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defaultThemeVersion="124226"/>
  <mc:AlternateContent xmlns:mc="http://schemas.openxmlformats.org/markup-compatibility/2006">
    <mc:Choice Requires="x15">
      <x15ac:absPath xmlns:x15ac="http://schemas.microsoft.com/office/spreadsheetml/2010/11/ac" url="https://montessorisvet-my.sharepoint.com/personal/uros_kolar_montessori-svet_si/Documents/_posel/_ArtikliZaloga/dobavitelji/_Heutink/ceniki/2023/"/>
    </mc:Choice>
  </mc:AlternateContent>
  <xr:revisionPtr revIDLastSave="0" documentId="14_{E5E620B5-9344-4CC7-9589-71507A28CC51}" xr6:coauthVersionLast="36" xr6:coauthVersionMax="36" xr10:uidLastSave="{00000000-0000-0000-0000-000000000000}"/>
  <bookViews>
    <workbookView xWindow="0" yWindow="0" windowWidth="23040" windowHeight="8364" tabRatio="910" xr2:uid="{00000000-000D-0000-FFFF-FFFF00000000}"/>
  </bookViews>
  <sheets>
    <sheet name="NienhuisPROMO" sheetId="6" r:id="rId1"/>
    <sheet name="NienhuisVSI" sheetId="1" r:id="rId2"/>
    <sheet name="EDUCO" sheetId="2" r:id="rId3"/>
    <sheet name="T4L" sheetId="4" r:id="rId4"/>
    <sheet name="ArtsCrafts" sheetId="5" r:id="rId5"/>
    <sheet name="GAM" sheetId="3" r:id="rId6"/>
  </sheets>
  <externalReferences>
    <externalReference r:id="rId7"/>
    <externalReference r:id="rId8"/>
  </externalReferences>
  <definedNames>
    <definedName name="_xlnm._FilterDatabase" localSheetId="1" hidden="1">NienhuisVSI!$A$8:$M$1519</definedName>
    <definedName name="_xlnm.Print_Area" localSheetId="4">ArtsCrafts!$A:$J</definedName>
    <definedName name="_xlnm.Print_Area" localSheetId="2">EDUCO!$A:$K</definedName>
    <definedName name="_xlnm.Print_Area" localSheetId="5">GAM!$A:$M</definedName>
    <definedName name="_xlnm.Print_Area" localSheetId="1">NienhuisVSI!$A:$L</definedName>
    <definedName name="_xlnm.Print_Area" localSheetId="3">T4L!$A:$L</definedName>
    <definedName name="_xlnm.Print_Titles" localSheetId="1">NienhuisVSI!$1:$9</definedName>
  </definedNames>
  <calcPr calcId="191029"/>
</workbook>
</file>

<file path=xl/calcChain.xml><?xml version="1.0" encoding="utf-8"?>
<calcChain xmlns="http://schemas.openxmlformats.org/spreadsheetml/2006/main">
  <c r="E68" i="6" l="1"/>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67" i="6"/>
  <c r="J74" i="6" l="1"/>
  <c r="K74" i="6" s="1"/>
  <c r="J75" i="6"/>
  <c r="K75" i="6" s="1"/>
  <c r="J82" i="6"/>
  <c r="K82" i="6" s="1"/>
  <c r="J83" i="6"/>
  <c r="K83" i="6" s="1"/>
  <c r="J90" i="6"/>
  <c r="K90" i="6" s="1"/>
  <c r="J91" i="6"/>
  <c r="K91" i="6" s="1"/>
  <c r="J107" i="6"/>
  <c r="K107" i="6" s="1"/>
  <c r="J114" i="6"/>
  <c r="K114" i="6" s="1"/>
  <c r="J115" i="6"/>
  <c r="K115" i="6" s="1"/>
  <c r="J122" i="6"/>
  <c r="K122" i="6" s="1"/>
  <c r="J123" i="6"/>
  <c r="K123" i="6" s="1"/>
  <c r="J130" i="6"/>
  <c r="K130" i="6" s="1"/>
  <c r="J138" i="6"/>
  <c r="K138" i="6" s="1"/>
  <c r="J139" i="6"/>
  <c r="K139" i="6" s="1"/>
  <c r="J146" i="6"/>
  <c r="K146" i="6" s="1"/>
  <c r="J147" i="6"/>
  <c r="K147" i="6" s="1"/>
  <c r="J154" i="6"/>
  <c r="K154" i="6" s="1"/>
  <c r="J155" i="6"/>
  <c r="K155" i="6" s="1"/>
  <c r="J162" i="6"/>
  <c r="K162" i="6" s="1"/>
  <c r="J163" i="6"/>
  <c r="K163" i="6" s="1"/>
  <c r="J170" i="6"/>
  <c r="K170" i="6" s="1"/>
  <c r="J171" i="6"/>
  <c r="K171" i="6" s="1"/>
  <c r="J178" i="6"/>
  <c r="K178" i="6" s="1"/>
  <c r="J179" i="6"/>
  <c r="K179" i="6" s="1"/>
  <c r="J186" i="6"/>
  <c r="K186" i="6" s="1"/>
  <c r="J187" i="6"/>
  <c r="K187" i="6" s="1"/>
  <c r="J194" i="6"/>
  <c r="K194" i="6" s="1"/>
  <c r="J195" i="6"/>
  <c r="K195" i="6" s="1"/>
  <c r="J202" i="6"/>
  <c r="K202" i="6" s="1"/>
  <c r="J203" i="6"/>
  <c r="K203" i="6" s="1"/>
  <c r="J210" i="6"/>
  <c r="K210" i="6" s="1"/>
  <c r="J211" i="6"/>
  <c r="K211" i="6" s="1"/>
  <c r="J218" i="6"/>
  <c r="K218" i="6" s="1"/>
  <c r="J219" i="6"/>
  <c r="K219" i="6" s="1"/>
  <c r="J226" i="6"/>
  <c r="K226" i="6" s="1"/>
  <c r="J227" i="6"/>
  <c r="K227" i="6" s="1"/>
  <c r="J234" i="6"/>
  <c r="K234" i="6" s="1"/>
  <c r="J235" i="6"/>
  <c r="K235" i="6" s="1"/>
  <c r="J242" i="6"/>
  <c r="K242" i="6" s="1"/>
  <c r="J243" i="6"/>
  <c r="K243" i="6" s="1"/>
  <c r="J250" i="6"/>
  <c r="K250" i="6" s="1"/>
  <c r="J251" i="6"/>
  <c r="K251" i="6" s="1"/>
  <c r="J258" i="6"/>
  <c r="K258" i="6" s="1"/>
  <c r="J259" i="6"/>
  <c r="K259" i="6" s="1"/>
  <c r="J267" i="6"/>
  <c r="K267" i="6" s="1"/>
  <c r="J274" i="6"/>
  <c r="K274" i="6" s="1"/>
  <c r="J275" i="6"/>
  <c r="K275" i="6" s="1"/>
  <c r="J282" i="6"/>
  <c r="K282" i="6" s="1"/>
  <c r="J283" i="6"/>
  <c r="K283" i="6" s="1"/>
  <c r="J290" i="6"/>
  <c r="K290" i="6" s="1"/>
  <c r="J291" i="6"/>
  <c r="K291" i="6" s="1"/>
  <c r="J298" i="6"/>
  <c r="K298" i="6" s="1"/>
  <c r="J299" i="6"/>
  <c r="K299" i="6" s="1"/>
  <c r="J306" i="6"/>
  <c r="K306" i="6" s="1"/>
  <c r="J307" i="6"/>
  <c r="K307" i="6" s="1"/>
  <c r="J323" i="6"/>
  <c r="K323" i="6" s="1"/>
  <c r="J331" i="6"/>
  <c r="K331" i="6" s="1"/>
  <c r="J338" i="6"/>
  <c r="K338" i="6" s="1"/>
  <c r="J339" i="6"/>
  <c r="K339" i="6" s="1"/>
  <c r="J346" i="6"/>
  <c r="K346" i="6" s="1"/>
  <c r="J347" i="6"/>
  <c r="K347" i="6" s="1"/>
  <c r="J354" i="6"/>
  <c r="K354" i="6" s="1"/>
  <c r="J355" i="6"/>
  <c r="K355" i="6" s="1"/>
  <c r="J362" i="6"/>
  <c r="K362" i="6" s="1"/>
  <c r="J363" i="6"/>
  <c r="K363" i="6" s="1"/>
  <c r="J370" i="6"/>
  <c r="K370" i="6" s="1"/>
  <c r="J371" i="6"/>
  <c r="K371" i="6" s="1"/>
  <c r="J378" i="6"/>
  <c r="K378" i="6" s="1"/>
  <c r="J395" i="6"/>
  <c r="K395" i="6" s="1"/>
  <c r="J402" i="6"/>
  <c r="K402" i="6" s="1"/>
  <c r="J403" i="6"/>
  <c r="K403" i="6" s="1"/>
  <c r="J410" i="6"/>
  <c r="K410" i="6" s="1"/>
  <c r="J411" i="6"/>
  <c r="K411" i="6" s="1"/>
  <c r="J418" i="6"/>
  <c r="K418" i="6" s="1"/>
  <c r="J419" i="6"/>
  <c r="K419" i="6" s="1"/>
  <c r="J426" i="6"/>
  <c r="K426" i="6" s="1"/>
  <c r="J427" i="6"/>
  <c r="K427" i="6" s="1"/>
  <c r="J434" i="6"/>
  <c r="K434" i="6" s="1"/>
  <c r="J435" i="6"/>
  <c r="K435" i="6" s="1"/>
  <c r="J442" i="6"/>
  <c r="K442" i="6" s="1"/>
  <c r="J443" i="6"/>
  <c r="K443" i="6" s="1"/>
  <c r="J451" i="6"/>
  <c r="K451" i="6" s="1"/>
  <c r="J458" i="6"/>
  <c r="K458" i="6" s="1"/>
  <c r="J459" i="6"/>
  <c r="K459" i="6" s="1"/>
  <c r="J466" i="6"/>
  <c r="K466" i="6" s="1"/>
  <c r="J467" i="6"/>
  <c r="K467" i="6" s="1"/>
  <c r="J474" i="6"/>
  <c r="K474" i="6" s="1"/>
  <c r="J475" i="6"/>
  <c r="K475" i="6" s="1"/>
  <c r="J482" i="6"/>
  <c r="K482" i="6" s="1"/>
  <c r="J483" i="6"/>
  <c r="K483" i="6" s="1"/>
  <c r="J490" i="6"/>
  <c r="K490" i="6" s="1"/>
  <c r="J491" i="6"/>
  <c r="K491" i="6" s="1"/>
  <c r="J642" i="6"/>
  <c r="K642" i="6" s="1"/>
  <c r="J643" i="6"/>
  <c r="K643" i="6" s="1"/>
  <c r="J650" i="6"/>
  <c r="K650" i="6" s="1"/>
  <c r="J651" i="6"/>
  <c r="K651" i="6" s="1"/>
  <c r="J658" i="6"/>
  <c r="K658" i="6" s="1"/>
  <c r="J659" i="6"/>
  <c r="K659" i="6" s="1"/>
  <c r="J666" i="6"/>
  <c r="K666" i="6" s="1"/>
  <c r="J667" i="6"/>
  <c r="K667" i="6" s="1"/>
  <c r="J674" i="6"/>
  <c r="K674" i="6" s="1"/>
  <c r="J675" i="6"/>
  <c r="K675" i="6" s="1"/>
  <c r="J682" i="6"/>
  <c r="K682" i="6" s="1"/>
  <c r="J683" i="6"/>
  <c r="K683" i="6" s="1"/>
  <c r="J690" i="6"/>
  <c r="K690" i="6" s="1"/>
  <c r="J691" i="6"/>
  <c r="K691" i="6" s="1"/>
  <c r="J698" i="6"/>
  <c r="K698" i="6" s="1"/>
  <c r="J699" i="6"/>
  <c r="K699" i="6" s="1"/>
  <c r="J706" i="6"/>
  <c r="K706" i="6" s="1"/>
  <c r="J707" i="6"/>
  <c r="K707" i="6" s="1"/>
  <c r="J714" i="6"/>
  <c r="K714" i="6" s="1"/>
  <c r="J715" i="6"/>
  <c r="K715" i="6" s="1"/>
  <c r="J731" i="6"/>
  <c r="K731" i="6" s="1"/>
  <c r="J738" i="6"/>
  <c r="K738" i="6" s="1"/>
  <c r="J739" i="6"/>
  <c r="K739" i="6" s="1"/>
  <c r="J746" i="6"/>
  <c r="K746" i="6" s="1"/>
  <c r="J747" i="6"/>
  <c r="K747" i="6" s="1"/>
  <c r="J754" i="6"/>
  <c r="K754" i="6" s="1"/>
  <c r="J755" i="6"/>
  <c r="K755" i="6" s="1"/>
  <c r="J762" i="6"/>
  <c r="K762" i="6" s="1"/>
  <c r="J763" i="6"/>
  <c r="K763" i="6" s="1"/>
  <c r="J68" i="6"/>
  <c r="K68" i="6" s="1"/>
  <c r="J69" i="6"/>
  <c r="K69" i="6" s="1"/>
  <c r="J70" i="6"/>
  <c r="K70" i="6" s="1"/>
  <c r="J71" i="6"/>
  <c r="K71" i="6" s="1"/>
  <c r="J72" i="6"/>
  <c r="K72" i="6" s="1"/>
  <c r="J73" i="6"/>
  <c r="K73" i="6" s="1"/>
  <c r="J76" i="6"/>
  <c r="K76" i="6" s="1"/>
  <c r="J77" i="6"/>
  <c r="K77" i="6" s="1"/>
  <c r="J78" i="6"/>
  <c r="K78" i="6" s="1"/>
  <c r="J79" i="6"/>
  <c r="K79" i="6" s="1"/>
  <c r="J80" i="6"/>
  <c r="K80" i="6" s="1"/>
  <c r="J81" i="6"/>
  <c r="K81" i="6"/>
  <c r="J84" i="6"/>
  <c r="K84" i="6" s="1"/>
  <c r="J85" i="6"/>
  <c r="K85" i="6" s="1"/>
  <c r="J86" i="6"/>
  <c r="K86" i="6" s="1"/>
  <c r="J87" i="6"/>
  <c r="K87" i="6" s="1"/>
  <c r="J88" i="6"/>
  <c r="K88" i="6" s="1"/>
  <c r="J89" i="6"/>
  <c r="K89" i="6" s="1"/>
  <c r="J92" i="6"/>
  <c r="K92" i="6" s="1"/>
  <c r="J93" i="6"/>
  <c r="K93" i="6"/>
  <c r="J94" i="6"/>
  <c r="K94" i="6" s="1"/>
  <c r="J95" i="6"/>
  <c r="K95" i="6" s="1"/>
  <c r="J96" i="6"/>
  <c r="K96" i="6" s="1"/>
  <c r="J97" i="6"/>
  <c r="K97" i="6"/>
  <c r="J98" i="6"/>
  <c r="K98" i="6" s="1"/>
  <c r="J99" i="6"/>
  <c r="K99" i="6" s="1"/>
  <c r="J100" i="6"/>
  <c r="K100" i="6" s="1"/>
  <c r="J101" i="6"/>
  <c r="K101" i="6" s="1"/>
  <c r="J102" i="6"/>
  <c r="K102" i="6" s="1"/>
  <c r="J103" i="6"/>
  <c r="K103" i="6" s="1"/>
  <c r="J104" i="6"/>
  <c r="K104" i="6" s="1"/>
  <c r="J105" i="6"/>
  <c r="K105" i="6" s="1"/>
  <c r="J106" i="6"/>
  <c r="K106" i="6" s="1"/>
  <c r="J108" i="6"/>
  <c r="K108" i="6" s="1"/>
  <c r="J109" i="6"/>
  <c r="K109" i="6" s="1"/>
  <c r="J110" i="6"/>
  <c r="K110" i="6" s="1"/>
  <c r="J111" i="6"/>
  <c r="K111" i="6" s="1"/>
  <c r="J112" i="6"/>
  <c r="K112" i="6" s="1"/>
  <c r="J113" i="6"/>
  <c r="K113" i="6" s="1"/>
  <c r="J116" i="6"/>
  <c r="K116" i="6" s="1"/>
  <c r="J117" i="6"/>
  <c r="K117" i="6" s="1"/>
  <c r="J118" i="6"/>
  <c r="K118" i="6" s="1"/>
  <c r="J119" i="6"/>
  <c r="K119" i="6" s="1"/>
  <c r="J120" i="6"/>
  <c r="K120" i="6" s="1"/>
  <c r="J121" i="6"/>
  <c r="K121" i="6" s="1"/>
  <c r="J124" i="6"/>
  <c r="K124" i="6" s="1"/>
  <c r="J125" i="6"/>
  <c r="K125" i="6"/>
  <c r="J126" i="6"/>
  <c r="K126" i="6" s="1"/>
  <c r="J127" i="6"/>
  <c r="K127" i="6" s="1"/>
  <c r="J128" i="6"/>
  <c r="K128" i="6" s="1"/>
  <c r="J129" i="6"/>
  <c r="K129" i="6" s="1"/>
  <c r="J131" i="6"/>
  <c r="K131" i="6" s="1"/>
  <c r="J132" i="6"/>
  <c r="K132" i="6" s="1"/>
  <c r="J133" i="6"/>
  <c r="K133" i="6"/>
  <c r="J134" i="6"/>
  <c r="K134" i="6" s="1"/>
  <c r="J135" i="6"/>
  <c r="K135" i="6" s="1"/>
  <c r="J136" i="6"/>
  <c r="K136" i="6" s="1"/>
  <c r="J137" i="6"/>
  <c r="K137" i="6" s="1"/>
  <c r="J140" i="6"/>
  <c r="K140" i="6" s="1"/>
  <c r="J141" i="6"/>
  <c r="K141" i="6" s="1"/>
  <c r="J142" i="6"/>
  <c r="K142" i="6" s="1"/>
  <c r="J143" i="6"/>
  <c r="K143" i="6" s="1"/>
  <c r="J144" i="6"/>
  <c r="K144" i="6" s="1"/>
  <c r="J145" i="6"/>
  <c r="K145" i="6" s="1"/>
  <c r="J148" i="6"/>
  <c r="K148" i="6" s="1"/>
  <c r="J149" i="6"/>
  <c r="K149" i="6" s="1"/>
  <c r="J150" i="6"/>
  <c r="K150" i="6" s="1"/>
  <c r="J151" i="6"/>
  <c r="K151" i="6" s="1"/>
  <c r="J152" i="6"/>
  <c r="K152" i="6" s="1"/>
  <c r="J153" i="6"/>
  <c r="K153" i="6" s="1"/>
  <c r="J156" i="6"/>
  <c r="K156" i="6" s="1"/>
  <c r="J157" i="6"/>
  <c r="K157" i="6"/>
  <c r="J158" i="6"/>
  <c r="K158" i="6" s="1"/>
  <c r="J159" i="6"/>
  <c r="K159" i="6" s="1"/>
  <c r="J160" i="6"/>
  <c r="K160" i="6" s="1"/>
  <c r="J161" i="6"/>
  <c r="K161" i="6" s="1"/>
  <c r="J164" i="6"/>
  <c r="K164" i="6" s="1"/>
  <c r="J165" i="6"/>
  <c r="K165" i="6" s="1"/>
  <c r="J166" i="6"/>
  <c r="K166" i="6" s="1"/>
  <c r="J167" i="6"/>
  <c r="K167" i="6" s="1"/>
  <c r="J168" i="6"/>
  <c r="K168" i="6" s="1"/>
  <c r="J169" i="6"/>
  <c r="K169" i="6" s="1"/>
  <c r="J172" i="6"/>
  <c r="K172" i="6" s="1"/>
  <c r="J173" i="6"/>
  <c r="K173" i="6" s="1"/>
  <c r="J174" i="6"/>
  <c r="K174" i="6" s="1"/>
  <c r="J175" i="6"/>
  <c r="K175" i="6" s="1"/>
  <c r="J176" i="6"/>
  <c r="K176" i="6" s="1"/>
  <c r="J177" i="6"/>
  <c r="K177" i="6" s="1"/>
  <c r="J180" i="6"/>
  <c r="K180" i="6" s="1"/>
  <c r="J181" i="6"/>
  <c r="K181" i="6" s="1"/>
  <c r="J182" i="6"/>
  <c r="K182" i="6" s="1"/>
  <c r="J183" i="6"/>
  <c r="K183" i="6" s="1"/>
  <c r="J184" i="6"/>
  <c r="K184" i="6" s="1"/>
  <c r="J185" i="6"/>
  <c r="K185" i="6" s="1"/>
  <c r="J188" i="6"/>
  <c r="K188" i="6" s="1"/>
  <c r="J189" i="6"/>
  <c r="K189" i="6" s="1"/>
  <c r="J190" i="6"/>
  <c r="K190" i="6" s="1"/>
  <c r="J191" i="6"/>
  <c r="K191" i="6" s="1"/>
  <c r="J192" i="6"/>
  <c r="K192" i="6" s="1"/>
  <c r="J193" i="6"/>
  <c r="K193" i="6" s="1"/>
  <c r="J196" i="6"/>
  <c r="K196" i="6" s="1"/>
  <c r="J197" i="6"/>
  <c r="K197" i="6" s="1"/>
  <c r="J198" i="6"/>
  <c r="K198" i="6" s="1"/>
  <c r="J199" i="6"/>
  <c r="K199" i="6" s="1"/>
  <c r="J200" i="6"/>
  <c r="K200" i="6" s="1"/>
  <c r="J201" i="6"/>
  <c r="K201" i="6" s="1"/>
  <c r="J204" i="6"/>
  <c r="K204" i="6" s="1"/>
  <c r="J205" i="6"/>
  <c r="K205" i="6" s="1"/>
  <c r="J206" i="6"/>
  <c r="K206" i="6"/>
  <c r="J207" i="6"/>
  <c r="K207" i="6" s="1"/>
  <c r="J208" i="6"/>
  <c r="K208" i="6" s="1"/>
  <c r="J209" i="6"/>
  <c r="K209" i="6" s="1"/>
  <c r="J212" i="6"/>
  <c r="K212" i="6" s="1"/>
  <c r="J213" i="6"/>
  <c r="K213" i="6" s="1"/>
  <c r="J214" i="6"/>
  <c r="K214" i="6" s="1"/>
  <c r="J215" i="6"/>
  <c r="K215" i="6"/>
  <c r="J216" i="6"/>
  <c r="K216" i="6" s="1"/>
  <c r="J217" i="6"/>
  <c r="K217" i="6" s="1"/>
  <c r="J220" i="6"/>
  <c r="K220" i="6" s="1"/>
  <c r="J221" i="6"/>
  <c r="K221" i="6" s="1"/>
  <c r="J222" i="6"/>
  <c r="K222" i="6" s="1"/>
  <c r="J223" i="6"/>
  <c r="K223" i="6" s="1"/>
  <c r="J224" i="6"/>
  <c r="K224" i="6" s="1"/>
  <c r="J225" i="6"/>
  <c r="K225" i="6" s="1"/>
  <c r="J228" i="6"/>
  <c r="K228" i="6" s="1"/>
  <c r="J229" i="6"/>
  <c r="K229" i="6" s="1"/>
  <c r="J230" i="6"/>
  <c r="K230" i="6" s="1"/>
  <c r="J231" i="6"/>
  <c r="K231" i="6" s="1"/>
  <c r="J232" i="6"/>
  <c r="K232" i="6" s="1"/>
  <c r="J233" i="6"/>
  <c r="K233" i="6" s="1"/>
  <c r="J236" i="6"/>
  <c r="K236" i="6" s="1"/>
  <c r="J237" i="6"/>
  <c r="K237" i="6" s="1"/>
  <c r="J238" i="6"/>
  <c r="K238" i="6" s="1"/>
  <c r="J239" i="6"/>
  <c r="K239" i="6" s="1"/>
  <c r="J240" i="6"/>
  <c r="K240" i="6" s="1"/>
  <c r="J241" i="6"/>
  <c r="K241" i="6" s="1"/>
  <c r="J244" i="6"/>
  <c r="K244" i="6" s="1"/>
  <c r="J245" i="6"/>
  <c r="K245" i="6" s="1"/>
  <c r="J246" i="6"/>
  <c r="K246" i="6" s="1"/>
  <c r="J247" i="6"/>
  <c r="K247" i="6" s="1"/>
  <c r="J248" i="6"/>
  <c r="K248" i="6" s="1"/>
  <c r="J249" i="6"/>
  <c r="K249" i="6" s="1"/>
  <c r="J252" i="6"/>
  <c r="K252" i="6" s="1"/>
  <c r="J253" i="6"/>
  <c r="K253" i="6" s="1"/>
  <c r="J254" i="6"/>
  <c r="K254" i="6" s="1"/>
  <c r="J255" i="6"/>
  <c r="K255" i="6" s="1"/>
  <c r="J256" i="6"/>
  <c r="K256" i="6" s="1"/>
  <c r="J257" i="6"/>
  <c r="K257" i="6" s="1"/>
  <c r="J260" i="6"/>
  <c r="K260" i="6" s="1"/>
  <c r="J261" i="6"/>
  <c r="K261" i="6" s="1"/>
  <c r="J262" i="6"/>
  <c r="K262" i="6"/>
  <c r="J263" i="6"/>
  <c r="K263" i="6" s="1"/>
  <c r="J264" i="6"/>
  <c r="K264" i="6" s="1"/>
  <c r="J265" i="6"/>
  <c r="K265" i="6" s="1"/>
  <c r="J266" i="6"/>
  <c r="K266" i="6" s="1"/>
  <c r="J268" i="6"/>
  <c r="K268" i="6" s="1"/>
  <c r="J269" i="6"/>
  <c r="K269" i="6" s="1"/>
  <c r="J270" i="6"/>
  <c r="K270" i="6"/>
  <c r="J271" i="6"/>
  <c r="K271" i="6" s="1"/>
  <c r="J272" i="6"/>
  <c r="K272" i="6" s="1"/>
  <c r="J273" i="6"/>
  <c r="K273" i="6" s="1"/>
  <c r="J276" i="6"/>
  <c r="K276" i="6" s="1"/>
  <c r="J277" i="6"/>
  <c r="K277" i="6" s="1"/>
  <c r="J278" i="6"/>
  <c r="K278" i="6" s="1"/>
  <c r="J279" i="6"/>
  <c r="K279" i="6" s="1"/>
  <c r="J280" i="6"/>
  <c r="K280" i="6" s="1"/>
  <c r="J281" i="6"/>
  <c r="K281" i="6" s="1"/>
  <c r="J284" i="6"/>
  <c r="K284" i="6" s="1"/>
  <c r="J285" i="6"/>
  <c r="K285" i="6" s="1"/>
  <c r="J286" i="6"/>
  <c r="K286" i="6" s="1"/>
  <c r="J287" i="6"/>
  <c r="K287" i="6" s="1"/>
  <c r="J288" i="6"/>
  <c r="K288" i="6" s="1"/>
  <c r="J289" i="6"/>
  <c r="K289" i="6" s="1"/>
  <c r="J292" i="6"/>
  <c r="K292" i="6" s="1"/>
  <c r="J293" i="6"/>
  <c r="K293" i="6" s="1"/>
  <c r="J294" i="6"/>
  <c r="K294" i="6" s="1"/>
  <c r="J295" i="6"/>
  <c r="K295" i="6" s="1"/>
  <c r="J296" i="6"/>
  <c r="K296" i="6" s="1"/>
  <c r="J297" i="6"/>
  <c r="K297" i="6" s="1"/>
  <c r="J300" i="6"/>
  <c r="K300" i="6" s="1"/>
  <c r="J301" i="6"/>
  <c r="K301" i="6" s="1"/>
  <c r="J302" i="6"/>
  <c r="K302" i="6" s="1"/>
  <c r="J303" i="6"/>
  <c r="K303" i="6"/>
  <c r="J304" i="6"/>
  <c r="K304" i="6" s="1"/>
  <c r="J305" i="6"/>
  <c r="K305" i="6" s="1"/>
  <c r="J308" i="6"/>
  <c r="K308" i="6" s="1"/>
  <c r="J309" i="6"/>
  <c r="K309" i="6" s="1"/>
  <c r="J310" i="6"/>
  <c r="K310" i="6" s="1"/>
  <c r="J311" i="6"/>
  <c r="K311" i="6" s="1"/>
  <c r="J312" i="6"/>
  <c r="K312" i="6" s="1"/>
  <c r="J313" i="6"/>
  <c r="K313" i="6" s="1"/>
  <c r="J314" i="6"/>
  <c r="K314" i="6" s="1"/>
  <c r="J315" i="6"/>
  <c r="K315" i="6" s="1"/>
  <c r="J316" i="6"/>
  <c r="K316" i="6" s="1"/>
  <c r="J317" i="6"/>
  <c r="K317" i="6" s="1"/>
  <c r="J318" i="6"/>
  <c r="K318" i="6" s="1"/>
  <c r="J319" i="6"/>
  <c r="K319" i="6" s="1"/>
  <c r="J320" i="6"/>
  <c r="K320" i="6" s="1"/>
  <c r="J321" i="6"/>
  <c r="K321" i="6"/>
  <c r="J322" i="6"/>
  <c r="K322" i="6" s="1"/>
  <c r="J324" i="6"/>
  <c r="K324" i="6" s="1"/>
  <c r="J325" i="6"/>
  <c r="K325" i="6" s="1"/>
  <c r="J326" i="6"/>
  <c r="K326" i="6" s="1"/>
  <c r="J327" i="6"/>
  <c r="K327" i="6" s="1"/>
  <c r="J328" i="6"/>
  <c r="K328" i="6" s="1"/>
  <c r="J329" i="6"/>
  <c r="K329" i="6" s="1"/>
  <c r="J330" i="6"/>
  <c r="K330" i="6" s="1"/>
  <c r="J332" i="6"/>
  <c r="K332" i="6" s="1"/>
  <c r="J333" i="6"/>
  <c r="K333" i="6" s="1"/>
  <c r="J334" i="6"/>
  <c r="K334" i="6" s="1"/>
  <c r="J335" i="6"/>
  <c r="K335" i="6" s="1"/>
  <c r="J336" i="6"/>
  <c r="K336" i="6" s="1"/>
  <c r="J337" i="6"/>
  <c r="K337" i="6" s="1"/>
  <c r="J340" i="6"/>
  <c r="K340" i="6" s="1"/>
  <c r="J341" i="6"/>
  <c r="K341" i="6" s="1"/>
  <c r="J342" i="6"/>
  <c r="K342" i="6" s="1"/>
  <c r="J343" i="6"/>
  <c r="K343" i="6" s="1"/>
  <c r="J344" i="6"/>
  <c r="K344" i="6" s="1"/>
  <c r="J345" i="6"/>
  <c r="K345" i="6" s="1"/>
  <c r="J348" i="6"/>
  <c r="K348" i="6" s="1"/>
  <c r="J349" i="6"/>
  <c r="K349" i="6" s="1"/>
  <c r="J350" i="6"/>
  <c r="K350" i="6" s="1"/>
  <c r="J351" i="6"/>
  <c r="K351" i="6" s="1"/>
  <c r="J352" i="6"/>
  <c r="K352" i="6" s="1"/>
  <c r="J353" i="6"/>
  <c r="K353" i="6" s="1"/>
  <c r="J356" i="6"/>
  <c r="K356" i="6" s="1"/>
  <c r="J357" i="6"/>
  <c r="K357" i="6" s="1"/>
  <c r="J358" i="6"/>
  <c r="K358" i="6" s="1"/>
  <c r="J359" i="6"/>
  <c r="K359" i="6" s="1"/>
  <c r="J360" i="6"/>
  <c r="K360" i="6" s="1"/>
  <c r="J361" i="6"/>
  <c r="K361" i="6" s="1"/>
  <c r="J364" i="6"/>
  <c r="K364" i="6" s="1"/>
  <c r="J365" i="6"/>
  <c r="K365" i="6" s="1"/>
  <c r="J366" i="6"/>
  <c r="K366" i="6" s="1"/>
  <c r="J367" i="6"/>
  <c r="K367" i="6" s="1"/>
  <c r="J368" i="6"/>
  <c r="K368" i="6" s="1"/>
  <c r="J369" i="6"/>
  <c r="K369" i="6" s="1"/>
  <c r="J372" i="6"/>
  <c r="K372" i="6" s="1"/>
  <c r="J373" i="6"/>
  <c r="K373" i="6" s="1"/>
  <c r="J374" i="6"/>
  <c r="K374" i="6" s="1"/>
  <c r="J375" i="6"/>
  <c r="K375" i="6" s="1"/>
  <c r="J376" i="6"/>
  <c r="K376" i="6" s="1"/>
  <c r="J377" i="6"/>
  <c r="K377" i="6" s="1"/>
  <c r="J379" i="6"/>
  <c r="K379" i="6" s="1"/>
  <c r="J380" i="6"/>
  <c r="K380" i="6" s="1"/>
  <c r="J381" i="6"/>
  <c r="K381" i="6" s="1"/>
  <c r="J382" i="6"/>
  <c r="K382" i="6" s="1"/>
  <c r="J383" i="6"/>
  <c r="K383" i="6" s="1"/>
  <c r="J384" i="6"/>
  <c r="K384" i="6" s="1"/>
  <c r="J385" i="6"/>
  <c r="K385" i="6" s="1"/>
  <c r="J386" i="6"/>
  <c r="K386" i="6" s="1"/>
  <c r="J387" i="6"/>
  <c r="K387" i="6" s="1"/>
  <c r="J388" i="6"/>
  <c r="K388" i="6" s="1"/>
  <c r="J389" i="6"/>
  <c r="K389" i="6" s="1"/>
  <c r="J390" i="6"/>
  <c r="K390" i="6" s="1"/>
  <c r="J391" i="6"/>
  <c r="K391" i="6" s="1"/>
  <c r="J392" i="6"/>
  <c r="K392" i="6" s="1"/>
  <c r="J393" i="6"/>
  <c r="K393" i="6" s="1"/>
  <c r="J394" i="6"/>
  <c r="K394" i="6"/>
  <c r="J396" i="6"/>
  <c r="K396" i="6" s="1"/>
  <c r="J397" i="6"/>
  <c r="K397" i="6" s="1"/>
  <c r="J398" i="6"/>
  <c r="K398" i="6" s="1"/>
  <c r="J399" i="6"/>
  <c r="K399" i="6" s="1"/>
  <c r="J400" i="6"/>
  <c r="K400" i="6" s="1"/>
  <c r="J401" i="6"/>
  <c r="K401" i="6" s="1"/>
  <c r="J404" i="6"/>
  <c r="K404" i="6" s="1"/>
  <c r="J405" i="6"/>
  <c r="K405" i="6" s="1"/>
  <c r="J406" i="6"/>
  <c r="K406" i="6" s="1"/>
  <c r="J407" i="6"/>
  <c r="K407" i="6"/>
  <c r="J408" i="6"/>
  <c r="K408" i="6" s="1"/>
  <c r="J409" i="6"/>
  <c r="K409" i="6" s="1"/>
  <c r="J412" i="6"/>
  <c r="K412" i="6" s="1"/>
  <c r="J413" i="6"/>
  <c r="K413" i="6" s="1"/>
  <c r="J414" i="6"/>
  <c r="K414" i="6" s="1"/>
  <c r="J415" i="6"/>
  <c r="K415" i="6" s="1"/>
  <c r="J416" i="6"/>
  <c r="K416" i="6" s="1"/>
  <c r="J417" i="6"/>
  <c r="K417" i="6" s="1"/>
  <c r="J420" i="6"/>
  <c r="K420" i="6" s="1"/>
  <c r="J421" i="6"/>
  <c r="K421" i="6" s="1"/>
  <c r="J422" i="6"/>
  <c r="K422" i="6" s="1"/>
  <c r="J423" i="6"/>
  <c r="K423" i="6" s="1"/>
  <c r="J424" i="6"/>
  <c r="K424" i="6" s="1"/>
  <c r="J425" i="6"/>
  <c r="K425" i="6" s="1"/>
  <c r="J428" i="6"/>
  <c r="K428" i="6" s="1"/>
  <c r="J429" i="6"/>
  <c r="K429" i="6" s="1"/>
  <c r="J430" i="6"/>
  <c r="K430" i="6" s="1"/>
  <c r="J431" i="6"/>
  <c r="K431" i="6" s="1"/>
  <c r="J432" i="6"/>
  <c r="K432" i="6" s="1"/>
  <c r="J433" i="6"/>
  <c r="K433" i="6" s="1"/>
  <c r="J436" i="6"/>
  <c r="K436" i="6" s="1"/>
  <c r="J437" i="6"/>
  <c r="K437" i="6" s="1"/>
  <c r="J438" i="6"/>
  <c r="K438" i="6" s="1"/>
  <c r="J439" i="6"/>
  <c r="K439" i="6" s="1"/>
  <c r="J440" i="6"/>
  <c r="K440" i="6" s="1"/>
  <c r="J441" i="6"/>
  <c r="K441" i="6" s="1"/>
  <c r="J444" i="6"/>
  <c r="K444" i="6" s="1"/>
  <c r="J445" i="6"/>
  <c r="K445" i="6" s="1"/>
  <c r="J446" i="6"/>
  <c r="K446" i="6" s="1"/>
  <c r="J447" i="6"/>
  <c r="K447" i="6" s="1"/>
  <c r="J448" i="6"/>
  <c r="K448" i="6" s="1"/>
  <c r="J449" i="6"/>
  <c r="K449" i="6" s="1"/>
  <c r="J450" i="6"/>
  <c r="K450" i="6" s="1"/>
  <c r="J452" i="6"/>
  <c r="K452" i="6"/>
  <c r="J453" i="6"/>
  <c r="K453" i="6" s="1"/>
  <c r="J454" i="6"/>
  <c r="K454" i="6" s="1"/>
  <c r="J455" i="6"/>
  <c r="K455" i="6" s="1"/>
  <c r="J456" i="6"/>
  <c r="K456" i="6" s="1"/>
  <c r="J457" i="6"/>
  <c r="K457" i="6" s="1"/>
  <c r="J460" i="6"/>
  <c r="K460" i="6" s="1"/>
  <c r="J461" i="6"/>
  <c r="K461" i="6" s="1"/>
  <c r="J462" i="6"/>
  <c r="K462" i="6" s="1"/>
  <c r="J463" i="6"/>
  <c r="K463" i="6" s="1"/>
  <c r="J464" i="6"/>
  <c r="K464" i="6" s="1"/>
  <c r="J465" i="6"/>
  <c r="K465" i="6" s="1"/>
  <c r="J468" i="6"/>
  <c r="K468" i="6" s="1"/>
  <c r="J469" i="6"/>
  <c r="K469" i="6" s="1"/>
  <c r="J470" i="6"/>
  <c r="K470" i="6" s="1"/>
  <c r="J471" i="6"/>
  <c r="K471" i="6" s="1"/>
  <c r="J472" i="6"/>
  <c r="K472" i="6" s="1"/>
  <c r="J473" i="6"/>
  <c r="K473" i="6" s="1"/>
  <c r="J476" i="6"/>
  <c r="K476" i="6" s="1"/>
  <c r="J477" i="6"/>
  <c r="K477" i="6" s="1"/>
  <c r="J478" i="6"/>
  <c r="K478" i="6" s="1"/>
  <c r="J479" i="6"/>
  <c r="K479" i="6" s="1"/>
  <c r="J480" i="6"/>
  <c r="K480" i="6" s="1"/>
  <c r="J481" i="6"/>
  <c r="K481" i="6"/>
  <c r="J484" i="6"/>
  <c r="K484" i="6"/>
  <c r="J485" i="6"/>
  <c r="K485" i="6" s="1"/>
  <c r="J486" i="6"/>
  <c r="K486" i="6" s="1"/>
  <c r="J487" i="6"/>
  <c r="K487" i="6" s="1"/>
  <c r="J488" i="6"/>
  <c r="K488" i="6" s="1"/>
  <c r="J489" i="6"/>
  <c r="K489" i="6" s="1"/>
  <c r="J492" i="6"/>
  <c r="K492" i="6" s="1"/>
  <c r="J493" i="6"/>
  <c r="K493" i="6" s="1"/>
  <c r="J494" i="6"/>
  <c r="K494" i="6" s="1"/>
  <c r="J495" i="6"/>
  <c r="K495" i="6" s="1"/>
  <c r="J496" i="6"/>
  <c r="K496" i="6" s="1"/>
  <c r="J497" i="6"/>
  <c r="K497" i="6" s="1"/>
  <c r="J498" i="6"/>
  <c r="K498" i="6" s="1"/>
  <c r="J499" i="6"/>
  <c r="K499" i="6" s="1"/>
  <c r="J500" i="6"/>
  <c r="K500" i="6" s="1"/>
  <c r="J501" i="6"/>
  <c r="K501" i="6" s="1"/>
  <c r="J502" i="6"/>
  <c r="K502" i="6" s="1"/>
  <c r="J503" i="6"/>
  <c r="K503" i="6" s="1"/>
  <c r="J504" i="6"/>
  <c r="K504" i="6" s="1"/>
  <c r="J505" i="6"/>
  <c r="K505" i="6" s="1"/>
  <c r="J506" i="6"/>
  <c r="K506" i="6" s="1"/>
  <c r="J507" i="6"/>
  <c r="K507" i="6" s="1"/>
  <c r="J508" i="6"/>
  <c r="K508" i="6" s="1"/>
  <c r="J509" i="6"/>
  <c r="K509" i="6" s="1"/>
  <c r="J510" i="6"/>
  <c r="K510" i="6" s="1"/>
  <c r="J511" i="6"/>
  <c r="K511" i="6" s="1"/>
  <c r="J512" i="6"/>
  <c r="K512" i="6" s="1"/>
  <c r="J513" i="6"/>
  <c r="K513" i="6" s="1"/>
  <c r="J514" i="6"/>
  <c r="K514" i="6" s="1"/>
  <c r="J515" i="6"/>
  <c r="K515" i="6" s="1"/>
  <c r="J516" i="6"/>
  <c r="K516" i="6" s="1"/>
  <c r="J517" i="6"/>
  <c r="K517" i="6" s="1"/>
  <c r="J518" i="6"/>
  <c r="K518" i="6" s="1"/>
  <c r="J519" i="6"/>
  <c r="K519" i="6" s="1"/>
  <c r="J520" i="6"/>
  <c r="K520" i="6" s="1"/>
  <c r="J521" i="6"/>
  <c r="K521" i="6" s="1"/>
  <c r="J522" i="6"/>
  <c r="K522" i="6" s="1"/>
  <c r="J523" i="6"/>
  <c r="K523" i="6" s="1"/>
  <c r="J524" i="6"/>
  <c r="K524" i="6" s="1"/>
  <c r="J525" i="6"/>
  <c r="K525" i="6" s="1"/>
  <c r="J526" i="6"/>
  <c r="K526" i="6" s="1"/>
  <c r="J527" i="6"/>
  <c r="K527" i="6" s="1"/>
  <c r="J528" i="6"/>
  <c r="K528" i="6" s="1"/>
  <c r="J529" i="6"/>
  <c r="K529" i="6" s="1"/>
  <c r="J530" i="6"/>
  <c r="K530" i="6" s="1"/>
  <c r="J531" i="6"/>
  <c r="K531" i="6" s="1"/>
  <c r="J532" i="6"/>
  <c r="K532" i="6" s="1"/>
  <c r="J533" i="6"/>
  <c r="K533" i="6" s="1"/>
  <c r="J534" i="6"/>
  <c r="K534" i="6" s="1"/>
  <c r="J535" i="6"/>
  <c r="K535" i="6" s="1"/>
  <c r="J536" i="6"/>
  <c r="K536" i="6" s="1"/>
  <c r="J537" i="6"/>
  <c r="K537" i="6" s="1"/>
  <c r="J538" i="6"/>
  <c r="K538" i="6" s="1"/>
  <c r="J539" i="6"/>
  <c r="K539" i="6" s="1"/>
  <c r="J540" i="6"/>
  <c r="K540" i="6" s="1"/>
  <c r="J541" i="6"/>
  <c r="K541" i="6" s="1"/>
  <c r="J542" i="6"/>
  <c r="K542" i="6" s="1"/>
  <c r="J543" i="6"/>
  <c r="K543" i="6" s="1"/>
  <c r="J544" i="6"/>
  <c r="K544" i="6" s="1"/>
  <c r="J545" i="6"/>
  <c r="K545" i="6" s="1"/>
  <c r="J546" i="6"/>
  <c r="K546" i="6" s="1"/>
  <c r="J547" i="6"/>
  <c r="K547" i="6" s="1"/>
  <c r="J548" i="6"/>
  <c r="K548" i="6" s="1"/>
  <c r="J549" i="6"/>
  <c r="K549" i="6" s="1"/>
  <c r="J550" i="6"/>
  <c r="K550" i="6" s="1"/>
  <c r="J551" i="6"/>
  <c r="K551" i="6" s="1"/>
  <c r="J552" i="6"/>
  <c r="K552" i="6" s="1"/>
  <c r="J553" i="6"/>
  <c r="K553" i="6" s="1"/>
  <c r="J554" i="6"/>
  <c r="K554" i="6" s="1"/>
  <c r="J555" i="6"/>
  <c r="K555" i="6" s="1"/>
  <c r="J556" i="6"/>
  <c r="K556" i="6" s="1"/>
  <c r="J557" i="6"/>
  <c r="K557" i="6" s="1"/>
  <c r="J558" i="6"/>
  <c r="K558" i="6" s="1"/>
  <c r="J559" i="6"/>
  <c r="K559" i="6" s="1"/>
  <c r="J560" i="6"/>
  <c r="K560" i="6" s="1"/>
  <c r="J561" i="6"/>
  <c r="K561" i="6" s="1"/>
  <c r="J562" i="6"/>
  <c r="K562" i="6" s="1"/>
  <c r="J563" i="6"/>
  <c r="K563" i="6" s="1"/>
  <c r="J564" i="6"/>
  <c r="K564" i="6" s="1"/>
  <c r="J565" i="6"/>
  <c r="K565" i="6" s="1"/>
  <c r="J566" i="6"/>
  <c r="K566" i="6" s="1"/>
  <c r="J567" i="6"/>
  <c r="K567" i="6" s="1"/>
  <c r="J568" i="6"/>
  <c r="K568" i="6" s="1"/>
  <c r="J569" i="6"/>
  <c r="K569" i="6" s="1"/>
  <c r="J570" i="6"/>
  <c r="K570" i="6" s="1"/>
  <c r="J571" i="6"/>
  <c r="K571" i="6" s="1"/>
  <c r="J572" i="6"/>
  <c r="K572" i="6" s="1"/>
  <c r="J573" i="6"/>
  <c r="K573" i="6" s="1"/>
  <c r="J574" i="6"/>
  <c r="K574" i="6" s="1"/>
  <c r="J575" i="6"/>
  <c r="K575" i="6" s="1"/>
  <c r="J576" i="6"/>
  <c r="K576" i="6" s="1"/>
  <c r="J577" i="6"/>
  <c r="K577" i="6" s="1"/>
  <c r="J578" i="6"/>
  <c r="K578" i="6" s="1"/>
  <c r="J579" i="6"/>
  <c r="K579" i="6" s="1"/>
  <c r="J580" i="6"/>
  <c r="K580" i="6" s="1"/>
  <c r="J581" i="6"/>
  <c r="K581" i="6" s="1"/>
  <c r="J582" i="6"/>
  <c r="K582" i="6" s="1"/>
  <c r="J583" i="6"/>
  <c r="K583" i="6" s="1"/>
  <c r="J584" i="6"/>
  <c r="K584" i="6" s="1"/>
  <c r="J585" i="6"/>
  <c r="K585" i="6" s="1"/>
  <c r="J586" i="6"/>
  <c r="K586" i="6" s="1"/>
  <c r="J587" i="6"/>
  <c r="K587" i="6" s="1"/>
  <c r="J588" i="6"/>
  <c r="K588" i="6" s="1"/>
  <c r="J589" i="6"/>
  <c r="K589" i="6" s="1"/>
  <c r="J590" i="6"/>
  <c r="K590" i="6" s="1"/>
  <c r="J591" i="6"/>
  <c r="K591" i="6" s="1"/>
  <c r="J592" i="6"/>
  <c r="K592" i="6" s="1"/>
  <c r="J593" i="6"/>
  <c r="K593" i="6" s="1"/>
  <c r="J594" i="6"/>
  <c r="K594" i="6" s="1"/>
  <c r="J595" i="6"/>
  <c r="K595" i="6" s="1"/>
  <c r="J596" i="6"/>
  <c r="K596" i="6" s="1"/>
  <c r="J597" i="6"/>
  <c r="K597" i="6" s="1"/>
  <c r="J598" i="6"/>
  <c r="K598" i="6" s="1"/>
  <c r="J599" i="6"/>
  <c r="K599" i="6" s="1"/>
  <c r="J600" i="6"/>
  <c r="K600" i="6" s="1"/>
  <c r="J601" i="6"/>
  <c r="K601" i="6" s="1"/>
  <c r="J602" i="6"/>
  <c r="K602" i="6" s="1"/>
  <c r="J603" i="6"/>
  <c r="K603" i="6" s="1"/>
  <c r="J604" i="6"/>
  <c r="K604" i="6" s="1"/>
  <c r="J605" i="6"/>
  <c r="K605" i="6" s="1"/>
  <c r="J606" i="6"/>
  <c r="K606" i="6" s="1"/>
  <c r="J607" i="6"/>
  <c r="K607" i="6" s="1"/>
  <c r="J608" i="6"/>
  <c r="K608" i="6" s="1"/>
  <c r="J609" i="6"/>
  <c r="K609" i="6" s="1"/>
  <c r="J610" i="6"/>
  <c r="K610" i="6" s="1"/>
  <c r="J611" i="6"/>
  <c r="K611" i="6" s="1"/>
  <c r="J612" i="6"/>
  <c r="K612" i="6" s="1"/>
  <c r="J613" i="6"/>
  <c r="K613" i="6" s="1"/>
  <c r="J614" i="6"/>
  <c r="K614" i="6" s="1"/>
  <c r="J615" i="6"/>
  <c r="K615" i="6" s="1"/>
  <c r="J616" i="6"/>
  <c r="K616" i="6" s="1"/>
  <c r="J617" i="6"/>
  <c r="K617" i="6" s="1"/>
  <c r="J618" i="6"/>
  <c r="K618" i="6" s="1"/>
  <c r="J619" i="6"/>
  <c r="K619" i="6" s="1"/>
  <c r="J620" i="6"/>
  <c r="K620" i="6" s="1"/>
  <c r="J621" i="6"/>
  <c r="K621" i="6" s="1"/>
  <c r="J622" i="6"/>
  <c r="K622" i="6" s="1"/>
  <c r="J623" i="6"/>
  <c r="K623" i="6" s="1"/>
  <c r="J624" i="6"/>
  <c r="K624" i="6" s="1"/>
  <c r="J625" i="6"/>
  <c r="K625" i="6" s="1"/>
  <c r="J626" i="6"/>
  <c r="K626" i="6" s="1"/>
  <c r="J627" i="6"/>
  <c r="K627" i="6" s="1"/>
  <c r="J628" i="6"/>
  <c r="K628" i="6" s="1"/>
  <c r="J629" i="6"/>
  <c r="K629" i="6" s="1"/>
  <c r="J630" i="6"/>
  <c r="K630" i="6" s="1"/>
  <c r="J631" i="6"/>
  <c r="K631" i="6" s="1"/>
  <c r="J632" i="6"/>
  <c r="K632" i="6" s="1"/>
  <c r="J633" i="6"/>
  <c r="K633" i="6" s="1"/>
  <c r="J634" i="6"/>
  <c r="K634" i="6" s="1"/>
  <c r="J635" i="6"/>
  <c r="K635" i="6" s="1"/>
  <c r="J636" i="6"/>
  <c r="K636" i="6" s="1"/>
  <c r="J637" i="6"/>
  <c r="K637" i="6" s="1"/>
  <c r="J638" i="6"/>
  <c r="K638" i="6" s="1"/>
  <c r="J639" i="6"/>
  <c r="K639" i="6" s="1"/>
  <c r="J640" i="6"/>
  <c r="K640" i="6" s="1"/>
  <c r="J641" i="6"/>
  <c r="K641" i="6" s="1"/>
  <c r="J644" i="6"/>
  <c r="K644" i="6" s="1"/>
  <c r="J645" i="6"/>
  <c r="K645" i="6"/>
  <c r="J646" i="6"/>
  <c r="K646" i="6"/>
  <c r="J647" i="6"/>
  <c r="K647" i="6" s="1"/>
  <c r="J648" i="6"/>
  <c r="K648" i="6" s="1"/>
  <c r="J649" i="6"/>
  <c r="K649" i="6" s="1"/>
  <c r="J652" i="6"/>
  <c r="K652" i="6" s="1"/>
  <c r="J653" i="6"/>
  <c r="K653" i="6" s="1"/>
  <c r="J654" i="6"/>
  <c r="K654" i="6" s="1"/>
  <c r="J655" i="6"/>
  <c r="K655" i="6" s="1"/>
  <c r="J656" i="6"/>
  <c r="K656" i="6" s="1"/>
  <c r="J657" i="6"/>
  <c r="K657" i="6" s="1"/>
  <c r="J660" i="6"/>
  <c r="K660" i="6" s="1"/>
  <c r="J661" i="6"/>
  <c r="K661" i="6" s="1"/>
  <c r="J662" i="6"/>
  <c r="K662" i="6" s="1"/>
  <c r="J663" i="6"/>
  <c r="K663" i="6" s="1"/>
  <c r="J664" i="6"/>
  <c r="K664" i="6" s="1"/>
  <c r="J665" i="6"/>
  <c r="K665" i="6" s="1"/>
  <c r="J668" i="6"/>
  <c r="K668" i="6"/>
  <c r="J669" i="6"/>
  <c r="K669" i="6" s="1"/>
  <c r="J670" i="6"/>
  <c r="K670" i="6" s="1"/>
  <c r="J671" i="6"/>
  <c r="K671" i="6" s="1"/>
  <c r="J672" i="6"/>
  <c r="K672" i="6" s="1"/>
  <c r="J673" i="6"/>
  <c r="K673" i="6" s="1"/>
  <c r="J676" i="6"/>
  <c r="K676" i="6" s="1"/>
  <c r="J677" i="6"/>
  <c r="K677" i="6"/>
  <c r="J678" i="6"/>
  <c r="K678" i="6" s="1"/>
  <c r="J679" i="6"/>
  <c r="K679" i="6" s="1"/>
  <c r="J680" i="6"/>
  <c r="K680" i="6" s="1"/>
  <c r="J681" i="6"/>
  <c r="K681" i="6" s="1"/>
  <c r="J684" i="6"/>
  <c r="K684" i="6" s="1"/>
  <c r="J685" i="6"/>
  <c r="K685" i="6" s="1"/>
  <c r="J686" i="6"/>
  <c r="K686" i="6" s="1"/>
  <c r="J687" i="6"/>
  <c r="K687" i="6" s="1"/>
  <c r="J688" i="6"/>
  <c r="K688" i="6" s="1"/>
  <c r="J689" i="6"/>
  <c r="K689" i="6" s="1"/>
  <c r="J692" i="6"/>
  <c r="K692" i="6" s="1"/>
  <c r="J693" i="6"/>
  <c r="K693" i="6" s="1"/>
  <c r="J694" i="6"/>
  <c r="K694" i="6" s="1"/>
  <c r="J695" i="6"/>
  <c r="K695" i="6" s="1"/>
  <c r="J696" i="6"/>
  <c r="K696" i="6" s="1"/>
  <c r="J697" i="6"/>
  <c r="K697" i="6" s="1"/>
  <c r="J700" i="6"/>
  <c r="K700" i="6" s="1"/>
  <c r="J701" i="6"/>
  <c r="K701" i="6" s="1"/>
  <c r="J702" i="6"/>
  <c r="K702" i="6" s="1"/>
  <c r="J703" i="6"/>
  <c r="K703" i="6" s="1"/>
  <c r="J704" i="6"/>
  <c r="K704" i="6" s="1"/>
  <c r="J705" i="6"/>
  <c r="K705" i="6" s="1"/>
  <c r="J708" i="6"/>
  <c r="K708" i="6" s="1"/>
  <c r="J709" i="6"/>
  <c r="K709" i="6" s="1"/>
  <c r="J710" i="6"/>
  <c r="K710" i="6" s="1"/>
  <c r="J711" i="6"/>
  <c r="K711" i="6" s="1"/>
  <c r="J712" i="6"/>
  <c r="K712" i="6" s="1"/>
  <c r="J713" i="6"/>
  <c r="K713" i="6" s="1"/>
  <c r="J716" i="6"/>
  <c r="K716" i="6" s="1"/>
  <c r="J717" i="6"/>
  <c r="K717" i="6" s="1"/>
  <c r="J718" i="6"/>
  <c r="K718" i="6" s="1"/>
  <c r="J719" i="6"/>
  <c r="K719" i="6" s="1"/>
  <c r="J720" i="6"/>
  <c r="K720" i="6" s="1"/>
  <c r="J721" i="6"/>
  <c r="K721" i="6" s="1"/>
  <c r="J722" i="6"/>
  <c r="K722" i="6" s="1"/>
  <c r="J723" i="6"/>
  <c r="K723" i="6" s="1"/>
  <c r="J724" i="6"/>
  <c r="K724" i="6" s="1"/>
  <c r="J725" i="6"/>
  <c r="K725" i="6" s="1"/>
  <c r="J726" i="6"/>
  <c r="K726" i="6" s="1"/>
  <c r="J727" i="6"/>
  <c r="K727" i="6" s="1"/>
  <c r="J728" i="6"/>
  <c r="K728" i="6" s="1"/>
  <c r="J729" i="6"/>
  <c r="K729" i="6" s="1"/>
  <c r="J730" i="6"/>
  <c r="K730" i="6" s="1"/>
  <c r="J732" i="6"/>
  <c r="K732" i="6" s="1"/>
  <c r="J733" i="6"/>
  <c r="K733" i="6" s="1"/>
  <c r="J734" i="6"/>
  <c r="K734" i="6" s="1"/>
  <c r="J735" i="6"/>
  <c r="K735" i="6" s="1"/>
  <c r="J736" i="6"/>
  <c r="K736" i="6"/>
  <c r="J737" i="6"/>
  <c r="K737" i="6" s="1"/>
  <c r="J740" i="6"/>
  <c r="K740" i="6" s="1"/>
  <c r="J741" i="6"/>
  <c r="K741" i="6" s="1"/>
  <c r="J742" i="6"/>
  <c r="K742" i="6" s="1"/>
  <c r="J743" i="6"/>
  <c r="K743" i="6" s="1"/>
  <c r="J744" i="6"/>
  <c r="K744" i="6" s="1"/>
  <c r="J745" i="6"/>
  <c r="K745" i="6" s="1"/>
  <c r="J748" i="6"/>
  <c r="K748" i="6" s="1"/>
  <c r="J749" i="6"/>
  <c r="K749" i="6" s="1"/>
  <c r="J750" i="6"/>
  <c r="K750" i="6" s="1"/>
  <c r="J751" i="6"/>
  <c r="K751" i="6" s="1"/>
  <c r="J752" i="6"/>
  <c r="K752" i="6" s="1"/>
  <c r="J753" i="6"/>
  <c r="K753" i="6" s="1"/>
  <c r="J756" i="6"/>
  <c r="K756" i="6" s="1"/>
  <c r="J757" i="6"/>
  <c r="K757" i="6" s="1"/>
  <c r="J758" i="6"/>
  <c r="K758" i="6" s="1"/>
  <c r="J759" i="6"/>
  <c r="K759" i="6" s="1"/>
  <c r="J760" i="6"/>
  <c r="K760" i="6" s="1"/>
  <c r="J761" i="6"/>
  <c r="K761" i="6" s="1"/>
  <c r="J764" i="6"/>
  <c r="K764" i="6" s="1"/>
  <c r="J765" i="6"/>
  <c r="K765" i="6" s="1"/>
  <c r="J766" i="6"/>
  <c r="K766" i="6" s="1"/>
  <c r="J767" i="6"/>
  <c r="K767" i="6" s="1"/>
  <c r="J768" i="6"/>
  <c r="K768" i="6"/>
  <c r="J769" i="6"/>
  <c r="K769" i="6" s="1"/>
  <c r="J770" i="6"/>
  <c r="K770" i="6" s="1"/>
  <c r="J771" i="6"/>
  <c r="K771" i="6" s="1"/>
  <c r="J772" i="6"/>
  <c r="K772" i="6" s="1"/>
  <c r="J773" i="6"/>
  <c r="K773" i="6"/>
  <c r="J774" i="6"/>
  <c r="K774" i="6" s="1"/>
  <c r="J775" i="6"/>
  <c r="K775" i="6" s="1"/>
  <c r="J776" i="6"/>
  <c r="K776" i="6" s="1"/>
  <c r="J777" i="6"/>
  <c r="K777" i="6" s="1"/>
  <c r="J778" i="6"/>
  <c r="K778" i="6" s="1"/>
  <c r="J779" i="6"/>
  <c r="K779" i="6"/>
  <c r="J780" i="6"/>
  <c r="K780" i="6"/>
  <c r="J781" i="6"/>
  <c r="K781" i="6" s="1"/>
  <c r="J782" i="6"/>
  <c r="K782" i="6" s="1"/>
  <c r="J783" i="6"/>
  <c r="K783" i="6" s="1"/>
  <c r="J784" i="6"/>
  <c r="K784" i="6" s="1"/>
  <c r="J785" i="6"/>
  <c r="K785" i="6" s="1"/>
  <c r="J786" i="6"/>
  <c r="K786" i="6" s="1"/>
  <c r="J787" i="6"/>
  <c r="K787" i="6" s="1"/>
  <c r="J788" i="6"/>
  <c r="K788" i="6" s="1"/>
  <c r="J789" i="6"/>
  <c r="K789" i="6" s="1"/>
  <c r="J790" i="6"/>
  <c r="K790" i="6" s="1"/>
  <c r="J791" i="6"/>
  <c r="K791" i="6" s="1"/>
  <c r="J792" i="6"/>
  <c r="K792" i="6"/>
  <c r="J793" i="6"/>
  <c r="K793" i="6" s="1"/>
  <c r="J794" i="6"/>
  <c r="K794" i="6" s="1"/>
  <c r="J795" i="6"/>
  <c r="K795" i="6" s="1"/>
  <c r="J796" i="6"/>
  <c r="K796" i="6" s="1"/>
  <c r="J797" i="6"/>
  <c r="K797" i="6" s="1"/>
  <c r="J798" i="6"/>
  <c r="K798" i="6" s="1"/>
  <c r="J799" i="6"/>
  <c r="K799" i="6" s="1"/>
  <c r="J800" i="6"/>
  <c r="K800" i="6" s="1"/>
  <c r="J801" i="6"/>
  <c r="K801" i="6" s="1"/>
  <c r="J802" i="6"/>
  <c r="K802" i="6" s="1"/>
  <c r="J803" i="6"/>
  <c r="K803" i="6" s="1"/>
  <c r="J804" i="6"/>
  <c r="K804" i="6" s="1"/>
  <c r="J805" i="6"/>
  <c r="K805" i="6"/>
  <c r="J806" i="6"/>
  <c r="K806" i="6" s="1"/>
  <c r="J807" i="6"/>
  <c r="K807" i="6" s="1"/>
  <c r="J808" i="6"/>
  <c r="K808" i="6" s="1"/>
  <c r="J809" i="6"/>
  <c r="K809" i="6" s="1"/>
  <c r="J810" i="6"/>
  <c r="K810" i="6" s="1"/>
  <c r="J811" i="6"/>
  <c r="K811" i="6" s="1"/>
  <c r="J812" i="6"/>
  <c r="K812" i="6" s="1"/>
  <c r="J813" i="6"/>
  <c r="K813" i="6" s="1"/>
  <c r="J814" i="6"/>
  <c r="K814" i="6" s="1"/>
  <c r="J815" i="6"/>
  <c r="K815" i="6" s="1"/>
  <c r="J816" i="6"/>
  <c r="K816" i="6" s="1"/>
  <c r="J817" i="6"/>
  <c r="K817" i="6" s="1"/>
  <c r="J818" i="6"/>
  <c r="K818" i="6" s="1"/>
  <c r="J819" i="6"/>
  <c r="K819" i="6" s="1"/>
  <c r="J820" i="6"/>
  <c r="K820" i="6" s="1"/>
  <c r="J821" i="6"/>
  <c r="K821" i="6" s="1"/>
  <c r="J822" i="6"/>
  <c r="K822" i="6" s="1"/>
  <c r="J823" i="6"/>
  <c r="K823" i="6" s="1"/>
  <c r="J824" i="6"/>
  <c r="K824" i="6" s="1"/>
  <c r="J825" i="6"/>
  <c r="K825" i="6" s="1"/>
  <c r="J826" i="6"/>
  <c r="K826" i="6" s="1"/>
  <c r="J827" i="6"/>
  <c r="K827" i="6" s="1"/>
  <c r="J828" i="6"/>
  <c r="K828" i="6"/>
  <c r="J829" i="6"/>
  <c r="K829" i="6"/>
  <c r="J830" i="6"/>
  <c r="K830" i="6" s="1"/>
  <c r="J831" i="6"/>
  <c r="K831" i="6" s="1"/>
  <c r="J832" i="6"/>
  <c r="K832" i="6" s="1"/>
  <c r="J833" i="6"/>
  <c r="K833" i="6" s="1"/>
  <c r="J834" i="6"/>
  <c r="K834" i="6" s="1"/>
  <c r="J835" i="6"/>
  <c r="K835" i="6"/>
  <c r="J836" i="6"/>
  <c r="K836" i="6" s="1"/>
  <c r="J837" i="6"/>
  <c r="K837" i="6" s="1"/>
  <c r="J838" i="6"/>
  <c r="K838" i="6" s="1"/>
  <c r="J839" i="6"/>
  <c r="K839" i="6"/>
  <c r="J840" i="6"/>
  <c r="K840" i="6" s="1"/>
  <c r="J841" i="6"/>
  <c r="K841" i="6" s="1"/>
  <c r="J842" i="6"/>
  <c r="K842" i="6" s="1"/>
  <c r="J843" i="6"/>
  <c r="K843" i="6" s="1"/>
  <c r="J844" i="6"/>
  <c r="K844" i="6" s="1"/>
  <c r="J845" i="6"/>
  <c r="K845" i="6" s="1"/>
  <c r="J846" i="6"/>
  <c r="K846" i="6" s="1"/>
  <c r="J847" i="6"/>
  <c r="K847" i="6"/>
  <c r="J848" i="6"/>
  <c r="K848" i="6" s="1"/>
  <c r="J849" i="6"/>
  <c r="K849" i="6" s="1"/>
  <c r="J850" i="6"/>
  <c r="K850" i="6" s="1"/>
  <c r="J851" i="6"/>
  <c r="K851" i="6" s="1"/>
  <c r="J852" i="6"/>
  <c r="K852" i="6" s="1"/>
  <c r="J853" i="6"/>
  <c r="K853" i="6" s="1"/>
  <c r="J854" i="6"/>
  <c r="K854" i="6" s="1"/>
  <c r="J855" i="6"/>
  <c r="K855" i="6" s="1"/>
  <c r="J856" i="6"/>
  <c r="K856" i="6" s="1"/>
  <c r="J857" i="6"/>
  <c r="K857" i="6"/>
  <c r="J858" i="6"/>
  <c r="K858" i="6" s="1"/>
  <c r="J859" i="6"/>
  <c r="K859" i="6" s="1"/>
  <c r="J860" i="6"/>
  <c r="K860" i="6"/>
  <c r="J861" i="6"/>
  <c r="K861" i="6" s="1"/>
  <c r="J862" i="6"/>
  <c r="K862" i="6" s="1"/>
  <c r="J863" i="6"/>
  <c r="K863" i="6" s="1"/>
  <c r="J864" i="6"/>
  <c r="K864" i="6" s="1"/>
  <c r="J865" i="6"/>
  <c r="K865" i="6" s="1"/>
  <c r="J866" i="6"/>
  <c r="K866" i="6" s="1"/>
  <c r="J867" i="6"/>
  <c r="K867" i="6" s="1"/>
  <c r="J868" i="6"/>
  <c r="K868" i="6" s="1"/>
  <c r="J869" i="6"/>
  <c r="K869" i="6"/>
  <c r="J870" i="6"/>
  <c r="K870" i="6" s="1"/>
  <c r="J871" i="6"/>
  <c r="K871" i="6" s="1"/>
  <c r="J872" i="6"/>
  <c r="K872" i="6" s="1"/>
  <c r="J873" i="6"/>
  <c r="K873" i="6" s="1"/>
  <c r="J874" i="6"/>
  <c r="K874" i="6" s="1"/>
  <c r="J875" i="6"/>
  <c r="K875" i="6" s="1"/>
  <c r="J876" i="6"/>
  <c r="K876" i="6" s="1"/>
  <c r="J877" i="6"/>
  <c r="K877" i="6" s="1"/>
  <c r="J878" i="6"/>
  <c r="K878" i="6" s="1"/>
  <c r="J879" i="6"/>
  <c r="K879" i="6"/>
  <c r="J880" i="6"/>
  <c r="K880" i="6" s="1"/>
  <c r="J881" i="6"/>
  <c r="K881" i="6" s="1"/>
  <c r="J882" i="6"/>
  <c r="K882" i="6" s="1"/>
  <c r="J883" i="6"/>
  <c r="K883" i="6" s="1"/>
  <c r="J884" i="6"/>
  <c r="K884" i="6" s="1"/>
  <c r="J885" i="6"/>
  <c r="K885" i="6" s="1"/>
  <c r="J886" i="6"/>
  <c r="K886" i="6" s="1"/>
  <c r="J887" i="6"/>
  <c r="K887" i="6" s="1"/>
  <c r="J888" i="6"/>
  <c r="K888" i="6"/>
  <c r="J889" i="6"/>
  <c r="K889" i="6"/>
  <c r="J890" i="6"/>
  <c r="K890" i="6" s="1"/>
  <c r="J891" i="6"/>
  <c r="K891" i="6" s="1"/>
  <c r="J892" i="6"/>
  <c r="K892" i="6" s="1"/>
  <c r="J893" i="6"/>
  <c r="K893" i="6"/>
  <c r="J894" i="6"/>
  <c r="K894" i="6" s="1"/>
  <c r="J895" i="6"/>
  <c r="K895" i="6" s="1"/>
  <c r="J896" i="6"/>
  <c r="K896" i="6" s="1"/>
  <c r="J897" i="6"/>
  <c r="K897" i="6" s="1"/>
  <c r="J898" i="6"/>
  <c r="K898" i="6" s="1"/>
  <c r="J899" i="6"/>
  <c r="K899" i="6" s="1"/>
  <c r="J900" i="6"/>
  <c r="K900" i="6" s="1"/>
  <c r="J901" i="6"/>
  <c r="K901" i="6"/>
  <c r="J902" i="6"/>
  <c r="K902" i="6" s="1"/>
  <c r="J903" i="6"/>
  <c r="K903" i="6" s="1"/>
  <c r="J904" i="6"/>
  <c r="K904" i="6" s="1"/>
  <c r="J905" i="6"/>
  <c r="K905" i="6" s="1"/>
  <c r="J906" i="6"/>
  <c r="K906" i="6" s="1"/>
  <c r="J907" i="6"/>
  <c r="K907" i="6" s="1"/>
  <c r="J908" i="6"/>
  <c r="K908" i="6" s="1"/>
  <c r="J909" i="6"/>
  <c r="K909" i="6" s="1"/>
  <c r="J910" i="6"/>
  <c r="K910" i="6" s="1"/>
  <c r="J911" i="6"/>
  <c r="K911" i="6" s="1"/>
  <c r="J912" i="6"/>
  <c r="K912" i="6"/>
  <c r="J913" i="6"/>
  <c r="K913" i="6" s="1"/>
  <c r="J914" i="6"/>
  <c r="K914" i="6" s="1"/>
  <c r="J915" i="6"/>
  <c r="K915" i="6"/>
  <c r="J916" i="6"/>
  <c r="K916" i="6" s="1"/>
  <c r="J917" i="6"/>
  <c r="K917" i="6"/>
  <c r="J918" i="6"/>
  <c r="K918" i="6" s="1"/>
  <c r="J919" i="6"/>
  <c r="K919" i="6" s="1"/>
  <c r="J920" i="6"/>
  <c r="K920" i="6"/>
  <c r="J921" i="6"/>
  <c r="K921" i="6" s="1"/>
  <c r="J922" i="6"/>
  <c r="K922" i="6" s="1"/>
  <c r="J923" i="6"/>
  <c r="K923" i="6" s="1"/>
  <c r="J924" i="6"/>
  <c r="K924" i="6"/>
  <c r="J925" i="6"/>
  <c r="K925" i="6"/>
  <c r="J926" i="6"/>
  <c r="K926" i="6" s="1"/>
  <c r="J927" i="6"/>
  <c r="K927" i="6" s="1"/>
  <c r="J928" i="6"/>
  <c r="K928" i="6" s="1"/>
  <c r="J929" i="6"/>
  <c r="K929" i="6" s="1"/>
  <c r="J930" i="6"/>
  <c r="K930" i="6" s="1"/>
  <c r="J931" i="6"/>
  <c r="K931" i="6" s="1"/>
  <c r="J932" i="6"/>
  <c r="K932" i="6" s="1"/>
  <c r="J933" i="6"/>
  <c r="K933" i="6" s="1"/>
  <c r="J934" i="6"/>
  <c r="K934" i="6" s="1"/>
  <c r="J935" i="6"/>
  <c r="K935" i="6" s="1"/>
  <c r="J936" i="6"/>
  <c r="K936" i="6" s="1"/>
  <c r="J937" i="6"/>
  <c r="K937" i="6" s="1"/>
  <c r="J938" i="6"/>
  <c r="K938" i="6" s="1"/>
  <c r="J939" i="6"/>
  <c r="K939" i="6" s="1"/>
  <c r="J940" i="6"/>
  <c r="K940" i="6" s="1"/>
  <c r="J941" i="6"/>
  <c r="K941" i="6" s="1"/>
  <c r="J942" i="6"/>
  <c r="K942" i="6" s="1"/>
  <c r="J943" i="6"/>
  <c r="K943" i="6"/>
  <c r="J944" i="6"/>
  <c r="K944" i="6"/>
  <c r="J945" i="6"/>
  <c r="K945" i="6" s="1"/>
  <c r="J946" i="6"/>
  <c r="K946" i="6" s="1"/>
  <c r="J947" i="6"/>
  <c r="K947" i="6"/>
  <c r="J948" i="6"/>
  <c r="K948" i="6"/>
  <c r="J949" i="6"/>
  <c r="K949" i="6"/>
  <c r="J950" i="6"/>
  <c r="K950" i="6" s="1"/>
  <c r="J951" i="6"/>
  <c r="K951" i="6" s="1"/>
  <c r="J952" i="6"/>
  <c r="K952" i="6" s="1"/>
  <c r="J953" i="6"/>
  <c r="K953" i="6" s="1"/>
  <c r="J954" i="6"/>
  <c r="K954" i="6" s="1"/>
  <c r="J955" i="6"/>
  <c r="K955" i="6" s="1"/>
  <c r="J956" i="6"/>
  <c r="K956" i="6" s="1"/>
  <c r="J957" i="6"/>
  <c r="K957" i="6" s="1"/>
  <c r="J958" i="6"/>
  <c r="K958" i="6" s="1"/>
  <c r="J959" i="6"/>
  <c r="K959" i="6" s="1"/>
  <c r="J960" i="6"/>
  <c r="K960" i="6" s="1"/>
  <c r="J961" i="6"/>
  <c r="K961" i="6" s="1"/>
  <c r="J962" i="6"/>
  <c r="K962" i="6" s="1"/>
  <c r="J963" i="6"/>
  <c r="K963" i="6" s="1"/>
  <c r="J964" i="6"/>
  <c r="K964" i="6" s="1"/>
  <c r="J965" i="6"/>
  <c r="K965" i="6"/>
  <c r="J966" i="6"/>
  <c r="K966" i="6"/>
  <c r="J967" i="6"/>
  <c r="K967" i="6" s="1"/>
  <c r="J968" i="6"/>
  <c r="K968" i="6" s="1"/>
  <c r="J969" i="6"/>
  <c r="K969" i="6" s="1"/>
  <c r="J970" i="6"/>
  <c r="K970" i="6"/>
  <c r="J971" i="6"/>
  <c r="K971" i="6" s="1"/>
  <c r="J972" i="6"/>
  <c r="K972" i="6" s="1"/>
  <c r="J973" i="6"/>
  <c r="K973" i="6"/>
  <c r="J974" i="6"/>
  <c r="K974" i="6" s="1"/>
  <c r="J975" i="6"/>
  <c r="K975" i="6"/>
  <c r="J976" i="6"/>
  <c r="K976" i="6" s="1"/>
  <c r="J977" i="6"/>
  <c r="K977" i="6" s="1"/>
  <c r="J978" i="6"/>
  <c r="K978" i="6" s="1"/>
  <c r="J979" i="6"/>
  <c r="K979" i="6" s="1"/>
  <c r="J980" i="6"/>
  <c r="K980" i="6" s="1"/>
  <c r="J981" i="6"/>
  <c r="K981" i="6"/>
  <c r="J982" i="6"/>
  <c r="K982" i="6"/>
  <c r="J983" i="6"/>
  <c r="K983" i="6" s="1"/>
  <c r="J984" i="6"/>
  <c r="K984" i="6" s="1"/>
  <c r="J985" i="6"/>
  <c r="K985" i="6" s="1"/>
  <c r="J986" i="6"/>
  <c r="K986" i="6" s="1"/>
  <c r="J987" i="6"/>
  <c r="K987" i="6"/>
  <c r="J988" i="6"/>
  <c r="K988" i="6" s="1"/>
  <c r="J989" i="6"/>
  <c r="K989" i="6" s="1"/>
  <c r="J990" i="6"/>
  <c r="K990" i="6" s="1"/>
  <c r="J991" i="6"/>
  <c r="K991" i="6"/>
  <c r="J992" i="6"/>
  <c r="K992" i="6" s="1"/>
  <c r="J993" i="6"/>
  <c r="K993" i="6" s="1"/>
  <c r="J994" i="6"/>
  <c r="K994" i="6" s="1"/>
  <c r="J995" i="6"/>
  <c r="K995" i="6" s="1"/>
  <c r="J996" i="6"/>
  <c r="K996" i="6" s="1"/>
  <c r="J997" i="6"/>
  <c r="K997" i="6"/>
  <c r="J998" i="6"/>
  <c r="K998" i="6"/>
  <c r="J999" i="6"/>
  <c r="K999" i="6" s="1"/>
  <c r="J1000" i="6"/>
  <c r="K1000" i="6" s="1"/>
  <c r="J1001" i="6"/>
  <c r="K1001" i="6"/>
  <c r="J1002" i="6"/>
  <c r="K1002" i="6"/>
  <c r="J1003" i="6"/>
  <c r="K1003" i="6" s="1"/>
  <c r="J1004" i="6"/>
  <c r="K1004" i="6" s="1"/>
  <c r="J1005" i="6"/>
  <c r="K1005" i="6" s="1"/>
  <c r="J1006" i="6"/>
  <c r="K1006" i="6"/>
  <c r="J1007" i="6"/>
  <c r="K1007" i="6"/>
  <c r="J1008" i="6"/>
  <c r="K1008" i="6" s="1"/>
  <c r="J1009" i="6"/>
  <c r="K1009" i="6" s="1"/>
  <c r="J1010" i="6"/>
  <c r="K1010" i="6" s="1"/>
  <c r="J1011" i="6"/>
  <c r="K1011" i="6" s="1"/>
  <c r="J1012" i="6"/>
  <c r="K1012" i="6" s="1"/>
  <c r="J1013" i="6"/>
  <c r="K1013" i="6"/>
  <c r="J1014" i="6"/>
  <c r="K1014" i="6" s="1"/>
  <c r="J1015" i="6"/>
  <c r="K1015" i="6"/>
  <c r="J1016" i="6"/>
  <c r="K1016" i="6" s="1"/>
  <c r="J1017" i="6"/>
  <c r="K1017" i="6" s="1"/>
  <c r="J1018" i="6"/>
  <c r="K1018" i="6" s="1"/>
  <c r="J1019" i="6"/>
  <c r="K1019" i="6" s="1"/>
  <c r="J1020" i="6"/>
  <c r="K1020" i="6" s="1"/>
  <c r="J1021" i="6"/>
  <c r="K1021" i="6" s="1"/>
  <c r="J1022" i="6"/>
  <c r="K1022" i="6" s="1"/>
  <c r="J1023" i="6"/>
  <c r="K1023" i="6"/>
  <c r="J1024" i="6"/>
  <c r="K1024" i="6" s="1"/>
  <c r="J1025" i="6"/>
  <c r="K1025" i="6" s="1"/>
  <c r="J1026" i="6"/>
  <c r="K1026" i="6" s="1"/>
  <c r="J1027" i="6"/>
  <c r="K1027" i="6" s="1"/>
  <c r="J1028" i="6"/>
  <c r="K1028" i="6" s="1"/>
  <c r="J1029" i="6"/>
  <c r="K1029" i="6"/>
  <c r="J1030" i="6"/>
  <c r="K1030" i="6" s="1"/>
  <c r="J1031" i="6"/>
  <c r="K1031" i="6" s="1"/>
  <c r="J1032" i="6"/>
  <c r="K1032" i="6" s="1"/>
  <c r="J1033" i="6"/>
  <c r="K1033" i="6"/>
  <c r="J1034" i="6"/>
  <c r="K1034" i="6"/>
  <c r="J1035" i="6"/>
  <c r="K1035" i="6" s="1"/>
  <c r="J1036" i="6"/>
  <c r="K1036" i="6" s="1"/>
  <c r="J1037" i="6"/>
  <c r="K1037" i="6"/>
  <c r="J1038" i="6"/>
  <c r="K1038" i="6"/>
  <c r="J1039" i="6"/>
  <c r="K1039" i="6"/>
  <c r="J1040" i="6"/>
  <c r="K1040" i="6" s="1"/>
  <c r="J1041" i="6"/>
  <c r="K1041" i="6" s="1"/>
  <c r="J1042" i="6"/>
  <c r="K1042" i="6" s="1"/>
  <c r="J1043" i="6"/>
  <c r="K1043" i="6" s="1"/>
  <c r="J1044" i="6"/>
  <c r="K1044" i="6" s="1"/>
  <c r="J1045" i="6"/>
  <c r="K1045" i="6" s="1"/>
  <c r="J1046" i="6"/>
  <c r="K1046" i="6"/>
  <c r="J1047" i="6"/>
  <c r="K1047" i="6"/>
  <c r="J1048" i="6"/>
  <c r="K1048" i="6" s="1"/>
  <c r="J1049" i="6"/>
  <c r="K1049" i="6" s="1"/>
  <c r="J1050" i="6"/>
  <c r="K1050" i="6" s="1"/>
  <c r="J1051" i="6"/>
  <c r="K1051" i="6"/>
  <c r="J1052" i="6"/>
  <c r="K1052" i="6" s="1"/>
  <c r="J1053" i="6"/>
  <c r="K1053" i="6" s="1"/>
  <c r="J1054" i="6"/>
  <c r="K1054" i="6" s="1"/>
  <c r="J1055" i="6"/>
  <c r="K1055" i="6" s="1"/>
  <c r="J1056" i="6"/>
  <c r="K1056" i="6" s="1"/>
  <c r="J1057" i="6"/>
  <c r="K1057" i="6" s="1"/>
  <c r="J1058" i="6"/>
  <c r="K1058" i="6" s="1"/>
  <c r="J1059" i="6"/>
  <c r="K1059" i="6" s="1"/>
  <c r="J1060" i="6"/>
  <c r="K1060" i="6" s="1"/>
  <c r="J1061" i="6"/>
  <c r="K1061" i="6" s="1"/>
  <c r="J1062" i="6"/>
  <c r="K1062" i="6"/>
  <c r="J1063" i="6"/>
  <c r="K1063" i="6" s="1"/>
  <c r="J1064" i="6"/>
  <c r="K1064" i="6" s="1"/>
  <c r="J1065" i="6"/>
  <c r="K1065" i="6"/>
  <c r="J1066" i="6"/>
  <c r="K1066" i="6" s="1"/>
  <c r="J1067" i="6"/>
  <c r="K1067" i="6" s="1"/>
  <c r="J1068" i="6"/>
  <c r="K1068" i="6" s="1"/>
  <c r="J1069" i="6"/>
  <c r="K1069" i="6"/>
  <c r="J1070" i="6"/>
  <c r="K1070" i="6"/>
  <c r="J1071" i="6"/>
  <c r="K1071" i="6" s="1"/>
  <c r="J1072" i="6"/>
  <c r="K1072" i="6" s="1"/>
  <c r="J1073" i="6"/>
  <c r="K1073" i="6" s="1"/>
  <c r="J1074" i="6"/>
  <c r="K1074" i="6" s="1"/>
  <c r="J1075" i="6"/>
  <c r="K1075" i="6" s="1"/>
  <c r="J1076" i="6"/>
  <c r="K1076" i="6" s="1"/>
  <c r="J1077" i="6"/>
  <c r="K1077" i="6" s="1"/>
  <c r="J1078" i="6"/>
  <c r="K1078" i="6" s="1"/>
  <c r="J1079" i="6"/>
  <c r="K1079" i="6" s="1"/>
  <c r="J1080" i="6"/>
  <c r="K1080" i="6" s="1"/>
  <c r="J1081" i="6"/>
  <c r="K1081" i="6" s="1"/>
  <c r="J1082" i="6"/>
  <c r="K1082" i="6" s="1"/>
  <c r="J1083" i="6"/>
  <c r="K1083" i="6"/>
  <c r="J1084" i="6"/>
  <c r="K1084" i="6" s="1"/>
  <c r="J1085" i="6"/>
  <c r="K1085" i="6" s="1"/>
  <c r="J1086" i="6"/>
  <c r="K1086" i="6" s="1"/>
  <c r="J1087" i="6"/>
  <c r="K1087" i="6" s="1"/>
  <c r="J1088" i="6"/>
  <c r="K1088" i="6" s="1"/>
  <c r="J1089" i="6"/>
  <c r="K1089" i="6" s="1"/>
  <c r="J1090" i="6"/>
  <c r="K1090" i="6" s="1"/>
  <c r="J1091" i="6"/>
  <c r="K1091" i="6" s="1"/>
  <c r="J1092" i="6"/>
  <c r="K1092" i="6" s="1"/>
  <c r="J1093" i="6"/>
  <c r="K1093" i="6" s="1"/>
  <c r="J1094" i="6"/>
  <c r="K1094" i="6"/>
  <c r="J1095" i="6"/>
  <c r="K1095" i="6" s="1"/>
  <c r="J1096" i="6"/>
  <c r="K1096" i="6" s="1"/>
  <c r="J1097" i="6"/>
  <c r="K1097" i="6"/>
  <c r="J1098" i="6"/>
  <c r="K1098" i="6" s="1"/>
  <c r="J1099" i="6"/>
  <c r="K1099" i="6" s="1"/>
  <c r="J1100" i="6"/>
  <c r="K1100" i="6" s="1"/>
  <c r="J1101" i="6"/>
  <c r="K1101" i="6"/>
  <c r="J1102" i="6"/>
  <c r="K1102" i="6"/>
  <c r="J1103" i="6"/>
  <c r="K1103" i="6" s="1"/>
  <c r="J1104" i="6"/>
  <c r="K1104" i="6" s="1"/>
  <c r="J1105" i="6"/>
  <c r="K1105" i="6" s="1"/>
  <c r="J1106" i="6"/>
  <c r="K1106" i="6"/>
  <c r="J1107" i="6"/>
  <c r="K1107" i="6"/>
  <c r="J1108" i="6"/>
  <c r="K1108" i="6" s="1"/>
  <c r="J1109" i="6"/>
  <c r="K1109" i="6" s="1"/>
  <c r="J1110" i="6"/>
  <c r="K1110" i="6"/>
  <c r="J1111" i="6"/>
  <c r="K1111" i="6"/>
  <c r="J1112" i="6"/>
  <c r="K1112" i="6" s="1"/>
  <c r="J1113" i="6"/>
  <c r="K1113" i="6" s="1"/>
  <c r="J1114" i="6"/>
  <c r="K1114" i="6" s="1"/>
  <c r="J1115" i="6"/>
  <c r="K1115" i="6" s="1"/>
  <c r="J1116" i="6"/>
  <c r="K1116" i="6" s="1"/>
  <c r="J1117" i="6"/>
  <c r="K1117" i="6"/>
  <c r="J1118" i="6"/>
  <c r="K1118" i="6" s="1"/>
  <c r="J1119" i="6"/>
  <c r="K1119" i="6" s="1"/>
  <c r="J1120" i="6"/>
  <c r="K1120" i="6" s="1"/>
  <c r="J1121" i="6"/>
  <c r="K1121" i="6"/>
  <c r="J1122" i="6"/>
  <c r="K1122" i="6" s="1"/>
  <c r="J1123" i="6"/>
  <c r="K1123" i="6" s="1"/>
  <c r="J1124" i="6"/>
  <c r="K1124" i="6" s="1"/>
  <c r="J1125" i="6"/>
  <c r="K1125" i="6" s="1"/>
  <c r="J1126" i="6"/>
  <c r="K1126" i="6" s="1"/>
  <c r="J1127" i="6"/>
  <c r="K1127" i="6" s="1"/>
  <c r="J1128" i="6"/>
  <c r="K1128" i="6" s="1"/>
  <c r="J1129" i="6"/>
  <c r="K1129" i="6" s="1"/>
  <c r="J1130" i="6"/>
  <c r="K1130" i="6" s="1"/>
  <c r="J1131" i="6"/>
  <c r="K1131" i="6" s="1"/>
  <c r="J1132" i="6"/>
  <c r="K1132" i="6" s="1"/>
  <c r="J1133" i="6"/>
  <c r="K1133" i="6" s="1"/>
  <c r="J1134" i="6"/>
  <c r="K1134" i="6" s="1"/>
  <c r="J1135" i="6"/>
  <c r="K1135" i="6" s="1"/>
  <c r="J1136" i="6"/>
  <c r="K1136" i="6" s="1"/>
  <c r="J1137" i="6"/>
  <c r="K1137" i="6" s="1"/>
  <c r="J1138" i="6"/>
  <c r="K1138" i="6" s="1"/>
  <c r="J1139" i="6"/>
  <c r="K1139" i="6" s="1"/>
  <c r="J1140" i="6"/>
  <c r="K1140" i="6" s="1"/>
  <c r="J1141" i="6"/>
  <c r="K1141" i="6" s="1"/>
  <c r="J1142" i="6"/>
  <c r="K1142" i="6"/>
  <c r="J1143" i="6"/>
  <c r="K1143" i="6" s="1"/>
  <c r="J1144" i="6"/>
  <c r="K1144" i="6" s="1"/>
  <c r="J1145" i="6"/>
  <c r="K1145" i="6" s="1"/>
  <c r="J1146" i="6"/>
  <c r="K1146" i="6" s="1"/>
  <c r="J1147" i="6"/>
  <c r="K1147" i="6" s="1"/>
  <c r="J1148" i="6"/>
  <c r="K1148" i="6" s="1"/>
  <c r="J1149" i="6"/>
  <c r="K1149" i="6" s="1"/>
  <c r="J1150" i="6"/>
  <c r="K1150" i="6" s="1"/>
  <c r="J1151" i="6"/>
  <c r="K1151" i="6"/>
  <c r="J1152" i="6"/>
  <c r="K1152" i="6" s="1"/>
  <c r="J1153" i="6"/>
  <c r="K1153" i="6"/>
  <c r="J1154" i="6"/>
  <c r="K1154" i="6" s="1"/>
  <c r="J1155" i="6"/>
  <c r="K1155" i="6" s="1"/>
  <c r="J1156" i="6"/>
  <c r="K1156" i="6" s="1"/>
  <c r="J1157" i="6"/>
  <c r="K1157" i="6"/>
  <c r="J1158" i="6"/>
  <c r="K1158" i="6" s="1"/>
  <c r="J1159" i="6"/>
  <c r="K1159" i="6" s="1"/>
  <c r="J1160" i="6"/>
  <c r="K1160" i="6" s="1"/>
  <c r="J1161" i="6"/>
  <c r="K1161" i="6"/>
  <c r="J1162" i="6"/>
  <c r="K1162" i="6"/>
  <c r="J1163" i="6"/>
  <c r="K1163" i="6" s="1"/>
  <c r="J1164" i="6"/>
  <c r="K1164" i="6" s="1"/>
  <c r="J1165" i="6"/>
  <c r="K1165" i="6"/>
  <c r="J1166" i="6"/>
  <c r="K1166" i="6"/>
  <c r="J1167" i="6"/>
  <c r="K1167" i="6"/>
  <c r="J1168" i="6"/>
  <c r="K1168" i="6" s="1"/>
  <c r="J1169" i="6"/>
  <c r="K1169" i="6" s="1"/>
  <c r="J1170" i="6"/>
  <c r="K1170" i="6"/>
  <c r="J1171" i="6"/>
  <c r="K1171" i="6"/>
  <c r="J1172" i="6"/>
  <c r="K1172" i="6" s="1"/>
  <c r="J1173" i="6"/>
  <c r="K1173" i="6" s="1"/>
  <c r="J1174" i="6"/>
  <c r="K1174" i="6" s="1"/>
  <c r="J1175" i="6"/>
  <c r="K1175" i="6"/>
  <c r="J1176" i="6"/>
  <c r="K1176" i="6" s="1"/>
  <c r="J1177" i="6"/>
  <c r="K1177" i="6" s="1"/>
  <c r="J1178" i="6"/>
  <c r="K1178" i="6" s="1"/>
  <c r="J1179" i="6"/>
  <c r="K1179" i="6" s="1"/>
  <c r="J1180" i="6"/>
  <c r="K1180" i="6" s="1"/>
  <c r="J1181" i="6"/>
  <c r="K1181" i="6"/>
  <c r="J1182" i="6"/>
  <c r="K1182" i="6" s="1"/>
  <c r="J1183" i="6"/>
  <c r="K1183" i="6" s="1"/>
  <c r="J1184" i="6"/>
  <c r="K1184" i="6" s="1"/>
  <c r="J1185" i="6"/>
  <c r="K1185" i="6" s="1"/>
  <c r="J1186" i="6"/>
  <c r="K1186" i="6" s="1"/>
  <c r="J1187" i="6"/>
  <c r="K1187" i="6" s="1"/>
  <c r="J1188" i="6"/>
  <c r="K1188" i="6" s="1"/>
  <c r="J1189" i="6"/>
  <c r="K1189" i="6" s="1"/>
  <c r="J1190" i="6"/>
  <c r="K1190" i="6" s="1"/>
  <c r="J1191" i="6"/>
  <c r="K1191" i="6" s="1"/>
  <c r="J1192" i="6"/>
  <c r="K1192" i="6" s="1"/>
  <c r="J1193" i="6"/>
  <c r="K1193" i="6" s="1"/>
  <c r="J1194" i="6"/>
  <c r="K1194" i="6" s="1"/>
  <c r="J1195" i="6"/>
  <c r="K1195" i="6" s="1"/>
  <c r="J1196" i="6"/>
  <c r="K1196" i="6" s="1"/>
  <c r="J1197" i="6"/>
  <c r="K1197" i="6"/>
  <c r="J1198" i="6"/>
  <c r="K1198" i="6" s="1"/>
  <c r="J1199" i="6"/>
  <c r="K1199" i="6" s="1"/>
  <c r="J1200" i="6"/>
  <c r="K1200" i="6" s="1"/>
  <c r="J1201" i="6"/>
  <c r="K1201" i="6" s="1"/>
  <c r="J1202" i="6"/>
  <c r="K1202" i="6"/>
  <c r="J1203" i="6"/>
  <c r="K1203" i="6" s="1"/>
  <c r="J1204" i="6"/>
  <c r="K1204" i="6" s="1"/>
  <c r="J1205" i="6"/>
  <c r="K1205" i="6" s="1"/>
  <c r="J1206" i="6"/>
  <c r="K1206" i="6" s="1"/>
  <c r="J1207" i="6"/>
  <c r="K1207" i="6"/>
  <c r="J1208" i="6"/>
  <c r="K1208" i="6" s="1"/>
  <c r="J1209" i="6"/>
  <c r="K1209" i="6" s="1"/>
  <c r="J1210" i="6"/>
  <c r="K1210" i="6" s="1"/>
  <c r="J1211" i="6"/>
  <c r="K1211" i="6"/>
  <c r="J1212" i="6"/>
  <c r="K1212" i="6" s="1"/>
  <c r="J1213" i="6"/>
  <c r="K1213" i="6"/>
  <c r="J1214" i="6"/>
  <c r="K1214" i="6" s="1"/>
  <c r="J1215" i="6"/>
  <c r="K1215" i="6"/>
  <c r="J1216" i="6"/>
  <c r="K1216" i="6" s="1"/>
  <c r="J1217" i="6"/>
  <c r="K1217" i="6" s="1"/>
  <c r="J1218" i="6"/>
  <c r="K1218" i="6" s="1"/>
  <c r="J1219" i="6"/>
  <c r="K1219" i="6" s="1"/>
  <c r="J1220" i="6"/>
  <c r="K1220" i="6" s="1"/>
  <c r="J1221" i="6"/>
  <c r="K1221" i="6"/>
  <c r="J1222" i="6"/>
  <c r="K1222" i="6"/>
  <c r="J1223" i="6"/>
  <c r="K1223" i="6" s="1"/>
  <c r="J1224" i="6"/>
  <c r="K1224" i="6" s="1"/>
  <c r="J1225" i="6"/>
  <c r="K1225" i="6"/>
  <c r="J1226" i="6"/>
  <c r="K1226" i="6"/>
  <c r="J1227" i="6"/>
  <c r="K1227" i="6" s="1"/>
  <c r="J1228" i="6"/>
  <c r="K1228" i="6" s="1"/>
  <c r="J1229" i="6"/>
  <c r="K1229" i="6" s="1"/>
  <c r="J1230" i="6"/>
  <c r="K1230" i="6"/>
  <c r="J1231" i="6"/>
  <c r="K1231" i="6"/>
  <c r="J1232" i="6"/>
  <c r="K1232" i="6" s="1"/>
  <c r="J1233" i="6"/>
  <c r="K1233" i="6" s="1"/>
  <c r="J1234" i="6"/>
  <c r="K1234" i="6" s="1"/>
  <c r="J1235" i="6"/>
  <c r="K1235" i="6"/>
  <c r="J1236" i="6"/>
  <c r="K1236" i="6" s="1"/>
  <c r="J1237" i="6"/>
  <c r="K1237" i="6" s="1"/>
  <c r="J1238" i="6"/>
  <c r="K1238" i="6"/>
  <c r="J1239" i="6"/>
  <c r="K1239" i="6" s="1"/>
  <c r="J1240" i="6"/>
  <c r="K1240" i="6" s="1"/>
  <c r="J1241" i="6"/>
  <c r="K1241" i="6" s="1"/>
  <c r="J1242" i="6"/>
  <c r="K1242" i="6" s="1"/>
  <c r="J1243" i="6"/>
  <c r="K1243" i="6" s="1"/>
  <c r="J1244" i="6"/>
  <c r="K1244" i="6" s="1"/>
  <c r="J1245" i="6"/>
  <c r="K1245" i="6" s="1"/>
  <c r="J1246" i="6"/>
  <c r="K1246" i="6" s="1"/>
  <c r="J1247" i="6"/>
  <c r="K1247" i="6" s="1"/>
  <c r="J1248" i="6"/>
  <c r="K1248" i="6" s="1"/>
  <c r="J1249" i="6"/>
  <c r="K1249" i="6"/>
  <c r="J1250" i="6"/>
  <c r="K1250" i="6" s="1"/>
  <c r="J1251" i="6"/>
  <c r="K1251" i="6" s="1"/>
  <c r="J1252" i="6"/>
  <c r="K1252" i="6" s="1"/>
  <c r="J1253" i="6"/>
  <c r="K1253" i="6" s="1"/>
  <c r="J1254" i="6"/>
  <c r="K1254" i="6" s="1"/>
  <c r="J1255" i="6"/>
  <c r="K1255" i="6" s="1"/>
  <c r="J1256" i="6"/>
  <c r="K1256" i="6" s="1"/>
  <c r="J1257" i="6"/>
  <c r="K1257" i="6"/>
  <c r="J1258" i="6"/>
  <c r="K1258" i="6" s="1"/>
  <c r="J1259" i="6"/>
  <c r="K1259" i="6" s="1"/>
  <c r="J1260" i="6"/>
  <c r="K1260" i="6" s="1"/>
  <c r="J1261" i="6"/>
  <c r="K1261" i="6" s="1"/>
  <c r="J1262" i="6"/>
  <c r="K1262" i="6"/>
  <c r="J1263" i="6"/>
  <c r="K1263" i="6" s="1"/>
  <c r="J1264" i="6"/>
  <c r="K1264" i="6" s="1"/>
  <c r="J1265" i="6"/>
  <c r="K1265" i="6" s="1"/>
  <c r="J1266" i="6"/>
  <c r="K1266" i="6" s="1"/>
  <c r="J1267" i="6"/>
  <c r="K1267" i="6"/>
  <c r="J1268" i="6"/>
  <c r="K1268" i="6" s="1"/>
  <c r="J1269" i="6"/>
  <c r="K1269" i="6" s="1"/>
  <c r="J1270" i="6"/>
  <c r="K1270" i="6" s="1"/>
  <c r="J1271" i="6"/>
  <c r="K1271" i="6" s="1"/>
  <c r="J1272" i="6"/>
  <c r="K1272" i="6" s="1"/>
  <c r="J1273" i="6"/>
  <c r="K1273" i="6" s="1"/>
  <c r="J1274" i="6"/>
  <c r="K1274" i="6" s="1"/>
  <c r="J1275" i="6"/>
  <c r="K1275" i="6"/>
  <c r="J1276" i="6"/>
  <c r="K1276" i="6" s="1"/>
  <c r="J1277" i="6"/>
  <c r="K1277" i="6" s="1"/>
  <c r="J1278" i="6"/>
  <c r="K1278" i="6" s="1"/>
  <c r="J1279" i="6"/>
  <c r="K1279" i="6"/>
  <c r="J1280" i="6"/>
  <c r="K1280" i="6" s="1"/>
  <c r="J1281" i="6"/>
  <c r="K1281" i="6" s="1"/>
  <c r="J1282" i="6"/>
  <c r="K1282" i="6" s="1"/>
  <c r="J1283" i="6"/>
  <c r="K1283" i="6" s="1"/>
  <c r="J1284" i="6"/>
  <c r="K1284" i="6" s="1"/>
  <c r="J1285" i="6"/>
  <c r="K1285" i="6"/>
  <c r="J1286" i="6"/>
  <c r="K1286" i="6"/>
  <c r="J1287" i="6"/>
  <c r="K1287" i="6" s="1"/>
  <c r="J1288" i="6"/>
  <c r="K1288" i="6" s="1"/>
  <c r="J1289" i="6"/>
  <c r="K1289" i="6"/>
  <c r="J1290" i="6"/>
  <c r="K1290" i="6"/>
  <c r="J1291" i="6"/>
  <c r="K1291" i="6" s="1"/>
  <c r="J1292" i="6"/>
  <c r="K1292" i="6" s="1"/>
  <c r="J1293" i="6"/>
  <c r="K1293" i="6"/>
  <c r="J1294" i="6"/>
  <c r="K1294" i="6"/>
  <c r="J1295" i="6"/>
  <c r="K1295" i="6"/>
  <c r="J1296" i="6"/>
  <c r="K1296" i="6" s="1"/>
  <c r="J1297" i="6"/>
  <c r="K1297" i="6" s="1"/>
  <c r="J1298" i="6"/>
  <c r="K1298" i="6"/>
  <c r="J1299" i="6"/>
  <c r="K1299" i="6"/>
  <c r="J1300" i="6"/>
  <c r="K1300" i="6" s="1"/>
  <c r="J1301" i="6"/>
  <c r="K1301" i="6" s="1"/>
  <c r="J1302" i="6"/>
  <c r="K1302" i="6"/>
  <c r="J1303" i="6"/>
  <c r="K1303" i="6"/>
  <c r="J1304" i="6"/>
  <c r="K1304" i="6" s="1"/>
  <c r="J1305" i="6"/>
  <c r="K1305" i="6" s="1"/>
  <c r="J1306" i="6"/>
  <c r="K1306" i="6" s="1"/>
  <c r="J1307" i="6"/>
  <c r="K1307" i="6" s="1"/>
  <c r="J1308" i="6"/>
  <c r="K1308" i="6" s="1"/>
  <c r="J1309" i="6"/>
  <c r="K1309" i="6"/>
  <c r="J1310" i="6"/>
  <c r="K1310" i="6" s="1"/>
  <c r="J1311" i="6"/>
  <c r="K1311" i="6"/>
  <c r="J1312" i="6"/>
  <c r="K1312" i="6" s="1"/>
  <c r="J1313" i="6"/>
  <c r="K1313" i="6"/>
  <c r="J1314" i="6"/>
  <c r="K1314" i="6" s="1"/>
  <c r="J1315" i="6"/>
  <c r="K1315" i="6" s="1"/>
  <c r="J1316" i="6"/>
  <c r="K1316" i="6" s="1"/>
  <c r="J1317" i="6"/>
  <c r="K1317" i="6"/>
  <c r="J1318" i="6"/>
  <c r="K1318" i="6" s="1"/>
  <c r="J1319" i="6"/>
  <c r="K1319" i="6" s="1"/>
  <c r="J1320" i="6"/>
  <c r="K1320" i="6" s="1"/>
  <c r="J1321" i="6"/>
  <c r="K1321" i="6" s="1"/>
  <c r="J1322" i="6"/>
  <c r="K1322" i="6"/>
  <c r="J1323" i="6"/>
  <c r="K1323" i="6" s="1"/>
  <c r="J1324" i="6"/>
  <c r="K1324" i="6" s="1"/>
  <c r="J1325" i="6"/>
  <c r="K1325" i="6" s="1"/>
  <c r="J1326" i="6"/>
  <c r="K1326" i="6" s="1"/>
  <c r="J1327" i="6"/>
  <c r="K1327" i="6"/>
  <c r="J1328" i="6"/>
  <c r="K1328" i="6" s="1"/>
  <c r="J1329" i="6"/>
  <c r="K1329" i="6" s="1"/>
  <c r="J1330" i="6"/>
  <c r="K1330" i="6" s="1"/>
  <c r="J1331" i="6"/>
  <c r="K1331" i="6" s="1"/>
  <c r="J1332" i="6"/>
  <c r="K1332" i="6" s="1"/>
  <c r="J1333" i="6"/>
  <c r="K1333" i="6" s="1"/>
  <c r="J1334" i="6"/>
  <c r="K1334" i="6" s="1"/>
  <c r="J1335" i="6"/>
  <c r="K1335" i="6" s="1"/>
  <c r="J1336" i="6"/>
  <c r="K1336" i="6" s="1"/>
  <c r="J1337" i="6"/>
  <c r="K1337" i="6" s="1"/>
  <c r="J1338" i="6"/>
  <c r="K1338" i="6" s="1"/>
  <c r="J1339" i="6"/>
  <c r="K1339" i="6"/>
  <c r="J1340" i="6"/>
  <c r="K1340" i="6" s="1"/>
  <c r="J1341" i="6"/>
  <c r="K1341" i="6" s="1"/>
  <c r="J1342" i="6"/>
  <c r="K1342" i="6" s="1"/>
  <c r="J1343" i="6"/>
  <c r="K1343" i="6" s="1"/>
  <c r="J1344" i="6"/>
  <c r="K1344" i="6" s="1"/>
  <c r="J1345" i="6"/>
  <c r="K1345" i="6" s="1"/>
  <c r="J1346" i="6"/>
  <c r="K1346" i="6" s="1"/>
  <c r="J1347" i="6"/>
  <c r="K1347" i="6" s="1"/>
  <c r="J1348" i="6"/>
  <c r="K1348" i="6" s="1"/>
  <c r="J1349" i="6"/>
  <c r="K1349" i="6" s="1"/>
  <c r="J1350" i="6"/>
  <c r="K1350" i="6"/>
  <c r="J1351" i="6"/>
  <c r="K1351" i="6" s="1"/>
  <c r="J1352" i="6"/>
  <c r="K1352" i="6" s="1"/>
  <c r="J1353" i="6"/>
  <c r="K1353" i="6"/>
  <c r="J1354" i="6"/>
  <c r="K1354" i="6" s="1"/>
  <c r="J1355" i="6"/>
  <c r="K1355" i="6" s="1"/>
  <c r="J1356" i="6"/>
  <c r="K1356" i="6" s="1"/>
  <c r="J1357" i="6"/>
  <c r="K1357" i="6"/>
  <c r="J1358" i="6"/>
  <c r="K1358" i="6"/>
  <c r="J1359" i="6"/>
  <c r="K1359" i="6" s="1"/>
  <c r="J1360" i="6"/>
  <c r="K1360" i="6" s="1"/>
  <c r="J1361" i="6"/>
  <c r="K1361" i="6" s="1"/>
  <c r="J1362" i="6"/>
  <c r="K1362" i="6"/>
  <c r="J1363" i="6"/>
  <c r="K1363" i="6"/>
  <c r="J1364" i="6"/>
  <c r="K1364" i="6" s="1"/>
  <c r="J1365" i="6"/>
  <c r="K1365" i="6" s="1"/>
  <c r="J1366" i="6"/>
  <c r="K1366" i="6"/>
  <c r="J1367" i="6"/>
  <c r="K1367" i="6"/>
  <c r="J1368" i="6"/>
  <c r="K1368" i="6" s="1"/>
  <c r="J1369" i="6"/>
  <c r="K1369" i="6" s="1"/>
  <c r="J1370" i="6"/>
  <c r="K1370" i="6" s="1"/>
  <c r="J1371" i="6"/>
  <c r="K1371" i="6"/>
  <c r="J1372" i="6"/>
  <c r="K1372" i="6" s="1"/>
  <c r="J1373" i="6"/>
  <c r="K1373" i="6"/>
  <c r="J1374" i="6"/>
  <c r="K1374" i="6" s="1"/>
  <c r="J1375" i="6"/>
  <c r="K1375" i="6" s="1"/>
  <c r="J1376" i="6"/>
  <c r="K1376" i="6" s="1"/>
  <c r="J1377" i="6"/>
  <c r="K1377" i="6"/>
  <c r="J1378" i="6"/>
  <c r="K1378" i="6" s="1"/>
  <c r="J1379" i="6"/>
  <c r="K1379" i="6" s="1"/>
  <c r="J1380" i="6"/>
  <c r="K1380" i="6" s="1"/>
  <c r="J1381" i="6"/>
  <c r="K1381" i="6" s="1"/>
  <c r="J1382" i="6"/>
  <c r="K1382" i="6"/>
  <c r="J1383" i="6"/>
  <c r="K1383" i="6" s="1"/>
  <c r="J1384" i="6"/>
  <c r="K1384" i="6" s="1"/>
  <c r="J1385" i="6"/>
  <c r="K1385" i="6" s="1"/>
  <c r="J1386" i="6"/>
  <c r="K1386" i="6" s="1"/>
  <c r="J1387" i="6"/>
  <c r="K1387" i="6" s="1"/>
  <c r="J1388" i="6"/>
  <c r="K1388" i="6" s="1"/>
  <c r="J1389" i="6"/>
  <c r="K1389" i="6" s="1"/>
  <c r="J1390" i="6"/>
  <c r="K1390" i="6" s="1"/>
  <c r="J1391" i="6"/>
  <c r="K1391" i="6" s="1"/>
  <c r="J1392" i="6"/>
  <c r="K1392" i="6" s="1"/>
  <c r="J1393" i="6"/>
  <c r="K1393" i="6" s="1"/>
  <c r="J1394" i="6"/>
  <c r="K1394" i="6" s="1"/>
  <c r="J1395" i="6"/>
  <c r="K1395" i="6" s="1"/>
  <c r="J1396" i="6"/>
  <c r="K1396" i="6" s="1"/>
  <c r="J1397" i="6"/>
  <c r="K1397" i="6" s="1"/>
  <c r="J1398" i="6"/>
  <c r="K1398" i="6"/>
  <c r="J1399" i="6"/>
  <c r="K1399" i="6" s="1"/>
  <c r="J1400" i="6"/>
  <c r="K1400" i="6" s="1"/>
  <c r="J1401" i="6"/>
  <c r="K1401" i="6" s="1"/>
  <c r="J1402" i="6"/>
  <c r="K1402" i="6" s="1"/>
  <c r="J1403" i="6"/>
  <c r="K1403" i="6" s="1"/>
  <c r="J1404" i="6"/>
  <c r="K1404" i="6" s="1"/>
  <c r="J1405" i="6"/>
  <c r="K1405" i="6" s="1"/>
  <c r="J1406" i="6"/>
  <c r="K1406" i="6" s="1"/>
  <c r="J1407" i="6"/>
  <c r="K1407" i="6"/>
  <c r="J1408" i="6"/>
  <c r="K1408" i="6" s="1"/>
  <c r="J1409" i="6"/>
  <c r="K1409" i="6"/>
  <c r="J1410" i="6"/>
  <c r="K1410" i="6" s="1"/>
  <c r="J1411" i="6"/>
  <c r="K1411" i="6" s="1"/>
  <c r="J1412" i="6"/>
  <c r="K1412" i="6" s="1"/>
  <c r="J1413" i="6"/>
  <c r="K1413" i="6"/>
  <c r="J1414" i="6"/>
  <c r="K1414" i="6" s="1"/>
  <c r="J1415" i="6"/>
  <c r="K1415" i="6" s="1"/>
  <c r="J1416" i="6"/>
  <c r="K1416" i="6" s="1"/>
  <c r="J1417" i="6"/>
  <c r="K1417" i="6"/>
  <c r="J1418" i="6"/>
  <c r="K1418" i="6"/>
  <c r="J1419" i="6"/>
  <c r="K1419" i="6" s="1"/>
  <c r="J1420" i="6"/>
  <c r="K1420" i="6" s="1"/>
  <c r="J1421" i="6"/>
  <c r="K1421" i="6"/>
  <c r="J1422" i="6"/>
  <c r="K1422" i="6"/>
  <c r="J1423" i="6"/>
  <c r="K1423" i="6"/>
  <c r="J1424" i="6"/>
  <c r="K1424" i="6" s="1"/>
  <c r="J1425" i="6"/>
  <c r="K1425" i="6" s="1"/>
  <c r="J1426" i="6"/>
  <c r="K1426" i="6"/>
  <c r="J1427" i="6"/>
  <c r="K1427" i="6"/>
  <c r="J1428" i="6"/>
  <c r="K1428" i="6" s="1"/>
  <c r="J1429" i="6"/>
  <c r="K1429" i="6" s="1"/>
  <c r="J1430" i="6"/>
  <c r="K1430" i="6" s="1"/>
  <c r="J1431" i="6"/>
  <c r="K1431" i="6"/>
  <c r="J1432" i="6"/>
  <c r="K1432" i="6" s="1"/>
  <c r="J1433" i="6"/>
  <c r="K1433" i="6" s="1"/>
  <c r="J1434" i="6"/>
  <c r="K1434" i="6" s="1"/>
  <c r="J1435" i="6"/>
  <c r="K1435" i="6" s="1"/>
  <c r="J1436" i="6"/>
  <c r="K1436" i="6" s="1"/>
  <c r="J1437" i="6"/>
  <c r="K1437" i="6"/>
  <c r="J1438" i="6"/>
  <c r="K1438" i="6" s="1"/>
  <c r="J1439" i="6"/>
  <c r="K1439" i="6" s="1"/>
  <c r="J1440" i="6"/>
  <c r="K1440" i="6" s="1"/>
  <c r="J1441" i="6"/>
  <c r="K1441" i="6" s="1"/>
  <c r="J1442" i="6"/>
  <c r="K1442" i="6" s="1"/>
  <c r="J1443" i="6"/>
  <c r="K1443" i="6" s="1"/>
  <c r="J1444" i="6"/>
  <c r="K1444" i="6" s="1"/>
  <c r="J1445" i="6"/>
  <c r="K1445" i="6" s="1"/>
  <c r="J1446" i="6"/>
  <c r="K1446" i="6" s="1"/>
  <c r="J1447" i="6"/>
  <c r="K1447" i="6" s="1"/>
  <c r="J1448" i="6"/>
  <c r="K1448" i="6" s="1"/>
  <c r="J1449" i="6"/>
  <c r="K1449" i="6" s="1"/>
  <c r="J1450" i="6"/>
  <c r="K1450" i="6" s="1"/>
  <c r="J1451" i="6"/>
  <c r="K1451" i="6" s="1"/>
  <c r="J1452" i="6"/>
  <c r="K1452" i="6" s="1"/>
  <c r="J1453" i="6"/>
  <c r="K1453" i="6"/>
  <c r="J1454" i="6"/>
  <c r="K1454" i="6" s="1"/>
  <c r="J1455" i="6"/>
  <c r="K1455" i="6" s="1"/>
  <c r="J1456" i="6"/>
  <c r="K1456" i="6" s="1"/>
  <c r="J1457" i="6"/>
  <c r="K1457" i="6" s="1"/>
  <c r="J1458" i="6"/>
  <c r="K1458" i="6"/>
  <c r="J1459" i="6"/>
  <c r="K1459" i="6" s="1"/>
  <c r="J1460" i="6"/>
  <c r="K1460" i="6" s="1"/>
  <c r="J1461" i="6"/>
  <c r="K1461" i="6" s="1"/>
  <c r="J1462" i="6"/>
  <c r="K1462" i="6" s="1"/>
  <c r="J1463" i="6"/>
  <c r="K1463" i="6"/>
  <c r="J1464" i="6"/>
  <c r="K1464" i="6" s="1"/>
  <c r="J1465" i="6"/>
  <c r="K1465" i="6" s="1"/>
  <c r="J1466" i="6"/>
  <c r="K1466" i="6" s="1"/>
  <c r="J1467" i="6"/>
  <c r="K1467" i="6"/>
  <c r="J1468" i="6"/>
  <c r="K1468" i="6" s="1"/>
  <c r="J1469" i="6"/>
  <c r="K1469" i="6"/>
  <c r="J1470" i="6"/>
  <c r="K1470" i="6" s="1"/>
  <c r="J1471" i="6"/>
  <c r="K1471" i="6"/>
  <c r="J1472" i="6"/>
  <c r="K1472" i="6"/>
  <c r="J1473" i="6"/>
  <c r="K1473" i="6" s="1"/>
  <c r="J1474" i="6"/>
  <c r="K1474" i="6" s="1"/>
  <c r="J1475" i="6"/>
  <c r="K1475" i="6" s="1"/>
  <c r="J1476" i="6"/>
  <c r="K1476" i="6" s="1"/>
  <c r="J1477" i="6"/>
  <c r="K1477" i="6" s="1"/>
  <c r="J1478" i="6"/>
  <c r="K1478" i="6" s="1"/>
  <c r="J1479" i="6"/>
  <c r="K1479" i="6"/>
  <c r="J1480" i="6"/>
  <c r="K1480" i="6"/>
  <c r="J1481" i="6"/>
  <c r="K1481" i="6"/>
  <c r="J1482" i="6"/>
  <c r="K1482" i="6" s="1"/>
  <c r="J1483" i="6"/>
  <c r="K1483" i="6"/>
  <c r="J1484" i="6"/>
  <c r="K1484" i="6" s="1"/>
  <c r="J1485" i="6"/>
  <c r="K1485" i="6" s="1"/>
  <c r="J1486" i="6"/>
  <c r="K1486" i="6" s="1"/>
  <c r="J1487" i="6"/>
  <c r="K1487" i="6" s="1"/>
  <c r="J1488" i="6"/>
  <c r="K1488" i="6"/>
  <c r="J1489" i="6"/>
  <c r="K1489" i="6"/>
  <c r="J1490" i="6"/>
  <c r="K1490" i="6" s="1"/>
  <c r="J1491" i="6"/>
  <c r="K1491" i="6" s="1"/>
  <c r="J1492" i="6"/>
  <c r="K1492" i="6"/>
  <c r="J1493" i="6"/>
  <c r="K1493" i="6" s="1"/>
  <c r="J1494" i="6"/>
  <c r="K1494" i="6" s="1"/>
  <c r="J1495" i="6"/>
  <c r="K1495" i="6"/>
  <c r="J1496" i="6"/>
  <c r="K1496" i="6" s="1"/>
  <c r="J1497" i="6"/>
  <c r="K1497" i="6"/>
  <c r="J1498" i="6"/>
  <c r="K1498" i="6" s="1"/>
  <c r="J1499" i="6"/>
  <c r="K1499" i="6" s="1"/>
  <c r="J1500" i="6"/>
  <c r="K1500" i="6" s="1"/>
  <c r="J1501" i="6"/>
  <c r="K1501" i="6"/>
  <c r="J1502" i="6"/>
  <c r="K1502" i="6" s="1"/>
  <c r="J1503" i="6"/>
  <c r="K1503" i="6"/>
  <c r="J1504" i="6"/>
  <c r="K1504" i="6"/>
  <c r="J1505" i="6"/>
  <c r="K1505" i="6" s="1"/>
  <c r="J1506" i="6"/>
  <c r="K1506" i="6" s="1"/>
  <c r="J1507" i="6"/>
  <c r="K1507" i="6" s="1"/>
  <c r="J1508" i="6"/>
  <c r="K1508" i="6" s="1"/>
  <c r="J1509" i="6"/>
  <c r="K1509" i="6" s="1"/>
  <c r="J1510" i="6"/>
  <c r="K1510" i="6" s="1"/>
  <c r="J1511" i="6"/>
  <c r="K1511" i="6"/>
  <c r="J1512" i="6"/>
  <c r="K1512" i="6"/>
  <c r="J1513" i="6"/>
  <c r="K1513" i="6"/>
  <c r="J1514" i="6"/>
  <c r="K1514" i="6" s="1"/>
  <c r="J1515" i="6"/>
  <c r="K1515" i="6"/>
  <c r="J1516" i="6"/>
  <c r="K1516" i="6" s="1"/>
  <c r="J1517" i="6"/>
  <c r="K1517" i="6" s="1"/>
  <c r="J1518" i="6"/>
  <c r="K1518" i="6" s="1"/>
  <c r="J1519" i="6"/>
  <c r="K1519" i="6" s="1"/>
  <c r="J1520" i="6"/>
  <c r="K1520" i="6"/>
  <c r="J1521" i="6"/>
  <c r="K1521" i="6"/>
  <c r="J1522" i="6"/>
  <c r="K1522" i="6" s="1"/>
  <c r="J1523" i="6"/>
  <c r="K1523" i="6" s="1"/>
  <c r="J1524" i="6"/>
  <c r="K1524" i="6"/>
  <c r="J1525" i="6"/>
  <c r="K1525" i="6" s="1"/>
  <c r="J1526" i="6"/>
  <c r="K1526" i="6" s="1"/>
  <c r="J1527" i="6"/>
  <c r="K1527" i="6"/>
  <c r="J1528" i="6"/>
  <c r="K1528" i="6" s="1"/>
  <c r="J67" i="6"/>
  <c r="K67" i="6" s="1"/>
  <c r="E1528" i="6"/>
  <c r="B1528" i="6"/>
  <c r="E1527" i="6"/>
  <c r="B1527" i="6"/>
  <c r="E1526" i="6"/>
  <c r="B1526" i="6"/>
  <c r="E1525" i="6"/>
  <c r="B1525" i="6"/>
  <c r="E1524" i="6"/>
  <c r="B1524" i="6"/>
  <c r="E1523" i="6"/>
  <c r="B1523" i="6"/>
  <c r="E1522" i="6"/>
  <c r="B1522" i="6"/>
  <c r="E1521" i="6"/>
  <c r="B1521" i="6"/>
  <c r="E1520" i="6"/>
  <c r="B1520" i="6"/>
  <c r="E1519" i="6"/>
  <c r="B1519" i="6"/>
  <c r="E1518" i="6"/>
  <c r="B1518" i="6"/>
  <c r="E1517" i="6"/>
  <c r="B1517" i="6"/>
  <c r="E1516" i="6"/>
  <c r="B1516" i="6"/>
  <c r="E1515" i="6"/>
  <c r="B1515" i="6"/>
  <c r="E1514" i="6"/>
  <c r="B1514" i="6"/>
  <c r="E1513" i="6"/>
  <c r="B1513" i="6"/>
  <c r="E1512" i="6"/>
  <c r="B1512" i="6"/>
  <c r="E1511" i="6"/>
  <c r="B1511" i="6"/>
  <c r="E1510" i="6"/>
  <c r="B1510" i="6"/>
  <c r="E1509" i="6"/>
  <c r="B1509" i="6"/>
  <c r="E1508" i="6"/>
  <c r="B1508" i="6"/>
  <c r="E1507" i="6"/>
  <c r="B1507" i="6"/>
  <c r="E1506" i="6"/>
  <c r="B1506" i="6"/>
  <c r="E1505" i="6"/>
  <c r="B1505" i="6"/>
  <c r="E1504" i="6"/>
  <c r="B1504" i="6"/>
  <c r="E1503" i="6"/>
  <c r="B1503" i="6"/>
  <c r="E1502" i="6"/>
  <c r="B1502" i="6"/>
  <c r="E1501" i="6"/>
  <c r="B1501" i="6"/>
  <c r="E1500" i="6"/>
  <c r="B1500" i="6"/>
  <c r="E1499" i="6"/>
  <c r="B1499" i="6"/>
  <c r="E1498" i="6"/>
  <c r="B1498" i="6"/>
  <c r="E1497" i="6"/>
  <c r="B1497" i="6"/>
  <c r="E1496" i="6"/>
  <c r="B1496" i="6"/>
  <c r="E1495" i="6"/>
  <c r="B1495" i="6"/>
  <c r="E1494" i="6"/>
  <c r="B1494" i="6"/>
  <c r="E1493" i="6"/>
  <c r="B1493" i="6"/>
  <c r="E1492" i="6"/>
  <c r="B1492" i="6"/>
  <c r="E1491" i="6"/>
  <c r="B1491" i="6"/>
  <c r="E1490" i="6"/>
  <c r="B1490" i="6"/>
  <c r="E1489" i="6"/>
  <c r="B1489" i="6"/>
  <c r="E1488" i="6"/>
  <c r="B1488" i="6"/>
  <c r="E1487" i="6"/>
  <c r="B1487" i="6"/>
  <c r="E1486" i="6"/>
  <c r="B1486" i="6"/>
  <c r="E1485" i="6"/>
  <c r="B1485" i="6"/>
  <c r="E1484" i="6"/>
  <c r="B1484" i="6"/>
  <c r="E1483" i="6"/>
  <c r="B1483" i="6"/>
  <c r="E1482" i="6"/>
  <c r="B1482" i="6"/>
  <c r="E1481" i="6"/>
  <c r="B1481" i="6"/>
  <c r="E1480" i="6"/>
  <c r="B1480" i="6"/>
  <c r="E1479" i="6"/>
  <c r="B1479" i="6"/>
  <c r="E1478" i="6"/>
  <c r="B1478" i="6"/>
  <c r="E1477" i="6"/>
  <c r="B1477" i="6"/>
  <c r="E1476" i="6"/>
  <c r="B1476" i="6"/>
  <c r="E1475" i="6"/>
  <c r="B1475" i="6"/>
  <c r="E1474" i="6"/>
  <c r="B1474" i="6"/>
  <c r="E1473" i="6"/>
  <c r="B1473" i="6"/>
  <c r="E1472" i="6"/>
  <c r="B1472" i="6"/>
  <c r="E1471" i="6"/>
  <c r="B1471" i="6"/>
  <c r="E1470" i="6"/>
  <c r="B1470" i="6"/>
  <c r="E1469" i="6"/>
  <c r="B1469" i="6"/>
  <c r="E1468" i="6"/>
  <c r="B1468" i="6"/>
  <c r="E1467" i="6"/>
  <c r="B1467" i="6"/>
  <c r="E1466" i="6"/>
  <c r="B1466" i="6"/>
  <c r="E1465" i="6"/>
  <c r="B1465" i="6"/>
  <c r="E1464" i="6"/>
  <c r="B1464" i="6"/>
  <c r="E1463" i="6"/>
  <c r="B1463" i="6"/>
  <c r="E1462" i="6"/>
  <c r="B1462" i="6"/>
  <c r="E1461" i="6"/>
  <c r="B1461" i="6"/>
  <c r="E1460" i="6"/>
  <c r="B1460" i="6"/>
  <c r="E1459" i="6"/>
  <c r="B1459" i="6"/>
  <c r="E1458" i="6"/>
  <c r="B1458" i="6"/>
  <c r="E1457" i="6"/>
  <c r="B1457" i="6"/>
  <c r="E1456" i="6"/>
  <c r="B1456" i="6"/>
  <c r="E1455" i="6"/>
  <c r="B1455" i="6"/>
  <c r="E1454" i="6"/>
  <c r="B1454" i="6"/>
  <c r="E1453" i="6"/>
  <c r="B1453" i="6"/>
  <c r="E1452" i="6"/>
  <c r="B1452" i="6"/>
  <c r="E1451" i="6"/>
  <c r="B1451" i="6"/>
  <c r="E1450" i="6"/>
  <c r="B1450" i="6"/>
  <c r="E1449" i="6"/>
  <c r="B1449" i="6"/>
  <c r="E1448" i="6"/>
  <c r="B1448" i="6"/>
  <c r="E1447" i="6"/>
  <c r="B1447" i="6"/>
  <c r="E1446" i="6"/>
  <c r="B1446" i="6"/>
  <c r="E1445" i="6"/>
  <c r="B1445" i="6"/>
  <c r="E1444" i="6"/>
  <c r="B1444" i="6"/>
  <c r="E1443" i="6"/>
  <c r="B1443" i="6"/>
  <c r="E1442" i="6"/>
  <c r="B1442" i="6"/>
  <c r="E1441" i="6"/>
  <c r="B1441" i="6"/>
  <c r="E1440" i="6"/>
  <c r="B1440" i="6"/>
  <c r="E1439" i="6"/>
  <c r="B1439" i="6"/>
  <c r="E1438" i="6"/>
  <c r="B1438" i="6"/>
  <c r="E1437" i="6"/>
  <c r="B1437" i="6"/>
  <c r="E1436" i="6"/>
  <c r="B1436" i="6"/>
  <c r="E1435" i="6"/>
  <c r="B1435" i="6"/>
  <c r="E1434" i="6"/>
  <c r="B1434" i="6"/>
  <c r="E1433" i="6"/>
  <c r="B1433" i="6"/>
  <c r="E1432" i="6"/>
  <c r="B1432" i="6"/>
  <c r="E1431" i="6"/>
  <c r="B1431" i="6"/>
  <c r="E1430" i="6"/>
  <c r="B1430" i="6"/>
  <c r="E1429" i="6"/>
  <c r="B1429" i="6"/>
  <c r="E1428" i="6"/>
  <c r="B1428" i="6"/>
  <c r="E1427" i="6"/>
  <c r="B1427" i="6"/>
  <c r="E1426" i="6"/>
  <c r="B1426" i="6"/>
  <c r="E1425" i="6"/>
  <c r="B1425" i="6"/>
  <c r="E1424" i="6"/>
  <c r="B1424" i="6"/>
  <c r="E1423" i="6"/>
  <c r="B1423" i="6"/>
  <c r="E1422" i="6"/>
  <c r="B1422" i="6"/>
  <c r="E1421" i="6"/>
  <c r="B1421" i="6"/>
  <c r="E1420" i="6"/>
  <c r="B1420" i="6"/>
  <c r="E1419" i="6"/>
  <c r="B1419" i="6"/>
  <c r="E1418" i="6"/>
  <c r="B1418" i="6"/>
  <c r="E1417" i="6"/>
  <c r="B1417" i="6"/>
  <c r="E1416" i="6"/>
  <c r="B1416" i="6"/>
  <c r="E1415" i="6"/>
  <c r="B1415" i="6"/>
  <c r="E1414" i="6"/>
  <c r="B1414" i="6"/>
  <c r="E1413" i="6"/>
  <c r="B1413" i="6"/>
  <c r="E1412" i="6"/>
  <c r="B1412" i="6"/>
  <c r="E1411" i="6"/>
  <c r="B1411" i="6"/>
  <c r="E1410" i="6"/>
  <c r="B1410" i="6"/>
  <c r="E1409" i="6"/>
  <c r="B1409" i="6"/>
  <c r="E1408" i="6"/>
  <c r="B1408" i="6"/>
  <c r="E1407" i="6"/>
  <c r="B1407" i="6"/>
  <c r="E1406" i="6"/>
  <c r="B1406" i="6"/>
  <c r="E1405" i="6"/>
  <c r="B1405" i="6"/>
  <c r="E1404" i="6"/>
  <c r="B1404" i="6"/>
  <c r="E1403" i="6"/>
  <c r="B1403" i="6"/>
  <c r="E1402" i="6"/>
  <c r="B1402" i="6"/>
  <c r="E1401" i="6"/>
  <c r="B1401" i="6"/>
  <c r="E1400" i="6"/>
  <c r="B1400" i="6"/>
  <c r="E1399" i="6"/>
  <c r="B1399" i="6"/>
  <c r="E1398" i="6"/>
  <c r="B1398" i="6"/>
  <c r="E1397" i="6"/>
  <c r="B1397" i="6"/>
  <c r="E1396" i="6"/>
  <c r="B1396" i="6"/>
  <c r="E1395" i="6"/>
  <c r="B1395" i="6"/>
  <c r="E1394" i="6"/>
  <c r="B1394" i="6"/>
  <c r="E1393" i="6"/>
  <c r="B1393" i="6"/>
  <c r="E1392" i="6"/>
  <c r="B1392" i="6"/>
  <c r="E1391" i="6"/>
  <c r="B1391" i="6"/>
  <c r="E1390" i="6"/>
  <c r="B1390" i="6"/>
  <c r="E1389" i="6"/>
  <c r="B1389" i="6"/>
  <c r="E1388" i="6"/>
  <c r="B1388" i="6"/>
  <c r="E1387" i="6"/>
  <c r="B1387" i="6"/>
  <c r="E1386" i="6"/>
  <c r="B1386" i="6"/>
  <c r="E1385" i="6"/>
  <c r="B1385" i="6"/>
  <c r="E1384" i="6"/>
  <c r="B1384" i="6"/>
  <c r="E1383" i="6"/>
  <c r="B1383" i="6"/>
  <c r="E1382" i="6"/>
  <c r="B1382" i="6"/>
  <c r="E1381" i="6"/>
  <c r="B1381" i="6"/>
  <c r="E1380" i="6"/>
  <c r="B1380" i="6"/>
  <c r="E1379" i="6"/>
  <c r="B1379" i="6"/>
  <c r="E1378" i="6"/>
  <c r="B1378" i="6"/>
  <c r="E1377" i="6"/>
  <c r="B1377" i="6"/>
  <c r="E1376" i="6"/>
  <c r="B1376" i="6"/>
  <c r="E1375" i="6"/>
  <c r="B1375" i="6"/>
  <c r="E1374" i="6"/>
  <c r="B1374" i="6"/>
  <c r="E1373" i="6"/>
  <c r="B1373" i="6"/>
  <c r="E1372" i="6"/>
  <c r="B1372" i="6"/>
  <c r="E1371" i="6"/>
  <c r="B1371" i="6"/>
  <c r="E1370" i="6"/>
  <c r="B1370" i="6"/>
  <c r="E1369" i="6"/>
  <c r="B1369" i="6"/>
  <c r="E1368" i="6"/>
  <c r="B1368" i="6"/>
  <c r="E1367" i="6"/>
  <c r="B1367" i="6"/>
  <c r="E1366" i="6"/>
  <c r="B1366" i="6"/>
  <c r="E1365" i="6"/>
  <c r="B1365" i="6"/>
  <c r="E1364" i="6"/>
  <c r="B1364" i="6"/>
  <c r="E1363" i="6"/>
  <c r="B1363" i="6"/>
  <c r="E1362" i="6"/>
  <c r="B1362" i="6"/>
  <c r="E1361" i="6"/>
  <c r="B1361" i="6"/>
  <c r="E1360" i="6"/>
  <c r="B1360" i="6"/>
  <c r="E1359" i="6"/>
  <c r="B1359" i="6"/>
  <c r="E1358" i="6"/>
  <c r="B1358" i="6"/>
  <c r="E1357" i="6"/>
  <c r="B1357" i="6"/>
  <c r="E1356" i="6"/>
  <c r="B1356" i="6"/>
  <c r="E1355" i="6"/>
  <c r="B1355" i="6"/>
  <c r="E1354" i="6"/>
  <c r="B1354" i="6"/>
  <c r="E1353" i="6"/>
  <c r="B1353" i="6"/>
  <c r="E1352" i="6"/>
  <c r="B1352" i="6"/>
  <c r="E1351" i="6"/>
  <c r="B1351" i="6"/>
  <c r="E1350" i="6"/>
  <c r="B1350" i="6"/>
  <c r="E1349" i="6"/>
  <c r="B1349" i="6"/>
  <c r="E1348" i="6"/>
  <c r="B1348" i="6"/>
  <c r="E1347" i="6"/>
  <c r="B1347" i="6"/>
  <c r="E1346" i="6"/>
  <c r="B1346" i="6"/>
  <c r="E1345" i="6"/>
  <c r="B1345" i="6"/>
  <c r="E1344" i="6"/>
  <c r="B1344" i="6"/>
  <c r="E1343" i="6"/>
  <c r="B1343" i="6"/>
  <c r="E1342" i="6"/>
  <c r="B1342" i="6"/>
  <c r="E1341" i="6"/>
  <c r="B1341" i="6"/>
  <c r="E1340" i="6"/>
  <c r="B1340" i="6"/>
  <c r="E1339" i="6"/>
  <c r="B1339" i="6"/>
  <c r="E1338" i="6"/>
  <c r="B1338" i="6"/>
  <c r="E1337" i="6"/>
  <c r="B1337" i="6"/>
  <c r="E1336" i="6"/>
  <c r="B1336" i="6"/>
  <c r="E1335" i="6"/>
  <c r="B1335" i="6"/>
  <c r="E1334" i="6"/>
  <c r="B1334" i="6"/>
  <c r="E1333" i="6"/>
  <c r="B1333" i="6"/>
  <c r="E1332" i="6"/>
  <c r="B1332" i="6"/>
  <c r="E1331" i="6"/>
  <c r="B1331" i="6"/>
  <c r="E1330" i="6"/>
  <c r="B1330" i="6"/>
  <c r="E1329" i="6"/>
  <c r="B1329" i="6"/>
  <c r="E1328" i="6"/>
  <c r="B1328" i="6"/>
  <c r="E1327" i="6"/>
  <c r="B1327" i="6"/>
  <c r="E1326" i="6"/>
  <c r="B1326" i="6"/>
  <c r="E1325" i="6"/>
  <c r="B1325" i="6"/>
  <c r="E1324" i="6"/>
  <c r="B1324" i="6"/>
  <c r="E1323" i="6"/>
  <c r="B1323" i="6"/>
  <c r="E1322" i="6"/>
  <c r="B1322" i="6"/>
  <c r="E1321" i="6"/>
  <c r="B1321" i="6"/>
  <c r="E1320" i="6"/>
  <c r="B1320" i="6"/>
  <c r="B1319" i="6"/>
  <c r="E1318" i="6"/>
  <c r="B1318" i="6"/>
  <c r="E1317" i="6"/>
  <c r="B1317" i="6"/>
  <c r="E1316" i="6"/>
  <c r="B1316" i="6"/>
  <c r="E1315" i="6"/>
  <c r="B1315" i="6"/>
  <c r="E1314" i="6"/>
  <c r="B1314" i="6"/>
  <c r="E1313" i="6"/>
  <c r="B1313" i="6"/>
  <c r="E1312" i="6"/>
  <c r="B1312" i="6"/>
  <c r="E1311" i="6"/>
  <c r="B1311" i="6"/>
  <c r="E1310" i="6"/>
  <c r="B1310" i="6"/>
  <c r="E1309" i="6"/>
  <c r="B1309" i="6"/>
  <c r="E1308" i="6"/>
  <c r="B1308" i="6"/>
  <c r="E1307" i="6"/>
  <c r="B1307" i="6"/>
  <c r="E1306" i="6"/>
  <c r="B1306" i="6"/>
  <c r="E1305" i="6"/>
  <c r="B1305" i="6"/>
  <c r="E1304" i="6"/>
  <c r="B1304" i="6"/>
  <c r="E1303" i="6"/>
  <c r="B1303" i="6"/>
  <c r="E1302" i="6"/>
  <c r="B1302" i="6"/>
  <c r="E1301" i="6"/>
  <c r="B1301" i="6"/>
  <c r="E1300" i="6"/>
  <c r="B1300" i="6"/>
  <c r="E1299" i="6"/>
  <c r="B1299" i="6"/>
  <c r="E1298" i="6"/>
  <c r="B1298" i="6"/>
  <c r="E1297" i="6"/>
  <c r="B1297" i="6"/>
  <c r="E1296" i="6"/>
  <c r="B1296" i="6"/>
  <c r="E1295" i="6"/>
  <c r="B1295" i="6"/>
  <c r="E1294" i="6"/>
  <c r="B1294" i="6"/>
  <c r="E1293" i="6"/>
  <c r="B1293" i="6"/>
  <c r="E1292" i="6"/>
  <c r="B1292" i="6"/>
  <c r="E1291" i="6"/>
  <c r="B1291" i="6"/>
  <c r="E1290" i="6"/>
  <c r="B1290" i="6"/>
  <c r="E1289" i="6"/>
  <c r="B1289" i="6"/>
  <c r="E1288" i="6"/>
  <c r="B1288" i="6"/>
  <c r="E1287" i="6"/>
  <c r="B1287" i="6"/>
  <c r="E1286" i="6"/>
  <c r="B1286" i="6"/>
  <c r="E1285" i="6"/>
  <c r="B1285" i="6"/>
  <c r="E1284" i="6"/>
  <c r="B1284" i="6"/>
  <c r="E1283" i="6"/>
  <c r="B1283" i="6"/>
  <c r="E1282" i="6"/>
  <c r="B1282" i="6"/>
  <c r="E1281" i="6"/>
  <c r="B1281" i="6"/>
  <c r="E1280" i="6"/>
  <c r="B1280" i="6"/>
  <c r="E1279" i="6"/>
  <c r="B1279" i="6"/>
  <c r="E1278" i="6"/>
  <c r="B1278" i="6"/>
  <c r="E1277" i="6"/>
  <c r="B1277" i="6"/>
  <c r="E1276" i="6"/>
  <c r="B1276" i="6"/>
  <c r="E1275" i="6"/>
  <c r="B1275" i="6"/>
  <c r="E1274" i="6"/>
  <c r="B1274" i="6"/>
  <c r="E1273" i="6"/>
  <c r="B1273" i="6"/>
  <c r="E1272" i="6"/>
  <c r="B1272" i="6"/>
  <c r="E1271" i="6"/>
  <c r="B1271" i="6"/>
  <c r="E1270" i="6"/>
  <c r="B1270" i="6"/>
  <c r="E1269" i="6"/>
  <c r="B1269" i="6"/>
  <c r="E1268" i="6"/>
  <c r="B1268" i="6"/>
  <c r="E1267" i="6"/>
  <c r="B1267" i="6"/>
  <c r="E1266" i="6"/>
  <c r="B1266" i="6"/>
  <c r="E1265" i="6"/>
  <c r="B1265" i="6"/>
  <c r="E1264" i="6"/>
  <c r="B1264" i="6"/>
  <c r="E1263" i="6"/>
  <c r="B1263" i="6"/>
  <c r="E1262" i="6"/>
  <c r="B1262" i="6"/>
  <c r="E1261" i="6"/>
  <c r="B1261" i="6"/>
  <c r="E1260" i="6"/>
  <c r="B1260" i="6"/>
  <c r="E1259" i="6"/>
  <c r="B1259" i="6"/>
  <c r="E1258" i="6"/>
  <c r="B1258" i="6"/>
  <c r="E1257" i="6"/>
  <c r="B1257" i="6"/>
  <c r="E1256" i="6"/>
  <c r="B1256" i="6"/>
  <c r="E1255" i="6"/>
  <c r="B1255" i="6"/>
  <c r="E1254" i="6"/>
  <c r="B1254" i="6"/>
  <c r="E1253" i="6"/>
  <c r="B1253" i="6"/>
  <c r="E1252" i="6"/>
  <c r="B1252" i="6"/>
  <c r="E1251" i="6"/>
  <c r="B1251" i="6"/>
  <c r="E1250" i="6"/>
  <c r="B1250" i="6"/>
  <c r="E1249" i="6"/>
  <c r="B1249" i="6"/>
  <c r="E1248" i="6"/>
  <c r="B1248" i="6"/>
  <c r="E1247" i="6"/>
  <c r="B1247" i="6"/>
  <c r="E1246" i="6"/>
  <c r="B1246" i="6"/>
  <c r="E1245" i="6"/>
  <c r="B1245" i="6"/>
  <c r="E1244" i="6"/>
  <c r="B1244" i="6"/>
  <c r="E1243" i="6"/>
  <c r="B1243" i="6"/>
  <c r="E1242" i="6"/>
  <c r="B1242" i="6"/>
  <c r="E1241" i="6"/>
  <c r="B1241" i="6"/>
  <c r="E1240" i="6"/>
  <c r="B1240" i="6"/>
  <c r="E1239" i="6"/>
  <c r="B1239" i="6"/>
  <c r="E1238" i="6"/>
  <c r="B1238" i="6"/>
  <c r="E1237" i="6"/>
  <c r="B1237" i="6"/>
  <c r="E1236" i="6"/>
  <c r="B1236" i="6"/>
  <c r="E1235" i="6"/>
  <c r="B1235" i="6"/>
  <c r="E1234" i="6"/>
  <c r="B1234" i="6"/>
  <c r="E1233" i="6"/>
  <c r="B1233" i="6"/>
  <c r="E1232" i="6"/>
  <c r="B1232" i="6"/>
  <c r="E1231" i="6"/>
  <c r="B1231" i="6"/>
  <c r="E1230" i="6"/>
  <c r="B1230" i="6"/>
  <c r="E1229" i="6"/>
  <c r="B1229" i="6"/>
  <c r="E1228" i="6"/>
  <c r="B1228" i="6"/>
  <c r="E1227" i="6"/>
  <c r="B1227" i="6"/>
  <c r="E1226" i="6"/>
  <c r="B1226" i="6"/>
  <c r="E1225" i="6"/>
  <c r="B1225" i="6"/>
  <c r="E1224" i="6"/>
  <c r="B1224" i="6"/>
  <c r="E1223" i="6"/>
  <c r="B1223" i="6"/>
  <c r="E1222" i="6"/>
  <c r="B1222" i="6"/>
  <c r="E1221" i="6"/>
  <c r="B1221" i="6"/>
  <c r="E1220" i="6"/>
  <c r="B1220" i="6"/>
  <c r="E1219" i="6"/>
  <c r="B1219" i="6"/>
  <c r="E1218" i="6"/>
  <c r="B1218" i="6"/>
  <c r="E1217" i="6"/>
  <c r="B1217" i="6"/>
  <c r="E1216" i="6"/>
  <c r="B1216" i="6"/>
  <c r="E1215" i="6"/>
  <c r="B1215" i="6"/>
  <c r="E1214" i="6"/>
  <c r="B1214" i="6"/>
  <c r="E1213" i="6"/>
  <c r="B1213" i="6"/>
  <c r="E1212" i="6"/>
  <c r="B1212" i="6"/>
  <c r="E1211" i="6"/>
  <c r="B1211" i="6"/>
  <c r="E1210" i="6"/>
  <c r="B1210" i="6"/>
  <c r="E1209" i="6"/>
  <c r="B1209" i="6"/>
  <c r="E1208" i="6"/>
  <c r="B1208" i="6"/>
  <c r="E1207" i="6"/>
  <c r="B1207" i="6"/>
  <c r="E1206" i="6"/>
  <c r="B1206" i="6"/>
  <c r="E1205" i="6"/>
  <c r="B1205" i="6"/>
  <c r="E1204" i="6"/>
  <c r="B1204" i="6"/>
  <c r="E1203" i="6"/>
  <c r="B1203" i="6"/>
  <c r="E1202" i="6"/>
  <c r="B1202" i="6"/>
  <c r="E1201" i="6"/>
  <c r="B1201" i="6"/>
  <c r="E1200" i="6"/>
  <c r="B1200" i="6"/>
  <c r="E1199" i="6"/>
  <c r="B1199" i="6"/>
  <c r="E1198" i="6"/>
  <c r="B1198" i="6"/>
  <c r="E1197" i="6"/>
  <c r="B1197" i="6"/>
  <c r="E1196" i="6"/>
  <c r="B1196" i="6"/>
  <c r="E1195" i="6"/>
  <c r="B1195" i="6"/>
  <c r="E1194" i="6"/>
  <c r="B1194" i="6"/>
  <c r="E1193" i="6"/>
  <c r="B1193" i="6"/>
  <c r="E1192" i="6"/>
  <c r="B1192" i="6"/>
  <c r="E1191" i="6"/>
  <c r="B1191" i="6"/>
  <c r="E1190" i="6"/>
  <c r="B1190" i="6"/>
  <c r="E1189" i="6"/>
  <c r="B1189" i="6"/>
  <c r="E1188" i="6"/>
  <c r="B1188" i="6"/>
  <c r="E1187" i="6"/>
  <c r="B1187" i="6"/>
  <c r="E1186" i="6"/>
  <c r="B1186" i="6"/>
  <c r="E1185" i="6"/>
  <c r="B1185" i="6"/>
  <c r="E1184" i="6"/>
  <c r="B1184" i="6"/>
  <c r="E1183" i="6"/>
  <c r="B1183" i="6"/>
  <c r="E1182" i="6"/>
  <c r="B1182" i="6"/>
  <c r="E1181" i="6"/>
  <c r="B1181" i="6"/>
  <c r="E1180" i="6"/>
  <c r="B1180" i="6"/>
  <c r="E1179" i="6"/>
  <c r="B1179" i="6"/>
  <c r="E1178" i="6"/>
  <c r="B1178" i="6"/>
  <c r="E1177" i="6"/>
  <c r="B1177" i="6"/>
  <c r="E1176" i="6"/>
  <c r="B1176" i="6"/>
  <c r="E1175" i="6"/>
  <c r="B1175" i="6"/>
  <c r="E1174" i="6"/>
  <c r="B1174" i="6"/>
  <c r="E1173" i="6"/>
  <c r="B1173" i="6"/>
  <c r="E1172" i="6"/>
  <c r="B1172" i="6"/>
  <c r="E1171" i="6"/>
  <c r="B1171" i="6"/>
  <c r="E1170" i="6"/>
  <c r="B1170" i="6"/>
  <c r="E1169" i="6"/>
  <c r="B1169" i="6"/>
  <c r="E1168" i="6"/>
  <c r="B1168" i="6"/>
  <c r="E1167" i="6"/>
  <c r="B1167" i="6"/>
  <c r="E1166" i="6"/>
  <c r="B1166" i="6"/>
  <c r="E1165" i="6"/>
  <c r="B1165" i="6"/>
  <c r="E1164" i="6"/>
  <c r="B1164" i="6"/>
  <c r="E1163" i="6"/>
  <c r="B1163" i="6"/>
  <c r="E1162" i="6"/>
  <c r="B1162" i="6"/>
  <c r="E1161" i="6"/>
  <c r="B1161" i="6"/>
  <c r="E1160" i="6"/>
  <c r="B1160" i="6"/>
  <c r="E1159" i="6"/>
  <c r="B1159" i="6"/>
  <c r="E1158" i="6"/>
  <c r="B1158" i="6"/>
  <c r="E1157" i="6"/>
  <c r="B1157" i="6"/>
  <c r="E1156" i="6"/>
  <c r="B1156" i="6"/>
  <c r="E1155" i="6"/>
  <c r="B1155" i="6"/>
  <c r="E1154" i="6"/>
  <c r="B1154" i="6"/>
  <c r="E1153" i="6"/>
  <c r="B1153" i="6"/>
  <c r="E1152" i="6"/>
  <c r="B1152" i="6"/>
  <c r="E1151" i="6"/>
  <c r="B1151" i="6"/>
  <c r="E1150" i="6"/>
  <c r="B1150" i="6"/>
  <c r="E1149" i="6"/>
  <c r="B1149" i="6"/>
  <c r="E1148" i="6"/>
  <c r="B1148" i="6"/>
  <c r="E1147" i="6"/>
  <c r="B1147" i="6"/>
  <c r="E1146" i="6"/>
  <c r="B1146" i="6"/>
  <c r="E1145" i="6"/>
  <c r="B1145" i="6"/>
  <c r="E1144" i="6"/>
  <c r="B1144" i="6"/>
  <c r="E1143" i="6"/>
  <c r="B1143" i="6"/>
  <c r="E1142" i="6"/>
  <c r="B1142" i="6"/>
  <c r="E1141" i="6"/>
  <c r="B1141" i="6"/>
  <c r="E1140" i="6"/>
  <c r="B1140" i="6"/>
  <c r="E1139" i="6"/>
  <c r="B1139" i="6"/>
  <c r="E1138" i="6"/>
  <c r="B1138" i="6"/>
  <c r="E1137" i="6"/>
  <c r="B1137" i="6"/>
  <c r="E1136" i="6"/>
  <c r="B1136" i="6"/>
  <c r="E1135" i="6"/>
  <c r="B1135" i="6"/>
  <c r="E1134" i="6"/>
  <c r="B1134" i="6"/>
  <c r="E1133" i="6"/>
  <c r="B1133" i="6"/>
  <c r="E1132" i="6"/>
  <c r="B1132" i="6"/>
  <c r="E1131" i="6"/>
  <c r="B1131" i="6"/>
  <c r="E1130" i="6"/>
  <c r="B1130" i="6"/>
  <c r="E1129" i="6"/>
  <c r="B1129" i="6"/>
  <c r="E1128" i="6"/>
  <c r="B1128" i="6"/>
  <c r="E1127" i="6"/>
  <c r="B1127" i="6"/>
  <c r="E1126" i="6"/>
  <c r="B1126" i="6"/>
  <c r="E1125" i="6"/>
  <c r="B1125" i="6"/>
  <c r="E1124" i="6"/>
  <c r="B1124" i="6"/>
  <c r="E1123" i="6"/>
  <c r="B1123" i="6"/>
  <c r="E1122" i="6"/>
  <c r="B1122" i="6"/>
  <c r="E1121" i="6"/>
  <c r="B1121" i="6"/>
  <c r="E1120" i="6"/>
  <c r="B1120" i="6"/>
  <c r="E1119" i="6"/>
  <c r="B1119" i="6"/>
  <c r="E1118" i="6"/>
  <c r="B1118" i="6"/>
  <c r="E1117" i="6"/>
  <c r="B1117" i="6"/>
  <c r="E1116" i="6"/>
  <c r="B1116" i="6"/>
  <c r="E1115" i="6"/>
  <c r="B1115" i="6"/>
  <c r="E1114" i="6"/>
  <c r="B1114" i="6"/>
  <c r="B1113" i="6"/>
  <c r="E1112" i="6"/>
  <c r="B1112" i="6"/>
  <c r="E1111" i="6"/>
  <c r="B1111" i="6"/>
  <c r="E1110" i="6"/>
  <c r="B1110" i="6"/>
  <c r="E1109" i="6"/>
  <c r="B1109" i="6"/>
  <c r="E1108" i="6"/>
  <c r="B1108" i="6"/>
  <c r="E1107" i="6"/>
  <c r="B1107" i="6"/>
  <c r="E1106" i="6"/>
  <c r="B1106" i="6"/>
  <c r="E1105" i="6"/>
  <c r="B1105" i="6"/>
  <c r="E1104" i="6"/>
  <c r="B1104" i="6"/>
  <c r="E1103" i="6"/>
  <c r="B1103" i="6"/>
  <c r="E1102" i="6"/>
  <c r="B1102" i="6"/>
  <c r="E1101" i="6"/>
  <c r="B1101" i="6"/>
  <c r="E1100" i="6"/>
  <c r="B1100" i="6"/>
  <c r="E1099" i="6"/>
  <c r="B1099" i="6"/>
  <c r="E1098" i="6"/>
  <c r="B1098" i="6"/>
  <c r="E1097" i="6"/>
  <c r="B1097" i="6"/>
  <c r="E1096" i="6"/>
  <c r="B1096" i="6"/>
  <c r="E1095" i="6"/>
  <c r="B1095" i="6"/>
  <c r="E1094" i="6"/>
  <c r="B1094" i="6"/>
  <c r="E1093" i="6"/>
  <c r="B1093" i="6"/>
  <c r="E1092" i="6"/>
  <c r="B1092" i="6"/>
  <c r="E1091" i="6"/>
  <c r="B1091" i="6"/>
  <c r="E1090" i="6"/>
  <c r="B1090" i="6"/>
  <c r="E1089" i="6"/>
  <c r="B1089" i="6"/>
  <c r="E1088" i="6"/>
  <c r="B1088" i="6"/>
  <c r="E1087" i="6"/>
  <c r="B1087" i="6"/>
  <c r="E1086" i="6"/>
  <c r="B1086" i="6"/>
  <c r="E1085" i="6"/>
  <c r="B1085" i="6"/>
  <c r="E1084" i="6"/>
  <c r="B1084" i="6"/>
  <c r="E1083" i="6"/>
  <c r="B1083" i="6"/>
  <c r="E1082" i="6"/>
  <c r="B1082" i="6"/>
  <c r="E1081" i="6"/>
  <c r="B1081" i="6"/>
  <c r="E1080" i="6"/>
  <c r="B1080" i="6"/>
  <c r="E1079" i="6"/>
  <c r="B1079" i="6"/>
  <c r="E1078" i="6"/>
  <c r="B1078" i="6"/>
  <c r="E1077" i="6"/>
  <c r="B1077" i="6"/>
  <c r="E1076" i="6"/>
  <c r="B1076" i="6"/>
  <c r="E1075" i="6"/>
  <c r="B1075" i="6"/>
  <c r="E1074" i="6"/>
  <c r="B1074" i="6"/>
  <c r="E1073" i="6"/>
  <c r="B1073" i="6"/>
  <c r="E1072" i="6"/>
  <c r="B1072" i="6"/>
  <c r="E1071" i="6"/>
  <c r="B1071" i="6"/>
  <c r="E1070" i="6"/>
  <c r="B1070" i="6"/>
  <c r="E1069" i="6"/>
  <c r="B1069" i="6"/>
  <c r="E1068" i="6"/>
  <c r="B1068" i="6"/>
  <c r="E1067" i="6"/>
  <c r="B1067" i="6"/>
  <c r="E1066" i="6"/>
  <c r="B1066" i="6"/>
  <c r="E1065" i="6"/>
  <c r="B1065" i="6"/>
  <c r="E1064" i="6"/>
  <c r="B1064" i="6"/>
  <c r="E1063" i="6"/>
  <c r="B1063" i="6"/>
  <c r="E1062" i="6"/>
  <c r="B1062" i="6"/>
  <c r="E1061" i="6"/>
  <c r="B1061" i="6"/>
  <c r="E1060" i="6"/>
  <c r="B1060" i="6"/>
  <c r="E1059" i="6"/>
  <c r="B1059" i="6"/>
  <c r="E1058" i="6"/>
  <c r="B1058" i="6"/>
  <c r="E1057" i="6"/>
  <c r="B1057" i="6"/>
  <c r="E1056" i="6"/>
  <c r="B1056" i="6"/>
  <c r="E1055" i="6"/>
  <c r="B1055" i="6"/>
  <c r="E1054" i="6"/>
  <c r="B1054" i="6"/>
  <c r="E1053" i="6"/>
  <c r="B1053" i="6"/>
  <c r="E1052" i="6"/>
  <c r="B1052" i="6"/>
  <c r="E1051" i="6"/>
  <c r="B1051" i="6"/>
  <c r="E1050" i="6"/>
  <c r="B1050" i="6"/>
  <c r="E1049" i="6"/>
  <c r="B1049" i="6"/>
  <c r="E1048" i="6"/>
  <c r="B1048" i="6"/>
  <c r="E1047" i="6"/>
  <c r="B1047" i="6"/>
  <c r="E1046" i="6"/>
  <c r="B1046" i="6"/>
  <c r="E1045" i="6"/>
  <c r="B1045" i="6"/>
  <c r="E1044" i="6"/>
  <c r="B1044" i="6"/>
  <c r="E1043" i="6"/>
  <c r="B1043" i="6"/>
  <c r="E1042" i="6"/>
  <c r="B1042" i="6"/>
  <c r="E1041" i="6"/>
  <c r="B1041" i="6"/>
  <c r="E1040" i="6"/>
  <c r="B1040" i="6"/>
  <c r="E1039" i="6"/>
  <c r="B1039" i="6"/>
  <c r="E1038" i="6"/>
  <c r="B1038" i="6"/>
  <c r="E1037" i="6"/>
  <c r="B1037" i="6"/>
  <c r="E1036" i="6"/>
  <c r="B1036" i="6"/>
  <c r="E1035" i="6"/>
  <c r="B1035" i="6"/>
  <c r="E1034" i="6"/>
  <c r="B1034" i="6"/>
  <c r="E1033" i="6"/>
  <c r="B1033" i="6"/>
  <c r="E1032" i="6"/>
  <c r="B1032" i="6"/>
  <c r="E1031" i="6"/>
  <c r="B1031" i="6"/>
  <c r="E1030" i="6"/>
  <c r="B1030" i="6"/>
  <c r="E1029" i="6"/>
  <c r="B1029" i="6"/>
  <c r="E1028" i="6"/>
  <c r="B1028" i="6"/>
  <c r="E1027" i="6"/>
  <c r="B1027" i="6"/>
  <c r="E1026" i="6"/>
  <c r="B1026" i="6"/>
  <c r="E1025" i="6"/>
  <c r="B1025" i="6"/>
  <c r="E1024" i="6"/>
  <c r="B1024" i="6"/>
  <c r="E1023" i="6"/>
  <c r="B1023" i="6"/>
  <c r="E1022" i="6"/>
  <c r="B1022" i="6"/>
  <c r="E1021" i="6"/>
  <c r="B1021" i="6"/>
  <c r="E1020" i="6"/>
  <c r="B1020" i="6"/>
  <c r="E1019" i="6"/>
  <c r="B1019" i="6"/>
  <c r="E1018" i="6"/>
  <c r="B1018" i="6"/>
  <c r="E1017" i="6"/>
  <c r="B1017" i="6"/>
  <c r="E1016" i="6"/>
  <c r="B1016" i="6"/>
  <c r="E1015" i="6"/>
  <c r="B1015" i="6"/>
  <c r="E1014" i="6"/>
  <c r="B1014" i="6"/>
  <c r="E1013" i="6"/>
  <c r="B1013" i="6"/>
  <c r="E1012" i="6"/>
  <c r="B1012" i="6"/>
  <c r="E1011" i="6"/>
  <c r="B1011" i="6"/>
  <c r="E1010" i="6"/>
  <c r="B1010" i="6"/>
  <c r="E1009" i="6"/>
  <c r="B1009" i="6"/>
  <c r="E1008" i="6"/>
  <c r="B1008" i="6"/>
  <c r="E1007" i="6"/>
  <c r="B1007" i="6"/>
  <c r="E1006" i="6"/>
  <c r="B1006" i="6"/>
  <c r="E1005" i="6"/>
  <c r="B1005" i="6"/>
  <c r="E1004" i="6"/>
  <c r="B1004" i="6"/>
  <c r="E1003" i="6"/>
  <c r="B1003" i="6"/>
  <c r="E1002" i="6"/>
  <c r="B1002" i="6"/>
  <c r="E1001" i="6"/>
  <c r="B1001" i="6"/>
  <c r="E1000" i="6"/>
  <c r="B1000" i="6"/>
  <c r="E999" i="6"/>
  <c r="B999" i="6"/>
  <c r="E998" i="6"/>
  <c r="B998" i="6"/>
  <c r="E997" i="6"/>
  <c r="B997" i="6"/>
  <c r="E996" i="6"/>
  <c r="B996" i="6"/>
  <c r="E995" i="6"/>
  <c r="B995" i="6"/>
  <c r="E994" i="6"/>
  <c r="B994" i="6"/>
  <c r="E993" i="6"/>
  <c r="B993" i="6"/>
  <c r="E992" i="6"/>
  <c r="B992" i="6"/>
  <c r="E991" i="6"/>
  <c r="B991" i="6"/>
  <c r="E990" i="6"/>
  <c r="B990" i="6"/>
  <c r="E989" i="6"/>
  <c r="B989" i="6"/>
  <c r="E988" i="6"/>
  <c r="B988" i="6"/>
  <c r="E987" i="6"/>
  <c r="B987" i="6"/>
  <c r="E986" i="6"/>
  <c r="B986" i="6"/>
  <c r="E985" i="6"/>
  <c r="B985" i="6"/>
  <c r="E984" i="6"/>
  <c r="B984" i="6"/>
  <c r="E983" i="6"/>
  <c r="B983" i="6"/>
  <c r="E982" i="6"/>
  <c r="B982" i="6"/>
  <c r="E981" i="6"/>
  <c r="B981" i="6"/>
  <c r="E980" i="6"/>
  <c r="B980" i="6"/>
  <c r="E979" i="6"/>
  <c r="B979" i="6"/>
  <c r="E978" i="6"/>
  <c r="B978" i="6"/>
  <c r="E977" i="6"/>
  <c r="B977" i="6"/>
  <c r="E976" i="6"/>
  <c r="B976" i="6"/>
  <c r="E975" i="6"/>
  <c r="B975" i="6"/>
  <c r="E974" i="6"/>
  <c r="B974" i="6"/>
  <c r="E973" i="6"/>
  <c r="B973" i="6"/>
  <c r="E972" i="6"/>
  <c r="B972" i="6"/>
  <c r="E971" i="6"/>
  <c r="B971" i="6"/>
  <c r="E970" i="6"/>
  <c r="B970" i="6"/>
  <c r="E969" i="6"/>
  <c r="B969" i="6"/>
  <c r="E968" i="6"/>
  <c r="B968" i="6"/>
  <c r="E967" i="6"/>
  <c r="B967" i="6"/>
  <c r="E966" i="6"/>
  <c r="B966" i="6"/>
  <c r="E965" i="6"/>
  <c r="B965" i="6"/>
  <c r="E964" i="6"/>
  <c r="B964" i="6"/>
  <c r="E963" i="6"/>
  <c r="B963" i="6"/>
  <c r="E962" i="6"/>
  <c r="B962" i="6"/>
  <c r="E961" i="6"/>
  <c r="B961" i="6"/>
  <c r="E960" i="6"/>
  <c r="B960" i="6"/>
  <c r="E959" i="6"/>
  <c r="B959" i="6"/>
  <c r="E958" i="6"/>
  <c r="B958" i="6"/>
  <c r="E957" i="6"/>
  <c r="B957" i="6"/>
  <c r="E956" i="6"/>
  <c r="B956" i="6"/>
  <c r="E955" i="6"/>
  <c r="B955" i="6"/>
  <c r="E954" i="6"/>
  <c r="B954" i="6"/>
  <c r="E953" i="6"/>
  <c r="B953" i="6"/>
  <c r="E952" i="6"/>
  <c r="B952" i="6"/>
  <c r="E951" i="6"/>
  <c r="B951" i="6"/>
  <c r="E950" i="6"/>
  <c r="B950" i="6"/>
  <c r="E949" i="6"/>
  <c r="B949" i="6"/>
  <c r="E948" i="6"/>
  <c r="B948" i="6"/>
  <c r="E947" i="6"/>
  <c r="B947" i="6"/>
  <c r="E946" i="6"/>
  <c r="B946" i="6"/>
  <c r="E945" i="6"/>
  <c r="B945" i="6"/>
  <c r="E944" i="6"/>
  <c r="B944" i="6"/>
  <c r="E943" i="6"/>
  <c r="B943" i="6"/>
  <c r="E942" i="6"/>
  <c r="B942" i="6"/>
  <c r="E941" i="6"/>
  <c r="B941" i="6"/>
  <c r="E940" i="6"/>
  <c r="B940" i="6"/>
  <c r="E939" i="6"/>
  <c r="B939" i="6"/>
  <c r="E938" i="6"/>
  <c r="B938" i="6"/>
  <c r="E937" i="6"/>
  <c r="B937" i="6"/>
  <c r="E936" i="6"/>
  <c r="B936" i="6"/>
  <c r="E935" i="6"/>
  <c r="B935" i="6"/>
  <c r="E934" i="6"/>
  <c r="B934" i="6"/>
  <c r="E933" i="6"/>
  <c r="B933" i="6"/>
  <c r="E932" i="6"/>
  <c r="B932" i="6"/>
  <c r="E931" i="6"/>
  <c r="B931" i="6"/>
  <c r="E930" i="6"/>
  <c r="B930" i="6"/>
  <c r="E929" i="6"/>
  <c r="B929" i="6"/>
  <c r="E928" i="6"/>
  <c r="B928" i="6"/>
  <c r="E927" i="6"/>
  <c r="B927" i="6"/>
  <c r="E926" i="6"/>
  <c r="B926" i="6"/>
  <c r="E925" i="6"/>
  <c r="B925" i="6"/>
  <c r="E924" i="6"/>
  <c r="B924" i="6"/>
  <c r="E923" i="6"/>
  <c r="B923" i="6"/>
  <c r="E922" i="6"/>
  <c r="B922" i="6"/>
  <c r="E921" i="6"/>
  <c r="B921" i="6"/>
  <c r="E920" i="6"/>
  <c r="B920" i="6"/>
  <c r="E919" i="6"/>
  <c r="B919" i="6"/>
  <c r="E918" i="6"/>
  <c r="B918" i="6"/>
  <c r="E917" i="6"/>
  <c r="B917" i="6"/>
  <c r="E916" i="6"/>
  <c r="B916" i="6"/>
  <c r="E915" i="6"/>
  <c r="B915" i="6"/>
  <c r="E914" i="6"/>
  <c r="B914" i="6"/>
  <c r="E913" i="6"/>
  <c r="B913" i="6"/>
  <c r="E912" i="6"/>
  <c r="B912" i="6"/>
  <c r="E911" i="6"/>
  <c r="B911" i="6"/>
  <c r="E910" i="6"/>
  <c r="B910" i="6"/>
  <c r="E909" i="6"/>
  <c r="B909" i="6"/>
  <c r="E908" i="6"/>
  <c r="B908" i="6"/>
  <c r="E907" i="6"/>
  <c r="B907" i="6"/>
  <c r="E906" i="6"/>
  <c r="B906" i="6"/>
  <c r="E905" i="6"/>
  <c r="B905" i="6"/>
  <c r="E904" i="6"/>
  <c r="B904" i="6"/>
  <c r="E903" i="6"/>
  <c r="B903" i="6"/>
  <c r="E902" i="6"/>
  <c r="B902" i="6"/>
  <c r="E901" i="6"/>
  <c r="B901" i="6"/>
  <c r="E900" i="6"/>
  <c r="B900" i="6"/>
  <c r="E899" i="6"/>
  <c r="B899" i="6"/>
  <c r="E898" i="6"/>
  <c r="B898" i="6"/>
  <c r="E897" i="6"/>
  <c r="B897" i="6"/>
  <c r="E896" i="6"/>
  <c r="B896" i="6"/>
  <c r="E895" i="6"/>
  <c r="B895" i="6"/>
  <c r="E894" i="6"/>
  <c r="B894" i="6"/>
  <c r="E893" i="6"/>
  <c r="B893" i="6"/>
  <c r="E892" i="6"/>
  <c r="B892" i="6"/>
  <c r="E891" i="6"/>
  <c r="B891" i="6"/>
  <c r="E890" i="6"/>
  <c r="B890" i="6"/>
  <c r="E889" i="6"/>
  <c r="B889" i="6"/>
  <c r="E888" i="6"/>
  <c r="B888" i="6"/>
  <c r="E887" i="6"/>
  <c r="B887" i="6"/>
  <c r="E886" i="6"/>
  <c r="B886" i="6"/>
  <c r="E885" i="6"/>
  <c r="B885" i="6"/>
  <c r="E884" i="6"/>
  <c r="B884" i="6"/>
  <c r="E883" i="6"/>
  <c r="B883" i="6"/>
  <c r="E882" i="6"/>
  <c r="B882" i="6"/>
  <c r="E881" i="6"/>
  <c r="B881" i="6"/>
  <c r="E880" i="6"/>
  <c r="B880" i="6"/>
  <c r="E879" i="6"/>
  <c r="B879" i="6"/>
  <c r="E878" i="6"/>
  <c r="B878" i="6"/>
  <c r="E877" i="6"/>
  <c r="B877" i="6"/>
  <c r="E876" i="6"/>
  <c r="B876" i="6"/>
  <c r="E875" i="6"/>
  <c r="B875" i="6"/>
  <c r="E874" i="6"/>
  <c r="B874" i="6"/>
  <c r="E873" i="6"/>
  <c r="B873" i="6"/>
  <c r="E872" i="6"/>
  <c r="B872" i="6"/>
  <c r="E871" i="6"/>
  <c r="B871" i="6"/>
  <c r="E870" i="6"/>
  <c r="B870" i="6"/>
  <c r="E869" i="6"/>
  <c r="B869" i="6"/>
  <c r="E868" i="6"/>
  <c r="B868" i="6"/>
  <c r="E867" i="6"/>
  <c r="B867" i="6"/>
  <c r="E866" i="6"/>
  <c r="B866" i="6"/>
  <c r="E865" i="6"/>
  <c r="B865" i="6"/>
  <c r="E864" i="6"/>
  <c r="B864" i="6"/>
  <c r="E863" i="6"/>
  <c r="B863" i="6"/>
  <c r="E862" i="6"/>
  <c r="B862" i="6"/>
  <c r="E861" i="6"/>
  <c r="B861" i="6"/>
  <c r="E860" i="6"/>
  <c r="B860" i="6"/>
  <c r="E859" i="6"/>
  <c r="B859" i="6"/>
  <c r="E858" i="6"/>
  <c r="B858" i="6"/>
  <c r="E857" i="6"/>
  <c r="B857" i="6"/>
  <c r="E856" i="6"/>
  <c r="B856" i="6"/>
  <c r="E855" i="6"/>
  <c r="B855" i="6"/>
  <c r="E854" i="6"/>
  <c r="B854" i="6"/>
  <c r="E853" i="6"/>
  <c r="B853" i="6"/>
  <c r="E852" i="6"/>
  <c r="B852" i="6"/>
  <c r="E851" i="6"/>
  <c r="B851" i="6"/>
  <c r="E850" i="6"/>
  <c r="B850" i="6"/>
  <c r="E849" i="6"/>
  <c r="B849" i="6"/>
  <c r="E848" i="6"/>
  <c r="B848" i="6"/>
  <c r="E847" i="6"/>
  <c r="B847" i="6"/>
  <c r="E846" i="6"/>
  <c r="B846" i="6"/>
  <c r="E845" i="6"/>
  <c r="B845" i="6"/>
  <c r="E844" i="6"/>
  <c r="B844" i="6"/>
  <c r="E843" i="6"/>
  <c r="B843" i="6"/>
  <c r="E842" i="6"/>
  <c r="B842" i="6"/>
  <c r="B841" i="6"/>
  <c r="E840" i="6"/>
  <c r="B840" i="6"/>
  <c r="E839" i="6"/>
  <c r="B839" i="6"/>
  <c r="E838" i="6"/>
  <c r="B838" i="6"/>
  <c r="E837" i="6"/>
  <c r="B837" i="6"/>
  <c r="E836" i="6"/>
  <c r="B836" i="6"/>
  <c r="E835" i="6"/>
  <c r="B835" i="6"/>
  <c r="E834" i="6"/>
  <c r="B834" i="6"/>
  <c r="E833" i="6"/>
  <c r="B833" i="6"/>
  <c r="E832" i="6"/>
  <c r="B832" i="6"/>
  <c r="E831" i="6"/>
  <c r="B831" i="6"/>
  <c r="E830" i="6"/>
  <c r="B830" i="6"/>
  <c r="E829" i="6"/>
  <c r="B829" i="6"/>
  <c r="E828" i="6"/>
  <c r="B828" i="6"/>
  <c r="E827" i="6"/>
  <c r="B827" i="6"/>
  <c r="E826" i="6"/>
  <c r="B826" i="6"/>
  <c r="E825" i="6"/>
  <c r="B825" i="6"/>
  <c r="E824" i="6"/>
  <c r="B824" i="6"/>
  <c r="E823" i="6"/>
  <c r="B823" i="6"/>
  <c r="E822" i="6"/>
  <c r="B822" i="6"/>
  <c r="E821" i="6"/>
  <c r="B821" i="6"/>
  <c r="E820" i="6"/>
  <c r="B820" i="6"/>
  <c r="E819" i="6"/>
  <c r="B819" i="6"/>
  <c r="E818" i="6"/>
  <c r="B818" i="6"/>
  <c r="E817" i="6"/>
  <c r="B817" i="6"/>
  <c r="E816" i="6"/>
  <c r="B816" i="6"/>
  <c r="E815" i="6"/>
  <c r="B815" i="6"/>
  <c r="E814" i="6"/>
  <c r="B814" i="6"/>
  <c r="E813" i="6"/>
  <c r="B813" i="6"/>
  <c r="E812" i="6"/>
  <c r="B812" i="6"/>
  <c r="E811" i="6"/>
  <c r="B811" i="6"/>
  <c r="E810" i="6"/>
  <c r="B810" i="6"/>
  <c r="E809" i="6"/>
  <c r="B809" i="6"/>
  <c r="E808" i="6"/>
  <c r="B808" i="6"/>
  <c r="E807" i="6"/>
  <c r="B807" i="6"/>
  <c r="E806" i="6"/>
  <c r="B806" i="6"/>
  <c r="E805" i="6"/>
  <c r="B805" i="6"/>
  <c r="E804" i="6"/>
  <c r="B804" i="6"/>
  <c r="E803" i="6"/>
  <c r="B803" i="6"/>
  <c r="E802" i="6"/>
  <c r="B802" i="6"/>
  <c r="E801" i="6"/>
  <c r="B801" i="6"/>
  <c r="E800" i="6"/>
  <c r="B800" i="6"/>
  <c r="E799" i="6"/>
  <c r="B799" i="6"/>
  <c r="E798" i="6"/>
  <c r="B798" i="6"/>
  <c r="E797" i="6"/>
  <c r="B797" i="6"/>
  <c r="E796" i="6"/>
  <c r="B796" i="6"/>
  <c r="E795" i="6"/>
  <c r="B795" i="6"/>
  <c r="E794" i="6"/>
  <c r="B794" i="6"/>
  <c r="E793" i="6"/>
  <c r="B793" i="6"/>
  <c r="E792" i="6"/>
  <c r="B792" i="6"/>
  <c r="E791" i="6"/>
  <c r="B791" i="6"/>
  <c r="E790" i="6"/>
  <c r="B790" i="6"/>
  <c r="E789" i="6"/>
  <c r="B789" i="6"/>
  <c r="E788" i="6"/>
  <c r="B788" i="6"/>
  <c r="E787" i="6"/>
  <c r="B787" i="6"/>
  <c r="E786" i="6"/>
  <c r="B786" i="6"/>
  <c r="E785" i="6"/>
  <c r="B785" i="6"/>
  <c r="E784" i="6"/>
  <c r="B784" i="6"/>
  <c r="E783" i="6"/>
  <c r="B783" i="6"/>
  <c r="E782" i="6"/>
  <c r="B782" i="6"/>
  <c r="E781" i="6"/>
  <c r="B781" i="6"/>
  <c r="E780" i="6"/>
  <c r="B780" i="6"/>
  <c r="E779" i="6"/>
  <c r="B779" i="6"/>
  <c r="E778" i="6"/>
  <c r="B778" i="6"/>
  <c r="E777" i="6"/>
  <c r="B777" i="6"/>
  <c r="E776" i="6"/>
  <c r="B776" i="6"/>
  <c r="E775" i="6"/>
  <c r="B775" i="6"/>
  <c r="E774" i="6"/>
  <c r="B774" i="6"/>
  <c r="E773" i="6"/>
  <c r="B773" i="6"/>
  <c r="E772" i="6"/>
  <c r="B772" i="6"/>
  <c r="E771" i="6"/>
  <c r="B771" i="6"/>
  <c r="E770" i="6"/>
  <c r="B770" i="6"/>
  <c r="E769" i="6"/>
  <c r="B769" i="6"/>
  <c r="B768" i="6"/>
  <c r="B767" i="6"/>
  <c r="B766" i="6"/>
  <c r="B765" i="6"/>
  <c r="B764" i="6"/>
  <c r="B763" i="6"/>
  <c r="B762" i="6"/>
  <c r="B761" i="6"/>
  <c r="B760" i="6"/>
  <c r="B759" i="6"/>
  <c r="B758" i="6"/>
  <c r="B757" i="6"/>
  <c r="B756" i="6"/>
  <c r="B755" i="6"/>
  <c r="B754" i="6"/>
  <c r="B753" i="6"/>
  <c r="B752" i="6"/>
  <c r="B751" i="6"/>
  <c r="B750" i="6"/>
  <c r="B749" i="6"/>
  <c r="B748" i="6"/>
  <c r="B747" i="6"/>
  <c r="B746" i="6"/>
  <c r="B745" i="6"/>
  <c r="B744" i="6"/>
  <c r="B743" i="6"/>
  <c r="B742" i="6"/>
  <c r="B741" i="6"/>
  <c r="B740" i="6"/>
  <c r="B739" i="6"/>
  <c r="B738" i="6"/>
  <c r="B737" i="6"/>
  <c r="B736" i="6"/>
  <c r="B735" i="6"/>
  <c r="B734" i="6"/>
  <c r="B733" i="6"/>
  <c r="B732" i="6"/>
  <c r="B731" i="6"/>
  <c r="B730" i="6"/>
  <c r="B729" i="6"/>
  <c r="B728" i="6"/>
  <c r="B727" i="6"/>
  <c r="B726" i="6"/>
  <c r="B725" i="6"/>
  <c r="B724" i="6"/>
  <c r="B723" i="6"/>
  <c r="B722" i="6"/>
  <c r="B721" i="6"/>
  <c r="B720" i="6"/>
  <c r="B719" i="6"/>
  <c r="B718" i="6"/>
  <c r="B717" i="6"/>
  <c r="B716" i="6"/>
  <c r="B715" i="6"/>
  <c r="B714" i="6"/>
  <c r="B713" i="6"/>
  <c r="B712" i="6"/>
  <c r="B711" i="6"/>
  <c r="B710" i="6"/>
  <c r="B709" i="6"/>
  <c r="B708" i="6"/>
  <c r="B707" i="6"/>
  <c r="B706" i="6"/>
  <c r="B705" i="6"/>
  <c r="B704" i="6"/>
  <c r="B703" i="6"/>
  <c r="B702" i="6"/>
  <c r="B701" i="6"/>
  <c r="B700" i="6"/>
  <c r="B699" i="6"/>
  <c r="B698" i="6"/>
  <c r="B697" i="6"/>
  <c r="B696" i="6"/>
  <c r="B695" i="6"/>
  <c r="B694" i="6"/>
  <c r="B693" i="6"/>
  <c r="B692" i="6"/>
  <c r="B691" i="6"/>
  <c r="B690" i="6"/>
  <c r="B689" i="6"/>
  <c r="B688" i="6"/>
  <c r="B687" i="6"/>
  <c r="B686" i="6"/>
  <c r="B685" i="6"/>
  <c r="B684" i="6"/>
  <c r="B683" i="6"/>
  <c r="B682" i="6"/>
  <c r="B681" i="6"/>
  <c r="B680" i="6"/>
  <c r="B679" i="6"/>
  <c r="B678" i="6"/>
  <c r="B677" i="6"/>
  <c r="B676" i="6"/>
  <c r="B675" i="6"/>
  <c r="B674" i="6"/>
  <c r="B673" i="6"/>
  <c r="B672" i="6"/>
  <c r="B671" i="6"/>
  <c r="B670" i="6"/>
  <c r="B669" i="6"/>
  <c r="B668" i="6"/>
  <c r="B667" i="6"/>
  <c r="B666" i="6"/>
  <c r="B665" i="6"/>
  <c r="B664" i="6"/>
  <c r="B663" i="6"/>
  <c r="B662" i="6"/>
  <c r="B661" i="6"/>
  <c r="B660" i="6"/>
  <c r="B659" i="6"/>
  <c r="B658" i="6"/>
  <c r="B657" i="6"/>
  <c r="B656" i="6"/>
  <c r="B655" i="6"/>
  <c r="B654" i="6"/>
  <c r="B653" i="6"/>
  <c r="B652" i="6"/>
  <c r="B651" i="6"/>
  <c r="B650" i="6"/>
  <c r="B649" i="6"/>
  <c r="B648" i="6"/>
  <c r="B647" i="6"/>
  <c r="B646" i="6"/>
  <c r="B645" i="6"/>
  <c r="B644" i="6"/>
  <c r="B643" i="6"/>
  <c r="B642" i="6"/>
  <c r="B641" i="6"/>
  <c r="B640" i="6"/>
  <c r="B639" i="6"/>
  <c r="B638" i="6"/>
  <c r="B637" i="6"/>
  <c r="B636" i="6"/>
  <c r="B635" i="6"/>
  <c r="B634" i="6"/>
  <c r="B633" i="6"/>
  <c r="B632" i="6"/>
  <c r="B631" i="6"/>
  <c r="B630" i="6"/>
  <c r="B629" i="6"/>
  <c r="B628" i="6"/>
  <c r="B627" i="6"/>
  <c r="B626" i="6"/>
  <c r="B625" i="6"/>
  <c r="B624" i="6"/>
  <c r="B623" i="6"/>
  <c r="B622" i="6"/>
  <c r="B621" i="6"/>
  <c r="B620" i="6"/>
  <c r="B619" i="6"/>
  <c r="B618" i="6"/>
  <c r="B617" i="6"/>
  <c r="B616" i="6"/>
  <c r="B615" i="6"/>
  <c r="B614" i="6"/>
  <c r="B613" i="6"/>
  <c r="B612" i="6"/>
  <c r="B611" i="6"/>
  <c r="B610" i="6"/>
  <c r="B609" i="6"/>
  <c r="B608" i="6"/>
  <c r="B607" i="6"/>
  <c r="B606" i="6"/>
  <c r="B605" i="6"/>
  <c r="B604" i="6"/>
  <c r="B603" i="6"/>
  <c r="B602" i="6"/>
  <c r="B601" i="6"/>
  <c r="B600" i="6"/>
  <c r="B599" i="6"/>
  <c r="B598" i="6"/>
  <c r="B597" i="6"/>
  <c r="B596" i="6"/>
  <c r="B595" i="6"/>
  <c r="B594" i="6"/>
  <c r="B593" i="6"/>
  <c r="B592" i="6"/>
  <c r="B591" i="6"/>
  <c r="B590" i="6"/>
  <c r="B589" i="6"/>
  <c r="B588" i="6"/>
  <c r="B587" i="6"/>
  <c r="B586" i="6"/>
  <c r="B585" i="6"/>
  <c r="B584" i="6"/>
  <c r="B583" i="6"/>
  <c r="B582" i="6"/>
  <c r="B581" i="6"/>
  <c r="B580" i="6"/>
  <c r="B579" i="6"/>
  <c r="B578"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E66" i="6"/>
  <c r="B66" i="6"/>
  <c r="E65" i="6"/>
  <c r="B65" i="6"/>
  <c r="E64" i="6"/>
  <c r="B64" i="6"/>
  <c r="E63" i="6"/>
  <c r="B63" i="6"/>
  <c r="E62" i="6"/>
  <c r="B62" i="6"/>
  <c r="E61" i="6"/>
  <c r="B61" i="6"/>
  <c r="E60" i="6"/>
  <c r="B60" i="6"/>
  <c r="E59" i="6"/>
  <c r="B59" i="6"/>
  <c r="E58" i="6"/>
  <c r="B58" i="6"/>
  <c r="E57" i="6"/>
  <c r="B57" i="6"/>
  <c r="E56" i="6"/>
  <c r="B56" i="6"/>
  <c r="E55" i="6"/>
  <c r="B55" i="6"/>
  <c r="E54" i="6"/>
  <c r="B54" i="6"/>
  <c r="E53" i="6"/>
  <c r="B53" i="6"/>
  <c r="E52" i="6"/>
  <c r="B52" i="6"/>
  <c r="E51" i="6"/>
  <c r="B51" i="6"/>
  <c r="E50" i="6"/>
  <c r="B50" i="6"/>
  <c r="E49" i="6"/>
  <c r="B49" i="6"/>
  <c r="E48" i="6"/>
  <c r="B48" i="6"/>
  <c r="E47" i="6"/>
  <c r="B47" i="6"/>
  <c r="E46" i="6"/>
  <c r="B46" i="6"/>
  <c r="E45" i="6"/>
  <c r="B45" i="6"/>
  <c r="E44" i="6"/>
  <c r="B44" i="6"/>
  <c r="E43" i="6"/>
  <c r="B43" i="6"/>
  <c r="E42" i="6"/>
  <c r="B42" i="6"/>
  <c r="E41" i="6"/>
  <c r="B41" i="6"/>
  <c r="E40" i="6"/>
  <c r="B40" i="6"/>
  <c r="E39" i="6"/>
  <c r="B39" i="6"/>
  <c r="E38" i="6"/>
  <c r="B38" i="6"/>
  <c r="E37" i="6"/>
  <c r="B37" i="6"/>
  <c r="E36" i="6"/>
  <c r="B36" i="6"/>
  <c r="E35" i="6"/>
  <c r="B35" i="6"/>
  <c r="E34" i="6"/>
  <c r="B34" i="6"/>
  <c r="E33" i="6"/>
  <c r="B33" i="6"/>
  <c r="E32" i="6"/>
  <c r="B32" i="6"/>
  <c r="E31" i="6"/>
  <c r="B31" i="6"/>
  <c r="E30" i="6"/>
  <c r="B30" i="6"/>
  <c r="E29" i="6"/>
  <c r="B29" i="6"/>
  <c r="E28" i="6"/>
  <c r="B28" i="6"/>
  <c r="E27" i="6"/>
  <c r="B27" i="6"/>
  <c r="E26" i="6"/>
  <c r="B26" i="6"/>
  <c r="E25" i="6"/>
  <c r="B25" i="6"/>
  <c r="E24" i="6"/>
  <c r="B24" i="6"/>
  <c r="E23" i="6"/>
  <c r="B23" i="6"/>
  <c r="E22" i="6"/>
  <c r="B22" i="6"/>
  <c r="E21" i="6"/>
  <c r="B21" i="6"/>
  <c r="E20" i="6"/>
  <c r="B20" i="6"/>
  <c r="E19" i="6"/>
  <c r="B19" i="6"/>
  <c r="E4" i="6" l="1"/>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7" i="2"/>
  <c r="I13" i="3"/>
  <c r="I20" i="3"/>
  <c r="I21" i="3"/>
  <c r="I29" i="3"/>
  <c r="I46" i="3"/>
  <c r="I49" i="3"/>
  <c r="I53" i="3"/>
  <c r="I61" i="3"/>
  <c r="I69" i="3"/>
  <c r="I71" i="3"/>
  <c r="I77" i="3"/>
  <c r="I78" i="3"/>
  <c r="I90" i="3"/>
  <c r="I98" i="3"/>
  <c r="I99" i="3"/>
  <c r="I103" i="3"/>
  <c r="I111" i="3"/>
  <c r="I114" i="3"/>
  <c r="I119" i="3"/>
  <c r="I127" i="3"/>
  <c r="I128" i="3"/>
  <c r="I135" i="3"/>
  <c r="I136" i="3"/>
  <c r="I137" i="3"/>
  <c r="I143" i="3"/>
  <c r="I150" i="3"/>
  <c r="I151" i="3"/>
  <c r="I157" i="3"/>
  <c r="I165" i="3"/>
  <c r="I173" i="3"/>
  <c r="I175" i="3"/>
  <c r="I183" i="3"/>
  <c r="I186"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22" i="3"/>
  <c r="I223" i="3"/>
  <c r="I230" i="3"/>
  <c r="I231" i="3"/>
  <c r="I234" i="3"/>
  <c r="I238" i="3"/>
  <c r="I239" i="3"/>
  <c r="I241" i="3"/>
  <c r="I242" i="3"/>
  <c r="I243" i="3"/>
  <c r="I244" i="3"/>
  <c r="I247" i="3"/>
  <c r="I248" i="3"/>
  <c r="I252" i="3"/>
  <c r="I253" i="3"/>
  <c r="I255" i="3"/>
  <c r="I256" i="3"/>
  <c r="I257" i="3"/>
  <c r="G257" i="3"/>
  <c r="H257" i="3" s="1"/>
  <c r="G256" i="3"/>
  <c r="H256" i="3" s="1"/>
  <c r="H255" i="3"/>
  <c r="G255" i="3"/>
  <c r="G254" i="3"/>
  <c r="H254" i="3" s="1"/>
  <c r="I254" i="3" s="1"/>
  <c r="G251" i="3"/>
  <c r="H251" i="3" s="1"/>
  <c r="I251" i="3" s="1"/>
  <c r="G250" i="3"/>
  <c r="H250" i="3" s="1"/>
  <c r="I250" i="3" s="1"/>
  <c r="H249" i="3"/>
  <c r="I249" i="3" s="1"/>
  <c r="G249" i="3"/>
  <c r="G248" i="3"/>
  <c r="H248" i="3" s="1"/>
  <c r="G247" i="3"/>
  <c r="H247" i="3" s="1"/>
  <c r="G246" i="3"/>
  <c r="H246" i="3" s="1"/>
  <c r="I246" i="3" s="1"/>
  <c r="H245" i="3"/>
  <c r="I245" i="3" s="1"/>
  <c r="G245" i="3"/>
  <c r="G240" i="3"/>
  <c r="H240" i="3" s="1"/>
  <c r="I240" i="3" s="1"/>
  <c r="G239" i="3"/>
  <c r="H239" i="3" s="1"/>
  <c r="G238" i="3"/>
  <c r="H238" i="3" s="1"/>
  <c r="G237" i="3"/>
  <c r="H237" i="3" s="1"/>
  <c r="I237" i="3" s="1"/>
  <c r="G236" i="3"/>
  <c r="H236" i="3" s="1"/>
  <c r="I236" i="3" s="1"/>
  <c r="G235" i="3"/>
  <c r="H235" i="3" s="1"/>
  <c r="I235" i="3" s="1"/>
  <c r="G234" i="3"/>
  <c r="H234" i="3" s="1"/>
  <c r="G233" i="3"/>
  <c r="H233" i="3" s="1"/>
  <c r="I233" i="3" s="1"/>
  <c r="G232" i="3"/>
  <c r="H232" i="3" s="1"/>
  <c r="I232" i="3" s="1"/>
  <c r="G231" i="3"/>
  <c r="H231" i="3" s="1"/>
  <c r="G230" i="3"/>
  <c r="H230" i="3" s="1"/>
  <c r="G229" i="3"/>
  <c r="H229" i="3" s="1"/>
  <c r="I229" i="3" s="1"/>
  <c r="G228" i="3"/>
  <c r="H228" i="3" s="1"/>
  <c r="I228" i="3" s="1"/>
  <c r="G227" i="3"/>
  <c r="H227" i="3" s="1"/>
  <c r="I227" i="3" s="1"/>
  <c r="G226" i="3"/>
  <c r="H226" i="3" s="1"/>
  <c r="I226" i="3" s="1"/>
  <c r="G225" i="3"/>
  <c r="H225" i="3" s="1"/>
  <c r="I225" i="3" s="1"/>
  <c r="G224" i="3"/>
  <c r="H224" i="3" s="1"/>
  <c r="I224" i="3" s="1"/>
  <c r="G223" i="3"/>
  <c r="H223" i="3" s="1"/>
  <c r="G222" i="3"/>
  <c r="H222" i="3" s="1"/>
  <c r="G221" i="3"/>
  <c r="H221" i="3" s="1"/>
  <c r="I221" i="3" s="1"/>
  <c r="G220" i="3"/>
  <c r="H220" i="3" s="1"/>
  <c r="I220" i="3" s="1"/>
  <c r="G219" i="3"/>
  <c r="H219" i="3" s="1"/>
  <c r="I219" i="3" s="1"/>
  <c r="G218" i="3"/>
  <c r="H218" i="3" s="1"/>
  <c r="I218" i="3" s="1"/>
  <c r="G217" i="3"/>
  <c r="H217" i="3" s="1"/>
  <c r="I217" i="3" s="1"/>
  <c r="G216" i="3"/>
  <c r="H216" i="3" s="1"/>
  <c r="I216" i="3" s="1"/>
  <c r="G188" i="3"/>
  <c r="H188" i="3" s="1"/>
  <c r="I188" i="3" s="1"/>
  <c r="G187" i="3"/>
  <c r="H187" i="3" s="1"/>
  <c r="I187" i="3" s="1"/>
  <c r="H185" i="3"/>
  <c r="I185" i="3" s="1"/>
  <c r="G185" i="3"/>
  <c r="G184" i="3"/>
  <c r="H184" i="3" s="1"/>
  <c r="I184" i="3" s="1"/>
  <c r="G182" i="3"/>
  <c r="H182" i="3" s="1"/>
  <c r="I182" i="3" s="1"/>
  <c r="G181" i="3"/>
  <c r="H181" i="3" s="1"/>
  <c r="I181" i="3" s="1"/>
  <c r="H180" i="3"/>
  <c r="I180" i="3" s="1"/>
  <c r="G180" i="3"/>
  <c r="G179" i="3"/>
  <c r="H179" i="3" s="1"/>
  <c r="I179" i="3" s="1"/>
  <c r="G178" i="3"/>
  <c r="H178" i="3" s="1"/>
  <c r="I178" i="3" s="1"/>
  <c r="G177" i="3"/>
  <c r="H177" i="3" s="1"/>
  <c r="I177" i="3" s="1"/>
  <c r="H176" i="3"/>
  <c r="I176" i="3" s="1"/>
  <c r="G176" i="3"/>
  <c r="G175" i="3"/>
  <c r="H175" i="3" s="1"/>
  <c r="G174" i="3"/>
  <c r="H174" i="3" s="1"/>
  <c r="I174" i="3" s="1"/>
  <c r="G173" i="3"/>
  <c r="H173" i="3" s="1"/>
  <c r="G172" i="3"/>
  <c r="H172" i="3" s="1"/>
  <c r="I172" i="3" s="1"/>
  <c r="G171" i="3"/>
  <c r="H171" i="3" s="1"/>
  <c r="I171" i="3" s="1"/>
  <c r="G170" i="3"/>
  <c r="H170" i="3" s="1"/>
  <c r="I170" i="3" s="1"/>
  <c r="G169" i="3"/>
  <c r="H169" i="3" s="1"/>
  <c r="I169" i="3" s="1"/>
  <c r="G168" i="3"/>
  <c r="H168" i="3" s="1"/>
  <c r="I168" i="3" s="1"/>
  <c r="G167" i="3"/>
  <c r="H167" i="3" s="1"/>
  <c r="I167" i="3" s="1"/>
  <c r="G166" i="3"/>
  <c r="H166" i="3" s="1"/>
  <c r="I166" i="3" s="1"/>
  <c r="G165" i="3"/>
  <c r="H165" i="3" s="1"/>
  <c r="G164" i="3"/>
  <c r="H164" i="3" s="1"/>
  <c r="I164" i="3" s="1"/>
  <c r="G163" i="3"/>
  <c r="H163" i="3" s="1"/>
  <c r="I163" i="3" s="1"/>
  <c r="G162" i="3"/>
  <c r="H162" i="3" s="1"/>
  <c r="I162" i="3" s="1"/>
  <c r="G161" i="3"/>
  <c r="H161" i="3" s="1"/>
  <c r="I161" i="3" s="1"/>
  <c r="G160" i="3"/>
  <c r="H160" i="3" s="1"/>
  <c r="I160" i="3" s="1"/>
  <c r="G159" i="3"/>
  <c r="H159" i="3" s="1"/>
  <c r="I159" i="3" s="1"/>
  <c r="G158" i="3"/>
  <c r="H158" i="3" s="1"/>
  <c r="I158" i="3" s="1"/>
  <c r="G157" i="3"/>
  <c r="H157" i="3" s="1"/>
  <c r="G156" i="3"/>
  <c r="H156" i="3" s="1"/>
  <c r="I156" i="3" s="1"/>
  <c r="G155" i="3"/>
  <c r="H155" i="3" s="1"/>
  <c r="I155" i="3" s="1"/>
  <c r="G154" i="3"/>
  <c r="H154" i="3" s="1"/>
  <c r="I154" i="3" s="1"/>
  <c r="G153" i="3"/>
  <c r="H153" i="3" s="1"/>
  <c r="I153" i="3" s="1"/>
  <c r="H152" i="3"/>
  <c r="I152" i="3" s="1"/>
  <c r="G152" i="3"/>
  <c r="G151" i="3"/>
  <c r="H151" i="3" s="1"/>
  <c r="G150" i="3"/>
  <c r="H150" i="3" s="1"/>
  <c r="G149" i="3"/>
  <c r="H149" i="3" s="1"/>
  <c r="I149" i="3" s="1"/>
  <c r="G148" i="3"/>
  <c r="H148" i="3" s="1"/>
  <c r="I148" i="3" s="1"/>
  <c r="G147" i="3"/>
  <c r="H147" i="3" s="1"/>
  <c r="I147" i="3" s="1"/>
  <c r="G146" i="3"/>
  <c r="H146" i="3" s="1"/>
  <c r="I146" i="3" s="1"/>
  <c r="G145" i="3"/>
  <c r="H145" i="3" s="1"/>
  <c r="I145" i="3" s="1"/>
  <c r="G144" i="3"/>
  <c r="H144" i="3" s="1"/>
  <c r="I144" i="3" s="1"/>
  <c r="G143" i="3"/>
  <c r="H143" i="3" s="1"/>
  <c r="G142" i="3"/>
  <c r="H142" i="3" s="1"/>
  <c r="I142" i="3" s="1"/>
  <c r="G141" i="3"/>
  <c r="H141" i="3" s="1"/>
  <c r="I141" i="3" s="1"/>
  <c r="G140" i="3"/>
  <c r="H140" i="3" s="1"/>
  <c r="I140" i="3" s="1"/>
  <c r="G139" i="3"/>
  <c r="H139" i="3" s="1"/>
  <c r="I139" i="3" s="1"/>
  <c r="G138" i="3"/>
  <c r="H138" i="3" s="1"/>
  <c r="I138" i="3" s="1"/>
  <c r="G137" i="3"/>
  <c r="H137" i="3" s="1"/>
  <c r="G136" i="3"/>
  <c r="H136" i="3" s="1"/>
  <c r="G135" i="3"/>
  <c r="H135" i="3" s="1"/>
  <c r="G134" i="3"/>
  <c r="H134" i="3" s="1"/>
  <c r="I134" i="3" s="1"/>
  <c r="G133" i="3"/>
  <c r="H133" i="3" s="1"/>
  <c r="I133" i="3" s="1"/>
  <c r="G132" i="3"/>
  <c r="H132" i="3" s="1"/>
  <c r="I132" i="3" s="1"/>
  <c r="G131" i="3"/>
  <c r="H131" i="3" s="1"/>
  <c r="I131" i="3" s="1"/>
  <c r="G130" i="3"/>
  <c r="H130" i="3" s="1"/>
  <c r="I130" i="3" s="1"/>
  <c r="G129" i="3"/>
  <c r="H129" i="3" s="1"/>
  <c r="I129" i="3" s="1"/>
  <c r="G128" i="3"/>
  <c r="H128" i="3" s="1"/>
  <c r="G127" i="3"/>
  <c r="H127" i="3" s="1"/>
  <c r="G126" i="3"/>
  <c r="H126" i="3" s="1"/>
  <c r="I126" i="3" s="1"/>
  <c r="G125" i="3"/>
  <c r="H125" i="3" s="1"/>
  <c r="I125" i="3" s="1"/>
  <c r="G124" i="3"/>
  <c r="H124" i="3" s="1"/>
  <c r="I124" i="3" s="1"/>
  <c r="G123" i="3"/>
  <c r="H123" i="3" s="1"/>
  <c r="I123" i="3" s="1"/>
  <c r="G122" i="3"/>
  <c r="H122" i="3" s="1"/>
  <c r="I122" i="3" s="1"/>
  <c r="G121" i="3"/>
  <c r="H121" i="3" s="1"/>
  <c r="I121" i="3" s="1"/>
  <c r="G120" i="3"/>
  <c r="H120" i="3" s="1"/>
  <c r="I120" i="3" s="1"/>
  <c r="G119" i="3"/>
  <c r="H119" i="3" s="1"/>
  <c r="G118" i="3"/>
  <c r="H118" i="3" s="1"/>
  <c r="I118" i="3" s="1"/>
  <c r="G117" i="3"/>
  <c r="H117" i="3" s="1"/>
  <c r="I117" i="3" s="1"/>
  <c r="H116" i="3"/>
  <c r="I116" i="3" s="1"/>
  <c r="G116" i="3"/>
  <c r="G115" i="3"/>
  <c r="H115" i="3" s="1"/>
  <c r="I115" i="3" s="1"/>
  <c r="G114" i="3"/>
  <c r="H114" i="3" s="1"/>
  <c r="G113" i="3"/>
  <c r="H113" i="3" s="1"/>
  <c r="I113" i="3" s="1"/>
  <c r="G112" i="3"/>
  <c r="H112" i="3" s="1"/>
  <c r="I112" i="3" s="1"/>
  <c r="G111" i="3"/>
  <c r="H111" i="3" s="1"/>
  <c r="G110" i="3"/>
  <c r="H110" i="3" s="1"/>
  <c r="I110" i="3" s="1"/>
  <c r="G109" i="3"/>
  <c r="H109" i="3" s="1"/>
  <c r="I109" i="3" s="1"/>
  <c r="G108" i="3"/>
  <c r="H108" i="3" s="1"/>
  <c r="I108" i="3" s="1"/>
  <c r="G107" i="3"/>
  <c r="H107" i="3" s="1"/>
  <c r="I107" i="3" s="1"/>
  <c r="G106" i="3"/>
  <c r="H106" i="3" s="1"/>
  <c r="I106" i="3" s="1"/>
  <c r="G105" i="3"/>
  <c r="H105" i="3" s="1"/>
  <c r="I105" i="3" s="1"/>
  <c r="G104" i="3"/>
  <c r="H104" i="3" s="1"/>
  <c r="I104" i="3" s="1"/>
  <c r="G103" i="3"/>
  <c r="H103" i="3" s="1"/>
  <c r="G102" i="3"/>
  <c r="H102" i="3" s="1"/>
  <c r="I102" i="3" s="1"/>
  <c r="G101" i="3"/>
  <c r="H101" i="3" s="1"/>
  <c r="I101" i="3" s="1"/>
  <c r="G100" i="3"/>
  <c r="H100" i="3" s="1"/>
  <c r="I100" i="3" s="1"/>
  <c r="G98" i="3"/>
  <c r="H98" i="3" s="1"/>
  <c r="G97" i="3"/>
  <c r="H97" i="3" s="1"/>
  <c r="I97" i="3" s="1"/>
  <c r="G96" i="3"/>
  <c r="H96" i="3" s="1"/>
  <c r="I96" i="3" s="1"/>
  <c r="G95" i="3"/>
  <c r="H95" i="3" s="1"/>
  <c r="I95" i="3" s="1"/>
  <c r="G94" i="3"/>
  <c r="H94" i="3" s="1"/>
  <c r="I94" i="3" s="1"/>
  <c r="G93" i="3"/>
  <c r="H93" i="3" s="1"/>
  <c r="I93" i="3" s="1"/>
  <c r="G92" i="3"/>
  <c r="H92" i="3" s="1"/>
  <c r="I92" i="3" s="1"/>
  <c r="G91" i="3"/>
  <c r="H91" i="3" s="1"/>
  <c r="I91" i="3" s="1"/>
  <c r="G90" i="3"/>
  <c r="H90" i="3" s="1"/>
  <c r="G89" i="3"/>
  <c r="H89" i="3" s="1"/>
  <c r="I89" i="3" s="1"/>
  <c r="G88" i="3"/>
  <c r="H88" i="3" s="1"/>
  <c r="I88" i="3" s="1"/>
  <c r="H87" i="3"/>
  <c r="I87" i="3" s="1"/>
  <c r="G87" i="3"/>
  <c r="G86" i="3"/>
  <c r="H86" i="3" s="1"/>
  <c r="I86" i="3" s="1"/>
  <c r="G85" i="3"/>
  <c r="H85" i="3" s="1"/>
  <c r="I85" i="3" s="1"/>
  <c r="G84" i="3"/>
  <c r="H84" i="3" s="1"/>
  <c r="I84" i="3" s="1"/>
  <c r="G83" i="3"/>
  <c r="H83" i="3" s="1"/>
  <c r="I83" i="3" s="1"/>
  <c r="G82" i="3"/>
  <c r="H82" i="3" s="1"/>
  <c r="I82" i="3" s="1"/>
  <c r="G81" i="3"/>
  <c r="H81" i="3" s="1"/>
  <c r="I81" i="3" s="1"/>
  <c r="G80" i="3"/>
  <c r="H80" i="3" s="1"/>
  <c r="I80" i="3" s="1"/>
  <c r="H79" i="3"/>
  <c r="I79" i="3" s="1"/>
  <c r="G79" i="3"/>
  <c r="G78" i="3"/>
  <c r="H78" i="3" s="1"/>
  <c r="G77" i="3"/>
  <c r="H77" i="3" s="1"/>
  <c r="G76" i="3"/>
  <c r="H76" i="3" s="1"/>
  <c r="I76" i="3" s="1"/>
  <c r="G75" i="3"/>
  <c r="H75" i="3" s="1"/>
  <c r="I75" i="3" s="1"/>
  <c r="G74" i="3"/>
  <c r="H74" i="3" s="1"/>
  <c r="I74" i="3" s="1"/>
  <c r="G73" i="3"/>
  <c r="H73" i="3" s="1"/>
  <c r="I73" i="3" s="1"/>
  <c r="G72" i="3"/>
  <c r="H72" i="3" s="1"/>
  <c r="I72" i="3" s="1"/>
  <c r="G71" i="3"/>
  <c r="H71" i="3" s="1"/>
  <c r="G70" i="3"/>
  <c r="H70" i="3" s="1"/>
  <c r="I70" i="3" s="1"/>
  <c r="G69" i="3"/>
  <c r="H69" i="3" s="1"/>
  <c r="G68" i="3"/>
  <c r="H68" i="3" s="1"/>
  <c r="I68" i="3" s="1"/>
  <c r="G67" i="3"/>
  <c r="H67" i="3" s="1"/>
  <c r="I67" i="3" s="1"/>
  <c r="G66" i="3"/>
  <c r="H66" i="3" s="1"/>
  <c r="I66" i="3" s="1"/>
  <c r="G65" i="3"/>
  <c r="H65" i="3" s="1"/>
  <c r="I65" i="3" s="1"/>
  <c r="G64" i="3"/>
  <c r="H64" i="3" s="1"/>
  <c r="I64" i="3" s="1"/>
  <c r="G63" i="3"/>
  <c r="H63" i="3" s="1"/>
  <c r="I63" i="3" s="1"/>
  <c r="G62" i="3"/>
  <c r="H62" i="3" s="1"/>
  <c r="I62" i="3" s="1"/>
  <c r="G61" i="3"/>
  <c r="H61" i="3" s="1"/>
  <c r="G60" i="3"/>
  <c r="H60" i="3" s="1"/>
  <c r="I60" i="3" s="1"/>
  <c r="G59" i="3"/>
  <c r="H59" i="3" s="1"/>
  <c r="I59" i="3" s="1"/>
  <c r="G58" i="3"/>
  <c r="H58" i="3" s="1"/>
  <c r="I58" i="3" s="1"/>
  <c r="G57" i="3"/>
  <c r="H57" i="3" s="1"/>
  <c r="I57" i="3" s="1"/>
  <c r="G56" i="3"/>
  <c r="H56" i="3" s="1"/>
  <c r="I56" i="3" s="1"/>
  <c r="G55" i="3"/>
  <c r="H55" i="3" s="1"/>
  <c r="I55" i="3" s="1"/>
  <c r="G54" i="3"/>
  <c r="H54" i="3" s="1"/>
  <c r="I54" i="3" s="1"/>
  <c r="G53" i="3"/>
  <c r="H53" i="3" s="1"/>
  <c r="G52" i="3"/>
  <c r="H52" i="3" s="1"/>
  <c r="I52" i="3" s="1"/>
  <c r="G51" i="3"/>
  <c r="H51" i="3" s="1"/>
  <c r="I51" i="3" s="1"/>
  <c r="G50" i="3"/>
  <c r="H50" i="3" s="1"/>
  <c r="I50" i="3" s="1"/>
  <c r="G48" i="3"/>
  <c r="H48" i="3" s="1"/>
  <c r="I48" i="3" s="1"/>
  <c r="G47" i="3"/>
  <c r="H47" i="3" s="1"/>
  <c r="I47" i="3" s="1"/>
  <c r="G45" i="3"/>
  <c r="H45" i="3" s="1"/>
  <c r="I45" i="3" s="1"/>
  <c r="G44" i="3"/>
  <c r="H44" i="3" s="1"/>
  <c r="I44" i="3" s="1"/>
  <c r="G43" i="3"/>
  <c r="H43" i="3" s="1"/>
  <c r="I43" i="3" s="1"/>
  <c r="G42" i="3"/>
  <c r="H42" i="3" s="1"/>
  <c r="I42" i="3" s="1"/>
  <c r="G41" i="3"/>
  <c r="H41" i="3" s="1"/>
  <c r="I41" i="3" s="1"/>
  <c r="G40" i="3"/>
  <c r="H40" i="3" s="1"/>
  <c r="I40" i="3" s="1"/>
  <c r="G39" i="3"/>
  <c r="H39" i="3" s="1"/>
  <c r="I39" i="3" s="1"/>
  <c r="G38" i="3"/>
  <c r="H38" i="3" s="1"/>
  <c r="I38" i="3" s="1"/>
  <c r="G37" i="3"/>
  <c r="H37" i="3" s="1"/>
  <c r="I37" i="3" s="1"/>
  <c r="G36" i="3"/>
  <c r="H36" i="3" s="1"/>
  <c r="I36" i="3" s="1"/>
  <c r="G35" i="3"/>
  <c r="H35" i="3" s="1"/>
  <c r="I35" i="3" s="1"/>
  <c r="G34" i="3"/>
  <c r="H34" i="3" s="1"/>
  <c r="I34" i="3" s="1"/>
  <c r="G33" i="3"/>
  <c r="H33" i="3" s="1"/>
  <c r="I33" i="3" s="1"/>
  <c r="G32" i="3"/>
  <c r="H32" i="3" s="1"/>
  <c r="I32" i="3" s="1"/>
  <c r="G31" i="3"/>
  <c r="H31" i="3" s="1"/>
  <c r="I31" i="3" s="1"/>
  <c r="G30" i="3"/>
  <c r="H30" i="3" s="1"/>
  <c r="I30" i="3" s="1"/>
  <c r="H29" i="3"/>
  <c r="G29" i="3"/>
  <c r="G28" i="3"/>
  <c r="H28" i="3" s="1"/>
  <c r="I28" i="3" s="1"/>
  <c r="G27" i="3"/>
  <c r="H27" i="3" s="1"/>
  <c r="I27" i="3" s="1"/>
  <c r="G26" i="3"/>
  <c r="H26" i="3" s="1"/>
  <c r="I26" i="3" s="1"/>
  <c r="G25" i="3"/>
  <c r="H25" i="3" s="1"/>
  <c r="I25" i="3" s="1"/>
  <c r="G24" i="3"/>
  <c r="H24" i="3" s="1"/>
  <c r="I24" i="3" s="1"/>
  <c r="G23" i="3"/>
  <c r="H23" i="3" s="1"/>
  <c r="I23" i="3" s="1"/>
  <c r="G22" i="3"/>
  <c r="H22" i="3" s="1"/>
  <c r="I22" i="3" s="1"/>
  <c r="G21" i="3"/>
  <c r="H21" i="3" s="1"/>
  <c r="G19" i="3"/>
  <c r="H19" i="3" s="1"/>
  <c r="I19" i="3" s="1"/>
  <c r="G18" i="3"/>
  <c r="H18" i="3" s="1"/>
  <c r="I18" i="3" s="1"/>
  <c r="G17" i="3"/>
  <c r="H17" i="3" s="1"/>
  <c r="I17" i="3" s="1"/>
  <c r="G16" i="3"/>
  <c r="H16" i="3" s="1"/>
  <c r="I16" i="3" s="1"/>
  <c r="G15" i="3"/>
  <c r="H15" i="3" s="1"/>
  <c r="I15" i="3" s="1"/>
  <c r="G14" i="3"/>
  <c r="H14" i="3" s="1"/>
  <c r="I14" i="3" s="1"/>
  <c r="G13" i="3"/>
  <c r="H13" i="3" s="1"/>
  <c r="G12" i="3"/>
  <c r="H12" i="3" s="1"/>
  <c r="I12" i="3" s="1"/>
  <c r="G11" i="3"/>
  <c r="H11" i="3" s="1"/>
  <c r="I11" i="3" s="1"/>
  <c r="G10" i="3"/>
  <c r="H10" i="3" s="1"/>
  <c r="I10" i="3" s="1"/>
  <c r="G9" i="3"/>
  <c r="H9" i="3" s="1"/>
  <c r="I9" i="3" s="1"/>
  <c r="G8" i="3"/>
  <c r="H8" i="3" s="1"/>
  <c r="I8" i="3" s="1"/>
  <c r="G7" i="3"/>
  <c r="H7" i="3" s="1"/>
  <c r="I7" i="3" s="1"/>
  <c r="G6" i="3"/>
  <c r="H6" i="3" s="1"/>
  <c r="I6" i="3" s="1"/>
  <c r="J1" i="3" l="1"/>
  <c r="G1" i="2" l="1"/>
  <c r="E685" i="2"/>
  <c r="B685" i="2"/>
  <c r="E684" i="2"/>
  <c r="B684" i="2"/>
  <c r="E683" i="2"/>
  <c r="B683" i="2"/>
  <c r="E682" i="2"/>
  <c r="B682" i="2"/>
  <c r="E681" i="2"/>
  <c r="B681" i="2"/>
  <c r="E680" i="2"/>
  <c r="B680" i="2"/>
  <c r="E679" i="2"/>
  <c r="B679" i="2"/>
  <c r="E678" i="2"/>
  <c r="B678" i="2"/>
  <c r="E677" i="2"/>
  <c r="B677" i="2"/>
  <c r="E676" i="2"/>
  <c r="B676" i="2"/>
  <c r="E675" i="2"/>
  <c r="B675" i="2"/>
  <c r="E674" i="2"/>
  <c r="B674" i="2"/>
  <c r="E673" i="2"/>
  <c r="B673" i="2"/>
  <c r="E672" i="2"/>
  <c r="B672" i="2"/>
  <c r="E671" i="2"/>
  <c r="B671" i="2"/>
  <c r="E670" i="2"/>
  <c r="B670" i="2"/>
  <c r="E669" i="2"/>
  <c r="B669" i="2"/>
  <c r="E668" i="2"/>
  <c r="B668" i="2"/>
  <c r="E667" i="2"/>
  <c r="B667" i="2"/>
  <c r="E666" i="2"/>
  <c r="B666" i="2"/>
  <c r="E665" i="2"/>
  <c r="B665" i="2"/>
  <c r="E664" i="2"/>
  <c r="B664" i="2"/>
  <c r="E663" i="2"/>
  <c r="B663" i="2"/>
  <c r="E662" i="2"/>
  <c r="B662" i="2"/>
  <c r="E661" i="2"/>
  <c r="B661" i="2"/>
  <c r="E660" i="2"/>
  <c r="B660" i="2"/>
  <c r="E659" i="2"/>
  <c r="B659" i="2"/>
  <c r="E658" i="2"/>
  <c r="B658" i="2"/>
  <c r="E657" i="2"/>
  <c r="B657" i="2"/>
  <c r="E656" i="2"/>
  <c r="B656" i="2"/>
  <c r="E655" i="2"/>
  <c r="B655" i="2"/>
  <c r="E654" i="2"/>
  <c r="B654" i="2"/>
  <c r="E653" i="2"/>
  <c r="B653" i="2"/>
  <c r="E652" i="2"/>
  <c r="B652" i="2"/>
  <c r="E651" i="2"/>
  <c r="B651" i="2"/>
  <c r="E650" i="2"/>
  <c r="B650" i="2"/>
  <c r="E649" i="2"/>
  <c r="B649" i="2"/>
  <c r="E648" i="2"/>
  <c r="B648" i="2"/>
  <c r="E647" i="2"/>
  <c r="B647" i="2"/>
  <c r="E646" i="2"/>
  <c r="B646" i="2"/>
  <c r="E645" i="2"/>
  <c r="B645" i="2"/>
  <c r="E644" i="2"/>
  <c r="B644" i="2"/>
  <c r="E643" i="2"/>
  <c r="B643" i="2"/>
  <c r="E642" i="2"/>
  <c r="B642" i="2"/>
  <c r="E641" i="2"/>
  <c r="B641" i="2"/>
  <c r="E640" i="2"/>
  <c r="B640" i="2"/>
  <c r="E639" i="2"/>
  <c r="B639" i="2"/>
  <c r="E638" i="2"/>
  <c r="B638" i="2"/>
  <c r="E637" i="2"/>
  <c r="B637" i="2"/>
  <c r="E636" i="2"/>
  <c r="B636" i="2"/>
  <c r="E635" i="2"/>
  <c r="B635" i="2"/>
  <c r="E634" i="2"/>
  <c r="B634" i="2"/>
  <c r="E633" i="2"/>
  <c r="B633" i="2"/>
  <c r="E632" i="2"/>
  <c r="B632" i="2"/>
  <c r="E631" i="2"/>
  <c r="B631" i="2"/>
  <c r="E630" i="2"/>
  <c r="B630" i="2"/>
  <c r="E629" i="2"/>
  <c r="B629" i="2"/>
  <c r="E628" i="2"/>
  <c r="B628" i="2"/>
  <c r="E627" i="2"/>
  <c r="B627" i="2"/>
  <c r="E626" i="2"/>
  <c r="B626" i="2"/>
  <c r="E625" i="2"/>
  <c r="B625" i="2"/>
  <c r="E624" i="2"/>
  <c r="B624" i="2"/>
  <c r="E623" i="2"/>
  <c r="B623" i="2"/>
  <c r="E622" i="2"/>
  <c r="B622" i="2"/>
  <c r="E621" i="2"/>
  <c r="B621" i="2"/>
  <c r="E620" i="2"/>
  <c r="B620" i="2"/>
  <c r="E619" i="2"/>
  <c r="B619" i="2"/>
  <c r="E618" i="2"/>
  <c r="B618" i="2"/>
  <c r="E617" i="2"/>
  <c r="B617" i="2"/>
  <c r="E616" i="2"/>
  <c r="B616" i="2"/>
  <c r="E615" i="2"/>
  <c r="B615" i="2"/>
  <c r="E614" i="2"/>
  <c r="B614" i="2"/>
  <c r="E613" i="2"/>
  <c r="B613" i="2"/>
  <c r="E612" i="2"/>
  <c r="B612" i="2"/>
  <c r="E611" i="2"/>
  <c r="B611" i="2"/>
  <c r="E610" i="2"/>
  <c r="B610" i="2"/>
  <c r="E609" i="2"/>
  <c r="B609" i="2"/>
  <c r="E608" i="2"/>
  <c r="B608" i="2"/>
  <c r="E607" i="2"/>
  <c r="B607" i="2"/>
  <c r="E606" i="2"/>
  <c r="B606" i="2"/>
  <c r="E605" i="2"/>
  <c r="B605" i="2"/>
  <c r="E604" i="2"/>
  <c r="B604" i="2"/>
  <c r="E603" i="2"/>
  <c r="B603" i="2"/>
  <c r="E602" i="2"/>
  <c r="B602" i="2"/>
  <c r="E601" i="2"/>
  <c r="B601" i="2"/>
  <c r="E600" i="2"/>
  <c r="B600" i="2"/>
  <c r="E599" i="2"/>
  <c r="B599" i="2"/>
  <c r="E598" i="2"/>
  <c r="B598" i="2"/>
  <c r="E597" i="2"/>
  <c r="B597" i="2"/>
  <c r="E596" i="2"/>
  <c r="B596" i="2"/>
  <c r="E595" i="2"/>
  <c r="B595" i="2"/>
  <c r="E594" i="2"/>
  <c r="B594" i="2"/>
  <c r="E593" i="2"/>
  <c r="B593" i="2"/>
  <c r="E592" i="2"/>
  <c r="B592" i="2"/>
  <c r="E591" i="2"/>
  <c r="B591" i="2"/>
  <c r="E590" i="2"/>
  <c r="B590" i="2"/>
  <c r="E589" i="2"/>
  <c r="B589" i="2"/>
  <c r="E588" i="2"/>
  <c r="B588" i="2"/>
  <c r="E587" i="2"/>
  <c r="B587" i="2"/>
  <c r="E586" i="2"/>
  <c r="B586" i="2"/>
  <c r="E585" i="2"/>
  <c r="B585" i="2"/>
  <c r="E584" i="2"/>
  <c r="B584" i="2"/>
  <c r="E583" i="2"/>
  <c r="B583" i="2"/>
  <c r="E582" i="2"/>
  <c r="B582" i="2"/>
  <c r="E581" i="2"/>
  <c r="B581" i="2"/>
  <c r="E580" i="2"/>
  <c r="B580" i="2"/>
  <c r="E579" i="2"/>
  <c r="B579" i="2"/>
  <c r="E578" i="2"/>
  <c r="B578" i="2"/>
  <c r="E577" i="2"/>
  <c r="B577" i="2"/>
  <c r="E576" i="2"/>
  <c r="B576" i="2"/>
  <c r="E575" i="2"/>
  <c r="B575" i="2"/>
  <c r="E574" i="2"/>
  <c r="B574" i="2"/>
  <c r="E573" i="2"/>
  <c r="B573" i="2"/>
  <c r="E572" i="2"/>
  <c r="B572" i="2"/>
  <c r="E571" i="2"/>
  <c r="B571" i="2"/>
  <c r="E570" i="2"/>
  <c r="B570" i="2"/>
  <c r="E569" i="2"/>
  <c r="B569" i="2"/>
  <c r="E568" i="2"/>
  <c r="B568" i="2"/>
  <c r="E567" i="2"/>
  <c r="B567" i="2"/>
  <c r="E566" i="2"/>
  <c r="B566" i="2"/>
  <c r="E565" i="2"/>
  <c r="B565" i="2"/>
  <c r="E564" i="2"/>
  <c r="B564" i="2"/>
  <c r="E563" i="2"/>
  <c r="B563" i="2"/>
  <c r="E562" i="2"/>
  <c r="B562" i="2"/>
  <c r="E561" i="2"/>
  <c r="B561" i="2"/>
  <c r="E560" i="2"/>
  <c r="B560" i="2"/>
  <c r="E559" i="2"/>
  <c r="B559" i="2"/>
  <c r="E558" i="2"/>
  <c r="B558" i="2"/>
  <c r="E557" i="2"/>
  <c r="B557" i="2"/>
  <c r="E556" i="2"/>
  <c r="B556" i="2"/>
  <c r="E555" i="2"/>
  <c r="B555" i="2"/>
  <c r="E554" i="2"/>
  <c r="B554" i="2"/>
  <c r="E553" i="2"/>
  <c r="B553" i="2"/>
  <c r="E552" i="2"/>
  <c r="B552" i="2"/>
  <c r="E551" i="2"/>
  <c r="B551" i="2"/>
  <c r="E550" i="2"/>
  <c r="B550" i="2"/>
  <c r="E549" i="2"/>
  <c r="B549" i="2"/>
  <c r="E548" i="2"/>
  <c r="B548" i="2"/>
  <c r="E547" i="2"/>
  <c r="B547" i="2"/>
  <c r="E546" i="2"/>
  <c r="B546" i="2"/>
  <c r="E545" i="2"/>
  <c r="B545" i="2"/>
  <c r="E544" i="2"/>
  <c r="B544" i="2"/>
  <c r="E543" i="2"/>
  <c r="B543" i="2"/>
  <c r="E542" i="2"/>
  <c r="B542" i="2"/>
  <c r="E541" i="2"/>
  <c r="B541" i="2"/>
  <c r="E540" i="2"/>
  <c r="B540" i="2"/>
  <c r="E539" i="2"/>
  <c r="B539" i="2"/>
  <c r="E538" i="2"/>
  <c r="B538" i="2"/>
  <c r="E537" i="2"/>
  <c r="B537" i="2"/>
  <c r="E536" i="2"/>
  <c r="B536" i="2"/>
  <c r="E535" i="2"/>
  <c r="B535" i="2"/>
  <c r="E534" i="2"/>
  <c r="B534" i="2"/>
  <c r="E533" i="2"/>
  <c r="B533" i="2"/>
  <c r="E532" i="2"/>
  <c r="B532" i="2"/>
  <c r="E531" i="2"/>
  <c r="B531" i="2"/>
  <c r="E530" i="2"/>
  <c r="B530" i="2"/>
  <c r="E529" i="2"/>
  <c r="B529" i="2"/>
  <c r="E528" i="2"/>
  <c r="B528" i="2"/>
  <c r="E527" i="2"/>
  <c r="B527" i="2"/>
  <c r="E526" i="2"/>
  <c r="B526" i="2"/>
  <c r="E525" i="2"/>
  <c r="B525" i="2"/>
  <c r="E524" i="2"/>
  <c r="B524" i="2"/>
  <c r="E523" i="2"/>
  <c r="B523" i="2"/>
  <c r="E522" i="2"/>
  <c r="B522" i="2"/>
  <c r="E521" i="2"/>
  <c r="B521" i="2"/>
  <c r="E520" i="2"/>
  <c r="B520" i="2"/>
  <c r="E519" i="2"/>
  <c r="B519" i="2"/>
  <c r="E518" i="2"/>
  <c r="B518" i="2"/>
  <c r="E517" i="2"/>
  <c r="B517" i="2"/>
  <c r="E516" i="2"/>
  <c r="B516" i="2"/>
  <c r="E515" i="2"/>
  <c r="B515" i="2"/>
  <c r="E514" i="2"/>
  <c r="B514" i="2"/>
  <c r="E513" i="2"/>
  <c r="B513" i="2"/>
  <c r="E512" i="2"/>
  <c r="B512" i="2"/>
  <c r="E511" i="2"/>
  <c r="B511" i="2"/>
  <c r="E510" i="2"/>
  <c r="B510" i="2"/>
  <c r="E509" i="2"/>
  <c r="B509" i="2"/>
  <c r="E508" i="2"/>
  <c r="B508" i="2"/>
  <c r="E507" i="2"/>
  <c r="B507" i="2"/>
  <c r="E506" i="2"/>
  <c r="B506" i="2"/>
  <c r="E505" i="2"/>
  <c r="B505" i="2"/>
  <c r="E504" i="2"/>
  <c r="B504" i="2"/>
  <c r="E503" i="2"/>
  <c r="B503" i="2"/>
  <c r="E502" i="2"/>
  <c r="B502" i="2"/>
  <c r="E501" i="2"/>
  <c r="B501" i="2"/>
  <c r="E500" i="2"/>
  <c r="B500" i="2"/>
  <c r="E499" i="2"/>
  <c r="B499" i="2"/>
  <c r="E498" i="2"/>
  <c r="B498" i="2"/>
  <c r="E497" i="2"/>
  <c r="B497" i="2"/>
  <c r="E496" i="2"/>
  <c r="B496" i="2"/>
  <c r="E495" i="2"/>
  <c r="B495" i="2"/>
  <c r="E494" i="2"/>
  <c r="B494" i="2"/>
  <c r="E493" i="2"/>
  <c r="B493" i="2"/>
  <c r="E492" i="2"/>
  <c r="B492" i="2"/>
  <c r="E491" i="2"/>
  <c r="B491" i="2"/>
  <c r="E490" i="2"/>
  <c r="B490" i="2"/>
  <c r="E489" i="2"/>
  <c r="B489" i="2"/>
  <c r="E488" i="2"/>
  <c r="B488" i="2"/>
  <c r="E487" i="2"/>
  <c r="B487" i="2"/>
  <c r="E486" i="2"/>
  <c r="B486" i="2"/>
  <c r="E485" i="2"/>
  <c r="B485" i="2"/>
  <c r="E484" i="2"/>
  <c r="B484" i="2"/>
  <c r="E483" i="2"/>
  <c r="B483" i="2"/>
  <c r="E482" i="2"/>
  <c r="B482" i="2"/>
  <c r="E481" i="2"/>
  <c r="B481" i="2"/>
  <c r="E480" i="2"/>
  <c r="B480" i="2"/>
  <c r="E479" i="2"/>
  <c r="B479" i="2"/>
  <c r="E478" i="2"/>
  <c r="B478" i="2"/>
  <c r="E477" i="2"/>
  <c r="B477" i="2"/>
  <c r="E476" i="2"/>
  <c r="B476" i="2"/>
  <c r="E475" i="2"/>
  <c r="B475" i="2"/>
  <c r="E474" i="2"/>
  <c r="B474" i="2"/>
  <c r="E473" i="2"/>
  <c r="B473" i="2"/>
  <c r="E472" i="2"/>
  <c r="B472" i="2"/>
  <c r="E471" i="2"/>
  <c r="B471" i="2"/>
  <c r="E470" i="2"/>
  <c r="B470" i="2"/>
  <c r="E469" i="2"/>
  <c r="B469" i="2"/>
  <c r="E468" i="2"/>
  <c r="B468" i="2"/>
  <c r="E467" i="2"/>
  <c r="B467" i="2"/>
  <c r="E466" i="2"/>
  <c r="B466" i="2"/>
  <c r="E465" i="2"/>
  <c r="B465" i="2"/>
  <c r="E464" i="2"/>
  <c r="B464" i="2"/>
  <c r="E463" i="2"/>
  <c r="B463" i="2"/>
  <c r="E462" i="2"/>
  <c r="B462" i="2"/>
  <c r="E461" i="2"/>
  <c r="B461" i="2"/>
  <c r="E460" i="2"/>
  <c r="B460" i="2"/>
  <c r="E459" i="2"/>
  <c r="B459" i="2"/>
  <c r="E458" i="2"/>
  <c r="B458" i="2"/>
  <c r="E457" i="2"/>
  <c r="B457" i="2"/>
  <c r="E456" i="2"/>
  <c r="B456" i="2"/>
  <c r="E455" i="2"/>
  <c r="B455" i="2"/>
  <c r="E454" i="2"/>
  <c r="B454" i="2"/>
  <c r="E453" i="2"/>
  <c r="B453" i="2"/>
  <c r="E452" i="2"/>
  <c r="B452" i="2"/>
  <c r="E451" i="2"/>
  <c r="B451" i="2"/>
  <c r="E450" i="2"/>
  <c r="B450" i="2"/>
  <c r="E449" i="2"/>
  <c r="B449" i="2"/>
  <c r="E448" i="2"/>
  <c r="B448" i="2"/>
  <c r="E447" i="2"/>
  <c r="B447" i="2"/>
  <c r="E446" i="2"/>
  <c r="B446" i="2"/>
  <c r="E445" i="2"/>
  <c r="B445" i="2"/>
  <c r="E444" i="2"/>
  <c r="B444" i="2"/>
  <c r="E443" i="2"/>
  <c r="B443" i="2"/>
  <c r="E442" i="2"/>
  <c r="B442" i="2"/>
  <c r="E441" i="2"/>
  <c r="B441" i="2"/>
  <c r="E440" i="2"/>
  <c r="B440" i="2"/>
  <c r="E439" i="2"/>
  <c r="B439" i="2"/>
  <c r="E438" i="2"/>
  <c r="B438" i="2"/>
  <c r="E437" i="2"/>
  <c r="B437" i="2"/>
  <c r="E436" i="2"/>
  <c r="B436" i="2"/>
  <c r="E435" i="2"/>
  <c r="B435" i="2"/>
  <c r="E434" i="2"/>
  <c r="B434" i="2"/>
  <c r="E433" i="2"/>
  <c r="B433" i="2"/>
  <c r="E432" i="2"/>
  <c r="B432" i="2"/>
  <c r="E431" i="2"/>
  <c r="B431" i="2"/>
  <c r="E430" i="2"/>
  <c r="B430" i="2"/>
  <c r="E429" i="2"/>
  <c r="B429" i="2"/>
  <c r="E428" i="2"/>
  <c r="B428" i="2"/>
  <c r="E427" i="2"/>
  <c r="B427" i="2"/>
  <c r="E426" i="2"/>
  <c r="B426" i="2"/>
  <c r="E425" i="2"/>
  <c r="B425" i="2"/>
  <c r="E424" i="2"/>
  <c r="B424" i="2"/>
  <c r="E423" i="2"/>
  <c r="B423" i="2"/>
  <c r="E422" i="2"/>
  <c r="B422" i="2"/>
  <c r="E421" i="2"/>
  <c r="B421" i="2"/>
  <c r="E420" i="2"/>
  <c r="B420" i="2"/>
  <c r="E419" i="2"/>
  <c r="B419" i="2"/>
  <c r="E418" i="2"/>
  <c r="B418" i="2"/>
  <c r="E417" i="2"/>
  <c r="B417" i="2"/>
  <c r="E416" i="2"/>
  <c r="B416" i="2"/>
  <c r="E415" i="2"/>
  <c r="B415" i="2"/>
  <c r="E414" i="2"/>
  <c r="B414" i="2"/>
  <c r="E413" i="2"/>
  <c r="B413" i="2"/>
  <c r="E412" i="2"/>
  <c r="B412" i="2"/>
  <c r="E411" i="2"/>
  <c r="B411" i="2"/>
  <c r="E410" i="2"/>
  <c r="B410" i="2"/>
  <c r="E409" i="2"/>
  <c r="B409" i="2"/>
  <c r="E408" i="2"/>
  <c r="B408" i="2"/>
  <c r="E407" i="2"/>
  <c r="B407" i="2"/>
  <c r="E406" i="2"/>
  <c r="B406" i="2"/>
  <c r="E405" i="2"/>
  <c r="B405" i="2"/>
  <c r="E404" i="2"/>
  <c r="B404" i="2"/>
  <c r="E403" i="2"/>
  <c r="B403" i="2"/>
  <c r="E402" i="2"/>
  <c r="B402" i="2"/>
  <c r="E401" i="2"/>
  <c r="B401" i="2"/>
  <c r="E400" i="2"/>
  <c r="B400" i="2"/>
  <c r="E399" i="2"/>
  <c r="B399" i="2"/>
  <c r="E398" i="2"/>
  <c r="B398" i="2"/>
  <c r="E397" i="2"/>
  <c r="B397" i="2"/>
  <c r="E396" i="2"/>
  <c r="B396" i="2"/>
  <c r="E395" i="2"/>
  <c r="B395" i="2"/>
  <c r="E394" i="2"/>
  <c r="B394" i="2"/>
  <c r="E393" i="2"/>
  <c r="B393" i="2"/>
  <c r="E392" i="2"/>
  <c r="B392" i="2"/>
  <c r="E391" i="2"/>
  <c r="B391" i="2"/>
  <c r="E390" i="2"/>
  <c r="B390" i="2"/>
  <c r="E389" i="2"/>
  <c r="B389" i="2"/>
  <c r="E388" i="2"/>
  <c r="B388" i="2"/>
  <c r="E387" i="2"/>
  <c r="B387" i="2"/>
  <c r="E386" i="2"/>
  <c r="B386" i="2"/>
  <c r="E385" i="2"/>
  <c r="B385" i="2"/>
  <c r="E384" i="2"/>
  <c r="B384" i="2"/>
  <c r="E383" i="2"/>
  <c r="B383" i="2"/>
  <c r="E382" i="2"/>
  <c r="B382" i="2"/>
  <c r="E381" i="2"/>
  <c r="B381" i="2"/>
  <c r="E380" i="2"/>
  <c r="B380" i="2"/>
  <c r="E379" i="2"/>
  <c r="B379" i="2"/>
  <c r="E378" i="2"/>
  <c r="B378" i="2"/>
  <c r="E377" i="2"/>
  <c r="B377" i="2"/>
  <c r="E376" i="2"/>
  <c r="B376" i="2"/>
  <c r="E375" i="2"/>
  <c r="B375" i="2"/>
  <c r="E374" i="2"/>
  <c r="B374" i="2"/>
  <c r="E373" i="2"/>
  <c r="B373" i="2"/>
  <c r="E372" i="2"/>
  <c r="B372" i="2"/>
  <c r="E371" i="2"/>
  <c r="B371" i="2"/>
  <c r="E370" i="2"/>
  <c r="B370" i="2"/>
  <c r="E369" i="2"/>
  <c r="B369" i="2"/>
  <c r="E368" i="2"/>
  <c r="B368" i="2"/>
  <c r="E367" i="2"/>
  <c r="B367" i="2"/>
  <c r="E366" i="2"/>
  <c r="B366" i="2"/>
  <c r="E365" i="2"/>
  <c r="B365" i="2"/>
  <c r="E364" i="2"/>
  <c r="B364" i="2"/>
  <c r="E363" i="2"/>
  <c r="B363" i="2"/>
  <c r="E362" i="2"/>
  <c r="B362" i="2"/>
  <c r="E361" i="2"/>
  <c r="B361" i="2"/>
  <c r="E360" i="2"/>
  <c r="B360" i="2"/>
  <c r="E359" i="2"/>
  <c r="B359" i="2"/>
  <c r="E358" i="2"/>
  <c r="B358" i="2"/>
  <c r="E357" i="2"/>
  <c r="B357" i="2"/>
  <c r="E356" i="2"/>
  <c r="B356" i="2"/>
  <c r="E355" i="2"/>
  <c r="B355" i="2"/>
  <c r="E354" i="2"/>
  <c r="B354" i="2"/>
  <c r="E353" i="2"/>
  <c r="B353" i="2"/>
  <c r="E352" i="2"/>
  <c r="B352" i="2"/>
  <c r="E351" i="2"/>
  <c r="B351" i="2"/>
  <c r="E350" i="2"/>
  <c r="B350" i="2"/>
  <c r="E349" i="2"/>
  <c r="B349" i="2"/>
  <c r="E348" i="2"/>
  <c r="B348" i="2"/>
  <c r="E347" i="2"/>
  <c r="B347" i="2"/>
  <c r="E346" i="2"/>
  <c r="B346" i="2"/>
  <c r="E345" i="2"/>
  <c r="B345" i="2"/>
  <c r="E344" i="2"/>
  <c r="B344" i="2"/>
  <c r="E343" i="2"/>
  <c r="B343" i="2"/>
  <c r="E342" i="2"/>
  <c r="B342" i="2"/>
  <c r="E341" i="2"/>
  <c r="B341" i="2"/>
  <c r="E340" i="2"/>
  <c r="B340" i="2"/>
  <c r="E339" i="2"/>
  <c r="B339" i="2"/>
  <c r="E338" i="2"/>
  <c r="B338" i="2"/>
  <c r="E337" i="2"/>
  <c r="B337" i="2"/>
  <c r="E336" i="2"/>
  <c r="B336" i="2"/>
  <c r="E335" i="2"/>
  <c r="B335" i="2"/>
  <c r="E334" i="2"/>
  <c r="B334" i="2"/>
  <c r="E333" i="2"/>
  <c r="B333" i="2"/>
  <c r="E332" i="2"/>
  <c r="B332" i="2"/>
  <c r="E331" i="2"/>
  <c r="B331" i="2"/>
  <c r="E330" i="2"/>
  <c r="B330" i="2"/>
  <c r="E329" i="2"/>
  <c r="B329" i="2"/>
  <c r="E328" i="2"/>
  <c r="B328" i="2"/>
  <c r="E327" i="2"/>
  <c r="B327" i="2"/>
  <c r="E326" i="2"/>
  <c r="B326" i="2"/>
  <c r="E325" i="2"/>
  <c r="B325" i="2"/>
  <c r="E324" i="2"/>
  <c r="B324" i="2"/>
  <c r="E323" i="2"/>
  <c r="B323" i="2"/>
  <c r="E322" i="2"/>
  <c r="B322" i="2"/>
  <c r="E321" i="2"/>
  <c r="B321" i="2"/>
  <c r="E320" i="2"/>
  <c r="B320" i="2"/>
  <c r="E319" i="2"/>
  <c r="B319" i="2"/>
  <c r="E318" i="2"/>
  <c r="B318" i="2"/>
  <c r="E317" i="2"/>
  <c r="B317" i="2"/>
  <c r="E316" i="2"/>
  <c r="B316" i="2"/>
  <c r="E315" i="2"/>
  <c r="B315" i="2"/>
  <c r="E314" i="2"/>
  <c r="B314" i="2"/>
  <c r="E313" i="2"/>
  <c r="B313" i="2"/>
  <c r="E312" i="2"/>
  <c r="B312" i="2"/>
  <c r="E311" i="2"/>
  <c r="B311" i="2"/>
  <c r="E310" i="2"/>
  <c r="B310" i="2"/>
  <c r="E309" i="2"/>
  <c r="B309" i="2"/>
  <c r="E308" i="2"/>
  <c r="B308" i="2"/>
  <c r="E307" i="2"/>
  <c r="B307" i="2"/>
  <c r="E306" i="2"/>
  <c r="B306" i="2"/>
  <c r="E305" i="2"/>
  <c r="B305" i="2"/>
  <c r="E304" i="2"/>
  <c r="B304" i="2"/>
  <c r="E303" i="2"/>
  <c r="B303" i="2"/>
  <c r="E302" i="2"/>
  <c r="B302" i="2"/>
  <c r="E301" i="2"/>
  <c r="B301" i="2"/>
  <c r="E300" i="2"/>
  <c r="B300" i="2"/>
  <c r="E299" i="2"/>
  <c r="B299" i="2"/>
  <c r="E298" i="2"/>
  <c r="B298" i="2"/>
  <c r="E297" i="2"/>
  <c r="B297" i="2"/>
  <c r="E296" i="2"/>
  <c r="B296" i="2"/>
  <c r="E295" i="2"/>
  <c r="B295" i="2"/>
  <c r="E294" i="2"/>
  <c r="B294" i="2"/>
  <c r="E293" i="2"/>
  <c r="B293" i="2"/>
  <c r="E292" i="2"/>
  <c r="B292" i="2"/>
  <c r="E291" i="2"/>
  <c r="B291" i="2"/>
  <c r="E290" i="2"/>
  <c r="B290" i="2"/>
  <c r="E289" i="2"/>
  <c r="B289" i="2"/>
  <c r="E288" i="2"/>
  <c r="B288" i="2"/>
  <c r="E287" i="2"/>
  <c r="B287" i="2"/>
  <c r="E286" i="2"/>
  <c r="B286" i="2"/>
  <c r="E285" i="2"/>
  <c r="B285" i="2"/>
  <c r="E284" i="2"/>
  <c r="B284" i="2"/>
  <c r="E283" i="2"/>
  <c r="B283" i="2"/>
  <c r="E282" i="2"/>
  <c r="B282" i="2"/>
  <c r="E281" i="2"/>
  <c r="B281" i="2"/>
  <c r="E280" i="2"/>
  <c r="B280" i="2"/>
  <c r="E279" i="2"/>
  <c r="B279" i="2"/>
  <c r="E278" i="2"/>
  <c r="B278" i="2"/>
  <c r="E277" i="2"/>
  <c r="B277" i="2"/>
  <c r="E276" i="2"/>
  <c r="B276" i="2"/>
  <c r="E275" i="2"/>
  <c r="B275" i="2"/>
  <c r="E274" i="2"/>
  <c r="B274" i="2"/>
  <c r="E273" i="2"/>
  <c r="B273" i="2"/>
  <c r="E272" i="2"/>
  <c r="B272" i="2"/>
  <c r="E271" i="2"/>
  <c r="B271" i="2"/>
  <c r="E270" i="2"/>
  <c r="B270" i="2"/>
  <c r="E269" i="2"/>
  <c r="B269" i="2"/>
  <c r="E268" i="2"/>
  <c r="B268" i="2"/>
  <c r="E267" i="2"/>
  <c r="B267" i="2"/>
  <c r="E266" i="2"/>
  <c r="B266" i="2"/>
  <c r="E265" i="2"/>
  <c r="B265" i="2"/>
  <c r="E264" i="2"/>
  <c r="B264" i="2"/>
  <c r="E263" i="2"/>
  <c r="B263" i="2"/>
  <c r="E262" i="2"/>
  <c r="B262" i="2"/>
  <c r="E261" i="2"/>
  <c r="B261" i="2"/>
  <c r="E260" i="2"/>
  <c r="B260" i="2"/>
  <c r="E259" i="2"/>
  <c r="B259" i="2"/>
  <c r="E258" i="2"/>
  <c r="B258" i="2"/>
  <c r="E257" i="2"/>
  <c r="B257" i="2"/>
  <c r="E256" i="2"/>
  <c r="B256" i="2"/>
  <c r="E255" i="2"/>
  <c r="B255" i="2"/>
  <c r="E254" i="2"/>
  <c r="B254" i="2"/>
  <c r="E253" i="2"/>
  <c r="B253" i="2"/>
  <c r="E252" i="2"/>
  <c r="B252" i="2"/>
  <c r="E251" i="2"/>
  <c r="B251" i="2"/>
  <c r="E250" i="2"/>
  <c r="B250" i="2"/>
  <c r="E249" i="2"/>
  <c r="B249" i="2"/>
  <c r="E248" i="2"/>
  <c r="B248" i="2"/>
  <c r="E247" i="2"/>
  <c r="B247" i="2"/>
  <c r="E246" i="2"/>
  <c r="B246" i="2"/>
  <c r="E245" i="2"/>
  <c r="B245" i="2"/>
  <c r="E244" i="2"/>
  <c r="B244" i="2"/>
  <c r="E243" i="2"/>
  <c r="B243" i="2"/>
  <c r="E242" i="2"/>
  <c r="B242" i="2"/>
  <c r="E241" i="2"/>
  <c r="B241" i="2"/>
  <c r="E240" i="2"/>
  <c r="B240" i="2"/>
  <c r="E239" i="2"/>
  <c r="B239" i="2"/>
  <c r="E238" i="2"/>
  <c r="B238" i="2"/>
  <c r="E237" i="2"/>
  <c r="B237" i="2"/>
  <c r="E236" i="2"/>
  <c r="B236" i="2"/>
  <c r="E235" i="2"/>
  <c r="B235" i="2"/>
  <c r="E234" i="2"/>
  <c r="B234" i="2"/>
  <c r="E233" i="2"/>
  <c r="B233" i="2"/>
  <c r="E232" i="2"/>
  <c r="B232" i="2"/>
  <c r="E231" i="2"/>
  <c r="B231" i="2"/>
  <c r="E230" i="2"/>
  <c r="B230" i="2"/>
  <c r="E229" i="2"/>
  <c r="B229" i="2"/>
  <c r="E228" i="2"/>
  <c r="B228" i="2"/>
  <c r="E227" i="2"/>
  <c r="B227" i="2"/>
  <c r="E226" i="2"/>
  <c r="B226" i="2"/>
  <c r="E225" i="2"/>
  <c r="B225" i="2"/>
  <c r="E224" i="2"/>
  <c r="B224" i="2"/>
  <c r="E223" i="2"/>
  <c r="B223" i="2"/>
  <c r="E222" i="2"/>
  <c r="B222" i="2"/>
  <c r="E221" i="2"/>
  <c r="B221" i="2"/>
  <c r="E220" i="2"/>
  <c r="B220" i="2"/>
  <c r="E219" i="2"/>
  <c r="B219" i="2"/>
  <c r="E218" i="2"/>
  <c r="B218" i="2"/>
  <c r="E217" i="2"/>
  <c r="B217" i="2"/>
  <c r="E216" i="2"/>
  <c r="B216" i="2"/>
  <c r="E215" i="2"/>
  <c r="B215" i="2"/>
  <c r="E214" i="2"/>
  <c r="B214" i="2"/>
  <c r="E213" i="2"/>
  <c r="B213" i="2"/>
  <c r="E212" i="2"/>
  <c r="B212" i="2"/>
  <c r="E211" i="2"/>
  <c r="B211" i="2"/>
  <c r="E210" i="2"/>
  <c r="B210" i="2"/>
  <c r="E209" i="2"/>
  <c r="B209" i="2"/>
  <c r="E208" i="2"/>
  <c r="B208" i="2"/>
  <c r="E207" i="2"/>
  <c r="B207" i="2"/>
  <c r="E206" i="2"/>
  <c r="B206" i="2"/>
  <c r="E205" i="2"/>
  <c r="B205" i="2"/>
  <c r="E204" i="2"/>
  <c r="B204" i="2"/>
  <c r="E203" i="2"/>
  <c r="B203" i="2"/>
  <c r="E202" i="2"/>
  <c r="B202" i="2"/>
  <c r="E201" i="2"/>
  <c r="B201" i="2"/>
  <c r="E200" i="2"/>
  <c r="B200" i="2"/>
  <c r="E199" i="2"/>
  <c r="B199" i="2"/>
  <c r="E198" i="2"/>
  <c r="B198" i="2"/>
  <c r="E197" i="2"/>
  <c r="B197" i="2"/>
  <c r="E196" i="2"/>
  <c r="B196" i="2"/>
  <c r="E195" i="2"/>
  <c r="B195" i="2"/>
  <c r="E194" i="2"/>
  <c r="B194" i="2"/>
  <c r="E193" i="2"/>
  <c r="B193" i="2"/>
  <c r="E192" i="2"/>
  <c r="B192" i="2"/>
  <c r="E191" i="2"/>
  <c r="B191" i="2"/>
  <c r="E190" i="2"/>
  <c r="B190" i="2"/>
  <c r="E189" i="2"/>
  <c r="B189" i="2"/>
  <c r="E188" i="2"/>
  <c r="B188" i="2"/>
  <c r="E187" i="2"/>
  <c r="B187" i="2"/>
  <c r="E186" i="2"/>
  <c r="B186" i="2"/>
  <c r="E185" i="2"/>
  <c r="B185" i="2"/>
  <c r="E184" i="2"/>
  <c r="B184" i="2"/>
  <c r="E183" i="2"/>
  <c r="B183" i="2"/>
  <c r="E182" i="2"/>
  <c r="B182" i="2"/>
  <c r="E181" i="2"/>
  <c r="B181" i="2"/>
  <c r="E180" i="2"/>
  <c r="B180" i="2"/>
  <c r="E179" i="2"/>
  <c r="B179" i="2"/>
  <c r="E178" i="2"/>
  <c r="B178" i="2"/>
  <c r="E177" i="2"/>
  <c r="B177" i="2"/>
  <c r="E176" i="2"/>
  <c r="B176" i="2"/>
  <c r="E175" i="2"/>
  <c r="B175" i="2"/>
  <c r="E174" i="2"/>
  <c r="B174" i="2"/>
  <c r="E173" i="2"/>
  <c r="B173" i="2"/>
  <c r="E172" i="2"/>
  <c r="B172" i="2"/>
  <c r="E171" i="2"/>
  <c r="B171" i="2"/>
  <c r="E170" i="2"/>
  <c r="B170" i="2"/>
  <c r="E169" i="2"/>
  <c r="B169" i="2"/>
  <c r="E168" i="2"/>
  <c r="B168" i="2"/>
  <c r="E167" i="2"/>
  <c r="B167" i="2"/>
  <c r="E166" i="2"/>
  <c r="B166" i="2"/>
  <c r="E165" i="2"/>
  <c r="B165" i="2"/>
  <c r="E164" i="2"/>
  <c r="B164" i="2"/>
  <c r="E163" i="2"/>
  <c r="B163" i="2"/>
  <c r="E162" i="2"/>
  <c r="B162" i="2"/>
  <c r="E161" i="2"/>
  <c r="B161" i="2"/>
  <c r="E160" i="2"/>
  <c r="B160" i="2"/>
  <c r="E159" i="2"/>
  <c r="B159" i="2"/>
  <c r="E158" i="2"/>
  <c r="B158" i="2"/>
  <c r="E157" i="2"/>
  <c r="B157" i="2"/>
  <c r="E156" i="2"/>
  <c r="B156" i="2"/>
  <c r="E155" i="2"/>
  <c r="B155" i="2"/>
  <c r="E154" i="2"/>
  <c r="B154" i="2"/>
  <c r="E153" i="2"/>
  <c r="B153" i="2"/>
  <c r="E152" i="2"/>
  <c r="B152" i="2"/>
  <c r="E151" i="2"/>
  <c r="B151" i="2"/>
  <c r="E150" i="2"/>
  <c r="B150" i="2"/>
  <c r="E149" i="2"/>
  <c r="B149" i="2"/>
  <c r="E148" i="2"/>
  <c r="B148" i="2"/>
  <c r="E147" i="2"/>
  <c r="B147" i="2"/>
  <c r="E146" i="2"/>
  <c r="B146" i="2"/>
  <c r="E145" i="2"/>
  <c r="B145" i="2"/>
  <c r="E144" i="2"/>
  <c r="B144" i="2"/>
  <c r="E143" i="2"/>
  <c r="B143" i="2"/>
  <c r="E142" i="2"/>
  <c r="B142" i="2"/>
  <c r="E141" i="2"/>
  <c r="B141" i="2"/>
  <c r="E140" i="2"/>
  <c r="B140" i="2"/>
  <c r="E139" i="2"/>
  <c r="B139" i="2"/>
  <c r="E138" i="2"/>
  <c r="B138" i="2"/>
  <c r="E137" i="2"/>
  <c r="B137" i="2"/>
  <c r="E136" i="2"/>
  <c r="B136" i="2"/>
  <c r="E135" i="2"/>
  <c r="B135" i="2"/>
  <c r="E134" i="2"/>
  <c r="B134" i="2"/>
  <c r="E133" i="2"/>
  <c r="B133" i="2"/>
  <c r="E132" i="2"/>
  <c r="B132" i="2"/>
  <c r="E131" i="2"/>
  <c r="B131" i="2"/>
  <c r="E130" i="2"/>
  <c r="B130" i="2"/>
  <c r="E129" i="2"/>
  <c r="B129" i="2"/>
  <c r="E128" i="2"/>
  <c r="B128" i="2"/>
  <c r="E127" i="2"/>
  <c r="B127" i="2"/>
  <c r="E126" i="2"/>
  <c r="B126" i="2"/>
  <c r="E125" i="2"/>
  <c r="B125" i="2"/>
  <c r="E124" i="2"/>
  <c r="B124" i="2"/>
  <c r="E123" i="2"/>
  <c r="B123" i="2"/>
  <c r="E122" i="2"/>
  <c r="B122" i="2"/>
  <c r="E121" i="2"/>
  <c r="B121" i="2"/>
  <c r="E120" i="2"/>
  <c r="B120" i="2"/>
  <c r="E119" i="2"/>
  <c r="B119" i="2"/>
  <c r="E118" i="2"/>
  <c r="B118" i="2"/>
  <c r="E117" i="2"/>
  <c r="B117" i="2"/>
  <c r="E116" i="2"/>
  <c r="B116" i="2"/>
  <c r="E115" i="2"/>
  <c r="B115" i="2"/>
  <c r="E114" i="2"/>
  <c r="B114" i="2"/>
  <c r="E113" i="2"/>
  <c r="B113" i="2"/>
  <c r="E112" i="2"/>
  <c r="B112" i="2"/>
  <c r="E111" i="2"/>
  <c r="B111" i="2"/>
  <c r="E110" i="2"/>
  <c r="B110" i="2"/>
  <c r="E109" i="2"/>
  <c r="B109" i="2"/>
  <c r="E108" i="2"/>
  <c r="B108" i="2"/>
  <c r="E107" i="2"/>
  <c r="B107" i="2"/>
  <c r="E106" i="2"/>
  <c r="B106" i="2"/>
  <c r="E105" i="2"/>
  <c r="B105" i="2"/>
  <c r="E104" i="2"/>
  <c r="B104" i="2"/>
  <c r="E103" i="2"/>
  <c r="B103" i="2"/>
  <c r="E102" i="2"/>
  <c r="B102" i="2"/>
  <c r="E101" i="2"/>
  <c r="B101" i="2"/>
  <c r="E100" i="2"/>
  <c r="B100" i="2"/>
  <c r="E99" i="2"/>
  <c r="B99" i="2"/>
  <c r="E98" i="2"/>
  <c r="B98" i="2"/>
  <c r="E97" i="2"/>
  <c r="B97" i="2"/>
  <c r="E96" i="2"/>
  <c r="B96" i="2"/>
  <c r="E95" i="2"/>
  <c r="B95" i="2"/>
  <c r="E94" i="2"/>
  <c r="B94" i="2"/>
  <c r="E93" i="2"/>
  <c r="B93" i="2"/>
  <c r="E92" i="2"/>
  <c r="B92" i="2"/>
  <c r="E91" i="2"/>
  <c r="B91" i="2"/>
  <c r="E90" i="2"/>
  <c r="B90" i="2"/>
  <c r="E89" i="2"/>
  <c r="B89" i="2"/>
  <c r="E88" i="2"/>
  <c r="B88" i="2"/>
  <c r="E87" i="2"/>
  <c r="B87" i="2"/>
  <c r="E86" i="2"/>
  <c r="B86" i="2"/>
  <c r="E85" i="2"/>
  <c r="B85" i="2"/>
  <c r="E84" i="2"/>
  <c r="B84" i="2"/>
  <c r="E83" i="2"/>
  <c r="B83" i="2"/>
  <c r="E82" i="2"/>
  <c r="B82" i="2"/>
  <c r="E81" i="2"/>
  <c r="B81" i="2"/>
  <c r="E80" i="2"/>
  <c r="B80" i="2"/>
  <c r="E79" i="2"/>
  <c r="B79" i="2"/>
  <c r="E78" i="2"/>
  <c r="B78" i="2"/>
  <c r="E77" i="2"/>
  <c r="B77" i="2"/>
  <c r="E76" i="2"/>
  <c r="B76" i="2"/>
  <c r="E75" i="2"/>
  <c r="B75" i="2"/>
  <c r="E74" i="2"/>
  <c r="B74" i="2"/>
  <c r="E73" i="2"/>
  <c r="B73" i="2"/>
  <c r="E72" i="2"/>
  <c r="B72" i="2"/>
  <c r="E71" i="2"/>
  <c r="B71" i="2"/>
  <c r="E70" i="2"/>
  <c r="B70" i="2"/>
  <c r="E69" i="2"/>
  <c r="B69" i="2"/>
  <c r="E68" i="2"/>
  <c r="B68" i="2"/>
  <c r="E67" i="2"/>
  <c r="B67" i="2"/>
  <c r="E66" i="2"/>
  <c r="B66" i="2"/>
  <c r="E65" i="2"/>
  <c r="B65" i="2"/>
  <c r="E64" i="2"/>
  <c r="B64" i="2"/>
  <c r="E63" i="2"/>
  <c r="B63" i="2"/>
  <c r="E62" i="2"/>
  <c r="B62" i="2"/>
  <c r="E61" i="2"/>
  <c r="B61" i="2"/>
  <c r="E60" i="2"/>
  <c r="B60" i="2"/>
  <c r="E59" i="2"/>
  <c r="B59" i="2"/>
  <c r="E58" i="2"/>
  <c r="B58" i="2"/>
  <c r="E57" i="2"/>
  <c r="B57" i="2"/>
  <c r="E56" i="2"/>
  <c r="B56" i="2"/>
  <c r="E55" i="2"/>
  <c r="B55" i="2"/>
  <c r="E54" i="2"/>
  <c r="B54" i="2"/>
  <c r="E53" i="2"/>
  <c r="B53" i="2"/>
  <c r="E52" i="2"/>
  <c r="B52" i="2"/>
  <c r="E51" i="2"/>
  <c r="B51" i="2"/>
  <c r="E50" i="2"/>
  <c r="B50" i="2"/>
  <c r="E49" i="2"/>
  <c r="B49" i="2"/>
  <c r="E48" i="2"/>
  <c r="B48" i="2"/>
  <c r="E47" i="2"/>
  <c r="B47" i="2"/>
  <c r="E46" i="2"/>
  <c r="B46" i="2"/>
  <c r="E45" i="2"/>
  <c r="B45" i="2"/>
  <c r="E44" i="2"/>
  <c r="B44" i="2"/>
  <c r="E43" i="2"/>
  <c r="B43" i="2"/>
  <c r="E42" i="2"/>
  <c r="B42" i="2"/>
  <c r="E41" i="2"/>
  <c r="B41" i="2"/>
  <c r="E40" i="2"/>
  <c r="B40" i="2"/>
  <c r="E39" i="2"/>
  <c r="B39" i="2"/>
  <c r="E38" i="2"/>
  <c r="B38" i="2"/>
  <c r="E37" i="2"/>
  <c r="B37" i="2"/>
  <c r="E36" i="2"/>
  <c r="B36" i="2"/>
  <c r="E35" i="2"/>
  <c r="B35" i="2"/>
  <c r="E34" i="2"/>
  <c r="B34" i="2"/>
  <c r="E33" i="2"/>
  <c r="B33" i="2"/>
  <c r="E32" i="2"/>
  <c r="B32" i="2"/>
  <c r="E31" i="2"/>
  <c r="B31" i="2"/>
  <c r="E30" i="2"/>
  <c r="B30" i="2"/>
  <c r="E29" i="2"/>
  <c r="B29" i="2"/>
  <c r="E28" i="2"/>
  <c r="B28" i="2"/>
  <c r="E27" i="2"/>
  <c r="B27" i="2"/>
  <c r="E26" i="2"/>
  <c r="B26" i="2"/>
  <c r="E25" i="2"/>
  <c r="B25" i="2"/>
  <c r="E24" i="2"/>
  <c r="B24" i="2"/>
  <c r="E23" i="2"/>
  <c r="B23" i="2"/>
  <c r="E22" i="2"/>
  <c r="B22" i="2"/>
  <c r="E21" i="2"/>
  <c r="B21" i="2"/>
  <c r="E20" i="2"/>
  <c r="B20" i="2"/>
  <c r="E19" i="2"/>
  <c r="B19" i="2"/>
  <c r="E18" i="2"/>
  <c r="B18" i="2"/>
  <c r="E17" i="2"/>
  <c r="B17" i="2"/>
  <c r="E16" i="2"/>
  <c r="B16" i="2"/>
  <c r="E15" i="2"/>
  <c r="B15" i="2"/>
  <c r="E14" i="2"/>
  <c r="B14" i="2"/>
  <c r="E13" i="2"/>
  <c r="B13" i="2"/>
  <c r="E12" i="2"/>
  <c r="B12" i="2"/>
  <c r="E11" i="2"/>
  <c r="B11" i="2"/>
  <c r="E10" i="2"/>
  <c r="B10" i="2"/>
  <c r="E9" i="2"/>
  <c r="B9" i="2"/>
  <c r="E8" i="2"/>
  <c r="B8" i="2"/>
  <c r="E7" i="2"/>
  <c r="B7" i="2"/>
  <c r="F215" i="5"/>
  <c r="F223" i="5"/>
  <c r="F247" i="5"/>
  <c r="F255" i="5"/>
  <c r="F279" i="5"/>
  <c r="F287" i="5"/>
  <c r="F311" i="5"/>
  <c r="F319" i="5"/>
  <c r="F344" i="5"/>
  <c r="F360" i="5"/>
  <c r="F376" i="5"/>
  <c r="F377" i="5"/>
  <c r="E377" i="5"/>
  <c r="E376" i="5"/>
  <c r="E375" i="5"/>
  <c r="F375" i="5" s="1"/>
  <c r="E374" i="5"/>
  <c r="F374" i="5" s="1"/>
  <c r="E373" i="5"/>
  <c r="F373" i="5" s="1"/>
  <c r="E372" i="5"/>
  <c r="F372" i="5" s="1"/>
  <c r="E371" i="5"/>
  <c r="F371" i="5" s="1"/>
  <c r="E370" i="5"/>
  <c r="F370" i="5" s="1"/>
  <c r="E369" i="5"/>
  <c r="F369" i="5" s="1"/>
  <c r="E368" i="5"/>
  <c r="F368" i="5" s="1"/>
  <c r="E367" i="5"/>
  <c r="F367" i="5" s="1"/>
  <c r="E366" i="5"/>
  <c r="F366" i="5" s="1"/>
  <c r="E365" i="5"/>
  <c r="F365" i="5" s="1"/>
  <c r="E364" i="5"/>
  <c r="F364" i="5" s="1"/>
  <c r="E363" i="5"/>
  <c r="F363" i="5" s="1"/>
  <c r="E362" i="5"/>
  <c r="F362" i="5" s="1"/>
  <c r="E361" i="5"/>
  <c r="F361" i="5" s="1"/>
  <c r="E360" i="5"/>
  <c r="E359" i="5"/>
  <c r="F359" i="5" s="1"/>
  <c r="E358" i="5"/>
  <c r="F358" i="5" s="1"/>
  <c r="E357" i="5"/>
  <c r="F357" i="5" s="1"/>
  <c r="E356" i="5"/>
  <c r="F356" i="5" s="1"/>
  <c r="E355" i="5"/>
  <c r="F355" i="5" s="1"/>
  <c r="E354" i="5"/>
  <c r="F354" i="5" s="1"/>
  <c r="E353" i="5"/>
  <c r="F353" i="5" s="1"/>
  <c r="E352" i="5"/>
  <c r="F352" i="5" s="1"/>
  <c r="E351" i="5"/>
  <c r="F351" i="5" s="1"/>
  <c r="E350" i="5"/>
  <c r="F350" i="5" s="1"/>
  <c r="E349" i="5"/>
  <c r="F349" i="5" s="1"/>
  <c r="E348" i="5"/>
  <c r="F348" i="5" s="1"/>
  <c r="E347" i="5"/>
  <c r="F347" i="5" s="1"/>
  <c r="E346" i="5"/>
  <c r="F346" i="5" s="1"/>
  <c r="E345" i="5"/>
  <c r="F345" i="5" s="1"/>
  <c r="E344" i="5"/>
  <c r="E343" i="5"/>
  <c r="F343" i="5" s="1"/>
  <c r="E342" i="5"/>
  <c r="F342" i="5" s="1"/>
  <c r="E341" i="5"/>
  <c r="F341" i="5" s="1"/>
  <c r="E340" i="5"/>
  <c r="F340" i="5" s="1"/>
  <c r="E339" i="5"/>
  <c r="F339" i="5" s="1"/>
  <c r="E338" i="5"/>
  <c r="F338" i="5" s="1"/>
  <c r="E337" i="5"/>
  <c r="F337" i="5" s="1"/>
  <c r="E336" i="5"/>
  <c r="F336" i="5" s="1"/>
  <c r="E335" i="5"/>
  <c r="F335" i="5" s="1"/>
  <c r="E334" i="5"/>
  <c r="F334" i="5" s="1"/>
  <c r="E333" i="5"/>
  <c r="F333" i="5" s="1"/>
  <c r="E332" i="5"/>
  <c r="F332" i="5" s="1"/>
  <c r="E331" i="5"/>
  <c r="F331" i="5" s="1"/>
  <c r="E330" i="5"/>
  <c r="F330" i="5" s="1"/>
  <c r="E329" i="5"/>
  <c r="F329" i="5" s="1"/>
  <c r="E328" i="5"/>
  <c r="F328" i="5" s="1"/>
  <c r="E327" i="5"/>
  <c r="F327" i="5" s="1"/>
  <c r="E326" i="5"/>
  <c r="F326" i="5" s="1"/>
  <c r="E325" i="5"/>
  <c r="F325" i="5" s="1"/>
  <c r="E324" i="5"/>
  <c r="F324" i="5" s="1"/>
  <c r="E323" i="5"/>
  <c r="F323" i="5" s="1"/>
  <c r="E322" i="5"/>
  <c r="F322" i="5" s="1"/>
  <c r="E321" i="5"/>
  <c r="F321" i="5" s="1"/>
  <c r="E320" i="5"/>
  <c r="F320" i="5" s="1"/>
  <c r="E319" i="5"/>
  <c r="E318" i="5"/>
  <c r="F318" i="5" s="1"/>
  <c r="E317" i="5"/>
  <c r="F317" i="5" s="1"/>
  <c r="E316" i="5"/>
  <c r="F316" i="5" s="1"/>
  <c r="E315" i="5"/>
  <c r="F315" i="5" s="1"/>
  <c r="E314" i="5"/>
  <c r="F314" i="5" s="1"/>
  <c r="E313" i="5"/>
  <c r="F313" i="5" s="1"/>
  <c r="E312" i="5"/>
  <c r="F312" i="5" s="1"/>
  <c r="E311" i="5"/>
  <c r="E310" i="5"/>
  <c r="F310" i="5" s="1"/>
  <c r="E309" i="5"/>
  <c r="F309" i="5" s="1"/>
  <c r="E308" i="5"/>
  <c r="F308" i="5" s="1"/>
  <c r="E307" i="5"/>
  <c r="F307" i="5" s="1"/>
  <c r="E306" i="5"/>
  <c r="F306" i="5" s="1"/>
  <c r="E305" i="5"/>
  <c r="F305" i="5" s="1"/>
  <c r="E304" i="5"/>
  <c r="F304" i="5" s="1"/>
  <c r="E303" i="5"/>
  <c r="F303" i="5" s="1"/>
  <c r="E302" i="5"/>
  <c r="F302" i="5" s="1"/>
  <c r="E301" i="5"/>
  <c r="F301" i="5" s="1"/>
  <c r="E300" i="5"/>
  <c r="F300" i="5" s="1"/>
  <c r="E299" i="5"/>
  <c r="F299" i="5" s="1"/>
  <c r="E298" i="5"/>
  <c r="F298" i="5" s="1"/>
  <c r="E297" i="5"/>
  <c r="F297" i="5" s="1"/>
  <c r="E296" i="5"/>
  <c r="F296" i="5" s="1"/>
  <c r="E295" i="5"/>
  <c r="F295" i="5" s="1"/>
  <c r="E294" i="5"/>
  <c r="F294" i="5" s="1"/>
  <c r="E293" i="5"/>
  <c r="F293" i="5" s="1"/>
  <c r="E292" i="5"/>
  <c r="F292" i="5" s="1"/>
  <c r="E291" i="5"/>
  <c r="F291" i="5" s="1"/>
  <c r="E290" i="5"/>
  <c r="F290" i="5" s="1"/>
  <c r="E289" i="5"/>
  <c r="F289" i="5" s="1"/>
  <c r="E288" i="5"/>
  <c r="F288" i="5" s="1"/>
  <c r="E287" i="5"/>
  <c r="E286" i="5"/>
  <c r="F286" i="5" s="1"/>
  <c r="E285" i="5"/>
  <c r="F285" i="5" s="1"/>
  <c r="E284" i="5"/>
  <c r="F284" i="5" s="1"/>
  <c r="E283" i="5"/>
  <c r="F283" i="5" s="1"/>
  <c r="E282" i="5"/>
  <c r="F282" i="5" s="1"/>
  <c r="E281" i="5"/>
  <c r="F281" i="5" s="1"/>
  <c r="E280" i="5"/>
  <c r="F280" i="5" s="1"/>
  <c r="E279" i="5"/>
  <c r="E278" i="5"/>
  <c r="F278" i="5" s="1"/>
  <c r="E277" i="5"/>
  <c r="F277" i="5" s="1"/>
  <c r="E276" i="5"/>
  <c r="F276" i="5" s="1"/>
  <c r="E275" i="5"/>
  <c r="F275" i="5" s="1"/>
  <c r="E274" i="5"/>
  <c r="F274" i="5" s="1"/>
  <c r="E273" i="5"/>
  <c r="F273" i="5" s="1"/>
  <c r="E272" i="5"/>
  <c r="F272" i="5" s="1"/>
  <c r="E271" i="5"/>
  <c r="F271" i="5" s="1"/>
  <c r="E270" i="5"/>
  <c r="F270" i="5" s="1"/>
  <c r="E269" i="5"/>
  <c r="F269" i="5" s="1"/>
  <c r="E268" i="5"/>
  <c r="F268" i="5" s="1"/>
  <c r="E267" i="5"/>
  <c r="F267" i="5" s="1"/>
  <c r="E266" i="5"/>
  <c r="F266" i="5" s="1"/>
  <c r="E265" i="5"/>
  <c r="F265" i="5" s="1"/>
  <c r="E264" i="5"/>
  <c r="F264" i="5" s="1"/>
  <c r="E263" i="5"/>
  <c r="F263" i="5" s="1"/>
  <c r="E262" i="5"/>
  <c r="F262" i="5" s="1"/>
  <c r="E261" i="5"/>
  <c r="F261" i="5" s="1"/>
  <c r="E260" i="5"/>
  <c r="F260" i="5" s="1"/>
  <c r="E259" i="5"/>
  <c r="F259" i="5" s="1"/>
  <c r="E258" i="5"/>
  <c r="F258" i="5" s="1"/>
  <c r="E257" i="5"/>
  <c r="F257" i="5" s="1"/>
  <c r="E256" i="5"/>
  <c r="F256" i="5" s="1"/>
  <c r="E255" i="5"/>
  <c r="E254" i="5"/>
  <c r="F254" i="5" s="1"/>
  <c r="E253" i="5"/>
  <c r="F253" i="5" s="1"/>
  <c r="E252" i="5"/>
  <c r="F252" i="5" s="1"/>
  <c r="E251" i="5"/>
  <c r="F251" i="5" s="1"/>
  <c r="E250" i="5"/>
  <c r="F250" i="5" s="1"/>
  <c r="E249" i="5"/>
  <c r="F249" i="5" s="1"/>
  <c r="E248" i="5"/>
  <c r="F248" i="5" s="1"/>
  <c r="E247" i="5"/>
  <c r="E246" i="5"/>
  <c r="F246" i="5" s="1"/>
  <c r="E245" i="5"/>
  <c r="F245" i="5" s="1"/>
  <c r="E244" i="5"/>
  <c r="F244" i="5" s="1"/>
  <c r="E243" i="5"/>
  <c r="F243" i="5" s="1"/>
  <c r="E242" i="5"/>
  <c r="F242" i="5" s="1"/>
  <c r="E241" i="5"/>
  <c r="F241" i="5" s="1"/>
  <c r="E240" i="5"/>
  <c r="F240" i="5" s="1"/>
  <c r="E239" i="5"/>
  <c r="F239" i="5" s="1"/>
  <c r="E238" i="5"/>
  <c r="F238" i="5" s="1"/>
  <c r="E237" i="5"/>
  <c r="F237" i="5" s="1"/>
  <c r="E236" i="5"/>
  <c r="F236" i="5" s="1"/>
  <c r="E235" i="5"/>
  <c r="F235" i="5" s="1"/>
  <c r="E234" i="5"/>
  <c r="F234" i="5" s="1"/>
  <c r="E233" i="5"/>
  <c r="F233" i="5" s="1"/>
  <c r="E232" i="5"/>
  <c r="F232" i="5" s="1"/>
  <c r="E231" i="5"/>
  <c r="F231" i="5" s="1"/>
  <c r="E230" i="5"/>
  <c r="F230" i="5" s="1"/>
  <c r="E229" i="5"/>
  <c r="F229" i="5" s="1"/>
  <c r="E228" i="5"/>
  <c r="F228" i="5" s="1"/>
  <c r="E227" i="5"/>
  <c r="F227" i="5" s="1"/>
  <c r="E226" i="5"/>
  <c r="F226" i="5" s="1"/>
  <c r="E225" i="5"/>
  <c r="F225" i="5" s="1"/>
  <c r="E224" i="5"/>
  <c r="F224" i="5" s="1"/>
  <c r="E223" i="5"/>
  <c r="E222" i="5"/>
  <c r="F222" i="5" s="1"/>
  <c r="E221" i="5"/>
  <c r="F221" i="5" s="1"/>
  <c r="E220" i="5"/>
  <c r="F220" i="5" s="1"/>
  <c r="E219" i="5"/>
  <c r="F219" i="5" s="1"/>
  <c r="E218" i="5"/>
  <c r="F218" i="5" s="1"/>
  <c r="E217" i="5"/>
  <c r="F217" i="5" s="1"/>
  <c r="E216" i="5"/>
  <c r="F216" i="5" s="1"/>
  <c r="E215" i="5"/>
  <c r="E214" i="5"/>
  <c r="F214" i="5" s="1"/>
  <c r="E213" i="5"/>
  <c r="F213" i="5" s="1"/>
  <c r="E212" i="5"/>
  <c r="F212" i="5" s="1"/>
  <c r="E211" i="5"/>
  <c r="F211" i="5" s="1"/>
  <c r="E210" i="5"/>
  <c r="F210" i="5" s="1"/>
  <c r="E209" i="5"/>
  <c r="F209" i="5" s="1"/>
  <c r="E208" i="5"/>
  <c r="F208" i="5" s="1"/>
  <c r="E207" i="5"/>
  <c r="F207" i="5" s="1"/>
  <c r="E206" i="5"/>
  <c r="F206" i="5" s="1"/>
  <c r="E205" i="5"/>
  <c r="F205" i="5" s="1"/>
  <c r="E204" i="5"/>
  <c r="F204" i="5" s="1"/>
  <c r="E203" i="5"/>
  <c r="F203" i="5" s="1"/>
  <c r="E202" i="5"/>
  <c r="F202" i="5" s="1"/>
  <c r="E201" i="5"/>
  <c r="F201" i="5" s="1"/>
  <c r="E200" i="5"/>
  <c r="F200" i="5" s="1"/>
  <c r="E199" i="5"/>
  <c r="F199" i="5" s="1"/>
  <c r="E198" i="5"/>
  <c r="F198" i="5" s="1"/>
  <c r="E197" i="5"/>
  <c r="F197" i="5" s="1"/>
  <c r="E196" i="5"/>
  <c r="F196" i="5" s="1"/>
  <c r="E195" i="5"/>
  <c r="F195" i="5" s="1"/>
  <c r="E194" i="5"/>
  <c r="F194" i="5" s="1"/>
  <c r="E193" i="5"/>
  <c r="F193" i="5" s="1"/>
  <c r="E192" i="5"/>
  <c r="F192" i="5" s="1"/>
  <c r="E191" i="5"/>
  <c r="F191" i="5" s="1"/>
  <c r="E190" i="5"/>
  <c r="F190" i="5" s="1"/>
  <c r="E189" i="5"/>
  <c r="F189" i="5" s="1"/>
  <c r="E188" i="5"/>
  <c r="F188" i="5" s="1"/>
  <c r="E187" i="5"/>
  <c r="F187" i="5" s="1"/>
  <c r="E186" i="5"/>
  <c r="F186" i="5" s="1"/>
  <c r="E185" i="5"/>
  <c r="F185" i="5" s="1"/>
  <c r="E184" i="5"/>
  <c r="F184" i="5" s="1"/>
  <c r="E183" i="5"/>
  <c r="F183" i="5" s="1"/>
  <c r="E182" i="5"/>
  <c r="F182" i="5" s="1"/>
  <c r="E181" i="5"/>
  <c r="F181" i="5" s="1"/>
  <c r="E180" i="5"/>
  <c r="F180" i="5" s="1"/>
  <c r="E179" i="5"/>
  <c r="F179" i="5" s="1"/>
  <c r="E178" i="5"/>
  <c r="F178" i="5" s="1"/>
  <c r="E177" i="5"/>
  <c r="F177" i="5" s="1"/>
  <c r="E176" i="5"/>
  <c r="F176" i="5" s="1"/>
  <c r="E175" i="5"/>
  <c r="F175" i="5" s="1"/>
  <c r="E174" i="5"/>
  <c r="F174" i="5" s="1"/>
  <c r="E173" i="5"/>
  <c r="F173" i="5" s="1"/>
  <c r="E172" i="5"/>
  <c r="F172" i="5" s="1"/>
  <c r="E171" i="5"/>
  <c r="F171" i="5" s="1"/>
  <c r="E170" i="5"/>
  <c r="F170" i="5" s="1"/>
  <c r="E169" i="5"/>
  <c r="F169" i="5" s="1"/>
  <c r="E168" i="5"/>
  <c r="F168" i="5" s="1"/>
  <c r="E167" i="5"/>
  <c r="F167" i="5" s="1"/>
  <c r="E166" i="5"/>
  <c r="F166" i="5" s="1"/>
  <c r="E165" i="5"/>
  <c r="F165" i="5" s="1"/>
  <c r="E164" i="5"/>
  <c r="F164" i="5" s="1"/>
  <c r="E163" i="5"/>
  <c r="F163" i="5" s="1"/>
  <c r="E162" i="5"/>
  <c r="F162" i="5" s="1"/>
  <c r="E161" i="5"/>
  <c r="F161" i="5" s="1"/>
  <c r="E160" i="5"/>
  <c r="F160" i="5" s="1"/>
  <c r="E159" i="5"/>
  <c r="F159" i="5" s="1"/>
  <c r="E158" i="5"/>
  <c r="F158" i="5" s="1"/>
  <c r="E157" i="5"/>
  <c r="F157" i="5" s="1"/>
  <c r="E156" i="5"/>
  <c r="F156" i="5" s="1"/>
  <c r="E155" i="5"/>
  <c r="F155" i="5" s="1"/>
  <c r="E154" i="5"/>
  <c r="F154" i="5" s="1"/>
  <c r="E153" i="5"/>
  <c r="F153" i="5" s="1"/>
  <c r="E152" i="5"/>
  <c r="F152" i="5" s="1"/>
  <c r="E151" i="5"/>
  <c r="F151" i="5" s="1"/>
  <c r="E150" i="5"/>
  <c r="F150" i="5" s="1"/>
  <c r="E149" i="5"/>
  <c r="F149" i="5" s="1"/>
  <c r="E148" i="5"/>
  <c r="F148" i="5" s="1"/>
  <c r="E147" i="5"/>
  <c r="F147" i="5" s="1"/>
  <c r="E146" i="5"/>
  <c r="F146" i="5" s="1"/>
  <c r="E145" i="5"/>
  <c r="F145" i="5" s="1"/>
  <c r="E144" i="5"/>
  <c r="F144" i="5" s="1"/>
  <c r="E143" i="5"/>
  <c r="F143" i="5" s="1"/>
  <c r="E142" i="5"/>
  <c r="F142" i="5" s="1"/>
  <c r="E141" i="5"/>
  <c r="F141" i="5" s="1"/>
  <c r="E140" i="5"/>
  <c r="F140" i="5" s="1"/>
  <c r="E139" i="5"/>
  <c r="F139" i="5" s="1"/>
  <c r="E138" i="5"/>
  <c r="F138" i="5" s="1"/>
  <c r="E137" i="5"/>
  <c r="F137" i="5" s="1"/>
  <c r="E136" i="5"/>
  <c r="F136" i="5" s="1"/>
  <c r="E135" i="5"/>
  <c r="F135" i="5" s="1"/>
  <c r="E134" i="5"/>
  <c r="F134" i="5" s="1"/>
  <c r="E133" i="5"/>
  <c r="F133" i="5" s="1"/>
  <c r="E132" i="5"/>
  <c r="F132" i="5" s="1"/>
  <c r="E131" i="5"/>
  <c r="F131" i="5" s="1"/>
  <c r="E130" i="5"/>
  <c r="F130" i="5" s="1"/>
  <c r="E129" i="5"/>
  <c r="F129" i="5" s="1"/>
  <c r="E128" i="5"/>
  <c r="F128" i="5" s="1"/>
  <c r="E127" i="5"/>
  <c r="F127" i="5" s="1"/>
  <c r="E126" i="5"/>
  <c r="F126" i="5" s="1"/>
  <c r="E125" i="5"/>
  <c r="F125" i="5" s="1"/>
  <c r="E124" i="5"/>
  <c r="F124" i="5" s="1"/>
  <c r="E123" i="5"/>
  <c r="F123" i="5" s="1"/>
  <c r="E122" i="5"/>
  <c r="F122" i="5" s="1"/>
  <c r="E121" i="5"/>
  <c r="F121" i="5" s="1"/>
  <c r="E120" i="5"/>
  <c r="F120" i="5" s="1"/>
  <c r="E119" i="5"/>
  <c r="F119" i="5" s="1"/>
  <c r="E118" i="5"/>
  <c r="F118" i="5" s="1"/>
  <c r="E117" i="5"/>
  <c r="F117" i="5" s="1"/>
  <c r="E116" i="5"/>
  <c r="F116" i="5" s="1"/>
  <c r="E115" i="5"/>
  <c r="F115" i="5" s="1"/>
  <c r="E114" i="5"/>
  <c r="F114" i="5" s="1"/>
  <c r="E113" i="5"/>
  <c r="F113" i="5" s="1"/>
  <c r="E112" i="5"/>
  <c r="F112" i="5" s="1"/>
  <c r="E111" i="5"/>
  <c r="F111" i="5" s="1"/>
  <c r="E110" i="5"/>
  <c r="F110" i="5" s="1"/>
  <c r="E109" i="5"/>
  <c r="F109" i="5" s="1"/>
  <c r="E108" i="5"/>
  <c r="F108" i="5" s="1"/>
  <c r="E107" i="5"/>
  <c r="F107" i="5" s="1"/>
  <c r="E106" i="5"/>
  <c r="F106" i="5" s="1"/>
  <c r="E105" i="5"/>
  <c r="F105" i="5" s="1"/>
  <c r="E104" i="5"/>
  <c r="F104" i="5" s="1"/>
  <c r="E103" i="5"/>
  <c r="F103" i="5" s="1"/>
  <c r="E102" i="5"/>
  <c r="F102" i="5" s="1"/>
  <c r="E101" i="5"/>
  <c r="F101" i="5" s="1"/>
  <c r="E100" i="5"/>
  <c r="F100" i="5" s="1"/>
  <c r="E99" i="5"/>
  <c r="F99" i="5" s="1"/>
  <c r="E98" i="5"/>
  <c r="F98" i="5" s="1"/>
  <c r="E97" i="5"/>
  <c r="F97" i="5" s="1"/>
  <c r="E96" i="5"/>
  <c r="F96" i="5" s="1"/>
  <c r="E95" i="5"/>
  <c r="F95" i="5" s="1"/>
  <c r="E94" i="5"/>
  <c r="F94" i="5" s="1"/>
  <c r="E93" i="5"/>
  <c r="F93" i="5" s="1"/>
  <c r="E92" i="5"/>
  <c r="F92" i="5" s="1"/>
  <c r="E91" i="5"/>
  <c r="F91" i="5" s="1"/>
  <c r="E90" i="5"/>
  <c r="F90" i="5" s="1"/>
  <c r="E89" i="5"/>
  <c r="F89" i="5" s="1"/>
  <c r="E88" i="5"/>
  <c r="F88" i="5" s="1"/>
  <c r="E87" i="5"/>
  <c r="F87" i="5" s="1"/>
  <c r="E86" i="5"/>
  <c r="F86" i="5" s="1"/>
  <c r="E85" i="5"/>
  <c r="F85" i="5" s="1"/>
  <c r="E84" i="5"/>
  <c r="F84" i="5" s="1"/>
  <c r="E83" i="5"/>
  <c r="F83" i="5" s="1"/>
  <c r="E82" i="5"/>
  <c r="F82" i="5" s="1"/>
  <c r="E81" i="5"/>
  <c r="F81" i="5" s="1"/>
  <c r="E80" i="5"/>
  <c r="F80" i="5" s="1"/>
  <c r="E79" i="5"/>
  <c r="F79" i="5" s="1"/>
  <c r="E78" i="5"/>
  <c r="F78" i="5" s="1"/>
  <c r="E77" i="5"/>
  <c r="F77" i="5" s="1"/>
  <c r="E76" i="5"/>
  <c r="F76" i="5" s="1"/>
  <c r="E75" i="5"/>
  <c r="F75" i="5" s="1"/>
  <c r="E74" i="5"/>
  <c r="F74" i="5" s="1"/>
  <c r="E73" i="5"/>
  <c r="F73" i="5" s="1"/>
  <c r="E72" i="5"/>
  <c r="F72" i="5" s="1"/>
  <c r="E71" i="5"/>
  <c r="F71" i="5" s="1"/>
  <c r="E70" i="5"/>
  <c r="F70" i="5" s="1"/>
  <c r="E69" i="5"/>
  <c r="F69" i="5" s="1"/>
  <c r="E68" i="5"/>
  <c r="F68" i="5" s="1"/>
  <c r="E67" i="5"/>
  <c r="F67" i="5" s="1"/>
  <c r="E66" i="5"/>
  <c r="F66" i="5" s="1"/>
  <c r="E65" i="5"/>
  <c r="F65" i="5" s="1"/>
  <c r="E64" i="5"/>
  <c r="F64" i="5" s="1"/>
  <c r="E63" i="5"/>
  <c r="F63" i="5" s="1"/>
  <c r="E62" i="5"/>
  <c r="F62" i="5" s="1"/>
  <c r="E61" i="5"/>
  <c r="F61" i="5" s="1"/>
  <c r="E60" i="5"/>
  <c r="F60" i="5" s="1"/>
  <c r="E59" i="5"/>
  <c r="F59" i="5" s="1"/>
  <c r="E58" i="5"/>
  <c r="F58" i="5" s="1"/>
  <c r="E57" i="5"/>
  <c r="F57" i="5" s="1"/>
  <c r="E56" i="5"/>
  <c r="F56" i="5" s="1"/>
  <c r="E55" i="5"/>
  <c r="F55" i="5" s="1"/>
  <c r="E54" i="5"/>
  <c r="F54" i="5" s="1"/>
  <c r="E53" i="5"/>
  <c r="F53" i="5" s="1"/>
  <c r="E52" i="5"/>
  <c r="F52" i="5" s="1"/>
  <c r="E51" i="5"/>
  <c r="F51" i="5" s="1"/>
  <c r="E50" i="5"/>
  <c r="F50" i="5" s="1"/>
  <c r="E49" i="5"/>
  <c r="F49" i="5" s="1"/>
  <c r="E48" i="5"/>
  <c r="F48" i="5" s="1"/>
  <c r="E47" i="5"/>
  <c r="F47" i="5" s="1"/>
  <c r="E46" i="5"/>
  <c r="F46" i="5" s="1"/>
  <c r="E45" i="5"/>
  <c r="F45" i="5" s="1"/>
  <c r="E44" i="5"/>
  <c r="F44" i="5" s="1"/>
  <c r="E43" i="5"/>
  <c r="F43" i="5" s="1"/>
  <c r="E42" i="5"/>
  <c r="F42" i="5" s="1"/>
  <c r="E41" i="5"/>
  <c r="F41" i="5" s="1"/>
  <c r="E40" i="5"/>
  <c r="F40" i="5" s="1"/>
  <c r="E39" i="5"/>
  <c r="F39" i="5" s="1"/>
  <c r="E38" i="5"/>
  <c r="F38" i="5" s="1"/>
  <c r="E37" i="5"/>
  <c r="F37" i="5" s="1"/>
  <c r="E36" i="5"/>
  <c r="F36" i="5" s="1"/>
  <c r="E35" i="5"/>
  <c r="F35" i="5" s="1"/>
  <c r="E34" i="5"/>
  <c r="F34" i="5" s="1"/>
  <c r="E33" i="5"/>
  <c r="F33" i="5" s="1"/>
  <c r="E32" i="5"/>
  <c r="F32" i="5" s="1"/>
  <c r="E31" i="5"/>
  <c r="F31" i="5" s="1"/>
  <c r="E30" i="5"/>
  <c r="F30" i="5" s="1"/>
  <c r="E29" i="5"/>
  <c r="F29" i="5" s="1"/>
  <c r="E28" i="5"/>
  <c r="F28" i="5" s="1"/>
  <c r="E27" i="5"/>
  <c r="F27" i="5" s="1"/>
  <c r="E26" i="5"/>
  <c r="F26" i="5" s="1"/>
  <c r="E25" i="5"/>
  <c r="F25" i="5" s="1"/>
  <c r="E24" i="5"/>
  <c r="F24" i="5" s="1"/>
  <c r="E23" i="5"/>
  <c r="F23" i="5" s="1"/>
  <c r="E22" i="5"/>
  <c r="F22" i="5" s="1"/>
  <c r="E21" i="5"/>
  <c r="F21" i="5" s="1"/>
  <c r="E20" i="5"/>
  <c r="F20" i="5" s="1"/>
  <c r="E19" i="5"/>
  <c r="F19" i="5" s="1"/>
  <c r="E18" i="5"/>
  <c r="F18" i="5" s="1"/>
  <c r="E17" i="5"/>
  <c r="F17" i="5" s="1"/>
  <c r="E16" i="5"/>
  <c r="F16" i="5" s="1"/>
  <c r="E15" i="5"/>
  <c r="F15" i="5" s="1"/>
  <c r="E14" i="5"/>
  <c r="F14" i="5" s="1"/>
  <c r="E13" i="5"/>
  <c r="F13" i="5" s="1"/>
  <c r="E12" i="5"/>
  <c r="F12" i="5" s="1"/>
  <c r="E11" i="5"/>
  <c r="F11" i="5" s="1"/>
  <c r="E10" i="5"/>
  <c r="F10" i="5" s="1"/>
  <c r="E9" i="5"/>
  <c r="F9" i="5" s="1"/>
  <c r="E8" i="5"/>
  <c r="F8" i="5" s="1"/>
  <c r="E7" i="5"/>
  <c r="F7" i="5" s="1"/>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7"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H1" i="4" l="1"/>
  <c r="G1" i="5"/>
  <c r="G781" i="1"/>
  <c r="H781" i="1" s="1"/>
  <c r="G832" i="1"/>
  <c r="H832" i="1" s="1"/>
  <c r="G1104" i="1"/>
  <c r="H1104" i="1" s="1"/>
  <c r="G1310" i="1"/>
  <c r="H1310" i="1" s="1"/>
  <c r="E779" i="1" l="1"/>
  <c r="F779" i="1" s="1"/>
  <c r="G779" i="1" s="1"/>
  <c r="H779" i="1" s="1"/>
  <c r="E1241" i="1" l="1"/>
  <c r="F1241" i="1" s="1"/>
  <c r="G1241" i="1" s="1"/>
  <c r="H1241" i="1" s="1"/>
  <c r="E1144" i="1"/>
  <c r="F1144" i="1" s="1"/>
  <c r="G1144" i="1" s="1"/>
  <c r="H1144" i="1" s="1"/>
  <c r="E1143" i="1"/>
  <c r="F1143" i="1" s="1"/>
  <c r="G1143" i="1" s="1"/>
  <c r="H1143" i="1" s="1"/>
  <c r="E920" i="1"/>
  <c r="F920" i="1" s="1"/>
  <c r="G920" i="1" s="1"/>
  <c r="H920" i="1" s="1"/>
  <c r="E452" i="1"/>
  <c r="F452" i="1" s="1"/>
  <c r="G452" i="1" s="1"/>
  <c r="H452" i="1" s="1"/>
  <c r="E413" i="1"/>
  <c r="F413" i="1" s="1"/>
  <c r="G413" i="1" s="1"/>
  <c r="H413" i="1" s="1"/>
  <c r="E354" i="1"/>
  <c r="F354" i="1" s="1"/>
  <c r="G354" i="1" s="1"/>
  <c r="H354" i="1" s="1"/>
  <c r="E353" i="1"/>
  <c r="F353" i="1" s="1"/>
  <c r="G353" i="1" s="1"/>
  <c r="H353" i="1" s="1"/>
  <c r="E352" i="1"/>
  <c r="F352" i="1" s="1"/>
  <c r="G352" i="1" s="1"/>
  <c r="H352" i="1" s="1"/>
  <c r="E351" i="1"/>
  <c r="F351" i="1" s="1"/>
  <c r="G351" i="1" s="1"/>
  <c r="H351" i="1" s="1"/>
  <c r="E350" i="1"/>
  <c r="F350" i="1" s="1"/>
  <c r="G350" i="1" s="1"/>
  <c r="H350" i="1" s="1"/>
  <c r="E313" i="1"/>
  <c r="F313" i="1" s="1"/>
  <c r="G313" i="1" s="1"/>
  <c r="H313" i="1" s="1"/>
  <c r="E312" i="1"/>
  <c r="F312" i="1" s="1"/>
  <c r="G312" i="1" s="1"/>
  <c r="H312" i="1" s="1"/>
  <c r="E311" i="1"/>
  <c r="F311" i="1" s="1"/>
  <c r="G311" i="1" s="1"/>
  <c r="H311" i="1" s="1"/>
  <c r="E251" i="1"/>
  <c r="F251" i="1" s="1"/>
  <c r="G251" i="1" s="1"/>
  <c r="H251" i="1" s="1"/>
  <c r="E250" i="1"/>
  <c r="F250" i="1" s="1"/>
  <c r="G250" i="1" s="1"/>
  <c r="H250" i="1" s="1"/>
  <c r="E249" i="1"/>
  <c r="F249" i="1" s="1"/>
  <c r="G249" i="1" s="1"/>
  <c r="H249" i="1" s="1"/>
  <c r="E248" i="1"/>
  <c r="F248" i="1" s="1"/>
  <c r="G248" i="1" s="1"/>
  <c r="H248" i="1" s="1"/>
  <c r="E247" i="1"/>
  <c r="F247" i="1" s="1"/>
  <c r="G247" i="1" s="1"/>
  <c r="H247" i="1" s="1"/>
  <c r="E243" i="1"/>
  <c r="F243" i="1" s="1"/>
  <c r="G243" i="1" s="1"/>
  <c r="H243" i="1" s="1"/>
  <c r="E242" i="1"/>
  <c r="F242" i="1" s="1"/>
  <c r="G242" i="1" s="1"/>
  <c r="H242" i="1" s="1"/>
  <c r="E763" i="1"/>
  <c r="F763" i="1" s="1"/>
  <c r="G763" i="1" s="1"/>
  <c r="H763" i="1" s="1"/>
  <c r="E734" i="1"/>
  <c r="F734" i="1" s="1"/>
  <c r="G734" i="1" s="1"/>
  <c r="H734" i="1" s="1"/>
  <c r="E398" i="1" l="1"/>
  <c r="F398" i="1" s="1"/>
  <c r="G398" i="1" s="1"/>
  <c r="H398" i="1" s="1"/>
  <c r="E397" i="1"/>
  <c r="F397" i="1" s="1"/>
  <c r="G397" i="1" s="1"/>
  <c r="H397" i="1" s="1"/>
  <c r="E917" i="1" l="1"/>
  <c r="F917" i="1" s="1"/>
  <c r="G917" i="1" s="1"/>
  <c r="H917" i="1" s="1"/>
  <c r="E915" i="1"/>
  <c r="F915" i="1" s="1"/>
  <c r="G915" i="1" s="1"/>
  <c r="H915" i="1" s="1"/>
  <c r="E916" i="1"/>
  <c r="F916" i="1" s="1"/>
  <c r="G916" i="1" s="1"/>
  <c r="H916" i="1" s="1"/>
  <c r="E914" i="1"/>
  <c r="F914" i="1" s="1"/>
  <c r="G914" i="1" s="1"/>
  <c r="H914" i="1" s="1"/>
  <c r="E518" i="1"/>
  <c r="F518" i="1" s="1"/>
  <c r="G518" i="1" s="1"/>
  <c r="H518" i="1" s="1"/>
  <c r="E210" i="1"/>
  <c r="F210" i="1" s="1"/>
  <c r="G210" i="1" s="1"/>
  <c r="H210" i="1" s="1"/>
  <c r="E1296" i="1"/>
  <c r="F1296" i="1" s="1"/>
  <c r="G1296" i="1" s="1"/>
  <c r="H1296" i="1" s="1"/>
  <c r="E952" i="1"/>
  <c r="F952" i="1" s="1"/>
  <c r="G952" i="1" s="1"/>
  <c r="H952" i="1" s="1"/>
  <c r="E880" i="1"/>
  <c r="F880" i="1" s="1"/>
  <c r="G880" i="1" s="1"/>
  <c r="H880" i="1" s="1"/>
  <c r="E416" i="1"/>
  <c r="F416" i="1" s="1"/>
  <c r="G416" i="1" s="1"/>
  <c r="H416" i="1" s="1"/>
  <c r="E415" i="1"/>
  <c r="F415" i="1" s="1"/>
  <c r="G415" i="1" s="1"/>
  <c r="H415" i="1" s="1"/>
  <c r="E414" i="1"/>
  <c r="F414" i="1" s="1"/>
  <c r="G414" i="1" s="1"/>
  <c r="H414" i="1" s="1"/>
  <c r="E412" i="1"/>
  <c r="F412" i="1" s="1"/>
  <c r="G412" i="1" s="1"/>
  <c r="H412" i="1" s="1"/>
  <c r="E411" i="1"/>
  <c r="F411" i="1" s="1"/>
  <c r="G411" i="1" s="1"/>
  <c r="H411" i="1" s="1"/>
  <c r="E386" i="1"/>
  <c r="F386" i="1" s="1"/>
  <c r="G386" i="1" s="1"/>
  <c r="H386" i="1" s="1"/>
  <c r="E387" i="1"/>
  <c r="F387" i="1" s="1"/>
  <c r="G387" i="1" s="1"/>
  <c r="H387" i="1" s="1"/>
  <c r="E389" i="1"/>
  <c r="F389" i="1" s="1"/>
  <c r="G389" i="1" s="1"/>
  <c r="H389" i="1" s="1"/>
  <c r="E390" i="1"/>
  <c r="F390" i="1" s="1"/>
  <c r="G390" i="1" s="1"/>
  <c r="H390" i="1" s="1"/>
  <c r="E391" i="1"/>
  <c r="F391" i="1" s="1"/>
  <c r="G391" i="1" s="1"/>
  <c r="H391" i="1" s="1"/>
  <c r="E392" i="1"/>
  <c r="F392" i="1" s="1"/>
  <c r="G392" i="1" s="1"/>
  <c r="H392" i="1" s="1"/>
  <c r="E407" i="1"/>
  <c r="F407" i="1" s="1"/>
  <c r="G407" i="1" s="1"/>
  <c r="H407" i="1" s="1"/>
  <c r="E408" i="1"/>
  <c r="F408" i="1" s="1"/>
  <c r="G408" i="1" s="1"/>
  <c r="H408" i="1" s="1"/>
  <c r="E409" i="1"/>
  <c r="F409" i="1" s="1"/>
  <c r="G409" i="1" s="1"/>
  <c r="H409" i="1" s="1"/>
  <c r="E410" i="1"/>
  <c r="F410" i="1" s="1"/>
  <c r="G410" i="1" s="1"/>
  <c r="H410" i="1" s="1"/>
  <c r="E417" i="1"/>
  <c r="F417" i="1" s="1"/>
  <c r="G417" i="1" s="1"/>
  <c r="H417" i="1" s="1"/>
  <c r="E374" i="1"/>
  <c r="F374" i="1" s="1"/>
  <c r="G374" i="1" s="1"/>
  <c r="H374" i="1" s="1"/>
  <c r="E377" i="1"/>
  <c r="F377" i="1" s="1"/>
  <c r="G377" i="1" s="1"/>
  <c r="H377" i="1" s="1"/>
  <c r="E737" i="1"/>
  <c r="F737" i="1" s="1"/>
  <c r="G737" i="1" s="1"/>
  <c r="H737" i="1" s="1"/>
  <c r="E443" i="1"/>
  <c r="F443" i="1" s="1"/>
  <c r="G443" i="1" s="1"/>
  <c r="H443" i="1" s="1"/>
  <c r="E442" i="1"/>
  <c r="F442" i="1" s="1"/>
  <c r="G442" i="1" s="1"/>
  <c r="H442" i="1" s="1"/>
  <c r="E100" i="1"/>
  <c r="F100" i="1" s="1"/>
  <c r="G100" i="1" s="1"/>
  <c r="H100" i="1" s="1"/>
  <c r="E209" i="1"/>
  <c r="F209" i="1" s="1"/>
  <c r="G209" i="1" s="1"/>
  <c r="H209" i="1" s="1"/>
  <c r="E738" i="1"/>
  <c r="F738" i="1" s="1"/>
  <c r="G738" i="1" s="1"/>
  <c r="H738" i="1" s="1"/>
  <c r="E1285" i="1"/>
  <c r="F1285" i="1" s="1"/>
  <c r="G1285" i="1" s="1"/>
  <c r="H1285" i="1" s="1"/>
  <c r="E1284" i="1"/>
  <c r="F1284" i="1" s="1"/>
  <c r="G1284" i="1" s="1"/>
  <c r="H1284" i="1" s="1"/>
  <c r="E1283" i="1"/>
  <c r="F1283" i="1" s="1"/>
  <c r="G1283" i="1" s="1"/>
  <c r="H1283" i="1" s="1"/>
  <c r="E1282" i="1"/>
  <c r="F1282" i="1" s="1"/>
  <c r="G1282" i="1" s="1"/>
  <c r="H1282" i="1" s="1"/>
  <c r="E1281" i="1"/>
  <c r="F1281" i="1" s="1"/>
  <c r="G1281" i="1" s="1"/>
  <c r="H1281" i="1" s="1"/>
  <c r="E1223" i="1"/>
  <c r="F1223" i="1" s="1"/>
  <c r="G1223" i="1" s="1"/>
  <c r="H1223" i="1" s="1"/>
  <c r="E945" i="1"/>
  <c r="F945" i="1" s="1"/>
  <c r="G945" i="1" s="1"/>
  <c r="H945" i="1" s="1"/>
  <c r="E918" i="1"/>
  <c r="F918" i="1" s="1"/>
  <c r="G918" i="1" s="1"/>
  <c r="H918" i="1" s="1"/>
  <c r="E64" i="1"/>
  <c r="F64" i="1" s="1"/>
  <c r="G64" i="1" s="1"/>
  <c r="H64" i="1" s="1"/>
  <c r="E782" i="1"/>
  <c r="F782" i="1" s="1"/>
  <c r="G782" i="1" s="1"/>
  <c r="H782" i="1" s="1"/>
  <c r="E783" i="1"/>
  <c r="F783" i="1" s="1"/>
  <c r="G783" i="1" s="1"/>
  <c r="H783" i="1" s="1"/>
  <c r="E986" i="1"/>
  <c r="F986" i="1" s="1"/>
  <c r="G986" i="1" s="1"/>
  <c r="H986" i="1" s="1"/>
  <c r="E987" i="1"/>
  <c r="F987" i="1" s="1"/>
  <c r="G987" i="1" s="1"/>
  <c r="H987" i="1" s="1"/>
  <c r="E1458" i="1"/>
  <c r="F1458" i="1" s="1"/>
  <c r="G1458" i="1" s="1"/>
  <c r="H1458" i="1" s="1"/>
  <c r="E293" i="1"/>
  <c r="F293" i="1" s="1"/>
  <c r="G293" i="1" s="1"/>
  <c r="H293" i="1" s="1"/>
  <c r="E292" i="1"/>
  <c r="F292" i="1" s="1"/>
  <c r="G292" i="1" s="1"/>
  <c r="H292" i="1" s="1"/>
  <c r="E291" i="1"/>
  <c r="F291" i="1" s="1"/>
  <c r="G291" i="1" s="1"/>
  <c r="H291" i="1" s="1"/>
  <c r="E290" i="1"/>
  <c r="F290" i="1" s="1"/>
  <c r="G290" i="1" s="1"/>
  <c r="H290" i="1" s="1"/>
  <c r="E289" i="1"/>
  <c r="F289" i="1" s="1"/>
  <c r="G289" i="1" s="1"/>
  <c r="H289" i="1" s="1"/>
  <c r="E287" i="1"/>
  <c r="F287" i="1" s="1"/>
  <c r="G287" i="1" s="1"/>
  <c r="H287" i="1" s="1"/>
  <c r="E286" i="1"/>
  <c r="F286" i="1" s="1"/>
  <c r="G286" i="1" s="1"/>
  <c r="H286" i="1" s="1"/>
  <c r="E288" i="1"/>
  <c r="F288" i="1" s="1"/>
  <c r="G288" i="1" s="1"/>
  <c r="H288" i="1" s="1"/>
  <c r="E285" i="1"/>
  <c r="F285" i="1" s="1"/>
  <c r="G285" i="1" s="1"/>
  <c r="H285" i="1" s="1"/>
  <c r="E284" i="1"/>
  <c r="F284" i="1" s="1"/>
  <c r="G284" i="1" s="1"/>
  <c r="H284" i="1" s="1"/>
  <c r="E283" i="1"/>
  <c r="F283" i="1" s="1"/>
  <c r="G283" i="1" s="1"/>
  <c r="H283" i="1" s="1"/>
  <c r="E282" i="1"/>
  <c r="F282" i="1" s="1"/>
  <c r="G282" i="1" s="1"/>
  <c r="H282" i="1" s="1"/>
  <c r="E281" i="1"/>
  <c r="F281" i="1" s="1"/>
  <c r="G281" i="1" s="1"/>
  <c r="H281" i="1" s="1"/>
  <c r="E280" i="1"/>
  <c r="F280" i="1" s="1"/>
  <c r="G280" i="1" s="1"/>
  <c r="H280" i="1" s="1"/>
  <c r="E279" i="1"/>
  <c r="F279" i="1" s="1"/>
  <c r="G279" i="1" s="1"/>
  <c r="H279" i="1" s="1"/>
  <c r="E278" i="1"/>
  <c r="F278" i="1" s="1"/>
  <c r="G278" i="1" s="1"/>
  <c r="H278" i="1" s="1"/>
  <c r="E277" i="1"/>
  <c r="F277" i="1" s="1"/>
  <c r="G277" i="1" s="1"/>
  <c r="H277" i="1" s="1"/>
  <c r="E276" i="1"/>
  <c r="F276" i="1" s="1"/>
  <c r="G276" i="1" s="1"/>
  <c r="H276" i="1" s="1"/>
  <c r="E275" i="1"/>
  <c r="F275" i="1" s="1"/>
  <c r="G275" i="1" s="1"/>
  <c r="H275" i="1" s="1"/>
  <c r="E274" i="1"/>
  <c r="F274" i="1" s="1"/>
  <c r="G274" i="1" s="1"/>
  <c r="H274" i="1" s="1"/>
  <c r="E531" i="1"/>
  <c r="F531" i="1" s="1"/>
  <c r="G531" i="1" s="1"/>
  <c r="H531" i="1" s="1"/>
  <c r="E532" i="1"/>
  <c r="F532" i="1" s="1"/>
  <c r="G532" i="1" s="1"/>
  <c r="H532" i="1" s="1"/>
  <c r="E11" i="1"/>
  <c r="F11" i="1" s="1"/>
  <c r="G11" i="1" s="1"/>
  <c r="H11" i="1" s="1"/>
  <c r="E12" i="1"/>
  <c r="F12" i="1" s="1"/>
  <c r="G12" i="1" s="1"/>
  <c r="H12" i="1" s="1"/>
  <c r="E13" i="1"/>
  <c r="F13" i="1" s="1"/>
  <c r="G13" i="1" s="1"/>
  <c r="H13" i="1" s="1"/>
  <c r="E14" i="1"/>
  <c r="F14" i="1" s="1"/>
  <c r="G14" i="1" s="1"/>
  <c r="H14" i="1" s="1"/>
  <c r="E15" i="1"/>
  <c r="F15" i="1" s="1"/>
  <c r="G15" i="1" s="1"/>
  <c r="H15" i="1" s="1"/>
  <c r="E784" i="1"/>
  <c r="F784" i="1" s="1"/>
  <c r="G784" i="1" s="1"/>
  <c r="H784" i="1" s="1"/>
  <c r="E785" i="1"/>
  <c r="F785" i="1" s="1"/>
  <c r="G785" i="1" s="1"/>
  <c r="H785" i="1" s="1"/>
  <c r="E786" i="1"/>
  <c r="F786" i="1" s="1"/>
  <c r="G786" i="1" s="1"/>
  <c r="H786" i="1" s="1"/>
  <c r="E787" i="1"/>
  <c r="F787" i="1" s="1"/>
  <c r="G787" i="1" s="1"/>
  <c r="H787" i="1" s="1"/>
  <c r="E788" i="1"/>
  <c r="F788" i="1" s="1"/>
  <c r="G788" i="1" s="1"/>
  <c r="H788" i="1" s="1"/>
  <c r="E789" i="1"/>
  <c r="F789" i="1" s="1"/>
  <c r="G789" i="1" s="1"/>
  <c r="H789" i="1" s="1"/>
  <c r="E790" i="1"/>
  <c r="F790" i="1" s="1"/>
  <c r="G790" i="1" s="1"/>
  <c r="H790" i="1" s="1"/>
  <c r="E791" i="1"/>
  <c r="F791" i="1" s="1"/>
  <c r="G791" i="1" s="1"/>
  <c r="H791" i="1" s="1"/>
  <c r="E792" i="1"/>
  <c r="F792" i="1" s="1"/>
  <c r="G792" i="1" s="1"/>
  <c r="H792" i="1" s="1"/>
  <c r="E793" i="1"/>
  <c r="F793" i="1" s="1"/>
  <c r="G793" i="1" s="1"/>
  <c r="H793" i="1" s="1"/>
  <c r="E794" i="1"/>
  <c r="F794" i="1" s="1"/>
  <c r="G794" i="1" s="1"/>
  <c r="H794" i="1" s="1"/>
  <c r="E795" i="1"/>
  <c r="F795" i="1" s="1"/>
  <c r="G795" i="1" s="1"/>
  <c r="H795" i="1" s="1"/>
  <c r="E796" i="1"/>
  <c r="F796" i="1" s="1"/>
  <c r="G796" i="1" s="1"/>
  <c r="H796" i="1" s="1"/>
  <c r="E797" i="1"/>
  <c r="F797" i="1" s="1"/>
  <c r="G797" i="1" s="1"/>
  <c r="H797" i="1" s="1"/>
  <c r="E798" i="1"/>
  <c r="F798" i="1" s="1"/>
  <c r="G798" i="1" s="1"/>
  <c r="H798" i="1" s="1"/>
  <c r="E799" i="1"/>
  <c r="F799" i="1" s="1"/>
  <c r="G799" i="1" s="1"/>
  <c r="H799" i="1" s="1"/>
  <c r="E800" i="1"/>
  <c r="F800" i="1" s="1"/>
  <c r="G800" i="1" s="1"/>
  <c r="H800" i="1" s="1"/>
  <c r="E801" i="1"/>
  <c r="F801" i="1" s="1"/>
  <c r="G801" i="1" s="1"/>
  <c r="H801" i="1" s="1"/>
  <c r="E802" i="1"/>
  <c r="F802" i="1" s="1"/>
  <c r="G802" i="1" s="1"/>
  <c r="H802" i="1" s="1"/>
  <c r="E803" i="1"/>
  <c r="F803" i="1" s="1"/>
  <c r="G803" i="1" s="1"/>
  <c r="H803" i="1" s="1"/>
  <c r="E804" i="1"/>
  <c r="F804" i="1" s="1"/>
  <c r="G804" i="1" s="1"/>
  <c r="H804" i="1" s="1"/>
  <c r="E805" i="1"/>
  <c r="F805" i="1" s="1"/>
  <c r="G805" i="1" s="1"/>
  <c r="H805" i="1" s="1"/>
  <c r="E806" i="1"/>
  <c r="F806" i="1" s="1"/>
  <c r="G806" i="1" s="1"/>
  <c r="H806" i="1" s="1"/>
  <c r="E807" i="1"/>
  <c r="F807" i="1" s="1"/>
  <c r="G807" i="1" s="1"/>
  <c r="H807" i="1" s="1"/>
  <c r="E808" i="1"/>
  <c r="F808" i="1" s="1"/>
  <c r="G808" i="1" s="1"/>
  <c r="H808" i="1" s="1"/>
  <c r="E809" i="1"/>
  <c r="F809" i="1" s="1"/>
  <c r="G809" i="1" s="1"/>
  <c r="H809" i="1" s="1"/>
  <c r="E810" i="1"/>
  <c r="F810" i="1" s="1"/>
  <c r="G810" i="1" s="1"/>
  <c r="H810" i="1" s="1"/>
  <c r="E811" i="1"/>
  <c r="F811" i="1" s="1"/>
  <c r="G811" i="1" s="1"/>
  <c r="H811" i="1" s="1"/>
  <c r="E812" i="1"/>
  <c r="F812" i="1" s="1"/>
  <c r="G812" i="1" s="1"/>
  <c r="H812" i="1" s="1"/>
  <c r="E813" i="1"/>
  <c r="F813" i="1" s="1"/>
  <c r="G813" i="1" s="1"/>
  <c r="H813" i="1" s="1"/>
  <c r="E814" i="1"/>
  <c r="F814" i="1" s="1"/>
  <c r="G814" i="1" s="1"/>
  <c r="H814" i="1" s="1"/>
  <c r="E815" i="1"/>
  <c r="F815" i="1" s="1"/>
  <c r="G815" i="1" s="1"/>
  <c r="H815" i="1" s="1"/>
  <c r="E816" i="1"/>
  <c r="F816" i="1" s="1"/>
  <c r="G816" i="1" s="1"/>
  <c r="H816" i="1" s="1"/>
  <c r="E817" i="1"/>
  <c r="F817" i="1" s="1"/>
  <c r="G817" i="1" s="1"/>
  <c r="H817" i="1" s="1"/>
  <c r="E818" i="1"/>
  <c r="F818" i="1" s="1"/>
  <c r="G818" i="1" s="1"/>
  <c r="H818" i="1" s="1"/>
  <c r="E819" i="1"/>
  <c r="F819" i="1" s="1"/>
  <c r="G819" i="1" s="1"/>
  <c r="H819" i="1" s="1"/>
  <c r="E820" i="1"/>
  <c r="F820" i="1" s="1"/>
  <c r="G820" i="1" s="1"/>
  <c r="H820" i="1" s="1"/>
  <c r="E821" i="1"/>
  <c r="F821" i="1" s="1"/>
  <c r="G821" i="1" s="1"/>
  <c r="H821" i="1" s="1"/>
  <c r="E822" i="1"/>
  <c r="F822" i="1" s="1"/>
  <c r="G822" i="1" s="1"/>
  <c r="H822" i="1" s="1"/>
  <c r="E823" i="1"/>
  <c r="F823" i="1" s="1"/>
  <c r="G823" i="1" s="1"/>
  <c r="H823" i="1" s="1"/>
  <c r="E824" i="1"/>
  <c r="F824" i="1" s="1"/>
  <c r="G824" i="1" s="1"/>
  <c r="H824" i="1" s="1"/>
  <c r="E825" i="1"/>
  <c r="F825" i="1" s="1"/>
  <c r="G825" i="1" s="1"/>
  <c r="H825" i="1" s="1"/>
  <c r="E22" i="1"/>
  <c r="F22" i="1" s="1"/>
  <c r="G22" i="1" s="1"/>
  <c r="H22" i="1" s="1"/>
  <c r="E23" i="1"/>
  <c r="F23" i="1" s="1"/>
  <c r="G23" i="1" s="1"/>
  <c r="H23" i="1" s="1"/>
  <c r="E571" i="1"/>
  <c r="F571" i="1" s="1"/>
  <c r="G571" i="1" s="1"/>
  <c r="H571" i="1" s="1"/>
  <c r="E572" i="1"/>
  <c r="F572" i="1" s="1"/>
  <c r="G572" i="1" s="1"/>
  <c r="H572" i="1" s="1"/>
  <c r="E24" i="1"/>
  <c r="F24" i="1" s="1"/>
  <c r="G24" i="1" s="1"/>
  <c r="H24" i="1" s="1"/>
  <c r="E25" i="1"/>
  <c r="F25" i="1" s="1"/>
  <c r="G25" i="1" s="1"/>
  <c r="H25" i="1" s="1"/>
  <c r="E573" i="1"/>
  <c r="F573" i="1" s="1"/>
  <c r="G573" i="1" s="1"/>
  <c r="H573" i="1" s="1"/>
  <c r="E574" i="1"/>
  <c r="F574" i="1" s="1"/>
  <c r="G574" i="1" s="1"/>
  <c r="H574" i="1" s="1"/>
  <c r="E26" i="1"/>
  <c r="F26" i="1" s="1"/>
  <c r="G26" i="1" s="1"/>
  <c r="H26" i="1" s="1"/>
  <c r="E27" i="1"/>
  <c r="F27" i="1" s="1"/>
  <c r="G27" i="1" s="1"/>
  <c r="H27" i="1" s="1"/>
  <c r="E28" i="1"/>
  <c r="F28" i="1" s="1"/>
  <c r="G28" i="1" s="1"/>
  <c r="H28" i="1" s="1"/>
  <c r="E575" i="1"/>
  <c r="F575" i="1" s="1"/>
  <c r="G575" i="1" s="1"/>
  <c r="H575" i="1" s="1"/>
  <c r="E29" i="1"/>
  <c r="F29" i="1" s="1"/>
  <c r="G29" i="1" s="1"/>
  <c r="H29" i="1" s="1"/>
  <c r="E30" i="1"/>
  <c r="F30" i="1" s="1"/>
  <c r="G30" i="1" s="1"/>
  <c r="H30" i="1" s="1"/>
  <c r="E576" i="1"/>
  <c r="F576" i="1" s="1"/>
  <c r="G576" i="1" s="1"/>
  <c r="H576" i="1" s="1"/>
  <c r="E31" i="1"/>
  <c r="F31" i="1" s="1"/>
  <c r="G31" i="1" s="1"/>
  <c r="H31" i="1" s="1"/>
  <c r="E32" i="1"/>
  <c r="F32" i="1" s="1"/>
  <c r="G32" i="1" s="1"/>
  <c r="H32" i="1" s="1"/>
  <c r="E33" i="1"/>
  <c r="F33" i="1" s="1"/>
  <c r="G33" i="1" s="1"/>
  <c r="H33" i="1" s="1"/>
  <c r="E34" i="1"/>
  <c r="F34" i="1" s="1"/>
  <c r="G34" i="1" s="1"/>
  <c r="H34" i="1" s="1"/>
  <c r="E35" i="1"/>
  <c r="F35" i="1" s="1"/>
  <c r="G35" i="1" s="1"/>
  <c r="H35" i="1" s="1"/>
  <c r="E36" i="1"/>
  <c r="F36" i="1" s="1"/>
  <c r="G36" i="1" s="1"/>
  <c r="H36" i="1" s="1"/>
  <c r="E37" i="1"/>
  <c r="F37" i="1" s="1"/>
  <c r="G37" i="1" s="1"/>
  <c r="H37" i="1" s="1"/>
  <c r="E38" i="1"/>
  <c r="F38" i="1" s="1"/>
  <c r="G38" i="1" s="1"/>
  <c r="H38" i="1" s="1"/>
  <c r="E577" i="1"/>
  <c r="F577" i="1" s="1"/>
  <c r="G577" i="1" s="1"/>
  <c r="H577" i="1" s="1"/>
  <c r="E578" i="1"/>
  <c r="F578" i="1" s="1"/>
  <c r="G578" i="1" s="1"/>
  <c r="H578" i="1" s="1"/>
  <c r="E39" i="1"/>
  <c r="F39" i="1" s="1"/>
  <c r="G39" i="1" s="1"/>
  <c r="H39" i="1" s="1"/>
  <c r="E40" i="1"/>
  <c r="F40" i="1" s="1"/>
  <c r="G40" i="1" s="1"/>
  <c r="H40" i="1" s="1"/>
  <c r="E579" i="1"/>
  <c r="F579" i="1" s="1"/>
  <c r="G579" i="1" s="1"/>
  <c r="H579" i="1" s="1"/>
  <c r="E41" i="1"/>
  <c r="F41" i="1" s="1"/>
  <c r="G41" i="1" s="1"/>
  <c r="H41" i="1" s="1"/>
  <c r="E580" i="1"/>
  <c r="F580" i="1" s="1"/>
  <c r="G580" i="1" s="1"/>
  <c r="H580" i="1" s="1"/>
  <c r="E42" i="1"/>
  <c r="F42" i="1" s="1"/>
  <c r="G42" i="1" s="1"/>
  <c r="H42" i="1" s="1"/>
  <c r="E581" i="1"/>
  <c r="F581" i="1" s="1"/>
  <c r="G581" i="1" s="1"/>
  <c r="H581" i="1" s="1"/>
  <c r="E43" i="1"/>
  <c r="F43" i="1" s="1"/>
  <c r="G43" i="1" s="1"/>
  <c r="H43" i="1" s="1"/>
  <c r="E44" i="1"/>
  <c r="F44" i="1" s="1"/>
  <c r="G44" i="1" s="1"/>
  <c r="H44" i="1" s="1"/>
  <c r="E45" i="1"/>
  <c r="F45" i="1" s="1"/>
  <c r="G45" i="1" s="1"/>
  <c r="H45" i="1" s="1"/>
  <c r="E46" i="1"/>
  <c r="F46" i="1" s="1"/>
  <c r="G46" i="1" s="1"/>
  <c r="H46" i="1" s="1"/>
  <c r="E582" i="1"/>
  <c r="F582" i="1" s="1"/>
  <c r="G582" i="1" s="1"/>
  <c r="H582" i="1" s="1"/>
  <c r="E47" i="1"/>
  <c r="F47" i="1" s="1"/>
  <c r="G47" i="1" s="1"/>
  <c r="H47" i="1" s="1"/>
  <c r="E48" i="1"/>
  <c r="F48" i="1" s="1"/>
  <c r="G48" i="1" s="1"/>
  <c r="H48" i="1" s="1"/>
  <c r="E49" i="1"/>
  <c r="F49" i="1" s="1"/>
  <c r="G49" i="1" s="1"/>
  <c r="H49" i="1" s="1"/>
  <c r="E583" i="1"/>
  <c r="F583" i="1" s="1"/>
  <c r="G583" i="1" s="1"/>
  <c r="H583" i="1" s="1"/>
  <c r="E584" i="1"/>
  <c r="F584" i="1" s="1"/>
  <c r="G584" i="1" s="1"/>
  <c r="H584" i="1" s="1"/>
  <c r="E585" i="1"/>
  <c r="F585" i="1" s="1"/>
  <c r="G585" i="1" s="1"/>
  <c r="H585" i="1" s="1"/>
  <c r="E586" i="1"/>
  <c r="F586" i="1" s="1"/>
  <c r="G586" i="1" s="1"/>
  <c r="H586" i="1" s="1"/>
  <c r="E50" i="1"/>
  <c r="F50" i="1" s="1"/>
  <c r="G50" i="1" s="1"/>
  <c r="H50" i="1" s="1"/>
  <c r="E587" i="1"/>
  <c r="F587" i="1" s="1"/>
  <c r="G587" i="1" s="1"/>
  <c r="H587" i="1" s="1"/>
  <c r="E51" i="1"/>
  <c r="F51" i="1" s="1"/>
  <c r="G51" i="1" s="1"/>
  <c r="H51" i="1" s="1"/>
  <c r="E588" i="1"/>
  <c r="F588" i="1" s="1"/>
  <c r="G588" i="1" s="1"/>
  <c r="H588" i="1" s="1"/>
  <c r="E52" i="1"/>
  <c r="F52" i="1" s="1"/>
  <c r="G52" i="1" s="1"/>
  <c r="H52" i="1" s="1"/>
  <c r="E53" i="1"/>
  <c r="F53" i="1" s="1"/>
  <c r="G53" i="1" s="1"/>
  <c r="H53" i="1" s="1"/>
  <c r="E54" i="1"/>
  <c r="F54" i="1" s="1"/>
  <c r="G54" i="1" s="1"/>
  <c r="H54" i="1" s="1"/>
  <c r="E589" i="1"/>
  <c r="F589" i="1" s="1"/>
  <c r="G589" i="1" s="1"/>
  <c r="H589" i="1" s="1"/>
  <c r="E55" i="1"/>
  <c r="F55" i="1" s="1"/>
  <c r="G55" i="1" s="1"/>
  <c r="H55" i="1" s="1"/>
  <c r="E56" i="1"/>
  <c r="F56" i="1" s="1"/>
  <c r="G56" i="1" s="1"/>
  <c r="H56" i="1" s="1"/>
  <c r="E57" i="1"/>
  <c r="F57" i="1" s="1"/>
  <c r="G57" i="1" s="1"/>
  <c r="H57" i="1" s="1"/>
  <c r="E58" i="1"/>
  <c r="F58" i="1" s="1"/>
  <c r="G58" i="1" s="1"/>
  <c r="H58" i="1" s="1"/>
  <c r="E59" i="1"/>
  <c r="F59" i="1" s="1"/>
  <c r="G59" i="1" s="1"/>
  <c r="H59" i="1" s="1"/>
  <c r="E590" i="1"/>
  <c r="F590" i="1" s="1"/>
  <c r="G590" i="1" s="1"/>
  <c r="H590" i="1" s="1"/>
  <c r="E591" i="1"/>
  <c r="F591" i="1" s="1"/>
  <c r="G591" i="1" s="1"/>
  <c r="H591" i="1" s="1"/>
  <c r="E60" i="1"/>
  <c r="F60" i="1" s="1"/>
  <c r="G60" i="1" s="1"/>
  <c r="H60" i="1" s="1"/>
  <c r="E61" i="1"/>
  <c r="F61" i="1" s="1"/>
  <c r="G61" i="1" s="1"/>
  <c r="H61" i="1" s="1"/>
  <c r="E62" i="1"/>
  <c r="F62" i="1" s="1"/>
  <c r="G62" i="1" s="1"/>
  <c r="H62" i="1" s="1"/>
  <c r="E63" i="1"/>
  <c r="F63" i="1" s="1"/>
  <c r="G63" i="1" s="1"/>
  <c r="H63" i="1" s="1"/>
  <c r="E65" i="1"/>
  <c r="F65" i="1" s="1"/>
  <c r="G65" i="1" s="1"/>
  <c r="H65" i="1" s="1"/>
  <c r="E66" i="1"/>
  <c r="F66" i="1" s="1"/>
  <c r="G66" i="1" s="1"/>
  <c r="H66" i="1" s="1"/>
  <c r="E67" i="1"/>
  <c r="F67" i="1" s="1"/>
  <c r="G67" i="1" s="1"/>
  <c r="H67" i="1" s="1"/>
  <c r="E592" i="1"/>
  <c r="F592" i="1" s="1"/>
  <c r="G592" i="1" s="1"/>
  <c r="H592" i="1" s="1"/>
  <c r="E593" i="1"/>
  <c r="F593" i="1" s="1"/>
  <c r="G593" i="1" s="1"/>
  <c r="H593" i="1" s="1"/>
  <c r="E594" i="1"/>
  <c r="F594" i="1" s="1"/>
  <c r="G594" i="1" s="1"/>
  <c r="H594" i="1" s="1"/>
  <c r="E68" i="1"/>
  <c r="F68" i="1" s="1"/>
  <c r="G68" i="1" s="1"/>
  <c r="H68" i="1" s="1"/>
  <c r="E69" i="1"/>
  <c r="F69" i="1" s="1"/>
  <c r="G69" i="1" s="1"/>
  <c r="H69" i="1" s="1"/>
  <c r="E70" i="1"/>
  <c r="F70" i="1" s="1"/>
  <c r="G70" i="1" s="1"/>
  <c r="H70" i="1" s="1"/>
  <c r="E71" i="1"/>
  <c r="F71" i="1" s="1"/>
  <c r="G71" i="1" s="1"/>
  <c r="H71" i="1" s="1"/>
  <c r="E595" i="1"/>
  <c r="F595" i="1" s="1"/>
  <c r="G595" i="1" s="1"/>
  <c r="H595" i="1" s="1"/>
  <c r="E596" i="1"/>
  <c r="F596" i="1" s="1"/>
  <c r="G596" i="1" s="1"/>
  <c r="H596" i="1" s="1"/>
  <c r="E72" i="1"/>
  <c r="F72" i="1" s="1"/>
  <c r="G72" i="1" s="1"/>
  <c r="H72" i="1" s="1"/>
  <c r="E73" i="1"/>
  <c r="F73" i="1" s="1"/>
  <c r="G73" i="1" s="1"/>
  <c r="H73" i="1" s="1"/>
  <c r="E74" i="1"/>
  <c r="F74" i="1" s="1"/>
  <c r="G74" i="1" s="1"/>
  <c r="H74" i="1" s="1"/>
  <c r="E75" i="1"/>
  <c r="F75" i="1" s="1"/>
  <c r="G75" i="1" s="1"/>
  <c r="H75" i="1" s="1"/>
  <c r="E76" i="1"/>
  <c r="F76" i="1" s="1"/>
  <c r="G76" i="1" s="1"/>
  <c r="H76" i="1" s="1"/>
  <c r="E597" i="1"/>
  <c r="F597" i="1" s="1"/>
  <c r="G597" i="1" s="1"/>
  <c r="H597" i="1" s="1"/>
  <c r="E598" i="1"/>
  <c r="F598" i="1" s="1"/>
  <c r="G598" i="1" s="1"/>
  <c r="H598" i="1" s="1"/>
  <c r="E599" i="1"/>
  <c r="F599" i="1" s="1"/>
  <c r="G599" i="1" s="1"/>
  <c r="H599" i="1" s="1"/>
  <c r="E600" i="1"/>
  <c r="F600" i="1" s="1"/>
  <c r="G600" i="1" s="1"/>
  <c r="H600" i="1" s="1"/>
  <c r="E601" i="1"/>
  <c r="F601" i="1" s="1"/>
  <c r="G601" i="1" s="1"/>
  <c r="H601" i="1" s="1"/>
  <c r="E602" i="1"/>
  <c r="F602" i="1" s="1"/>
  <c r="G602" i="1" s="1"/>
  <c r="H602" i="1" s="1"/>
  <c r="E603" i="1"/>
  <c r="F603" i="1" s="1"/>
  <c r="G603" i="1" s="1"/>
  <c r="H603" i="1" s="1"/>
  <c r="E604" i="1"/>
  <c r="F604" i="1" s="1"/>
  <c r="G604" i="1" s="1"/>
  <c r="H604" i="1" s="1"/>
  <c r="E605" i="1"/>
  <c r="F605" i="1" s="1"/>
  <c r="G605" i="1" s="1"/>
  <c r="H605" i="1" s="1"/>
  <c r="E606" i="1"/>
  <c r="F606" i="1" s="1"/>
  <c r="G606" i="1" s="1"/>
  <c r="H606" i="1" s="1"/>
  <c r="E607" i="1"/>
  <c r="F607" i="1" s="1"/>
  <c r="G607" i="1" s="1"/>
  <c r="H607" i="1" s="1"/>
  <c r="E608" i="1"/>
  <c r="F608" i="1" s="1"/>
  <c r="G608" i="1" s="1"/>
  <c r="H608" i="1" s="1"/>
  <c r="E609" i="1"/>
  <c r="F609" i="1" s="1"/>
  <c r="G609" i="1" s="1"/>
  <c r="H609" i="1" s="1"/>
  <c r="E610" i="1"/>
  <c r="F610" i="1" s="1"/>
  <c r="G610" i="1" s="1"/>
  <c r="H610" i="1" s="1"/>
  <c r="E611" i="1"/>
  <c r="F611" i="1" s="1"/>
  <c r="G611" i="1" s="1"/>
  <c r="H611" i="1" s="1"/>
  <c r="E612" i="1"/>
  <c r="F612" i="1" s="1"/>
  <c r="G612" i="1" s="1"/>
  <c r="H612" i="1" s="1"/>
  <c r="E613" i="1"/>
  <c r="F613" i="1" s="1"/>
  <c r="G613" i="1" s="1"/>
  <c r="H613" i="1" s="1"/>
  <c r="E614" i="1"/>
  <c r="F614" i="1" s="1"/>
  <c r="G614" i="1" s="1"/>
  <c r="H614" i="1" s="1"/>
  <c r="E615" i="1"/>
  <c r="F615" i="1" s="1"/>
  <c r="G615" i="1" s="1"/>
  <c r="H615" i="1" s="1"/>
  <c r="E77" i="1"/>
  <c r="F77" i="1" s="1"/>
  <c r="G77" i="1" s="1"/>
  <c r="H77" i="1" s="1"/>
  <c r="E78" i="1"/>
  <c r="F78" i="1" s="1"/>
  <c r="G78" i="1" s="1"/>
  <c r="H78" i="1" s="1"/>
  <c r="E79" i="1"/>
  <c r="F79" i="1" s="1"/>
  <c r="G79" i="1" s="1"/>
  <c r="H79" i="1" s="1"/>
  <c r="E616" i="1"/>
  <c r="F616" i="1" s="1"/>
  <c r="G616" i="1" s="1"/>
  <c r="H616" i="1" s="1"/>
  <c r="E617" i="1"/>
  <c r="F617" i="1" s="1"/>
  <c r="G617" i="1" s="1"/>
  <c r="H617" i="1" s="1"/>
  <c r="E618" i="1"/>
  <c r="F618" i="1" s="1"/>
  <c r="G618" i="1" s="1"/>
  <c r="H618" i="1" s="1"/>
  <c r="E619" i="1"/>
  <c r="F619" i="1" s="1"/>
  <c r="G619" i="1" s="1"/>
  <c r="H619" i="1" s="1"/>
  <c r="E620" i="1"/>
  <c r="F620" i="1" s="1"/>
  <c r="G620" i="1" s="1"/>
  <c r="H620" i="1" s="1"/>
  <c r="E21" i="1"/>
  <c r="F21" i="1" s="1"/>
  <c r="G21" i="1" s="1"/>
  <c r="H21" i="1" s="1"/>
  <c r="E621" i="1"/>
  <c r="F621" i="1" s="1"/>
  <c r="G621" i="1" s="1"/>
  <c r="H621" i="1" s="1"/>
  <c r="E622" i="1"/>
  <c r="F622" i="1" s="1"/>
  <c r="G622" i="1" s="1"/>
  <c r="H622" i="1" s="1"/>
  <c r="E80" i="1"/>
  <c r="F80" i="1" s="1"/>
  <c r="G80" i="1" s="1"/>
  <c r="H80" i="1" s="1"/>
  <c r="E81" i="1"/>
  <c r="F81" i="1" s="1"/>
  <c r="G81" i="1" s="1"/>
  <c r="H81" i="1" s="1"/>
  <c r="E82" i="1"/>
  <c r="F82" i="1" s="1"/>
  <c r="G82" i="1" s="1"/>
  <c r="H82" i="1" s="1"/>
  <c r="E83" i="1"/>
  <c r="F83" i="1" s="1"/>
  <c r="G83" i="1" s="1"/>
  <c r="H83" i="1" s="1"/>
  <c r="E623" i="1"/>
  <c r="F623" i="1" s="1"/>
  <c r="G623" i="1" s="1"/>
  <c r="H623" i="1" s="1"/>
  <c r="E624" i="1"/>
  <c r="F624" i="1" s="1"/>
  <c r="G624" i="1" s="1"/>
  <c r="H624" i="1" s="1"/>
  <c r="E625" i="1"/>
  <c r="F625" i="1" s="1"/>
  <c r="G625" i="1" s="1"/>
  <c r="H625" i="1" s="1"/>
  <c r="E626" i="1"/>
  <c r="F626" i="1" s="1"/>
  <c r="G626" i="1" s="1"/>
  <c r="H626" i="1" s="1"/>
  <c r="E627" i="1"/>
  <c r="F627" i="1" s="1"/>
  <c r="G627" i="1" s="1"/>
  <c r="H627" i="1" s="1"/>
  <c r="E628" i="1"/>
  <c r="F628" i="1" s="1"/>
  <c r="G628" i="1" s="1"/>
  <c r="H628" i="1" s="1"/>
  <c r="E629" i="1"/>
  <c r="F629" i="1" s="1"/>
  <c r="G629" i="1" s="1"/>
  <c r="H629" i="1" s="1"/>
  <c r="E630" i="1"/>
  <c r="F630" i="1" s="1"/>
  <c r="G630" i="1" s="1"/>
  <c r="H630" i="1" s="1"/>
  <c r="E84" i="1"/>
  <c r="F84" i="1" s="1"/>
  <c r="G84" i="1" s="1"/>
  <c r="H84" i="1" s="1"/>
  <c r="E85" i="1"/>
  <c r="F85" i="1" s="1"/>
  <c r="G85" i="1" s="1"/>
  <c r="H85" i="1" s="1"/>
  <c r="E631" i="1"/>
  <c r="F631" i="1" s="1"/>
  <c r="G631" i="1" s="1"/>
  <c r="H631" i="1" s="1"/>
  <c r="E86" i="1"/>
  <c r="F86" i="1" s="1"/>
  <c r="G86" i="1" s="1"/>
  <c r="H86" i="1" s="1"/>
  <c r="E632" i="1"/>
  <c r="F632" i="1" s="1"/>
  <c r="G632" i="1" s="1"/>
  <c r="H632" i="1" s="1"/>
  <c r="E633" i="1"/>
  <c r="F633" i="1" s="1"/>
  <c r="G633" i="1" s="1"/>
  <c r="H633" i="1" s="1"/>
  <c r="E634" i="1"/>
  <c r="F634" i="1" s="1"/>
  <c r="G634" i="1" s="1"/>
  <c r="H634" i="1" s="1"/>
  <c r="E635" i="1"/>
  <c r="F635" i="1" s="1"/>
  <c r="G635" i="1" s="1"/>
  <c r="H635" i="1" s="1"/>
  <c r="E636" i="1"/>
  <c r="F636" i="1" s="1"/>
  <c r="G636" i="1" s="1"/>
  <c r="H636" i="1" s="1"/>
  <c r="E637" i="1"/>
  <c r="F637" i="1" s="1"/>
  <c r="G637" i="1" s="1"/>
  <c r="H637" i="1" s="1"/>
  <c r="E638" i="1"/>
  <c r="F638" i="1" s="1"/>
  <c r="G638" i="1" s="1"/>
  <c r="H638" i="1" s="1"/>
  <c r="E639" i="1"/>
  <c r="F639" i="1" s="1"/>
  <c r="G639" i="1" s="1"/>
  <c r="H639" i="1" s="1"/>
  <c r="E640" i="1"/>
  <c r="F640" i="1" s="1"/>
  <c r="G640" i="1" s="1"/>
  <c r="H640" i="1" s="1"/>
  <c r="E641" i="1"/>
  <c r="F641" i="1" s="1"/>
  <c r="G641" i="1" s="1"/>
  <c r="H641" i="1" s="1"/>
  <c r="E642" i="1"/>
  <c r="F642" i="1" s="1"/>
  <c r="G642" i="1" s="1"/>
  <c r="H642" i="1" s="1"/>
  <c r="E643" i="1"/>
  <c r="F643" i="1" s="1"/>
  <c r="G643" i="1" s="1"/>
  <c r="H643" i="1" s="1"/>
  <c r="E644" i="1"/>
  <c r="F644" i="1" s="1"/>
  <c r="G644" i="1" s="1"/>
  <c r="H644" i="1" s="1"/>
  <c r="E645" i="1"/>
  <c r="F645" i="1" s="1"/>
  <c r="G645" i="1" s="1"/>
  <c r="H645" i="1" s="1"/>
  <c r="E87" i="1"/>
  <c r="F87" i="1" s="1"/>
  <c r="G87" i="1" s="1"/>
  <c r="H87" i="1" s="1"/>
  <c r="E88" i="1"/>
  <c r="F88" i="1" s="1"/>
  <c r="G88" i="1" s="1"/>
  <c r="H88" i="1" s="1"/>
  <c r="E646" i="1"/>
  <c r="F646" i="1" s="1"/>
  <c r="G646" i="1" s="1"/>
  <c r="H646" i="1" s="1"/>
  <c r="E647" i="1"/>
  <c r="F647" i="1" s="1"/>
  <c r="G647" i="1" s="1"/>
  <c r="H647" i="1" s="1"/>
  <c r="E648" i="1"/>
  <c r="F648" i="1" s="1"/>
  <c r="G648" i="1" s="1"/>
  <c r="H648" i="1" s="1"/>
  <c r="E649" i="1"/>
  <c r="F649" i="1" s="1"/>
  <c r="G649" i="1" s="1"/>
  <c r="H649" i="1" s="1"/>
  <c r="E650" i="1"/>
  <c r="F650" i="1" s="1"/>
  <c r="G650" i="1" s="1"/>
  <c r="H650" i="1" s="1"/>
  <c r="E651" i="1"/>
  <c r="F651" i="1" s="1"/>
  <c r="G651" i="1" s="1"/>
  <c r="H651" i="1" s="1"/>
  <c r="E89" i="1"/>
  <c r="F89" i="1" s="1"/>
  <c r="G89" i="1" s="1"/>
  <c r="H89" i="1" s="1"/>
  <c r="E652" i="1"/>
  <c r="F652" i="1" s="1"/>
  <c r="G652" i="1" s="1"/>
  <c r="H652" i="1" s="1"/>
  <c r="E653" i="1"/>
  <c r="F653" i="1" s="1"/>
  <c r="G653" i="1" s="1"/>
  <c r="H653" i="1" s="1"/>
  <c r="E654" i="1"/>
  <c r="F654" i="1" s="1"/>
  <c r="G654" i="1" s="1"/>
  <c r="H654" i="1" s="1"/>
  <c r="E90" i="1"/>
  <c r="F90" i="1" s="1"/>
  <c r="G90" i="1" s="1"/>
  <c r="H90" i="1" s="1"/>
  <c r="E91" i="1"/>
  <c r="F91" i="1" s="1"/>
  <c r="G91" i="1" s="1"/>
  <c r="H91" i="1" s="1"/>
  <c r="E655" i="1"/>
  <c r="F655" i="1" s="1"/>
  <c r="G655" i="1" s="1"/>
  <c r="H655" i="1" s="1"/>
  <c r="E656" i="1"/>
  <c r="F656" i="1" s="1"/>
  <c r="G656" i="1" s="1"/>
  <c r="H656" i="1" s="1"/>
  <c r="E657" i="1"/>
  <c r="F657" i="1" s="1"/>
  <c r="G657" i="1" s="1"/>
  <c r="H657" i="1" s="1"/>
  <c r="E658" i="1"/>
  <c r="F658" i="1" s="1"/>
  <c r="G658" i="1" s="1"/>
  <c r="H658" i="1" s="1"/>
  <c r="E92" i="1"/>
  <c r="F92" i="1" s="1"/>
  <c r="G92" i="1" s="1"/>
  <c r="H92" i="1" s="1"/>
  <c r="E659" i="1"/>
  <c r="F659" i="1" s="1"/>
  <c r="G659" i="1" s="1"/>
  <c r="H659" i="1" s="1"/>
  <c r="E93" i="1"/>
  <c r="F93" i="1" s="1"/>
  <c r="G93" i="1" s="1"/>
  <c r="H93" i="1" s="1"/>
  <c r="E94" i="1"/>
  <c r="F94" i="1" s="1"/>
  <c r="G94" i="1" s="1"/>
  <c r="H94" i="1" s="1"/>
  <c r="E95" i="1"/>
  <c r="F95" i="1" s="1"/>
  <c r="G95" i="1" s="1"/>
  <c r="H95" i="1" s="1"/>
  <c r="E660" i="1"/>
  <c r="F660" i="1" s="1"/>
  <c r="G660" i="1" s="1"/>
  <c r="H660" i="1" s="1"/>
  <c r="E661" i="1"/>
  <c r="F661" i="1" s="1"/>
  <c r="G661" i="1" s="1"/>
  <c r="H661" i="1" s="1"/>
  <c r="E662" i="1"/>
  <c r="F662" i="1" s="1"/>
  <c r="G662" i="1" s="1"/>
  <c r="H662" i="1" s="1"/>
  <c r="E663" i="1"/>
  <c r="F663" i="1" s="1"/>
  <c r="G663" i="1" s="1"/>
  <c r="H663" i="1" s="1"/>
  <c r="E96" i="1"/>
  <c r="F96" i="1" s="1"/>
  <c r="G96" i="1" s="1"/>
  <c r="H96" i="1" s="1"/>
  <c r="E97" i="1"/>
  <c r="F97" i="1" s="1"/>
  <c r="G97" i="1" s="1"/>
  <c r="H97" i="1" s="1"/>
  <c r="E98" i="1"/>
  <c r="F98" i="1" s="1"/>
  <c r="G98" i="1" s="1"/>
  <c r="H98" i="1" s="1"/>
  <c r="E99" i="1"/>
  <c r="F99" i="1" s="1"/>
  <c r="G99" i="1" s="1"/>
  <c r="H99" i="1" s="1"/>
  <c r="E664" i="1"/>
  <c r="F664" i="1" s="1"/>
  <c r="G664" i="1" s="1"/>
  <c r="H664" i="1" s="1"/>
  <c r="E665" i="1"/>
  <c r="F665" i="1" s="1"/>
  <c r="G665" i="1" s="1"/>
  <c r="H665" i="1" s="1"/>
  <c r="E666" i="1"/>
  <c r="F666" i="1" s="1"/>
  <c r="G666" i="1" s="1"/>
  <c r="H666" i="1" s="1"/>
  <c r="E667" i="1"/>
  <c r="F667" i="1" s="1"/>
  <c r="G667" i="1" s="1"/>
  <c r="H667" i="1" s="1"/>
  <c r="E101" i="1"/>
  <c r="F101" i="1" s="1"/>
  <c r="G101" i="1" s="1"/>
  <c r="H101" i="1" s="1"/>
  <c r="E102" i="1"/>
  <c r="F102" i="1" s="1"/>
  <c r="G102" i="1" s="1"/>
  <c r="H102" i="1" s="1"/>
  <c r="E103" i="1"/>
  <c r="F103" i="1" s="1"/>
  <c r="G103" i="1" s="1"/>
  <c r="H103" i="1" s="1"/>
  <c r="E668" i="1"/>
  <c r="F668" i="1" s="1"/>
  <c r="G668" i="1" s="1"/>
  <c r="H668" i="1" s="1"/>
  <c r="E104" i="1"/>
  <c r="F104" i="1" s="1"/>
  <c r="G104" i="1" s="1"/>
  <c r="H104" i="1" s="1"/>
  <c r="E669" i="1"/>
  <c r="F669" i="1" s="1"/>
  <c r="G669" i="1" s="1"/>
  <c r="H669" i="1" s="1"/>
  <c r="E670" i="1"/>
  <c r="F670" i="1" s="1"/>
  <c r="G670" i="1" s="1"/>
  <c r="H670" i="1" s="1"/>
  <c r="E105" i="1"/>
  <c r="F105" i="1" s="1"/>
  <c r="G105" i="1" s="1"/>
  <c r="H105" i="1" s="1"/>
  <c r="E671" i="1"/>
  <c r="F671" i="1" s="1"/>
  <c r="G671" i="1" s="1"/>
  <c r="H671" i="1" s="1"/>
  <c r="E16" i="1"/>
  <c r="F16" i="1" s="1"/>
  <c r="G16" i="1" s="1"/>
  <c r="H16" i="1" s="1"/>
  <c r="E106" i="1"/>
  <c r="F106" i="1" s="1"/>
  <c r="G106" i="1" s="1"/>
  <c r="H106" i="1" s="1"/>
  <c r="E107" i="1"/>
  <c r="F107" i="1" s="1"/>
  <c r="G107" i="1" s="1"/>
  <c r="H107" i="1" s="1"/>
  <c r="E672" i="1"/>
  <c r="F672" i="1" s="1"/>
  <c r="G672" i="1" s="1"/>
  <c r="H672" i="1" s="1"/>
  <c r="E108" i="1"/>
  <c r="F108" i="1" s="1"/>
  <c r="G108" i="1" s="1"/>
  <c r="H108" i="1" s="1"/>
  <c r="E673" i="1"/>
  <c r="F673" i="1" s="1"/>
  <c r="G673" i="1" s="1"/>
  <c r="H673" i="1" s="1"/>
  <c r="E674" i="1"/>
  <c r="F674" i="1" s="1"/>
  <c r="G674" i="1" s="1"/>
  <c r="H674" i="1" s="1"/>
  <c r="E675" i="1"/>
  <c r="F675" i="1" s="1"/>
  <c r="G675" i="1" s="1"/>
  <c r="H675" i="1" s="1"/>
  <c r="E109" i="1"/>
  <c r="F109" i="1" s="1"/>
  <c r="G109" i="1" s="1"/>
  <c r="H109" i="1" s="1"/>
  <c r="E110" i="1"/>
  <c r="F110" i="1" s="1"/>
  <c r="G110" i="1" s="1"/>
  <c r="H110" i="1" s="1"/>
  <c r="E111" i="1"/>
  <c r="F111" i="1" s="1"/>
  <c r="G111" i="1" s="1"/>
  <c r="H111" i="1" s="1"/>
  <c r="E112" i="1"/>
  <c r="F112" i="1" s="1"/>
  <c r="G112" i="1" s="1"/>
  <c r="H112" i="1" s="1"/>
  <c r="E113" i="1"/>
  <c r="F113" i="1" s="1"/>
  <c r="G113" i="1" s="1"/>
  <c r="H113" i="1" s="1"/>
  <c r="E676" i="1"/>
  <c r="F676" i="1" s="1"/>
  <c r="G676" i="1" s="1"/>
  <c r="H676" i="1" s="1"/>
  <c r="E677" i="1"/>
  <c r="F677" i="1" s="1"/>
  <c r="G677" i="1" s="1"/>
  <c r="H677" i="1" s="1"/>
  <c r="E678" i="1"/>
  <c r="F678" i="1" s="1"/>
  <c r="G678" i="1" s="1"/>
  <c r="H678" i="1" s="1"/>
  <c r="E679" i="1"/>
  <c r="F679" i="1" s="1"/>
  <c r="G679" i="1" s="1"/>
  <c r="H679" i="1" s="1"/>
  <c r="E17" i="1"/>
  <c r="F17" i="1" s="1"/>
  <c r="G17" i="1" s="1"/>
  <c r="H17" i="1" s="1"/>
  <c r="E680" i="1"/>
  <c r="F680" i="1" s="1"/>
  <c r="G680" i="1" s="1"/>
  <c r="H680" i="1" s="1"/>
  <c r="E681" i="1"/>
  <c r="F681" i="1" s="1"/>
  <c r="G681" i="1" s="1"/>
  <c r="H681" i="1" s="1"/>
  <c r="E682" i="1"/>
  <c r="F682" i="1" s="1"/>
  <c r="G682" i="1" s="1"/>
  <c r="H682" i="1" s="1"/>
  <c r="E683" i="1"/>
  <c r="F683" i="1" s="1"/>
  <c r="G683" i="1" s="1"/>
  <c r="H683" i="1" s="1"/>
  <c r="E684" i="1"/>
  <c r="F684" i="1" s="1"/>
  <c r="G684" i="1" s="1"/>
  <c r="H684" i="1" s="1"/>
  <c r="E685" i="1"/>
  <c r="F685" i="1" s="1"/>
  <c r="G685" i="1" s="1"/>
  <c r="H685" i="1" s="1"/>
  <c r="E686" i="1"/>
  <c r="F686" i="1" s="1"/>
  <c r="G686" i="1" s="1"/>
  <c r="H686" i="1" s="1"/>
  <c r="E687" i="1"/>
  <c r="F687" i="1" s="1"/>
  <c r="G687" i="1" s="1"/>
  <c r="H687" i="1" s="1"/>
  <c r="E688" i="1"/>
  <c r="F688" i="1" s="1"/>
  <c r="G688" i="1" s="1"/>
  <c r="H688" i="1" s="1"/>
  <c r="E689" i="1"/>
  <c r="F689" i="1" s="1"/>
  <c r="G689" i="1" s="1"/>
  <c r="H689" i="1" s="1"/>
  <c r="E114" i="1"/>
  <c r="F114" i="1" s="1"/>
  <c r="G114" i="1" s="1"/>
  <c r="H114" i="1" s="1"/>
  <c r="E115" i="1"/>
  <c r="F115" i="1" s="1"/>
  <c r="G115" i="1" s="1"/>
  <c r="H115" i="1" s="1"/>
  <c r="E690" i="1"/>
  <c r="F690" i="1" s="1"/>
  <c r="G690" i="1" s="1"/>
  <c r="H690" i="1" s="1"/>
  <c r="E116" i="1"/>
  <c r="F116" i="1" s="1"/>
  <c r="G116" i="1" s="1"/>
  <c r="H116" i="1" s="1"/>
  <c r="E691" i="1"/>
  <c r="F691" i="1" s="1"/>
  <c r="G691" i="1" s="1"/>
  <c r="H691" i="1" s="1"/>
  <c r="E117" i="1"/>
  <c r="F117" i="1" s="1"/>
  <c r="G117" i="1" s="1"/>
  <c r="H117" i="1" s="1"/>
  <c r="E692" i="1"/>
  <c r="F692" i="1" s="1"/>
  <c r="G692" i="1" s="1"/>
  <c r="H692" i="1" s="1"/>
  <c r="E118" i="1"/>
  <c r="F118" i="1" s="1"/>
  <c r="G118" i="1" s="1"/>
  <c r="H118" i="1" s="1"/>
  <c r="E119" i="1"/>
  <c r="F119" i="1" s="1"/>
  <c r="G119" i="1" s="1"/>
  <c r="H119" i="1" s="1"/>
  <c r="E120" i="1"/>
  <c r="F120" i="1" s="1"/>
  <c r="G120" i="1" s="1"/>
  <c r="H120" i="1" s="1"/>
  <c r="E693" i="1"/>
  <c r="F693" i="1" s="1"/>
  <c r="G693" i="1" s="1"/>
  <c r="H693" i="1" s="1"/>
  <c r="E694" i="1"/>
  <c r="F694" i="1" s="1"/>
  <c r="G694" i="1" s="1"/>
  <c r="H694" i="1" s="1"/>
  <c r="E695" i="1"/>
  <c r="F695" i="1" s="1"/>
  <c r="G695" i="1" s="1"/>
  <c r="H695" i="1" s="1"/>
  <c r="E121" i="1"/>
  <c r="F121" i="1" s="1"/>
  <c r="G121" i="1" s="1"/>
  <c r="H121" i="1" s="1"/>
  <c r="E122" i="1"/>
  <c r="F122" i="1" s="1"/>
  <c r="G122" i="1" s="1"/>
  <c r="H122" i="1" s="1"/>
  <c r="E123" i="1"/>
  <c r="F123" i="1" s="1"/>
  <c r="G123" i="1" s="1"/>
  <c r="H123" i="1" s="1"/>
  <c r="E124" i="1"/>
  <c r="F124" i="1" s="1"/>
  <c r="G124" i="1" s="1"/>
  <c r="H124" i="1" s="1"/>
  <c r="E125" i="1"/>
  <c r="F125" i="1" s="1"/>
  <c r="G125" i="1" s="1"/>
  <c r="H125" i="1" s="1"/>
  <c r="E126" i="1"/>
  <c r="F126" i="1" s="1"/>
  <c r="G126" i="1" s="1"/>
  <c r="H126" i="1" s="1"/>
  <c r="E127" i="1"/>
  <c r="F127" i="1" s="1"/>
  <c r="G127" i="1" s="1"/>
  <c r="H127" i="1" s="1"/>
  <c r="E128" i="1"/>
  <c r="F128" i="1" s="1"/>
  <c r="G128" i="1" s="1"/>
  <c r="H128" i="1" s="1"/>
  <c r="E129" i="1"/>
  <c r="F129" i="1" s="1"/>
  <c r="G129" i="1" s="1"/>
  <c r="H129" i="1" s="1"/>
  <c r="E130" i="1"/>
  <c r="F130" i="1" s="1"/>
  <c r="G130" i="1" s="1"/>
  <c r="H130" i="1" s="1"/>
  <c r="E131" i="1"/>
  <c r="F131" i="1" s="1"/>
  <c r="G131" i="1" s="1"/>
  <c r="H131" i="1" s="1"/>
  <c r="E132" i="1"/>
  <c r="F132" i="1" s="1"/>
  <c r="G132" i="1" s="1"/>
  <c r="H132" i="1" s="1"/>
  <c r="E133" i="1"/>
  <c r="F133" i="1" s="1"/>
  <c r="G133" i="1" s="1"/>
  <c r="H133" i="1" s="1"/>
  <c r="E134" i="1"/>
  <c r="F134" i="1" s="1"/>
  <c r="G134" i="1" s="1"/>
  <c r="H134" i="1" s="1"/>
  <c r="E135" i="1"/>
  <c r="F135" i="1" s="1"/>
  <c r="G135" i="1" s="1"/>
  <c r="H135" i="1" s="1"/>
  <c r="E696" i="1"/>
  <c r="F696" i="1" s="1"/>
  <c r="G696" i="1" s="1"/>
  <c r="H696" i="1" s="1"/>
  <c r="E697" i="1"/>
  <c r="F697" i="1" s="1"/>
  <c r="G697" i="1" s="1"/>
  <c r="H697" i="1" s="1"/>
  <c r="E698" i="1"/>
  <c r="F698" i="1" s="1"/>
  <c r="G698" i="1" s="1"/>
  <c r="H698" i="1" s="1"/>
  <c r="E136" i="1"/>
  <c r="F136" i="1" s="1"/>
  <c r="G136" i="1" s="1"/>
  <c r="H136" i="1" s="1"/>
  <c r="E137" i="1"/>
  <c r="F137" i="1" s="1"/>
  <c r="G137" i="1" s="1"/>
  <c r="H137" i="1" s="1"/>
  <c r="E138" i="1"/>
  <c r="F138" i="1" s="1"/>
  <c r="G138" i="1" s="1"/>
  <c r="H138" i="1" s="1"/>
  <c r="E139" i="1"/>
  <c r="F139" i="1" s="1"/>
  <c r="G139" i="1" s="1"/>
  <c r="H139" i="1" s="1"/>
  <c r="E140" i="1"/>
  <c r="F140" i="1" s="1"/>
  <c r="G140" i="1" s="1"/>
  <c r="H140" i="1" s="1"/>
  <c r="E699" i="1"/>
  <c r="F699" i="1" s="1"/>
  <c r="G699" i="1" s="1"/>
  <c r="H699" i="1" s="1"/>
  <c r="E700" i="1"/>
  <c r="F700" i="1" s="1"/>
  <c r="G700" i="1" s="1"/>
  <c r="H700" i="1" s="1"/>
  <c r="E701" i="1"/>
  <c r="F701" i="1" s="1"/>
  <c r="G701" i="1" s="1"/>
  <c r="H701" i="1" s="1"/>
  <c r="E141" i="1"/>
  <c r="F141" i="1" s="1"/>
  <c r="G141" i="1" s="1"/>
  <c r="H141" i="1" s="1"/>
  <c r="E142" i="1"/>
  <c r="F142" i="1" s="1"/>
  <c r="G142" i="1" s="1"/>
  <c r="H142" i="1" s="1"/>
  <c r="E143" i="1"/>
  <c r="F143" i="1" s="1"/>
  <c r="G143" i="1" s="1"/>
  <c r="H143" i="1" s="1"/>
  <c r="E702" i="1"/>
  <c r="F702" i="1" s="1"/>
  <c r="G702" i="1" s="1"/>
  <c r="H702" i="1" s="1"/>
  <c r="E703" i="1"/>
  <c r="F703" i="1" s="1"/>
  <c r="G703" i="1" s="1"/>
  <c r="H703" i="1" s="1"/>
  <c r="E704" i="1"/>
  <c r="F704" i="1" s="1"/>
  <c r="G704" i="1" s="1"/>
  <c r="H704" i="1" s="1"/>
  <c r="E705" i="1"/>
  <c r="F705" i="1" s="1"/>
  <c r="G705" i="1" s="1"/>
  <c r="H705" i="1" s="1"/>
  <c r="E144" i="1"/>
  <c r="F144" i="1" s="1"/>
  <c r="G144" i="1" s="1"/>
  <c r="H144" i="1" s="1"/>
  <c r="E145" i="1"/>
  <c r="F145" i="1" s="1"/>
  <c r="G145" i="1" s="1"/>
  <c r="H145" i="1" s="1"/>
  <c r="E146" i="1"/>
  <c r="F146" i="1" s="1"/>
  <c r="G146" i="1" s="1"/>
  <c r="H146" i="1" s="1"/>
  <c r="E147" i="1"/>
  <c r="F147" i="1" s="1"/>
  <c r="G147" i="1" s="1"/>
  <c r="H147" i="1" s="1"/>
  <c r="E148" i="1"/>
  <c r="F148" i="1" s="1"/>
  <c r="G148" i="1" s="1"/>
  <c r="H148" i="1" s="1"/>
  <c r="E149" i="1"/>
  <c r="F149" i="1" s="1"/>
  <c r="G149" i="1" s="1"/>
  <c r="H149" i="1" s="1"/>
  <c r="E150" i="1"/>
  <c r="F150" i="1" s="1"/>
  <c r="G150" i="1" s="1"/>
  <c r="H150" i="1" s="1"/>
  <c r="E151" i="1"/>
  <c r="F151" i="1" s="1"/>
  <c r="G151" i="1" s="1"/>
  <c r="H151" i="1" s="1"/>
  <c r="E152" i="1"/>
  <c r="F152" i="1" s="1"/>
  <c r="G152" i="1" s="1"/>
  <c r="H152" i="1" s="1"/>
  <c r="E153" i="1"/>
  <c r="F153" i="1" s="1"/>
  <c r="G153" i="1" s="1"/>
  <c r="H153" i="1" s="1"/>
  <c r="E154" i="1"/>
  <c r="F154" i="1" s="1"/>
  <c r="G154" i="1" s="1"/>
  <c r="H154" i="1" s="1"/>
  <c r="E706" i="1"/>
  <c r="F706" i="1" s="1"/>
  <c r="G706" i="1" s="1"/>
  <c r="H706" i="1" s="1"/>
  <c r="E707" i="1"/>
  <c r="F707" i="1" s="1"/>
  <c r="G707" i="1" s="1"/>
  <c r="H707" i="1" s="1"/>
  <c r="E155" i="1"/>
  <c r="F155" i="1" s="1"/>
  <c r="G155" i="1" s="1"/>
  <c r="H155" i="1" s="1"/>
  <c r="E156" i="1"/>
  <c r="F156" i="1" s="1"/>
  <c r="G156" i="1" s="1"/>
  <c r="H156" i="1" s="1"/>
  <c r="E157" i="1"/>
  <c r="F157" i="1" s="1"/>
  <c r="G157" i="1" s="1"/>
  <c r="H157" i="1" s="1"/>
  <c r="E158" i="1"/>
  <c r="F158" i="1" s="1"/>
  <c r="G158" i="1" s="1"/>
  <c r="H158" i="1" s="1"/>
  <c r="E708" i="1"/>
  <c r="F708" i="1" s="1"/>
  <c r="G708" i="1" s="1"/>
  <c r="H708" i="1" s="1"/>
  <c r="E159" i="1"/>
  <c r="F159" i="1" s="1"/>
  <c r="G159" i="1" s="1"/>
  <c r="H159" i="1" s="1"/>
  <c r="E160" i="1"/>
  <c r="F160" i="1" s="1"/>
  <c r="G160" i="1" s="1"/>
  <c r="H160" i="1" s="1"/>
  <c r="E709" i="1"/>
  <c r="F709" i="1" s="1"/>
  <c r="G709" i="1" s="1"/>
  <c r="H709" i="1" s="1"/>
  <c r="E710" i="1"/>
  <c r="F710" i="1" s="1"/>
  <c r="G710" i="1" s="1"/>
  <c r="H710" i="1" s="1"/>
  <c r="E711" i="1"/>
  <c r="F711" i="1" s="1"/>
  <c r="G711" i="1" s="1"/>
  <c r="H711" i="1" s="1"/>
  <c r="E712" i="1"/>
  <c r="F712" i="1" s="1"/>
  <c r="G712" i="1" s="1"/>
  <c r="H712" i="1" s="1"/>
  <c r="E713" i="1"/>
  <c r="F713" i="1" s="1"/>
  <c r="G713" i="1" s="1"/>
  <c r="H713" i="1" s="1"/>
  <c r="E714" i="1"/>
  <c r="F714" i="1" s="1"/>
  <c r="G714" i="1" s="1"/>
  <c r="H714" i="1" s="1"/>
  <c r="E161" i="1"/>
  <c r="F161" i="1" s="1"/>
  <c r="G161" i="1" s="1"/>
  <c r="H161" i="1" s="1"/>
  <c r="E162" i="1"/>
  <c r="F162" i="1" s="1"/>
  <c r="G162" i="1" s="1"/>
  <c r="H162" i="1" s="1"/>
  <c r="E163" i="1"/>
  <c r="F163" i="1" s="1"/>
  <c r="G163" i="1" s="1"/>
  <c r="H163" i="1" s="1"/>
  <c r="E164" i="1"/>
  <c r="F164" i="1" s="1"/>
  <c r="G164" i="1" s="1"/>
  <c r="H164" i="1" s="1"/>
  <c r="E715" i="1"/>
  <c r="F715" i="1" s="1"/>
  <c r="G715" i="1" s="1"/>
  <c r="H715" i="1" s="1"/>
  <c r="E716" i="1"/>
  <c r="F716" i="1" s="1"/>
  <c r="G716" i="1" s="1"/>
  <c r="H716" i="1" s="1"/>
  <c r="E717" i="1"/>
  <c r="F717" i="1" s="1"/>
  <c r="G717" i="1" s="1"/>
  <c r="H717" i="1" s="1"/>
  <c r="E718" i="1"/>
  <c r="F718" i="1" s="1"/>
  <c r="G718" i="1" s="1"/>
  <c r="H718" i="1" s="1"/>
  <c r="E719" i="1"/>
  <c r="F719" i="1" s="1"/>
  <c r="G719" i="1" s="1"/>
  <c r="H719" i="1" s="1"/>
  <c r="E720" i="1"/>
  <c r="F720" i="1" s="1"/>
  <c r="G720" i="1" s="1"/>
  <c r="H720" i="1" s="1"/>
  <c r="E165" i="1"/>
  <c r="F165" i="1" s="1"/>
  <c r="G165" i="1" s="1"/>
  <c r="H165" i="1" s="1"/>
  <c r="E721" i="1"/>
  <c r="F721" i="1" s="1"/>
  <c r="G721" i="1" s="1"/>
  <c r="H721" i="1" s="1"/>
  <c r="E722" i="1"/>
  <c r="F722" i="1" s="1"/>
  <c r="G722" i="1" s="1"/>
  <c r="H722" i="1" s="1"/>
  <c r="E723" i="1"/>
  <c r="F723" i="1" s="1"/>
  <c r="G723" i="1" s="1"/>
  <c r="H723" i="1" s="1"/>
  <c r="E724" i="1"/>
  <c r="F724" i="1" s="1"/>
  <c r="G724" i="1" s="1"/>
  <c r="H724" i="1" s="1"/>
  <c r="E18" i="1"/>
  <c r="F18" i="1" s="1"/>
  <c r="G18" i="1" s="1"/>
  <c r="H18" i="1" s="1"/>
  <c r="E725" i="1"/>
  <c r="F725" i="1" s="1"/>
  <c r="G725" i="1" s="1"/>
  <c r="H725" i="1" s="1"/>
  <c r="E726" i="1"/>
  <c r="F726" i="1" s="1"/>
  <c r="G726" i="1" s="1"/>
  <c r="H726" i="1" s="1"/>
  <c r="E727" i="1"/>
  <c r="F727" i="1" s="1"/>
  <c r="G727" i="1" s="1"/>
  <c r="H727" i="1" s="1"/>
  <c r="E729" i="1"/>
  <c r="F729" i="1" s="1"/>
  <c r="G729" i="1" s="1"/>
  <c r="H729" i="1" s="1"/>
  <c r="E730" i="1"/>
  <c r="F730" i="1" s="1"/>
  <c r="G730" i="1" s="1"/>
  <c r="H730" i="1" s="1"/>
  <c r="E19" i="1"/>
  <c r="F19" i="1" s="1"/>
  <c r="G19" i="1" s="1"/>
  <c r="H19" i="1" s="1"/>
  <c r="E731" i="1"/>
  <c r="F731" i="1" s="1"/>
  <c r="G731" i="1" s="1"/>
  <c r="H731" i="1" s="1"/>
  <c r="E732" i="1"/>
  <c r="F732" i="1" s="1"/>
  <c r="G732" i="1" s="1"/>
  <c r="H732" i="1" s="1"/>
  <c r="E733" i="1"/>
  <c r="F733" i="1" s="1"/>
  <c r="G733" i="1" s="1"/>
  <c r="H733" i="1" s="1"/>
  <c r="E166" i="1"/>
  <c r="F166" i="1" s="1"/>
  <c r="G166" i="1" s="1"/>
  <c r="H166" i="1" s="1"/>
  <c r="E167" i="1"/>
  <c r="F167" i="1" s="1"/>
  <c r="G167" i="1" s="1"/>
  <c r="H167" i="1" s="1"/>
  <c r="E735" i="1"/>
  <c r="F735" i="1" s="1"/>
  <c r="G735" i="1" s="1"/>
  <c r="H735" i="1" s="1"/>
  <c r="E736" i="1"/>
  <c r="F736" i="1" s="1"/>
  <c r="G736" i="1" s="1"/>
  <c r="H736" i="1" s="1"/>
  <c r="E168" i="1"/>
  <c r="F168" i="1" s="1"/>
  <c r="G168" i="1" s="1"/>
  <c r="H168" i="1" s="1"/>
  <c r="E169" i="1"/>
  <c r="F169" i="1" s="1"/>
  <c r="G169" i="1" s="1"/>
  <c r="H169" i="1" s="1"/>
  <c r="E170" i="1"/>
  <c r="F170" i="1" s="1"/>
  <c r="G170" i="1" s="1"/>
  <c r="H170" i="1" s="1"/>
  <c r="E171" i="1"/>
  <c r="F171" i="1" s="1"/>
  <c r="G171" i="1" s="1"/>
  <c r="H171" i="1" s="1"/>
  <c r="E172" i="1"/>
  <c r="F172" i="1" s="1"/>
  <c r="G172" i="1" s="1"/>
  <c r="H172" i="1" s="1"/>
  <c r="E173" i="1"/>
  <c r="F173" i="1" s="1"/>
  <c r="G173" i="1" s="1"/>
  <c r="H173" i="1" s="1"/>
  <c r="E174" i="1"/>
  <c r="F174" i="1" s="1"/>
  <c r="G174" i="1" s="1"/>
  <c r="H174" i="1" s="1"/>
  <c r="E175" i="1"/>
  <c r="F175" i="1" s="1"/>
  <c r="G175" i="1" s="1"/>
  <c r="H175" i="1" s="1"/>
  <c r="E176" i="1"/>
  <c r="F176" i="1" s="1"/>
  <c r="G176" i="1" s="1"/>
  <c r="H176" i="1" s="1"/>
  <c r="E177" i="1"/>
  <c r="F177" i="1" s="1"/>
  <c r="G177" i="1" s="1"/>
  <c r="H177" i="1" s="1"/>
  <c r="E178" i="1"/>
  <c r="F178" i="1" s="1"/>
  <c r="G178" i="1" s="1"/>
  <c r="H178" i="1" s="1"/>
  <c r="E179" i="1"/>
  <c r="F179" i="1" s="1"/>
  <c r="G179" i="1" s="1"/>
  <c r="H179" i="1" s="1"/>
  <c r="E180" i="1"/>
  <c r="F180" i="1" s="1"/>
  <c r="G180" i="1" s="1"/>
  <c r="H180" i="1" s="1"/>
  <c r="E181" i="1"/>
  <c r="F181" i="1" s="1"/>
  <c r="G181" i="1" s="1"/>
  <c r="H181" i="1" s="1"/>
  <c r="E182" i="1"/>
  <c r="F182" i="1" s="1"/>
  <c r="G182" i="1" s="1"/>
  <c r="H182" i="1" s="1"/>
  <c r="E183" i="1"/>
  <c r="F183" i="1" s="1"/>
  <c r="G183" i="1" s="1"/>
  <c r="H183" i="1" s="1"/>
  <c r="E184" i="1"/>
  <c r="F184" i="1" s="1"/>
  <c r="G184" i="1" s="1"/>
  <c r="H184" i="1" s="1"/>
  <c r="E185" i="1"/>
  <c r="F185" i="1" s="1"/>
  <c r="G185" i="1" s="1"/>
  <c r="H185" i="1" s="1"/>
  <c r="E186" i="1"/>
  <c r="F186" i="1" s="1"/>
  <c r="G186" i="1" s="1"/>
  <c r="H186" i="1" s="1"/>
  <c r="E187" i="1"/>
  <c r="F187" i="1" s="1"/>
  <c r="G187" i="1" s="1"/>
  <c r="H187" i="1" s="1"/>
  <c r="E188" i="1"/>
  <c r="F188" i="1" s="1"/>
  <c r="G188" i="1" s="1"/>
  <c r="H188" i="1" s="1"/>
  <c r="E189" i="1"/>
  <c r="F189" i="1" s="1"/>
  <c r="G189" i="1" s="1"/>
  <c r="H189" i="1" s="1"/>
  <c r="E190" i="1"/>
  <c r="F190" i="1" s="1"/>
  <c r="G190" i="1" s="1"/>
  <c r="H190" i="1" s="1"/>
  <c r="E191" i="1"/>
  <c r="F191" i="1" s="1"/>
  <c r="G191" i="1" s="1"/>
  <c r="H191" i="1" s="1"/>
  <c r="E192" i="1"/>
  <c r="F192" i="1" s="1"/>
  <c r="G192" i="1" s="1"/>
  <c r="H192" i="1" s="1"/>
  <c r="E739" i="1"/>
  <c r="F739" i="1" s="1"/>
  <c r="G739" i="1" s="1"/>
  <c r="H739" i="1" s="1"/>
  <c r="E740" i="1"/>
  <c r="F740" i="1" s="1"/>
  <c r="G740" i="1" s="1"/>
  <c r="H740" i="1" s="1"/>
  <c r="E741" i="1"/>
  <c r="F741" i="1" s="1"/>
  <c r="G741" i="1" s="1"/>
  <c r="H741" i="1" s="1"/>
  <c r="E193" i="1"/>
  <c r="F193" i="1" s="1"/>
  <c r="G193" i="1" s="1"/>
  <c r="H193" i="1" s="1"/>
  <c r="E742" i="1"/>
  <c r="F742" i="1" s="1"/>
  <c r="G742" i="1" s="1"/>
  <c r="H742" i="1" s="1"/>
  <c r="E743" i="1"/>
  <c r="F743" i="1" s="1"/>
  <c r="G743" i="1" s="1"/>
  <c r="H743" i="1" s="1"/>
  <c r="E194" i="1"/>
  <c r="F194" i="1" s="1"/>
  <c r="G194" i="1" s="1"/>
  <c r="H194" i="1" s="1"/>
  <c r="E195" i="1"/>
  <c r="F195" i="1" s="1"/>
  <c r="G195" i="1" s="1"/>
  <c r="H195" i="1" s="1"/>
  <c r="E196" i="1"/>
  <c r="F196" i="1" s="1"/>
  <c r="G196" i="1" s="1"/>
  <c r="H196" i="1" s="1"/>
  <c r="E197" i="1"/>
  <c r="F197" i="1" s="1"/>
  <c r="G197" i="1" s="1"/>
  <c r="H197" i="1" s="1"/>
  <c r="E744" i="1"/>
  <c r="F744" i="1" s="1"/>
  <c r="G744" i="1" s="1"/>
  <c r="H744" i="1" s="1"/>
  <c r="E198" i="1"/>
  <c r="F198" i="1" s="1"/>
  <c r="G198" i="1" s="1"/>
  <c r="H198" i="1" s="1"/>
  <c r="E745" i="1"/>
  <c r="F745" i="1" s="1"/>
  <c r="G745" i="1" s="1"/>
  <c r="H745" i="1" s="1"/>
  <c r="E746" i="1"/>
  <c r="F746" i="1" s="1"/>
  <c r="G746" i="1" s="1"/>
  <c r="H746" i="1" s="1"/>
  <c r="E199" i="1"/>
  <c r="F199" i="1" s="1"/>
  <c r="G199" i="1" s="1"/>
  <c r="H199" i="1" s="1"/>
  <c r="E747" i="1"/>
  <c r="F747" i="1" s="1"/>
  <c r="G747" i="1" s="1"/>
  <c r="H747" i="1" s="1"/>
  <c r="E748" i="1"/>
  <c r="F748" i="1" s="1"/>
  <c r="G748" i="1" s="1"/>
  <c r="H748" i="1" s="1"/>
  <c r="E200" i="1"/>
  <c r="F200" i="1" s="1"/>
  <c r="G200" i="1" s="1"/>
  <c r="H200" i="1" s="1"/>
  <c r="E749" i="1"/>
  <c r="F749" i="1" s="1"/>
  <c r="G749" i="1" s="1"/>
  <c r="H749" i="1" s="1"/>
  <c r="E750" i="1"/>
  <c r="F750" i="1" s="1"/>
  <c r="G750" i="1" s="1"/>
  <c r="H750" i="1" s="1"/>
  <c r="E751" i="1"/>
  <c r="F751" i="1" s="1"/>
  <c r="G751" i="1" s="1"/>
  <c r="H751" i="1" s="1"/>
  <c r="E752" i="1"/>
  <c r="F752" i="1" s="1"/>
  <c r="G752" i="1" s="1"/>
  <c r="H752" i="1" s="1"/>
  <c r="E753" i="1"/>
  <c r="F753" i="1" s="1"/>
  <c r="G753" i="1" s="1"/>
  <c r="H753" i="1" s="1"/>
  <c r="E754" i="1"/>
  <c r="F754" i="1" s="1"/>
  <c r="G754" i="1" s="1"/>
  <c r="H754" i="1" s="1"/>
  <c r="E755" i="1"/>
  <c r="F755" i="1" s="1"/>
  <c r="G755" i="1" s="1"/>
  <c r="H755" i="1" s="1"/>
  <c r="E756" i="1"/>
  <c r="F756" i="1" s="1"/>
  <c r="G756" i="1" s="1"/>
  <c r="H756" i="1" s="1"/>
  <c r="E757" i="1"/>
  <c r="F757" i="1" s="1"/>
  <c r="G757" i="1" s="1"/>
  <c r="H757" i="1" s="1"/>
  <c r="E758" i="1"/>
  <c r="F758" i="1" s="1"/>
  <c r="G758" i="1" s="1"/>
  <c r="H758" i="1" s="1"/>
  <c r="E20" i="1"/>
  <c r="F20" i="1" s="1"/>
  <c r="G20" i="1" s="1"/>
  <c r="H20" i="1" s="1"/>
  <c r="E201" i="1"/>
  <c r="F201" i="1" s="1"/>
  <c r="G201" i="1" s="1"/>
  <c r="H201" i="1" s="1"/>
  <c r="E202" i="1"/>
  <c r="F202" i="1" s="1"/>
  <c r="G202" i="1" s="1"/>
  <c r="H202" i="1" s="1"/>
  <c r="E203" i="1"/>
  <c r="F203" i="1" s="1"/>
  <c r="G203" i="1" s="1"/>
  <c r="H203" i="1" s="1"/>
  <c r="E204" i="1"/>
  <c r="F204" i="1" s="1"/>
  <c r="G204" i="1" s="1"/>
  <c r="H204" i="1" s="1"/>
  <c r="E205" i="1"/>
  <c r="F205" i="1" s="1"/>
  <c r="G205" i="1" s="1"/>
  <c r="H205" i="1" s="1"/>
  <c r="E206" i="1"/>
  <c r="F206" i="1" s="1"/>
  <c r="G206" i="1" s="1"/>
  <c r="H206" i="1" s="1"/>
  <c r="E207" i="1"/>
  <c r="F207" i="1" s="1"/>
  <c r="G207" i="1" s="1"/>
  <c r="H207" i="1" s="1"/>
  <c r="E208" i="1"/>
  <c r="F208" i="1" s="1"/>
  <c r="G208" i="1" s="1"/>
  <c r="H208" i="1" s="1"/>
  <c r="E211" i="1"/>
  <c r="F211" i="1" s="1"/>
  <c r="G211" i="1" s="1"/>
  <c r="H211" i="1" s="1"/>
  <c r="E212" i="1"/>
  <c r="F212" i="1" s="1"/>
  <c r="G212" i="1" s="1"/>
  <c r="H212" i="1" s="1"/>
  <c r="E213" i="1"/>
  <c r="F213" i="1" s="1"/>
  <c r="G213" i="1" s="1"/>
  <c r="H213" i="1" s="1"/>
  <c r="E214" i="1"/>
  <c r="F214" i="1" s="1"/>
  <c r="G214" i="1" s="1"/>
  <c r="H214" i="1" s="1"/>
  <c r="E759" i="1"/>
  <c r="F759" i="1" s="1"/>
  <c r="G759" i="1" s="1"/>
  <c r="H759" i="1" s="1"/>
  <c r="E215" i="1"/>
  <c r="F215" i="1" s="1"/>
  <c r="G215" i="1" s="1"/>
  <c r="H215" i="1" s="1"/>
  <c r="E216" i="1"/>
  <c r="F216" i="1" s="1"/>
  <c r="G216" i="1" s="1"/>
  <c r="H216" i="1" s="1"/>
  <c r="E217" i="1"/>
  <c r="F217" i="1" s="1"/>
  <c r="G217" i="1" s="1"/>
  <c r="H217" i="1" s="1"/>
  <c r="E218" i="1"/>
  <c r="F218" i="1" s="1"/>
  <c r="G218" i="1" s="1"/>
  <c r="H218" i="1" s="1"/>
  <c r="E760" i="1"/>
  <c r="F760" i="1" s="1"/>
  <c r="G760" i="1" s="1"/>
  <c r="H760" i="1" s="1"/>
  <c r="E761" i="1"/>
  <c r="F761" i="1" s="1"/>
  <c r="G761" i="1" s="1"/>
  <c r="H761" i="1" s="1"/>
  <c r="E219" i="1"/>
  <c r="F219" i="1" s="1"/>
  <c r="G219" i="1" s="1"/>
  <c r="H219" i="1" s="1"/>
  <c r="E220" i="1"/>
  <c r="F220" i="1" s="1"/>
  <c r="G220" i="1" s="1"/>
  <c r="H220" i="1" s="1"/>
  <c r="E762" i="1"/>
  <c r="F762" i="1" s="1"/>
  <c r="G762" i="1" s="1"/>
  <c r="H762" i="1" s="1"/>
  <c r="E221" i="1"/>
  <c r="F221" i="1" s="1"/>
  <c r="G221" i="1" s="1"/>
  <c r="H221" i="1" s="1"/>
  <c r="E222" i="1"/>
  <c r="F222" i="1" s="1"/>
  <c r="G222" i="1" s="1"/>
  <c r="H222" i="1" s="1"/>
  <c r="E223" i="1"/>
  <c r="F223" i="1" s="1"/>
  <c r="G223" i="1" s="1"/>
  <c r="H223" i="1" s="1"/>
  <c r="E224" i="1"/>
  <c r="F224" i="1" s="1"/>
  <c r="G224" i="1" s="1"/>
  <c r="H224" i="1" s="1"/>
  <c r="E225" i="1"/>
  <c r="F225" i="1" s="1"/>
  <c r="G225" i="1" s="1"/>
  <c r="H225" i="1" s="1"/>
  <c r="E226" i="1"/>
  <c r="F226" i="1" s="1"/>
  <c r="G226" i="1" s="1"/>
  <c r="H226" i="1" s="1"/>
  <c r="E227" i="1"/>
  <c r="F227" i="1" s="1"/>
  <c r="G227" i="1" s="1"/>
  <c r="H227" i="1" s="1"/>
  <c r="E228" i="1"/>
  <c r="F228" i="1" s="1"/>
  <c r="G228" i="1" s="1"/>
  <c r="H228" i="1" s="1"/>
  <c r="E764" i="1"/>
  <c r="F764" i="1" s="1"/>
  <c r="G764" i="1" s="1"/>
  <c r="H764" i="1" s="1"/>
  <c r="E765" i="1"/>
  <c r="F765" i="1" s="1"/>
  <c r="G765" i="1" s="1"/>
  <c r="H765" i="1" s="1"/>
  <c r="E229" i="1"/>
  <c r="F229" i="1" s="1"/>
  <c r="G229" i="1" s="1"/>
  <c r="H229" i="1" s="1"/>
  <c r="E766" i="1"/>
  <c r="F766" i="1" s="1"/>
  <c r="G766" i="1" s="1"/>
  <c r="H766" i="1" s="1"/>
  <c r="E767" i="1"/>
  <c r="F767" i="1" s="1"/>
  <c r="G767" i="1" s="1"/>
  <c r="H767" i="1" s="1"/>
  <c r="E230" i="1"/>
  <c r="F230" i="1" s="1"/>
  <c r="G230" i="1" s="1"/>
  <c r="H230" i="1" s="1"/>
  <c r="E231" i="1"/>
  <c r="F231" i="1" s="1"/>
  <c r="G231" i="1" s="1"/>
  <c r="H231" i="1" s="1"/>
  <c r="E232" i="1"/>
  <c r="F232" i="1" s="1"/>
  <c r="G232" i="1" s="1"/>
  <c r="H232" i="1" s="1"/>
  <c r="E233" i="1"/>
  <c r="F233" i="1" s="1"/>
  <c r="G233" i="1" s="1"/>
  <c r="H233" i="1" s="1"/>
  <c r="E234" i="1"/>
  <c r="F234" i="1" s="1"/>
  <c r="G234" i="1" s="1"/>
  <c r="H234" i="1" s="1"/>
  <c r="E768" i="1"/>
  <c r="F768" i="1" s="1"/>
  <c r="G768" i="1" s="1"/>
  <c r="H768" i="1" s="1"/>
  <c r="E769" i="1"/>
  <c r="F769" i="1" s="1"/>
  <c r="G769" i="1" s="1"/>
  <c r="H769" i="1" s="1"/>
  <c r="E770" i="1"/>
  <c r="F770" i="1" s="1"/>
  <c r="G770" i="1" s="1"/>
  <c r="H770" i="1" s="1"/>
  <c r="E771" i="1"/>
  <c r="F771" i="1" s="1"/>
  <c r="G771" i="1" s="1"/>
  <c r="H771" i="1" s="1"/>
  <c r="E772" i="1"/>
  <c r="F772" i="1" s="1"/>
  <c r="G772" i="1" s="1"/>
  <c r="H772" i="1" s="1"/>
  <c r="E773" i="1"/>
  <c r="F773" i="1" s="1"/>
  <c r="G773" i="1" s="1"/>
  <c r="H773" i="1" s="1"/>
  <c r="E774" i="1"/>
  <c r="F774" i="1" s="1"/>
  <c r="G774" i="1" s="1"/>
  <c r="H774" i="1" s="1"/>
  <c r="E775" i="1"/>
  <c r="F775" i="1" s="1"/>
  <c r="G775" i="1" s="1"/>
  <c r="H775" i="1" s="1"/>
  <c r="E776" i="1"/>
  <c r="F776" i="1" s="1"/>
  <c r="G776" i="1" s="1"/>
  <c r="H776" i="1" s="1"/>
  <c r="E777" i="1"/>
  <c r="F777" i="1" s="1"/>
  <c r="G777" i="1" s="1"/>
  <c r="H777" i="1" s="1"/>
  <c r="E235" i="1"/>
  <c r="F235" i="1" s="1"/>
  <c r="G235" i="1" s="1"/>
  <c r="H235" i="1" s="1"/>
  <c r="E236" i="1"/>
  <c r="F236" i="1" s="1"/>
  <c r="G236" i="1" s="1"/>
  <c r="H236" i="1" s="1"/>
  <c r="E237" i="1"/>
  <c r="F237" i="1" s="1"/>
  <c r="G237" i="1" s="1"/>
  <c r="H237" i="1" s="1"/>
  <c r="E238" i="1"/>
  <c r="F238" i="1" s="1"/>
  <c r="G238" i="1" s="1"/>
  <c r="H238" i="1" s="1"/>
  <c r="E239" i="1"/>
  <c r="F239" i="1" s="1"/>
  <c r="G239" i="1" s="1"/>
  <c r="H239" i="1" s="1"/>
  <c r="E240" i="1"/>
  <c r="F240" i="1" s="1"/>
  <c r="G240" i="1" s="1"/>
  <c r="H240" i="1" s="1"/>
  <c r="E241" i="1"/>
  <c r="F241" i="1" s="1"/>
  <c r="G241" i="1" s="1"/>
  <c r="H241" i="1" s="1"/>
  <c r="E244" i="1"/>
  <c r="F244" i="1" s="1"/>
  <c r="G244" i="1" s="1"/>
  <c r="H244" i="1" s="1"/>
  <c r="E245" i="1"/>
  <c r="F245" i="1" s="1"/>
  <c r="G245" i="1" s="1"/>
  <c r="H245" i="1" s="1"/>
  <c r="E246" i="1"/>
  <c r="F246" i="1" s="1"/>
  <c r="G246" i="1" s="1"/>
  <c r="H246" i="1" s="1"/>
  <c r="E252" i="1"/>
  <c r="F252" i="1" s="1"/>
  <c r="G252" i="1" s="1"/>
  <c r="H252" i="1" s="1"/>
  <c r="E253" i="1"/>
  <c r="F253" i="1" s="1"/>
  <c r="G253" i="1" s="1"/>
  <c r="H253" i="1" s="1"/>
  <c r="E254" i="1"/>
  <c r="F254" i="1" s="1"/>
  <c r="G254" i="1" s="1"/>
  <c r="H254" i="1" s="1"/>
  <c r="E255" i="1"/>
  <c r="F255" i="1" s="1"/>
  <c r="G255" i="1" s="1"/>
  <c r="H255" i="1" s="1"/>
  <c r="E256" i="1"/>
  <c r="F256" i="1" s="1"/>
  <c r="G256" i="1" s="1"/>
  <c r="H256" i="1" s="1"/>
  <c r="E257" i="1"/>
  <c r="F257" i="1" s="1"/>
  <c r="G257" i="1" s="1"/>
  <c r="H257" i="1" s="1"/>
  <c r="E258" i="1"/>
  <c r="F258" i="1" s="1"/>
  <c r="G258" i="1" s="1"/>
  <c r="H258" i="1" s="1"/>
  <c r="E259" i="1"/>
  <c r="F259" i="1" s="1"/>
  <c r="G259" i="1" s="1"/>
  <c r="H259" i="1" s="1"/>
  <c r="E260" i="1"/>
  <c r="F260" i="1" s="1"/>
  <c r="G260" i="1" s="1"/>
  <c r="H260" i="1" s="1"/>
  <c r="E261" i="1"/>
  <c r="F261" i="1" s="1"/>
  <c r="G261" i="1" s="1"/>
  <c r="H261" i="1" s="1"/>
  <c r="E262" i="1"/>
  <c r="F262" i="1" s="1"/>
  <c r="G262" i="1" s="1"/>
  <c r="H262" i="1" s="1"/>
  <c r="E263" i="1"/>
  <c r="F263" i="1" s="1"/>
  <c r="G263" i="1" s="1"/>
  <c r="H263" i="1" s="1"/>
  <c r="E264" i="1"/>
  <c r="F264" i="1" s="1"/>
  <c r="G264" i="1" s="1"/>
  <c r="H264" i="1" s="1"/>
  <c r="E265" i="1"/>
  <c r="F265" i="1" s="1"/>
  <c r="G265" i="1" s="1"/>
  <c r="H265" i="1" s="1"/>
  <c r="E266" i="1"/>
  <c r="F266" i="1" s="1"/>
  <c r="G266" i="1" s="1"/>
  <c r="H266" i="1" s="1"/>
  <c r="E267" i="1"/>
  <c r="F267" i="1" s="1"/>
  <c r="G267" i="1" s="1"/>
  <c r="H267" i="1" s="1"/>
  <c r="E268" i="1"/>
  <c r="F268" i="1" s="1"/>
  <c r="G268" i="1" s="1"/>
  <c r="H268" i="1" s="1"/>
  <c r="E269" i="1"/>
  <c r="F269" i="1" s="1"/>
  <c r="G269" i="1" s="1"/>
  <c r="H269" i="1" s="1"/>
  <c r="E270" i="1"/>
  <c r="F270" i="1" s="1"/>
  <c r="G270" i="1" s="1"/>
  <c r="H270" i="1" s="1"/>
  <c r="E271" i="1"/>
  <c r="F271" i="1" s="1"/>
  <c r="G271" i="1" s="1"/>
  <c r="H271" i="1" s="1"/>
  <c r="E272" i="1"/>
  <c r="F272" i="1" s="1"/>
  <c r="G272" i="1" s="1"/>
  <c r="H272" i="1" s="1"/>
  <c r="E273" i="1"/>
  <c r="F273" i="1" s="1"/>
  <c r="G273" i="1" s="1"/>
  <c r="H273" i="1" s="1"/>
  <c r="E294" i="1"/>
  <c r="F294" i="1" s="1"/>
  <c r="G294" i="1" s="1"/>
  <c r="H294" i="1" s="1"/>
  <c r="E295" i="1"/>
  <c r="F295" i="1" s="1"/>
  <c r="G295" i="1" s="1"/>
  <c r="H295" i="1" s="1"/>
  <c r="E296" i="1"/>
  <c r="F296" i="1" s="1"/>
  <c r="G296" i="1" s="1"/>
  <c r="H296" i="1" s="1"/>
  <c r="E297" i="1"/>
  <c r="F297" i="1" s="1"/>
  <c r="G297" i="1" s="1"/>
  <c r="H297" i="1" s="1"/>
  <c r="E298" i="1"/>
  <c r="F298" i="1" s="1"/>
  <c r="G298" i="1" s="1"/>
  <c r="H298" i="1" s="1"/>
  <c r="E299" i="1"/>
  <c r="F299" i="1" s="1"/>
  <c r="G299" i="1" s="1"/>
  <c r="H299" i="1" s="1"/>
  <c r="E300" i="1"/>
  <c r="F300" i="1" s="1"/>
  <c r="G300" i="1" s="1"/>
  <c r="H300" i="1" s="1"/>
  <c r="E301" i="1"/>
  <c r="F301" i="1" s="1"/>
  <c r="G301" i="1" s="1"/>
  <c r="H301" i="1" s="1"/>
  <c r="E302" i="1"/>
  <c r="F302" i="1" s="1"/>
  <c r="G302" i="1" s="1"/>
  <c r="H302" i="1" s="1"/>
  <c r="E303" i="1"/>
  <c r="F303" i="1" s="1"/>
  <c r="G303" i="1" s="1"/>
  <c r="H303" i="1" s="1"/>
  <c r="E304" i="1"/>
  <c r="F304" i="1" s="1"/>
  <c r="G304" i="1" s="1"/>
  <c r="H304" i="1" s="1"/>
  <c r="E305" i="1"/>
  <c r="F305" i="1" s="1"/>
  <c r="G305" i="1" s="1"/>
  <c r="H305" i="1" s="1"/>
  <c r="E306" i="1"/>
  <c r="F306" i="1" s="1"/>
  <c r="G306" i="1" s="1"/>
  <c r="H306" i="1" s="1"/>
  <c r="E307" i="1"/>
  <c r="F307" i="1" s="1"/>
  <c r="G307" i="1" s="1"/>
  <c r="H307" i="1" s="1"/>
  <c r="E308" i="1"/>
  <c r="F308" i="1" s="1"/>
  <c r="G308" i="1" s="1"/>
  <c r="H308" i="1" s="1"/>
  <c r="E309" i="1"/>
  <c r="F309" i="1" s="1"/>
  <c r="G309" i="1" s="1"/>
  <c r="H309" i="1" s="1"/>
  <c r="E314" i="1"/>
  <c r="F314" i="1" s="1"/>
  <c r="G314" i="1" s="1"/>
  <c r="H314" i="1" s="1"/>
  <c r="E315" i="1"/>
  <c r="F315" i="1" s="1"/>
  <c r="G315" i="1" s="1"/>
  <c r="H315" i="1" s="1"/>
  <c r="E316" i="1"/>
  <c r="F316" i="1" s="1"/>
  <c r="G316" i="1" s="1"/>
  <c r="H316" i="1" s="1"/>
  <c r="E317" i="1"/>
  <c r="F317" i="1" s="1"/>
  <c r="G317" i="1" s="1"/>
  <c r="H317" i="1" s="1"/>
  <c r="E318" i="1"/>
  <c r="F318" i="1" s="1"/>
  <c r="G318" i="1" s="1"/>
  <c r="H318" i="1" s="1"/>
  <c r="E319" i="1"/>
  <c r="F319" i="1" s="1"/>
  <c r="G319" i="1" s="1"/>
  <c r="H319" i="1" s="1"/>
  <c r="E320" i="1"/>
  <c r="F320" i="1" s="1"/>
  <c r="G320" i="1" s="1"/>
  <c r="H320" i="1" s="1"/>
  <c r="E321" i="1"/>
  <c r="F321" i="1" s="1"/>
  <c r="G321" i="1" s="1"/>
  <c r="H321" i="1" s="1"/>
  <c r="E322" i="1"/>
  <c r="F322" i="1" s="1"/>
  <c r="G322" i="1" s="1"/>
  <c r="H322" i="1" s="1"/>
  <c r="E323" i="1"/>
  <c r="F323" i="1" s="1"/>
  <c r="G323" i="1" s="1"/>
  <c r="H323" i="1" s="1"/>
  <c r="E324" i="1"/>
  <c r="F324" i="1" s="1"/>
  <c r="G324" i="1" s="1"/>
  <c r="H324" i="1" s="1"/>
  <c r="E325" i="1"/>
  <c r="F325" i="1" s="1"/>
  <c r="G325" i="1" s="1"/>
  <c r="H325" i="1" s="1"/>
  <c r="E326" i="1"/>
  <c r="F326" i="1" s="1"/>
  <c r="G326" i="1" s="1"/>
  <c r="H326" i="1" s="1"/>
  <c r="E327" i="1"/>
  <c r="F327" i="1" s="1"/>
  <c r="G327" i="1" s="1"/>
  <c r="H327" i="1" s="1"/>
  <c r="E328" i="1"/>
  <c r="F328" i="1" s="1"/>
  <c r="G328" i="1" s="1"/>
  <c r="H328" i="1" s="1"/>
  <c r="E329" i="1"/>
  <c r="F329" i="1" s="1"/>
  <c r="G329" i="1" s="1"/>
  <c r="H329" i="1" s="1"/>
  <c r="E330" i="1"/>
  <c r="F330" i="1" s="1"/>
  <c r="G330" i="1" s="1"/>
  <c r="H330" i="1" s="1"/>
  <c r="E331" i="1"/>
  <c r="F331" i="1" s="1"/>
  <c r="G331" i="1" s="1"/>
  <c r="H331" i="1" s="1"/>
  <c r="E332" i="1"/>
  <c r="F332" i="1" s="1"/>
  <c r="G332" i="1" s="1"/>
  <c r="H332" i="1" s="1"/>
  <c r="E333" i="1"/>
  <c r="F333" i="1" s="1"/>
  <c r="G333" i="1" s="1"/>
  <c r="H333" i="1" s="1"/>
  <c r="E334" i="1"/>
  <c r="F334" i="1" s="1"/>
  <c r="G334" i="1" s="1"/>
  <c r="H334" i="1" s="1"/>
  <c r="E335" i="1"/>
  <c r="F335" i="1" s="1"/>
  <c r="G335" i="1" s="1"/>
  <c r="H335" i="1" s="1"/>
  <c r="E336" i="1"/>
  <c r="F336" i="1" s="1"/>
  <c r="G336" i="1" s="1"/>
  <c r="H336" i="1" s="1"/>
  <c r="E337" i="1"/>
  <c r="F337" i="1" s="1"/>
  <c r="G337" i="1" s="1"/>
  <c r="H337" i="1" s="1"/>
  <c r="E338" i="1"/>
  <c r="F338" i="1" s="1"/>
  <c r="G338" i="1" s="1"/>
  <c r="H338" i="1" s="1"/>
  <c r="E339" i="1"/>
  <c r="F339" i="1" s="1"/>
  <c r="G339" i="1" s="1"/>
  <c r="H339" i="1" s="1"/>
  <c r="E340" i="1"/>
  <c r="F340" i="1" s="1"/>
  <c r="G340" i="1" s="1"/>
  <c r="H340" i="1" s="1"/>
  <c r="E341" i="1"/>
  <c r="F341" i="1" s="1"/>
  <c r="G341" i="1" s="1"/>
  <c r="H341" i="1" s="1"/>
  <c r="E342" i="1"/>
  <c r="F342" i="1" s="1"/>
  <c r="G342" i="1" s="1"/>
  <c r="H342" i="1" s="1"/>
  <c r="E343" i="1"/>
  <c r="F343" i="1" s="1"/>
  <c r="G343" i="1" s="1"/>
  <c r="H343" i="1" s="1"/>
  <c r="E344" i="1"/>
  <c r="F344" i="1" s="1"/>
  <c r="G344" i="1" s="1"/>
  <c r="H344" i="1" s="1"/>
  <c r="E345" i="1"/>
  <c r="F345" i="1" s="1"/>
  <c r="G345" i="1" s="1"/>
  <c r="H345" i="1" s="1"/>
  <c r="E346" i="1"/>
  <c r="F346" i="1" s="1"/>
  <c r="G346" i="1" s="1"/>
  <c r="H346" i="1" s="1"/>
  <c r="E347" i="1"/>
  <c r="F347" i="1" s="1"/>
  <c r="G347" i="1" s="1"/>
  <c r="H347" i="1" s="1"/>
  <c r="E348" i="1"/>
  <c r="F348" i="1" s="1"/>
  <c r="G348" i="1" s="1"/>
  <c r="H348" i="1" s="1"/>
  <c r="E349" i="1"/>
  <c r="F349" i="1" s="1"/>
  <c r="G349" i="1" s="1"/>
  <c r="H349" i="1" s="1"/>
  <c r="E355" i="1"/>
  <c r="F355" i="1" s="1"/>
  <c r="G355" i="1" s="1"/>
  <c r="H355" i="1" s="1"/>
  <c r="E356" i="1"/>
  <c r="F356" i="1" s="1"/>
  <c r="G356" i="1" s="1"/>
  <c r="H356" i="1" s="1"/>
  <c r="E357" i="1"/>
  <c r="F357" i="1" s="1"/>
  <c r="G357" i="1" s="1"/>
  <c r="H357" i="1" s="1"/>
  <c r="E358" i="1"/>
  <c r="F358" i="1" s="1"/>
  <c r="G358" i="1" s="1"/>
  <c r="H358" i="1" s="1"/>
  <c r="E359" i="1"/>
  <c r="F359" i="1" s="1"/>
  <c r="G359" i="1" s="1"/>
  <c r="H359" i="1" s="1"/>
  <c r="E360" i="1"/>
  <c r="F360" i="1" s="1"/>
  <c r="G360" i="1" s="1"/>
  <c r="H360" i="1" s="1"/>
  <c r="E361" i="1"/>
  <c r="F361" i="1" s="1"/>
  <c r="G361" i="1" s="1"/>
  <c r="H361" i="1" s="1"/>
  <c r="E362" i="1"/>
  <c r="F362" i="1" s="1"/>
  <c r="G362" i="1" s="1"/>
  <c r="H362" i="1" s="1"/>
  <c r="E363" i="1"/>
  <c r="F363" i="1" s="1"/>
  <c r="G363" i="1" s="1"/>
  <c r="H363" i="1" s="1"/>
  <c r="E364" i="1"/>
  <c r="F364" i="1" s="1"/>
  <c r="G364" i="1" s="1"/>
  <c r="H364" i="1" s="1"/>
  <c r="E365" i="1"/>
  <c r="F365" i="1" s="1"/>
  <c r="G365" i="1" s="1"/>
  <c r="H365" i="1" s="1"/>
  <c r="E366" i="1"/>
  <c r="F366" i="1" s="1"/>
  <c r="G366" i="1" s="1"/>
  <c r="H366" i="1" s="1"/>
  <c r="E367" i="1"/>
  <c r="F367" i="1" s="1"/>
  <c r="G367" i="1" s="1"/>
  <c r="H367" i="1" s="1"/>
  <c r="E368" i="1"/>
  <c r="F368" i="1" s="1"/>
  <c r="G368" i="1" s="1"/>
  <c r="H368" i="1" s="1"/>
  <c r="E369" i="1"/>
  <c r="F369" i="1" s="1"/>
  <c r="G369" i="1" s="1"/>
  <c r="H369" i="1" s="1"/>
  <c r="E370" i="1"/>
  <c r="F370" i="1" s="1"/>
  <c r="G370" i="1" s="1"/>
  <c r="H370" i="1" s="1"/>
  <c r="E371" i="1"/>
  <c r="F371" i="1" s="1"/>
  <c r="G371" i="1" s="1"/>
  <c r="H371" i="1" s="1"/>
  <c r="E372" i="1"/>
  <c r="F372" i="1" s="1"/>
  <c r="G372" i="1" s="1"/>
  <c r="H372" i="1" s="1"/>
  <c r="E373" i="1"/>
  <c r="F373" i="1" s="1"/>
  <c r="G373" i="1" s="1"/>
  <c r="H373" i="1" s="1"/>
  <c r="E375" i="1"/>
  <c r="F375" i="1" s="1"/>
  <c r="G375" i="1" s="1"/>
  <c r="H375" i="1" s="1"/>
  <c r="E376" i="1"/>
  <c r="F376" i="1" s="1"/>
  <c r="G376" i="1" s="1"/>
  <c r="H376" i="1" s="1"/>
  <c r="E378" i="1"/>
  <c r="F378" i="1" s="1"/>
  <c r="G378" i="1" s="1"/>
  <c r="H378" i="1" s="1"/>
  <c r="E379" i="1"/>
  <c r="F379" i="1" s="1"/>
  <c r="G379" i="1" s="1"/>
  <c r="H379" i="1" s="1"/>
  <c r="E380" i="1"/>
  <c r="F380" i="1" s="1"/>
  <c r="G380" i="1" s="1"/>
  <c r="H380" i="1" s="1"/>
  <c r="E381" i="1"/>
  <c r="F381" i="1" s="1"/>
  <c r="G381" i="1" s="1"/>
  <c r="H381" i="1" s="1"/>
  <c r="E382" i="1"/>
  <c r="F382" i="1" s="1"/>
  <c r="G382" i="1" s="1"/>
  <c r="H382" i="1" s="1"/>
  <c r="E437" i="1"/>
  <c r="F437" i="1" s="1"/>
  <c r="G437" i="1" s="1"/>
  <c r="H437" i="1" s="1"/>
  <c r="E438" i="1"/>
  <c r="F438" i="1" s="1"/>
  <c r="G438" i="1" s="1"/>
  <c r="H438" i="1" s="1"/>
  <c r="E439" i="1"/>
  <c r="F439" i="1" s="1"/>
  <c r="G439" i="1" s="1"/>
  <c r="H439" i="1" s="1"/>
  <c r="E440" i="1"/>
  <c r="F440" i="1" s="1"/>
  <c r="G440" i="1" s="1"/>
  <c r="H440" i="1" s="1"/>
  <c r="E441" i="1"/>
  <c r="F441" i="1" s="1"/>
  <c r="G441" i="1" s="1"/>
  <c r="H441" i="1" s="1"/>
  <c r="E570" i="1"/>
  <c r="F570" i="1" s="1"/>
  <c r="G570" i="1" s="1"/>
  <c r="H570" i="1" s="1"/>
  <c r="E451" i="1"/>
  <c r="F451" i="1" s="1"/>
  <c r="G451" i="1" s="1"/>
  <c r="H451" i="1" s="1"/>
  <c r="E453" i="1"/>
  <c r="F453" i="1" s="1"/>
  <c r="G453" i="1" s="1"/>
  <c r="H453" i="1" s="1"/>
  <c r="E454" i="1"/>
  <c r="F454" i="1" s="1"/>
  <c r="G454" i="1" s="1"/>
  <c r="H454" i="1" s="1"/>
  <c r="E455" i="1"/>
  <c r="F455" i="1" s="1"/>
  <c r="G455" i="1" s="1"/>
  <c r="H455" i="1" s="1"/>
  <c r="E456" i="1"/>
  <c r="F456" i="1" s="1"/>
  <c r="G456" i="1" s="1"/>
  <c r="H456" i="1" s="1"/>
  <c r="E457" i="1"/>
  <c r="F457" i="1" s="1"/>
  <c r="G457" i="1" s="1"/>
  <c r="H457" i="1" s="1"/>
  <c r="E458" i="1"/>
  <c r="F458" i="1" s="1"/>
  <c r="G458" i="1" s="1"/>
  <c r="H458" i="1" s="1"/>
  <c r="E459" i="1"/>
  <c r="F459" i="1" s="1"/>
  <c r="G459" i="1" s="1"/>
  <c r="H459" i="1" s="1"/>
  <c r="E460" i="1"/>
  <c r="F460" i="1" s="1"/>
  <c r="G460" i="1" s="1"/>
  <c r="H460" i="1" s="1"/>
  <c r="E461" i="1"/>
  <c r="F461" i="1" s="1"/>
  <c r="G461" i="1" s="1"/>
  <c r="H461" i="1" s="1"/>
  <c r="E462" i="1"/>
  <c r="F462" i="1" s="1"/>
  <c r="G462" i="1" s="1"/>
  <c r="H462" i="1" s="1"/>
  <c r="E463" i="1"/>
  <c r="F463" i="1" s="1"/>
  <c r="G463" i="1" s="1"/>
  <c r="H463" i="1" s="1"/>
  <c r="E464" i="1"/>
  <c r="F464" i="1" s="1"/>
  <c r="G464" i="1" s="1"/>
  <c r="H464" i="1" s="1"/>
  <c r="E465" i="1"/>
  <c r="F465" i="1" s="1"/>
  <c r="G465" i="1" s="1"/>
  <c r="H465" i="1" s="1"/>
  <c r="E466" i="1"/>
  <c r="F466" i="1" s="1"/>
  <c r="G466" i="1" s="1"/>
  <c r="H466" i="1" s="1"/>
  <c r="E467" i="1"/>
  <c r="F467" i="1" s="1"/>
  <c r="G467" i="1" s="1"/>
  <c r="H467" i="1" s="1"/>
  <c r="E468" i="1"/>
  <c r="F468" i="1" s="1"/>
  <c r="G468" i="1" s="1"/>
  <c r="H468" i="1" s="1"/>
  <c r="E469" i="1"/>
  <c r="F469" i="1" s="1"/>
  <c r="G469" i="1" s="1"/>
  <c r="H469" i="1" s="1"/>
  <c r="E470" i="1"/>
  <c r="F470" i="1" s="1"/>
  <c r="G470" i="1" s="1"/>
  <c r="H470" i="1" s="1"/>
  <c r="E471" i="1"/>
  <c r="F471" i="1" s="1"/>
  <c r="G471" i="1" s="1"/>
  <c r="H471" i="1" s="1"/>
  <c r="E472" i="1"/>
  <c r="F472" i="1" s="1"/>
  <c r="G472" i="1" s="1"/>
  <c r="H472" i="1" s="1"/>
  <c r="E473" i="1"/>
  <c r="F473" i="1" s="1"/>
  <c r="G473" i="1" s="1"/>
  <c r="H473" i="1" s="1"/>
  <c r="E474" i="1"/>
  <c r="F474" i="1" s="1"/>
  <c r="G474" i="1" s="1"/>
  <c r="H474" i="1" s="1"/>
  <c r="E475" i="1"/>
  <c r="F475" i="1" s="1"/>
  <c r="G475" i="1" s="1"/>
  <c r="H475" i="1" s="1"/>
  <c r="E476" i="1"/>
  <c r="F476" i="1" s="1"/>
  <c r="G476" i="1" s="1"/>
  <c r="H476" i="1" s="1"/>
  <c r="E477" i="1"/>
  <c r="F477" i="1" s="1"/>
  <c r="G477" i="1" s="1"/>
  <c r="H477" i="1" s="1"/>
  <c r="E478" i="1"/>
  <c r="F478" i="1" s="1"/>
  <c r="G478" i="1" s="1"/>
  <c r="H478" i="1" s="1"/>
  <c r="E479" i="1"/>
  <c r="F479" i="1" s="1"/>
  <c r="G479" i="1" s="1"/>
  <c r="H479" i="1" s="1"/>
  <c r="E480" i="1"/>
  <c r="F480" i="1" s="1"/>
  <c r="G480" i="1" s="1"/>
  <c r="H480" i="1" s="1"/>
  <c r="E481" i="1"/>
  <c r="F481" i="1" s="1"/>
  <c r="G481" i="1" s="1"/>
  <c r="H481" i="1" s="1"/>
  <c r="E482" i="1"/>
  <c r="F482" i="1" s="1"/>
  <c r="G482" i="1" s="1"/>
  <c r="H482" i="1" s="1"/>
  <c r="E483" i="1"/>
  <c r="F483" i="1" s="1"/>
  <c r="G483" i="1" s="1"/>
  <c r="H483" i="1" s="1"/>
  <c r="E484" i="1"/>
  <c r="F484" i="1" s="1"/>
  <c r="G484" i="1" s="1"/>
  <c r="H484" i="1" s="1"/>
  <c r="E485" i="1"/>
  <c r="F485" i="1" s="1"/>
  <c r="G485" i="1" s="1"/>
  <c r="H485" i="1" s="1"/>
  <c r="E486" i="1"/>
  <c r="F486" i="1" s="1"/>
  <c r="G486" i="1" s="1"/>
  <c r="H486" i="1" s="1"/>
  <c r="E487" i="1"/>
  <c r="F487" i="1" s="1"/>
  <c r="G487" i="1" s="1"/>
  <c r="H487" i="1" s="1"/>
  <c r="E488" i="1"/>
  <c r="F488" i="1" s="1"/>
  <c r="G488" i="1" s="1"/>
  <c r="H488" i="1" s="1"/>
  <c r="E489" i="1"/>
  <c r="F489" i="1" s="1"/>
  <c r="G489" i="1" s="1"/>
  <c r="H489" i="1" s="1"/>
  <c r="E490" i="1"/>
  <c r="F490" i="1" s="1"/>
  <c r="G490" i="1" s="1"/>
  <c r="H490" i="1" s="1"/>
  <c r="E491" i="1"/>
  <c r="F491" i="1" s="1"/>
  <c r="G491" i="1" s="1"/>
  <c r="H491" i="1" s="1"/>
  <c r="E492" i="1"/>
  <c r="F492" i="1" s="1"/>
  <c r="G492" i="1" s="1"/>
  <c r="H492" i="1" s="1"/>
  <c r="E493" i="1"/>
  <c r="F493" i="1" s="1"/>
  <c r="G493" i="1" s="1"/>
  <c r="H493" i="1" s="1"/>
  <c r="E494" i="1"/>
  <c r="F494" i="1" s="1"/>
  <c r="G494" i="1" s="1"/>
  <c r="H494" i="1" s="1"/>
  <c r="E495" i="1"/>
  <c r="F495" i="1" s="1"/>
  <c r="G495" i="1" s="1"/>
  <c r="H495" i="1" s="1"/>
  <c r="E496" i="1"/>
  <c r="F496" i="1" s="1"/>
  <c r="G496" i="1" s="1"/>
  <c r="H496" i="1" s="1"/>
  <c r="E497" i="1"/>
  <c r="F497" i="1" s="1"/>
  <c r="G497" i="1" s="1"/>
  <c r="H497" i="1" s="1"/>
  <c r="E498" i="1"/>
  <c r="F498" i="1" s="1"/>
  <c r="G498" i="1" s="1"/>
  <c r="H498" i="1" s="1"/>
  <c r="E499" i="1"/>
  <c r="F499" i="1" s="1"/>
  <c r="G499" i="1" s="1"/>
  <c r="H499" i="1" s="1"/>
  <c r="E500" i="1"/>
  <c r="F500" i="1" s="1"/>
  <c r="G500" i="1" s="1"/>
  <c r="H500" i="1" s="1"/>
  <c r="E501" i="1"/>
  <c r="F501" i="1" s="1"/>
  <c r="G501" i="1" s="1"/>
  <c r="H501" i="1" s="1"/>
  <c r="E502" i="1"/>
  <c r="F502" i="1" s="1"/>
  <c r="G502" i="1" s="1"/>
  <c r="H502" i="1" s="1"/>
  <c r="E503" i="1"/>
  <c r="F503" i="1" s="1"/>
  <c r="G503" i="1" s="1"/>
  <c r="H503" i="1" s="1"/>
  <c r="E504" i="1"/>
  <c r="F504" i="1" s="1"/>
  <c r="G504" i="1" s="1"/>
  <c r="H504" i="1" s="1"/>
  <c r="E505" i="1"/>
  <c r="F505" i="1" s="1"/>
  <c r="G505" i="1" s="1"/>
  <c r="H505" i="1" s="1"/>
  <c r="E506" i="1"/>
  <c r="F506" i="1" s="1"/>
  <c r="G506" i="1" s="1"/>
  <c r="H506" i="1" s="1"/>
  <c r="E507" i="1"/>
  <c r="F507" i="1" s="1"/>
  <c r="G507" i="1" s="1"/>
  <c r="H507" i="1" s="1"/>
  <c r="E508" i="1"/>
  <c r="F508" i="1" s="1"/>
  <c r="G508" i="1" s="1"/>
  <c r="H508" i="1" s="1"/>
  <c r="E509" i="1"/>
  <c r="F509" i="1" s="1"/>
  <c r="G509" i="1" s="1"/>
  <c r="H509" i="1" s="1"/>
  <c r="E510" i="1"/>
  <c r="F510" i="1" s="1"/>
  <c r="G510" i="1" s="1"/>
  <c r="H510" i="1" s="1"/>
  <c r="E511" i="1"/>
  <c r="F511" i="1" s="1"/>
  <c r="G511" i="1" s="1"/>
  <c r="H511" i="1" s="1"/>
  <c r="E512" i="1"/>
  <c r="F512" i="1" s="1"/>
  <c r="G512" i="1" s="1"/>
  <c r="H512" i="1" s="1"/>
  <c r="E513" i="1"/>
  <c r="F513" i="1" s="1"/>
  <c r="G513" i="1" s="1"/>
  <c r="H513" i="1" s="1"/>
  <c r="E514" i="1"/>
  <c r="F514" i="1" s="1"/>
  <c r="G514" i="1" s="1"/>
  <c r="H514" i="1" s="1"/>
  <c r="E515" i="1"/>
  <c r="F515" i="1" s="1"/>
  <c r="G515" i="1" s="1"/>
  <c r="H515" i="1" s="1"/>
  <c r="E516" i="1"/>
  <c r="F516" i="1" s="1"/>
  <c r="G516" i="1" s="1"/>
  <c r="H516" i="1" s="1"/>
  <c r="E517" i="1"/>
  <c r="F517" i="1" s="1"/>
  <c r="G517" i="1" s="1"/>
  <c r="H517" i="1" s="1"/>
  <c r="E519" i="1"/>
  <c r="F519" i="1" s="1"/>
  <c r="G519" i="1" s="1"/>
  <c r="H519" i="1" s="1"/>
  <c r="E520" i="1"/>
  <c r="F520" i="1" s="1"/>
  <c r="G520" i="1" s="1"/>
  <c r="H520" i="1" s="1"/>
  <c r="E521" i="1"/>
  <c r="F521" i="1" s="1"/>
  <c r="G521" i="1" s="1"/>
  <c r="H521" i="1" s="1"/>
  <c r="E522" i="1"/>
  <c r="F522" i="1" s="1"/>
  <c r="G522" i="1" s="1"/>
  <c r="H522" i="1" s="1"/>
  <c r="E523" i="1"/>
  <c r="F523" i="1" s="1"/>
  <c r="G523" i="1" s="1"/>
  <c r="H523" i="1" s="1"/>
  <c r="E524" i="1"/>
  <c r="F524" i="1" s="1"/>
  <c r="G524" i="1" s="1"/>
  <c r="H524" i="1" s="1"/>
  <c r="E525" i="1"/>
  <c r="F525" i="1" s="1"/>
  <c r="G525" i="1" s="1"/>
  <c r="H525" i="1" s="1"/>
  <c r="E526" i="1"/>
  <c r="F526" i="1" s="1"/>
  <c r="G526" i="1" s="1"/>
  <c r="H526" i="1" s="1"/>
  <c r="E527" i="1"/>
  <c r="F527" i="1" s="1"/>
  <c r="G527" i="1" s="1"/>
  <c r="H527" i="1" s="1"/>
  <c r="E528" i="1"/>
  <c r="F528" i="1" s="1"/>
  <c r="G528" i="1" s="1"/>
  <c r="H528" i="1" s="1"/>
  <c r="E529" i="1"/>
  <c r="F529" i="1" s="1"/>
  <c r="G529" i="1" s="1"/>
  <c r="H529" i="1" s="1"/>
  <c r="E530" i="1"/>
  <c r="F530" i="1" s="1"/>
  <c r="G530" i="1" s="1"/>
  <c r="H530" i="1" s="1"/>
  <c r="E533" i="1"/>
  <c r="F533" i="1" s="1"/>
  <c r="G533" i="1" s="1"/>
  <c r="H533" i="1" s="1"/>
  <c r="E534" i="1"/>
  <c r="F534" i="1" s="1"/>
  <c r="G534" i="1" s="1"/>
  <c r="H534" i="1" s="1"/>
  <c r="E535" i="1"/>
  <c r="F535" i="1" s="1"/>
  <c r="G535" i="1" s="1"/>
  <c r="H535" i="1" s="1"/>
  <c r="E536" i="1"/>
  <c r="F536" i="1" s="1"/>
  <c r="G536" i="1" s="1"/>
  <c r="H536" i="1" s="1"/>
  <c r="E537" i="1"/>
  <c r="F537" i="1" s="1"/>
  <c r="G537" i="1" s="1"/>
  <c r="H537" i="1" s="1"/>
  <c r="E538" i="1"/>
  <c r="F538" i="1" s="1"/>
  <c r="G538" i="1" s="1"/>
  <c r="H538" i="1" s="1"/>
  <c r="E539" i="1"/>
  <c r="F539" i="1" s="1"/>
  <c r="G539" i="1" s="1"/>
  <c r="H539" i="1" s="1"/>
  <c r="E540" i="1"/>
  <c r="F540" i="1" s="1"/>
  <c r="G540" i="1" s="1"/>
  <c r="H540" i="1" s="1"/>
  <c r="E541" i="1"/>
  <c r="F541" i="1" s="1"/>
  <c r="G541" i="1" s="1"/>
  <c r="H541" i="1" s="1"/>
  <c r="E542" i="1"/>
  <c r="F542" i="1" s="1"/>
  <c r="G542" i="1" s="1"/>
  <c r="H542" i="1" s="1"/>
  <c r="E543" i="1"/>
  <c r="F543" i="1" s="1"/>
  <c r="G543" i="1" s="1"/>
  <c r="H543" i="1" s="1"/>
  <c r="E544" i="1"/>
  <c r="F544" i="1" s="1"/>
  <c r="G544" i="1" s="1"/>
  <c r="H544" i="1" s="1"/>
  <c r="E545" i="1"/>
  <c r="F545" i="1" s="1"/>
  <c r="G545" i="1" s="1"/>
  <c r="H545" i="1" s="1"/>
  <c r="E546" i="1"/>
  <c r="F546" i="1" s="1"/>
  <c r="G546" i="1" s="1"/>
  <c r="H546" i="1" s="1"/>
  <c r="E547" i="1"/>
  <c r="F547" i="1" s="1"/>
  <c r="G547" i="1" s="1"/>
  <c r="H547" i="1" s="1"/>
  <c r="E548" i="1"/>
  <c r="F548" i="1" s="1"/>
  <c r="G548" i="1" s="1"/>
  <c r="H548" i="1" s="1"/>
  <c r="E549" i="1"/>
  <c r="F549" i="1" s="1"/>
  <c r="G549" i="1" s="1"/>
  <c r="H549" i="1" s="1"/>
  <c r="E550" i="1"/>
  <c r="F550" i="1" s="1"/>
  <c r="G550" i="1" s="1"/>
  <c r="H550" i="1" s="1"/>
  <c r="E551" i="1"/>
  <c r="F551" i="1" s="1"/>
  <c r="G551" i="1" s="1"/>
  <c r="H551" i="1" s="1"/>
  <c r="E552" i="1"/>
  <c r="F552" i="1" s="1"/>
  <c r="G552" i="1" s="1"/>
  <c r="H552" i="1" s="1"/>
  <c r="E553" i="1"/>
  <c r="F553" i="1" s="1"/>
  <c r="G553" i="1" s="1"/>
  <c r="H553" i="1" s="1"/>
  <c r="E554" i="1"/>
  <c r="F554" i="1" s="1"/>
  <c r="G554" i="1" s="1"/>
  <c r="H554" i="1" s="1"/>
  <c r="E555" i="1"/>
  <c r="F555" i="1" s="1"/>
  <c r="G555" i="1" s="1"/>
  <c r="H555" i="1" s="1"/>
  <c r="E556" i="1"/>
  <c r="F556" i="1" s="1"/>
  <c r="G556" i="1" s="1"/>
  <c r="H556" i="1" s="1"/>
  <c r="E557" i="1"/>
  <c r="F557" i="1" s="1"/>
  <c r="G557" i="1" s="1"/>
  <c r="H557" i="1" s="1"/>
  <c r="E558" i="1"/>
  <c r="F558" i="1" s="1"/>
  <c r="G558" i="1" s="1"/>
  <c r="H558" i="1" s="1"/>
  <c r="E559" i="1"/>
  <c r="F559" i="1" s="1"/>
  <c r="G559" i="1" s="1"/>
  <c r="H559" i="1" s="1"/>
  <c r="E560" i="1"/>
  <c r="F560" i="1" s="1"/>
  <c r="G560" i="1" s="1"/>
  <c r="H560" i="1" s="1"/>
  <c r="E561" i="1"/>
  <c r="F561" i="1" s="1"/>
  <c r="G561" i="1" s="1"/>
  <c r="H561" i="1" s="1"/>
  <c r="E562" i="1"/>
  <c r="F562" i="1" s="1"/>
  <c r="G562" i="1" s="1"/>
  <c r="H562" i="1" s="1"/>
  <c r="E563" i="1"/>
  <c r="F563" i="1" s="1"/>
  <c r="G563" i="1" s="1"/>
  <c r="H563" i="1" s="1"/>
  <c r="E564" i="1"/>
  <c r="F564" i="1" s="1"/>
  <c r="G564" i="1" s="1"/>
  <c r="H564" i="1" s="1"/>
  <c r="E565" i="1"/>
  <c r="F565" i="1" s="1"/>
  <c r="G565" i="1" s="1"/>
  <c r="H565" i="1" s="1"/>
  <c r="E566" i="1"/>
  <c r="F566" i="1" s="1"/>
  <c r="G566" i="1" s="1"/>
  <c r="H566" i="1" s="1"/>
  <c r="E567" i="1"/>
  <c r="F567" i="1" s="1"/>
  <c r="G567" i="1" s="1"/>
  <c r="H567" i="1" s="1"/>
  <c r="E568" i="1"/>
  <c r="F568" i="1" s="1"/>
  <c r="G568" i="1" s="1"/>
  <c r="H568" i="1" s="1"/>
  <c r="E778" i="1"/>
  <c r="F778" i="1" s="1"/>
  <c r="G778" i="1" s="1"/>
  <c r="H778" i="1" s="1"/>
  <c r="E780" i="1"/>
  <c r="F780" i="1" s="1"/>
  <c r="G780" i="1" s="1"/>
  <c r="H780" i="1" s="1"/>
  <c r="E406" i="1"/>
  <c r="F406" i="1" s="1"/>
  <c r="G406" i="1" s="1"/>
  <c r="H406" i="1" s="1"/>
  <c r="E405" i="1"/>
  <c r="F405" i="1" s="1"/>
  <c r="G405" i="1" s="1"/>
  <c r="H405" i="1" s="1"/>
  <c r="E404" i="1"/>
  <c r="F404" i="1" s="1"/>
  <c r="G404" i="1" s="1"/>
  <c r="H404" i="1" s="1"/>
  <c r="E403" i="1"/>
  <c r="F403" i="1" s="1"/>
  <c r="G403" i="1" s="1"/>
  <c r="H403" i="1" s="1"/>
  <c r="E984" i="1"/>
  <c r="F984" i="1" s="1"/>
  <c r="G984" i="1" s="1"/>
  <c r="H984" i="1" s="1"/>
  <c r="E985" i="1"/>
  <c r="F985" i="1" s="1"/>
  <c r="G985" i="1" s="1"/>
  <c r="H985" i="1" s="1"/>
  <c r="E434" i="1"/>
  <c r="F434" i="1" s="1"/>
  <c r="G434" i="1" s="1"/>
  <c r="H434" i="1" s="1"/>
  <c r="E433" i="1"/>
  <c r="F433" i="1" s="1"/>
  <c r="G433" i="1" s="1"/>
  <c r="H433" i="1" s="1"/>
  <c r="E432" i="1"/>
  <c r="F432" i="1" s="1"/>
  <c r="G432" i="1" s="1"/>
  <c r="H432" i="1" s="1"/>
  <c r="E431" i="1"/>
  <c r="F431" i="1" s="1"/>
  <c r="G431" i="1" s="1"/>
  <c r="H431" i="1" s="1"/>
  <c r="E430" i="1"/>
  <c r="F430" i="1" s="1"/>
  <c r="G430" i="1" s="1"/>
  <c r="H430" i="1" s="1"/>
  <c r="E429" i="1"/>
  <c r="F429" i="1" s="1"/>
  <c r="G429" i="1" s="1"/>
  <c r="H429" i="1" s="1"/>
  <c r="E428" i="1"/>
  <c r="F428" i="1" s="1"/>
  <c r="G428" i="1" s="1"/>
  <c r="H428" i="1" s="1"/>
  <c r="E427" i="1"/>
  <c r="F427" i="1" s="1"/>
  <c r="G427" i="1" s="1"/>
  <c r="H427" i="1" s="1"/>
  <c r="E426" i="1"/>
  <c r="F426" i="1" s="1"/>
  <c r="G426" i="1" s="1"/>
  <c r="H426" i="1" s="1"/>
  <c r="E425" i="1"/>
  <c r="F425" i="1" s="1"/>
  <c r="G425" i="1" s="1"/>
  <c r="H425" i="1" s="1"/>
  <c r="E424" i="1"/>
  <c r="F424" i="1" s="1"/>
  <c r="G424" i="1" s="1"/>
  <c r="H424" i="1" s="1"/>
  <c r="E423" i="1"/>
  <c r="F423" i="1" s="1"/>
  <c r="G423" i="1" s="1"/>
  <c r="H423" i="1" s="1"/>
  <c r="E422" i="1"/>
  <c r="F422" i="1" s="1"/>
  <c r="G422" i="1" s="1"/>
  <c r="H422" i="1" s="1"/>
  <c r="E421" i="1"/>
  <c r="F421" i="1" s="1"/>
  <c r="G421" i="1" s="1"/>
  <c r="H421" i="1" s="1"/>
  <c r="E420" i="1"/>
  <c r="F420" i="1" s="1"/>
  <c r="G420" i="1" s="1"/>
  <c r="H420" i="1" s="1"/>
  <c r="E419" i="1"/>
  <c r="F419" i="1" s="1"/>
  <c r="G419" i="1" s="1"/>
  <c r="H419" i="1" s="1"/>
  <c r="E418" i="1"/>
  <c r="F418" i="1" s="1"/>
  <c r="G418" i="1" s="1"/>
  <c r="H418" i="1" s="1"/>
  <c r="E1280" i="1"/>
  <c r="F1280" i="1" s="1"/>
  <c r="G1280" i="1" s="1"/>
  <c r="H1280" i="1" s="1"/>
  <c r="E1266" i="1"/>
  <c r="F1266" i="1" s="1"/>
  <c r="G1266" i="1" s="1"/>
  <c r="H1266" i="1" s="1"/>
  <c r="E728" i="1"/>
  <c r="F728" i="1" s="1"/>
  <c r="G728" i="1" s="1"/>
  <c r="H728" i="1" s="1"/>
  <c r="E853" i="1"/>
  <c r="F853" i="1" s="1"/>
  <c r="G853" i="1" s="1"/>
  <c r="H853" i="1" s="1"/>
  <c r="E849" i="1"/>
  <c r="F849" i="1" s="1"/>
  <c r="G849" i="1" s="1"/>
  <c r="H849" i="1" s="1"/>
  <c r="E845" i="1"/>
  <c r="F845" i="1" s="1"/>
  <c r="G845" i="1" s="1"/>
  <c r="H845" i="1" s="1"/>
  <c r="E841" i="1"/>
  <c r="F841" i="1" s="1"/>
  <c r="G841" i="1" s="1"/>
  <c r="H841" i="1" s="1"/>
  <c r="E852" i="1"/>
  <c r="F852" i="1" s="1"/>
  <c r="G852" i="1" s="1"/>
  <c r="H852" i="1" s="1"/>
  <c r="E844" i="1"/>
  <c r="F844" i="1" s="1"/>
  <c r="G844" i="1" s="1"/>
  <c r="H844" i="1" s="1"/>
  <c r="E840" i="1"/>
  <c r="F840" i="1" s="1"/>
  <c r="G840" i="1" s="1"/>
  <c r="H840" i="1" s="1"/>
  <c r="E885" i="1"/>
  <c r="F885" i="1" s="1"/>
  <c r="G885" i="1" s="1"/>
  <c r="H885" i="1" s="1"/>
  <c r="E856" i="1"/>
  <c r="F856" i="1" s="1"/>
  <c r="G856" i="1" s="1"/>
  <c r="H856" i="1" s="1"/>
  <c r="E848" i="1"/>
  <c r="F848" i="1" s="1"/>
  <c r="G848" i="1" s="1"/>
  <c r="H848" i="1" s="1"/>
  <c r="E855" i="1"/>
  <c r="F855" i="1" s="1"/>
  <c r="G855" i="1" s="1"/>
  <c r="H855" i="1" s="1"/>
  <c r="E851" i="1"/>
  <c r="F851" i="1" s="1"/>
  <c r="G851" i="1" s="1"/>
  <c r="H851" i="1" s="1"/>
  <c r="E847" i="1"/>
  <c r="F847" i="1" s="1"/>
  <c r="G847" i="1" s="1"/>
  <c r="H847" i="1" s="1"/>
  <c r="E843" i="1"/>
  <c r="F843" i="1" s="1"/>
  <c r="G843" i="1" s="1"/>
  <c r="H843" i="1" s="1"/>
  <c r="E839" i="1"/>
  <c r="F839" i="1" s="1"/>
  <c r="G839" i="1" s="1"/>
  <c r="H839" i="1" s="1"/>
  <c r="E910" i="1"/>
  <c r="F910" i="1" s="1"/>
  <c r="G910" i="1" s="1"/>
  <c r="H910" i="1" s="1"/>
  <c r="E854" i="1"/>
  <c r="F854" i="1" s="1"/>
  <c r="G854" i="1" s="1"/>
  <c r="H854" i="1" s="1"/>
  <c r="E850" i="1"/>
  <c r="F850" i="1" s="1"/>
  <c r="G850" i="1" s="1"/>
  <c r="H850" i="1" s="1"/>
  <c r="E846" i="1"/>
  <c r="F846" i="1" s="1"/>
  <c r="G846" i="1" s="1"/>
  <c r="H846" i="1" s="1"/>
  <c r="E842" i="1"/>
  <c r="F842" i="1" s="1"/>
  <c r="G842" i="1" s="1"/>
  <c r="H842" i="1" s="1"/>
  <c r="E835" i="1"/>
  <c r="F835" i="1" s="1"/>
  <c r="G835" i="1" s="1"/>
  <c r="H835" i="1" s="1"/>
  <c r="E834" i="1"/>
  <c r="F834" i="1" s="1"/>
  <c r="G834" i="1" s="1"/>
  <c r="H834" i="1" s="1"/>
  <c r="E836" i="1"/>
  <c r="F836" i="1" s="1"/>
  <c r="G836" i="1" s="1"/>
  <c r="H836" i="1" s="1"/>
  <c r="E1304" i="1"/>
  <c r="F1304" i="1" s="1"/>
  <c r="G1304" i="1" s="1"/>
  <c r="H1304" i="1" s="1"/>
  <c r="E1295" i="1"/>
  <c r="F1295" i="1" s="1"/>
  <c r="G1295" i="1" s="1"/>
  <c r="H1295" i="1" s="1"/>
  <c r="E1276" i="1"/>
  <c r="F1276" i="1" s="1"/>
  <c r="G1276" i="1" s="1"/>
  <c r="H1276" i="1" s="1"/>
  <c r="E1268" i="1"/>
  <c r="F1268" i="1" s="1"/>
  <c r="G1268" i="1" s="1"/>
  <c r="H1268" i="1" s="1"/>
  <c r="E1259" i="1"/>
  <c r="F1259" i="1" s="1"/>
  <c r="G1259" i="1" s="1"/>
  <c r="H1259" i="1" s="1"/>
  <c r="E1187" i="1"/>
  <c r="F1187" i="1" s="1"/>
  <c r="G1187" i="1" s="1"/>
  <c r="H1187" i="1" s="1"/>
  <c r="E1183" i="1"/>
  <c r="F1183" i="1" s="1"/>
  <c r="G1183" i="1" s="1"/>
  <c r="H1183" i="1" s="1"/>
  <c r="E1179" i="1"/>
  <c r="F1179" i="1" s="1"/>
  <c r="G1179" i="1" s="1"/>
  <c r="H1179" i="1" s="1"/>
  <c r="E1175" i="1"/>
  <c r="F1175" i="1" s="1"/>
  <c r="G1175" i="1" s="1"/>
  <c r="H1175" i="1" s="1"/>
  <c r="E1171" i="1"/>
  <c r="F1171" i="1" s="1"/>
  <c r="G1171" i="1" s="1"/>
  <c r="H1171" i="1" s="1"/>
  <c r="E1168" i="1"/>
  <c r="F1168" i="1" s="1"/>
  <c r="G1168" i="1" s="1"/>
  <c r="H1168" i="1" s="1"/>
  <c r="E1164" i="1"/>
  <c r="F1164" i="1" s="1"/>
  <c r="G1164" i="1" s="1"/>
  <c r="H1164" i="1" s="1"/>
  <c r="E1160" i="1"/>
  <c r="F1160" i="1" s="1"/>
  <c r="G1160" i="1" s="1"/>
  <c r="H1160" i="1" s="1"/>
  <c r="E1156" i="1"/>
  <c r="F1156" i="1" s="1"/>
  <c r="G1156" i="1" s="1"/>
  <c r="H1156" i="1" s="1"/>
  <c r="E1152" i="1"/>
  <c r="F1152" i="1" s="1"/>
  <c r="G1152" i="1" s="1"/>
  <c r="H1152" i="1" s="1"/>
  <c r="E1148" i="1"/>
  <c r="F1148" i="1" s="1"/>
  <c r="G1148" i="1" s="1"/>
  <c r="H1148" i="1" s="1"/>
  <c r="E1306" i="1"/>
  <c r="F1306" i="1" s="1"/>
  <c r="G1306" i="1" s="1"/>
  <c r="H1306" i="1" s="1"/>
  <c r="E1290" i="1"/>
  <c r="F1290" i="1" s="1"/>
  <c r="G1290" i="1" s="1"/>
  <c r="H1290" i="1" s="1"/>
  <c r="E1308" i="1"/>
  <c r="F1308" i="1" s="1"/>
  <c r="G1308" i="1" s="1"/>
  <c r="H1308" i="1" s="1"/>
  <c r="E1300" i="1"/>
  <c r="F1300" i="1" s="1"/>
  <c r="G1300" i="1" s="1"/>
  <c r="H1300" i="1" s="1"/>
  <c r="E1292" i="1"/>
  <c r="F1292" i="1" s="1"/>
  <c r="G1292" i="1" s="1"/>
  <c r="H1292" i="1" s="1"/>
  <c r="E1288" i="1"/>
  <c r="F1288" i="1" s="1"/>
  <c r="G1288" i="1" s="1"/>
  <c r="H1288" i="1" s="1"/>
  <c r="E1286" i="1"/>
  <c r="F1286" i="1" s="1"/>
  <c r="G1286" i="1" s="1"/>
  <c r="H1286" i="1" s="1"/>
  <c r="E1272" i="1"/>
  <c r="F1272" i="1" s="1"/>
  <c r="G1272" i="1" s="1"/>
  <c r="H1272" i="1" s="1"/>
  <c r="E1263" i="1"/>
  <c r="F1263" i="1" s="1"/>
  <c r="G1263" i="1" s="1"/>
  <c r="H1263" i="1" s="1"/>
  <c r="E1307" i="1"/>
  <c r="F1307" i="1" s="1"/>
  <c r="G1307" i="1" s="1"/>
  <c r="H1307" i="1" s="1"/>
  <c r="E1303" i="1"/>
  <c r="F1303" i="1" s="1"/>
  <c r="G1303" i="1" s="1"/>
  <c r="H1303" i="1" s="1"/>
  <c r="E1299" i="1"/>
  <c r="F1299" i="1" s="1"/>
  <c r="G1299" i="1" s="1"/>
  <c r="H1299" i="1" s="1"/>
  <c r="E1294" i="1"/>
  <c r="F1294" i="1" s="1"/>
  <c r="G1294" i="1" s="1"/>
  <c r="H1294" i="1" s="1"/>
  <c r="E1291" i="1"/>
  <c r="F1291" i="1" s="1"/>
  <c r="G1291" i="1" s="1"/>
  <c r="H1291" i="1" s="1"/>
  <c r="E1287" i="1"/>
  <c r="F1287" i="1" s="1"/>
  <c r="G1287" i="1" s="1"/>
  <c r="H1287" i="1" s="1"/>
  <c r="E1279" i="1"/>
  <c r="F1279" i="1" s="1"/>
  <c r="G1279" i="1" s="1"/>
  <c r="H1279" i="1" s="1"/>
  <c r="E1275" i="1"/>
  <c r="F1275" i="1" s="1"/>
  <c r="G1275" i="1" s="1"/>
  <c r="H1275" i="1" s="1"/>
  <c r="E1271" i="1"/>
  <c r="F1271" i="1" s="1"/>
  <c r="G1271" i="1" s="1"/>
  <c r="H1271" i="1" s="1"/>
  <c r="E1267" i="1"/>
  <c r="F1267" i="1" s="1"/>
  <c r="G1267" i="1" s="1"/>
  <c r="H1267" i="1" s="1"/>
  <c r="E1262" i="1"/>
  <c r="F1262" i="1" s="1"/>
  <c r="G1262" i="1" s="1"/>
  <c r="H1262" i="1" s="1"/>
  <c r="E1258" i="1"/>
  <c r="F1258" i="1" s="1"/>
  <c r="G1258" i="1" s="1"/>
  <c r="H1258" i="1" s="1"/>
  <c r="E1186" i="1"/>
  <c r="F1186" i="1" s="1"/>
  <c r="G1186" i="1" s="1"/>
  <c r="H1186" i="1" s="1"/>
  <c r="E1182" i="1"/>
  <c r="F1182" i="1" s="1"/>
  <c r="G1182" i="1" s="1"/>
  <c r="H1182" i="1" s="1"/>
  <c r="E1178" i="1"/>
  <c r="F1178" i="1" s="1"/>
  <c r="G1178" i="1" s="1"/>
  <c r="H1178" i="1" s="1"/>
  <c r="E1174" i="1"/>
  <c r="F1174" i="1" s="1"/>
  <c r="G1174" i="1" s="1"/>
  <c r="H1174" i="1" s="1"/>
  <c r="E1170" i="1"/>
  <c r="F1170" i="1" s="1"/>
  <c r="G1170" i="1" s="1"/>
  <c r="H1170" i="1" s="1"/>
  <c r="E1167" i="1"/>
  <c r="F1167" i="1" s="1"/>
  <c r="G1167" i="1" s="1"/>
  <c r="H1167" i="1" s="1"/>
  <c r="E1163" i="1"/>
  <c r="F1163" i="1" s="1"/>
  <c r="G1163" i="1" s="1"/>
  <c r="H1163" i="1" s="1"/>
  <c r="E1159" i="1"/>
  <c r="F1159" i="1" s="1"/>
  <c r="G1159" i="1" s="1"/>
  <c r="H1159" i="1" s="1"/>
  <c r="E1155" i="1"/>
  <c r="F1155" i="1" s="1"/>
  <c r="G1155" i="1" s="1"/>
  <c r="H1155" i="1" s="1"/>
  <c r="E1151" i="1"/>
  <c r="F1151" i="1" s="1"/>
  <c r="G1151" i="1" s="1"/>
  <c r="H1151" i="1" s="1"/>
  <c r="E1147" i="1"/>
  <c r="F1147" i="1" s="1"/>
  <c r="G1147" i="1" s="1"/>
  <c r="H1147" i="1" s="1"/>
  <c r="E1298" i="1"/>
  <c r="F1298" i="1" s="1"/>
  <c r="G1298" i="1" s="1"/>
  <c r="H1298" i="1" s="1"/>
  <c r="E1278" i="1"/>
  <c r="F1278" i="1" s="1"/>
  <c r="G1278" i="1" s="1"/>
  <c r="H1278" i="1" s="1"/>
  <c r="E1270" i="1"/>
  <c r="F1270" i="1" s="1"/>
  <c r="G1270" i="1" s="1"/>
  <c r="H1270" i="1" s="1"/>
  <c r="E1261" i="1"/>
  <c r="F1261" i="1" s="1"/>
  <c r="G1261" i="1" s="1"/>
  <c r="H1261" i="1" s="1"/>
  <c r="E1302" i="1"/>
  <c r="F1302" i="1" s="1"/>
  <c r="G1302" i="1" s="1"/>
  <c r="H1302" i="1" s="1"/>
  <c r="E1293" i="1"/>
  <c r="F1293" i="1" s="1"/>
  <c r="G1293" i="1" s="1"/>
  <c r="H1293" i="1" s="1"/>
  <c r="E1274" i="1"/>
  <c r="F1274" i="1" s="1"/>
  <c r="G1274" i="1" s="1"/>
  <c r="H1274" i="1" s="1"/>
  <c r="E1265" i="1"/>
  <c r="F1265" i="1" s="1"/>
  <c r="G1265" i="1" s="1"/>
  <c r="H1265" i="1" s="1"/>
  <c r="E1309" i="1"/>
  <c r="F1309" i="1" s="1"/>
  <c r="G1309" i="1" s="1"/>
  <c r="H1309" i="1" s="1"/>
  <c r="E1305" i="1"/>
  <c r="F1305" i="1" s="1"/>
  <c r="G1305" i="1" s="1"/>
  <c r="H1305" i="1" s="1"/>
  <c r="E1301" i="1"/>
  <c r="F1301" i="1" s="1"/>
  <c r="G1301" i="1" s="1"/>
  <c r="H1301" i="1" s="1"/>
  <c r="E1297" i="1"/>
  <c r="F1297" i="1" s="1"/>
  <c r="G1297" i="1" s="1"/>
  <c r="H1297" i="1" s="1"/>
  <c r="E1289" i="1"/>
  <c r="F1289" i="1" s="1"/>
  <c r="G1289" i="1" s="1"/>
  <c r="H1289" i="1" s="1"/>
  <c r="E1277" i="1"/>
  <c r="F1277" i="1" s="1"/>
  <c r="G1277" i="1" s="1"/>
  <c r="H1277" i="1" s="1"/>
  <c r="E1273" i="1"/>
  <c r="F1273" i="1" s="1"/>
  <c r="G1273" i="1" s="1"/>
  <c r="H1273" i="1" s="1"/>
  <c r="E1269" i="1"/>
  <c r="F1269" i="1" s="1"/>
  <c r="G1269" i="1" s="1"/>
  <c r="H1269" i="1" s="1"/>
  <c r="E1264" i="1"/>
  <c r="F1264" i="1" s="1"/>
  <c r="G1264" i="1" s="1"/>
  <c r="H1264" i="1" s="1"/>
  <c r="E1260" i="1"/>
  <c r="F1260" i="1" s="1"/>
  <c r="G1260" i="1" s="1"/>
  <c r="H1260" i="1" s="1"/>
  <c r="E1157" i="1"/>
  <c r="F1157" i="1" s="1"/>
  <c r="G1157" i="1" s="1"/>
  <c r="H1157" i="1" s="1"/>
  <c r="E1153" i="1"/>
  <c r="F1153" i="1" s="1"/>
  <c r="G1153" i="1" s="1"/>
  <c r="H1153" i="1" s="1"/>
  <c r="E1149" i="1"/>
  <c r="F1149" i="1" s="1"/>
  <c r="G1149" i="1" s="1"/>
  <c r="H1149" i="1" s="1"/>
  <c r="E1256" i="1"/>
  <c r="F1256" i="1" s="1"/>
  <c r="G1256" i="1" s="1"/>
  <c r="H1256" i="1" s="1"/>
  <c r="E1254" i="1"/>
  <c r="F1254" i="1" s="1"/>
  <c r="G1254" i="1" s="1"/>
  <c r="H1254" i="1" s="1"/>
  <c r="E1252" i="1"/>
  <c r="F1252" i="1" s="1"/>
  <c r="G1252" i="1" s="1"/>
  <c r="H1252" i="1" s="1"/>
  <c r="E1250" i="1"/>
  <c r="F1250" i="1" s="1"/>
  <c r="G1250" i="1" s="1"/>
  <c r="H1250" i="1" s="1"/>
  <c r="E1248" i="1"/>
  <c r="F1248" i="1" s="1"/>
  <c r="G1248" i="1" s="1"/>
  <c r="H1248" i="1" s="1"/>
  <c r="E1246" i="1"/>
  <c r="F1246" i="1" s="1"/>
  <c r="G1246" i="1" s="1"/>
  <c r="H1246" i="1" s="1"/>
  <c r="E1244" i="1"/>
  <c r="F1244" i="1" s="1"/>
  <c r="G1244" i="1" s="1"/>
  <c r="H1244" i="1" s="1"/>
  <c r="E1242" i="1"/>
  <c r="F1242" i="1" s="1"/>
  <c r="G1242" i="1" s="1"/>
  <c r="H1242" i="1" s="1"/>
  <c r="E1239" i="1"/>
  <c r="F1239" i="1" s="1"/>
  <c r="G1239" i="1" s="1"/>
  <c r="H1239" i="1" s="1"/>
  <c r="E1237" i="1"/>
  <c r="F1237" i="1" s="1"/>
  <c r="G1237" i="1" s="1"/>
  <c r="H1237" i="1" s="1"/>
  <c r="E1235" i="1"/>
  <c r="F1235" i="1" s="1"/>
  <c r="G1235" i="1" s="1"/>
  <c r="H1235" i="1" s="1"/>
  <c r="E1233" i="1"/>
  <c r="F1233" i="1" s="1"/>
  <c r="G1233" i="1" s="1"/>
  <c r="H1233" i="1" s="1"/>
  <c r="E1231" i="1"/>
  <c r="F1231" i="1" s="1"/>
  <c r="G1231" i="1" s="1"/>
  <c r="H1231" i="1" s="1"/>
  <c r="E1228" i="1"/>
  <c r="F1228" i="1" s="1"/>
  <c r="G1228" i="1" s="1"/>
  <c r="H1228" i="1" s="1"/>
  <c r="E1226" i="1"/>
  <c r="F1226" i="1" s="1"/>
  <c r="G1226" i="1" s="1"/>
  <c r="H1226" i="1" s="1"/>
  <c r="E1224" i="1"/>
  <c r="F1224" i="1" s="1"/>
  <c r="G1224" i="1" s="1"/>
  <c r="H1224" i="1" s="1"/>
  <c r="E1221" i="1"/>
  <c r="F1221" i="1" s="1"/>
  <c r="G1221" i="1" s="1"/>
  <c r="H1221" i="1" s="1"/>
  <c r="E1219" i="1"/>
  <c r="F1219" i="1" s="1"/>
  <c r="G1219" i="1" s="1"/>
  <c r="H1219" i="1" s="1"/>
  <c r="E1217" i="1"/>
  <c r="F1217" i="1" s="1"/>
  <c r="G1217" i="1" s="1"/>
  <c r="H1217" i="1" s="1"/>
  <c r="E1215" i="1"/>
  <c r="F1215" i="1" s="1"/>
  <c r="G1215" i="1" s="1"/>
  <c r="H1215" i="1" s="1"/>
  <c r="E1214" i="1"/>
  <c r="F1214" i="1" s="1"/>
  <c r="G1214" i="1" s="1"/>
  <c r="H1214" i="1" s="1"/>
  <c r="E1212" i="1"/>
  <c r="F1212" i="1" s="1"/>
  <c r="G1212" i="1" s="1"/>
  <c r="H1212" i="1" s="1"/>
  <c r="E1210" i="1"/>
  <c r="F1210" i="1" s="1"/>
  <c r="G1210" i="1" s="1"/>
  <c r="H1210" i="1" s="1"/>
  <c r="E1208" i="1"/>
  <c r="F1208" i="1" s="1"/>
  <c r="G1208" i="1" s="1"/>
  <c r="H1208" i="1" s="1"/>
  <c r="E1206" i="1"/>
  <c r="F1206" i="1" s="1"/>
  <c r="G1206" i="1" s="1"/>
  <c r="H1206" i="1" s="1"/>
  <c r="E1204" i="1"/>
  <c r="F1204" i="1" s="1"/>
  <c r="G1204" i="1" s="1"/>
  <c r="H1204" i="1" s="1"/>
  <c r="E1202" i="1"/>
  <c r="F1202" i="1" s="1"/>
  <c r="G1202" i="1" s="1"/>
  <c r="H1202" i="1" s="1"/>
  <c r="E1200" i="1"/>
  <c r="F1200" i="1" s="1"/>
  <c r="G1200" i="1" s="1"/>
  <c r="H1200" i="1" s="1"/>
  <c r="E1198" i="1"/>
  <c r="F1198" i="1" s="1"/>
  <c r="G1198" i="1" s="1"/>
  <c r="H1198" i="1" s="1"/>
  <c r="E1196" i="1"/>
  <c r="F1196" i="1" s="1"/>
  <c r="G1196" i="1" s="1"/>
  <c r="H1196" i="1" s="1"/>
  <c r="E1194" i="1"/>
  <c r="F1194" i="1" s="1"/>
  <c r="G1194" i="1" s="1"/>
  <c r="H1194" i="1" s="1"/>
  <c r="E1192" i="1"/>
  <c r="F1192" i="1" s="1"/>
  <c r="G1192" i="1" s="1"/>
  <c r="H1192" i="1" s="1"/>
  <c r="E1190" i="1"/>
  <c r="F1190" i="1" s="1"/>
  <c r="G1190" i="1" s="1"/>
  <c r="H1190" i="1" s="1"/>
  <c r="E1188" i="1"/>
  <c r="F1188" i="1" s="1"/>
  <c r="G1188" i="1" s="1"/>
  <c r="H1188" i="1" s="1"/>
  <c r="E1185" i="1"/>
  <c r="F1185" i="1" s="1"/>
  <c r="G1185" i="1" s="1"/>
  <c r="H1185" i="1" s="1"/>
  <c r="E1180" i="1"/>
  <c r="F1180" i="1" s="1"/>
  <c r="G1180" i="1" s="1"/>
  <c r="H1180" i="1" s="1"/>
  <c r="E1177" i="1"/>
  <c r="F1177" i="1" s="1"/>
  <c r="G1177" i="1" s="1"/>
  <c r="H1177" i="1" s="1"/>
  <c r="E1172" i="1"/>
  <c r="F1172" i="1" s="1"/>
  <c r="G1172" i="1" s="1"/>
  <c r="H1172" i="1" s="1"/>
  <c r="E1165" i="1"/>
  <c r="F1165" i="1" s="1"/>
  <c r="G1165" i="1" s="1"/>
  <c r="H1165" i="1" s="1"/>
  <c r="E1257" i="1"/>
  <c r="F1257" i="1" s="1"/>
  <c r="G1257" i="1" s="1"/>
  <c r="H1257" i="1" s="1"/>
  <c r="E1255" i="1"/>
  <c r="F1255" i="1" s="1"/>
  <c r="G1255" i="1" s="1"/>
  <c r="H1255" i="1" s="1"/>
  <c r="E1253" i="1"/>
  <c r="F1253" i="1" s="1"/>
  <c r="G1253" i="1" s="1"/>
  <c r="H1253" i="1" s="1"/>
  <c r="E1251" i="1"/>
  <c r="F1251" i="1" s="1"/>
  <c r="G1251" i="1" s="1"/>
  <c r="H1251" i="1" s="1"/>
  <c r="E1249" i="1"/>
  <c r="F1249" i="1" s="1"/>
  <c r="G1249" i="1" s="1"/>
  <c r="H1249" i="1" s="1"/>
  <c r="E1247" i="1"/>
  <c r="F1247" i="1" s="1"/>
  <c r="G1247" i="1" s="1"/>
  <c r="H1247" i="1" s="1"/>
  <c r="E1245" i="1"/>
  <c r="F1245" i="1" s="1"/>
  <c r="G1245" i="1" s="1"/>
  <c r="H1245" i="1" s="1"/>
  <c r="E1243" i="1"/>
  <c r="F1243" i="1" s="1"/>
  <c r="G1243" i="1" s="1"/>
  <c r="H1243" i="1" s="1"/>
  <c r="E1240" i="1"/>
  <c r="F1240" i="1" s="1"/>
  <c r="G1240" i="1" s="1"/>
  <c r="H1240" i="1" s="1"/>
  <c r="E1238" i="1"/>
  <c r="F1238" i="1" s="1"/>
  <c r="G1238" i="1" s="1"/>
  <c r="H1238" i="1" s="1"/>
  <c r="E1236" i="1"/>
  <c r="F1236" i="1" s="1"/>
  <c r="G1236" i="1" s="1"/>
  <c r="H1236" i="1" s="1"/>
  <c r="E1234" i="1"/>
  <c r="F1234" i="1" s="1"/>
  <c r="G1234" i="1" s="1"/>
  <c r="H1234" i="1" s="1"/>
  <c r="E1232" i="1"/>
  <c r="F1232" i="1" s="1"/>
  <c r="G1232" i="1" s="1"/>
  <c r="H1232" i="1" s="1"/>
  <c r="E1230" i="1"/>
  <c r="F1230" i="1" s="1"/>
  <c r="G1230" i="1" s="1"/>
  <c r="H1230" i="1" s="1"/>
  <c r="E1229" i="1"/>
  <c r="F1229" i="1" s="1"/>
  <c r="G1229" i="1" s="1"/>
  <c r="H1229" i="1" s="1"/>
  <c r="E1227" i="1"/>
  <c r="F1227" i="1" s="1"/>
  <c r="G1227" i="1" s="1"/>
  <c r="H1227" i="1" s="1"/>
  <c r="E1225" i="1"/>
  <c r="F1225" i="1" s="1"/>
  <c r="G1225" i="1" s="1"/>
  <c r="H1225" i="1" s="1"/>
  <c r="E1222" i="1"/>
  <c r="F1222" i="1" s="1"/>
  <c r="G1222" i="1" s="1"/>
  <c r="H1222" i="1" s="1"/>
  <c r="E1220" i="1"/>
  <c r="F1220" i="1" s="1"/>
  <c r="G1220" i="1" s="1"/>
  <c r="H1220" i="1" s="1"/>
  <c r="E1218" i="1"/>
  <c r="F1218" i="1" s="1"/>
  <c r="G1218" i="1" s="1"/>
  <c r="H1218" i="1" s="1"/>
  <c r="E1216" i="1"/>
  <c r="F1216" i="1" s="1"/>
  <c r="G1216" i="1" s="1"/>
  <c r="H1216" i="1" s="1"/>
  <c r="E1213" i="1"/>
  <c r="F1213" i="1" s="1"/>
  <c r="G1213" i="1" s="1"/>
  <c r="H1213" i="1" s="1"/>
  <c r="E1211" i="1"/>
  <c r="F1211" i="1" s="1"/>
  <c r="G1211" i="1" s="1"/>
  <c r="H1211" i="1" s="1"/>
  <c r="E1209" i="1"/>
  <c r="F1209" i="1" s="1"/>
  <c r="G1209" i="1" s="1"/>
  <c r="H1209" i="1" s="1"/>
  <c r="E1207" i="1"/>
  <c r="F1207" i="1" s="1"/>
  <c r="G1207" i="1" s="1"/>
  <c r="H1207" i="1" s="1"/>
  <c r="E1205" i="1"/>
  <c r="F1205" i="1" s="1"/>
  <c r="G1205" i="1" s="1"/>
  <c r="H1205" i="1" s="1"/>
  <c r="E1203" i="1"/>
  <c r="F1203" i="1" s="1"/>
  <c r="G1203" i="1" s="1"/>
  <c r="H1203" i="1" s="1"/>
  <c r="E1201" i="1"/>
  <c r="F1201" i="1" s="1"/>
  <c r="G1201" i="1" s="1"/>
  <c r="H1201" i="1" s="1"/>
  <c r="E1199" i="1"/>
  <c r="F1199" i="1" s="1"/>
  <c r="G1199" i="1" s="1"/>
  <c r="H1199" i="1" s="1"/>
  <c r="E1197" i="1"/>
  <c r="F1197" i="1" s="1"/>
  <c r="G1197" i="1" s="1"/>
  <c r="H1197" i="1" s="1"/>
  <c r="E1195" i="1"/>
  <c r="F1195" i="1" s="1"/>
  <c r="G1195" i="1" s="1"/>
  <c r="H1195" i="1" s="1"/>
  <c r="E1193" i="1"/>
  <c r="F1193" i="1" s="1"/>
  <c r="G1193" i="1" s="1"/>
  <c r="H1193" i="1" s="1"/>
  <c r="E1191" i="1"/>
  <c r="F1191" i="1" s="1"/>
  <c r="G1191" i="1" s="1"/>
  <c r="H1191" i="1" s="1"/>
  <c r="E1189" i="1"/>
  <c r="F1189" i="1" s="1"/>
  <c r="G1189" i="1" s="1"/>
  <c r="H1189" i="1" s="1"/>
  <c r="E1184" i="1"/>
  <c r="F1184" i="1" s="1"/>
  <c r="G1184" i="1" s="1"/>
  <c r="H1184" i="1" s="1"/>
  <c r="E1181" i="1"/>
  <c r="F1181" i="1" s="1"/>
  <c r="G1181" i="1" s="1"/>
  <c r="H1181" i="1" s="1"/>
  <c r="E1176" i="1"/>
  <c r="F1176" i="1" s="1"/>
  <c r="G1176" i="1" s="1"/>
  <c r="H1176" i="1" s="1"/>
  <c r="E1173" i="1"/>
  <c r="F1173" i="1" s="1"/>
  <c r="G1173" i="1" s="1"/>
  <c r="H1173" i="1" s="1"/>
  <c r="E1169" i="1"/>
  <c r="F1169" i="1" s="1"/>
  <c r="G1169" i="1" s="1"/>
  <c r="H1169" i="1" s="1"/>
  <c r="E1161" i="1"/>
  <c r="F1161" i="1" s="1"/>
  <c r="G1161" i="1" s="1"/>
  <c r="H1161" i="1" s="1"/>
  <c r="E1146" i="1"/>
  <c r="F1146" i="1" s="1"/>
  <c r="G1146" i="1" s="1"/>
  <c r="H1146" i="1" s="1"/>
  <c r="E1142" i="1"/>
  <c r="F1142" i="1" s="1"/>
  <c r="G1142" i="1" s="1"/>
  <c r="H1142" i="1" s="1"/>
  <c r="E1140" i="1"/>
  <c r="F1140" i="1" s="1"/>
  <c r="G1140" i="1" s="1"/>
  <c r="H1140" i="1" s="1"/>
  <c r="E1138" i="1"/>
  <c r="F1138" i="1" s="1"/>
  <c r="G1138" i="1" s="1"/>
  <c r="H1138" i="1" s="1"/>
  <c r="E1136" i="1"/>
  <c r="F1136" i="1" s="1"/>
  <c r="G1136" i="1" s="1"/>
  <c r="H1136" i="1" s="1"/>
  <c r="E1134" i="1"/>
  <c r="F1134" i="1" s="1"/>
  <c r="G1134" i="1" s="1"/>
  <c r="H1134" i="1" s="1"/>
  <c r="E1132" i="1"/>
  <c r="F1132" i="1" s="1"/>
  <c r="G1132" i="1" s="1"/>
  <c r="H1132" i="1" s="1"/>
  <c r="E1130" i="1"/>
  <c r="F1130" i="1" s="1"/>
  <c r="G1130" i="1" s="1"/>
  <c r="H1130" i="1" s="1"/>
  <c r="E1128" i="1"/>
  <c r="F1128" i="1" s="1"/>
  <c r="G1128" i="1" s="1"/>
  <c r="H1128" i="1" s="1"/>
  <c r="E1126" i="1"/>
  <c r="F1126" i="1" s="1"/>
  <c r="G1126" i="1" s="1"/>
  <c r="H1126" i="1" s="1"/>
  <c r="E1124" i="1"/>
  <c r="F1124" i="1" s="1"/>
  <c r="G1124" i="1" s="1"/>
  <c r="H1124" i="1" s="1"/>
  <c r="E1122" i="1"/>
  <c r="F1122" i="1" s="1"/>
  <c r="G1122" i="1" s="1"/>
  <c r="H1122" i="1" s="1"/>
  <c r="E1120" i="1"/>
  <c r="F1120" i="1" s="1"/>
  <c r="G1120" i="1" s="1"/>
  <c r="H1120" i="1" s="1"/>
  <c r="E1118" i="1"/>
  <c r="F1118" i="1" s="1"/>
  <c r="G1118" i="1" s="1"/>
  <c r="H1118" i="1" s="1"/>
  <c r="E1116" i="1"/>
  <c r="F1116" i="1" s="1"/>
  <c r="G1116" i="1" s="1"/>
  <c r="H1116" i="1" s="1"/>
  <c r="E1114" i="1"/>
  <c r="F1114" i="1" s="1"/>
  <c r="G1114" i="1" s="1"/>
  <c r="H1114" i="1" s="1"/>
  <c r="E1112" i="1"/>
  <c r="F1112" i="1" s="1"/>
  <c r="G1112" i="1" s="1"/>
  <c r="H1112" i="1" s="1"/>
  <c r="E1110" i="1"/>
  <c r="F1110" i="1" s="1"/>
  <c r="G1110" i="1" s="1"/>
  <c r="H1110" i="1" s="1"/>
  <c r="E1108" i="1"/>
  <c r="F1108" i="1" s="1"/>
  <c r="G1108" i="1" s="1"/>
  <c r="H1108" i="1" s="1"/>
  <c r="E1106" i="1"/>
  <c r="F1106" i="1" s="1"/>
  <c r="G1106" i="1" s="1"/>
  <c r="H1106" i="1" s="1"/>
  <c r="E1166" i="1"/>
  <c r="F1166" i="1" s="1"/>
  <c r="G1166" i="1" s="1"/>
  <c r="H1166" i="1" s="1"/>
  <c r="E1162" i="1"/>
  <c r="F1162" i="1" s="1"/>
  <c r="G1162" i="1" s="1"/>
  <c r="H1162" i="1" s="1"/>
  <c r="E1158" i="1"/>
  <c r="F1158" i="1" s="1"/>
  <c r="G1158" i="1" s="1"/>
  <c r="H1158" i="1" s="1"/>
  <c r="E1154" i="1"/>
  <c r="F1154" i="1" s="1"/>
  <c r="G1154" i="1" s="1"/>
  <c r="H1154" i="1" s="1"/>
  <c r="E1150" i="1"/>
  <c r="F1150" i="1" s="1"/>
  <c r="G1150" i="1" s="1"/>
  <c r="H1150" i="1" s="1"/>
  <c r="E1145" i="1"/>
  <c r="F1145" i="1" s="1"/>
  <c r="G1145" i="1" s="1"/>
  <c r="H1145" i="1" s="1"/>
  <c r="E1141" i="1"/>
  <c r="F1141" i="1" s="1"/>
  <c r="G1141" i="1" s="1"/>
  <c r="H1141" i="1" s="1"/>
  <c r="E1139" i="1"/>
  <c r="F1139" i="1" s="1"/>
  <c r="G1139" i="1" s="1"/>
  <c r="H1139" i="1" s="1"/>
  <c r="E1137" i="1"/>
  <c r="F1137" i="1" s="1"/>
  <c r="G1137" i="1" s="1"/>
  <c r="H1137" i="1" s="1"/>
  <c r="E1135" i="1"/>
  <c r="F1135" i="1" s="1"/>
  <c r="G1135" i="1" s="1"/>
  <c r="H1135" i="1" s="1"/>
  <c r="E1133" i="1"/>
  <c r="F1133" i="1" s="1"/>
  <c r="G1133" i="1" s="1"/>
  <c r="H1133" i="1" s="1"/>
  <c r="E1131" i="1"/>
  <c r="F1131" i="1" s="1"/>
  <c r="G1131" i="1" s="1"/>
  <c r="H1131" i="1" s="1"/>
  <c r="E1129" i="1"/>
  <c r="F1129" i="1" s="1"/>
  <c r="G1129" i="1" s="1"/>
  <c r="H1129" i="1" s="1"/>
  <c r="E1127" i="1"/>
  <c r="F1127" i="1" s="1"/>
  <c r="G1127" i="1" s="1"/>
  <c r="H1127" i="1" s="1"/>
  <c r="E1125" i="1"/>
  <c r="F1125" i="1" s="1"/>
  <c r="G1125" i="1" s="1"/>
  <c r="H1125" i="1" s="1"/>
  <c r="E1123" i="1"/>
  <c r="F1123" i="1" s="1"/>
  <c r="G1123" i="1" s="1"/>
  <c r="H1123" i="1" s="1"/>
  <c r="E1121" i="1"/>
  <c r="F1121" i="1" s="1"/>
  <c r="G1121" i="1" s="1"/>
  <c r="H1121" i="1" s="1"/>
  <c r="E1119" i="1"/>
  <c r="F1119" i="1" s="1"/>
  <c r="G1119" i="1" s="1"/>
  <c r="H1119" i="1" s="1"/>
  <c r="E1117" i="1"/>
  <c r="F1117" i="1" s="1"/>
  <c r="G1117" i="1" s="1"/>
  <c r="H1117" i="1" s="1"/>
  <c r="E1115" i="1"/>
  <c r="F1115" i="1" s="1"/>
  <c r="G1115" i="1" s="1"/>
  <c r="H1115" i="1" s="1"/>
  <c r="E1113" i="1"/>
  <c r="F1113" i="1" s="1"/>
  <c r="G1113" i="1" s="1"/>
  <c r="H1113" i="1" s="1"/>
  <c r="E1111" i="1"/>
  <c r="F1111" i="1" s="1"/>
  <c r="G1111" i="1" s="1"/>
  <c r="H1111" i="1" s="1"/>
  <c r="E1109" i="1"/>
  <c r="F1109" i="1" s="1"/>
  <c r="G1109" i="1" s="1"/>
  <c r="H1109" i="1" s="1"/>
  <c r="E1107" i="1"/>
  <c r="F1107" i="1" s="1"/>
  <c r="G1107" i="1" s="1"/>
  <c r="H1107" i="1" s="1"/>
  <c r="E1105" i="1"/>
  <c r="F1105" i="1" s="1"/>
  <c r="G1105" i="1" s="1"/>
  <c r="H1105" i="1" s="1"/>
  <c r="E1516" i="1"/>
  <c r="F1516" i="1" s="1"/>
  <c r="G1516" i="1" s="1"/>
  <c r="H1516" i="1" s="1"/>
  <c r="E1512" i="1"/>
  <c r="F1512" i="1" s="1"/>
  <c r="G1512" i="1" s="1"/>
  <c r="H1512" i="1" s="1"/>
  <c r="E1508" i="1"/>
  <c r="F1508" i="1" s="1"/>
  <c r="G1508" i="1" s="1"/>
  <c r="H1508" i="1" s="1"/>
  <c r="E1500" i="1"/>
  <c r="F1500" i="1" s="1"/>
  <c r="G1500" i="1" s="1"/>
  <c r="H1500" i="1" s="1"/>
  <c r="E1492" i="1"/>
  <c r="F1492" i="1" s="1"/>
  <c r="G1492" i="1" s="1"/>
  <c r="H1492" i="1" s="1"/>
  <c r="E1495" i="1"/>
  <c r="F1495" i="1" s="1"/>
  <c r="G1495" i="1" s="1"/>
  <c r="H1495" i="1" s="1"/>
  <c r="E1487" i="1"/>
  <c r="F1487" i="1" s="1"/>
  <c r="G1487" i="1" s="1"/>
  <c r="H1487" i="1" s="1"/>
  <c r="E1430" i="1"/>
  <c r="F1430" i="1" s="1"/>
  <c r="G1430" i="1" s="1"/>
  <c r="H1430" i="1" s="1"/>
  <c r="E1422" i="1"/>
  <c r="F1422" i="1" s="1"/>
  <c r="G1422" i="1" s="1"/>
  <c r="H1422" i="1" s="1"/>
  <c r="E1366" i="1"/>
  <c r="F1366" i="1" s="1"/>
  <c r="G1366" i="1" s="1"/>
  <c r="H1366" i="1" s="1"/>
  <c r="E1358" i="1"/>
  <c r="F1358" i="1" s="1"/>
  <c r="G1358" i="1" s="1"/>
  <c r="H1358" i="1" s="1"/>
  <c r="E1338" i="1"/>
  <c r="F1338" i="1" s="1"/>
  <c r="G1338" i="1" s="1"/>
  <c r="H1338" i="1" s="1"/>
  <c r="E1322" i="1"/>
  <c r="F1322" i="1" s="1"/>
  <c r="G1322" i="1" s="1"/>
  <c r="H1322" i="1" s="1"/>
  <c r="E830" i="1"/>
  <c r="F830" i="1" s="1"/>
  <c r="G830" i="1" s="1"/>
  <c r="H830" i="1" s="1"/>
  <c r="E1468" i="1"/>
  <c r="F1468" i="1" s="1"/>
  <c r="G1468" i="1" s="1"/>
  <c r="H1468" i="1" s="1"/>
  <c r="E1460" i="1"/>
  <c r="F1460" i="1" s="1"/>
  <c r="G1460" i="1" s="1"/>
  <c r="H1460" i="1" s="1"/>
  <c r="E1451" i="1"/>
  <c r="F1451" i="1" s="1"/>
  <c r="G1451" i="1" s="1"/>
  <c r="H1451" i="1" s="1"/>
  <c r="E1443" i="1"/>
  <c r="F1443" i="1" s="1"/>
  <c r="G1443" i="1" s="1"/>
  <c r="H1443" i="1" s="1"/>
  <c r="E1435" i="1"/>
  <c r="F1435" i="1" s="1"/>
  <c r="G1435" i="1" s="1"/>
  <c r="H1435" i="1" s="1"/>
  <c r="E1431" i="1"/>
  <c r="F1431" i="1" s="1"/>
  <c r="G1431" i="1" s="1"/>
  <c r="H1431" i="1" s="1"/>
  <c r="E1427" i="1"/>
  <c r="F1427" i="1" s="1"/>
  <c r="G1427" i="1" s="1"/>
  <c r="H1427" i="1" s="1"/>
  <c r="E1411" i="1"/>
  <c r="F1411" i="1" s="1"/>
  <c r="G1411" i="1" s="1"/>
  <c r="H1411" i="1" s="1"/>
  <c r="E1403" i="1"/>
  <c r="F1403" i="1" s="1"/>
  <c r="G1403" i="1" s="1"/>
  <c r="H1403" i="1" s="1"/>
  <c r="E1395" i="1"/>
  <c r="F1395" i="1" s="1"/>
  <c r="G1395" i="1" s="1"/>
  <c r="H1395" i="1" s="1"/>
  <c r="E1387" i="1"/>
  <c r="F1387" i="1" s="1"/>
  <c r="G1387" i="1" s="1"/>
  <c r="H1387" i="1" s="1"/>
  <c r="E1379" i="1"/>
  <c r="F1379" i="1" s="1"/>
  <c r="G1379" i="1" s="1"/>
  <c r="H1379" i="1" s="1"/>
  <c r="E1371" i="1"/>
  <c r="F1371" i="1" s="1"/>
  <c r="G1371" i="1" s="1"/>
  <c r="H1371" i="1" s="1"/>
  <c r="E1367" i="1"/>
  <c r="F1367" i="1" s="1"/>
  <c r="G1367" i="1" s="1"/>
  <c r="H1367" i="1" s="1"/>
  <c r="E1363" i="1"/>
  <c r="F1363" i="1" s="1"/>
  <c r="G1363" i="1" s="1"/>
  <c r="H1363" i="1" s="1"/>
  <c r="E1347" i="1"/>
  <c r="F1347" i="1" s="1"/>
  <c r="G1347" i="1" s="1"/>
  <c r="H1347" i="1" s="1"/>
  <c r="E1339" i="1"/>
  <c r="F1339" i="1" s="1"/>
  <c r="G1339" i="1" s="1"/>
  <c r="H1339" i="1" s="1"/>
  <c r="E1331" i="1"/>
  <c r="F1331" i="1" s="1"/>
  <c r="G1331" i="1" s="1"/>
  <c r="H1331" i="1" s="1"/>
  <c r="E1323" i="1"/>
  <c r="F1323" i="1" s="1"/>
  <c r="G1323" i="1" s="1"/>
  <c r="H1323" i="1" s="1"/>
  <c r="E1315" i="1"/>
  <c r="F1315" i="1" s="1"/>
  <c r="G1315" i="1" s="1"/>
  <c r="H1315" i="1" s="1"/>
  <c r="E831" i="1"/>
  <c r="F831" i="1" s="1"/>
  <c r="G831" i="1" s="1"/>
  <c r="H831" i="1" s="1"/>
  <c r="E826" i="1"/>
  <c r="F826" i="1" s="1"/>
  <c r="G826" i="1" s="1"/>
  <c r="H826" i="1" s="1"/>
  <c r="E447" i="1"/>
  <c r="F447" i="1" s="1"/>
  <c r="G447" i="1" s="1"/>
  <c r="H447" i="1" s="1"/>
  <c r="E436" i="1"/>
  <c r="F436" i="1" s="1"/>
  <c r="G436" i="1" s="1"/>
  <c r="H436" i="1" s="1"/>
  <c r="E402" i="1"/>
  <c r="F402" i="1" s="1"/>
  <c r="G402" i="1" s="1"/>
  <c r="H402" i="1" s="1"/>
  <c r="E395" i="1"/>
  <c r="F395" i="1" s="1"/>
  <c r="G395" i="1" s="1"/>
  <c r="H395" i="1" s="1"/>
  <c r="E385" i="1"/>
  <c r="F385" i="1" s="1"/>
  <c r="G385" i="1" s="1"/>
  <c r="H385" i="1" s="1"/>
  <c r="E1102" i="1"/>
  <c r="F1102" i="1" s="1"/>
  <c r="G1102" i="1" s="1"/>
  <c r="H1102" i="1" s="1"/>
  <c r="E1098" i="1"/>
  <c r="F1098" i="1" s="1"/>
  <c r="G1098" i="1" s="1"/>
  <c r="H1098" i="1" s="1"/>
  <c r="E1094" i="1"/>
  <c r="F1094" i="1" s="1"/>
  <c r="G1094" i="1" s="1"/>
  <c r="H1094" i="1" s="1"/>
  <c r="E1090" i="1"/>
  <c r="F1090" i="1" s="1"/>
  <c r="G1090" i="1" s="1"/>
  <c r="H1090" i="1" s="1"/>
  <c r="E1086" i="1"/>
  <c r="F1086" i="1" s="1"/>
  <c r="G1086" i="1" s="1"/>
  <c r="H1086" i="1" s="1"/>
  <c r="E1010" i="1"/>
  <c r="F1010" i="1" s="1"/>
  <c r="G1010" i="1" s="1"/>
  <c r="H1010" i="1" s="1"/>
  <c r="E1006" i="1"/>
  <c r="F1006" i="1" s="1"/>
  <c r="G1006" i="1" s="1"/>
  <c r="H1006" i="1" s="1"/>
  <c r="E1002" i="1"/>
  <c r="F1002" i="1" s="1"/>
  <c r="G1002" i="1" s="1"/>
  <c r="H1002" i="1" s="1"/>
  <c r="E998" i="1"/>
  <c r="F998" i="1" s="1"/>
  <c r="G998" i="1" s="1"/>
  <c r="H998" i="1" s="1"/>
  <c r="E994" i="1"/>
  <c r="F994" i="1" s="1"/>
  <c r="G994" i="1" s="1"/>
  <c r="H994" i="1" s="1"/>
  <c r="E990" i="1"/>
  <c r="F990" i="1" s="1"/>
  <c r="G990" i="1" s="1"/>
  <c r="H990" i="1" s="1"/>
  <c r="E983" i="1"/>
  <c r="F983" i="1" s="1"/>
  <c r="G983" i="1" s="1"/>
  <c r="H983" i="1" s="1"/>
  <c r="E979" i="1"/>
  <c r="F979" i="1" s="1"/>
  <c r="G979" i="1" s="1"/>
  <c r="H979" i="1" s="1"/>
  <c r="E975" i="1"/>
  <c r="F975" i="1" s="1"/>
  <c r="G975" i="1" s="1"/>
  <c r="H975" i="1" s="1"/>
  <c r="E971" i="1"/>
  <c r="F971" i="1" s="1"/>
  <c r="G971" i="1" s="1"/>
  <c r="H971" i="1" s="1"/>
  <c r="E968" i="1"/>
  <c r="F968" i="1" s="1"/>
  <c r="G968" i="1" s="1"/>
  <c r="H968" i="1" s="1"/>
  <c r="E964" i="1"/>
  <c r="F964" i="1" s="1"/>
  <c r="G964" i="1" s="1"/>
  <c r="H964" i="1" s="1"/>
  <c r="E956" i="1"/>
  <c r="F956" i="1" s="1"/>
  <c r="G956" i="1" s="1"/>
  <c r="H956" i="1" s="1"/>
  <c r="E951" i="1"/>
  <c r="F951" i="1" s="1"/>
  <c r="G951" i="1" s="1"/>
  <c r="H951" i="1" s="1"/>
  <c r="E947" i="1"/>
  <c r="F947" i="1" s="1"/>
  <c r="G947" i="1" s="1"/>
  <c r="H947" i="1" s="1"/>
  <c r="E942" i="1"/>
  <c r="F942" i="1" s="1"/>
  <c r="G942" i="1" s="1"/>
  <c r="H942" i="1" s="1"/>
  <c r="E938" i="1"/>
  <c r="F938" i="1" s="1"/>
  <c r="G938" i="1" s="1"/>
  <c r="H938" i="1" s="1"/>
  <c r="E934" i="1"/>
  <c r="F934" i="1" s="1"/>
  <c r="G934" i="1" s="1"/>
  <c r="H934" i="1" s="1"/>
  <c r="E930" i="1"/>
  <c r="F930" i="1" s="1"/>
  <c r="G930" i="1" s="1"/>
  <c r="H930" i="1" s="1"/>
  <c r="E928" i="1"/>
  <c r="F928" i="1" s="1"/>
  <c r="G928" i="1" s="1"/>
  <c r="H928" i="1" s="1"/>
  <c r="E924" i="1"/>
  <c r="F924" i="1" s="1"/>
  <c r="G924" i="1" s="1"/>
  <c r="H924" i="1" s="1"/>
  <c r="E909" i="1"/>
  <c r="F909" i="1" s="1"/>
  <c r="G909" i="1" s="1"/>
  <c r="H909" i="1" s="1"/>
  <c r="E904" i="1"/>
  <c r="F904" i="1" s="1"/>
  <c r="G904" i="1" s="1"/>
  <c r="H904" i="1" s="1"/>
  <c r="E898" i="1"/>
  <c r="F898" i="1" s="1"/>
  <c r="G898" i="1" s="1"/>
  <c r="H898" i="1" s="1"/>
  <c r="E896" i="1"/>
  <c r="F896" i="1" s="1"/>
  <c r="G896" i="1" s="1"/>
  <c r="H896" i="1" s="1"/>
  <c r="E892" i="1"/>
  <c r="F892" i="1" s="1"/>
  <c r="G892" i="1" s="1"/>
  <c r="H892" i="1" s="1"/>
  <c r="E888" i="1"/>
  <c r="F888" i="1" s="1"/>
  <c r="G888" i="1" s="1"/>
  <c r="H888" i="1" s="1"/>
  <c r="E450" i="1"/>
  <c r="F450" i="1" s="1"/>
  <c r="G450" i="1" s="1"/>
  <c r="H450" i="1" s="1"/>
  <c r="E446" i="1"/>
  <c r="F446" i="1" s="1"/>
  <c r="G446" i="1" s="1"/>
  <c r="H446" i="1" s="1"/>
  <c r="E435" i="1"/>
  <c r="F435" i="1" s="1"/>
  <c r="G435" i="1" s="1"/>
  <c r="H435" i="1" s="1"/>
  <c r="E401" i="1"/>
  <c r="F401" i="1" s="1"/>
  <c r="G401" i="1" s="1"/>
  <c r="H401" i="1" s="1"/>
  <c r="E394" i="1"/>
  <c r="F394" i="1" s="1"/>
  <c r="G394" i="1" s="1"/>
  <c r="H394" i="1" s="1"/>
  <c r="E388" i="1"/>
  <c r="F388" i="1" s="1"/>
  <c r="G388" i="1" s="1"/>
  <c r="H388" i="1" s="1"/>
  <c r="E384" i="1"/>
  <c r="F384" i="1" s="1"/>
  <c r="G384" i="1" s="1"/>
  <c r="H384" i="1" s="1"/>
  <c r="E1009" i="1"/>
  <c r="F1009" i="1" s="1"/>
  <c r="G1009" i="1" s="1"/>
  <c r="H1009" i="1" s="1"/>
  <c r="E1005" i="1"/>
  <c r="F1005" i="1" s="1"/>
  <c r="G1005" i="1" s="1"/>
  <c r="H1005" i="1" s="1"/>
  <c r="E1001" i="1"/>
  <c r="F1001" i="1" s="1"/>
  <c r="G1001" i="1" s="1"/>
  <c r="H1001" i="1" s="1"/>
  <c r="E997" i="1"/>
  <c r="F997" i="1" s="1"/>
  <c r="G997" i="1" s="1"/>
  <c r="H997" i="1" s="1"/>
  <c r="E993" i="1"/>
  <c r="F993" i="1" s="1"/>
  <c r="G993" i="1" s="1"/>
  <c r="H993" i="1" s="1"/>
  <c r="E989" i="1"/>
  <c r="F989" i="1" s="1"/>
  <c r="G989" i="1" s="1"/>
  <c r="H989" i="1" s="1"/>
  <c r="E982" i="1"/>
  <c r="F982" i="1" s="1"/>
  <c r="G982" i="1" s="1"/>
  <c r="H982" i="1" s="1"/>
  <c r="E978" i="1"/>
  <c r="F978" i="1" s="1"/>
  <c r="G978" i="1" s="1"/>
  <c r="H978" i="1" s="1"/>
  <c r="E974" i="1"/>
  <c r="F974" i="1" s="1"/>
  <c r="G974" i="1" s="1"/>
  <c r="H974" i="1" s="1"/>
  <c r="E970" i="1"/>
  <c r="F970" i="1" s="1"/>
  <c r="G970" i="1" s="1"/>
  <c r="H970" i="1" s="1"/>
  <c r="E967" i="1"/>
  <c r="F967" i="1" s="1"/>
  <c r="G967" i="1" s="1"/>
  <c r="H967" i="1" s="1"/>
  <c r="E963" i="1"/>
  <c r="F963" i="1" s="1"/>
  <c r="G963" i="1" s="1"/>
  <c r="H963" i="1" s="1"/>
  <c r="E950" i="1"/>
  <c r="F950" i="1" s="1"/>
  <c r="G950" i="1" s="1"/>
  <c r="H950" i="1" s="1"/>
  <c r="E946" i="1"/>
  <c r="F946" i="1" s="1"/>
  <c r="G946" i="1" s="1"/>
  <c r="H946" i="1" s="1"/>
  <c r="E941" i="1"/>
  <c r="F941" i="1" s="1"/>
  <c r="G941" i="1" s="1"/>
  <c r="H941" i="1" s="1"/>
  <c r="E937" i="1"/>
  <c r="F937" i="1" s="1"/>
  <c r="G937" i="1" s="1"/>
  <c r="H937" i="1" s="1"/>
  <c r="E933" i="1"/>
  <c r="F933" i="1" s="1"/>
  <c r="G933" i="1" s="1"/>
  <c r="H933" i="1" s="1"/>
  <c r="E927" i="1"/>
  <c r="F927" i="1" s="1"/>
  <c r="G927" i="1" s="1"/>
  <c r="H927" i="1" s="1"/>
  <c r="E923" i="1"/>
  <c r="F923" i="1" s="1"/>
  <c r="G923" i="1" s="1"/>
  <c r="H923" i="1" s="1"/>
  <c r="E919" i="1"/>
  <c r="F919" i="1" s="1"/>
  <c r="G919" i="1" s="1"/>
  <c r="H919" i="1" s="1"/>
  <c r="E913" i="1"/>
  <c r="F913" i="1" s="1"/>
  <c r="G913" i="1" s="1"/>
  <c r="H913" i="1" s="1"/>
  <c r="E908" i="1"/>
  <c r="F908" i="1" s="1"/>
  <c r="G908" i="1" s="1"/>
  <c r="H908" i="1" s="1"/>
  <c r="E903" i="1"/>
  <c r="F903" i="1" s="1"/>
  <c r="G903" i="1" s="1"/>
  <c r="H903" i="1" s="1"/>
  <c r="E895" i="1"/>
  <c r="F895" i="1" s="1"/>
  <c r="G895" i="1" s="1"/>
  <c r="H895" i="1" s="1"/>
  <c r="E891" i="1"/>
  <c r="F891" i="1" s="1"/>
  <c r="G891" i="1" s="1"/>
  <c r="H891" i="1" s="1"/>
  <c r="E887" i="1"/>
  <c r="F887" i="1" s="1"/>
  <c r="G887" i="1" s="1"/>
  <c r="H887" i="1" s="1"/>
  <c r="E1518" i="1"/>
  <c r="F1518" i="1" s="1"/>
  <c r="G1518" i="1" s="1"/>
  <c r="H1518" i="1" s="1"/>
  <c r="E1506" i="1"/>
  <c r="F1506" i="1" s="1"/>
  <c r="G1506" i="1" s="1"/>
  <c r="H1506" i="1" s="1"/>
  <c r="E1498" i="1"/>
  <c r="F1498" i="1" s="1"/>
  <c r="G1498" i="1" s="1"/>
  <c r="H1498" i="1" s="1"/>
  <c r="E1494" i="1"/>
  <c r="F1494" i="1" s="1"/>
  <c r="G1494" i="1" s="1"/>
  <c r="H1494" i="1" s="1"/>
  <c r="E1490" i="1"/>
  <c r="F1490" i="1" s="1"/>
  <c r="G1490" i="1" s="1"/>
  <c r="H1490" i="1" s="1"/>
  <c r="E1482" i="1"/>
  <c r="F1482" i="1" s="1"/>
  <c r="G1482" i="1" s="1"/>
  <c r="H1482" i="1" s="1"/>
  <c r="E1478" i="1"/>
  <c r="F1478" i="1" s="1"/>
  <c r="G1478" i="1" s="1"/>
  <c r="H1478" i="1" s="1"/>
  <c r="E1474" i="1"/>
  <c r="F1474" i="1" s="1"/>
  <c r="G1474" i="1" s="1"/>
  <c r="H1474" i="1" s="1"/>
  <c r="E1470" i="1"/>
  <c r="F1470" i="1" s="1"/>
  <c r="G1470" i="1" s="1"/>
  <c r="H1470" i="1" s="1"/>
  <c r="E1466" i="1"/>
  <c r="F1466" i="1" s="1"/>
  <c r="G1466" i="1" s="1"/>
  <c r="H1466" i="1" s="1"/>
  <c r="E1462" i="1"/>
  <c r="F1462" i="1" s="1"/>
  <c r="G1462" i="1" s="1"/>
  <c r="H1462" i="1" s="1"/>
  <c r="E1457" i="1"/>
  <c r="F1457" i="1" s="1"/>
  <c r="G1457" i="1" s="1"/>
  <c r="H1457" i="1" s="1"/>
  <c r="E1453" i="1"/>
  <c r="F1453" i="1" s="1"/>
  <c r="G1453" i="1" s="1"/>
  <c r="H1453" i="1" s="1"/>
  <c r="E1449" i="1"/>
  <c r="F1449" i="1" s="1"/>
  <c r="G1449" i="1" s="1"/>
  <c r="H1449" i="1" s="1"/>
  <c r="E1445" i="1"/>
  <c r="F1445" i="1" s="1"/>
  <c r="G1445" i="1" s="1"/>
  <c r="H1445" i="1" s="1"/>
  <c r="E1441" i="1"/>
  <c r="F1441" i="1" s="1"/>
  <c r="G1441" i="1" s="1"/>
  <c r="H1441" i="1" s="1"/>
  <c r="E1433" i="1"/>
  <c r="F1433" i="1" s="1"/>
  <c r="G1433" i="1" s="1"/>
  <c r="H1433" i="1" s="1"/>
  <c r="E1429" i="1"/>
  <c r="F1429" i="1" s="1"/>
  <c r="G1429" i="1" s="1"/>
  <c r="H1429" i="1" s="1"/>
  <c r="E1425" i="1"/>
  <c r="F1425" i="1" s="1"/>
  <c r="G1425" i="1" s="1"/>
  <c r="H1425" i="1" s="1"/>
  <c r="E1417" i="1"/>
  <c r="F1417" i="1" s="1"/>
  <c r="G1417" i="1" s="1"/>
  <c r="H1417" i="1" s="1"/>
  <c r="E1409" i="1"/>
  <c r="F1409" i="1" s="1"/>
  <c r="G1409" i="1" s="1"/>
  <c r="H1409" i="1" s="1"/>
  <c r="E1405" i="1"/>
  <c r="F1405" i="1" s="1"/>
  <c r="G1405" i="1" s="1"/>
  <c r="H1405" i="1" s="1"/>
  <c r="E1401" i="1"/>
  <c r="F1401" i="1" s="1"/>
  <c r="G1401" i="1" s="1"/>
  <c r="H1401" i="1" s="1"/>
  <c r="E1397" i="1"/>
  <c r="F1397" i="1" s="1"/>
  <c r="G1397" i="1" s="1"/>
  <c r="H1397" i="1" s="1"/>
  <c r="E1393" i="1"/>
  <c r="F1393" i="1" s="1"/>
  <c r="G1393" i="1" s="1"/>
  <c r="H1393" i="1" s="1"/>
  <c r="E1385" i="1"/>
  <c r="F1385" i="1" s="1"/>
  <c r="G1385" i="1" s="1"/>
  <c r="H1385" i="1" s="1"/>
  <c r="E1381" i="1"/>
  <c r="F1381" i="1" s="1"/>
  <c r="G1381" i="1" s="1"/>
  <c r="H1381" i="1" s="1"/>
  <c r="E1377" i="1"/>
  <c r="F1377" i="1" s="1"/>
  <c r="G1377" i="1" s="1"/>
  <c r="H1377" i="1" s="1"/>
  <c r="E1373" i="1"/>
  <c r="F1373" i="1" s="1"/>
  <c r="G1373" i="1" s="1"/>
  <c r="H1373" i="1" s="1"/>
  <c r="E1369" i="1"/>
  <c r="F1369" i="1" s="1"/>
  <c r="G1369" i="1" s="1"/>
  <c r="H1369" i="1" s="1"/>
  <c r="E1365" i="1"/>
  <c r="F1365" i="1" s="1"/>
  <c r="G1365" i="1" s="1"/>
  <c r="H1365" i="1" s="1"/>
  <c r="E1361" i="1"/>
  <c r="F1361" i="1" s="1"/>
  <c r="G1361" i="1" s="1"/>
  <c r="H1361" i="1" s="1"/>
  <c r="E1353" i="1"/>
  <c r="F1353" i="1" s="1"/>
  <c r="G1353" i="1" s="1"/>
  <c r="H1353" i="1" s="1"/>
  <c r="E1349" i="1"/>
  <c r="F1349" i="1" s="1"/>
  <c r="G1349" i="1" s="1"/>
  <c r="H1349" i="1" s="1"/>
  <c r="E1345" i="1"/>
  <c r="F1345" i="1" s="1"/>
  <c r="G1345" i="1" s="1"/>
  <c r="H1345" i="1" s="1"/>
  <c r="E1337" i="1"/>
  <c r="F1337" i="1" s="1"/>
  <c r="G1337" i="1" s="1"/>
  <c r="H1337" i="1" s="1"/>
  <c r="E1333" i="1"/>
  <c r="F1333" i="1" s="1"/>
  <c r="G1333" i="1" s="1"/>
  <c r="H1333" i="1" s="1"/>
  <c r="E1329" i="1"/>
  <c r="F1329" i="1" s="1"/>
  <c r="G1329" i="1" s="1"/>
  <c r="H1329" i="1" s="1"/>
  <c r="E1321" i="1"/>
  <c r="F1321" i="1" s="1"/>
  <c r="G1321" i="1" s="1"/>
  <c r="H1321" i="1" s="1"/>
  <c r="E1317" i="1"/>
  <c r="F1317" i="1" s="1"/>
  <c r="G1317" i="1" s="1"/>
  <c r="H1317" i="1" s="1"/>
  <c r="E1313" i="1"/>
  <c r="F1313" i="1" s="1"/>
  <c r="G1313" i="1" s="1"/>
  <c r="H1313" i="1" s="1"/>
  <c r="E829" i="1"/>
  <c r="F829" i="1" s="1"/>
  <c r="G829" i="1" s="1"/>
  <c r="H829" i="1" s="1"/>
  <c r="E828" i="1"/>
  <c r="F828" i="1" s="1"/>
  <c r="G828" i="1" s="1"/>
  <c r="H828" i="1" s="1"/>
  <c r="E449" i="1"/>
  <c r="F449" i="1" s="1"/>
  <c r="G449" i="1" s="1"/>
  <c r="H449" i="1" s="1"/>
  <c r="E445" i="1"/>
  <c r="F445" i="1" s="1"/>
  <c r="G445" i="1" s="1"/>
  <c r="H445" i="1" s="1"/>
  <c r="E400" i="1"/>
  <c r="F400" i="1" s="1"/>
  <c r="G400" i="1" s="1"/>
  <c r="H400" i="1" s="1"/>
  <c r="E383" i="1"/>
  <c r="F383" i="1" s="1"/>
  <c r="G383" i="1" s="1"/>
  <c r="H383" i="1" s="1"/>
  <c r="E1103" i="1"/>
  <c r="F1103" i="1" s="1"/>
  <c r="G1103" i="1" s="1"/>
  <c r="H1103" i="1" s="1"/>
  <c r="E1100" i="1"/>
  <c r="F1100" i="1" s="1"/>
  <c r="G1100" i="1" s="1"/>
  <c r="H1100" i="1" s="1"/>
  <c r="E1096" i="1"/>
  <c r="F1096" i="1" s="1"/>
  <c r="G1096" i="1" s="1"/>
  <c r="H1096" i="1" s="1"/>
  <c r="E1092" i="1"/>
  <c r="F1092" i="1" s="1"/>
  <c r="G1092" i="1" s="1"/>
  <c r="H1092" i="1" s="1"/>
  <c r="E1088" i="1"/>
  <c r="F1088" i="1" s="1"/>
  <c r="G1088" i="1" s="1"/>
  <c r="H1088" i="1" s="1"/>
  <c r="E1008" i="1"/>
  <c r="F1008" i="1" s="1"/>
  <c r="G1008" i="1" s="1"/>
  <c r="H1008" i="1" s="1"/>
  <c r="E1004" i="1"/>
  <c r="F1004" i="1" s="1"/>
  <c r="G1004" i="1" s="1"/>
  <c r="H1004" i="1" s="1"/>
  <c r="E1000" i="1"/>
  <c r="F1000" i="1" s="1"/>
  <c r="G1000" i="1" s="1"/>
  <c r="H1000" i="1" s="1"/>
  <c r="E996" i="1"/>
  <c r="F996" i="1" s="1"/>
  <c r="G996" i="1" s="1"/>
  <c r="H996" i="1" s="1"/>
  <c r="E992" i="1"/>
  <c r="F992" i="1" s="1"/>
  <c r="G992" i="1" s="1"/>
  <c r="H992" i="1" s="1"/>
  <c r="E988" i="1"/>
  <c r="F988" i="1" s="1"/>
  <c r="G988" i="1" s="1"/>
  <c r="H988" i="1" s="1"/>
  <c r="E981" i="1"/>
  <c r="F981" i="1" s="1"/>
  <c r="G981" i="1" s="1"/>
  <c r="H981" i="1" s="1"/>
  <c r="E977" i="1"/>
  <c r="F977" i="1" s="1"/>
  <c r="G977" i="1" s="1"/>
  <c r="H977" i="1" s="1"/>
  <c r="E973" i="1"/>
  <c r="F973" i="1" s="1"/>
  <c r="G973" i="1" s="1"/>
  <c r="H973" i="1" s="1"/>
  <c r="E966" i="1"/>
  <c r="F966" i="1" s="1"/>
  <c r="G966" i="1" s="1"/>
  <c r="H966" i="1" s="1"/>
  <c r="E962" i="1"/>
  <c r="F962" i="1" s="1"/>
  <c r="G962" i="1" s="1"/>
  <c r="H962" i="1" s="1"/>
  <c r="E899" i="1"/>
  <c r="F899" i="1" s="1"/>
  <c r="G899" i="1" s="1"/>
  <c r="H899" i="1" s="1"/>
  <c r="E894" i="1"/>
  <c r="F894" i="1" s="1"/>
  <c r="G894" i="1" s="1"/>
  <c r="H894" i="1" s="1"/>
  <c r="E890" i="1"/>
  <c r="F890" i="1" s="1"/>
  <c r="G890" i="1" s="1"/>
  <c r="H890" i="1" s="1"/>
  <c r="E886" i="1"/>
  <c r="F886" i="1" s="1"/>
  <c r="G886" i="1" s="1"/>
  <c r="H886" i="1" s="1"/>
  <c r="E827" i="1"/>
  <c r="F827" i="1" s="1"/>
  <c r="G827" i="1" s="1"/>
  <c r="H827" i="1" s="1"/>
  <c r="E448" i="1"/>
  <c r="F448" i="1" s="1"/>
  <c r="G448" i="1" s="1"/>
  <c r="H448" i="1" s="1"/>
  <c r="E444" i="1"/>
  <c r="F444" i="1" s="1"/>
  <c r="G444" i="1" s="1"/>
  <c r="H444" i="1" s="1"/>
  <c r="E399" i="1"/>
  <c r="F399" i="1" s="1"/>
  <c r="G399" i="1" s="1"/>
  <c r="H399" i="1" s="1"/>
  <c r="E396" i="1"/>
  <c r="F396" i="1" s="1"/>
  <c r="G396" i="1" s="1"/>
  <c r="H396" i="1" s="1"/>
  <c r="E393" i="1"/>
  <c r="F393" i="1" s="1"/>
  <c r="G393" i="1" s="1"/>
  <c r="H393" i="1" s="1"/>
  <c r="E833" i="1"/>
  <c r="F833" i="1" s="1"/>
  <c r="G833" i="1" s="1"/>
  <c r="H833" i="1" s="1"/>
  <c r="E1099" i="1"/>
  <c r="F1099" i="1" s="1"/>
  <c r="G1099" i="1" s="1"/>
  <c r="H1099" i="1" s="1"/>
  <c r="E1095" i="1"/>
  <c r="F1095" i="1" s="1"/>
  <c r="G1095" i="1" s="1"/>
  <c r="H1095" i="1" s="1"/>
  <c r="E1091" i="1"/>
  <c r="F1091" i="1" s="1"/>
  <c r="G1091" i="1" s="1"/>
  <c r="H1091" i="1" s="1"/>
  <c r="E1087" i="1"/>
  <c r="F1087" i="1" s="1"/>
  <c r="G1087" i="1" s="1"/>
  <c r="H1087" i="1" s="1"/>
  <c r="E953" i="1"/>
  <c r="F953" i="1" s="1"/>
  <c r="G953" i="1" s="1"/>
  <c r="H953" i="1" s="1"/>
  <c r="E948" i="1"/>
  <c r="F948" i="1" s="1"/>
  <c r="G948" i="1" s="1"/>
  <c r="H948" i="1" s="1"/>
  <c r="E943" i="1"/>
  <c r="F943" i="1" s="1"/>
  <c r="G943" i="1" s="1"/>
  <c r="H943" i="1" s="1"/>
  <c r="E939" i="1"/>
  <c r="F939" i="1" s="1"/>
  <c r="G939" i="1" s="1"/>
  <c r="H939" i="1" s="1"/>
  <c r="E935" i="1"/>
  <c r="F935" i="1" s="1"/>
  <c r="G935" i="1" s="1"/>
  <c r="H935" i="1" s="1"/>
  <c r="E931" i="1"/>
  <c r="F931" i="1" s="1"/>
  <c r="G931" i="1" s="1"/>
  <c r="H931" i="1" s="1"/>
  <c r="E929" i="1"/>
  <c r="F929" i="1" s="1"/>
  <c r="G929" i="1" s="1"/>
  <c r="H929" i="1" s="1"/>
  <c r="E925" i="1"/>
  <c r="F925" i="1" s="1"/>
  <c r="G925" i="1" s="1"/>
  <c r="H925" i="1" s="1"/>
  <c r="E921" i="1"/>
  <c r="F921" i="1" s="1"/>
  <c r="G921" i="1" s="1"/>
  <c r="H921" i="1" s="1"/>
  <c r="E911" i="1"/>
  <c r="F911" i="1" s="1"/>
  <c r="G911" i="1" s="1"/>
  <c r="H911" i="1" s="1"/>
  <c r="E906" i="1"/>
  <c r="F906" i="1" s="1"/>
  <c r="G906" i="1" s="1"/>
  <c r="H906" i="1" s="1"/>
  <c r="E905" i="1"/>
  <c r="F905" i="1" s="1"/>
  <c r="G905" i="1" s="1"/>
  <c r="H905" i="1" s="1"/>
  <c r="E901" i="1"/>
  <c r="F901" i="1" s="1"/>
  <c r="G901" i="1" s="1"/>
  <c r="H901" i="1" s="1"/>
  <c r="E897" i="1"/>
  <c r="F897" i="1" s="1"/>
  <c r="G897" i="1" s="1"/>
  <c r="H897" i="1" s="1"/>
  <c r="E893" i="1"/>
  <c r="F893" i="1" s="1"/>
  <c r="G893" i="1" s="1"/>
  <c r="H893" i="1" s="1"/>
  <c r="E1413" i="1"/>
  <c r="F1413" i="1" s="1"/>
  <c r="G1413" i="1" s="1"/>
  <c r="H1413" i="1" s="1"/>
  <c r="E310" i="1"/>
  <c r="F310" i="1" s="1"/>
  <c r="G310" i="1" s="1"/>
  <c r="H310" i="1" s="1"/>
  <c r="E1311" i="1"/>
  <c r="F1311" i="1" s="1"/>
  <c r="G1311" i="1" s="1"/>
  <c r="H1311" i="1" s="1"/>
  <c r="E1517" i="1"/>
  <c r="F1517" i="1" s="1"/>
  <c r="G1517" i="1" s="1"/>
  <c r="H1517" i="1" s="1"/>
  <c r="E1513" i="1"/>
  <c r="F1513" i="1" s="1"/>
  <c r="G1513" i="1" s="1"/>
  <c r="H1513" i="1" s="1"/>
  <c r="E1509" i="1"/>
  <c r="F1509" i="1" s="1"/>
  <c r="G1509" i="1" s="1"/>
  <c r="H1509" i="1" s="1"/>
  <c r="E1505" i="1"/>
  <c r="F1505" i="1" s="1"/>
  <c r="G1505" i="1" s="1"/>
  <c r="H1505" i="1" s="1"/>
  <c r="E1501" i="1"/>
  <c r="F1501" i="1" s="1"/>
  <c r="G1501" i="1" s="1"/>
  <c r="H1501" i="1" s="1"/>
  <c r="E1497" i="1"/>
  <c r="F1497" i="1" s="1"/>
  <c r="G1497" i="1" s="1"/>
  <c r="H1497" i="1" s="1"/>
  <c r="E1493" i="1"/>
  <c r="F1493" i="1" s="1"/>
  <c r="G1493" i="1" s="1"/>
  <c r="H1493" i="1" s="1"/>
  <c r="E1489" i="1"/>
  <c r="F1489" i="1" s="1"/>
  <c r="G1489" i="1" s="1"/>
  <c r="H1489" i="1" s="1"/>
  <c r="E1485" i="1"/>
  <c r="F1485" i="1" s="1"/>
  <c r="G1485" i="1" s="1"/>
  <c r="H1485" i="1" s="1"/>
  <c r="E1481" i="1"/>
  <c r="F1481" i="1" s="1"/>
  <c r="G1481" i="1" s="1"/>
  <c r="H1481" i="1" s="1"/>
  <c r="E1477" i="1"/>
  <c r="F1477" i="1" s="1"/>
  <c r="G1477" i="1" s="1"/>
  <c r="H1477" i="1" s="1"/>
  <c r="E1473" i="1"/>
  <c r="F1473" i="1" s="1"/>
  <c r="G1473" i="1" s="1"/>
  <c r="H1473" i="1" s="1"/>
  <c r="E1469" i="1"/>
  <c r="F1469" i="1" s="1"/>
  <c r="G1469" i="1" s="1"/>
  <c r="H1469" i="1" s="1"/>
  <c r="E1465" i="1"/>
  <c r="F1465" i="1" s="1"/>
  <c r="G1465" i="1" s="1"/>
  <c r="H1465" i="1" s="1"/>
  <c r="E1461" i="1"/>
  <c r="F1461" i="1" s="1"/>
  <c r="G1461" i="1" s="1"/>
  <c r="H1461" i="1" s="1"/>
  <c r="E1456" i="1"/>
  <c r="F1456" i="1" s="1"/>
  <c r="G1456" i="1" s="1"/>
  <c r="H1456" i="1" s="1"/>
  <c r="E1452" i="1"/>
  <c r="F1452" i="1" s="1"/>
  <c r="G1452" i="1" s="1"/>
  <c r="H1452" i="1" s="1"/>
  <c r="E1448" i="1"/>
  <c r="F1448" i="1" s="1"/>
  <c r="G1448" i="1" s="1"/>
  <c r="H1448" i="1" s="1"/>
  <c r="E1444" i="1"/>
  <c r="F1444" i="1" s="1"/>
  <c r="G1444" i="1" s="1"/>
  <c r="H1444" i="1" s="1"/>
  <c r="E1440" i="1"/>
  <c r="F1440" i="1" s="1"/>
  <c r="G1440" i="1" s="1"/>
  <c r="H1440" i="1" s="1"/>
  <c r="E1436" i="1"/>
  <c r="F1436" i="1" s="1"/>
  <c r="G1436" i="1" s="1"/>
  <c r="H1436" i="1" s="1"/>
  <c r="E1432" i="1"/>
  <c r="F1432" i="1" s="1"/>
  <c r="G1432" i="1" s="1"/>
  <c r="H1432" i="1" s="1"/>
  <c r="E1428" i="1"/>
  <c r="F1428" i="1" s="1"/>
  <c r="G1428" i="1" s="1"/>
  <c r="H1428" i="1" s="1"/>
  <c r="E1424" i="1"/>
  <c r="F1424" i="1" s="1"/>
  <c r="G1424" i="1" s="1"/>
  <c r="H1424" i="1" s="1"/>
  <c r="E1420" i="1"/>
  <c r="F1420" i="1" s="1"/>
  <c r="G1420" i="1" s="1"/>
  <c r="H1420" i="1" s="1"/>
  <c r="E1416" i="1"/>
  <c r="F1416" i="1" s="1"/>
  <c r="G1416" i="1" s="1"/>
  <c r="H1416" i="1" s="1"/>
  <c r="E1412" i="1"/>
  <c r="F1412" i="1" s="1"/>
  <c r="G1412" i="1" s="1"/>
  <c r="H1412" i="1" s="1"/>
  <c r="E1408" i="1"/>
  <c r="F1408" i="1" s="1"/>
  <c r="G1408" i="1" s="1"/>
  <c r="H1408" i="1" s="1"/>
  <c r="E1404" i="1"/>
  <c r="F1404" i="1" s="1"/>
  <c r="G1404" i="1" s="1"/>
  <c r="H1404" i="1" s="1"/>
  <c r="E1400" i="1"/>
  <c r="F1400" i="1" s="1"/>
  <c r="G1400" i="1" s="1"/>
  <c r="H1400" i="1" s="1"/>
  <c r="E1396" i="1"/>
  <c r="F1396" i="1" s="1"/>
  <c r="G1396" i="1" s="1"/>
  <c r="H1396" i="1" s="1"/>
  <c r="E1392" i="1"/>
  <c r="F1392" i="1" s="1"/>
  <c r="G1392" i="1" s="1"/>
  <c r="H1392" i="1" s="1"/>
  <c r="E1388" i="1"/>
  <c r="F1388" i="1" s="1"/>
  <c r="G1388" i="1" s="1"/>
  <c r="H1388" i="1" s="1"/>
  <c r="E1384" i="1"/>
  <c r="F1384" i="1" s="1"/>
  <c r="G1384" i="1" s="1"/>
  <c r="H1384" i="1" s="1"/>
  <c r="E1380" i="1"/>
  <c r="F1380" i="1" s="1"/>
  <c r="G1380" i="1" s="1"/>
  <c r="H1380" i="1" s="1"/>
  <c r="E1376" i="1"/>
  <c r="F1376" i="1" s="1"/>
  <c r="G1376" i="1" s="1"/>
  <c r="H1376" i="1" s="1"/>
  <c r="E1372" i="1"/>
  <c r="F1372" i="1" s="1"/>
  <c r="G1372" i="1" s="1"/>
  <c r="H1372" i="1" s="1"/>
  <c r="E1368" i="1"/>
  <c r="F1368" i="1" s="1"/>
  <c r="G1368" i="1" s="1"/>
  <c r="H1368" i="1" s="1"/>
  <c r="E1364" i="1"/>
  <c r="F1364" i="1" s="1"/>
  <c r="G1364" i="1" s="1"/>
  <c r="H1364" i="1" s="1"/>
  <c r="E1360" i="1"/>
  <c r="F1360" i="1" s="1"/>
  <c r="G1360" i="1" s="1"/>
  <c r="H1360" i="1" s="1"/>
  <c r="E1356" i="1"/>
  <c r="F1356" i="1" s="1"/>
  <c r="G1356" i="1" s="1"/>
  <c r="H1356" i="1" s="1"/>
  <c r="E1352" i="1"/>
  <c r="F1352" i="1" s="1"/>
  <c r="G1352" i="1" s="1"/>
  <c r="H1352" i="1" s="1"/>
  <c r="E1348" i="1"/>
  <c r="F1348" i="1" s="1"/>
  <c r="G1348" i="1" s="1"/>
  <c r="H1348" i="1" s="1"/>
  <c r="E1344" i="1"/>
  <c r="F1344" i="1" s="1"/>
  <c r="G1344" i="1" s="1"/>
  <c r="H1344" i="1" s="1"/>
  <c r="E1340" i="1"/>
  <c r="F1340" i="1" s="1"/>
  <c r="G1340" i="1" s="1"/>
  <c r="H1340" i="1" s="1"/>
  <c r="E1336" i="1"/>
  <c r="F1336" i="1" s="1"/>
  <c r="G1336" i="1" s="1"/>
  <c r="H1336" i="1" s="1"/>
  <c r="E1332" i="1"/>
  <c r="F1332" i="1" s="1"/>
  <c r="G1332" i="1" s="1"/>
  <c r="H1332" i="1" s="1"/>
  <c r="E1328" i="1"/>
  <c r="F1328" i="1" s="1"/>
  <c r="G1328" i="1" s="1"/>
  <c r="H1328" i="1" s="1"/>
  <c r="E1324" i="1"/>
  <c r="F1324" i="1" s="1"/>
  <c r="G1324" i="1" s="1"/>
  <c r="H1324" i="1" s="1"/>
  <c r="E1320" i="1"/>
  <c r="F1320" i="1" s="1"/>
  <c r="G1320" i="1" s="1"/>
  <c r="H1320" i="1" s="1"/>
  <c r="E1316" i="1"/>
  <c r="F1316" i="1" s="1"/>
  <c r="G1316" i="1" s="1"/>
  <c r="H1316" i="1" s="1"/>
  <c r="E1312" i="1"/>
  <c r="F1312" i="1" s="1"/>
  <c r="G1312" i="1" s="1"/>
  <c r="H1312" i="1" s="1"/>
  <c r="E1515" i="1"/>
  <c r="F1515" i="1" s="1"/>
  <c r="G1515" i="1" s="1"/>
  <c r="H1515" i="1" s="1"/>
  <c r="E1507" i="1"/>
  <c r="F1507" i="1" s="1"/>
  <c r="G1507" i="1" s="1"/>
  <c r="H1507" i="1" s="1"/>
  <c r="E1499" i="1"/>
  <c r="F1499" i="1" s="1"/>
  <c r="G1499" i="1" s="1"/>
  <c r="H1499" i="1" s="1"/>
  <c r="E1491" i="1"/>
  <c r="F1491" i="1" s="1"/>
  <c r="G1491" i="1" s="1"/>
  <c r="H1491" i="1" s="1"/>
  <c r="E1483" i="1"/>
  <c r="F1483" i="1" s="1"/>
  <c r="G1483" i="1" s="1"/>
  <c r="H1483" i="1" s="1"/>
  <c r="E1475" i="1"/>
  <c r="F1475" i="1" s="1"/>
  <c r="G1475" i="1" s="1"/>
  <c r="H1475" i="1" s="1"/>
  <c r="E1467" i="1"/>
  <c r="F1467" i="1" s="1"/>
  <c r="G1467" i="1" s="1"/>
  <c r="H1467" i="1" s="1"/>
  <c r="E1459" i="1"/>
  <c r="F1459" i="1" s="1"/>
  <c r="G1459" i="1" s="1"/>
  <c r="H1459" i="1" s="1"/>
  <c r="E1450" i="1"/>
  <c r="F1450" i="1" s="1"/>
  <c r="G1450" i="1" s="1"/>
  <c r="H1450" i="1" s="1"/>
  <c r="E1442" i="1"/>
  <c r="F1442" i="1" s="1"/>
  <c r="G1442" i="1" s="1"/>
  <c r="H1442" i="1" s="1"/>
  <c r="E1434" i="1"/>
  <c r="F1434" i="1" s="1"/>
  <c r="G1434" i="1" s="1"/>
  <c r="H1434" i="1" s="1"/>
  <c r="E1426" i="1"/>
  <c r="F1426" i="1" s="1"/>
  <c r="G1426" i="1" s="1"/>
  <c r="H1426" i="1" s="1"/>
  <c r="E1418" i="1"/>
  <c r="F1418" i="1" s="1"/>
  <c r="G1418" i="1" s="1"/>
  <c r="H1418" i="1" s="1"/>
  <c r="E1410" i="1"/>
  <c r="F1410" i="1" s="1"/>
  <c r="G1410" i="1" s="1"/>
  <c r="H1410" i="1" s="1"/>
  <c r="E1402" i="1"/>
  <c r="F1402" i="1" s="1"/>
  <c r="G1402" i="1" s="1"/>
  <c r="H1402" i="1" s="1"/>
  <c r="E1394" i="1"/>
  <c r="F1394" i="1" s="1"/>
  <c r="G1394" i="1" s="1"/>
  <c r="H1394" i="1" s="1"/>
  <c r="E1386" i="1"/>
  <c r="F1386" i="1" s="1"/>
  <c r="G1386" i="1" s="1"/>
  <c r="H1386" i="1" s="1"/>
  <c r="E1378" i="1"/>
  <c r="F1378" i="1" s="1"/>
  <c r="G1378" i="1" s="1"/>
  <c r="H1378" i="1" s="1"/>
  <c r="E1370" i="1"/>
  <c r="F1370" i="1" s="1"/>
  <c r="G1370" i="1" s="1"/>
  <c r="H1370" i="1" s="1"/>
  <c r="E1362" i="1"/>
  <c r="F1362" i="1" s="1"/>
  <c r="G1362" i="1" s="1"/>
  <c r="H1362" i="1" s="1"/>
  <c r="E1354" i="1"/>
  <c r="F1354" i="1" s="1"/>
  <c r="G1354" i="1" s="1"/>
  <c r="H1354" i="1" s="1"/>
  <c r="E1346" i="1"/>
  <c r="F1346" i="1" s="1"/>
  <c r="G1346" i="1" s="1"/>
  <c r="H1346" i="1" s="1"/>
  <c r="E1330" i="1"/>
  <c r="F1330" i="1" s="1"/>
  <c r="G1330" i="1" s="1"/>
  <c r="H1330" i="1" s="1"/>
  <c r="E1314" i="1"/>
  <c r="F1314" i="1" s="1"/>
  <c r="G1314" i="1" s="1"/>
  <c r="H1314" i="1" s="1"/>
  <c r="E1511" i="1"/>
  <c r="F1511" i="1" s="1"/>
  <c r="G1511" i="1" s="1"/>
  <c r="H1511" i="1" s="1"/>
  <c r="E1463" i="1"/>
  <c r="F1463" i="1" s="1"/>
  <c r="G1463" i="1" s="1"/>
  <c r="H1463" i="1" s="1"/>
  <c r="E1454" i="1"/>
  <c r="F1454" i="1" s="1"/>
  <c r="G1454" i="1" s="1"/>
  <c r="H1454" i="1" s="1"/>
  <c r="E1398" i="1"/>
  <c r="F1398" i="1" s="1"/>
  <c r="G1398" i="1" s="1"/>
  <c r="H1398" i="1" s="1"/>
  <c r="E1390" i="1"/>
  <c r="F1390" i="1" s="1"/>
  <c r="G1390" i="1" s="1"/>
  <c r="H1390" i="1" s="1"/>
  <c r="E1334" i="1"/>
  <c r="F1334" i="1" s="1"/>
  <c r="G1334" i="1" s="1"/>
  <c r="H1334" i="1" s="1"/>
  <c r="E1326" i="1"/>
  <c r="F1326" i="1" s="1"/>
  <c r="G1326" i="1" s="1"/>
  <c r="H1326" i="1" s="1"/>
  <c r="E1519" i="1"/>
  <c r="F1519" i="1" s="1"/>
  <c r="G1519" i="1" s="1"/>
  <c r="H1519" i="1" s="1"/>
  <c r="E1479" i="1"/>
  <c r="F1479" i="1" s="1"/>
  <c r="G1479" i="1" s="1"/>
  <c r="H1479" i="1" s="1"/>
  <c r="E1471" i="1"/>
  <c r="F1471" i="1" s="1"/>
  <c r="G1471" i="1" s="1"/>
  <c r="H1471" i="1" s="1"/>
  <c r="E1414" i="1"/>
  <c r="F1414" i="1" s="1"/>
  <c r="G1414" i="1" s="1"/>
  <c r="H1414" i="1" s="1"/>
  <c r="E1406" i="1"/>
  <c r="F1406" i="1" s="1"/>
  <c r="G1406" i="1" s="1"/>
  <c r="H1406" i="1" s="1"/>
  <c r="E1350" i="1"/>
  <c r="F1350" i="1" s="1"/>
  <c r="G1350" i="1" s="1"/>
  <c r="H1350" i="1" s="1"/>
  <c r="E1342" i="1"/>
  <c r="F1342" i="1" s="1"/>
  <c r="G1342" i="1" s="1"/>
  <c r="H1342" i="1" s="1"/>
  <c r="E1504" i="1"/>
  <c r="F1504" i="1" s="1"/>
  <c r="G1504" i="1" s="1"/>
  <c r="H1504" i="1" s="1"/>
  <c r="E1496" i="1"/>
  <c r="F1496" i="1" s="1"/>
  <c r="G1496" i="1" s="1"/>
  <c r="H1496" i="1" s="1"/>
  <c r="E1488" i="1"/>
  <c r="F1488" i="1" s="1"/>
  <c r="G1488" i="1" s="1"/>
  <c r="H1488" i="1" s="1"/>
  <c r="E1480" i="1"/>
  <c r="F1480" i="1" s="1"/>
  <c r="G1480" i="1" s="1"/>
  <c r="H1480" i="1" s="1"/>
  <c r="E1472" i="1"/>
  <c r="F1472" i="1" s="1"/>
  <c r="G1472" i="1" s="1"/>
  <c r="H1472" i="1" s="1"/>
  <c r="E1464" i="1"/>
  <c r="F1464" i="1" s="1"/>
  <c r="G1464" i="1" s="1"/>
  <c r="H1464" i="1" s="1"/>
  <c r="E1455" i="1"/>
  <c r="F1455" i="1" s="1"/>
  <c r="G1455" i="1" s="1"/>
  <c r="H1455" i="1" s="1"/>
  <c r="E1447" i="1"/>
  <c r="F1447" i="1" s="1"/>
  <c r="G1447" i="1" s="1"/>
  <c r="H1447" i="1" s="1"/>
  <c r="E1439" i="1"/>
  <c r="F1439" i="1" s="1"/>
  <c r="G1439" i="1" s="1"/>
  <c r="H1439" i="1" s="1"/>
  <c r="E1423" i="1"/>
  <c r="F1423" i="1" s="1"/>
  <c r="G1423" i="1" s="1"/>
  <c r="H1423" i="1" s="1"/>
  <c r="E1415" i="1"/>
  <c r="F1415" i="1" s="1"/>
  <c r="G1415" i="1" s="1"/>
  <c r="H1415" i="1" s="1"/>
  <c r="E1407" i="1"/>
  <c r="F1407" i="1" s="1"/>
  <c r="G1407" i="1" s="1"/>
  <c r="H1407" i="1" s="1"/>
  <c r="E1399" i="1"/>
  <c r="F1399" i="1" s="1"/>
  <c r="G1399" i="1" s="1"/>
  <c r="H1399" i="1" s="1"/>
  <c r="E1391" i="1"/>
  <c r="F1391" i="1" s="1"/>
  <c r="G1391" i="1" s="1"/>
  <c r="H1391" i="1" s="1"/>
  <c r="E1383" i="1"/>
  <c r="F1383" i="1" s="1"/>
  <c r="G1383" i="1" s="1"/>
  <c r="H1383" i="1" s="1"/>
  <c r="E1375" i="1"/>
  <c r="F1375" i="1" s="1"/>
  <c r="G1375" i="1" s="1"/>
  <c r="H1375" i="1" s="1"/>
  <c r="E1359" i="1"/>
  <c r="F1359" i="1" s="1"/>
  <c r="G1359" i="1" s="1"/>
  <c r="H1359" i="1" s="1"/>
  <c r="E1351" i="1"/>
  <c r="F1351" i="1" s="1"/>
  <c r="G1351" i="1" s="1"/>
  <c r="H1351" i="1" s="1"/>
  <c r="E1343" i="1"/>
  <c r="F1343" i="1" s="1"/>
  <c r="G1343" i="1" s="1"/>
  <c r="H1343" i="1" s="1"/>
  <c r="E1335" i="1"/>
  <c r="F1335" i="1" s="1"/>
  <c r="G1335" i="1" s="1"/>
  <c r="H1335" i="1" s="1"/>
  <c r="E1327" i="1"/>
  <c r="F1327" i="1" s="1"/>
  <c r="G1327" i="1" s="1"/>
  <c r="H1327" i="1" s="1"/>
  <c r="E1319" i="1"/>
  <c r="F1319" i="1" s="1"/>
  <c r="G1319" i="1" s="1"/>
  <c r="H1319" i="1" s="1"/>
  <c r="E1514" i="1"/>
  <c r="F1514" i="1" s="1"/>
  <c r="G1514" i="1" s="1"/>
  <c r="H1514" i="1" s="1"/>
  <c r="E1503" i="1"/>
  <c r="F1503" i="1" s="1"/>
  <c r="G1503" i="1" s="1"/>
  <c r="H1503" i="1" s="1"/>
  <c r="E1484" i="1"/>
  <c r="F1484" i="1" s="1"/>
  <c r="G1484" i="1" s="1"/>
  <c r="H1484" i="1" s="1"/>
  <c r="E1476" i="1"/>
  <c r="F1476" i="1" s="1"/>
  <c r="G1476" i="1" s="1"/>
  <c r="H1476" i="1" s="1"/>
  <c r="E1446" i="1"/>
  <c r="F1446" i="1" s="1"/>
  <c r="G1446" i="1" s="1"/>
  <c r="H1446" i="1" s="1"/>
  <c r="E1438" i="1"/>
  <c r="F1438" i="1" s="1"/>
  <c r="G1438" i="1" s="1"/>
  <c r="H1438" i="1" s="1"/>
  <c r="E1419" i="1"/>
  <c r="F1419" i="1" s="1"/>
  <c r="G1419" i="1" s="1"/>
  <c r="H1419" i="1" s="1"/>
  <c r="E1382" i="1"/>
  <c r="F1382" i="1" s="1"/>
  <c r="G1382" i="1" s="1"/>
  <c r="H1382" i="1" s="1"/>
  <c r="E1374" i="1"/>
  <c r="F1374" i="1" s="1"/>
  <c r="G1374" i="1" s="1"/>
  <c r="H1374" i="1" s="1"/>
  <c r="E1355" i="1"/>
  <c r="F1355" i="1" s="1"/>
  <c r="G1355" i="1" s="1"/>
  <c r="H1355" i="1" s="1"/>
  <c r="E1318" i="1"/>
  <c r="F1318" i="1" s="1"/>
  <c r="G1318" i="1" s="1"/>
  <c r="H1318" i="1" s="1"/>
  <c r="E1510" i="1"/>
  <c r="F1510" i="1" s="1"/>
  <c r="G1510" i="1" s="1"/>
  <c r="H1510" i="1" s="1"/>
  <c r="E1502" i="1"/>
  <c r="F1502" i="1" s="1"/>
  <c r="G1502" i="1" s="1"/>
  <c r="H1502" i="1" s="1"/>
  <c r="E1486" i="1"/>
  <c r="F1486" i="1" s="1"/>
  <c r="G1486" i="1" s="1"/>
  <c r="H1486" i="1" s="1"/>
  <c r="E1437" i="1"/>
  <c r="F1437" i="1" s="1"/>
  <c r="G1437" i="1" s="1"/>
  <c r="H1437" i="1" s="1"/>
  <c r="E1421" i="1"/>
  <c r="F1421" i="1" s="1"/>
  <c r="G1421" i="1" s="1"/>
  <c r="H1421" i="1" s="1"/>
  <c r="E1389" i="1"/>
  <c r="F1389" i="1" s="1"/>
  <c r="G1389" i="1" s="1"/>
  <c r="H1389" i="1" s="1"/>
  <c r="E1357" i="1"/>
  <c r="F1357" i="1" s="1"/>
  <c r="G1357" i="1" s="1"/>
  <c r="H1357" i="1" s="1"/>
  <c r="E1341" i="1"/>
  <c r="F1341" i="1" s="1"/>
  <c r="G1341" i="1" s="1"/>
  <c r="H1341" i="1" s="1"/>
  <c r="E1325" i="1"/>
  <c r="F1325" i="1" s="1"/>
  <c r="G1325" i="1" s="1"/>
  <c r="H1325" i="1" s="1"/>
  <c r="E889" i="1"/>
  <c r="F889" i="1" s="1"/>
  <c r="G889" i="1" s="1"/>
  <c r="H889" i="1" s="1"/>
  <c r="E959" i="1"/>
  <c r="F959" i="1" s="1"/>
  <c r="G959" i="1" s="1"/>
  <c r="H959" i="1" s="1"/>
  <c r="E1084" i="1"/>
  <c r="F1084" i="1" s="1"/>
  <c r="G1084" i="1" s="1"/>
  <c r="H1084" i="1" s="1"/>
  <c r="E1082" i="1"/>
  <c r="F1082" i="1" s="1"/>
  <c r="G1082" i="1" s="1"/>
  <c r="H1082" i="1" s="1"/>
  <c r="E1080" i="1"/>
  <c r="F1080" i="1" s="1"/>
  <c r="G1080" i="1" s="1"/>
  <c r="H1080" i="1" s="1"/>
  <c r="E1078" i="1"/>
  <c r="F1078" i="1" s="1"/>
  <c r="G1078" i="1" s="1"/>
  <c r="H1078" i="1" s="1"/>
  <c r="E1076" i="1"/>
  <c r="F1076" i="1" s="1"/>
  <c r="G1076" i="1" s="1"/>
  <c r="H1076" i="1" s="1"/>
  <c r="E1074" i="1"/>
  <c r="F1074" i="1" s="1"/>
  <c r="G1074" i="1" s="1"/>
  <c r="H1074" i="1" s="1"/>
  <c r="E1072" i="1"/>
  <c r="F1072" i="1" s="1"/>
  <c r="G1072" i="1" s="1"/>
  <c r="H1072" i="1" s="1"/>
  <c r="E1070" i="1"/>
  <c r="F1070" i="1" s="1"/>
  <c r="G1070" i="1" s="1"/>
  <c r="H1070" i="1" s="1"/>
  <c r="E1068" i="1"/>
  <c r="F1068" i="1" s="1"/>
  <c r="G1068" i="1" s="1"/>
  <c r="H1068" i="1" s="1"/>
  <c r="E1066" i="1"/>
  <c r="F1066" i="1" s="1"/>
  <c r="G1066" i="1" s="1"/>
  <c r="H1066" i="1" s="1"/>
  <c r="E1064" i="1"/>
  <c r="F1064" i="1" s="1"/>
  <c r="G1064" i="1" s="1"/>
  <c r="H1064" i="1" s="1"/>
  <c r="E1062" i="1"/>
  <c r="F1062" i="1" s="1"/>
  <c r="G1062" i="1" s="1"/>
  <c r="H1062" i="1" s="1"/>
  <c r="E1060" i="1"/>
  <c r="F1060" i="1" s="1"/>
  <c r="G1060" i="1" s="1"/>
  <c r="H1060" i="1" s="1"/>
  <c r="E1058" i="1"/>
  <c r="F1058" i="1" s="1"/>
  <c r="G1058" i="1" s="1"/>
  <c r="H1058" i="1" s="1"/>
  <c r="E1056" i="1"/>
  <c r="F1056" i="1" s="1"/>
  <c r="G1056" i="1" s="1"/>
  <c r="H1056" i="1" s="1"/>
  <c r="E1054" i="1"/>
  <c r="F1054" i="1" s="1"/>
  <c r="G1054" i="1" s="1"/>
  <c r="H1054" i="1" s="1"/>
  <c r="E1052" i="1"/>
  <c r="F1052" i="1" s="1"/>
  <c r="G1052" i="1" s="1"/>
  <c r="H1052" i="1" s="1"/>
  <c r="E1050" i="1"/>
  <c r="F1050" i="1" s="1"/>
  <c r="G1050" i="1" s="1"/>
  <c r="H1050" i="1" s="1"/>
  <c r="E1048" i="1"/>
  <c r="F1048" i="1" s="1"/>
  <c r="G1048" i="1" s="1"/>
  <c r="H1048" i="1" s="1"/>
  <c r="E1046" i="1"/>
  <c r="F1046" i="1" s="1"/>
  <c r="G1046" i="1" s="1"/>
  <c r="H1046" i="1" s="1"/>
  <c r="E1044" i="1"/>
  <c r="F1044" i="1" s="1"/>
  <c r="G1044" i="1" s="1"/>
  <c r="H1044" i="1" s="1"/>
  <c r="E1042" i="1"/>
  <c r="F1042" i="1" s="1"/>
  <c r="G1042" i="1" s="1"/>
  <c r="H1042" i="1" s="1"/>
  <c r="E1040" i="1"/>
  <c r="F1040" i="1" s="1"/>
  <c r="G1040" i="1" s="1"/>
  <c r="H1040" i="1" s="1"/>
  <c r="E1038" i="1"/>
  <c r="F1038" i="1" s="1"/>
  <c r="G1038" i="1" s="1"/>
  <c r="H1038" i="1" s="1"/>
  <c r="E1036" i="1"/>
  <c r="F1036" i="1" s="1"/>
  <c r="G1036" i="1" s="1"/>
  <c r="H1036" i="1" s="1"/>
  <c r="E1034" i="1"/>
  <c r="F1034" i="1" s="1"/>
  <c r="G1034" i="1" s="1"/>
  <c r="H1034" i="1" s="1"/>
  <c r="E1032" i="1"/>
  <c r="F1032" i="1" s="1"/>
  <c r="G1032" i="1" s="1"/>
  <c r="H1032" i="1" s="1"/>
  <c r="E1030" i="1"/>
  <c r="F1030" i="1" s="1"/>
  <c r="G1030" i="1" s="1"/>
  <c r="H1030" i="1" s="1"/>
  <c r="E1028" i="1"/>
  <c r="F1028" i="1" s="1"/>
  <c r="G1028" i="1" s="1"/>
  <c r="H1028" i="1" s="1"/>
  <c r="E1026" i="1"/>
  <c r="F1026" i="1" s="1"/>
  <c r="G1026" i="1" s="1"/>
  <c r="H1026" i="1" s="1"/>
  <c r="E1024" i="1"/>
  <c r="F1024" i="1" s="1"/>
  <c r="G1024" i="1" s="1"/>
  <c r="H1024" i="1" s="1"/>
  <c r="E1022" i="1"/>
  <c r="F1022" i="1" s="1"/>
  <c r="G1022" i="1" s="1"/>
  <c r="H1022" i="1" s="1"/>
  <c r="E1020" i="1"/>
  <c r="F1020" i="1" s="1"/>
  <c r="G1020" i="1" s="1"/>
  <c r="H1020" i="1" s="1"/>
  <c r="E1018" i="1"/>
  <c r="F1018" i="1" s="1"/>
  <c r="G1018" i="1" s="1"/>
  <c r="H1018" i="1" s="1"/>
  <c r="E1016" i="1"/>
  <c r="F1016" i="1" s="1"/>
  <c r="G1016" i="1" s="1"/>
  <c r="H1016" i="1" s="1"/>
  <c r="E1014" i="1"/>
  <c r="F1014" i="1" s="1"/>
  <c r="G1014" i="1" s="1"/>
  <c r="H1014" i="1" s="1"/>
  <c r="E1083" i="1"/>
  <c r="F1083" i="1" s="1"/>
  <c r="G1083" i="1" s="1"/>
  <c r="H1083" i="1" s="1"/>
  <c r="E1081" i="1"/>
  <c r="F1081" i="1" s="1"/>
  <c r="G1081" i="1" s="1"/>
  <c r="H1081" i="1" s="1"/>
  <c r="E1079" i="1"/>
  <c r="F1079" i="1" s="1"/>
  <c r="G1079" i="1" s="1"/>
  <c r="H1079" i="1" s="1"/>
  <c r="E1077" i="1"/>
  <c r="F1077" i="1" s="1"/>
  <c r="G1077" i="1" s="1"/>
  <c r="H1077" i="1" s="1"/>
  <c r="E1075" i="1"/>
  <c r="F1075" i="1" s="1"/>
  <c r="G1075" i="1" s="1"/>
  <c r="H1075" i="1" s="1"/>
  <c r="E1073" i="1"/>
  <c r="F1073" i="1" s="1"/>
  <c r="G1073" i="1" s="1"/>
  <c r="H1073" i="1" s="1"/>
  <c r="E1071" i="1"/>
  <c r="F1071" i="1" s="1"/>
  <c r="G1071" i="1" s="1"/>
  <c r="H1071" i="1" s="1"/>
  <c r="E1069" i="1"/>
  <c r="F1069" i="1" s="1"/>
  <c r="G1069" i="1" s="1"/>
  <c r="H1069" i="1" s="1"/>
  <c r="E1067" i="1"/>
  <c r="F1067" i="1" s="1"/>
  <c r="G1067" i="1" s="1"/>
  <c r="H1067" i="1" s="1"/>
  <c r="E1065" i="1"/>
  <c r="F1065" i="1" s="1"/>
  <c r="G1065" i="1" s="1"/>
  <c r="H1065" i="1" s="1"/>
  <c r="E1063" i="1"/>
  <c r="F1063" i="1" s="1"/>
  <c r="G1063" i="1" s="1"/>
  <c r="H1063" i="1" s="1"/>
  <c r="E1061" i="1"/>
  <c r="F1061" i="1" s="1"/>
  <c r="G1061" i="1" s="1"/>
  <c r="H1061" i="1" s="1"/>
  <c r="E1059" i="1"/>
  <c r="F1059" i="1" s="1"/>
  <c r="G1059" i="1" s="1"/>
  <c r="H1059" i="1" s="1"/>
  <c r="E1057" i="1"/>
  <c r="F1057" i="1" s="1"/>
  <c r="G1057" i="1" s="1"/>
  <c r="H1057" i="1" s="1"/>
  <c r="E1055" i="1"/>
  <c r="F1055" i="1" s="1"/>
  <c r="G1055" i="1" s="1"/>
  <c r="H1055" i="1" s="1"/>
  <c r="E1053" i="1"/>
  <c r="F1053" i="1" s="1"/>
  <c r="G1053" i="1" s="1"/>
  <c r="H1053" i="1" s="1"/>
  <c r="E1051" i="1"/>
  <c r="F1051" i="1" s="1"/>
  <c r="G1051" i="1" s="1"/>
  <c r="H1051" i="1" s="1"/>
  <c r="E1049" i="1"/>
  <c r="F1049" i="1" s="1"/>
  <c r="G1049" i="1" s="1"/>
  <c r="H1049" i="1" s="1"/>
  <c r="E1047" i="1"/>
  <c r="F1047" i="1" s="1"/>
  <c r="G1047" i="1" s="1"/>
  <c r="H1047" i="1" s="1"/>
  <c r="E1045" i="1"/>
  <c r="F1045" i="1" s="1"/>
  <c r="G1045" i="1" s="1"/>
  <c r="H1045" i="1" s="1"/>
  <c r="E1043" i="1"/>
  <c r="F1043" i="1" s="1"/>
  <c r="G1043" i="1" s="1"/>
  <c r="H1043" i="1" s="1"/>
  <c r="E1041" i="1"/>
  <c r="F1041" i="1" s="1"/>
  <c r="G1041" i="1" s="1"/>
  <c r="H1041" i="1" s="1"/>
  <c r="E1039" i="1"/>
  <c r="F1039" i="1" s="1"/>
  <c r="G1039" i="1" s="1"/>
  <c r="H1039" i="1" s="1"/>
  <c r="E1037" i="1"/>
  <c r="F1037" i="1" s="1"/>
  <c r="G1037" i="1" s="1"/>
  <c r="H1037" i="1" s="1"/>
  <c r="E1035" i="1"/>
  <c r="F1035" i="1" s="1"/>
  <c r="G1035" i="1" s="1"/>
  <c r="H1035" i="1" s="1"/>
  <c r="E1033" i="1"/>
  <c r="F1033" i="1" s="1"/>
  <c r="G1033" i="1" s="1"/>
  <c r="H1033" i="1" s="1"/>
  <c r="E1031" i="1"/>
  <c r="F1031" i="1" s="1"/>
  <c r="G1031" i="1" s="1"/>
  <c r="H1031" i="1" s="1"/>
  <c r="E1029" i="1"/>
  <c r="F1029" i="1" s="1"/>
  <c r="G1029" i="1" s="1"/>
  <c r="H1029" i="1" s="1"/>
  <c r="E1027" i="1"/>
  <c r="F1027" i="1" s="1"/>
  <c r="G1027" i="1" s="1"/>
  <c r="H1027" i="1" s="1"/>
  <c r="E1025" i="1"/>
  <c r="F1025" i="1" s="1"/>
  <c r="G1025" i="1" s="1"/>
  <c r="H1025" i="1" s="1"/>
  <c r="E1023" i="1"/>
  <c r="F1023" i="1" s="1"/>
  <c r="G1023" i="1" s="1"/>
  <c r="H1023" i="1" s="1"/>
  <c r="E1021" i="1"/>
  <c r="F1021" i="1" s="1"/>
  <c r="G1021" i="1" s="1"/>
  <c r="H1021" i="1" s="1"/>
  <c r="E1019" i="1"/>
  <c r="F1019" i="1" s="1"/>
  <c r="G1019" i="1" s="1"/>
  <c r="H1019" i="1" s="1"/>
  <c r="E1017" i="1"/>
  <c r="F1017" i="1" s="1"/>
  <c r="G1017" i="1" s="1"/>
  <c r="H1017" i="1" s="1"/>
  <c r="E1015" i="1"/>
  <c r="F1015" i="1" s="1"/>
  <c r="G1015" i="1" s="1"/>
  <c r="H1015" i="1" s="1"/>
  <c r="E1013" i="1"/>
  <c r="F1013" i="1" s="1"/>
  <c r="G1013" i="1" s="1"/>
  <c r="H1013" i="1" s="1"/>
  <c r="E1101" i="1"/>
  <c r="F1101" i="1" s="1"/>
  <c r="G1101" i="1" s="1"/>
  <c r="H1101" i="1" s="1"/>
  <c r="E1097" i="1"/>
  <c r="F1097" i="1" s="1"/>
  <c r="G1097" i="1" s="1"/>
  <c r="H1097" i="1" s="1"/>
  <c r="E1093" i="1"/>
  <c r="F1093" i="1" s="1"/>
  <c r="G1093" i="1" s="1"/>
  <c r="H1093" i="1" s="1"/>
  <c r="E1089" i="1"/>
  <c r="F1089" i="1" s="1"/>
  <c r="G1089" i="1" s="1"/>
  <c r="H1089" i="1" s="1"/>
  <c r="E1085" i="1"/>
  <c r="F1085" i="1" s="1"/>
  <c r="G1085" i="1" s="1"/>
  <c r="H1085" i="1" s="1"/>
  <c r="E1012" i="1"/>
  <c r="F1012" i="1" s="1"/>
  <c r="G1012" i="1" s="1"/>
  <c r="H1012" i="1" s="1"/>
  <c r="E1011" i="1"/>
  <c r="F1011" i="1" s="1"/>
  <c r="G1011" i="1" s="1"/>
  <c r="H1011" i="1" s="1"/>
  <c r="E1007" i="1"/>
  <c r="F1007" i="1" s="1"/>
  <c r="G1007" i="1" s="1"/>
  <c r="H1007" i="1" s="1"/>
  <c r="E1003" i="1"/>
  <c r="F1003" i="1" s="1"/>
  <c r="G1003" i="1" s="1"/>
  <c r="H1003" i="1" s="1"/>
  <c r="E999" i="1"/>
  <c r="F999" i="1" s="1"/>
  <c r="G999" i="1" s="1"/>
  <c r="H999" i="1" s="1"/>
  <c r="E995" i="1"/>
  <c r="F995" i="1" s="1"/>
  <c r="G995" i="1" s="1"/>
  <c r="H995" i="1" s="1"/>
  <c r="E991" i="1"/>
  <c r="F991" i="1" s="1"/>
  <c r="G991" i="1" s="1"/>
  <c r="H991" i="1" s="1"/>
  <c r="E980" i="1"/>
  <c r="F980" i="1" s="1"/>
  <c r="G980" i="1" s="1"/>
  <c r="H980" i="1" s="1"/>
  <c r="E976" i="1"/>
  <c r="F976" i="1" s="1"/>
  <c r="G976" i="1" s="1"/>
  <c r="H976" i="1" s="1"/>
  <c r="E972" i="1"/>
  <c r="F972" i="1" s="1"/>
  <c r="G972" i="1" s="1"/>
  <c r="H972" i="1" s="1"/>
  <c r="E969" i="1"/>
  <c r="F969" i="1" s="1"/>
  <c r="G969" i="1" s="1"/>
  <c r="H969" i="1" s="1"/>
  <c r="E965" i="1"/>
  <c r="F965" i="1" s="1"/>
  <c r="G965" i="1" s="1"/>
  <c r="H965" i="1" s="1"/>
  <c r="E961" i="1"/>
  <c r="F961" i="1" s="1"/>
  <c r="G961" i="1" s="1"/>
  <c r="H961" i="1" s="1"/>
  <c r="E960" i="1"/>
  <c r="F960" i="1" s="1"/>
  <c r="G960" i="1" s="1"/>
  <c r="H960" i="1" s="1"/>
  <c r="E957" i="1"/>
  <c r="F957" i="1" s="1"/>
  <c r="G957" i="1" s="1"/>
  <c r="H957" i="1" s="1"/>
  <c r="E900" i="1"/>
  <c r="F900" i="1" s="1"/>
  <c r="G900" i="1" s="1"/>
  <c r="H900" i="1" s="1"/>
  <c r="E958" i="1"/>
  <c r="F958" i="1" s="1"/>
  <c r="G958" i="1" s="1"/>
  <c r="H958" i="1" s="1"/>
  <c r="E954" i="1"/>
  <c r="F954" i="1" s="1"/>
  <c r="G954" i="1" s="1"/>
  <c r="H954" i="1" s="1"/>
  <c r="E949" i="1"/>
  <c r="F949" i="1" s="1"/>
  <c r="G949" i="1" s="1"/>
  <c r="H949" i="1" s="1"/>
  <c r="E944" i="1"/>
  <c r="F944" i="1" s="1"/>
  <c r="G944" i="1" s="1"/>
  <c r="H944" i="1" s="1"/>
  <c r="E940" i="1"/>
  <c r="F940" i="1" s="1"/>
  <c r="G940" i="1" s="1"/>
  <c r="H940" i="1" s="1"/>
  <c r="E936" i="1"/>
  <c r="F936" i="1" s="1"/>
  <c r="G936" i="1" s="1"/>
  <c r="H936" i="1" s="1"/>
  <c r="E932" i="1"/>
  <c r="F932" i="1" s="1"/>
  <c r="G932" i="1" s="1"/>
  <c r="H932" i="1" s="1"/>
  <c r="E926" i="1"/>
  <c r="F926" i="1" s="1"/>
  <c r="G926" i="1" s="1"/>
  <c r="H926" i="1" s="1"/>
  <c r="E922" i="1"/>
  <c r="F922" i="1" s="1"/>
  <c r="G922" i="1" s="1"/>
  <c r="H922" i="1" s="1"/>
  <c r="E912" i="1"/>
  <c r="F912" i="1" s="1"/>
  <c r="G912" i="1" s="1"/>
  <c r="H912" i="1" s="1"/>
  <c r="E907" i="1"/>
  <c r="F907" i="1" s="1"/>
  <c r="G907" i="1" s="1"/>
  <c r="H907" i="1" s="1"/>
  <c r="E902" i="1"/>
  <c r="F902" i="1" s="1"/>
  <c r="G902" i="1" s="1"/>
  <c r="H902" i="1" s="1"/>
  <c r="E955" i="1"/>
  <c r="F955" i="1" s="1"/>
  <c r="G955" i="1" s="1"/>
  <c r="H955" i="1" s="1"/>
  <c r="E881" i="1"/>
  <c r="F881" i="1" s="1"/>
  <c r="G881" i="1" s="1"/>
  <c r="H881" i="1" s="1"/>
  <c r="E879" i="1"/>
  <c r="F879" i="1" s="1"/>
  <c r="G879" i="1" s="1"/>
  <c r="H879" i="1" s="1"/>
  <c r="E877" i="1"/>
  <c r="F877" i="1" s="1"/>
  <c r="G877" i="1" s="1"/>
  <c r="H877" i="1" s="1"/>
  <c r="E875" i="1"/>
  <c r="F875" i="1" s="1"/>
  <c r="G875" i="1" s="1"/>
  <c r="H875" i="1" s="1"/>
  <c r="E873" i="1"/>
  <c r="F873" i="1" s="1"/>
  <c r="G873" i="1" s="1"/>
  <c r="H873" i="1" s="1"/>
  <c r="E871" i="1"/>
  <c r="F871" i="1" s="1"/>
  <c r="G871" i="1" s="1"/>
  <c r="H871" i="1" s="1"/>
  <c r="E869" i="1"/>
  <c r="F869" i="1" s="1"/>
  <c r="G869" i="1" s="1"/>
  <c r="H869" i="1" s="1"/>
  <c r="E866" i="1"/>
  <c r="F866" i="1" s="1"/>
  <c r="G866" i="1" s="1"/>
  <c r="H866" i="1" s="1"/>
  <c r="E864" i="1"/>
  <c r="F864" i="1" s="1"/>
  <c r="G864" i="1" s="1"/>
  <c r="H864" i="1" s="1"/>
  <c r="E863" i="1"/>
  <c r="F863" i="1" s="1"/>
  <c r="G863" i="1" s="1"/>
  <c r="H863" i="1" s="1"/>
  <c r="E860" i="1"/>
  <c r="F860" i="1" s="1"/>
  <c r="G860" i="1" s="1"/>
  <c r="H860" i="1" s="1"/>
  <c r="E858" i="1"/>
  <c r="F858" i="1" s="1"/>
  <c r="G858" i="1" s="1"/>
  <c r="H858" i="1" s="1"/>
  <c r="E838" i="1"/>
  <c r="F838" i="1" s="1"/>
  <c r="G838" i="1" s="1"/>
  <c r="H838" i="1" s="1"/>
  <c r="E884" i="1"/>
  <c r="F884" i="1" s="1"/>
  <c r="G884" i="1" s="1"/>
  <c r="H884" i="1" s="1"/>
  <c r="E883" i="1"/>
  <c r="F883" i="1" s="1"/>
  <c r="G883" i="1" s="1"/>
  <c r="H883" i="1" s="1"/>
  <c r="E882" i="1"/>
  <c r="F882" i="1" s="1"/>
  <c r="G882" i="1" s="1"/>
  <c r="H882" i="1" s="1"/>
  <c r="E878" i="1"/>
  <c r="F878" i="1" s="1"/>
  <c r="G878" i="1" s="1"/>
  <c r="H878" i="1" s="1"/>
  <c r="E876" i="1"/>
  <c r="F876" i="1" s="1"/>
  <c r="G876" i="1" s="1"/>
  <c r="H876" i="1" s="1"/>
  <c r="E874" i="1"/>
  <c r="F874" i="1" s="1"/>
  <c r="G874" i="1" s="1"/>
  <c r="H874" i="1" s="1"/>
  <c r="E872" i="1"/>
  <c r="F872" i="1" s="1"/>
  <c r="G872" i="1" s="1"/>
  <c r="H872" i="1" s="1"/>
  <c r="E870" i="1"/>
  <c r="F870" i="1" s="1"/>
  <c r="G870" i="1" s="1"/>
  <c r="H870" i="1" s="1"/>
  <c r="E868" i="1"/>
  <c r="F868" i="1" s="1"/>
  <c r="G868" i="1" s="1"/>
  <c r="H868" i="1" s="1"/>
  <c r="E867" i="1"/>
  <c r="F867" i="1" s="1"/>
  <c r="G867" i="1" s="1"/>
  <c r="H867" i="1" s="1"/>
  <c r="E865" i="1"/>
  <c r="F865" i="1" s="1"/>
  <c r="G865" i="1" s="1"/>
  <c r="H865" i="1" s="1"/>
  <c r="E862" i="1"/>
  <c r="F862" i="1" s="1"/>
  <c r="G862" i="1" s="1"/>
  <c r="H862" i="1" s="1"/>
  <c r="E861" i="1"/>
  <c r="F861" i="1" s="1"/>
  <c r="G861" i="1" s="1"/>
  <c r="H861" i="1" s="1"/>
  <c r="E859" i="1"/>
  <c r="F859" i="1" s="1"/>
  <c r="G859" i="1" s="1"/>
  <c r="H859" i="1" s="1"/>
  <c r="E857" i="1"/>
  <c r="F857" i="1" s="1"/>
  <c r="G857" i="1" s="1"/>
  <c r="H857" i="1" s="1"/>
  <c r="E837" i="1"/>
  <c r="F837" i="1" s="1"/>
  <c r="G837" i="1" s="1"/>
  <c r="H837" i="1" s="1"/>
  <c r="E10" i="1"/>
  <c r="F10" i="1" s="1"/>
  <c r="G10" i="1" s="1"/>
  <c r="H10" i="1" s="1"/>
  <c r="G1" i="1" l="1"/>
</calcChain>
</file>

<file path=xl/sharedStrings.xml><?xml version="1.0" encoding="utf-8"?>
<sst xmlns="http://schemas.openxmlformats.org/spreadsheetml/2006/main" count="26264" uniqueCount="7879">
  <si>
    <t>Sales Conditions</t>
  </si>
  <si>
    <t>Materials</t>
  </si>
  <si>
    <t>CSM</t>
  </si>
  <si>
    <t>Books</t>
  </si>
  <si>
    <t>Furniture</t>
  </si>
  <si>
    <t>000100</t>
  </si>
  <si>
    <t>Buttoning Frame With Small Buttons</t>
  </si>
  <si>
    <t>310</t>
  </si>
  <si>
    <t>30</t>
  </si>
  <si>
    <t>3100</t>
  </si>
  <si>
    <t/>
  </si>
  <si>
    <t>000200</t>
  </si>
  <si>
    <t>Buttoning Frame With Large Buttons</t>
  </si>
  <si>
    <t>000300</t>
  </si>
  <si>
    <t>Bow Tying Frame</t>
  </si>
  <si>
    <t>000400</t>
  </si>
  <si>
    <t>Lacing Frame</t>
  </si>
  <si>
    <t>000500</t>
  </si>
  <si>
    <t>Hook And Eye Frame</t>
  </si>
  <si>
    <t>000600</t>
  </si>
  <si>
    <t>Safety Pin Frame</t>
  </si>
  <si>
    <t>000700</t>
  </si>
  <si>
    <t>Snapping Frame</t>
  </si>
  <si>
    <t>000800</t>
  </si>
  <si>
    <t>Zipping Frame</t>
  </si>
  <si>
    <t>000900</t>
  </si>
  <si>
    <t>Buckling Frame</t>
  </si>
  <si>
    <t>001050</t>
  </si>
  <si>
    <t xml:space="preserve">Side Release Buckling Frame					</t>
  </si>
  <si>
    <t>001100</t>
  </si>
  <si>
    <t>Shoe Lacing Frame</t>
  </si>
  <si>
    <t>001200</t>
  </si>
  <si>
    <t>Velcro Frame</t>
  </si>
  <si>
    <t>001240</t>
  </si>
  <si>
    <t>Smooth Gradation Board</t>
  </si>
  <si>
    <t>240</t>
  </si>
  <si>
    <t>130</t>
  </si>
  <si>
    <t>10</t>
  </si>
  <si>
    <t>0012A0</t>
  </si>
  <si>
    <t>Rough And Smooth Boards Set</t>
  </si>
  <si>
    <t>001300</t>
  </si>
  <si>
    <t>Pressure Cylinders</t>
  </si>
  <si>
    <t>100</t>
  </si>
  <si>
    <t>110</t>
  </si>
  <si>
    <t>001400</t>
  </si>
  <si>
    <t>Rough Gradation Tablets</t>
  </si>
  <si>
    <t>150</t>
  </si>
  <si>
    <t>140</t>
  </si>
  <si>
    <t>001440</t>
  </si>
  <si>
    <t>Smooth Gradation Tablets</t>
  </si>
  <si>
    <t>001450</t>
  </si>
  <si>
    <t>Fabric Box</t>
  </si>
  <si>
    <t>320</t>
  </si>
  <si>
    <t>220</t>
  </si>
  <si>
    <t>001500</t>
  </si>
  <si>
    <t>Smelling Bottles</t>
  </si>
  <si>
    <t>230</t>
  </si>
  <si>
    <t>120</t>
  </si>
  <si>
    <t>001550</t>
  </si>
  <si>
    <t>Tasting Exercise</t>
  </si>
  <si>
    <t>400</t>
  </si>
  <si>
    <t>50</t>
  </si>
  <si>
    <t>001600</t>
  </si>
  <si>
    <t>Sound Boxes</t>
  </si>
  <si>
    <t>001700</t>
  </si>
  <si>
    <t>Baric Tablets</t>
  </si>
  <si>
    <t>210</t>
  </si>
  <si>
    <t>80</t>
  </si>
  <si>
    <t>001730</t>
  </si>
  <si>
    <t>Mystery Bags: Empty</t>
  </si>
  <si>
    <t>001740</t>
  </si>
  <si>
    <t>Mystery Bags: Geometric Shapes</t>
  </si>
  <si>
    <t>70</t>
  </si>
  <si>
    <t>001770</t>
  </si>
  <si>
    <t>Mystery Bag: Familiar Items</t>
  </si>
  <si>
    <t>001800</t>
  </si>
  <si>
    <t>Thermic Bottles</t>
  </si>
  <si>
    <t>0018A0</t>
  </si>
  <si>
    <t>Thermic Tablets</t>
  </si>
  <si>
    <t>170</t>
  </si>
  <si>
    <t>001900</t>
  </si>
  <si>
    <t>Cylinder Block No. 1</t>
  </si>
  <si>
    <t>480</t>
  </si>
  <si>
    <t>002000</t>
  </si>
  <si>
    <t>Cylinder Block No. 2</t>
  </si>
  <si>
    <t>002100</t>
  </si>
  <si>
    <t>Cylinder Block No. 3</t>
  </si>
  <si>
    <t>002200</t>
  </si>
  <si>
    <t>Cylinder Block No. 4</t>
  </si>
  <si>
    <t>002300</t>
  </si>
  <si>
    <t>Set Of Knobless Cylinders</t>
  </si>
  <si>
    <t>290</t>
  </si>
  <si>
    <t>002400</t>
  </si>
  <si>
    <t>The Pink Tower</t>
  </si>
  <si>
    <t>002410</t>
  </si>
  <si>
    <t>Stand For Pink Tower</t>
  </si>
  <si>
    <t>180</t>
  </si>
  <si>
    <t>002420</t>
  </si>
  <si>
    <t>Box With Cubes For Pink Tower</t>
  </si>
  <si>
    <t>3500</t>
  </si>
  <si>
    <t>002500</t>
  </si>
  <si>
    <t>The Brown Stair</t>
  </si>
  <si>
    <t>280</t>
  </si>
  <si>
    <t>002520</t>
  </si>
  <si>
    <t>Box With Prisms For Brown Stair</t>
  </si>
  <si>
    <t>002550</t>
  </si>
  <si>
    <t>The Brown Stair: Brown Lacquer</t>
  </si>
  <si>
    <t>002600</t>
  </si>
  <si>
    <t>The Red Rods</t>
  </si>
  <si>
    <t>1060</t>
  </si>
  <si>
    <t>90</t>
  </si>
  <si>
    <t>60</t>
  </si>
  <si>
    <t>002700</t>
  </si>
  <si>
    <t>Number Rods</t>
  </si>
  <si>
    <t>002720</t>
  </si>
  <si>
    <t>Numerals And Signs: International Version</t>
  </si>
  <si>
    <t>295</t>
  </si>
  <si>
    <t>0027A3</t>
  </si>
  <si>
    <t>Numerals And Signs: US Version</t>
  </si>
  <si>
    <t>300</t>
  </si>
  <si>
    <t>002813</t>
  </si>
  <si>
    <t>Sandpaper Numerals: US Version</t>
  </si>
  <si>
    <t>40</t>
  </si>
  <si>
    <t>002820</t>
  </si>
  <si>
    <t>Sandpaper Numerals: International Version</t>
  </si>
  <si>
    <t>002821</t>
  </si>
  <si>
    <t>Hollow Number Shapes Box</t>
  </si>
  <si>
    <t>3200</t>
  </si>
  <si>
    <t>002823</t>
  </si>
  <si>
    <t>Hollow Number Shapes: US Version</t>
  </si>
  <si>
    <t>002830</t>
  </si>
  <si>
    <t>Hollow Number Shapes: International Version</t>
  </si>
  <si>
    <t>0028A0</t>
  </si>
  <si>
    <t>Sandpaper Numerals Box</t>
  </si>
  <si>
    <t>003003</t>
  </si>
  <si>
    <t>Teen Boards: US Version</t>
  </si>
  <si>
    <t>450</t>
  </si>
  <si>
    <t>160</t>
  </si>
  <si>
    <t>003020</t>
  </si>
  <si>
    <t>Teen Boards: International Version</t>
  </si>
  <si>
    <t>0030AG</t>
  </si>
  <si>
    <t>Teen Bead Box: Individual Beads Glass</t>
  </si>
  <si>
    <t>0030AM</t>
  </si>
  <si>
    <t>Teen Bead Box: Individual Beads Nylon</t>
  </si>
  <si>
    <t>003103</t>
  </si>
  <si>
    <t>Tens Boards: US Version</t>
  </si>
  <si>
    <t>003120</t>
  </si>
  <si>
    <t>Tens Boards: International Version</t>
  </si>
  <si>
    <t>0031AG</t>
  </si>
  <si>
    <t>Tens Bead Box: Individual Beads Glass</t>
  </si>
  <si>
    <t>0031AM</t>
  </si>
  <si>
    <t>Tens Bead Box: Individual Beads Nylon</t>
  </si>
  <si>
    <t>003203</t>
  </si>
  <si>
    <t>Spindle Box: US Version</t>
  </si>
  <si>
    <t>270</t>
  </si>
  <si>
    <t>190</t>
  </si>
  <si>
    <t>003210</t>
  </si>
  <si>
    <t>Spindles: Set Of 10</t>
  </si>
  <si>
    <t>003220</t>
  </si>
  <si>
    <t>Spindle Box: International Version</t>
  </si>
  <si>
    <t>200</t>
  </si>
  <si>
    <t>0032B0</t>
  </si>
  <si>
    <t>Loose Spindles Box</t>
  </si>
  <si>
    <t>003303</t>
  </si>
  <si>
    <t>Printed Numerals: US Version</t>
  </si>
  <si>
    <t>003320</t>
  </si>
  <si>
    <t>Printed numerals: International version</t>
  </si>
  <si>
    <t>0033A0</t>
  </si>
  <si>
    <t>Cut-Out Numerals / Printed Numerals Box</t>
  </si>
  <si>
    <t>003401</t>
  </si>
  <si>
    <t>Counters: Red (100)</t>
  </si>
  <si>
    <t>003402</t>
  </si>
  <si>
    <t>Counters: Green (100)</t>
  </si>
  <si>
    <t>003403</t>
  </si>
  <si>
    <t>Counters: Blue (100)</t>
  </si>
  <si>
    <t>003503</t>
  </si>
  <si>
    <t>Cut-Out Numerals: US Version</t>
  </si>
  <si>
    <t>003520</t>
  </si>
  <si>
    <t>Cut-Out Numerals: International Version</t>
  </si>
  <si>
    <t>003603</t>
  </si>
  <si>
    <t>Cut-Out Numerals &amp; Counters: US Version</t>
  </si>
  <si>
    <t>003620</t>
  </si>
  <si>
    <t>Cut-Out Numerals And Counters: International Version</t>
  </si>
  <si>
    <t>003700</t>
  </si>
  <si>
    <t>The Geometric Cabinet</t>
  </si>
  <si>
    <t>540</t>
  </si>
  <si>
    <t>0037B1</t>
  </si>
  <si>
    <t>Geometric Cabinet Control Book</t>
  </si>
  <si>
    <t>15</t>
  </si>
  <si>
    <t>0037C1</t>
  </si>
  <si>
    <t>Geometric Cabinet Control Chart</t>
  </si>
  <si>
    <t>500</t>
  </si>
  <si>
    <t>350</t>
  </si>
  <si>
    <t>.2</t>
  </si>
  <si>
    <t>003800</t>
  </si>
  <si>
    <t>The Demonstration Tray</t>
  </si>
  <si>
    <t>003900</t>
  </si>
  <si>
    <t>Geometric Form Cards</t>
  </si>
  <si>
    <t>0039A0</t>
  </si>
  <si>
    <t>Geometric Form Cards For The Demonstration Tray</t>
  </si>
  <si>
    <t>20</t>
  </si>
  <si>
    <t>004000</t>
  </si>
  <si>
    <t>Geometric Form Card Cabinet</t>
  </si>
  <si>
    <t>0040A0</t>
  </si>
  <si>
    <t>Leaf Cards / Geometric Form Cards Box</t>
  </si>
  <si>
    <t>004100</t>
  </si>
  <si>
    <t>Botany Cabinet</t>
  </si>
  <si>
    <t>490</t>
  </si>
  <si>
    <t>250</t>
  </si>
  <si>
    <t>3300</t>
  </si>
  <si>
    <t>0041C1</t>
  </si>
  <si>
    <t>Botany Cabinet Control Chart</t>
  </si>
  <si>
    <t>460</t>
  </si>
  <si>
    <t>2</t>
  </si>
  <si>
    <t>004300</t>
  </si>
  <si>
    <t>Leaf Cards</t>
  </si>
  <si>
    <t>004400</t>
  </si>
  <si>
    <t>Leaf Cards Cabinet</t>
  </si>
  <si>
    <t>004500</t>
  </si>
  <si>
    <t>Circles, Squares &amp; Triangles</t>
  </si>
  <si>
    <t>360</t>
  </si>
  <si>
    <t>004550</t>
  </si>
  <si>
    <t>Inscribed And Concentric Figures: Plastic</t>
  </si>
  <si>
    <t>0045A0</t>
  </si>
  <si>
    <t>Detective Adjective Exercise</t>
  </si>
  <si>
    <t>260</t>
  </si>
  <si>
    <t>004600</t>
  </si>
  <si>
    <t>The Metal Insets</t>
  </si>
  <si>
    <t>004700</t>
  </si>
  <si>
    <t>The Metal Inset Stands</t>
  </si>
  <si>
    <t>750</t>
  </si>
  <si>
    <t>004800</t>
  </si>
  <si>
    <t>The Geometric Solids</t>
  </si>
  <si>
    <t>0048A0</t>
  </si>
  <si>
    <t>Geometric Plane Figures With Box</t>
  </si>
  <si>
    <t>0048B0</t>
  </si>
  <si>
    <t>Geometric Solids Basket</t>
  </si>
  <si>
    <t>0048C0</t>
  </si>
  <si>
    <t>Geometric Cards</t>
  </si>
  <si>
    <t>0048D1</t>
  </si>
  <si>
    <t>Geometric Solids Control Book</t>
  </si>
  <si>
    <t>004900</t>
  </si>
  <si>
    <t>Constructive Triangles</t>
  </si>
  <si>
    <t>0049F0</t>
  </si>
  <si>
    <t>12 Identical Blue Triangles</t>
  </si>
  <si>
    <t>005050</t>
  </si>
  <si>
    <t>Dot Exercise</t>
  </si>
  <si>
    <t>330</t>
  </si>
  <si>
    <t>0050A0</t>
  </si>
  <si>
    <t>Dot Exercise Sheets: (50)</t>
  </si>
  <si>
    <t>3800</t>
  </si>
  <si>
    <t>005100</t>
  </si>
  <si>
    <t>First Box Of Color Tablets</t>
  </si>
  <si>
    <t>005200</t>
  </si>
  <si>
    <t>Second Box Of Color Tablets</t>
  </si>
  <si>
    <t>005300</t>
  </si>
  <si>
    <t>Third Box Of Color Tablets</t>
  </si>
  <si>
    <t>0053A0</t>
  </si>
  <si>
    <t>Color Box Of 32 Pairs</t>
  </si>
  <si>
    <t>005400</t>
  </si>
  <si>
    <t>Sandpaper Letters: International Cursive</t>
  </si>
  <si>
    <t>265</t>
  </si>
  <si>
    <t>165</t>
  </si>
  <si>
    <t>005402</t>
  </si>
  <si>
    <t>Sandpaper Letters: Nordic Cursive - Supplement Set</t>
  </si>
  <si>
    <t>005405</t>
  </si>
  <si>
    <t>Sandpaper Letters: International Print</t>
  </si>
  <si>
    <t>0</t>
  </si>
  <si>
    <t>005407</t>
  </si>
  <si>
    <t>Sandpaper Letters: Nordic Print - Supplement Set</t>
  </si>
  <si>
    <t>005409</t>
  </si>
  <si>
    <t>Sandpaper Letters: Spanish Print - Supplement Set</t>
  </si>
  <si>
    <t>0054B4</t>
  </si>
  <si>
    <t>Sandpaper Letters: US Cursive</t>
  </si>
  <si>
    <t>0054C4</t>
  </si>
  <si>
    <t>Sandpaper Letters: Spanish Cursive - Supplement Set</t>
  </si>
  <si>
    <t>25</t>
  </si>
  <si>
    <t>005500</t>
  </si>
  <si>
    <t>Reading Scheme For English</t>
  </si>
  <si>
    <t>005550</t>
  </si>
  <si>
    <t>A Key To Writing And Reading For English</t>
  </si>
  <si>
    <t>005600</t>
  </si>
  <si>
    <t>Hollow Letter Shapes: International Cursive</t>
  </si>
  <si>
    <t>005602</t>
  </si>
  <si>
    <t>Hollow Letter Shapes: Nordic Cursive - Supplement Set</t>
  </si>
  <si>
    <t>005603</t>
  </si>
  <si>
    <t>Double Sandpaper Letters: French Cursive</t>
  </si>
  <si>
    <t>005604</t>
  </si>
  <si>
    <t>Hollow Letter Shapes: US Cursive</t>
  </si>
  <si>
    <t>005610</t>
  </si>
  <si>
    <t>Hollow Letter Shapes Box</t>
  </si>
  <si>
    <t>005614</t>
  </si>
  <si>
    <t>Hollow Letter Shapes: Spanish Cursive - Supplement Set</t>
  </si>
  <si>
    <t>0056A0</t>
  </si>
  <si>
    <t>Double Sandpaper Letters Box</t>
  </si>
  <si>
    <t>0056B3</t>
  </si>
  <si>
    <t>Double Sandpaper Letters: International Print</t>
  </si>
  <si>
    <t>0056B4</t>
  </si>
  <si>
    <t>Double Sandpaper Letters: US Cursive</t>
  </si>
  <si>
    <t>005700</t>
  </si>
  <si>
    <t>Sandpaper Capitals: International Cursive</t>
  </si>
  <si>
    <t>005702</t>
  </si>
  <si>
    <t>Sandpaper Capitals: Nordic Cursive - Supplement Set</t>
  </si>
  <si>
    <t>267</t>
  </si>
  <si>
    <t>23</t>
  </si>
  <si>
    <t>005705</t>
  </si>
  <si>
    <t>Sandpaper Capitals: International Print</t>
  </si>
  <si>
    <t>005707</t>
  </si>
  <si>
    <t>Sandpaper Capitals: Nordic Print - Supplement Set</t>
  </si>
  <si>
    <t>0057A0</t>
  </si>
  <si>
    <t>Sandpaper Letters Box</t>
  </si>
  <si>
    <t>0057B4</t>
  </si>
  <si>
    <t>Sandpaper Capitals: US Cursive</t>
  </si>
  <si>
    <t>005800</t>
  </si>
  <si>
    <t>Wooden Boards: Set Of 2</t>
  </si>
  <si>
    <t>510</t>
  </si>
  <si>
    <t>005900</t>
  </si>
  <si>
    <t>Large Movable Alphabet: International Cursive</t>
  </si>
  <si>
    <t>005902</t>
  </si>
  <si>
    <t>Large Movable Alphabet: Nordic Cursive - Supplement Set</t>
  </si>
  <si>
    <t>005905</t>
  </si>
  <si>
    <t>Large Movable Alphabet: International Print</t>
  </si>
  <si>
    <t>45</t>
  </si>
  <si>
    <t>005907</t>
  </si>
  <si>
    <t>Large Movable Alphabet: Nordic Print - Supplement Set</t>
  </si>
  <si>
    <t>0059A4</t>
  </si>
  <si>
    <t>Large Movable Alphabet: US Cursive</t>
  </si>
  <si>
    <t>0060A3</t>
  </si>
  <si>
    <t>Small Movable Alphabet: International Print - Red</t>
  </si>
  <si>
    <t>0060A5</t>
  </si>
  <si>
    <t>Small Movable Alphabet: International Print - Blue</t>
  </si>
  <si>
    <t>0060A7</t>
  </si>
  <si>
    <t>Small Movable Alphabet: International Print - Black</t>
  </si>
  <si>
    <t>0060C0</t>
  </si>
  <si>
    <t>Medium Movable Alphabet Box</t>
  </si>
  <si>
    <t>760</t>
  </si>
  <si>
    <t>0060C2</t>
  </si>
  <si>
    <t>Small Movable Alphabet Box</t>
  </si>
  <si>
    <t>0060H3</t>
  </si>
  <si>
    <t>Medium Movable Alphabet: International Cursive - Red</t>
  </si>
  <si>
    <t>0060H5</t>
  </si>
  <si>
    <t>Medium Movable Alphabet: International Cursive - Blue</t>
  </si>
  <si>
    <t>0060P3</t>
  </si>
  <si>
    <t>Medium Movable Alphabet: US Cursive - Red</t>
  </si>
  <si>
    <t>0060P5</t>
  </si>
  <si>
    <t>Medium Movable Alphabet: US Cursive - Blue</t>
  </si>
  <si>
    <t>0060R3</t>
  </si>
  <si>
    <t>Medium Movable Alphabet: International Print - Red</t>
  </si>
  <si>
    <t>0060R5</t>
  </si>
  <si>
    <t>Medium Movable Alphabet: International Print - Blue</t>
  </si>
  <si>
    <t>0061C0</t>
  </si>
  <si>
    <t>Printed Alphabet Box</t>
  </si>
  <si>
    <t>430</t>
  </si>
  <si>
    <t>0061P0</t>
  </si>
  <si>
    <t>Printed Alphabet: US Cursive - Blue</t>
  </si>
  <si>
    <t>0061P2</t>
  </si>
  <si>
    <t>Printed Alphabet: US Cursive - Red</t>
  </si>
  <si>
    <t>0061T0</t>
  </si>
  <si>
    <t>Printed Alphabet: International Print - Blue</t>
  </si>
  <si>
    <t>0061T2</t>
  </si>
  <si>
    <t>Printed Alphabet: International Print - Red</t>
  </si>
  <si>
    <t>0061X0</t>
  </si>
  <si>
    <t>Printed Alphabet: International Cursive - Blue</t>
  </si>
  <si>
    <t>0061X2</t>
  </si>
  <si>
    <t>Printed Alphabet: International Cursive - Red</t>
  </si>
  <si>
    <t>006200</t>
  </si>
  <si>
    <t>Wooden Movable Alphabet: International Print</t>
  </si>
  <si>
    <t>006201</t>
  </si>
  <si>
    <t>Wooden Movable Alphabet: US Cursive</t>
  </si>
  <si>
    <t>355</t>
  </si>
  <si>
    <t>006202</t>
  </si>
  <si>
    <t>Wooden Movable Alphabet: International Cursive</t>
  </si>
  <si>
    <t>0062C1</t>
  </si>
  <si>
    <t>Large Movable Alphabet Box</t>
  </si>
  <si>
    <t>520</t>
  </si>
  <si>
    <t>0063A0</t>
  </si>
  <si>
    <t>Bells Set</t>
  </si>
  <si>
    <t>0063B0</t>
  </si>
  <si>
    <t>Bells Keyboards</t>
  </si>
  <si>
    <t>0063C0</t>
  </si>
  <si>
    <t>Bells Staff Board</t>
  </si>
  <si>
    <t>0063D0</t>
  </si>
  <si>
    <t>Bells Staff Boards Set</t>
  </si>
  <si>
    <t>530</t>
  </si>
  <si>
    <t>0063E1</t>
  </si>
  <si>
    <t>Bells Music Signs And Notes</t>
  </si>
  <si>
    <t>370</t>
  </si>
  <si>
    <t>0063F0</t>
  </si>
  <si>
    <t>Bell Mallet</t>
  </si>
  <si>
    <t>0063G0</t>
  </si>
  <si>
    <t>Bell Damper</t>
  </si>
  <si>
    <t>006400</t>
  </si>
  <si>
    <t>Bells Music Strip Boards</t>
  </si>
  <si>
    <t>690</t>
  </si>
  <si>
    <t>006600</t>
  </si>
  <si>
    <t>Greenboards Blank: Set Of 2</t>
  </si>
  <si>
    <t>006700</t>
  </si>
  <si>
    <t>Greenboards With Lines And Squares: Set Of 2</t>
  </si>
  <si>
    <t>006800</t>
  </si>
  <si>
    <t>Greenboards With Double Lines And Squares: Set Of 2</t>
  </si>
  <si>
    <t>0069A0</t>
  </si>
  <si>
    <t>Large Number Cards Box</t>
  </si>
  <si>
    <t>0069C0</t>
  </si>
  <si>
    <t>Large Number Cards 1-1000: Plastic</t>
  </si>
  <si>
    <t>0070A0</t>
  </si>
  <si>
    <t>Small Number Cards Box</t>
  </si>
  <si>
    <t>0070C0</t>
  </si>
  <si>
    <t>Small Number Cards 1-3000: Plastic</t>
  </si>
  <si>
    <t>0071B0</t>
  </si>
  <si>
    <t>Small Number Cards 1-9000: Wood</t>
  </si>
  <si>
    <t>0071C0</t>
  </si>
  <si>
    <t>Small Number Cards 1-9000: Plastic</t>
  </si>
  <si>
    <t>0072B0</t>
  </si>
  <si>
    <t>Large Number Cards 1-9000: Wood</t>
  </si>
  <si>
    <t>0072C0</t>
  </si>
  <si>
    <t>Large Number Cards 1-9000: Plastic</t>
  </si>
  <si>
    <t>007300</t>
  </si>
  <si>
    <t>Bank Game</t>
  </si>
  <si>
    <t>007410</t>
  </si>
  <si>
    <t>Wooden Square Of 100: Set Of 10</t>
  </si>
  <si>
    <t>0074A0</t>
  </si>
  <si>
    <t>Paper For Recovering Squares And Cubes: 100 sheets.</t>
  </si>
  <si>
    <t>007510</t>
  </si>
  <si>
    <t>Wooden Cube Of 1000: Set Of 10</t>
  </si>
  <si>
    <t>380</t>
  </si>
  <si>
    <t>0076G0</t>
  </si>
  <si>
    <t>45 Golden Bars Of 10 In Box: Individual Beads Glass</t>
  </si>
  <si>
    <t>0076M0</t>
  </si>
  <si>
    <t>45 Golden Bars Of 10 In Box: Individual Beads Nylon</t>
  </si>
  <si>
    <t>0077G0</t>
  </si>
  <si>
    <t>100 Golden Bead Units: Individual Beads Glass (with hole)</t>
  </si>
  <si>
    <t>0077M0</t>
  </si>
  <si>
    <t>100 Golden Bead Units: Individual Beads Nylon (with hole)</t>
  </si>
  <si>
    <t>0078G0</t>
  </si>
  <si>
    <t>Golden Bead Chain Of 100: Individual Beads Glass</t>
  </si>
  <si>
    <t>0078M0</t>
  </si>
  <si>
    <t>Golden Bead Chain Of 100: Individual Beads Nylon</t>
  </si>
  <si>
    <t>0079A0</t>
  </si>
  <si>
    <t>100 And 1000 Chains Frame</t>
  </si>
  <si>
    <t>0079B0</t>
  </si>
  <si>
    <t>Printed Arrows: 100 / 1000 Bead Chains</t>
  </si>
  <si>
    <t>0079G0</t>
  </si>
  <si>
    <t>Golden Bead Chain Of 1000: Individual Beads Glass</t>
  </si>
  <si>
    <t>0079M0</t>
  </si>
  <si>
    <t>Golden Bead Chain Of 1000: Individual Beads Nylon</t>
  </si>
  <si>
    <t>0080A0</t>
  </si>
  <si>
    <t>Short Bead Chains Frame</t>
  </si>
  <si>
    <t>0080B0</t>
  </si>
  <si>
    <t>Printed Arrows For Short Bead Chains</t>
  </si>
  <si>
    <t>0080G0</t>
  </si>
  <si>
    <t>Short Bead Chains: Individual Beads Glass</t>
  </si>
  <si>
    <t>0080M0</t>
  </si>
  <si>
    <t>Short Bead Chains: Individual Beads Nylon</t>
  </si>
  <si>
    <t>008100</t>
  </si>
  <si>
    <t>Wooden Tray With 2 Unit Cups</t>
  </si>
  <si>
    <t>008200</t>
  </si>
  <si>
    <t>Stamp Game</t>
  </si>
  <si>
    <t>0083GC</t>
  </si>
  <si>
    <t>Golden Bead Material: Individual Beads Glass</t>
  </si>
  <si>
    <t>0083MC</t>
  </si>
  <si>
    <t>Golden Bead Material: Individual Beads Nylon</t>
  </si>
  <si>
    <t>0084AM</t>
  </si>
  <si>
    <t>One Golden Bead Square Of 100: Individual Beads Nylon</t>
  </si>
  <si>
    <t>0084G0</t>
  </si>
  <si>
    <t>One Golden Bead Square Of 100: Individual Beads Glass</t>
  </si>
  <si>
    <t>0085G0</t>
  </si>
  <si>
    <t>One Golden Bead Cube Of 1000: Individual Beads Glass</t>
  </si>
  <si>
    <t>0085M0</t>
  </si>
  <si>
    <t>One Golden Bead Cube Of 1000: Individual Beads Nylon</t>
  </si>
  <si>
    <t>008601</t>
  </si>
  <si>
    <t>Bead Stamps</t>
  </si>
  <si>
    <t>125</t>
  </si>
  <si>
    <t>52</t>
  </si>
  <si>
    <t>0086B0</t>
  </si>
  <si>
    <t>Printed Arrows: The Bead Material</t>
  </si>
  <si>
    <t>0086G0</t>
  </si>
  <si>
    <t>Bead Material: Individual Beads Glass</t>
  </si>
  <si>
    <t>0086M0</t>
  </si>
  <si>
    <t>Bead Material: Individual Beads Nylon</t>
  </si>
  <si>
    <t>008700</t>
  </si>
  <si>
    <t>Multiplication Board</t>
  </si>
  <si>
    <t>008800</t>
  </si>
  <si>
    <t>Bead Houses</t>
  </si>
  <si>
    <t>324</t>
  </si>
  <si>
    <t>226</t>
  </si>
  <si>
    <t>33</t>
  </si>
  <si>
    <t>0090AG</t>
  </si>
  <si>
    <t>Colored Bead Stairs - 10 Sets: Individual Beads Glass</t>
  </si>
  <si>
    <t>0090AM</t>
  </si>
  <si>
    <t>Colored Bead Stairs - 10 Sets: Individual Beads Nylon</t>
  </si>
  <si>
    <t>0091AG</t>
  </si>
  <si>
    <t>Black And White Bead Stairs - 1 Set: Individual Beads Glass</t>
  </si>
  <si>
    <t>0091AM</t>
  </si>
  <si>
    <t>Black And White Bead Stairs - 1 Set: Individual Beads Nylon</t>
  </si>
  <si>
    <t>009200</t>
  </si>
  <si>
    <t>Addition Strip Board</t>
  </si>
  <si>
    <t>420</t>
  </si>
  <si>
    <t>0092A0</t>
  </si>
  <si>
    <t>Subtraction Strip Board</t>
  </si>
  <si>
    <t>009300</t>
  </si>
  <si>
    <t>Small Bead Frame</t>
  </si>
  <si>
    <t>009400</t>
  </si>
  <si>
    <t>Large Bead Frame</t>
  </si>
  <si>
    <t>009500</t>
  </si>
  <si>
    <t>Long Division</t>
  </si>
  <si>
    <t>0095B0</t>
  </si>
  <si>
    <t>Green Beads: (100)</t>
  </si>
  <si>
    <t>0095B1</t>
  </si>
  <si>
    <t>Blue Beads: (100)</t>
  </si>
  <si>
    <t>0095B2</t>
  </si>
  <si>
    <t>Red Beads: (100)</t>
  </si>
  <si>
    <t>0096A0</t>
  </si>
  <si>
    <t>Unit Division Board</t>
  </si>
  <si>
    <t>009700</t>
  </si>
  <si>
    <t>Small Skittles: (100)</t>
  </si>
  <si>
    <t>009800</t>
  </si>
  <si>
    <t>Large Skittles: (27)</t>
  </si>
  <si>
    <t>009900</t>
  </si>
  <si>
    <t>Flat Bead Frame</t>
  </si>
  <si>
    <t>009950</t>
  </si>
  <si>
    <t>Box With Gray And White Number Tiles</t>
  </si>
  <si>
    <t>115</t>
  </si>
  <si>
    <t>0100A0</t>
  </si>
  <si>
    <t>Tone Bars Set With Two Mallets</t>
  </si>
  <si>
    <t>0100A1</t>
  </si>
  <si>
    <t>Tone Bar Keyboards</t>
  </si>
  <si>
    <t>550</t>
  </si>
  <si>
    <t>0100A2</t>
  </si>
  <si>
    <t>Tone Bar Mallet: Hard</t>
  </si>
  <si>
    <t>0100A3</t>
  </si>
  <si>
    <t>Tone Bar Mallet: Soft</t>
  </si>
  <si>
    <t>010101</t>
  </si>
  <si>
    <t>Verb Conjugation Chest</t>
  </si>
  <si>
    <t>010201</t>
  </si>
  <si>
    <t>Grammar Boxes</t>
  </si>
  <si>
    <t>010301</t>
  </si>
  <si>
    <t>Grammar Filling Boxes</t>
  </si>
  <si>
    <t>010401</t>
  </si>
  <si>
    <t>Printed Grammar Cards</t>
  </si>
  <si>
    <t>0104A0</t>
  </si>
  <si>
    <t>Unprinted Grammar Cards</t>
  </si>
  <si>
    <t>010502</t>
  </si>
  <si>
    <t>Explanation Grammar Boxes</t>
  </si>
  <si>
    <t>0105A1</t>
  </si>
  <si>
    <t>Grammar Command Boxes</t>
  </si>
  <si>
    <t>0105B0</t>
  </si>
  <si>
    <t>Command Box In A Natural Finish</t>
  </si>
  <si>
    <t>010600</t>
  </si>
  <si>
    <t>Solid Grammar Symbols: Set Of 10 With Tray</t>
  </si>
  <si>
    <t>470</t>
  </si>
  <si>
    <t>0106A0</t>
  </si>
  <si>
    <t>3D Wooden Grammar Symbol: Noun</t>
  </si>
  <si>
    <t>126</t>
  </si>
  <si>
    <t>96</t>
  </si>
  <si>
    <t>76</t>
  </si>
  <si>
    <t>0106E0</t>
  </si>
  <si>
    <t>3D Wooden Grammar Symbol: Verb</t>
  </si>
  <si>
    <t>010701</t>
  </si>
  <si>
    <t>Grammar Sense Game: Set 1</t>
  </si>
  <si>
    <t>524</t>
  </si>
  <si>
    <t>143</t>
  </si>
  <si>
    <t>010750</t>
  </si>
  <si>
    <t>Grammar Symbol Tiles</t>
  </si>
  <si>
    <t>513</t>
  </si>
  <si>
    <t>0107A1</t>
  </si>
  <si>
    <t>Grammar Sense Game: Set 2</t>
  </si>
  <si>
    <t>010801</t>
  </si>
  <si>
    <t>Reading / Sentence Analysis Set</t>
  </si>
  <si>
    <t>410</t>
  </si>
  <si>
    <t>0108A1</t>
  </si>
  <si>
    <t>Reading Analysis: First Chart And Box</t>
  </si>
  <si>
    <t>0108B1</t>
  </si>
  <si>
    <t>Sentence Analysis Working Chart</t>
  </si>
  <si>
    <t>0108C0</t>
  </si>
  <si>
    <t>Set Of Arrows And Circles For Sentence Analysis</t>
  </si>
  <si>
    <t>011000</t>
  </si>
  <si>
    <t>Plastic Grammar Symbols In Box</t>
  </si>
  <si>
    <t>011010</t>
  </si>
  <si>
    <t>Plastic Grammar Symbols Replacement Set</t>
  </si>
  <si>
    <t>011100</t>
  </si>
  <si>
    <t>Paper Grammar Symbols Replacement Set</t>
  </si>
  <si>
    <t>011150</t>
  </si>
  <si>
    <t>Template: Sentence Analysis</t>
  </si>
  <si>
    <t>145</t>
  </si>
  <si>
    <t>95</t>
  </si>
  <si>
    <t>1</t>
  </si>
  <si>
    <t>011160</t>
  </si>
  <si>
    <t>Template: Grammar Symbols</t>
  </si>
  <si>
    <t>85</t>
  </si>
  <si>
    <t>0111A0</t>
  </si>
  <si>
    <t>Grammar Symbol Paper: Noun (100)</t>
  </si>
  <si>
    <t>0111B0</t>
  </si>
  <si>
    <t>Grammar Symbol Paper: Article (100)</t>
  </si>
  <si>
    <t>0111C0</t>
  </si>
  <si>
    <t>Grammar Symbol Paper: Adjective (100)</t>
  </si>
  <si>
    <t>0111D0</t>
  </si>
  <si>
    <t>Grammar Symbol Paper: Numeral (100)</t>
  </si>
  <si>
    <t>0111E0</t>
  </si>
  <si>
    <t>Grammar Symbol Paper: Verb (100)</t>
  </si>
  <si>
    <t>0111F0</t>
  </si>
  <si>
    <t>Grammar Symbol Paper: Preposition (100)</t>
  </si>
  <si>
    <t>0111G0</t>
  </si>
  <si>
    <t>Grammar Symbol Paper: Adverb (100)</t>
  </si>
  <si>
    <t>0111H0</t>
  </si>
  <si>
    <t>Grammar Symbol Paper: Pronoun (100)</t>
  </si>
  <si>
    <t>0111I0</t>
  </si>
  <si>
    <t>Grammar Symbol Paper: Conjunction (100)</t>
  </si>
  <si>
    <t>0111J0</t>
  </si>
  <si>
    <t>Grammar Symbol Paper: Interjection (100)</t>
  </si>
  <si>
    <t>0111K0</t>
  </si>
  <si>
    <t>Grammar Symbol Paper: Auxiliary (100)</t>
  </si>
  <si>
    <t>0111L0</t>
  </si>
  <si>
    <t>Grammar Symbol Paper: Abstract (100)</t>
  </si>
  <si>
    <t>0111M0</t>
  </si>
  <si>
    <t>Grammar Symbol Paper: Participle (100)</t>
  </si>
  <si>
    <t>0111N0</t>
  </si>
  <si>
    <t>Grammar Symbol Paper: Copula (100)</t>
  </si>
  <si>
    <t>0111P0</t>
  </si>
  <si>
    <t>Grammar Symbol Paper: Spiritual (100)</t>
  </si>
  <si>
    <t>011200</t>
  </si>
  <si>
    <t>Grammar Symbols Box: 15 Compartments</t>
  </si>
  <si>
    <t>011250</t>
  </si>
  <si>
    <t>Paper Grammar Symbols In Box</t>
  </si>
  <si>
    <t>340</t>
  </si>
  <si>
    <t>0112A0</t>
  </si>
  <si>
    <t>Grammar Symbols Box: 10 Compartments</t>
  </si>
  <si>
    <t>011300</t>
  </si>
  <si>
    <t>Large Fraction Skittles</t>
  </si>
  <si>
    <t>0113A0</t>
  </si>
  <si>
    <t>Skittle Stand</t>
  </si>
  <si>
    <t>011400</t>
  </si>
  <si>
    <t>Fraction Circles</t>
  </si>
  <si>
    <t>0114A0</t>
  </si>
  <si>
    <t>Fraction Circles Stands: (2)</t>
  </si>
  <si>
    <t>011500</t>
  </si>
  <si>
    <t>Metal Squares: 9 Plates</t>
  </si>
  <si>
    <t>011600</t>
  </si>
  <si>
    <t>Metal Triangles: 4 Plates</t>
  </si>
  <si>
    <t>011700</t>
  </si>
  <si>
    <t>Small Triangle</t>
  </si>
  <si>
    <t>0117A0</t>
  </si>
  <si>
    <t>Small Trapezoid</t>
  </si>
  <si>
    <t>0117B0</t>
  </si>
  <si>
    <t>Small Quatrefoil</t>
  </si>
  <si>
    <t>0117C0</t>
  </si>
  <si>
    <t>Horizontal quatrefoil</t>
  </si>
  <si>
    <t>011800</t>
  </si>
  <si>
    <t>Inscribed And Concentric Figures: Metal</t>
  </si>
  <si>
    <t>011900</t>
  </si>
  <si>
    <t>Triangle Inscribed In Circle</t>
  </si>
  <si>
    <t>012200</t>
  </si>
  <si>
    <t>Equivalent Figure Material</t>
  </si>
  <si>
    <t>012300</t>
  </si>
  <si>
    <t>Theorem Of Pythagoras</t>
  </si>
  <si>
    <t>012400</t>
  </si>
  <si>
    <t>Instrument For The Measurement Of Angles</t>
  </si>
  <si>
    <t>012500</t>
  </si>
  <si>
    <t>The Centesimal Frame</t>
  </si>
  <si>
    <t>012600</t>
  </si>
  <si>
    <t>Stand For Height</t>
  </si>
  <si>
    <t>012700</t>
  </si>
  <si>
    <t>Yellow Triangles For Area</t>
  </si>
  <si>
    <t>012800</t>
  </si>
  <si>
    <t>Metal Volume Containers</t>
  </si>
  <si>
    <t>185</t>
  </si>
  <si>
    <t>235</t>
  </si>
  <si>
    <t>012901</t>
  </si>
  <si>
    <t>Power Of Three Cube</t>
  </si>
  <si>
    <t>012902</t>
  </si>
  <si>
    <t>One Yellow Cube 27 x 27 x 27 cm</t>
  </si>
  <si>
    <t>013000</t>
  </si>
  <si>
    <t>Power Of Two Cube</t>
  </si>
  <si>
    <t>013100</t>
  </si>
  <si>
    <t>Binomial Cube</t>
  </si>
  <si>
    <t>013200</t>
  </si>
  <si>
    <t>Trinomial Cube</t>
  </si>
  <si>
    <t>013250</t>
  </si>
  <si>
    <t>Place Value Working Mat</t>
  </si>
  <si>
    <t>0132A0</t>
  </si>
  <si>
    <t>Geometric Hierarchy Of Number</t>
  </si>
  <si>
    <t>560</t>
  </si>
  <si>
    <t>0132B0</t>
  </si>
  <si>
    <t>Number Cards: Geometric Hierarchy Of Number</t>
  </si>
  <si>
    <t>0132C0</t>
  </si>
  <si>
    <t>Circle of Operations</t>
  </si>
  <si>
    <t>1170</t>
  </si>
  <si>
    <t>013300</t>
  </si>
  <si>
    <t>Small Square Root Board</t>
  </si>
  <si>
    <t>013401</t>
  </si>
  <si>
    <t>Patterns For Square Root</t>
  </si>
  <si>
    <t>013500</t>
  </si>
  <si>
    <t>Algebraic Peg Board</t>
  </si>
  <si>
    <t>013600</t>
  </si>
  <si>
    <t>Pegs For The Algebraic Peg Board</t>
  </si>
  <si>
    <t>013701</t>
  </si>
  <si>
    <t>Checker Board</t>
  </si>
  <si>
    <t>850</t>
  </si>
  <si>
    <t>0138B0</t>
  </si>
  <si>
    <t>Number Tiles</t>
  </si>
  <si>
    <t>0138G0</t>
  </si>
  <si>
    <t>Checker Board Beads: Individual Beads Glass</t>
  </si>
  <si>
    <t>0138M0</t>
  </si>
  <si>
    <t>Checker Board Beads: Individual Beads Nylon</t>
  </si>
  <si>
    <t>013901</t>
  </si>
  <si>
    <t>Decimal Fraction Exercise</t>
  </si>
  <si>
    <t>014001</t>
  </si>
  <si>
    <t>Decimal Fraction Board</t>
  </si>
  <si>
    <t>014100</t>
  </si>
  <si>
    <t>Sheet With 100 Circles</t>
  </si>
  <si>
    <t>0142A0</t>
  </si>
  <si>
    <t>Addition Working Charts</t>
  </si>
  <si>
    <t>0142B0</t>
  </si>
  <si>
    <t>Subtraction Working Charts</t>
  </si>
  <si>
    <t>590</t>
  </si>
  <si>
    <t>0142C4</t>
  </si>
  <si>
    <t>Multiplication Working Charts</t>
  </si>
  <si>
    <t>0142D1</t>
  </si>
  <si>
    <t>Division Working Charts</t>
  </si>
  <si>
    <t>770</t>
  </si>
  <si>
    <t>014301</t>
  </si>
  <si>
    <t>Subtraction Tables</t>
  </si>
  <si>
    <t>014401</t>
  </si>
  <si>
    <t>Addition Tables</t>
  </si>
  <si>
    <t>014500</t>
  </si>
  <si>
    <t>Squared Paper 14 mm: 14 x 14 cm (500)</t>
  </si>
  <si>
    <t>014600</t>
  </si>
  <si>
    <t>Addition Equations And Sums Box</t>
  </si>
  <si>
    <t>014700</t>
  </si>
  <si>
    <t>Subtraction Equations And Differences Box</t>
  </si>
  <si>
    <t>014800</t>
  </si>
  <si>
    <t>Multiplication Equation And Products Box</t>
  </si>
  <si>
    <t>014901</t>
  </si>
  <si>
    <t>Division Equations And Dividends Box</t>
  </si>
  <si>
    <t>015301</t>
  </si>
  <si>
    <t>Small Bead Frame Paper (50)</t>
  </si>
  <si>
    <t>015401</t>
  </si>
  <si>
    <t>Large Bead Frame Paper (50)</t>
  </si>
  <si>
    <t>440</t>
  </si>
  <si>
    <t>015501</t>
  </si>
  <si>
    <t>Multiplication Tables</t>
  </si>
  <si>
    <t>015700</t>
  </si>
  <si>
    <t>Control Chart: Hundred Board</t>
  </si>
  <si>
    <t>0157A0</t>
  </si>
  <si>
    <t>Control Chart: Pythagoras Board</t>
  </si>
  <si>
    <t>0157B0</t>
  </si>
  <si>
    <t>Control Chart: Hundred Board With Roman Numerals</t>
  </si>
  <si>
    <t>015801</t>
  </si>
  <si>
    <t>Division Tables</t>
  </si>
  <si>
    <t>016300</t>
  </si>
  <si>
    <t>Squared Paper: 10 mm (250)</t>
  </si>
  <si>
    <t>016400</t>
  </si>
  <si>
    <t>Single Lined Paper: (250)</t>
  </si>
  <si>
    <t>016500</t>
  </si>
  <si>
    <t>Double Lined Paper: (250)</t>
  </si>
  <si>
    <t>0165B0</t>
  </si>
  <si>
    <t>Double Lined Paper: Narrow Lines (250)</t>
  </si>
  <si>
    <t>016602</t>
  </si>
  <si>
    <t>Arithmetic Books: Green - Small (100)</t>
  </si>
  <si>
    <t>016603</t>
  </si>
  <si>
    <t>Arithmetic Books: Blue - Small (100)</t>
  </si>
  <si>
    <t>0166A0</t>
  </si>
  <si>
    <t>Writing Booklets: Yellow - Large (100)</t>
  </si>
  <si>
    <t>0166A1</t>
  </si>
  <si>
    <t>Writing Booklets: Red - Large (100)</t>
  </si>
  <si>
    <t>0166B0</t>
  </si>
  <si>
    <t>Writing Booklets: Yellow - Small (100)</t>
  </si>
  <si>
    <t>0166B1</t>
  </si>
  <si>
    <t>Writing Booklets: Red - Small (100)</t>
  </si>
  <si>
    <t>0166C2</t>
  </si>
  <si>
    <t>Arithmetic Books: Green - Large (100)</t>
  </si>
  <si>
    <t>0166C3</t>
  </si>
  <si>
    <t>Arithmetic Books: Blue - Large (100)</t>
  </si>
  <si>
    <t>016914</t>
  </si>
  <si>
    <t>Wooden Box For Pin Flags</t>
  </si>
  <si>
    <t>3400</t>
  </si>
  <si>
    <t>017001</t>
  </si>
  <si>
    <t>Cabinet Of Europe</t>
  </si>
  <si>
    <t>390</t>
  </si>
  <si>
    <t>017301</t>
  </si>
  <si>
    <t>Cabinet Of The World Parts</t>
  </si>
  <si>
    <t>017400</t>
  </si>
  <si>
    <t>Pin Flag Stand</t>
  </si>
  <si>
    <t>0174A0</t>
  </si>
  <si>
    <t>Extra Flags: Yellow (10)</t>
  </si>
  <si>
    <t>0174A1</t>
  </si>
  <si>
    <t>Extra Flags: Red (10)</t>
  </si>
  <si>
    <t>0174A2</t>
  </si>
  <si>
    <t>Extra Flags: Green (10)</t>
  </si>
  <si>
    <t>0174A3</t>
  </si>
  <si>
    <t>Extra Flags: Blue (10)</t>
  </si>
  <si>
    <t>0174A4</t>
  </si>
  <si>
    <t>Extra Flags: White (10)</t>
  </si>
  <si>
    <t>0174A5</t>
  </si>
  <si>
    <t>Extra Flags: Gold (10)</t>
  </si>
  <si>
    <t>017500</t>
  </si>
  <si>
    <t>Puzzle Map: Netherlands</t>
  </si>
  <si>
    <t>616</t>
  </si>
  <si>
    <t>495</t>
  </si>
  <si>
    <t>26</t>
  </si>
  <si>
    <t>0175A0</t>
  </si>
  <si>
    <t>Puzzle Map: Germany</t>
  </si>
  <si>
    <t>496</t>
  </si>
  <si>
    <t>0175B0</t>
  </si>
  <si>
    <t>Puzzle Map: Austria</t>
  </si>
  <si>
    <t>0175C0</t>
  </si>
  <si>
    <t>Puzzle Map: France</t>
  </si>
  <si>
    <t>0175D0</t>
  </si>
  <si>
    <t>Puzzle Map: Switzerland</t>
  </si>
  <si>
    <t>0175E0</t>
  </si>
  <si>
    <t>Puzzle Map: The United Kingdom</t>
  </si>
  <si>
    <t>0175H0</t>
  </si>
  <si>
    <t>Puzzle Map: Spain</t>
  </si>
  <si>
    <t>620</t>
  </si>
  <si>
    <t>0175J0</t>
  </si>
  <si>
    <t>Puzzle Map: Norway</t>
  </si>
  <si>
    <t>0175K0</t>
  </si>
  <si>
    <t>Puzzle Map: Sweden</t>
  </si>
  <si>
    <t>0176B0</t>
  </si>
  <si>
    <t>Puzzle Map: Europe</t>
  </si>
  <si>
    <t>0176C0</t>
  </si>
  <si>
    <t>Puzzle Map: North America</t>
  </si>
  <si>
    <t>0176E0</t>
  </si>
  <si>
    <t>Puzzle Map: South America</t>
  </si>
  <si>
    <t>0176F0</t>
  </si>
  <si>
    <t>Puzzle Map: Africa</t>
  </si>
  <si>
    <t>0176G0</t>
  </si>
  <si>
    <t>Puzzle Map: Asia</t>
  </si>
  <si>
    <t>0176H0</t>
  </si>
  <si>
    <t>Puzzle Map: Australia</t>
  </si>
  <si>
    <t>017700</t>
  </si>
  <si>
    <t>Puzzle Map: World Parts</t>
  </si>
  <si>
    <t>017706</t>
  </si>
  <si>
    <t>Puzzle Map: World Parts - Asia View</t>
  </si>
  <si>
    <t>0177A0</t>
  </si>
  <si>
    <t>Extra Circle For Tracing</t>
  </si>
  <si>
    <t>0177B0</t>
  </si>
  <si>
    <t>Puzzle Map: Seas And Oceans</t>
  </si>
  <si>
    <t>35</t>
  </si>
  <si>
    <t>0177C0</t>
  </si>
  <si>
    <t>Puzzle Map Of The Oceans</t>
  </si>
  <si>
    <t>0177D0</t>
  </si>
  <si>
    <t>Continent Stencils</t>
  </si>
  <si>
    <t>017901</t>
  </si>
  <si>
    <t>Four Maps Of Europe</t>
  </si>
  <si>
    <t>018000</t>
  </si>
  <si>
    <t>Hundred Board</t>
  </si>
  <si>
    <t>018050</t>
  </si>
  <si>
    <t>Hundred Board With Roman Numerals</t>
  </si>
  <si>
    <t>018100</t>
  </si>
  <si>
    <t>Pythagoras Board</t>
  </si>
  <si>
    <t>018201</t>
  </si>
  <si>
    <t>Decimal Checker Board</t>
  </si>
  <si>
    <t>610</t>
  </si>
  <si>
    <t>600</t>
  </si>
  <si>
    <t>018301</t>
  </si>
  <si>
    <t>Decimal Stamp Game</t>
  </si>
  <si>
    <t>018500</t>
  </si>
  <si>
    <t>Cut-Out Labeled Fraction Circles</t>
  </si>
  <si>
    <t>018600</t>
  </si>
  <si>
    <t>Table Of Pythagoras</t>
  </si>
  <si>
    <t>018700</t>
  </si>
  <si>
    <t>Arithmetic Trinomial Cube</t>
  </si>
  <si>
    <t>018801</t>
  </si>
  <si>
    <t>Square Based Prism</t>
  </si>
  <si>
    <t>018802</t>
  </si>
  <si>
    <t>Rhombic Based Prism</t>
  </si>
  <si>
    <t>018803</t>
  </si>
  <si>
    <t>Triangular Based Prism</t>
  </si>
  <si>
    <t>018804</t>
  </si>
  <si>
    <t>2 Triangular Based Prisms</t>
  </si>
  <si>
    <t>018805</t>
  </si>
  <si>
    <t>Hexagonal Based Prism</t>
  </si>
  <si>
    <t>018806</t>
  </si>
  <si>
    <t>Divided Hexagonal Based Prism</t>
  </si>
  <si>
    <t>018807</t>
  </si>
  <si>
    <t>Short Square Based Prism</t>
  </si>
  <si>
    <t>018808</t>
  </si>
  <si>
    <t>Short Triangular Based Prism</t>
  </si>
  <si>
    <t>018809</t>
  </si>
  <si>
    <t>Square Based Pyramid</t>
  </si>
  <si>
    <t>018810</t>
  </si>
  <si>
    <t>Triangular Based Pyramid</t>
  </si>
  <si>
    <t>018811</t>
  </si>
  <si>
    <t>Cylinder</t>
  </si>
  <si>
    <t>018812</t>
  </si>
  <si>
    <t>Cone</t>
  </si>
  <si>
    <t>245</t>
  </si>
  <si>
    <t>018813</t>
  </si>
  <si>
    <t>Short Cylinder</t>
  </si>
  <si>
    <t>018814</t>
  </si>
  <si>
    <t>Sphere</t>
  </si>
  <si>
    <t>018815</t>
  </si>
  <si>
    <t>Ellipsoid</t>
  </si>
  <si>
    <t>75</t>
  </si>
  <si>
    <t>65</t>
  </si>
  <si>
    <t>018816</t>
  </si>
  <si>
    <t>Ovoid</t>
  </si>
  <si>
    <t>0188A0</t>
  </si>
  <si>
    <t>Volume Box With 250 Cubes</t>
  </si>
  <si>
    <t>0188B1</t>
  </si>
  <si>
    <t>Five Yellow Prisms In Wooden Box</t>
  </si>
  <si>
    <t>0188F1</t>
  </si>
  <si>
    <t>Cube Up!</t>
  </si>
  <si>
    <t>195</t>
  </si>
  <si>
    <t>135</t>
  </si>
  <si>
    <t>018900</t>
  </si>
  <si>
    <t>Cubing Material</t>
  </si>
  <si>
    <t>570</t>
  </si>
  <si>
    <t>0190G0</t>
  </si>
  <si>
    <t>Decanomial Bead Bar Box: Individual Beads Glass</t>
  </si>
  <si>
    <t>0190M0</t>
  </si>
  <si>
    <t>Decanomial Bead Bar Box: Individual Beads Nylon</t>
  </si>
  <si>
    <t>019100</t>
  </si>
  <si>
    <t>Decanomial Paper</t>
  </si>
  <si>
    <t>019200</t>
  </si>
  <si>
    <t>Volume Box With 1000 Cubes</t>
  </si>
  <si>
    <t>019300</t>
  </si>
  <si>
    <t>Colored Counting Bars</t>
  </si>
  <si>
    <t>019400</t>
  </si>
  <si>
    <t>Geometric Stick Material</t>
  </si>
  <si>
    <t>0194A0</t>
  </si>
  <si>
    <t>Large Working Board For The Geometric Stick Material</t>
  </si>
  <si>
    <t>019500</t>
  </si>
  <si>
    <t>First Set Of Botany Cards</t>
  </si>
  <si>
    <t>0195A1</t>
  </si>
  <si>
    <t>Name Cards: First Set Of Botany Cards</t>
  </si>
  <si>
    <t>0195B0</t>
  </si>
  <si>
    <t>First Set Of Botany Cards Box</t>
  </si>
  <si>
    <t>019600</t>
  </si>
  <si>
    <t>Second Set Of Botany Cards</t>
  </si>
  <si>
    <t>0196A1</t>
  </si>
  <si>
    <t>Name Cards: Second Set Of Botany Cards</t>
  </si>
  <si>
    <t>0196B0</t>
  </si>
  <si>
    <t>Second Set Of Botany Cards Box</t>
  </si>
  <si>
    <t>019700</t>
  </si>
  <si>
    <t>Third Set Of Botany Cards</t>
  </si>
  <si>
    <t>0197A1</t>
  </si>
  <si>
    <t>Name Cards: Third Set Of Botany Cards</t>
  </si>
  <si>
    <t>0197B0</t>
  </si>
  <si>
    <t>Third Set Of Botany Cards Box</t>
  </si>
  <si>
    <t>0198A0</t>
  </si>
  <si>
    <t>Botany Puzzle: Tree</t>
  </si>
  <si>
    <t>0198B0</t>
  </si>
  <si>
    <t>Botany Puzzle: Flower</t>
  </si>
  <si>
    <t>0198C0</t>
  </si>
  <si>
    <t>Botany Puzzle: Leaf</t>
  </si>
  <si>
    <t>0198D0</t>
  </si>
  <si>
    <t>Botany Puzzle: Root</t>
  </si>
  <si>
    <t>0199A0</t>
  </si>
  <si>
    <t>Animal Puzzle: Horse</t>
  </si>
  <si>
    <t>0199B0</t>
  </si>
  <si>
    <t>Animal Puzzle: Frog</t>
  </si>
  <si>
    <t>0199C0</t>
  </si>
  <si>
    <t>Animal Puzzle: Fish</t>
  </si>
  <si>
    <t>0199D0</t>
  </si>
  <si>
    <t>Animal Puzzle: Turtle</t>
  </si>
  <si>
    <t>0199E0</t>
  </si>
  <si>
    <t>Animal Puzzle: Bird</t>
  </si>
  <si>
    <t>020050</t>
  </si>
  <si>
    <t>Botany Puzzle Cabinet: Four Compartments</t>
  </si>
  <si>
    <t>255</t>
  </si>
  <si>
    <t>020100</t>
  </si>
  <si>
    <t>Animal Puzzle Cabinet: Five Compartments</t>
  </si>
  <si>
    <t>020201</t>
  </si>
  <si>
    <t>Botany Puzzle Activity Set</t>
  </si>
  <si>
    <t>020301</t>
  </si>
  <si>
    <t>Animal Puzzle Activity Set</t>
  </si>
  <si>
    <t>020400</t>
  </si>
  <si>
    <t>Botany Puzzle: Copy Masters Box</t>
  </si>
  <si>
    <t>020500</t>
  </si>
  <si>
    <t>Botany Puzzle: Copy Masters</t>
  </si>
  <si>
    <t>020600</t>
  </si>
  <si>
    <t>Animal Puzzle: Copy Masters Box</t>
  </si>
  <si>
    <t>020700</t>
  </si>
  <si>
    <t>Animal Puzzle: Copy Masters</t>
  </si>
  <si>
    <t>215</t>
  </si>
  <si>
    <t>5</t>
  </si>
  <si>
    <t>020801</t>
  </si>
  <si>
    <t>020901</t>
  </si>
  <si>
    <t>Animal Cell Nomenclature Cards</t>
  </si>
  <si>
    <t>022600</t>
  </si>
  <si>
    <t>Globe Of Land &amp; Water: Painted</t>
  </si>
  <si>
    <t>022700</t>
  </si>
  <si>
    <t>Land And Water Form Trays: Set 1</t>
  </si>
  <si>
    <t>022800</t>
  </si>
  <si>
    <t>Land And Water Form Trays: Set 2</t>
  </si>
  <si>
    <t>022900</t>
  </si>
  <si>
    <t>Land Form Cards</t>
  </si>
  <si>
    <t>0229A0</t>
  </si>
  <si>
    <t>Box For Land Form Cards</t>
  </si>
  <si>
    <t>225</t>
  </si>
  <si>
    <t>023000</t>
  </si>
  <si>
    <t>Globe Of Land &amp; Water: Sandpaper</t>
  </si>
  <si>
    <t>023100</t>
  </si>
  <si>
    <t>Globe Of The Continents: Colored</t>
  </si>
  <si>
    <t>023200</t>
  </si>
  <si>
    <t>Flag Stand Of Asia</t>
  </si>
  <si>
    <t>023300</t>
  </si>
  <si>
    <t>Flag Stand Of Europe</t>
  </si>
  <si>
    <t>0233A0</t>
  </si>
  <si>
    <t>Flag Stand Of North &amp; South America - Without Caribbean</t>
  </si>
  <si>
    <t>650</t>
  </si>
  <si>
    <t>0233B0</t>
  </si>
  <si>
    <t>Flag Stand Of Africa</t>
  </si>
  <si>
    <t>023501</t>
  </si>
  <si>
    <t>Cards Of The World Parts</t>
  </si>
  <si>
    <t>023600</t>
  </si>
  <si>
    <t>Puzzle Map: The United States</t>
  </si>
  <si>
    <t>0236B0</t>
  </si>
  <si>
    <t>Puzzle Map: Mexico</t>
  </si>
  <si>
    <t>023700</t>
  </si>
  <si>
    <t>Puzzle Map: Canada</t>
  </si>
  <si>
    <t>023800</t>
  </si>
  <si>
    <t>Four Maps Of North America</t>
  </si>
  <si>
    <t>023900</t>
  </si>
  <si>
    <t>Four Maps Of South America</t>
  </si>
  <si>
    <t>024001</t>
  </si>
  <si>
    <t>Cabinet Of The USA</t>
  </si>
  <si>
    <t>024100</t>
  </si>
  <si>
    <t>Puzzle Map: Japan</t>
  </si>
  <si>
    <t>024200</t>
  </si>
  <si>
    <t>Puzzle Map: Taiwan</t>
  </si>
  <si>
    <t>024300</t>
  </si>
  <si>
    <t>Puzzle Map: China</t>
  </si>
  <si>
    <t>024900</t>
  </si>
  <si>
    <t>The Farm</t>
  </si>
  <si>
    <t>800</t>
  </si>
  <si>
    <t>0250G0</t>
  </si>
  <si>
    <t>Introduction To Decimal Quantity: Individual Beads Glass</t>
  </si>
  <si>
    <t>0250M0</t>
  </si>
  <si>
    <t>Introduction To Decimal Quantity: Individual Beads Nylon</t>
  </si>
  <si>
    <t>025100</t>
  </si>
  <si>
    <t>Introduction To Decimal Symbol</t>
  </si>
  <si>
    <t>0252G0</t>
  </si>
  <si>
    <t>Introduction To The Decimal System: Individual Beads Glass</t>
  </si>
  <si>
    <t>0252M0</t>
  </si>
  <si>
    <t>Introduction To The Decimal System: Individual Beads Nylon</t>
  </si>
  <si>
    <t>025400</t>
  </si>
  <si>
    <t>Small Numerical Rods</t>
  </si>
  <si>
    <t>026000</t>
  </si>
  <si>
    <t>Arithmetic Signs Box</t>
  </si>
  <si>
    <t>027000</t>
  </si>
  <si>
    <t>Multibase Material</t>
  </si>
  <si>
    <t>205</t>
  </si>
  <si>
    <t>027101</t>
  </si>
  <si>
    <t>Chart For Multibase Material</t>
  </si>
  <si>
    <t>619</t>
  </si>
  <si>
    <t>362</t>
  </si>
  <si>
    <t>.1</t>
  </si>
  <si>
    <t>027200</t>
  </si>
  <si>
    <t>Algebraic Binomial Cube</t>
  </si>
  <si>
    <t>0280G0</t>
  </si>
  <si>
    <t>Multiplication Bead Bar Layout Box: Individual Beads Glass</t>
  </si>
  <si>
    <t>0280M0</t>
  </si>
  <si>
    <t>Multiplication Bead Bar Layout Box: Individual Beads Nylon</t>
  </si>
  <si>
    <t>0290G0</t>
  </si>
  <si>
    <t>Addition Snake Game: Individual Beads Glass</t>
  </si>
  <si>
    <t>0290M0</t>
  </si>
  <si>
    <t>Addition Snake Game: Individual Beads Nylon</t>
  </si>
  <si>
    <t>0291G0</t>
  </si>
  <si>
    <t>Subtraction Snake Game: Individual Beads Glass</t>
  </si>
  <si>
    <t>0291M0</t>
  </si>
  <si>
    <t>Subtraction Snake Game: Individual Beads Nylon</t>
  </si>
  <si>
    <t>0292G0</t>
  </si>
  <si>
    <t>Elementary Negative Snake Game: Individual Beads Glass</t>
  </si>
  <si>
    <t>0292M0</t>
  </si>
  <si>
    <t>Elementary Negative Snake Game: Individual Beads Nylon</t>
  </si>
  <si>
    <t>0293G0</t>
  </si>
  <si>
    <t>Multiplication Snake Game: Individual Beads Glass</t>
  </si>
  <si>
    <t>55</t>
  </si>
  <si>
    <t>0293M0</t>
  </si>
  <si>
    <t>Multiplication Snake Game: Individual Beads Nylon</t>
  </si>
  <si>
    <t>035000</t>
  </si>
  <si>
    <t>The Roman Arch</t>
  </si>
  <si>
    <t>040000</t>
  </si>
  <si>
    <t>Cutting And Scissor Tray</t>
  </si>
  <si>
    <t>3600</t>
  </si>
  <si>
    <t>040100</t>
  </si>
  <si>
    <t>Glue And Paste Box</t>
  </si>
  <si>
    <t>040500</t>
  </si>
  <si>
    <t>Sorting Tray: Small</t>
  </si>
  <si>
    <t>040600</t>
  </si>
  <si>
    <t>Sorting Tray</t>
  </si>
  <si>
    <t>38</t>
  </si>
  <si>
    <t>040700</t>
  </si>
  <si>
    <t>Braiding Board</t>
  </si>
  <si>
    <t>309</t>
  </si>
  <si>
    <t>105</t>
  </si>
  <si>
    <t>49</t>
  </si>
  <si>
    <t>040800</t>
  </si>
  <si>
    <t>Sandpaper Letter Tracing Tray</t>
  </si>
  <si>
    <t>349</t>
  </si>
  <si>
    <t>284</t>
  </si>
  <si>
    <t>61</t>
  </si>
  <si>
    <t>041100</t>
  </si>
  <si>
    <t>Object Permanence Box With Tray</t>
  </si>
  <si>
    <t>041200</t>
  </si>
  <si>
    <t>Object Permanence Box With Drawer</t>
  </si>
  <si>
    <t>041300</t>
  </si>
  <si>
    <t>Ball Tracker</t>
  </si>
  <si>
    <t>041900</t>
  </si>
  <si>
    <t>Imbucare Box With Flip Lid - Knit Ball</t>
  </si>
  <si>
    <t>042100</t>
  </si>
  <si>
    <t>Imbucare Box With Large Cylinder</t>
  </si>
  <si>
    <t>042200</t>
  </si>
  <si>
    <t>Imbucare Box With Small Cylinder</t>
  </si>
  <si>
    <t>042300</t>
  </si>
  <si>
    <t>Imbucare Box With Cube</t>
  </si>
  <si>
    <t>042400</t>
  </si>
  <si>
    <t>Imbucare Box With Triangular Prism</t>
  </si>
  <si>
    <t>042500</t>
  </si>
  <si>
    <t>Imbucare Box With Rectangular Prism</t>
  </si>
  <si>
    <t>042600</t>
  </si>
  <si>
    <t>Imbucare Box With Flip Lid - 1 Slot</t>
  </si>
  <si>
    <t>297</t>
  </si>
  <si>
    <t>116</t>
  </si>
  <si>
    <t>118</t>
  </si>
  <si>
    <t>042700</t>
  </si>
  <si>
    <t>Imbucare Box With Flip Lid - 4 Shapes</t>
  </si>
  <si>
    <t>156</t>
  </si>
  <si>
    <t>042800</t>
  </si>
  <si>
    <t>Box With Sliding Lid</t>
  </si>
  <si>
    <t>271</t>
  </si>
  <si>
    <t>201</t>
  </si>
  <si>
    <t>94</t>
  </si>
  <si>
    <t>042900</t>
  </si>
  <si>
    <t>Imbucare Board With Disc</t>
  </si>
  <si>
    <t>509</t>
  </si>
  <si>
    <t>263</t>
  </si>
  <si>
    <t>043000</t>
  </si>
  <si>
    <t>Imbucare Board With Knit Ball</t>
  </si>
  <si>
    <t>043100</t>
  </si>
  <si>
    <t>Imbucare Peg Box</t>
  </si>
  <si>
    <t>043200</t>
  </si>
  <si>
    <t>Imbucare Box With Knit Ball</t>
  </si>
  <si>
    <t>043300</t>
  </si>
  <si>
    <t>Imbucare Box With 3 Colored Knit Balls</t>
  </si>
  <si>
    <t>043500</t>
  </si>
  <si>
    <t>3D Object Fitting Exercise</t>
  </si>
  <si>
    <t>184</t>
  </si>
  <si>
    <t>63</t>
  </si>
  <si>
    <t>044100</t>
  </si>
  <si>
    <t>Single Shape Puzzle Set</t>
  </si>
  <si>
    <t>044200</t>
  </si>
  <si>
    <t>Multiple Shape Puzzle Set</t>
  </si>
  <si>
    <t>044300</t>
  </si>
  <si>
    <t>Toddler Puzzle: Seal</t>
  </si>
  <si>
    <t>044350</t>
  </si>
  <si>
    <t>Toddler Puzzle: 3 Bears</t>
  </si>
  <si>
    <t>044400</t>
  </si>
  <si>
    <t>Toddler Puzzle: 4 Elephants</t>
  </si>
  <si>
    <t>044450</t>
  </si>
  <si>
    <t>Toddler Puzzle: 5 Wild Animals</t>
  </si>
  <si>
    <t>044500</t>
  </si>
  <si>
    <t>Toddler Puzzle: Giraffe</t>
  </si>
  <si>
    <t>044510</t>
  </si>
  <si>
    <t>Toddler Puzzle: Cauliflower</t>
  </si>
  <si>
    <t>044520</t>
  </si>
  <si>
    <t>Toddler Puzzle: 3 Vegetables</t>
  </si>
  <si>
    <t>122</t>
  </si>
  <si>
    <t>044530</t>
  </si>
  <si>
    <t>Toddler Puzzle: 4 Tomatoes</t>
  </si>
  <si>
    <t>375</t>
  </si>
  <si>
    <t>123</t>
  </si>
  <si>
    <t>28</t>
  </si>
  <si>
    <t>044540</t>
  </si>
  <si>
    <t>Toddler Puzzle: 5 Vegetables</t>
  </si>
  <si>
    <t>044550</t>
  </si>
  <si>
    <t>Toddler Puzzle: Fennel</t>
  </si>
  <si>
    <t>044560</t>
  </si>
  <si>
    <t>Toddler Puzzle: Grapes</t>
  </si>
  <si>
    <t>044570</t>
  </si>
  <si>
    <t>Toddler Puzzle: 3 Melons</t>
  </si>
  <si>
    <t>044580</t>
  </si>
  <si>
    <t>Toddler Puzzle: 4 Strawberries</t>
  </si>
  <si>
    <t>044590</t>
  </si>
  <si>
    <t>Toddler Puzzle: 5 Fruits</t>
  </si>
  <si>
    <t>136</t>
  </si>
  <si>
    <t>044600</t>
  </si>
  <si>
    <t>Toddler Puzzle: Apple</t>
  </si>
  <si>
    <t>044610</t>
  </si>
  <si>
    <t>Toddler Puzzle: Rooster</t>
  </si>
  <si>
    <t>147</t>
  </si>
  <si>
    <t>044620</t>
  </si>
  <si>
    <t>Toddler Puzzle: 3 Sheep</t>
  </si>
  <si>
    <t>044630</t>
  </si>
  <si>
    <t>Toddler Puzzle: 4 Rabbits</t>
  </si>
  <si>
    <t>044640</t>
  </si>
  <si>
    <t>Toddler Puzzle: 5 Farm Animals</t>
  </si>
  <si>
    <t>044650</t>
  </si>
  <si>
    <t>Toddler Puzzle: Goat</t>
  </si>
  <si>
    <t>044660</t>
  </si>
  <si>
    <t>Toddler Puzzle: Parakeet</t>
  </si>
  <si>
    <t>044670</t>
  </si>
  <si>
    <t>Toddler Puzzle: 3 Rodents</t>
  </si>
  <si>
    <t>044680</t>
  </si>
  <si>
    <t>Toddler Puzzle: 4 Fish</t>
  </si>
  <si>
    <t>22</t>
  </si>
  <si>
    <t>044690</t>
  </si>
  <si>
    <t>Toddler Puzzle: 5 Pets</t>
  </si>
  <si>
    <t>044700</t>
  </si>
  <si>
    <t>Toddler Puzzle: Dog</t>
  </si>
  <si>
    <t>045100</t>
  </si>
  <si>
    <t>Cubes On Vertical Dowel</t>
  </si>
  <si>
    <t>045200</t>
  </si>
  <si>
    <t>Discs On Vertical Dowel</t>
  </si>
  <si>
    <t>045300</t>
  </si>
  <si>
    <t>Discs On Horizontal Dowel</t>
  </si>
  <si>
    <t>045400</t>
  </si>
  <si>
    <t>Horizontal Dowel Variation - Straight</t>
  </si>
  <si>
    <t>045500</t>
  </si>
  <si>
    <t>Horizontal Dowel Variation - Serpentine</t>
  </si>
  <si>
    <t>045600</t>
  </si>
  <si>
    <t>Colored Discs On Colored Dowels</t>
  </si>
  <si>
    <t>045700</t>
  </si>
  <si>
    <t>Ellipsoids On Small Pegs</t>
  </si>
  <si>
    <t>158</t>
  </si>
  <si>
    <t>57</t>
  </si>
  <si>
    <t>045800</t>
  </si>
  <si>
    <t>Three Discs On A Vertical Dowel</t>
  </si>
  <si>
    <t>146</t>
  </si>
  <si>
    <t>128</t>
  </si>
  <si>
    <t>88</t>
  </si>
  <si>
    <t>046000</t>
  </si>
  <si>
    <t>Balls On Small Pegs</t>
  </si>
  <si>
    <t>161</t>
  </si>
  <si>
    <t>046100</t>
  </si>
  <si>
    <t>Box With Bins</t>
  </si>
  <si>
    <t>046400</t>
  </si>
  <si>
    <t xml:space="preserve">Infant Toddler Dressing Frame: Metal Buckles				</t>
  </si>
  <si>
    <t>305</t>
  </si>
  <si>
    <t>37</t>
  </si>
  <si>
    <t>046500</t>
  </si>
  <si>
    <t>Infant Toddler Dressing Frame: 3 Buttons</t>
  </si>
  <si>
    <t>046600</t>
  </si>
  <si>
    <t>Infant Toddler Dressing Frame: Large Zipper</t>
  </si>
  <si>
    <t>046700</t>
  </si>
  <si>
    <t>Infant Toddler Dressing Frame: Velcro</t>
  </si>
  <si>
    <t>046800</t>
  </si>
  <si>
    <t>Infant Toddler Dressing Frame: Snapping</t>
  </si>
  <si>
    <t>046900</t>
  </si>
  <si>
    <t>Infant Toddler Dressing Frame: Buckling</t>
  </si>
  <si>
    <t>047500</t>
  </si>
  <si>
    <t>Wooden Tray Small: Set Of 2</t>
  </si>
  <si>
    <t>3900</t>
  </si>
  <si>
    <t>047600</t>
  </si>
  <si>
    <t>Wooden Tray Large</t>
  </si>
  <si>
    <t>047700</t>
  </si>
  <si>
    <t>Infant Bell</t>
  </si>
  <si>
    <t>048500</t>
  </si>
  <si>
    <t>Interlocking Discs</t>
  </si>
  <si>
    <t>219</t>
  </si>
  <si>
    <t>109</t>
  </si>
  <si>
    <t>83</t>
  </si>
  <si>
    <t>048600</t>
  </si>
  <si>
    <t>Teething Ball</t>
  </si>
  <si>
    <t>060001</t>
  </si>
  <si>
    <t>Golden Bead Material Activity Set</t>
  </si>
  <si>
    <t>060101</t>
  </si>
  <si>
    <t>Stamp Game Activity Set</t>
  </si>
  <si>
    <t>060201</t>
  </si>
  <si>
    <t>Checker Board Activity Set</t>
  </si>
  <si>
    <t>060301</t>
  </si>
  <si>
    <t>Bank Game Activity Set</t>
  </si>
  <si>
    <t>060401</t>
  </si>
  <si>
    <t>Small Bead Frame Activity Set</t>
  </si>
  <si>
    <t>060501</t>
  </si>
  <si>
    <t>Large Bead Frame Activity Set</t>
  </si>
  <si>
    <t>060601</t>
  </si>
  <si>
    <t>Dot Exercise Activity Set</t>
  </si>
  <si>
    <t>060701</t>
  </si>
  <si>
    <t>Long Division Activity Set</t>
  </si>
  <si>
    <t>060801</t>
  </si>
  <si>
    <t>Flat Bead Frame Activity Set</t>
  </si>
  <si>
    <t>060901</t>
  </si>
  <si>
    <t>Geometric Solids Activity Set</t>
  </si>
  <si>
    <t>061001</t>
  </si>
  <si>
    <t>Geometric Cabinet Activity Set</t>
  </si>
  <si>
    <t>061101</t>
  </si>
  <si>
    <t>12 Identical Blue Triangles Activity Set</t>
  </si>
  <si>
    <t>061201</t>
  </si>
  <si>
    <t>Hundred Board Activity Set</t>
  </si>
  <si>
    <t>061301</t>
  </si>
  <si>
    <t>Algebraic Peg Board Activity Set: 1</t>
  </si>
  <si>
    <t>061401</t>
  </si>
  <si>
    <t>Algebraic Peg Board Activity Set: 2</t>
  </si>
  <si>
    <t>061501</t>
  </si>
  <si>
    <t>Fractions Activity Set: 1</t>
  </si>
  <si>
    <t>061601</t>
  </si>
  <si>
    <t>Fractions Activity Set: 2</t>
  </si>
  <si>
    <t>061701</t>
  </si>
  <si>
    <t>Fractions Activity Set: 3</t>
  </si>
  <si>
    <t>061801</t>
  </si>
  <si>
    <t>Decimal Fraction Exercise Activity Set</t>
  </si>
  <si>
    <t>061901</t>
  </si>
  <si>
    <t>Inscribed And Concentric Figures Activity Set</t>
  </si>
  <si>
    <t>062001</t>
  </si>
  <si>
    <t>Cut-Out Numerals And Counters Activity Set</t>
  </si>
  <si>
    <t>062101</t>
  </si>
  <si>
    <t>Multiplication Board Activity Set</t>
  </si>
  <si>
    <t>062201</t>
  </si>
  <si>
    <t>Pythagoras Board Activity Set</t>
  </si>
  <si>
    <t>062301</t>
  </si>
  <si>
    <t>Unit Division Board Activity Set</t>
  </si>
  <si>
    <t>062401</t>
  </si>
  <si>
    <t>Hundred Board With Roman Numerals Activity Set</t>
  </si>
  <si>
    <t>062701</t>
  </si>
  <si>
    <t>Decimal Fraction Exercise Activity Set 2</t>
  </si>
  <si>
    <t>062801</t>
  </si>
  <si>
    <t>Number Rods Activity Set</t>
  </si>
  <si>
    <t>104</t>
  </si>
  <si>
    <t>063001</t>
  </si>
  <si>
    <t>The Nail Board</t>
  </si>
  <si>
    <t>063301</t>
  </si>
  <si>
    <t>Teen Boards Activity Set</t>
  </si>
  <si>
    <t>063401</t>
  </si>
  <si>
    <t>Tens Boards Activity Set</t>
  </si>
  <si>
    <t>063701</t>
  </si>
  <si>
    <t>Colored Bead Bars Activity Set</t>
  </si>
  <si>
    <t>066501</t>
  </si>
  <si>
    <t>The Animal Continent Box</t>
  </si>
  <si>
    <t>066601</t>
  </si>
  <si>
    <t>Animals Of The World</t>
  </si>
  <si>
    <t>175</t>
  </si>
  <si>
    <t>067100</t>
  </si>
  <si>
    <t>Cards With Multiples: Large</t>
  </si>
  <si>
    <t>182</t>
  </si>
  <si>
    <t>151</t>
  </si>
  <si>
    <t>171</t>
  </si>
  <si>
    <t>067200</t>
  </si>
  <si>
    <t>Hundred Rug: Large</t>
  </si>
  <si>
    <t>.5</t>
  </si>
  <si>
    <t>067300</t>
  </si>
  <si>
    <t>Cards With Multiples: Small</t>
  </si>
  <si>
    <t>168</t>
  </si>
  <si>
    <t>99</t>
  </si>
  <si>
    <t>77</t>
  </si>
  <si>
    <t>067400</t>
  </si>
  <si>
    <t>Hundred Rug: Small</t>
  </si>
  <si>
    <t>069500</t>
  </si>
  <si>
    <t>The Black Ribbon</t>
  </si>
  <si>
    <t>700</t>
  </si>
  <si>
    <t>069551</t>
  </si>
  <si>
    <t>Animals And Book For The Black Ribbon</t>
  </si>
  <si>
    <t>072000</t>
  </si>
  <si>
    <t>Exploring English: Kindergarten 3 - 6</t>
  </si>
  <si>
    <t>3700</t>
  </si>
  <si>
    <t>072300</t>
  </si>
  <si>
    <t>Exploring English: Lower Elementary 6 - 9</t>
  </si>
  <si>
    <t>585</t>
  </si>
  <si>
    <t>345</t>
  </si>
  <si>
    <t>630</t>
  </si>
  <si>
    <t>072600</t>
  </si>
  <si>
    <t>Exploring English: Upper Elementary 9 - 12</t>
  </si>
  <si>
    <t>073100</t>
  </si>
  <si>
    <t>Exploring English: Cabinet</t>
  </si>
  <si>
    <t>720</t>
  </si>
  <si>
    <t>1140</t>
  </si>
  <si>
    <t>073150</t>
  </si>
  <si>
    <t>Exploring English: Cabinet With Castors</t>
  </si>
  <si>
    <t>1065</t>
  </si>
  <si>
    <t>076001</t>
  </si>
  <si>
    <t>Flags Of Africa</t>
  </si>
  <si>
    <t>076101</t>
  </si>
  <si>
    <t>Flags Of Asia</t>
  </si>
  <si>
    <t>316</t>
  </si>
  <si>
    <t>169</t>
  </si>
  <si>
    <t>144</t>
  </si>
  <si>
    <t>076201</t>
  </si>
  <si>
    <t>Flags Of Europe</t>
  </si>
  <si>
    <t>076301</t>
  </si>
  <si>
    <t>Flags Of North America - Without Caribbean</t>
  </si>
  <si>
    <t>076401</t>
  </si>
  <si>
    <t>Flags Of The United States</t>
  </si>
  <si>
    <t>076501</t>
  </si>
  <si>
    <t>Flags Of South America</t>
  </si>
  <si>
    <t>076801</t>
  </si>
  <si>
    <t>Nomenclature Cards Land And Water Forms: Set 1 And 2</t>
  </si>
  <si>
    <t>077001</t>
  </si>
  <si>
    <t>Planets Of The Solar System</t>
  </si>
  <si>
    <t>149</t>
  </si>
  <si>
    <t>152</t>
  </si>
  <si>
    <t>078000</t>
  </si>
  <si>
    <t>Large Chart Of The World</t>
  </si>
  <si>
    <t>078100</t>
  </si>
  <si>
    <t>Continent Carpet</t>
  </si>
  <si>
    <t>085000</t>
  </si>
  <si>
    <t>The Stars Exercise</t>
  </si>
  <si>
    <t>085101</t>
  </si>
  <si>
    <t>Tellurium</t>
  </si>
  <si>
    <t>085201</t>
  </si>
  <si>
    <t>Tellurium Activity Set</t>
  </si>
  <si>
    <t>085500</t>
  </si>
  <si>
    <t xml:space="preserve">The Rolling Calendar         </t>
  </si>
  <si>
    <t>940</t>
  </si>
  <si>
    <t>085550</t>
  </si>
  <si>
    <t>Roll Of Paper: The Rolling Calendar</t>
  </si>
  <si>
    <t>164000</t>
  </si>
  <si>
    <t>Red Carpet</t>
  </si>
  <si>
    <t>164100</t>
  </si>
  <si>
    <t>Dark Blue Carpet</t>
  </si>
  <si>
    <t>164200</t>
  </si>
  <si>
    <t>Light Blue Carpet</t>
  </si>
  <si>
    <t>164300</t>
  </si>
  <si>
    <t>Black Carpet</t>
  </si>
  <si>
    <t>164400</t>
  </si>
  <si>
    <t>Beige Carpet</t>
  </si>
  <si>
    <t>165000</t>
  </si>
  <si>
    <t>Desktop Carpet: Rectangular (5)</t>
  </si>
  <si>
    <t>165100</t>
  </si>
  <si>
    <t>Desktop Carpet: Square (5)</t>
  </si>
  <si>
    <t>1858002</t>
  </si>
  <si>
    <t>Clock Stamp Analogue - Digital 24 Hours</t>
  </si>
  <si>
    <t>1860001</t>
  </si>
  <si>
    <t>Clock Stamp: 12 Hour</t>
  </si>
  <si>
    <t>200000</t>
  </si>
  <si>
    <t>Flag Puzzle Of The Americas</t>
  </si>
  <si>
    <t>425</t>
  </si>
  <si>
    <t>301501</t>
  </si>
  <si>
    <t>Individual Reading Material</t>
  </si>
  <si>
    <t>310000</t>
  </si>
  <si>
    <t>Clock with removable numbers</t>
  </si>
  <si>
    <t>310101</t>
  </si>
  <si>
    <t>The Clock Exercise</t>
  </si>
  <si>
    <t>310900</t>
  </si>
  <si>
    <t>Clock Stamp: Box For Storage</t>
  </si>
  <si>
    <t>155</t>
  </si>
  <si>
    <t>315000</t>
  </si>
  <si>
    <t>Solaris</t>
  </si>
  <si>
    <t>320000</t>
  </si>
  <si>
    <t>Quantity Splitting Box</t>
  </si>
  <si>
    <t>383200</t>
  </si>
  <si>
    <t>Flag Puzzle Of Europe</t>
  </si>
  <si>
    <t>400100</t>
  </si>
  <si>
    <t>Enamel Litre Measure</t>
  </si>
  <si>
    <t>3000</t>
  </si>
  <si>
    <t>400200</t>
  </si>
  <si>
    <t>Enamel Jug</t>
  </si>
  <si>
    <t>400201</t>
  </si>
  <si>
    <t>Wooden Bowl</t>
  </si>
  <si>
    <t>400401</t>
  </si>
  <si>
    <t>Metal Pitcher: Large</t>
  </si>
  <si>
    <t>400500</t>
  </si>
  <si>
    <t>Enamel Pitcher: large</t>
  </si>
  <si>
    <t>401400</t>
  </si>
  <si>
    <t>Shoe Polishing Brush Set: 4 Brushes</t>
  </si>
  <si>
    <t>401500</t>
  </si>
  <si>
    <t>Small Dusting Brush</t>
  </si>
  <si>
    <t>401550</t>
  </si>
  <si>
    <t>Bootjack</t>
  </si>
  <si>
    <t>401600</t>
  </si>
  <si>
    <t>Dust Brush</t>
  </si>
  <si>
    <t>401700</t>
  </si>
  <si>
    <t>Feather Duster</t>
  </si>
  <si>
    <t>401800</t>
  </si>
  <si>
    <t>Dust/Shoe Cloth</t>
  </si>
  <si>
    <t>401900</t>
  </si>
  <si>
    <t>Table Sweeping Set</t>
  </si>
  <si>
    <t>402000</t>
  </si>
  <si>
    <t>Dishcloth (Large)</t>
  </si>
  <si>
    <t>402001</t>
  </si>
  <si>
    <t>Dishcloth (Small)</t>
  </si>
  <si>
    <t>402100</t>
  </si>
  <si>
    <t>Indoor Broom: Soft Black</t>
  </si>
  <si>
    <t>402200</t>
  </si>
  <si>
    <t>Indoor Broom: Coarse Brown</t>
  </si>
  <si>
    <t>402300</t>
  </si>
  <si>
    <t>Outdoor Broom</t>
  </si>
  <si>
    <t>402400</t>
  </si>
  <si>
    <t>Scrubber</t>
  </si>
  <si>
    <t>402500</t>
  </si>
  <si>
    <t>Rug Beater</t>
  </si>
  <si>
    <t>402600</t>
  </si>
  <si>
    <t>Small Broom</t>
  </si>
  <si>
    <t>12</t>
  </si>
  <si>
    <t>402900</t>
  </si>
  <si>
    <t>Squeegee</t>
  </si>
  <si>
    <t>403000</t>
  </si>
  <si>
    <t>Herb Greenboards</t>
  </si>
  <si>
    <t>403100</t>
  </si>
  <si>
    <t>Small Scoop</t>
  </si>
  <si>
    <t>403200</t>
  </si>
  <si>
    <t>Mid-Size Scoop</t>
  </si>
  <si>
    <t>403300</t>
  </si>
  <si>
    <t>Large Scoop</t>
  </si>
  <si>
    <t>403400</t>
  </si>
  <si>
    <t>Potato Peeler</t>
  </si>
  <si>
    <t>403500</t>
  </si>
  <si>
    <t>Apple Divider</t>
  </si>
  <si>
    <t>403600</t>
  </si>
  <si>
    <t>Sand Sive</t>
  </si>
  <si>
    <t>403800</t>
  </si>
  <si>
    <t>Sand Shovel</t>
  </si>
  <si>
    <t>403900</t>
  </si>
  <si>
    <t>Children's Garden Set</t>
  </si>
  <si>
    <t>404000</t>
  </si>
  <si>
    <t>Small Dustpan: Blue</t>
  </si>
  <si>
    <t>404100</t>
  </si>
  <si>
    <t>Small Dustpan: White</t>
  </si>
  <si>
    <t>404101</t>
  </si>
  <si>
    <t>Small Dustpan: Red</t>
  </si>
  <si>
    <t>404102</t>
  </si>
  <si>
    <t>Small Dustpan: Green</t>
  </si>
  <si>
    <t>404200</t>
  </si>
  <si>
    <t>Dust Brush With Handle</t>
  </si>
  <si>
    <t>404300</t>
  </si>
  <si>
    <t>Sweeping Guide</t>
  </si>
  <si>
    <t>404500</t>
  </si>
  <si>
    <t>Dust Pan</t>
  </si>
  <si>
    <t>404600</t>
  </si>
  <si>
    <t>Small Hand Brush</t>
  </si>
  <si>
    <t>404800</t>
  </si>
  <si>
    <t>Trigger Spray Bottle For Window Cleaning</t>
  </si>
  <si>
    <t>405000</t>
  </si>
  <si>
    <t>Brush For Table Washing</t>
  </si>
  <si>
    <t>405100</t>
  </si>
  <si>
    <t>Nail Brush</t>
  </si>
  <si>
    <t>405300</t>
  </si>
  <si>
    <t>Table Brush Dish</t>
  </si>
  <si>
    <t>405500</t>
  </si>
  <si>
    <t>Dish Brush</t>
  </si>
  <si>
    <t>406000</t>
  </si>
  <si>
    <t>Washboard</t>
  </si>
  <si>
    <t>406200</t>
  </si>
  <si>
    <t>Wooden Cloth Pegs (25)</t>
  </si>
  <si>
    <t>406201</t>
  </si>
  <si>
    <t>Small Cloth Pegs</t>
  </si>
  <si>
    <t>406500</t>
  </si>
  <si>
    <t>Indoor Broom: Soft Black (49 cm.)</t>
  </si>
  <si>
    <t>555</t>
  </si>
  <si>
    <t>406501</t>
  </si>
  <si>
    <t>Indoor Broom: Soft Brown (49 cm.)</t>
  </si>
  <si>
    <t>406502</t>
  </si>
  <si>
    <t>Outdoor Broom (49 cm.)</t>
  </si>
  <si>
    <t>545</t>
  </si>
  <si>
    <t>406503</t>
  </si>
  <si>
    <t>Scrubber (49 cm.)</t>
  </si>
  <si>
    <t>525</t>
  </si>
  <si>
    <t>406504</t>
  </si>
  <si>
    <t>Corn Broom (90 cm.)</t>
  </si>
  <si>
    <t>865</t>
  </si>
  <si>
    <t>406505</t>
  </si>
  <si>
    <t>Lawn Rake (80 cm.)</t>
  </si>
  <si>
    <t>1080</t>
  </si>
  <si>
    <t>406506</t>
  </si>
  <si>
    <t>Lawn Shovel (80 cm.)</t>
  </si>
  <si>
    <t>960</t>
  </si>
  <si>
    <t>407000</t>
  </si>
  <si>
    <t>Small Bucket: Red</t>
  </si>
  <si>
    <t>407100</t>
  </si>
  <si>
    <t>Small Bucket: Green</t>
  </si>
  <si>
    <t>407200</t>
  </si>
  <si>
    <t>Small Bucket: Blue</t>
  </si>
  <si>
    <t>407300</t>
  </si>
  <si>
    <t>Small Bucket: Yellow</t>
  </si>
  <si>
    <t>408000</t>
  </si>
  <si>
    <t>Small Watering-Can: Red</t>
  </si>
  <si>
    <t>408050</t>
  </si>
  <si>
    <t>Toddler Watering Can: Green</t>
  </si>
  <si>
    <t>408100</t>
  </si>
  <si>
    <t>Mini Bucket: Blue</t>
  </si>
  <si>
    <t>408200</t>
  </si>
  <si>
    <t>Mini Bucket: White</t>
  </si>
  <si>
    <t>408300</t>
  </si>
  <si>
    <t>Mini Bucket: Red</t>
  </si>
  <si>
    <t>408400</t>
  </si>
  <si>
    <t>Mini Bucket: Green</t>
  </si>
  <si>
    <t>408500</t>
  </si>
  <si>
    <t>Rolling Pin</t>
  </si>
  <si>
    <t>408600</t>
  </si>
  <si>
    <t>Spatula</t>
  </si>
  <si>
    <t>408700</t>
  </si>
  <si>
    <t>Cooking Spoon</t>
  </si>
  <si>
    <t>408800</t>
  </si>
  <si>
    <t>Cooking Spoon With Hole</t>
  </si>
  <si>
    <t>408900</t>
  </si>
  <si>
    <t>Pastry Brush</t>
  </si>
  <si>
    <t>409000</t>
  </si>
  <si>
    <t>Whisk</t>
  </si>
  <si>
    <t>409100</t>
  </si>
  <si>
    <t>Dough Spatula</t>
  </si>
  <si>
    <t>409200</t>
  </si>
  <si>
    <t>Mini Cloth Pegs</t>
  </si>
  <si>
    <t>620000</t>
  </si>
  <si>
    <t>Montessori Football (10)</t>
  </si>
  <si>
    <t>620100</t>
  </si>
  <si>
    <t>Montessori Football Pump</t>
  </si>
  <si>
    <t>702300</t>
  </si>
  <si>
    <t>Paper Box: 14 x 14 cm</t>
  </si>
  <si>
    <t>706000</t>
  </si>
  <si>
    <t>Inset Paper, 14 x 14 cm, 500 sheets</t>
  </si>
  <si>
    <t>720100</t>
  </si>
  <si>
    <t>Set Of 11 Dozen 3-Sided Inset Pencils: 11 Colors</t>
  </si>
  <si>
    <t>720200</t>
  </si>
  <si>
    <t>3-Sided Inset Pencils: Red</t>
  </si>
  <si>
    <t>720300</t>
  </si>
  <si>
    <t>3-Sided Inset Pencils: Dark Blue</t>
  </si>
  <si>
    <t>720400</t>
  </si>
  <si>
    <t>3-Sided Inset Pencils: Green</t>
  </si>
  <si>
    <t>720500</t>
  </si>
  <si>
    <t>3-Sided Inset Pencils: Violet</t>
  </si>
  <si>
    <t>720600</t>
  </si>
  <si>
    <t>3-Sided Inset Pencils: Gold</t>
  </si>
  <si>
    <t>720700</t>
  </si>
  <si>
    <t>3-Sided Inset Pencils: Yellow</t>
  </si>
  <si>
    <t>720800</t>
  </si>
  <si>
    <t>3-Sided Inset Pencils: Orange</t>
  </si>
  <si>
    <t>720900</t>
  </si>
  <si>
    <t>3-Sided Inset Pencils: Light Blue</t>
  </si>
  <si>
    <t>721000</t>
  </si>
  <si>
    <t>3-Sided Inset Pencils: Light Green</t>
  </si>
  <si>
    <t>721100</t>
  </si>
  <si>
    <t>3-Sided Inset Pencils: Black</t>
  </si>
  <si>
    <t>721150</t>
  </si>
  <si>
    <t>3-Sided Inset Pencils: Gray</t>
  </si>
  <si>
    <t>721200</t>
  </si>
  <si>
    <t>3-Sided Inset Pencils: Pink</t>
  </si>
  <si>
    <t>721300</t>
  </si>
  <si>
    <t>3-Sided Inset Pencils: Brown</t>
  </si>
  <si>
    <t>721400</t>
  </si>
  <si>
    <t>3-Sided Inset Pencils: White</t>
  </si>
  <si>
    <t>721500</t>
  </si>
  <si>
    <t>3-Sided Inset Pencils: Dark Green</t>
  </si>
  <si>
    <t>721600</t>
  </si>
  <si>
    <t>3-Sided Inset Pencils: Light Yellow</t>
  </si>
  <si>
    <t>721700</t>
  </si>
  <si>
    <t>3-Sided Inset Pencils: Light Brown</t>
  </si>
  <si>
    <t>721800</t>
  </si>
  <si>
    <t>3-Sided Inset Pencils: Peach</t>
  </si>
  <si>
    <t>730400</t>
  </si>
  <si>
    <t>Holder For 3 Pencils</t>
  </si>
  <si>
    <t>730500</t>
  </si>
  <si>
    <t>Colored Inset Pencil Holders: Set Of 11 colors</t>
  </si>
  <si>
    <t>731700</t>
  </si>
  <si>
    <t>Natural Wood Pencil Holder</t>
  </si>
  <si>
    <t>740500</t>
  </si>
  <si>
    <t>Small Blackboard Eraser</t>
  </si>
  <si>
    <t>770100</t>
  </si>
  <si>
    <t>Blunt Scissors: 10 cm</t>
  </si>
  <si>
    <t>770300</t>
  </si>
  <si>
    <t>Toddler Scissors: 9 cm</t>
  </si>
  <si>
    <t>912400</t>
  </si>
  <si>
    <t>10 Weights In Wooden Storage Block</t>
  </si>
  <si>
    <t>912900</t>
  </si>
  <si>
    <t>Small Wooden Scale</t>
  </si>
  <si>
    <t>915700</t>
  </si>
  <si>
    <t>Rubber Desk Top Pad For Metal Insets: 14 x 14 cm</t>
  </si>
  <si>
    <t>924200</t>
  </si>
  <si>
    <t>Color Photo - Maria Montessori: A4 (8.3 x 11.7 in)</t>
  </si>
  <si>
    <t>924600</t>
  </si>
  <si>
    <t>Color Photo - Maria Montessori: A3 (11.7 x 16.5 in)</t>
  </si>
  <si>
    <t>972500</t>
  </si>
  <si>
    <t>Vinyl Sticker: Kids Love Montessori</t>
  </si>
  <si>
    <t>972600</t>
  </si>
  <si>
    <t>Vinyl Sticker: I Love Montessori</t>
  </si>
  <si>
    <t>975600</t>
  </si>
  <si>
    <t>DVD: Montessori In Action</t>
  </si>
  <si>
    <t>976000</t>
  </si>
  <si>
    <t>Key Ring Nienhuis Montessori: Pink Tower Cube</t>
  </si>
  <si>
    <t>3902</t>
  </si>
  <si>
    <t>E085045</t>
  </si>
  <si>
    <t>Hand Bells</t>
  </si>
  <si>
    <t>E523320</t>
  </si>
  <si>
    <t>Blindfolds: Set Of 4</t>
  </si>
  <si>
    <t>E750774</t>
  </si>
  <si>
    <t>Small Natural Sponge</t>
  </si>
  <si>
    <t>S2015L01</t>
  </si>
  <si>
    <t>The Large Pink Tower: (Height 168 cm)</t>
  </si>
  <si>
    <t>S2015L02</t>
  </si>
  <si>
    <t>Stand For The Large Pink Tower</t>
  </si>
  <si>
    <t>102010</t>
  </si>
  <si>
    <t>Square Table Top: Milk White - 64 x 64 x 2 cm.</t>
  </si>
  <si>
    <t>102020</t>
  </si>
  <si>
    <t>Square Table Top: Beech - 64 x 64 x 2 cm.</t>
  </si>
  <si>
    <t>102210</t>
  </si>
  <si>
    <t>Rectangular Table Top: Milk White - 118 x 64 x 2 cm.</t>
  </si>
  <si>
    <t>102220</t>
  </si>
  <si>
    <t>Rectangular Table Top: Beech - 118 x 64 x 2 cm.</t>
  </si>
  <si>
    <t>102310</t>
  </si>
  <si>
    <t>Rectangular Table Top: Milk White - 100 x 62 x 2 cm.</t>
  </si>
  <si>
    <t>102320</t>
  </si>
  <si>
    <t>Rectangular Table Top: Beech - 100 x 62 x 2 cm.</t>
  </si>
  <si>
    <t>114010</t>
  </si>
  <si>
    <t>Rectangular Table Top: Milk White - 118 x 75 x 2 cm.</t>
  </si>
  <si>
    <t>114020</t>
  </si>
  <si>
    <t>Rectangular Table Top: Beech - 118 x 75 x 2 cm.</t>
  </si>
  <si>
    <t>115010</t>
  </si>
  <si>
    <t>Round Table Top: Milk White - Ø 115 x 2 cm.</t>
  </si>
  <si>
    <t>115020</t>
  </si>
  <si>
    <t>Round Table Top: Beech - Ø 115 x 2 cm.</t>
  </si>
  <si>
    <t>116026</t>
  </si>
  <si>
    <t>Set Of 4 Table Legs: Height 26 cm.</t>
  </si>
  <si>
    <t>116031</t>
  </si>
  <si>
    <t>Set Of 4 Table Legs: Height 31 cm.</t>
  </si>
  <si>
    <t>116046</t>
  </si>
  <si>
    <t>Set Of 4 Table Legs: Height 46 cm.</t>
  </si>
  <si>
    <t>116053</t>
  </si>
  <si>
    <t>Set Of 4 Table Legs: Height 53 cm.</t>
  </si>
  <si>
    <t>116059</t>
  </si>
  <si>
    <t>Set Of 4 Table Legs: Height 59 cm.</t>
  </si>
  <si>
    <t>116076</t>
  </si>
  <si>
    <t>Set Of 4 Table Legs: Height 76 cm.</t>
  </si>
  <si>
    <t>157100</t>
  </si>
  <si>
    <t>Book Shelf: Open Back</t>
  </si>
  <si>
    <t>1200</t>
  </si>
  <si>
    <t>157150</t>
  </si>
  <si>
    <t>Book Shelf: Rear Panel</t>
  </si>
  <si>
    <t>157200</t>
  </si>
  <si>
    <t>Tray Cabinet</t>
  </si>
  <si>
    <t>157210</t>
  </si>
  <si>
    <t>Tray including gliders: yellow (7 cm)</t>
  </si>
  <si>
    <t>1040</t>
  </si>
  <si>
    <t>157220</t>
  </si>
  <si>
    <t>Tray including gliders: red (7 cm)</t>
  </si>
  <si>
    <t>157230</t>
  </si>
  <si>
    <t>Tray including gliders: blue (7 cm)</t>
  </si>
  <si>
    <t>157240</t>
  </si>
  <si>
    <t>Tray including gliders: transparent (7 cm)</t>
  </si>
  <si>
    <t>157250</t>
  </si>
  <si>
    <t>Tray including gliders: yellow (15 cm)</t>
  </si>
  <si>
    <t>157260</t>
  </si>
  <si>
    <t>Tray including gliders: red (15 cm)</t>
  </si>
  <si>
    <t>157270</t>
  </si>
  <si>
    <t>Tray including gliders: blue (15 cm)</t>
  </si>
  <si>
    <t>157280</t>
  </si>
  <si>
    <t>Tray including gliders: transparent (15 cm)</t>
  </si>
  <si>
    <t>157300</t>
  </si>
  <si>
    <t>Geometry / Biology Cabinet: Open Back</t>
  </si>
  <si>
    <t>157350</t>
  </si>
  <si>
    <t>Geometry / Biology: Rear Panel</t>
  </si>
  <si>
    <t>157400</t>
  </si>
  <si>
    <t>Material Cabinet: open back</t>
  </si>
  <si>
    <t>157500</t>
  </si>
  <si>
    <t>Sensorial Cabinet: open back</t>
  </si>
  <si>
    <t>157550</t>
  </si>
  <si>
    <t>Material / Sensorial Cabinet: Rear Panel</t>
  </si>
  <si>
    <t>157560</t>
  </si>
  <si>
    <t>Set with casters with brakes</t>
  </si>
  <si>
    <t>0176A0</t>
  </si>
  <si>
    <t>Puzzle Map Stand</t>
  </si>
  <si>
    <t>047100</t>
  </si>
  <si>
    <t>Stand For 6 Dressing Frames</t>
  </si>
  <si>
    <t>101010</t>
  </si>
  <si>
    <t>Weaning Chair: Adjustable height 13 - 16 cm</t>
  </si>
  <si>
    <t>101020</t>
  </si>
  <si>
    <t>Slatted Chair: Low (13 cm)</t>
  </si>
  <si>
    <t>101030</t>
  </si>
  <si>
    <t>Slatted Chair: High (17.5 cm)</t>
  </si>
  <si>
    <t>102200</t>
  </si>
  <si>
    <t>Toddler Group Table: Large Rectangle (118 x 59 x 31 cm)</t>
  </si>
  <si>
    <t>103000</t>
  </si>
  <si>
    <t>Toddler Work Stool: Small (30.5 x 20.5 x 16.5 cm)</t>
  </si>
  <si>
    <t>104000</t>
  </si>
  <si>
    <t>Infant / Toddler Shelf: 2-tier (73.5 x 30 x 64 cm)</t>
  </si>
  <si>
    <t>710</t>
  </si>
  <si>
    <t>104100</t>
  </si>
  <si>
    <t>Infant / Toddler Shelf: 1-tier (121.5 x 30 x 32.5 cm)</t>
  </si>
  <si>
    <t>105000</t>
  </si>
  <si>
    <t>Toddler Bench: Adjustable Height (95 x 22.25 x 13 to 16 cm)</t>
  </si>
  <si>
    <t>111000</t>
  </si>
  <si>
    <t>Chair U3: White (20 cm)</t>
  </si>
  <si>
    <t>112000</t>
  </si>
  <si>
    <t>Chair A1: Orange (26 cm)</t>
  </si>
  <si>
    <t>112100</t>
  </si>
  <si>
    <t>Chair B2: Violet (31 cm)</t>
  </si>
  <si>
    <t>112200</t>
  </si>
  <si>
    <t>Chair C3: Yellow (35 cm)</t>
  </si>
  <si>
    <t>113000</t>
  </si>
  <si>
    <t>Stool A1: Orange (26 cm)</t>
  </si>
  <si>
    <t>113100</t>
  </si>
  <si>
    <t>Stool B2: Violet (31 cm)</t>
  </si>
  <si>
    <t>113200</t>
  </si>
  <si>
    <t>Stool C3: Yellow (35 cm)</t>
  </si>
  <si>
    <t>113500</t>
  </si>
  <si>
    <t>Stool E5: Green (39 cm)</t>
  </si>
  <si>
    <t>162600</t>
  </si>
  <si>
    <t>Cabinet For Paper Maps</t>
  </si>
  <si>
    <t>163200</t>
  </si>
  <si>
    <t>Dressing Frames Stand</t>
  </si>
  <si>
    <t>172500</t>
  </si>
  <si>
    <t>The Farm Table</t>
  </si>
  <si>
    <t>172700</t>
  </si>
  <si>
    <t>The Complete Practical Life Stand</t>
  </si>
  <si>
    <t>1010</t>
  </si>
  <si>
    <t>173000</t>
  </si>
  <si>
    <t>Floor - Wall Frame For The Metal Insets</t>
  </si>
  <si>
    <t>795</t>
  </si>
  <si>
    <t>780</t>
  </si>
  <si>
    <t>173100</t>
  </si>
  <si>
    <t>Stand For 3 Carpets</t>
  </si>
  <si>
    <t>840</t>
  </si>
  <si>
    <t>173200</t>
  </si>
  <si>
    <t>Stand For 5 Carpets</t>
  </si>
  <si>
    <t>910</t>
  </si>
  <si>
    <t>173500</t>
  </si>
  <si>
    <t>Stand For Greenboards</t>
  </si>
  <si>
    <t>176000</t>
  </si>
  <si>
    <t>Bead Material Cabinet</t>
  </si>
  <si>
    <t>1330</t>
  </si>
  <si>
    <t>176500</t>
  </si>
  <si>
    <t>Fraction Cabinet</t>
  </si>
  <si>
    <t>182500</t>
  </si>
  <si>
    <t>Dish Washing Table</t>
  </si>
  <si>
    <t>1500</t>
  </si>
  <si>
    <t>660</t>
  </si>
  <si>
    <t>182600</t>
  </si>
  <si>
    <t>Hand Washing Table</t>
  </si>
  <si>
    <t>187700</t>
  </si>
  <si>
    <t>Easel: 2 Boards</t>
  </si>
  <si>
    <t>1540</t>
  </si>
  <si>
    <t>190000</t>
  </si>
  <si>
    <t>Stand For Cylinder Blocks</t>
  </si>
  <si>
    <t>191000</t>
  </si>
  <si>
    <t>Tone Bar / Bell Cabinet</t>
  </si>
  <si>
    <t>Books &amp; CSM</t>
  </si>
  <si>
    <t>068201</t>
  </si>
  <si>
    <t>The Story Of The King Of Peace</t>
  </si>
  <si>
    <t>3950</t>
  </si>
  <si>
    <t>068301</t>
  </si>
  <si>
    <t>King Sphere &amp; King Cube Make Peace</t>
  </si>
  <si>
    <t>7</t>
  </si>
  <si>
    <t>068401</t>
  </si>
  <si>
    <t>The Story Of The Three kings</t>
  </si>
  <si>
    <t>068501</t>
  </si>
  <si>
    <t>The Binomial Castle</t>
  </si>
  <si>
    <t>3998</t>
  </si>
  <si>
    <t>519101</t>
  </si>
  <si>
    <t>Manual For An Integrated Approach To Mathematics</t>
  </si>
  <si>
    <t>519201</t>
  </si>
  <si>
    <t>Manual On Cosmic Education: An Integrated Approach To A Responsible Attitude Towards People And Nature</t>
  </si>
  <si>
    <t>523111</t>
  </si>
  <si>
    <t>The Sun Looks Upon  </t>
  </si>
  <si>
    <t>523121</t>
  </si>
  <si>
    <t>Timeline Of Life    </t>
  </si>
  <si>
    <t>523131</t>
  </si>
  <si>
    <t>About Life On Earth </t>
  </si>
  <si>
    <t>523141</t>
  </si>
  <si>
    <t>The Coming Humans  </t>
  </si>
  <si>
    <t>523151</t>
  </si>
  <si>
    <t>Story Of Writing    </t>
  </si>
  <si>
    <t>523161</t>
  </si>
  <si>
    <t>Story Of Numbers    </t>
  </si>
  <si>
    <t>523171</t>
  </si>
  <si>
    <t>Story Of The Plants </t>
  </si>
  <si>
    <t>523181</t>
  </si>
  <si>
    <t>The Little Jellyfish</t>
  </si>
  <si>
    <t>523191</t>
  </si>
  <si>
    <t>The Little Trilobite</t>
  </si>
  <si>
    <t>523201</t>
  </si>
  <si>
    <t>The Little Coral    </t>
  </si>
  <si>
    <t>523211</t>
  </si>
  <si>
    <t>The Little Sea Lily </t>
  </si>
  <si>
    <t>523221</t>
  </si>
  <si>
    <t>The Little Fish     </t>
  </si>
  <si>
    <t>523231</t>
  </si>
  <si>
    <t>The Little Amphibian</t>
  </si>
  <si>
    <t>523241</t>
  </si>
  <si>
    <t>The Little Dinosaur </t>
  </si>
  <si>
    <t>523251</t>
  </si>
  <si>
    <t>The Little Dragonfly</t>
  </si>
  <si>
    <t>523261</t>
  </si>
  <si>
    <t>The Little Bird     </t>
  </si>
  <si>
    <t>523271</t>
  </si>
  <si>
    <t>The Little Horse    </t>
  </si>
  <si>
    <t>523281</t>
  </si>
  <si>
    <t>Land Of The Parts Of Speech</t>
  </si>
  <si>
    <t>531300</t>
  </si>
  <si>
    <t>Science For Everyday: A Montessori Based Science Curriculum</t>
  </si>
  <si>
    <t>531500</t>
  </si>
  <si>
    <t>Understanding The Human Being</t>
  </si>
  <si>
    <t>531900</t>
  </si>
  <si>
    <t>Education For Human Development - Clio</t>
  </si>
  <si>
    <t>532000</t>
  </si>
  <si>
    <t>Montessori: A Modern Approach</t>
  </si>
  <si>
    <t>532010</t>
  </si>
  <si>
    <t>Montessori Today</t>
  </si>
  <si>
    <t>532200</t>
  </si>
  <si>
    <t>Montessori From The Start: The Child At Home From Birth To Age Three</t>
  </si>
  <si>
    <t>532300</t>
  </si>
  <si>
    <t>Montessori: The Science Behind The Genius</t>
  </si>
  <si>
    <t>532700</t>
  </si>
  <si>
    <t>Montessori Madness</t>
  </si>
  <si>
    <t>532800</t>
  </si>
  <si>
    <t>Montessori For You and Your Child</t>
  </si>
  <si>
    <t>532900</t>
  </si>
  <si>
    <t>Understanding Montessori: A Guide For Parents</t>
  </si>
  <si>
    <t>533000</t>
  </si>
  <si>
    <t>Montessori Learning in the 21st Century: 
A Guide for Parents &amp; Teachers</t>
  </si>
  <si>
    <t>533200</t>
  </si>
  <si>
    <t>Dr. Montessori’s Own Handbook</t>
  </si>
  <si>
    <t>533400</t>
  </si>
  <si>
    <t>The Montessori Method</t>
  </si>
  <si>
    <t>534000</t>
  </si>
  <si>
    <t>Green Is Our Garden: Songs Of Nature</t>
  </si>
  <si>
    <t>534100</t>
  </si>
  <si>
    <t>CD: Green Is Our Garden: Songs Of Nature</t>
  </si>
  <si>
    <t>534200</t>
  </si>
  <si>
    <t>Children’s And Folk Songs</t>
  </si>
  <si>
    <t>534300</t>
  </si>
  <si>
    <t>CD: Children’s And Folk Songs</t>
  </si>
  <si>
    <t>534400</t>
  </si>
  <si>
    <t>Folk Songs From Around The World</t>
  </si>
  <si>
    <t>534500</t>
  </si>
  <si>
    <t>The Child, Society And The World - Clio</t>
  </si>
  <si>
    <t>534800</t>
  </si>
  <si>
    <t>DVD: At Home In Nature: Biology In The Montessori Classroom</t>
  </si>
  <si>
    <t>534900</t>
  </si>
  <si>
    <t>Music And Movement Instructional DVD For Montessori Teachers</t>
  </si>
  <si>
    <t>535000</t>
  </si>
  <si>
    <t>Montessori Music - Sensorial Exploration And Notation With The Bells</t>
  </si>
  <si>
    <t>535300</t>
  </si>
  <si>
    <t>The Montessori Childrens House : An Introduction</t>
  </si>
  <si>
    <t>535800</t>
  </si>
  <si>
    <t>Maria Montessori Writes To Her Grandchildren, Letters From India 1939-1946</t>
  </si>
  <si>
    <t>536000</t>
  </si>
  <si>
    <t>In A Montessori Home</t>
  </si>
  <si>
    <t>536130</t>
  </si>
  <si>
    <t>What Is The Montessori Toddler Community?</t>
  </si>
  <si>
    <t>217</t>
  </si>
  <si>
    <t>4</t>
  </si>
  <si>
    <t>536900</t>
  </si>
  <si>
    <t>101 Things Everyone Should Know About Science</t>
  </si>
  <si>
    <t>538000</t>
  </si>
  <si>
    <t>A Parent’s Guide To The Montessori Classroom</t>
  </si>
  <si>
    <t>538050</t>
  </si>
  <si>
    <t xml:space="preserve">L'ambiance Montessori </t>
  </si>
  <si>
    <t>148</t>
  </si>
  <si>
    <t>538100</t>
  </si>
  <si>
    <t>How To Use Child-Size Masterpieces</t>
  </si>
  <si>
    <t>538150</t>
  </si>
  <si>
    <t>Child-Size Masterpieces: Easy (1)</t>
  </si>
  <si>
    <t>538160</t>
  </si>
  <si>
    <t>Child-Size Masterpieces: Intermediate (2)</t>
  </si>
  <si>
    <t>538170</t>
  </si>
  <si>
    <t>Child-Size Masterpieces: Advanced (3)</t>
  </si>
  <si>
    <t>538180</t>
  </si>
  <si>
    <t>Child-Size Masterpieces: Famous Paintings (5)</t>
  </si>
  <si>
    <t>538190</t>
  </si>
  <si>
    <t>Child-Size Masterpieces: Artists Names (4)</t>
  </si>
  <si>
    <t>538191</t>
  </si>
  <si>
    <t>Child-Size Masterpieces: Black Images</t>
  </si>
  <si>
    <t>538192</t>
  </si>
  <si>
    <t>Child-Size Masterpieces: Transportation In America</t>
  </si>
  <si>
    <t>538193</t>
  </si>
  <si>
    <t>Child-Sized Masterpieces: Modern Schools Of Art</t>
  </si>
  <si>
    <t>325</t>
  </si>
  <si>
    <t>538200</t>
  </si>
  <si>
    <t>Montessori Insights: For Parents Of Young Children</t>
  </si>
  <si>
    <t>538410</t>
  </si>
  <si>
    <t>Nurturing The Spirit</t>
  </si>
  <si>
    <t>538500</t>
  </si>
  <si>
    <t>Nurturing The Spirit: Spanish Edition</t>
  </si>
  <si>
    <t>539100</t>
  </si>
  <si>
    <t>Continuing the Montessori Journey</t>
  </si>
  <si>
    <t>539300</t>
  </si>
  <si>
    <t>The Normalized Child</t>
  </si>
  <si>
    <t>539400</t>
  </si>
  <si>
    <t>Teaching Montessori In The Home: The Pre-School Years</t>
  </si>
  <si>
    <t>539700</t>
  </si>
  <si>
    <t>Maria Montessori: Her Life And Work</t>
  </si>
  <si>
    <t>539900</t>
  </si>
  <si>
    <t>The Secret Of Childhood - Ballantine</t>
  </si>
  <si>
    <t>540000</t>
  </si>
  <si>
    <t>The Discovery Of The Child - Ballantine</t>
  </si>
  <si>
    <t>540600</t>
  </si>
  <si>
    <t>Maria Montessori</t>
  </si>
  <si>
    <t>540700</t>
  </si>
  <si>
    <t>Mammolina: A Story About Maria - Spanish</t>
  </si>
  <si>
    <t>541500</t>
  </si>
  <si>
    <t>Math Works: Montessori Math And The Developing Brain</t>
  </si>
  <si>
    <t>541600</t>
  </si>
  <si>
    <t>The Cosmic Wonder Books</t>
  </si>
  <si>
    <t>541700</t>
  </si>
  <si>
    <t>Thoughtful Living Series</t>
  </si>
  <si>
    <t>541800</t>
  </si>
  <si>
    <t>Children Of The Universe</t>
  </si>
  <si>
    <t>542800</t>
  </si>
  <si>
    <t>The deep well of time</t>
  </si>
  <si>
    <t>153</t>
  </si>
  <si>
    <t>19</t>
  </si>
  <si>
    <t>542900</t>
  </si>
  <si>
    <t>Love Of Learning: Supporting Intrinsic Motivation In Montessori Students</t>
  </si>
  <si>
    <t>543000</t>
  </si>
  <si>
    <t>The World Of The Child</t>
  </si>
  <si>
    <t>543010</t>
  </si>
  <si>
    <t>Our Peaceful Classroom</t>
  </si>
  <si>
    <t>544000</t>
  </si>
  <si>
    <t>Maria Montessori speaks to parents</t>
  </si>
  <si>
    <t>6</t>
  </si>
  <si>
    <t>544200</t>
  </si>
  <si>
    <t>The secret of childhood</t>
  </si>
  <si>
    <t>544300</t>
  </si>
  <si>
    <t>Book: La Santa Misa</t>
  </si>
  <si>
    <t>544600</t>
  </si>
  <si>
    <t>Book: El Niño en Familia - Spanish</t>
  </si>
  <si>
    <t>544700</t>
  </si>
  <si>
    <t>La Educación De Las Potencialidade - Spanish</t>
  </si>
  <si>
    <t>127</t>
  </si>
  <si>
    <t>8</t>
  </si>
  <si>
    <t>544800</t>
  </si>
  <si>
    <t>Educación Y Paz</t>
  </si>
  <si>
    <t>544900</t>
  </si>
  <si>
    <t>Educar Para Un Nuevo Mundo - Spanish</t>
  </si>
  <si>
    <t>545000</t>
  </si>
  <si>
    <t>A Parent's Guide To The Montessori Classroom - Spanish Edition</t>
  </si>
  <si>
    <t>545100</t>
  </si>
  <si>
    <t>El Nino - The Secret Of Childhood - Spanish Edition</t>
  </si>
  <si>
    <t>545200</t>
  </si>
  <si>
    <t>Formacion Del Hombre - Formation Of Man - Spanish Edition</t>
  </si>
  <si>
    <t>545300</t>
  </si>
  <si>
    <t>La Mente Absorbente Del Nino - The Absorbent Mind - Spanish Edition</t>
  </si>
  <si>
    <t>545400</t>
  </si>
  <si>
    <t>How To Raise An Amazing Child</t>
  </si>
  <si>
    <t>545700</t>
  </si>
  <si>
    <t>Directing The Montessori Children's House</t>
  </si>
  <si>
    <t>545800</t>
  </si>
  <si>
    <t>The Mass Explained to Children</t>
  </si>
  <si>
    <t>545900</t>
  </si>
  <si>
    <t>Montessori Comes To America</t>
  </si>
  <si>
    <t>546000</t>
  </si>
  <si>
    <t>The Absorbent Mind - Clio</t>
  </si>
  <si>
    <t>546100</t>
  </si>
  <si>
    <t>The Discovery Of The Child - Clio</t>
  </si>
  <si>
    <t>546200</t>
  </si>
  <si>
    <t>Education For A New World - Clio</t>
  </si>
  <si>
    <t>546300</t>
  </si>
  <si>
    <t>To Educate The Human Potential - Clio</t>
  </si>
  <si>
    <t>546400</t>
  </si>
  <si>
    <t>The Formation Of Man - Clio</t>
  </si>
  <si>
    <t>546500</t>
  </si>
  <si>
    <t>What You Should Know About Your Child - Clio</t>
  </si>
  <si>
    <t>546700</t>
  </si>
  <si>
    <t>Education And Peace - Clio</t>
  </si>
  <si>
    <t>546800</t>
  </si>
  <si>
    <t>The Child In The Family - Clio</t>
  </si>
  <si>
    <t>546900</t>
  </si>
  <si>
    <t>The Advanced Montessori Method: Volume 1 - Clio</t>
  </si>
  <si>
    <t>547000</t>
  </si>
  <si>
    <t>The Advanced Montessori Method: Volume 2 - Clio</t>
  </si>
  <si>
    <t>547100</t>
  </si>
  <si>
    <t>From Childhood To Adolescence - Clio</t>
  </si>
  <si>
    <t>547200</t>
  </si>
  <si>
    <t>Basic Ideas Of Montessori’s Educational Theory - Clio</t>
  </si>
  <si>
    <t>547250</t>
  </si>
  <si>
    <t>Citizens Of The World</t>
  </si>
  <si>
    <t>547300</t>
  </si>
  <si>
    <t>The California Lectures Of Maria Montessori - 1915 - Clio</t>
  </si>
  <si>
    <t>547500</t>
  </si>
  <si>
    <t>Psychogeometry: Hard Cover</t>
  </si>
  <si>
    <t>547600</t>
  </si>
  <si>
    <t>Psychogeometry: Soft Cover</t>
  </si>
  <si>
    <t>547700</t>
  </si>
  <si>
    <t>The 1946 London Lectures</t>
  </si>
  <si>
    <t>547800</t>
  </si>
  <si>
    <t>The 1913 Rome Lectures</t>
  </si>
  <si>
    <t>547900</t>
  </si>
  <si>
    <t>Maria Montessori Writes To Her Father</t>
  </si>
  <si>
    <t>547950</t>
  </si>
  <si>
    <t>The Montessori Approach to Music</t>
  </si>
  <si>
    <t>548000</t>
  </si>
  <si>
    <t>Education For A New World - Kalakshetra</t>
  </si>
  <si>
    <t>548100</t>
  </si>
  <si>
    <t>To Educate The Human Potential - Kalakshetra</t>
  </si>
  <si>
    <t>548200</t>
  </si>
  <si>
    <t>The Discovery Of The Child - Kalakshetra</t>
  </si>
  <si>
    <t>548300</t>
  </si>
  <si>
    <t>The Absorbent Mind - Kalakshetra</t>
  </si>
  <si>
    <t>548400</t>
  </si>
  <si>
    <t>Child Education - Kalakshetra</t>
  </si>
  <si>
    <t>548500</t>
  </si>
  <si>
    <t>What You Should Know About Your Child - Kalakshetra</t>
  </si>
  <si>
    <t>548600</t>
  </si>
  <si>
    <t>The Advanced Montessori Method: Volume 1 - Kalakshetra</t>
  </si>
  <si>
    <t>548700</t>
  </si>
  <si>
    <t>The Advanced Montessori Method: Volume 2 - Kalakshetra</t>
  </si>
  <si>
    <t>548800</t>
  </si>
  <si>
    <t>The Formation Of Man - Kalakshetra</t>
  </si>
  <si>
    <t>548900</t>
  </si>
  <si>
    <t>The Secret Of Childhood - Kalakshetra</t>
  </si>
  <si>
    <t>549000</t>
  </si>
  <si>
    <t>Montessori Education - Kalakshetra</t>
  </si>
  <si>
    <t>549100</t>
  </si>
  <si>
    <t>The Child In The Family - Kalakshetra</t>
  </si>
  <si>
    <t>549200</t>
  </si>
  <si>
    <t>Education And Peace - Kalakshetra</t>
  </si>
  <si>
    <t>549300</t>
  </si>
  <si>
    <t>From Childhood To Adolescence - Kalakshetra</t>
  </si>
  <si>
    <t>549400</t>
  </si>
  <si>
    <t>Creative Development In The Child: Volume 1 - Kalakshetra</t>
  </si>
  <si>
    <t>549500</t>
  </si>
  <si>
    <t>Creative Development In The Child: Volume 2 - Kalakshetra</t>
  </si>
  <si>
    <t>549600</t>
  </si>
  <si>
    <t>Maria Montessori 100 Years: 1907 - 2007 Centenary Of The Montessori Movement</t>
  </si>
  <si>
    <t>285</t>
  </si>
  <si>
    <t>549800</t>
  </si>
  <si>
    <t>Maria Montessori sails to America</t>
  </si>
  <si>
    <t>549900</t>
  </si>
  <si>
    <t>Psychoarithmic</t>
  </si>
  <si>
    <t>549901</t>
  </si>
  <si>
    <t>34</t>
  </si>
  <si>
    <t>550100</t>
  </si>
  <si>
    <t>Plastic Sleeve For Nomenclature Cards: (10)</t>
  </si>
  <si>
    <t>3951</t>
  </si>
  <si>
    <t>550200</t>
  </si>
  <si>
    <t>Land And Water Forms: Command Cards 1</t>
  </si>
  <si>
    <t>550300</t>
  </si>
  <si>
    <t>Land And Water Forms: Labels</t>
  </si>
  <si>
    <t>550400</t>
  </si>
  <si>
    <t>Land And Water Forms: Command Cards 2</t>
  </si>
  <si>
    <t>550500</t>
  </si>
  <si>
    <t>Land And Water Forms: Card Set</t>
  </si>
  <si>
    <t>550800</t>
  </si>
  <si>
    <t>World: Outline (50)</t>
  </si>
  <si>
    <t>550900</t>
  </si>
  <si>
    <t>World: Political (50)</t>
  </si>
  <si>
    <t>551000</t>
  </si>
  <si>
    <t>World: Political With Lakes (50)</t>
  </si>
  <si>
    <t>551100</t>
  </si>
  <si>
    <t>Hemisphere Maps And Labels Set</t>
  </si>
  <si>
    <t>551200</t>
  </si>
  <si>
    <t>World Control Map: Unlabeled</t>
  </si>
  <si>
    <t>551210</t>
  </si>
  <si>
    <t>World Control Map: Labeled</t>
  </si>
  <si>
    <t>551300</t>
  </si>
  <si>
    <t>Seas And Oceans Control Map: Unlabeled</t>
  </si>
  <si>
    <t>551310</t>
  </si>
  <si>
    <t>Seas And Oceans Control Map: Labeled</t>
  </si>
  <si>
    <t>551320</t>
  </si>
  <si>
    <t>Seas And Oceans: Labels</t>
  </si>
  <si>
    <t>551400</t>
  </si>
  <si>
    <t>Africa: Outline (50)</t>
  </si>
  <si>
    <t>551500</t>
  </si>
  <si>
    <t>Africa: Waterways (50)</t>
  </si>
  <si>
    <t>551600</t>
  </si>
  <si>
    <t>Africa: Political (50)</t>
  </si>
  <si>
    <t>551700</t>
  </si>
  <si>
    <t>Asia: Outline (50)</t>
  </si>
  <si>
    <t>551800</t>
  </si>
  <si>
    <t>Asia: Waterways (50)</t>
  </si>
  <si>
    <t>551900</t>
  </si>
  <si>
    <t>Asia: Political (50)</t>
  </si>
  <si>
    <t>552000</t>
  </si>
  <si>
    <t>Australia: Outline (50)</t>
  </si>
  <si>
    <t>552100</t>
  </si>
  <si>
    <t>Australia: Waterways (50)</t>
  </si>
  <si>
    <t>552200</t>
  </si>
  <si>
    <t>Australia: State Boundaries (50)</t>
  </si>
  <si>
    <t>552300</t>
  </si>
  <si>
    <t>Europe: Outline (50)</t>
  </si>
  <si>
    <t>552400</t>
  </si>
  <si>
    <t>Europe: Waterways (50)</t>
  </si>
  <si>
    <t>552500</t>
  </si>
  <si>
    <t>Europe: Political (50)</t>
  </si>
  <si>
    <t>552600</t>
  </si>
  <si>
    <t>North America: Outline (50)</t>
  </si>
  <si>
    <t>552700</t>
  </si>
  <si>
    <t>North America: Waterways (50)</t>
  </si>
  <si>
    <t>552800</t>
  </si>
  <si>
    <t>North America: Political (50)</t>
  </si>
  <si>
    <t>552900</t>
  </si>
  <si>
    <t>South America: Outline (50)</t>
  </si>
  <si>
    <t>553000</t>
  </si>
  <si>
    <t>South America: Waterways (50)</t>
  </si>
  <si>
    <t>553100</t>
  </si>
  <si>
    <t>South America: Political (50)</t>
  </si>
  <si>
    <t>553200</t>
  </si>
  <si>
    <t>United States: Outline (50)</t>
  </si>
  <si>
    <t>553300</t>
  </si>
  <si>
    <t>United States: Waterways (50)</t>
  </si>
  <si>
    <t>553400</t>
  </si>
  <si>
    <t>United States: State Boundaries (50)</t>
  </si>
  <si>
    <t>553500</t>
  </si>
  <si>
    <t>United States Location Color Set (50)</t>
  </si>
  <si>
    <t>553610</t>
  </si>
  <si>
    <t>Spain Control Map Unlabeled</t>
  </si>
  <si>
    <t>553620</t>
  </si>
  <si>
    <t>Spain Control Map Labeled</t>
  </si>
  <si>
    <t>553630</t>
  </si>
  <si>
    <t>Labels Spain</t>
  </si>
  <si>
    <t>553900</t>
  </si>
  <si>
    <t>Flag Paper</t>
  </si>
  <si>
    <t>554000</t>
  </si>
  <si>
    <t>Parts Of The Flag Descriptions</t>
  </si>
  <si>
    <t>554400</t>
  </si>
  <si>
    <t>Africa Control Map: Labeled</t>
  </si>
  <si>
    <t>554500</t>
  </si>
  <si>
    <t>Asia Control Map: Labeled</t>
  </si>
  <si>
    <t>554600</t>
  </si>
  <si>
    <t>Australia Control Map: Labeled</t>
  </si>
  <si>
    <t>554700</t>
  </si>
  <si>
    <t>Europe Control Map: Labeled</t>
  </si>
  <si>
    <t>554800</t>
  </si>
  <si>
    <t>North America Control Map: Labeled</t>
  </si>
  <si>
    <t>554900</t>
  </si>
  <si>
    <t>South America Control Map: Labeled</t>
  </si>
  <si>
    <t>555000</t>
  </si>
  <si>
    <t>United States Control Map: Labeled</t>
  </si>
  <si>
    <t>555010</t>
  </si>
  <si>
    <t>Canada Control Map: Labeled</t>
  </si>
  <si>
    <t>555100</t>
  </si>
  <si>
    <t>Africa Control Map: Unlabeled</t>
  </si>
  <si>
    <t>555200</t>
  </si>
  <si>
    <t>Asia Control Map: Unlabeled</t>
  </si>
  <si>
    <t>555300</t>
  </si>
  <si>
    <t>Australia Control Map: Unlabeled</t>
  </si>
  <si>
    <t>555400</t>
  </si>
  <si>
    <t>Europe Control Map: Unlabeled</t>
  </si>
  <si>
    <t>555500</t>
  </si>
  <si>
    <t>North America Control Map: Unlabeled</t>
  </si>
  <si>
    <t>555600</t>
  </si>
  <si>
    <t>South America Control Map: Unlabeled</t>
  </si>
  <si>
    <t>555700</t>
  </si>
  <si>
    <t>United States Control Map: Unlabeled</t>
  </si>
  <si>
    <t>555710</t>
  </si>
  <si>
    <t>Canada Control Map: Unlabeled</t>
  </si>
  <si>
    <t>555800</t>
  </si>
  <si>
    <t>Continent: Labels</t>
  </si>
  <si>
    <t>555900</t>
  </si>
  <si>
    <t>Africa: Labels</t>
  </si>
  <si>
    <t>556000</t>
  </si>
  <si>
    <t>Asia: Labels</t>
  </si>
  <si>
    <t>556100</t>
  </si>
  <si>
    <t>Australia: Labels</t>
  </si>
  <si>
    <t>556200</t>
  </si>
  <si>
    <t>Europe: Labels</t>
  </si>
  <si>
    <t>556300</t>
  </si>
  <si>
    <t>North America: Labels</t>
  </si>
  <si>
    <t>556400</t>
  </si>
  <si>
    <t>South America: Labels</t>
  </si>
  <si>
    <t>556500</t>
  </si>
  <si>
    <t>United States: Labels</t>
  </si>
  <si>
    <t>556510</t>
  </si>
  <si>
    <t>Canada: Labels</t>
  </si>
  <si>
    <t>557300</t>
  </si>
  <si>
    <t>Mexico Control Map: Unlabeled</t>
  </si>
  <si>
    <t>557400</t>
  </si>
  <si>
    <t>Mexico Control Map: Labeled</t>
  </si>
  <si>
    <t>557500</t>
  </si>
  <si>
    <t>Mexico: Labels</t>
  </si>
  <si>
    <t>558300</t>
  </si>
  <si>
    <t>Stamp Game Paper: 15 Problems</t>
  </si>
  <si>
    <t>558600</t>
  </si>
  <si>
    <t>Working Chart Equation Paper</t>
  </si>
  <si>
    <t>559521</t>
  </si>
  <si>
    <t>Addition Tables Booklet: 1</t>
  </si>
  <si>
    <t>559522</t>
  </si>
  <si>
    <t>Addition Tables Booklet: 2</t>
  </si>
  <si>
    <t>559523</t>
  </si>
  <si>
    <t>Addition Tables Booklet: 3</t>
  </si>
  <si>
    <t>559524</t>
  </si>
  <si>
    <t>Problem Slips: Addition Working Charts</t>
  </si>
  <si>
    <t>559531</t>
  </si>
  <si>
    <t>Subtraction Tables Booklet: 1</t>
  </si>
  <si>
    <t>559532</t>
  </si>
  <si>
    <t>Subtraction Tables Booklet: 2</t>
  </si>
  <si>
    <t>559533</t>
  </si>
  <si>
    <t>Subtraction Tables Booklet: 3</t>
  </si>
  <si>
    <t>559534</t>
  </si>
  <si>
    <t>Problem Slips: Subtraction Working Charts</t>
  </si>
  <si>
    <t>559541</t>
  </si>
  <si>
    <t>Multiplication Tables Booklet: 1</t>
  </si>
  <si>
    <t>559542</t>
  </si>
  <si>
    <t>Multiplication Tables Booklet: 2</t>
  </si>
  <si>
    <t>559543</t>
  </si>
  <si>
    <t>Multiplication Tables Booklet: 3</t>
  </si>
  <si>
    <t>559544</t>
  </si>
  <si>
    <t>Problem Slips: Multiplication Working Charts</t>
  </si>
  <si>
    <t>559551</t>
  </si>
  <si>
    <t>Division Tables Booklets</t>
  </si>
  <si>
    <t>559554</t>
  </si>
  <si>
    <t>Problem Slips: Division Working Charts</t>
  </si>
  <si>
    <t>560000</t>
  </si>
  <si>
    <t>Multiples Tables</t>
  </si>
  <si>
    <t>560100</t>
  </si>
  <si>
    <t>List Of Factors Tables</t>
  </si>
  <si>
    <t>560200</t>
  </si>
  <si>
    <t>Multiples Of Numbers Tables</t>
  </si>
  <si>
    <t>560600</t>
  </si>
  <si>
    <t>Fraction Problems: Series 1</t>
  </si>
  <si>
    <t>560710</t>
  </si>
  <si>
    <t>Fraction Equivalent Research Sheets</t>
  </si>
  <si>
    <t>560800</t>
  </si>
  <si>
    <t>Geometric Cabinet Nomenclature Cards</t>
  </si>
  <si>
    <t>561000</t>
  </si>
  <si>
    <t>Geometric Beginning Labels</t>
  </si>
  <si>
    <t>561100</t>
  </si>
  <si>
    <t>Geometric Cabinet Advanced Triangle Labels</t>
  </si>
  <si>
    <t>561200</t>
  </si>
  <si>
    <t>Detective Adjective Exercise Commands</t>
  </si>
  <si>
    <t>561500</t>
  </si>
  <si>
    <t>Commands For The Geometric Solids</t>
  </si>
  <si>
    <t>562000</t>
  </si>
  <si>
    <t>Animals And Their Homes</t>
  </si>
  <si>
    <t>562100</t>
  </si>
  <si>
    <t>Animals And Their Sounds</t>
  </si>
  <si>
    <t>562200</t>
  </si>
  <si>
    <t>Animals And Their Young</t>
  </si>
  <si>
    <t>562300</t>
  </si>
  <si>
    <t>Animal Names</t>
  </si>
  <si>
    <t>562400</t>
  </si>
  <si>
    <t>Animals And Their Groups</t>
  </si>
  <si>
    <t>562700</t>
  </si>
  <si>
    <t>Botany Cabinet: Nomenclature Cards</t>
  </si>
  <si>
    <t>563300</t>
  </si>
  <si>
    <t>Phonetic Flash Cards</t>
  </si>
  <si>
    <t>563400</t>
  </si>
  <si>
    <t>Phonetic Pictures And Labels</t>
  </si>
  <si>
    <t>563500</t>
  </si>
  <si>
    <t>Phonetic Reading Cards</t>
  </si>
  <si>
    <t>563700</t>
  </si>
  <si>
    <t>Phonogram Booklets</t>
  </si>
  <si>
    <t>563800</t>
  </si>
  <si>
    <t>Phonogram Cards</t>
  </si>
  <si>
    <t>564100</t>
  </si>
  <si>
    <t>Logical Adjective Exercise</t>
  </si>
  <si>
    <t>564200</t>
  </si>
  <si>
    <t>Logical Adverb Exercise</t>
  </si>
  <si>
    <t>564300</t>
  </si>
  <si>
    <t>Singular And Plural Noun Exercises</t>
  </si>
  <si>
    <t>564800</t>
  </si>
  <si>
    <t>Puzzle Words</t>
  </si>
  <si>
    <t>564910</t>
  </si>
  <si>
    <t>First Books</t>
  </si>
  <si>
    <t>565000</t>
  </si>
  <si>
    <t>Easy Reading Booklets</t>
  </si>
  <si>
    <t>565100</t>
  </si>
  <si>
    <t>Illustrated Poems</t>
  </si>
  <si>
    <t>565300</t>
  </si>
  <si>
    <t>Simple Commands: Set 1</t>
  </si>
  <si>
    <t>565400</t>
  </si>
  <si>
    <t>Simple Commands: Set 2</t>
  </si>
  <si>
    <t>565500</t>
  </si>
  <si>
    <t>Grammar Exercises</t>
  </si>
  <si>
    <t>565600</t>
  </si>
  <si>
    <t>Conjunction And Prepositions</t>
  </si>
  <si>
    <t>565700</t>
  </si>
  <si>
    <t>Noun Labels For The Farm</t>
  </si>
  <si>
    <t>565800</t>
  </si>
  <si>
    <t>Adjective Labels For The Farm</t>
  </si>
  <si>
    <t>565900</t>
  </si>
  <si>
    <t>Positive - Comparative - Superlative</t>
  </si>
  <si>
    <t>566000</t>
  </si>
  <si>
    <t>Writing Paper: Blue Lines - 2 x 8.5 in (500)</t>
  </si>
  <si>
    <t>566100</t>
  </si>
  <si>
    <t>Writing Paper: Blue Lines - 4 x 8.5 in (500)</t>
  </si>
  <si>
    <t>566200</t>
  </si>
  <si>
    <t>Writing Paper: Blue Lines - 4.25 x 5.5 in (500)</t>
  </si>
  <si>
    <t>566300</t>
  </si>
  <si>
    <t>Writing Paper: Blue Lines - 2.75 x 7 in (500)</t>
  </si>
  <si>
    <t>566400</t>
  </si>
  <si>
    <t>Writing Paper: Blue Lines - 7 x 8.5 in (500)</t>
  </si>
  <si>
    <t>566500</t>
  </si>
  <si>
    <t>Writing Paper: Blue Lines - 8.5 x 11 in (500)</t>
  </si>
  <si>
    <t>566800</t>
  </si>
  <si>
    <t>Writing Paper: Green Lines - 7 x 8.5 in (500)</t>
  </si>
  <si>
    <t>566900</t>
  </si>
  <si>
    <t>Writing Paper: Green Lines - 8.5 x 11 in (500)</t>
  </si>
  <si>
    <t>567700</t>
  </si>
  <si>
    <t>Scissors Exercises</t>
  </si>
  <si>
    <t>568200</t>
  </si>
  <si>
    <t>Bells Support Materials Set</t>
  </si>
  <si>
    <t>695</t>
  </si>
  <si>
    <t>568600</t>
  </si>
  <si>
    <t>DVD: Because No One Was Born A Parent...</t>
  </si>
  <si>
    <t>ETC</t>
  </si>
  <si>
    <t>EC0301</t>
  </si>
  <si>
    <t>Bases for Pink Tower</t>
  </si>
  <si>
    <t>EC0302</t>
  </si>
  <si>
    <t>Bases for Brown Stairs</t>
  </si>
  <si>
    <t>291</t>
  </si>
  <si>
    <t>227</t>
  </si>
  <si>
    <t>EC0303</t>
  </si>
  <si>
    <t>Knobless Cylinder Chart w Cards</t>
  </si>
  <si>
    <t>810</t>
  </si>
  <si>
    <t>EC0304</t>
  </si>
  <si>
    <t>Knobless Cylinder Patterns</t>
  </si>
  <si>
    <t>432</t>
  </si>
  <si>
    <t>EC0332</t>
  </si>
  <si>
    <t>Telling Time (Beginning)</t>
  </si>
  <si>
    <t>EC0340</t>
  </si>
  <si>
    <t>Seasons Timeline and cards</t>
  </si>
  <si>
    <t>EC0405</t>
  </si>
  <si>
    <t>Five Classes Vertebrates Sorting Cards</t>
  </si>
  <si>
    <t>EC0428B</t>
  </si>
  <si>
    <t>African Animals Matching Cards</t>
  </si>
  <si>
    <t>EC0435B</t>
  </si>
  <si>
    <t>Dinosaur Matching Cards</t>
  </si>
  <si>
    <t>EC0451</t>
  </si>
  <si>
    <t>Parts of a Butterfly (Insects)</t>
  </si>
  <si>
    <t>EC0452</t>
  </si>
  <si>
    <t>Parts of a Spider (Arachnid)</t>
  </si>
  <si>
    <t>EC0453</t>
  </si>
  <si>
    <t>Parts of a Snail (Mollusk)</t>
  </si>
  <si>
    <t>3</t>
  </si>
  <si>
    <t>EC0455</t>
  </si>
  <si>
    <t>Parts of a Starfish (Echinoderms)</t>
  </si>
  <si>
    <t>EC0456</t>
  </si>
  <si>
    <t>Parts of a Bird (Aves)</t>
  </si>
  <si>
    <t>EC0457</t>
  </si>
  <si>
    <t>Parts of a Horse (Mammals)</t>
  </si>
  <si>
    <t>EC0458</t>
  </si>
  <si>
    <t>Parts of a Frog (Amphibians)</t>
  </si>
  <si>
    <t>EC0459</t>
  </si>
  <si>
    <t>Parts of a Fish (Osteichthyes)</t>
  </si>
  <si>
    <t>EC0460</t>
  </si>
  <si>
    <t>Parts of a Turtle (Reptile)</t>
  </si>
  <si>
    <t>EC0461</t>
  </si>
  <si>
    <t>Parts of a Leaf</t>
  </si>
  <si>
    <t>EC0462</t>
  </si>
  <si>
    <t>Parts of a Tree</t>
  </si>
  <si>
    <t>EC0463</t>
  </si>
  <si>
    <t>Parts of a Flower</t>
  </si>
  <si>
    <t>EC0466</t>
  </si>
  <si>
    <t>Parts of a Fruit</t>
  </si>
  <si>
    <t>EC0467A</t>
  </si>
  <si>
    <t>Fruits 3 Part Cards</t>
  </si>
  <si>
    <t>16</t>
  </si>
  <si>
    <t>EC0467B</t>
  </si>
  <si>
    <t>Fruits Matching Cards</t>
  </si>
  <si>
    <t>18</t>
  </si>
  <si>
    <t>EC0468A</t>
  </si>
  <si>
    <t>Vegetables 3 Part Cards</t>
  </si>
  <si>
    <t>EC0468B</t>
  </si>
  <si>
    <t>Vegetables Matching Cards</t>
  </si>
  <si>
    <t>EC0469A</t>
  </si>
  <si>
    <t>Flowers 3 Part Cards</t>
  </si>
  <si>
    <t>13</t>
  </si>
  <si>
    <t>EC0469B</t>
  </si>
  <si>
    <t>Flowers Matching Cards</t>
  </si>
  <si>
    <t>EC0477A</t>
  </si>
  <si>
    <t>Pets 3 Part Cards</t>
  </si>
  <si>
    <t>EC0477B</t>
  </si>
  <si>
    <t>Pets Matching Cards</t>
  </si>
  <si>
    <t>EC04812</t>
  </si>
  <si>
    <t>Looking for Patterns in Life Science</t>
  </si>
  <si>
    <t>278</t>
  </si>
  <si>
    <t>EC0485</t>
  </si>
  <si>
    <t>Carnivores, Herbivores, Omnivores</t>
  </si>
  <si>
    <t>11</t>
  </si>
  <si>
    <t>EC0527A</t>
  </si>
  <si>
    <t>Transportation 3 Part Cards</t>
  </si>
  <si>
    <t>EC0527B</t>
  </si>
  <si>
    <t>Transportation Matching Cards</t>
  </si>
  <si>
    <t>EC0530A</t>
  </si>
  <si>
    <t>Construction Equipment 3 Part Cards</t>
  </si>
  <si>
    <t>EC0530B</t>
  </si>
  <si>
    <t>Construction Equipment Matching Cards</t>
  </si>
  <si>
    <t>EC0535</t>
  </si>
  <si>
    <t>Community Helpers with Figures</t>
  </si>
  <si>
    <t>EC0538</t>
  </si>
  <si>
    <t>North American Animal Tracks w Objects</t>
  </si>
  <si>
    <t>EC0579</t>
  </si>
  <si>
    <t>Animals of the Seven Continents</t>
  </si>
  <si>
    <t>492</t>
  </si>
  <si>
    <t>228</t>
  </si>
  <si>
    <t>EC0603</t>
  </si>
  <si>
    <t>Rhyming Activities with Objects</t>
  </si>
  <si>
    <t>292</t>
  </si>
  <si>
    <t>229</t>
  </si>
  <si>
    <t>EC0604A</t>
  </si>
  <si>
    <t>Nursery Rhymes Kit 1</t>
  </si>
  <si>
    <t>EC0604B</t>
  </si>
  <si>
    <t>Nursery Rhymes Kit 2</t>
  </si>
  <si>
    <t>EC0605A</t>
  </si>
  <si>
    <t>Animal Young 3 Part Cards</t>
  </si>
  <si>
    <t>EC0605B</t>
  </si>
  <si>
    <t>Animal Groups 3 Part Cards</t>
  </si>
  <si>
    <t>EC0605C</t>
  </si>
  <si>
    <t>Animal Homes 3 Part Cards</t>
  </si>
  <si>
    <t>EC0607</t>
  </si>
  <si>
    <t>Opposites Matching Cards</t>
  </si>
  <si>
    <t>EC0608</t>
  </si>
  <si>
    <t>Associations - Around the House</t>
  </si>
  <si>
    <t>EC0617</t>
  </si>
  <si>
    <t>Visual Discrimination:Large,Medium,Small</t>
  </si>
  <si>
    <t>EC0618</t>
  </si>
  <si>
    <t>Visual Discrimination: Shapes</t>
  </si>
  <si>
    <t>EC0638A</t>
  </si>
  <si>
    <t>Kitchen Utensils 3 Part Cards</t>
  </si>
  <si>
    <t>9</t>
  </si>
  <si>
    <t>EC0638B</t>
  </si>
  <si>
    <t>Kitchen Utensils Matching Cards</t>
  </si>
  <si>
    <t>EC0639A</t>
  </si>
  <si>
    <t>Tools 3 Part Cards</t>
  </si>
  <si>
    <t>EC0639B</t>
  </si>
  <si>
    <t>Tools Matching Cards</t>
  </si>
  <si>
    <t>EC0640A</t>
  </si>
  <si>
    <t>Clothes 3 Part Cards</t>
  </si>
  <si>
    <t>EC0640B</t>
  </si>
  <si>
    <t>Clothes Matching Cards</t>
  </si>
  <si>
    <t>EC0641</t>
  </si>
  <si>
    <t>Compound Word Building</t>
  </si>
  <si>
    <t>EC0644</t>
  </si>
  <si>
    <t>Ocean Grammar Activities</t>
  </si>
  <si>
    <t>EC0645</t>
  </si>
  <si>
    <t>Farm Grammar Activities</t>
  </si>
  <si>
    <t>353</t>
  </si>
  <si>
    <t>EC0648</t>
  </si>
  <si>
    <t>Parts to a Whole</t>
  </si>
  <si>
    <t>EC0649</t>
  </si>
  <si>
    <t>Same and Different</t>
  </si>
  <si>
    <t>EC0660A</t>
  </si>
  <si>
    <t>Short Phonetic Reading Series (Pink)</t>
  </si>
  <si>
    <t>EC0662</t>
  </si>
  <si>
    <t>Longer Phonetic Reading Series (Blue)</t>
  </si>
  <si>
    <t>EC0664</t>
  </si>
  <si>
    <t>Phonogram Reading Series (Green)</t>
  </si>
  <si>
    <t>EC0720A</t>
  </si>
  <si>
    <t>Musical Instruments 3 Part Cards</t>
  </si>
  <si>
    <t>EC0720B</t>
  </si>
  <si>
    <t>Musical Instruments Matching Cards</t>
  </si>
  <si>
    <t>ECSP0021</t>
  </si>
  <si>
    <t>Vivo &amp; No Vivo</t>
  </si>
  <si>
    <t>17</t>
  </si>
  <si>
    <t>ECSP0301</t>
  </si>
  <si>
    <t>Bases para la Torre Rosa</t>
  </si>
  <si>
    <t>ECSP0302</t>
  </si>
  <si>
    <t>Bases para la Escalera Café</t>
  </si>
  <si>
    <t>ECSP0303</t>
  </si>
  <si>
    <t>Cilindros de Colores</t>
  </si>
  <si>
    <t>806</t>
  </si>
  <si>
    <t>ECSP0304</t>
  </si>
  <si>
    <t>Patrones de Cilindros de Colores</t>
  </si>
  <si>
    <t>435</t>
  </si>
  <si>
    <t>ECSP0305</t>
  </si>
  <si>
    <t>Sólidos Geométricos</t>
  </si>
  <si>
    <t>ECSP0307</t>
  </si>
  <si>
    <t>Contando 1-20</t>
  </si>
  <si>
    <t>ECSP0315</t>
  </si>
  <si>
    <t>Igual, Mayor que, Menor que</t>
  </si>
  <si>
    <t>ECSP0316</t>
  </si>
  <si>
    <t>Igual A, Mayor que, Menor Perlas Doradas</t>
  </si>
  <si>
    <t>ECSP0329</t>
  </si>
  <si>
    <t>Contando 1-10</t>
  </si>
  <si>
    <t>ECSP0332</t>
  </si>
  <si>
    <t>Que hora es?</t>
  </si>
  <si>
    <t>ECSP0424B</t>
  </si>
  <si>
    <t>Mamíferos trabajo de emparejar</t>
  </si>
  <si>
    <t>ECSP0426B</t>
  </si>
  <si>
    <t>Animales Domésticos trabajo de emparejar</t>
  </si>
  <si>
    <t>ECSP0428B</t>
  </si>
  <si>
    <t>Animales Africanos trabajo de emparejar</t>
  </si>
  <si>
    <t>ECSP0435B</t>
  </si>
  <si>
    <t>Dinosaurios: trabajo de emparejar</t>
  </si>
  <si>
    <t>ECSP0440B</t>
  </si>
  <si>
    <t>Insectos trabajo de emparejar</t>
  </si>
  <si>
    <t>ECSP0450B</t>
  </si>
  <si>
    <t>Invertebrados trabajo de emparejar</t>
  </si>
  <si>
    <t>ECSP0451</t>
  </si>
  <si>
    <t>Partes de la Mariposa</t>
  </si>
  <si>
    <t>ECSP0452</t>
  </si>
  <si>
    <t>Partes de la Arana</t>
  </si>
  <si>
    <t>ECSP0454</t>
  </si>
  <si>
    <t>Partes del Crustáceo</t>
  </si>
  <si>
    <t>ECSP0455</t>
  </si>
  <si>
    <t>Partes de un Equinodermo</t>
  </si>
  <si>
    <t>ECSP0456</t>
  </si>
  <si>
    <t>Partes del Pájaro</t>
  </si>
  <si>
    <t>ECSP0457</t>
  </si>
  <si>
    <t>Partes del Caballo</t>
  </si>
  <si>
    <t>ECSP0458</t>
  </si>
  <si>
    <t>Partes del Anfibio</t>
  </si>
  <si>
    <t>ECSP0459</t>
  </si>
  <si>
    <t>Partes del Pescado</t>
  </si>
  <si>
    <t>ECSP0460</t>
  </si>
  <si>
    <t>Partes de la Tortuga</t>
  </si>
  <si>
    <t>ECSP0461</t>
  </si>
  <si>
    <t>Partes de la Hoja</t>
  </si>
  <si>
    <t>ECSP0462</t>
  </si>
  <si>
    <t>Partes del Arbol</t>
  </si>
  <si>
    <t>ECSP0463</t>
  </si>
  <si>
    <t>Partes de la Flor</t>
  </si>
  <si>
    <t>ECSP0466</t>
  </si>
  <si>
    <t>Partes de la Fruta</t>
  </si>
  <si>
    <t>ECSP0467B</t>
  </si>
  <si>
    <t>Frutas trabajo de emparejar</t>
  </si>
  <si>
    <t>ECSP0468B</t>
  </si>
  <si>
    <t>Verduras trabajo de emparejar</t>
  </si>
  <si>
    <t>14</t>
  </si>
  <si>
    <t>ECSP0485</t>
  </si>
  <si>
    <t xml:space="preserve">Carnívoros, Herbívoros, Omnívoros </t>
  </si>
  <si>
    <t>ECSP0535</t>
  </si>
  <si>
    <t>Ayudantes de la Comunidad</t>
  </si>
  <si>
    <t>ECSP0537</t>
  </si>
  <si>
    <t>Huellas de Animales de la Granja</t>
  </si>
  <si>
    <t>ECSP0538</t>
  </si>
  <si>
    <t>Huellas de Animales de Norte América</t>
  </si>
  <si>
    <t>ECSP0579</t>
  </si>
  <si>
    <t>Animales de los Siete Continentes</t>
  </si>
  <si>
    <t>293</t>
  </si>
  <si>
    <t>ECSP0583</t>
  </si>
  <si>
    <t>Planetas</t>
  </si>
  <si>
    <t>ECSP0606</t>
  </si>
  <si>
    <t>Sonidos iniciales</t>
  </si>
  <si>
    <t>442</t>
  </si>
  <si>
    <t>ECSP0615</t>
  </si>
  <si>
    <t>Discriminación Visual Caja de Color I</t>
  </si>
  <si>
    <t>ECSP0616</t>
  </si>
  <si>
    <t>Discriminación Visual Caja de Color II</t>
  </si>
  <si>
    <t>ECSP0617</t>
  </si>
  <si>
    <t>Discriminación Visual Por Tamaño</t>
  </si>
  <si>
    <t>ECSP0618</t>
  </si>
  <si>
    <t>Discriminación Visual de Figuras</t>
  </si>
  <si>
    <t>ECSP0648</t>
  </si>
  <si>
    <t>Partes de lo Entero</t>
  </si>
  <si>
    <t>ELC3010</t>
  </si>
  <si>
    <t>Numeral Stories</t>
  </si>
  <si>
    <t>ELC3011</t>
  </si>
  <si>
    <t>Roman Numeral Overview</t>
  </si>
  <si>
    <t>ELC3012</t>
  </si>
  <si>
    <t>Learning About Money Level 6-9</t>
  </si>
  <si>
    <t>ELC3015</t>
  </si>
  <si>
    <t>Lower El. Attribute Work w Task Cards</t>
  </si>
  <si>
    <t>216</t>
  </si>
  <si>
    <t>ELC3016</t>
  </si>
  <si>
    <t>Number Line Extensions Level 6-9</t>
  </si>
  <si>
    <t>ELC3017</t>
  </si>
  <si>
    <t>Number Line Extensions Level 9-12</t>
  </si>
  <si>
    <t>ELC3020</t>
  </si>
  <si>
    <t>Upper El. Attribute Work with Task Cards</t>
  </si>
  <si>
    <t>ELC3023</t>
  </si>
  <si>
    <t>Lower elementary Math Tasks, complete set</t>
  </si>
  <si>
    <t>ELC3025</t>
  </si>
  <si>
    <t>Fraction Work - Level 6-9</t>
  </si>
  <si>
    <t>287</t>
  </si>
  <si>
    <t>ELC3030</t>
  </si>
  <si>
    <t>Working with Advanced Fractions</t>
  </si>
  <si>
    <t>ELC3036</t>
  </si>
  <si>
    <t>Upper Elementary Geometry - Area</t>
  </si>
  <si>
    <t>ELC3037</t>
  </si>
  <si>
    <t>Upper Elementary Geometry - Volume</t>
  </si>
  <si>
    <t>ELC3038</t>
  </si>
  <si>
    <t>Upper Elementary Geometry - Task Cards</t>
  </si>
  <si>
    <t>ELC3042</t>
  </si>
  <si>
    <t>Geometry with Tangrams &amp; Pattern Blocks</t>
  </si>
  <si>
    <t>ELC3055</t>
  </si>
  <si>
    <t>Measurement Curriculum Level 9-12</t>
  </si>
  <si>
    <t>ELC3056</t>
  </si>
  <si>
    <t>Measurement Curriculum Level 6-9</t>
  </si>
  <si>
    <t>ELC3057</t>
  </si>
  <si>
    <t>Measurement Curriculum Level 6-9 Metric</t>
  </si>
  <si>
    <t>218</t>
  </si>
  <si>
    <t>27</t>
  </si>
  <si>
    <t>ELC3058</t>
  </si>
  <si>
    <t>Decimal Work and Task Cards</t>
  </si>
  <si>
    <t>ELC3061</t>
  </si>
  <si>
    <t>1st Level Geometry Task Cards w Chart</t>
  </si>
  <si>
    <t>412</t>
  </si>
  <si>
    <t>137</t>
  </si>
  <si>
    <t>ELC3062</t>
  </si>
  <si>
    <t>K-1 Math Concepts</t>
  </si>
  <si>
    <t>ELC3063</t>
  </si>
  <si>
    <t>2nd and 3rd Level Geometry Task Cards</t>
  </si>
  <si>
    <t>ELC3064</t>
  </si>
  <si>
    <t>Equal,Greater,Less than (Up to 4 Digits)</t>
  </si>
  <si>
    <t>ELC4010</t>
  </si>
  <si>
    <t xml:space="preserve">Animal Cell </t>
  </si>
  <si>
    <t>ELC4015</t>
  </si>
  <si>
    <t xml:space="preserve">Plant Cell </t>
  </si>
  <si>
    <t>ELC4041</t>
  </si>
  <si>
    <t>Life Cycle Curriculum</t>
  </si>
  <si>
    <t>890</t>
  </si>
  <si>
    <t>ELC4050</t>
  </si>
  <si>
    <t>Periodic Table Curriculum</t>
  </si>
  <si>
    <t>ELC4051</t>
  </si>
  <si>
    <t>Building Atoms with the Atom Board</t>
  </si>
  <si>
    <t>ELC4052A</t>
  </si>
  <si>
    <t>Lower Elementary Chemistry Curriculum</t>
  </si>
  <si>
    <t>ELC4052B</t>
  </si>
  <si>
    <t>Upper Elementary Chemistry Curriculum</t>
  </si>
  <si>
    <t>41</t>
  </si>
  <si>
    <t>ELC4053</t>
  </si>
  <si>
    <t>Physical Science Curriculum</t>
  </si>
  <si>
    <t>ELC4057</t>
  </si>
  <si>
    <t>Fungi Kingdom Charts</t>
  </si>
  <si>
    <t>415</t>
  </si>
  <si>
    <t>138</t>
  </si>
  <si>
    <t>ELC4058</t>
  </si>
  <si>
    <t>Plant Kingdom Charts</t>
  </si>
  <si>
    <t>413</t>
  </si>
  <si>
    <t>ELC4059</t>
  </si>
  <si>
    <t>Animal Kingdom Charts</t>
  </si>
  <si>
    <t>ELC4061</t>
  </si>
  <si>
    <t>Plant Stories</t>
  </si>
  <si>
    <t>ELC4062</t>
  </si>
  <si>
    <t>Animal Stories</t>
  </si>
  <si>
    <t>21</t>
  </si>
  <si>
    <t>ELC4063</t>
  </si>
  <si>
    <t>Main Characteristics of Vertebrates</t>
  </si>
  <si>
    <t>ELC4066</t>
  </si>
  <si>
    <t>External Characteristics of Vertebrates</t>
  </si>
  <si>
    <t>32</t>
  </si>
  <si>
    <t>ELC4068</t>
  </si>
  <si>
    <t>Lower Elementary Botany Nomenclature</t>
  </si>
  <si>
    <t>ELC4069</t>
  </si>
  <si>
    <t>Upper Elementary Botany Nomenclature</t>
  </si>
  <si>
    <t>ELC4073</t>
  </si>
  <si>
    <t>Six Kingdom Chart</t>
  </si>
  <si>
    <t>ELC4074</t>
  </si>
  <si>
    <t>Periodic Table Chart</t>
  </si>
  <si>
    <t>ELC4075</t>
  </si>
  <si>
    <t>Leaf Morphology Nomenclature</t>
  </si>
  <si>
    <t>ELC4077</t>
  </si>
  <si>
    <t>Plant Physiology</t>
  </si>
  <si>
    <t>ELC4083</t>
  </si>
  <si>
    <t>The Great River</t>
  </si>
  <si>
    <t>458</t>
  </si>
  <si>
    <t>306</t>
  </si>
  <si>
    <t>ELC5004</t>
  </si>
  <si>
    <t>Telling Time: Level 6-9</t>
  </si>
  <si>
    <t>24</t>
  </si>
  <si>
    <t>ELC5013</t>
  </si>
  <si>
    <t>Giant Solar System Line</t>
  </si>
  <si>
    <t>ELC5016</t>
  </si>
  <si>
    <t>Phases of the Moon Nomenclature</t>
  </si>
  <si>
    <t>ELC5017</t>
  </si>
  <si>
    <t>Layers of the Earth (2016 Release)</t>
  </si>
  <si>
    <t>ELC5018</t>
  </si>
  <si>
    <t>Types of Clouds Nomenclature</t>
  </si>
  <si>
    <t>ELC5023</t>
  </si>
  <si>
    <t>The Map Game</t>
  </si>
  <si>
    <t>ELC5030</t>
  </si>
  <si>
    <t>Land and Water Formations</t>
  </si>
  <si>
    <t>ELC5070</t>
  </si>
  <si>
    <t>Seven Wonders of the World Set</t>
  </si>
  <si>
    <t>ELC5074</t>
  </si>
  <si>
    <t>Fundamental Needs of Humans</t>
  </si>
  <si>
    <t>ELC5078A</t>
  </si>
  <si>
    <t>American Presidents</t>
  </si>
  <si>
    <t>ELC5078B</t>
  </si>
  <si>
    <t>American Presidents Who Am I?</t>
  </si>
  <si>
    <t>ELC5082</t>
  </si>
  <si>
    <t>Fundamental Needs Nat. American Indians</t>
  </si>
  <si>
    <t>ELC5085</t>
  </si>
  <si>
    <t>History of Numbers Nomenclature</t>
  </si>
  <si>
    <t>ELC5086</t>
  </si>
  <si>
    <t>History of Language Nomenclature</t>
  </si>
  <si>
    <t>ELC6004</t>
  </si>
  <si>
    <t>Developing Writing Through Grammar Level 3</t>
  </si>
  <si>
    <t>ELC6050</t>
  </si>
  <si>
    <t>Grammar Curriculum Level 9-12</t>
  </si>
  <si>
    <t>ELC6059</t>
  </si>
  <si>
    <t>Sentence Analysis Level 6-9</t>
  </si>
  <si>
    <t>ELC6062</t>
  </si>
  <si>
    <t>Verb Conjugation Level 6-9</t>
  </si>
  <si>
    <t>44</t>
  </si>
  <si>
    <t>ELC6063</t>
  </si>
  <si>
    <t>Verb Conjugation Level 9-12</t>
  </si>
  <si>
    <t>ELCH95S</t>
  </si>
  <si>
    <t xml:space="preserve">Large Slotted Card Container </t>
  </si>
  <si>
    <t>ELCPK5001</t>
  </si>
  <si>
    <t>The first great lesson</t>
  </si>
  <si>
    <t>ELCPK5002</t>
  </si>
  <si>
    <t>The second great lesson</t>
  </si>
  <si>
    <t>ELCPK5003</t>
  </si>
  <si>
    <t>The third great lesson</t>
  </si>
  <si>
    <t>ELCPK5004</t>
  </si>
  <si>
    <t>The fourth great lesson</t>
  </si>
  <si>
    <t>ELCPK5005</t>
  </si>
  <si>
    <t>The fifth great lesson</t>
  </si>
  <si>
    <t>ELCSP3043</t>
  </si>
  <si>
    <t>Geometría Tarjetas Triples</t>
  </si>
  <si>
    <t>419</t>
  </si>
  <si>
    <t>ELCSP4061</t>
  </si>
  <si>
    <t>Historias de Plantas</t>
  </si>
  <si>
    <t>ELCSP4062</t>
  </si>
  <si>
    <t>Historias de Animales</t>
  </si>
  <si>
    <t>ELCSP4066</t>
  </si>
  <si>
    <t>Características Externas de los Vertebrados</t>
  </si>
  <si>
    <t>43</t>
  </si>
  <si>
    <t>ELCSP4068</t>
  </si>
  <si>
    <t>6-9 Botánica</t>
  </si>
  <si>
    <t>ELCSP4073</t>
  </si>
  <si>
    <t>Seis Reinos</t>
  </si>
  <si>
    <t>ELCSP5081</t>
  </si>
  <si>
    <t>Dioses de Civilizaciones Antiguas</t>
  </si>
  <si>
    <t>ELCSP5086</t>
  </si>
  <si>
    <t>Historia de los Lenguajes</t>
  </si>
  <si>
    <t>TL020</t>
  </si>
  <si>
    <t>Timeline of the Eras</t>
  </si>
  <si>
    <t>445</t>
  </si>
  <si>
    <t>TL021</t>
  </si>
  <si>
    <t>Timeline of Maria Montessori (Large Display)</t>
  </si>
  <si>
    <t>TL022</t>
  </si>
  <si>
    <t>Timeline of the Universe (Display)</t>
  </si>
  <si>
    <t>TL023</t>
  </si>
  <si>
    <t>Timeline History of Numbers (Large Display)</t>
  </si>
  <si>
    <t>455</t>
  </si>
  <si>
    <t>TL024</t>
  </si>
  <si>
    <t>Timeline of Life (Large Display)</t>
  </si>
  <si>
    <t>TL024W</t>
  </si>
  <si>
    <t>Timeline of Life (Working)</t>
  </si>
  <si>
    <t>TL025</t>
  </si>
  <si>
    <t>Timeline of Communication(Large Display)</t>
  </si>
  <si>
    <t>62</t>
  </si>
  <si>
    <t>TL026</t>
  </si>
  <si>
    <t>Timeline of Early Humans (Large Display)</t>
  </si>
  <si>
    <t>TL027</t>
  </si>
  <si>
    <t>Timeline of Ancient Civilizations (Large Display)</t>
  </si>
  <si>
    <t>TL028</t>
  </si>
  <si>
    <t>BC, AD Timeline</t>
  </si>
  <si>
    <t>103</t>
  </si>
  <si>
    <t>TL029</t>
  </si>
  <si>
    <t>Timeline American History (Large Display)</t>
  </si>
  <si>
    <t>335</t>
  </si>
  <si>
    <t>TL029W</t>
  </si>
  <si>
    <t>Timeline of American History (Working)</t>
  </si>
  <si>
    <t>TL030</t>
  </si>
  <si>
    <t>Timeline of Scientists (Large Display)</t>
  </si>
  <si>
    <t>TL031</t>
  </si>
  <si>
    <t>Timeline of Explorers (Large Display)</t>
  </si>
  <si>
    <t>443</t>
  </si>
  <si>
    <t>TL032</t>
  </si>
  <si>
    <t>Timeline Native Indian History (Large Display)</t>
  </si>
  <si>
    <t>TL036</t>
  </si>
  <si>
    <t>Timeline African American History (Large Display)</t>
  </si>
  <si>
    <t>Spareparts</t>
  </si>
  <si>
    <t>00157001</t>
  </si>
  <si>
    <t>Tasting Exercise: Drop Bottle</t>
  </si>
  <si>
    <t>3990</t>
  </si>
  <si>
    <t>00157002</t>
  </si>
  <si>
    <t>Tasting Exercise: Dropper With Screw Cap - Red</t>
  </si>
  <si>
    <t>00157003</t>
  </si>
  <si>
    <t>Tasting Exercise: Dropper With Screw Cap - Black</t>
  </si>
  <si>
    <t>0018A003</t>
  </si>
  <si>
    <t>Thermic Tablets: Marble Tablet (1)</t>
  </si>
  <si>
    <t>0018A005</t>
  </si>
  <si>
    <t>Thermic Tablets: Glass Tablet (1)</t>
  </si>
  <si>
    <t>0018A006</t>
  </si>
  <si>
    <t>Thermic Tablets: Cork Tablet (1)</t>
  </si>
  <si>
    <t>00190001</t>
  </si>
  <si>
    <t>1st Cylinder Of Block No. 1</t>
  </si>
  <si>
    <t>00190002</t>
  </si>
  <si>
    <t>2nd Cylinder Of Block No. 1</t>
  </si>
  <si>
    <t>00190003</t>
  </si>
  <si>
    <t>3rd Cylinder Of Block No. 1</t>
  </si>
  <si>
    <t>00190004</t>
  </si>
  <si>
    <t>4th Cylinder Of Block No. 1</t>
  </si>
  <si>
    <t>00190011</t>
  </si>
  <si>
    <t>Knob For Cylinders: Thick (1)</t>
  </si>
  <si>
    <t>00200001</t>
  </si>
  <si>
    <t>1st Cylinder Of Block No. 2</t>
  </si>
  <si>
    <t>00200002</t>
  </si>
  <si>
    <t>2nd Cylinder Of Block No. 2</t>
  </si>
  <si>
    <t>00200003</t>
  </si>
  <si>
    <t>3rd Cylinder Of Block No. 2</t>
  </si>
  <si>
    <t>00200004</t>
  </si>
  <si>
    <t>4th Cylinder Of Block No. 2</t>
  </si>
  <si>
    <t>00200011</t>
  </si>
  <si>
    <t>Knob For Cylinders: Thin (1)</t>
  </si>
  <si>
    <t>00210001</t>
  </si>
  <si>
    <t>1st Cylinder Of Block No. 3</t>
  </si>
  <si>
    <t>00210002</t>
  </si>
  <si>
    <t>2nd Cylinder Of Block No. 3</t>
  </si>
  <si>
    <t>00210003</t>
  </si>
  <si>
    <t>3rd Cylinder Of Block No. 3</t>
  </si>
  <si>
    <t>00210004</t>
  </si>
  <si>
    <t>4th Cylinder Of Block No. 3</t>
  </si>
  <si>
    <t>00220001</t>
  </si>
  <si>
    <t>1st Cylinder Of Block No. 4</t>
  </si>
  <si>
    <t>00220002</t>
  </si>
  <si>
    <t>2nd Cylinder Of Block No. 4</t>
  </si>
  <si>
    <t>00220003</t>
  </si>
  <si>
    <t>3rd Cylinder Of Block No. 4</t>
  </si>
  <si>
    <t>00220004</t>
  </si>
  <si>
    <t>4th Cylinder Of Block No. 4</t>
  </si>
  <si>
    <t>00230001</t>
  </si>
  <si>
    <t>1st Yellow Cylinder</t>
  </si>
  <si>
    <t>00230003</t>
  </si>
  <si>
    <t>1st Red Cylinder</t>
  </si>
  <si>
    <t>00230004</t>
  </si>
  <si>
    <t>1st Green Cylinder</t>
  </si>
  <si>
    <t>00230005</t>
  </si>
  <si>
    <t>1st Blue Cylinder</t>
  </si>
  <si>
    <t>00230006</t>
  </si>
  <si>
    <t>2nd Yellow Cylinder</t>
  </si>
  <si>
    <t>00230008</t>
  </si>
  <si>
    <t>2nd Red Cylinder</t>
  </si>
  <si>
    <t>00230009</t>
  </si>
  <si>
    <t>2nd Green Cylinder</t>
  </si>
  <si>
    <t>00230010</t>
  </si>
  <si>
    <t>2nd Blue Cylinder</t>
  </si>
  <si>
    <t>00230011</t>
  </si>
  <si>
    <t>3rd Yellow Cylinder</t>
  </si>
  <si>
    <t>00230012</t>
  </si>
  <si>
    <t>3rd Red Cylinder</t>
  </si>
  <si>
    <t>00230013</t>
  </si>
  <si>
    <t>3rd Green Cylinder</t>
  </si>
  <si>
    <t>00230014</t>
  </si>
  <si>
    <t>3rd Blue Cylinder</t>
  </si>
  <si>
    <t>00230015</t>
  </si>
  <si>
    <t>4th Yellow Cylinder</t>
  </si>
  <si>
    <t>00230016</t>
  </si>
  <si>
    <t>4th Red Cylinder</t>
  </si>
  <si>
    <t>00230017</t>
  </si>
  <si>
    <t>4th Green Cylinder</t>
  </si>
  <si>
    <t>00230018</t>
  </si>
  <si>
    <t>4th Blue Cylinder</t>
  </si>
  <si>
    <t>00240001</t>
  </si>
  <si>
    <t>Pink Tower: Cube 1 x 1 x 1 cm</t>
  </si>
  <si>
    <t>00240003</t>
  </si>
  <si>
    <t>Pink Tower: Cube 2 x 2 x 2 cm</t>
  </si>
  <si>
    <t>00240005</t>
  </si>
  <si>
    <t>Pink Tower: Cube 3 x 3 x 3 cm</t>
  </si>
  <si>
    <t>00242001</t>
  </si>
  <si>
    <t>Unpainted Cube: 1 x 1 x 1 cm</t>
  </si>
  <si>
    <t>00250001</t>
  </si>
  <si>
    <t>Brown Stair Prism: Clear Lacquer 20 x 1 x 1 cm</t>
  </si>
  <si>
    <t>00260001</t>
  </si>
  <si>
    <t>Red Rods And Number Rods: Prism 10 cm</t>
  </si>
  <si>
    <t>00370002</t>
  </si>
  <si>
    <t>Geometric Cabinet: Blank Inset</t>
  </si>
  <si>
    <t>00370003</t>
  </si>
  <si>
    <t>White Knobs: For Maps / Insets / Puzzles (1)</t>
  </si>
  <si>
    <t>00370005</t>
  </si>
  <si>
    <t>White Knobs: For Maps / Insets/ Puzzles (25)</t>
  </si>
  <si>
    <t>00370007</t>
  </si>
  <si>
    <t>Geometric Cabinet Insets</t>
  </si>
  <si>
    <t>00410001</t>
  </si>
  <si>
    <t>Contents Of The Botany Cabinet</t>
  </si>
  <si>
    <t>00450001</t>
  </si>
  <si>
    <t>Circles, Squares And Triangles: contents</t>
  </si>
  <si>
    <t>00480011</t>
  </si>
  <si>
    <t>Plastic Stand For Geometric Solids</t>
  </si>
  <si>
    <t>00490040</t>
  </si>
  <si>
    <t>Set Of Yellow Constructive Triangles</t>
  </si>
  <si>
    <t>00490041</t>
  </si>
  <si>
    <t>Set Of Blue Constructive Triangles</t>
  </si>
  <si>
    <t>00490042</t>
  </si>
  <si>
    <t>Set Of Gray Constructive Triangles</t>
  </si>
  <si>
    <t>00490043</t>
  </si>
  <si>
    <t>Set Of Red Constructive Triangles</t>
  </si>
  <si>
    <t>00490044</t>
  </si>
  <si>
    <t>Set Of Green Constructive Triangles</t>
  </si>
  <si>
    <t>0063A001</t>
  </si>
  <si>
    <t>2 Bells Mounted: Low C</t>
  </si>
  <si>
    <t>0063A002</t>
  </si>
  <si>
    <t>2 Bells Mounted: C Sharp</t>
  </si>
  <si>
    <t>0063A003</t>
  </si>
  <si>
    <t>2 Bells Mounted: D</t>
  </si>
  <si>
    <t>0063A004</t>
  </si>
  <si>
    <t>2 Bells Mounted: D Sharp</t>
  </si>
  <si>
    <t>0063A005</t>
  </si>
  <si>
    <t>2 Bells Mounted: E</t>
  </si>
  <si>
    <t>0063A006</t>
  </si>
  <si>
    <t>2 Bells Mounted: F</t>
  </si>
  <si>
    <t>0063A007</t>
  </si>
  <si>
    <t>2 Bells Mounted: F Sharp</t>
  </si>
  <si>
    <t>0063A008</t>
  </si>
  <si>
    <t>2 Bells Mounted: G</t>
  </si>
  <si>
    <t>0063A009</t>
  </si>
  <si>
    <t>2 Bells Mounted: G Sharp</t>
  </si>
  <si>
    <t>0063A010</t>
  </si>
  <si>
    <t>2 Bells Mounted: A</t>
  </si>
  <si>
    <t>0063A011</t>
  </si>
  <si>
    <t>2 Bells Mounted: B Flat</t>
  </si>
  <si>
    <t>0063A012</t>
  </si>
  <si>
    <t>2 Bells Mounted: B</t>
  </si>
  <si>
    <t>0063A013</t>
  </si>
  <si>
    <t>2 Bells Mounted: High C</t>
  </si>
  <si>
    <t>0063A017</t>
  </si>
  <si>
    <t>Felt Ring For Bells: (1)</t>
  </si>
  <si>
    <t>0076G001</t>
  </si>
  <si>
    <t>Golden Bar Of 10: Glass</t>
  </si>
  <si>
    <t>0076M001</t>
  </si>
  <si>
    <t>Golden Bar Of 10: Individual beads Nylon</t>
  </si>
  <si>
    <t>00810001</t>
  </si>
  <si>
    <t>Wooden Cup: Gold</t>
  </si>
  <si>
    <t>00860040</t>
  </si>
  <si>
    <t>Arrows Only For Long Bead Chains</t>
  </si>
  <si>
    <t>00860041</t>
  </si>
  <si>
    <t>Plastic Box For Arrows: Small</t>
  </si>
  <si>
    <t>00860043</t>
  </si>
  <si>
    <t>Plastic Box For Arrows: Large</t>
  </si>
  <si>
    <t>00860046</t>
  </si>
  <si>
    <t>S-Hooks For Chains: Copper (10)</t>
  </si>
  <si>
    <t>00860048</t>
  </si>
  <si>
    <t>O-Rings For Chains: Copper (10)</t>
  </si>
  <si>
    <t>0086G022</t>
  </si>
  <si>
    <t>Individual Glass Bead Square Of 2: Green</t>
  </si>
  <si>
    <t>0086G023</t>
  </si>
  <si>
    <t>Individual Glass Bead Square Of 3: Pink</t>
  </si>
  <si>
    <t>0086G024</t>
  </si>
  <si>
    <t>Individual Glass Bead Square Of 4: Yellow</t>
  </si>
  <si>
    <t>0086G025</t>
  </si>
  <si>
    <t>Individual Glass Bead Square Of 5: Light Blue</t>
  </si>
  <si>
    <t>0086G026</t>
  </si>
  <si>
    <t>Individual Glass Bead Square Of 6: Purple</t>
  </si>
  <si>
    <t>0086G027</t>
  </si>
  <si>
    <t>Individual Glass Bead Square Of 7: White</t>
  </si>
  <si>
    <t>0086G028</t>
  </si>
  <si>
    <t>Individual Glass Bead Square Of 8: Brown</t>
  </si>
  <si>
    <t>0086G029</t>
  </si>
  <si>
    <t>Individual Glass Bead Square Of 9: Dark Blue</t>
  </si>
  <si>
    <t>0086G032</t>
  </si>
  <si>
    <t>Individual Glass Bead Cube Of 2: Green</t>
  </si>
  <si>
    <t>0086G033</t>
  </si>
  <si>
    <t>Individual Glass Bead Cube Of 3: Pink</t>
  </si>
  <si>
    <t>0086G034</t>
  </si>
  <si>
    <t>Individual Glass Bead Cube Of 4: Yellow</t>
  </si>
  <si>
    <t>0086G035</t>
  </si>
  <si>
    <t>Individual Glass Bead Cube Of 5: Light Blue</t>
  </si>
  <si>
    <t>0086G036</t>
  </si>
  <si>
    <t>Individual Glass Bead Cube Of 6: Purple</t>
  </si>
  <si>
    <t>0086G037</t>
  </si>
  <si>
    <t>Individual Glass Bead Cube Of 7: White</t>
  </si>
  <si>
    <t>0086G038</t>
  </si>
  <si>
    <t>Individual Glass Bead Cube Of 8: Brown</t>
  </si>
  <si>
    <t>0086G039</t>
  </si>
  <si>
    <t>Individual Glass Bead Cube Of 9: Dark Blue</t>
  </si>
  <si>
    <t>0086M022</t>
  </si>
  <si>
    <t>Individual Nylon Bead Square Of 2: Green</t>
  </si>
  <si>
    <t>0086M023</t>
  </si>
  <si>
    <t>Individual Nylon Bead Square Of 3: Pink</t>
  </si>
  <si>
    <t>0086M024</t>
  </si>
  <si>
    <t>Individual Nylon Bead Square Of 4: Yellow</t>
  </si>
  <si>
    <t>0086M025</t>
  </si>
  <si>
    <t>Individual Nylon Bead Square Of 5: Light Blue</t>
  </si>
  <si>
    <t>0086M026</t>
  </si>
  <si>
    <t>Individual Nylon Bead Square Of 6: Purple</t>
  </si>
  <si>
    <t>0086M027</t>
  </si>
  <si>
    <t>Individual Nylon Bead Square Of 7: White</t>
  </si>
  <si>
    <t>0086M028</t>
  </si>
  <si>
    <t>Individual Nylon Bead Square Of 8: Brown</t>
  </si>
  <si>
    <t>0086M029</t>
  </si>
  <si>
    <t>Individual Nylon Bead Square Of 9: Dark Blue</t>
  </si>
  <si>
    <t>0086M032</t>
  </si>
  <si>
    <t>Individual Nylon Bead Cube Of 2: Green</t>
  </si>
  <si>
    <t>0086M033</t>
  </si>
  <si>
    <t>Individual Nylon Bead Cube Of 3: Pink</t>
  </si>
  <si>
    <t>0086M034</t>
  </si>
  <si>
    <t>Individual Nylon Bead Cube Of 4: Yellow</t>
  </si>
  <si>
    <t>0086M035</t>
  </si>
  <si>
    <t>Individual Nylon Bead Cube Of 5: Light Blue</t>
  </si>
  <si>
    <t>0086M036</t>
  </si>
  <si>
    <t>Individual Nylon Bead Cube Of 6: Purple</t>
  </si>
  <si>
    <t>0086M037</t>
  </si>
  <si>
    <t>Individual Nylon Bead Cube Of 7: White</t>
  </si>
  <si>
    <t>0086M038</t>
  </si>
  <si>
    <t>Individual Nylon Bead Cube Of 8: Brown</t>
  </si>
  <si>
    <t>0086M039</t>
  </si>
  <si>
    <t>Individual Nylon Bead Cube Of 9: Dark Blue</t>
  </si>
  <si>
    <t>00870001</t>
  </si>
  <si>
    <t>Numbers Only For Multiplication Board</t>
  </si>
  <si>
    <t>00900010</t>
  </si>
  <si>
    <t>Plastic Bridge For The Snake Game</t>
  </si>
  <si>
    <t>0090G001</t>
  </si>
  <si>
    <t>Individual Glass Bead Bar Of 1 : Red</t>
  </si>
  <si>
    <t>0090G002</t>
  </si>
  <si>
    <t>Individual Glass Bead Bar Of 2 : Green</t>
  </si>
  <si>
    <t>0090G003</t>
  </si>
  <si>
    <t>Individual Glass Bead Bar Of 3 : Pink</t>
  </si>
  <si>
    <t>0090G004</t>
  </si>
  <si>
    <t>Individual Glass Bead Bar Of 4 : Yellow</t>
  </si>
  <si>
    <t>0090G005</t>
  </si>
  <si>
    <t>Individual Glass Bead Bar Of 5 : Light Blue</t>
  </si>
  <si>
    <t>0090G006</t>
  </si>
  <si>
    <t>Individual Glass Bead Bar Of 6 : Purple</t>
  </si>
  <si>
    <t>0090G007</t>
  </si>
  <si>
    <t>Individual Glass Bead Bar Of 7 : White</t>
  </si>
  <si>
    <t>0090G008</t>
  </si>
  <si>
    <t>Individual Glass Bead Bar Of 8 : Brown</t>
  </si>
  <si>
    <t>0090G009</t>
  </si>
  <si>
    <t>Individual Glass Bead Bar Of 9 : Dark Blue</t>
  </si>
  <si>
    <t>0090M001</t>
  </si>
  <si>
    <t>Individual Nylon Bead Bar Of 1 : Red</t>
  </si>
  <si>
    <t>0090M002</t>
  </si>
  <si>
    <t>Individual Nylon Bead Bar Of 2 : Green</t>
  </si>
  <si>
    <t>0090M003</t>
  </si>
  <si>
    <t>Individual Nylon Bead Bar Of 3 : Pink</t>
  </si>
  <si>
    <t>0090M004</t>
  </si>
  <si>
    <t>Individual Nylon Bead Bar Of 4 : Yellow</t>
  </si>
  <si>
    <t>0090M005</t>
  </si>
  <si>
    <t>Individual Nylon Bead Bar Of 5 : Light Blue</t>
  </si>
  <si>
    <t>0090M006</t>
  </si>
  <si>
    <t>Individual Nylon Bead Bar Of 6 : Purple</t>
  </si>
  <si>
    <t>0090M007</t>
  </si>
  <si>
    <t>Individual Nylon Bead Bar Of 7 : White</t>
  </si>
  <si>
    <t>0090M008</t>
  </si>
  <si>
    <t>Individual Nylon Bead Bar Of 8 : Brown</t>
  </si>
  <si>
    <t>0090M009</t>
  </si>
  <si>
    <t>Individual Nylon Bead Bar Of 9 : Dark Blue</t>
  </si>
  <si>
    <t>00920004</t>
  </si>
  <si>
    <t>First 2 Strips For Addition / Subtraction Strip Board: Red / Blue / Natural</t>
  </si>
  <si>
    <t>00950002</t>
  </si>
  <si>
    <t>Long Division Tube: Plastic (10)</t>
  </si>
  <si>
    <t>00950003</t>
  </si>
  <si>
    <t>Wooden Cup: White / Green</t>
  </si>
  <si>
    <t>00950004</t>
  </si>
  <si>
    <t>Wooden Cup: White / Blue</t>
  </si>
  <si>
    <t>00950005</t>
  </si>
  <si>
    <t>Wooden Cup: White / Red</t>
  </si>
  <si>
    <t>00950006</t>
  </si>
  <si>
    <t>Wooden Cup: Gray / Green</t>
  </si>
  <si>
    <t>00950007</t>
  </si>
  <si>
    <t>Wooden Cup: Gray / Blue</t>
  </si>
  <si>
    <t>00950008</t>
  </si>
  <si>
    <t>Wooden Cup: Gray / Red</t>
  </si>
  <si>
    <t>00950009</t>
  </si>
  <si>
    <t>Wooden Cup: Black / Green</t>
  </si>
  <si>
    <t>00950010</t>
  </si>
  <si>
    <t>Wooden Cup: Green</t>
  </si>
  <si>
    <t>00950011</t>
  </si>
  <si>
    <t>Wooden Cup: Red</t>
  </si>
  <si>
    <t>00950012</t>
  </si>
  <si>
    <t>Wooden Cup: Blue</t>
  </si>
  <si>
    <t>0132A001</t>
  </si>
  <si>
    <t>Hierarchy Of Number: Green Cube 0.5 x 0.5 x 0.5 cm</t>
  </si>
  <si>
    <t>0132A002</t>
  </si>
  <si>
    <t>Hierarchy Of Number: Blue Bar 5 x 0.5 x 0.5 cm</t>
  </si>
  <si>
    <t>0132A003</t>
  </si>
  <si>
    <t>Hierarchy Of Number: Red Tablet 5 x 5 x 0.5 cm</t>
  </si>
  <si>
    <t>0132A004</t>
  </si>
  <si>
    <t>Hierarchy Of Number: Cube 50 mm</t>
  </si>
  <si>
    <t>0132A007</t>
  </si>
  <si>
    <t>Hierarchy Of Number: Tray For Small Pieces</t>
  </si>
  <si>
    <t>01360002</t>
  </si>
  <si>
    <t>Pegs For The Algebraic Peg Board: Red (10)</t>
  </si>
  <si>
    <t>01360004</t>
  </si>
  <si>
    <t>Pegs For The Algebraic Peg Board: Green (10)</t>
  </si>
  <si>
    <t>01360006</t>
  </si>
  <si>
    <t>Pegs For The Algebraic Peg Board: Blue (10)</t>
  </si>
  <si>
    <t>01730101</t>
  </si>
  <si>
    <t>Cabinet Of The World Parts: Set Of Name Stickers</t>
  </si>
  <si>
    <t>405</t>
  </si>
  <si>
    <t>0175A001</t>
  </si>
  <si>
    <t>Puzzle Piece Of Germany: Berlin</t>
  </si>
  <si>
    <t>0175A002</t>
  </si>
  <si>
    <t>Puzzle Piece Of Germany: Saarland</t>
  </si>
  <si>
    <t>0175A003</t>
  </si>
  <si>
    <t>Puzzle Piece Of Germany: Hamburg</t>
  </si>
  <si>
    <t>0175B001</t>
  </si>
  <si>
    <t>Puzzle Piece Of Austria: Vorarlberg</t>
  </si>
  <si>
    <t>0175B002</t>
  </si>
  <si>
    <t>Puzzle Piece Of Austria: Burgenland</t>
  </si>
  <si>
    <t>0176B001</t>
  </si>
  <si>
    <t>Puzzle Piece Of Europe: Albania</t>
  </si>
  <si>
    <t>0176B002</t>
  </si>
  <si>
    <t>Puzzle Piece Of Europe: Belgium / Luxembourg</t>
  </si>
  <si>
    <t>0176B015</t>
  </si>
  <si>
    <t>Puzzle Piece Of Europe: Iceland</t>
  </si>
  <si>
    <t>0176B017</t>
  </si>
  <si>
    <t>Puzzle Piece Of Europe: Croatia</t>
  </si>
  <si>
    <t>0176B020</t>
  </si>
  <si>
    <t>Puzzle Piece Of Europe: Macedonia</t>
  </si>
  <si>
    <t>0176B021</t>
  </si>
  <si>
    <t>Puzzle Piece Of Europe: Moldova</t>
  </si>
  <si>
    <t>0176B022</t>
  </si>
  <si>
    <t>Puzzle Piece Of Europe: The Netherlands</t>
  </si>
  <si>
    <t>0176B030</t>
  </si>
  <si>
    <t>Puzzle Piece Of Europe: Slovenia</t>
  </si>
  <si>
    <t>0176C001</t>
  </si>
  <si>
    <t>Puzzle Piece Of North America: Alaska</t>
  </si>
  <si>
    <t>0176C002</t>
  </si>
  <si>
    <t>Puzzle Piece Of North America: Belize</t>
  </si>
  <si>
    <t>0176C004</t>
  </si>
  <si>
    <t>Puzzle Piece Of North America: Costa Rica</t>
  </si>
  <si>
    <t>0176C005</t>
  </si>
  <si>
    <t>Puzzle Piece Of North America: Cuba</t>
  </si>
  <si>
    <t>0176C006</t>
  </si>
  <si>
    <t>Puzzle Piece Of North America: Dominican Republic</t>
  </si>
  <si>
    <t>0176C007</t>
  </si>
  <si>
    <t>Puzzle Piece Of North America: El Salvador</t>
  </si>
  <si>
    <t>0176C010</t>
  </si>
  <si>
    <t>Puzzle Piece Of North America: Haiti</t>
  </si>
  <si>
    <t>0176E004</t>
  </si>
  <si>
    <t>Puzzle Piece Of South America: Chile</t>
  </si>
  <si>
    <t>0176E007</t>
  </si>
  <si>
    <t>Puzzle Piece Of South America: French Guiana</t>
  </si>
  <si>
    <t>0176F017</t>
  </si>
  <si>
    <t>Puzzle Piece Of Africa: Malawi</t>
  </si>
  <si>
    <t>0176F030</t>
  </si>
  <si>
    <t>Puzzle Piece Of Africa: Tunisia</t>
  </si>
  <si>
    <t>0176G003</t>
  </si>
  <si>
    <t>Puzzle Piece Of Asia: Cambodia</t>
  </si>
  <si>
    <t>0176G011</t>
  </si>
  <si>
    <t>Puzzle Piece Of Asia: Israel</t>
  </si>
  <si>
    <t>0176G020</t>
  </si>
  <si>
    <t>Puzzle Piece Of Asia: Sri Lanka</t>
  </si>
  <si>
    <t>0176G022</t>
  </si>
  <si>
    <t>Puzzle Piece Of Asia: Taiwan</t>
  </si>
  <si>
    <t>0176G025</t>
  </si>
  <si>
    <t>Puzzle Piece Of Asia: Vietnam</t>
  </si>
  <si>
    <t>0176G026</t>
  </si>
  <si>
    <t>Puzzle Piece Of Asia: South Korea</t>
  </si>
  <si>
    <t>0176G027</t>
  </si>
  <si>
    <t>Puzzle Piece Of Asia: Georgia / Armenia / Azerbaijan</t>
  </si>
  <si>
    <t>0176H007</t>
  </si>
  <si>
    <t>Puzzle Piece Of Australia: Tasmania</t>
  </si>
  <si>
    <t>01770002</t>
  </si>
  <si>
    <t>Puzzle Piece Of World Parts: Antarctica East</t>
  </si>
  <si>
    <t>01770003</t>
  </si>
  <si>
    <t>Puzzle Piece Of World Parts: Antarctica West</t>
  </si>
  <si>
    <t>01770006</t>
  </si>
  <si>
    <t>Puzzle Piece Of World Parts: Western Asia</t>
  </si>
  <si>
    <t>01770008</t>
  </si>
  <si>
    <t>Puzzle Piece Of World Parts: North America</t>
  </si>
  <si>
    <t>01770009</t>
  </si>
  <si>
    <t>Puzzle Piece Of World Parts: South America</t>
  </si>
  <si>
    <t>01800003</t>
  </si>
  <si>
    <t>Hundred Board: Tiles Only</t>
  </si>
  <si>
    <t>01800004</t>
  </si>
  <si>
    <t>Hundred / Pythagoras Board: Unprinted Tile (1)</t>
  </si>
  <si>
    <t>01810003</t>
  </si>
  <si>
    <t>Pythagoras Board: Tiles Only</t>
  </si>
  <si>
    <t>02330047</t>
  </si>
  <si>
    <t>Flags: Stick Only</t>
  </si>
  <si>
    <t>02330048</t>
  </si>
  <si>
    <t>Flags: Base Only</t>
  </si>
  <si>
    <t>02360002</t>
  </si>
  <si>
    <t>Puzzle Piece Of USA: Alaska</t>
  </si>
  <si>
    <t>02360007</t>
  </si>
  <si>
    <t>Puzzle Piece Of USA: Connecticut</t>
  </si>
  <si>
    <t>02360008</t>
  </si>
  <si>
    <t>Puzzle Piece Of USA: Delaware</t>
  </si>
  <si>
    <t>02360009</t>
  </si>
  <si>
    <t>Puzzle Piece Of USA: Florida</t>
  </si>
  <si>
    <t>02360019</t>
  </si>
  <si>
    <t>Puzzle Piece Of USA: Maryland</t>
  </si>
  <si>
    <t>02360020</t>
  </si>
  <si>
    <t>Puzzle Piece Of USA: Massachusetts</t>
  </si>
  <si>
    <t>02360028</t>
  </si>
  <si>
    <t>Puzzle Piece Of USA: New Hampshire</t>
  </si>
  <si>
    <t>02360029</t>
  </si>
  <si>
    <t>Puzzle Piece Of USA: New Jersey</t>
  </si>
  <si>
    <t>02360038</t>
  </si>
  <si>
    <t>Puzzle Piece Of USA: Rhode Island</t>
  </si>
  <si>
    <t>02360045</t>
  </si>
  <si>
    <t>Puzzle Piece Of USA: Vermont</t>
  </si>
  <si>
    <t>02490005</t>
  </si>
  <si>
    <t>The Farm: Set Of Farm Animals</t>
  </si>
  <si>
    <t>02490015</t>
  </si>
  <si>
    <t>The Farm: Fences (5)</t>
  </si>
  <si>
    <t>02520001</t>
  </si>
  <si>
    <t>Beechwood Rod With 9 Holes</t>
  </si>
  <si>
    <t>04110001</t>
  </si>
  <si>
    <t>Object Permanence Box: Plastic Ball</t>
  </si>
  <si>
    <t>``</t>
  </si>
  <si>
    <t>543800</t>
  </si>
  <si>
    <t>Lo Que Deberias Saber Acerca De Tu Hijo</t>
  </si>
  <si>
    <t>543900</t>
  </si>
  <si>
    <t>Maria Montessori Le Habla A Los Hablas</t>
  </si>
  <si>
    <t>544100</t>
  </si>
  <si>
    <t>De La Infancia A La Adolescencia</t>
  </si>
  <si>
    <t>765</t>
  </si>
  <si>
    <t>1190</t>
  </si>
  <si>
    <t>1220</t>
  </si>
  <si>
    <t>110010</t>
  </si>
  <si>
    <t>110020</t>
  </si>
  <si>
    <t>Rectangular Table Top: Milk White - 70 x 50 x 2 cm.</t>
  </si>
  <si>
    <t>Rectangular Table Top: Beech - 70 x 50 x 2 cm.</t>
  </si>
  <si>
    <t>0176J0</t>
  </si>
  <si>
    <t>0238A1</t>
  </si>
  <si>
    <t>Four Maps Of Asia</t>
  </si>
  <si>
    <t>040900</t>
  </si>
  <si>
    <t>041000</t>
  </si>
  <si>
    <t>Rocking Stacker</t>
  </si>
  <si>
    <t>Bolts And Pegs</t>
  </si>
  <si>
    <t>My First Book: Pets</t>
  </si>
  <si>
    <t>My First Book: Fruit</t>
  </si>
  <si>
    <t>My First Book: Vegetables</t>
  </si>
  <si>
    <t>Push Box</t>
  </si>
  <si>
    <t>Cylinder Slide</t>
  </si>
  <si>
    <t>041400</t>
  </si>
  <si>
    <t>041500</t>
  </si>
  <si>
    <t>041600</t>
  </si>
  <si>
    <t>041700</t>
  </si>
  <si>
    <t>041800</t>
  </si>
  <si>
    <t>047200</t>
  </si>
  <si>
    <t>047300</t>
  </si>
  <si>
    <t>047400</t>
  </si>
  <si>
    <t>Wooden Tray With Handles: Small</t>
  </si>
  <si>
    <t>Wooden Tray With Handles: Medium</t>
  </si>
  <si>
    <t>Wooden Tray With Handles: Large</t>
  </si>
  <si>
    <t>064500</t>
  </si>
  <si>
    <t>064510</t>
  </si>
  <si>
    <t>064520</t>
  </si>
  <si>
    <t>064530</t>
  </si>
  <si>
    <t>064540</t>
  </si>
  <si>
    <t>Activity Cards Box A6: Small</t>
  </si>
  <si>
    <t>Activity Cards Box A6: Medium</t>
  </si>
  <si>
    <t>Activity Cards Box A6: large</t>
  </si>
  <si>
    <t>Activity Cards Box A5: Small</t>
  </si>
  <si>
    <t>Activity Cards Box A5: Medium</t>
  </si>
  <si>
    <t>116035</t>
  </si>
  <si>
    <t>Set Of 4 Table Legs: Height 35 cm.</t>
  </si>
  <si>
    <t>201051</t>
  </si>
  <si>
    <t>Chart With Explanation Of The Abbreviations</t>
  </si>
  <si>
    <t>544400</t>
  </si>
  <si>
    <t>Psicogeometría</t>
  </si>
  <si>
    <t>World Oceans 3 Part Cards</t>
  </si>
  <si>
    <t>World Continents and Hemispheres 3 Part Cards</t>
  </si>
  <si>
    <t>EC0576</t>
  </si>
  <si>
    <t>EC0577</t>
  </si>
  <si>
    <t>Tree of Life Chart - Cladistics</t>
  </si>
  <si>
    <t>ELC4043</t>
  </si>
  <si>
    <t>3999</t>
  </si>
  <si>
    <t>4200</t>
  </si>
  <si>
    <t>275</t>
  </si>
  <si>
    <t>615</t>
  </si>
  <si>
    <t>117</t>
  </si>
  <si>
    <t>580</t>
  </si>
  <si>
    <t>640</t>
  </si>
  <si>
    <t>1002</t>
  </si>
  <si>
    <t>1025</t>
  </si>
  <si>
    <t>745</t>
  </si>
  <si>
    <t>1460</t>
  </si>
  <si>
    <t>31</t>
  </si>
  <si>
    <t>Plant Cell Nomenclature Cards</t>
  </si>
  <si>
    <t>Cne brez DDV</t>
  </si>
  <si>
    <t>Cena z DDV</t>
  </si>
  <si>
    <t>Popust</t>
  </si>
  <si>
    <t>Cena s popustom brez DDV</t>
  </si>
  <si>
    <t>Količina</t>
  </si>
  <si>
    <t>Cena Skupaj z DDV</t>
  </si>
  <si>
    <t>SKUPAJ:</t>
  </si>
  <si>
    <t>900000082</t>
  </si>
  <si>
    <t>Stick the shape</t>
  </si>
  <si>
    <t>3+</t>
  </si>
  <si>
    <t xml:space="preserve"> </t>
  </si>
  <si>
    <t>900000083</t>
  </si>
  <si>
    <t>Sort the bears</t>
  </si>
  <si>
    <t>900000084</t>
  </si>
  <si>
    <t>Word bingo</t>
  </si>
  <si>
    <t>900000085</t>
  </si>
  <si>
    <t xml:space="preserve">Find and count </t>
  </si>
  <si>
    <t>900000086</t>
  </si>
  <si>
    <t>Sort the beads</t>
  </si>
  <si>
    <t>900000087</t>
  </si>
  <si>
    <t>Build with beads</t>
  </si>
  <si>
    <t>900000088</t>
  </si>
  <si>
    <t>Hammer tic</t>
  </si>
  <si>
    <t>900000089</t>
  </si>
  <si>
    <t>From 1 to 10</t>
  </si>
  <si>
    <t>900000090</t>
  </si>
  <si>
    <t>From heavy to light</t>
  </si>
  <si>
    <t>900000091</t>
  </si>
  <si>
    <t>Count the apples</t>
  </si>
  <si>
    <t>900000092</t>
  </si>
  <si>
    <t>Build a flower</t>
  </si>
  <si>
    <t>900000093</t>
  </si>
  <si>
    <t>From dark to light</t>
  </si>
  <si>
    <t>900000094</t>
  </si>
  <si>
    <t>Build the figures</t>
  </si>
  <si>
    <t>900000095</t>
  </si>
  <si>
    <t>Match three</t>
  </si>
  <si>
    <t>900000096</t>
  </si>
  <si>
    <t>What is the opposit?</t>
  </si>
  <si>
    <t>900000097</t>
  </si>
  <si>
    <t>Animal logic</t>
  </si>
  <si>
    <t>900000098</t>
  </si>
  <si>
    <t>Complete the item</t>
  </si>
  <si>
    <t>900000099</t>
  </si>
  <si>
    <t>Feel the letter</t>
  </si>
  <si>
    <t>900000100</t>
  </si>
  <si>
    <t>Stamp the letter</t>
  </si>
  <si>
    <t>900000101</t>
  </si>
  <si>
    <t>Rings and sticks</t>
  </si>
  <si>
    <t>900000102</t>
  </si>
  <si>
    <t>Lace the sea animals</t>
  </si>
  <si>
    <t>900000103</t>
  </si>
  <si>
    <t>Look and lace</t>
  </si>
  <si>
    <t>900000104</t>
  </si>
  <si>
    <t>Sort the figure</t>
  </si>
  <si>
    <t>900000105</t>
  </si>
  <si>
    <t>Build the tower</t>
  </si>
  <si>
    <t>900000106</t>
  </si>
  <si>
    <t>Peek and tell</t>
  </si>
  <si>
    <t>900000107</t>
  </si>
  <si>
    <t>Stack the rings</t>
  </si>
  <si>
    <t>900000108</t>
  </si>
  <si>
    <t>Mathematic bus</t>
  </si>
  <si>
    <t>900000109</t>
  </si>
  <si>
    <t>Search and find</t>
  </si>
  <si>
    <t>900000110</t>
  </si>
  <si>
    <t>What time is it</t>
  </si>
  <si>
    <t>900000111</t>
  </si>
  <si>
    <t>Tell the story</t>
  </si>
  <si>
    <t>900000158</t>
  </si>
  <si>
    <t>Lotto – 4 seasons</t>
  </si>
  <si>
    <t>67</t>
  </si>
  <si>
    <t>900000159</t>
  </si>
  <si>
    <t>Catch the emotion</t>
  </si>
  <si>
    <t>900000160</t>
  </si>
  <si>
    <t>Sort the profession</t>
  </si>
  <si>
    <t>900000161</t>
  </si>
  <si>
    <t>Math Matrix</t>
  </si>
  <si>
    <t>900000162</t>
  </si>
  <si>
    <t>Fill the road</t>
  </si>
  <si>
    <t>900000163</t>
  </si>
  <si>
    <t>Lace the shoe</t>
  </si>
  <si>
    <t>68</t>
  </si>
  <si>
    <t>Koda</t>
  </si>
  <si>
    <t>Opis</t>
  </si>
  <si>
    <t>Priporočena najmanjša starost</t>
  </si>
  <si>
    <t>Cena brez DDV</t>
  </si>
  <si>
    <t>Cena</t>
  </si>
  <si>
    <t>Cena s popustom</t>
  </si>
  <si>
    <t>Dolžina</t>
  </si>
  <si>
    <t>Širina</t>
  </si>
  <si>
    <t>Velikost</t>
  </si>
  <si>
    <t>Teža</t>
  </si>
  <si>
    <t>Cena Skupaj</t>
  </si>
  <si>
    <t>Skupaj:</t>
  </si>
  <si>
    <t>1236000</t>
  </si>
  <si>
    <t>Magnetic strips self-adhesive</t>
  </si>
  <si>
    <t>3040422</t>
  </si>
  <si>
    <t>Paint drying rack cardboard</t>
  </si>
  <si>
    <t>E009007</t>
  </si>
  <si>
    <t>Book covering film Heutink - Width 38 cm</t>
  </si>
  <si>
    <t>E009125</t>
  </si>
  <si>
    <t>Stand for giant pencils</t>
  </si>
  <si>
    <t>E009127</t>
  </si>
  <si>
    <t>Painting apron red - 3 to 5 years</t>
  </si>
  <si>
    <t>E009128</t>
  </si>
  <si>
    <t>Painting apron blue - adult</t>
  </si>
  <si>
    <t>E009131</t>
  </si>
  <si>
    <t>12 Hole Storage Block: For Pencils And Glue Brushes</t>
  </si>
  <si>
    <t>E009132</t>
  </si>
  <si>
    <t>12 Hole Storage Block: For Scissors</t>
  </si>
  <si>
    <t>E009134</t>
  </si>
  <si>
    <t>12 Hole Storage Block: For Punch-Out Pins</t>
  </si>
  <si>
    <t>E009149</t>
  </si>
  <si>
    <t>Underlayment plastic (PP) - 19 x 33 cm</t>
  </si>
  <si>
    <t>E009150</t>
  </si>
  <si>
    <t>Underlayment plastic (PP) - 40 x 57 cm</t>
  </si>
  <si>
    <t>395</t>
  </si>
  <si>
    <t>E009151</t>
  </si>
  <si>
    <t>Painting apron blue - 6 to 8 years</t>
  </si>
  <si>
    <t>E009152</t>
  </si>
  <si>
    <t>Painting apron green - 9 to 12 years</t>
  </si>
  <si>
    <t>315</t>
  </si>
  <si>
    <t>E009175</t>
  </si>
  <si>
    <t>Pencil stand - Red</t>
  </si>
  <si>
    <t>E009176</t>
  </si>
  <si>
    <t>Pencil stand - Blue</t>
  </si>
  <si>
    <t>E009177</t>
  </si>
  <si>
    <t>Pencil stand - Blank</t>
  </si>
  <si>
    <t>E010001</t>
  </si>
  <si>
    <t>Long wax crayons (12)</t>
  </si>
  <si>
    <t>E010002</t>
  </si>
  <si>
    <t>Long wax crayons (144)</t>
  </si>
  <si>
    <t>E015003</t>
  </si>
  <si>
    <t>Rubber eraser (60)</t>
  </si>
  <si>
    <t>E016001</t>
  </si>
  <si>
    <t>White glue - 115 ml</t>
  </si>
  <si>
    <t>E016002</t>
  </si>
  <si>
    <t>White glue - 5 liter</t>
  </si>
  <si>
    <t>E016005</t>
  </si>
  <si>
    <t>White glue - 1 liter</t>
  </si>
  <si>
    <t>E016006</t>
  </si>
  <si>
    <t>White glue classpack- 30 pieces 115 ml</t>
  </si>
  <si>
    <t>E024051</t>
  </si>
  <si>
    <t>Memos - Self-adhesive - Size: 50 x 76 mm</t>
  </si>
  <si>
    <t>E024053</t>
  </si>
  <si>
    <t>Memos - Self-adhesive - Size: 50 x 38 mm</t>
  </si>
  <si>
    <t>E024054</t>
  </si>
  <si>
    <t>Memos - Self-adhesive - Size: 76 x 76 mm</t>
  </si>
  <si>
    <t>E025015</t>
  </si>
  <si>
    <t>Staples copper-plated 24/6 (1000)</t>
  </si>
  <si>
    <t>E025020</t>
  </si>
  <si>
    <t>Sidewalk / playground chalk - Box of 7 colours</t>
  </si>
  <si>
    <t>E025037</t>
  </si>
  <si>
    <t>Paperclips - Galvanised - 30 mm</t>
  </si>
  <si>
    <t>E025038</t>
  </si>
  <si>
    <t>Paperclips - Galvanised - 50 mm</t>
  </si>
  <si>
    <t>E025043</t>
  </si>
  <si>
    <t>Paperclips - Coloured - 26 mm</t>
  </si>
  <si>
    <t>E025079</t>
  </si>
  <si>
    <t>Ruler - Inter - Plastic - 20 cm</t>
  </si>
  <si>
    <t>E025080</t>
  </si>
  <si>
    <t>Ruler - Popular - Plastic - 20 cm</t>
  </si>
  <si>
    <t>E025082</t>
  </si>
  <si>
    <t>Ruler - Popular - Plastic - 30 cm</t>
  </si>
  <si>
    <t>E025086</t>
  </si>
  <si>
    <t>Ruler - Popular - Plastic - 50 cm</t>
  </si>
  <si>
    <t>E025238</t>
  </si>
  <si>
    <t>Pencil Sharpener Double: For All Pencil Types - Small</t>
  </si>
  <si>
    <t>E025291</t>
  </si>
  <si>
    <t>Sidewalk / playground chalk - Box of 100 assorted</t>
  </si>
  <si>
    <t>E025481</t>
  </si>
  <si>
    <t>Desktop punch - 2 holes</t>
  </si>
  <si>
    <t>E026015</t>
  </si>
  <si>
    <t>Cloth pegs - Complete - Bag of 48</t>
  </si>
  <si>
    <t>E030001</t>
  </si>
  <si>
    <t>Finger paint - Heutink - White</t>
  </si>
  <si>
    <t>E030002</t>
  </si>
  <si>
    <t>Finger paint - Heutink - Yellow</t>
  </si>
  <si>
    <t>E030003</t>
  </si>
  <si>
    <t>Finger paint - Heutink - Red</t>
  </si>
  <si>
    <t>E030004</t>
  </si>
  <si>
    <t>Finger paint - Heutink - Violet</t>
  </si>
  <si>
    <t>E030005</t>
  </si>
  <si>
    <t>Finger paint - Heutink - Blue</t>
  </si>
  <si>
    <t>E030006</t>
  </si>
  <si>
    <t>Finger paint - Heutink - Green</t>
  </si>
  <si>
    <t>E030007</t>
  </si>
  <si>
    <t>Finger paint - Heutink - Brown</t>
  </si>
  <si>
    <t>E030008</t>
  </si>
  <si>
    <t>Finger paint - Heutink - Black</t>
  </si>
  <si>
    <t>E030009</t>
  </si>
  <si>
    <t>Finger paint - Heutink - Orange</t>
  </si>
  <si>
    <t>E030044</t>
  </si>
  <si>
    <t>Glue powder - Plakplak</t>
  </si>
  <si>
    <t>E030069</t>
  </si>
  <si>
    <t>Moulding shapes - Funny clay figures</t>
  </si>
  <si>
    <t>E030120</t>
  </si>
  <si>
    <t>Modelling clay Kids Crealine Heutink - Bucket of 1.4 kilo</t>
  </si>
  <si>
    <t>E031015</t>
  </si>
  <si>
    <t>Oil crayons - Heutink - Jumbo</t>
  </si>
  <si>
    <t>E035016</t>
  </si>
  <si>
    <t>Blackboard chalk anti-dust - Heutink - Assorted colours</t>
  </si>
  <si>
    <t>E035055</t>
  </si>
  <si>
    <t>Pencil Sharpener: For All Pencil Types - Table Model</t>
  </si>
  <si>
    <t>E035058</t>
  </si>
  <si>
    <t>Electric pencil sharpener - Heutink - Spare blade</t>
  </si>
  <si>
    <t>E035060</t>
  </si>
  <si>
    <t>Electric pencil sharpener - Heutink - 1 hole</t>
  </si>
  <si>
    <t>E035063</t>
  </si>
  <si>
    <t>Pencil Sharpener: For All Pencil Types - Table Model: Electric</t>
  </si>
  <si>
    <t>E035068</t>
  </si>
  <si>
    <t>E036050</t>
  </si>
  <si>
    <t>Chenille stem/ Modelling pipe cleaner - 100 meters, assorted 10 colours</t>
  </si>
  <si>
    <t>E036079</t>
  </si>
  <si>
    <t>Clay cutter - Spare nylon cord</t>
  </si>
  <si>
    <t>E036083</t>
  </si>
  <si>
    <t>Storage Block: For Art &amp; Pasting Materials</t>
  </si>
  <si>
    <t>E036084</t>
  </si>
  <si>
    <t>Material stand - Plastic</t>
  </si>
  <si>
    <t>E036210</t>
  </si>
  <si>
    <t>Cloth pegs - Half - Bag of 1000</t>
  </si>
  <si>
    <t>E036211</t>
  </si>
  <si>
    <t>Ice lolly sticks - Natural - 4500 pcs.</t>
  </si>
  <si>
    <t>E036212</t>
  </si>
  <si>
    <t>Matches - Box of 4000, assorted colours</t>
  </si>
  <si>
    <t>E036216</t>
  </si>
  <si>
    <t>Art straws, Coloured, 900 pcs.</t>
  </si>
  <si>
    <t>E036220</t>
  </si>
  <si>
    <t>Clothes pin - 50 pieces mini</t>
  </si>
  <si>
    <t>E040000</t>
  </si>
  <si>
    <t>Paint box - Water colours - Classic</t>
  </si>
  <si>
    <t>E040002</t>
  </si>
  <si>
    <t>Paint box - Water colours - Mother of pearl</t>
  </si>
  <si>
    <t>E040070</t>
  </si>
  <si>
    <t>Paint brushes - Water colours - Heutink - No. 1 8 x 3 mm</t>
  </si>
  <si>
    <t>E040071</t>
  </si>
  <si>
    <t>Paint brushes - Water colours - Heutink - No. 2 9 x 4 mm</t>
  </si>
  <si>
    <t>E040072</t>
  </si>
  <si>
    <t>Paint brushes - Water colours - Heutink - No. 3 10 x 5 mm</t>
  </si>
  <si>
    <t>E040073</t>
  </si>
  <si>
    <t>Paint brushes - Water colours - Heutink - No. 4 11 x 6 mm</t>
  </si>
  <si>
    <t>E040074</t>
  </si>
  <si>
    <t>Paint brushes - Water colours - Heutink - No. 5 13 x 7 mm</t>
  </si>
  <si>
    <t>E040075</t>
  </si>
  <si>
    <t>Paint brushes - Water colours - Heutink - No. 6 14 x 8 mm</t>
  </si>
  <si>
    <t>E040076</t>
  </si>
  <si>
    <t>Paint brushes - Water colours - Heutink - No. 7 16 x 9 mm</t>
  </si>
  <si>
    <t>E040077</t>
  </si>
  <si>
    <t>Paint brushes - Water colours - Heutink - No. 8 18 x 10 mm</t>
  </si>
  <si>
    <t>E040078</t>
  </si>
  <si>
    <t>Paint brushes - Water colours - Heutink - No. 9 20 x 11 mm</t>
  </si>
  <si>
    <t>E040079</t>
  </si>
  <si>
    <t>Paint brushes - Water colours - Heutink - No. 10 24 x 12 mm</t>
  </si>
  <si>
    <t>E040080</t>
  </si>
  <si>
    <t>Paint brushes - Water colours - Heutink - No. 11 26 x 14 mm</t>
  </si>
  <si>
    <t>E040081</t>
  </si>
  <si>
    <t>Paint brushes - Water colours - Heutink - No. 12 28 x 15 mm</t>
  </si>
  <si>
    <t>E040094</t>
  </si>
  <si>
    <t>Paste Or Glue Brush (12 cm): Per 12</t>
  </si>
  <si>
    <t>E040100</t>
  </si>
  <si>
    <t>Paint brushes - For toddlers</t>
  </si>
  <si>
    <t>E040110</t>
  </si>
  <si>
    <t>Paint / Glue Pot With Lid: (60 cc)</t>
  </si>
  <si>
    <t>E040111</t>
  </si>
  <si>
    <t>Paint brushes - Lyons - Flat ferrule, long handled - Nr. 2</t>
  </si>
  <si>
    <t>E040112</t>
  </si>
  <si>
    <t>Paint brushes - Lyons - Flat ferrule, long handled - Nr. 4</t>
  </si>
  <si>
    <t>E040113</t>
  </si>
  <si>
    <t>Paint brushes - Lyons - Flat ferrule, long handled - Nr. 6</t>
  </si>
  <si>
    <t>E040114</t>
  </si>
  <si>
    <t>Paint brushes - Lyons - Flat ferrule, long handled - Nr. 8</t>
  </si>
  <si>
    <t>E040115</t>
  </si>
  <si>
    <t>Paint brushes - Lyons - Flat ferrule, long handled - Nr. 10</t>
  </si>
  <si>
    <t>E040116</t>
  </si>
  <si>
    <t>Paint brushes - Lyons - Flat ferrule, long handled - Nr. 12</t>
  </si>
  <si>
    <t>E040117</t>
  </si>
  <si>
    <t>Paint brushes - Lyons - Flat ferrule, long handled - Nr. 14</t>
  </si>
  <si>
    <t>E040118</t>
  </si>
  <si>
    <t>Paint brushes - Lyons - Flat ferrule, long handled - Nr. 16</t>
  </si>
  <si>
    <t>E040119</t>
  </si>
  <si>
    <t>Paint brushes - Lyons - Flat ferrule, long handled - Nr. 18</t>
  </si>
  <si>
    <t>E040120</t>
  </si>
  <si>
    <t>Paint brushes - Lyons - Flat ferrule, long handled - Nr. 20</t>
  </si>
  <si>
    <t>365</t>
  </si>
  <si>
    <t>E040121</t>
  </si>
  <si>
    <t>Paint brushes - Lyons - Flat ferrule, long handled - Nr. 22</t>
  </si>
  <si>
    <t>E040122</t>
  </si>
  <si>
    <t>Paint brushes - Lyons - Flat ferrule, long handled - Nr. 24</t>
  </si>
  <si>
    <t>E040134</t>
  </si>
  <si>
    <t>Tempera cakes holder / Holder for Gouache palettes</t>
  </si>
  <si>
    <t>E040145</t>
  </si>
  <si>
    <t>Paint brushes - Lyons - Flat ferrule, short handled - Nr. 4</t>
  </si>
  <si>
    <t>E040146</t>
  </si>
  <si>
    <t>Paint brushes - Lyons - Flat ferrule, short handled - Nr. 6</t>
  </si>
  <si>
    <t>E040147</t>
  </si>
  <si>
    <t>Paint brushes - Lyons - Flat ferrule, short handled - Nr. 8</t>
  </si>
  <si>
    <t>E040148</t>
  </si>
  <si>
    <t>Paint brushes - Lyons - Flat ferrule, short handled - Nr. 10</t>
  </si>
  <si>
    <t>E040149</t>
  </si>
  <si>
    <t>Paint brushes - Lyons - Flat ferrule, short handled - Nr. 12</t>
  </si>
  <si>
    <t>E040150</t>
  </si>
  <si>
    <t>Paint brushes - Lyons - Flat ferrule, short handled - Nr. 14</t>
  </si>
  <si>
    <t>E040151</t>
  </si>
  <si>
    <t>Paint brushes - Lyons - Flat ferrule, short handled - Nr. 16</t>
  </si>
  <si>
    <t>E040152</t>
  </si>
  <si>
    <t>Paint brushes - Lyons - Flat ferrule, short handled - Nr. 18</t>
  </si>
  <si>
    <t>E040170</t>
  </si>
  <si>
    <t>Paint brushes - Lyons - Round ferrule, long handled - Nr. 4</t>
  </si>
  <si>
    <t>E040171</t>
  </si>
  <si>
    <t>Paint brushes - Lyons - Round ferrule, long handled - Nr. 6</t>
  </si>
  <si>
    <t>E040172</t>
  </si>
  <si>
    <t>Paint brushes - Lyons - Round ferrule, long handled - Nr. 8</t>
  </si>
  <si>
    <t>E040173</t>
  </si>
  <si>
    <t>Paint brushes - Lyons - Round ferrule, long handled - Nr. 10</t>
  </si>
  <si>
    <t>E040174</t>
  </si>
  <si>
    <t>Paint brushes - Lyons - Round ferrule, long handled - Nr. 12</t>
  </si>
  <si>
    <t>E040175</t>
  </si>
  <si>
    <t>Paint brushes - Lyons - Round ferrule, long handled - Nr. 14</t>
  </si>
  <si>
    <t>E040176</t>
  </si>
  <si>
    <t>Paint brushes - Lyons - Round ferrule, long handled - Nr. 16</t>
  </si>
  <si>
    <t>E040177</t>
  </si>
  <si>
    <t>Paint brushes - Lyons - Round ferrule, long handled - Nr. 18</t>
  </si>
  <si>
    <t>E040180</t>
  </si>
  <si>
    <t>Paint brushes - Lyons - Round ferrule, short handled - Nr. 4</t>
  </si>
  <si>
    <t>E040181</t>
  </si>
  <si>
    <t>Paint brushes - Lyons - Round ferrule, short handled - Nr. 6</t>
  </si>
  <si>
    <t>E040182</t>
  </si>
  <si>
    <t>Paint brushes - Lyons - Round ferrule, short handled - Nr. 8</t>
  </si>
  <si>
    <t>E040183</t>
  </si>
  <si>
    <t>Paint brushes - Lyons - Round ferrule, short handled - Nr. 10</t>
  </si>
  <si>
    <t>E040184</t>
  </si>
  <si>
    <t>Paint brushes - Lyons - Round ferrule, short handled - Nr. 12</t>
  </si>
  <si>
    <t>E040185</t>
  </si>
  <si>
    <t>Paint brushes - Lyons - Round ferrule, short handled - Nr. 14</t>
  </si>
  <si>
    <t>E040186</t>
  </si>
  <si>
    <t>Paint brushes - Lyons - Round ferrule, short handled - Nr. 16</t>
  </si>
  <si>
    <t>E040187</t>
  </si>
  <si>
    <t>Paint brushes - Lyons - Round ferrule, short handled - Nr. 18</t>
  </si>
  <si>
    <t>E042001</t>
  </si>
  <si>
    <t>Storage case - Transparent 10.2 x 8.1 x 2.5 cm</t>
  </si>
  <si>
    <t>102</t>
  </si>
  <si>
    <t>81</t>
  </si>
  <si>
    <t>E044002</t>
  </si>
  <si>
    <t>Water Based Pen: Black (1)</t>
  </si>
  <si>
    <t>E044007</t>
  </si>
  <si>
    <t>Water Based Pen: Red (10)</t>
  </si>
  <si>
    <t>E045026</t>
  </si>
  <si>
    <t>Ballpoint pen Goldline - Heutink - Blue</t>
  </si>
  <si>
    <t>E045027</t>
  </si>
  <si>
    <t>Ballpoint pen Goldline - Heutink - Red</t>
  </si>
  <si>
    <t>E045028</t>
  </si>
  <si>
    <t>Ballpoint pen Goldline - Heutink - Black</t>
  </si>
  <si>
    <t>E045029</t>
  </si>
  <si>
    <t>Ballpoint pen Goldline - Heutink - Green</t>
  </si>
  <si>
    <t>E045041</t>
  </si>
  <si>
    <t>Ballpoint pen Basic - Heutink - Blue</t>
  </si>
  <si>
    <t>E045042</t>
  </si>
  <si>
    <t>Ballpoint pen Basic - Heutink - Red</t>
  </si>
  <si>
    <t>E046131</t>
  </si>
  <si>
    <t>Modelling tools set</t>
  </si>
  <si>
    <t>E046132</t>
  </si>
  <si>
    <t>Carve spatula/brush - Paint brush model</t>
  </si>
  <si>
    <t>E046136</t>
  </si>
  <si>
    <t>Modelling spatula - Wood - Nr. 10</t>
  </si>
  <si>
    <t>E046139</t>
  </si>
  <si>
    <t>Modelling spatula - Wood - Nr. 18</t>
  </si>
  <si>
    <t>E046140</t>
  </si>
  <si>
    <t>Modelling spatula - Wood - Nr. 21</t>
  </si>
  <si>
    <t>E046142</t>
  </si>
  <si>
    <t>Modelling spatula - Wood - Nr. 31</t>
  </si>
  <si>
    <t>E046145</t>
  </si>
  <si>
    <t>Modelling spatula - Wood - Nr. 36</t>
  </si>
  <si>
    <t>E047001</t>
  </si>
  <si>
    <t>Spatterframe</t>
  </si>
  <si>
    <t>E050012</t>
  </si>
  <si>
    <t>Prick cardboard white - 12.5 x 17.5 cm, 250 g, pack of 250</t>
  </si>
  <si>
    <t>E060250</t>
  </si>
  <si>
    <t>Ink roller pen - Heutink 600 - Blue - Set of 10</t>
  </si>
  <si>
    <t>E061001</t>
  </si>
  <si>
    <t>Crayons hexagonal Goldline - Heutink - Carton of 12 - Light yellow</t>
  </si>
  <si>
    <t>E061002</t>
  </si>
  <si>
    <t>Crayons hexagonal Goldline - Heutink - Carton of 12 - Orange</t>
  </si>
  <si>
    <t>E061003</t>
  </si>
  <si>
    <t>Crayons hexagonal Goldline - Heutink - Carton of 12 - Dark brown</t>
  </si>
  <si>
    <t>E061004</t>
  </si>
  <si>
    <t>Crayons hexagonal Goldline - Heutink - Carton of 12 - Light green</t>
  </si>
  <si>
    <t>E061005</t>
  </si>
  <si>
    <t>Crayons hexagonal Goldline - Heutink - Carton of 12 - Dark green</t>
  </si>
  <si>
    <t>E061006</t>
  </si>
  <si>
    <t>Crayons hexagonal Goldline - Heutink - Carton of 12 - Light blue</t>
  </si>
  <si>
    <t>E061007</t>
  </si>
  <si>
    <t>Crayons hexagonal Goldline - Heutink - Carton of 12 - Dark blue</t>
  </si>
  <si>
    <t>E061008</t>
  </si>
  <si>
    <t>Crayons hexagonal Goldline - Heutink - Carton of 12 - Violet</t>
  </si>
  <si>
    <t>E061009</t>
  </si>
  <si>
    <t>Crayons hexagonal Goldline - Heutink - Carton of 12 - Light red</t>
  </si>
  <si>
    <t>E061010</t>
  </si>
  <si>
    <t>Crayons hexagonal Goldline - Heutink - Carton of 12 - Dark red</t>
  </si>
  <si>
    <t>E061011</t>
  </si>
  <si>
    <t>Crayons hexagonal Goldline - Heutink - Carton of 12 - Light brown</t>
  </si>
  <si>
    <t>E061012</t>
  </si>
  <si>
    <t>Crayons hexagonal Goldline - Heutink - Carton of 12 - Black</t>
  </si>
  <si>
    <t>E061013</t>
  </si>
  <si>
    <t>Crayons hexagonal Goldline - Heutink - Carton of 12 - White</t>
  </si>
  <si>
    <t>E061014</t>
  </si>
  <si>
    <t>Crayons hexagonal Goldline - Heutink - Carton of 12 - Pink</t>
  </si>
  <si>
    <t>E061015</t>
  </si>
  <si>
    <t>Crayons hexagonal Goldline - Heutink - Carton of 12 - Dark yellow</t>
  </si>
  <si>
    <t>E061016</t>
  </si>
  <si>
    <t>Crayons hexagonal Goldline - Heutink - Carton of 12 - Salmon Pink</t>
  </si>
  <si>
    <t>E061017</t>
  </si>
  <si>
    <t>Crayons hexagonal Goldline - Heutink - Carton of 12 - Grey</t>
  </si>
  <si>
    <t>E061065</t>
  </si>
  <si>
    <t>Lead Pencils: Box Of 12</t>
  </si>
  <si>
    <t>E061086</t>
  </si>
  <si>
    <t>Crayons Goldline - Heutink - Gold</t>
  </si>
  <si>
    <t>E061087</t>
  </si>
  <si>
    <t>Crayons Goldline - Heutink - Silver</t>
  </si>
  <si>
    <t>E061112</t>
  </si>
  <si>
    <t>Crayons hexagonal Goldline - Heutink - Can of 12</t>
  </si>
  <si>
    <t>E061144</t>
  </si>
  <si>
    <t>Crayons hexagonal Goldline - Heutink - Carton of 288</t>
  </si>
  <si>
    <t>385</t>
  </si>
  <si>
    <t>E061155</t>
  </si>
  <si>
    <t>Colouring fingers - Heutink - Box of 10.</t>
  </si>
  <si>
    <t>E061156</t>
  </si>
  <si>
    <t>Colouring fingers - Heutink - Box of 100.</t>
  </si>
  <si>
    <t>E061240</t>
  </si>
  <si>
    <t>3-Sided Lead Pencils: Box Of 72</t>
  </si>
  <si>
    <t>E061250</t>
  </si>
  <si>
    <t>Crayons triangular Goldline - Heutink - Carton of 12 - Yellow</t>
  </si>
  <si>
    <t>E061251</t>
  </si>
  <si>
    <t>Crayons triangular Goldline - Heutink - Carton of 12 - Orange</t>
  </si>
  <si>
    <t>E061252</t>
  </si>
  <si>
    <t>Crayons triangular Goldline - Heutink - Carton of 12 - Black</t>
  </si>
  <si>
    <t>E061253</t>
  </si>
  <si>
    <t>Crayons triangular Goldline - Heutink - Carton of 12 - Red</t>
  </si>
  <si>
    <t>E061254</t>
  </si>
  <si>
    <t>Crayons triangular Goldline - Heutink - Carton of 12 - Brown</t>
  </si>
  <si>
    <t>E061255</t>
  </si>
  <si>
    <t>Crayons triangular Goldline - Heutink - Carton of 12 - Light blue</t>
  </si>
  <si>
    <t>E061256</t>
  </si>
  <si>
    <t>Crayons triangular Goldline - Heutink - Carton of 12 - Dark blue</t>
  </si>
  <si>
    <t>E061257</t>
  </si>
  <si>
    <t>Crayons triangular Goldline - Heutink - Carton of 12 - Purple</t>
  </si>
  <si>
    <t>E061258</t>
  </si>
  <si>
    <t>Crayons triangular Goldline - Heutink - Carton of 12 - Light green</t>
  </si>
  <si>
    <t>E061259</t>
  </si>
  <si>
    <t>Crayons triangular Goldline - Heutink - Carton of 12 - Dark green</t>
  </si>
  <si>
    <t>E061260</t>
  </si>
  <si>
    <t>Crayons triangular Goldline - Heutink - Carton of 12 - White</t>
  </si>
  <si>
    <t>E061261</t>
  </si>
  <si>
    <t>Crayons triangular Goldline - Heutink - Carton of 12 - Pink</t>
  </si>
  <si>
    <t>E061266</t>
  </si>
  <si>
    <t>Crayons triangular Goldline - Heutink - Can of 12 - Assorted colours</t>
  </si>
  <si>
    <t>E061267</t>
  </si>
  <si>
    <t>Crayons triangular Goldline - Heutink - Carton of 288 - Assorted colours</t>
  </si>
  <si>
    <t>E061280</t>
  </si>
  <si>
    <t>Jumbo Crayons triangular Goldline - Heutink - Carton of 12 - Assorted colours</t>
  </si>
  <si>
    <t>E061281</t>
  </si>
  <si>
    <t>Jumbo Crayons triangular Goldline - Heutink - Carton of 144 - Assorted colours</t>
  </si>
  <si>
    <t>E062030</t>
  </si>
  <si>
    <t>Interpaint - 1 Litre bottle - Gold</t>
  </si>
  <si>
    <t>E062031</t>
  </si>
  <si>
    <t>Interpaint - 1 Litre bottle - Silver</t>
  </si>
  <si>
    <t>E062032</t>
  </si>
  <si>
    <t>Interpaint - 1 Litre bottle - Glitter transparent</t>
  </si>
  <si>
    <t>E062033</t>
  </si>
  <si>
    <t>Interpaint - 1 Litre bottle - Bronze</t>
  </si>
  <si>
    <t>E062123</t>
  </si>
  <si>
    <t>Puzzle - Cardboard blank</t>
  </si>
  <si>
    <t>E062261</t>
  </si>
  <si>
    <t>Textile paint - Heutink - Blue</t>
  </si>
  <si>
    <t>E062601</t>
  </si>
  <si>
    <t>Interpaint - 1 Litre bottle - White</t>
  </si>
  <si>
    <t>E062603</t>
  </si>
  <si>
    <t>Interpaint - 1 Litre bottle - Canary yellow</t>
  </si>
  <si>
    <t>E062605</t>
  </si>
  <si>
    <t>Interpaint - 1 Litre bottle - Dark yellow</t>
  </si>
  <si>
    <t>E062610</t>
  </si>
  <si>
    <t>Interpaint - 1 Litre bottle - Orange</t>
  </si>
  <si>
    <t>E062611</t>
  </si>
  <si>
    <t>Interpaint - 1 Litre bottle - Light red</t>
  </si>
  <si>
    <t>E062612</t>
  </si>
  <si>
    <t>Interpaint - 1 Litre bottle - Cherry red</t>
  </si>
  <si>
    <t>E062615</t>
  </si>
  <si>
    <t>Interpaint - 1 Litre bottle - May green</t>
  </si>
  <si>
    <t>E062616</t>
  </si>
  <si>
    <t>Interpaint - 1 Litre bottle - Christmas green</t>
  </si>
  <si>
    <t>E062620</t>
  </si>
  <si>
    <t>Interpaint - 1 Litre bottle - Sky blue</t>
  </si>
  <si>
    <t>E062621</t>
  </si>
  <si>
    <t>Interpaint - 1 Litre bottle - Marine blue</t>
  </si>
  <si>
    <t>E062628</t>
  </si>
  <si>
    <t>Interpaint - 1 Litre bottle - Caramel</t>
  </si>
  <si>
    <t>E062629</t>
  </si>
  <si>
    <t>Interpaint - 1 Litre bottle - Chocolate brown</t>
  </si>
  <si>
    <t>E062645</t>
  </si>
  <si>
    <t>Interpaint - 1 Litre bottle - Black</t>
  </si>
  <si>
    <t>E062650</t>
  </si>
  <si>
    <t>Interpaint - 1 Litre bottle - Violet</t>
  </si>
  <si>
    <t>E062651</t>
  </si>
  <si>
    <t>Interpaint - 1 Litre bottle - Fuchsia</t>
  </si>
  <si>
    <t>E062652</t>
  </si>
  <si>
    <t>Interpaint - 1 Litre bottle - Light pink</t>
  </si>
  <si>
    <t>E062654</t>
  </si>
  <si>
    <t>Interpaint - 1 Litre bottle - Salmon pink</t>
  </si>
  <si>
    <t>E062670</t>
  </si>
  <si>
    <t>Interpaint varnish - 1 Litre bottle - High gloss</t>
  </si>
  <si>
    <t>E075003</t>
  </si>
  <si>
    <t>Buff packing tape (PP) - Transparent</t>
  </si>
  <si>
    <t>36</t>
  </si>
  <si>
    <t>E075004</t>
  </si>
  <si>
    <t>Adhesive tape - Heutink - 15 mm x 33 m</t>
  </si>
  <si>
    <t>E075005</t>
  </si>
  <si>
    <t>Adhesive tape dispenser - Maximum roll width 19 mm</t>
  </si>
  <si>
    <t>E075074</t>
  </si>
  <si>
    <t>Adhesive tape writable - Heutink - 19 mm x 33 m</t>
  </si>
  <si>
    <t>E076036</t>
  </si>
  <si>
    <t>Training scissors - 17.5 cm Blunt tips</t>
  </si>
  <si>
    <t>E076100</t>
  </si>
  <si>
    <t>Scissors - Kidicut - 12 cm</t>
  </si>
  <si>
    <t>E076101</t>
  </si>
  <si>
    <t>Scissors - Koopy Fun Panda - 13 cm</t>
  </si>
  <si>
    <t>E076105</t>
  </si>
  <si>
    <t>Scissors - Basic Reflex 3D Vivo - Right-handed</t>
  </si>
  <si>
    <t>E076106</t>
  </si>
  <si>
    <t>Scissors - Basic Reflex 3D Vivo - Left-handed</t>
  </si>
  <si>
    <t>E076110</t>
  </si>
  <si>
    <t>Scissors - Basic Reflex 3D shape - Right-handed</t>
  </si>
  <si>
    <t>E076111</t>
  </si>
  <si>
    <t>Scissors - Basic Reflex 3D shape - Left-handed</t>
  </si>
  <si>
    <t>E076112</t>
  </si>
  <si>
    <t>Scissors - Plus Sensoft 3D - Right-handed 13 cm</t>
  </si>
  <si>
    <t>E076113</t>
  </si>
  <si>
    <t>Scissors - Plus Sensoft 3D - Left-handed 13 cm</t>
  </si>
  <si>
    <t>E076114</t>
  </si>
  <si>
    <t>Scissors - Plus Sensoft 3D - Right-handed 16 cm</t>
  </si>
  <si>
    <t>E076115</t>
  </si>
  <si>
    <t>Scissors - Plus Sensoft 3D - Left-handed 16 cm</t>
  </si>
  <si>
    <t>E076120</t>
  </si>
  <si>
    <t>Scissors - Basic Essentials soft - 17 cm</t>
  </si>
  <si>
    <t>E076121</t>
  </si>
  <si>
    <t>Scissors - Basic Essentials soft - 21 cm</t>
  </si>
  <si>
    <t>E076124</t>
  </si>
  <si>
    <t>Scissors - Basic metal - 12 cm</t>
  </si>
  <si>
    <t>E076130</t>
  </si>
  <si>
    <t>Scissors - Zenoa fit - 13 cm</t>
  </si>
  <si>
    <t>E076131</t>
  </si>
  <si>
    <t>Scissors - Zenoa fit - 15 cm</t>
  </si>
  <si>
    <t>E076132</t>
  </si>
  <si>
    <t>Scissors - Basic Zenoa fit - Right-handed 17 cm</t>
  </si>
  <si>
    <t>E076133</t>
  </si>
  <si>
    <t>Scissors - Basic Zenoa fit - Both right- and left-handed 18 cm</t>
  </si>
  <si>
    <t>E076134</t>
  </si>
  <si>
    <t>Scissors - Basic Zenoa fit - Both right- and left-handed 21 cm</t>
  </si>
  <si>
    <t>E076140</t>
  </si>
  <si>
    <t>Scissors - Expert - Left-handed 21 cm</t>
  </si>
  <si>
    <t>E076141</t>
  </si>
  <si>
    <t>Scissors - Expert - Right-handed 25 cm</t>
  </si>
  <si>
    <t>E076142</t>
  </si>
  <si>
    <t>Scissors - Precision - 13 cm</t>
  </si>
  <si>
    <t>E077015</t>
  </si>
  <si>
    <t>Paint rollers</t>
  </si>
  <si>
    <t>E077019</t>
  </si>
  <si>
    <t>Foam brushes</t>
  </si>
  <si>
    <t>E080024</t>
  </si>
  <si>
    <t>Felt tip pens - Giant - Heutink - Pouch of 10 colours</t>
  </si>
  <si>
    <t>E080026</t>
  </si>
  <si>
    <t>Marker - Heutink - Yellow</t>
  </si>
  <si>
    <t>E080027</t>
  </si>
  <si>
    <t>Fineliner - Heutink - Goldline red</t>
  </si>
  <si>
    <t>E080029</t>
  </si>
  <si>
    <t>Fineliner - Heutink - Goldline black</t>
  </si>
  <si>
    <t>E080030</t>
  </si>
  <si>
    <t>Fineliner - Heutink - Goldline blue</t>
  </si>
  <si>
    <t>E080037</t>
  </si>
  <si>
    <t>Felt tip pens - Thick Goldline - Heutink - Box of 10 colours</t>
  </si>
  <si>
    <t>E080039</t>
  </si>
  <si>
    <t>Felt tip pens - Thick Goldline - Heutink - Box of 120</t>
  </si>
  <si>
    <t>E080058</t>
  </si>
  <si>
    <t>Felt tip pens - Heutink - Pouch of 10</t>
  </si>
  <si>
    <t>E080063</t>
  </si>
  <si>
    <t>Felt tip pens - Heutink - Pouch of 24</t>
  </si>
  <si>
    <t>E080066</t>
  </si>
  <si>
    <t>Felt tip pens - Triangular - Heutink - Pouch of 10 colours</t>
  </si>
  <si>
    <t>E080111</t>
  </si>
  <si>
    <t>Ruler - Wood - 30 cm</t>
  </si>
  <si>
    <t>E080301</t>
  </si>
  <si>
    <t>Felt tip pens - Goldline - Heutink - Pouch of 10 colours</t>
  </si>
  <si>
    <t>E080310</t>
  </si>
  <si>
    <t>Felt tip pens- Medium - Heutink - Pouch of 12</t>
  </si>
  <si>
    <t>E080311</t>
  </si>
  <si>
    <t>Felt tip pens- Medium - Heutink - Box of 120</t>
  </si>
  <si>
    <t>E080331</t>
  </si>
  <si>
    <t>Laminating sheets - 80 µ A5 154 x 216 mm</t>
  </si>
  <si>
    <t>E080332</t>
  </si>
  <si>
    <t>Laminating sheets - 125 µ A5 154 x 216 mm</t>
  </si>
  <si>
    <t>E080333</t>
  </si>
  <si>
    <t>Laminating sheets - 80 µ A4 216 x 303 mm</t>
  </si>
  <si>
    <t>E080334</t>
  </si>
  <si>
    <t>Laminating sheets - 125 µ A4 216 x 303 mm</t>
  </si>
  <si>
    <t>E080335</t>
  </si>
  <si>
    <t>Laminating sheets - 80 µ A3 303 x 426 mm</t>
  </si>
  <si>
    <t>E080336</t>
  </si>
  <si>
    <t>Laminating sheets - 125 µ A3 303 x 426 mm</t>
  </si>
  <si>
    <t>E080351</t>
  </si>
  <si>
    <t>Laminating sheets - 125 µ 67 x 99 mm</t>
  </si>
  <si>
    <t>73</t>
  </si>
  <si>
    <t>E080352</t>
  </si>
  <si>
    <t>Laminating sheets - 125 µ A6 111 x 154 mm</t>
  </si>
  <si>
    <t>E080353</t>
  </si>
  <si>
    <t>Laminating sheets - 125 µ 54 x 86 mm</t>
  </si>
  <si>
    <t>E081060</t>
  </si>
  <si>
    <t>Glue stick - Inter - 20 grams</t>
  </si>
  <si>
    <t>E081061</t>
  </si>
  <si>
    <t>Glue stick - Inter - 40 grams</t>
  </si>
  <si>
    <t>E081070</t>
  </si>
  <si>
    <t>Sticky pads - Heutink</t>
  </si>
  <si>
    <t>E081096</t>
  </si>
  <si>
    <t>Toddler glue - Heutink - 1 Litre</t>
  </si>
  <si>
    <t>E082014</t>
  </si>
  <si>
    <t>Glue brush - Plastic</t>
  </si>
  <si>
    <t>E083001</t>
  </si>
  <si>
    <t>Pricker - Plastic 7 cm</t>
  </si>
  <si>
    <t>E083002</t>
  </si>
  <si>
    <t>Punch-Out Pad</t>
  </si>
  <si>
    <t>E083004</t>
  </si>
  <si>
    <t>Punch-Out Pad on Wooden Board</t>
  </si>
  <si>
    <t>E083103</t>
  </si>
  <si>
    <t>Crepe paper - Floriade - White</t>
  </si>
  <si>
    <t>E083104</t>
  </si>
  <si>
    <t>Crepe paper - Floriade - Yellow</t>
  </si>
  <si>
    <t>E083105</t>
  </si>
  <si>
    <t>Crepe paper - Floriade - Orange</t>
  </si>
  <si>
    <t>E083106</t>
  </si>
  <si>
    <t>Crepe paper - Floriade - Red</t>
  </si>
  <si>
    <t>E083107</t>
  </si>
  <si>
    <t>Crepe paper - Floriade - Pink</t>
  </si>
  <si>
    <t>E083108</t>
  </si>
  <si>
    <t>Crepe paper - Floriade - Brown</t>
  </si>
  <si>
    <t>E083109</t>
  </si>
  <si>
    <t>Crepe paper - Floriade - Light blue</t>
  </si>
  <si>
    <t>E083110</t>
  </si>
  <si>
    <t>Crepe paper - Floriade - Dark blue</t>
  </si>
  <si>
    <t>E083111</t>
  </si>
  <si>
    <t>Crepe paper - Floriade - Purple</t>
  </si>
  <si>
    <t>E083112</t>
  </si>
  <si>
    <t>Crepe paper - Floriade - Light green</t>
  </si>
  <si>
    <t>E083113</t>
  </si>
  <si>
    <t>Crepe paper - Floriade - Dark green</t>
  </si>
  <si>
    <t>E083114</t>
  </si>
  <si>
    <t>Crepe paper - Floriade - Black</t>
  </si>
  <si>
    <t>E083115</t>
  </si>
  <si>
    <t>Crepe paper - Floriade - Assorted 10 x 10 colours</t>
  </si>
  <si>
    <t>515</t>
  </si>
  <si>
    <t>E083116</t>
  </si>
  <si>
    <t>Crepe paper special Animal print</t>
  </si>
  <si>
    <t>E083117</t>
  </si>
  <si>
    <t>Crepe paper special Party print</t>
  </si>
  <si>
    <t>E083171</t>
  </si>
  <si>
    <t>Crêpe paper - Floriade - Gold</t>
  </si>
  <si>
    <t>E083172</t>
  </si>
  <si>
    <t>Crêpe paper - Floriade - Silver</t>
  </si>
  <si>
    <t>E084004</t>
  </si>
  <si>
    <t>Craft paper 140 grams - Square - 12 colours - 16 x 16 cm</t>
  </si>
  <si>
    <t>E084006</t>
  </si>
  <si>
    <t>Weaving strips, 120 gsm, 50 x 1 cm, 480 strips, 12 colours</t>
  </si>
  <si>
    <t>E084007</t>
  </si>
  <si>
    <t>Weaving strips, 120 gsm, 50 x 1,5 cm, 480 strips, 12 colours</t>
  </si>
  <si>
    <t>E084008</t>
  </si>
  <si>
    <t>Weaving strips, 120 gsm, 50 x 2 cm, 480 strips, 12 colours</t>
  </si>
  <si>
    <t>E084010</t>
  </si>
  <si>
    <t>Weaving strips, 120 gsm, 50 x 4 cm, 480 strips, 12 colours</t>
  </si>
  <si>
    <t>E084011</t>
  </si>
  <si>
    <t>Craft paper 60 grams - Square - 12 colours - 10 x 10 cm</t>
  </si>
  <si>
    <t>E084012</t>
  </si>
  <si>
    <t>Craft paper 60 grams - Square - 12 colours - 12 x 12 cm</t>
  </si>
  <si>
    <t>E084013</t>
  </si>
  <si>
    <t>Craft paper 60 grams - Square - 12 colours - 16 x 16 cm</t>
  </si>
  <si>
    <t>E084014</t>
  </si>
  <si>
    <t>Craft paper 60 grams - Square - 12 colours - 20 x 20 cm</t>
  </si>
  <si>
    <t>E084015</t>
  </si>
  <si>
    <t>Craft paper 60 grams - Round - 12 colours - Ø 12 cm</t>
  </si>
  <si>
    <t>E084016</t>
  </si>
  <si>
    <t>Craft paper 60 grams - Round - 12 colours - Ø 16 cm</t>
  </si>
  <si>
    <t>E084018</t>
  </si>
  <si>
    <t>Craft paper 120 grams - Round - 12 colours - Ø 16 cm</t>
  </si>
  <si>
    <t>E084022</t>
  </si>
  <si>
    <t>Craft paper 60 grams - Round - 12 colours - Ø 20 cm</t>
  </si>
  <si>
    <t>E084035</t>
  </si>
  <si>
    <t>Craft paper 120 grams - Square - 12 colours - 10 x 10 cm</t>
  </si>
  <si>
    <t>E084037</t>
  </si>
  <si>
    <t>Craft paper 120 grams - Square - 12 colours - 16 x 16 cm</t>
  </si>
  <si>
    <t>E084038</t>
  </si>
  <si>
    <t>Craft paper 120 grams - Square - 12 colours - 20 x 20 cm</t>
  </si>
  <si>
    <t>E086037</t>
  </si>
  <si>
    <t>Correction fluid - Heutink - 20 ml</t>
  </si>
  <si>
    <t>E092012</t>
  </si>
  <si>
    <t>Novel paper for painting - 90 Grams - 32.5 x 50 cm</t>
  </si>
  <si>
    <t>E092014</t>
  </si>
  <si>
    <t>Novel paper for painting - 90 Grams - 25 x 32.5 cm</t>
  </si>
  <si>
    <t>E120041</t>
  </si>
  <si>
    <t>White drawing paper - premium quality - scratch proof - 120 grams, pack of 500 sheets - A3 - 29.7 x 42 cm</t>
  </si>
  <si>
    <t>E120602</t>
  </si>
  <si>
    <t>Coloured craft paper - 120 grams, 180 sheets - A4, 17 colours + white - 21 x 29.7 cm</t>
  </si>
  <si>
    <t>299</t>
  </si>
  <si>
    <t>E132030</t>
  </si>
  <si>
    <t>Stamp pad - Red</t>
  </si>
  <si>
    <t>E132031</t>
  </si>
  <si>
    <t>Stamp pad: Blue</t>
  </si>
  <si>
    <t>E132033</t>
  </si>
  <si>
    <t>Stamp Pad: Black</t>
  </si>
  <si>
    <t>E138012</t>
  </si>
  <si>
    <t>Storage box - Wood - 40 x 34 x 8 cm</t>
  </si>
  <si>
    <t>404</t>
  </si>
  <si>
    <t>344</t>
  </si>
  <si>
    <t>E139002</t>
  </si>
  <si>
    <t>Marker - Heutink - Round tip - Black</t>
  </si>
  <si>
    <t>E139003</t>
  </si>
  <si>
    <t>Marker - Heutink - Round tip - Blue</t>
  </si>
  <si>
    <t>E139004</t>
  </si>
  <si>
    <t>Marker - Heutink - Round tip - Green</t>
  </si>
  <si>
    <t>E139005</t>
  </si>
  <si>
    <t>Marker - Heutink - Round tip - Red</t>
  </si>
  <si>
    <t>E139006</t>
  </si>
  <si>
    <t>Marker - Heutink - Chisel tip - Black</t>
  </si>
  <si>
    <t>E139007</t>
  </si>
  <si>
    <t>Marker - Heutink - Chisel tip - Blue</t>
  </si>
  <si>
    <t>E165020</t>
  </si>
  <si>
    <t>Whiteboard marker - Heutink - Black</t>
  </si>
  <si>
    <t>E165021</t>
  </si>
  <si>
    <t>Whiteboard marker - Heutink - Blue</t>
  </si>
  <si>
    <t>E165022</t>
  </si>
  <si>
    <t>Whiteboard marker - Heutink - Green</t>
  </si>
  <si>
    <t>E165023</t>
  </si>
  <si>
    <t>Whiteboard marker - Heutink - Red</t>
  </si>
  <si>
    <t>E174031</t>
  </si>
  <si>
    <t>Curly ribbon - Green</t>
  </si>
  <si>
    <t>E174032</t>
  </si>
  <si>
    <t>Curly ribbon - Purple</t>
  </si>
  <si>
    <t>E174033</t>
  </si>
  <si>
    <t>Curly ribbon - White</t>
  </si>
  <si>
    <t>E174034</t>
  </si>
  <si>
    <t>Curly ribbon - Pastel pink</t>
  </si>
  <si>
    <t>E174035</t>
  </si>
  <si>
    <t>Curly ribbon - Blue</t>
  </si>
  <si>
    <t>E174037</t>
  </si>
  <si>
    <t>Curly ribbon - Silver</t>
  </si>
  <si>
    <t>E174038</t>
  </si>
  <si>
    <t>Curly ribbon - Yellow</t>
  </si>
  <si>
    <t>E174039</t>
  </si>
  <si>
    <t>Curly ribbon - Pastel blue</t>
  </si>
  <si>
    <t>E174040</t>
  </si>
  <si>
    <t>Curly ribbon - Red</t>
  </si>
  <si>
    <t>E174043</t>
  </si>
  <si>
    <t>Curly ribbon - Pastel green</t>
  </si>
  <si>
    <t>E174044</t>
  </si>
  <si>
    <t>Curly ribbon - Gold</t>
  </si>
  <si>
    <t>E512058</t>
  </si>
  <si>
    <t>Paint pot - Non-spill - 320 ml</t>
  </si>
  <si>
    <t>E512059</t>
  </si>
  <si>
    <t>Paint pot tray with 6 non-spill paint pots 320 ml</t>
  </si>
  <si>
    <t>E512060</t>
  </si>
  <si>
    <t>Paint pot tray for 6 non-spill paint pots 125 ml</t>
  </si>
  <si>
    <t>E512061</t>
  </si>
  <si>
    <t>Paint pot tray for 6 non-spill paint pots 320 ml</t>
  </si>
  <si>
    <t>565</t>
  </si>
  <si>
    <t>E512073</t>
  </si>
  <si>
    <t>Paint / Glue Pot With Lid: (70 cc)</t>
  </si>
  <si>
    <t>E512210</t>
  </si>
  <si>
    <t>Glue spreader - 12 cm</t>
  </si>
  <si>
    <t>E512265</t>
  </si>
  <si>
    <t>Paint pot holder - With 6 non-spill paint pots 125 ml</t>
  </si>
  <si>
    <t>E512268</t>
  </si>
  <si>
    <t>Paint pot - Non-spill - 125 ml</t>
  </si>
  <si>
    <t>E522223</t>
  </si>
  <si>
    <t>Bead string - Plastic - Red</t>
  </si>
  <si>
    <t>E522620</t>
  </si>
  <si>
    <t>Weaving strips display - Wood</t>
  </si>
  <si>
    <t>E522761</t>
  </si>
  <si>
    <t>Punch-Out Pin</t>
  </si>
  <si>
    <t>98</t>
  </si>
  <si>
    <t>E522762</t>
  </si>
  <si>
    <t>Pricking board - Educo</t>
  </si>
  <si>
    <t>E522790</t>
  </si>
  <si>
    <t>Finger paint - Paint pots</t>
  </si>
  <si>
    <t>E523019</t>
  </si>
  <si>
    <t>Drying rack - Movable - 25 racks</t>
  </si>
  <si>
    <t>1130</t>
  </si>
  <si>
    <t>E523033</t>
  </si>
  <si>
    <t>Drying rack - Movable - 30 racks</t>
  </si>
  <si>
    <t>1600</t>
  </si>
  <si>
    <t>E523164</t>
  </si>
  <si>
    <t>Stamp pad - Blue</t>
  </si>
  <si>
    <t>E523165</t>
  </si>
  <si>
    <t>E523166</t>
  </si>
  <si>
    <t>Stamp pad - Black</t>
  </si>
  <si>
    <t>E523194</t>
  </si>
  <si>
    <t>Cardboard play house - Educo - Play house printed</t>
  </si>
  <si>
    <t>880</t>
  </si>
  <si>
    <t>465</t>
  </si>
  <si>
    <t>E523345</t>
  </si>
  <si>
    <t>Rocket play house</t>
  </si>
  <si>
    <t>E530400</t>
  </si>
  <si>
    <t>Textured brushes - Set 1</t>
  </si>
  <si>
    <t>E530402</t>
  </si>
  <si>
    <t>Clay/paint finger printers - Set of 8 pcs.</t>
  </si>
  <si>
    <t>E530403</t>
  </si>
  <si>
    <t>Paint and clay rollers - Roll 3.8 cm</t>
  </si>
  <si>
    <t>E530404</t>
  </si>
  <si>
    <t>Paint roller - With pattern</t>
  </si>
  <si>
    <t>E530409</t>
  </si>
  <si>
    <t>Stamp pads - Jumbo - Class set</t>
  </si>
  <si>
    <t>E530410</t>
  </si>
  <si>
    <t>Stamps - Set of 10 - Transport</t>
  </si>
  <si>
    <t>E530411</t>
  </si>
  <si>
    <t>Stamps - Set of 10 - Fantasy 1</t>
  </si>
  <si>
    <t>E530412</t>
  </si>
  <si>
    <t>Stamps - Set of 10 - Fantasy 2</t>
  </si>
  <si>
    <t>E530413</t>
  </si>
  <si>
    <t>Stamps - Set of 10 - Numbers</t>
  </si>
  <si>
    <t>E530430</t>
  </si>
  <si>
    <t>Paint effect tools</t>
  </si>
  <si>
    <t>E530431</t>
  </si>
  <si>
    <t>Twirl-a-pattern art tools</t>
  </si>
  <si>
    <t>E530432</t>
  </si>
  <si>
    <t>Paint and clay palm printers</t>
  </si>
  <si>
    <t>E530433</t>
  </si>
  <si>
    <t>Creative rollers - Set 1</t>
  </si>
  <si>
    <t>E530436</t>
  </si>
  <si>
    <t>Creative design brushes</t>
  </si>
  <si>
    <t>E530441</t>
  </si>
  <si>
    <t>Paint and clay palm rollers</t>
  </si>
  <si>
    <t>E530444</t>
  </si>
  <si>
    <t>Easy-grip paint brushes - 6 pcs. - 1 Size</t>
  </si>
  <si>
    <t>E530477</t>
  </si>
  <si>
    <t>Jumbo stamps - Farm animals - Size 8 cm</t>
  </si>
  <si>
    <t>E530481</t>
  </si>
  <si>
    <t>Jumbo stamps - Feelings and emotions - Size 8 cm</t>
  </si>
  <si>
    <t>E530485</t>
  </si>
  <si>
    <t>Jumbo stamps - Fruits - Size 8 cm</t>
  </si>
  <si>
    <t>E590001</t>
  </si>
  <si>
    <t>Knitting mushroom - Spool knitting bobbin</t>
  </si>
  <si>
    <t>E750343</t>
  </si>
  <si>
    <t>Ice lolly sticks - Coloured - 500 pcs.</t>
  </si>
  <si>
    <t>E752506</t>
  </si>
  <si>
    <t>Ice lolly sticks - Wood - 1000 pcs.</t>
  </si>
  <si>
    <t>Cena brez DDV s popustom</t>
  </si>
  <si>
    <t>Skupaj</t>
  </si>
  <si>
    <t>1119012</t>
  </si>
  <si>
    <t>1119014</t>
  </si>
  <si>
    <t>1128000</t>
  </si>
  <si>
    <t>1144000</t>
  </si>
  <si>
    <t>1145000</t>
  </si>
  <si>
    <t>1233000</t>
  </si>
  <si>
    <t>1240000</t>
  </si>
  <si>
    <t>1240005</t>
  </si>
  <si>
    <t>1241000</t>
  </si>
  <si>
    <t>1251000</t>
  </si>
  <si>
    <t>1305000</t>
  </si>
  <si>
    <t>1306000</t>
  </si>
  <si>
    <t>1312000</t>
  </si>
  <si>
    <t>1352000</t>
  </si>
  <si>
    <t>1353000</t>
  </si>
  <si>
    <t>1354000</t>
  </si>
  <si>
    <t>1358000</t>
  </si>
  <si>
    <t>1365001</t>
  </si>
  <si>
    <t>1501000</t>
  </si>
  <si>
    <t>1504001</t>
  </si>
  <si>
    <t>1506001</t>
  </si>
  <si>
    <t>1507000</t>
  </si>
  <si>
    <t>1550000</t>
  </si>
  <si>
    <t>1551000</t>
  </si>
  <si>
    <t>1872011</t>
  </si>
  <si>
    <t>1881010</t>
  </si>
  <si>
    <t>2002000</t>
  </si>
  <si>
    <t>2002001</t>
  </si>
  <si>
    <t>2002002</t>
  </si>
  <si>
    <t>2002003</t>
  </si>
  <si>
    <t>2002004</t>
  </si>
  <si>
    <t>2002005</t>
  </si>
  <si>
    <t>2002006</t>
  </si>
  <si>
    <t>2002008</t>
  </si>
  <si>
    <t>2027000</t>
  </si>
  <si>
    <t>2028000</t>
  </si>
  <si>
    <t>2042000</t>
  </si>
  <si>
    <t>56</t>
  </si>
  <si>
    <t>29</t>
  </si>
  <si>
    <t>2044000</t>
  </si>
  <si>
    <t>101</t>
  </si>
  <si>
    <t>2046004</t>
  </si>
  <si>
    <t>2047000</t>
  </si>
  <si>
    <t>2049000</t>
  </si>
  <si>
    <t>2050005</t>
  </si>
  <si>
    <t>2051000</t>
  </si>
  <si>
    <t>42</t>
  </si>
  <si>
    <t>2052000</t>
  </si>
  <si>
    <t>2054000</t>
  </si>
  <si>
    <t>2061001</t>
  </si>
  <si>
    <t>2061002</t>
  </si>
  <si>
    <t>2061003</t>
  </si>
  <si>
    <t>2061004</t>
  </si>
  <si>
    <t>2070000</t>
  </si>
  <si>
    <t>2071000</t>
  </si>
  <si>
    <t>72</t>
  </si>
  <si>
    <t>6+</t>
  </si>
  <si>
    <t>2072000</t>
  </si>
  <si>
    <t>2085000</t>
  </si>
  <si>
    <t>2098000</t>
  </si>
  <si>
    <t>2098001</t>
  </si>
  <si>
    <t>2098002</t>
  </si>
  <si>
    <t>2098003</t>
  </si>
  <si>
    <t>2098004</t>
  </si>
  <si>
    <t>2098005</t>
  </si>
  <si>
    <t>2098006</t>
  </si>
  <si>
    <t>2098007</t>
  </si>
  <si>
    <t>2098008</t>
  </si>
  <si>
    <t>2098009</t>
  </si>
  <si>
    <t>2105000</t>
  </si>
  <si>
    <t>236300</t>
  </si>
  <si>
    <t>236600</t>
  </si>
  <si>
    <t>1000</t>
  </si>
  <si>
    <t>3003141</t>
  </si>
  <si>
    <t>3003220</t>
  </si>
  <si>
    <t>3004150</t>
  </si>
  <si>
    <t>3004252</t>
  </si>
  <si>
    <t>3005250</t>
  </si>
  <si>
    <t>3011501</t>
  </si>
  <si>
    <t>3011502</t>
  </si>
  <si>
    <t>3011510</t>
  </si>
  <si>
    <t>3011520</t>
  </si>
  <si>
    <t>3011530</t>
  </si>
  <si>
    <t>3011550</t>
  </si>
  <si>
    <t>3015110</t>
  </si>
  <si>
    <t>3015111</t>
  </si>
  <si>
    <t>3015113</t>
  </si>
  <si>
    <t>3015114</t>
  </si>
  <si>
    <t>3015120</t>
  </si>
  <si>
    <t>3015210</t>
  </si>
  <si>
    <t>3015310</t>
  </si>
  <si>
    <t>3017720</t>
  </si>
  <si>
    <t>3017753</t>
  </si>
  <si>
    <t>3017788</t>
  </si>
  <si>
    <t>3018200</t>
  </si>
  <si>
    <t>855</t>
  </si>
  <si>
    <t>3018219</t>
  </si>
  <si>
    <t>715</t>
  </si>
  <si>
    <t>3018230</t>
  </si>
  <si>
    <t>3018235</t>
  </si>
  <si>
    <t>3018236</t>
  </si>
  <si>
    <t>3018246</t>
  </si>
  <si>
    <t>3018250</t>
  </si>
  <si>
    <t>3018260</t>
  </si>
  <si>
    <t>3018271</t>
  </si>
  <si>
    <t>3018273</t>
  </si>
  <si>
    <t>3018280</t>
  </si>
  <si>
    <t>3018281</t>
  </si>
  <si>
    <t>3018301</t>
  </si>
  <si>
    <t>3018302</t>
  </si>
  <si>
    <t>3018303</t>
  </si>
  <si>
    <t>3018304</t>
  </si>
  <si>
    <t>3018321</t>
  </si>
  <si>
    <t>3023100</t>
  </si>
  <si>
    <t>3030211</t>
  </si>
  <si>
    <t>305000</t>
  </si>
  <si>
    <t>307100</t>
  </si>
  <si>
    <t>307200</t>
  </si>
  <si>
    <t>3088100</t>
  </si>
  <si>
    <t>3088102</t>
  </si>
  <si>
    <t>3090105</t>
  </si>
  <si>
    <t>312800</t>
  </si>
  <si>
    <t>312900</t>
  </si>
  <si>
    <t>324300</t>
  </si>
  <si>
    <t>342900</t>
  </si>
  <si>
    <t>353000</t>
  </si>
  <si>
    <t>3802011</t>
  </si>
  <si>
    <t>3802012</t>
  </si>
  <si>
    <t>3802060</t>
  </si>
  <si>
    <t>3802063</t>
  </si>
  <si>
    <t>3904403</t>
  </si>
  <si>
    <t>3904421</t>
  </si>
  <si>
    <t>3904424</t>
  </si>
  <si>
    <t>3904426</t>
  </si>
  <si>
    <t>394100</t>
  </si>
  <si>
    <t>394200</t>
  </si>
  <si>
    <t>860</t>
  </si>
  <si>
    <t>394300</t>
  </si>
  <si>
    <t>394301</t>
  </si>
  <si>
    <t>394302</t>
  </si>
  <si>
    <t>394350</t>
  </si>
  <si>
    <t>394600</t>
  </si>
  <si>
    <t>394800</t>
  </si>
  <si>
    <t>900000003</t>
  </si>
  <si>
    <t>900000004</t>
  </si>
  <si>
    <t>900000006</t>
  </si>
  <si>
    <t>900000007</t>
  </si>
  <si>
    <t>900000010</t>
  </si>
  <si>
    <t>900000011</t>
  </si>
  <si>
    <t>53</t>
  </si>
  <si>
    <t>900000019</t>
  </si>
  <si>
    <t>900000020</t>
  </si>
  <si>
    <t>900000021</t>
  </si>
  <si>
    <t>900000022</t>
  </si>
  <si>
    <t>900000052</t>
  </si>
  <si>
    <t>900000054</t>
  </si>
  <si>
    <t>900000055</t>
  </si>
  <si>
    <t>900000056</t>
  </si>
  <si>
    <t>900000057</t>
  </si>
  <si>
    <t>900000058</t>
  </si>
  <si>
    <t>900000059</t>
  </si>
  <si>
    <t>900000060</t>
  </si>
  <si>
    <t>900000061</t>
  </si>
  <si>
    <t>900000062</t>
  </si>
  <si>
    <t>282</t>
  </si>
  <si>
    <t>900000063</t>
  </si>
  <si>
    <t>900000064</t>
  </si>
  <si>
    <t>900000065</t>
  </si>
  <si>
    <t>900000066</t>
  </si>
  <si>
    <t>900000067</t>
  </si>
  <si>
    <t>900000068</t>
  </si>
  <si>
    <t>900000069</t>
  </si>
  <si>
    <t>900000070</t>
  </si>
  <si>
    <t>900000071</t>
  </si>
  <si>
    <t>900000076</t>
  </si>
  <si>
    <t>900000077</t>
  </si>
  <si>
    <t>900000081</t>
  </si>
  <si>
    <t>900000112</t>
  </si>
  <si>
    <t>900000115</t>
  </si>
  <si>
    <t>900000116</t>
  </si>
  <si>
    <t>900000117</t>
  </si>
  <si>
    <t>4+</t>
  </si>
  <si>
    <t>900000119</t>
  </si>
  <si>
    <t>900000121</t>
  </si>
  <si>
    <t>1270</t>
  </si>
  <si>
    <t>900000122</t>
  </si>
  <si>
    <t>900000123</t>
  </si>
  <si>
    <t>900000124</t>
  </si>
  <si>
    <t>1020</t>
  </si>
  <si>
    <t>900000125</t>
  </si>
  <si>
    <t>900000126</t>
  </si>
  <si>
    <t>342</t>
  </si>
  <si>
    <t>234</t>
  </si>
  <si>
    <t>900000127</t>
  </si>
  <si>
    <t>900000128</t>
  </si>
  <si>
    <t>5+</t>
  </si>
  <si>
    <t>900000129</t>
  </si>
  <si>
    <t>900000131</t>
  </si>
  <si>
    <t>900000132</t>
  </si>
  <si>
    <t>78</t>
  </si>
  <si>
    <t>900000133</t>
  </si>
  <si>
    <t>247</t>
  </si>
  <si>
    <t>900000136</t>
  </si>
  <si>
    <t>900000137</t>
  </si>
  <si>
    <t>900000138</t>
  </si>
  <si>
    <t>900000139</t>
  </si>
  <si>
    <t>900000140</t>
  </si>
  <si>
    <t>900000141</t>
  </si>
  <si>
    <t>900000143</t>
  </si>
  <si>
    <t>243</t>
  </si>
  <si>
    <t>900000144</t>
  </si>
  <si>
    <t>900000145</t>
  </si>
  <si>
    <t>900000146</t>
  </si>
  <si>
    <t>900000149</t>
  </si>
  <si>
    <t>900000150</t>
  </si>
  <si>
    <t>283</t>
  </si>
  <si>
    <t>900000151</t>
  </si>
  <si>
    <t>900000152</t>
  </si>
  <si>
    <t>900000153</t>
  </si>
  <si>
    <t>900000154</t>
  </si>
  <si>
    <t>900000155</t>
  </si>
  <si>
    <t>233</t>
  </si>
  <si>
    <t>900000156</t>
  </si>
  <si>
    <t>900000165</t>
  </si>
  <si>
    <t>900000167</t>
  </si>
  <si>
    <t>900000168</t>
  </si>
  <si>
    <t>900000169</t>
  </si>
  <si>
    <t>900000170</t>
  </si>
  <si>
    <t>900000172</t>
  </si>
  <si>
    <t>900000173</t>
  </si>
  <si>
    <t>86</t>
  </si>
  <si>
    <t>900000174</t>
  </si>
  <si>
    <t>132</t>
  </si>
  <si>
    <t>900000175</t>
  </si>
  <si>
    <t>900000177</t>
  </si>
  <si>
    <t>248</t>
  </si>
  <si>
    <t>900000178</t>
  </si>
  <si>
    <t>114</t>
  </si>
  <si>
    <t>900000179</t>
  </si>
  <si>
    <t>900000180</t>
  </si>
  <si>
    <t>8+</t>
  </si>
  <si>
    <t>900000181</t>
  </si>
  <si>
    <t>900000183</t>
  </si>
  <si>
    <t>134</t>
  </si>
  <si>
    <t>900000184</t>
  </si>
  <si>
    <t>82</t>
  </si>
  <si>
    <t>900000185</t>
  </si>
  <si>
    <t>900000186</t>
  </si>
  <si>
    <t>900000187</t>
  </si>
  <si>
    <t>900000192</t>
  </si>
  <si>
    <t>900000193</t>
  </si>
  <si>
    <t>900000194</t>
  </si>
  <si>
    <t>4 - 7 months</t>
  </si>
  <si>
    <t>133</t>
  </si>
  <si>
    <t>900000195</t>
  </si>
  <si>
    <t>69</t>
  </si>
  <si>
    <t>900000196</t>
  </si>
  <si>
    <t>900000197</t>
  </si>
  <si>
    <t>7 - 11 months</t>
  </si>
  <si>
    <t>224</t>
  </si>
  <si>
    <t>900000198</t>
  </si>
  <si>
    <t>900000199</t>
  </si>
  <si>
    <t>264</t>
  </si>
  <si>
    <t>900000200</t>
  </si>
  <si>
    <t>113</t>
  </si>
  <si>
    <t>172</t>
  </si>
  <si>
    <t>900000201</t>
  </si>
  <si>
    <t>11 - 14 months</t>
  </si>
  <si>
    <t>214</t>
  </si>
  <si>
    <t>900000202</t>
  </si>
  <si>
    <t>188</t>
  </si>
  <si>
    <t>900000203</t>
  </si>
  <si>
    <t>11 - 13 months</t>
  </si>
  <si>
    <t>900000204</t>
  </si>
  <si>
    <t>162</t>
  </si>
  <si>
    <t>51</t>
  </si>
  <si>
    <t>314</t>
  </si>
  <si>
    <t>900000205</t>
  </si>
  <si>
    <t>14 - 17 months</t>
  </si>
  <si>
    <t>900000206</t>
  </si>
  <si>
    <t>141</t>
  </si>
  <si>
    <t>900000207</t>
  </si>
  <si>
    <t>159</t>
  </si>
  <si>
    <t>164</t>
  </si>
  <si>
    <t>900000208</t>
  </si>
  <si>
    <t>18 - 22 months</t>
  </si>
  <si>
    <t>900000209</t>
  </si>
  <si>
    <t>900000210</t>
  </si>
  <si>
    <t>23 - 28 months</t>
  </si>
  <si>
    <t>294</t>
  </si>
  <si>
    <t>900000211</t>
  </si>
  <si>
    <t>74</t>
  </si>
  <si>
    <t>900000212</t>
  </si>
  <si>
    <t>29 - 36 months</t>
  </si>
  <si>
    <t>900000213</t>
  </si>
  <si>
    <t>178</t>
  </si>
  <si>
    <t>112</t>
  </si>
  <si>
    <t>900000214</t>
  </si>
  <si>
    <t>397</t>
  </si>
  <si>
    <t>900000215</t>
  </si>
  <si>
    <t>475</t>
  </si>
  <si>
    <t>379</t>
  </si>
  <si>
    <t>900000216</t>
  </si>
  <si>
    <t>336</t>
  </si>
  <si>
    <t>900000217</t>
  </si>
  <si>
    <t>900000218</t>
  </si>
  <si>
    <t>900000219</t>
  </si>
  <si>
    <t>900000220</t>
  </si>
  <si>
    <t>900000221</t>
  </si>
  <si>
    <t>900000222</t>
  </si>
  <si>
    <t>900000223</t>
  </si>
  <si>
    <t>387</t>
  </si>
  <si>
    <t>900000224</t>
  </si>
  <si>
    <t>58</t>
  </si>
  <si>
    <t>900000225</t>
  </si>
  <si>
    <t>900000226</t>
  </si>
  <si>
    <t>900000227</t>
  </si>
  <si>
    <t>900000228</t>
  </si>
  <si>
    <t>900000229</t>
  </si>
  <si>
    <t>900000230</t>
  </si>
  <si>
    <t>900000231</t>
  </si>
  <si>
    <t>87</t>
  </si>
  <si>
    <t>900000232</t>
  </si>
  <si>
    <t>7+</t>
  </si>
  <si>
    <t>900000233</t>
  </si>
  <si>
    <t>900000234</t>
  </si>
  <si>
    <t>900000235</t>
  </si>
  <si>
    <t>900000236</t>
  </si>
  <si>
    <t>900000237</t>
  </si>
  <si>
    <t>900000238</t>
  </si>
  <si>
    <t>900000239</t>
  </si>
  <si>
    <t>900000240</t>
  </si>
  <si>
    <t>900000241</t>
  </si>
  <si>
    <t>900000243</t>
  </si>
  <si>
    <t>900000244</t>
  </si>
  <si>
    <t>900000245</t>
  </si>
  <si>
    <t>900000246</t>
  </si>
  <si>
    <t>900000247</t>
  </si>
  <si>
    <t>900000248</t>
  </si>
  <si>
    <t>900000249</t>
  </si>
  <si>
    <t>900000250</t>
  </si>
  <si>
    <t>900000251</t>
  </si>
  <si>
    <t>900000252</t>
  </si>
  <si>
    <t>900000253</t>
  </si>
  <si>
    <t>900000254</t>
  </si>
  <si>
    <t>900000255</t>
  </si>
  <si>
    <t>502</t>
  </si>
  <si>
    <t>900000256</t>
  </si>
  <si>
    <t>900000257</t>
  </si>
  <si>
    <t>900000258</t>
  </si>
  <si>
    <t>900000259</t>
  </si>
  <si>
    <t>900000260</t>
  </si>
  <si>
    <t>2+</t>
  </si>
  <si>
    <t>900000261</t>
  </si>
  <si>
    <t>900000262</t>
  </si>
  <si>
    <t>900000263</t>
  </si>
  <si>
    <t>900000264</t>
  </si>
  <si>
    <t>900000265</t>
  </si>
  <si>
    <t>343</t>
  </si>
  <si>
    <t>900000266</t>
  </si>
  <si>
    <t>900000267</t>
  </si>
  <si>
    <t>900000268</t>
  </si>
  <si>
    <t>900000269</t>
  </si>
  <si>
    <t>900000270</t>
  </si>
  <si>
    <t>208</t>
  </si>
  <si>
    <t>900000271</t>
  </si>
  <si>
    <t>900000272</t>
  </si>
  <si>
    <t>900000273</t>
  </si>
  <si>
    <t>900000274</t>
  </si>
  <si>
    <t>900000275</t>
  </si>
  <si>
    <t>900000276</t>
  </si>
  <si>
    <t>900000277</t>
  </si>
  <si>
    <t>900000278</t>
  </si>
  <si>
    <t>900000279</t>
  </si>
  <si>
    <t>900000280</t>
  </si>
  <si>
    <t>46</t>
  </si>
  <si>
    <t>900000282</t>
  </si>
  <si>
    <t>900000284</t>
  </si>
  <si>
    <t>900000285</t>
  </si>
  <si>
    <t>900000286</t>
  </si>
  <si>
    <t>900000287</t>
  </si>
  <si>
    <t>900000288</t>
  </si>
  <si>
    <t>900000289</t>
  </si>
  <si>
    <t>92</t>
  </si>
  <si>
    <t>900000290</t>
  </si>
  <si>
    <t>351</t>
  </si>
  <si>
    <t>900000291</t>
  </si>
  <si>
    <t>900000293</t>
  </si>
  <si>
    <t>900000294</t>
  </si>
  <si>
    <t>900000296</t>
  </si>
  <si>
    <t>900000298</t>
  </si>
  <si>
    <t>900000303</t>
  </si>
  <si>
    <t>900000304</t>
  </si>
  <si>
    <t>900000307</t>
  </si>
  <si>
    <t>900000308</t>
  </si>
  <si>
    <t>900000309</t>
  </si>
  <si>
    <t>900000310</t>
  </si>
  <si>
    <t>900000313</t>
  </si>
  <si>
    <t>900000314</t>
  </si>
  <si>
    <t>900000315</t>
  </si>
  <si>
    <t>900000316</t>
  </si>
  <si>
    <t>900000317</t>
  </si>
  <si>
    <t>900000318</t>
  </si>
  <si>
    <t>900000322</t>
  </si>
  <si>
    <t>900000323</t>
  </si>
  <si>
    <t>900000324</t>
  </si>
  <si>
    <t>900000325</t>
  </si>
  <si>
    <t>900000339</t>
  </si>
  <si>
    <t>900000340</t>
  </si>
  <si>
    <t>900000341</t>
  </si>
  <si>
    <t>900000342</t>
  </si>
  <si>
    <t>900000343</t>
  </si>
  <si>
    <t>900000344</t>
  </si>
  <si>
    <t>900000345</t>
  </si>
  <si>
    <t>900000348</t>
  </si>
  <si>
    <t>900000349</t>
  </si>
  <si>
    <t>900000350</t>
  </si>
  <si>
    <t>900000351</t>
  </si>
  <si>
    <t>900000352</t>
  </si>
  <si>
    <t>900000370</t>
  </si>
  <si>
    <t>900000371</t>
  </si>
  <si>
    <t>E006700</t>
  </si>
  <si>
    <t>930</t>
  </si>
  <si>
    <t>E006706</t>
  </si>
  <si>
    <t>1250</t>
  </si>
  <si>
    <t>1070</t>
  </si>
  <si>
    <t>E006707</t>
  </si>
  <si>
    <t>915</t>
  </si>
  <si>
    <t>E009115</t>
  </si>
  <si>
    <t>895</t>
  </si>
  <si>
    <t>E009116</t>
  </si>
  <si>
    <t>E009137</t>
  </si>
  <si>
    <t>755</t>
  </si>
  <si>
    <t>E009203</t>
  </si>
  <si>
    <t>906</t>
  </si>
  <si>
    <t>E009400</t>
  </si>
  <si>
    <t>E009402</t>
  </si>
  <si>
    <t>1490</t>
  </si>
  <si>
    <t>E009403</t>
  </si>
  <si>
    <t>1400</t>
  </si>
  <si>
    <t>E009415</t>
  </si>
  <si>
    <t>E009418</t>
  </si>
  <si>
    <t>E036094</t>
  </si>
  <si>
    <t>209</t>
  </si>
  <si>
    <t>157</t>
  </si>
  <si>
    <t>E095023</t>
  </si>
  <si>
    <t>223</t>
  </si>
  <si>
    <t>E095024</t>
  </si>
  <si>
    <t>E095025</t>
  </si>
  <si>
    <t>E095031</t>
  </si>
  <si>
    <t>E095060</t>
  </si>
  <si>
    <t>E095061</t>
  </si>
  <si>
    <t>E095065</t>
  </si>
  <si>
    <t>E095066</t>
  </si>
  <si>
    <t>E106065</t>
  </si>
  <si>
    <t>E136010</t>
  </si>
  <si>
    <t>E136011</t>
  </si>
  <si>
    <t>E136013</t>
  </si>
  <si>
    <t>31.8</t>
  </si>
  <si>
    <t>24.7</t>
  </si>
  <si>
    <t>4.9</t>
  </si>
  <si>
    <t>E512052</t>
  </si>
  <si>
    <t>E512090</t>
  </si>
  <si>
    <t>E512091</t>
  </si>
  <si>
    <t>E512092</t>
  </si>
  <si>
    <t>E522009</t>
  </si>
  <si>
    <t>E522012</t>
  </si>
  <si>
    <t>E522013</t>
  </si>
  <si>
    <t>E522014</t>
  </si>
  <si>
    <t>E522015</t>
  </si>
  <si>
    <t>E522016</t>
  </si>
  <si>
    <t>E522017</t>
  </si>
  <si>
    <t>E522018</t>
  </si>
  <si>
    <t>E522019</t>
  </si>
  <si>
    <t>E522020</t>
  </si>
  <si>
    <t>E522033</t>
  </si>
  <si>
    <t>E522036</t>
  </si>
  <si>
    <t>E522040</t>
  </si>
  <si>
    <t>E522046</t>
  </si>
  <si>
    <t>E522049</t>
  </si>
  <si>
    <t>E522053</t>
  </si>
  <si>
    <t>E522054</t>
  </si>
  <si>
    <t>E522056</t>
  </si>
  <si>
    <t>E522057</t>
  </si>
  <si>
    <t>E522060</t>
  </si>
  <si>
    <t>E522062</t>
  </si>
  <si>
    <t>E522064</t>
  </si>
  <si>
    <t>E522067</t>
  </si>
  <si>
    <t>E522068</t>
  </si>
  <si>
    <t>E522069</t>
  </si>
  <si>
    <t>E522070</t>
  </si>
  <si>
    <t>E522071</t>
  </si>
  <si>
    <t>E522072</t>
  </si>
  <si>
    <t>E522073</t>
  </si>
  <si>
    <t>E522074</t>
  </si>
  <si>
    <t>E522075</t>
  </si>
  <si>
    <t>E522076</t>
  </si>
  <si>
    <t>E522091</t>
  </si>
  <si>
    <t>900</t>
  </si>
  <si>
    <t>E522102</t>
  </si>
  <si>
    <t>E522112</t>
  </si>
  <si>
    <t>E522115</t>
  </si>
  <si>
    <t>E522116</t>
  </si>
  <si>
    <t>E522122</t>
  </si>
  <si>
    <t>E522147</t>
  </si>
  <si>
    <t>E522152</t>
  </si>
  <si>
    <t>E522172</t>
  </si>
  <si>
    <t>E522173</t>
  </si>
  <si>
    <t>E522176</t>
  </si>
  <si>
    <t>E522177</t>
  </si>
  <si>
    <t>E522182</t>
  </si>
  <si>
    <t>E522185</t>
  </si>
  <si>
    <t>E522186</t>
  </si>
  <si>
    <t>E522188</t>
  </si>
  <si>
    <t>E522192</t>
  </si>
  <si>
    <t>1240</t>
  </si>
  <si>
    <t>E522194</t>
  </si>
  <si>
    <t>E522221</t>
  </si>
  <si>
    <t>E522224</t>
  </si>
  <si>
    <t>E522227</t>
  </si>
  <si>
    <t>E522231</t>
  </si>
  <si>
    <t>E522232</t>
  </si>
  <si>
    <t>E522234</t>
  </si>
  <si>
    <t>E522236</t>
  </si>
  <si>
    <t>E522276</t>
  </si>
  <si>
    <t>E522277</t>
  </si>
  <si>
    <t>E522278</t>
  </si>
  <si>
    <t>E522279</t>
  </si>
  <si>
    <t>E522280</t>
  </si>
  <si>
    <t>E522281</t>
  </si>
  <si>
    <t>E522282</t>
  </si>
  <si>
    <t>E522283</t>
  </si>
  <si>
    <t>E522325</t>
  </si>
  <si>
    <t>E522326</t>
  </si>
  <si>
    <t>E522333</t>
  </si>
  <si>
    <t>E522335</t>
  </si>
  <si>
    <t>E522336</t>
  </si>
  <si>
    <t>E522337</t>
  </si>
  <si>
    <t>198</t>
  </si>
  <si>
    <t>E522350</t>
  </si>
  <si>
    <t>E522355</t>
  </si>
  <si>
    <t>E522357</t>
  </si>
  <si>
    <t>E522365</t>
  </si>
  <si>
    <t>E522366</t>
  </si>
  <si>
    <t>E522371</t>
  </si>
  <si>
    <t>E522372</t>
  </si>
  <si>
    <t>E522376</t>
  </si>
  <si>
    <t>E522377</t>
  </si>
  <si>
    <t>E522380</t>
  </si>
  <si>
    <t>79</t>
  </si>
  <si>
    <t>E522382</t>
  </si>
  <si>
    <t>E522384</t>
  </si>
  <si>
    <t>E522385</t>
  </si>
  <si>
    <t>E522391</t>
  </si>
  <si>
    <t>E522392</t>
  </si>
  <si>
    <t>E522393</t>
  </si>
  <si>
    <t>E522394</t>
  </si>
  <si>
    <t>E522396</t>
  </si>
  <si>
    <t>E522401</t>
  </si>
  <si>
    <t>E522402</t>
  </si>
  <si>
    <t>E522403</t>
  </si>
  <si>
    <t>E522404</t>
  </si>
  <si>
    <t>E522405</t>
  </si>
  <si>
    <t>E522406</t>
  </si>
  <si>
    <t>E522407</t>
  </si>
  <si>
    <t>E522408</t>
  </si>
  <si>
    <t>E522418</t>
  </si>
  <si>
    <t>E522427</t>
  </si>
  <si>
    <t>785</t>
  </si>
  <si>
    <t>E522428</t>
  </si>
  <si>
    <t>E522448</t>
  </si>
  <si>
    <t>E522459</t>
  </si>
  <si>
    <t>670</t>
  </si>
  <si>
    <t>E522462</t>
  </si>
  <si>
    <t>E522472</t>
  </si>
  <si>
    <t>E522475</t>
  </si>
  <si>
    <t>E522478</t>
  </si>
  <si>
    <t>845</t>
  </si>
  <si>
    <t>E522480</t>
  </si>
  <si>
    <t>E522495</t>
  </si>
  <si>
    <t>E522496</t>
  </si>
  <si>
    <t>E522498</t>
  </si>
  <si>
    <t>E522549</t>
  </si>
  <si>
    <t>E522551</t>
  </si>
  <si>
    <t>E522552</t>
  </si>
  <si>
    <t>E522553</t>
  </si>
  <si>
    <t>E522554</t>
  </si>
  <si>
    <t>E522557</t>
  </si>
  <si>
    <t>E522570</t>
  </si>
  <si>
    <t>E522571</t>
  </si>
  <si>
    <t>E522572</t>
  </si>
  <si>
    <t>E522574</t>
  </si>
  <si>
    <t>1340</t>
  </si>
  <si>
    <t>E522576</t>
  </si>
  <si>
    <t>E522590</t>
  </si>
  <si>
    <t>E522591</t>
  </si>
  <si>
    <t>E522592</t>
  </si>
  <si>
    <t>E522593</t>
  </si>
  <si>
    <t>E522594</t>
  </si>
  <si>
    <t>E522604</t>
  </si>
  <si>
    <t>E522623</t>
  </si>
  <si>
    <t>E522624</t>
  </si>
  <si>
    <t>E522625</t>
  </si>
  <si>
    <t>E522626</t>
  </si>
  <si>
    <t>E522627</t>
  </si>
  <si>
    <t>E522633</t>
  </si>
  <si>
    <t>93</t>
  </si>
  <si>
    <t>E522642</t>
  </si>
  <si>
    <t>E522676</t>
  </si>
  <si>
    <t>E522677</t>
  </si>
  <si>
    <t>E522678</t>
  </si>
  <si>
    <t>E522679</t>
  </si>
  <si>
    <t>E522684</t>
  </si>
  <si>
    <t>E522690</t>
  </si>
  <si>
    <t>E522691</t>
  </si>
  <si>
    <t>E522692</t>
  </si>
  <si>
    <t>E522693</t>
  </si>
  <si>
    <t>E522765</t>
  </si>
  <si>
    <t>E522771</t>
  </si>
  <si>
    <t>E522773</t>
  </si>
  <si>
    <t>E522774</t>
  </si>
  <si>
    <t>E522775</t>
  </si>
  <si>
    <t>E522805</t>
  </si>
  <si>
    <t>E522806</t>
  </si>
  <si>
    <t>108</t>
  </si>
  <si>
    <t>E522821</t>
  </si>
  <si>
    <t>E522832</t>
  </si>
  <si>
    <t>183</t>
  </si>
  <si>
    <t>E522848</t>
  </si>
  <si>
    <t>E522850</t>
  </si>
  <si>
    <t>E522851</t>
  </si>
  <si>
    <t>E522852</t>
  </si>
  <si>
    <t>E522853</t>
  </si>
  <si>
    <t>E522856</t>
  </si>
  <si>
    <t>E522858</t>
  </si>
  <si>
    <t>E522859</t>
  </si>
  <si>
    <t>E522864</t>
  </si>
  <si>
    <t>E522865</t>
  </si>
  <si>
    <t>E522873</t>
  </si>
  <si>
    <t>E522882</t>
  </si>
  <si>
    <t>E522885</t>
  </si>
  <si>
    <t>E522886</t>
  </si>
  <si>
    <t>E522887</t>
  </si>
  <si>
    <t>E522906</t>
  </si>
  <si>
    <t>E522908</t>
  </si>
  <si>
    <t>E522924</t>
  </si>
  <si>
    <t>E522926</t>
  </si>
  <si>
    <t>E522935</t>
  </si>
  <si>
    <t>E522937</t>
  </si>
  <si>
    <t>E522941</t>
  </si>
  <si>
    <t>E522948</t>
  </si>
  <si>
    <t>E522949</t>
  </si>
  <si>
    <t>E522952</t>
  </si>
  <si>
    <t>E522962</t>
  </si>
  <si>
    <t>363</t>
  </si>
  <si>
    <t>E522963</t>
  </si>
  <si>
    <t>E522969</t>
  </si>
  <si>
    <t>E522981</t>
  </si>
  <si>
    <t>E522982</t>
  </si>
  <si>
    <t>E522996</t>
  </si>
  <si>
    <t>383</t>
  </si>
  <si>
    <t>E523001</t>
  </si>
  <si>
    <t>E523002</t>
  </si>
  <si>
    <t>E523005</t>
  </si>
  <si>
    <t>E523006</t>
  </si>
  <si>
    <t>E523024</t>
  </si>
  <si>
    <t>E523030</t>
  </si>
  <si>
    <t>E523031</t>
  </si>
  <si>
    <t>E523032</t>
  </si>
  <si>
    <t>E523035</t>
  </si>
  <si>
    <t>E523036</t>
  </si>
  <si>
    <t>E523074</t>
  </si>
  <si>
    <t>E523075</t>
  </si>
  <si>
    <t>E523076</t>
  </si>
  <si>
    <t>E523077</t>
  </si>
  <si>
    <t>E523098</t>
  </si>
  <si>
    <t>E523100</t>
  </si>
  <si>
    <t>740</t>
  </si>
  <si>
    <t>E523101</t>
  </si>
  <si>
    <t>E523103</t>
  </si>
  <si>
    <t>725</t>
  </si>
  <si>
    <t>E523111</t>
  </si>
  <si>
    <t>775</t>
  </si>
  <si>
    <t>E523113</t>
  </si>
  <si>
    <t>E523114</t>
  </si>
  <si>
    <t>E523119</t>
  </si>
  <si>
    <t>E523121</t>
  </si>
  <si>
    <t>E523122</t>
  </si>
  <si>
    <t>E523127</t>
  </si>
  <si>
    <t>E523130</t>
  </si>
  <si>
    <t>E523147</t>
  </si>
  <si>
    <t>E523148</t>
  </si>
  <si>
    <t>E523152</t>
  </si>
  <si>
    <t>1210</t>
  </si>
  <si>
    <t>E523163</t>
  </si>
  <si>
    <t>E523178</t>
  </si>
  <si>
    <t>E523192</t>
  </si>
  <si>
    <t>E523195</t>
  </si>
  <si>
    <t>E523210</t>
  </si>
  <si>
    <t>E523227</t>
  </si>
  <si>
    <t>E523236</t>
  </si>
  <si>
    <t>E523240</t>
  </si>
  <si>
    <t>286</t>
  </si>
  <si>
    <t>E523244</t>
  </si>
  <si>
    <t>E523277</t>
  </si>
  <si>
    <t>E523287</t>
  </si>
  <si>
    <t>E523288</t>
  </si>
  <si>
    <t>E523289</t>
  </si>
  <si>
    <t>E523290</t>
  </si>
  <si>
    <t>E523291</t>
  </si>
  <si>
    <t>E523292</t>
  </si>
  <si>
    <t>E523299</t>
  </si>
  <si>
    <t>E523311</t>
  </si>
  <si>
    <t>E523321</t>
  </si>
  <si>
    <t>E523326</t>
  </si>
  <si>
    <t>E523331</t>
  </si>
  <si>
    <t>E523332</t>
  </si>
  <si>
    <t>E523333</t>
  </si>
  <si>
    <t>E523334</t>
  </si>
  <si>
    <t>E523341</t>
  </si>
  <si>
    <t>E523342</t>
  </si>
  <si>
    <t>E523346</t>
  </si>
  <si>
    <t>E523347</t>
  </si>
  <si>
    <t>E523349</t>
  </si>
  <si>
    <t>E523352</t>
  </si>
  <si>
    <t>E523361</t>
  </si>
  <si>
    <t>E523365</t>
  </si>
  <si>
    <t>E523366</t>
  </si>
  <si>
    <t>E523367</t>
  </si>
  <si>
    <t>E523368</t>
  </si>
  <si>
    <t>E523369</t>
  </si>
  <si>
    <t>E523373</t>
  </si>
  <si>
    <t>E523374</t>
  </si>
  <si>
    <t>E523375</t>
  </si>
  <si>
    <t>E523376</t>
  </si>
  <si>
    <t>E523377</t>
  </si>
  <si>
    <t>E523381</t>
  </si>
  <si>
    <t>E523382</t>
  </si>
  <si>
    <t>E523388</t>
  </si>
  <si>
    <t>E523888</t>
  </si>
  <si>
    <t>E523891</t>
  </si>
  <si>
    <t>E524003</t>
  </si>
  <si>
    <t>E525016</t>
  </si>
  <si>
    <t>635</t>
  </si>
  <si>
    <t>825</t>
  </si>
  <si>
    <t>E525018</t>
  </si>
  <si>
    <t>E525019</t>
  </si>
  <si>
    <t>E525020</t>
  </si>
  <si>
    <t>E525021</t>
  </si>
  <si>
    <t>E525022</t>
  </si>
  <si>
    <t>E525023</t>
  </si>
  <si>
    <t>E525024</t>
  </si>
  <si>
    <t>E525027</t>
  </si>
  <si>
    <t>595</t>
  </si>
  <si>
    <t>E525030</t>
  </si>
  <si>
    <t>E575205</t>
  </si>
  <si>
    <t>E575250</t>
  </si>
  <si>
    <t>E575251</t>
  </si>
  <si>
    <t>E575252</t>
  </si>
  <si>
    <t>E575253</t>
  </si>
  <si>
    <t>E575254</t>
  </si>
  <si>
    <t>E575255</t>
  </si>
  <si>
    <t>E575256</t>
  </si>
  <si>
    <t>E575259</t>
  </si>
  <si>
    <t>E575260</t>
  </si>
  <si>
    <t>E575261</t>
  </si>
  <si>
    <t>E575263</t>
  </si>
  <si>
    <t>E575264</t>
  </si>
  <si>
    <t>E575265</t>
  </si>
  <si>
    <t>E575266</t>
  </si>
  <si>
    <t>E575267</t>
  </si>
  <si>
    <t>E575268</t>
  </si>
  <si>
    <t>E575269</t>
  </si>
  <si>
    <t>E575270</t>
  </si>
  <si>
    <t>E575271</t>
  </si>
  <si>
    <t>E577016</t>
  </si>
  <si>
    <t>E577019</t>
  </si>
  <si>
    <t>386</t>
  </si>
  <si>
    <t>296</t>
  </si>
  <si>
    <t>E577021</t>
  </si>
  <si>
    <t>1520</t>
  </si>
  <si>
    <t>E577024</t>
  </si>
  <si>
    <t>E577028</t>
  </si>
  <si>
    <t>0 - 3</t>
  </si>
  <si>
    <t>3 - 6</t>
  </si>
  <si>
    <t>Long Description</t>
  </si>
  <si>
    <t>1MM0011</t>
  </si>
  <si>
    <t>The Dressing Frame Stand is a wooden freestanding stand to hang up to 12 Dressing Frames. It occupies minimum floor space while allowing the child easy access to the Dressing Frames. Dimensions: 36x36x101h cm.</t>
  </si>
  <si>
    <t>4800</t>
  </si>
  <si>
    <t>1MM00110</t>
  </si>
  <si>
    <t>308</t>
  </si>
  <si>
    <t>This Dressing Frame is one of a series of 12 Dressing Frames. Through activities with this Dressing Frame, the child develops coordination, ability to concentrate and skills of independence. 
This Dressing Frame is constructed of beechwood with durable textile securely attached for workability and longevity. 
Measures: 30x30 cm.</t>
  </si>
  <si>
    <t>1MM00111</t>
  </si>
  <si>
    <t>1MM00112</t>
  </si>
  <si>
    <t>Velcro™ Frame</t>
  </si>
  <si>
    <t>1MM00113</t>
  </si>
  <si>
    <t>Clips Frame</t>
  </si>
  <si>
    <t>1MM0012</t>
  </si>
  <si>
    <t>1MM0013</t>
  </si>
  <si>
    <t>1MM0014</t>
  </si>
  <si>
    <t>1MM0015</t>
  </si>
  <si>
    <t>1MM0016</t>
  </si>
  <si>
    <t>1MM0017</t>
  </si>
  <si>
    <t>1MM0018</t>
  </si>
  <si>
    <t>1MM0019</t>
  </si>
  <si>
    <t>1MM002</t>
  </si>
  <si>
    <t>Wash Stand And Scrub-Board</t>
  </si>
  <si>
    <t>1MM0052</t>
    <phoneticPr fontId="22" type="noConversion"/>
  </si>
  <si>
    <t>To be confirmed</t>
  </si>
  <si>
    <t>1MM011</t>
  </si>
  <si>
    <t>Cutting Tray</t>
  </si>
  <si>
    <t>1MM011B</t>
  </si>
  <si>
    <t>Scissors For Cutting Exercices</t>
  </si>
  <si>
    <t>1MM012</t>
  </si>
  <si>
    <t>An all-inclusive set for gluing and pasting exercises in the classroom. Includes: a wooden box with six compartments, a glue/paste brush and a glass jar with lid. The lid of the box has a cutout hole that holds the jar upright to avoid spilling the contents.</t>
  </si>
  <si>
    <t>1MM0201</t>
    <phoneticPr fontId="0" type="noConversion"/>
  </si>
  <si>
    <t>The Cylinder Blocks introduce the child to the first stage of visual discrimination of size. In this cylinderblock. Cylinders progress in height and diameter from small to large. Made of solid beechwood with a satin smooth lacquer finish. Each cylinder is individually sanded and lacquered.</t>
  </si>
  <si>
    <t>1MM0201A</t>
  </si>
  <si>
    <t>1St Cylinder Of Block #1 (Smallest)</t>
  </si>
  <si>
    <t>1MM0202</t>
  </si>
  <si>
    <t>The Cylinder Blocks introduce the child to the first stage of visual discrimination of size. Cylinders progress in diameter from thin to thick. Made of solid beechwood with a satin smooth lacquer finish. Each cylinder is individually sanded and lacquered.</t>
  </si>
  <si>
    <t>1MM0202A</t>
  </si>
  <si>
    <t>1St Cylinder Of Block #2/#3 (Thinnest)</t>
  </si>
  <si>
    <t>1MM0203</t>
  </si>
  <si>
    <t>463</t>
  </si>
  <si>
    <t>The Cylinder Blocks introduce the child to the first stage of visual discrimination of size. Cylinders diminish in height yet increase in diameter from tall to thin and short to thick. Made of solid beechwood with a satin smooth lacquer finish. Each cylinder is individually sanded and lacquered.</t>
  </si>
  <si>
    <t>1MM0204</t>
  </si>
  <si>
    <t>1MM0204A</t>
  </si>
  <si>
    <t>1St Cylinder Of Block #4 (Shortest)</t>
  </si>
  <si>
    <t>1MM021</t>
    <phoneticPr fontId="0" type="noConversion"/>
  </si>
  <si>
    <t>317</t>
  </si>
  <si>
    <t>163</t>
  </si>
  <si>
    <t>The Knobless Cylinders are the final stage in the dimensional material where the child, based upon his ability to discriminate, places the individual sets of cylinders in the correct order. Each set of 10 cylinders are contained in a separate beechwood box with the lid painted the same color as the cylinders.</t>
  </si>
  <si>
    <t>1MM021A1</t>
  </si>
  <si>
    <t>1St Yellow Cylinder (Smallest)</t>
  </si>
  <si>
    <t>1MM021B1</t>
  </si>
  <si>
    <t>1St Red Cylinder (Thinnest)</t>
  </si>
  <si>
    <t>1MM021C1</t>
  </si>
  <si>
    <t>1St Green Cylinder (Thinnest)</t>
  </si>
  <si>
    <t>1MM021D1</t>
  </si>
  <si>
    <t>1St Blue Cylinder (Shortest)</t>
  </si>
  <si>
    <t>1MM022</t>
  </si>
  <si>
    <t>Pink Tower</t>
  </si>
  <si>
    <t xml:space="preserve">This series of cubes develops visual discrimination of size in 3 dimensions. Exploration with this material prepares the child for mathematical concepts in the decimal system, geometry and volume. The Pink Tower consists of ten wooden cubes painted pink, increasing increments from 1 cm3 to 1000 cm3.
</t>
  </si>
  <si>
    <t>1MM0221</t>
  </si>
  <si>
    <t>A wooden display stand with a satin smooth lacquer finish.</t>
  </si>
  <si>
    <t>1MM022A</t>
  </si>
  <si>
    <t>Pink Tower Cube: 1X1X1</t>
  </si>
  <si>
    <t>1MM023</t>
  </si>
  <si>
    <t>A box with 273 wooden cubes (1x1x1 cm) in a natural wood finish. Used to compare and calculate the volume of the cubes of The Pink Tower.</t>
  </si>
  <si>
    <t>1MM024</t>
  </si>
  <si>
    <t>Brown Stair</t>
  </si>
  <si>
    <t>This series of prisms demonstrates to the child the change in width (breadth), while the length remains constant. Practice with The Brown Stair indirectly prepares the child for concepts in plane geometry, area and volume. The prisms are crafted in precise progressions from 1x1x20 cm to 10x10x20 cm.</t>
  </si>
  <si>
    <t>1MM025</t>
  </si>
  <si>
    <t>Box with 19 wooden prisms (1x1x20 cm) in a natural wood finish. Used to compare and calculate the volume of the prisms of The Brown Stair.</t>
  </si>
  <si>
    <t>1MM026</t>
  </si>
  <si>
    <t>Red Rods</t>
  </si>
  <si>
    <t>The Red Rods develop visual discrimination of length, while height, color and width remain constant. Ten solid wooden rods increasing in length in equal units from 10 cm to 1 meter.</t>
  </si>
  <si>
    <t>1MM0271</t>
    <phoneticPr fontId="0" type="noConversion"/>
  </si>
  <si>
    <t>The First Box Of Color Tablets introduces color and refines the chromatic sense. Consists of 6 wooden tablets - a pair each of the primary colors: red, yellow and blue.</t>
  </si>
  <si>
    <t>1MM0272</t>
  </si>
  <si>
    <t>The Second Box Of Color Tablets introduces secondary and tertiary colors as well as the language of colors. The box contains 22 wooden tablets, a pair each of: red, blue, yellow, orange, green, purple, brown, pink, gray, black and white.</t>
  </si>
  <si>
    <t>1MM0273</t>
  </si>
  <si>
    <t>The Third Box Of Color Tablets introduces the final stage in color discrimination - that of grading. The box contains 63 wooden tablets representing nine colors in seven graded shades of: red, blue, yellow, green, purple, orange, brown, pink and gray.</t>
  </si>
  <si>
    <t>1MM0274</t>
  </si>
  <si>
    <t>Rainbow Color Tablets</t>
  </si>
  <si>
    <t>1MM028</t>
  </si>
  <si>
    <t>Geometric Insets: Red &amp; White</t>
  </si>
  <si>
    <t>1MM028A</t>
    <phoneticPr fontId="0" type="noConversion"/>
  </si>
  <si>
    <t>Geometric Insets: Blue &amp; Yellow</t>
  </si>
  <si>
    <t>The Geometry Insets introduce the child to plane geometry. A set of 35 geometric insets and frames. (Cabinet sold separately)</t>
  </si>
  <si>
    <t>1MM029</t>
  </si>
  <si>
    <t>Geometric Form Cards: Red &amp; White</t>
  </si>
  <si>
    <t>1MM0291A1</t>
    <phoneticPr fontId="0" type="noConversion"/>
  </si>
  <si>
    <t>Geometric Form Cards: Blue &amp; Yellow</t>
  </si>
  <si>
    <t>The Geometric Form Cards consist of 3 sets of 35 cards that correspond to the figures contained in the Geometry Insets: Blue &amp; Yellow. Series include 7 each of solid, thick lined and thin lined cards. (Box sold separately)</t>
  </si>
  <si>
    <t>1MM029B</t>
    <phoneticPr fontId="0" type="noConversion"/>
  </si>
  <si>
    <t>Geometric Form/Leaf Cards Box</t>
  </si>
  <si>
    <t>A box with 3 compartments used for storing the Geometric Form Cards or the Leaf Cards.</t>
  </si>
  <si>
    <t>1MM030</t>
  </si>
  <si>
    <t>Geometric Solids</t>
  </si>
  <si>
    <t>The 10 Geometric Solids introduce the child to solid geometry. 3 wooden stands for the curved-sided solids are included.</t>
  </si>
  <si>
    <t>1MM0301</t>
  </si>
  <si>
    <t>Wicker basket with a cloth cover to hold the Small Geometric Solids.</t>
  </si>
  <si>
    <t>1MM0304</t>
  </si>
  <si>
    <t>A set of 7 thin, blue lined, plastic geometric cards.</t>
  </si>
  <si>
    <t>1MM031</t>
  </si>
  <si>
    <t>This set of 3 boards forms the introductory materials for development of the tactile sense and prepares the hand for writing. The first board introduces the contrast of rough and smooth. The second board helps to coordinate finger movement and builds dexterity. The third board introduces gradations of texture from fine to coarse. Each board is 30x15 cm.</t>
  </si>
  <si>
    <t>1MM0311</t>
    <phoneticPr fontId="0" type="noConversion"/>
  </si>
  <si>
    <t>This board introduces the child to gradations of smoothness. The board measures 30x15 cm.</t>
  </si>
  <si>
    <t>1MM032</t>
  </si>
  <si>
    <t>5 pairs of varying grades of sandpaper mounted on solid beechwood tablets 13,5x9 cm. Includes a box for storage.</t>
  </si>
  <si>
    <t>1MM0321</t>
  </si>
  <si>
    <t>1MM033</t>
  </si>
  <si>
    <t>Fabric Box, Complete Set</t>
  </si>
  <si>
    <t>Through touch, the child pairs the fabrics according to varying textures. Includes: fabrics in cotton, wool, jute, silk, leather and synthetic material and a wooden box with two compartments.</t>
  </si>
  <si>
    <t>1MM035</t>
    <phoneticPr fontId="0" type="noConversion"/>
  </si>
  <si>
    <t>232</t>
  </si>
  <si>
    <t>129</t>
  </si>
  <si>
    <t>The Baric Tablets introduce and refine the concept of the baric sense. While blindfolded, the child endeavors to discern the weight of the tablets. Error is controlled by the color of the wooden tablets, the lightest color being the lightest weight to the darkest color being the heaviest weight. The set consists of one box with 3 compartments containing 10 each of light, medium and heavy weight tablets. Each tablets is 8x6 cm.</t>
  </si>
  <si>
    <t>1MM036</t>
    <phoneticPr fontId="0" type="noConversion"/>
  </si>
  <si>
    <t>Thermic sense is refined through exercises of pairing and grading. The bottles are chrome-plated copper for conductivity, and are identical in appearance to prevent visual matching. The set includes a wooden box with two compartments that holds 8 bottles with screw-on tops.</t>
  </si>
  <si>
    <t>1MM037</t>
  </si>
  <si>
    <t>176</t>
  </si>
  <si>
    <t>The Thermic Tablets are used to cultivate the ability to discriminate thermic qualities. Consists of a wooden box divided into 6 compartments containing six pairs of 8x4 cm tablets made from felt, wood, steel, cork, glass and marble.</t>
  </si>
  <si>
    <t>1MM038</t>
    <phoneticPr fontId="0" type="noConversion"/>
  </si>
  <si>
    <t>The Sound Boxes develop auditory discrimination through exercises in pairing and grading a series of sounds. This item consists of two sets of 6 sealed wooden cylinders graded from very soft to loud that contain materials that make a distinctive sound when shaken. Each set is stored in a wooden box.</t>
  </si>
  <si>
    <t>1MM039</t>
    <phoneticPr fontId="0" type="noConversion"/>
  </si>
  <si>
    <t>Circles, Squares And Triangles</t>
  </si>
  <si>
    <t>The sets of Circles, Squares And Triangles provide the possibility for the child to explore and experiment with the three basic geometric shapes. The three shapes are represented in 3 colors - red, yellow, blue, and are graded from 1 to 10 cm in size. Each set is contained in a wooden box with three compartments.</t>
  </si>
  <si>
    <t>1MM040</t>
  </si>
  <si>
    <t>The Constructive Triangles give the child practical experience in plane geometry. The set consists of: 2 rectangular boxes, 1 triangular box, 1 small hexagonal box, and 1 large hexagonal box, each containing triangles of differing size, shape and color.</t>
  </si>
  <si>
    <t>1MM041</t>
  </si>
  <si>
    <t>The Constructive Blue Triangles are used in the elementary Montessori classroom to explore equivalency, congruency and similarity. Includes 12 right-angled scalene triangles and a wooden box with lid.</t>
  </si>
  <si>
    <t>1MM042</t>
  </si>
  <si>
    <t>The Binomial Cube is a concrete representation of the algebraic formula (a + b)³. The factors of the equation are represented by cubes and prisms. The elementary Montessori child uses the Binomial Cube as an activity of algebraic exploration. Contained in a hinged wooden box with lid.</t>
  </si>
  <si>
    <t>1MM043</t>
  </si>
  <si>
    <t>The Trinomial Cube is a concrete representation of the algebraic formula (a + b + c)³. The factors of the equation are represented by cubes and prisms. The elementary Montessori child uses the Trinomial Cube as an activity of algebraic exploration. Contained in a hinged wooden box with lid.</t>
  </si>
  <si>
    <t>1MM0453</t>
  </si>
  <si>
    <t>A set of 2 cloth bags.</t>
  </si>
  <si>
    <t>1MM047</t>
  </si>
  <si>
    <t>The Smelling Bottles are used to refine the olfactory sense through matching. The teacher prepares the bottles with a variety of pairs of scents. The set consists of a wooden box with two comparments that holds 12 glass bottles: 6 colored white, 6 colored red.</t>
  </si>
  <si>
    <t>1MM048</t>
  </si>
  <si>
    <t>Tasting Bottles</t>
  </si>
  <si>
    <t>The Tasting Bottles are used to refine the gustatory sense. The bottles are prepared, by the teacher, with the basic tastes of sweet, sour, salty and bitter then are sampled and matched by the child. The set includes 8 tasting bottles with eyedroppers, 4 with black tip and 4 with white tip, stored in a wooden box with two compartments.</t>
  </si>
  <si>
    <t>1MM050A</t>
  </si>
  <si>
    <t>Metal Insets</t>
  </si>
  <si>
    <t>Use of this material strengthens the pincer grip and coordinates the necessary wrist movement for writing. The exercises also advance proficiency in lightness of touch and evenness of pressure through drawing activities. The Metal Insets invite unlimited geometric design possibilities.</t>
  </si>
  <si>
    <t>1MM051</t>
  </si>
  <si>
    <t>Metal Inset Stands</t>
  </si>
  <si>
    <t>730</t>
  </si>
  <si>
    <t>2 wooden sloping stands painted blue: 1 for straight-sided figures and 1 for curve-sided figures.</t>
  </si>
  <si>
    <t>1MM0512</t>
  </si>
  <si>
    <t>Colored Inset Pencil Holders: Set Of 11</t>
  </si>
  <si>
    <t>1MM0513</t>
  </si>
  <si>
    <t>Paper Box: 14 X14 Cm</t>
  </si>
  <si>
    <t>1MM0514</t>
  </si>
  <si>
    <t>1MM0515</t>
  </si>
  <si>
    <t>1MM0517</t>
  </si>
  <si>
    <t>Inset Paper: 500 Sheets</t>
  </si>
  <si>
    <t>1MM0521</t>
  </si>
  <si>
    <t>Sandpaper Letters: Lower Case, European W/Box</t>
  </si>
  <si>
    <t>1MM0541</t>
  </si>
  <si>
    <t>Movable Alphabet: European Cursive W/Box</t>
  </si>
  <si>
    <t>1MM05411</t>
  </si>
  <si>
    <t>Movable Letter Carpet</t>
  </si>
  <si>
    <t>1MM05412</t>
  </si>
  <si>
    <t>1MM05413</t>
  </si>
  <si>
    <t>1MM05414</t>
  </si>
  <si>
    <t>1MM0551</t>
  </si>
  <si>
    <t>1MM05510</t>
    <phoneticPr fontId="22" type="noConversion"/>
  </si>
  <si>
    <t>1MM0552</t>
  </si>
  <si>
    <t>1MM058</t>
  </si>
  <si>
    <t>1MM05902</t>
  </si>
  <si>
    <t>Plastic Grammar Symbols: 10 Sets</t>
  </si>
  <si>
    <t>1MM05904</t>
  </si>
  <si>
    <t>Paper Grammar Symbols: 100 Sets</t>
  </si>
  <si>
    <t>1MM059051</t>
  </si>
  <si>
    <t>1MM059052</t>
  </si>
  <si>
    <t>1MM05906</t>
  </si>
  <si>
    <t>1MM05911</t>
  </si>
  <si>
    <t>1MM0600</t>
    <phoneticPr fontId="0" type="noConversion"/>
  </si>
  <si>
    <t>1MM060EN</t>
    <phoneticPr fontId="0" type="noConversion"/>
  </si>
  <si>
    <t>1MM0611EN</t>
    <phoneticPr fontId="0" type="noConversion"/>
  </si>
  <si>
    <t>1MM061EN</t>
    <phoneticPr fontId="0" type="noConversion"/>
  </si>
  <si>
    <t>Reading/Sentence Analysis, Complete Set</t>
  </si>
  <si>
    <t>1MM068</t>
  </si>
  <si>
    <t>1MM080</t>
  </si>
  <si>
    <t>The Number Rods introduce the child to quantity 1-10 and their corresponding number names. Through exploration with the material, the child also develops concepts in sequence of number, combinations of 10 and basic arithmetic. The material consists of 10 wooden rods, divided into units by alternating colors of red and blue, progressing in 10 equal steps from 10 cm to 1 meter.</t>
  </si>
  <si>
    <t>1MM0811</t>
  </si>
  <si>
    <t>Printed Numerals 1-10</t>
  </si>
  <si>
    <t>The Printed Numerals are used with the Number Rods to associate quantity and symbol 1-10. The numerals are printed in red on wooden tablets. (Box sold separately)</t>
  </si>
  <si>
    <t>1MM08110</t>
    <phoneticPr fontId="0" type="noConversion"/>
  </si>
  <si>
    <t>Printed Numerals Box</t>
  </si>
  <si>
    <t>Numerals sold separately</t>
  </si>
  <si>
    <t>1MM0811US</t>
  </si>
  <si>
    <t>Printed Numerals 1-10, US Version</t>
  </si>
  <si>
    <t>1MM0831</t>
  </si>
  <si>
    <t>The Sandpaper Numerals introduce the child to symbol 0-9 and their corresponding number names. By tracing the numerals in the style and direction in which they are written, the child is preparing for writing numbers. The 10 rough sandpaper numerals are mounted on smooth green boards.(Box sold separately)</t>
  </si>
  <si>
    <t>1MM08310</t>
    <phoneticPr fontId="0" type="noConversion"/>
  </si>
  <si>
    <t>Sandpaper Numerals not included.</t>
  </si>
  <si>
    <t>1MM0831US</t>
  </si>
  <si>
    <t>1MM084</t>
  </si>
  <si>
    <t>The Spindle Box provides practice in associating quantity and symbol for the numbers 0-9. 45 loose wooden spindles are included.</t>
  </si>
  <si>
    <t>1MM084US</t>
  </si>
  <si>
    <t>1MM085</t>
    <phoneticPr fontId="0" type="noConversion"/>
  </si>
  <si>
    <t>Wooden Spindles Box</t>
  </si>
  <si>
    <t>Spindles not included.</t>
  </si>
  <si>
    <t>1MM086</t>
  </si>
  <si>
    <t>Numerals And Counters: International Version</t>
  </si>
  <si>
    <t>In the final stage of number work 1-10, the child applies his skills in associating quantity and symbol by identifying and placing the numerals in their proper sequence and then associating the corresponding amount of counters beneath them. 
The set consists of a wooden box with two compartments containing the numerals 1-10 printed on wooden tablets and 55 wooden counters.</t>
  </si>
  <si>
    <t>1MM086US</t>
  </si>
  <si>
    <t>Numerals And Counters: US Version</t>
  </si>
  <si>
    <t>1MM0881</t>
  </si>
  <si>
    <t>One Golden Bead Bar Of 10</t>
  </si>
  <si>
    <t>1MM0891</t>
  </si>
  <si>
    <t>One Golden Bead Square Of 100</t>
  </si>
  <si>
    <t>1MM0901</t>
  </si>
  <si>
    <t>One Golden Bead Cube Of 1000</t>
  </si>
  <si>
    <t>1MM0921</t>
  </si>
  <si>
    <t>Introduction To Decimal Quantity</t>
  </si>
  <si>
    <t>A wooden tray containing Golden Bead Materials used in the introduction of the decimal quantities of 1, 10, 100 and 1000. (cards sold separately)</t>
  </si>
  <si>
    <t>1MM0922</t>
  </si>
  <si>
    <t>1MM0923</t>
  </si>
  <si>
    <t>Introduction To The Decimal System</t>
  </si>
  <si>
    <t>A concrete representation of the decimal system 1 to 1000, which demonstrates place value and the concept that a decimal category can not exceed 9. 
The set includes: 9 individual unit beads, 9 bars of 10, 9 squares of 100, 1 cube of 1000, 3 wooden boxes, 1 wooden unit tray, and a wooden tray.</t>
  </si>
  <si>
    <t>1MM093</t>
  </si>
  <si>
    <t>100 Golden Bead Units W/Box</t>
  </si>
  <si>
    <t>1MM094</t>
  </si>
  <si>
    <t>45 Golden Bars Of 10 W/Box</t>
  </si>
  <si>
    <t>1MM0951</t>
  </si>
  <si>
    <t>Wooden Square Of 100</t>
  </si>
  <si>
    <t>1MM0961</t>
  </si>
  <si>
    <t>Wooden Cube Of 1000</t>
  </si>
  <si>
    <t>1MM097</t>
  </si>
  <si>
    <t>Plastic Number Cards: Large, 1-9000</t>
  </si>
  <si>
    <t>1MM0970</t>
  </si>
  <si>
    <t>1MM0975</t>
  </si>
  <si>
    <t>Plastic Number Cards: Large, 1-1000</t>
  </si>
  <si>
    <t>1MM0980</t>
  </si>
  <si>
    <t>Plastic Number Cards: Small, 1-3000</t>
  </si>
  <si>
    <t>1MM0981</t>
  </si>
  <si>
    <t>Plastic Number Cards: Small, 1-9000</t>
  </si>
  <si>
    <t>1MM09810</t>
  </si>
  <si>
    <t>1MM0991</t>
  </si>
  <si>
    <t>Wooden Tray, Small, 11 X 11 X 2 Cm</t>
  </si>
  <si>
    <t>1MM0992</t>
  </si>
  <si>
    <t>Wooden Tray, Medium, 25 X 28 X 2 Cm</t>
  </si>
  <si>
    <t>256</t>
  </si>
  <si>
    <t>1MM100</t>
  </si>
  <si>
    <t>Wooden Tray, Large, 25 X 43 X 2 Cm</t>
  </si>
  <si>
    <t>1MM1002</t>
  </si>
  <si>
    <t>Golden Bead Material, Complete Set</t>
  </si>
  <si>
    <t>1MM101</t>
  </si>
  <si>
    <t>After being introduced to the decimal system using the Golden Bead Material, the Stamp Game provides opportunity for individual practice in the operations of addition, subtraction, multiplication and division. In a step towards abstraction, the quantity and symbols of the decimal system are combined and are represented by each ‘stamp’. 
This material is contained in a wooden box with 6 compartments. Stamps are organized according to hierarchical colors (green, blue and red) and according to the numbers stamped on them: 1, 10, 100 and 1000. The material also includes skittles and color counters.</t>
  </si>
  <si>
    <t>1MM1012</t>
  </si>
  <si>
    <t>Stamp Game Paper: 500 Sheets</t>
  </si>
  <si>
    <t>1MM102</t>
  </si>
  <si>
    <t xml:space="preserve">The Dot Exercise provides practice in decimal system addition. Through use, the child further explores column addition and experiences the mechanism 'carrying'. The Dot Exercise grid is printed on a whiteboard upon which the child writes with water based pens of 2 different colors. 2 pens included.
</t>
  </si>
  <si>
    <t>1MM103</t>
  </si>
  <si>
    <t>1MM104</t>
  </si>
  <si>
    <t>617</t>
  </si>
  <si>
    <t>Using the Teen Boards, the child explores the numbers 11-19. Bead quantities are created from the 10 bars and colored bead stair in the Teen Bead Box (sold separately) and are associated with the corresponding numeral on the Teen Boards. Includes a wooden box with lid containing two Teen Boards and nine wooden cards.</t>
  </si>
  <si>
    <t>1MM104US</t>
  </si>
  <si>
    <t>Teen Boards: Us Version</t>
  </si>
  <si>
    <t>1MM105</t>
    <phoneticPr fontId="0" type="noConversion"/>
  </si>
  <si>
    <t>Teen Bead Box</t>
  </si>
  <si>
    <t>Box with two compartments containing colored bead bars 1-9 and nine golden bead bars of 10, to be used with the teen boards.</t>
  </si>
  <si>
    <t>1MM106</t>
  </si>
  <si>
    <t>Using the Tens Boards, the child explores the number names of the tens and the sequence of numbers 11-99. Bead quantities are created from the 10 bars and unit beads in the Tens Bead Box (sold separately) and are associated with the corresponding numeral on the Tens Board. Includes a wooden box with lid containing 2 Tens Boards and 9 wooden cards printed with the numerals 1-9. 1 board has five printed number slots (10-50), the other has four printed number slots (60-90).</t>
  </si>
  <si>
    <t>1MM106US</t>
  </si>
  <si>
    <t>Tens Boards:  Us Version</t>
  </si>
  <si>
    <t>1MM107</t>
  </si>
  <si>
    <t>Tens Bead Box</t>
  </si>
  <si>
    <t>Contains 9 bars of 10 and 9 unit beads, to be used with the teen boards.</t>
  </si>
  <si>
    <t>1MM1081</t>
  </si>
  <si>
    <t>Golden Bead Chain Of 100</t>
  </si>
  <si>
    <t>Provides experience in counting from 1-100, reinforces the sequence of numbers, prepares the child for counting by tens and demonstrates in linear form the square of 100.</t>
  </si>
  <si>
    <t>1MM1082</t>
  </si>
  <si>
    <t>Golden Bead Chain Of 1000</t>
  </si>
  <si>
    <t>This activity provides experience in counting from 1-1000, prepares the child for multiplication and demonstrates in linear form the cube of 1000.</t>
  </si>
  <si>
    <t>1MM1083</t>
  </si>
  <si>
    <t>1MM109</t>
  </si>
  <si>
    <t>Printed Arrows: 100/1000 Bead Chains</t>
  </si>
  <si>
    <t>1MM1101</t>
  </si>
  <si>
    <t>Printed Arrows: Short Bead Chains</t>
  </si>
  <si>
    <t>1MM1102</t>
  </si>
  <si>
    <t>Short Bead Chains</t>
  </si>
  <si>
    <t>1MM1103</t>
  </si>
  <si>
    <t>1MM1111</t>
  </si>
  <si>
    <t>Bead Material: Cubes, Squares, Chains</t>
  </si>
  <si>
    <t>This extensive set of Bead Material is used for teaching the exercises of linear and skip-counting the quantities of the squares and cubes of the numbers 1-10. It prepares the child for later activities in multiplication, squaring and cubing, as well as base number work.</t>
  </si>
  <si>
    <t>1MM112</t>
  </si>
  <si>
    <t>1MM113</t>
  </si>
  <si>
    <t>1320</t>
  </si>
  <si>
    <t>1030</t>
  </si>
  <si>
    <t>A beech plywood cabinet for storage of The Bead Material. Includes a set of castors to move it easily around the classroom. 
Measures 99,5x45x135 cm.</t>
  </si>
  <si>
    <t>1MM114</t>
  </si>
  <si>
    <t>Addition Snake Game</t>
  </si>
  <si>
    <t>The Addition Snake Game introduces the child to addition combinations of the unit numbers. 
The material incudes: a 9-compartment wooden box with 10 sets of Colored Bead Stairs 1-9; a  2-compartments wooden box with 1 set of Black and White Bead Stairs and 20 Golden Bars of 10. The 2 boxes fit neatly into a beechwood tray.</t>
  </si>
  <si>
    <t>1MM115</t>
  </si>
  <si>
    <t>Using the Addition Strip Board, the child practices the sequence of addition combinations 1-9, and begins the process of memorization of the addition tables. 
The material is composed of a hardboard chart 12 squares by 18 squares with the numbers 1-18 printed across the top. Stored in a wooden box withh lid are the strips used for the exercise, 9 red strips divided into squares and 9 solid blue strips, both printed with the numerals 1-9.</t>
  </si>
  <si>
    <t>1MM116</t>
  </si>
  <si>
    <t>The Addition Working Charts aid the child in the practice and memorization of the unit addition combinations.
Includes 2 control charts, 4 working charts and 1 box of wooden answer chips.</t>
  </si>
  <si>
    <t>1MM1171</t>
  </si>
  <si>
    <t>This 2-compartment wooden box with lid contains plastic chips, 1 set with equations printed on them and 1 set with the answers to be used with the Addition Working Charts. All the equations and sums for the addends 1-9 are included.</t>
  </si>
  <si>
    <t>1MM118</t>
  </si>
  <si>
    <t>Subtraction Snake Game</t>
  </si>
  <si>
    <t>1MM120</t>
  </si>
  <si>
    <t>Using the Subtraction Strip Board, the child practices the equations of the subtraction tables 1-18. 
Natural wooden strips corresponding in length to the squares 1-18 are used to indicate the number to subtract from (minuend) and 1 set of blue strips used to subtract with (subtrahend). A set of red strips is included for further explorations. The 2 sets of strips are stored in wooden boxes with lid.</t>
  </si>
  <si>
    <t>1MM121</t>
  </si>
  <si>
    <t>The Subtraction Working Charts aid the child in practice and memorization of the subtraction combinations. 
Includes a control chart, 2 working charts and a box of wooden answer chips.</t>
  </si>
  <si>
    <t>1MM1221</t>
  </si>
  <si>
    <t>This 2-compartment wooden box with lid contains plastic chips,1 set with equations printed on them and 1 set with the answers to be used with the Subtraction Working Charts. All the equations and differences for the subtraction combinations 1-18 are included.</t>
  </si>
  <si>
    <t>1MM123</t>
  </si>
  <si>
    <t>The Multiplication Board is used for practice with the multiplication tables 1x1 through 10x10.
The material consists of: a) a wooden board with 100 cavities of 10 rows of 10, with numbers from 1 to 10 printed at the top and a window on the left side of the table; b) a wooden box with two compartments and yellow lid containing 100 green beads, number tags from 1 to 10 and a red token.</t>
  </si>
  <si>
    <t>1MM124</t>
  </si>
  <si>
    <t>The Multiplication Working Charts aid the child in practice and memorization of the multiplication tables 1x1 through 10x10. 
Includes 2 control charts, 3 working charts and a box of wooden product chips.</t>
  </si>
  <si>
    <t>1MM1251</t>
    <phoneticPr fontId="22" type="noConversion"/>
  </si>
  <si>
    <t>This 2-compartment wooden box with lid contains plastic chips, 1 set with equations printed on them and 1 set with the answers to be used with the Multiplication Working Charts. All the equations and products for the multiples 1-10 are included.</t>
  </si>
  <si>
    <t>1MM1252</t>
  </si>
  <si>
    <t>Multiplication Bead Bar Layout Box</t>
  </si>
  <si>
    <t>The purpose of this material is to introduce the child to the multiplication tables 1x1 through 10x10. 
The box contains 100 sets of bead bars 1-10 to layout each table and its corresponding product.</t>
  </si>
  <si>
    <t>1MM1261</t>
  </si>
  <si>
    <t>Table Of Pythagoras / Sensorial Decanomial</t>
  </si>
  <si>
    <t>The Colored Bead Stairs are used for activities of addition, subtraction and multiplication. Includes a hardwood box with lid.</t>
  </si>
  <si>
    <t>1MM1262</t>
  </si>
  <si>
    <t>Colored Bead Stair 1-9, 1 Set</t>
  </si>
  <si>
    <t>1MM1263</t>
  </si>
  <si>
    <t>Colored Bead Stair 1-10, 1 Set</t>
  </si>
  <si>
    <t>1MM1264</t>
  </si>
  <si>
    <t>Black And White Bead Stair: 1 Set</t>
  </si>
  <si>
    <t>1MM127</t>
  </si>
  <si>
    <t>Using the Unit Division Board, the child practices the tables of division with the dividends 1-81 and divisors 1-9. 
The material consists of: a) a wooden board with 81 cavities in 9 rows of 9, with the numbers 1 to 9 printed both at the top and vertically along the left side; b) a wooden box with blue lid containing 81 green beads and 9 green skittles.</t>
  </si>
  <si>
    <t>1MM128</t>
  </si>
  <si>
    <t>815</t>
  </si>
  <si>
    <t>The Division Working Charts aid the child in practice and memorization of the division combinations. 
Includes 2 working charts, 1 control chart and a box of wooden answer chips. The first working chart later becomes the control chart for the child to correct his work with the blind chart.</t>
  </si>
  <si>
    <t>1MM1291</t>
    <phoneticPr fontId="22" type="noConversion"/>
  </si>
  <si>
    <t>This 2-compartment wooden box with lid contains plastic chips, 1 set of all the equally divisible problems for the numbers 1-81 and 1 set of chips with the answers to be used with the Division Working Charts.</t>
  </si>
  <si>
    <t>1MM130</t>
  </si>
  <si>
    <t>The Small Bead Frame forms the bridge to abstraction for the decimal system exercises of addition and subtraction.
Wooden frame consisting of 4 horizontal threads, each with 10 beads in the appropriate hierarchical color. A white and gray stripe is printed on the left side of the frame, indicating the families of the numbers.</t>
  </si>
  <si>
    <t>1MM131</t>
  </si>
  <si>
    <t>Small Bead Frame Paper: 50 Sheets</t>
  </si>
  <si>
    <t>1MM1321</t>
  </si>
  <si>
    <t>Geometric Hierarchy Of Numbers</t>
  </si>
  <si>
    <t>This material is used to represent in geometric form the hierarchy of number for: 1, 10, 100, 1000, 10,000, 100,000 and 1,000,000. The precise nature of these materials makes it possible to compare by size the decimal categories, visualize through the color-coded system the concept of decimal value and the families of number.</t>
  </si>
  <si>
    <t>1MM1322</t>
  </si>
  <si>
    <t>Geometric Hierarchy Number Cards</t>
  </si>
  <si>
    <t>A set of number cards for each of the numerals 1, 10, 100, 1000, 10,000, 100,000 and 1,000,000. A wooden storage box w/out lid is included.</t>
  </si>
  <si>
    <t>1MM133</t>
  </si>
  <si>
    <t>The Large Bead Frame forms the bridge to abstraction for the decimal system exercises of multiplication.
Wooden frame consisting of 7 horizontal threads, each with 10 beads in the appropriate hierarchical color. A white and gray stripe is printed on the left side of the frame, indicating the families of the numbers.</t>
  </si>
  <si>
    <t>1MM134</t>
  </si>
  <si>
    <t>Large Bead Frame Paper: 50 Sheets</t>
  </si>
  <si>
    <t>1MM145</t>
  </si>
  <si>
    <t>1MM149</t>
  </si>
  <si>
    <t>Fraction Circles introduce the child to the concept of fractions from one whole to 1/10. The child is introduced to all aspects of fraction work, i.e., correct terminology, equivalency, arithmetic functions, conversion to decimals, measurement of angles, etc.</t>
  </si>
  <si>
    <t>1MM149A</t>
  </si>
  <si>
    <t>Fraction Circles Stands</t>
  </si>
  <si>
    <t>1MM210</t>
    <phoneticPr fontId="0" type="noConversion"/>
  </si>
  <si>
    <t>Leaf Shapes Insets For The Botany Cabinet</t>
  </si>
  <si>
    <t>Using the Botany Cabinet, the child learns the shapes and names of leaves by tracing their borders and matching them to those in the natural environment. 
Set of 24 insets. (Cabinet sold separately)</t>
  </si>
  <si>
    <t>1MM211</t>
  </si>
  <si>
    <t>The Leaf Cards aid the child in moving from the concrete representation of leaf shapes to abstraction. There are three series of 18 cards that correspond to the leaf shapes contained within the Botany Cabinet. In the first series, the forms are filled in (solid), the second series has a thick outline of each shape, and the third series has a thin outline of each shape.  (Box sold separately)</t>
  </si>
  <si>
    <t>1MM21110</t>
  </si>
  <si>
    <t>A wooden cabinet with 3 shelves to store the Leaf Cards.</t>
  </si>
  <si>
    <t>1MM212B</t>
    <phoneticPr fontId="0" type="noConversion"/>
  </si>
  <si>
    <t>Tree, Leaf, Flower Puzzles With Transparent Bottom</t>
  </si>
  <si>
    <t>1MM213</t>
  </si>
  <si>
    <t>Botany/Geometry Cabinet (No Content)</t>
  </si>
  <si>
    <t>Wooden cabinet with 7 drawers. The cabinet contains either the Botany Insets or the Geometric Insets. Measures: 47,5x31,5x23h cm. (Insets sold separately)</t>
  </si>
  <si>
    <t>1MM2201A</t>
  </si>
  <si>
    <t>1MM2202A</t>
    <phoneticPr fontId="22" type="noConversion"/>
  </si>
  <si>
    <t>1MM2203B</t>
  </si>
  <si>
    <t>1MM2203BS1</t>
  </si>
  <si>
    <t>Globe Of The Continents: Gam Colors</t>
  </si>
  <si>
    <t>1MM221A1</t>
  </si>
  <si>
    <t>Control Chart Of The World: Unlabeled</t>
  </si>
  <si>
    <t>1MM221A2</t>
  </si>
  <si>
    <t>Control Chart Of The World: Continents, English</t>
  </si>
  <si>
    <t>1MM221B</t>
  </si>
  <si>
    <t>World Puzzle Map</t>
  </si>
  <si>
    <t>1MM221BS01</t>
  </si>
  <si>
    <t>World Puzzle Map, Gam Colors</t>
  </si>
  <si>
    <t>1MM2221</t>
  </si>
  <si>
    <t>Control Chart Of North America: Unlabeled</t>
  </si>
  <si>
    <t>1MM2222</t>
  </si>
  <si>
    <t>Control Chart Of North America: Countries, English</t>
  </si>
  <si>
    <t>1MM222B</t>
  </si>
  <si>
    <t>North America Puzzle Map</t>
  </si>
  <si>
    <t>1MM223BIT</t>
  </si>
  <si>
    <t>Italy Puzzle Map</t>
  </si>
  <si>
    <t>1MM223IT1</t>
  </si>
  <si>
    <t>Control Chart Of Italy: Unlabeled</t>
  </si>
  <si>
    <t>1MM223IT2</t>
  </si>
  <si>
    <t>Control Chart Of Italy: Regions, Italian</t>
  </si>
  <si>
    <t>1MM223IT3</t>
  </si>
  <si>
    <t>Control Chart Of Italy: Capitals, Italian</t>
  </si>
  <si>
    <t>1MM2251</t>
  </si>
  <si>
    <t>Control Chart Of South America: Unlabeled</t>
  </si>
  <si>
    <t>1MM2252</t>
  </si>
  <si>
    <t>Control Chart Of South America: Countries, English</t>
  </si>
  <si>
    <t>1MM225B</t>
  </si>
  <si>
    <t>South America Puzzle Map</t>
  </si>
  <si>
    <t>1MM2261</t>
  </si>
  <si>
    <t>Control Chart Of Europe: Unlabeled</t>
  </si>
  <si>
    <t>1MM2262</t>
  </si>
  <si>
    <t>Control Map Of Europe: Countries, English</t>
  </si>
  <si>
    <t>1MM226B</t>
  </si>
  <si>
    <t>Europe Puzzle Map</t>
  </si>
  <si>
    <t>1MM2271</t>
  </si>
  <si>
    <t>Control Chart Of Asia: Unlabeled</t>
  </si>
  <si>
    <t>1MM2272</t>
  </si>
  <si>
    <t>Control Map Of Asia: Countries, English</t>
  </si>
  <si>
    <t>1MM227B</t>
  </si>
  <si>
    <t>Asia Puzzle Map</t>
  </si>
  <si>
    <t>1MM2281</t>
  </si>
  <si>
    <t>Control Chart Of Africa: Unlabeled</t>
  </si>
  <si>
    <t>1MM2282</t>
  </si>
  <si>
    <t>Control Map Of Africa: Countries, English</t>
  </si>
  <si>
    <t>1MM228B</t>
  </si>
  <si>
    <t>Africa Puzzle Map</t>
  </si>
  <si>
    <t>1MM229BPC</t>
  </si>
  <si>
    <t>Oceania-Pacific Puzzle Map</t>
  </si>
  <si>
    <t>1MM229PC1</t>
  </si>
  <si>
    <t>Control Chart Of Oceania-Pacific: Unlabeled</t>
  </si>
  <si>
    <t>1MM229PC2</t>
  </si>
  <si>
    <t>Control Map Of Oceania-Pacific: Countries, English</t>
  </si>
  <si>
    <t>1MM230</t>
  </si>
  <si>
    <t>Geography Cabinet W/10 Drawers</t>
  </si>
  <si>
    <t>1MM237</t>
  </si>
  <si>
    <t>Land And Water Form Cards</t>
  </si>
  <si>
    <t>10 plastic cards illustrating the different land and water form shapes. These cards (20x20 cm) match the land and water form trays, and can be used for the abstraction and naming of the land and water forms.</t>
  </si>
  <si>
    <t>1MM2371</t>
  </si>
  <si>
    <t>Box For Land And Water Form Cards</t>
  </si>
  <si>
    <t>1MM240</t>
    <phoneticPr fontId="0" type="noConversion"/>
  </si>
  <si>
    <t>505</t>
  </si>
  <si>
    <t>The set consists of 13 pairs of bells that comprise the chromatic scale beginning at ‘c’ (do). One bell of each pair is either black or white and the other is natural wood.  The bells of the black and white set have decreasing diameter. 2 bell mallets and 1 damper are included.</t>
  </si>
  <si>
    <t>1MM241</t>
  </si>
  <si>
    <t>2 color-coded keyboards upon which to arrange the bells in chromatic order.</t>
  </si>
  <si>
    <t>1MM242</t>
  </si>
  <si>
    <t>Material used for exercises in notation and composition (A, B, C, D, E, F, G). Supplied in a wooden box with 7 compartments.</t>
  </si>
  <si>
    <t>1MM2431</t>
  </si>
  <si>
    <t>An individual staff board for the first exercises of notation.</t>
  </si>
  <si>
    <t>1MM2432</t>
  </si>
  <si>
    <t>A set of 2 staff boards for the further exercises of notation.</t>
  </si>
  <si>
    <t>1MM2435</t>
  </si>
  <si>
    <t>1MM250</t>
  </si>
  <si>
    <t>1MM251</t>
  </si>
  <si>
    <t>1MM255</t>
    <phoneticPr fontId="0" type="noConversion"/>
  </si>
  <si>
    <t>A box to practice eye-hand coordination.</t>
  </si>
  <si>
    <t>1MM256</t>
    <phoneticPr fontId="0" type="noConversion"/>
  </si>
  <si>
    <t>1MM257</t>
    <phoneticPr fontId="0" type="noConversion"/>
  </si>
  <si>
    <t>1MM258</t>
    <phoneticPr fontId="0" type="noConversion"/>
  </si>
  <si>
    <t>1MM262</t>
    <phoneticPr fontId="0" type="noConversion"/>
  </si>
  <si>
    <t>A box to practice eye-hand coordination. The child inserts the knit ball in the round hole and then insert the hand in the wider opening to take it out.</t>
  </si>
  <si>
    <t>1MM263</t>
    <phoneticPr fontId="0" type="noConversion"/>
  </si>
  <si>
    <t>Imbucare Box With Different Cylinders</t>
  </si>
  <si>
    <t>1MM2661</t>
  </si>
  <si>
    <t>0-3 Cylinder Block #1</t>
  </si>
  <si>
    <t>1MM2662</t>
  </si>
  <si>
    <t>0-3 Cylinder Block #2</t>
  </si>
  <si>
    <t>1MM2663</t>
  </si>
  <si>
    <t>0-3 Cylinder Block #3</t>
  </si>
  <si>
    <t>1MM2664</t>
  </si>
  <si>
    <t>0-3 Cylinder Block #4</t>
  </si>
  <si>
    <t>1MM270</t>
    <phoneticPr fontId="0" type="noConversion"/>
  </si>
  <si>
    <t>1MM2711</t>
  </si>
  <si>
    <t>1MM272</t>
  </si>
  <si>
    <t>Circles</t>
  </si>
  <si>
    <t xml:space="preserve">This material stimulates hand-eye coordination. This material initiates the child to a progressive internalization of the concept of fraction. It is appropriate to present it when the child has developed good fine motor skills, good visual and manual coordination and control of the rotation of the wrist. 
It consists of a wooden tray with 3 circular hollows into which  inserting 3 colored circles: one whole, one divided in halves, one in quarters.
</t>
  </si>
  <si>
    <t>1MM273</t>
  </si>
  <si>
    <t>Squares And Triangles</t>
  </si>
  <si>
    <t xml:space="preserve">This material stimulates hand-eye coordination. This material initiates the child to a progressive internalization of the concept of fraction. It is appropriate to present it when the child has developed good fine motor skills, good visual and manual coordination and a control of the rotation of the wrist. 
It consists of a tray with 3 square hollows into which inserting 3 colored squares: one whole, one divided diagonally, one in four triangles.
</t>
  </si>
  <si>
    <t>1MM274</t>
  </si>
  <si>
    <t>Squares And Rectangles</t>
  </si>
  <si>
    <t>This material stimulates hand-eye coordination. This material initiates the child to a progressive internalization of the concept of fraction. It is appropriate to present it when the child has developed good fine motor skills, good visual and manual coordination and a control of the rotation of the wrist. 
It consists of a tray with 3 square hollows into which inserting 3 colored squares: one whole, one divided in halves, one in quarters.</t>
  </si>
  <si>
    <t>1MM275</t>
  </si>
  <si>
    <t>Infant / Toddler Dressing Frame: 3 Buttons</t>
  </si>
  <si>
    <t>1MM276</t>
  </si>
  <si>
    <t>Infant / Toddler Dressing Frame: Large Zipper</t>
  </si>
  <si>
    <t>1MM277</t>
  </si>
  <si>
    <t>Infant / Toddler Dressing Frame: Velcro</t>
  </si>
  <si>
    <t>1MM278</t>
  </si>
  <si>
    <t>Infant / Toddler Dressing Frame: Snapping</t>
  </si>
  <si>
    <t>1MM280</t>
  </si>
  <si>
    <t>Rings On Vertical Dowel</t>
  </si>
  <si>
    <t>1MM281</t>
  </si>
  <si>
    <t>Rings On Horizontal Dowel</t>
  </si>
  <si>
    <t>1MM282</t>
  </si>
  <si>
    <t>106</t>
  </si>
  <si>
    <t>1MM2831</t>
  </si>
  <si>
    <t>1MM285</t>
  </si>
  <si>
    <t>1MM286</t>
  </si>
  <si>
    <t>1MM2871</t>
  </si>
  <si>
    <t>1MM288</t>
  </si>
  <si>
    <t>1MM289</t>
  </si>
  <si>
    <t>1MM293</t>
  </si>
  <si>
    <t>Screw/Unscrew</t>
  </si>
  <si>
    <t>1MM301</t>
    <phoneticPr fontId="0" type="noConversion"/>
  </si>
  <si>
    <t>1MM3023</t>
  </si>
  <si>
    <t>Sorting Tray Small</t>
  </si>
  <si>
    <t>A tray used for the children to sort all kinds of things from within their environment. Good for practice of the fine motor skills, color discrimination and sorting.</t>
  </si>
  <si>
    <t>1MM401</t>
  </si>
  <si>
    <t>Montessori materiali</t>
  </si>
  <si>
    <t>Popust za navedene materiale:</t>
  </si>
  <si>
    <t>Obrazec za naročilo</t>
  </si>
  <si>
    <t>Popust za ostale materiale:</t>
  </si>
  <si>
    <t>#</t>
  </si>
  <si>
    <t>Zavod / oseba</t>
  </si>
  <si>
    <t>Kontakt</t>
  </si>
  <si>
    <t>Naslov</t>
  </si>
  <si>
    <t>DŠ (pravne osebe)</t>
  </si>
  <si>
    <t>Tel</t>
  </si>
  <si>
    <t>ePošta</t>
  </si>
  <si>
    <t>Item #</t>
  </si>
  <si>
    <t>Quantity</t>
  </si>
  <si>
    <t>Description</t>
  </si>
  <si>
    <t>Cena z DDV - AKCIJA</t>
  </si>
  <si>
    <t>Image Link</t>
  </si>
  <si>
    <t>https://www.heutink.com/int/CmsData/Artikelen/Fotos/4/0/400_000200/400_000200_main_or_1.jpg</t>
  </si>
  <si>
    <t xml:space="preserve">&lt;p&gt;Through activities with the Dressing Frames, the child develops coordination, ability to concentrate and skills of independence. The Dressing Frames are constructed of beechwood with durable textile securely attached for workability and longevity. Measures: 29.5 x 29.5 cm.&lt;/p&gt;
</t>
  </si>
  <si>
    <t>https://www.heutink.com/int/CmsData/Artikelen/Fotos/4/0/400_000300/400_000300_main_or_1.jpg</t>
  </si>
  <si>
    <t>https://www.heutink.com/int/CmsData/Artikelen/Fotos/4/0/400_000400/400_000400_main_or_1.jpg</t>
  </si>
  <si>
    <t>https://www.heutink.com/int/CmsData/Artikelen/Fotos/4/0/400_000500/400_000500_main_or_1.jpg</t>
  </si>
  <si>
    <t>https://www.heutink.com/int/CmsData/Artikelen/Fotos/4/0/400_000600/400_000600_main_or_1.jpg</t>
  </si>
  <si>
    <t>https://www.heutink.com/int/CmsData/Artikelen/Fotos/4/0/400_000700/400_000700_main_or_1.jpg</t>
  </si>
  <si>
    <t>https://www.heutink.com/int/CmsData/Artikelen/Fotos/4/0/400_000800/400_000800_main_or_1.jpg</t>
  </si>
  <si>
    <t>This Dressing Frame is one of a series of 12 Dressing Frames. Through activities with this Dressing Frame, the child develops coordination, ability to concentrate and skills of independence. This Dressing Frame is constructed of beechwood with durable textile securely attached for workability and longevity. Measures 29,5 x 29,5 cm.</t>
  </si>
  <si>
    <t>https://www.heutink.com/int/CmsData/Artikelen/Fotos/4/0/400_000900/400_000900_main_or_1.jpg</t>
  </si>
  <si>
    <t>https://www.heutink.com/int/CmsData/Artikelen/Fotos/4/0/400_001050/400_001050_main_or_1.jpg</t>
  </si>
  <si>
    <t xml:space="preserve">&lt;p&gt;Through activities with these Dressing Frames, the child develops coordination, ability to concentrate and skills of independence. These Dressing Frames are constructed of beechwood with durable textile securely attached for workability and longevity.&amp;nbsp;&lt;br /&gt;
Measures: 29.5 x 29.5 cm.&lt;/p&gt;
</t>
  </si>
  <si>
    <t>https://www.heutink.com/int/CmsData/Artikelen/Fotos/4/0/400_001100/400_001100_main_or_1.jpg</t>
  </si>
  <si>
    <t>https://www.heutink.com/int/CmsData/Artikelen/Fotos/4/0/400_001200/400_001200_main_or_1.jpg</t>
  </si>
  <si>
    <t>https://www.heutink.com/int/CmsData/Artikelen/Fotos/4/0/400_001240/400_001240_main_or_1.jpg</t>
  </si>
  <si>
    <t>This board introduces the child to gradations of smoothness.</t>
  </si>
  <si>
    <t>https://www.heutink.com/int/CmsData/Artikelen/Fotos/4/0/400_0012A0/400_0012A0_main_or_1.jpg</t>
  </si>
  <si>
    <t>This set of 3 boards forms the introductory materials for development of the tactile sense and prepares the hand for writing. The first board introduces the contrast of rough and smooth. The second board helps to coordinate finger movement and builds dexterity. The third board introduces gradations of texture from fine to coarse. Each board is 24 x 13 cm with sandpaper strips mounted on smooth wood.</t>
  </si>
  <si>
    <t>https://www.heutink.com/int/CmsData/Artikelen/Fotos/4/0/400_001300/400_001300_main_or_1.jpg</t>
  </si>
  <si>
    <t>The Pressure Cylinders provide experiences in pairing and grading degrees of pressure. By pressing the spring-loaded plungers, the child senses the difference in resistance pressure. The set includes a wooden tray that holds 6 matching pairs of pressure cylinders. Designed by George Russell.</t>
  </si>
  <si>
    <t>https://www.heutink.com/int/CmsData/Artikelen/Fotos/4/0/400_001400/400_001400_main_or_1.jpg</t>
  </si>
  <si>
    <t>5 pairs of varying grades of sandpaper mounted on solid beechwood tablets 12 x 9 cm. Includes a box for storage.</t>
  </si>
  <si>
    <t>https://www.heutink.com/int/CmsData/Artikelen/Fotos/4/0/400_001440/400_001440_main_or_1.jpg</t>
  </si>
  <si>
    <t>5 pairs of varying smooth surfaces mounted on solid beechwood tablets 12 x 9 cm. Includes a box for storage.</t>
  </si>
  <si>
    <t>https://www.heutink.com/int/CmsData/Artikelen/Fotos/4/0/400_001450/400_001450_main_or_1.jpg</t>
  </si>
  <si>
    <t>Through touch, the child pairs the fabrics according to varying textures. Includes: fabrics in cotton, wool, jute, silk, leather and synthetic material and a beechwood box with lid.</t>
  </si>
  <si>
    <t>https://www.heutink.com/int/CmsData/Artikelen/Fotos/4/0/400_001500/400_001500_main_or_1.jpg</t>
  </si>
  <si>
    <t>The Smelling Bottles are used to refine the olfactory sense through matching. The teacher prepares the bottles with a variety of pairs of scents. The set consists of a wooden tray that holds 12 glass bottles – 6 colored pink, 6 colored red.</t>
  </si>
  <si>
    <t>https://www.heutink.com/int/CmsData/Artikelen/Fotos/4/0/400_001550/400_001550_main_or_1.jpg</t>
  </si>
  <si>
    <t>The Tasting Exercise is used to refine the gustatory sense. The bottles are prepared, by the teacher, with the basic tastes of sweet, sour, salty and bitter then are sampled and matched by the child. 8 tasting bottles and a working tray are included.</t>
  </si>
  <si>
    <t>https://www.heutink.com/int/CmsData/Artikelen/Fotos/4/0/400_001600/400_001600_main_or_1.jpg</t>
  </si>
  <si>
    <t>The Sound Boxes develop auditory discrimination through exercises in pairing and grading a series of sounds. This item consists of two sets of 6 sealed wooden cylinders graded from very soft to loud that contain materials that make a distinctive sound when shaken.</t>
  </si>
  <si>
    <t>https://www.heutink.com/int/CmsData/Artikelen/Fotos/4/0/400_001700/400_001700_main_or_1.jpg</t>
  </si>
  <si>
    <t>The Baric Tablets introduce and refine the concept of the baric sense. While blindfolded, the child endeavors to discern the weight of the tablets. Error is controlled by the color of the wooden tablets, the lightest color being the lightest weight to the darkest color being the heaviest weight. The set consists of 3 boxes containing 10 each of light, medium and heavy weight tablets.</t>
  </si>
  <si>
    <t>https://www.heutink.com/int/CmsData/Artikelen/Fotos/4/0/400_001730/400_001730_main_or_1.jpg</t>
  </si>
  <si>
    <t>https://www.heutink.com/int/CmsData/Artikelen/Fotos/4/0/400_001740/400_001740_main_or_1.jpg</t>
  </si>
  <si>
    <t>A set of 2 cloth bags that each contain a set of small geometric solids for matching.</t>
  </si>
  <si>
    <t>https://www.heutink.com/int/CmsData/Artikelen/Fotos/4/0/400_001770/400_001770_main_or_1.jpg</t>
  </si>
  <si>
    <t>A cloth bag containing familiar objects.</t>
  </si>
  <si>
    <t>https://www.heutink.com/int/CmsData/Artikelen/Fotos/4/0/400_001800/400_001800_main_or_1.jpg</t>
  </si>
  <si>
    <t>Thermic sense is refined through exercises of pairing and grading. The bottles are chrome-plated copper for conductivity, and are identical in appearance to prevent visual matching. The set includes a wooden tray that holds 8 metal bottles with screw-on tops.</t>
  </si>
  <si>
    <t>https://www.heutink.com/int/CmsData/Artikelen/Fotos/4/0/400_0018A0/400_0018A0_main_or_1.jpg</t>
  </si>
  <si>
    <t>The Thermic Tablets are used to cultivate the ability to discriminate thermic qualities. Consists of a wooden box divided into 6 compartments containing six pairs of 8 x 4 cm tablets made from felt, wood, steel, cork, glass and marble.</t>
  </si>
  <si>
    <t>https://www.heutink.com/int/CmsData/Artikelen/Fotos/4/0/400_001900/400_001900_main_or_1.jpg</t>
  </si>
  <si>
    <t xml:space="preserve">&lt;p&gt;The Cylinder Blocks introduce the child to the first stage of visual discrimination of size. Made of solid beechwood with a satin smooth lacquer finish. Each block has slightly rounded edges and each cylinder is individually sanded and lacquered. Cylinders progress in height and diameter from small to large.&lt;/p&gt;
</t>
  </si>
  <si>
    <t>https://www.heutink.com/int/CmsData/Artikelen/Fotos/4/0/400_002000/400_002000_main_or_1.jpg</t>
  </si>
  <si>
    <t xml:space="preserve">&lt;p&gt;The Cylinder Blocks introduce the child to the first stage of visual discrimination of size. Made of solid beechwood with a satin smooth lacquer finish. Each block has slightly rounded edges and each cylinder is individually sanded and lacquered. Cylinders progress in diameter from thin to thick.&lt;/p&gt;
</t>
  </si>
  <si>
    <t>https://www.heutink.com/int/CmsData/Artikelen/Fotos/4/0/400_002100/400_002100_main_or_1.jpg</t>
  </si>
  <si>
    <t xml:space="preserve">&lt;p&gt;The Cylinder Blocks introduce the child to the first stage of visual discrimination of size. Made of solid beechwood with a satin smooth lacquer finish. Each block has slightly rounded edges and each cylinder is individually sanded and lacquered. Cylinders diminish in height yet increase in diameter from tall to short and thin to thick.&lt;/p&gt;
</t>
  </si>
  <si>
    <t>https://www.heutink.com/int/CmsData/Artikelen/Fotos/4/0/400_002200/400_002200_main_or_1.jpg</t>
  </si>
  <si>
    <t>The Cylinder Blocks introduce the child to the first stage of visual discrimination of size. Made of solid beechwood with a satin smooth lacquer finish. Each block has slightly rounded edges and each cylinder is individually sanded and lacquered. Cylinders progress in height from short to tall with the diameter remaining constant.</t>
  </si>
  <si>
    <t>https://www.heutink.com/int/CmsData/Artikelen/Fotos/4/0/400_002300/400_002300_main_or_1.jpg</t>
  </si>
  <si>
    <t>The Knobless Cylinders are the final stage in the dimensional material where the child, based upon his ability to discriminate, places the individual sets of cylinders in the correct order. Each set of 10 cylinders is contained in a separate beechwood box with the lid painted the same color as the cylinders.</t>
  </si>
  <si>
    <t>https://www.heutink.com/int/CmsData/Artikelen/Fotos/4/0/400_002400/400_002400_main_or_1.jpg</t>
  </si>
  <si>
    <t xml:space="preserve">&lt;p&gt;This series of cubes develops visual discrimination of size in 3 dimensions. Exploration with this material prepares the child for mathematical concepts in the decimal system, geometry and volume. The Pink Tower consists of ten wooden cubes painted pink, increasing increments from 1 cm&amp;sup3; to 1000 cm&amp;sup3;.&lt;/p&gt;
</t>
  </si>
  <si>
    <t>https://www.heutink.com/int/CmsData/Artikelen/Fotos/4/0/400_002410/400_002410_main_or_1.jpg</t>
  </si>
  <si>
    <t>A wooden display stand, finished with a white stain.</t>
  </si>
  <si>
    <t>https://www.heutink.com/int/CmsData/Artikelen/Fotos/4/0/400_002420/400_002420_main_or_1.jpg</t>
  </si>
  <si>
    <t>A box with 273 wooden cubes (1 x 1 x 1 cm) in a natural wood finish. Used to compare and calculate the volume of the cubes of the Pink Tower.</t>
  </si>
  <si>
    <t>https://www.heutink.com/int/CmsData/Artikelen/Fotos/4/0/400_002500/400_002500_main_or_1.jpg</t>
  </si>
  <si>
    <t xml:space="preserve">&lt;p&gt;This series of prisms demonstrates to the child the change in width (breadth), while the length remains constant. Practice with the Brown Stair indirectly prepares the child for concepts in plane geometry, area and volume. The prisms are crafted in precise progressions from 1 x 1 x 20 cm to 10 x 10 x 20 cm.&lt;/p&gt;
</t>
  </si>
  <si>
    <t>https://www.heutink.com/int/CmsData/Artikelen/Fotos/4/0/400_002520/400_002520_main_or_1.jpg</t>
  </si>
  <si>
    <t>Box with 19 wooden prisms (1 x 1 x 20 cm) in a natural wood finish. Used to compare and calculate the volume of the prisms of the Brown Stair.</t>
  </si>
  <si>
    <t>https://www.heutink.com/int/CmsData/Artikelen/Fotos/4/0/400_002550/400_002550_main_or_1.jpg</t>
  </si>
  <si>
    <t>https://www.heutink.com/int/CmsData/Artikelen/Fotos/4/0/400_002600/400_002600_main_or_1.jpg</t>
  </si>
  <si>
    <t>https://www.heutink.com/int/CmsData/Artikelen/Fotos/4/0/400_002700/400_002700_main_or_1.jpg</t>
  </si>
  <si>
    <t>The Number Rods introduce the child to quantity 1–10 and their corresponding number names. Through exploration with the material, the child also develops concepts in sequence of number, combinations of 10 and basic arithmetic. The material consists of 10 wooden rods, divided into units by alternating colors of red and blue, progressing in 10 equal steps from 10 cm to 1 meter.</t>
  </si>
  <si>
    <t>https://www.heutink.com/int/CmsData/Artikelen/Fotos/4/0/400_002720/400_002720_main_or_1.jpg</t>
  </si>
  <si>
    <t>A wooden box with 6 sets of wooden Cut-Out Numerals and the signs ‘+’ and ‘–‘ for use in addition and subtraction exercises.</t>
  </si>
  <si>
    <t>https://www.heutink.com/int/CmsData/Artikelen/Fotos/4/0/400_0027A3/400_0027A3_main_or_1.jpg</t>
  </si>
  <si>
    <t>https://www.heutink.com/int/CmsData/Artikelen/Fotos/4/0/400_002813/400_002813_main_or_1.jpg</t>
  </si>
  <si>
    <t>The Sandpaper Numerals introduce the child to symbols 0–9 and their corresponding number names. By tracing the numerals in the style and direction in which they are written, the child is preparing for writing numbers. The 10 rough sandpaper numerals are mounted on smooth green boards.</t>
  </si>
  <si>
    <t>https://www.heutink.com/int/CmsData/Artikelen/Fotos/4/0/400_002820/400_002820_main_or_1.jpg</t>
  </si>
  <si>
    <t>https://www.heutink.com/int/CmsData/Artikelen/Fotos/4/0/400_002821/400_002821_main_or_1.jpg</t>
  </si>
  <si>
    <t>https://www.heutink.com/int/CmsData/Artikelen/Fotos/4/0/400_002823/400_002823_main_or_1.jpg</t>
  </si>
  <si>
    <t>This original idea of Maria Montessori, as described in ‘The Discovery Of The Child’, is an additional exercise to prepare the child for writing numbers.</t>
  </si>
  <si>
    <t>https://www.heutink.com/int/CmsData/Artikelen/Fotos/4/0/400_002830/400_002830_main_or_1.jpg</t>
  </si>
  <si>
    <t>https://www.heutink.com/int/CmsData/Artikelen/Fotos/4/0/400_0028A0/400_0028A0_main_or_1.jpg</t>
  </si>
  <si>
    <t>Sandpaper Numerals are ordered separately.</t>
  </si>
  <si>
    <t>https://www.heutink.com/int/CmsData/Artikelen/Fotos/4/0/400_003003/400_003003_main_or_1.jpg</t>
  </si>
  <si>
    <t>Using the Teen Boards, the child explores the numbers 11–19. Bead quantities are created from the 10 bars and colored bead stair in the Teen Bead Box and are associated with the corresponding numeral on the Teen Boards. Includes a wooden box with lid containing two Teen Boards and nine wooden cards.</t>
  </si>
  <si>
    <t>https://www.heutink.com/int/CmsData/Artikelen/Fotos/4/0/400_003020/400_003020_main_or_1.jpg</t>
  </si>
  <si>
    <t xml:space="preserve">&lt;p&gt;Using the Teen Boards, the child explores the numbers 11-19. Bead quantities are created from the 10 bars and colored bead stair in the Teen Bead Box and are associated with the corresponding numeral on the Teen Boards. Includes a wooden box with lid containing two Teen Boards and nine wooden cards.&lt;/p&gt;
</t>
  </si>
  <si>
    <t>https://www.heutink.com/int/CmsData/Artikelen/Fotos/4/0/400_0030AG/400_0030AG_main_or_1.jpg</t>
  </si>
  <si>
    <t>Box with colored bead bars 1-9 and nine golden bead bars of 10, to be used with the teen boards.</t>
  </si>
  <si>
    <t>https://www.heutink.com/int/CmsData/Artikelen/Fotos/4/0/400_0030AM/400_0030AM_main_or_1.jpg</t>
  </si>
  <si>
    <t>https://www.heutink.com/int/CmsData/Artikelen/Fotos/4/0/400_003103/400_003103_main_or_1.jpg</t>
  </si>
  <si>
    <t>Using the Tens Boards, the child explores the number names of the tens and the sequence of numbers 11–99. Bead quantities are created from the 10 bars and unit beads in the Tens Bead Box and are associated with the corresponding numeral on the Tens Board. Includes a wooden box with lid containing 2 Tens Boards and 9 wooden cards printed with the numerals 1–9. One board has five printed number slots (10–50), the other has four printed number slots (60–90).</t>
  </si>
  <si>
    <t>https://www.heutink.com/int/CmsData/Artikelen/Fotos/4/0/400_003120/400_003120_main_or_1.jpg</t>
  </si>
  <si>
    <t>https://www.heutink.com/int/CmsData/Artikelen/Fotos/4/0/400_0031AG/400_0031AG_main_or_1.jpg</t>
  </si>
  <si>
    <t>Contains 9 bars of 10 and 9 unit beads.</t>
  </si>
  <si>
    <t>https://www.heutink.com/int/CmsData/Artikelen/Fotos/4/0/400_0031AM/400_0031AM_main_or_1.jpg</t>
  </si>
  <si>
    <t>https://www.heutink.com/int/CmsData/Artikelen/Fotos/4/0/400_003203/400_003203_main_or_1.jpg</t>
  </si>
  <si>
    <t>The Spindle Box provides practice in associating quantity and symbol for the numbers 0–9. 45 loose wooden spindles are included.</t>
  </si>
  <si>
    <t>https://www.heutink.com/int/CmsData/Artikelen/Fotos/4/0/400_003210/400_003210_main_or_1.jpg</t>
  </si>
  <si>
    <t>https://www.heutink.com/int/CmsData/Artikelen/Fotos/4/0/400_003220/400_003220_main_or_1.jpg</t>
  </si>
  <si>
    <t>https://www.heutink.com/int/CmsData/Artikelen/Fotos/4/0/400_0032B0/400_0032B0_main_or_1.jpg</t>
  </si>
  <si>
    <t>Spindles are ordered separately.</t>
  </si>
  <si>
    <t>https://www.heutink.com/int/CmsData/Artikelen/Fotos/4/0/400_003303/400_003303_main_or_1.jpg</t>
  </si>
  <si>
    <t>The Printed Numerals are used with the Number Rods to associate quantity and symbol 1–10. The numerals are printed in red on wooden tablets.</t>
  </si>
  <si>
    <t>https://www.heutink.com/int/CmsData/Artikelen/Fotos/4/0/400_003320/400_003320_main_or_1.jpg</t>
  </si>
  <si>
    <t>https://www.heutink.com/int/CmsData/Artikelen/Fotos/4/0/400_0033A0/400_0033A0_main_or_1.jpg</t>
  </si>
  <si>
    <t>https://www.heutink.com/int/CmsData/Artikelen/Fotos/4/0/400_003401/400_003401_main_or_1.jpg</t>
  </si>
  <si>
    <t>https://www.heutink.com/int/CmsData/Artikelen/Fotos/4/0/400_003402/400_003402_main_or_1.jpg</t>
  </si>
  <si>
    <t>https://www.heutink.com/int/CmsData/Artikelen/Fotos/4/0/400_003403/400_003403_main_or_1.jpg</t>
  </si>
  <si>
    <t>https://www.heutink.com/int/CmsData/Artikelen/Fotos/4/0/400_003503/400_003503_main_or_1.jpg</t>
  </si>
  <si>
    <t>These red numerals are used in numerous arithmetic exercises.</t>
  </si>
  <si>
    <t>https://www.heutink.com/int/CmsData/Artikelen/Fotos/4/0/400_003520/400_003520_main_or_1.jpg</t>
  </si>
  <si>
    <t>https://www.heutink.com/int/CmsData/Artikelen/Fotos/4/0/400_003603/400_003603_main_or_1.jpg</t>
  </si>
  <si>
    <t>In the final stage of number work 1-10, the child applies its skills in associating quantity and symbol by identifying and placing the numerals in their proper sequence and then associating the corresponding quantity of counters beneath them.</t>
  </si>
  <si>
    <t>https://www.heutink.com/int/CmsData/Artikelen/Fotos/4/0/400_003620/400_003620_main_or_1.jpg</t>
  </si>
  <si>
    <t>In the final stage of number work 1–10, the child applies its skills in associating quantity and symbol by identifying and placing the numerals in their proper sequence and then associating the corresponding quantity of counters beneath them.</t>
  </si>
  <si>
    <t>https://www.heutink.com/int/CmsData/Artikelen/Fotos/4/0/400_003700/400_003700_main_or_1.jpg</t>
  </si>
  <si>
    <t>The Geometric Cabinet introduces the child to plane geometry. A six-drawer cabinet containing 35 geometric insets and frames.</t>
  </si>
  <si>
    <t>https://www.heutink.com/int/CmsData/Artikelen/Fotos/4/0/400_0037B1/400_0037B1_main_or_1.jpg</t>
  </si>
  <si>
    <t>A book for use with the Geometric Cabinet and the Geometric Cabinet Activity Set. Coil bound, plastic pages.</t>
  </si>
  <si>
    <t>https://www.heutink.com/int/CmsData/Artikelen/Fotos/4/0/400_0037C1/400_0037C1_main_or_1.jpg</t>
  </si>
  <si>
    <t>A control chart for the Geometric Cabinet, showing the 26 geometric shapes. Printed in blue on white plastic.</t>
  </si>
  <si>
    <t>https://www.heutink.com/int/CmsData/Artikelen/Fotos/4/0/400_003800/400_003800_main_or_1.jpg</t>
  </si>
  <si>
    <t>The Demonstration Tray is used with the Geometric Cabinet to introduce plane geometric shapes in isolation.</t>
  </si>
  <si>
    <t>https://www.heutink.com/int/CmsData/Artikelen/Fotos/4/0/400_003900/400_003900_main_or_1.jpg</t>
  </si>
  <si>
    <t>The Geometric Form Cards consist of three series of 35 cards that correspond to the figures contained within the Geometric Cabinet. Series include 7 each of solid, thick lined and thin lined plastic cards.</t>
  </si>
  <si>
    <t>https://www.heutink.com/int/CmsData/Artikelen/Fotos/4/0/400_0039A0/400_0039A0_main_or_1.jpg</t>
  </si>
  <si>
    <t>The wooden tray contains 9 geometric form cards for use with the three basic shapes of the Demonstration Tray. Each shape is represented by a solid, a thick lined and a thin lined form card.</t>
  </si>
  <si>
    <t>https://www.heutink.com/int/CmsData/Artikelen/Fotos/4/0/400_004000/400_004000_main_or_1.jpg</t>
  </si>
  <si>
    <t>A cabinet with 6 shelves used for storing the Geometric Form Cards.</t>
  </si>
  <si>
    <t>https://www.heutink.com/int/CmsData/Artikelen/Fotos/4/0/400_0040A0/400_0040A0_main_or_1.jpg</t>
  </si>
  <si>
    <t>A box with 3 compartments used for storing the Leaf Cards and/or the Geometric Form Cards.</t>
  </si>
  <si>
    <t>https://www.heutink.com/int/CmsData/Artikelen/Fotos/4/0/400_004100/400_004100_main_or_1.jpg</t>
  </si>
  <si>
    <t>Using the Botany Cabinet, the child learns the shapes and names of leaves by tracing their borders and matching them to those in the natural environment. The Botany Cabinet consists of: a beech plywood cabinet with 3 drawers and 18 leaf-shape insets and frames. Measures: 49 x 34 x 16 cm.</t>
  </si>
  <si>
    <t>https://www.heutink.com/int/CmsData/Artikelen/Fotos/4/0/400_0041C1/400_0041C1_main_or_1.jpg</t>
  </si>
  <si>
    <t>A chart for use with the Botany Cabinet and the Botany Cabinet: Nomenclature Cards. Printed in green on thick white plastic.</t>
  </si>
  <si>
    <t>https://www.heutink.com/int/CmsData/Artikelen/Fotos/4/0/400_004300/400_004300_main_or_1.jpg</t>
  </si>
  <si>
    <t>The Leaf Cards aid the child in moving from the concrete representation of leaf shapes to abstraction. There are three series of 18 cards that correspond to the leaf shapes contained within the Botany Cabinet. In the first series, the forms are filled in (solid), the second series has a thick outline of each shape, and the third series has a thin outline of each shape.</t>
  </si>
  <si>
    <t>https://www.heutink.com/int/CmsData/Artikelen/Fotos/4/0/400_004400/400_004400_main_or_1.jpg</t>
  </si>
  <si>
    <t>A wooden cabinet with 3 shelves designed to organize the Leaf Cards to correspond with the drawers of the Botany Cabinet.</t>
  </si>
  <si>
    <t>https://www.heutink.com/int/CmsData/Artikelen/Fotos/4/0/400_004500/400_004500_main_or_1.jpg</t>
  </si>
  <si>
    <t>The sets of Circles, Squares And Triangles provide the possibility for the child to explore and experiment with the three basic geometric shapes. The three shapes are represented in 3 colors – red, yellow, blue, and are graded from 1 to 10 cm in size.</t>
  </si>
  <si>
    <t>https://www.heutink.com/int/CmsData/Artikelen/Fotos/4/0/400_004550/400_004550_main_or_1.jpg</t>
  </si>
  <si>
    <t>The precisely cut geometric shapes offer the child the possibility to explore inscription, concentricity and gradation. The material is contained in a box with lid which has 3 compartments for storage of: a graded set of 6 circles, green on one side and red on the other; a graded set of 6 squares, green on one side and red on the other; 2 graded triangles and 2 graded circles, blue on one side and yellow on the other.</t>
  </si>
  <si>
    <t>https://www.heutink.com/int/CmsData/Artikelen/Fotos/4/0/400_0045A0/400_0045A0_main_or_1.jpg</t>
  </si>
  <si>
    <t>This exercise demonstrates the function of the adjective as the describing word. The set contains the 7 different types of triangles, each in 3 colors and each in 3 sizes (63 triangles total) in a beechwood box with lid.</t>
  </si>
  <si>
    <t>https://www.heutink.com/int/CmsData/Artikelen/Fotos/4/0/400_004600/400_004600_main_or_1.jpg</t>
  </si>
  <si>
    <t xml:space="preserve">&lt;p&gt;Use of this material strengthens the pincer grip and coordinates the necessary wrist movement for writing. The exercises also advance proficiency in lightness of touch and evenness of pressure through drawing activities. The Metal Insets invite unlimited geometric design possibilities.&lt;/p&gt;
</t>
  </si>
  <si>
    <t>https://www.heutink.com/int/CmsData/Artikelen/Fotos/4/0/400_004700/400_004700_main_or_1.jpg</t>
  </si>
  <si>
    <t>2 sloping stands: 1 for straight-sided figures and 1 for curve-sided figures.</t>
  </si>
  <si>
    <t>https://www.heutink.com/int/CmsData/Artikelen/Fotos/4/0/400_004800/400_004800_main_or_1.jpg</t>
  </si>
  <si>
    <t xml:space="preserve">&lt;p&gt;The 10 Geometric Solids introduce the child to solid geometry. 3 clear stands for the curved-sided solids are included.&lt;/p&gt;
</t>
  </si>
  <si>
    <t>https://www.heutink.com/int/CmsData/Artikelen/Fotos/4/0/400_0048A0/400_0048A0_main_or_1.jpg</t>
  </si>
  <si>
    <t>This material is used to link the three-dimensional Geometric Solids to their corresponding two-dimensional plane figures. Includes 5 plane figures with box.</t>
  </si>
  <si>
    <t>https://www.heutink.com/int/CmsData/Artikelen/Fotos/4/0/400_0048B0/400_0048B0_main_or_1.jpg</t>
  </si>
  <si>
    <t>https://www.heutink.com/int/CmsData/Artikelen/Fotos/4/0/400_0048C0/400_0048C0_main_or_1.jpg</t>
  </si>
  <si>
    <t>https://www.heutink.com/int/CmsData/Artikelen/Fotos/4/0/400_0048D1/400_0048D1_main_or_1.jpg</t>
  </si>
  <si>
    <t>A book to be used with the Geometric Solids and the Geometric Solids Activity Set. Coil bound, plastic pages.</t>
  </si>
  <si>
    <t>https://www.heutink.com/int/CmsData/Artikelen/Fotos/4/0/400_004900/400_004900_main_or_1.jpg</t>
  </si>
  <si>
    <t>https://www.heutink.com/int/CmsData/Artikelen/Fotos/4/0/400_0049F0/400_0049F0_main_or_1.jpg</t>
  </si>
  <si>
    <t>The 12 Identical Blue Triangles are used to explore equivalency, congruency and similarity. Includes 12 right-angled scalene triangles and a beechwood box with lid.</t>
  </si>
  <si>
    <t>https://www.heutink.com/int/CmsData/Artikelen/Fotos/4/0/400_005050/400_005050_main_or_1.jpg</t>
  </si>
  <si>
    <t>The Dot Exercise provides practice in decimal system addition. Through use, the child further explores column addition and experiences the mechanism of ‘carrying’. The Dot Exercise grid is printed on a whiteboard upon which the child writes with water based pens of 2 different colors. 2 pens included.</t>
  </si>
  <si>
    <t>https://www.heutink.com/int/CmsData/Artikelen/Fotos/4/0/400_0050A0/400_0050A0_main_or_1.jpg</t>
  </si>
  <si>
    <t>50 sheets printed with the Dot Exercise board grid.</t>
  </si>
  <si>
    <t>https://www.heutink.com/int/CmsData/Artikelen/Fotos/4/0/400_005100/400_005100_main_or_1.jpg</t>
  </si>
  <si>
    <t>The First Box Of Color Tablets introduces color and refines the chromatic sense. Consists of 6 tablets – a pair each of the primary colors: red, yellow and blue.</t>
  </si>
  <si>
    <t>https://www.heutink.com/int/CmsData/Artikelen/Fotos/4/0/400_005200/400_005200_main_or_1.jpg</t>
  </si>
  <si>
    <t>The Second Box Of Color Tablets introduces secondary and tertiary colors as well as, the language of colors. The box contains 22 tablets, a pair each of: red, blue, yellow, orange, green, purple, brown, pink, gray, black and white.</t>
  </si>
  <si>
    <t>https://www.heutink.com/int/CmsData/Artikelen/Fotos/4/0/400_005300/400_005300_main_or_1.jpg</t>
  </si>
  <si>
    <t>The Third Box Of Color Tablets introduces the final stage in color discrimination – that of grading. The box contains 63 tablets representing nine colors in seven graded shades of: red, blue, yellow, green, purple, orange, brown, pink and gray.</t>
  </si>
  <si>
    <t>https://www.heutink.com/int/CmsData/Artikelen/Fotos/4/0/400_0053A0/400_0053A0_main_or_1.jpg</t>
  </si>
  <si>
    <t>A supplemental box of colors containing 4 matching shades of each of the colors: red, blue, yellow, purple, green, brown, pink and gray.</t>
  </si>
  <si>
    <t>https://www.heutink.com/int/CmsData/Artikelen/Fotos/4/0/400_005400/400_005400_main_or_1.jpg</t>
  </si>
  <si>
    <t>The Sandpaper Letters guide the hand for writing as the child traces the letter shapes in the style and direction that they are written. Each Sandpaper Letter is in lower case with the consonants on boards painted pink, and the vowels on boards painted blue. Each board has a space on the left and right for the child to steady it with one hand while tracing the letter with the other.</t>
  </si>
  <si>
    <t>https://www.heutink.com/int/CmsData/Artikelen/Fotos/4/0/400_005402/400_005402_main_or_1.jpg</t>
  </si>
  <si>
    <t>This set contains the Nordic letters å, ä, ö, ø, æ. To be used with Item Number: 005400.</t>
  </si>
  <si>
    <t>https://www.heutink.com/int/CmsData/Artikelen/Fotos/4/0/400_005405/400_005405_main_or_1.jpg</t>
  </si>
  <si>
    <t>https://www.heutink.com/int/CmsData/Artikelen/Fotos/4/0/400_005407/400_005407_main_or_1.jpg</t>
  </si>
  <si>
    <t xml:space="preserve">This set contains the Nordic letters å, ä, ö, ø, æ. To be used with Item Number: 005405. </t>
  </si>
  <si>
    <t>https://www.heutink.com/int/CmsData/Artikelen/Fotos/4/0/400_005409/400_005409_main_or_1.jpg</t>
  </si>
  <si>
    <t>This set contains the Spanish letters ll, rr, ch, ñ. To be used with Item Number: 005405.</t>
  </si>
  <si>
    <t>https://www.heutink.com/int/CmsData/Artikelen/Fotos/4/0/400_0054B4/400_0054B4_main_or_1.jpg</t>
  </si>
  <si>
    <t>https://www.heutink.com/int/CmsData/Artikelen/Fotos/4/0/400_0054C4/400_0054C4_main_or_1.jpg</t>
  </si>
  <si>
    <t>This set contains the Spanish letters ll, rr, ch, ñ. To be used with Item Number: 0054B4.</t>
  </si>
  <si>
    <t>https://www.heutink.com/int/CmsData/Artikelen/Fotos/4/0/400_005500/400_005500_main_or_1.jpg</t>
  </si>
  <si>
    <t>This set of reading materials is a systematic approach to understanding the inconsistencies in English. It allows the child to key different letter combinations to the 16 Double Sandpaper Letters. The set of reading materials contains 13 reading folders, 25 puzzle words and 3 phonogram dictionaries. (The Double Sandpaper Letters must be ordered separately. Item Number: 0056B3 or 0056B4).</t>
  </si>
  <si>
    <t>https://www.heutink.com/int/CmsData/Artikelen/Fotos/4/0/400_005550/400_005550_main_or_1.jpg</t>
  </si>
  <si>
    <t>A 26-page pamphlet, describing the reading scheme for English.</t>
  </si>
  <si>
    <t>https://www.heutink.com/int/CmsData/Artikelen/Fotos/4/0/400_005600/400_005600_main_or_1.jpg</t>
  </si>
  <si>
    <t>Learning to write includes two different kinds of movement. First children learn to reproduce the form and secondly, they learn to handle the instrument of writing. These Hollow Letter Shapes are a perfect preparation to get the movements of writing carried out in a very exact manner and will be a great help for children to develop their writing skills.</t>
  </si>
  <si>
    <t>https://www.heutink.com/int/CmsData/Artikelen/Fotos/4/0/400_005602/400_005602_main_or_1.jpg</t>
  </si>
  <si>
    <t>This set contains the Nordic letters å, ä, ö, ø, æ. To be used with Item Number: 005600.</t>
  </si>
  <si>
    <t>https://www.heutink.com/int/CmsData/Artikelen/Fotos/4/0/400_005603/400_005603_main_or_1.jpg</t>
  </si>
  <si>
    <t>The ‘phonograms’ introduce the non-phonetic aspects of French. Included in the set are: ou, an, oi, ai, in, é, ch and gn.</t>
  </si>
  <si>
    <t>https://www.heutink.com/int/CmsData/Artikelen/Fotos/4/0/400_005604/400_005604_main_or_1.jpg</t>
  </si>
  <si>
    <t>https://www.heutink.com/int/CmsData/Artikelen/Fotos/4/0/400_005610/400_005610_main_or_1.jpg</t>
  </si>
  <si>
    <t>https://www.heutink.com/int/CmsData/Artikelen/Fotos/4/0/400_005614/400_005614_main_or_1.jpg</t>
  </si>
  <si>
    <t>This set contains the Spanish letters ll, rr, ch, ñ. To be used with Item Number: 005604.</t>
  </si>
  <si>
    <t>https://www.heutink.com/int/CmsData/Artikelen/Fotos/4/0/400_0056A0/400_0056A0_main_or_1.jpg</t>
  </si>
  <si>
    <t>https://www.heutink.com/int/CmsData/Artikelen/Fotos/4/0/400_0056B3/400_0056B3_main_or_1.jpg</t>
  </si>
  <si>
    <t>The Double Sandpaper Letters guide the hand for writing as the child traces the letter shapes in the style and direction that they are written. Each Double Sandpaper Letter is in lower case on boards painted green. Each board has a space on the left and right for the child to steady it with one hand while tracing the letter with the other.</t>
  </si>
  <si>
    <t>https://www.heutink.com/int/CmsData/Artikelen/Fotos/4/0/400_0056B4/400_0056B4_main_or_1.jpg</t>
  </si>
  <si>
    <t>https://www.heutink.com/int/CmsData/Artikelen/Fotos/4/0/400_005700/400_005700_main_or_1.jpg</t>
  </si>
  <si>
    <t>The Sandpaper Capitals guide the hand for writing as the child traces the letter shapes in the style and direction that they are written. Each Sandpaper Capital is in upper case with the consonants on boards painted pink, and the vowels on boards painted blue. Each board has a space on the left and right for the child to steady it with one hand while tracing the letter with the other.</t>
  </si>
  <si>
    <t>https://www.heutink.com/int/CmsData/Artikelen/Fotos/4/0/400_005702/400_005702_main_or_1.jpg</t>
  </si>
  <si>
    <t xml:space="preserve">This set contains the Nordic letters Å, Ä, Ö, Ø, Æ. To be used with Item Number: 005700. </t>
  </si>
  <si>
    <t>https://www.heutink.com/int/CmsData/Artikelen/Fotos/4/0/400_005705/400_005705_main_or_1.jpg</t>
  </si>
  <si>
    <t>https://www.heutink.com/int/CmsData/Artikelen/Fotos/4/0/400_005707/400_005707_main_or_1.jpg</t>
  </si>
  <si>
    <t>This set contains the Nordic letters Å, Ä, Ö, Ø, Æ. To be used with Item Number: 005705.</t>
  </si>
  <si>
    <t>https://www.heutink.com/int/CmsData/Artikelen/Fotos/4/0/400_0057A0/400_0057A0_main_or_1.jpg</t>
  </si>
  <si>
    <t>https://www.heutink.com/int/CmsData/Artikelen/Fotos/4/0/400_0057B4/400_0057B4_main_or_1.jpg</t>
  </si>
  <si>
    <t>https://www.heutink.com/int/CmsData/Artikelen/Fotos/4/0/400_005800/400_005800_main_or_1.jpg</t>
  </si>
  <si>
    <t>These boards are to guide the child in the correct placement of the arge and medium sized movable alphabet letters. One side is ruled for the Large Movable Alphabet and the other side is ruled for the Medium Movable Alphabet.</t>
  </si>
  <si>
    <t>https://www.heutink.com/int/CmsData/Artikelen/Fotos/4/0/400_005900/400_005900_main_or_1.jpg</t>
  </si>
  <si>
    <t xml:space="preserve">&lt;p&gt;After learning the letter sounds with the Sandpaper Letters, the Large Movable Alphabet is used by the children for composing words. The set of thick plastic letters contains 10 of each consonant in pink and 15 of each vowel in blue. Includes additional Spanish, Nordic and German letters.&lt;/p&gt;
</t>
  </si>
  <si>
    <t>https://www.heutink.com/int/CmsData/Artikelen/Fotos/4/0/400_005902/400_005902_main_or_1.jpg</t>
  </si>
  <si>
    <t>Includes additional Nordic letters.</t>
  </si>
  <si>
    <t>https://www.heutink.com/int/CmsData/Artikelen/Fotos/4/0/400_005905/400_005905_main_or_1.jpg</t>
  </si>
  <si>
    <t>After learning the letter sounds with the Sandpaper Letters, the Large Movable Alphabet is used by the children for composing words. The set of thick plastic letters contains 10 of each consonant in pink and 15 of each vowel in blue.  Includes additional Spanish, Nordic and German letters.</t>
  </si>
  <si>
    <t>https://www.heutink.com/int/CmsData/Artikelen/Fotos/4/0/400_005907/400_005907_main_or_1.jpg</t>
  </si>
  <si>
    <t>https://www.heutink.com/int/CmsData/Artikelen/Fotos/4/0/400_0059A4/400_0059A4_main_or_1.jpg</t>
  </si>
  <si>
    <t>After learning the letter sounds with the Sandpaper Letters, the Large Movable Alphabet is used by the children for composing words. The set of thick plastic letters contains 10 of each consonant in pink and 15 of each vowel in blue.  Includes additional Spanish letters.</t>
  </si>
  <si>
    <t>https://www.heutink.com/int/CmsData/Artikelen/Fotos/4/0/400_0060A3/400_0060A3_main_or_1.jpg</t>
  </si>
  <si>
    <t>The Small Movable Alphabet is ideal for phonogram word building in 2 colors. Phonogram word building is presented with black letters, and a second box of red or blue letters. The words are built with black letters and the phonogram is highlighted in red or blue letters. Includes additional Spanish, Nordic and German letters.</t>
  </si>
  <si>
    <t>https://www.heutink.com/int/CmsData/Artikelen/Fotos/4/0/400_0060A5/400_0060A5_main_or_1.jpg</t>
  </si>
  <si>
    <t>https://www.heutink.com/int/CmsData/Artikelen/Fotos/4/0/400_0060A7/400_0060A7_main_or_1.jpg</t>
  </si>
  <si>
    <t>https://www.heutink.com/int/CmsData/Artikelen/Fotos/4/0/400_0060C0/400_0060C0_main_or_1.jpg</t>
  </si>
  <si>
    <t>A wooden box with lid specially crafted to contain each of the Medium Movable Alphabet letters. Includes special compartments for the Spanish, Nordic or German additional letters. Letters are ordered separately.</t>
  </si>
  <si>
    <t>https://www.heutink.com/int/CmsData/Artikelen/Fotos/4/0/400_0060C2/400_0060C2_main_or_1.jpg</t>
  </si>
  <si>
    <t>A wooden box with lid specially crafted to contain each of the Small Movable Alphabet letters. Includes special compartments for the Spanish, Nordic or German additional letters. Letters are ordered separately.</t>
  </si>
  <si>
    <t>https://www.heutink.com/int/CmsData/Artikelen/Fotos/4/0/400_0060H3/400_0060H3_main_or_1.jpg</t>
  </si>
  <si>
    <t>The Medium Movable Alphabet allows the child to build many words in a limited space. The set of thick plastic letters includes 15 of each letter. Includes additional Spanish, Nordic and German letters.</t>
  </si>
  <si>
    <t>https://www.heutink.com/int/CmsData/Artikelen/Fotos/4/0/400_0060H5/400_0060H5_main_or_1.jpg</t>
  </si>
  <si>
    <t>https://www.heutink.com/int/CmsData/Artikelen/Fotos/4/0/400_0060P3/400_0060P3_main_or_1.jpg</t>
  </si>
  <si>
    <t>The Medium Movable Alphabet allows the child to build many words in a limited space. The set of thick plastic letters includes 15 of each letter. Includes additional Spanish letters.</t>
  </si>
  <si>
    <t>https://www.heutink.com/int/CmsData/Artikelen/Fotos/4/0/400_0060P5/400_0060P5_main_or_1.jpg</t>
  </si>
  <si>
    <t>https://www.heutink.com/int/CmsData/Artikelen/Fotos/4/0/400_0060R3/400_0060R3_main_or_1.jpg</t>
  </si>
  <si>
    <t>https://www.heutink.com/int/CmsData/Artikelen/Fotos/4/0/400_0060R5/400_0060R5_main_or_1.jpg</t>
  </si>
  <si>
    <t>https://www.heutink.com/int/CmsData/Artikelen/Fotos/4/0/400_0061C0/400_0061C0_main_or_1.jpg</t>
  </si>
  <si>
    <t>Wooden box and lid with slanted compartments for storing letters. Letters are ordered separately.</t>
  </si>
  <si>
    <t>https://www.heutink.com/int/CmsData/Artikelen/Fotos/4/0/400_0061P0/400_0061P0_main_or_1.jpg</t>
  </si>
  <si>
    <t>The Printed Alphabet is used for writing words, sentences and creative story writing. There are 24 of each plastic letter, printed in lower case on one side and upper case on the other side.</t>
  </si>
  <si>
    <t>https://www.heutink.com/int/CmsData/Artikelen/Fotos/4/0/400_0061P2/400_0061P2_main_or_1.jpg</t>
  </si>
  <si>
    <t>https://www.heutink.com/int/CmsData/Artikelen/Fotos/4/0/400_0061T0/400_0061T0_main_or_1.jpg</t>
  </si>
  <si>
    <t>https://www.heutink.com/int/CmsData/Artikelen/Fotos/4/0/400_0061T2/400_0061T2_main_or_1.jpg</t>
  </si>
  <si>
    <t>https://www.heutink.com/int/CmsData/Artikelen/Fotos/4/0/400_0061X0/400_0061X0_main_or_1.jpg</t>
  </si>
  <si>
    <t>https://www.heutink.com/int/CmsData/Artikelen/Fotos/4/0/400_0061X2/400_0061X2_main_or_1.jpg</t>
  </si>
  <si>
    <t>https://www.heutink.com/int/CmsData/Artikelen/Fotos/4/0/400_006200/400_006200_main_or_1.jpg</t>
  </si>
  <si>
    <t>After learning the letter sounds with the Sandpaper Letters, the Large Wooden Movable Alphabet is used by the children for the writing of words. Includes additional Spanish, Nordic and German letters.</t>
  </si>
  <si>
    <t>https://www.heutink.com/int/CmsData/Artikelen/Fotos/4/0/400_006201/400_006201_main_or_1.jpg</t>
  </si>
  <si>
    <t>After learning the letter sounds with the Sandpaper Letters, the Large Wooden Movable Alphabet is used by the children for the writing of words. Includes additional Spanish letters.</t>
  </si>
  <si>
    <t>https://www.heutink.com/int/CmsData/Artikelen/Fotos/4/0/400_006202/400_006202_main_or_1.jpg</t>
  </si>
  <si>
    <t>https://www.heutink.com/int/CmsData/Artikelen/Fotos/4/0/400_0062C1/400_0062C1_main_or_1.jpg</t>
  </si>
  <si>
    <t>A 2-layered wooden box with a lid specially crafted to contain each of the Large Movable Alphabet letters in separate compartments. Designed for use with both the plastic and Wooden Large Movable Alphabets, and includes special compartments for the Nordic, German or Spanish additional letters. Letters are ordered separately.</t>
  </si>
  <si>
    <t>https://www.heutink.com/int/CmsData/Artikelen/Fotos/4/0/400_0063A0/400_0063A0_main_or_1.jpg</t>
  </si>
  <si>
    <t xml:space="preserve">&lt;p&gt;The set consists of 13 pairs of bells that comprise the chromatic scale beginning at &amp;lsquo;c&amp;rsquo; (do). One bell of each pair is either black or white and the other is natural wood. 2 bell mallets and 1 damper are included.&lt;/p&gt;
</t>
  </si>
  <si>
    <t>https://www.heutink.com/int/CmsData/Artikelen/Fotos/4/0/400_0063B0/400_0063B0_main_or_1.jpg</t>
  </si>
  <si>
    <t>https://www.heutink.com/int/CmsData/Artikelen/Fotos/4/0/400_0063C0/400_0063C0_main_or_1.jpg</t>
  </si>
  <si>
    <t>https://www.heutink.com/int/CmsData/Artikelen/Fotos/4/0/400_0063D0/400_0063D0_main_or_1.jpg</t>
  </si>
  <si>
    <t>A set of a staff boards for the further exercises of notation.</t>
  </si>
  <si>
    <t>https://www.heutink.com/int/CmsData/Artikelen/Fotos/4/0/400_0063E1/400_0063E1_main_or_1.jpg</t>
  </si>
  <si>
    <t>Material used for exercises in notation and composition. Supplied in a set of wooden boxes.</t>
  </si>
  <si>
    <t>https://www.heutink.com/int/CmsData/Artikelen/Fotos/4/0/400_0063F0/400_0063F0_main_or_1.jpg</t>
  </si>
  <si>
    <t>https://www.heutink.com/int/CmsData/Artikelen/Fotos/4/0/400_0063G0/400_0063G0_main_or_1.jpg</t>
  </si>
  <si>
    <t>https://www.heutink.com/int/CmsData/Artikelen/Fotos/4/0/400_006400/400_006400_main_or_1.jpg</t>
  </si>
  <si>
    <t>16 boards used for exercises in reading and playing groups of notes.</t>
  </si>
  <si>
    <t>https://www.heutink.com/int/CmsData/Artikelen/Fotos/4/0/400_006600/400_006600_main_or_1.jpg</t>
  </si>
  <si>
    <t>Unprinted on both sides. Measures: 50 x 32 cm.</t>
  </si>
  <si>
    <t>https://www.heutink.com/int/CmsData/Artikelen/Fotos/4/0/400_006700/400_006700_main_or_1.jpg</t>
  </si>
  <si>
    <t>One side ruled in squares and the other ruled in horizontal lines for practice in writing numbers and letters. Measures: 50 x 32 cm.</t>
  </si>
  <si>
    <t>https://www.heutink.com/int/CmsData/Artikelen/Fotos/4/0/400_006800/400_006800_main_or_1.jpg</t>
  </si>
  <si>
    <t>One side ruled to guide the child in placement of ascending and descending letters and the other is ruled in squares.</t>
  </si>
  <si>
    <t>https://www.heutink.com/int/CmsData/Artikelen/Fotos/4/0/400_0069A0/400_0069A0_main_or_1.jpg</t>
  </si>
  <si>
    <t>https://www.heutink.com/int/CmsData/Artikelen/Fotos/4/0/400_0069C0/400_0069C0_main_or_1.jpg</t>
  </si>
  <si>
    <t>https://www.heutink.com/int/CmsData/Artikelen/Fotos/4/0/400_0070A0/400_0070A0_main_or_1.jpg</t>
  </si>
  <si>
    <t>https://www.heutink.com/int/CmsData/Artikelen/Fotos/4/0/400_0070C0/400_0070C0_main_or_1.jpg</t>
  </si>
  <si>
    <t>https://www.heutink.com/int/CmsData/Artikelen/Fotos/4/0/400_0071B0/400_0071B0_main_or_1.jpg</t>
  </si>
  <si>
    <t>The wooden number cards are finished with a clear varnish. A box is included to facilitate handling and storage.</t>
  </si>
  <si>
    <t>https://www.heutink.com/int/CmsData/Artikelen/Fotos/4/0/400_0071C0/400_0071C0_main_or_1.jpg</t>
  </si>
  <si>
    <t>https://www.heutink.com/int/CmsData/Artikelen/Fotos/4/0/400_0072B0/400_0072B0_main_or_1.jpg</t>
  </si>
  <si>
    <t>https://www.heutink.com/int/CmsData/Artikelen/Fotos/4/0/400_0072C0/400_0072C0_main_or_1.jpg</t>
  </si>
  <si>
    <t>https://www.heutink.com/int/CmsData/Artikelen/Fotos/4/0/400_007300/400_007300_main_or_1.jpg</t>
  </si>
  <si>
    <t>The Bank Game reinforces the concept of long multiplication. The children assume different roles as they perform the game exercises. Includes plastic number cards and role designator cards and a specially designed box with lid.</t>
  </si>
  <si>
    <t>https://www.heutink.com/int/CmsData/Artikelen/Fotos/4/0/400_007410/400_007410_main_or_1.jpg</t>
  </si>
  <si>
    <t>https://www.heutink.com/int/CmsData/Artikelen/Fotos/4/0/400_0074A0/400_0074A0_main_or_1.jpg</t>
  </si>
  <si>
    <t>https://www.heutink.com/int/CmsData/Artikelen/Fotos/4/0/400_007510/400_007510_main_or_1.jpg</t>
  </si>
  <si>
    <t>https://www.heutink.com/int/CmsData/Artikelen/Fotos/4/0/400_0076G0/400_0076G0_main_or_1.jpg</t>
  </si>
  <si>
    <t>The items that make up the set of Golden Bead Material are also available individually in each of the bead types.</t>
  </si>
  <si>
    <t>https://www.heutink.com/int/CmsData/Artikelen/Fotos/4/0/400_0076M0/400_0076M0_main_or_1.jpg</t>
  </si>
  <si>
    <t>https://www.heutink.com/int/CmsData/Artikelen/Fotos/4/0/400_0077G0/400_0077G0_main_or_1.jpg</t>
  </si>
  <si>
    <t>https://www.heutink.com/int/CmsData/Artikelen/Fotos/4/0/400_0077M0/400_0077M0_main_or_1.jpg</t>
  </si>
  <si>
    <t>https://www.heutink.com/int/CmsData/Artikelen/Fotos/4/0/400_0078G0/400_0078G0_main_or_1.jpg</t>
  </si>
  <si>
    <t>Provides experience in counting from 1-100, reinforces the sequence of number, prepares the child for counting by tens and demonstrates in linear form the square of 100.</t>
  </si>
  <si>
    <t>https://www.heutink.com/int/CmsData/Artikelen/Fotos/4/0/400_0078M0/400_0078M0_main_or_1.jpg</t>
  </si>
  <si>
    <t>https://www.heutink.com/int/CmsData/Artikelen/Fotos/4/0/400_0079A0/400_0079A0_main_or_1.jpg</t>
  </si>
  <si>
    <t>https://www.heutink.com/int/CmsData/Artikelen/Fotos/4/0/400_0079B0/400_0079B0_main_or_1.jpg</t>
  </si>
  <si>
    <t>2 sets of decimal system color-coded plastic arrows, for both the 100 and 1000 chains. 2 plastic storage boxes are included.</t>
  </si>
  <si>
    <t>https://www.heutink.com/int/CmsData/Artikelen/Fotos/4/0/400_0079G0/400_0079G0_main_or_1.jpg</t>
  </si>
  <si>
    <t>https://www.heutink.com/int/CmsData/Artikelen/Fotos/4/0/400_0079M0/400_0079M0_main_or_1.jpg</t>
  </si>
  <si>
    <t>https://www.heutink.com/int/CmsData/Artikelen/Fotos/4/0/400_0080A0/400_0080A0_main_or_1.jpg</t>
  </si>
  <si>
    <t>https://www.heutink.com/int/CmsData/Artikelen/Fotos/4/0/400_0080B0/400_0080B0_main_or_1.jpg</t>
  </si>
  <si>
    <t>https://www.heutink.com/int/CmsData/Artikelen/Fotos/4/0/400_0080G0/400_0080G0_main_or_1.jpg</t>
  </si>
  <si>
    <t>The exercises of the Short Bead Chains prepare the child for multiplication as he ‘skip-counts’ the bead chains. Also included is a bead square for each number 1-10.</t>
  </si>
  <si>
    <t>https://www.heutink.com/int/CmsData/Artikelen/Fotos/4/0/400_0080M0/400_0080M0_main_or_1.jpg</t>
  </si>
  <si>
    <t>https://www.heutink.com/int/CmsData/Artikelen/Fotos/4/0/400_008100/400_008100_main_or_1.jpg</t>
  </si>
  <si>
    <t>https://www.heutink.com/int/CmsData/Artikelen/Fotos/4/0/400_008200/400_008200_main_or_1.jpg</t>
  </si>
  <si>
    <t>After being introduced to the decimal system using the Golden Bead Material, the Stamp Game provides opportunity for individual practice in the operations of addition, subtraction, multiplication and division. In a step towards abstraction, the quantity and symbols of the decimal system are combined and are represented by each ‘stamp’.</t>
  </si>
  <si>
    <t>https://www.heutink.com/int/CmsData/Artikelen/Fotos/4/0/400_0083GC/400_0083GC_main_or_1.jpg</t>
  </si>
  <si>
    <t>The Golden Bead Material introduces the child to the decimal system with concrete representations of the hierarchy of numbers. Quantity and place value is explored by the child through activities in the operations of addition, subtraction, multiplication and division. The Set Contains: 
• 100 - Golden Bead Units in a plastic box
• 45 - Golden Bars Of 10 In Box 
• 10 - Golden Bead Squares Of 100
• 45 - Wooden Squares Of 100
• 1 - Golden Bead Cube Of 1000
• 9 - Wooden Cubes Of 1000
• 3 - Boxes containing the Small Number Cards 1-3000
• 1 - Box containing the Small Number Cards 1-9000
• 1 - Box containing the Large Number Cards 1-1000
• 1 - Box containing the Large Number Cards 1-9000
• 3 - Wooden trays each with 2 Unit Bead Cups</t>
  </si>
  <si>
    <t>https://www.heutink.com/int/CmsData/Artikelen/Fotos/4/0/400_0083MC/400_0083MC_main_or_1.jpg</t>
  </si>
  <si>
    <t>The Golden Bead Material introduces the child to the decimal system with concrete representations of the hierarchy of numbers. Quantity and place value is explored by the child through activities in the operations of addition, subtraction, multiplication and division. The Set Contains: 
• 100 - Golden Bead Units in a plastic box
• 45 - Golden Bars Of 10 In Box
• 10 - Golden Bead Squares Of 100
• 45 - Wooden Squares Of 100
• 1 - Golden Bead Cube Of 1000
• 9 - Wooden Cubes Of 1000
• 3 - Boxes containing the Small Number Cards 1-3000
• 1 - Box containing the Small Number Cards 1-9000
• 1 - Box containing the Large Number Cards 1-1000
• 1 - Box containing the Large Number Cards 1-9000
• 3 - Wooden trays each with 2 Unit Bead Cups</t>
  </si>
  <si>
    <t>https://www.heutink.com/int/CmsData/Artikelen/Fotos/4/0/400_0084AM/400_0084AM_main_or_1.jpg</t>
  </si>
  <si>
    <t>https://www.heutink.com/int/CmsData/Artikelen/Fotos/4/0/400_0084G0/400_0084G0_main_or_1.jpg</t>
  </si>
  <si>
    <t>https://www.heutink.com/int/CmsData/Artikelen/Fotos/4/0/400_0085G0/400_0085G0_main_or_1.jpg</t>
  </si>
  <si>
    <t>https://www.heutink.com/int/CmsData/Artikelen/Fotos/4/0/400_0085M0/400_0085M0_main_or_1.jpg</t>
  </si>
  <si>
    <t>https://www.heutink.com/int/CmsData/Artikelen/Fotos/4/0/400_008601/400_008601_main_or_1.jpg</t>
  </si>
  <si>
    <t>A set of rubber stamps representing the Montessori hundred square and bead bars from 1–10. An excellent supplementary method for further practice of the operations performed with the Montessori bead material. Contains 11 rubber stamps contained in a wooden box.</t>
  </si>
  <si>
    <t>https://www.heutink.com/int/CmsData/Artikelen/Fotos/4/0/400_0086B0/400_0086B0_main_or_1.jpg</t>
  </si>
  <si>
    <t>20 sets of color-coded plastic arrows with the multiples printed on them for use in the skip counting exercises with the short and long bead chains. The arrows of each chain are 1/4” wide for the units, 1/2” wide for the multiples, 3/4” wide for squares, and 1” wide for cubes. 20 plastic boxes are included.</t>
  </si>
  <si>
    <t>https://www.heutink.com/int/CmsData/Artikelen/Fotos/4/0/400_0086G0/400_0086G0_main_or_1.jpg</t>
  </si>
  <si>
    <t>https://www.heutink.com/int/CmsData/Artikelen/Fotos/4/0/400_0086M0/400_0086M0_main_or_1.jpg</t>
  </si>
  <si>
    <t>https://www.heutink.com/int/CmsData/Artikelen/Fotos/4/0/400_008700/400_008700_main_or_1.jpg</t>
  </si>
  <si>
    <t>The Multiplication Board is used for practice with the multiplication tables 1 x 1 through 10 x 10.</t>
  </si>
  <si>
    <t>https://www.heutink.com/int/CmsData/Artikelen/Fotos/4/0/400_008800/400_008800_main_or_1.jpg</t>
  </si>
  <si>
    <t>Used to help isolate the possible number combinations of 1 –10, the Bead Houses are made of durable plastic and color-coded to correspond with the Bead Material. To be used with the colored bead bars and Cut-Out Numerals. Set includes: 10 plastic cards, each shaped like a house, and a wooden box with lid for storage.</t>
  </si>
  <si>
    <t>https://www.heutink.com/int/CmsData/Artikelen/Fotos/4/0/400_0090AG/400_0090AG_main_or_1.jpg</t>
  </si>
  <si>
    <t>https://www.heutink.com/int/CmsData/Artikelen/Fotos/4/0/400_0090AM/400_0090AM_main_or_1.jpg</t>
  </si>
  <si>
    <t>https://www.heutink.com/int/CmsData/Artikelen/Fotos/4/0/400_0091AG/400_0091AG_main_or_1.jpg</t>
  </si>
  <si>
    <t>These bead stairs are used in addition and subtraction activities.</t>
  </si>
  <si>
    <t>https://www.heutink.com/int/CmsData/Artikelen/Fotos/4/0/400_0091AM/400_0091AM_main_or_1.jpg</t>
  </si>
  <si>
    <t>https://www.heutink.com/int/CmsData/Artikelen/Fotos/4/0/400_009200/400_009200_main_or_1.jpg</t>
  </si>
  <si>
    <t>Using the Addition Strip Board, the child practices the sequence of addition combinations 1–9, and begins the process of memorization of the addition tables. The material is composed of a hardboard chart 12 squares by 18 squares with the numbers 1–18 printed across the top. Stored in a hardwood box are the strips used for the exercise, 9 red strips divided into squares and 9 solid blue strips, both printed with the numerals 1–9.</t>
  </si>
  <si>
    <t>https://www.heutink.com/int/CmsData/Artikelen/Fotos/4/0/400_0092A0/400_0092A0_main_or_1.jpg</t>
  </si>
  <si>
    <t>Using the Subtraction Strip Board, the child practices the equations of the subtraction tables 1–18. Natural wooden strips corresponding in length to the squares 1–18 are used to indicate the number to subtract from (minuend) and 1 set of blue strips used to subtract with (subtrahend). A set of red strips is included for further explorations. The 2 sets of strips are stored in hardwood boxes.</t>
  </si>
  <si>
    <t>https://www.heutink.com/int/CmsData/Artikelen/Fotos/4/0/400_009300/400_009300_main_or_1.jpg</t>
  </si>
  <si>
    <t>The Small Bead Frame forms the bridge to abstraction for the decimal system exercises of addition and subtraction.</t>
  </si>
  <si>
    <t>https://www.heutink.com/int/CmsData/Artikelen/Fotos/4/0/400_009400/400_009400_main_or_1.jpg</t>
  </si>
  <si>
    <t>The Large Bead Frame forms the bridge to abstraction for the decimal system exercises of multiplication.</t>
  </si>
  <si>
    <t>https://www.heutink.com/int/CmsData/Artikelen/Fotos/4/0/400_009500/400_009500_main_or_1.jpg</t>
  </si>
  <si>
    <t>The Long Division material forms the bridge to abstraction for the decimal system exercises of division. The set consists of 4 color-coded division boards and a wooden tray that holds the 7 racks of tubes with beads, 7 cups and 36 skittles.</t>
  </si>
  <si>
    <t>https://www.heutink.com/int/CmsData/Artikelen/Fotos/4/0/400_0095B0/400_0095B0_main_or_1.jpg</t>
  </si>
  <si>
    <t>https://www.heutink.com/int/CmsData/Artikelen/Fotos/4/0/400_0095B1/400_0095B1_main_or_1.jpg</t>
  </si>
  <si>
    <t>https://www.heutink.com/int/CmsData/Artikelen/Fotos/4/0/400_0095B2/400_0095B2_main_or_1.jpg</t>
  </si>
  <si>
    <t>https://www.heutink.com/int/CmsData/Artikelen/Fotos/4/0/400_0096A0/400_0096A0_main_or_1.jpg</t>
  </si>
  <si>
    <t>Using the Unit Division Board, the child practices the tables of division with the dividends 1–81 and divisors 1–9. The material consists of a unit division working board, a box containing 9 green unit skittles, a green bead cup and a box of 81 wooden green beads.</t>
  </si>
  <si>
    <t>https://www.heutink.com/int/CmsData/Artikelen/Fotos/4/0/400_009700/400_009700_main_or_1.jpg</t>
  </si>
  <si>
    <t>Includes 50 green, 25 blue and 25 red Small Skittles.</t>
  </si>
  <si>
    <t>https://www.heutink.com/int/CmsData/Artikelen/Fotos/4/0/400_009800/400_009800_main_or_1.jpg</t>
  </si>
  <si>
    <t>Includes 9 green, 9 red and 9 blue Large Skittles.</t>
  </si>
  <si>
    <t>https://www.heutink.com/int/CmsData/Artikelen/Fotos/4/0/400_009900/400_009900_main_or_1.jpg</t>
  </si>
  <si>
    <t xml:space="preserve">&lt;p&gt;The Flat Bead Frame activities are the final step in the passage to abstraction with multiplication. Consists of a beechwood frame with 9 columns of movable golden glass beads.&lt;/p&gt;
</t>
  </si>
  <si>
    <t>https://www.heutink.com/int/CmsData/Artikelen/Fotos/4/0/400_009950/400_009950_main_or_1.jpg</t>
  </si>
  <si>
    <t>This advanced set of wooden color-coded Number Tiles is designed for use with the Checker Board, Decimal Checker Board, the Flat Bead Frame, the Bead Material and various other math exercises. The numerals on the tiles are printed in black, instead of the colors used in the hierarchy of the decimal system, thus demonstrating the move from one category to another more clearly.</t>
  </si>
  <si>
    <t>https://www.heutink.com/int/CmsData/Artikelen/Fotos/4/0/400_0100A0/400_0100A0_main_or_1.jpg</t>
  </si>
  <si>
    <t>The 25 tone bars in this set produce the sounds of two octaves of the key of ‘c’ major plus the sharps and flats.</t>
  </si>
  <si>
    <t>https://www.heutink.com/int/CmsData/Artikelen/Fotos/4/0/400_0100A1/400_0100A1_main_or_1.jpg</t>
  </si>
  <si>
    <t>2 color-coded keyboards upon which to arrange the tone bars.</t>
  </si>
  <si>
    <t>https://www.heutink.com/int/CmsData/Artikelen/Fotos/4/0/400_0100A2/400_0100A2_main_or_1.jpg</t>
  </si>
  <si>
    <t>https://www.heutink.com/int/CmsData/Artikelen/Fotos/4/0/400_0100A3/400_0100A3_main_or_1.jpg</t>
  </si>
  <si>
    <t>https://www.heutink.com/int/CmsData/Artikelen/Fotos/4/0/400_010101/400_010101_main_or_1.jpg</t>
  </si>
  <si>
    <t>https://www.heutink.com/int/CmsData/Artikelen/Fotos/4/0/400_010201/400_010201_main_or_1.jpg</t>
  </si>
  <si>
    <t>These activities aid the child in the analysis of grammar and development of interpretive reading. The boxes are constructed from quality beechwood and the sloping compartments are silk-screened in the color-code that highlights each part of speech.</t>
  </si>
  <si>
    <t>https://www.heutink.com/int/CmsData/Artikelen/Fotos/4/0/400_010301/400_010301_main_or_1.jpg</t>
  </si>
  <si>
    <t>The set of 36 Grammar Filling Boxes are used to organize the grammar cards by exercise. The color of each exercise box corresponds to the coded-color for each part of speech. The set includes:
• 4 black boxes with tan top – article, noun
• 7 brown boxes – adjective
• 6 red boxes – verb
• 4 purple boxes – preposition
• 4 pink boxes – adverb
• 5 green boxes – pronoun
• 3 yellow boxes – conjunction
• 3 blue boxes – interjection</t>
  </si>
  <si>
    <t>https://www.heutink.com/int/CmsData/Artikelen/Fotos/4/0/400_010401/400_010401_main_or_1.jpg</t>
  </si>
  <si>
    <t>A complete set of durable plastic Printed Grammar Cards for all the activities with the Grammar Boxes. The set includes phrase and sentence cards with accompanying grammar cards. Also included are printed command cards, their accompanying working cards and clear plastic folders for organization within the command boxes. The phrase and sentence cards and grammar cards are color-coded to correspond with the Grammar Boxes and Grammar Filling Boxes. Manual included.</t>
  </si>
  <si>
    <t>https://www.heutink.com/int/CmsData/Artikelen/Fotos/4/0/400_0104A0/400_0104A0_main_or_1.jpg</t>
  </si>
  <si>
    <t>A set of blank, color-coded paper cards for teacher-created grammar cards.</t>
  </si>
  <si>
    <t>https://www.heutink.com/int/CmsData/Artikelen/Fotos/4/0/400_010502/400_010502_main_or_1.jpg</t>
  </si>
  <si>
    <t>A booklet explaining how to use the Montessori grammar material.</t>
  </si>
  <si>
    <t>https://www.heutink.com/int/CmsData/Artikelen/Fotos/4/0/400_0105A1/400_0105A1_main_or_1.jpg</t>
  </si>
  <si>
    <t>A set of 9 beechwood boxes designed to hold the command cards, used in conjunction with the Grammar Box activities. The set includes: 1 black, 2 brown, 2 red, 1 purple, 1 pink, 1 green and 1 yellow box.</t>
  </si>
  <si>
    <t>https://www.heutink.com/int/CmsData/Artikelen/Fotos/4/0/400_0105B0/400_0105B0_main_or_1.jpg</t>
  </si>
  <si>
    <t>https://www.heutink.com/int/CmsData/Artikelen/Fotos/4/0/400_010600/400_010600_main_or_1.jpg</t>
  </si>
  <si>
    <t>A beautiful set of three-dimensional grammar symbols for the first introduction of the parts of speech. Includes 10 symbols and a beechwood tray for storage.</t>
  </si>
  <si>
    <t>https://www.heutink.com/int/CmsData/Artikelen/Fotos/4/0/400_0106A0/400_0106A0_main_or_1.jpg</t>
  </si>
  <si>
    <t>https://www.heutink.com/int/CmsData/Artikelen/Fotos/4/0/400_0106E0/400_0106E0_main_or_1.jpg</t>
  </si>
  <si>
    <t>https://www.heutink.com/int/CmsData/Artikelen/Fotos/4/0/400_010701/400_010701_main_or_1.jpg</t>
  </si>
  <si>
    <t>The Grammar Sense Game helps the child internalize a sense of the functions of the parts of speech. Children choose words randomly and place them into a sentence structure template based on their function. The sentences created are grammatically correct, but semantically nonsensical. It is great fun for the children. Includes: 1 base block, 4 paddle cards, 2 control charts, 1 flow chart, 84 word cards, instructions and a wooden box with lid. Designed by Mark Powell.</t>
  </si>
  <si>
    <t>https://www.heutink.com/int/CmsData/Artikelen/Fotos/4/0/400_010750/400_010750_main_or_1.jpg</t>
  </si>
  <si>
    <t>The Grammar Symbol Tiles enable a child to learn the grammar symbols in a very dynamic and physical way. Just like in a written sentence, the verb has a central role and all the other symbols are laid in a circle around it. As one child reads a sentence, another child leaps from symbol to symbol indicating the various parts of speech of the sentence. The diameter of the verb is 50 cm.</t>
  </si>
  <si>
    <t>https://www.heutink.com/int/CmsData/Artikelen/Fotos/4/0/400_0107A1/400_0107A1_main_or_1.jpg</t>
  </si>
  <si>
    <t>https://www.heutink.com/int/CmsData/Artikelen/Fotos/4/0/400_010801/400_010801_main_or_1.jpg</t>
  </si>
  <si>
    <t>The complete Reading / Sentence Analysis Set presents basic, as well as complex sentence analysis. Through the simple questions used for analysis, the child is led from concrete awareness to abstract understanding of sentence structure. The set includes: the First Chart And Box (Item Number: 0108A1) plus the advanced chart, with boxes of arrows, circles and triangles for complex sentence analysis.</t>
  </si>
  <si>
    <t>https://www.heutink.com/int/CmsData/Artikelen/Fotos/4/0/400_0108A1/400_0108A1_main_or_1.jpg</t>
  </si>
  <si>
    <t>The first chart and box introduces the predicate, subject and direct object. The set includes a chart and a wooden box containing circles and arrows with the printed questions for beginning analysis.</t>
  </si>
  <si>
    <t>https://www.heutink.com/int/CmsData/Artikelen/Fotos/4/0/400_0108B1/400_0108B1_main_or_1.jpg</t>
  </si>
  <si>
    <t>The control chart helps the child correct their own work and also links the simple questions asked by the exercises with the nomenclature of grammar.</t>
  </si>
  <si>
    <t>https://www.heutink.com/int/CmsData/Artikelen/Fotos/4/0/400_0108C0/400_0108C0_main_or_1.jpg</t>
  </si>
  <si>
    <t>A set of unprinted arrows and circles, to be used for initial sentence analysis exercises.</t>
  </si>
  <si>
    <t>https://www.heutink.com/int/CmsData/Artikelen/Fotos/4/0/400_011000/400_011000_main_or_1.jpg</t>
  </si>
  <si>
    <t xml:space="preserve">&lt;p&gt;The grammar symbols help to sensorially reinforce each part of speech. There are 15 different symbols, each representing a specific part of speech. The symbols are made from heavy plastic and are stored in a wooden box with lid.&lt;/p&gt;
</t>
  </si>
  <si>
    <t>https://www.heutink.com/int/CmsData/Artikelen/Fotos/4/0/400_011010/400_011010_main_or_1.jpg</t>
  </si>
  <si>
    <t xml:space="preserve">&lt;p&gt;15 different symbols made from heavy plastic in a quantity of at least 10 each.&lt;/p&gt;
</t>
  </si>
  <si>
    <t>https://www.heutink.com/int/CmsData/Artikelen/Fotos/4/0/400_011100/400_011100_main_or_1.jpg</t>
  </si>
  <si>
    <t>100 each of the 15 different symbols made from glossy colored paper.</t>
  </si>
  <si>
    <t>https://www.heutink.com/int/CmsData/Artikelen/Fotos/4/0/400_011150/400_011150_main_or_1.jpg</t>
  </si>
  <si>
    <t>After the introduction of the sentence analysis material, this template is to be used with writing exercises. Measures: 4 x 13.2 cm.</t>
  </si>
  <si>
    <t>https://www.heutink.com/int/CmsData/Artikelen/Fotos/4/0/400_011160/400_011160_main_or_1.jpg</t>
  </si>
  <si>
    <t>After the introduction of the grammar symbols this template is to be used with writing exercises. Measures: 4 x 13.2 cm.</t>
  </si>
  <si>
    <t>https://www.heutink.com/int/CmsData/Artikelen/Fotos/4/0/400_0111A0/400_0111A0_main_or_1.jpg</t>
  </si>
  <si>
    <t>https://www.heutink.com/int/CmsData/Artikelen/Fotos/4/0/400_0111B0/400_0111B0_main_or_1.jpg</t>
  </si>
  <si>
    <t>https://www.heutink.com/int/CmsData/Artikelen/Fotos/4/0/400_0111C0/400_0111C0_main_or_1.jpg</t>
  </si>
  <si>
    <t>https://www.heutink.com/int/CmsData/Artikelen/Fotos/4/0/400_0111D0/400_0111D0_main_or_1.jpg</t>
  </si>
  <si>
    <t>https://www.heutink.com/int/CmsData/Artikelen/Fotos/4/0/400_0111E0/400_0111E0_main_or_1.jpg</t>
  </si>
  <si>
    <t>https://www.heutink.com/int/CmsData/Artikelen/Fotos/4/0/400_0111F0/400_0111F0_main_or_1.jpg</t>
  </si>
  <si>
    <t>https://www.heutink.com/int/CmsData/Artikelen/Fotos/4/0/400_0111G0/400_0111G0_main_or_1.jpg</t>
  </si>
  <si>
    <t>https://www.heutink.com/int/CmsData/Artikelen/Fotos/4/0/400_0111H0/400_0111H0_main_or_1.jpg</t>
  </si>
  <si>
    <t>https://www.heutink.com/int/CmsData/Artikelen/Fotos/4/0/400_0111I0/400_0111I0_main_or_1.jpg</t>
  </si>
  <si>
    <t>https://www.heutink.com/int/CmsData/Artikelen/Fotos/4/0/400_0111J0/400_0111J0_main_or_1.jpg</t>
  </si>
  <si>
    <t>https://www.heutink.com/int/CmsData/Artikelen/Fotos/4/0/400_0111K0/400_0111K0_main_or_1.jpg</t>
  </si>
  <si>
    <t>https://www.heutink.com/int/CmsData/Artikelen/Fotos/4/0/400_0111L0/400_0111L0_main_or_1.jpg</t>
  </si>
  <si>
    <t>https://www.heutink.com/int/CmsData/Artikelen/Fotos/4/0/400_0111M0/400_0111M0_main_or_1.jpg</t>
  </si>
  <si>
    <t>https://www.heutink.com/int/CmsData/Artikelen/Fotos/4/0/400_0111N0/400_0111N0_main_or_1.jpg</t>
  </si>
  <si>
    <t>https://www.heutink.com/int/CmsData/Artikelen/Fotos/4/0/400_0111P0/400_0111P0_main_or_1.jpg</t>
  </si>
  <si>
    <t>https://www.heutink.com/int/CmsData/Artikelen/Fotos/4/0/400_011200/400_011200_main_or_1.jpg</t>
  </si>
  <si>
    <t>An empty box with 15 compartments used for storing the 15 individual grammar symbols. Contents are ordered separately.</t>
  </si>
  <si>
    <t>https://www.heutink.com/int/CmsData/Artikelen/Fotos/4/0/400_011250/400_011250_main_or_1.jpg</t>
  </si>
  <si>
    <t>Same as above, except the symbols are made from glossy colored paper.</t>
  </si>
  <si>
    <t>https://www.heutink.com/int/CmsData/Artikelen/Fotos/4/0/400_0112A0/400_0112A0_main_or_1.jpg</t>
  </si>
  <si>
    <t>An empty box with 10 compartments used in the primary class where no advanced symbols are required. Contents are ordered separately.</t>
  </si>
  <si>
    <t>https://www.heutink.com/int/CmsData/Artikelen/Fotos/4/0/400_011300/400_011300_main_or_1.jpg</t>
  </si>
  <si>
    <t>The Large Fraction Skittles represent divisors of whole, 1/2, 1/3, and 1/4 and are used with the Fraction Circles to work equations in division.</t>
  </si>
  <si>
    <t>https://www.heutink.com/int/CmsData/Artikelen/Fotos/4/0/400_0113A0/400_0113A0_main_or_1.jpg</t>
  </si>
  <si>
    <t>A hardwood stand for storing and carrying the Large Fraction Skittles.</t>
  </si>
  <si>
    <t>https://www.heutink.com/int/CmsData/Artikelen/Fotos/4/0/400_011400/400_011400_main_or_1.jpg</t>
  </si>
  <si>
    <t>Fraction Circles introduce the child to the concept of fractions. The child is introduced to all aspects of fraction work, i.e., correct terminology, equivalency, arithmetic functions, conversion to decimals, measurement of angles, etc.</t>
  </si>
  <si>
    <t>https://www.heutink.com/int/CmsData/Artikelen/Fotos/4/0/400_0114A0/400_0114A0_main_or_1.jpg</t>
  </si>
  <si>
    <t>2 stands designed to each hold five Fraction Circles for storing and carrying.</t>
  </si>
  <si>
    <t>https://www.heutink.com/int/CmsData/Artikelen/Fotos/4/0/400_011500/400_011500_main_or_1.jpg</t>
  </si>
  <si>
    <t>This material is used for geometry, specifically exercises of equivalent, identical and similar figures. The set consists of 9 green metal frames with bottoms, 1 set of insets divided into squares and rectangles and 1 set of insets divided into triangles (this material is also used for small metal inset work, ‘linear geometric design.’).</t>
  </si>
  <si>
    <t>https://www.heutink.com/int/CmsData/Artikelen/Fotos/4/0/400_011600/400_011600_main_or_1.jpg</t>
  </si>
  <si>
    <t>The Metal Triangles material allows the child to make an analytical study of triangles. The set consists of 4 metal frames with bottoms. The insets are equilateral triangles divided into 1, 1/2, 1/3 and 1/4.</t>
  </si>
  <si>
    <t>https://www.heutink.com/int/CmsData/Artikelen/Fotos/4/0/400_011700/400_011700_main_or_1.jpg</t>
  </si>
  <si>
    <t>https://www.heutink.com/int/CmsData/Artikelen/Fotos/4/0/400_0117A0/400_0117A0_main_or_1.jpg</t>
  </si>
  <si>
    <t>https://www.heutink.com/int/CmsData/Artikelen/Fotos/4/0/400_0117B0/400_0117B0_main_or_1.jpg</t>
  </si>
  <si>
    <t>https://www.heutink.com/int/CmsData/Artikelen/Fotos/4/0/400_0117C0/400_0117C0_main_or_1.jpg</t>
  </si>
  <si>
    <t>https://www.heutink.com/int/CmsData/Artikelen/Fotos/4/0/400_011800/400_011800_main_or_1.jpg</t>
  </si>
  <si>
    <t>This material is used for the study of inscribed and concentric figures. The material consists of 9 green metal frames with bottoms and red insets with 1 set of 5 circles decreasing in diameter and 1 set of 4 squares decreasing in length and width.</t>
  </si>
  <si>
    <t>https://www.heutink.com/int/CmsData/Artikelen/Fotos/4/0/400_011900/400_011900_main_or_1.jpg</t>
  </si>
  <si>
    <t>https://www.heutink.com/int/CmsData/Artikelen/Fotos/4/0/400_012200/400_012200_main_or_1.jpg</t>
  </si>
  <si>
    <t>The Equivalent Figure Material provides experience in studying the relationship of equivalent figures that leads to the discovery of area and theorems. The material consists of 13 green metal frames with bottoms and red insets.</t>
  </si>
  <si>
    <t>https://www.heutink.com/int/CmsData/Artikelen/Fotos/4/0/400_012300/400_012300_main_or_1.jpg</t>
  </si>
  <si>
    <t>This set of material represents three cases of the Theorem Of Pythagoras. In the first, 2 sides of the triangle are equal; in the second, the sides of the triangle are in the proportion of 3: 4: 5; and in the third, the general case (the Euclidean demonstration) is shown. The material consists of 3 green metal plates with bottoms and blue, red, yellow and white inset pieces.</t>
  </si>
  <si>
    <t>https://www.heutink.com/int/CmsData/Artikelen/Fotos/4/0/400_012400/400_012400_main_or_1.jpg</t>
  </si>
  <si>
    <t xml:space="preserve">This metal frame is used with the Fraction Circles to demonstrate how angles are measured in degrees. </t>
  </si>
  <si>
    <t>https://www.heutink.com/int/CmsData/Artikelen/Fotos/4/0/400_012500/400_012500_main_or_1.jpg</t>
  </si>
  <si>
    <t xml:space="preserve">This metal frame is used with the Fraction Circles to demonstrate how fractions may be reduced to decimal fractions. </t>
  </si>
  <si>
    <t>https://www.heutink.com/int/CmsData/Artikelen/Fotos/4/0/400_012600/400_012600_main_or_1.jpg</t>
  </si>
  <si>
    <t>A stand for plane geometric form exploration that facilitates in the measurement of height of the Constructive Triangles. Scale is in centimeters.</t>
  </si>
  <si>
    <t>https://www.heutink.com/int/CmsData/Artikelen/Fotos/4/0/400_012700/400_012700_main_or_1.jpg</t>
  </si>
  <si>
    <t>This material is used as an introduction to the study of area. Through exercises with these triangles, the child discovers how the area of a triangle is derived. The material contains 20 yellow, square ruled figures for the exercises of area stored in a beechwood box with lid.</t>
  </si>
  <si>
    <t>https://www.heutink.com/int/CmsData/Artikelen/Fotos/4/0/400_012800/400_012800_main_or_1.jpg</t>
  </si>
  <si>
    <t>With the Metal Volume Containers, the child discovers the rules for the calculation of volume. The 3 hollow geometric forms have the same base. The large rectangular prism and the pyramid have the same height, and the small rectangular prism is 1/3 of that height.</t>
  </si>
  <si>
    <t>https://www.heutink.com/int/CmsData/Artikelen/Fotos/4/0/400_012901/400_012901_main_or_1.jpg</t>
  </si>
  <si>
    <t>This material demonstrates the Power Of Three by its component parts of cubes and prisms.</t>
  </si>
  <si>
    <t>https://www.heutink.com/int/CmsData/Artikelen/Fotos/4/0/400_012902/400_012902_main_or_1.jpg</t>
  </si>
  <si>
    <t>Measures: 27 x 27 x 27 cm.</t>
  </si>
  <si>
    <t>https://www.heutink.com/int/CmsData/Artikelen/Fotos/4/0/400_013000/400_013000_main_or_1.jpg</t>
  </si>
  <si>
    <t>This material demonstrates the power of two by its component parts of cubes and prisms, each a progression of squaring the previous piece. It is contained in a hinged wooden box with lid.</t>
  </si>
  <si>
    <t>https://www.heutink.com/int/CmsData/Artikelen/Fotos/4/0/400_013100/400_013100_main_or_1.jpg</t>
  </si>
  <si>
    <t xml:space="preserve">&lt;p&gt;With the Binomial Cube children can focus on patterning and ordering, and making connections as to the relationships between the different cubes and prisms regarding dimension, color and shape.&lt;/p&gt;
</t>
  </si>
  <si>
    <t>https://www.heutink.com/int/CmsData/Artikelen/Fotos/4/0/400_013200/400_013200_main_or_1.jpg</t>
  </si>
  <si>
    <t>With the Trinomial Cube children can focus on patterning and ordering, and making connections as to the relationships between the different cubes and prisms regarding dimension, color and shape.</t>
  </si>
  <si>
    <t>https://www.heutink.com/int/CmsData/Artikelen/Fotos/4/0/400_013250/400_013250_main_or_1.jpg</t>
  </si>
  <si>
    <t>The Place Value Working Mat is designed for use on the floor. It is perfect for laying out the Large Number Cards as well as for performing many other Montessori math exercises. The columns of each ‘place value’ are colored to match the Montessori Hierarchy Of Number, and the mat can be rolled up for convenient storage.</t>
  </si>
  <si>
    <t>https://www.heutink.com/int/CmsData/Artikelen/Fotos/4/0/400_0132A0/400_0132A0_main_or_1.jpg</t>
  </si>
  <si>
    <t>This material is used to represent in geometric form the hierarchy of number for: 1, 10, 100, 1000, 10,000, 100,000 and 1,000,000. The precise nature of these materials makes it possible to compare by size the decimal categories, visualize through the color-coded system the concept of decimal value and the families of number. A wooden tray for presentation of 1, 10, 100 and 1000 is included.</t>
  </si>
  <si>
    <t>https://www.heutink.com/int/CmsData/Artikelen/Fotos/4/0/400_0132B0/400_0132B0_main_or_1.jpg</t>
  </si>
  <si>
    <t>A set of number cards for each of the numerals 1, 10, 100, 1000, 10,000, 100,000 and 1,000,000. A wooden storage box is included.</t>
  </si>
  <si>
    <t>https://www.heutink.com/int/CmsData/Artikelen/Fotos/4/0/400_0132C0/400_0132C0_main_or_1.jpg</t>
  </si>
  <si>
    <t xml:space="preserve">&lt;p&gt;Using this material, children can perform all mathematical operations in a holistic way (with and without changing). The children process the operations by walking on the circle. The outer green circle represents the units, the blue circle the tens, the red circle the hundreds and the inner green circle the thousands. It stimulates cooperative learning as 4 children can work together, each representing a place value. On top of this it stimulates coordination and the development of social competency. Made of vinyl. Measures: &amp;oslash; 247 cm.&lt;/p&gt;
</t>
  </si>
  <si>
    <t>https://www.heutink.com/int/CmsData/Artikelen/Fotos/4/0/400_013300/400_013300_main_or_1.jpg</t>
  </si>
  <si>
    <t>The Small Square Root Board is used by the children to build squares and to extract square roots. The wooden board contains 225 indentations for working square roots. Included with the board is a box of 100 each green, blue and red beads.</t>
  </si>
  <si>
    <t>https://www.heutink.com/int/CmsData/Artikelen/Fotos/4/0/400_013401/400_013401_main_or_1.jpg</t>
  </si>
  <si>
    <t>These patterns serve as guides when extracting the square root on the Algebraic Peg Board. The material consists of 4 plastic cards with silk-screened square root patterns in the 3 hierarchical colors.</t>
  </si>
  <si>
    <t>https://www.heutink.com/int/CmsData/Artikelen/Fotos/4/0/400_013500/400_013500_main_or_1.jpg</t>
  </si>
  <si>
    <t xml:space="preserve">&lt;p&gt;This material is used for demonstrating the mechanism of finding the square root, the lowest common multiple and the factors.&lt;/p&gt;
</t>
  </si>
  <si>
    <t>https://www.heutink.com/int/CmsData/Artikelen/Fotos/4/0/400_013600/400_013600_main_or_1.jpg</t>
  </si>
  <si>
    <t xml:space="preserve">&lt;p&gt;This set consists of color-coded pegs and cups stored in a wooden box with lid. For use with the Algebraic Peg Board.&lt;/p&gt;
</t>
  </si>
  <si>
    <t>https://www.heutink.com/int/CmsData/Artikelen/Fotos/4/0/400_013701/400_013701_main_or_1.jpg</t>
  </si>
  <si>
    <t xml:space="preserve">&lt;p&gt;The Checker Board is used for short and long multiplication with the hierarchies in the decimal system up to 100,000,000. To avoid bead movement, the wood surface is covered with printed carpet.&lt;/p&gt;
</t>
  </si>
  <si>
    <t>https://www.heutink.com/int/CmsData/Artikelen/Fotos/4/0/400_0138B0/400_0138B0_main_or_1.jpg</t>
  </si>
  <si>
    <t xml:space="preserve">&lt;p&gt;This set of wooden color-coded Number Tiles is designed for use with the Checker Board, Decimal Checker Board and the Flat Bead Frame.&lt;/p&gt;
</t>
  </si>
  <si>
    <t>https://www.heutink.com/int/CmsData/Artikelen/Fotos/4/0/400_0138G0/400_0138G0_main_or_1.jpg</t>
  </si>
  <si>
    <t>Contains 20 of each colored bead bars 1 through 9 in a wooden box with lid. These beads along with the tile material (Item Number: 0138B0 and 009950) are component parts necessary to do the Checker Board activities.</t>
  </si>
  <si>
    <t>https://www.heutink.com/int/CmsData/Artikelen/Fotos/4/0/400_0138M0/400_0138M0_main_or_1.jpg</t>
  </si>
  <si>
    <t>https://www.heutink.com/int/CmsData/Artikelen/Fotos/4/0/400_013901/400_013901_main_or_1.jpg</t>
  </si>
  <si>
    <t>Used for various decimal operations and with the Decimal Fraction Board, this material introduces decimal quantity and symbol. The material consists of a wooden box containing color-coded cubes to represent hierarchical values. Included is a complete set of decimal number cards from 1–0.00009.</t>
  </si>
  <si>
    <t>https://www.heutink.com/int/CmsData/Artikelen/Fotos/4/0/400_014001/400_014001_main_or_1.jpg</t>
  </si>
  <si>
    <t>The Decimal Fraction Board is used for the introduction of decimal number formation and for performing the operations of addition, subtraction and multiplication with decimal and whole numbers.</t>
  </si>
  <si>
    <t>https://www.heutink.com/int/CmsData/Artikelen/Fotos/4/0/400_014100/400_014100_main_or_1.jpg</t>
  </si>
  <si>
    <t>Printed in black on white paper.</t>
  </si>
  <si>
    <t>https://www.heutink.com/int/CmsData/Artikelen/Fotos/4/0/400_0142A0/400_0142A0_main_or_1.jpg</t>
  </si>
  <si>
    <t>The Addition Working Charts aid the child in the practice and memorization of the unit addition combinations. Includes 2 control charts, 4 working charts and 1 box of wooden answer chips.</t>
  </si>
  <si>
    <t>https://www.heutink.com/int/CmsData/Artikelen/Fotos/4/0/400_0142B0/400_0142B0_main_or_1.jpg</t>
  </si>
  <si>
    <t>The Subtraction Working Charts aid the child in practice and memorization of the subtraction combinations. Includes a control chart, 2 working charts and a box of wooden answer chips.</t>
  </si>
  <si>
    <t>https://www.heutink.com/int/CmsData/Artikelen/Fotos/4/0/400_0142C4/400_0142C4_main_or_1.jpg</t>
  </si>
  <si>
    <t>The Multiplication Working Charts aid the child in practice and memorization of the multiplication tables 1 x 1 through 10 x 10. Includes 2 control charts, 3 working charts and a box of wooden product chips.</t>
  </si>
  <si>
    <t>https://www.heutink.com/int/CmsData/Artikelen/Fotos/4/0/400_0142D1/400_0142D1_main_or_1.jpg</t>
  </si>
  <si>
    <t>The Division Working Charts aid the child in practice and memorization of the division combinations. Includes 2 working charts, 1 control chart and a box of wooden answer chips. The first working chart later becomes the control chart for the child to correct its work with the blind chart.</t>
  </si>
  <si>
    <t>https://www.heutink.com/int/CmsData/Artikelen/Fotos/4/0/400_014301/400_014301_main_or_1.jpg</t>
  </si>
  <si>
    <t>The Subtraction Tables contain the equations necessary for performing the Subtraction Strip Board exercises. 18 sheets per set, 10 complete sets provided.</t>
  </si>
  <si>
    <t>https://www.heutink.com/int/CmsData/Artikelen/Fotos/4/0/400_014401/400_014401_main_or_1.jpg</t>
  </si>
  <si>
    <t>The Addition Tables contain the equations necessary for performing the Addition Strip Board exercises. 9 sheets per set, 5 complete sets provided.</t>
  </si>
  <si>
    <t>https://www.heutink.com/int/CmsData/Artikelen/Fotos/4/0/400_014500/400_014500_main_or_1.jpg</t>
  </si>
  <si>
    <t>https://www.heutink.com/int/CmsData/Artikelen/Fotos/4/0/400_014600/400_014600_main_or_1.jpg</t>
  </si>
  <si>
    <t>This 2-compartment box with lid contains plastic chips, 1 set with equations printed on them and 1 set with the answers to be used with the Addition Working Charts. All the equations and sums for the addends 1–9 are included.</t>
  </si>
  <si>
    <t>https://www.heutink.com/int/CmsData/Artikelen/Fotos/4/0/400_014700/400_014700_main_or_1.jpg</t>
  </si>
  <si>
    <t>This 2-compartment box with lid contains plastic chips,1 set with equations printed on them and 1 set with the answers to be used with the Subtraction Working Charts. All the equations and differences for the subtraction combinations 1–18 are included.</t>
  </si>
  <si>
    <t>https://www.heutink.com/int/CmsData/Artikelen/Fotos/4/0/400_014800/400_014800_main_or_1.jpg</t>
  </si>
  <si>
    <t>This 2-compartment box with lid contains plastic chips, 1 set with equations printed on them and 1 set with the answers to be used with the Multiplication Working Charts. All the equations and products for the multiples 1–10 are included.</t>
  </si>
  <si>
    <t>https://www.heutink.com/int/CmsData/Artikelen/Fotos/4/0/400_014901/400_014901_main_or_1.jpg</t>
  </si>
  <si>
    <t>This 2-compartment box with lid contains plastic chips, 1 set of all the equally divisible problems for the numbers 1–81 and 1 set of chips with the answers to be used with the Division Working Charts.</t>
  </si>
  <si>
    <t>https://www.heutink.com/int/CmsData/Artikelen/Fotos/4/0/400_015301/400_015301_main_or_1.jpg</t>
  </si>
  <si>
    <t>Specially designed color-coded, lined paper for use with the Small Bead Frame.</t>
  </si>
  <si>
    <t>https://www.heutink.com/int/CmsData/Artikelen/Fotos/4/0/400_015401/400_015401_main_or_1.jpg</t>
  </si>
  <si>
    <t>Specially designed color-coded, lined paper for use with the Large Bead Frame.</t>
  </si>
  <si>
    <t>https://www.heutink.com/int/CmsData/Artikelen/Fotos/4/0/400_015501/400_015501_main_or_1.jpg</t>
  </si>
  <si>
    <t>The Multiplication Tables contain the equations necessary for the exercises with the Multiplication Board. 10 sheets per set, 5 complete sets provided.</t>
  </si>
  <si>
    <t>https://www.heutink.com/int/CmsData/Artikelen/Fotos/4/0/400_015700/400_015700_main_or_1.jpg</t>
  </si>
  <si>
    <t>This control chart makes it possible for children to work independently and correct their own errors.</t>
  </si>
  <si>
    <t>https://www.heutink.com/int/CmsData/Artikelen/Fotos/4/0/400_0157A0/400_0157A0_main_or_1.jpg</t>
  </si>
  <si>
    <t>https://www.heutink.com/int/CmsData/Artikelen/Fotos/4/0/400_0157B0/400_0157B0_main_or_1.jpg</t>
  </si>
  <si>
    <t>This control chart makes is possible for children to work independently and correct their own errors.</t>
  </si>
  <si>
    <t>https://www.heutink.com/int/CmsData/Artikelen/Fotos/4/0/400_015801/400_015801_main_or_1.jpg</t>
  </si>
  <si>
    <t>The Division Tables contain the equations necessary for the exercises with the Unit Division Board.</t>
  </si>
  <si>
    <t>https://www.heutink.com/int/CmsData/Artikelen/Fotos/4/0/400_016300/400_016300_main_or_1.jpg</t>
  </si>
  <si>
    <t>https://www.heutink.com/int/CmsData/Artikelen/Fotos/4/0/400_016400/400_016400_main_or_1.jpg</t>
  </si>
  <si>
    <t>https://www.heutink.com/int/CmsData/Artikelen/Fotos/4/0/400_016500/400_016500_main_or_1.jpg</t>
  </si>
  <si>
    <t>https://www.heutink.com/int/CmsData/Artikelen/Fotos/4/0/400_0165B0/400_0165B0_main_or_1.jpg</t>
  </si>
  <si>
    <t>https://www.heutink.com/int/CmsData/Artikelen/Fotos/4/0/400_016602/400_016602_main_or_1.jpg</t>
  </si>
  <si>
    <t>https://www.heutink.com/int/CmsData/Artikelen/Fotos/4/0/400_016603/400_016603_main_or_1.jpg</t>
  </si>
  <si>
    <t>https://www.heutink.com/int/CmsData/Artikelen/Fotos/4/0/400_0166A0/400_0166A0_main_or_1.jpg</t>
  </si>
  <si>
    <t>https://www.heutink.com/int/CmsData/Artikelen/Fotos/4/0/400_0166A1/400_0166A1_main_or_1.jpg</t>
  </si>
  <si>
    <t>https://www.heutink.com/int/CmsData/Artikelen/Fotos/4/0/400_0166B0/400_0166B0_main_or_1.jpg</t>
  </si>
  <si>
    <t>https://www.heutink.com/int/CmsData/Artikelen/Fotos/4/0/400_0166B1/400_0166B1_main_or_1.jpg</t>
  </si>
  <si>
    <t>https://www.heutink.com/int/CmsData/Artikelen/Fotos/4/0/400_0166C2/400_0166C2_main_or_1.jpg</t>
  </si>
  <si>
    <t>https://www.heutink.com/int/CmsData/Artikelen/Fotos/4/0/400_0166C3/400_0166C3_main_or_1.jpg</t>
  </si>
  <si>
    <t>https://www.heutink.com/int/CmsData/Artikelen/Fotos/4/0/400_016914/400_016914_main_or_1.jpg</t>
  </si>
  <si>
    <t>https://www.heutink.com/int/CmsData/Artikelen/Fotos/4/0/400_017001/400_017001_main_or_1.jpg</t>
  </si>
  <si>
    <t>The Cabinet Of Europe contains 12 maps for use by the child to label the major geographic and political parts of Europe. The child places labeled pin flags of different colors in holes on the maps identifying the major features of each country, green for countries, red for cities, blue for water, yellow for mountains, and white for islands. The material consists of a beech plywood cabinet with 12 maps, boxes of pin flags, control maps and self-adhesive name labels to apply to the flags. Measures: 49 x 34 x 39 cm.</t>
  </si>
  <si>
    <t>https://www.heutink.com/int/CmsData/Artikelen/Fotos/4/0/400_017301/400_017301_main_or_1.jpg</t>
  </si>
  <si>
    <t>The Cabinet Of The World Parts contains 6 maps for use by the child to label the major geographic and political world parts. The child places labeled pin flags of different colors in holes on the maps identifying the major features of each continent, green for countries, red for cities, blue for water, yellow for mountains, and white for islands. The material consists of a beech plywood cabinet with 6 continent maps, boxes of pin flags, control maps and self-adhesive name labels to apply to the flags. Measures: 49 x 34 x 25 cm.</t>
  </si>
  <si>
    <t>https://www.heutink.com/int/CmsData/Artikelen/Fotos/4/0/400_017400/400_017400_main_or_1.jpg</t>
  </si>
  <si>
    <t>Used to hold the pin flags. Made of a self-healing material.</t>
  </si>
  <si>
    <t>https://www.heutink.com/int/CmsData/Artikelen/Fotos/4/0/400_0174A0/400_0174A0_main_or_1.jpg</t>
  </si>
  <si>
    <t>https://www.heutink.com/int/CmsData/Artikelen/Fotos/4/0/400_0174A1/400_0174A1_main_or_1.jpg</t>
  </si>
  <si>
    <t>https://www.heutink.com/int/CmsData/Artikelen/Fotos/4/0/400_0174A2/400_0174A2_main_or_1.jpg</t>
  </si>
  <si>
    <t>https://www.heutink.com/int/CmsData/Artikelen/Fotos/4/0/400_0174A3/400_0174A3_main_or_1.jpg</t>
  </si>
  <si>
    <t>https://www.heutink.com/int/CmsData/Artikelen/Fotos/4/0/400_0174A4/400_0174A4_main_or_1.jpg</t>
  </si>
  <si>
    <t>https://www.heutink.com/int/CmsData/Artikelen/Fotos/4/0/400_0174A5/400_0174A5_main_or_1.jpg</t>
  </si>
  <si>
    <t>10 blank gold flags for use with the Pin Maps and the Cabinet Of The USA.</t>
  </si>
  <si>
    <t>https://www.heutink.com/int/CmsData/Artikelen/Fotos/4/0/400_017500/400_017500_main_or_1.jpg</t>
  </si>
  <si>
    <t xml:space="preserve">Puzzle Maps – Through sensorial activities with the Puzzle Maps, the children begin to build their knowledge of world geography. The silk-screened maps are laser cut. Laser cutting insures accuracy and the availability of replacement pieces. Specially designed knobs on each puzzle piece are positioned on the location of the capitals of the countries and states. </t>
  </si>
  <si>
    <t>https://www.heutink.com/int/CmsData/Artikelen/Fotos/4/0/400_0175A0/400_0175A0_main_or_1.jpg</t>
  </si>
  <si>
    <t>https://www.heutink.com/int/CmsData/Artikelen/Fotos/4/0/400_0175B0/400_0175B0_main_or_1.jpg</t>
  </si>
  <si>
    <t>https://www.heutink.com/int/CmsData/Artikelen/Fotos/4/0/400_0175C0/400_0175C0_main_or_1.jpg</t>
  </si>
  <si>
    <t>https://www.heutink.com/int/CmsData/Artikelen/Fotos/4/0/400_0175D0/400_0175D0_main_or_1.jpg</t>
  </si>
  <si>
    <t>https://www.heutink.com/int/CmsData/Artikelen/Fotos/4/0/400_0175E0/400_0175E0_main_or_1.jpg</t>
  </si>
  <si>
    <t>https://www.heutink.com/int/CmsData/Artikelen/Fotos/4/0/400_0175H0/400_0175H0_main_or_1.jpg</t>
  </si>
  <si>
    <t>https://www.heutink.com/int/CmsData/Artikelen/Fotos/4/0/400_0175J0/400_0175J0_main_or_1.jpg</t>
  </si>
  <si>
    <t>https://www.heutink.com/int/CmsData/Artikelen/Fotos/4/0/400_0175K0/400_0175K0_main_or_1.jpg</t>
  </si>
  <si>
    <t>https://www.heutink.com/int/CmsData/Artikelen/Fotos/4/0/400_0176B0/400_0176B0_main_or_1.jpg</t>
  </si>
  <si>
    <t>https://www.heutink.com/int/CmsData/Artikelen/Fotos/4/0/400_0176C0/400_0176C0_main_or_1.jpg</t>
  </si>
  <si>
    <t>https://www.heutink.com/int/CmsData/Artikelen/Fotos/4/0/400_0176E0/400_0176E0_main_or_1.jpg</t>
  </si>
  <si>
    <t>https://www.heutink.com/int/CmsData/Artikelen/Fotos/4/0/400_0176F0/400_0176F0_main_or_1.jpg</t>
  </si>
  <si>
    <t>https://www.heutink.com/int/CmsData/Artikelen/Fotos/4/0/400_0176G0/400_0176G0_main_or_1.jpg</t>
  </si>
  <si>
    <t>https://www.heutink.com/int/CmsData/Artikelen/Fotos/4/0/400_0176H0/400_0176H0_main_or_1.jpg</t>
  </si>
  <si>
    <t>https://www.heutink.com/int/CmsData/Artikelen/Fotos/4/0/400_017700/400_017700_main_or_1.jpg</t>
  </si>
  <si>
    <t>Includes plastic circle for tracing the hemispheres.</t>
  </si>
  <si>
    <t>https://www.heutink.com/int/CmsData/Artikelen/Fotos/4/0/400_017706/400_017706_main_or_1.jpg</t>
  </si>
  <si>
    <t>https://www.heutink.com/int/CmsData/Artikelen/Fotos/4/0/400_0177A0/400_0177A0_main_or_1.jpg</t>
  </si>
  <si>
    <t>https://www.heutink.com/int/CmsData/Artikelen/Fotos/4/0/400_0177B0/400_0177B0_main_or_1.jpg</t>
  </si>
  <si>
    <t xml:space="preserve">&lt;p&gt;Through sensorial activities with the Puzzle Maps, the children begin to build their knowledge of the world&lt;/p&gt;
</t>
  </si>
  <si>
    <t>https://www.heutink.com/int/CmsData/Artikelen/Fotos/4/0/400_0177C0/400_0177C0_main_or_1.jpg</t>
  </si>
  <si>
    <t>https://www.heutink.com/int/CmsData/Artikelen/Fotos/4/0/400_0177D0/400_0177D0_main_or_1.jpg</t>
  </si>
  <si>
    <t>https://www.heutink.com/int/CmsData/Artikelen/Fotos/4/0/400_017901/400_017901_main_or_1.jpg</t>
  </si>
  <si>
    <t>The child explores country names, capital names and national flags with this set of 4 maps. Consists of 3 control maps and 1 working map – a control map for country names, a control map for capital names and a control map for national flags. The working map has holes for pin flags. Included are a set of green pin flags for the country names, a set of red pin flags for the capital names, and a set of national flag pins. Self-adhesive name labels for the country and capital pin flags are also included.</t>
  </si>
  <si>
    <t>https://www.heutink.com/int/CmsData/Artikelen/Fotos/4/0/400_018000/400_018000_main_or_1.jpg</t>
  </si>
  <si>
    <t>A material used for teaching the number sequence from 1 to 100. The material consists of a wooden board printed with 100 squares and a box with lid containing chips printed with the numbers 1–100.</t>
  </si>
  <si>
    <t>https://www.heutink.com/int/CmsData/Artikelen/Fotos/4/0/400_018050/400_018050_main_or_1.jpg</t>
  </si>
  <si>
    <t>A material for use after the child has mastered the original Hundred Board. The concept is the same, but this version is printed with Roman numerals. The material consists of a wooden board printed with 100 squares and a box with lid containing chips printed with the Roman numerals 1–100.</t>
  </si>
  <si>
    <t>https://www.heutink.com/int/CmsData/Artikelen/Fotos/4/0/400_018100/400_018100_main_or_1.jpg</t>
  </si>
  <si>
    <t>A material used for teaching the multiplication tables. The material consists of a wooden board printed with 100 squares and a box with lid containing printed answer chips.</t>
  </si>
  <si>
    <t>https://www.heutink.com/int/CmsData/Artikelen/Fotos/4/0/400_018201/400_018201_main_or_1.jpg</t>
  </si>
  <si>
    <t>This material allows the child to work short and long multiplication problems of whole and decimal numbers. The Decimal Checker Board is made up of 49 squares colored in the hierarchical shades of green, blue and red. The diagonal squares represent the hierarchies from millions to millionths and differentiate decimals from whole numbers (colored bead bars and specially designed Number Tiles are needed to perform the exercises: Item Number: 0138M0 or 0138G0 and 0138B0). To avoid bead movement, the wood surface is covered with printed carpet.</t>
  </si>
  <si>
    <t>https://www.heutink.com/int/CmsData/Artikelen/Fotos/4/0/400_018301/400_018301_main_or_1.jpg</t>
  </si>
  <si>
    <t>The Number Tiles are printed with decimal fractions from 1–0.000009. For recognizing and labeling decimal number combinations and performing operations of addition, subtraction and multiplication with decimal numbers.</t>
  </si>
  <si>
    <t>https://www.heutink.com/int/CmsData/Artikelen/Fotos/4/0/400_018500/400_018500_main_or_1.jpg</t>
  </si>
  <si>
    <t>The Cut-Out Labeled Fraction Circles are used by the child as an extension of his work with the Fraction Circles. The plastic set includes 10 whole circles and 5 sets of labeled fraction pieces for each of the values from halves to tenths.</t>
  </si>
  <si>
    <t>https://www.heutink.com/int/CmsData/Artikelen/Fotos/4/0/400_018600/400_018600_main_or_1.jpg</t>
  </si>
  <si>
    <t xml:space="preserve">&lt;p&gt;With the Sensorial Decanomial, the child places the squares and rectangles in order by size and color to complete the square of the decanomial. The material consists of a 10 compartment beechwood box for storing the sets of color-coded plastic squares and rectangles.&lt;/p&gt;
</t>
  </si>
  <si>
    <t>https://www.heutink.com/int/CmsData/Artikelen/Fotos/4/0/400_018700/400_018700_main_or_1.jpg</t>
  </si>
  <si>
    <t>This cube represents the equation (a + b + c)3 in concrete form and differs from the Trinomial Cube in that the component pieces are color-coded to represent hierarchical values from 1 unit to 1 million. This makes it possible for the child to equate an arithmetical value to each of the cubes and prisms. Contained in a hinged wooden box with lid.</t>
  </si>
  <si>
    <t>https://www.heutink.com/int/CmsData/Artikelen/Fotos/4/0/400_018801/400_018801_main_or_1.jpg</t>
  </si>
  <si>
    <t>A set of blue Geometric Solids used for the calculation of volume. The solids are derived from a base of 10 x 10 cm and a height of 20 cm. Each sold individually.</t>
  </si>
  <si>
    <t>https://www.heutink.com/int/CmsData/Artikelen/Fotos/4/0/400_018802/400_018802_main_or_1.jpg</t>
  </si>
  <si>
    <t>https://www.heutink.com/int/CmsData/Artikelen/Fotos/4/0/400_018803/400_018803_main_or_1.jpg</t>
  </si>
  <si>
    <t>https://www.heutink.com/int/CmsData/Artikelen/Fotos/4/0/400_018804/400_018804_main_or_1.jpg</t>
  </si>
  <si>
    <t>https://www.heutink.com/int/CmsData/Artikelen/Fotos/4/0/400_018805/400_018805_main_or_1.jpg</t>
  </si>
  <si>
    <t>https://www.heutink.com/int/CmsData/Artikelen/Fotos/4/0/400_018806/400_018806_main_or_1.jpg</t>
  </si>
  <si>
    <t>https://www.heutink.com/int/CmsData/Artikelen/Fotos/4/0/400_018807/400_018807_main_or_1.jpg</t>
  </si>
  <si>
    <t>https://www.heutink.com/int/CmsData/Artikelen/Fotos/4/0/400_018808/400_018808_main_or_1.jpg</t>
  </si>
  <si>
    <t>https://www.heutink.com/int/CmsData/Artikelen/Fotos/4/0/400_018809/400_018809_main_or_1.jpg</t>
  </si>
  <si>
    <t>https://www.heutink.com/int/CmsData/Artikelen/Fotos/4/0/400_018810/400_018810_main_or_1.jpg</t>
  </si>
  <si>
    <t>https://www.heutink.com/int/CmsData/Artikelen/Fotos/4/0/400_018811/400_018811_main_or_1.jpg</t>
  </si>
  <si>
    <t>https://www.heutink.com/int/CmsData/Artikelen/Fotos/4/0/400_018812/400_018812_main_or_1.jpg</t>
  </si>
  <si>
    <t>https://www.heutink.com/int/CmsData/Artikelen/Fotos/4/0/400_018813/400_018813_main_or_1.jpg</t>
  </si>
  <si>
    <t>https://www.heutink.com/int/CmsData/Artikelen/Fotos/4/0/400_018814/400_018814_main_or_1.jpg</t>
  </si>
  <si>
    <t>https://www.heutink.com/int/CmsData/Artikelen/Fotos/4/0/400_018815/400_018815_main_or_1.jpg</t>
  </si>
  <si>
    <t>https://www.heutink.com/int/CmsData/Artikelen/Fotos/4/0/400_018816/400_018816_main_or_1.jpg</t>
  </si>
  <si>
    <t>https://www.heutink.com/int/CmsData/Artikelen/Fotos/4/0/400_0188A0/400_0188A0_main_or_1.jpg</t>
  </si>
  <si>
    <t>This material is used for calculation of volume and with the Cubing Material. The wooden box with lid has a hinged side and contains 250 wooden, 2 cm cubes.</t>
  </si>
  <si>
    <t>https://www.heutink.com/int/CmsData/Artikelen/Fotos/4/0/400_0188B1/400_0188B1_main_or_1.jpg</t>
  </si>
  <si>
    <t>The Five Yellow Prisms are used in calculating the volume of a rectangular prism. The material consists of 5 wooden rectangular prisms (20 x 10 x 2 cm) painted yellow and ruled in lines and squares. The prisms are stored in a hinged wooden box with lid.</t>
  </si>
  <si>
    <t>https://www.heutink.com/int/CmsData/Artikelen/Fotos/4/0/400_0188F1/400_0188F1_main_or_1.jpg</t>
  </si>
  <si>
    <t>Cube Up! is a fun building design activity that develops spatial perception and design skills in children. Using the Montessori Volume Cubes (Item Number: 0188A0), students visualize and construct three-dimensional structures from the two-dimensional views shown on each card in the set. The degree of difficulty increases with each level, and a solution key is printed on the back of each card as a check for accuracy. Includes: Level one and Level two activity cards, divider tabs, and a wooden box for storage. Designed by Mark Powell.</t>
  </si>
  <si>
    <t>https://www.heutink.com/int/CmsData/Artikelen/Fotos/4/0/400_018900/400_018900_main_or_1.jpg</t>
  </si>
  <si>
    <t>The Cubing Material is used to construct cubes and discover relationships between their component parts. These exercises prepare the child for abstract analysis of the binomial and trinomial cubes along with cube roots. The material consists of 1 cube and 27 squares for each of the numbers from 1–9. Includes a beechwood tray with lid.</t>
  </si>
  <si>
    <t>https://www.heutink.com/int/CmsData/Artikelen/Fotos/4/0/400_0190G0/400_0190G0_main_or_1.jpg</t>
  </si>
  <si>
    <t>This set of bead bars is used for building the decanomial. The multiplication tables from 1-10 may be constructed in geometric form using the beads. Includes 55 of each of the colored bead bars from 1-10 and a wooden box for storage.</t>
  </si>
  <si>
    <t>https://www.heutink.com/int/CmsData/Artikelen/Fotos/4/0/400_0190M0/400_0190M0_main_or_1.jpg</t>
  </si>
  <si>
    <t>https://www.heutink.com/int/CmsData/Artikelen/Fotos/4/0/400_019100/400_019100_main_or_1.jpg</t>
  </si>
  <si>
    <t>10 printed forms (printed in actual size) of the decanomial with black bead outlines.</t>
  </si>
  <si>
    <t>https://www.heutink.com/int/CmsData/Artikelen/Fotos/4/0/400_019200/400_019200_main_or_1.jpg</t>
  </si>
  <si>
    <t>This material is used for calculation of volume and with the Cubing Material. The wooden box with lid has a hinged side and contains 1000 wooden, 1 cm cubes.</t>
  </si>
  <si>
    <t>https://www.heutink.com/int/CmsData/Artikelen/Fotos/4/0/400_019300/400_019300_main_or_1.jpg</t>
  </si>
  <si>
    <t>The Colored Counting Bars correspond in length and color to the Cubing Material. This material is a transition between the bead bars and the solid material. The set consists of 20 bars of each quantity 1–10, stored in a wooden box with 10 compartments.</t>
  </si>
  <si>
    <t>https://www.heutink.com/int/CmsData/Artikelen/Fotos/4/0/400_019400/400_019400_main_or_1.jpg</t>
  </si>
  <si>
    <t>The Geometric Stick Material is used in the elementary classroom for the study of lines, the measurement of angles, and the construction and analysis of plane geometric shapes. Consists of a series of color-coded sticks, plastic curves, a plastic measuring angle, a plumb line, tacks and brad fasteners, all stored in a compartmentalized wooden box with lid.</t>
  </si>
  <si>
    <t>https://www.heutink.com/int/CmsData/Artikelen/Fotos/4/0/400_0194A0/400_0194A0_main_or_1.jpg</t>
  </si>
  <si>
    <t>A large working board made of ‘self-healing’ material for use with the Geometric Stick Material.</t>
  </si>
  <si>
    <t>https://www.heutink.com/int/CmsData/Artikelen/Fotos/4/0/400_019500/400_019500_main_or_1.jpg</t>
  </si>
  <si>
    <t>The First Set Of Botany Cards contains cards illustrating the parts of: a plant, a root, a leaf and a flower.</t>
  </si>
  <si>
    <t>https://www.heutink.com/int/CmsData/Artikelen/Fotos/4/0/400_0195A1/400_0195A1_main_or_1.jpg</t>
  </si>
  <si>
    <t>2 sets of plastic labels with the nomenclature of classification.</t>
  </si>
  <si>
    <t>https://www.heutink.com/int/CmsData/Artikelen/Fotos/4/0/400_0195B0/400_0195B0_main_or_1.jpg</t>
  </si>
  <si>
    <t>A wooden box with 4 compartments for storing the First Set Of Botany Cards.</t>
  </si>
  <si>
    <t>https://www.heutink.com/int/CmsData/Artikelen/Fotos/4/0/400_019600/400_019600_main_or_1.jpg</t>
  </si>
  <si>
    <t>The Second Set Of Botany Cards is used for the identification and classification of roots, stems, leaves, flowers, fruits, seeds, parts of a bulb and parts of a mushroom.</t>
  </si>
  <si>
    <t>https://www.heutink.com/int/CmsData/Artikelen/Fotos/4/0/400_0196A1/400_0196A1_main_or_1.jpg</t>
  </si>
  <si>
    <t>https://www.heutink.com/int/CmsData/Artikelen/Fotos/4/0/400_0196B0/400_0196B0_main_or_1.jpg</t>
  </si>
  <si>
    <t>A wooden box with 22 compartments for storing the Second Set Of Botany Cards.</t>
  </si>
  <si>
    <t>https://www.heutink.com/int/CmsData/Artikelen/Fotos/4/0/400_019700/400_019700_main_or_1.jpg</t>
  </si>
  <si>
    <t>The Third Set Of Botany Cards is used for the identification and classification of stems, leaves, flowers, fruits, and seeds.</t>
  </si>
  <si>
    <t>https://www.heutink.com/int/CmsData/Artikelen/Fotos/4/0/400_0197A1/400_0197A1_main_or_1.jpg</t>
  </si>
  <si>
    <t>https://www.heutink.com/int/CmsData/Artikelen/Fotos/4/0/400_0197B0/400_0197B0_main_or_1.jpg</t>
  </si>
  <si>
    <t>A wooden box with 32 compartments for storing the Third Set Of Botany Cards.</t>
  </si>
  <si>
    <t>https://www.heutink.com/int/CmsData/Artikelen/Fotos/4/0/400_0198A0/400_0198A0_main_or_1.jpg</t>
  </si>
  <si>
    <t>https://www.heutink.com/int/CmsData/Artikelen/Fotos/4/0/400_0198B0/400_0198B0_main_or_1.jpg</t>
  </si>
  <si>
    <t>https://www.heutink.com/int/CmsData/Artikelen/Fotos/4/0/400_0198C0/400_0198C0_main_or_1.jpg</t>
  </si>
  <si>
    <t>https://www.heutink.com/int/CmsData/Artikelen/Fotos/4/0/400_0198D0/400_0198D0_main_or_1.jpg</t>
  </si>
  <si>
    <t>https://www.heutink.com/int/CmsData/Artikelen/Fotos/4/0/400_0199A0/400_0199A0_main_or_1.jpg</t>
  </si>
  <si>
    <t>https://www.heutink.com/int/CmsData/Artikelen/Fotos/4/0/400_0199B0/400_0199B0_main_or_1.jpg</t>
  </si>
  <si>
    <t>https://www.heutink.com/int/CmsData/Artikelen/Fotos/4/0/400_0199C0/400_0199C0_main_or_1.jpg</t>
  </si>
  <si>
    <t>https://www.heutink.com/int/CmsData/Artikelen/Fotos/4/0/400_0199D0/400_0199D0_main_or_1.jpg</t>
  </si>
  <si>
    <t>https://www.heutink.com/int/CmsData/Artikelen/Fotos/4/0/400_0199E0/400_0199E0_main_or_1.jpg</t>
  </si>
  <si>
    <t>https://www.heutink.com/int/CmsData/Artikelen/Fotos/4/0/400_020050/400_020050_main_or_1.jpg</t>
  </si>
  <si>
    <t>A beech plywood cabinet for storing the Botany Puzzles.</t>
  </si>
  <si>
    <t>https://www.heutink.com/int/CmsData/Artikelen/Fotos/4/0/400_020100/400_020100_main_or_1.jpg</t>
  </si>
  <si>
    <t>A beech plywood cabinet for storing the Animal Puzzles.</t>
  </si>
  <si>
    <t>https://www.heutink.com/int/CmsData/Artikelen/Fotos/4/0/400_020201/400_020201_main_or_1.jpg</t>
  </si>
  <si>
    <t>Plastic control and name cards for each of the Botany Puzzle components. Includes: a wooden box with compartments and lid.</t>
  </si>
  <si>
    <t>https://www.heutink.com/int/CmsData/Artikelen/Fotos/4/0/400_020301/400_020301_main_or_1.jpg</t>
  </si>
  <si>
    <t>Plastic control and name cards for each of the Animal Puzzle components. Includes: a wooden box with compartments and lid.</t>
  </si>
  <si>
    <t>https://www.heutink.com/int/CmsData/Artikelen/Fotos/4/0/400_020400/400_020400_main_or_1.jpg</t>
  </si>
  <si>
    <t>https://www.heutink.com/int/CmsData/Artikelen/Fotos/4/0/400_020500/400_020500_main_or_1.jpg</t>
  </si>
  <si>
    <t>Four plastic cards with the Botany Puzzle illustrations for copying.</t>
  </si>
  <si>
    <t>https://www.heutink.com/int/CmsData/Artikelen/Fotos/4/0/400_020600/400_020600_main_or_1.jpg</t>
  </si>
  <si>
    <t>https://www.heutink.com/int/CmsData/Artikelen/Fotos/4/0/400_020700/400_020700_main_or_1.jpg</t>
  </si>
  <si>
    <t>Five plastic cards with the Animal Puzzle illustrations for copying.</t>
  </si>
  <si>
    <t>https://www.heutink.com/int/CmsData/Artikelen/Fotos/4/0/400_020801/400_020801_main_or_1.jpg</t>
  </si>
  <si>
    <t>Plantcell Nomenclature</t>
  </si>
  <si>
    <t>https://www.heutink.com/int/CmsData/Artikelen/Fotos/4/0/400_020901/400_020901_main_or_1.jpg</t>
  </si>
  <si>
    <t>https://www.heutink.com/int/CmsData/Artikelen/Fotos/4/0/400_022600/400_022600_main_or_1.jpg</t>
  </si>
  <si>
    <t>With the Globe Of Land And Water, the concept of continents is introduced. The globe has an entirely smooth surface, with a beige color representing land and blue representing water. The wooden base holds the globe at a 23° angle, the same as the earth’s axis in relation to the sun.</t>
  </si>
  <si>
    <t>https://www.heutink.com/int/CmsData/Artikelen/Fotos/4/0/400_022700/400_022700_main_or_1.jpg</t>
  </si>
  <si>
    <t>6 trays (20 x 20 x 4 cm) containing the following land and water forms:
• Lake
• Island
• Gulf
• Peninsula
• Strait
• Isthmus</t>
  </si>
  <si>
    <t>https://www.heutink.com/int/CmsData/Artikelen/Fotos/4/0/400_022800/400_022800_main_or_1.jpg</t>
  </si>
  <si>
    <t>4 trays (20 x 20 x 4 cm) containing the following land and water forms:
• System of Lakes
• Archipelago
• Bay
• Cape</t>
  </si>
  <si>
    <t>https://www.heutink.com/int/CmsData/Artikelen/Fotos/4/0/400_022900/400_022900_main_or_1.jpg</t>
  </si>
  <si>
    <t>10 plastic cards illustrating the different land and water form shapes. These cards (20 x 20 cm) match the land and water form trays, and can be used for the abstraction and naming of the land and water forms.</t>
  </si>
  <si>
    <t>https://www.heutink.com/int/CmsData/Artikelen/Fotos/4/0/400_0229A0/400_0229A0_main_or_1.jpg</t>
  </si>
  <si>
    <t>https://www.heutink.com/int/CmsData/Artikelen/Fotos/4/0/400_023000/400_023000_main_or_1.jpg</t>
  </si>
  <si>
    <t xml:space="preserve">&lt;p&gt;With the Globe Of Land And Water, the child gets a sensorial impression of land and water. The globe has a sand surface representing land and a smooth surface representing water. The wooden base holds the globe at a 23&amp;deg; angle, the same as the earth&amp;rsquo;s axis in relation to the sun.&lt;/p&gt;
</t>
  </si>
  <si>
    <t>https://www.heutink.com/int/CmsData/Artikelen/Fotos/4/0/400_023100/400_023100_main_or_1.jpg</t>
  </si>
  <si>
    <t>With the Globe Of The Continents, the concept of continents is reviewed with the child and the continents are named. These lead to work with the Puzzle Maps. The wooden base holds the globe at a 23° angle, the same as the earth’s axis in relation to the sun.</t>
  </si>
  <si>
    <t>https://www.heutink.com/int/CmsData/Artikelen/Fotos/4/0/400_023200/400_023200_main_or_1.jpg</t>
  </si>
  <si>
    <t>A wooden flag stand with the national flags of each of the countries.</t>
  </si>
  <si>
    <t>https://www.heutink.com/int/CmsData/Artikelen/Fotos/4/0/400_023300/400_023300_main_or_1.jpg</t>
  </si>
  <si>
    <t>https://www.heutink.com/int/CmsData/Artikelen/Fotos/4/0/400_0233A0/400_0233A0_main_or_1.jpg</t>
  </si>
  <si>
    <t>https://www.heutink.com/int/CmsData/Artikelen/Fotos/4/0/400_0233B0/400_0233B0_main_or_1.jpg</t>
  </si>
  <si>
    <t>https://www.heutink.com/int/CmsData/Artikelen/Fotos/4/0/400_023501/400_023501_main_or_1.jpg</t>
  </si>
  <si>
    <t>This material helps the child move to a more abstract understanding of the continents. The 14 heavy plastic silk-screened cards form two sets. One set with the continents and names, and the other set with only the continents. A set of loose name labels in a plastic box is included.</t>
  </si>
  <si>
    <t>https://www.heutink.com/int/CmsData/Artikelen/Fotos/4/0/400_023600/400_023600_main_or_1.jpg</t>
  </si>
  <si>
    <t>Through sensorial activities with the Puzzle Maps, the children begin to build their knowledge of geography. The silkscreened maps are laser cut. Laser cutting insures accuracy and the availability of replacement pieces. Specially designed knobs on each puzzle piece are positioned on the location of the capitals of the countries and states.</t>
  </si>
  <si>
    <t>https://www.heutink.com/int/CmsData/Artikelen/Fotos/4/0/400_0236B0/400_0236B0_main_or_1.jpg</t>
  </si>
  <si>
    <t>Through sensorial activities with the Puzzle Maps, the children begin to build their knowledge of world geography. The silkscreened maps are laser cut. Laser cutting insures accuracy and the availability of replacement pieces. Specially designed knobs on each puzzle piece are positioned on the location of the capitals of the countries and states.&lt;BR&gt;</t>
  </si>
  <si>
    <t>https://www.heutink.com/int/CmsData/Artikelen/Fotos/4/0/400_023700/400_023700_main_or_1.jpg</t>
  </si>
  <si>
    <t>Through sensorial activities with the Puzzle Maps, the children begin to build their knowledge of world geography. The silkscreened maps are laser cut. Laser cutting insures accuracy and the availability of replacement pieces. Specially designed knobs on each puzzle piece are positioned on the location of the capitals of the countries and states.</t>
  </si>
  <si>
    <t>https://www.heutink.com/int/CmsData/Artikelen/Fotos/4/0/400_023800/400_023800_main_or_1.jpg</t>
  </si>
  <si>
    <t>https://www.heutink.com/int/CmsData/Artikelen/Fotos/4/0/400_023900/400_023900_main_or_1.jpg</t>
  </si>
  <si>
    <t>https://www.heutink.com/int/CmsData/Artikelen/Fotos/4/0/400_024001/400_024001_main_or_1.jpg</t>
  </si>
  <si>
    <t>The Cabinet Of The USA contains 13 maps for use by the child to label the major geographical and political parts of the USA and its territories. The child identifies the major features of each state by placing labeled pin flags of differing colors in the correct holes on the maps. Green for the states, red for the cities, blue for water, yellow for mountains, and white for islands. In addition, a label and pin for each state flag is included. The material consists of a beech plywood cabinet with 13 map drawers, pin flags in boxes, control maps and self-adhesive name labels to apply to the flags. Measures: 49 x 34 x 39 cm.</t>
  </si>
  <si>
    <t>https://www.heutink.com/int/CmsData/Artikelen/Fotos/4/0/400_024100/400_024100_main_or_1.jpg</t>
  </si>
  <si>
    <t>https://www.heutink.com/int/CmsData/Artikelen/Fotos/4/0/400_024200/400_024200_main_or_1.jpg</t>
  </si>
  <si>
    <t>https://www.heutink.com/int/CmsData/Artikelen/Fotos/4/0/400_024300/400_024300_main_or_1.jpg</t>
  </si>
  <si>
    <t>https://www.heutink.com/int/CmsData/Artikelen/Fotos/4/0/400_024900/400_024900_main_or_1.jpg</t>
  </si>
  <si>
    <t>The Farm is used as a language resource in the Montessori classroom. It provides a setting for activities of language enrichment, grammar and reading. Included is: a farmhouse, people, animals, fences and a working base.</t>
  </si>
  <si>
    <t>https://www.heutink.com/int/CmsData/Artikelen/Fotos/4/0/400_0250G0/400_0250G0_main_or_1.jpg</t>
  </si>
  <si>
    <t>A tray containing Golden Bead Materials used in the introduction of the decimal quantities of 1, 10, 100 and 1000. Cards are ordered separately.</t>
  </si>
  <si>
    <t>https://www.heutink.com/int/CmsData/Artikelen/Fotos/4/0/400_0250M0/400_0250M0_main_or_1.jpg</t>
  </si>
  <si>
    <t>https://www.heutink.com/int/CmsData/Artikelen/Fotos/4/0/400_025100/400_025100_main_or_1.jpg</t>
  </si>
  <si>
    <t>A wooden box containing plastic number cards used for the introduction of the values of 1, 10, 100 and 1000.</t>
  </si>
  <si>
    <t>https://www.heutink.com/int/CmsData/Artikelen/Fotos/4/0/400_0252G0/400_0252G0_main_or_1.jpg</t>
  </si>
  <si>
    <t>A concrete representation of the decimal system 1 to 1000, which demonstrates place value and the concept that a decimal category can not exceed 9. The set includes: 9 individual unit beads, 9 bars of 10, 9 squares of 100, 1 cube of 1000, 3 wooden boxes, 1 wooden unit tray, and a wooden tray.</t>
  </si>
  <si>
    <t>https://www.heutink.com/int/CmsData/Artikelen/Fotos/4/0/400_0252M0/400_0252M0_main_or_1.jpg</t>
  </si>
  <si>
    <t>https://www.heutink.com/int/CmsData/Artikelen/Fotos/4/0/400_025400/400_025400_main_or_1.jpg</t>
  </si>
  <si>
    <t>These rods are designed for individual work at a table. Material consists of 2 sets of 10 wooden rods divided into unit increments by alternating colors of red and blue. The Small Numerical Rods are supplied in a wooden box for storage. With this material children can conclude that the sum of numbers up to the nth number, for any n, is always (n2+n)/2.</t>
  </si>
  <si>
    <t>https://www.heutink.com/int/CmsData/Artikelen/Fotos/4/0/400_026000/400_026000_main_or_1.jpg</t>
  </si>
  <si>
    <t>A collection of arithmetic signs ( + – x ÷ = , etc.) and number cards for use with the various mathematics materials. Includes beechwood box for storage.</t>
  </si>
  <si>
    <t>https://www.heutink.com/int/CmsData/Artikelen/Fotos/4/0/400_027000/400_027000_main_or_1.jpg</t>
  </si>
  <si>
    <t>Hierarchical and geometric representation of numbers in bases 2 and 3 for counting forwards and backwards, and for converting numbers from base 10 into these bases and vice versa. Chart ordered separately.</t>
  </si>
  <si>
    <t>https://www.heutink.com/int/CmsData/Artikelen/Fotos/4/0/400_027101/400_027101_main_or_1.jpg</t>
  </si>
  <si>
    <t>https://www.heutink.com/int/CmsData/Artikelen/Fotos/4/0/400_027200/400_027200_main_or_1.jpg</t>
  </si>
  <si>
    <t>This cube for (a + b)3 provides the basis necessary for the sensorial construction of higher powers of the same binomial: (a + b)4 and (a + b)5. Contained in a hinged wooden box with lid.</t>
  </si>
  <si>
    <t>https://www.heutink.com/int/CmsData/Artikelen/Fotos/4/0/400_0280G0/400_0280G0_main_or_1.jpg</t>
  </si>
  <si>
    <t>The purpose of this material is to introduce the child to the multiplication tables 1 x 1 through 10 x 10. The box contains the appropriate amount of bead bars 1-10 to layout each table and its corresponding product.</t>
  </si>
  <si>
    <t>https://www.heutink.com/int/CmsData/Artikelen/Fotos/4/0/400_0280M0/400_0280M0_main_or_1.jpg</t>
  </si>
  <si>
    <t>https://www.heutink.com/int/CmsData/Artikelen/Fotos/4/0/400_0290G0/400_0290G0_main_or_1.jpg</t>
  </si>
  <si>
    <t>The Addition Snake Game introduces the child to addition combinations of the unit numbers. Contains 1 box with 5 sets of Colored Bead Stairs, 1 box with 1 set of Black And White Bead Stairs, and 1 box with 23 Golden Bars Of 10. The 3 boxes fit neatly into a beechwood tray.</t>
  </si>
  <si>
    <t>https://www.heutink.com/int/CmsData/Artikelen/Fotos/4/0/400_0290M0/400_0290M0_main_or_1.jpg</t>
  </si>
  <si>
    <t>https://www.heutink.com/int/CmsData/Artikelen/Fotos/4/0/400_0291G0/400_0291G0_main_or_1.jpg</t>
  </si>
  <si>
    <t>The purpose of this material is to introduce the child to the unit combinations of subtraction. Includes: 1 box containing 5 sets of Negative Bead Stairs, 1 box containing 5 sets of Colored Bead Stairs, 1 box containing 23 Golden Bars Of 10, and 1 box containing 1 Black And White Bead Stair. The 4 boxes fit neatly into a beechwood tray.</t>
  </si>
  <si>
    <t>https://www.heutink.com/int/CmsData/Artikelen/Fotos/4/0/400_0291M0/400_0291M0_main_or_1.jpg</t>
  </si>
  <si>
    <t>https://www.heutink.com/int/CmsData/Artikelen/Fotos/4/0/400_0292G0/400_0292G0_main_or_1.jpg</t>
  </si>
  <si>
    <t>This material is used to introduce the concept of negative numbers. The material consists of a presentation tray containing 6 boxes of Bead Material, 1 box containing 5 sets of Colored Bead Stairs, 1 box containing 5 sets of Negative Bead Stairs, 1 box containing 1 Black And White Bead Stair, 1 box containing 23 Golden Bars Of 10, 1 box containing 1 Red And White Bead Stair and 1 box containing 23 Gray Bars Of 10.</t>
  </si>
  <si>
    <t>https://www.heutink.com/int/CmsData/Artikelen/Fotos/4/0/400_0292M0/400_0292M0_main_or_1.jpg</t>
  </si>
  <si>
    <t>https://www.heutink.com/int/CmsData/Artikelen/Fotos/4/0/400_0293G0/400_0293G0_main_or_1.jpg</t>
  </si>
  <si>
    <t>The purpose of this material is to introduce the child to the unit combinations of multiplication. Includes 1 box containing 5 sets of Colored Bead Stairs, 1 box containing 23 Golden Bars Of 10, and 1 box containing 1 Black And White Bead Stair. The 3 boxes fit neatly into a beechwood tray.</t>
  </si>
  <si>
    <t>https://www.heutink.com/int/CmsData/Artikelen/Fotos/4/0/400_0293M0/400_0293M0_main_or_1.jpg</t>
  </si>
  <si>
    <t>https://www.heutink.com/int/CmsData/Artikelen/Fotos/4/0/400_035000/400_035000_main_or_1.jpg</t>
  </si>
  <si>
    <t>This ingenious representation of a classic design allows the builder to discover the principle of the keystone and its function in the support of an arch. Made from beechwood.</t>
  </si>
  <si>
    <t>https://www.heutink.com/int/CmsData/Artikelen/Fotos/4/0/400_040000/400_040000_main_or_1.jpg</t>
  </si>
  <si>
    <t>An all-inclusive set for cutting exercises in the classroom. Includes: a wooden tray and small box, a pair of scissors and several scissors exercise sheets. See Item Number 567700 Scissors Exercises to order additional sheets.</t>
  </si>
  <si>
    <t>https://www.heutink.com/int/CmsData/Artikelen/Fotos/4/0/400_040100/400_040100_main_or_1.jpg</t>
  </si>
  <si>
    <t>https://www.heutink.com/int/CmsData/Artikelen/Fotos/4/0/400_040500/400_040500_main_or_1.jpg</t>
  </si>
  <si>
    <t>https://www.heutink.com/int/CmsData/Artikelen/Fotos/4/0/400_040600/400_040600_main_or_1.jpg</t>
  </si>
  <si>
    <t>A tray used for the children to sort all kinds of things from within their environment. Good for practice of the fine motor skills, color discrimination and sorting. Objects are ordered separately.</t>
  </si>
  <si>
    <t>https://www.heutink.com/int/CmsData/Artikelen/Fotos/4/0/400_040700/400_040700_main_or_1.jpg</t>
  </si>
  <si>
    <t>This material invites the child to learn braiding in an easy and simple way. Fastened on the wooden board are 3 rope-like strings in 3 different colors. Good for practice of the fine motor skills.</t>
  </si>
  <si>
    <t>https://www.heutink.com/int/CmsData/Artikelen/Fotos/4/0/400_040800/400_040800_main_or_1.jpg</t>
  </si>
  <si>
    <t>https://www.heutink.com/int/CmsData/Artikelen/Fotos/4/0/400_041100/400_041100_main_or_1.jpg</t>
  </si>
  <si>
    <t>A box to practice hand-eye coordination and become familiar with object permanence.</t>
  </si>
  <si>
    <t>https://www.heutink.com/int/CmsData/Artikelen/Fotos/4/0/400_041200/400_041200_main_or_1.jpg</t>
  </si>
  <si>
    <t>https://www.heutink.com/int/CmsData/Artikelen/Fotos/4/0/400_041300/400_041300_main_or_1.jpg</t>
  </si>
  <si>
    <t>When the child has mastered ‘pulling up’, he is able to place the ball in the Ball Tracker. The light-weight ball moves slowly enough for the child to follow it or track it with its eyes. Tracking movement is important for later reading and writing. The object permanence drawer located at the bottom, makes the exercise even more exciting. Measures: 58 x 40 cm.</t>
  </si>
  <si>
    <t>https://www.heutink.com/int/CmsData/Artikelen/Fotos/4/0/400_041900/400_041900_main_or_1.jpg</t>
  </si>
  <si>
    <t>A rectangular box with 2 compartments and a flip lid with one hole. The child inserts the knit ball in the hole and flips the lid over to expose it.</t>
  </si>
  <si>
    <t>https://www.heutink.com/int/CmsData/Artikelen/Fotos/4/0/400_042100/400_042100_main_or_1.jpg</t>
  </si>
  <si>
    <t>A box to practice hand-eye coordination.</t>
  </si>
  <si>
    <t>https://www.heutink.com/int/CmsData/Artikelen/Fotos/4/0/400_042200/400_042200_main_or_1.jpg</t>
  </si>
  <si>
    <t>https://www.heutink.com/int/CmsData/Artikelen/Fotos/4/0/400_042300/400_042300_main_or_1.jpg</t>
  </si>
  <si>
    <t>https://www.heutink.com/int/CmsData/Artikelen/Fotos/4/0/400_042400/400_042400_main_or_1.jpg</t>
  </si>
  <si>
    <t>https://www.heutink.com/int/CmsData/Artikelen/Fotos/4/0/400_042500/400_042500_main_or_1.jpg</t>
  </si>
  <si>
    <t>https://www.heutink.com/int/CmsData/Artikelen/Fotos/4/0/400_042600/400_042600_main_or_1.jpg</t>
  </si>
  <si>
    <t>A rectangular box with 2 compartments and a flip lid with 1 slot. The child inserts the disc in the hole and flips the lid to expose it.</t>
  </si>
  <si>
    <t>https://www.heutink.com/int/CmsData/Artikelen/Fotos/4/0/400_042700/400_042700_main_or_1.jpg</t>
  </si>
  <si>
    <t>A rectangular box with 2 compartments and a flip lid with 4 cut-out geometric shapes. The child inserts the shapes in the correct holes and flips the lid over to expose the shapes.</t>
  </si>
  <si>
    <t>https://www.heutink.com/int/CmsData/Artikelen/Fotos/4/0/400_042800/400_042800_main_or_1.jpg</t>
  </si>
  <si>
    <t>A box with 2 compartments and a sliding lid. The child places various objects in one or both compartments and slides the lid to cover or uncover them. Objects are ordered separately.</t>
  </si>
  <si>
    <t>https://www.heutink.com/int/CmsData/Artikelen/Fotos/4/0/400_042900/400_042900_main_or_1.jpg</t>
  </si>
  <si>
    <t>A tray with a removable wooden divider board with 1 slot. The child inserts the disc through the slot where it ‘disappears’ behind the divider board. May also be used with two children where they each sit at one side and ‘pass’ the disc back and forth. The bottom of the tray is covered in felt to reduce noise.</t>
  </si>
  <si>
    <t>https://www.heutink.com/int/CmsData/Artikelen/Fotos/4/0/400_043000/400_043000_main_or_1.jpg</t>
  </si>
  <si>
    <t>A tray with a removable wooden divider board with 1 hole. The child inserts the ball through the hole where it ‘disappears’ behind the divider board. May also be used with two children where they each sit at one side and ‘pass’ the ball back and forth. The bottom of the tray is covered in felt to reduce noise.</t>
  </si>
  <si>
    <t>https://www.heutink.com/int/CmsData/Artikelen/Fotos/4/0/400_043100/400_043100_main_or_1.jpg</t>
  </si>
  <si>
    <t>A tray with 6 pegs to develop hand-eye coordination. The child can also practice color sorting.</t>
  </si>
  <si>
    <t>https://www.heutink.com/int/CmsData/Artikelen/Fotos/4/0/400_043200/400_043200_main_or_1.jpg</t>
  </si>
  <si>
    <t>The child inserts the knit ball in the hole and opens the tray to expose it.</t>
  </si>
  <si>
    <t>https://www.heutink.com/int/CmsData/Artikelen/Fotos/4/0/400_043300/400_043300_main_or_1.jpg</t>
  </si>
  <si>
    <t>A box with a red, a yellow and a blue circle printed on the lid. The box houses 3 colored knit balls on strings, 2 stakes and 1 wooden slat with dowels. A rack is built on the box and the 3 knit balls are hung from the dowels.</t>
  </si>
  <si>
    <t>https://www.heutink.com/int/CmsData/Artikelen/Fotos/4/0/400_043500/400_043500_main_or_1.jpg</t>
  </si>
  <si>
    <t xml:space="preserve">By eight or nine months, an infant can explore putting a wooden egg in a cup and taking it out again. Putting a ball in a cup is a new experience, because the child has to turn over the cup to remove the ball. Putting a cube in a box is even more challenging because it is necessary to line up the corners of the box and cube for success. </t>
  </si>
  <si>
    <t>https://www.heutink.com/int/CmsData/Artikelen/Fotos/4/0/400_044100/400_044100_main_or_1.jpg</t>
  </si>
  <si>
    <t>Four 1-piece puzzles: large circle, small circle, square, equilateral triangle.</t>
  </si>
  <si>
    <t>https://www.heutink.com/int/CmsData/Artikelen/Fotos/4/0/400_044200/400_044200_main_or_1.jpg</t>
  </si>
  <si>
    <t>Two 3-piece puzzles: circle-square-triangle, and 3 sizes of circles.</t>
  </si>
  <si>
    <t>https://www.heutink.com/int/CmsData/Artikelen/Fotos/4/0/400_044300/400_044300_main_or_1.jpg</t>
  </si>
  <si>
    <t>This puzzle stimulates hand-eye coordination and fine motor skills of the young child. The realistic photo makes it very attractive to work with this puzzle.</t>
  </si>
  <si>
    <t>https://www.heutink.com/int/CmsData/Artikelen/Fotos/4/0/400_044350/400_044350_main_or_1.jpg</t>
  </si>
  <si>
    <t>This attractive puzzle stimulates hand-eye coordination and fine motor skills of the young child. The realistic images are placed in the right proportions and enable the child to learn the difference between ‘big’ and ‘small’.</t>
  </si>
  <si>
    <t>https://www.heutink.com/int/CmsData/Artikelen/Fotos/4/0/400_044400/400_044400_main_or_1.jpg</t>
  </si>
  <si>
    <t xml:space="preserve">This attractive puzzle stimulates hand-eye coordination and fine motor skills of the young child. The realistic images enable the child to learn the difference between ‘big’ and ‘small’;. </t>
  </si>
  <si>
    <t>https://www.heutink.com/int/CmsData/Artikelen/Fotos/4/0/400_044450/400_044450_main_or_1.jpg</t>
  </si>
  <si>
    <t>https://www.heutink.com/int/CmsData/Artikelen/Fotos/4/0/400_044500/400_044500_main_or_1.jpg</t>
  </si>
  <si>
    <t>This attractive and realistic puzzle stimulates hand-eye coordination and fine motor skills of the young child. Each puzzle piece represents a part of the animal, which stimulates the child’s vocabulary.</t>
  </si>
  <si>
    <t>https://www.heutink.com/int/CmsData/Artikelen/Fotos/4/0/400_044510/400_044510_main_or_1.jpg</t>
  </si>
  <si>
    <t xml:space="preserve">&lt;p&gt;This puzzle stimulates hand-eye coordination and fine motor skills of the young child. The realistic photo makes it very attractive to work with this puzzle. Measures: 245 x 145 mm.&lt;/p&gt;
</t>
  </si>
  <si>
    <t>https://www.heutink.com/int/CmsData/Artikelen/Fotos/4/0/400_044520/400_044520_main_or_1.jpg</t>
  </si>
  <si>
    <t xml:space="preserve">&lt;p&gt;This attractive puzzle stimulates hand-eye coordination and fine motor skills of the young child. The realistic images are placed in the right proportions and enable the child to learn the difference between &amp;lsquo;big&amp;rsquo; and &amp;lsquo;small&amp;rsquo;. Measures: 294 x 120 mm.&lt;/p&gt;
</t>
  </si>
  <si>
    <t>https://www.heutink.com/int/CmsData/Artikelen/Fotos/4/0/400_044530/400_044530_main_or_1.jpg</t>
  </si>
  <si>
    <t xml:space="preserve">&lt;p&gt;This attractive puzzle stimulates hand-eye coordination and fine motor skills of the young child. The realistic images enable the child to learn the difference between &amp;lsquo;big&amp;rsquo; and &amp;lsquo;small&amp;rsquo;. Measures: 375 x 120 mm.&lt;/p&gt;
</t>
  </si>
  <si>
    <t>https://www.heutink.com/int/CmsData/Artikelen/Fotos/4/0/400_044540/400_044540_main_or_1.jpg</t>
  </si>
  <si>
    <t xml:space="preserve">&lt;p&gt;This attractive puzzle stimulates hand-eye coordination and fine motor skills of the young child. The realistic images are placed in the right proportions and enable the child to learn the difference between &amp;lsquo;big&amp;rsquo; and &amp;lsquo;small&amp;rsquo;. Measures: 420 x 135 mm.&lt;/p&gt;
</t>
  </si>
  <si>
    <t>https://www.heutink.com/int/CmsData/Artikelen/Fotos/4/0/400_044550/400_044550_main_or_1.jpg</t>
  </si>
  <si>
    <t xml:space="preserve">&lt;p&gt;This attractive and realistic puzzle stimulates hand-eye coordination and fine motor skills of the young child. Each puzzle piece represents a part of the animal, which stimulates the child&amp;rsquo;s vocabulary. Measures: 208 x 208 mm.&lt;/p&gt;
</t>
  </si>
  <si>
    <t>https://www.heutink.com/int/CmsData/Artikelen/Fotos/4/0/400_044560/400_044560_main_or_1.jpg</t>
  </si>
  <si>
    <t xml:space="preserve">&lt;p&gt;This attractive puzzle stimulates hand-eye coordination and fine motor skills of the young child. The realistic photo makes it very attractive to work with this puzzle. Measures: 245 x 145 mm.&lt;/p&gt;
</t>
  </si>
  <si>
    <t>https://www.heutink.com/int/CmsData/Artikelen/Fotos/4/0/400_044570/400_044570_main_or_1.jpg</t>
  </si>
  <si>
    <t>https://www.heutink.com/int/CmsData/Artikelen/Fotos/4/0/400_044580/400_044580_main_or_1.jpg</t>
  </si>
  <si>
    <t>https://www.heutink.com/int/CmsData/Artikelen/Fotos/4/0/400_044590/400_044590_main_or_1.jpg</t>
  </si>
  <si>
    <t>https://www.heutink.com/int/CmsData/Artikelen/Fotos/4/0/400_044600/400_044600_main_or_1.jpg</t>
  </si>
  <si>
    <t>https://www.heutink.com/int/CmsData/Artikelen/Fotos/4/0/400_044610/400_044610_main_or_1.jpg</t>
  </si>
  <si>
    <t>https://www.heutink.com/int/CmsData/Artikelen/Fotos/4/0/400_044620/400_044620_main_or_1.jpg</t>
  </si>
  <si>
    <t>https://www.heutink.com/int/CmsData/Artikelen/Fotos/4/0/400_044630/400_044630_main_or_1.jpg</t>
  </si>
  <si>
    <t>https://www.heutink.com/int/CmsData/Artikelen/Fotos/4/0/400_044640/400_044640_main_or_1.jpg</t>
  </si>
  <si>
    <t>https://www.heutink.com/int/CmsData/Artikelen/Fotos/4/0/400_044650/400_044650_main_or_1.jpg</t>
  </si>
  <si>
    <t>https://www.heutink.com/int/CmsData/Artikelen/Fotos/4/0/400_044660/400_044660_main_or_1.jpg</t>
  </si>
  <si>
    <t>https://www.heutink.com/int/CmsData/Artikelen/Fotos/4/0/400_044670/400_044670_main_or_1.jpg</t>
  </si>
  <si>
    <t>https://www.heutink.com/int/CmsData/Artikelen/Fotos/4/0/400_044680/400_044680_main_or_1.jpg</t>
  </si>
  <si>
    <t>https://www.heutink.com/int/CmsData/Artikelen/Fotos/4/0/400_044690/400_044690_main_or_1.jpg</t>
  </si>
  <si>
    <t>https://www.heutink.com/int/CmsData/Artikelen/Fotos/4/0/400_044700/400_044700_main_or_1.jpg</t>
  </si>
  <si>
    <t>https://www.heutink.com/int/CmsData/Artikelen/Fotos/4/0/400_045100/400_045100_main_or_1.jpg</t>
  </si>
  <si>
    <t>This material stimulates hand-eye coordination.</t>
  </si>
  <si>
    <t>https://www.heutink.com/int/CmsData/Artikelen/Fotos/4/0/400_045200/400_045200_main_or_1.jpg</t>
  </si>
  <si>
    <t>https://www.heutink.com/int/CmsData/Artikelen/Fotos/4/0/400_045300/400_045300_main_or_1.jpg</t>
  </si>
  <si>
    <t>https://www.heutink.com/int/CmsData/Artikelen/Fotos/4/0/400_045400/400_045400_main_or_1.jpg</t>
  </si>
  <si>
    <t>https://www.heutink.com/int/CmsData/Artikelen/Fotos/4/0/400_045500/400_045500_main_or_1.jpg</t>
  </si>
  <si>
    <t>https://www.heutink.com/int/CmsData/Artikelen/Fotos/4/0/400_045600/400_045600_main_or_1.jpg</t>
  </si>
  <si>
    <t>https://www.heutink.com/int/CmsData/Artikelen/Fotos/4/0/400_045700/400_045700_main_or_1.jpg</t>
  </si>
  <si>
    <t>A square wooden board with 4 pegs that holds 4 ellipsoids of the same size. Placing the ellipsoids on the pegs is a challenging task for the infant. As the pegs seem to ‘disappear’ in the ellipsoids, the child experiences that the center hole in the ellipsoid disappears too, and the shape becomes whole.</t>
  </si>
  <si>
    <t>https://www.heutink.com/int/CmsData/Artikelen/Fotos/4/0/400_045800/400_045800_main_or_1.jpg</t>
  </si>
  <si>
    <t>https://www.heutink.com/int/CmsData/Artikelen/Fotos/4/0/400_046000/400_046000_main_or_1.jpg</t>
  </si>
  <si>
    <t>A square wooden board with 4 small pegs that holds 4 balls of two different sizes. The balls invite the child to grasp and to discover the differing sizes. Placing the balls on the pegs is another new challenge for the infant. As the pegs seem to ‘disappear’ in the balls, the child experiences that the center hole in the ball disappears too, and the shape becomes whole.</t>
  </si>
  <si>
    <t>https://www.heutink.com/int/CmsData/Artikelen/Fotos/4/0/400_046100/400_046100_main_or_1.jpg</t>
  </si>
  <si>
    <t>A Box With Bins in three colors to sort objects.</t>
  </si>
  <si>
    <t>https://www.heutink.com/int/CmsData/Artikelen/Fotos/4/0/400_046400/400_046400_main_or_1.jpg</t>
  </si>
  <si>
    <t xml:space="preserve">&lt;p&gt;This dressing frame has been specially designed to be used by Infant / Toddler-age children. Features includes:&lt;br /&gt;
&amp;bull; round edges&lt;br /&gt;
&amp;bull; leather which can be removed and cleaned&lt;br /&gt;
&amp;bull; simple fastenings, easy for young children to grasp&lt;/p&gt;
</t>
  </si>
  <si>
    <t>https://www.heutink.com/int/CmsData/Artikelen/Fotos/4/0/400_046500/400_046500_main_or_1.jpg</t>
  </si>
  <si>
    <t xml:space="preserve">&lt;p&gt;The Dressing Frames have been specially designed to be used by infant-toddler aged children. Features include: round edges, a soft fabric which can be removed and washed, simple fastenings, easy for young children to grasp.&lt;/p&gt;
</t>
  </si>
  <si>
    <t>https://www.heutink.com/int/CmsData/Artikelen/Fotos/4/0/400_046600/400_046600_main_or_1.jpg</t>
  </si>
  <si>
    <t>https://www.heutink.com/int/CmsData/Artikelen/Fotos/4/0/400_046700/400_046700_main_or_1.jpg</t>
  </si>
  <si>
    <t>https://www.heutink.com/int/CmsData/Artikelen/Fotos/4/0/400_046800/400_046800_main_or_1.jpg</t>
  </si>
  <si>
    <t>https://www.heutink.com/int/CmsData/Artikelen/Fotos/4/0/400_046900/400_046900_main_or_1.jpg</t>
  </si>
  <si>
    <t>https://www.heutink.com/int/CmsData/Artikelen/Fotos/4/0/400_047500/400_047500_main_or_1.jpg</t>
  </si>
  <si>
    <t>Wooden trays for a variety of practical life exercises, i.e.: polishing exercises, folding and pouring. The trays are also suitable for use in all areas of the prepared environment. Measures: 23 x 17 x 3.5 cm</t>
  </si>
  <si>
    <t>https://www.heutink.com/int/CmsData/Artikelen/Fotos/4/0/400_047600/400_047600_main_or_1.jpg</t>
  </si>
  <si>
    <t>Wooden tray for a variety of practical life exercises, i.e.: polishing exercises, folding and pouring. The tray is also suitable for use in all areas of the prepared environment. Measures: 37 x 25 x 4.5 cm</t>
  </si>
  <si>
    <t>https://www.heutink.com/int/CmsData/Artikelen/Fotos/4/0/400_047700/400_047700_main_or_1.jpg</t>
  </si>
  <si>
    <t>Not until three to five months does a child have the ability to intentionally reach and grasp. At this point, he can purposefully close his hand around an object and shake the object without using wrist movement.</t>
  </si>
  <si>
    <t>https://www.heutink.com/int/CmsData/Artikelen/Fotos/4/0/400_048500/400_048500_main_or_1.jpg</t>
  </si>
  <si>
    <t>A set of 2 interlocking wooden discs. At about six months the infant begins to examine objects through hand-to-hand transfer. Hand-to-hand transfer of objects has implications for the development of the right and left sides of the brain. Disc diameter: 5 cm.</t>
  </si>
  <si>
    <t>https://www.heutink.com/int/CmsData/Artikelen/Fotos/4/0/400_048600/400_048600_main_or_1.jpg</t>
  </si>
  <si>
    <t>A rubbery-textured ball with knobs on it. As the infant ‘chews’ on the ball, it helps to relieve the pain associated with growing the first teeth.</t>
  </si>
  <si>
    <t>https://www.heutink.com/int/CmsData/Artikelen/Fotos/4/0/400_060001/400_060001_main_or_1.jpg</t>
  </si>
  <si>
    <t>Additional exercises for use with the Golden Bead Material. Includes: exercise cards, divider tabs and a wooden box for storage.</t>
  </si>
  <si>
    <t>https://www.heutink.com/int/CmsData/Artikelen/Fotos/4/0/400_060101/400_060101_main_or_1.jpg</t>
  </si>
  <si>
    <t>Additional exercises for use with the Stamp Game. Includes: exercise cards, divider tabs and a wooden box for storage.</t>
  </si>
  <si>
    <t>https://www.heutink.com/int/CmsData/Artikelen/Fotos/4/0/400_060201/400_060201_main_or_1.jpg</t>
  </si>
  <si>
    <t>Additional exercises for use with the Checker Board. Includes: exercise cards, divider tabs and a wooden box for storage.</t>
  </si>
  <si>
    <t>https://www.heutink.com/int/CmsData/Artikelen/Fotos/4/0/400_060301/400_060301_main_or_1.jpg</t>
  </si>
  <si>
    <t>Additional exercises for use with the Bank Game. Includes: exercise cards, divider tabs and a wooden box for storage.</t>
  </si>
  <si>
    <t>https://www.heutink.com/int/CmsData/Artikelen/Fotos/4/0/400_060401/400_060401_main_or_1.jpg</t>
  </si>
  <si>
    <t>Additional exercises for use with the Small Bead Frame. Includes: exercise cards, divider tabs and a wooden box for storage.</t>
  </si>
  <si>
    <t>https://www.heutink.com/int/CmsData/Artikelen/Fotos/4/0/400_060501/400_060501_main_or_1.jpg</t>
  </si>
  <si>
    <t>Additional exercises for use with the Large Bead Frame. Includes: exercise cards, divider tabs and a wooden box for storage.</t>
  </si>
  <si>
    <t>https://www.heutink.com/int/CmsData/Artikelen/Fotos/4/0/400_060601/400_060601_main_or_1.jpg</t>
  </si>
  <si>
    <t>Additional exercises for use with the Dot Exercise. Includes: exercise cards, divider tabs and a wooden box for storage.</t>
  </si>
  <si>
    <t>https://www.heutink.com/int/CmsData/Artikelen/Fotos/4/0/400_060701/400_060701_main_or_1.jpg</t>
  </si>
  <si>
    <t>Additional exercises for use with the Long Division material. Includes: exercise cards, divider tabs and a wooden box for storage.</t>
  </si>
  <si>
    <t>https://www.heutink.com/int/CmsData/Artikelen/Fotos/4/0/400_060801/400_060801_main_or_1.jpg</t>
  </si>
  <si>
    <t>Additional exercises for use with the Flat Bead Frame. Includes: exercise cards, divider tabs and a wooden box for storage.</t>
  </si>
  <si>
    <t>https://www.heutink.com/int/CmsData/Artikelen/Fotos/4/0/400_060901/400_060901_main_or_1.jpg</t>
  </si>
  <si>
    <t>Additional exercises for use with the Geometric Solids. Includes: exercise cards, divider tabs and a wooden box for storage.</t>
  </si>
  <si>
    <t>https://www.heutink.com/int/CmsData/Artikelen/Fotos/4/0/400_061001/400_061001_main_or_1.jpg</t>
  </si>
  <si>
    <t>Additional exercises for use with the Geometric Cabinet Includes: exercise cards, divider tabs and a wooden box for storage.</t>
  </si>
  <si>
    <t>https://www.heutink.com/int/CmsData/Artikelen/Fotos/4/0/400_061101/400_061101_main_or_1.jpg</t>
  </si>
  <si>
    <t>Additional exercises for use with the 12 Identical Blue Triangles. Includes: exercise cards, divider tabs and a wooden box for storage.</t>
  </si>
  <si>
    <t>https://www.heutink.com/int/CmsData/Artikelen/Fotos/4/0/400_061201/400_061201_main_or_1.jpg</t>
  </si>
  <si>
    <t>Additional exercises for use with the Hundred Board. Includes: exercise cards, divider tabs and a wooden box for storage.</t>
  </si>
  <si>
    <t>https://www.heutink.com/int/CmsData/Artikelen/Fotos/4/0/400_061301/400_061301_main_or_1.jpg</t>
  </si>
  <si>
    <t>Additional exercises for use with the Algebraic Peg Board. Includes: exercise cards, divider tabs and a wooden box for storage.</t>
  </si>
  <si>
    <t>https://www.heutink.com/int/CmsData/Artikelen/Fotos/4/0/400_061401/400_061401_main_or_1.jpg</t>
  </si>
  <si>
    <t>https://www.heutink.com/int/CmsData/Artikelen/Fotos/4/0/400_061501/400_061501_main_or_1.jpg</t>
  </si>
  <si>
    <t>Additional exercises for use with the Cut-Out Labeled Fraction Circles. Includes: exercise cards, divider tabs and a wooden box for storage.</t>
  </si>
  <si>
    <t>https://www.heutink.com/int/CmsData/Artikelen/Fotos/4/0/400_061601/400_061601_main_or_1.jpg</t>
  </si>
  <si>
    <t>https://www.heutink.com/int/CmsData/Artikelen/Fotos/4/0/400_061701/400_061701_main_or_1.jpg</t>
  </si>
  <si>
    <t>https://www.heutink.com/int/CmsData/Artikelen/Fotos/4/0/400_061801/400_061801_main_or_1.jpg</t>
  </si>
  <si>
    <t>Additional exercises for use with the Decimal Fraction Exercise. Includes: exercise cards, divider tabs and a wooden box for storage.</t>
  </si>
  <si>
    <t>https://www.heutink.com/int/CmsData/Artikelen/Fotos/4/0/400_061901/400_061901_main_or_1.jpg</t>
  </si>
  <si>
    <t>Additional exercises for use with the Inscribed And Concentric Figures. Includes: exercise cards, divider tabs and a wooden box for storage.</t>
  </si>
  <si>
    <t>https://www.heutink.com/int/CmsData/Artikelen/Fotos/4/0/400_062001/400_062001_main_or_1.jpg</t>
  </si>
  <si>
    <t>Additional exercises for use with the Cut-Out Numerals And Counters. Includes: exercise cards, divider tabs and a wooden box for storage.</t>
  </si>
  <si>
    <t>https://www.heutink.com/int/CmsData/Artikelen/Fotos/4/0/400_062101/400_062101_main_or_1.jpg</t>
  </si>
  <si>
    <t>Additional exercises for use with the Multiplication Board. Includes: exercise cards, divider tabs and a wooden box for storage.</t>
  </si>
  <si>
    <t>https://www.heutink.com/int/CmsData/Artikelen/Fotos/4/0/400_062201/400_062201_main_or_1.jpg</t>
  </si>
  <si>
    <t>Additional exercises for use with the Pythagoras Board. Includes: exercise cards, divider tabs and a wooden box for storage.</t>
  </si>
  <si>
    <t>https://www.heutink.com/int/CmsData/Artikelen/Fotos/4/0/400_062301/400_062301_main_or_1.jpg</t>
  </si>
  <si>
    <t>Additional exercises for use with the Unit Division Board. Includes: exercise cards, divider tabs and a wooden box for storage.</t>
  </si>
  <si>
    <t>https://www.heutink.com/int/CmsData/Artikelen/Fotos/4/0/400_062401/400_062401_main_or_1.jpg</t>
  </si>
  <si>
    <t>Additional exercises for use with the Hundred Board With Roman Numerals. Includes: exercise cards, divider tabs and a wooden box for storage.</t>
  </si>
  <si>
    <t>https://www.heutink.com/int/CmsData/Artikelen/Fotos/4/0/400_062701/400_062701_main_or_1.jpg</t>
  </si>
  <si>
    <t>https://www.heutink.com/int/CmsData/Artikelen/Fotos/4/0/400_062801/400_062801_main_or_1.jpg</t>
  </si>
  <si>
    <t>Additional exercises for use with the Number Rods. Includes: exercise cards, divider tabs and a wooden box for storage.</t>
  </si>
  <si>
    <t>https://www.heutink.com/int/CmsData/Artikelen/Fotos/4/0/400_063001/400_063001_main_or_1.jpg</t>
  </si>
  <si>
    <t>Using the Nail Board, children learn different geometric shapes, angles, fractions and other patterns and how to create them using elastic bands. As they progress through the activity books, they explore more complex, advanced geometric concepts and relationships. Includes: a beechwood box with lid (lid serves as the nail board), elastic bands (red, green, blue and yellow) a mirror, a protractor (transparent plastic), four activity books and instructions.</t>
  </si>
  <si>
    <t>https://www.heutink.com/int/CmsData/Artikelen/Fotos/4/0/400_063301/400_063301_main_or_1.jpg</t>
  </si>
  <si>
    <t>Additional exercises for use with the Teen Boards. Includes: exercise cards, divider tabs and a wooden box for storage.</t>
  </si>
  <si>
    <t>https://www.heutink.com/int/CmsData/Artikelen/Fotos/4/0/400_063401/400_063401_main_or_1.jpg</t>
  </si>
  <si>
    <t>Additional exercises for use with the Tens Boards. Includes: exercise cards, divider tabs and a wooden box for storage.</t>
  </si>
  <si>
    <t>https://www.heutink.com/int/CmsData/Artikelen/Fotos/4/0/400_063701/400_063701_main_or_1.jpg</t>
  </si>
  <si>
    <t>Additional exercises for use with the colored bead bars. Includes: exercise cards, divider tabs and a wooden box for storage.</t>
  </si>
  <si>
    <t>https://www.heutink.com/int/CmsData/Artikelen/Fotos/4/0/400_066501/400_066501_main_or_1.jpg</t>
  </si>
  <si>
    <t>A first introduction to animal species from each of the 7 continents. Through working with the Animal Continent Box, children are inspired to work with the Puzzle Map Of The World Parts. Set includes: 28 high quality plastic animals, separate continent, picture, and label cards, 1 copy card and instructions, all housed in a nesting beechwood box.</t>
  </si>
  <si>
    <t>https://www.heutink.com/int/CmsData/Artikelen/Fotos/4/0/400_066601/400_066601_main_or_1.jpg</t>
  </si>
  <si>
    <t>A complimentary set to the Animal Continent Box. 4 species from each of the 7 continents are pictured and described. Set includes: a wooden box, 28 plastic animal description and picture cards, 7 continent tab cards and a spiral bound control booklet.</t>
  </si>
  <si>
    <t>https://www.heutink.com/int/CmsData/Artikelen/Fotos/4/0/400_067100/400_067100_main_or_1.jpg</t>
  </si>
  <si>
    <t>A set of 100 plastic cards (13.5 x 13.5 cm) printed with numbers and geometric figures. Used for teaching counting to 100, learning prime numbers, common multiples and more. Includes a wooden box for storing the cards.</t>
  </si>
  <si>
    <t>https://www.heutink.com/int/CmsData/Artikelen/Fotos/4/0/400_067200/400_067200_main_or_1.jpg</t>
  </si>
  <si>
    <t>A rug with 100 squares to use as the ‘board’ for laying out the Large Numeral Cards on the floor. Measures: 150 x 150 cm.</t>
  </si>
  <si>
    <t>https://www.heutink.com/int/CmsData/Artikelen/Fotos/4/0/400_067300/400_067300_main_or_1.jpg</t>
  </si>
  <si>
    <t>A set of 100 plastic cards (7 x 7 cm) printed with numbers and geometric figures. Used for teaching counting to 100, learning prime numbers, common multiples and more. Includes a wooden box for storing the cards.</t>
  </si>
  <si>
    <t>https://www.heutink.com/int/CmsData/Artikelen/Fotos/4/0/400_067400/400_067400_main_or_1.jpg</t>
  </si>
  <si>
    <t>A rug with 100 squares to use as the ‘board’ for laying out the Small Numeral Cards on the floor. Measures: 80 x 80 cm.</t>
  </si>
  <si>
    <t>https://www.heutink.com/int/CmsData/Artikelen/Fotos/4/0/400_069500/400_069500_main_or_1.jpg</t>
  </si>
  <si>
    <t>A black canvas cloth wrapped around a solid beechwood spool. Can be used for various activities in the classroom such as – creating timelines, evolution of man, periods in history, calendars, the solar system. By rolling out the black cloth and placing items on it, the children create a visualy’history’ of the subject they are studying. Measures: 46 meters. Animals are ordered separately.</t>
  </si>
  <si>
    <t>https://www.heutink.com/int/CmsData/Artikelen/Fotos/4/0/400_069551/400_069551_main_or_1.jpg</t>
  </si>
  <si>
    <t>Material includes: a set of large, high-quality plastic animals and a book with descriptions of each animal. This item is designed for use with the Black Ribbon (Item Number: 069500).</t>
  </si>
  <si>
    <t>https://www.heutink.com/int/CmsData/Artikelen/Fotos/4/0/400_072000/400_072000_main_or_1.jpg</t>
  </si>
  <si>
    <t>Exploring English is a complete curriculum meant to learn English as a foreign language for kindergarten and elementary. It is a material to learn English, to do English and to experience English. This curriculum has been developed from the ‘learning by doing’ perspective and contains a lot of Montessori elements. Exploring English is developed fully in line with the Common European Framework of Reference for Languages and is integrated with all other educational subjects like math, geography, biology, history, science etc. Phenomenon based learning at its best.</t>
  </si>
  <si>
    <t>https://www.heutink.com/int/CmsData/Artikelen/Fotos/4/0/400_072300/400_072300_main_or_1.jpg</t>
  </si>
  <si>
    <t>A complete cabinet with 5 drawers and an endless amount of English activities.
Groundwork
There are 2 drawers with groundwork to give the children a strong foundation of English grammar, enhance their vocabulary, learn to use sentences and discover the sentence structure. Groundwork contains:
• 30 picture boxes and 30 corresponding word boxes. These picture boxes and word boxes are linked to themes in the other drawers. In total there are 10 main themes.
• Variations: a box with exercises for the word and picture boxes.
• Sentence boxes with a large collection of sentences. 
• 15 conversation boxes with a large number of sentences around a specific theme.
• 15 grammar boxes: to learn about singular and plural, tenses, prepositions, irregular verbs etc.
• Explanations: a booklet with the most important rules of grammar. 
About Me | Around Me | The World Around Me
3 drawers full with activities. Each drawer contains 10 sub themes that have a direct relation with the 10 main groundwork themes. The name of the drawer indicates the perspective of the sub themes. The number of boxes or cards per sub theme may vary. In total each drawer has a total of 50 different tasks. Next to this each drawer contains exploration boxes to lay cards in a specific order, and exploration cards which appeal to the child’s creative thinking ability. Exploration cards also enable the children to work in pairs or small groups.
On top of this there is a box with 21 inspiration cards for teacher directed activities and 6 large illustrated cards, which can be used for group activities.
A flag with the text Exploring English completes the material to ensure that everyone near this flag speaks English.
Exploring English: Lower Elementary 6 - 9 must be purchased together with one of the following cabinets:
- Exploring English Cabinet 073100
- Exploring English Cabinet With Casters 073150</t>
  </si>
  <si>
    <t>https://www.heutink.com/int/CmsData/Artikelen/Fotos/4/0/400_072600/400_072600_main_or_1.jpg</t>
  </si>
  <si>
    <t>A complete cabinet with 5 drawers and an endless amount of English activities.
Groundwork
There are 2 drawers with groundwork to give the children a strong foundation of English grammar, enhance their vocabulary, learn to use sentences and discover the sentence structure. Groundwork contains:
• 10 picture boxes and 30 word boxes. In the upper elementary version not every word box has a corresponding picture box. The picture boxes and word boxes are linked to themes in the other drawers. In total there are 10 main themes.
• Variations: a box with exercises for the word and picture boxes.
• 15 conversation boxes with a large number of sentences around a specific theme.
• 15 grammar boxes: to learn about singular and plural, tenses, prepositions, irregular verbs etc.
• Explanations: a booklet with the most important rules of grammar.
About Me | Around Me | The World Around Me
3 drawers full with activities. Each drawer contains 10 sub themes that have a direct relation with the 10 main groundwork themes. The name of the drawer indicates the perspective of the sub themes. The number of boxes or cards per sub theme may vary. In total each drawer has a total of 50 different tasks. Next to this each drawer contains exploration boxes to lay cards in a specific order, and exploration cards which appeal to the child’s creative thinking ability. Exploration cards also enable the children to work in pairs or small groups. On top of this there is a box with 47 inspiration cards for teacher directed activities and 6 large illustrated cards, which can be used for group activities. A flag with the text Exploring English completes the material to ensure that everyone near this flag speaks English.
Exploring English: Upper Elementary 9 - 12 must be purchased together with one of the following cabinets: 
- Exploring English Cabinet 073100
- Exploring English Cabinet With Casters 073150</t>
  </si>
  <si>
    <t>https://www.heutink.com/int/CmsData/Artikelen/Fotos/4/0/400_073100/400_073100_main_or_1.jpg</t>
  </si>
  <si>
    <t>https://www.heutink.com/int/CmsData/Artikelen/Fotos/4/0/400_073150/400_073150_main_or_1.jpg</t>
  </si>
  <si>
    <t>https://www.heutink.com/int/CmsData/Artikelen/Fotos/4/0/400_076001/400_076001_main_or_1.jpg</t>
  </si>
  <si>
    <t>Contains 2 sets of full color nomenclature cards. 1 set with separate labels and 1 control set labeled at the bottom and a spiral bound book that contains a complete set for teaching and reference use. Cards are made of plastic for durability. Includes a wooden box for storage.</t>
  </si>
  <si>
    <t>https://www.heutink.com/int/CmsData/Artikelen/Fotos/4/0/400_076101/400_076101_main_or_1.jpg</t>
  </si>
  <si>
    <t>https://www.heutink.com/int/CmsData/Artikelen/Fotos/4/0/400_076201/400_076201_main_or_1.jpg</t>
  </si>
  <si>
    <t>https://www.heutink.com/int/CmsData/Artikelen/Fotos/4/0/400_076301/400_076301_main_or_1.jpg</t>
  </si>
  <si>
    <t>https://www.heutink.com/int/CmsData/Artikelen/Fotos/4/0/400_076401/400_076401_main_or_1.jpg</t>
  </si>
  <si>
    <t>https://www.heutink.com/int/CmsData/Artikelen/Fotos/4/0/400_076501/400_076501_main_or_1.jpg</t>
  </si>
  <si>
    <t>https://www.heutink.com/int/CmsData/Artikelen/Fotos/4/0/400_076501/400_076801_main_or_1.jpg</t>
  </si>
  <si>
    <t>Based on Set 1 and 2 of the Land And Water Form Trays (Lake, Island, Gulf, Peninsula, Strait, Isthmus, System of Lakes, Archipelago, Bay, Cape).
For each form, it includes:
• a form card and separate label
• a definition card and separate label
• 2 control cards labeled at the bottom
Cards are made of plastic for durability. Includes a wooden box for storage. Measures 16.5 x 15 x 10 cm</t>
  </si>
  <si>
    <t>https://www.heutink.com/int/CmsData/Artikelen/Fotos/4/0/400_077001/400_077001_main_or_1.jpg</t>
  </si>
  <si>
    <t>https://www.heutink.com/int/CmsData/Artikelen/Fotos/4/0/400_078000/400_078000_main_or_1.jpg</t>
  </si>
  <si>
    <t>A large chart made of a coated fabric measuring 140 x 170 cm. The chart is designed for children to have an interactive experience with the world while they learn. They can sit on the chart while laying out word cards, animals or pictures belonging to the different world parts.</t>
  </si>
  <si>
    <t>https://www.heutink.com/int/CmsData/Artikelen/Fotos/4/0/400_078100/400_078100_main_or_1.jpg</t>
  </si>
  <si>
    <t>https://www.heutink.com/int/CmsData/Artikelen/Fotos/4/0/400_085000/400_085000_main_or_1.jpg</t>
  </si>
  <si>
    <t>Using the Stars Exercise, children gain an understanding of the universe and become familiar with the star-spangled sky. The Stars Exercise includes the most significant stars and planets. This material is based on the Montessori concept of starting by showing the whole, in this case, the universe. Includes: a map showing the skies of the northern and southern hemispheres, a gold-colored box and a white box with yellow (northern hemisphere) and white (southern hemisphere) flags, a sheet of labels for the flags. On one side is the Latin name, on the other, the name of the constellations, 2 plastic printed circles showing the constellations, used as the control and instructions. Author: Jacqueline Hendriksen</t>
  </si>
  <si>
    <t>https://www.heutink.com/int/CmsData/Artikelen/Fotos/4/0/400_085101/400_085101_main_or_1.jpg</t>
  </si>
  <si>
    <t>Tellurium is a model used to demonstrate the movement of the earth and the moon around the sun. This attractive and captivating material is a simplified reproduction of the solar system. Tellurium is not a replica of the reality, but a model to explain the different principles of day and night, summer and winter and the positions of the moon. Tellurium visualizes to the children, the fascinating effects created by the rotational movements in our sun-earth-moon system. There are 3 major rotations:
• The earth rotates on its axis every day. The result is day and night, enabling us to see the sun, moon and stars moving across the sky.
• The moon revolves around the earth approximately every four weeks. The result is the different phases of the moon.
• The earth (with the moon) revolves around the sun in one year. This is where we get our seasons and the fact that we can see other constellations. Using the flashlight, ‘sunlight’ can be projected on the earth and the moon to show the children the different effects as the earth and the moon revolve. Included is a figure that can be affixed on the globe to make it easier for the children to place themselves in the situation. An instruction manual that gives further information on the use of the Tellurium is included.</t>
  </si>
  <si>
    <t>https://www.heutink.com/int/CmsData/Artikelen/Fotos/4/0/400_085201/400_085201_main_or_1.jpg</t>
  </si>
  <si>
    <t>Additional exercises for use with Tellurium. Includes: exercises cards, divider tabs and a wooden box for storage.</t>
  </si>
  <si>
    <t>https://www.heutink.com/int/CmsData/Artikelen/Fotos/4/0/400_085500/400_085500_main_or_1.jpg</t>
  </si>
  <si>
    <t>With this material, children are exposed to the abstract concepts of time, such as today, last week, etc. The sliding guide can be used to separate the past (on the left) and the future (on the right). Includes: a beechwood base with 2 spindles and a sliding guide (95 x 13 cm), a bracket for wall mounting and 1 roll of paper.</t>
  </si>
  <si>
    <t>https://www.heutink.com/int/CmsData/Artikelen/Fotos/4/0/400_085550/400_085550_main_or_1.jpg</t>
  </si>
  <si>
    <t>https://www.heutink.com/int/CmsData/Artikelen/Fotos/4/0/400_164000/400_164000_main_or_1.jpg</t>
  </si>
  <si>
    <t xml:space="preserve">&lt;p&gt;The children use Carpets to define their work area. The Carpets measure 66 x 120 cm with bound edges.&lt;/p&gt;
</t>
  </si>
  <si>
    <t>https://www.heutink.com/int/CmsData/Artikelen/Fotos/4/0/400_164100/400_164100_main_or_1.jpg</t>
  </si>
  <si>
    <t>The children use Carpets to define their work area. The Carpets measure 66 x 120 cm with bound edges.</t>
  </si>
  <si>
    <t>https://www.heutink.com/int/CmsData/Artikelen/Fotos/4/0/400_164200/400_164200_main_or_1.jpg</t>
  </si>
  <si>
    <t>https://www.heutink.com/int/CmsData/Artikelen/Fotos/4/0/400_164300/400_164300_main_or_1.jpg</t>
  </si>
  <si>
    <t>https://www.heutink.com/int/CmsData/Artikelen/Fotos/4/0/400_164400/400_164400_main_or_1.jpg</t>
  </si>
  <si>
    <t>https://www.heutink.com/int/CmsData/Artikelen/Fotos/4/0/400_165000/400_165000_main_or_1.jpg</t>
  </si>
  <si>
    <t>This anti-slip felt desktop carpet is especially designed to prevent damage of the painted Montessori materials, while working at a desk. Measures: 48 x 68 cm.</t>
  </si>
  <si>
    <t>https://www.heutink.com/int/CmsData/Artikelen/Fotos/4/0/400_165100/400_165100_main_or_1.jpg</t>
  </si>
  <si>
    <t xml:space="preserve">This anti-slip felt desktop carpet is especially designed to prevent damage of the painted Montessori materials, while working at a desk. Measures: 48 x 48 cm. </t>
  </si>
  <si>
    <t>https://www.heutink.com/int/CmsData/Artikelen/Fotos/4/0/400_1858002/400_1858002_main_or_1.jpg</t>
  </si>
  <si>
    <t>The stamp prints an analogue face with a digital face below it. Draw the hands on the analogue clock face and write the corresponding digital time. The analogue clock face has a diameter of 6 cm. 
Contents:
blue plastic box (10.5 x 8.5 x 5 cm)
stamp with wooden handle</t>
  </si>
  <si>
    <t>https://www.heutink.com/int/CmsData/Artikelen/Fotos/4/0/400_1860001/400_1860001_main_or_1.jpg</t>
  </si>
  <si>
    <t xml:space="preserve">&lt;p&gt;Rubber stamps with several versions of clock faces - 12 hour, 24 hour, Roman Numerals, Blank, 12 hour digital, and 24 hour digital. Used as an aid in teaching children to tell time. An ink pad and a box for storing each stamp may be purchased separately.&lt;/p&gt;
</t>
  </si>
  <si>
    <t>https://www.heutink.com/int/CmsData/Artikelen/Fotos/4/0/400_1860003/400_1860003_main_or_1.jpg</t>
  </si>
  <si>
    <t>Clock Stamp: Roman Numerals</t>
  </si>
  <si>
    <t>https://www.heutink.com/int/CmsData/Artikelen/Fotos/4/0/400_1860004/400_1860004_main_or_1.jpg</t>
  </si>
  <si>
    <t>Clock Stamp: Blank</t>
  </si>
  <si>
    <t>https://www.heutink.com/int/CmsData/Artikelen/Fotos/4/0/400_200000/400_200000_main_or_1.jpg</t>
  </si>
  <si>
    <t>A limited selection of 18 flags in a wooden box, each consisting of two parts, and a control chart. Measures: 26 x 26 x 2.5 cm.</t>
  </si>
  <si>
    <t>https://www.heutink.com/int/CmsData/Artikelen/Fotos/4/0/400_2005754/400_2005754_main_or_1.jpg</t>
  </si>
  <si>
    <t xml:space="preserve">Encourages children to produce letters and words. Children discover various letter shapes of the alphabet in an active way. Stimulates letter shape recognition and fine motor skills. </t>
  </si>
  <si>
    <t>Letter Stamps: US Cursive</t>
  </si>
  <si>
    <t>https://www.heutink.com/int/CmsData/Artikelen/Fotos/4/0/400_301501/400_301501_main_or_1.jpg</t>
  </si>
  <si>
    <t xml:space="preserve">&lt;p&gt;A material, ideal for reading practice, containing 100 wooden cards with colorful illustrations of simple objects with labels to read and match. The material is designed to be self-correcting, allowing for independent work. A beechwood tray and 2 stands are included.&lt;/p&gt;
</t>
  </si>
  <si>
    <t>https://www.heutink.com/int/CmsData/Artikelen/Fotos/4/0/400_310000/400_310000_main_or_1.jpg</t>
  </si>
  <si>
    <t>A freestanding Clock With Movable Hands and removable clock numbers 1-12 in red and 13-24 in blue used for teaching children to tell time. Includes: a stand with a storage tray and lid for storing the numbers. Diameter of the clock face is 28 cm.</t>
  </si>
  <si>
    <t>https://www.heutink.com/int/CmsData/Artikelen/Fotos/4/0/400_310101/400_310101_main_or_1.jpg</t>
  </si>
  <si>
    <t>The Clock Exercise introduces the concept of time. It develops visual perception as well as language. Time is presented as 4 segments: the whole hour, a quarter past the hour, half past the hour and a quarter to the hour. Each of the individualy’faces’ is a wooden tablet with the time shown both in the hands position and with the name written at the bottom of the tablet. The working stands have a slot for holding the tablet while at the same time, hiding the printed words on the bottom. The separate labels can be set on the stand in front of the ‘face’ as the child names the time. The faces and labels are printed in 4 colors for coding and separating the exercises. Includes: 48 face tablets, 48 label tablets, 2 working stands, a wooden box with compartments and instructions.</t>
  </si>
  <si>
    <t>https://www.heutink.com/int/CmsData/Artikelen/Fotos/4/0/400_310900/400_310900_main_or_1.jpg</t>
  </si>
  <si>
    <t>https://www.heutink.com/int/CmsData/Artikelen/Fotos/4/0/400_315000/400_315000_main_or_1.jpg</t>
  </si>
  <si>
    <t xml:space="preserve">The Solaris clock turns telling time into a creative activity. Children can build their own clock using the Solaris components. It is a unique, multipurpose clock. There are several interchangeable faces – Arabic numerals, Roman numerals divided into minutes and a sundial. These clock faces are commonly found in every day life. Introducing the concept of time as a function of the sun and rotation of the earth opens to the children an entirely new perception of time concepts and their relationships. The supplied compass is needed to orient the clock to north and introduces the concept of direction on the planet’s surface (also known as ‘magnetic’ north). Includes: one clock (37 x 31 x 10 cm), with a storage compartment for the clock faces, four interchangeable clock faces in different colors (diameter 27 cm), two removable clock hands, a sundial pointer, a compass, a whiteboard marker and instructions. </t>
  </si>
  <si>
    <t>https://www.heutink.com/int/CmsData/Artikelen/Fotos/4/0/400_320000/400_320000_main_or_1.jpg</t>
  </si>
  <si>
    <t xml:space="preserve">Classroom observation suggests that it can be difficult for children to master all the addition and subtraction combinations of numbers up to 20. The Quantity Splitting Box will help to make this essential element of arithmetic a pleasant and rewarding experience. Children will find this game a fun and interesting way to practice and memorize simple arithmetic combinations. Contents: The Quantity Splitting Box consists of two stacking boxes made from solid beechwood. The upper box has a sliding panel and a sloping bottom panel with a hole in the center. The lower box is divided into two compartments with a solid bottom panel. In addition, two pieces of felt, one green and one red, fit into the compartments of the lower box. Twenty marbles which are used for the activities and instructions are included. </t>
  </si>
  <si>
    <t>https://www.heutink.com/int/CmsData/Artikelen/Fotos/4/0/400_383200/400_383200_main_or_1.jpg</t>
  </si>
  <si>
    <t>https://www.heutink.com/int/CmsData/Artikelen/Fotos/4/0/400_400100/400_400100_main_or_1.jpg</t>
  </si>
  <si>
    <t xml:space="preserve">&lt;p&gt;The special surface of this enamel guarantees simple care and hygiene. The blue edge is applied by hand. Capacity: 1 litre. Measures: &amp;Oslash; 13.5 cm.&lt;/p&gt;
</t>
  </si>
  <si>
    <t>https://www.heutink.com/int/CmsData/Artikelen/Fotos/4/0/400_400200/400_400200_main_or_1.jpg</t>
  </si>
  <si>
    <t xml:space="preserve">&lt;p&gt;The special surface of this enamel guarantees simple care and hygiene. The blue edge is applied by hand. Capacity: 0.5 litre. Measures: &amp;Oslash; 8/10 cm.&lt;/p&gt;
</t>
  </si>
  <si>
    <t>https://www.heutink.com/int/CmsData/Artikelen/Fotos/4/0/400_400201/400_400201_main_or_1.jpg</t>
  </si>
  <si>
    <t xml:space="preserve">&lt;p&gt;Made of untreated beechwood. Measures: &amp;Oslash; 14 cm.&lt;/p&gt;
</t>
  </si>
  <si>
    <t>https://www.heutink.com/int/CmsData/Artikelen/Fotos/4/0/400_400401/400_400401_main_or_1.jpg</t>
  </si>
  <si>
    <t xml:space="preserve">&lt;p&gt;Made of black metal. Measures: 21 cm.&lt;/p&gt;
</t>
  </si>
  <si>
    <t>https://www.heutink.com/int/CmsData/Artikelen/Fotos/4/0/400_400500/400_400500_main_or_1.jpg</t>
  </si>
  <si>
    <t xml:space="preserve">&lt;p&gt;The special surface of this enamel guarantees simple care and hygiene. The blue edge is applied by hand. Measures: 26 cm.&lt;/p&gt;
</t>
  </si>
  <si>
    <t>https://www.heutink.com/int/CmsData/Artikelen/Fotos/4/0/400_401400/400_401400_main_or_1.jpg</t>
  </si>
  <si>
    <t>https://www.heutink.com/int/CmsData/Artikelen/Fotos/4/0/400_401500/400_401500_main_or_1.jpg</t>
  </si>
  <si>
    <t>https://www.heutink.com/int/CmsData/Artikelen/Fotos/4/0/400_401550/400_401550_main_or_1.jpg</t>
  </si>
  <si>
    <t xml:space="preserve">&lt;p&gt;For young children it is not an easy task to take of their boots or shoes off. While standing on this stable Boot Jack this task will become much easier.&lt;/p&gt;
</t>
  </si>
  <si>
    <t>https://www.heutink.com/int/CmsData/Artikelen/Fotos/4/0/400_401600/400_401600_main_or_1.jpg</t>
  </si>
  <si>
    <t xml:space="preserve">&lt;p&gt;This Dust Bruch made of oiled beechwood and goat hair is perfect for dusting the leaves of a plant. Measures: 14 cm.&lt;/p&gt;
</t>
  </si>
  <si>
    <t>https://www.heutink.com/int/CmsData/Artikelen/Fotos/4/0/400_401700/400_401700_main_or_1.jpg</t>
  </si>
  <si>
    <t xml:space="preserve">&lt;p&gt;This small, handcrafted ostrich Feather Duster with leather cuff can be used for dusting the prepared environment. Measures: 15 cm.&lt;/p&gt;
</t>
  </si>
  <si>
    <t>https://www.heutink.com/int/CmsData/Artikelen/Fotos/4/0/400_401800/400_401800_main_or_1.jpg</t>
  </si>
  <si>
    <t xml:space="preserve">&lt;p&gt;Made of cotton. Measures: 40 x 40 cm.&lt;/p&gt;
</t>
  </si>
  <si>
    <t>https://www.heutink.com/int/CmsData/Artikelen/Fotos/4/0/400_401900/400_401900_main_or_1.jpg</t>
  </si>
  <si>
    <t xml:space="preserve">&lt;p&gt;This Table Sweeping Set consists of two parts held together by magnets. Made of oiled beechwood and stainless steel. Measures: 16 x 10.5 cm.&lt;/p&gt;
</t>
  </si>
  <si>
    <t>https://www.heutink.com/int/CmsData/Artikelen/Fotos/4/0/400_402000/400_402000_main_or_1.jpg</t>
  </si>
  <si>
    <t xml:space="preserve">&lt;p&gt;Made of 70% cotton and 30% towel yarn. Measures 40 x 40 cm.&lt;/p&gt;
</t>
  </si>
  <si>
    <t>https://www.heutink.com/int/CmsData/Artikelen/Fotos/4/0/400_402001/400_402001_main_or_1.jpg</t>
  </si>
  <si>
    <t xml:space="preserve">&lt;p&gt;Made of 70% cellulose and 30% cotton. Biodegradable and washable at 60&amp;deg;C. Measures: 17 x 20 cm.&lt;/p&gt;
</t>
  </si>
  <si>
    <t>https://www.heutink.com/int/CmsData/Artikelen/Fotos/4/0/400_402100/400_402100_main_or_1.jpg</t>
  </si>
  <si>
    <t>https://www.heutink.com/int/CmsData/Artikelen/Fotos/4/0/400_402200/400_402200_main_or_1.jpg</t>
  </si>
  <si>
    <t>https://www.heutink.com/int/CmsData/Artikelen/Fotos/4/0/400_402300/400_402300_main_or_1.jpg</t>
  </si>
  <si>
    <t>https://www.heutink.com/int/CmsData/Artikelen/Fotos/4/0/400_402400/400_402400_main_or_1.jpg</t>
  </si>
  <si>
    <t>https://www.heutink.com/int/CmsData/Artikelen/Fotos/4/0/400_402500/400_402500_main_or_1.jpg</t>
  </si>
  <si>
    <t>https://www.heutink.com/int/CmsData/Artikelen/Fotos/4/0/400_402600/400_402600_main_or_1.jpg</t>
  </si>
  <si>
    <t xml:space="preserve">&lt;p&gt;Perfect for seed germination activities. Made of untreated beechwood and horsehair. Measures: 14 cm.&lt;/p&gt;
</t>
  </si>
  <si>
    <t>https://www.heutink.com/int/CmsData/Artikelen/Fotos/4/0/400_402900/400_402900_main_or_1.jpg</t>
  </si>
  <si>
    <t>https://www.heutink.com/int/CmsData/Artikelen/Fotos/4/0/400_403000/400_403000_main_or_1.jpg</t>
  </si>
  <si>
    <t xml:space="preserve">&lt;p&gt;Set of 4 greenboards, including chalk, to be used as plant marker. Measures: 7 x 5 cm.&lt;/p&gt;
</t>
  </si>
  <si>
    <t>https://www.heutink.com/int/CmsData/Artikelen/Fotos/4/0/400_403100/400_403100_main_or_1.jpg</t>
  </si>
  <si>
    <t xml:space="preserve">&lt;p&gt;Small Scoop of untreated beechwood for pouring activities. Measures: 7 cm.&lt;/p&gt;
</t>
  </si>
  <si>
    <t>https://www.heutink.com/int/CmsData/Artikelen/Fotos/4/0/400_403200/400_403200_main_or_1.jpg</t>
  </si>
  <si>
    <t xml:space="preserve">&lt;p&gt;Mid-size Scoop of untreated beechwood for pouring activities. Measures: 10 cm.&lt;/p&gt;
</t>
  </si>
  <si>
    <t>https://www.heutink.com/int/CmsData/Artikelen/Fotos/4/0/400_403300/400_403300_main_or_1.jpg</t>
  </si>
  <si>
    <t xml:space="preserve">&lt;p&gt;Large Scoop of untreated beechwood for pouring activities. Measures: 14.5 cm.&lt;/p&gt;
</t>
  </si>
  <si>
    <t>https://www.heutink.com/int/CmsData/Artikelen/Fotos/4/0/400_403400/400_403400_main_or_1.jpg</t>
  </si>
  <si>
    <t xml:space="preserve">&lt;p&gt;Made of stainless steel. Measures: 12 cm.&lt;/p&gt;
</t>
  </si>
  <si>
    <t>https://www.heutink.com/int/CmsData/Artikelen/Fotos/4/0/400_403500/400_403500_main_or_1.jpg</t>
  </si>
  <si>
    <t xml:space="preserve">&lt;p&gt;Made of stainless steel. Measures: 15.5 x 10 cm.&lt;/p&gt;
</t>
  </si>
  <si>
    <t>https://www.heutink.com/int/CmsData/Artikelen/Fotos/4/0/400_403600/400_403600_main_or_1.jpg</t>
  </si>
  <si>
    <t xml:space="preserve">&lt;p&gt;Made of green powder coated metal. Measures: &amp;Oslash; 15 cm.&lt;/p&gt;
</t>
  </si>
  <si>
    <t>https://www.heutink.com/int/CmsData/Artikelen/Fotos/4/0/400_403800/400_403800_main_or_1.jpg</t>
  </si>
  <si>
    <t xml:space="preserve">&lt;p&gt;Made of green powder coated metal with wooden handle. Measures: 21 cm.&lt;/p&gt;
</t>
  </si>
  <si>
    <t>https://www.heutink.com/int/CmsData/Artikelen/Fotos/4/0/400_403900/400_403900_main_or_1.jpg</t>
  </si>
  <si>
    <t xml:space="preserve">&lt;p&gt;Perfect length for toddlers. Consisting of 1 showel, 1 rake and 1 spade. Made of green powder coated metal wit wooden handle. Measures: 30 cm.&lt;/p&gt;
</t>
  </si>
  <si>
    <t>https://www.heutink.com/int/CmsData/Artikelen/Fotos/4/0/400_404000/400_404000_main_or_1.jpg</t>
  </si>
  <si>
    <t xml:space="preserve">&lt;p&gt;Perfect for seed germination activities. Made of powder coated metal. Measures: 4.5 x 8 cm.&lt;/p&gt;
</t>
  </si>
  <si>
    <t>https://www.heutink.com/int/CmsData/Artikelen/Fotos/4/0/400_404100/400_404100_main_or_1.jpg</t>
  </si>
  <si>
    <t>https://www.heutink.com/int/CmsData/Artikelen/Fotos/4/0/400_404101/400_404101_main_or_1.jpg</t>
  </si>
  <si>
    <t>https://www.heutink.com/int/CmsData/Artikelen/Fotos/4/0/400_404102/400_404102_main_or_1.jpg</t>
  </si>
  <si>
    <t>https://www.heutink.com/int/CmsData/Artikelen/Fotos/4/0/400_404200/400_404200_main_or_1.jpg</t>
  </si>
  <si>
    <t>https://www.heutink.com/int/CmsData/Artikelen/Fotos/4/0/400_404300/400_404300_main_or_1.jpg</t>
  </si>
  <si>
    <t xml:space="preserve">&lt;p&gt;The Sweeping Guide directs a young child in sweeping the floor. When the dirt is swept into the semi-circular wooden form, the child can finish the job. Dust Pan, broom and brush are ordered separately.&lt;/p&gt;
</t>
  </si>
  <si>
    <t>https://www.heutink.com/int/CmsData/Artikelen/Fotos/4/0/400_404500/400_404500_main_or_1.jpg</t>
  </si>
  <si>
    <t>https://www.heutink.com/int/CmsData/Artikelen/Fotos/4/0/400_404600/400_404600_main_or_1.jpg</t>
  </si>
  <si>
    <t xml:space="preserve">&lt;p&gt;Perfect for seed germination activities. Made of untreated beechwood and horsehair. Measures: 7 cm.&lt;/p&gt;
</t>
  </si>
  <si>
    <t>https://www.heutink.com/int/CmsData/Artikelen/Fotos/4/0/400_404800/400_404800_main_or_1.jpg</t>
  </si>
  <si>
    <t>The Spray Bottle For Window Cleaning is perfectly suited for a young child’s hand, because of the small distance between the trigger and the bottle. Content: 150 ml.</t>
  </si>
  <si>
    <t>https://www.heutink.com/int/CmsData/Artikelen/Fotos/4/0/400_405000/400_405000_main_or_1.jpg</t>
  </si>
  <si>
    <t>A brush made of untreated beechwood and Union Fiber for washing and scrubbing a table. Measures: ø 6.5 cm.</t>
  </si>
  <si>
    <t>https://www.heutink.com/int/CmsData/Artikelen/Fotos/4/0/400_405100/400_405100_main_or_1.jpg</t>
  </si>
  <si>
    <t xml:space="preserve">&lt;p&gt;Made of oiled beechwood with light bristle. Measures: 6 x 2.9 cm.&lt;/p&gt;
</t>
  </si>
  <si>
    <t>https://www.heutink.com/int/CmsData/Artikelen/Fotos/4/0/400_405300/400_405300_main_or_1.jpg</t>
  </si>
  <si>
    <t>A wooden dish made from untreated beechwood with rubber feet. Measures: 10 x 8 cm.</t>
  </si>
  <si>
    <t>https://www.heutink.com/int/CmsData/Artikelen/Fotos/4/0/400_405500/400_405500_main_or_1.jpg</t>
  </si>
  <si>
    <t>This children’s Dish Washing Brush is made of untreated beechwood and horse hair. Measures: 20 cm.</t>
  </si>
  <si>
    <t>https://www.heutink.com/int/CmsData/Artikelen/Fotos/4/0/400_406000/400_406000_main_or_1.jpg</t>
  </si>
  <si>
    <t>A sturdy washboard. Measures: 28 x 17 cm.</t>
  </si>
  <si>
    <t>https://www.heutink.com/int/CmsData/Artikelen/Fotos/4/0/400_406200/400_406200_main_or_1.jpg</t>
  </si>
  <si>
    <t>These Wooden Clothes Pegs are much easier to handle by young children.</t>
  </si>
  <si>
    <t>https://www.heutink.com/int/CmsData/Artikelen/Fotos/4/0/400_406201/400_406201_main_or_1.jpg</t>
  </si>
  <si>
    <t xml:space="preserve">&lt;p&gt;Made of waxed beechwood. 100 pieces in a pack. Measures: 4.5 cm.&lt;/p&gt;
</t>
  </si>
  <si>
    <t>https://www.heutink.com/int/CmsData/Artikelen/Fotos/4/0/400_406500/400_406500_main_or_1.jpg</t>
  </si>
  <si>
    <t xml:space="preserve">&lt;p&gt;Made of untreated beechwood with synthetic bristle.&lt;/p&gt;
</t>
  </si>
  <si>
    <t>https://www.heutink.com/int/CmsData/Artikelen/Fotos/4/0/400_406501/400_406501_main_or_1.jpg</t>
  </si>
  <si>
    <t xml:space="preserve">&lt;p&gt;Made of untreated beechwood with natural bristle.&lt;/p&gt;
</t>
  </si>
  <si>
    <t>https://www.heutink.com/int/CmsData/Artikelen/Fotos/4/0/400_406502/400_406502_main_or_1.jpg</t>
  </si>
  <si>
    <t>https://www.heutink.com/int/CmsData/Artikelen/Fotos/4/0/400_406503/400_406503_main_or_1.jpg</t>
  </si>
  <si>
    <t>https://www.heutink.com/int/CmsData/Artikelen/Fotos/4/0/400_406504/400_406504_main_or_1.jpg</t>
  </si>
  <si>
    <t xml:space="preserve">&lt;p&gt;Made of untreated pine wood with corn bristle.&lt;/p&gt;
</t>
  </si>
  <si>
    <t>https://www.heutink.com/int/CmsData/Artikelen/Fotos/4/0/400_406505/400_406505_main_or_1.jpg</t>
  </si>
  <si>
    <t xml:space="preserve">&lt;p&gt;Made of untreated pine wood with yellow metal.&lt;/p&gt;
</t>
  </si>
  <si>
    <t>https://www.heutink.com/int/CmsData/Artikelen/Fotos/4/0/400_406506/400_406506_main_or_1.jpg</t>
  </si>
  <si>
    <t>https://www.heutink.com/int/CmsData/Artikelen/Fotos/4/0/400_407000/400_407000_main_or_1.jpg</t>
  </si>
  <si>
    <t>This Small Metal Bucket is suitable for many practical life exercises.</t>
  </si>
  <si>
    <t>https://www.heutink.com/int/CmsData/Artikelen/Fotos/4/0/400_407100/400_407100_main_or_1.jpg</t>
  </si>
  <si>
    <t>https://www.heutink.com/int/CmsData/Artikelen/Fotos/4/0/400_407200/400_407200_main_or_1.jpg</t>
  </si>
  <si>
    <t>https://www.heutink.com/int/CmsData/Artikelen/Fotos/4/0/400_407300/400_407300_main_or_1.jpg</t>
  </si>
  <si>
    <t>https://www.heutink.com/int/CmsData/Artikelen/Fotos/4/0/400_408000/400_408000_main_or_1.jpg</t>
  </si>
  <si>
    <t>This Watering Can is perfectly suited for young children, as the handle is situated on the back of the can. The handle on top makes it easy for the child to carry it and water the plants with care.</t>
  </si>
  <si>
    <t>https://www.heutink.com/int/CmsData/Artikelen/Fotos/4/0/400_408050/400_408050_main_or_1.jpg</t>
  </si>
  <si>
    <t>This Watering Can has the perfect size for very young children to water the plants. There is no handle on the top of the can which will make it easier for the child to fill it with water. The color is perfect for color coding your environment. Measures: 14 x 7,5 x Ø 7,5 cm.</t>
  </si>
  <si>
    <t>https://www.heutink.com/int/CmsData/Artikelen/Fotos/4/0/400_408100/400_408100_main_or_1.jpg</t>
  </si>
  <si>
    <t xml:space="preserve">&lt;p&gt;Perfect for seed germination activities. Made of powder coated metal. Measures: 6 x &amp;Oslash; 5.5 cm&lt;/p&gt;
</t>
  </si>
  <si>
    <t>https://www.heutink.com/int/CmsData/Artikelen/Fotos/4/0/400_408200/400_408200_main_or_1.jpg</t>
  </si>
  <si>
    <t xml:space="preserve">&lt;p&gt;Perfect for seed germination activities. Made of powder coated metal. Measures: 6 x &amp;Oslash; 5.5 cm.&lt;/p&gt;
</t>
  </si>
  <si>
    <t>https://www.heutink.com/int/CmsData/Artikelen/Fotos/4/0/400_408300/400_408300_main_or_1.jpg</t>
  </si>
  <si>
    <t>https://www.heutink.com/int/CmsData/Artikelen/Fotos/4/0/400_408400/400_408400_main_or_1.jpg</t>
  </si>
  <si>
    <t>https://www.heutink.com/int/CmsData/Artikelen/Fotos/4/0/400_408500/400_408500_main_or_1.jpg</t>
  </si>
  <si>
    <t xml:space="preserve">&lt;p&gt;Made of untreated beechwood. Measures: 24 x &amp;Oslash; 5 cm.&lt;/p&gt;
</t>
  </si>
  <si>
    <t>https://www.heutink.com/int/CmsData/Artikelen/Fotos/4/0/400_408600/400_408600_main_or_1.jpg</t>
  </si>
  <si>
    <t xml:space="preserve">&lt;p&gt;Made of untreated beechwood. Measures: 17 cm.&lt;/p&gt;
</t>
  </si>
  <si>
    <t>https://www.heutink.com/int/CmsData/Artikelen/Fotos/4/0/400_408700/400_408700_main_or_1.jpg</t>
  </si>
  <si>
    <t xml:space="preserve">&lt;p&gt;Made of untreated beechwood. Measures: 16 cm.&lt;/p&gt;
</t>
  </si>
  <si>
    <t>https://www.heutink.com/int/CmsData/Artikelen/Fotos/4/0/400_408800/400_408800_main_or_1.jpg</t>
  </si>
  <si>
    <t>https://www.heutink.com/int/CmsData/Artikelen/Fotos/4/0/400_408900/400_408900_main_or_1.jpg</t>
  </si>
  <si>
    <t xml:space="preserve">&lt;p&gt;Made of untreated beechwood and light horsehair. Measures: 15 x 4 cm.&lt;/p&gt;
</t>
  </si>
  <si>
    <t>https://www.heutink.com/int/CmsData/Artikelen/Fotos/4/0/400_409000/400_409000_main_or_1.jpg</t>
  </si>
  <si>
    <t xml:space="preserve">&lt;p&gt;Made of untreated beechwood. Measures: 14.5 cm.&lt;/p&gt;
</t>
  </si>
  <si>
    <t>https://www.heutink.com/int/CmsData/Artikelen/Fotos/4/0/400_409100/400_409100_main_or_1.jpg</t>
  </si>
  <si>
    <t>https://www.heutink.com/int/CmsData/Artikelen/Fotos/4/0/400_409200/400_409200_main_or_1.jpg</t>
  </si>
  <si>
    <t xml:space="preserve">&lt;p&gt;Made of waxed beechwood. 100 pieces in a pack. Measures: 2.5 cm.&lt;/p&gt;
</t>
  </si>
  <si>
    <t>https://www.heutink.com/int/CmsData/Artikelen/Fotos/4/0/400_620000/400_620000_main_or_1.jpg</t>
  </si>
  <si>
    <t xml:space="preserve">&lt;p&gt;This ball has a diameter of 14 cm and is suitable for 3 &amp;ndash; 6 age levels. The surface is slightly rough, for the purpose of providing traction and control to the child who will use it to throw, catch and kick.&lt;/p&gt;
&lt;p&gt;Available as set of 10.&amp;nbsp;&lt;/p&gt;
</t>
  </si>
  <si>
    <t>https://www.heutink.com/int/CmsData/Artikelen/Fotos/4/0/400_620100/400_620100_main_or_1.jpg</t>
  </si>
  <si>
    <t xml:space="preserve">&lt;p&gt;This is a preliminary exercise which fulfills several aspects of practical life and sensorial development. It further stimulates/cultivates a sense of responsibility for the material.&lt;/p&gt;
</t>
  </si>
  <si>
    <t>https://www.heutink.com/int/CmsData/Artikelen/Fotos/4/0/400_702300/400_702300_main_or_1.jpg</t>
  </si>
  <si>
    <t>https://www.heutink.com/int/CmsData/Artikelen/Fotos/4/0/400_706000/400_706000_main_or_1.jpg</t>
  </si>
  <si>
    <t>https://www.heutink.com/int/CmsData/Artikelen/Fotos/4/0/400_720100/400_720100_main_or_1.jpg</t>
  </si>
  <si>
    <t>https://www.heutink.com/int/CmsData/Artikelen/Fotos/4/0/400_720200/400_720200_main_or_1.jpg</t>
  </si>
  <si>
    <t>Our 3-Sided Inset Pencils come in a wide variety of colors that match perfectly with the Montessori materials. We chose 3-sided as it is more comfortable in the hand, and aids in teaching children the correct way to hold a pencil. 18 colors, sold in single boxes of 12.</t>
  </si>
  <si>
    <t>https://www.heutink.com/int/CmsData/Artikelen/Fotos/4/0/400_720300/400_720300_main_or_1.jpg</t>
  </si>
  <si>
    <t>https://www.heutink.com/int/CmsData/Artikelen/Fotos/4/0/400_720400/400_720400_main_or_1.jpg</t>
  </si>
  <si>
    <t>https://www.heutink.com/int/CmsData/Artikelen/Fotos/4/0/400_720500/400_720500_main_or_1.jpg</t>
  </si>
  <si>
    <t>https://www.heutink.com/int/CmsData/Artikelen/Fotos/4/0/400_720600/400_720600_main_or_1.jpg</t>
  </si>
  <si>
    <t>https://www.heutink.com/int/CmsData/Artikelen/Fotos/4/0/400_720700/400_720700_main_or_1.jpg</t>
  </si>
  <si>
    <t xml:space="preserve">&lt;p&gt;Our 3-Sided Inset Pencils come in a wide variety of colors that match perfectly with the Montessori materials. We chose 3-sided as it is more comfortable in the hand, and aids in teaching children the correct way to hold a pencil. 18 colors, sold in single boxes of 12.&lt;/p&gt;
</t>
  </si>
  <si>
    <t>https://www.heutink.com/int/CmsData/Artikelen/Fotos/4/0/400_720800/400_720800_main_or_1.jpg</t>
  </si>
  <si>
    <t>https://www.heutink.com/int/CmsData/Artikelen/Fotos/4/0/400_720900/400_720900_main_or_1.jpg</t>
  </si>
  <si>
    <t>https://www.heutink.com/int/CmsData/Artikelen/Fotos/4/0/400_721000/400_721000_main_or_1.jpg</t>
  </si>
  <si>
    <t>https://www.heutink.com/int/CmsData/Artikelen/Fotos/4/0/400_721100/400_721100_main_or_1.jpg</t>
  </si>
  <si>
    <t>https://www.heutink.com/int/CmsData/Artikelen/Fotos/4/0/400_721150/400_721150_main_or_1.jpg</t>
  </si>
  <si>
    <t>https://www.heutink.com/int/CmsData/Artikelen/Fotos/4/0/400_721200/400_721200_main_or_1.jpg</t>
  </si>
  <si>
    <t>https://www.heutink.com/int/CmsData/Artikelen/Fotos/4/0/400_721300/400_721300_main_or_1.jpg</t>
  </si>
  <si>
    <t>https://www.heutink.com/int/CmsData/Artikelen/Fotos/4/0/400_721400/400_721400_main_or_1.jpg</t>
  </si>
  <si>
    <t>https://www.heutink.com/int/CmsData/Artikelen/Fotos/4/0/400_721500/400_721500_main_or_1.jpg</t>
  </si>
  <si>
    <t>https://www.heutink.com/int/CmsData/Artikelen/Fotos/4/0/400_721600/400_721600_main_or_1.jpg</t>
  </si>
  <si>
    <t>https://www.heutink.com/int/CmsData/Artikelen/Fotos/4/0/400_721700/400_721700_main_or_1.jpg</t>
  </si>
  <si>
    <t>https://www.heutink.com/int/CmsData/Artikelen/Fotos/4/0/400_721800/400_721800_main_or_1.jpg</t>
  </si>
  <si>
    <t>https://www.heutink.com/int/CmsData/Artikelen/Fotos/4/0/400_730400/400_730400_main_or_1.jpg</t>
  </si>
  <si>
    <t>https://www.heutink.com/int/CmsData/Artikelen/Fotos/4/0/400_730500/400_730500_main_or_1.jpg</t>
  </si>
  <si>
    <t>12 pencils per color.</t>
  </si>
  <si>
    <t>https://www.heutink.com/int/CmsData/Artikelen/Fotos/4/0/400_731700/400_731700_main_or_1.jpg</t>
  </si>
  <si>
    <t>https://www.heutink.com/int/CmsData/Artikelen/Fotos/4/0/400_740500/400_740500_main_or_1.jpg</t>
  </si>
  <si>
    <t>https://www.heutink.com/int/CmsData/Artikelen/Fotos/4/0/400_770100/400_770100_main_or_1.jpg</t>
  </si>
  <si>
    <t>For left-handed and right-handed children.</t>
  </si>
  <si>
    <t>https://www.heutink.com/int/CmsData/Artikelen/Fotos/4/0/400_770300/400_770300_main_or_1.jpg</t>
  </si>
  <si>
    <t>https://www.heutink.com/int/CmsData/Artikelen/Fotos/4/0/400_912400/400_912400_main_or_1.jpg</t>
  </si>
  <si>
    <t>10 weights for use with the Small Wooden Scale (Item Number 912900) and other classroom activities.</t>
  </si>
  <si>
    <t>https://www.heutink.com/int/CmsData/Artikelen/Fotos/4/0/400_912900/400_912900_main_or_1.jpg</t>
  </si>
  <si>
    <t>This scale is specially designed for young children as an initial introduction to the concepts of weight and balance. Weights are ordered separately (Item Number 912400).</t>
  </si>
  <si>
    <t>https://www.heutink.com/int/CmsData/Artikelen/Fotos/4/0/400_915700/400_915700_main_or_1.jpg</t>
  </si>
  <si>
    <t>https://www.heutink.com/int/CmsData/Artikelen/Fotos/4/0/400_924200/400_924200_main_or_1.jpg</t>
  </si>
  <si>
    <t>• A4 (8.3 x 11.7 in)</t>
  </si>
  <si>
    <t>https://www.heutink.com/int/CmsData/Artikelen/Fotos/4/0/400_924600/400_924600_main_or_1.jpg</t>
  </si>
  <si>
    <t>• A3 (11.7 x 16.5 in)</t>
  </si>
  <si>
    <t>https://www.heutink.com/int/CmsData/Artikelen/Fotos/4/0/400_972500/400_972500_main_or_1.jpg</t>
  </si>
  <si>
    <t>https://www.heutink.com/int/CmsData/Artikelen/Fotos/4/0/400_972600/400_972600_main_or_1.jpg</t>
  </si>
  <si>
    <t>https://www.heutink.com/int/CmsData/Artikelen/Fotos/4/0/400_975600/400_975600_main_or_1.jpg</t>
  </si>
  <si>
    <t>The narrative explains the fundamental principles of the Montessori approach to early education. The video is essential viewing for any parent contemplating a Montessori education for their child. It also serves as an introduction to Montessori education for those who wish to deepen their knowledge in this fascinating area of educational philosophy. • Narrated by Lynne Lawrence</t>
  </si>
  <si>
    <t>https://www.heutink.com/int/CmsData/Artikelen/Fotos/4/0/400_976000/400_976000_main_or_1.jpg</t>
  </si>
  <si>
    <t>https://www.heutink.com/int/CmsData/Artikelen/Fotos/4/0/400_E085045/400_E085045_main_or_1.jpg</t>
  </si>
  <si>
    <t>Each of these metal Hand Bells has its note name and number clearly marked. The handles are easy to grasp. Set includes 8 diatonic notes from C to C.</t>
  </si>
  <si>
    <t>https://www.heutink.com/int/CmsData/Artikelen/Fotos/4/0/400_E523320/400_E523320_main_or_1.jpg</t>
  </si>
  <si>
    <t>These Blindfolds have a comfortable opening for the nose and a Velcro™ fastener so the child may put it on without assistance. Includes a red, orange, green and blue blindfold.</t>
  </si>
  <si>
    <t>https://www.heutink.com/int/CmsData/Artikelen/Fotos/4/0/400_E750774/400_E750774_main_or_1.jpg</t>
  </si>
  <si>
    <t>This Natural Sponge can be used for several practical life activities. It can for example prevent a Watering Can from dripping. Measures: approximately: 4 x 3 x 2 cm.</t>
  </si>
  <si>
    <t>https://www.heutink.com/int/CmsData/Artikelen/Fotos/4/0/400_S2015L01/400_S2015L01_main_or_1.jpg</t>
  </si>
  <si>
    <t>https://www.heutink.com/int/CmsData/Artikelen/Fotos/4/0/400_S2015L02/400_S2015L02_main_or_1.jpg</t>
  </si>
  <si>
    <t>https://www.heutink.com/int/CmsData/Artikelen/Fotos/4/0/400_102010/400_102010_main_or_1.jpg</t>
  </si>
  <si>
    <t>https://www.heutink.com/int/CmsData/Artikelen/Fotos/4/0/400_102020/400_102020_main_or_1.jpg</t>
  </si>
  <si>
    <t>https://www.heutink.com/int/CmsData/Artikelen/Fotos/4/0/400_102210/400_102210_main_or_1.jpg</t>
  </si>
  <si>
    <t>https://www.heutink.com/int/CmsData/Artikelen/Fotos/4/0/400_102220/400_102220_main_or_1.jpg</t>
  </si>
  <si>
    <t>https://www.heutink.com/int/CmsData/Artikelen/Fotos/4/0/400_102310/400_102310_main_or_1.jpg</t>
  </si>
  <si>
    <t>https://www.heutink.com/int/CmsData/Artikelen/Fotos/4/0/400_102320/400_102320_main_or_1.jpg</t>
  </si>
  <si>
    <t>https://www.heutink.com/int/CmsData/Artikelen/Fotos/4/0/400_110010/400_110010_main_or_1.jpg</t>
  </si>
  <si>
    <t>https://www.heutink.com/int/CmsData/Artikelen/Fotos/4/0/400_110020/400_110020_main_or_1.jpg</t>
  </si>
  <si>
    <t>https://www.heutink.com/int/CmsData/Artikelen/Fotos/4/0/400_114010/400_114010_main_or_1.jpg</t>
  </si>
  <si>
    <t>https://www.heutink.com/int/CmsData/Artikelen/Fotos/4/0/400_114020/400_114020_main_or_1.jpg</t>
  </si>
  <si>
    <t>https://www.heutink.com/int/CmsData/Artikelen/Fotos/4/0/400_115010/400_115010_main_or_1.jpg</t>
  </si>
  <si>
    <t>https://www.heutink.com/int/CmsData/Artikelen/Fotos/4/0/400_115020/400_115020_main_or_1.jpg</t>
  </si>
  <si>
    <t>https://www.heutink.com/int/CmsData/Artikelen/Fotos/4/0/400_116026/400_116026_main_or_1.jpg</t>
  </si>
  <si>
    <t>https://www.heutink.com/int/CmsData/Artikelen/Fotos/4/0/400_116031/400_116031_main_or_1.jpg</t>
  </si>
  <si>
    <t>https://www.heutink.com/int/CmsData/Artikelen/Fotos/4/0/400_116046/400_116046_main_or_1.jpg</t>
  </si>
  <si>
    <t>https://www.heutink.com/int/CmsData/Artikelen/Fotos/4/0/400_116053/400_116053_main_or_1.jpg</t>
  </si>
  <si>
    <t>https://www.heutink.com/int/CmsData/Artikelen/Fotos/4/0/400_116059/400_116059_main_or_1.jpg</t>
  </si>
  <si>
    <t>https://www.heutink.com/int/CmsData/Artikelen/Fotos/4/0/400_116076/400_116076_main_or_1.jpg</t>
  </si>
  <si>
    <t>https://www.heutink.com/int/CmsData/Artikelen/Fotos/4/0/400_157100/400_157100_main_or_1.jpg</t>
  </si>
  <si>
    <t>Cabinet with 3 slanted book shelves. Suitable for children from 3 to 12 years of age. A board to create a closed back cabinet and a caster set with brakes can be ordered separately (Item Number: 157150 and 157560). The cabinet is shipped unmounted and flat-packed to save on delivery. Measures: 104 x 40 x 93 cm.</t>
  </si>
  <si>
    <t>https://www.heutink.com/int/CmsData/Artikelen/Fotos/4/0/400_157150/400_157150_main_or_1.jpg</t>
  </si>
  <si>
    <t>This rear panel can be mounted easily to create a closed back book shelf.</t>
  </si>
  <si>
    <t>https://www.heutink.com/int/CmsData/Artikelen/Fotos/4/0/400_157200/400_157200_main_or_1.jpg</t>
  </si>
  <si>
    <t xml:space="preserve">&lt;p&gt;A cabinet suitable for children from 3 to 12 years of age in which you can make your own tray configuration. The trays including gliders have to be ordered separately. Per compartment you can combine:&lt;br /&gt;
- 9 trays (7 cm)&lt;br /&gt;
- 1 tray (15 cm) and 7 trays (7 cm)&lt;br /&gt;
- 2 trays (15 cm) and 5 trays (7 cm)&lt;br /&gt;
- 3 trays (15 cm) and 3 trays (7 cm)&lt;br /&gt;
- 4 trays (15 cm) and 1 tray (7 cm)&lt;br /&gt;
The tray come in 4 colors (blue, red, yellow and transparent).&lt;br /&gt;
A caster set with brakes can be ordered separately (Item Number 157560).&lt;br /&gt;
Unmounted and flat-packed to save on delivery.&lt;br /&gt;
Measures: 104 x 40 x 93 cm.&lt;/p&gt;
</t>
  </si>
  <si>
    <t>https://www.heutink.com/int/CmsData/Artikelen/Fotos/4/0/400_157210/400_157210_main_or_1.jpg</t>
  </si>
  <si>
    <t>https://www.heutink.com/int/CmsData/Artikelen/Fotos/4/0/400_157220/400_157220_main_or_1.jpg</t>
  </si>
  <si>
    <t>https://www.heutink.com/int/CmsData/Artikelen/Fotos/4/0/400_157230/400_157230_main_or_1.jpg</t>
  </si>
  <si>
    <t>https://www.heutink.com/int/CmsData/Artikelen/Fotos/4/0/400_157240/400_157240_main_or_1.jpg</t>
  </si>
  <si>
    <t>https://www.heutink.com/int/CmsData/Artikelen/Fotos/4/0/400_157250/400_157250_main_or_1.jpg</t>
  </si>
  <si>
    <t>https://www.heutink.com/int/CmsData/Artikelen/Fotos/4/0/400_157260/400_157260_main_or_1.jpg</t>
  </si>
  <si>
    <t>https://www.heutink.com/int/CmsData/Artikelen/Fotos/4/0/400_157270/400_157270_main_or_1.jpg</t>
  </si>
  <si>
    <t>https://www.heutink.com/int/CmsData/Artikelen/Fotos/4/0/400_157280/400_157280_main_or_1.jpg</t>
  </si>
  <si>
    <t>https://www.heutink.com/int/CmsData/Artikelen/Fotos/4/0/400_157300/400_157300_main_or_1.jpg</t>
  </si>
  <si>
    <t>A cabinet with 4 shelves, 2 adjustable in height, suitable for children from 3 to 12 years of age. A panel to create a closed back cabinet and a caster set can be ordered separately (Item Number: 157350 and 157560). The cabinet is shipped unmounted and flat-packed to save on delivery. Measures: 53 x 40 x 93 cm.</t>
  </si>
  <si>
    <t>https://www.heutink.com/int/CmsData/Artikelen/Fotos/4/0/400_157350/400_157350_main_or_1.jpg</t>
  </si>
  <si>
    <t>This rear panel can be mounted easily to create a closed back Geometry / Biology Cabinet.</t>
  </si>
  <si>
    <t>https://www.heutink.com/int/CmsData/Artikelen/Fotos/4/0/400_157400/400_157400_main_or_1.jpg</t>
  </si>
  <si>
    <t xml:space="preserve">&lt;p&gt;A cabinet with 4 shelves, 2 of them are adjustable in height.&lt;br /&gt;
Suitable for children from 3 to 12 years of age.&lt;br /&gt;
A board to create a closed back cabinet can be ordered separately (Item Number 157550).&lt;br /&gt;
A caster set with brakes can be ordered separately (Item Number 157560).&lt;br /&gt;
Unmounted and flat-packed to save on delivery.&lt;br /&gt;
Measures: 118 x 40 x 93 cm.&lt;/p&gt;
</t>
  </si>
  <si>
    <t>https://www.heutink.com/int/CmsData/Artikelen/Fotos/4/0/400_157500/400_157500_main_or_1.jpg</t>
  </si>
  <si>
    <t>A cabinet with 5 shelves, 2 adjustable in height, suitable for children from 3 to 6 years of age. A panel to create a closed back cabinet and a caster set with can be ordered separately (respectively (Item Number: 157550 and 157560). The cabinet is shipped unmounted and flat-packed to save on delivery. Measures: 118 x 40 x 93 cm.</t>
  </si>
  <si>
    <t>https://www.heutink.com/int/CmsData/Artikelen/Fotos/4/0/400_157550/400_157550_main_or_1.jpg</t>
  </si>
  <si>
    <t xml:space="preserve">&lt;p&gt;This rear panel can be mounted easily to create a closed back cabinet.&lt;/p&gt;
</t>
  </si>
  <si>
    <t>https://www.heutink.com/int/CmsData/Artikelen/Fotos/4/0/400_157560/400_157560_main_or_1.jpg</t>
  </si>
  <si>
    <t>The casters can easily be mounted underneath all 93 cm cabinets.</t>
  </si>
  <si>
    <t>https://www.heutink.com/int/CmsData/Artikelen/Fotos/4/0/400_0176A0/400_0176A0_main_or_1.jpg</t>
  </si>
  <si>
    <t>This beechwood stand holds up to 10 puzzle maps and includes a drawer for efficient storage of the Labeled and Unlabeled Paper Maps. Measures: 67.5 x 52 x 67 cm.</t>
  </si>
  <si>
    <t>https://www.heutink.com/int/CmsData/Artikelen/Fotos/4/0/400_047100/400_047100_main_or_1.jpg</t>
  </si>
  <si>
    <t>https://www.heutink.com/int/CmsData/Artikelen/Fotos/4/0/400_101010/400_101010_main_or_1.jpg</t>
  </si>
  <si>
    <t>The Weaning Chair is specifically designed for an infant as young as 6 months. They are low to the ground and the seat of the chair is deeper to allow the infant to sit with crossed legs further enhancing their stability. Our Infant / Toddler line of furniture is made from birch wood. The chair can be adjusted in height, from 13 to 16 cm.</t>
  </si>
  <si>
    <t>https://www.heutink.com/int/CmsData/Artikelen/Fotos/4/0/400_101020/400_101020_main_or_1.jpg</t>
  </si>
  <si>
    <t>The Slatted Chair is specifically designed for an infant as young as 1 to 2 years. The seat of the chair is formed in a way that the Toddler is `pushed` to sit in the right position, instead of sitting on the edge of the chair. Our Infant / Toddler line of furniture is made from birch wood. The seat is 13 cm high.</t>
  </si>
  <si>
    <t>https://www.heutink.com/int/CmsData/Artikelen/Fotos/4/0/400_101030/400_101030_main_or_1.jpg</t>
  </si>
  <si>
    <t>The Slatted Chair is specifically designed for an infant as young as 1 to 2 years. The seat of the chair is formed in a way that the Toddler is `pushed` to sit in the right position, instead of sitting on the edge of the chair. Our Infant / Toddler line of furniture is made from birch wood. The seat is 17.5 cm high.</t>
  </si>
  <si>
    <t>https://www.heutink.com/int/CmsData/Artikelen/Fotos/4/0/400_102000/400_102000_main_or_1.jpg</t>
  </si>
  <si>
    <t>This series of furniture will for certain enhance your Montessori classroom. Although many of the same concepts used in designing furniture for the older child’s environment apply in an Infant / Toddler environment, due to the size and developmental age of these young children there are a number of important factors that must be considered. One of the key concepts in this environment is learning to be independent. Rather than using the traditional ‘high’ furniture, which rely on adult intervention, the furniture is lower in height and smaller in size. Our Infant / Toddler line of furniture is made from birch wood. Measures: 51 x 51 x 26 cm.</t>
  </si>
  <si>
    <t>Weaning Table: (51 x 51 x 26 cm)</t>
  </si>
  <si>
    <t>https://www.heutink.com/int/CmsData/Artikelen/Fotos/4/0/400_102100/400_102100_main_or_1.jpg</t>
  </si>
  <si>
    <t>This series of furniture will for certain enhance your Montessori classroom. Although many of the same concepts used in designing furniture for the older child’s environment apply in an Infant / Toddler environment, due to the size and developmental age of these young children there are a number of important factors that must be considered. One of the key concepts in this environment is learning to be independent. Rather than using the traditional ‘high’ furniture, which rely on adult intervention, the furniture is lower in height and smaller in size. Our Infant / Toddler line of furniture is made from birch wood. Measures: 55.5 x 45.5 x 31 cm.</t>
  </si>
  <si>
    <t>Toddler Table: Small Rectangle (55.5 x 45.5 x 31 cm)</t>
  </si>
  <si>
    <t>https://www.heutink.com/int/CmsData/Artikelen/Fotos/4/0/400_102200/400_102200_main_or_1.jpg</t>
  </si>
  <si>
    <t>This series of furniture will for certain enhance your Montessori classroom. Although many of the same concepts used in designing furniture for the older child’s environment apply in an Infant / Toddler environment, due to the size and developmental age of these young children there are a number of important factors that must be considered. One of the key concepts in this environment is learning to be independent. Rather than using the traditional ‘high’ furniture, which rely on adult intervention, the furniture is lower in height and smaller in size. Our Infant / Toddler line of furniture is made from birch wood. Measures: 118 x 59 x 31 cm.</t>
  </si>
  <si>
    <t>https://www.heutink.com/int/CmsData/Artikelen/Fotos/4/0/400_102300/400_102300_main_or_1.jpg</t>
  </si>
  <si>
    <t>This series of furniture will for certain enhance your Montessori classroom. Although many of the same concepts used in designing furniture for the older child’s environment apply in an Infant / Toddler environment, due to the size and developmental age of these young children there are a number of important factors that must be considered. One of the key concepts in this environment is learning to be independent. Rather than using the traditional ‘high’ furniture, which rely on adult intervention, the furniture is lower in height and smaller in size. Our Infant / Toddler line of furniture is made from birch wood. Measures: 100 x 62 x 31 cm.</t>
  </si>
  <si>
    <t>Toddler Group Table: Oval (100 x 62 x 31 cm)</t>
  </si>
  <si>
    <t>https://www.heutink.com/int/CmsData/Artikelen/Fotos/4/0/400_103000/400_103000_main_or_1.jpg</t>
  </si>
  <si>
    <t>This series of furniture will for certain enhance your Montessori classroom. Although many of the same concepts used in designing furniture for the older child’s environment apply in an Infant / Toddler environment, due to the size and developmental age of these young children there are a number of important factors that must be considered. One of the key concepts in this environment is learning to be independent. Rather than using the traditional ‘high’ furniture, which rely on adult intervention, the furniture is lower in height and smaller in size. Our Infant / Toddler line of furniture is made from birch wood. Measures: 30.5 x 20.5 x 16.5 cm.</t>
  </si>
  <si>
    <t>https://www.heutink.com/int/CmsData/Artikelen/Fotos/4/0/400_103100/400_103100_main_or_1.jpg</t>
  </si>
  <si>
    <t>Measures: 34.5 x 23.5 x 26 cm.</t>
  </si>
  <si>
    <t>Toddler Work Stool: Large (34.5 x 23.5 x 26 cm)</t>
  </si>
  <si>
    <t>https://www.heutink.com/int/CmsData/Artikelen/Fotos/4/0/400_104000/400_104000_main_or_1.jpg</t>
  </si>
  <si>
    <t>This series of furniture will for certain enhance your Montessori classroom. Although many of the same concepts used in designing furniture for the older child’s environment apply in an Infant / Toddler environment, due to the size and developmental age of these young children there are a number of important factors that must be considered. One of the key concepts in this environment is learning to be independent. Rather than using the traditional ‘high’ furniture, which rely on adult intervention, the furniture is lower in height and smaller in size. Our Infant / Toddler line of furniture is made from birch wood. The Infant shelves are open, and low to the ground with only a top and bottom shelf. This allows both the infant and the teacher to see through the shelves while maintaining a safe barrier. Our Infant / Toddler line of furniture is made from birch wood. Measures: 73.5 x 30 x 64 cm.</t>
  </si>
  <si>
    <t>https://www.heutink.com/int/CmsData/Artikelen/Fotos/4/0/400_104100/400_104100_main_or_1.jpg</t>
  </si>
  <si>
    <t>This series of furniture will for certain enhance your Montessori classroom. Although many of the same concepts used in designing furniture for the older child’s environment apply in an Infant / Toddler environment, due to the size and developmental age of these young children there are a number of important factors that must be considered. One of the key concepts in this environment is learning to be independent. Rather than using the traditional ‘high’ furniture, which rely on adult intervention, the furniture is lower in height and smaller in size. Our Infant / Toddler line of furniture is made from birch wood. The Infant shelves are open, and low to the ground with only a top and bottom shelf. This allows both the infant and the teacher to see through the shelves while maintaining a safe barrier. Our Infant / Toddler line of furniture is made from birch wood. Measures: 121.5 x 30 x 32.5 cm.</t>
  </si>
  <si>
    <t>https://www.heutink.com/int/CmsData/Artikelen/Fotos/4/0/400_105000/400_105000_main_or_1.jpg</t>
  </si>
  <si>
    <t>This series of furniture will for certain enhance your Montessori classroom. Although many of the same concepts used in designing furniture for the older child’s environment apply in an Infant / Toddler environment, due to the size and developmental age of these young children there are a number of important factors that must be considered. One of the key concepts in this environment is learning to be independent. Rather than using the traditional ‘high’ furniture, which rely on adult intervention, the furniture is lower in height and smaller in size. Our Infant / Toddler line of furniture is made from birch wood. Measures: 95 x 22.25 x 13 to 16 cm.</t>
  </si>
  <si>
    <t>https://www.heutink.com/int/CmsData/Artikelen/Fotos/4/0/400_111000/400_111000_main_or_1.jpg</t>
  </si>
  <si>
    <t>Our chairs are made to endure many years of repeated use. The frames and seats are made of solid beech wood and the backs are formed of top quality beech plywood. They are produced under the strict guidelines of the EN 1729 European Standard; the design is focused on optimum comfort and posture. The finishes are double-coated lacquer to facilitate cleaning and for long-term durability. 20 cm high.</t>
  </si>
  <si>
    <t>https://www.heutink.com/int/CmsData/Artikelen/Fotos/4/0/400_112000/400_112000_main_or_1.jpg</t>
  </si>
  <si>
    <t>Our chairs are made to endure many years of repeated use. The frames and seats are made of solid beech wood and the backs are formed of top quality beech plywood. They are produced under the strict guidelines of the EN 1729 European Standard; the design is focused on optimum comfort and posture. The finishes are double-coated lacquer to facilitate cleaning and for long-term durability. 26 cm high.</t>
  </si>
  <si>
    <t>https://www.heutink.com/int/CmsData/Artikelen/Fotos/4/0/400_112100/400_112100_main_or_1.jpg</t>
  </si>
  <si>
    <t>Our chairs are made to endure many years of repeated use. The frames and seats are made of solid beech wood and the backs are formed of top quality beech plywood. They are produced under the strict guidelines of the EN 1729 European Standard; the design is focused on optimum comfort and posture. The finishes are double-coated lacquer to facilitate cleaning and for long-term durability. 31 cm high.</t>
  </si>
  <si>
    <t>https://www.heutink.com/int/CmsData/Artikelen/Fotos/4/0/400_112200/400_112200_main_or_1.jpg</t>
  </si>
  <si>
    <t>Our chairs are made to endure many years of repeated use. The frames and seats are made of solid beech wood and the backs are formed of top quality beech plywood. They are produced under the strict guidelines of the EN 1729 European Standard; the design is focused on optimum comfort and posture. The finishes are double-coated lacquer to facilitate cleaning and for long-term durability. 35 cm high.</t>
  </si>
  <si>
    <t>https://www.heutink.com/int/CmsData/Artikelen/Fotos/4/0/400_113000/400_113000_main_or_1.jpg</t>
  </si>
  <si>
    <t>Our stools are made entirely of solid beech wood.They are produced under the strict guidelines of theEN 1729 European Standard; the design is focusedon optimum comfort and posture. The finishes aredouble-coated lacquer to facilitate cleaning and forlong-term durability. 26 cm high.</t>
  </si>
  <si>
    <t>https://www.heutink.com/int/CmsData/Artikelen/Fotos/4/0/400_113100/400_113100_main_or_1.jpg</t>
  </si>
  <si>
    <t>Our stools are made entirely of solid beech wood.They are produced under the strict guidelines of theEN 1729 European Standard; the design is focusedon optimum comfort and posture. The finishes aredouble-coated lacquer to facilitate cleaning and forlong-term durability. 31 cm high.</t>
  </si>
  <si>
    <t>https://www.heutink.com/int/CmsData/Artikelen/Fotos/4/0/400_113200/400_113200_main_or_1.jpg</t>
  </si>
  <si>
    <t>Our stools are made entirely of solid beech wood.They are produced under the strict guidelines of theEN 1729 European Standard; the design is focusedon optimum comfort and posture. The finishes aredouble-coated lacquer to facilitate cleaning and forlong-term durability. 35 cm high.</t>
  </si>
  <si>
    <t>https://www.heutink.com/int/CmsData/Artikelen/Fotos/4/0/400_113500/400_113500_main_or_1.jpg</t>
  </si>
  <si>
    <t>Our stools are made entirely of solid beech wood.They are produced under the strict guidelines of theEN 1729 European Standard; the design is focusedon optimum comfort and posture. The finishes aredouble-coated lacquer to facilitate cleaning and forlong-term durability. 43 cm high.</t>
  </si>
  <si>
    <t>https://www.heutink.com/int/CmsData/Artikelen/Fotos/4/0/400_114000/400_114000_main_or_1.jpg</t>
  </si>
  <si>
    <t>Our table frames are made of solid beech wood and are coated with lacquer twice for a beautiful satin finish. The high quality tabletops are coated with a scratch resistant coating for long-term durability. They are produced under the strict guidelines of the EN 1729 European Standard; the design is focused on optimum comfort and posture. Measures: 120 x 80 x 46 cm.</t>
  </si>
  <si>
    <t>Group Table A1: Orange (120 x 80 x 46 cm)</t>
  </si>
  <si>
    <t>https://www.heutink.com/int/CmsData/Artikelen/Fotos/4/0/400_114200/400_114200_main_or_1.jpg</t>
  </si>
  <si>
    <t>Our table frames are made of solid beech wood and are coated with lacquer twice for a beautiful satin finish. The high quality tabletops are coated with a scratch resistant coating for long-term durability. They are produced under the strict guidelines of the EN 1729 European Standard; the design is focused on optimum comfort and posture. Measures: 120 x 80 x 59 cm.</t>
  </si>
  <si>
    <t>Group Table C3: Yellow (120 x 80 x 59 cm)</t>
  </si>
  <si>
    <t>https://www.heutink.com/int/CmsData/Artikelen/Fotos/4/0/400_115000/400_115000_main_or_1.jpg</t>
  </si>
  <si>
    <t>Our table frames are made of solid beech wood and are coated with lacquer twice for a beautiful satin finish. The high quality tabletops are coated with a scratch resistant coating for long-term durability. They are produced under the strict guidelines of the EN 1729 European Standard; the design is focused on optimum comfort and posture. Measures: ø115 x 46 cm.</t>
  </si>
  <si>
    <t>Group Table A1: Orange - Round (115 x 46 cm)</t>
  </si>
  <si>
    <t>https://www.heutink.com/int/CmsData/Artikelen/Fotos/4/0/400_115100/400_115100_main_or_1.jpg</t>
  </si>
  <si>
    <t>Our table frames are made of solid beech wood and are coated with lacquer twice for a beautiful satin finish. The high quality tabletops are coated with a scratch resistant coating for long-term durability. They are produced under the strict guidelines of the EN 1729 European Standard; the design is focused on optimum comfort and posture. Measures: ø115 x 53 cm.</t>
  </si>
  <si>
    <t>Group Table B2: Violet - Round (115 x 53 cm)</t>
  </si>
  <si>
    <t>https://www.heutink.com/int/CmsData/Artikelen/Fotos/4/0/400_162600/400_162600_main_or_1.jpg</t>
  </si>
  <si>
    <t>A beechwood cabinet with 6 shelves used for storing the paper maps. Maps are ordered separately.</t>
  </si>
  <si>
    <t>https://www.heutink.com/int/CmsData/Artikelen/Fotos/4/0/400_163200/400_163200_main_or_1.jpg</t>
  </si>
  <si>
    <t>The Dressing Frames Stand is freestanding to occupy minimum floor space while allowing the child easy access to the 12 Dressing Frames.</t>
  </si>
  <si>
    <t>https://www.heutink.com/int/CmsData/Artikelen/Fotos/4/0/400_172500/400_172500_main_or_1.jpg</t>
  </si>
  <si>
    <t>Used as a support for the Farm, this beech plywood table includes a shelf for storage. Measures: 76 x 45 x 60 cm.</t>
  </si>
  <si>
    <t>https://www.heutink.com/int/CmsData/Artikelen/Fotos/4/0/400_172700/400_172700_main_or_1.jpg</t>
  </si>
  <si>
    <t>Set includes: 1 Shoe Polishing Brush Set, 1 Small Dusting Brush, 1 Indoor Broom: Soft Black, 1 Rug Beater, 1 Dust Pan, 1 Dust Brush With Handle, 1 Scrubber And 1 Squeegee.</t>
  </si>
  <si>
    <t>https://www.heutink.com/int/CmsData/Artikelen/Fotos/4/0/400_173000/400_173000_main_or_1.jpg</t>
  </si>
  <si>
    <t>A beech plywood frame for holding the Metal Insets and other necessary materials. Floor standing or wall mounted. Included is a separate wooden stand that may be attached to make it floor standing. Measures: 72 x 23 x 76 cm.</t>
  </si>
  <si>
    <t>https://www.heutink.com/int/CmsData/Artikelen/Fotos/4/0/400_173100/400_173100_main_or_1.jpg</t>
  </si>
  <si>
    <t>This beech plywood stand stores 3 Carpets neatly and with easy access for the children. Measures: 55 x 23 x 62 cm.</t>
  </si>
  <si>
    <t>https://www.heutink.com/int/CmsData/Artikelen/Fotos/4/0/400_173200/400_173200_main_or_1.jpg</t>
  </si>
  <si>
    <t>This beech plywood stand stores 5 Carpets neatly and with easy access for the children. Measures: 89 x 23 x 62 cm.</t>
  </si>
  <si>
    <t>https://www.heutink.com/int/CmsData/Artikelen/Fotos/4/0/400_173500/400_173500_main_or_1.jpg</t>
  </si>
  <si>
    <t>A beech plywood stand that holds 10 greenboards. Includes a top shelf for storing chalk, erasers and paper. Measures: 36 x 37 x 62 cm.</t>
  </si>
  <si>
    <t>https://www.heutink.com/int/CmsData/Artikelen/Fotos/4/0/400_176000/400_176000_main_or_1.jpg</t>
  </si>
  <si>
    <t>A beech plywood cabinet for storage of the Bead Material. Includes a set of casters to move it easily around the classroom, but it can also be mounted on the wall. Measures: 96 x 10 x 124 cm.</t>
  </si>
  <si>
    <t>https://www.heutink.com/int/CmsData/Artikelen/Fotos/4/0/400_176500/400_176500_main_or_1.jpg</t>
  </si>
  <si>
    <t>This beech plywood cabinet is specially designed to hold the complete set of metal Fraction material (Item Number: 011500 – 012300). This cabinet has 14 drawers, and measures 49 x 34 x 41 cm. Fraction material is ordered separately..</t>
  </si>
  <si>
    <t>https://www.heutink.com/int/CmsData/Artikelen/Fotos/4/0/400_182500/400_182500_main_or_1.jpg</t>
  </si>
  <si>
    <t>The table has two removable metal bowls: one for water, the other for soap. Measures: 150 x 45 x 52 cm.</t>
  </si>
  <si>
    <t>https://www.heutink.com/int/CmsData/Artikelen/Fotos/4/0/400_182600/400_182600_main_or_1.jpg</t>
  </si>
  <si>
    <t xml:space="preserve">The table has two removable metal bowls: a small one for holding a bar of soap and a larger one for the water. Measures: 68 x 45 x 52 cm. </t>
  </si>
  <si>
    <t>https://www.heutink.com/int/CmsData/Artikelen/Fotos/4/0/400_187700/400_187700_main_or_1.jpg</t>
  </si>
  <si>
    <t>The 2 board easel is sturdy and adjustable in height. The design allows 2 children to work simultaneously – 1 on each side. The paper is attached using clamps, tape or other means (ordered separately). For canvas use, we suggest resting the canvas on the tray. Measures: 55 x 59 x 142 cm.</t>
  </si>
  <si>
    <t>https://www.heutink.com/int/CmsData/Artikelen/Fotos/4/0/400_190000/400_190000_main_or_1.jpg</t>
  </si>
  <si>
    <t>This stand makes sure the Cylinder Blocks are presented in a beautiful way.</t>
  </si>
  <si>
    <t>https://www.heutink.com/int/CmsData/Artikelen/Fotos/4/0/400_191000/400_191000_main_or_1.jpg</t>
  </si>
  <si>
    <t>This cabinet is adjustable in height and is used for working with both the Bells Set and the Tone Bars Set. Measures: 145 x 40 x 58.5/68 cm.</t>
  </si>
  <si>
    <t>https://www.heutink.com/int/CmsData/Artikelen/Fotos/4/0/400_068201/400_068201_main_or_1.jpg</t>
  </si>
  <si>
    <t xml:space="preserve">The Story Of The King Of Peace is an inspiring story that explains the relationship between the Pink Tower and the Trinomial Cube. Even though the child already knows these materials from their primary years, this story will entice the elementary child to learn about the mathematical relations between these materials. </t>
  </si>
  <si>
    <t>https://www.heutink.com/int/CmsData/Artikelen/Fotos/4/0/400_068301/400_068301_main_or_1.jpg</t>
  </si>
  <si>
    <t>In this book two geometric kingdoms make peace. It prepares the children for the classification of the Geometric Solids.</t>
  </si>
  <si>
    <t>https://www.heutink.com/int/CmsData/Artikelen/Fotos/4/0/400_068401/400_068401_main_or_1.jpg</t>
  </si>
  <si>
    <t>After a parade of the three kingdoms, a revolution takes place and the decimal system is being created. The story prepares the child for working with the Arithmetic Trinomial Cube.</t>
  </si>
  <si>
    <t>https://www.heutink.com/int/CmsData/Artikelen/Fotos/4/0/400_068501/400_068501_main_or_1.jpg</t>
  </si>
  <si>
    <t>In this story one can read how the red and the blue king build a castle together.</t>
  </si>
  <si>
    <t>https://www.heutink.com/int/CmsData/Artikelen/Fotos/4/0/400_517600/400_517600_main_or_1.jpg</t>
  </si>
  <si>
    <t>Carol Guy-James Barratt. Written to accompany and improve the practical formation of Montessori preschool teachers working with children 2 to 6 years of age. The book also facilitates parents’ comprehension of their children’s activities with Montessori material.
• 281 pp, hard cover, 2007 edition.</t>
  </si>
  <si>
    <t>Montessori Workshop</t>
  </si>
  <si>
    <t>https://www.heutink.com/int/CmsData/Artikelen/Fotos/4/0/400_517700/400_517700_main_or_1.jpg</t>
  </si>
  <si>
    <t xml:space="preserve">Ce livre explique la méthode didactique Montessori et la façon d’utiliser ce matériel en harmonie avec la philosophie Montessori. Il décrit pas à pas le cheminement des activités de l’enfant au cours de sa progression d’apprentissage. Les activités décrites aussi aident à maintenir une atmosphère de classe qui servira aux enfants à acquérir des aptitudes à travers leurs propres activités et aideront les parents à mieux comprendre les activités de leurs enfants à l’école ainsi qu’à la maison. </t>
  </si>
  <si>
    <t>Atelier Montessori</t>
  </si>
  <si>
    <t>https://www.heutink.com/int/CmsData/Artikelen/Fotos/4/0/400_519101/400_519101_main_or_1.jpg</t>
  </si>
  <si>
    <t>Kaul. Through intensive work with the Montessori Mathematic Materials, a profound insight in basic arithmetic, algebra and geometric structures is acquired. This manual is an integrated approach to the world of mathematics.
• 242 pp, binder, 2010 edition.</t>
  </si>
  <si>
    <t>https://www.heutink.com/int/CmsData/Artikelen/Fotos/4/0/400_519201/400_519201_main_or_1.jpg</t>
  </si>
  <si>
    <t>Kaul. ‘Cosmic Education’ takes into account the strong interest in the World and Life, especially for children between 6 and 12 years old. In Cosmic Education, the entire scientific system should be offered to the children. This manual is an integrated approach to a responsible attitude towards people and nature.
• 207 pp, binder, 2008 edition.</t>
  </si>
  <si>
    <t>https://www.heutink.com/int/CmsData/Artikelen/Fotos/4/0/400_523111/400_523111_main_or_1.jpg</t>
  </si>
  <si>
    <t>https://www.heutink.com/int/CmsData/Artikelen/Fotos/4/0/400_523121/400_523121_main_or_1.jpg</t>
  </si>
  <si>
    <t>https://www.heutink.com/int/CmsData/Artikelen/Fotos/4/0/400_523131/400_523131_main_or_1.jpg</t>
  </si>
  <si>
    <t>https://www.heutink.com/int/CmsData/Artikelen/Fotos/4/0/400_523141/400_523141_main_or_1.jpg</t>
  </si>
  <si>
    <t>https://www.heutink.com/int/CmsData/Artikelen/Fotos/4/0/400_523151/400_523151_main_or_1.jpg</t>
  </si>
  <si>
    <t>https://www.heutink.com/int/CmsData/Artikelen/Fotos/4/0/400_523161/400_523161_main_or_1.jpg</t>
  </si>
  <si>
    <t>https://www.heutink.com/int/CmsData/Artikelen/Fotos/4/0/400_523171/400_523171_main_or_1.jpg</t>
  </si>
  <si>
    <t>https://www.heutink.com/int/CmsData/Artikelen/Fotos/4/0/400_523181/400_523181_main_or_1.jpg</t>
  </si>
  <si>
    <t xml:space="preserve">&lt;p&gt;This cosmic tale is part of a series of cosmic tales which are based on the great lessons from Maria Montessori and encourage young children to read more about Science and History.&lt;/p&gt;
</t>
  </si>
  <si>
    <t>https://www.heutink.com/int/CmsData/Artikelen/Fotos/4/0/400_523191/400_523191_main_or_1.jpg</t>
  </si>
  <si>
    <t>https://www.heutink.com/int/CmsData/Artikelen/Fotos/4/0/400_523201/400_523201_main_or_1.jpg</t>
  </si>
  <si>
    <t>https://www.heutink.com/int/CmsData/Artikelen/Fotos/4/0/400_523211/400_523211_main_or_1.jpg</t>
  </si>
  <si>
    <t>https://www.heutink.com/int/CmsData/Artikelen/Fotos/4/0/400_523221/400_523221_main_or_1.jpg</t>
  </si>
  <si>
    <t>https://www.heutink.com/int/CmsData/Artikelen/Fotos/4/0/400_523231/400_523231_main_or_1.jpg</t>
  </si>
  <si>
    <t>https://www.heutink.com/int/CmsData/Artikelen/Fotos/4/0/400_523241/400_523241_main_or_1.jpg</t>
  </si>
  <si>
    <t>https://www.heutink.com/int/CmsData/Artikelen/Fotos/4/0/400_523251/400_523251_main_or_1.jpg</t>
  </si>
  <si>
    <t>https://www.heutink.com/int/CmsData/Artikelen/Fotos/4/0/400_523261/400_523261_main_or_1.jpg</t>
  </si>
  <si>
    <t>https://www.heutink.com/int/CmsData/Artikelen/Fotos/4/0/400_523271/400_523271_main_or_1.jpg</t>
  </si>
  <si>
    <t>https://www.heutink.com/int/CmsData/Artikelen/Fotos/4/0/400_523281/400_523281_main_or_1.jpg</t>
  </si>
  <si>
    <t>A story, written in the form of a fairy tale, that helps familiarize children with the various parts of speech. It originates from a lecture given by Mario Montessori at a course at the German Montessori Association in Frankfurt, Germany in the late 1950’s.</t>
  </si>
  <si>
    <t>https://www.heutink.com/int/CmsData/Artikelen/Fotos/4/0/400_531300/400_531300_main_or_1.jpg</t>
  </si>
  <si>
    <t>E.L. Galvin. Provides an extensive science curriculum for the Montessori early childhood classroom. Includes comprehensive introduction with integration and assessment details. 70 science lesson activities are presented with monthly scheduling suggestions.
• 156 pp, soft cover, 2001 edition.</t>
  </si>
  <si>
    <t>https://www.heutink.com/int/CmsData/Artikelen/Fotos/4/0/400_531500/400_531500_main_or_1.jpg</t>
  </si>
  <si>
    <t xml:space="preserve">&lt;p&gt;Silvana Montanaro, MD. The importance of education in the first 3 years of life to reach a high level of emotional, intellectual and moral integration. &amp;bull; 166 pp, soft cover, 1991 edition.&lt;/p&gt;
</t>
  </si>
  <si>
    <t>https://www.heutink.com/int/CmsData/Artikelen/Fotos/4/0/400_531900/400_531900_main_or_1.jpg</t>
  </si>
  <si>
    <t>Mario M. Montessori, Jr. An insight into his grandmother’s personality, her role as a feminist and her philosophy of education and child growth.
• Clio: 117 pp, soft cover, 1997 edition.</t>
  </si>
  <si>
    <t>https://www.heutink.com/int/CmsData/Artikelen/Fotos/4/0/400_532000/400_532000_main_or_1.jpg</t>
  </si>
  <si>
    <t>Paula Polk Lillard. A historical, philosophical and practical guide to the Montessori curriculum.
• 174 pp, soft cover, 1972 edition.</t>
  </si>
  <si>
    <t>https://www.heutink.com/int/CmsData/Artikelen/Fotos/4/0/400_532010/400_532010_main_or_1.jpg</t>
  </si>
  <si>
    <t>Paula Polk Lillard. Montessori theory and practice, with special emphasis on the child’s elementary school years. For parents, teachers, and all those who are concerned about education today.
• 207 pp, soft cover, 1996 edition.</t>
  </si>
  <si>
    <t>https://www.heutink.com/int/CmsData/Artikelen/Fotos/4/0/400_532100/400_532100_main_or_1.jpg</t>
  </si>
  <si>
    <t>Paula Polk Lillard. A fascinating day-by-day record of a year in the life of a Montessori classroom. A glimpse of the Montessori method in action.
• 266 pp, soft cover, 1997 edition.</t>
  </si>
  <si>
    <t>Montessori In The Classroom</t>
  </si>
  <si>
    <t>https://www.heutink.com/int/CmsData/Artikelen/Fotos/4/0/400_532200/400_532200_main_or_1.jpg</t>
  </si>
  <si>
    <t>Paula Polk Lillard and Lynn Lillard Jessen. The authors provide parental guidance for the establishment of an environment to aid in the development of focus and concentration.
• 259 pp, soft cover, 2003 edition.</t>
  </si>
  <si>
    <t>https://www.heutink.com/int/CmsData/Artikelen/Fotos/4/0/400_532300/400_532300_main_or_1.jpg</t>
  </si>
  <si>
    <t>Angeline Stoll Lillard. Research supporting the eight insights that are the foundation of Montessori education. In reading this book, parents and teachers alike will develop a clear understanding of what happens in a Montessori classroom, why it happens and why it works.
• 404 pp, soft cover, 2007 edition.</t>
  </si>
  <si>
    <t>https://www.heutink.com/int/CmsData/Artikelen/Fotos/4/0/400_532700/400_532700_main_or_1.jpg</t>
  </si>
  <si>
    <t>Trevor Eissler. The author uses lots of personal anecdotes and examples from his observations in a Montessori classroom to explain the Montessori principles and how they are used in Montessori education. Recommended for any parent interested in or wondering about Montessori.
• 242 pp, soft cover, 2009 edition.</t>
  </si>
  <si>
    <t>https://www.heutink.com/int/CmsData/Artikelen/Fotos/4/0/400_532800/400_532800_main_or_1.jpg</t>
  </si>
  <si>
    <t>Mary Da Prato. Have you ever wondered what Montessori is? Many of us have heard the name ‘Montessori’ but do not know what Montessori teaches. Montessori for You and Your Child is a practical question and answer format book that unveils the mystery of the Montessori Method so families can make an informed choice for their children.
• 102 pp, soft cover, first edition, 2011.</t>
  </si>
  <si>
    <t>https://www.heutink.com/int/CmsData/Artikelen/Fotos/4/0/400_532900/400_532900_main_or_1.jpg</t>
  </si>
  <si>
    <t>Maren Schmidt. Understanding Montessori: A Guide For Parents helps parents understand the stages of childhood growth and learning and how Montessori education uniquely meets each child’s learning needs.
• 272 pp, soft cover, 2009 edition.</t>
  </si>
  <si>
    <t>https://www.heutink.com/int/CmsData/Artikelen/Fotos/4/0/400_533000/400_533000_main_or_1.jpg</t>
  </si>
  <si>
    <t>M. Shannon Helfrich. This book fills a growing demand for contemporary books on Montessori education and how it applies to childhood learning and education in the 21st Century. This book confirms Dr. Montessori’s pivotal role in the history of childhood education internationally.
• 204 pp, soft cover, 2011 edition.</t>
  </si>
  <si>
    <t>https://www.heutink.com/int/CmsData/Artikelen/Fotos/4/0/400_533100/400_533100_main_or_1.jpg</t>
  </si>
  <si>
    <t>This book is written for students and teachers that want to study Montessori education, work in a Montessori school, or are doing their practice teaching. It is also a great resource for parents whose children attend a Montessori school, and for those who are looking for a school and wondering whether their child will learn enough in a Montessori environment. It covers important topics such as: What does it mean for you to choose Montessori? And what does it mean for your child? The book puts Montessori in a contemporary perspective, it describes the periods of growth and the respective attitude of the educator and parent, as well as, it explains the typical Montessori terminology. • 180 pp, soft cover, 2014 edition.</t>
  </si>
  <si>
    <t>And Now: Montessori</t>
  </si>
  <si>
    <t>https://www.heutink.com/int/CmsData/Artikelen/Fotos/4/0/400_533200/400_533200_main_or_1.jpg</t>
  </si>
  <si>
    <t>Dr. Montessori’s notes as to the use and intent of Montessori curriculum tools.
• Schocken: 189 pp, soft cover, 1965 edition.</t>
  </si>
  <si>
    <t>https://www.heutink.com/int/CmsData/Artikelen/Fotos/4/0/400_533400/400_533400_main_or_1.jpg</t>
  </si>
  <si>
    <t>Theory and practice of the Casa Dei Bambini. Shows parents, teachers and administrators how to free a child to learn through his own efforts.
• Schocken: 376 pp, soft cover, 1964 edition.</t>
  </si>
  <si>
    <t>https://www.heutink.com/int/CmsData/Artikelen/Fotos/4/0/400_534000/400_534000_main_or_1.jpg</t>
  </si>
  <si>
    <t>Sanford Jones. A collection of 24 music pieces.
• 55 pp, soft cover, 2006 edition.</t>
  </si>
  <si>
    <t>https://www.heutink.com/int/CmsData/Artikelen/Fotos/4/0/400_534100/400_534100_main_or_1.jpg</t>
  </si>
  <si>
    <t>Sanford Jones. Accompanies the ‘Green Is Our Garden’ music book.</t>
  </si>
  <si>
    <t>https://www.heutink.com/int/CmsData/Artikelen/Fotos/4/0/400_534200/400_534200_main_or_1.jpg</t>
  </si>
  <si>
    <t>Sanford Jones. A collection of 23 music pieces.
• 23 pp, soft cover, 1987 edition.</t>
  </si>
  <si>
    <t>https://www.heutink.com/int/CmsData/Artikelen/Fotos/4/0/400_534300/400_534300_main_or_1.jpg</t>
  </si>
  <si>
    <t>Sanford Jones. Accompanies the ‘Children’s Songs’ and ‘Folk Songs From Around The World’ Music Books.</t>
  </si>
  <si>
    <t>https://www.heutink.com/int/CmsData/Artikelen/Fotos/4/0/400_534400/400_534400_main_or_1.jpg</t>
  </si>
  <si>
    <t>Sanford Jones. A collection of 17 music pieces.
• 19 pp, soft cover, 1980 edition.</t>
  </si>
  <si>
    <t>https://www.heutink.com/int/CmsData/Artikelen/Fotos/4/0/400_534500/400_534500_main_or_1.jpg</t>
  </si>
  <si>
    <t>Speeches and lectures written by Maria Montessori on peace, environmental awareness and universal responsibility.
• Clio: 126 pp, soft cover, 1998 edition.</t>
  </si>
  <si>
    <t>https://www.heutink.com/int/CmsData/Artikelen/Fotos/4/0/400_534800/400_534800_main_or_1.jpg</t>
  </si>
  <si>
    <t>Sanford Jones, Youth Opera International, Inc. This video provides a hands-on approach on how to set up the classroom for the study of biology. Includes: use of the Botany Cabinet, how to select pets for the classroom, how to select and repot plants, building an outdoor garden, preparing healthy foods at school, methods of recycling, composting at school, and much more. This DVD is a valuable asset to a school’s resource library.
• 2010 edition.</t>
  </si>
  <si>
    <t>https://www.heutink.com/int/CmsData/Artikelen/Fotos/4/0/400_534900/400_534900_main_or_1.jpg</t>
  </si>
  <si>
    <t>Sanford and Judy Jones, Youth Opera International, Inc. This DVD shows teachers how to structure Movement Exercises, Music Appreciation Activities, Singing Lessons, The Montessori Bell Lessons and Sensorial Through Notation. The DVD is geared toward children ages 3, 4 and 5 and is divided into 3 lessons – Jumping, Even and Uneven Rhythms and a Small Group Lesson on the Montessori Bells.</t>
  </si>
  <si>
    <t>https://www.heutink.com/int/CmsData/Artikelen/Fotos/4/0/400_535000/400_535000_main_or_1.jpg</t>
  </si>
  <si>
    <t>Jean K. Miller, Ph.D. Illustrated handbook with detailed instructions for sensorial presentations and notation introduction. For use with Item Number: 568200 – Bells Support Materials Set. 26 pp, heavy stock, 1999 edition.</t>
  </si>
  <si>
    <t>https://www.heutink.com/int/CmsData/Artikelen/Fotos/4/0/400_535300/400_535300_main_or_1.jpg</t>
  </si>
  <si>
    <t>NAMTA. This brief introduction to the Montessori Children’s House will help parents of young children become more familiar with basic Montessori concepts and answer the question “Is Montessori education right form my child?”
• 26 pp, soft cover, 2013 edition.</t>
  </si>
  <si>
    <t>https://www.heutink.com/int/CmsData/Artikelen/Fotos/4/0/400_535800/400_535800_main_or_1.jpg</t>
  </si>
  <si>
    <t>The letters Montessori wrote to her four teenage grandchildren in Holland during the period she spend in India, give a completely new, private insight into that compellingly interesting period. We see a woman who is deeply connected to her family and friends. We also see her strong commitment to bringing progress and fighting illiteracy in India, which grew into an enduring love for the country and its people.
184 pp, hard cover, 2020 edition.</t>
  </si>
  <si>
    <t>https://www.heutink.com/int/CmsData/Artikelen/Fotos/4/0/400_536000/400_536000_main_or_1.jpg</t>
  </si>
  <si>
    <t>Sarah Moudry. NAMTA. Based on Montessori principles. Ideas, and valuable information to help parent’s in preparing the home for children from birth to 3 years. Includes beautiful photographs taken at ‘real’ homes and a parent resource guide at the end gives guidance for choosing and finding toys, clothing and furniture consistent with Montessori principles.
• 36 pp, soft cover, 2008 edition.</t>
  </si>
  <si>
    <t>https://www.heutink.com/int/CmsData/Artikelen/Fotos/4/0/400_536130/400_536130_main_or_1.jpg</t>
  </si>
  <si>
    <t>Sarah Moudry. NAMTA. The importance of community for children before the age of 3.
• 24 pp, soft cover, 2008 edition.</t>
  </si>
  <si>
    <t>https://www.heutink.com/int/CmsData/Artikelen/Fotos/4/0/400_536300/400_536300_main_or_1.jpg</t>
  </si>
  <si>
    <t>Dr. Maria Montessori, Albert M. Joosten, S.R. Swamy, Ram P. Bashyal, Rajendra K. Gupta. Articles by the authors include the environment, receiving new children, questions and answers, pupil learning, history, etc.
• 83 pp, soft cover, 2003 edition.</t>
  </si>
  <si>
    <t>The Practical Implementation Of Montessori Principles</t>
  </si>
  <si>
    <t>https://www.heutink.com/int/CmsData/Artikelen/Fotos/4/0/400_536510/400_536510_main_or_1.jpg</t>
  </si>
  <si>
    <t>A.M. Joosten, R.K. Gupta, A.W. Khandekar, D. A. Akbar. Montessori language program for children 3 to 6 years of age.
• 121 pp, soft cover, 1985 edition.</t>
  </si>
  <si>
    <t>Montessori Language Program</t>
  </si>
  <si>
    <t>https://www.heutink.com/int/CmsData/Artikelen/Fotos/4/0/400_536530/400_536530_main_or_1.jpg</t>
  </si>
  <si>
    <t>R. Gupta. A collection of easily performed experiments.
• 50 pp, soft cover, 1995 edition.</t>
  </si>
  <si>
    <t>Science Experiences: Part 1</t>
  </si>
  <si>
    <t>https://www.heutink.com/int/CmsData/Artikelen/Fotos/4/0/400_536533/400_536533_main_or_1.jpg</t>
  </si>
  <si>
    <t>R. Gupta. A collection of easily performed experiments.
• 51 pp, soft cover, 1995 edition.</t>
  </si>
  <si>
    <t>Science Experiences: Part 4</t>
  </si>
  <si>
    <t>https://www.heutink.com/int/CmsData/Artikelen/Fotos/4/0/400_536535/400_536535_main_or_1.jpg</t>
  </si>
  <si>
    <t>R. Gupta. A collection of easily performed experiments.
• 60 pp, soft cover, 1998 edition.</t>
  </si>
  <si>
    <t>Science Experiences: Part 6</t>
  </si>
  <si>
    <t>https://www.heutink.com/int/CmsData/Artikelen/Fotos/4/0/400_536550/400_536550_main_or_1.jpg</t>
  </si>
  <si>
    <t>Albert Joosten. This book presents an overview of Dr. Maria Montessori and the philosophy of the Montessori method.
• 81 pp, soft cover, 1995 edition.</t>
  </si>
  <si>
    <t>Education As A Help To Life</t>
  </si>
  <si>
    <t>https://www.heutink.com/int/CmsData/Artikelen/Fotos/4/0/400_536900/400_536900_main_or_1.jpg</t>
  </si>
  <si>
    <t>Dia L. Michels. Nathan Levy. An impressive source of science information for all ages. Written in a question-and-answer format filled with fun facts and concise explanations.
• 160 pp, soft cover, 2006 edition.</t>
  </si>
  <si>
    <t>https://www.heutink.com/int/CmsData/Artikelen/Fotos/4/0/400_538000/400_538000_main_or_1.jpg</t>
  </si>
  <si>
    <t>Aline D. Wolf. Describes the Montessori program for children between the ages of 3 and 6.
• 61 pp, soft cover, 2009 edition.</t>
  </si>
  <si>
    <t>https://www.heutink.com/int/CmsData/Artikelen/Fotos/4/0/400_538050/400_538050_main_or_1.jpg</t>
  </si>
  <si>
    <t>Aline D. Wolf. Ce guide décrit dans le détail le programme Montessori tel qu’il existe pour les enfants de 3 à 6 ans. Il est conçu pour vous aider, vous, parents, à comprendre l’objectif à long terme d’une éducation Montessori et vous présenter les activités et le matériel que votre enfant utilisera durant ces trois années. Il s’adresse également aux enseignants qui souhaiteraient connaître en détail les premières expériences d’apprentissage de votre enfant.</t>
  </si>
  <si>
    <t>https://www.heutink.com/int/CmsData/Artikelen/Fotos/4/0/400_538100/400_538100_main_or_1.jpg</t>
  </si>
  <si>
    <t xml:space="preserve">&lt;p&gt;Aline D. Wolf, illustrated by Janine S. Wolf. Detailed instructions on how to prepare and use the art cards with young children. Use with Child-Sized Masterpieces series of books.&amp;nbsp;- 68 pp, soft cover, 2010 edition&lt;/p&gt;
</t>
  </si>
  <si>
    <t>https://www.heutink.com/int/CmsData/Artikelen/Fotos/4/0/400_538150/400_538150_main_or_1.jpg</t>
  </si>
  <si>
    <t>Child-Size Masterpieces A series of books made of card stock, presenting reproductions of the works of famous artists. The reproductions are to be cut-out from the book. Starting with matching exercises, the series progresses to labeling and grouping exercises. Backs of cards provide additional information on each painting and the artist.
• 39 cards, 1986 edition.</t>
  </si>
  <si>
    <t>https://www.heutink.com/int/CmsData/Artikelen/Fotos/4/0/400_538160/400_538160_main_or_1.jpg</t>
  </si>
  <si>
    <t>Child-Size Masterpieces A series of books made of card stock, presenting reproductions of the works of famous artists. The reproductions are to be cut-out from the book. Starting with matching exercises, the series progresses to labeling and grouping exercises. Backs of cards provide additional information on each painting and the artist. • 39 cards, 1987 edition.</t>
  </si>
  <si>
    <t>https://www.heutink.com/int/CmsData/Artikelen/Fotos/4/0/400_538170/400_538170_main_or_1.jpg</t>
  </si>
  <si>
    <t>Child-Size Masterpieces A series of books made of card stock, presenting reproductions of the works of famous artists. The reproductions are to be cut-out from the book. Starting with matching exercises, the series progresses to labeling and grouping exercises. Backs of cards provide additional information on each painting and the artist.
• 39 cards, 1987 edition.</t>
  </si>
  <si>
    <t>https://www.heutink.com/int/CmsData/Artikelen/Fotos/4/0/400_538180/400_538180_main_or_1.jpg</t>
  </si>
  <si>
    <t>Child-Size Masterpieces A series of books made of card stock, presenting reproductions of the works of famous artists. The reproductions are to be cut-out from the book. Starting with matching exercises, the series progresses to labeling and grouping exercises. Backs of cards provide additional information on each painting and the artist.
• 35 cards, 1990 edition.</t>
  </si>
  <si>
    <t>https://www.heutink.com/int/CmsData/Artikelen/Fotos/4/0/400_538190/400_538190_main_or_1.jpg</t>
  </si>
  <si>
    <t>Child-Size Masterpieces A series of books made of card stock, presenting reproductions of the works of famous artists. The reproductions are to be cut-out from the book. Starting with matching exercises, the series progresses to labeling and grouping exercises. Backs of cards provide additional information on each painting and the artist.
• 36 cards, 1989 edition.</t>
  </si>
  <si>
    <t>https://www.heutink.com/int/CmsData/Artikelen/Fotos/4/0/400_538191/400_538191_main_or_1.jpg</t>
  </si>
  <si>
    <t>Child-Size Masterpieces A series of books made of card stock, presenting reproductions of the works of famous artists. The reproductions are to be cut-out from the book. Starting with matching exercises, the series progresses to labeling and grouping exercises. Backs of cards provide additional information on each painting and the artist. • 40 cards, 1991 edition.</t>
  </si>
  <si>
    <t>https://www.heutink.com/int/CmsData/Artikelen/Fotos/4/0/400_538192/400_538192_main_or_1.jpg</t>
  </si>
  <si>
    <t>Child-Size Masterpieces A series of books made of card stock, presenting reproductions of the works of famous artists. The reproductions are to be cut-out from the book. Starting with matching exercises, the series progresses to labeling and grouping exercises. Backs of cards provide additional information on each painting and the artist.
• 49 cards, 1992 edition.</t>
  </si>
  <si>
    <t>https://www.heutink.com/int/CmsData/Artikelen/Fotos/4/0/400_538193/400_538193_main_or_1.jpg</t>
  </si>
  <si>
    <t>Child-Size Masterpieces A series of books made of card stock, presenting reproductions of the works of famous artists. The reproductions are to be cut-out from the book. Starting with matching exercises, the series progresses to labeling and grouping exercises. Backs of cards provide additional information on each painting and the artist.
• 40 cards, 2006 edition.</t>
  </si>
  <si>
    <t>https://www.heutink.com/int/CmsData/Artikelen/Fotos/4/0/400_538200/400_538200_main_or_1.jpg</t>
  </si>
  <si>
    <t>Aline D. Wolf. A collection of ‘insights’ for parents of Maria Montessori’s principles and suggestions of how to apply them.
• 52 pp, soft cover, 2005 edition.</t>
  </si>
  <si>
    <t>https://www.heutink.com/int/CmsData/Artikelen/Fotos/4/0/400_538410/400_538410_main_or_1.jpg</t>
  </si>
  <si>
    <t>Aline D. Wolf. Illustrated by Joe Servello. This book was written for Montessori teachers. Many readers believe that it can be useful for parents or teachers who want to include the spiritual dimension in their care of young children.
• 194 pp, soft cover, 1996 edition.</t>
  </si>
  <si>
    <t>https://www.heutink.com/int/CmsData/Artikelen/Fotos/4/0/400_538500/400_538500_main_or_1.jpg</t>
  </si>
  <si>
    <t>Spanish version of ‘Nurturing The Spirit’
• 157 pp, soft cover, 1999 edition.</t>
  </si>
  <si>
    <t>https://www.heutink.com/int/CmsData/Artikelen/Fotos/4/0/400_538800/400_538800_main_or_1.jpg</t>
  </si>
  <si>
    <t>Sisters of Notre Dame De Namur. A teacher’s manual with illustrated lesson plans of basic Montessori exercises.
• 179 pp, soft cover, 1999 rev. edition.</t>
  </si>
  <si>
    <t>Montessori Matters</t>
  </si>
  <si>
    <t>https://www.heutink.com/int/CmsData/Artikelen/Fotos/4/0/400_539100/400_539100_main_or_1.jpg</t>
  </si>
  <si>
    <t xml:space="preserve">&lt;p&gt;NAMTA. Outstanding graphics and photos illustrate the interrelatedness of materials and activities within the elementary prepared environment as well as going out. Many schools include this book as an enrollment gift for new families entering the school. &amp;bull; 20 pp, soft cover, 2016 edition.&lt;/p&gt;
</t>
  </si>
  <si>
    <t>https://www.heutink.com/int/CmsData/Artikelen/Fotos/4/0/400_539300/400_539300_main_or_1.jpg</t>
  </si>
  <si>
    <t>Kathleen H. Futrell. Excerpts from a talk given to parents of the children at The Aquinas Montessori School (Virginia) in 1966. This booklet has enjoyed widespread use by many Montessori schools and organizations. Nicely illustrated with full-color photographs of children at work.
• 28 pp, soft cover, 1998 edition, reprinted by NAMTA</t>
  </si>
  <si>
    <t>https://www.heutink.com/int/CmsData/Artikelen/Fotos/4/0/400_539400/400_539400_main_or_1.jpg</t>
  </si>
  <si>
    <t>Elizabeth G. Hainstock. A guide for parents to introduce the Montessori method at home.
• 115 pp, soft cover, 1997 edition.</t>
  </si>
  <si>
    <t>https://www.heutink.com/int/CmsData/Artikelen/Fotos/4/0/400_539600/400_539600_main_or_1.jpg</t>
  </si>
  <si>
    <t>Elizabeth G. Hainstock. An introductory source for the newcomer to Montessori. Includes a directory of information sources.
• 140 pp, soft cover, 1997 edition.</t>
  </si>
  <si>
    <t>The Essential Montessori</t>
  </si>
  <si>
    <t>https://www.heutink.com/int/CmsData/Artikelen/Fotos/4/0/400_539700/400_539700_main_or_1.jpg</t>
  </si>
  <si>
    <t>E. M. Standing. Introduction by John J. McDermott. A biography that includes quotes from her letters and diaries. • 380 pp, soft cover, 1998 edition.</t>
  </si>
  <si>
    <t>https://www.heutink.com/int/CmsData/Artikelen/Fotos/4/0/400_539900/400_539900_main_or_1.jpg</t>
  </si>
  <si>
    <t>The book The Secret of Childhood is divided in three sections, dealing in turn with early childhood development, the author’s educational method, and the relation of the child to society. First, Montessori talks about the new-born child who is not only a body ready to function as a body, but also has a spiritual embryo with latent psychic capacities. The second part of the book gives an account of the first Casa dei Bambini about the essence of the Montessori Method. The adult should be determined to learn from the children rather than to force their own ideas on them. The essence of the Montessori Method lies in: observing, helping, presenting, rather than teaching or forcing. The adult, Montessori claims, must play a low-key role; all is free and open for the child, who chooses his own materials to work with, and learns from them because they interest him. Given the method of free choice of work and materials, the concentration is high and the need for punishment and reward is not necessary. Relieved from the emotional strain of competition and fear, the child becomes stable, confident and happy.
• Ballantine: 216 pp, soft cover, 1972 edition.</t>
  </si>
  <si>
    <t>https://www.heutink.com/int/CmsData/Artikelen/Fotos/4/0/400_540000/400_540000_main_or_1.jpg</t>
  </si>
  <si>
    <t>First published in 1948, this book lucidly delineates the fundamental principles of the Montessori approach to education, which was based on a series of genuine discoveries of Dr. Maria Montessori. The application of these principles, transcends boundaries of class, culture or creed, and is relevant to the whole of human development.
• Ballantine: 339 pp, soft cover, 1972 edition.</t>
  </si>
  <si>
    <t>https://www.heutink.com/int/CmsData/Artikelen/Fotos/4/0/400_540600/400_540600_main_or_1.jpg</t>
  </si>
  <si>
    <t>Rita Kramer. This biography covers the personal life of Dr. Montessori and the intellectual and social climate of Italy during her formative years.
• 410 pp, soft cover, 1988 edition.</t>
  </si>
  <si>
    <t>https://www.heutink.com/int/CmsData/Artikelen/Fotos/4/0/400_540700/400_540700_main_or_1.jpg</t>
  </si>
  <si>
    <t>En este libro Céline Hameury nos invita a descubrir de una forma amena la vida de una de las más grandes mujeres de nuestra historia. Conoceremos a través de estas páginas la vida apasionante de Maria Montessori, desde su nacimiento hasta su muerte. Descubriremos anécdotas divertidas, hechos históricos y, sobre todo, nos ayudará a entender major quién era la mujer, la madre escondida detrás del medico, pionera del gran cambio a nivel internacional en el mundo de la Educación.
• 52 pp, soft cover, 2014 edition.</t>
  </si>
  <si>
    <t>https://www.heutink.com/int/CmsData/Artikelen/Fotos/4/0/400_541500/400_541500_main_or_1.jpg</t>
  </si>
  <si>
    <t>Michael Duffy. A book that gives parents an insight into the Montessori math materials. The benefits, how they affect the growth of the child’s brain and how they prepare him for the future. Includes Photos, Stickers And More of children using the materials.
• 78 pp, soft cover, 2008 edition.</t>
  </si>
  <si>
    <t>https://www.heutink.com/int/CmsData/Artikelen/Fotos/4/0/400_541600/400_541600_main_or_1.jpg</t>
  </si>
  <si>
    <t>Aline D. Wolf. Introduces the universe and planet earth. Set of 6 books.
• 24 pp each, soft cover, 2000 edition.</t>
  </si>
  <si>
    <t>https://www.heutink.com/int/CmsData/Artikelen/Fotos/4/0/400_541700/400_541700_main_or_1.jpg</t>
  </si>
  <si>
    <t>Aline D. Wolf. Introduces nature and peace. Set of 6 books.
• 24 pp each, soft cover, 2000 edition.</t>
  </si>
  <si>
    <t>https://www.heutink.com/int/CmsData/Artikelen/Fotos/4/0/400_541800/400_541800_main_or_1.jpg</t>
  </si>
  <si>
    <t>Michael &amp; D’Neil Duffy. Cosmic Education introduces elementary age children to the universal values that can save us from wars and planetary destruction.
• 197 pp, soft cover, 2002 edition.</t>
  </si>
  <si>
    <t>https://www.heutink.com/int/CmsData/Artikelen/Fotos/4/0/400_541900/400_541900_main_or_1.jpg</t>
  </si>
  <si>
    <t>Joanne DeFilipp Alex with Aline D. Wolf. A vision of the universe for primary classes. This book progresses from day and night skies, stars, the solar system to living in space and becoming stewards of the earth.
• 64 pp, soft cover, spiral bound, 2003 edition.</t>
  </si>
  <si>
    <t>I Wonder What’s Out There</t>
  </si>
  <si>
    <t>https://www.heutink.com/int/CmsData/Artikelen/Fotos/4/0/400_542100/400_542100_main_or_1.jpg</t>
  </si>
  <si>
    <t>Gabriela Wilcox. Instructions and cards for introducing Spanish to children. "Touch Spanish" develops oral and written communication. Includes picture cards, labels and control cards.
• 213 pp, binder, 26th edition, 2011.</t>
  </si>
  <si>
    <t>Touch Spanish: 1</t>
  </si>
  <si>
    <t>https://www.heutink.com/int/CmsData/Artikelen/Fotos/4/0/400_542200/400_542200_main_or_1.jpg</t>
  </si>
  <si>
    <t>Gabriela Wilcox. Introduces phonics in the Spanish language, necessary for beginning reading.
• 164 pp, binder, 8th edition, 2011.</t>
  </si>
  <si>
    <t>Touch Spanish: 2</t>
  </si>
  <si>
    <t>https://www.heutink.com/int/CmsData/Artikelen/Fotos/4/0/400_542300/400_542300_main_or_1.jpg</t>
  </si>
  <si>
    <t>Gabriela Wilcox. Introduces verbs and pronouns in the Spanish language. It teaches the use of pronouns and verbs in the infi nitive form with the help of a few conjugated verbs.
• 220 pp, binder, 5th edition, 2011.</t>
  </si>
  <si>
    <t>Touch Spanish: 3</t>
  </si>
  <si>
    <t>https://www.heutink.com/int/CmsData/Artikelen/Fotos/4/0/400_542800/400_542800_main_or_1.jpg</t>
  </si>
  <si>
    <t xml:space="preserve">&lt;p&gt;Michael Dorer. Gain insights to become an accomplished storyteller while bringing the fun and energy of storytelling to your classroom. Includes over 40 complete stories matched to the Montessori curriculum. &amp;bull; 356 pp, soft cover, 2018 edition&lt;/p&gt;
</t>
  </si>
  <si>
    <t>https://www.heutink.com/int/CmsData/Artikelen/Fotos/4/0/400_542900/400_542900_main_or_1.jpg</t>
  </si>
  <si>
    <t>Michael and D’Neal Duffy. The Duffys tackle the difficult challenge of encouraging the maintenance of students’ intrinsic motivation. Explains the philosophical principles and theories and offers practical strategies for promoting motivation from within the student.
• 144 pp, soft cover, 2012 edition.</t>
  </si>
  <si>
    <t>https://www.heutink.com/int/CmsData/Artikelen/Fotos/4/0/400_543000/400_543000_main_or_1.jpg</t>
  </si>
  <si>
    <t>Aline D. Wolf. Illustrated by Anna Maria Magagna. The father, frustrated with parenting, is taken to the world of the child where he re-experiences the frustrations of a toddler.
• 52 pp, soft cover, 1982 edition.</t>
  </si>
  <si>
    <t>https://www.heutink.com/int/CmsData/Artikelen/Fotos/4/0/400_543010/400_543010_main_or_1.jpg</t>
  </si>
  <si>
    <t>Aline D. Wolf. This book is compiled of 64 drawings by Montessori children worldwide.
• 64 pp, soft cover, 1991 edition.</t>
  </si>
  <si>
    <t>https://www.heutink.com/int/CmsData/Artikelen/Fotos/4/0/400_543420/400_543420_main_or_1.jpg</t>
  </si>
  <si>
    <t>By Chandra Fernando.
• 36 pp, soft cover, 2003 edition.</t>
  </si>
  <si>
    <t>A Little Book Of Peace</t>
  </si>
  <si>
    <t>https://www.heutink.com/int/CmsData/Artikelen/Fotos/4/0/400_543800/400_543800_main_or_1.jpg</t>
  </si>
  <si>
    <t>Spanish version of ‘What You Should Know About Your Child’. El método Montessori es una educación científica basada en un firme conocimiento de la infancia y la niñez. En este volumen, la Dra. Montessori examina el desarrollo mental y físico del niño en sus primeros años y discute lo que para ella son las verdades básicas de la naturaleza del niño, de su crecimiento y desarrollo. Ella nos dice que la educación es una ayuda a la vida, de acuerdo a las leyes que gobiernan el desarrollo humano. El éxito en la educación depende claramente en la comprensión del secreto de la vida, con una visión de servicio en pos de desarrollar las grandes energías del hombre dentro de una estricta normalidad, tanto en el campo físico como en el psíquico. El cúmulo de preguntas que ella se hace y contesta forman lo que conocemos como la Psicología infantil o la Ciencia de la Niñez, en la cual se basa el Método Montessori. El libro incluye una breve biografía de María Montessori. • The Montessori Series: 96 pp, soft cover, 2016 edition, Volume 14.</t>
  </si>
  <si>
    <t>https://www.heutink.com/int/CmsData/Artikelen/Fotos/4/0/400_543900/400_543900_main_or_1.jpg</t>
  </si>
  <si>
    <t>Spanish version of ‘Maria Montessori Speaks To Parents’. María Montessori estaba muy consiente del papel tan importante de los padres y de su necesidad de un claro entendimiento de sus ideas. Ella, por lo tanto, dio conferencias a los padres de vez en cuando durante sus cursos de entrenamiento y congresos. Desafortunadamente nunca encontró el tiempo para escribir un libro especialmente para ellos. La Editorial Montessori- Pierson ha elegido 11 conferencias en las que María Montessori habla a los padres de familia, explicando como podrían entender mejor su propio papel en el desarrollo de su hijo. Paula Polk Lillard, una autora Montessori internacionalmente reconocida escribió el prólogo en el cual ella explica su transición de ser una maestra tradicional en el sector público a ser una mamá y maestra Montessori. El libro incluye una breve biografía de María Montessori. • The Montessori Series: 57 pp, soft cover, 28 photographs, 2018 edition, Volume 15.</t>
  </si>
  <si>
    <t>https://www.heutink.com/int/CmsData/Artikelen/Fotos/4/0/400_544000/400_544000_main_or_1.jpg</t>
  </si>
  <si>
    <t xml:space="preserve">11 lectures in which Maria Montessori gives parents an introductory explanation of her vision on education. Unpublished work from the pedagogical Archives of Maria Montessori. Including a small biography of Maria Montessori. A must for each school and their parents and potential parents.
• The Montessori Series: 72 pp, soft cover, 2017 edition, Volume 21. </t>
  </si>
  <si>
    <t>https://www.heutink.com/int/CmsData/Artikelen/Fotos/4/0/400_544100/400_544100_main_or_1.jpg</t>
  </si>
  <si>
    <t>Spanish version of ‘From Childhood To Adolescence’. Montessori ve a la adolescencia como el “período sensitivo” para las relaciones sociales, la época en la que el niño debe hacerse un lugar para sí con sus contemporáneos y en la que comienza a considerar las realidades sociales de una comunidad más extensa. La escuela experimental de Montessori para la vida social estaría en un medio rural, en donde los niños y sus maestros, predominantemente jóvenes, vivirían en una comunidad independiente, autogobernada y autosuficiente a un nivel considerable. Cultivando sus propios alimentos y tal vez administrando una casa de huéspedes o tienda, aprenderían de primera mano sobre el trabajo del mundo. • The Montessori Series: 92 pp, soft cover, 2017 edition, Volume 12.</t>
  </si>
  <si>
    <t>https://www.heutink.com/int/CmsData/Artikelen/Fotos/4/0/400_544200/400_544200_main_or_1.jpg</t>
  </si>
  <si>
    <t>The book The Secret of Childhood is divided in three sections, dealing in turn with early childhood development, the author’s educational method, and the relation of the child to society. First, Montessori talks about the new-born child who is not only a body ready to function as a body, but also has a spiritual embryo with latent psychic capacities. The second part of the book gives an account of the first Casa dei Bambini about the essence of the Montessori Method. The adult should be determined to learn from the children rather than to force their own ideas on them. The essence of the Montessori Method lies in: observing, helping, presenting, rather than teaching or forcing. The adult, Montessori claims, must play a low-key role; all is free and open for the child, who chooses his own materials to work with, and learns from them because they interest him. Given the method of free choice of work and materials, the concentration is high and the need for punishment and reward is not necessary. Relieved from the emotional strain of competition and fear, the child becomes stable, confident and happy.
• The Montessori Series: 216 p, soft cover, 2018 ed.</t>
  </si>
  <si>
    <t>https://www.heutink.com/int/CmsData/Artikelen/Fotos/4/0/400_544300/400_544300_main_or_1.jpg</t>
  </si>
  <si>
    <t xml:space="preserve">Spanish version of ‘The Mass Explained To Children’. No es necesario que el niño sea un sabio para seguir la Misa; pero lo es que sea espiritualmente libre. Es decir, la instrucción no debe confundirse con la práctica del culto. El misal debe ser para el niño, como para nosotros, una pura y simple reproducción del texto litúrgico: y la parte de enseñanza instructiva se debe reservar para el atrio o para un momento distinto del de la asistencia al rito. Ya es cosa convenida entre la mayor parte de los que hoy buscan el medio de elevar la preparación religiosa de los niños, que el misal de los niños debe ser una reproducción del texto litúrgico. Pero la disposición del texto litúrgico se ha de hacer de forma accesible al niño.
• The Montessori Series: 68 pp, soft cover, 2016 edition, Volume 7. </t>
  </si>
  <si>
    <t>https://www.heutink.com/int/CmsData/Artikelen/Fotos/4/0/400_544600/400_544600_main_or_1.jpg</t>
  </si>
  <si>
    <t xml:space="preserve">Spanish version of ‘The Child In The Family’. El Niño en familia reúne una serie de conferencias dictadas en Bruselas en 1923, en donde María Montessori esboza la creación de una escuela para padres. Este texto es entonces una lectura ineludible, no solo para los científicos y los educadores, sino también para los padres y el público en general, ya que habla de uno de los problemas sociales más urgentes. La humanidad no podrá avanzar únicamente con los adelantos de la ciencia y la tecnología, tendrá que mirar la parte más vulnerable y sensible de la sociedad: El niño. Los problemas de la educación se derivan de una causa central que yace en el subconsciente social de toda la humanidad. Los problemas de la educación que se relacionan con la individualidad, el carácter, el desarrollo de la inteligencia y la libertad tienen origen en el conflicto permanente entre el adulto y el niño. La ciencia de la educación enfrenta enormes obstáculos para poder resolver los problemas que la aquejan. Montessori nos habla de la necesidad de revisar estos conceptos medulares. Es necesario una reforma real, capa de trazar nuevas rutas a la educación, que hasta ahora ha seguido por un camino sin salida. Sean las palabras de la Dra. Montessori una luz que ilumine dicho camino, ya que nos ofrece una propuesta tan interesante como efectiva.
• The Montessori Series: 74 pp, soft cover, 2016 edition, Volume 8. </t>
  </si>
  <si>
    <t>https://www.heutink.com/int/CmsData/Artikelen/Fotos/4/0/400_544700/400_544700_main_or_1.jpg</t>
  </si>
  <si>
    <t xml:space="preserve">Spanish version of ‘To Educate The Human Potential’. En La Educación de las Potencialidades Humanas Maria Montessori expone su programa denominado La Educación Cósmica. En la primera parte, este volumen nos revela el gran secreto del éxito de su método educativo: la capacidad de estimular de una manera inteligente la imaginación creadora del niño para despertar el interés, y así plantar las semillas de la ciencia en el niño, siempre relacionándolas a una idea central e inspiradora del Plan Cósmico. En este Plan Cósmico, todo y todos se encuentran y reconocen, obedeciendo al gran objetivo de la vida: trabajar juntos para el beneficio de todos. En los capítulos sucesivos, la autora sugiere como revelarle al niño este Plan Cósmico, mediante la emocionante narración de la historia de la Tierra en la cual vivimos, tomando en cuenta su transformación, la aparición de los primeros hombres y el desarrollo de las civilizaciones mas antiguas. Los tres capítulos que concluyen insisten a su vez en otro aspecto fundamental: la preparación del educador.
• The Montessori Series: 90 pp, soft cover, 2014 edition, Volume 6. </t>
  </si>
  <si>
    <t>https://www.heutink.com/int/CmsData/Artikelen/Fotos/4/0/400_544800/400_544800_main_or_1.jpg</t>
  </si>
  <si>
    <t xml:space="preserve">Spanish version of ‘Education And Peace’. María Montessori nos invita a construir una ciencia de la paz que nos ayude a educar a los hombres en armonía. Ella propone que el trabajo preliminar para lograr dicha organización debe centrarse en la infancia, etapa adecuada para sembrar la semilla de la paz. Dentro de las organizaciones sociales, la paz se basa en la naturaleza misma del hombre. La educación es la mejor arma para la paz, dice Montessori, la educación como piedra angular. Esta recopilación de discursos pronunciados por María Montessori en congresos internacionales y distintos organismos que abogan por la paz ponen de relieve los motivos por los cuales fue propuesta como candidata al Premio Nobel de la Paz. Sin embargo el tema de la paz explicita o implícitamente corre a lo largo de toda la obra de Montessori. Nos muestra claramente que la paz duradera solamente puede alcanzarse a través de la educación.
• The Montessori Series: 121 pp, soft cover, 2015 edition, Volume 10. </t>
  </si>
  <si>
    <t>https://www.heutink.com/int/CmsData/Artikelen/Fotos/4/0/400_544900/400_544900_main_or_1.jpg</t>
  </si>
  <si>
    <t xml:space="preserve">Spanish version of ‘Education For A New World’. Esta pequeña joya que tienes en tus manos es un compendio del pensamiento de la Dra. Montessori. Nos lleva de la mano por los orígenes del sistema, dándonos una clara visión de los sorprendentes hallazgos que iba encontrando, según se adentró en los secretos del desarrollo infantil; mismos que sentaron las bases de lo que hoy conocemos como principios Montessori. Con una narrativa fluida y apasionada se nos invita a colaborar con la naturaleza, como padres y maestros y ayudar a que las capacidades individuales de cada pequeño ser salgan y brillen con luz propia, removiendo los obstáculos que se interpongan en su camino hacia la realización.
• The Montessori Series: 75 pp, soft cover, 2014 edition, Volume 5. </t>
  </si>
  <si>
    <t>https://www.heutink.com/int/CmsData/Artikelen/Fotos/4/0/400_545000/400_545000_main_or_1.jpg</t>
  </si>
  <si>
    <t>Spanish version of ‘A Parent’s Guide To The Montessori Classroom’. Aline D. Wolf. Guía para orientar a los padres de los pequeños y ayudarlos a entender sus actitudes.
• 61 pp, soft cover, 2011 edition.</t>
  </si>
  <si>
    <t>https://www.heutink.com/int/CmsData/Artikelen/Fotos/4/0/400_545100/400_545100_main_or_1.jpg</t>
  </si>
  <si>
    <t>Spanish version of ‘The Secret Of Childhood’. Educar al niño no es trasmitirle cultura sino facilitarle el hallazgo de su propio yo, con todas las riquezas de esa maravilla que es su mundo interior. La etapa más propicia para realizar esta tarea son los primeros años de la vida del pequeño. Este fue el escubrimiento de la gran educadora Maria Montessori, que introdujo la revolución pedagógica más importante del siglo XX. El objetivo de esta forma de enseñanza es sin duda lograr el desarrollo armónico de un ser humano más completo y dinámico, pero a partir del principio mismo de su existencia: los primeros años de la infancia. El método Montessori tiene como factores centrales de su pedagogía la importancia decisiva del ambiente en que el niño crece y se descubre a si mismo en medio de su mundo, y el respeto absoluto a la personalidad del educando. Los Milagros logrados por la autora del método han impresionado a todos los que de alguna manera intervienen en la educación de los infantes y los niños, y su influencia se ha extendido ya a todos los países del mundo. Por esta razón El Niño, el secreto de la infancia, es un libro para el profesionista de la educación, así como para los padres de familia.
• 338 pp, soft cover, 2013 edition.</t>
  </si>
  <si>
    <t>https://www.heutink.com/int/CmsData/Artikelen/Fotos/4/0/400_545200/400_545200_main_or_1.jpg</t>
  </si>
  <si>
    <t>Spanish version of ‘Formation Of Man’. El niño tiene el impulso natural de crecer y perfeccionarse por si mismo. Por lo tanto, educar es guiar el desarrollo de la vida del hombre y del medio ambiente que lo rodea. La propuesta pedagógica de María Montessori sostiene que el proceso de crecimiento, maduración-individualización y el resultado del desarrollo de las potencialidades humanas, deben adaptarse al desarrollo del patrón especifico de la especie humana. El hombre se hace un ser humano viviendo entre seres humanos. Esto no puede adquirirse sin la ayuda de los adultos, la cual sólo puede obtenerse si el adulto ve con más respeto el esfuerzo del niño por construirse a si mismo y asimila el amor como la fuerza que une su relación con él. Sin embargo, no es el adulto quien debe fijar el camino que ha de seguir el esfuerzo del niño, sólo la naturaleza, que ha establecido unas leyes determinadas y que ha fijado algunas necesidades del hombre en vías de desarrollo, puede dictar el método educativo preciso, que consiste en satisfacer las necesidades y las leyes de la vida. Estas páginas aportan a los educadores, a los padres y a todas las personas de buena voluntad, tesoros de una experiencia reveladora que se puede calificar de dramática por la fuerza con que en ellas se ha volcado la labor de María Montessori y por el anuncio que hace de una reforma social de incalculable valor.
• 151 pp, soft cover, 2013 edition.</t>
  </si>
  <si>
    <t>https://www.heutink.com/int/CmsData/Artikelen/Fotos/4/0/400_545300/400_545300_main_or_1.jpg</t>
  </si>
  <si>
    <t xml:space="preserve">Spanish version of ‘The Absorbent Mind’. Basado en las conferencias que impartió la Dra. Montessori en Ahmedabad, La Mente absorbente del niño es un análisis de los aspectos físicos y psicológicos del crecimiento del niño durante el período más importante de su vida. Durante este período se produce el desarrollo psicomotor, lingüístico y social del niño, definiendo sus hábitos de trabajo e iniciando rutinas que establecerán patrones para toda la vida. La Dra. Montessori ilustra los peculiares poderes mentales de los niños pequeños que les permiten formar y establecer todos los aspectos de la personalidad humana.
• The Montessori Series: 270 pp, soft cover, 2015 edition, Volume 1. </t>
  </si>
  <si>
    <t>https://www.heutink.com/int/CmsData/Artikelen/Fotos/4/0/400_545400/400_545400_main_or_1.jpg</t>
  </si>
  <si>
    <t>Tim Seldin. Practical suggestions about building a calm and happy home life with your child, from birth through age 6.
• 192 pp, soft cover, 2006 edition.</t>
  </si>
  <si>
    <t>https://www.heutink.com/int/CmsData/Artikelen/Fotos/4/0/400_545500/400_545500_main_or_1.jpg</t>
  </si>
  <si>
    <t>Tim Seldin and Paul Epstein, Ph.D. A comprehensive introduction to the philosophy and approach practiced in Montessori schools. For parents, educators and anyone looking for an explanation of Montessori education.
• 272 pp, soft cover, 2006 edition.</t>
  </si>
  <si>
    <t>The Montessori Way</t>
  </si>
  <si>
    <t>https://www.heutink.com/int/CmsData/Artikelen/Fotos/4/0/400_545700/400_545700_main_or_1.jpg</t>
  </si>
  <si>
    <t>The author portrays all the essentials fro the optimal beginning of a school year in the Montessori method. She follows this with effective strategies for classroom management throughout the year. Her many years of experience give new inspiration to Montessori’s procedures for nurturing each child in self-discipline, courtesy, responsibility and learning.
• 115 pp, soft cover, 2012 edition.</t>
  </si>
  <si>
    <t>https://www.heutink.com/int/CmsData/Artikelen/Fotos/4/0/400_545800/400_545800_main_or_1.jpg</t>
  </si>
  <si>
    <t xml:space="preserve">In this little book Montessori teaches the children about the meaning of the Catholic Mass, what is necessary for the Mass, the Mass of the Catechumens and the Mass of the Faithful.
• The Montessori Series: 70 pp, soft cover, 2015 edition, Volume 19. </t>
  </si>
  <si>
    <t>https://www.heutink.com/int/CmsData/Artikelen/Fotos/4/0/400_545900/400_545900_main_or_1.jpg</t>
  </si>
  <si>
    <t>Phyllis Povell. In Montessori Comes To America, Powell traces the evolution of women’s leadership and its influence on the Montessori Methods development.
• 154 pp, soft cover, 2010 edition.</t>
  </si>
  <si>
    <t>https://www.heutink.com/int/CmsData/Artikelen/Fotos/4/0/400_546000/400_546000_main_or_1.jpg</t>
  </si>
  <si>
    <t>Dealing comprehensively with the construction of the human personality, and the nature of learning, this book propounds Dr. Montessori’s revolutionary ideas about education as an aid to life. In this book Dr. Montessori indicates the responsibility of adult humanity towards this fundamental period of man’s self-formation.
• The Montessori Series: 270 pp, soft cover, 1997 ed.</t>
  </si>
  <si>
    <t>https://www.heutink.com/int/CmsData/Artikelen/Fotos/4/0/400_546100/400_546100_main_or_1.jpg</t>
  </si>
  <si>
    <t>First published in 1948, this book lucidly delineates the fundamental principles of the Montessori approach to education, which was based on a series of genuine discoveries of Dr. Maria Montessori. The application of these principles, transcends boundaries of class, culture or creed, and is relevant to the whole of human development.
• Clio: 339 pp, soft cover, 2002 edition.</t>
  </si>
  <si>
    <t>https://www.heutink.com/int/CmsData/Artikelen/Fotos/4/0/400_546200/400_546200_main_or_1.jpg</t>
  </si>
  <si>
    <t>Meant for the parents and teachers of children under age 6. Taking into account the biological and psychological aspects of child development, the Montessori approach urges adults towards a new outlook from which childcare will change from drudgery and repression, to joyous collaboration with nature.
• The Montessori Series: : 69 pp, soft cover, 1999 ed.</t>
  </si>
  <si>
    <t>https://www.heutink.com/int/CmsData/Artikelen/Fotos/4/0/400_546300/400_546300_main_or_1.jpg</t>
  </si>
  <si>
    <t>A more comprehensive study of child development, this book is a companion volume to Education For A New World. While unfolding before us the history of the world, and the history of human development, Dr. Montessori places her wide-spectrum approach to education in the modern context.
• Clio: 85 pp, soft cover, 1996 edition.</t>
  </si>
  <si>
    <t>https://www.heutink.com/int/CmsData/Artikelen/Fotos/4/0/400_546400/400_546400_main_or_1.jpg</t>
  </si>
  <si>
    <t>In this book, Dr. Montessori urges adults towards an understanding of the laws of growth, and pleads for a reshaping of the educational system that is ironically prejudiced against the child. First printed in 1955, the book includes a chapter on world illiteracy, as it is a problem of grave magnitude, even today.
• Clio: 99 pp, soft cover, 1996 edition.</t>
  </si>
  <si>
    <t>https://www.heutink.com/int/CmsData/Artikelen/Fotos/4/0/400_546500/400_546500_main_or_1.jpg</t>
  </si>
  <si>
    <t>A valuable guide for parents, this book is based on the lectures delivered by Dr. Montessori. It simplifies her great educational principles, and brings them within easy reach of the lay person.
• Clio: 99 pp, soft cover, 1998 edition.</t>
  </si>
  <si>
    <t>https://www.heutink.com/int/CmsData/Artikelen/Fotos/4/0/400_546700/400_546700_main_or_1.jpg</t>
  </si>
  <si>
    <t>Collected together in this book are those public addresses, in which Dr. Montessori first came to grips with the problem of the future of humanity, and gave passionate expression to her insight on the form education must take to be able to help the world in its present circumstances.
• Clio: 119 pp, soft cover, 1997 edition.</t>
  </si>
  <si>
    <t>https://www.heutink.com/int/CmsData/Artikelen/Fotos/4/0/400_546800/400_546800_main_or_1.jpg</t>
  </si>
  <si>
    <t>In this book Dr. Montessori examines the tensions inherent in the relationship between the adult and the child. She discusses the difficulties and contradictions of daily life within the frame work of which adults need to recognize and rectify their own defects in order to become worthy of the child. She stresses the importance of the child’s environment and the role it plays in the building of the child’s character.
• Clio: 75 pp, soft cover, 2007 edition.</t>
  </si>
  <si>
    <t>https://www.heutink.com/int/CmsData/Artikelen/Fotos/4/0/400_546900/400_546900_main_or_1.jpg</t>
  </si>
  <si>
    <t>This work on scientific pedagogy comes in two volumes. The first volume entitled Spontaneous Activity In Education begins with a survey of the inner and outer life of the child, and emphasizes the importance of the prepared environment in education. The second volume is entitled The Montessori Elementary Materials. The two volumes discuss the application of the Montessori principles in the education of older children between 7 and 11 years of age.
• Clio: 273 pp, soft cover, 2002 edition.</t>
  </si>
  <si>
    <t>https://www.heutink.com/int/CmsData/Artikelen/Fotos/4/0/400_547000/400_547000_main_or_1.jpg</t>
  </si>
  <si>
    <t>This work on scientific pedagogy comes in two volumes. The first volume entitled Spontaneous Activity In Education begins with a survey of the inner and outer life of the child, and emphasizes the importance of the prepared environment in education. The second volume is entitled The Montessori Elementary Materials. The two volumes discuss the application of the Montessori principles in the education of older children between 7 and 11 years of age.
• Clio: 406 pp, soft cover, 1999 edition.</t>
  </si>
  <si>
    <t>https://www.heutink.com/int/CmsData/Artikelen/Fotos/4/0/400_547100/400_547100_main_or_1.jpg</t>
  </si>
  <si>
    <t>This work follows the child from the age of 7 through adolescence. Dr. Montessori’s understanding of the adolescent’s need for independence in thought and action is remarkable. Her comments on the state of education and its implications for the world at large are very modern and more relevant today than ever before.
• Clio: 100 pp, soft cover, 1999 edition.</t>
  </si>
  <si>
    <t>https://www.heutink.com/int/CmsData/Artikelen/Fotos/4/0/400_547200/400_547200_main_or_1.jpg</t>
  </si>
  <si>
    <t>Excerpts from her writings and teachings provide a lively analysis of Maria Montessori’s educational beliefs and methodology.
• Clio: 208 pp, soft cover, 1998 edition.</t>
  </si>
  <si>
    <t>https://www.heutink.com/int/CmsData/Artikelen/Fotos/4/0/400_532400/400_532400_main_or_1.jpg</t>
  </si>
  <si>
    <t>A favorite of parents and teachers around the world. Montessori ideas for raising and educating children from age 3 to 12 and older.
• 170 pages, 40 black and white illustrations</t>
  </si>
  <si>
    <t>https://www.heutink.com/int/CmsData/Artikelen/Fotos/4/0/400_547300/400_547300_main_or_1.jpg</t>
  </si>
  <si>
    <t>This edition includes many unpublished lectures and articles by Maria Montessori during her 1915 attendance at the Panama Pacific Exposition in San Francisco.
• Clio: 375 pp, soft cover, 1997 edition.</t>
  </si>
  <si>
    <t>https://www.heutink.com/int/CmsData/Artikelen/Fotos/4/0/400_547500/400_547500_main_or_1.jpg</t>
  </si>
  <si>
    <t xml:space="preserve">Maria Montessori. ‘Psychogeometry’ demonstrates the originality and brilliance of Maria Montessori’s own mathematical talents. This, combined with her deep understanding of the psychological workings of the child’s mind, enabled her to offer an approach to mathematics that is irresistible and fascinating. Based on her Italian manuscript and the 1934 Spanish edition.
• The Montessori Series: 233 pp, hard cover, 2011 edition, Volume 16. </t>
  </si>
  <si>
    <t>https://www.heutink.com/int/CmsData/Artikelen/Fotos/4/0/400_547600/400_547600_main_or_1.jpg</t>
  </si>
  <si>
    <t xml:space="preserve">Maria Montessori. ‘Psychogeometry’ demonstrates the originality and brilliance of Maria Montessori’s own mathematical talents. This, combined with her deep understanding of the psychological workings of the child’s mind, enabled her to offer an approach to mathematics that is irresistible and fascinating. Based on her Italian manuscript and the 1934 Spanish edition.
• The Montessori Series: 233 pp, soft cover, 2011 edition, Volume 16. </t>
  </si>
  <si>
    <t>https://www.heutink.com/int/CmsData/Artikelen/Fotos/4/0/400_547700/400_547700_main_or_1.jpg</t>
  </si>
  <si>
    <t xml:space="preserve">Maria Montessori. The 1946 London course was the first course given in Europe by Maria Montessori after she and her son Mario returned from seven years of exile in India. This course was to have significant pedagogical consequences, since ‘The 1946 London Lectures’ became the foundation of AMI’s 3 – 6 courses.
• The Montessori Series: 264 pp, soft cover, 2012 edition, Volume 17. </t>
  </si>
  <si>
    <t>https://www.heutink.com/int/CmsData/Artikelen/Fotos/4/0/400_547800/400_547800_main_or_1.jpg</t>
  </si>
  <si>
    <t xml:space="preserve">Maria Montessori organized the 1913 training course in Rome in response to many requests, from all over the world, but particularly the United States. It is the first course that was especially devised to provide international students to benefit from a bilingual curriculum. Whilst Montessori obviously delivered her lectures in Italian, simultaneous English translation was offered by two students: Zoe Bateman, who went on to become secretary of the Montessori Educational Association (USA) founded by parents impressed by Montessori’s work Miss George had started, and Emily Greenman, who was one of the first to express interest in taking a course with Dr Montessori, if she were to offer that in the English language. The lectures on this 1913 course testify to Maria Montessori’s passion as a thinker on human development. They show the depth of her background as a doctor of medicine, anthropologist, philosopher and pedagogue giving an enthralling insight into how she was influenced by her time, where she adopted new and traditional ideas as an inspiration and how she explored new directions.
• The Montessori Series: 276 pp, soft cover, 2013 edition, Volume 18. </t>
  </si>
  <si>
    <t>https://www.heutink.com/int/CmsData/Artikelen/Fotos/4/0/400_547900/400_547900_main_or_1.jpg</t>
  </si>
  <si>
    <t>Maria Montessori traveled to America for the first time in 1913, a hugely successful visit leading to an even greater interest in her educational ideas. In the following year, her American supporters urged her to return to conduct training courses, which were in great demand. To celebrate the formidable technical achievement of constructing the Panama Canal, two simultaneous expositions had been organized: The Panama Pacific International Exposition in San Francisco and the Panama-California Exposition in San Diego. Montessori was invited to give training courses and direct demonstration classes at both fairs. In August 1915, the famous Glass Class was opened at the San Francisco Expo. She had hesitated to accept these invitations, as it meant leaving behind in Rome her 82-year old father, Alessandro Montessori, who was in a frail condition. The letters in this volume, written to her father during the eight months spent in California in 1915, are testimony to Montessori’s great quality as an observer. Her keen eye to detail combined with her colorful descriptions reveal a spontaneous personality, delighted by what she saw and experienced; they equally show how loving and concerned a daughter Montessori was.
• 112 pp, hard cover, 2015 edition.</t>
  </si>
  <si>
    <t>https://www.heutink.com/int/CmsData/Artikelen/Fotos/4/0/400_547950/400_547950_main_or_1.jpg</t>
  </si>
  <si>
    <t>This volume contains the depth and richness of musical experience for children that is the legacy of Maria Montessori and Anna Maccheroni – a legacy to embrace and a responsibility to carry forward. Montessori recognised the significance of music in the lives of children and intended a thorough and developmentally based education in music be offered for all of the children in Montessori schools. In the person of Anna Maccheroni, a musician and gifted Montessori teacher, she found a colleague with a deep understanding of Montessori principles as well as the necessary background in music. As the Montessori approach to music is based upon the understanding that young children learn first through their experiences and senses, we at once engage the ear, the eye, the voice, the hand, the body, and the soul of the child – the whole of the child is actively involved in the entire musical experience.
The Montessori Series: 208 pp, soft cover, 2020 edition.</t>
  </si>
  <si>
    <t>https://www.heutink.com/int/CmsData/Artikelen/Fotos/4/0/400_548000/400_548000_main_or_1.jpg</t>
  </si>
  <si>
    <t>Meant for the parents and teachers of children under age 6. Taking into account the biological and psychological aspects of child development, the Montessori approach urges adults towards a new outlook from which childcare will change from drudgery and repression, to joyous collaboration with nature.
• Kalakshetra: 97 pp, hard cover, 1991 edition.</t>
  </si>
  <si>
    <t>https://www.heutink.com/int/CmsData/Artikelen/Fotos/4/0/400_548100/400_548100_main_or_1.jpg</t>
  </si>
  <si>
    <t>A more comprehensive study of child development, this book is a companion volume to Education For A New World. While unfolding before us the history of the world, and the history of human development, Dr. Montessori places her wide-spectrum approach to education in the modern context.
• Kalakshetra: 126 pp, hard cover, 1991 edition.</t>
  </si>
  <si>
    <t>https://www.heutink.com/int/CmsData/Artikelen/Fotos/4/0/400_548200/400_548200_main_or_1.jpg</t>
  </si>
  <si>
    <t>First published in 1948, this book lucidly delineates the fundamental principles of the Montessori approach to education, which was based on a series of genuine discoveries of Dr. Maria Montessori. The application of these principles, transcends boundaries of class, culture or creed, and is relevant to the whole of human development.
• Kalakshetra: 360 pp, hard cover, 2006 edition.</t>
  </si>
  <si>
    <t>https://www.heutink.com/int/CmsData/Artikelen/Fotos/4/0/400_548300/400_548300_main_or_1.jpg</t>
  </si>
  <si>
    <t>Dealing comprehensively with the construction of the human personality, and the nature of learning, this book propounds Dr. Montessori’s revolutionary ideas about education as an aid to life. In this book Dr. Montessori indicates the responsibility of adult humanity towards this fundamental period of man’s self-formation.
• Kalakshetra: 308 pp, hard cover, 2002 edition.</t>
  </si>
  <si>
    <t>https://www.heutink.com/int/CmsData/Artikelen/Fotos/4/0/400_548400/400_548400_main_or_1.jpg</t>
  </si>
  <si>
    <t>This slim volume is a collection of Dr. Montessori’s series of talks on All India Radio, during her sojourn in India. The book encompasses the quintessential Montessori philosophy, and is an invaluable handbook for those who wish for an introduction to her ideas.
• Kalakshetra: 60 pp, soft cover, 2007 edition.</t>
  </si>
  <si>
    <t>https://www.heutink.com/int/CmsData/Artikelen/Fotos/4/0/400_548500/400_548500_main_or_1.jpg</t>
  </si>
  <si>
    <t>A valuable guide for parents, this book is based on the lectures delivered by Dr. Montessori. It simplifies her great educational principles, and brings them within easy reach of the lay person.
• Kalakshetra: 117 pp, hard cover, 1993 edition.</t>
  </si>
  <si>
    <t>https://www.heutink.com/int/CmsData/Artikelen/Fotos/4/0/400_548600/400_548600_main_or_1.jpg</t>
  </si>
  <si>
    <t>This work on scientific pedagogy comes in two volumes. The first volume entitled Spontaneous Activity In Education begins with a survey of the inner and outer life of the child, and emphasizes the importance of the prepared environment in education. The second volume is entitled The Montessori Elementary Materials. The two volumes discuss the application of the Montessori principles in the education of older children between 7 and 11 years of age.
• Kalakshetra: 294 pp, hard cover, 1988 edition.</t>
  </si>
  <si>
    <t>https://www.heutink.com/int/CmsData/Artikelen/Fotos/4/0/400_548700/400_548700_main_or_1.jpg</t>
  </si>
  <si>
    <t>This work on scientific pedagogy comes in two volumes. The first volume entitled Spontaneous Activity In Education begins with a survey of the inner and outer life of the child, and emphasizes the importance of the prepared environment in education. The second volume is entitled The Montessori Elementary Materials. The two volumes discuss the application of the Montessori principles in the education of older children between 7 and 11 years of age.
• Kalakshetra: 421 pp, hard cover, 1996 edition.</t>
  </si>
  <si>
    <t>https://www.heutink.com/int/CmsData/Artikelen/Fotos/4/0/400_548800/400_548800_main_or_1.jpg</t>
  </si>
  <si>
    <t>In this book, Dr. Montessori urges adults towards an understanding of the laws of growth, and pleads for a reshaping of the educational system that is ironically prejudiced against the child. First printed in 1955, the book includes a chapter on world illiteracy, as it is a problem of grave magnitude, even today.
• Kalakshetra: 137 pp, hard cover, 1991 edition.</t>
  </si>
  <si>
    <t>https://www.heutink.com/int/CmsData/Artikelen/Fotos/4/0/400_548900/400_548900_main_or_1.jpg</t>
  </si>
  <si>
    <t>The book The Secret of Childhood is divided in three sections, dealing in turn with early childhood development, the author’s educational method, and the relation of the child to society. First, Montessori talks about the new-born child who is not only a body ready to function as a body, but also has a spiritual embryo with latent psychic capacities. The second part of the book gives an account of the first Casa dei Bambini about the essence of the Montessori Method. The adult should be determined to learn from the children rather than to force their own ideas on them. The essence of the Montessori Method lies in: observing, helping, presenting, rather than teaching or forcing. The adult, Montessori claims, must play a low-key role; all is free and open for the child, who chooses his own materials to work with, and learns from them because they interest him. Given the method of free choice of work and materials, the concentration is high and the need for punishment and reward is not necessary. Relieved from the emotional strain of competition and fear, the child becomes stable, confident and happy.
• Kalakshetra: 234 pp, hard cover, 2005 edition.</t>
  </si>
  <si>
    <t>https://www.heutink.com/int/CmsData/Artikelen/Fotos/4/0/400_549000/400_549000_main_or_1.jpg</t>
  </si>
  <si>
    <t>A distillation of the Montessori Method including the results of some of Dr. Montessori’s experiments and touches on the practical requirements of a Montessori environment.
• Kalakshetra: 18 pp, soft cover, 1997 edition.</t>
  </si>
  <si>
    <t>https://www.heutink.com/int/CmsData/Artikelen/Fotos/4/0/400_549100/400_549100_main_or_1.jpg</t>
  </si>
  <si>
    <t>In this book Dr. Montessori examines the tensions inherent in the relationship between the adult and the child. She discusses the difficulties and contradictions of daily life within the frame work of which adults need to recognize and rectify their own defects in order to become worthy of the child. She stresses the importance of the child’s environment and the role it plays in the building of the child’s character.
• Kalakshetra: 126 pp, hard cover, 1991 edition.</t>
  </si>
  <si>
    <t>https://www.heutink.com/int/CmsData/Artikelen/Fotos/4/0/400_549200/400_549200_main_or_1.jpg</t>
  </si>
  <si>
    <t>Collected together in this book are those public addresses, in which Dr. Montessori first came to grips with the problem of the future of humanity, and gave passionate expression to her insight on the form education must take to be able to help the world in its present circumstances.
• Kalakshetra: 421 pp, hard cover, 1996 edition.</t>
  </si>
  <si>
    <t>https://www.heutink.com/int/CmsData/Artikelen/Fotos/4/0/400_549300/400_549300_main_or_1.jpg</t>
  </si>
  <si>
    <t>This work follows the child from the age of 7 through adolescence. Dr. Montessori’s understanding of the adolescent’s need for independence in thought and action is remarkable. Her comments on the state of education and its implications for the world at large are very modern and more relevant today than ever before.
• Kalakshetra: 151 pp, hard cover, 1973 edition.</t>
  </si>
  <si>
    <t>https://www.heutink.com/int/CmsData/Artikelen/Fotos/4/0/400_549400/400_549400_main_or_1.jpg</t>
  </si>
  <si>
    <t>Based on Dr. Montessori’s lectures during her first course in India in 1939. This book, in two volumes, explores the Montessori approach to the education of children between 3 and 6 years of age.
• Kalakshetra: 249 pp, hard cover, 1994 edition.</t>
  </si>
  <si>
    <t>https://www.heutink.com/int/CmsData/Artikelen/Fotos/4/0/400_549500/400_549500_main_or_1.jpg</t>
  </si>
  <si>
    <t>Based on Dr. Montessori’s lectures during her first course in India in 1939. This book, in two volumes, explores the Montessori approach to the education of children between 3 and 6 years of age.
• Kalakshetra: 320 pp, hard cover, 1998 edition.</t>
  </si>
  <si>
    <t>https://www.heutink.com/int/CmsData/Artikelen/Fotos/4/0/400_549600/400_549600_main_or_1.jpg</t>
  </si>
  <si>
    <t>Includes photos, stickers and more and a history of the ‘movement’.
• Kalekshetra: 221 pp, hard cover, 2007 edition.</t>
  </si>
  <si>
    <t>https://www.heutink.com/int/CmsData/Artikelen/Fotos/4/0/400_549700/400_549700_main_or_1.jpg</t>
  </si>
  <si>
    <t>Sonnie McFarland. Montessori Parenting: Unveiling The Authentic Self is a must read for all parents and teachers of young children. The reader learns how to: Implement Montessori philosophy in the home, constructively respond to children’s behavior, be calm and confident with children, enhance children’s authentic nature, and much more.
• 294 pp, soft cover, 2011 edition.</t>
  </si>
  <si>
    <t>Montessori Parenting</t>
  </si>
  <si>
    <t>https://www.heutink.com/int/CmsData/Artikelen/Fotos/4/0/400_549800/400_549800_main_or_1.jpg</t>
  </si>
  <si>
    <t>During her first voyage to America at the end of 1913, Montessori kept a diary in which she dwelled on the major changes that had taken place in her life in that year and looked forward to what her visit to America might have in store for her and her work. Maria Montessori demonstrates her powers of observation and describes life on board with relish and wit. The diary also gives a rare insight into her budding relationship with her adolescent son Mario, who had come to live with her earlier that year. Translated and introduced by Carolina Montessori, her great-granddaughter, this small book is an absolute must-have for anyone interested in Montessori’s life and career. This is the first time that Maria Montessori’s thoughts, feelings and impressions, written down by herself, are being published.
• 95 pp, hard cover, 2013 edition.</t>
  </si>
  <si>
    <t>https://www.heutink.com/int/CmsData/Artikelen/Fotos/4/0/400_549900/400_549900_main_or_1.jpg</t>
  </si>
  <si>
    <t xml:space="preserve">Psychoarithmetic by Maria Montessori provides a view of the working of the human mind through the lens of exercises and study of mathematics (arithmetic, geometry, and algebra and their relationships), as well as applied mathematics in the form of measurement. The intention of the book, to forge a link between psychology and mathematics, is obvious from the title. The book demands that the reader attend to each and every detail while at the same time keeping in mind that all the details form part of the whole one is trying to understand. The book also pays homage to the people throughout the ages who have thought and found ways to solve their daily problems of living through mathematics. Yet without developing the mind through exploring mathematics, one cannot utilize these ideas. So the book is intended to be a handbook, for both children and adults, of how to help the mind develop in order to fulfill its potential.
• The Montessori Series: 396 pp, soft cover, 2016 edition, Volume 20. </t>
  </si>
  <si>
    <t>https://www.heutink.com/int/CmsData/Artikelen/Fotos/4/0/400_549901/400_549901_main_or_1.jpg</t>
  </si>
  <si>
    <t xml:space="preserve">Psychoarithmetic by Maria Montessori provides a view of the working of the human mind through the lens of exercises and study of mathematics (arithmetic, geometry, and algebra and their relationships), as well as applied mathematics in the form of measurement. The intention of the book, to forge a link between psychology and mathematics, is obvious from the title. The book demands that the reader attend to each and every detail while at the same time keeping in mind that all the details form part of the whole one is trying to understand. The book also pays homage to the people throughout the ages who have thought and found ways to solve their daily problems of living through mathematics. Yet without developing the mind through exploring mathematics, one cannot utilize these ideas. So the book is intended to be a handbook, for both children and adults, of how to help the mind develop in order to fulfill its potential.
• The Montessori Series: 396 pp, hard cover, 2016 edition, Volume 20. </t>
  </si>
  <si>
    <t>https://www.heutink.com/int/CmsData/Artikelen/Fotos/4/0/400_550100/400_550100_main_or_1.jpg</t>
  </si>
  <si>
    <t>Set includes 10 sleeves; each with 4 sections across.</t>
  </si>
  <si>
    <t>https://www.heutink.com/int/CmsData/Artikelen/Fotos/4/0/400_550200/400_550200_main_or_1.jpg</t>
  </si>
  <si>
    <t>Command cards for primary Land And Water Forms exercises. 48 cards printed on white card stock.</t>
  </si>
  <si>
    <t>https://www.heutink.com/int/CmsData/Artikelen/Fotos/4/0/400_550300/400_550300_main_or_1.jpg</t>
  </si>
  <si>
    <t>12 sheets of labels for the largest islands, lakes, gulfs, oceans, seas, rivers, mountain ranges, deserts, etc. of the world. 2 sets of sheets for cutting into labels and/or control chart use.</t>
  </si>
  <si>
    <t>https://www.heutink.com/int/CmsData/Artikelen/Fotos/4/0/400_550400/400_550400_main_or_1.jpg</t>
  </si>
  <si>
    <t>Command cards for the upper primary/elementary Land And Water Forms exercises. 63 cards printed on white card stock.</t>
  </si>
  <si>
    <t>https://www.heutink.com/int/CmsData/Artikelen/Fotos/4/0/400_550500/400_550500_main_or_1.jpg</t>
  </si>
  <si>
    <t>Six sets of Land And Water Forms Cards for matching, vocabulary, nomenclature and definition sets I, II and III. The Land And Water Forms are 6 basic forms: Island- Lake, Peninsula-Gulf, Isthmus-Strait, and 4 advanced forms: Archipelago-System of Lakes and Cape-Bay. Printed in color on white card stock.</t>
  </si>
  <si>
    <t>https://www.heutink.com/int/CmsData/Artikelen/Fotos/4/0/400_550800/400_550800_main_or_1.jpg</t>
  </si>
  <si>
    <t>https://www.heutink.com/int/CmsData/Artikelen/Fotos/4/0/400_550900/400_550900_main_or_1.jpg</t>
  </si>
  <si>
    <t>https://www.heutink.com/int/CmsData/Artikelen/Fotos/4/0/400_551000/400_551000_main_or_1.jpg</t>
  </si>
  <si>
    <t>https://www.heutink.com/int/CmsData/Artikelen/Fotos/4/0/400_551100/400_551100_main_or_1.jpg</t>
  </si>
  <si>
    <t>Includes:
• 1 unlabeled map
• 1 map – labeled by continents
• 1 map – labeled by oceans &amp; seas
• 1 map – labeled by continents, oceans &amp; seas
• 1 set of labels</t>
  </si>
  <si>
    <t>https://www.heutink.com/int/CmsData/Artikelen/Fotos/4/0/400_551200/400_551200_main_or_1.jpg</t>
  </si>
  <si>
    <t>https://www.heutink.com/int/CmsData/Artikelen/Fotos/4/0/400_551210/400_551210_main_or_1.jpg</t>
  </si>
  <si>
    <t>https://www.heutink.com/int/CmsData/Artikelen/Fotos/4/0/400_551300/400_551300_main_or_1.jpg</t>
  </si>
  <si>
    <t>https://www.heutink.com/int/CmsData/Artikelen/Fotos/4/0/400_551310/400_551310_main_or_1.jpg</t>
  </si>
  <si>
    <t>https://www.heutink.com/int/CmsData/Artikelen/Fotos/4/0/400_551320/400_551320_main_or_1.jpg</t>
  </si>
  <si>
    <t>https://www.heutink.com/int/CmsData/Artikelen/Fotos/4/0/400_551400/400_551400_main_or_1.jpg</t>
  </si>
  <si>
    <t>https://www.heutink.com/int/CmsData/Artikelen/Fotos/4/0/400_551500/400_551500_main_or_1.jpg</t>
  </si>
  <si>
    <t>https://www.heutink.com/int/CmsData/Artikelen/Fotos/4/0/400_551600/400_551600_main_or_1.jpg</t>
  </si>
  <si>
    <t>https://www.heutink.com/int/CmsData/Artikelen/Fotos/4/0/400_551700/400_551700_main_or_1.jpg</t>
  </si>
  <si>
    <t>https://www.heutink.com/int/CmsData/Artikelen/Fotos/4/0/400_551800/400_551800_main_or_1.jpg</t>
  </si>
  <si>
    <t>https://www.heutink.com/int/CmsData/Artikelen/Fotos/4/0/400_551900/400_551900_main_or_1.jpg</t>
  </si>
  <si>
    <t>https://www.heutink.com/int/CmsData/Artikelen/Fotos/4/0/400_552000/400_552000_main_or_1.jpg</t>
  </si>
  <si>
    <t>https://www.heutink.com/int/CmsData/Artikelen/Fotos/4/0/400_552100/400_552100_main_or_1.jpg</t>
  </si>
  <si>
    <t>https://www.heutink.com/int/CmsData/Artikelen/Fotos/4/0/400_552200/400_552200_main_or_1.jpg</t>
  </si>
  <si>
    <t>https://www.heutink.com/int/CmsData/Artikelen/Fotos/4/0/400_552300/400_552300_main_or_1.jpg</t>
  </si>
  <si>
    <t>https://www.heutink.com/int/CmsData/Artikelen/Fotos/4/0/400_552400/400_552400_main_or_1.jpg</t>
  </si>
  <si>
    <t>https://www.heutink.com/int/CmsData/Artikelen/Fotos/4/0/400_552500/400_552500_main_or_1.jpg</t>
  </si>
  <si>
    <t>https://www.heutink.com/int/CmsData/Artikelen/Fotos/4/0/400_552600/400_552600_main_or_1.jpg</t>
  </si>
  <si>
    <t>https://www.heutink.com/int/CmsData/Artikelen/Fotos/4/0/400_552700/400_552700_main_or_1.jpg</t>
  </si>
  <si>
    <t>https://www.heutink.com/int/CmsData/Artikelen/Fotos/4/0/400_552800/400_552800_main_or_1.jpg</t>
  </si>
  <si>
    <t>https://www.heutink.com/int/CmsData/Artikelen/Fotos/4/0/400_552900/400_552900_main_or_1.jpg</t>
  </si>
  <si>
    <t>https://www.heutink.com/int/CmsData/Artikelen/Fotos/4/0/400_553000/400_553000_main_or_1.jpg</t>
  </si>
  <si>
    <t>https://www.heutink.com/int/CmsData/Artikelen/Fotos/4/0/400_553100/400_553100_main_or_1.jpg</t>
  </si>
  <si>
    <t>https://www.heutink.com/int/CmsData/Artikelen/Fotos/4/0/400_553200/400_553200_main_or_1.jpg</t>
  </si>
  <si>
    <t>https://www.heutink.com/int/CmsData/Artikelen/Fotos/4/0/400_553300/400_553300_main_or_1.jpg</t>
  </si>
  <si>
    <t>https://www.heutink.com/int/CmsData/Artikelen/Fotos/4/0/400_553400/400_553400_main_or_1.jpg</t>
  </si>
  <si>
    <t>https://www.heutink.com/int/CmsData/Artikelen/Fotos/4/0/400_553500/400_553500_main_or_1.jpg</t>
  </si>
  <si>
    <t>Maps for coloring the states as directed by the command cards. Each card directs the child to locate a particular state and color it a specified color, then check off that state in the list. Includes 1 fully colored map with the names of the states for control. 50 sheets.</t>
  </si>
  <si>
    <t>https://www.heutink.com/int/CmsData/Artikelen/Fotos/4/0/400_553610/400_553610_main_or_1.jpg</t>
  </si>
  <si>
    <t>https://www.heutink.com/int/CmsData/Artikelen/Fotos/4/0/400_553620/400_553620_main_or_1.jpg</t>
  </si>
  <si>
    <t xml:space="preserve">&lt;p&gt;Only available in Spanish language.&lt;/p&gt;
</t>
  </si>
  <si>
    <t>https://www.heutink.com/int/CmsData/Artikelen/Fotos/4/0/400_553630/400_553630_main_or_1.jpg</t>
  </si>
  <si>
    <t>Only available in Spanish language.</t>
  </si>
  <si>
    <t>https://www.heutink.com/int/CmsData/Artikelen/Fotos/4/0/400_553900/400_553900_main_or_1.jpg</t>
  </si>
  <si>
    <t xml:space="preserve">500 sheets. The child identifies one of the flag parts and labels it below. </t>
  </si>
  <si>
    <t>https://www.heutink.com/int/CmsData/Artikelen/Fotos/4/0/400_554000/400_554000_main_or_1.jpg</t>
  </si>
  <si>
    <t>2 sets of description cards for describing parts of the flag. 1 set with separated descriptions and 1 control set. Printed in black on white card stock.</t>
  </si>
  <si>
    <t>https://www.heutink.com/int/CmsData/Artikelen/Fotos/4/0/400_554400/400_554400_main_or_1.jpg</t>
  </si>
  <si>
    <t>https://www.heutink.com/int/CmsData/Artikelen/Fotos/4/0/400_554500/400_554500_main_or_1.jpg</t>
  </si>
  <si>
    <t>https://www.heutink.com/int/CmsData/Artikelen/Fotos/4/0/400_554600/400_554600_main_or_1.jpg</t>
  </si>
  <si>
    <t>https://www.heutink.com/int/CmsData/Artikelen/Fotos/4/0/400_554700/400_554700_main_or_1.jpg</t>
  </si>
  <si>
    <t>https://www.heutink.com/int/CmsData/Artikelen/Fotos/4/0/400_554800/400_554800_main_or_1.jpg</t>
  </si>
  <si>
    <t>https://www.heutink.com/int/CmsData/Artikelen/Fotos/4/0/400_554900/400_554900_main_or_1.jpg</t>
  </si>
  <si>
    <t>https://www.heutink.com/int/CmsData/Artikelen/Fotos/4/0/400_555000/400_555000_main_or_1.jpg</t>
  </si>
  <si>
    <t>https://www.heutink.com/int/CmsData/Artikelen/Fotos/4/0/400_555010/400_555010_main_or_1.jpg</t>
  </si>
  <si>
    <t>https://www.heutink.com/int/CmsData/Artikelen/Fotos/4/0/400_555100/400_555100_main_or_1.jpg</t>
  </si>
  <si>
    <t>https://www.heutink.com/int/CmsData/Artikelen/Fotos/4/0/400_555200/400_555200_main_or_1.jpg</t>
  </si>
  <si>
    <t>https://www.heutink.com/int/CmsData/Artikelen/Fotos/4/0/400_555300/400_555300_main_or_1.jpg</t>
  </si>
  <si>
    <t>https://www.heutink.com/int/CmsData/Artikelen/Fotos/4/0/400_555400/400_555400_main_or_1.jpg</t>
  </si>
  <si>
    <t>https://www.heutink.com/int/CmsData/Artikelen/Fotos/4/0/400_555500/400_555500_main_or_1.jpg</t>
  </si>
  <si>
    <t>https://www.heutink.com/int/CmsData/Artikelen/Fotos/4/0/400_555600/400_555600_main_or_1.jpg</t>
  </si>
  <si>
    <t>https://www.heutink.com/int/CmsData/Artikelen/Fotos/4/0/400_555700/400_555700_main_or_1.jpg</t>
  </si>
  <si>
    <t>https://www.heutink.com/int/CmsData/Artikelen/Fotos/4/0/400_555710/400_555710_main_or_1.jpg</t>
  </si>
  <si>
    <t>https://www.heutink.com/int/CmsData/Artikelen/Fotos/4/0/400_555800/400_555800_main_or_1.jpg</t>
  </si>
  <si>
    <t>https://www.heutink.com/int/CmsData/Artikelen/Fotos/4/0/400_555900/400_555900_main_or_1.jpg</t>
  </si>
  <si>
    <t>https://www.heutink.com/int/CmsData/Artikelen/Fotos/4/0/400_556000/400_556000_main_or_1.jpg</t>
  </si>
  <si>
    <t>https://www.heutink.com/int/CmsData/Artikelen/Fotos/4/0/400_556100/400_556100_main_or_1.jpg</t>
  </si>
  <si>
    <t>https://www.heutink.com/int/CmsData/Artikelen/Fotos/4/0/400_556200/400_556200_main_or_1.jpg</t>
  </si>
  <si>
    <t>https://www.heutink.com/int/CmsData/Artikelen/Fotos/4/0/400_556300/400_556300_main_or_1.jpg</t>
  </si>
  <si>
    <t>https://www.heutink.com/int/CmsData/Artikelen/Fotos/4/0/400_556400/400_556400_main_or_1.jpg</t>
  </si>
  <si>
    <t>https://www.heutink.com/int/CmsData/Artikelen/Fotos/4/0/400_556500/400_556500_main_or_1.jpg</t>
  </si>
  <si>
    <t>https://www.heutink.com/int/CmsData/Artikelen/Fotos/4/0/400_556510/400_556510_main_or_1.jpg</t>
  </si>
  <si>
    <t>https://www.heutink.com/int/CmsData/Artikelen/Fotos/4/0/400_557300/400_557300_main_or_1.jpg</t>
  </si>
  <si>
    <t>https://www.heutink.com/int/CmsData/Artikelen/Fotos/4/0/400_557400/400_557400_main_or_1.jpg</t>
  </si>
  <si>
    <t>https://www.heutink.com/int/CmsData/Artikelen/Fotos/4/0/400_557500/400_557500_main_or_1.jpg</t>
  </si>
  <si>
    <t>https://www.heutink.com/int/CmsData/Artikelen/Fotos/4/0/400_558300/400_558300_main_or_1.jpg</t>
  </si>
  <si>
    <t>500 sheets with 15 problem grids (twelve 1/2”- squares each) printed in gray.</t>
  </si>
  <si>
    <t>https://www.heutink.com/int/CmsData/Artikelen/Fotos/4/0/400_558600/400_558600_main_or_1.jpg</t>
  </si>
  <si>
    <t>500 sheets with 10 rows of 5 squares printed in black on white paper. Used for memorization exercises.</t>
  </si>
  <si>
    <t>https://www.heutink.com/int/CmsData/Artikelen/Fotos/4/0/400_559521/400_559521_main_or_1.jpg</t>
  </si>
  <si>
    <t>The ‘traditional’ addition tables for the numbers 1–9 with second addend in numerical order, i.e. table of 1: 1+1= through 1+9= (40 booklets).</t>
  </si>
  <si>
    <t>https://www.heutink.com/int/CmsData/Artikelen/Fotos/4/0/400_559522/400_559522_main_or_1.jpg</t>
  </si>
  <si>
    <t>Addition tables 1–9 presented with second addends in random order. These booklets encourage further practice and repetition (40 booklets).</t>
  </si>
  <si>
    <t>https://www.heutink.com/int/CmsData/Artikelen/Fotos/4/0/400_559523/400_559523_main_or_1.jpg</t>
  </si>
  <si>
    <t>A 9-page booklet with random addition equations. These booklets encourage further practice and repetition (40 booklets).</t>
  </si>
  <si>
    <t>https://www.heutink.com/int/CmsData/Artikelen/Fotos/4/0/400_559524/400_559524_main_or_1.jpg</t>
  </si>
  <si>
    <t>4 sets of color-coded unit addition combinations (equations) slips. 1 set of combinations for each of the 4 Addition Working Charts. Each set supplied in a separate plastic box.</t>
  </si>
  <si>
    <t>https://www.heutink.com/int/CmsData/Artikelen/Fotos/4/0/400_559531/400_559531_main_or_1.jpg</t>
  </si>
  <si>
    <t>The ‘traditional’ subtraction tables for the numbers 18–1 with subtrahends in diminishing numerical order (24 booklets).</t>
  </si>
  <si>
    <t>https://www.heutink.com/int/CmsData/Artikelen/Fotos/4/0/400_559532/400_559532_main_or_1.jpg</t>
  </si>
  <si>
    <t>Subtraction tables 18–1 presented with subtrahends in random order. These booklets encourage further practice and repetition (24 booklets).</t>
  </si>
  <si>
    <t>https://www.heutink.com/int/CmsData/Artikelen/Fotos/4/0/400_559533/400_559533_main_or_1.jpg</t>
  </si>
  <si>
    <t>A booklet with random subtraction equations. These booklets encourage further practice and repetition (40 booklets).</t>
  </si>
  <si>
    <t>https://www.heutink.com/int/CmsData/Artikelen/Fotos/4/0/400_559534/400_559534_main_or_1.jpg</t>
  </si>
  <si>
    <t>2 sets of color-coded unit subtraction combinations (equations) slips. 1 set of combinations for each of the 2 Subtraction Working Charts. Each set supplied in a separate plastic box.</t>
  </si>
  <si>
    <t>https://www.heutink.com/int/CmsData/Artikelen/Fotos/4/0/400_559541/400_559541_main_or_1.jpg</t>
  </si>
  <si>
    <t>The ‘traditional’ multiplication tables for the numbers 1–10 with multiplier in numerical order. I.e.: Table of 1: 1 x 1 = through 1 x 10 = (40 booklets).</t>
  </si>
  <si>
    <t>https://www.heutink.com/int/CmsData/Artikelen/Fotos/4/0/400_559542/400_559542_main_or_1.jpg</t>
  </si>
  <si>
    <t>Multiplication tables 1–10 presented with multiplier in random order. These booklets encourage further practice and repetition (40 booklets).</t>
  </si>
  <si>
    <t>https://www.heutink.com/int/CmsData/Artikelen/Fotos/4/0/400_559543/400_559543_main_or_1.jpg</t>
  </si>
  <si>
    <t>A booklet with random multiplication equations. These booklets encourage further practice and repetition (40 booklets).</t>
  </si>
  <si>
    <t>https://www.heutink.com/int/CmsData/Artikelen/Fotos/4/0/400_559544/400_559544_main_or_1.jpg</t>
  </si>
  <si>
    <t>3 sets of color-coded multiplication combinations (equations) slips. 1 set of combinations for each of the three Multiplication Working Charts. Each set is supplied in a separate plastic box.</t>
  </si>
  <si>
    <t>https://www.heutink.com/int/CmsData/Artikelen/Fotos/4/0/400_559551/400_559551_main_or_1.jpg</t>
  </si>
  <si>
    <t>81 pages of division tables from 81–1 for use with the Unit Division Board (Item Number: 0096A0). 5 booklets.</t>
  </si>
  <si>
    <t>https://www.heutink.com/int/CmsData/Artikelen/Fotos/4/0/400_559554/400_559554_main_or_1.jpg</t>
  </si>
  <si>
    <t>2 sets of color-coded unit division combinations (equations) slips. 1 set of combinations for use with each of the two Division Working Charts. Each set is supplied in a separate plastic box.</t>
  </si>
  <si>
    <t>https://www.heutink.com/int/CmsData/Artikelen/Fotos/4/0/400_560000/400_560000_main_or_1.jpg</t>
  </si>
  <si>
    <t>1 pad (75 sheets) each of table a (1–50) and table b (51–100). Printed in red and black. Control charts included.</t>
  </si>
  <si>
    <t>https://www.heutink.com/int/CmsData/Artikelen/Fotos/4/0/400_560100/400_560100_main_or_1.jpg</t>
  </si>
  <si>
    <t>1 pad (75 sheets) each of table c (1–50) and table c (51–100). Printed in black. Control charts table d (1–50) and table d (51–100) are included.</t>
  </si>
  <si>
    <t>https://www.heutink.com/int/CmsData/Artikelen/Fotos/4/0/400_560200/400_560200_main_or_1.jpg</t>
  </si>
  <si>
    <t>2 pads (75 sheets) each of table e.</t>
  </si>
  <si>
    <t>https://www.heutink.com/int/CmsData/Artikelen/Fotos/4/0/400_560600/400_560600_main_or_1.jpg</t>
  </si>
  <si>
    <t>672 fraction equations printed on 28 sheets to be cut apart. 7 sheets each for addition and subtraction of fractions with like denominators, and multiplication and division of fractions by a whole number.</t>
  </si>
  <si>
    <t>https://www.heutink.com/int/CmsData/Artikelen/Fotos/4/0/400_560710/400_560710_main_or_1.jpg</t>
  </si>
  <si>
    <t>50 each: Fraction Equivalent Research Sheets page 1, page 2 and reduction of fractions to their lowest terms. Includes 3 control charts.</t>
  </si>
  <si>
    <t>https://www.heutink.com/int/CmsData/Artikelen/Fotos/4/0/400_560800/400_560800_main_or_1.jpg</t>
  </si>
  <si>
    <t>2 sets of nomenclature cards. 1 set with separate labels and 1 control set labeled at the bottom. Printed in blue on white card stock.</t>
  </si>
  <si>
    <t>https://www.heutink.com/int/CmsData/Artikelen/Fotos/4/0/400_561000/400_561000_main_or_1.jpg</t>
  </si>
  <si>
    <t>36 labels for the plane geometric shapes in the Geometric Cabinet.</t>
  </si>
  <si>
    <t>https://www.heutink.com/int/CmsData/Artikelen/Fotos/4/0/400_561100/400_561100_main_or_1.jpg</t>
  </si>
  <si>
    <t>40 labels for labeling the sides and angles of, the shapes in the Geometric Cabinet.</t>
  </si>
  <si>
    <t>https://www.heutink.com/int/CmsData/Artikelen/Fotos/4/0/400_561200/400_561200_main_or_1.jpg</t>
  </si>
  <si>
    <t>64 phrases on cards.</t>
  </si>
  <si>
    <t>https://www.heutink.com/int/CmsData/Artikelen/Fotos/4/0/400_561500/400_561500_main_or_1.jpg</t>
  </si>
  <si>
    <t>63 commands for activities with the Geometric Solids and related solid geometric forms in the environment.</t>
  </si>
  <si>
    <t>https://www.heutink.com/int/CmsData/Artikelen/Fotos/4/0/400_562000/400_562000_main_or_1.jpg</t>
  </si>
  <si>
    <t>41 different wild and domestic animals printed on white card stock. 82 cards naming animal and home and 41 control cards. Title cards included.</t>
  </si>
  <si>
    <t>https://www.heutink.com/int/CmsData/Artikelen/Fotos/4/0/400_562100/400_562100_main_or_1.jpg</t>
  </si>
  <si>
    <t>22 different domestic and 18 wild animals printed on white card stock. 80 cards naming animal and sound and 40 control cards. Title cards included.</t>
  </si>
  <si>
    <t>https://www.heutink.com/int/CmsData/Artikelen/Fotos/4/0/400_562200/400_562200_main_or_1.jpg</t>
  </si>
  <si>
    <t>29 wild and domestic animals and their young printed on white card stock. 58 cards naming animal and young and 29 control cards. Title cards included.</t>
  </si>
  <si>
    <t>https://www.heutink.com/int/CmsData/Artikelen/Fotos/4/0/400_562300/400_562300_main_or_1.jpg</t>
  </si>
  <si>
    <t>27 different wild and domestic animal names printed on white card stock. 112 cards naming the male, female and young and 27 control cards. Title cards included.</t>
  </si>
  <si>
    <t>https://www.heutink.com/int/CmsData/Artikelen/Fotos/4/0/400_562400/400_562400_main_or_1.jpg</t>
  </si>
  <si>
    <t>38 different wild and domestic animals printed on white card stock. 76 cards naming animal and group and 38 control cards. Title cards included.</t>
  </si>
  <si>
    <t>https://www.heutink.com/int/CmsData/Artikelen/Fotos/4/0/400_562700/400_562700_main_or_1.jpg</t>
  </si>
  <si>
    <t>A set of nomenclature cards with separate labels and 1 control set labeled at the bottom. Printed in green on white card stock.</t>
  </si>
  <si>
    <t>https://www.heutink.com/int/CmsData/Artikelen/Fotos/4/0/400_563300/400_563300_main_or_1.jpg</t>
  </si>
  <si>
    <t>Phonetic words in large letters with red consonants and blue vowels printed on white card stock. 80 different words with 3 to 7 letters.</t>
  </si>
  <si>
    <t>https://www.heutink.com/int/CmsData/Artikelen/Fotos/4/0/400_563400/400_563400_main_or_1.jpg</t>
  </si>
  <si>
    <t>160 cards with a single object pictured on each card. Includes matching labels. Printed in black on white card stock.</t>
  </si>
  <si>
    <t>https://www.heutink.com/int/CmsData/Artikelen/Fotos/4/0/400_563500/400_563500_main_or_1.jpg</t>
  </si>
  <si>
    <t>85 cards printed with red consonants and blue vowels for beginning phonetic reading. One phonetic word isolated on each card.</t>
  </si>
  <si>
    <t>https://www.heutink.com/int/CmsData/Artikelen/Fotos/4/0/400_563700/400_563700_main_or_1.jpg</t>
  </si>
  <si>
    <t>A complete set of 45 booklets, 9 pages each. Each book presents a basic phonogram sound with 8 words (1 on each page) showing spelling variations. The isolated sound on each card is printed in red. Each booklet is spiral bound.</t>
  </si>
  <si>
    <t>https://www.heutink.com/int/CmsData/Artikelen/Fotos/4/0/400_563800/400_563800_main_or_1.jpg</t>
  </si>
  <si>
    <t>A set of 64 cards for the basic phonogram sounds and spelling variations. All sounds in the words are phonetic except for the isolated difficulty. There is no more than 1 difficulty in a word. All but 6 cards have 8 words and a picture that identifies the sound. Phonogram sound printed in red in the first word of each card.</t>
  </si>
  <si>
    <t>https://www.heutink.com/int/CmsData/Artikelen/Fotos/4/0/400_564100/400_564100_main_or_1.jpg</t>
  </si>
  <si>
    <t>Over 100 adjectives and nouns included. Some adjectives are logical with some nouns and illogical with other nouns. Back of cards are color coded blue (adjective) and black (noun).</t>
  </si>
  <si>
    <t>https://www.heutink.com/int/CmsData/Artikelen/Fotos/4/0/400_564200/400_564200_main_or_1.jpg</t>
  </si>
  <si>
    <t>Over 100 adverbs and verbs included in the set. Some adverbs are logical with some verbs and illogical with other verbs. Back of cards are color coded orange (adverb) and red (verb).</t>
  </si>
  <si>
    <t>https://www.heutink.com/int/CmsData/Artikelen/Fotos/4/0/400_564300/400_564300_main_or_1.jpg</t>
  </si>
  <si>
    <t>A set of 9 reading and control sample cards list over 128 nouns that are pluralized by adding s, es, ies or ves. The individual noun and ending cards are printed so that an ending card can be placed next to the noun to make it plural.</t>
  </si>
  <si>
    <t>https://www.heutink.com/int/CmsData/Artikelen/Fotos/4/0/400_564800/400_564800_main_or_1.jpg</t>
  </si>
  <si>
    <t>126 cards printed on white card stock. These sight words do not follow the normal rules so must be memorized.</t>
  </si>
  <si>
    <t>https://www.heutink.com/int/CmsData/Artikelen/Fotos/4/0/400_564910/400_564910_main_or_1.jpg</t>
  </si>
  <si>
    <t>A graded series of beginning books with isolated pictures and words.</t>
  </si>
  <si>
    <t>https://www.heutink.com/int/CmsData/Artikelen/Fotos/4/0/400_565000/400_565000_main_or_1.jpg</t>
  </si>
  <si>
    <t>A set of 18 booklets.</t>
  </si>
  <si>
    <t>https://www.heutink.com/int/CmsData/Artikelen/Fotos/4/0/400_565100/400_565100_main_or_1.jpg</t>
  </si>
  <si>
    <t>12 different poems.</t>
  </si>
  <si>
    <t>https://www.heutink.com/int/CmsData/Artikelen/Fotos/4/0/400_565300/400_565300_main_or_1.jpg</t>
  </si>
  <si>
    <t>60 1-word verb commands printed in black on red cards. 90 1-word verb commands printed in red on white cards.</t>
  </si>
  <si>
    <t>https://www.heutink.com/int/CmsData/Artikelen/Fotos/4/0/400_565400/400_565400_main_or_1.jpg</t>
  </si>
  <si>
    <t>140 simple sentence cards printed on white card stock showing actions the child can perform.</t>
  </si>
  <si>
    <t>https://www.heutink.com/int/CmsData/Artikelen/Fotos/4/0/400_565500/400_565500_main_or_1.jpg</t>
  </si>
  <si>
    <t>For exercises using the article, adjective, conjunction and preposition. 127 cards.</t>
  </si>
  <si>
    <t>https://www.heutink.com/int/CmsData/Artikelen/Fotos/4/0/400_565600/400_565600_main_or_1.jpg</t>
  </si>
  <si>
    <t>120 prepositions used for introductory exercises. The only conjunction provided is the word ‘and’. The cards have a comma on the reverse side for appropriate conjunction exercises.</t>
  </si>
  <si>
    <t>https://www.heutink.com/int/CmsData/Artikelen/Fotos/4/0/400_565700/400_565700_main_or_1.jpg</t>
  </si>
  <si>
    <t>83 word labels.</t>
  </si>
  <si>
    <t>https://www.heutink.com/int/CmsData/Artikelen/Fotos/4/0/400_565800/400_565800_main_or_1.jpg</t>
  </si>
  <si>
    <t>128 article-adjective-noun phrases on labels.</t>
  </si>
  <si>
    <t>https://www.heutink.com/int/CmsData/Artikelen/Fotos/4/0/400_565900/400_565900_main_or_1.jpg</t>
  </si>
  <si>
    <t>32 sets of adjectives - 96 words in total. Includes ordinal and cardinal names for 1 to 10. Supplied in a plastic box.</t>
  </si>
  <si>
    <t>https://www.heutink.com/int/CmsData/Artikelen/Fotos/4/0/400_566000/400_566000_main_or_1.jpg</t>
  </si>
  <si>
    <t>https://www.heutink.com/int/CmsData/Artikelen/Fotos/4/0/400_566100/400_566100_main_or_1.jpg</t>
  </si>
  <si>
    <t>https://www.heutink.com/int/CmsData/Artikelen/Fotos/4/0/400_566200/400_566200_main_or_1.jpg</t>
  </si>
  <si>
    <t>https://www.heutink.com/int/CmsData/Artikelen/Fotos/4/0/400_566300/400_566300_main_or_1.jpg</t>
  </si>
  <si>
    <t>https://www.heutink.com/int/CmsData/Artikelen/Fotos/4/0/400_566400/400_566400_main_or_1.jpg</t>
  </si>
  <si>
    <t>https://www.heutink.com/int/CmsData/Artikelen/Fotos/4/0/400_566500/400_566500_main_or_1.jpg</t>
  </si>
  <si>
    <t>https://www.heutink.com/int/CmsData/Artikelen/Fotos/4/0/400_566800/400_566800_main_or_1.jpg</t>
  </si>
  <si>
    <t>https://www.heutink.com/int/CmsData/Artikelen/Fotos/4/0/400_566900/400_566900_main_or_1.jpg</t>
  </si>
  <si>
    <t>https://www.heutink.com/int/CmsData/Artikelen/Fotos/4/0/400_567700/400_567700_main_or_1.jpg</t>
  </si>
  <si>
    <t>14 sequential exercises used for the development of scissors mastery. Narrow strips are for single-cut exercises and wide strips for multiple cuts. 14 different strips provide progressive levels of difficulty. Includes: micro-perforated pads for easy removal of individual cutting strips and convenient storage, 3400 strips: 8-10/sheet, 50 sheets/pad and instructions.</t>
  </si>
  <si>
    <t>https://www.heutink.com/int/CmsData/Artikelen/Fotos/4/0/400_568200/400_568200_main_or_1.jpg</t>
  </si>
  <si>
    <t>A complete set of printed cards, labels, control strips and control booklets for use with the book ‘Sensorial Exploration and Notation with the Bells’. Contains: major scale pattern cards, nomenclature cards, grading cards, description cards, and control strips and booklets.</t>
  </si>
  <si>
    <t>https://www.heutink.com/int/CmsData/Artikelen/Fotos/4/0/400_568600/400_568600_main_or_1.jpg</t>
  </si>
  <si>
    <t>Eduardo Cuevas. The ‘Because No One Was Born A Parent’. DVD series introduces parents and educators to the fundamentals of child development from a Montessori perspective. The 4-disc set is a professional development tool for educators and administrators, includes the Workshop, plus an additional disc that introduces the concept of a Parent Study Program and a step-by-step model for setting one up.• 4 Disc Set</t>
  </si>
  <si>
    <t>https://www.heutink.com/int/CmsData/Artikelen/Fotos/4/0/400_EC0301/400_EC0301_main_or_1.jpg</t>
  </si>
  <si>
    <t>Aimed at providing an extension to the pink tower activities, these cards measure 5.5" x 5.5" and help the children develop visual discrimination. By matching solid objects with plane figures children begin moving from concrete to abstract. All cards come pre-cut with rounded corners.</t>
  </si>
  <si>
    <t>https://www.heutink.com/int/CmsData/Artikelen/Fotos/4/0/400_EC0302/400_EC0302_main_or_1.jpg</t>
  </si>
  <si>
    <t>Aimed at providing an extension to the brown stair activities, these cards measure 5.5" x 8.5" and help the children develop visual discrimination. By matching solid objects with plane figures children begin moving from concrete to abstract. All cards come pre-cut with rounded corners.</t>
  </si>
  <si>
    <t>https://www.heutink.com/int/CmsData/Artikelen/Fotos/4/0/400_EC0303/400_EC0303_main_or_1.jpg</t>
  </si>
  <si>
    <t>A 31 in x 31". matrix, displaying height and width. Used with the knobbless cylinders to help children understand patterns and relationships. Matrix printed on vinyl, while cards are printed on cover stock.</t>
  </si>
  <si>
    <t>https://www.heutink.com/int/CmsData/Artikelen/Fotos/4/0/400_EC0304/400_EC0304_main_or_1.jpg</t>
  </si>
  <si>
    <t>14 individual 11" x 17" charts that prompt and challenge children to match the bases of the individual knobless cylinders with the displayed patterns. This extension is similar to the use of the Geometric Cabinet cards and is aimed at helping young children develop visual.</t>
  </si>
  <si>
    <t>https://www.heutink.com/int/CmsData/Artikelen/Fotos/4/0/400_EC0332/400_EC0332_main_or_1.jpg</t>
  </si>
  <si>
    <t>This packet includes four sets of real pictures of analog clocks telling time either to the hour or the half hour. Each set has 12 clock faces with its own label for a total of 96 cards. Each card has a self correcting control of error on the reverse side. Regardless of the finish you purchase, each card is individually cut with rounded corners.</t>
  </si>
  <si>
    <t>https://www.heutink.com/int/CmsData/Artikelen/Fotos/4/0/400_EC0340/400_EC0340_main_or_1.jpg</t>
  </si>
  <si>
    <t>Reinforce your childrens' sequencing of the months of the year with this colorful Timeline, color coded into four distinct seasons. Each section of the Timeline contains real photographs of events that characterize those seasons. The 5" x 65" long Timeline is constructed of vinyl so no lamination is required. The cards are cut with all the corners rounded.</t>
  </si>
  <si>
    <t>https://www.heutink.com/int/CmsData/Artikelen/Fotos/4/0/400_EC0405/400_EC0405_main_or_1.jpg</t>
  </si>
  <si>
    <t>Classification work with vertebrates from the five classes. 40 real pictures of vertebrates are provided with each animal isolated on a white background: 5 mammals, 5 birds, 5 fish, 5 amphibians, and 5 reptiles. Also provided are 5 separate labels one for each category of vertebrates. Each card measures 4" x 3.75" and comes pre-cut with rounded corners.</t>
  </si>
  <si>
    <t>https://www.heutink.com/int/CmsData/Artikelen/Fotos/4/0/400_EC0428B/400_EC0428B_main_or_1.jpg</t>
  </si>
  <si>
    <t>Each picture has the subject isolated on a white background, with real pictures that show every detail, these cards are aimed at giving children plenty of fun as they complete various matching games. This packet includes 12 photographs for a total of 24 cards depicting African animals.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</si>
  <si>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https://www.heutink.com/int/CmsData/Artikelen/Fotos/4/0/400_EC0435B/400_EC0435B_main_or_1.jpg</t>
  </si>
  <si>
    <t>Each picture has the subject isolated on a white background, with pictures that show every detail, these cards are aimed at giving children plenty of fun as they complete various matching games. This packet includes 24 photographs for a total of 48 cards depicting various dinosaurs.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</si>
  <si>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https://www.heutink.com/int/CmsData/Artikelen/Fotos/4/0/400_EC0451/400_EC0451_main_or_1.jpg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</si>
  <si>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butterfly is isolated in full color while the rest of the parts are faded in gray. A full photo is included as a key reference so that students and teachers have access to the full look of the object in its realistic colors. 24 cards showing 8 different parts plus a key card in the standard sizes indicated below for a total of 27 cards. Regardless of the finish you purchase, each card is individually cut with rounded corners.</t>
  </si>
  <si>
    <t>https://www.heutink.com/int/CmsData/Artikelen/Fotos/4/0/400_EC0452/400_EC0452_main_or_1.jpg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</si>
  <si>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spider is isolated in full color while the rest of the parts are faded in gray. A full photo is included as a key reference so that students and teachers have access to the full look of the object in its realistic colors. 21 cards showing 8 different parts plus a key card in the standard sizes indicated below for a total of 24 cards. Regardless of the finish you purchase, each card is individually cut with rounded corners.</t>
  </si>
  <si>
    <t>https://www.heutink.com/int/CmsData/Artikelen/Fotos/4/0/400_EC0453/400_EC0453_main_or_1.jpg</t>
  </si>
  <si>
    <t>https://www.heutink.com/int/CmsData/Artikelen/Fotos/4/0/400_EC0455/400_EC0455_main_or_1.jpg</t>
  </si>
  <si>
    <t>https://www.heutink.com/int/CmsData/Artikelen/Fotos/4/0/400_EC0456/400_EC0456_main_or_1.jpg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</si>
  <si>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bird is isolated in full color while the rest of the parts are faded in gray. A full photo is included as a key reference so that students and teachers have access to the full look of the object in its realistic colors. 27 cards showing 9 different parts plus a key card in the standard sizes indicated below for a total of 24 cards. Regardless of the finish you purchase, each card is individually cut with rounded corners.</t>
  </si>
  <si>
    <t>https://www.heutink.com/int/CmsData/Artikelen/Fotos/4/0/400_EC0457/400_EC0457_main_or_1.jpg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</si>
  <si>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horse is isolated in full color while the rest of the parts are faded in gray. A full photo is included as a key reference so that students and teachers have access to the full look of the object in its realistic colors. 36 cards showing 12 different parts plus a key card in the standard sizes indicated below for a total of 39 cards. Regardless of the finish you purchase, each card is individually cut with rounded corners.</t>
  </si>
  <si>
    <t>https://www.heutink.com/int/CmsData/Artikelen/Fotos/4/0/400_EC0458/400_EC0458_main_or_1.jpg</t>
  </si>
  <si>
    <t>ETC Montessori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frog is isolated in full color while the rest of the parts are faded in gray. A full photo is included as a key reference so that students and teachers have access to the full look of the object in its realistic colors. 15 cards showing different parts plus a key card in the standard sizes indicated below for a total of 18 cards. Regardless of the finish you purchase, each card is individually cut with rounded corners.</t>
  </si>
  <si>
    <t>https://www.heutink.com/int/CmsData/Artikelen/Fotos/4/0/400_EC0459/400_EC0459_main_or_1.jpg</t>
  </si>
  <si>
    <t xml:space="preserve">&lt;p&gt;ETC Montessori pioneered the use and combination of black and white photography with full color pictures to point out individual parts of a whole. Similar to our elementary &amp;quot;parts of...&amp;quot; cards, here too we have implemented the use of this technique that has now become the accepted standard. Each part of the fish is isolated in full color while the rest of the parts are faded in gray. A full photo is included as a key reference so that students and teachers have access to the full look of the object in its realistic colors. 18 cards showing6 different parts plus a key card in the standard sizes indicated below for a total of 21 cards. Regardless of the finish you purchase, each card is individually cut with rounded corners.&lt;/p&gt;
</t>
  </si>
  <si>
    <t>https://www.heutink.com/int/CmsData/Artikelen/Fotos/4/0/400_EC0460/400_EC0460_main_or_1.jpg</t>
  </si>
  <si>
    <t>ETC Montessori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turtle is isolated in full color while the rest of the parts are faded in gray. A full photo is included as a key reference so that students and teachers have access to the full look of the object in its realistic colors. 36 cards showing 12 different parts plus a key card in the standard sizes indicated below for a total of 39 cards. Regardless of the finish you purchase, each card is individually cut with rounded corners.</t>
  </si>
  <si>
    <t>https://www.heutink.com/int/CmsData/Artikelen/Fotos/4/0/400_EC0461/400_EC0461_main_or_1.jpg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</si>
  <si>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leaf is isolated in full color while the rest of the parts are faded in gray. A full photo is included as a key reference so that students and teachers have access to the full look of the object in its realistic colors. 27 cards showing 9 different parts plus a key card in the standard sizes indicated below for a total of 30 cards. Regardless of the finish you purchase each card is individually cut with rounded corners.</t>
  </si>
  <si>
    <t>https://www.heutink.com/int/CmsData/Artikelen/Fotos/4/0/400_EC0462/400_EC0462_main_or_1.jpg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</si>
  <si>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tree is isolated in full color while the rest of the parts are faded in gray. A full photo is included as a key reference so that students and teachers have access to the full look of the object in its realistic colors. 12 cards showing 4 different parts plus a key card in the standard sizes indicated below for a total of 15 cards. Regardless of the finish you purchase each card is individually cut with rounded corners.</t>
  </si>
  <si>
    <t>https://www.heutink.com/int/CmsData/Artikelen/Fotos/4/0/400_EC0463/400_EC0463_main_or_1.jpg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</si>
  <si>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flower is isolated in full color while the rest of the parts are faded in gray. A full photo is included as a key reference so that students and teachers have access to the full look of the object in its realistic colors. 21 cards showing 7 different parts plus a key card in the standard sizes indicated below for a total of 24 cards. Regardless of the finish you purchase each card is individually cut with rounded corners.</t>
  </si>
  <si>
    <t>https://www.heutink.com/int/CmsData/Artikelen/Fotos/4/0/400_EC0466/400_EC0466_main_or_1.jpg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</si>
  <si>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fruit is isolated in full color while the rest of the parts are faded in gray. A full photo is included as a key reference so that students and teachers have access to the full look of the object in its realistic colors. 15 cards showing 5 different parts plus a key card in the standard sizes indicated below for a total of 18 cards. Regardless of the finish you purchase each card is individually cut with rounded corners.</t>
  </si>
  <si>
    <t>https://www.heutink.com/int/CmsData/Artikelen/Fotos/4/0/400_EC0467A/400_EC0467A_main_or_1.jpg</t>
  </si>
  <si>
    <t>90 cards showing 30 real photographs of various fruits that children are usually familiar with. Each fruit is isolated on a white background while still keeping a natural look and making it easy for the child to identify the object. Regardless of the finish you purchase each card is individually cut with rounded corners.</t>
  </si>
  <si>
    <t>https://www.heutink.com/int/CmsData/Artikelen/Fotos/4/0/400_EC0467B/400_EC0467B_main_or_1.jpg</t>
  </si>
  <si>
    <t>Each picture has the subject isolated on a white background, with real pictures that show every detail. These 4 cards are aimed at giving children plenty of fun as they complete various matching games. This packet includes 30 photographs for a total of 60 cards depicting common and well known fruits.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</si>
  <si>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https://www.heutink.com/int/CmsData/Artikelen/Fotos/4/0/400_EC0468A/400_EC0468A_main_or_1.jpg</t>
  </si>
  <si>
    <t>48 cards showing 16 real photographs of various vegetables. Each vegetable is isolated on a white background while still keeping a natural look and making it easy for the child to identify the object. Representative vegetables from the following categories:
• stalks
• leaf stalks
• flower buds
• roots
• bulb
• underground stems
• fruit
• seeds 
Regardless of the finish you purchase each card is individually cut with rounded corners.</t>
  </si>
  <si>
    <t>https://www.heutink.com/int/CmsData/Artikelen/Fotos/4/0/400_EC0468B/400_EC0468B_main_or_1.jpg</t>
  </si>
  <si>
    <t>Each picture has the subject isolated on a white background, with real pictures that show every detail. These cards are aimed at giving children plenty of fun as they complete various matching games. This packet includes 16 photographs for a total of 32 cards depicting common vegetables that children are familiar with.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</si>
  <si>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https://www.heutink.com/int/CmsData/Artikelen/Fotos/4/0/400_EC0469A/400_EC0469A_main_or_1.jpg</t>
  </si>
  <si>
    <t>75 cards showing 25 real photographs of various flowers that children are usually familiar with at home or at school. Each flower is isolated on a white background. Each picture has has been carefully chosen with attention to detail, color and resolution making it not only beautiful to look at but easy for the child to identify. Regardless of the finish you purchase each card is individually cut with rounded corners.</t>
  </si>
  <si>
    <t>https://www.heutink.com/int/CmsData/Artikelen/Fotos/4/0/400_EC0469B/400_EC0469B_main_or_1.jpg</t>
  </si>
  <si>
    <t>Each picture has the subject isolated on a white background, with real pictures that show every detail. These cards are aimed at giving children plenty of fun as they complete various matching games. This packet includes 24 photographs for a total of 48 cards depicting flowers.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</si>
  <si>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https://www.heutink.com/int/CmsData/Artikelen/Fotos/4/0/400_EC0477A/400_EC0477A_main_or_1.jpg</t>
  </si>
  <si>
    <t>36 cards showing 12 real photographs of various pets that children are usually familiar with either from home, the class or the petting farm. Each pet is isolated on a white background. Regardless of whether you purchase this set laminated or unlaminated, each card is individually cut with rounded corners. Printed on 65lb cover stock. Used for early reading activities.</t>
  </si>
  <si>
    <t>https://www.heutink.com/int/CmsData/Artikelen/Fotos/4/0/400_EC0477B/400_EC0477B_main_or_1.jpg</t>
  </si>
  <si>
    <t>Each picture has the subject isolated on a white background, with real pictures that show every detail. These cards are aimed at giving children plenty of fun as they complete various matching games. This packet includes 12 photographs for a total of 24 cards depicting easily identifiable pets.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</si>
  <si>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https://www.heutink.com/int/CmsData/Artikelen/Fotos/4/0/400_EC04812/400_EC04812_main_or_1.jpg</t>
  </si>
  <si>
    <t>Young children are often aware of patterns in their home and environment before they enter school. Children are familiar with the patterns of breakfast, lunch, and dinner; the sequence of a favorite story; and the rising and setting of the sun every day, but may not see these as patterns. Patterning is a skill that provides development in both the language and the math areas of the classroom. Used as a pre-reading activity children develop visual discrimination, tracking, and verbal communication skills. Mathematically, working with patterns helps young children to predict, discuss relationships and functions, and provides experience with symbols representing ideas. This shelf work is designed to be in the cultural area and has within the scope of the activity several concepts presented in botany, geography, and zoology. This material is organized in the following way and should easily lead the child from the simple repetition of two, three, and four part patterns, to the more complex work of discerning a pattern with only a few pieces shown, and finally matching patterns that have different symbols but the same orientation. This work is intended to provide experiences for all three age groups of the early childhood classroom.</t>
  </si>
  <si>
    <t>https://www.heutink.com/int/CmsData/Artikelen/Fotos/4/0/400_EC0485/400_EC0485_main_or_1.jpg</t>
  </si>
  <si>
    <t>All of us are well aware that we need to eat in order to survive. Young children are no exception. This set of materials helps them learn the terms carnivore, omnivore, herbivore. Sorting activities further reinforce their understanding. Each picture is displays the animal or insect in its natural environment with the food it eats. The text is color coded to the labels as a control. 10 cards for each group for a total of 30 cards. Cards come pre-cut with all corners rounded.</t>
  </si>
  <si>
    <t>https://www.heutink.com/int/CmsData/Artikelen/Fotos/4/0/400_EC0527A/400_EC0527A_main_or_1.jpg</t>
  </si>
  <si>
    <t>60 cards showing 20 real photographs of various items that are used for transportation including motor home, quad, air ballon, ship, train, helicopter and more. Each item is isolated on the picture making it easy for the child to identify the object. Laminated or not each card is individually cut and every corner is rounded. Printed on 65lb cover stock.</t>
  </si>
  <si>
    <t>https://www.heutink.com/int/CmsData/Artikelen/Fotos/4/0/400_EC0527B/400_EC0527B_main_or_1.jpg</t>
  </si>
  <si>
    <t>Each picture has the subject isolated on a white background, with real pictures that show every detail. These 4 cards are aimed at giving children plenty of fun as they complete various matching games. This packet includes 20 photographs for a total of 40 cards depicting various objects used for transportation.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</si>
  <si>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https://www.heutink.com/int/CmsData/Artikelen/Fotos/4/0/400_EC0530A/400_EC0530A_main_or_1.jpg</t>
  </si>
  <si>
    <t>32 cards showing 16 different construction machines. Children love to look and talk about trucks, excavators, bulldozers or compactors. Each item is clearly depicted on the card with incredible detail and clarity. Regardless of whether you purchase this set laminated or unlaminated, each card is individually cut with rounded corners. Printed on 65lb cover stock.</t>
  </si>
  <si>
    <t>https://www.heutink.com/int/CmsData/Artikelen/Fotos/4/0/400_EC0530B/400_EC0530B_main_or_1.jpg</t>
  </si>
  <si>
    <t>Each picture has the subject isolated on a white background, with real pictures that show every detail. These 4 cards are aimed at giving children plenty of fun as they complete various matching games. This packet includes 16 photographs for a total of 32 cards depicting various construction vehicles.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</si>
  <si>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https://www.heutink.com/int/CmsData/Artikelen/Fotos/4/0/400_EC0535/400_EC0535_main_or_1.jpg</t>
  </si>
  <si>
    <t>Children understand that everybody is connected in one way or another. Everybody has a job to do and that job ultimately affects the community that we all live". This activity looks at four types of community helpers and includes plastic figures as well as Teacher Presentation Activities:
• Chef
• Fireman
• Pilot
• Police Officer
• Postal Carrier
• Veterinarian
• Construction Worker
This is an excellent activity to get the children talking about work, responsibility, and helping each other.</t>
  </si>
  <si>
    <t>https://www.heutink.com/int/CmsData/Artikelen/Fotos/4/0/400_EC0538/400_EC0538_main_or_1.jpg</t>
  </si>
  <si>
    <t>This set includes three part cards of North American animals and their tracks. Comes complete with 12 plastic figures depicting the following animals:
• Cougar
• Raccoon
• Wolf
• Pronghorn
• Elk
• Bear
• River Otter
• Bison
• Moose
• Beaver
• Bighorn
• Mountain Goat
Each card comes pre-cut with all the corners rounded. Cards include a picture of the animal and its tracks, a separate card showing only the tracks, a separate card showing only the animal, labels to use as 3 part cards, and a blank card with a label for you to place the figure.</t>
  </si>
  <si>
    <t>https://www.heutink.com/int/CmsData/Artikelen/Fotos/4/0/400_EC0579/400_EC0579_main_or_1.jpg</t>
  </si>
  <si>
    <t>We have taken each continent and provided examples of animals from each one. We didn't stop there though, we tried to provide 2 examples from each of the following categories: Mammals Arthropods Birds Fish Reptiles Amphibians Each card is color coded and printed on both sides. The front side contains the animal completely isolated on a white background while the back side contains a color coded map of the continent. Total of 88 pre-cut cards including the continents, with all corners rounded. Each card measures 3.75"x5".</t>
  </si>
  <si>
    <t>https://www.heutink.com/int/CmsData/Artikelen/Fotos/4/0/400_EC0603/400_EC0603_main_or_1.jpg</t>
  </si>
  <si>
    <t>The purpose of rhyming is to provide practice in discriminating speech sounds in words which leads to beginning reading. These activities will develop phonemic awareness as well as listening skills and intonation patterns of the spoken language. The program is designed with four different sets progressing from concrete to abstract. Set 1 has 12 rhyming objects which the child places in pairs on the rhyming boards. Set 2 contains 8 objects that rhyme with pictures that are found on the rhyming boards. Set 3 contains 10 rhyming boards with one picture printed on one side of each board and 10 separate cards that contain other pictures which the child has to decide where to place them. Set 4 contains 30 boards with four pictures on each board where the child is asked to identify the pictures that rhyme.</t>
  </si>
  <si>
    <t>https://www.heutink.com/int/CmsData/Artikelen/Fotos/4/0/400_EC0604A/400_EC0604A_main_or_1.jpg</t>
  </si>
  <si>
    <t xml:space="preserve">The purpose of rhyming is to provide practice in discriminating speech sounds in words which leads to beginning reading. These activities will develop phonemic awareness as well as listening skills and intonation patterns of the spoken language. This set of rhymes includes 10 of the most familiar rhymes that many children grow up with. Each rhyme is on an 8.5" x 11" chart with a characteristic picture on the front while the rhyme is on the back. An excellent way to teach rhymes and promote discussions and understanding. </t>
  </si>
  <si>
    <t>https://www.heutink.com/int/CmsData/Artikelen/Fotos/4/0/400_EC0604B/400_EC0604B_main_or_1.jpg</t>
  </si>
  <si>
    <t>The purpose of rhyming is to provide practice in discriminating speech sounds in words which leads to beginning reading. These activities will develop phonemic awareness as well as listening skills and intonation patterns of the spoken language. This second set of rhymes includes 10 rhymes that will arouse curiosity in many children as you read them or as they look at the pictures. Each rhyme is on an 8.5" x 11" chart with a characteristic picture on the front while the rhyme is on the back. An excellent way to teach rhymes and promote discussions and understanding.</t>
  </si>
  <si>
    <t>https://www.heutink.com/int/CmsData/Artikelen/Fotos/4/0/400_EC0605A/400_EC0605A_main_or_1.jpg</t>
  </si>
  <si>
    <t>The series of animal young, animal groups, animal homes is designed to be a combination of the regular 3 part cards with characteristics and the pedagogy of word association activities. Because this set of cards is used primarily as vocabulary building, students use the pictures as a que in building word recognition. The set Animal Young includes cards for:
• duck
• chicken
• cow
• goat
• pig
• sheep
• cat
• fox
• horse
• bear
• deer
• kangaroo
• swan
• mountain lion
• whale
• goose
Regardless of the finish you purchase, each card is individually cut with rounded corners.</t>
  </si>
  <si>
    <t>https://www.heutink.com/int/CmsData/Artikelen/Fotos/4/0/400_EC0605B/400_EC0605B_main_or_1.jpg</t>
  </si>
  <si>
    <t>The series of animal young, animal groups, animal homes is designed to be a combination of the regular 3 part cards with characteristics and the pedagogy of word association activities. Because this set of cards is used primarily as vocabulary building students use the pictures as a que in building word recognition. The set Animal Groups includes cards for:
• sheep
• bee
• fish
• chick
• lion
• ant
• bison
• whale
• puppy
• swan
• oyster
• quail
• pigeon
• grasshopper
• gorilla
Regardless of the finish you purchase, each card is individually cut with rounded corners.</t>
  </si>
  <si>
    <t>https://www.heutink.com/int/CmsData/Artikelen/Fotos/4/0/400_EC0605C/400_EC0605C_main_or_1.jpg</t>
  </si>
  <si>
    <t>The series of animal young, animal groups, animal homes is designed to be a combination of the regular 3 part cards with characteristics and the pedagogy of word association activities. Because this set of cards is used primarily as vocabulary building students use the pictures as a que in building word recognition. The set Animal Homes includes cards for:
• mouse
• pig
• armadillo
• rabbit
• ant
• chicken
• cow
• bee
• bear
• spider
• lion
• hermit crab
• mole
• bird
• bat
• beaver
Regardless of the finish you purchase, each card is individually cut with rounded corners.</t>
  </si>
  <si>
    <t>https://www.heutink.com/int/CmsData/Artikelen/Fotos/4/0/400_EC0607/400_EC0607_main_or_1.jpg</t>
  </si>
  <si>
    <t>18 real pictures showing opposite concepts such as night/day, or tall/short. Used to generate discussions and to familiarize children with new vocabulary and even more complex ideas such as wrinkled/smooth or hot/cold. Regardless of whether you purchase this set laminated or unlaminated, each card is individually cut with rounded corners. Printed on 65lb cover stock.</t>
  </si>
  <si>
    <t>https://www.heutink.com/int/CmsData/Artikelen/Fotos/4/0/400_EC0608/400_EC0608_main_or_1.jpg</t>
  </si>
  <si>
    <t>Association cards are generally used to develop vocabulary and oral language. The associations in this set focus around items that are usually found around the house. Our cards are carefully chosen so that children are allowed to recognize everyday items while developing an understanding of how items are associated with each other. The set includes cards for 24 different associations allowing the teacher to create several "kits". Association cards lead to conversations about the use of the items, where they can be located as well as an introduction to developing an understanding about physical characteristics of objects and substances. Chosen for their use of color and attention to detail, each picture is an actual photograph that will attract and stimulate the child.</t>
  </si>
  <si>
    <t>https://www.heutink.com/int/CmsData/Artikelen/Fotos/4/0/400_EC0617/400_EC0617_main_or_1.jpg</t>
  </si>
  <si>
    <t>This set of cards provides real pictures for students with which to categorize things in a logical manner as they develop visual discrimination of size. The set provides 10 sets of pictures with each set containing objects in various sizes ranging from large to medium to small.</t>
  </si>
  <si>
    <t>https://www.heutink.com/int/CmsData/Artikelen/Fotos/4/0/400_EC0618/400_EC0618_main_or_1.jpg</t>
  </si>
  <si>
    <t>This set of cards provides real pictures for students with which to categorize things in a logical manner as they develop visual discrimination of shape. The set provides 6 pictures for each of the following shapes:
• 6 pictures of items that are circular
• 6 pictures for cones
• 6 pictures for cubes
• 6 pictures for rectangles
• 6 pictures for rectangular prisms
• 6 pictures for spheres
• 6 pictures for squares
• 6 pictures for triangles
Every card is pre-cut with all corners rounded. Size of cards 4" x 3.25".</t>
  </si>
  <si>
    <t>https://www.heutink.com/int/CmsData/Artikelen/Fotos/4/0/400_EC0638A/400_EC0638A_main_or_1.jpg</t>
  </si>
  <si>
    <t>42 cards showing 14 real photographs of various utensils that children find and use in the classroom or the home. Each utensil is isolated on a white background. Regardless of whether you purchase this set laminated or unlaminated, each card is individually cut with rounded corners. Printed on 65lb cover stock. Card sizes are as follows:
• Whole Card: 3.75"x5"
• Part Card: 3.75"x4"
• Label: 3.75"x1"</t>
  </si>
  <si>
    <t>https://www.heutink.com/int/CmsData/Artikelen/Fotos/4/0/400_EC0638B/400_EC0638B_main_or_1.jpg</t>
  </si>
  <si>
    <t>Each picture has the subject isolated on a white background, with real pictures that show every detail. These 4 cards are aimed at giving children plenty of fun as they complete various matching games. This packet includes 14 photographs for a total of 28 cards depicting many and various kitchen utensils such as a peeler, measuring spoons, whisk, sponge, spatula and others.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</si>
  <si>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https://www.heutink.com/int/CmsData/Artikelen/Fotos/4/0/400_EC0639A/400_EC0639A_main_or_1.jpg</t>
  </si>
  <si>
    <t>42 cards showing 14 real photographs of tools often used around the house. Each tool is isolated on a white background with detail to color, shape and composition. Laminated or not each card is individually cut with rounded corners. Printed on 65lb cover stock. Card sizes are as follows:
• Whole Card: 3.75"x5"
• Part Card: 3.75"x4"
• Label: 3.75"x1"</t>
  </si>
  <si>
    <t>https://www.heutink.com/int/CmsData/Artikelen/Fotos/4/0/400_EC0639B/400_EC0639B_main_or_1.jpg</t>
  </si>
  <si>
    <t>Each picture has the subject isolated on a white background, with real pictures that show every detail. These 4 cards are aimed at giving children plenty of fun as they complete various matching games. This packet includes 14 photographs for a total of 28 cards depicting such tools as pliers, measuring tape, level, saw, hammer, screw driver and others.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</si>
  <si>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https://www.heutink.com/int/CmsData/Artikelen/Fotos/4/0/400_EC0640A/400_EC0640A_main_or_1.jpg</t>
  </si>
  <si>
    <t>42 cards showing 14 real photographs of clothes. Each item is isolated on a white background with detail to color, shape and composition.Laminated or not each card is individually cut with rounded corners. Card sizes are as follows:
Whole Card: 3.75"x5"
• Part Card: 3.75"x4"
• Label: 3.75"x1"</t>
  </si>
  <si>
    <t>https://www.heutink.com/int/CmsData/Artikelen/Fotos/4/0/400_EC0640B/400_EC0640B_main_or_1.jpg</t>
  </si>
  <si>
    <t>Each picture has the subject isolated on a white background, with real pictures that show every detail. These 4 cards are aimed at giving children plenty of fun as they complete various matching games. This packet includes 14 photographs for a total of 28 cards depicting various clothes such as pajamas, gloves, pants, dress, swimsuit and others.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</si>
  <si>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https://www.heutink.com/int/CmsData/Artikelen/Fotos/4/0/400_EC0641/400_EC0641_main_or_1.jpg</t>
  </si>
  <si>
    <t>When children begin reading more complex text they encounter a growing number of multi-syllabic words. Word analysis strategies help them tackle these longer more difficult words. Compound words provide children with the ability to detect smaller words within larger words. This set of materials is composed of 60 picture cards and 60 labels making up a total of 20 compound words. Pictures are isolated on white background and each card comes pre-cut with all corners rounded.</t>
  </si>
  <si>
    <t>https://www.heutink.com/int/CmsData/Artikelen/Fotos/4/0/400_EC0644/400_EC0644_main_or_1.jpg</t>
  </si>
  <si>
    <t>Our ocean grammar activities includes a colorful mat depicting an island environment where children place various objects, associated with ocean and coral reef life, in relationship to each other. The set also contains command cards which may be read by the teacher while the child performs the action. The set includes: An ocean mat that measures 35.5" x 24" printed on vinyl, high quality farm objects, command cards for prepositions, task cards for nouns, articles, adjectives, verbs, adverbs, prepositions, and conjunctions. We have also included cards that will allow your children to perform a number of other activities such as:
• Logical adverb sorting activity (includes labels)
• Masculine and feminine sorting activity (includes labels)
• Verb and adverb sorting activity (includes labels)
• Animals and their sounds sorting activity (includes labels)
• Singular and Plural labels
Included are 24 sea creatures/objects:
• Sharks (2 types)
• Penguin
• Sea Lion
• Sperm Whale
• Starfish (2 types)
• Sea Turtle
• Octopus (2 types)
• Humpback Whale
• Bottle Nose Dolphine
• Manta Ray
• Sea Horse
• Angel Fish
• Sea Bass
• Treasure Chest
• Diver
• Surgeon Fish
• Coral
• Bivalve
• Trigger Fish
• Clown Fish
• Moray Eel</t>
  </si>
  <si>
    <t>https://www.heutink.com/int/CmsData/Artikelen/Fotos/4/0/400_EC0645/400_EC0645_main_or_1.jpg</t>
  </si>
  <si>
    <t>Our farm grammar activities includes a colorful mat depicting a simple farm environment where children place farm objects in relationship to each other. The set also contains command cards which may be read by the teacher while the child performs the actionThe set includes: A farm mat that measures 35.5" x 24" printed on synthetic paper (no lamination required), high quality farm objects, command cards for prepositions, task cards for nouns, articles, adjectives, verbs, adverbs, prepositions, and conjunctions. We have also included cards that will allow your children to perform a number of other activities such as:
• Logical adverb sorting activity (includes labels)
• Masculine and feminine sorting activity (includes labels)
• Verb and adverb sorting activity (includes labels
• Animals and their sounds sorting activity (includes labels) 
• Singularand Plural labels
List of animals:
• boy (petting)
• boy (fishing)
• llama
• farmer
• bull
• cow (brown)
• cow (black and white)
• sheep
• pig
• lamb (sitting)
• lamb (bleating)
• rooster (orange)
• rooster (white)
• chicks
• goose
• frog(2
 • calf
• fawn
• horse (black)
• horse (brown)
• pony
• tractor
• trailer
• hay</t>
  </si>
  <si>
    <t>https://www.heutink.com/int/CmsData/Artikelen/Fotos/4/0/400_EC0648/400_EC0648_main_or_1.jpg</t>
  </si>
  <si>
    <t>Sight is a complex function of the brain that extends from the front to the back of the head. The last part of the brain involved in sight is the visual cortex, where sensory and motor information is integrated with vision. As the mind of the young child develops and moves towards abstraction we often try to provide such sensory opportunities with the goal of training the brain in identifying objects. Complex reading skills such as the identification of sight words, direction of words and letters is often associated with the initial skills of discriminating between parts and whole. Particular attention has been given here so that we can offer opportunities in which children can identify a shape when only part of the whole object is visible. These visual discrimination sets offer initial experiences to help move children towards differentiating not only shapes but ultimately aid them to discrimination of letters and numbers. Set 1 deals with living objects that are commonly found throughout the classroom either as real objects, pictures or models. Each picture has two counterparts where half of the picture is presented in either a horizontal or a vertical fashion and is matched to the whole picture. Set 2 deals with common household objects that the children can find throughout their homes, or classrooms. Each picture is designed to show sections of the whole without the horizontal or vertical control. This material comes pre-cut with all corners rounded.</t>
  </si>
  <si>
    <t>https://www.heutink.com/int/CmsData/Artikelen/Fotos/4/0/400_EC0649/400_EC0649_main_or_1.jpg</t>
  </si>
  <si>
    <t>The ability to classify objects is based on the idea of a relation. Some common characteristics among the objects must be known to the child for them to be grouped together. Classification work, that of determining a relation that allows objects to be grouped as belonging or not belonging to the class, is the basis for later work with definitions. Classification proceeds through at least three levels for the young child. First, simple classification is performed according to whether objects belong together; second, objects are classified as to disjoint sets; and last, multiple classification takes place in which objects may belong to two or more of the classes. This activity includes 4 sets with each set containing 10 cards. The materials come pre-cut with all corners rounded.</t>
  </si>
  <si>
    <t>https://www.heutink.com/int/CmsData/Artikelen/Fotos/4/0/400_EC0660A/400_EC0660A_main_or_1.jpg</t>
  </si>
  <si>
    <t>This is the series that is usually referred to as the Pink; also known as the short phonetic series. The emphasis here is introducing children to words that are constructed from three letters or less which contain short vowel sounds. Students are given ample opportunities to explore beginning and ending sounds as well. This series contains six main sections with each section having the following sets of materials: 
• Beginning Decoding of three-letter, short vowel words: 
- Object word building (5 groups, one for each: a, e, i, o, u) 
- Picture word building (5 groups, one for each: a, e, i, o, u) 
- Three Part Card Matching (10 three part card pictures for each vowel sound)
• Beginning Encoding of three-letter, short vowel words: 
- One page book (30 books emphasizing word/picture association)
- Object/ label matching (15 objects; 3 for each vowel with corresponding labels)
- Picture/Word Matching (12 pictures for each vowel sound for a total of 6 packets of 10 
- picture/label matching) Puzzle Pictures (60 pictures with 12 pictures of each vowel sound)
• Encoding of three letters, short vowel words: 
- Middle Vowel Sorting Activity (45 frames containing a picture and the beginning and ending sound corresponding to that sound)
- Word Lists (42 word lists)
- Middle Vowel Substitution (15 frames with each frame containing 2 words)
• Reading three-letter, short vowel words for meaning:
- Word/Not a Word (Sorting Work)
- Phrases to Objects (6 sets of phrase cards with corresponding objects)
• Reading secret three-letter, short vowel words (adjectives and verbs) for meaning:
- Secret Words (32 words for verbs; 12 words for adjectives)
• Reading phrases and sentences with three-letter, short vowel words for meaning:
- Matching Phrases and sentences to pictures (4 sets with 6 sentences that match 6 pictures in each set)
- Commands (8 command cards) Books (30 picture to word books)
- Books (5 story books with three letter short vowel words and sight words) 
For a complete look at everything contained in Pink reading series including, history, implementation, general scope, sample pages and a gallery of pictures that shows the objects please visit www.MontessoriReadingSeries.com.</t>
  </si>
  <si>
    <t>https://www.heutink.com/int/CmsData/Artikelen/Fotos/4/0/400_EC0662/400_EC0662_main_or_1.jpg</t>
  </si>
  <si>
    <t>This is the series more commonly referred to as the Blue series; also known as the longer phonetic series. The emphasis here is placed on introducing blends with short vowel words of four or more letters followed by longer words that contain more syllables. The series contains 10 main sections with each section having the following sets of materials: 
• Identification of blended sounds and associations to their symbols:
- Blending Sorting Strips (Set of 9 strips with three blends in each strip. Includes 3 corresponding pictures for each blend sound) includes such blends as: br, cr, dr, fr, gr, etc.
• Beginning Decoding of blends with short vowel words, more than three letters:
- Object Word Building (38 miniature objects in total)
- Picture Word Building (30 pictures to form 5 different groups)
- Three Part Card Matching (34 three part card matching)
- Object/Label Matching (labels to match 15 objects)
• Beginning Encoding of blends with short vowel words, more than three letters:
- Picture/Word Matching (44 pictures)
- Puzzle Pictures (36 pictures that form vertical puzzles)
- Middle Vowel Sorting Activity (36 frames with picture and beginning and ending sounds)
- Word Lists (22 word lists)
• Encoding of blends with short vowel words, more than three letters:
- Middle Vowel Substitution (16 frames with each frame containing two words)
• Reading short vowel, more than three letter words with blends for meaning
- Word/Not Word (25 words)
• Reading phrases and sentences with three-letter, short vowel words with blends for meaning:
- Phrases to Objects (6 sets of phrases that go with corresponding objects)
• Reading Secret, short vowel, more than 3 letter words with blends (adjectives and verbs) for meaning:
• Secret Words (44 words for verbs; 
- 24 words for adjectives)
• Reading Phrases and sentences with more than 3 letters, short vowel words with blends for meaning:
- Matching Phrases and Sentences to Pictures (4 sets of 6 sentences that match 6 pictures for each set
• Reading more than 3 -letter, short vowel words with blends in sentences, for meaning:
- Command Cards (8 commands)
- Reading sentences with three letter, short vowel words for meaning
- Books (6 books with more than three letter words, blends, and sight words) 
For a complete look at everything contained in Pink reading series including, history, implementation, general scope, sample pages and a gallery of pictures that shows the objects please visit www.MontessoriReadingSeries.com.</t>
  </si>
  <si>
    <t>https://www.heutink.com/int/CmsData/Artikelen/Fotos/4/0/400_EC0664/400_EC0664_main_or_1.jpg</t>
  </si>
  <si>
    <t>This is the series more commonly referred to by many as the &amp;ldquo;&lt;span style="color: #009639;"&gt;Green" series; also known as the Phonogram series. With more than 80 objects to accompany the activities, the materials in this series were developed not only using the traditional approach to phonemic awareness but also include activities that are based on current brain research.The phonograms introduced in this series are:Long a: a_e, ai, ay Long i: i_e, ie Long o: o_e, oa, ow Long u: u_e, ue Long e: ea, ee sh, ch, th, wh ar, ir, or, ur oo (wood) and oo (spoon)This series contains 8 main sections with each section having the following sets of materials:Beginning Decoding of Phonograms:Objects (84 objects Included) Picture Word Building (84 pictures for phonogram word building)Identification of phonogram sounds and association to their symbols:Sorting Strips (4 strips with each strip containing3 phonograms and 3 pictures for each phonogram)Beginning Encoding of phonograms:Object/Label Matching (Labels to match the included objects) Picture/Word Matching (84 pictures and corresponding labels) Puzzle Pictures (80 pictures that make vertical puzzles) Middle Vowel Sorting Activity (36 frames that contain a picture and the beginning and ending sounds)Encoding of phonograms:Word Lists (2 types of words lists for a total of 54 word lists) Short Vowel Words to Long Vowel (21 frames with each frame containing two words)Reading phrases and sentences with phonograms for meaning:Phrases to Objects (6 sets of phrase cards that go with corresponding objects)Reading secret, words with phonograms (verbs and adjectives) for meaning:Secret Words (Verbs contain 64 words; Adjectives contain 24 words)Reading sentences with phonograms for meaning:Matching Phrases and sentences to pictures (4 sets of 6 sentences with 6 pictures in each set &amp;ndash; includes basic corresponding sight words) Commands (Set of 8 command cards)Reading phrases and sentences with phonograms for meaning:Books (6 books with more than three letter, short vowel words, as well as sight words)For a complete look at everything contained in Pink reading series including, history, implementation, general scope, sample pages and a gallery of pictures that shows the objects please visit &lt;a href="http: //www.MontessoriReadingSeries.com"&gt;www.MontessoriReadingSeries.com</t>
  </si>
  <si>
    <t>https://www.heutink.com/int/CmsData/Artikelen/Fotos/4/0/400_EC0720A/400_EC0720A_main_or_1.jpg</t>
  </si>
  <si>
    <t>64 cards showing 32 real photographs of instruments used to make up an orchestra. Each instrument is isolated on a white background. Laminated or not each card is individually cut with rounded corners. Printed on 65lb cover stock. Card sizes are as follows:
• Whole Card: 3.75"x5"
• Part Card: 3.75"x4"
• Label: 3.75"x1"</t>
  </si>
  <si>
    <t>https://www.heutink.com/int/CmsData/Artikelen/Fotos/4/0/400_EC0720B/400_EC0720B_main_or_1.jpg</t>
  </si>
  <si>
    <t xml:space="preserve">Each picture has the subject isolated on a white background, with real pictures that show every detail, these 4 cards are aimed at giving children plenty of fun as they complete various matching games. This packet includes 31 photographs for a total of 62 cards depicting the musical instruments used in a standard orchestra.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 </t>
  </si>
  <si>
    <t>https://www.heutink.com/int/CmsData/Artikelen/Fotos/4/0/400_ECSP0021/400_ECSP0021_main_or_1.jpg</t>
  </si>
  <si>
    <t xml:space="preserve">&lt;p&gt;Beginning classification work with living and non-living objects that are easily recognizable by children. The set contains a total of 56 cards that help students find order in their environment. Each card measures 4&amp;quot; x 3.5&amp;quot; and comes pre-cut with rounded corners.&lt;/p&gt;
</t>
  </si>
  <si>
    <t>https://www.heutink.com/int/CmsData/Artikelen/Fotos/4/0/400_ECSP0301/400_ECSP0301_main_or_1.jpg</t>
  </si>
  <si>
    <t>https://www.heutink.com/int/CmsData/Artikelen/Fotos/4/0/400_ECSP0302/400_ECSP0302_main_or_1.jpg</t>
  </si>
  <si>
    <t xml:space="preserve">&lt;p&gt;Aimed at providing an extension to the brown stair activities, these cards measure 5.5&amp;quot; x 8.5&amp;quot; and help the children develop visual discrimination. By matching solid objects with plane figures children begin moving from concrete to abstract. All cards come pre-cut with rounded corners.&lt;/p&gt;
</t>
  </si>
  <si>
    <t>https://www.heutink.com/int/CmsData/Artikelen/Fotos/4/0/400_ECSP0303/400_ECSP0303_main_or_1.jpg</t>
  </si>
  <si>
    <t>A 31" x 31" matrix, displaying height and width. Used with the knobbless cylinders to help children understand patterns and relationships. Matrix printed on vinyl, while cards are printed on cover stock.</t>
  </si>
  <si>
    <t>https://www.heutink.com/int/CmsData/Artikelen/Fotos/4/0/400_ECSP0304/400_ECSP0304_main_or_1.jpg</t>
  </si>
  <si>
    <t>https://www.heutink.com/int/CmsData/Artikelen/Fotos/4/0/400_ECSP0305/400_ECSP0305_main_or_1.jpg</t>
  </si>
  <si>
    <t xml:space="preserve">&lt;p&gt;36 cards showing 12 real photographs of the geometric solids. Each solid is isolated on a white background while still keeping a natural look and making it easy for the child to identify the object. Regardless of whether you purchase this set laminated or unlaminated, each card is individually cut with rounded corners. Printed on 65lb cover stock. Card sizes are as follows: &amp;bull; Whole Card: 3.75&amp;quot;x5&amp;quot; &amp;bull; Part Card: 3.75&amp;quot;x4&amp;quot; &amp;bull; Label: 3.75&amp;quot;x1&amp;quot; Used for early reading activities.&lt;/p&gt;
</t>
  </si>
  <si>
    <t>https://www.heutink.com/int/CmsData/Artikelen/Fotos/4/0/400_ECSP0307/400_ECSP0307_main_or_1.jpg</t>
  </si>
  <si>
    <t>Children are introduced to counting 1-20 using pictures of beads. Helps children make the association between the number, beads and colors.</t>
  </si>
  <si>
    <t>https://www.heutink.com/int/CmsData/Artikelen/Fotos/4/0/400_ECSP0315/400_ECSP0315_main_or_1.jpg</t>
  </si>
  <si>
    <t>Introduce your children to the concepts of greater than, less than, and equal to with teen numbers 11 through 19. Children place an included greater than, less than or equal sign into the designated box to make the equation true. The packet includes three sets each with 10 cards for a total of 30 equations. Set 1 uses pictures of tens bards, bead bars and unit beads. Set 2 uses pictures of tens bards, bead bars and color coded numerals on either side of the symbol. Set 3 uses non color coded numerals.</t>
  </si>
  <si>
    <t>https://www.heutink.com/int/CmsData/Artikelen/Fotos/4/0/400_ECSP0316/400_ECSP0316_main_or_1.jpg</t>
  </si>
  <si>
    <t>Introduce your children to the concepts of greater than, less than, and equal to with numbers greater than 20 using golden beads to make numbers that have up to 4 digits. The packet includes three sets with 10 cards in each set for a total of 30 equations. Set 1 uses pictures. Set 2 uses pictures and color coded numerals. Set 3 uses color coded numerals only.</t>
  </si>
  <si>
    <t>https://www.heutink.com/int/CmsData/Artikelen/Fotos/4/0/400_ECSP0329/400_ECSP0329_main_or_1.jpg</t>
  </si>
  <si>
    <t>Children naturally count on their fingers. These vibrant pictures capitalize on this innate tendency and is an extension after a child has been introduced to the number rods. The complete material contains 3 sets. Set 1: Child's fingers counting 1-10 with matching labels. Set 2: Child's fingers with finger pupets counting 1-10 with matching labels. Set 3: Adult's fingers counting 1-10 using American Sign Language (Advanced).</t>
  </si>
  <si>
    <t>https://www.heutink.com/int/CmsData/Artikelen/Fotos/4/0/400_ECSP0332/400_ECSP0332_main_or_1.jpg</t>
  </si>
  <si>
    <t>This packet includes four sets of real pictures of analog clocks telling time either to the hour or the half hour. Each set has 12 clock faces with its own label for a total of 96 cards. Each 3.75" x 3.75" card has a self correcting control of error on the reverse side. All cards and labels are individually cut and all corners are rounded.</t>
  </si>
  <si>
    <t>https://www.heutink.com/int/CmsData/Artikelen/Fotos/4/0/400_ECSP0424B/400_ECSP0424B_main_or_1.jpg</t>
  </si>
  <si>
    <t xml:space="preserve">&lt;p&gt;Each picture has the subject isolated on a white background, with real pictures that show every detail, these 4 cards are aimed at giving children plenty of fun as they complete various matching games. This packet includes 18 photographs for a total of 36 cards depicting common mammals.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rounded&lt;/p&gt;
</t>
  </si>
  <si>
    <t>https://www.heutink.com/int/CmsData/Artikelen/Fotos/4/0/400_ECSP0426B/400_ECSP0426B_main_or_1.jpg</t>
  </si>
  <si>
    <t xml:space="preserve">&lt;p&gt;Each picture has the subject isolated on a white background, with real pictures that show every detail, these 4 cards are aimed at giving children plenty of fun as they complete various matching games. This packet includes 20 photographs for a total of 40 cards depicting common domesticated animals in the categories of birds, mammals, and fish.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rounded.&lt;/p&gt;
</t>
  </si>
  <si>
    <t>https://www.heutink.com/int/CmsData/Artikelen/Fotos/4/0/400_ECSP0428B/400_ECSP0428B_main_or_1.jpg</t>
  </si>
  <si>
    <t>Each picture has the subject isolated on a white background, with real pictures that show every detail, these 4cards are aimed at giving children plenty of fun as they complete various matching games. This packet includes 12 photographs for a total of 24 cards depicting African animals.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</si>
  <si>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https://www.heutink.com/int/CmsData/Artikelen/Fotos/4/0/400_ECSP0435B/400_ECSP0435B_main_or_1.jpg</t>
  </si>
  <si>
    <t>Each picture has the subject isolated on a white background, with pictures that show every detail, these 4 cards are aimed at giving children plenty of fun as they complete various matching games. This packet includes 24 photographs for a total of 48 cards depicting various dinosaurs.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</si>
  <si>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https://www.heutink.com/int/CmsData/Artikelen/Fotos/4/0/400_ECSP0440B/400_ECSP0440B_main_or_1.jpg</t>
  </si>
  <si>
    <t>Each picture has the subject isolated on a white background, with real pictures that show every detail. These 4 cards are aimed at giving children plenty of fun as they complete various matching games. This packet includes 20 photographs for a total of 40 cards depicting true insects.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</si>
  <si>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https://www.heutink.com/int/CmsData/Artikelen/Fotos/4/0/400_ECSP0450B/400_ECSP0450B_main_or_1.jpg</t>
  </si>
  <si>
    <t>Each picture has the subject isolated on a white background, with real pictures that show every detail. These 4 cards are aimed at giving children plenty of fun as they complete various matching games. This packet includes 14 photographs for a total of 28 cards depicting common invertebrates.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</si>
  <si>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https://www.heutink.com/int/CmsData/Artikelen/Fotos/4/0/400_ECSP0451/400_ECSP0451_main_or_1.jpg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</si>
  <si>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butterfly is isolated in full color while the rest of the parts are faded in gray. A full photo is included as a key reference so that students and teachers have access to the full look of the object in its realistic colors. Every card of this set is printed on 65lb cover with all corners rounded. 24 cards showing 8 different parts plus a key card in the standard sizes indicated below for a total of 27 cards:
• Whole Card: 3"x5"
• Part Card: 3"x4"
• Label: 3"x1"</t>
  </si>
  <si>
    <t>https://www.heutink.com/int/CmsData/Artikelen/Fotos/4/0/400_ECSP0452/400_ECSP0452_main_or_1.jpg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</si>
  <si>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spider is isolated in full color while the rest of the parts are faded in gray. A full photo is included as a key reference so that students and teachers have access to the full look of the object in its realistic colors. Every card of this set is printed on 65lb cover with all corners rounded. 21 cards showing 8 different parts plus a key card in the standard sizes indicated below for a total of 24 cards:
• Whole Card: 3"x5"
• Part Card: 3"x4"
• Label: 3"x1"</t>
  </si>
  <si>
    <t>https://www.heutink.com/int/CmsData/Artikelen/Fotos/4/0/400_ECSP0454/400_ECSP0454_main_or_1.jpg</t>
  </si>
  <si>
    <t xml:space="preserve">&lt;p&gt;ETC pioneered the use and combination of black and white photography with full color pictures to point out individual parts of a whole. Similar to our elementary &amp;quot;parts of...&amp;quot; cards, here too we have implemented the use of this technique that has now become the accepted standard. Each part of the spider is isolated in full color while the rest of the parts are faded in gray. A full photo is included as a key reference so that students and teachers have access to the full look of the object in its realistic colors. Every card of this set is printed on 65lb cover with all corners rounded. 21 cards showing 8 different parts plus a key card in the standard sizes indicated below for a total of 24 cards: &amp;bull; Whole Card: 3&amp;quot;x5&amp;quot; &amp;bull; Part Card: 3&amp;quot;x4&amp;quot; &amp;bull; Label: 3&amp;quot;x1&amp;quot;&lt;/p&gt;
</t>
  </si>
  <si>
    <t>https://www.heutink.com/int/CmsData/Artikelen/Fotos/4/0/400_ECSP0455/400_ECSP0455_main_or_1.jpg</t>
  </si>
  <si>
    <t>https://www.heutink.com/int/CmsData/Artikelen/Fotos/4/0/400_ECSP0456/400_ECSP0456_main_or_1.jpg</t>
  </si>
  <si>
    <t xml:space="preserve">&lt;p&gt;ETC pioneered the use and combination of black and white photography with full color pictures to point out individual parts of a whole. Similar to our elementary &amp;quot;parts of...&amp;quot; cards, here too we have implemented the use of this technique that has now become the accepted standard. Each part of the bird is isolated in full color while the rest of the parts are faded in gray. A full photo is included as a key reference so that students and teachers have access to the full look of the object in its realistic colors. Every card of this set is printed on 65lb cover with all corners rounded. 27 cards showing 9 different parts plus a key card in the standard sizes indicated below for a total of 24 cards: &amp;bull; Whole Card: 3&amp;quot;x5&amp;quot; &amp;bull; Part Card: 3&amp;quot;x4&amp;quot; &amp;bull; Label: 3&amp;quot;x1&amp;quot;&lt;/p&gt;
</t>
  </si>
  <si>
    <t>https://www.heutink.com/int/CmsData/Artikelen/Fotos/4/0/400_ECSP0457/400_ECSP0457_main_or_1.jpg</t>
  </si>
  <si>
    <t xml:space="preserve">&lt;p&gt;ETC pioneered the use and combination of black and white photography with full color pictures to point out individual parts of a whole. Similar to our elementary &amp;quot;parts of...&amp;quot; cards, here too we have implemented the use of this technique that has now become the accepted standard. Each part of the horse is isolated in full color while the rest of the parts are faded in gray. A full photo is included as a key reference so that students and teachers have access to the full look of the object in its realistic colors. Every card of this set is printed on 65lb cover with all corners rounded. 36 cards showing 12 different parts plus a key card in the standard sizes indicated below for a total of 39 cards: &amp;bull; Whole Card: 3&amp;quot;x5&amp;quot; &amp;bull; Part Card: 3&amp;quot;x4&amp;quot; &amp;bull; Label: 3&amp;quot;x1&amp;quot;&lt;/p&gt;
</t>
  </si>
  <si>
    <t>https://www.heutink.com/int/CmsData/Artikelen/Fotos/4/0/400_ECSP0458/400_ECSP0458_main_or_1.jpg</t>
  </si>
  <si>
    <t>ETC Montessori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frog is isolated in full color while the rest of the parts are faded in gray. A full photo is included as a key reference so that students and teachers have access to the full look of the object in its realistic colors. Every card of this set is printed on 65lb cover with all corners rounded. 15 cards showing different parts plus a key card in the standard sizes indicated below for a total of 18 cards:
• Whole Card: 3"x5"
• Part Card: 3"x4"
• Label: 3"x1"</t>
  </si>
  <si>
    <t>https://www.heutink.com/int/CmsData/Artikelen/Fotos/4/0/400_ECSP0459/400_ECSP0459_main_or_1.jpg</t>
  </si>
  <si>
    <t>ETC Montessori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fish is isolated in full color while the rest of the parts are faded in gray. A full photo is included as a key reference so that students and teachers have access to the full look of the object in its realistic colors. Every card of this set is printed on 65lb cover with all corners rounded. 18 cards showing6 different parts plus a key card in the standard sizes indicated below for a total of 21 cards:
• Whole Card: 3"x5"
• Part Card: 3"x4"
• Label: 3"x1"</t>
  </si>
  <si>
    <t>https://www.heutink.com/int/CmsData/Artikelen/Fotos/4/0/400_ECSP0460/400_ECSP0460_main_or_1.jpg</t>
  </si>
  <si>
    <t>ETC Montessori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turtle is isolated in full color while the rest of the parts are faded in gray. A full photo is included as a key reference so that students and teachers have access to the full look of the object in its realistic colors. Every card of this set is printed on 65lb cover with all corners rounded.36 cards showing 12 different parts plus a key card in the standard sizes indicated below for a total of 39 cards:
• Whole Card: 3"x5"
• Part Card: 3"x4"
• Label: 3"x1"</t>
  </si>
  <si>
    <t>https://www.heutink.com/int/CmsData/Artikelen/Fotos/4/0/400_ECSP0461/400_ECSP0461_main_or_1.jpg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</si>
  <si>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leaf is isolated in full color while the rest of the parts are faded in gray. A full photo is included as a key reference so that students and teachers have access to the full look of the object in its realistic colors. Every card of this set is printed on 65lb cover with all corners rounded. 27 cards showing 9 different parts plus a key card in the standard sizes indicated below for a total of 30 cards:
• Whole Card: 3"x5"
• Part Card: 3"x4"
• Label: 3"x1</t>
  </si>
  <si>
    <t>https://www.heutink.com/int/CmsData/Artikelen/Fotos/4/0/400_ECSP0462/400_ECSP0462_main_or_1.jpg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</si>
  <si>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tree is isolated in full color while the rest of the parts are faded in gray. A full photo is included as a key reference so that students and teachers have access to the full look of the object in its realistic colors. Every card of this set is printed on 65lb cover with all corners rounded. 12 cards showing 4 different parts plus a key card in the standard sizes indicated below for a total of 15 cards:
• Whole Card: 3"x5"
• Part Card: 3"x4"
• Label: 3"x1"</t>
  </si>
  <si>
    <t>https://www.heutink.com/int/CmsData/Artikelen/Fotos/4/0/400_ECSP0463/400_ECSP0463_main_or_1.jpg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</si>
  <si>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flower is isolated in full color while the rest of the parts are faded in gray. A full photo is included as a key reference so that students and teachers have access to the full look of the object in its realistic colors. Every card of this set is printed on 65lb cover with all corners rounded. 21 cards showing 7 different parts plus a key card in the standard sizes indicated below for a total of 24 cards:
• Whole Card: 3"x5"
• Part Card: 3"x4"
• Label: 3"x1"</t>
  </si>
  <si>
    <t>https://www.heutink.com/int/CmsData/Artikelen/Fotos/4/0/400_ECSP0466/400_ECSP0466_main_or_1.jpg</t>
  </si>
  <si>
    <t>ETC pioneered the use and combination of black and white photography with full color pictures to point out individual parts of a whole. Similar to our elementary "parts of..." cards, here too we have implemented the use of this technique that has now become the accepted standard. Each part of the fruit is isolated in full color while the rest of the parts are faded in gray. A full photo is included as a key reference so that students and teachers have access to the full look of the object in its realistic colors. Every card of this set is printed on 65lb cover with all corners rounded. 15 cards showing 5 different parts plus a key card in the standard sizes indicated below for a total of 18 cards:
• Whole Card: 3"x5"
• Part Card: 3"x4"
• Label: 3"x1"</t>
  </si>
  <si>
    <t>https://www.heutink.com/int/CmsData/Artikelen/Fotos/4/0/400_ECSP0467B/400_ECSP0467B_main_or_1.jpg</t>
  </si>
  <si>
    <t>Each picture has the subject isolated on a white background, with real pictures that show every detail. These 4cards are aimed at giving children plenty of fun as they complete various matching games. This packet includes 30 photographs for a total of 60 cards depicting common and well known fruits.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</si>
  <si>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https://www.heutink.com/int/CmsData/Artikelen/Fotos/4/0/400_ECSP0468B/400_ECSP0468B_main_or_1.jpg</t>
  </si>
  <si>
    <t>Each picture has the subject isolated on a white background, with real pictures that show every detail. These 4 cards are aimed at giving children plenty of fun as they complete various matching games. This packet includes 16 photographs for a total of 32 cards depicting common vegetables that children are familiar with. The cards are designed with red and blue borders for easy identification and quick sorting into piles. No vocabulary is included with this packet so if you are using these cards with pre-readers, there will be no distractions. However, the pictures on these matching cards correspond to the 3 part nomenclature which is sold separately. Each card is pre-cut and all corners are rounded.</t>
  </si>
  <si>
    <t>https://www.heutink.com/int/CmsData/Artikelen/Fotos/4/0/400_ECSP0485/400_ECSP0485_main_or_1.jpg</t>
  </si>
  <si>
    <t xml:space="preserve">&lt;p&gt;All of us are well aware that we need to eat in order to survive. Young children are no exception. This set of materials helps them learn the terms carnivore, omnivore, herbivore. Sorting activities further reinforce their understanding. Each picture is displays the animal or insect in its natural environment with the food it eats. The text is color coded to the labels as a control. 10 cards for each group for a total of 30 cards. Cards come pre-cut with all corners rounded. Card size: 3&amp;quot;x5&amp;quot;&lt;/p&gt;
</t>
  </si>
  <si>
    <t>https://www.heutink.com/int/CmsData/Artikelen/Fotos/4/0/400_ECSP0535/400_ECSP0535_main_or_1.jpg</t>
  </si>
  <si>
    <t>https://www.heutink.com/int/CmsData/Artikelen/Fotos/4/0/400_ECSP0537/400_ECSP0537_main_or_1.jpg</t>
  </si>
  <si>
    <t>This set includes three part cards of animals and their tracks usually seen and found on a farm. Comes complete with 10 plastic figures depicting the following animals and a human:
• Hen
• Horse
• Pig
• Dog
• Duck
• Goat
• Ram
• Cow
• Cat, and
• Girl
Each card comes pre-cut with all the corners rounded. Cards include a picture of the animal and its tracks, a separate card showing only the tracks, a separate card showing only the animal, labels to use as 3 part cards, and a blank card with a label for you to place the figure.Cards measure: Whole Card: 3"x5"• Part Card: 3"x4"• Label: 3"x1"</t>
  </si>
  <si>
    <t>https://www.heutink.com/int/CmsData/Artikelen/Fotos/4/0/400_ECSP0538/400_ECSP0538_main_or_1.jpg</t>
  </si>
  <si>
    <t xml:space="preserve">&lt;p&gt;This set includes three part cards of North American animals and their tracks. Comes complete with 12 plastic figures depicting the following animals: &amp;bull; Cougar &amp;bull; Raccoon &amp;bull; Wolf &amp;bull; Pronghorn &amp;bull; Elk &amp;bull; Bear &amp;bull; River Otter &amp;bull; Bison &amp;bull; Moose &amp;bull; Beaver &amp;bull; Bighorn &amp;bull; Mountain Goat Each card comes pre-cut with all the corners rounded. Cards include a picture of the animal and its tracks, a separate card showing only the tracks, a separate card showing only the animal, labels to use as 3 part cards, and a blank card with a label for you to place the figure. Cards measure: &amp;bull; Whole Card: 3&amp;quot;x5&amp;quot; &amp;bull; Part Card: 3&amp;quot;x4&amp;quot; &amp;bull; Label: 3&amp;quot;x1&amp;quot;&lt;/p&gt;
</t>
  </si>
  <si>
    <t>https://www.heutink.com/int/CmsData/Artikelen/Fotos/4/0/400_ECSP0579/400_ECSP0579_main_or_1.jpg</t>
  </si>
  <si>
    <t>We have taken each continent and provided examples of animals from each one. We didn't stop there though, we tried to provide 2 examples from each of the following categories:
• Mammals
• Arthropods
• Birds
• Fish
• Reptiles
• Amphibians
Each card is color coded and printed on both sides. The front side contains the animal completely isolated on a white background while the back side contains a color coded map of the continent. Total of 88 pre-cut cards including the continents, with all corners rounded. Each card measures 3"x5".</t>
  </si>
  <si>
    <t>https://www.heutink.com/int/CmsData/Artikelen/Fotos/4/0/400_ECSP0583/400_ECSP0583_main_or_1.jpg</t>
  </si>
  <si>
    <t>24 cards showing the 8 planets of our solar system. Each planet is clearly depicted on the card with a black background makingit easy for the child to identify it. Regardless of whether you purchase this set laminated or unlaminated, each card is individually cut with rounded corners. Printed on 65lb cover stock. Card sizes are as follows:
• Whole Card: 3"x5"
• Part Card: 3"x4"
• Label: 3"x1"</t>
  </si>
  <si>
    <t>https://www.heutink.com/int/CmsData/Artikelen/Fotos/4/0/400_ECSP0606/400_ECSP0606_main_or_1.jpg</t>
  </si>
  <si>
    <t>This multi-purpose initial sounds activity comes complete with the following: 
• Initial Sounds Alphabet Frieze
• Initial Sounds Booklet
• Initial Sounds Picture Strips
• 26 Objects
Children will be enticed by the life like images which closely correspond to the accompanying objects. Teachers will find that the children reference the alphabet frieze displayed in the classroom with their work in mavable alphabet and beginning story writing. Frieze comes in 9 strips measuring 6.25" x 18" that can be combined end-to-end to form a long train around the room or on the floor. Booklet measures 8.5" x 5.5". 26 initial sound strips with corresponding pictures are included for additional work as children move towards abstraction. Comes precut with corners rounded. 26 objects depicted on the frieze, the booklet, and the strips accompany this activity.</t>
  </si>
  <si>
    <t>https://www.heutink.com/int/CmsData/Artikelen/Fotos/4/0/400_ECSP0615/400_ECSP0615_main_or_1.jpg</t>
  </si>
  <si>
    <t>Linked with color box 1, this set of cards provides real pictures for students with which to categorize things in a logical manner as they develop visual discrimination of color. The set provides 6 pictures for each color found in color box 1:
• 6 blue items
• 6 yellow items
• 6 red items</t>
  </si>
  <si>
    <t>https://www.heutink.com/int/CmsData/Artikelen/Fotos/4/0/400_ECSP0616/400_ECSP0616_main_or_1.jpg</t>
  </si>
  <si>
    <t>Linked with color box 2, this set of cards provides real pictures for students with which to categorize things in a logical manner as they develop visual discrimination of color. The set provides 6 pictures for each color found in color box 2: 
• 6 black items
• 6 blue items
• 6 brown items
• 6 gray items
• 6 green items
• 6 orange items
• 6 yellow items
• 6 red items
• 6 purple items
• 6 white items</t>
  </si>
  <si>
    <t>https://www.heutink.com/int/CmsData/Artikelen/Fotos/4/0/400_ECSP0617/400_ECSP0617_main_or_1.jpg</t>
  </si>
  <si>
    <t xml:space="preserve">&lt;p&gt;This set of cards provides real pictures for students with which to categorize things in a logical manner as they develop visual discrimination of size. The set provides 10 sets of pictures with each set containing objects in various sizes ranging from large to medium to small.&lt;/p&gt;
</t>
  </si>
  <si>
    <t>https://www.heutink.com/int/CmsData/Artikelen/Fotos/4/0/400_ECSP0618/400_ECSP0618_main_or_1.jpg</t>
  </si>
  <si>
    <t>https://www.heutink.com/int/CmsData/Artikelen/Fotos/4/0/400_ECSP0648/400_ECSP0648_main_or_1.jpg</t>
  </si>
  <si>
    <t>https://www.heutink.com/int/CmsData/Artikelen/Fotos/4/0/400_ELC3010/400_ELC3010_main_or_1.jpg</t>
  </si>
  <si>
    <t>This set of cards may be used as mathematical extensions and focuses on place value, mathematical terms, and operations with whole numbers, decimals, and Roman numerals. Printed on color coded cover stock. Set includes 35 task cards.</t>
  </si>
  <si>
    <t>https://www.heutink.com/int/CmsData/Artikelen/Fotos/4/0/400_ELC3011/400_ELC3011_main_or_1.jpg</t>
  </si>
  <si>
    <t>Intended for children in level 6-9, this set of materials includes 11 sets of matching cards to lead the children from formation of Roman numerals, units through thousands. Printed on cover stock.</t>
  </si>
  <si>
    <t>https://www.heutink.com/int/CmsData/Artikelen/Fotos/4/0/400_ELC3012/400_ELC3012_main_or_1.jpg</t>
  </si>
  <si>
    <t>Printed in full color, on cardstock, and with beautiful detailed pictures, this kit contains everything you will need to teach your students about money. Contains nomenclature and activities along with values of coins, counting coins, and exchanging money. Included are 20 task cards for each level. Printed on cover stock. Includes: 
• Nomenclature
• Value of Coins
• Counting Like Coins
• Counting Different Coins
• Money Symbol Introduction
• Multiple Ways of Forming Values
• Making Change - Rebus Stories - From Single and Multiple Coins
• Level 1 Word Problems - Task Cards
• Level 2 Word Problems - Task Cards
• Level 3 Word Problems - Task Cards
• 100 task cards with money analogies 
This kit also comes complete with plastic coins in the following quantities: 
• 100 pennies
• 30 nickels
• 30 dimes
• 30 quarters
• 15 half dollars
• 15 Sacajawea dollars</t>
  </si>
  <si>
    <t>https://www.heutink.com/int/CmsData/Artikelen/Fotos/4/0/400_ELC3015/400_ELC3015_main_or_1.jpg</t>
  </si>
  <si>
    <t>This curriculum, is designed for children in early elementary grades 1-3, with the main focus of helping them understand attributes and properties. A sequential set of activities leads children to develop logical thinking skills encompassing set theory, patterning, and deductive reasoning. Intended to supplement an elementary geometry curriculum. It is ideal for Montessori classrooms, home schoolers, and as supplementary material in a traditional classroom environment. Printed on cover stock. Blocks not included.</t>
  </si>
  <si>
    <t>https://www.heutink.com/int/CmsData/Artikelen/Fotos/4/0/400_ELC3016/400_ELC3016_main_or_1.jpg</t>
  </si>
  <si>
    <t>According to the latest research on how the brain learns math "by the age of 6 children have developed a mental number line that gives them central conceptual structure for whole numbers." Extending the basic number line, these activities place scale, fractions, and money on a number line. All four task cards meet common core suggestions for lower elementary mathematics.Description of number lines: Number line set 1:
• Four different activities where children place numerals on the number line in various scales.
• Number line set 2: Four different activities where children place fractional circles, squares, and triangles on a number line in relation to each other.
• Number line set 3: Four different activities where children place coins on a number line and label their fractional value to a dollar.
• Number line set 4: Eight different activities where children place equivalent fraction pieces on a number line, equivalent fractions and compound fractions.Number lines are printed on durable vinyl so there is no need to laminate them.</t>
  </si>
  <si>
    <t>https://www.heutink.com/int/CmsData/Artikelen/Fotos/4/0/400_ELC3017/400_ELC3017_main_or_1.jpg</t>
  </si>
  <si>
    <t>According to the latest research on how the brain learns math "by the age of 6 children have developed a mental number line that gives them central conceptual structure for whole numbers." Following on the work of lower elementary number lines these activities incorporate association of fractional parts, and decimals on a number line. More advanced work follows negative snake game with using a positive and negative number line to work on absolute values. Number lines are printed on durable vinyl so there is no need to laminate them.</t>
  </si>
  <si>
    <t>https://www.heutink.com/int/CmsData/Artikelen/Fotos/4/0/400_ELC3020/400_ELC3020_main_or_1.jpg</t>
  </si>
  <si>
    <t xml:space="preserve">This curriculum extends from lower elementary Attribute cards (ELC-3015).Printed in full color and guaranteed to engage students curiosity, while the quality of work will enhance their conceptual understanding and logical thinking skills. Help develop their analytical skills while investigating patterns in mathematics. Investigations in set theory will help them put advanced mathematical concepts into context so that they gain the logical thinking skills they will need to form solid foundations in abstract math. blocks not included </t>
  </si>
  <si>
    <t>https://www.heutink.com/int/CmsData/Artikelen/Fotos/4/0/400_ELC3023/400_ELC3023_main_or_1.jpg</t>
  </si>
  <si>
    <t>https://www.heutink.com/int/CmsData/Artikelen/Fotos/4/0/400_ELC3025/400_ELC3025_main_or_1.jpg</t>
  </si>
  <si>
    <t>A curriculum designed to meet the needs of students in dealing with fractions.This set of materials were designed for all three grades (1-3) meeting Common Core Standards for the following requirements:
• Identification of fractions
• Fractional parts of a set
• Fractions as they relate to each other on a number line
• Calculating the area of a figure on a grid with fractional parts
Everything you will need for your students to complete all the hands-on activities are included: Task cards
• Fractional pieces
• Number lines (no lamination required)
• Fraction dominos to identiry whole, fraction, not a fraction
• "What's my fraction" activity
• Number line Activity cards
• Area of a figure on a grid cards
• Teacher lessons and notes
• Scope and Sequence
• Answer key for calculating the area of figures</t>
  </si>
  <si>
    <t>https://www.heutink.com/int/CmsData/Artikelen/Fotos/4/0/400_ELC3030/400_ELC3030_main_or_1.jpg</t>
  </si>
  <si>
    <t>This set of cards is designed to give students all the practice and insight needed to work effectively with fractions. Printed in full color, each card is double sided. On the front side the students will find a section for Concept and another section for Operations. Turn the card over and each one contains a word problem that will challenge and move them towards developing higher level thinking skills using specific word problem strategies. The complete setup includes: Task cards for the following sections: 
• Equivalent Fractions Multiplicative Identity Addition and Subtraction with Unlike Denominators Multiplication of Fractions Division of Fractions Operations with Mixed Fractions Simplifying with Multiplicative Identity
• Teachers Section with Answer Key
• Transparency overlays for fraction development and equivalency
This set of materials was designed with those students who are ready to move beyond the introductory understanding of fractions. Based on NCTM standards, the skills presented here will not only help your students with their tests of basic skills, but will prepare them for the advanced skills they will need in pre-algebra and algebra.</t>
  </si>
  <si>
    <t>https://www.heutink.com/int/CmsData/Artikelen/Fotos/4/0/400_ELC3036/400_ELC3036_main_or_1.jpg</t>
  </si>
  <si>
    <t>This is a complete collection for the entire work associated with Area in upper elementary geometry. Includes word problems for the following:
• Area of Rectangles
• Area of Parallelograms
• Area of Square
• Area of Triangle
• Area of Rhombus
• Area of Kite
• Area of Trapezium
• Area of Irregular Quadrilateral
• Area of Regular Polygon
• Area of Irregular Polygon
• Circumference of a Circle
• Area of a Circle
• Area of a Sector
• Area of Major and Minor Segments
• Area of an Annulus
The study is set up to make it easy for presentation. The complete solution includes the following: 
• Teachers Notes and Answer Key
• Word Problem Cards with stem questions
• Separate choice cards to answer the stem questions</t>
  </si>
  <si>
    <t>https://www.heutink.com/int/CmsData/Artikelen/Fotos/4/0/400_ELC3037/400_ELC3037_main_or_1.jpg</t>
  </si>
  <si>
    <t>This is a complete collection for the entire work associated with Volume in upper elementary geometry. Includes word problems for the following: 
• Volume of Rectangular Prims
• Volume of Any Regular Prism
• Volume of a Pyramid
• Volume of Oblique Square Pyramid
• Volume of a Cylinder
• Volume of a Cone
• Surface Area
• Volume of a Sphere
The study is set up to make it easy for presentation. The complete solution includes the following: 
• Teachers Notes and Answer Key
• Word Problem Cards with stem questions
• Separate choice cards to answer the stem questions</t>
  </si>
  <si>
    <t>https://www.heutink.com/int/CmsData/Artikelen/Fotos/4/0/400_ELC3038/400_ELC3038_main_or_1.jpg</t>
  </si>
  <si>
    <t>This is a complete collection of task cards aimed at explorations and building understanding for the upper elementary geometry. Includesthe following: 
• Task cards for nomenclature review of the following:
- Lines
 -Angles
- Triangles
- Quadrilaterals
- Polygons
- Circles
• Task cards for Triangle Box
• Task cards for Large Hexagon Box
• Task cards for Small Hexagon Box
• Task cards for the Comparison of Triangles from the Constructive Triangles
• Task cards for the Comparison of Hexagons from the Constructive Triangles
• Task cards for Equivalency Commands for:
- Triangles
- Parallelograms
- Rhombus
- Polygons
- Trapezoid
• Task cards for Polyhedra
• Task cards for Pythagoras
• Control Charts for basic geometry nomenclature review (All 36 charts)
Additional materials included: 
• 5 Student Work-books on Geometric Constructions METIS ready(50 pages each)
• Book with Puzzles for Geometry Nomenclature (16 pages)
• 1 Teacher Answer Key with over 70 full color panels depicting how to work from the constructive triangle boxes (30 pages).</t>
  </si>
  <si>
    <t>https://www.heutink.com/int/CmsData/Artikelen/Fotos/4/0/400_ELC3042/400_ELC3042_main_or_1.jpg</t>
  </si>
  <si>
    <t>Advanced activities using tangrams and pattern blocks to develop the concepts of congruency, similarity, and equivalency as well as follow up activities for areas of all polygons.</t>
  </si>
  <si>
    <t>https://www.heutink.com/int/CmsData/Artikelen/Fotos/4/0/400_ELC3055/400_ELC3055_main_or_1.jpg</t>
  </si>
  <si>
    <t>Everything you will need to introduce your students to the concepts of measurement using scientific tools. The curriculum is designed to use the Standard measurements, which is the one used when conducting any kind of scientific investigation and experimentation. Printed on cover stock. The following are included in this curriculum:
• Measurement Using Scientific Tools
• Prefixes for Metric system sorting
• Nomenclature for Measurement Definitions
• Tools Used for Measurement
• Task Cards for Safety Procedures
• Task Cards for: Length, Temperature, Volume, and Weight
• Task Cards for Experimental Design
• Nomenclature for Geological Time
• Experiments for Rock Layers and measuring geological time
• Nomenclature for Dendrochronology - Measurement of time in tree growth rings
• Activities for Dendrochronology</t>
  </si>
  <si>
    <t>https://www.heutink.com/int/CmsData/Artikelen/Fotos/4/0/400_ELC3056/400_ELC3056_main_or_1.jpg</t>
  </si>
  <si>
    <t>Everything you will need to have your 6-9 students understand measurement. The curriculum is designed to use both customary and metric units of measurement, offering exercises and explorations in length, mass, volume, temperature, and time. Printed on heavy weight stock. The following are included in this curriculum:
• Answer Key
• Sorting Activity
• Control Charts 
• Introductory Nomenclature cards
• Research &amp; exploration cards for Length, Temperature, Volume, Mass, and Time
• Exercises &amp; task cards for Length, Temperature, Volume, Mass, and Time</t>
  </si>
  <si>
    <t>https://www.heutink.com/int/CmsData/Artikelen/Fotos/4/0/400_ELC3057/400_ELC3057_main_or_1.jpg</t>
  </si>
  <si>
    <t>Everything you will need to have your 6-9 students understand measurement using the metric system. The curriculum is designed to usethe metric units of measurement, offering exercises and explorations in length, mass, volume, temperature, and time. Printed on heavy weight stock. The following are included in this curriculum:
• Answer Key
• Sorting Activity
• Control Charts
• Introductory Nomenclature cards
• Research &amp; exploration cards for Length, Temperature, Volume, Mass, and Time
• Exercises &amp; task cards for Length, Temperature, Volume, Mass, and Time</t>
  </si>
  <si>
    <t>https://www.heutink.com/int/CmsData/Artikelen/Fotos/4/0/400_ELC3058/400_ELC3058_main_or_1.jpg</t>
  </si>
  <si>
    <t>Although students first learn about decimal notation at an early age, we often observe older students who do not have an adequate knowledge of the conceptsinvolved. Even some students who can calculate with decimals do not understand the concepts that are often involved. Understanding decimal notation isan important part of basic numeracy. This set of materials helps students with all the concepts involved in decimal notation and calculations with over 240 task cards, complete scope andsequence, and task card answers. Includes the following concepts:
• Introduction to Decimals
• Adding and Subtracting Decimals
• Multiplying and Dividing Decimals
• Percentages
• Exponent Rules
Also available as an iBook.</t>
  </si>
  <si>
    <t>https://www.heutink.com/int/CmsData/Artikelen/Fotos/4/0/400_ELC3061/400_ELC3061_main_or_1.jpg</t>
  </si>
  <si>
    <t xml:space="preserve">&lt;p&gt;This set of materials contains all the pieces needed to complete the first level geometry presentation. The set includes: &amp;bull; All the needed color coded labels &amp;bull; Etymology for the geometric cabinet &amp;bull; Etymology for the constructive triangles &amp;bull; Etymology for the solids &amp;bull; &amp;quot;What am I?&amp;quot; cards for solids &amp;bull; Command Cards for the geometric cabinet &amp;bull; Command Cards for the constructive triangles &amp;bull; Ready to cut triangles, and &amp;bull; Triangle chart for classification of triangles. The chart measures 16&amp;quot; x 16&amp;quot; and is printed on our patented material that requires no lamination. All the items are printed in full color on cover stock.&lt;/p&gt;
</t>
  </si>
  <si>
    <t>https://www.heutink.com/int/CmsData/Artikelen/Fotos/4/0/400_ELC3062/400_ELC3062_main_or_1.jpg</t>
  </si>
  <si>
    <t xml:space="preserve">Comes complete with counting markers. This kit contains 130 task cards, printed on cover stock, for the following concepts:
Quantity Cards
Six sets of quantity cards using pictures of golden beads to develop place value concepts. These cards will allow children to work independently starting with "fetch" games, matching color coded numerals to picture quantities and moving to non-coded numerals. 60 full color cards.
Greater than, less than and equal to cards
Three sets using pictures of golden beads, and color coded numbers, to introduce and solidify concepts of greater than, less than and equal to. 30 full color cards.
Fractional Set
Three sets of task cards used after the introduction of fractions to help children make fractions using colored disks and pattern blocks. Set 3 leads to looking at ratios. 24 full color cards and 14 black and white.
Ordinal number set
Two sets of task cards that help students solidify concepts dealing with ordinal positions of objects. 13 full color cards. </t>
  </si>
  <si>
    <t>https://www.heutink.com/int/CmsData/Artikelen/Fotos/4/0/400_ELC3063/400_ELC3063_main_or_1.jpg</t>
  </si>
  <si>
    <t xml:space="preserve">All the materials needed to complete follow up activities for box of sticks and classified nomenclature presentations. The task cards help students move from basic concepts to lines angles, quadrilaterals, polygons and circles. Designed to help students examine concepts and ideas and to break them down into basic parts. </t>
  </si>
  <si>
    <t>https://www.heutink.com/int/CmsData/Artikelen/Fotos/4/0/400_ELC3064/400_ELC3064_main_or_1.jpg</t>
  </si>
  <si>
    <t>Introduce your children to the concepts of greater than, less than, and equal to with numbers greater than 20 using golden beads to make numbers that have up to 4 digits. The packet includes three sets with 10 cards in each set for a total of 30 equations. Set 1 uses pictures• Set 2 uses pictures and color codednumerals• Set 3 uses color coded numerals only</t>
  </si>
  <si>
    <t>https://www.heutink.com/int/CmsData/Artikelen/Fotos/4/0/400_ELC4010/400_ELC4010_main_or_1.jpg</t>
  </si>
  <si>
    <t>The set shows the different parts of the cell:
• Animal Cell
• Cell Membrane
• Cytoplasm
• Cytosol
• Cytoskeleton
• Organelles
• Mitochondria
• Ribosomes
• Rough Endoplasmic Reticulum
• Smooth Endoplasmic Reticulum
• Golgi Apparatus
• Lysosomes
• Centrioles
• Nucleus
• Nuclear Envelope
• Nucleolus
• Chromatin
Each part of the cell that is represented is isolated with the rest of the background in a muted black and white picture. Each organelle is beautifully depicted using 3D illustrations so that children can gain a better understanding of each part. Contains the following:
• Booklet
• 2 Wall Charts
• 3 Part Nomenclature with labels for each of the 17 different parts represented.
Nomenclature Cards measure 4.25" x 5.5". Wall Chart measures 8.5" x 11". Booklet measures 4.25" x 5.5". Explore the digital edition of this product and get a FREE copy of it at the iBooks Store.</t>
  </si>
  <si>
    <t>https://www.heutink.com/int/CmsData/Artikelen/Fotos/4/0/400_ELC4015/400_ELC4015_main_or_1.jpg</t>
  </si>
  <si>
    <t>The set shows 18 different parts of the Plant Cell:
• Plant Cell
• Cell Wall
• Cell Membrane
• Cytoplasm
• Cytosol
• Cytoskeleton
• Organelles
• Mitochondria
• Ribosomes
• Rough Endoplasmic Reticulum
• Smooth Endoplasmic Reticulum
• Golgi Apparatus
• Vacuole
• Plastids
• Nucleus
• Nuclear Envelope
• Nucleolus
• Chromatin
Each part of the cell that is represented is isolated with the rest of the background in a muted black and white picture. Each organelle is beautifully depicted using 3D illustrations so that children can gain a better understanding of each part. Contains the following: 
• Booklet
• 2Wall Charts
• 3 Part Nomenclature with labels for each of the 18 different parts represented. Nomenclature Cards measure 4.25" x 5.5". Wall Chart measures 8.5" x 11". Booklet measures 4.25" x 5.5". Explore the digital edition of this product at the iBooks Store.</t>
  </si>
  <si>
    <t>https://www.heutink.com/int/CmsData/Artikelen/Fotos/4/0/400_ELC4041/400_ELC4041_main_or_1.jpg</t>
  </si>
  <si>
    <t>This complete solution allows you to teach life cycles in an entirely new way. Stop teaching them in isolation. Students are introduced to 6 different life cycles as they are encountered in their own back-yard. To further enhance their learning experience students explore the interconnectedness between each of the species. Everything you will need is included. Life cycle figures are detailed and accurate, sorting cards, nomenclature, rebus books, and a beautiful and highly detailed mat that measures 36" x 36" that is constructed from durable vinyl and doesn't require lamination. Each element on the mat has been carefully constructed, designed, and then pictured making you think you are actually looking at real water, grass and trees. Included life cycle figures are supplied for: 
• frog
• mealworm 
• bean plant
• bee
• ant, and
• ladybug
In addition to the life cycles we have also included the following materials so that each lesson may be given in an accurate and precise manner to further allow the students to understand basic ecology concepts. Included: 
• Scope and sequence
• 3 part nomenclature
• rebus books
• matching labels
• life cycle labels for the various stages
• sorting labels
Each life cycle will unfold right before your children's eyes, as the students read through the included rebus books that allow them to act out the story using the models, furthering their understanding of Montessori's concept of the cosmic plan.</t>
  </si>
  <si>
    <t>https://www.heutink.com/int/CmsData/Artikelen/Fotos/4/0/400_ELC4050/400_ELC4050_main_or_1.jpg</t>
  </si>
  <si>
    <t>The Periodic Table makes complex scientific concepts easy to understand and is highly engaging. Its design encourages hands on exploration to develop adeep understanding of the 118 elements that make up our world. You can start using this curriculum in the elementary and continue using it with students all the way into Middle School. It supports STEM learning and allows the learners to become fully immersed in the building blocks of each element, their discoveries and uses throughout history. Begin by introducing your students to some of the basic elements with a strike the imagination presentation that uses 32 commonly known element cards. Each of the 32 elements has its own full color picture card as well as a separate history card allowing the students to participate in a "what am I" activity. In addition each of the cards shows an icon depicting the structure of that element's atom. This first part is excellent for helping students understand the relationship between atomic numbers and electrons, as well as functioning as a spring board for research activities. Continue your lessons in chemistry by giving your students the ability to chose from any of the 118 element cards that make the periodic table. Use them for research or allow them to create their own periodic table on the floor. Watch them create one of the most impressive floor models you and their parents have ever seen. Comes with strike the imagination lessons, and research cards. Each element has an actual picture of where and how it is used in our every-day lives. Meets NSTA standards for elementary and Middle school.</t>
  </si>
  <si>
    <t>https://www.heutink.com/int/CmsData/Artikelen/Fotos/4/0/400_ELC4051/400_ELC4051_main_or_1.jpg</t>
  </si>
  <si>
    <t>We are pleased to introduce our new re-engineered and re-tooled atom board. Our atom board is based on the Bohr model. This is truly an eye catching design that features scalloped "energy shells" to symbolize the various energy levels that electrons occupy which are carved directly into the 1 inch thick solid wood. Re-designed our board is now constructed entirely out of solid hardwood basswood. Beautifully carved and encased in a clear semi-gloss sealant and then finished with a second coat of varnish. Once you touch the smooth finish of the board, you begin to understand the work that has gone into this re-design. No detail has been overlooked, from the front of the board all the way to the underside with the stabilization bars, that are firmly screwed into the board and offset by even more stain and sealers. The Bohr model depicts the atom as a small, positively charged nucleus surrounded by electrons that travel in circular orbits around the nucleus, this is similar in structure to the solar system, but with electrostatic forces providing attraction, rather than gravity. Because of its simplicity, and its correct results for systems, the Bohr model is used to introduce students to quantum mechanics. Students will be able to build the models of every known element on the periodic table and perform various "what if" scenarios. We are now featuring our individual beads colored in red, blue and green. Each working set of beads includes 100 beads of each color, in individual clear boxes, for a total of 300 beads. The Atom Board Includes:
• Teacher instruction and presentation lessons for various concepts
• periodic table*, and
• a complete set of cards of all the elements so that students can build atoms and explore additional concepts.</t>
  </si>
  <si>
    <t>https://www.heutink.com/int/CmsData/Artikelen/Fotos/4/0/400_ELC4052A/400_ELC4052A_main_or_1.jpg</t>
  </si>
  <si>
    <t>Suggested for 2 and 3 level students. Basic terms used in chemistry are introduced to children with full color nomenclature. Use these cards as an introduction to thematic units and follow up with our easy to use experiment cards. Experiments are presented in an easy to use format for individual experimentation using everyday household items. Included with the curriculum is our teacher’s guide for each experiment allowing you to guide your students’ exploration. Concepts included at this level:
States of matter
• Acids and bases
• Physicalchanges
• Chemical changes
Meets NSTA and CCSS standards for elementary school.</t>
  </si>
  <si>
    <t>https://www.heutink.com/int/CmsData/Artikelen/Fotos/4/0/400_ELC4052B/400_ELC4052B_main_or_1.jpg</t>
  </si>
  <si>
    <t>Suggested for 4 and 6 level students. More advanced chemical terms are again introduced through color nomenclature. Present the concepts and follow up with the experiments. At this level experimentation may be done in small groups. Extend the concepts with thought provoking questions supplied in the experiments, as well as the research cards. Advancing your students understanding of chemistry, this set also includes nomenclature for parts of an atom and first knowledge of element stories. Printed in full color. Includes teacher's notes and resources. Concepts included at this level:
• States of matter
• Acids and bases
• Physical changes
• Chemical changes
• Lab equipment and safety procedures
Meets NSTA standards for upper elementary school.</t>
  </si>
  <si>
    <t>https://www.heutink.com/int/CmsData/Artikelen/Fotos/4/0/400_ELC4053/400_ELC4053_main_or_1.jpg</t>
  </si>
  <si>
    <t xml:space="preserve">This curriculum focuses on the following sections of Physical Science: 
• Dynamics 
- Motion
- Force
- Gravity
• Magnetism
• Light
• Heat
- Heat
- Energy
• Sound
• Electricity, and
• Simple Machines
For those teachers who have felt the need to add this part of the science curriculum but have been hesitant to do so because they felt they lacked the experience or were intimidated with the ordering of supplies and materials, your wait is over. All the nomenclature cards are designed in full color to capture the student's attention and spark their imagination. This in turn leads them to the research cards which provide them with ample choices and opportunities to conduct research on subjects that will further build their knowledge base. Help them make the connection from concrete observations to the abstract understanding of "why" things happen the way they do, with the help of our experiment cards. These cards are designed to act as stepping stones to initiate discussions and further explorations through the implementation of cross disciplinary curriculum. A complete list of materials is included and they are easily obtainable from any hardware or electronics store. Meets NSTA standards for elementary school. </t>
  </si>
  <si>
    <t>https://www.heutink.com/int/CmsData/Artikelen/Fotos/4/0/400_ELC4057/400_ELC4057_main_or_1.jpg</t>
  </si>
  <si>
    <t>The Fungi Kingdom Chart comes with:
• Control chart
• Mute chart, and
• Individual movable pieces describing characteristics of the fungi kingdom.
Dimensions: 28 x 12" / 71 x 30.5 cm. Mute Chart 28 x 12" / 71 x 30.5 cm. Full color charts with actual real life photographs to engage students. Made from the same material that our Timelines are constructed. No need to laminate this chart.</t>
  </si>
  <si>
    <t>https://www.heutink.com/int/CmsData/Artikelen/Fotos/4/0/400_ELC4058/400_ELC4058_main_or_1.jpg</t>
  </si>
  <si>
    <t>The Plantae Kingdom Charthas been updated to reflect the new ITIS as of 2016 (Integrated Taxonomic Information System) and displays the 10 commonly accepted Divisions. The set comes complete with: Dimensions: Control Chart 43 x 12" / 112 x 30.5 cm. Mute Chart 43 x 12" / 112x 30.5 cm. The Plant Kingdom Chart set comes complete with:
• Control chart
• Mute chart, and
• Individual movable pieces with pictures, descriptions, and labels with etymology. Full color charts with actual real life photographs to engage students. Made from the same material (recycled plastic) that our Timelines are constructed from ensures that there is no need for lamination of the charts. This set of cards is now available as an iBook for your iPad, iPhone, or Mac.</t>
  </si>
  <si>
    <t>https://www.heutink.com/int/CmsData/Artikelen/Fotos/4/0/400_ELC4059/400_ELC4059_main_or_1.jpg</t>
  </si>
  <si>
    <t>Our updated animal kingdom chart is based on the ITIS as of 2016 (Integrated Taxonomic Information System) and displays twelve of the 35 currently accepted Phylums (Divisions). Dimensions: Control Chart 52 x 12" / 132 x 30.5 cm. Mute Chart 52 x 12" / 132 x 30.5 cm. The Animalia Kingdom Chart set comes complete with: 
• Control chart
• Mute chart, and
• Individual movable pieces with pictures, descriptions, and labels with etymology.
Full color charts with actual real life photographs to engage students. Made from the same material (recycled plastic) that our Timelines are constructed from ensures that there is no need for lamination of the charts. This set of cards is now available as an iBook for your iPad, iPhone, or Mac.</t>
  </si>
  <si>
    <t>https://www.heutink.com/int/CmsData/Artikelen/Fotos/4/0/400_ELC4061/400_ELC4061_main_or_1.jpg</t>
  </si>
  <si>
    <t>These cards provide the first knowledge of plants leading to the classification of plants in the plant kingdom. Set contains 40 different plant pictures, 40 plant stories, and additional questions. Printed on heavy cardstock in full color, the pictures and stories are coordinated with the pictures shown in our Plant Kingdom Chart (ELC-4058). We have used actual pictures in creating this material, so that the students will have a clear understanding of the plant life they are studying. Pictures and stories for the following plants:
• peat moss
• palm tree
• ginko tree
• banana tree
• tulip
• Spanish moss
• bamboo
• horsetail
• daylily
• yucca
• wheat
• iris
• hibiscus
• staghorn fern
• oak tree
• pineapple
• weeping willow tree
• hornwort
• sword fern
• cedar tree
• whisk fern
• tomato
• African violet
• sago palm
• cotton
• magnolia tree
• apple tree
• mistletoe
• sunflower
• corn
• pecan tree
• orchid
• peanut
• liverwort
• club moss
• Sequoia tree
• pine tree
• rice
• cactus
• Douglas fir tree</t>
  </si>
  <si>
    <t>https://www.heutink.com/int/CmsData/Artikelen/Fotos/4/0/400_ELC4062/400_ELC4062_main_or_1.jpg</t>
  </si>
  <si>
    <t>These cards provide the first knowledge of animals leading to the classification of animals in the animal kingdom. Set includes 40 pictures of animals, 40 stories, and additional question cards. Printed on heavy cardstock in full color, the pictures and stories are coordinated with the pictures shown in our Animal Kingdom Chart (ELC-4059). These are actual pictures, so that the students will have a clear understanding of the animal life they are studying, while helping them fuel their imagination.</t>
  </si>
  <si>
    <t>https://www.heutink.com/int/CmsData/Artikelen/Fotos/4/0/400_ELC4063/400_ELC4063_main_or_1.jpg</t>
  </si>
  <si>
    <t>Extend your students’ understanding of the characteristics of the five classes. These full color cards, with definitions, help them sort each class bycovering, movement, respiration, circulation, structure and reproduction. The set contains:
• 31 picture cards
• 31 description cards
• labels, and
• 5 control charts. Printed in full color with actual pictures. This set of cards is now available as an iBook for your iPad, iPhone, or Mac.</t>
  </si>
  <si>
    <t>https://www.heutink.com/int/CmsData/Artikelen/Fotos/4/0/400_ELC4066/400_ELC4066_main_or_1.jpg</t>
  </si>
  <si>
    <t>This is the complete classified nomenclature for the external characteristics of vertebrates. Makes an excellent companion to the External Characteristics of Invertebrates (ELC-4035). Clear photographs with simple definitions allow you to differentiate your zoological presentations. Each characteristic is highlighted in color tomake it easy for young learners to see what it is they are studying, while the rest of the animal is in the background in a faded black and white motif. This technique was designed by ETC Montessori and it is used by many other companies today as the standard. Included are wall charts, picture cards with labels, definition cards with labels, picture cards without labels, and definition cards without labels as well as booklets. Customers receive cards for the following:
• Fish
• Amphibian
• Reptile
• Bird
• Mammal</t>
  </si>
  <si>
    <t>https://www.heutink.com/int/CmsData/Artikelen/Fotos/4/0/400_ELC4068/400_ELC4068_main_or_1.jpg</t>
  </si>
  <si>
    <t>Here you will find all the concepts and nomenclature you will need for the lower elementary botany studies. We have designed the Lower Elementary Botany Nomenclature to have a focus on the parts and types, so it can be easily understood and well incorporated with other materials. Our botany nomenclature features the following benefits:
• Written in a language that is easy to understand and written specifically for lower elementary students.
• Real pictures so students can actually see what they are studying and follow along with real samples you might provide them with.
• Completely up-to-date and accurate.
Includes the following:
• Nomenclature cards (114 Total Nomenclature cards):
- Plant overview (21 cards)
- Root system (8 cards)
- Stem system (9 cards)
- Leaf system (24 cards)
- Flowers (23 cards)
- Fruits (18 cards)
- Seeds (11 cards)
• Control Charts (31 Total Control Charts):
- Plant overview (5 charts)
- Root system (2 charts)
- Stem system (4 charts)
- Leaf system (5 charts)
- Flowers (8 charts)
- Fruits (5 charts)
Seeds (2 charts)
• Booklets (30 Total Pre-cut Booklets):
- Plant overview (5 booklets
- Root system (2 booklets)
- Stem system (4 booklets)
- Leaf system (5 booklets)
- Flowers (8 booklets)
- Fruits (5 booklets)
- Seeds (2 booklets)</t>
  </si>
  <si>
    <t>https://www.heutink.com/int/CmsData/Artikelen/Fotos/4/0/400_ELC4069/400_ELC4069_main_or_1.jpg</t>
  </si>
  <si>
    <t>The Upper Elementary Botany Nomenclature is designed with a focus on the function and adaptation of plants. 
• Life Cycles of Plants
• Adaptations in Plant Reproduction
• Advanced Functions of Various Parts of a Root
• Basic Root Adaptations
• Advanced Parts of the Stem
• Parts of a Woody Stem in Winter
• Stem Adaptations and Functions
• Advanced Parts of a Leaf
• Leaf Attachments
• Leaf Adaptations
• Advanced Functional Parts of a Flower
• Pollinators and Flowers
• Advanced Adaptations of Flower Parts
• Fruit Functions
• Fruit Adaptations
• Function and Adaptations of a Dicot Seed (Parts of a Bean Seed)
• Function and Adaptations of a Monocot Seed (Parts of a Corn Seed)
Since this part of the botany nomenclature was written specifically for the upper elementary students, the following benefits are associated with these materials: Written in a language that is easy to understand and designed specifically for upper elementary students, to examine advanced concepts associated with botany. Real pictures of every concept examined. Completely up-to-date and accurate. Includes the following:
• 106 total Nomenclature cards
• 19 total Control Charts
• 17 total Booklets</t>
  </si>
  <si>
    <t>https://www.heutink.com/int/CmsData/Artikelen/Fotos/4/0/400_ELC4073/400_ELC4073_main_or_1.jpg</t>
  </si>
  <si>
    <t>The Six Kingdom Chart comes with:
• Control chart,
• Mute chart,
• Individual movable pieces describing characteristics of the six kingdoms, and
• Labels
Full color charts with actual real life photographs to engage students. Made from the same material that our Timelines are constructed. No need to laminate this chart.</t>
  </si>
  <si>
    <t>https://www.heutink.com/int/CmsData/Artikelen/Fotos/4/0/400_ELC4074/400_ELC4074_main_or_1.jpg</t>
  </si>
  <si>
    <t>For those who only want the periodic table we are now making it available as a separate item printed on durable vinyl that doesn't require lamination. Comes with silver grommets on each corner.</t>
  </si>
  <si>
    <t>https://www.heutink.com/int/CmsData/Artikelen/Fotos/4/0/400_ELC4075/400_ELC4075_main_or_1.jpg</t>
  </si>
  <si>
    <t>A complete nomenclature showing the various leaf forms. Set includes over 240 cards:
• three part cards (pictures and definitions with etymology)
• control charts 
• booklets
Ideal for use with our Leaf Morphology Chart (ELC-4076).</t>
  </si>
  <si>
    <t>https://www.heutink.com/int/CmsData/Artikelen/Fotos/4/0/400_ELC4077/400_ELC4077_main_or_1.jpg</t>
  </si>
  <si>
    <t>The study of plant physiology includes the internal functions of plants. The material in this set of curriculum is a broad introduction to what Maria Montessori believed children should know regarding the way plants work. Through the use of 18 impressionistic charts, children are led to understand how plants function and how they are connected to all other living organismson this planet. The concepts that many children have mastered through the presentation of the Timeline of Life, and botany nomenclature will be further reinforced through the discovery that all living things are governed by the same rules as the rest of the universe. Every organism is not only striving to survive and adapt to its environment but also is constantly attempting to better the environment for future generations. Our individual existence as human beings is ultimately connected to the seemingly inconsequential task of plants converting sunlight into food. This set of materials includes:
• All 18 impressionistic charts (8.5" x 11"). For large charts (13" x 19" see option below)
• Teacher's notes for presentation of each chart
• Experiments on plant physiology
• Experiment write-ups
• Answer Key</t>
  </si>
  <si>
    <t>https://www.heutink.com/int/CmsData/Artikelen/Fotos/4/0/400_ELC4083/400_ELC4083_main_or_1.jpg</t>
  </si>
  <si>
    <t>A working chart of the story for "The Nation of the Great River". This story is often used to spark the imagination prior to introducing the concepts relating to Human Physiology (ELC-4081). Included in this set of materials:
• Control Chart (dim: 12x18)
• Mute Chart
• Movable Pieces w/ extra pieces
• Children's story
• Teacher notes and instructions
• Music download</t>
  </si>
  <si>
    <t>https://www.heutink.com/int/CmsData/Artikelen/Fotos/4/0/400_ELC5004/400_ELC5004_main_or_1.jpg</t>
  </si>
  <si>
    <t>148 clock faces with time labels. Printed in full color on cardstock. Ready for cutting and laminating. This kit contains five sets: 
• Telling time to the minute
• Telling time to the five minute
• Telling time to the quarter hour
• Telling time to the half hour
• Telling time to the hour</t>
  </si>
  <si>
    <t>https://www.heutink.com/int/CmsData/Artikelen/Fotos/4/0/400_ELC5013/400_ELC5013_main_or_1.jpg</t>
  </si>
  <si>
    <t xml:space="preserve">This set contains a complete three part nomenclature of our solar system with a control chart, booklet, and pictures of the universe. However, we don't stop there. As you continue to provide activities, and experiences for your students to further understand the cosmos, we have included a giant solar system line that the children can walk by as they identify the planets and use the nomenclature to learn facts about each one. Includes: 
• Giant Solar System Line
• Nomenclature of our Solar System
• Galaxy Charts
• Wall Chart of our Solar System
Printed on Stayflat® this chart doesn't require lamination. The chart measures 17" tall by over 9 ft long. </t>
  </si>
  <si>
    <t>https://www.heutink.com/int/CmsData/Artikelen/Fotos/4/0/400_ELC5016/400_ELC5016_main_or_1.jpg</t>
  </si>
  <si>
    <t>Classified nomenclature of the phases of the moon. The set includes the 3 part nomenclature with pictures and labels, matching pictures and matching nomenclature. Includes the following cards with definitions:
• The New Moon Phase
• The Waxing Crescent Moon Phase
• The First Quarter Moon Phase
• The Waxing Gibbous Moon Phase
• The Full Moon Phase
• The Waning Gibbous Moon Phase
• The Last Quarter Moon Phase
• The Waning Crescent Moon Phase
Booklet included. Wall Chart included.</t>
  </si>
  <si>
    <t>https://www.heutink.com/int/CmsData/Artikelen/Fotos/4/0/400_ELC5017/400_ELC5017_main_or_1.jpg</t>
  </si>
  <si>
    <t xml:space="preserve">The set depicts the 5 scientifically accepted and recognized layers of the Earth and their composition:
• Crust
• Upper Mantle
• Lower Mantle
• Outer Core
• Inner Core
Contains the following: 
• Booklet
• Wall Chart
• 3 Part Nomenclature with labels
Nomenclature Cards measure 4.25" x 5.5". Wall Chart measures 8.5" x 11". Booklet measures 4.25" x 5.5". </t>
  </si>
  <si>
    <t>https://www.heutink.com/int/CmsData/Artikelen/Fotos/4/0/400_ELC5018/400_ELC5018_main_or_1.jpg</t>
  </si>
  <si>
    <t>The set depicts 7 types of clouds. Included on each card students will find the following:
• General Information
• Etymology
• Abbreviation
• Location of clouds and height formation
• Recognizable characteristics
Contains the following:
• Booklet
• Wall Chart
• 3 Part Nomenclature with labels
Nomenclature Cards measure 4.25" x 5.5". Wall Chart measures 8.5" x 11". Booklet measures 4.25" x 5.5".</t>
  </si>
  <si>
    <t>https://www.heutink.com/int/CmsData/Artikelen/Fotos/4/0/400_ELC5023/400_ELC5023_main_or_1.jpg</t>
  </si>
  <si>
    <t>https://www.heutink.com/int/CmsData/Artikelen/Fotos/4/0/400_ELC5030/400_ELC5030_main_or_1.jpg</t>
  </si>
  <si>
    <t>The set depicts the 10 different land and water formations separated as follows: 
Land Formations:
• Island
• Peninsula
• Archipelago
• Cape
• Isthmus
Water Formations:
• Lake
• Gulf
• Bay
• Strait
• Chain of Lakes
Contains the following:
• 1 Booklet
• 2 Wall Chart
• 3 Part Nomenclature with labels totaling 60 cards
Nomenclature Cards measure 4.25" x 5.5". Wall Chart measures 8.5" x 11". Booklet measures 4.25" x 5.5".</t>
  </si>
  <si>
    <t>https://www.heutink.com/int/CmsData/Artikelen/Fotos/4/0/400_ELC5070/400_ELC5070_main_or_1.jpg</t>
  </si>
  <si>
    <t xml:space="preserve">This series of classified nomenclature contains two sections that pertain to the seven wonders of the world. The first section contains the seven wonders of the Ancient World. These are beautifully portraid with full color pictures that have been retained through the generocity of the Bridgeman Art Library. Your students will see:
• The Statue of Zeus at Olympia
• Temple of Artemis at Ephesus
• The Great Pyramid of Giza
• The Hanging Gardens of Babylon
• The Colossus of Rhodes
• The Lighthouse of Alexandria, and the
• Mausoleum at Halicarnassus
Thesecond section contains the seven wonders of the Modern World. Illustrated with real pictures your students will discover:
• The Great Wall of China
• Petra
• Christ the Redeemer
• Machu Picchu
• Chichen Itza
• Colosseum, and the
• Taj Mahal
Each section comes complete with:
• Three part cards
• Booklets
• Control Charts
Ideal for use with the Timeline of Ancient Civilizations or the BC/AD Timeline. </t>
  </si>
  <si>
    <t>https://www.heutink.com/int/CmsData/Artikelen/Fotos/4/0/400_ELC5074/400_ELC5074_main_or_1.jpg</t>
  </si>
  <si>
    <t>Completely updated and reformatted for a true multi-cultural perspective. Now students get the opportunity to see cultures from all the continents. In the midst of unprecedented wealth throughout most of the world, there are still individuals in countries that struggle with poverty, hunger, and sub-standard housing. Our behaviors are based on past experiences and in turn our experiences are shaped based on the level that our various needs have been met. Based on a cross-cultural study the fundamental needs of man fall into the following categories:
• Art
• Shelter
• Nutrition
• Clothing
• Religion
• Communication
• Transportation, and
• Defense.
Realizing the potential of our fundamental needs is essential in developing our capabilities as human beings, we have approached this material from a wider perspective. As Montessorians, we believe that by understanding these needs our children can become self managing individuals. Each picture is a work of art hand drawn by Varvara Larionova. Depicting the fundamental needs of people from a variety of cultures, each drawing has been carefully illustrated to show the complex needs that face man as he moves and grows through the ages. Help your children understand what remarkable beings we are and how our societies and cultures have changed over the years. Chose a period, chose a concept and let your students explore, discover, research and understand. Ideally used with our BC/AD Timeline (TL-028). Kit contains:
• 48 hand drawn pictures
• 48 newly reformatted text cards
• Labels
• Ready to cut and laminate.</t>
  </si>
  <si>
    <t>https://www.heutink.com/int/CmsData/Artikelen/Fotos/4/0/400_ELC5078A/400_ELC5078A_main_or_1.jpg</t>
  </si>
  <si>
    <t>This set includes the nomenclature for all of the Presidents of the United States. Each picture is an official portrait painting issued by the White House or the official picture portrait. We have then digitally retouched them for quality and clarity making them enticing to children and adults. These cards may be used at all levels of elementary in the following ways :
• Three part cards for Presidential pictures
• Three part cards for the nomenclature of each President, his life, accomplishments and what he is remembered by
May also be used in conjunction with the Timeline of American History (Item #: TL-029).</t>
  </si>
  <si>
    <t>https://www.heutink.com/int/CmsData/Artikelen/Fotos/4/0/400_ELC5078B/400_ELC5078B_main_or_1.jpg</t>
  </si>
  <si>
    <t>This set is designed to provide children with the opportunity to get to know the presidents in a more advanced way. These nomenclature cards are designed to work as Who Am I cards. Each picture is an official picture issued by the White House. We have then digitally retouched them for quality and clarity making them stand out in anice grayscale coloration. May also be used in conjunction with the Timeline of American History (Item #: TL-029).</t>
  </si>
  <si>
    <t>https://www.heutink.com/int/CmsData/Artikelen/Fotos/4/0/400_ELC5082/400_ELC5082_main_or_1.jpg</t>
  </si>
  <si>
    <t>Some of the most stunning images of Native American Indians were taken by E.S. Curtis. These cards feature many of these pictures along with descriptions and research ideas on the needs of the Native American people. How did each tribe adjust to the environment they lived? What was their belief system based on and how did it come about? Explore all these and more. Studies in Food, Shelter, Clothing, Transportation, Religion, and Art/Culture for the Northeast (Eastern Woodland Indians), Northwest, Great Plains, Southwest, and Great Basin (Plateau) Indians. This material has the same format as the Fundamental Needs of People (ELC-5074); pictures, definitions, and labels.</t>
  </si>
  <si>
    <t>https://www.heutink.com/int/CmsData/Artikelen/Fotos/4/0/400_ELC5085/400_ELC5085_main_or_1.jpg</t>
  </si>
  <si>
    <t>These nomenclature cards are designed in full color and are aimed at accompanying the History of Numbers Timeline. Card sizes are as follows:
• Whole Card 3.75 x 5" / 9.5 x 12.7 cm
• Part Card 3.75 x 4" / 9.5 x 10.2 cm
• Label Card 3.75 x 1" / 9.5 x 2.5 cm</t>
  </si>
  <si>
    <t>https://www.heutink.com/int/CmsData/Artikelen/Fotos/4/0/400_ELC5086/400_ELC5086_main_or_1.jpg</t>
  </si>
  <si>
    <t>These full color nomenclature cards are designed to complement the Timeline of Communication. Card sizes are as follows: 
• Whole Card 3.75 x 5" / 9.5 x 12.7 cm
• Part Card 3.75 x 4" / 9.5 x 10.2 cm
• Label Card 3.75 x 1" / 9.5 x 2.5 cm</t>
  </si>
  <si>
    <t>https://www.heutink.com/int/CmsData/Artikelen/Fotos/4/0/400_ELC6004/400_ELC6004_main_or_1.jpg</t>
  </si>
  <si>
    <t>It is well documented that if children can identify the parts of speech and recognize different elements in a given sentence then they can apply this skillto their writing skills and ultimately improving them. Today, writing in the educational arena, has become a very important skill, and although Montessori teachers have always taught expository writing, many do not have a prescribed methodology for improving children’s writing abilities and skills. These cards function as a beginning step to help teachers begin thinking about how they may go about teaching writing. In lower elementary, once children have gone past the grammar boxes they are not presented with many opportunities to explore further extensions. These cards fill that void allowing children to continue their grammar and writing skills. Each part of speech comes complete with numerous cards that allow students to explore a given concept while a second set of cards provides opportunities for them to build and grow their practice skills based on the concept they studied. Over 150 cards are included, along with an answer key. This title is now available as an e-material.</t>
  </si>
  <si>
    <t>https://www.heutink.com/int/CmsData/Artikelen/Fotos/4/0/400_ELC6050/400_ELC6050_main_or_1.jpg</t>
  </si>
  <si>
    <t>Over 250 task cards, charts and categorizing activities to present Upper Elementary grammar concepts. Printed on colored cardstock, this is a three year curriculum that advances the child's knowledge of grammar and sentence analysis beyond the basic knowledge. Includes cards on:
• Nouns
• Adjectives
• Verbs
• Adverbs
• Prepositions
• Pronouns, and
• Conjunctions
Meant for use in all three years of upper elementary. Every aspect of this curriculum has been field tested and verified for its effectiveness in helping students understand as well as implement grammar in their daily work. This curriculum includes all the necessary activities for children to analyze sentences, as well as classify parts of speech. This set does not include the concrete arrows and circles. If you require these items please contact us. This is a must have curriculum if you want your students to understand all the aspects involved with the various parts of speach, and sentence analysis.</t>
  </si>
  <si>
    <t>https://www.heutink.com/int/CmsData/Artikelen/Fotos/4/0/400_ELC6059/400_ELC6059_main_or_1.jpg</t>
  </si>
  <si>
    <t>This sentence analysis material is used for reading analysis, sentence construction and logical analysis. Ideal for having oral games and helping students identify complete, or incomplete sentences and phrases. Comes complete with control charts, and sentence strips for group presentations. Also available as an iBook.</t>
  </si>
  <si>
    <t>https://www.heutink.com/int/CmsData/Artikelen/Fotos/4/0/400_ELC6062/400_ELC6062_main_or_1.jpg</t>
  </si>
  <si>
    <t>Aimed at 2nd and 3rd level students who are learning how to conjugate verbs, this set of materials offers 35 verbs in the indicative mood, active voice, simple tense with past, present and future. Each word is present using a Print Font. To store the cards we recommend our 60 drawer Cabinet. 
Cabinet(s) needed: 1
Measures: 
• small cards: 2.5" x 2"/ 6.3 x 5.08 cm
• large cards: 8.5" x 5.5" / 21.6 x 13.97 cm
• control cards: 3.75" x 2"/ 9.5 x 5.08 cm</t>
  </si>
  <si>
    <t>https://www.heutink.com/int/CmsData/Artikelen/Fotos/4/0/400_ELC6063/400_ELC6063_main_or_1.jpg</t>
  </si>
  <si>
    <t>Aimed at 4th through 6th level students, this kit includes the complete conjugation of the verb "love" in three moods, two voices, four tenses and past, present and future. Each word is present using a Print Font. To store the cards we recommend our 60 drawer Cabinet. Cabinet(s) needed: 1
Measures: 
• small cards 2.5" x 2" / 6.3 x 5.08 cm
• large cards 8.5" x 5.5" / 21.6 x 13.97 cm</t>
  </si>
  <si>
    <t>https://www.heutink.com/int/CmsData/Artikelen/Fotos/4/0/400_ELCH95S/400_ELCH95S_main_or_1.jpg</t>
  </si>
  <si>
    <t xml:space="preserve">&lt;p&gt;This box provides an easy and efficient way of containerizing your large&amp;nbsp;(half-page) cards. The box comes with 5 slots, allowing you to display the right cards at the appropriate time.&lt;/p&gt;
</t>
  </si>
  <si>
    <t>https://www.heutink.com/int/CmsData/Artikelen/Fotos/4/0/400_ELCPK5001/400_ELCPK5001_main_or_1.jpg</t>
  </si>
  <si>
    <t>https://www.heutink.com/int/CmsData/Artikelen/Fotos/4/0/400_ELCPK5002/400_ELCPK5002_main_or_1.jpg</t>
  </si>
  <si>
    <t>https://www.heutink.com/int/CmsData/Artikelen/Fotos/4/0/400_ELCPK5003/400_ELCPK5003_main_or_1.jpg</t>
  </si>
  <si>
    <t>https://www.heutink.com/int/CmsData/Artikelen/Fotos/4/0/400_ELCPK5004/400_ELCPK5004_main_or_1.jpg</t>
  </si>
  <si>
    <t>https://www.heutink.com/int/CmsData/Artikelen/Fotos/4/0/400_ELCPK5005/400_ELCPK5005_main_or_1.jpg</t>
  </si>
  <si>
    <t>https://www.heutink.com/int/CmsData/Artikelen/Fotos/4/0/400_ELCSP3023/400_ELCSP3023_main_or_1.jpg</t>
  </si>
  <si>
    <t>Lower elementary Math Tasks, compl.set Spanis</t>
  </si>
  <si>
    <t>https://www.heutink.com/int/CmsData/Artikelen/Fotos/4/0/400_ELCSP3043/400_ELCSP3043_main_or_1.jpg</t>
  </si>
  <si>
    <t xml:space="preserve">&lt;p&gt;Each geometric concept is color coded. The booklets are printed on double sided card stock, eliminating the need for you to glue pages when creating them. This complete geometry nomenclature is used in lower elementary and reviewed in upper elementary describing the parts and types of lines, angles, triangles, quadrilaterals, polygons and circles. Printed in full color it cotains: &amp;bull; over 520 pictures &amp;bull; all the necessary booklets, and &amp;bull; all the control charts for the following concepts and their parts: - Point to Solid - Lines - Types of Lines - Parts of a Line &amp;amp; Ray - Relationship of Line to a Plane - Relationship Between two Lines - Axis of a Line Segment - Angle - Principle Angles - Parts of an Angle - Relationship Between Two Angles - Combinations of Angles - Parallel Lines and Two Angle Relationships - Angle Bisector - Parts of a Triangle - Sides of a Right Angled Triangle - Types of Right Angled Triangles - Triangles Classified by Sides - Triangles Classified by Angles - Closed Curved Regions - Plane Figures - Parts of a Circle - Relationship of a Straight Line to a Circle - Relative Positions between Circles -Irregular and Regular Polygons - Polygons - Parts of a Polygon - Regular Polygons - Types of Quadrilaterals - Parts of a Basic Parallelogram - Parts of a Rectangle - Parts of a Rhombus - Parts of a Kite - Parts of a Square Parts of a Trapezoid - Types of Trapezoids&lt;/p&gt;
</t>
  </si>
  <si>
    <t>https://www.heutink.com/int/CmsData/Artikelen/Fotos/4/0/400_ELCSP4058/400_ELCSP4058_main_or_1.jpg</t>
  </si>
  <si>
    <t>The Plantae Kingdom Chart comes with: Control chart • Mute chart, and • Individual movable pieces describing characteristics of the plant kingdom.Full color charts with actual real life photographs to engage students. Made from the same material that our Timelines are constructed. No need to laminate this chart.</t>
  </si>
  <si>
    <t>Reino Plantae</t>
  </si>
  <si>
    <t>https://www.heutink.com/int/CmsData/Artikelen/Fotos/4/0/400_ELCSP4059/400_ELCSP4059_main_or_1.jpg</t>
  </si>
  <si>
    <t>The Animalia Kingdom Chart comes with:
• Control chart
• Mute chart, and
• Individual movable pieces describing characteristics of the animal kingdom. 
Full color charts with actual real life photographs to engage students. Made from the same material that our Timelines are constructed. No need to laminate this chart.</t>
  </si>
  <si>
    <t>Reino Animalia</t>
  </si>
  <si>
    <t>https://www.heutink.com/int/CmsData/Artikelen/Fotos/4/0/400_ELCSP4061/400_ELCSP4061_main_or_1.jpg</t>
  </si>
  <si>
    <t>https://www.heutink.com/int/CmsData/Artikelen/Fotos/4/0/400_ELCSP4062/400_ELCSP4062_main_or_1.jpg</t>
  </si>
  <si>
    <t>https://www.heutink.com/int/CmsData/Artikelen/Fotos/4/0/400_ELCSP4066/400_ELCSP4066_main_or_1.jpg</t>
  </si>
  <si>
    <t xml:space="preserve">&lt;p&gt;This is the complete classified nomenclature for the external characteristics of vertebrates. Makes an excellent companion to the External Characteristics of Invertebrates (ELC-4035). Clear photographs with simple definitions allow you to differentiate your zoological presentations. Each characteristic is highlighted in color tomake it easy for young learners to see what it is they are studying, while the rest of the animal is in the background in a faded black and white motif. This technique was designed by ETC Montessori and it is used by many other companies today as the standard. Included are wall chartgs, picture cards with labels, definition cards with labels, picture cards without labels, and definition cards without labels as well as booklets. Customers receive cards for the following: &amp;bull; Fish &amp;bull; Amphibian &amp;bull; Reptile &amp;bull; Bird &amp;bull; Mammal&lt;/p&gt;
</t>
  </si>
  <si>
    <t>https://www.heutink.com/int/CmsData/Artikelen/Fotos/4/0/400_ELCSP4068/400_ELCSP4068_main_or_1.jpg</t>
  </si>
  <si>
    <t xml:space="preserve">&lt;p&gt;Here you will find all the concepts and nomenclature you will need for the lower elementary botany studies. We have designed the Lower Elementary Botany Nomenclature to have a focus on the parts and types, so it can be easily understood and well incorporated with other materials. Our botany nomenclature features the following benefits: Written in a language that is easy to understand and written specifically for lower elementary students. Real pictures so students can actually see what they are studying and follow along with real samples you might provide them with. Completely up-to-date and accurate. Includes the following: &amp;bull; Nomenclature cards (114 Total Nomenclature cards): - Plant overview (21 cards) - Root system (8 cards) - Stem system (9 cards) - Leaf system (24 cards) - Flowers (23 cards) - Fruits (18 cards) - Seeds (11 cards) &amp;bull; Control Charts (31 Total Control Charts): Plant overview (5 charts) - Root system (2 charts) - Stem system (4 charts) - Leaf system (5 charts) - Flowers (8 charts) - Fruits (5 charts) - Seeds (2 charts) &amp;bull; Booklets (30 Total Pre-cut Booklets): - Plant overview (5 booklets - Root system (2 booklets) - Stem system (4 booklets) - Leaf system (5 booklets) - Flowers (8 booklets) - Fruits (5 booklets) - Seeds (2 booklets)&lt;/p&gt;
</t>
  </si>
  <si>
    <t>https://www.heutink.com/int/CmsData/Artikelen/Fotos/4/0/400_ELCSP4073/400_ELCSP4073_main_or_1.jpg</t>
  </si>
  <si>
    <t>The Six Kingdom Chart comes with:
• Control chart Mute chart,
• Individual movable pieces describing characteristics of the six kingdoms, and 
•  Labels.
Full color charts with actual real life photographs to engage students. Made from the same material that our Timelines are constructed. No need to laminate this chart.</t>
  </si>
  <si>
    <t>https://www.heutink.com/int/CmsData/Artikelen/Fotos/4/0/400_ELCSP5081/400_ELCSP5081_main_or_1.jpg</t>
  </si>
  <si>
    <t>This set of nomenclature examines facts and ideas relating to over 80 gods. Set Includes:
• 3 part Nomenclature Cards
• Control Charts
• Booklets for each culture 
Done in full color this nomenclature can be used as a standalone activity or as a supplementary activity to Línea de la Civilizaciones del Hombre (TLSP-027). Your children can explore facts about gods from the:
• Ancient Babylonians (12 Gods)
• Ancient Mayans (10 Gods)
• Ancient Egyptians (14 Gods)
• Hindu (16 Gods)
• Ancient Scandinavians - Norse (10 Gods)
• Ancient Greeks (12 Gods)
• Ancient Romans (12 Gods)</t>
  </si>
  <si>
    <t>https://www.heutink.com/int/CmsData/Artikelen/Fotos/4/0/400_ELCSP5085/400_ELCSP5085_main_or_1.jpg</t>
  </si>
  <si>
    <t xml:space="preserve">&lt;p&gt;These nomenclature cards are designed in full color and are aimed at accompanying the History of Numbers Timeline.&lt;/p&gt;
</t>
  </si>
  <si>
    <t>La Historia de los Números</t>
  </si>
  <si>
    <t>https://www.heutink.com/int/CmsData/Artikelen/Fotos/4/0/400_ELCSP5086/400_ELCSP5086_main_or_1.jpg</t>
  </si>
  <si>
    <t xml:space="preserve">&lt;p&gt;These full color nomenclature cards are designed to complement the Timeline of Communication.&lt;/p&gt;
</t>
  </si>
  <si>
    <t>https://www.heutink.com/int/CmsData/Artikelen/Fotos/4/0/400_TL020/400_TL020_main_or_1.jpg</t>
  </si>
  <si>
    <t>The one Timeline that allows children to place all other Timelines into perspective. The one Timeline that shows Big History as well as create the momentwhen children realize what we mean by cosmic education. Explore concepts from the Big Bang to the Human Genome Project.Designed and based on the popular Clock of Eras, this Timeline lists every major event and great lesson into a linear context. However, since it is based on the clock of eras each event is also givena chronological place on a 24 hour clock. Now the child is able to not only see the great ancient civilizations but it can see which order they camein as well as what time they flourished if you could shrink the entire story of our cosmos into 24 hours. It doesn't matter where you got your Timelines. This is the Timeline you will need to use in order to help your students gain perspective and understand the context of history. Now Available as an iBook.</t>
  </si>
  <si>
    <t>https://www.heutink.com/int/CmsData/Artikelen/Fotos/4/0/400_TL021/400_TL021_main_or_1.jpg</t>
  </si>
  <si>
    <t xml:space="preserve">Printed in full color this Timeline illustrates the life of Maria Montessori based on the biography written by Rita Kramer. The Timeline spans the period of 1870 to 1975. The story presents her books, her life, and her training as her growth unfolds both in her personal life as well as in the acceptance of her words worldwide. Ideal for giving the students the persepecitve of how the Montessori pedagogy was developed and how it has come represent their school. For many training centers it is a fundamental part of the adult learners experience. As with all our Timelines, this one is also constructed from specialized paper that is completely waterproof, will not tear or smudge even if it is wet. All the inks used are completely UV protected so that they won't fade. Material lays flat when rolled out.Because of the durability of the material there is no need for lamination. Dimensions: Full Size: 18" x 9 ft. </t>
  </si>
  <si>
    <t>https://www.heutink.com/int/CmsData/Artikelen/Fotos/4/0/400_TL022/400_TL022_main_or_1.jpg</t>
  </si>
  <si>
    <t>https://www.heutink.com/int/CmsData/Artikelen/Fotos/4/0/400_TL023/400_TL023_main_or_1.jpg</t>
  </si>
  <si>
    <t>This full color Timeline portrays the development of Algebra and Geometry through the ages beginning at 30,000 B.C. until modern days. Designed for display and everyday use by students. Our Timelines are constructed from specialized paper that is completely waterproof, will not tear or smudge even if it is wet. Because of the durability of the material there is no need for lamination.</t>
  </si>
  <si>
    <t>https://www.heutink.com/int/CmsData/Artikelen/Fotos/4/0/400_TL024/400_TL024_main_or_1.jpg</t>
  </si>
  <si>
    <t>The most accurate and up-to-date Timeline of Life on the market! We have created our Timeline and continue to update it with information contributed by scientists in the Smithsonian Institute and Columbia University. Keeping true to our motto of "Total Montessori", each scientist was handpicked so that in addition to their degrees they also have Montessori credentials. This model continues to have the color lines to designate the various lineages making it easy for children to follow the evolutionary patterns that lead to modern animals. We have even made it easy to spot the Devonian explosion of plant life. Each lineage line is clearly marked along with detailed images that beautifully illustrate the originating events which lead to various evolutionary patterns such as the development of mammals. In addition, all major extinction events are clearly marked, and we have included all the glacial events, beginning with the two major ones that occurred during the Proterozoic Era. Abundant information allow children to understand events that shaped the evolutionary process. Discover how the great glacial periods along with the great extinction events changed phyla and species. What sets our Timelines apart is the interconnectivity and the consistency with other materials. Therefore, the pictures as well as the lineage lines are consistent with those students will find when using the Tree of Life (Cladistic model). This Timeline comes in two sizes. Please choose the option you prefer. Full size: 17" x 7.5 ft. Small Size: 8.5" x 44". Now available as an iBook.</t>
  </si>
  <si>
    <t>https://www.heutink.com/int/CmsData/Artikelen/Fotos/4/0/400_TL024W/400_TL024W_main_or_1.jpg</t>
  </si>
  <si>
    <t>The most accurate and up-to-date Timeline of Life on the market! We have created our Timeline and continue to update it with information contributed by scientists in the Smithsonian Institute and Columbia University. Keeping true to our motto of "Total Montessori", each scientist was handpicked sothat in addition to their degrees they also have Montessori credentials. This model continues to have the color lines to designate the various lineages making it easy for children to follow the evolutionary patterns that lead to modern animals. We have even made it easy to spot the Devonian explosion of plant life. Each lineage line is clearly marked along with detailed images that beautifully illustrate the originating events which lead to various evolutionary patterns such as the development of mammals. In addition, all major extinction events are clearly marked, and we have included all the glacial events, beginning with the two major ones that occurred during the Proterozoic Era. Abundant information allow children to understand events that shaped the evolutionary process. Discover how the great glacial periods along with the greatextinction events changed phyla and species. What sets our Timelines apart is the interconnectivity and the consistency with other materials. Therefore, the pictures as well as the lineage lines are consistent with those students will find when using the Tree of Life (Cladistic model). The working model of the Timeline of life includes: 
• Two Timelines:
- Control with text and pictures 
- Mute with lines and background
• Movable Pieces printed on transparent material
• Labels
Dimensions: 18". x 9 ft. As always both sets of Timelines (control and mute) in this set are constructed from the same material that you have come to know our products by. No need for lamination. Now available as an iBook.</t>
  </si>
  <si>
    <t>https://www.heutink.com/int/CmsData/Artikelen/Fotos/4/0/400_TL025/400_TL025_main_or_1.jpg</t>
  </si>
  <si>
    <t>Communication is one of the most important aspects of civilization. Students can now begin to understand how communication influences every aspect of our lives. This full color Timeline can be used for the Great Lesson of Language. It provides a thorough overview of the history of written language. This Timeline is contstructed using the same timescale as the Timeline of science, explorers, music, art, math and world religions. As with all our Timelines, it is constructed from specialized paper that is completely waterproof, will not tear or smudge even if it is wet. All the inks used are completely UV protected so that they won't fade. Because of the durability of the material there is no need for lamination.</t>
  </si>
  <si>
    <t>https://www.heutink.com/int/CmsData/Artikelen/Fotos/4/0/400_TL026/400_TL026_main_or_1.jpg</t>
  </si>
  <si>
    <t>This Timeline is based on the latest research, depicting the development of man from early Australopithecines to modern day Homonides, using actual photographs. Updated to show the current research depicting our possible common ancestry with Neanderthalensis, this Timeline also shows the climatic, continental changes, and the development of tool technology. With the official announcement of Homo naledi taking place in September, the 2015 edition now shows the estimated place of this new species in the genealogical tree of humans. Although the discovery took place in 2013 we postponed an update depicting this information until the official announcement, and acceptance of the facts by the scientific community was completed. We recommend using the Human Migration Pattern Charts (ELC-5079) to show the dynamics of what drives man to migrate and explain the forces behind the rise and fall of human populations. Pictures courtesy of Skulls Unlimited Inc.
Dimensions: Full Size: 18 x 9.5 ft.
Small Size: 9 in x 44".
This Timeline is now available as an interactive Timeline.</t>
  </si>
  <si>
    <t>https://www.heutink.com/int/CmsData/Artikelen/Fotos/4/0/400_TL027/400_TL027_main_or_1.jpg</t>
  </si>
  <si>
    <t xml:space="preserve">&lt;p&gt;The Timeline of Ancient Civilizations spans the period from 5000 BC to 300 AD. Beautifully reconstructed and up to date based on the latest information and findings. The Timeline displays the empires that existed at that time as well as the factors that influenced their rise and decline. The Americas, Europe, Africa, Asia and Australia are the continents that are displayed and explored. As with all our Timelines this too is constructed from material that does not require lamination. This Timeline will stand up to more than just the wear of everyday use. Constructed from specialized paper it is 100% waterproof, chemical spill resistant, UV protected against fading, tear and is also crease resistant.&lt;/p&gt;
</t>
  </si>
  <si>
    <t>https://www.heutink.com/int/CmsData/Artikelen/Fotos/4/0/400_TL028/400_TL028_main_or_1.jpg</t>
  </si>
  <si>
    <t>The 2015 edition of this Timeline is absolutely stunning. Click on the images to the right to see close-ups. It has been redesigned with artistic lines to convey the message it is intended to. The line begins with a beautiful yellow color to symbolize the cultural area. Each century is marked off in 10 segments representing 10 years for each segment. The Timeline begins from Prehistory and concludes to the Modern time period which is set off with a red background to represent the current time frame. No detail has been left out. Even the B.C.E./C.E. divide has been set off through the use of a bright light picturedin the background to symbolizethe change. This Timeline is ideal for use with Fundamental Needs of Humans ELC-5074. This Timeline is constructed from specialized vinyl material that is completely waterproof, will not tear or smudge even if it is wet. All the inks usedare completely UV protected so that they won't fade. DIMENSIONS: The Timeline measures 4 inches tall by 19 feet long, conveniently rolls up into a a 4 inch by 2 inch roll.</t>
  </si>
  <si>
    <t>https://www.heutink.com/int/CmsData/Artikelen/Fotos/4/0/400_TL029/400_TL029_main_or_1.jpg</t>
  </si>
  <si>
    <t xml:space="preserve">Printed in full color this Timeline shows the complete history of the American Nation from 1585 to present. The story is divided into four different sections showing the events that influenced the nation in the political, economic, and social/cultural arenas. The story of the Native American Indians is also shown on this Timeline allowing students to understand the deeper concepts that are often so difficult to grasp. You will be amazed at what you and your students will discover through this Timeline! As with all our Timelines, this one is also constructed from specialized paper that is completely waterproof, will not tear or smudge even if it is wet. All the inks used are completely UV protected so that they won't fade. Because of the durability of the material there is no need for lamination. Dimensions: Small Size: 11" x 52". Full Size: 18" x 9 ft. </t>
  </si>
  <si>
    <t>https://www.heutink.com/int/CmsData/Artikelen/Fotos/4/0/400_TL029W/400_TL029W_main_or_1.jpg</t>
  </si>
  <si>
    <t>Printed in full color this Timeline shows the complete history of the American Nation from 1585 to present. The story is divided into four different sections showing the events that influenced the nation in the political, economic, and social/cultural arenas. The story of the Native American Indians is also shown on this Timeline allowing students to understand the deeper concepts that are often so difficult to grasp. You will be amazed at what you and your students will discover through this Timeline! As with all our Timelines, this one is also constructed from specialized paper that is completely waterproof, will not tear or smudge even if it is wet. All the inks used are completely UV protected so that they won't fade. Because of the durability of the material there is no need for lamination. Set Includes: 
• Two Timelines:
• Control with text and pictures
• Mute with lines and background
• Movable Pieces printed on transparent material
Dimensions: 18" x 9 ft.</t>
  </si>
  <si>
    <t>https://www.heutink.com/int/CmsData/Artikelen/Fotos/4/0/400_TL030/400_TL030_main_or_1.jpg</t>
  </si>
  <si>
    <t>Let your students explore the major discoveries in science that fueled innovation and discovery. This Timeline touches on the five major fields of science: Biology, Chemistry, Physics, Astronomy, and Geology. Students can view the major stepping stones in scientific exploration. Constructed in the same scale as our Timeline of history of numbers, communication, explorers, music, art, and world religions, students will be able to easily line up all Timelines and view the influences that each field had on each of the concepts. As with all our Timelines this too is constructed from material that doesn't need to be laminated. Constructed from specialized paper it is 100% waterproof, chemical spill resistant, UV protected against fading, tear and crease resistant. We recommend using Milestones in Science (TK625719) for further support materials.</t>
  </si>
  <si>
    <t>https://www.heutink.com/int/CmsData/Artikelen/Fotos/4/0/400_TL031/400_TL031_main_or_1.jpg</t>
  </si>
  <si>
    <t xml:space="preserve">Exploration has opened our eyes, our minds, and for years it has sparked the imagination of countless students who dream of discovering something no one has ever seen or felt. Use this Timeline to spark your students' imagination as they trace the paths that Cortez followed through Central America. Watch them imagine the sights and smells as they travel down the Niger river. Allow your students to imagine what it must of felt like to huddle together for warmth as they explore the snow capped dunes of the North Pole. Printed in full color this Timeline is based on the same scale that our Timelines of Scientists, Numbers, and Communication are. Use this feature to show how advances in one area affect the development in others. These four Timelines are designed to be used together in order to better portray cause and affect. As with all our Timelines this too is constructed from material that does not need to be laminated. This Timeline will stand up to more than just the wear of everyday use. Constructed from specialized paper it is 100% waterproof, chemical spill resistant, UV protected against fading, tear and crease resistant. Dimensions: Small Size: 11" x 52". Full Size: 18" x 9 ft. </t>
  </si>
  <si>
    <t>https://www.heutink.com/int/CmsData/Artikelen/Fotos/4/0/400_TL032/400_TL032_main_or_1.jpg</t>
  </si>
  <si>
    <t xml:space="preserve">When the rest of the Eastern World was enjoying an explosion of culture, literature, and freedom, the American Indians were fighting to stay alive. When others were considering ways of moving up in society, the American Indians were watching their children being taken away by the U.S. Government so that they may be Americanized. Follow the struggles of the American Indians through this time-line and give your students a true sense of what human rights are and what these proud individuals went through in order to maintain them. The timescale on this Timeline is the same as our Timeline of American History (TL-029), allowing you to use both Timelines to view cause and effect relationships. As with all our Timelines this too is constructed from material that does not need to be laminated. This Timeline will stand up to more than just the wear of everyday use. Constructed from specialized paper it is 100% waterproof, chemical spill resistant, UV protected against fading, tear and crease resistant. Dimensions: Small Size: 11" x 52". Full Size: 18" x 9 ft. </t>
  </si>
  <si>
    <t>https://www.heutink.com/int/CmsData/Artikelen/Fotos/4/0/400_TL036/400_TL036_main_or_1.jpg</t>
  </si>
  <si>
    <t xml:space="preserve">Trace the history of a nation of people that have managed to survive the Diaspora. This Timeline tells the story of an indomitable group of people who have managed to survive and pass on their legacy through the years. Follow the journey, as you plunge into the nightmare of being enslaved. Surrender your will as you gasp for an understanding of what freedom really is. Dream the dream of equality, and finally find the redemption that so many African Americans spilled their blood for. A famous African American individual was quoted saying : "I have crossed over on the backs of Sojourner Truth and Harriet Tubman and Fannie Lou Hamer and Madame C.J. Walker. Because of them I can now live the dream. I am the seed of the free, and I know it. I intend to bear great fruit." Find out for yourself why... The time scale of this Timeline is the same as our American History Timeline (TL-029) and Timeline of Native American Indian History (TL-032). Because of the durability of the material there is no need for lamination. Dimensions: Small Size: 11" x 52". Full Size: 18" x 9 ft. </t>
  </si>
  <si>
    <t>https://www.heutink.com/int/CmsData/Artikelen/Fotos/4/0/400_00157001/400_00157001_main_or_1.jpg</t>
  </si>
  <si>
    <t>https://www.heutink.com/int/CmsData/Artikelen/Fotos/4/0/400_00157002/400_00157002_main_or_1.jpg</t>
  </si>
  <si>
    <t>https://www.heutink.com/int/CmsData/Artikelen/Fotos/4/0/400_00157003/400_00157003_main_or_1.jpg</t>
  </si>
  <si>
    <t>https://www.heutink.com/int/CmsData/Artikelen/Fotos/4/0/400_0018A003/400_0018A003_main_or_1.jpg</t>
  </si>
  <si>
    <t>https://www.heutink.com/int/CmsData/Artikelen/Fotos/4/0/400_0018A005/400_0018A005_main_or_1.jpg</t>
  </si>
  <si>
    <t>https://www.heutink.com/int/CmsData/Artikelen/Fotos/4/0/400_0018A006/400_0018A006_main_or_1.jpg</t>
  </si>
  <si>
    <t>https://www.heutink.com/int/CmsData/Artikelen/Fotos/4/0/400_00190001/400_00190001_main_or_1.jpg</t>
  </si>
  <si>
    <t>https://www.heutink.com/int/CmsData/Artikelen/Fotos/4/0/400_00190002/400_00190002_main_or_1.jpg</t>
  </si>
  <si>
    <t>https://www.heutink.com/int/CmsData/Artikelen/Fotos/4/0/400_00190003/400_00190003_main_or_1.jpg</t>
  </si>
  <si>
    <t>https://www.heutink.com/int/CmsData/Artikelen/Fotos/4/0/400_00190004/400_00190004_main_or_1.jpg</t>
  </si>
  <si>
    <t>https://www.heutink.com/int/CmsData/Artikelen/Fotos/4/0/400_00190011/400_00190011_main_or_1.jpg</t>
  </si>
  <si>
    <t>https://www.heutink.com/int/CmsData/Artikelen/Fotos/4/0/400_00200001/400_00200001_main_or_1.jpg</t>
  </si>
  <si>
    <t>https://www.heutink.com/int/CmsData/Artikelen/Fotos/4/0/400_00200002/400_00200002_main_or_1.jpg</t>
  </si>
  <si>
    <t>https://www.heutink.com/int/CmsData/Artikelen/Fotos/4/0/400_00200003/400_00200003_main_or_1.jpg</t>
  </si>
  <si>
    <t>https://www.heutink.com/int/CmsData/Artikelen/Fotos/4/0/400_00200004/400_00200004_main_or_1.jpg</t>
  </si>
  <si>
    <t>https://www.heutink.com/int/CmsData/Artikelen/Fotos/4/0/400_00200011/400_00200011_main_or_1.jpg</t>
  </si>
  <si>
    <t>https://www.heutink.com/int/CmsData/Artikelen/Fotos/4/0/400_00210001/400_00210001_main_or_1.jpg</t>
  </si>
  <si>
    <t>https://www.heutink.com/int/CmsData/Artikelen/Fotos/4/0/400_00210002/400_00210002_main_or_1.jpg</t>
  </si>
  <si>
    <t>https://www.heutink.com/int/CmsData/Artikelen/Fotos/4/0/400_00210003/400_00210003_main_or_1.jpg</t>
  </si>
  <si>
    <t>https://www.heutink.com/int/CmsData/Artikelen/Fotos/4/0/400_00210004/400_00210004_main_or_1.jpg</t>
  </si>
  <si>
    <t>https://www.heutink.com/int/CmsData/Artikelen/Fotos/4/0/400_00220001/400_00220001_main_or_1.jpg</t>
  </si>
  <si>
    <t>https://www.heutink.com/int/CmsData/Artikelen/Fotos/4/0/400_00220002/400_00220002_main_or_1.jpg</t>
  </si>
  <si>
    <t>https://www.heutink.com/int/CmsData/Artikelen/Fotos/4/0/400_00220003/400_00220003_main_or_1.jpg</t>
  </si>
  <si>
    <t>https://www.heutink.com/int/CmsData/Artikelen/Fotos/4/0/400_00220004/400_00220004_main_or_1.jpg</t>
  </si>
  <si>
    <t>https://www.heutink.com/int/CmsData/Artikelen/Fotos/4/0/400_00230001/400_00230001_main_or_1.jpg</t>
  </si>
  <si>
    <t>https://www.heutink.com/int/CmsData/Artikelen/Fotos/4/0/400_00230003/400_00230003_main_or_1.jpg</t>
  </si>
  <si>
    <t>https://www.heutink.com/int/CmsData/Artikelen/Fotos/4/0/400_00230004/400_00230004_main_or_1.jpg</t>
  </si>
  <si>
    <t>https://www.heutink.com/int/CmsData/Artikelen/Fotos/4/0/400_00230005/400_00230005_main_or_1.jpg</t>
  </si>
  <si>
    <t>https://www.heutink.com/int/CmsData/Artikelen/Fotos/4/0/400_00230006/400_00230006_main_or_1.jpg</t>
  </si>
  <si>
    <t>https://www.heutink.com/int/CmsData/Artikelen/Fotos/4/0/400_00230008/400_00230008_main_or_1.jpg</t>
  </si>
  <si>
    <t>https://www.heutink.com/int/CmsData/Artikelen/Fotos/4/0/400_00230009/400_00230009_main_or_1.jpg</t>
  </si>
  <si>
    <t>https://www.heutink.com/int/CmsData/Artikelen/Fotos/4/0/400_00230010/400_00230010_main_or_1.jpg</t>
  </si>
  <si>
    <t>https://www.heutink.com/int/CmsData/Artikelen/Fotos/4/0/400_00230011/400_00230011_main_or_1.jpg</t>
  </si>
  <si>
    <t>https://www.heutink.com/int/CmsData/Artikelen/Fotos/4/0/400_00230012/400_00230012_main_or_1.jpg</t>
  </si>
  <si>
    <t>https://www.heutink.com/int/CmsData/Artikelen/Fotos/4/0/400_00230013/400_00230013_main_or_1.jpg</t>
  </si>
  <si>
    <t>https://www.heutink.com/int/CmsData/Artikelen/Fotos/4/0/400_00230014/400_00230014_main_or_1.jpg</t>
  </si>
  <si>
    <t>https://www.heutink.com/int/CmsData/Artikelen/Fotos/4/0/400_00230015/400_00230015_main_or_1.jpg</t>
  </si>
  <si>
    <t>https://www.heutink.com/int/CmsData/Artikelen/Fotos/4/0/400_00230016/400_00230016_main_or_1.jpg</t>
  </si>
  <si>
    <t>https://www.heutink.com/int/CmsData/Artikelen/Fotos/4/0/400_00230017/400_00230017_main_or_1.jpg</t>
  </si>
  <si>
    <t>https://www.heutink.com/int/CmsData/Artikelen/Fotos/4/0/400_00230018/400_00230018_main_or_1.jpg</t>
  </si>
  <si>
    <t>https://www.heutink.com/int/CmsData/Artikelen/Fotos/4/0/400_00240001/400_00240001_main_or_1.jpg</t>
  </si>
  <si>
    <t>https://www.heutink.com/int/CmsData/Artikelen/Fotos/4/0/400_00240003/400_00240003_main_or_1.jpg</t>
  </si>
  <si>
    <t>https://www.heutink.com/int/CmsData/Artikelen/Fotos/4/0/400_00240005/400_00240005_main_or_1.jpg</t>
  </si>
  <si>
    <t>https://www.heutink.com/int/CmsData/Artikelen/Fotos/4/0/400_00242001/400_00242001_main_or_1.jpg</t>
  </si>
  <si>
    <t>https://www.heutink.com/int/CmsData/Artikelen/Fotos/4/0/400_00250001/400_00250001_main_or_1.jpg</t>
  </si>
  <si>
    <t>https://www.heutink.com/int/CmsData/Artikelen/Fotos/4/0/400_00260001/400_00260001_main_or_1.jpg</t>
  </si>
  <si>
    <t>https://www.heutink.com/int/CmsData/Artikelen/Fotos/4/0/400_00370002/400_00370002_main_or_1.jpg</t>
  </si>
  <si>
    <t>https://www.heutink.com/int/CmsData/Artikelen/Fotos/4/0/400_00370003/400_00370003_main_or_1.jpg</t>
  </si>
  <si>
    <t>https://www.heutink.com/int/CmsData/Artikelen/Fotos/4/0/400_00370005/400_00370005_main_or_1.jpg</t>
  </si>
  <si>
    <t>https://www.heutink.com/int/CmsData/Artikelen/Fotos/4/0/400_00370007/400_00370007_main_or_1.jpg</t>
  </si>
  <si>
    <t>https://www.heutink.com/int/CmsData/Artikelen/Fotos/4/0/400_00410001/400_00410001_main_or_1.jpg</t>
  </si>
  <si>
    <t>https://www.heutink.com/int/CmsData/Artikelen/Fotos/4/0/400_00450001/400_00450001_main_or_1.jpg</t>
  </si>
  <si>
    <t>https://www.heutink.com/int/CmsData/Artikelen/Fotos/4/0/400_00480011/400_00480011_main_or_1.jpg</t>
  </si>
  <si>
    <t>https://www.heutink.com/int/CmsData/Artikelen/Fotos/4/0/400_00490040/400_00490040_main_or_1.jpg</t>
  </si>
  <si>
    <t>https://www.heutink.com/int/CmsData/Artikelen/Fotos/4/0/400_00490041/400_00490041_main_or_1.jpg</t>
  </si>
  <si>
    <t>https://www.heutink.com/int/CmsData/Artikelen/Fotos/4/0/400_00490042/400_00490042_main_or_1.jpg</t>
  </si>
  <si>
    <t>https://www.heutink.com/int/CmsData/Artikelen/Fotos/4/0/400_00490043/400_00490043_main_or_1.jpg</t>
  </si>
  <si>
    <t>https://www.heutink.com/int/CmsData/Artikelen/Fotos/4/0/400_00490044/400_00490044_main_or_1.jpg</t>
  </si>
  <si>
    <t>https://www.heutink.com/int/CmsData/Artikelen/Fotos/4/0/400_0063A001/400_0063A001_main_or_1.jpg</t>
  </si>
  <si>
    <t>https://www.heutink.com/int/CmsData/Artikelen/Fotos/4/0/400_0063A002/400_0063A002_main_or_1.jpg</t>
  </si>
  <si>
    <t>https://www.heutink.com/int/CmsData/Artikelen/Fotos/4/0/400_0063A003/400_0063A003_main_or_1.jpg</t>
  </si>
  <si>
    <t>https://www.heutink.com/int/CmsData/Artikelen/Fotos/4/0/400_0063A004/400_0063A004_main_or_1.jpg</t>
  </si>
  <si>
    <t>https://www.heutink.com/int/CmsData/Artikelen/Fotos/4/0/400_0063A005/400_0063A005_main_or_1.jpg</t>
  </si>
  <si>
    <t>https://www.heutink.com/int/CmsData/Artikelen/Fotos/4/0/400_0063A006/400_0063A006_main_or_1.jpg</t>
  </si>
  <si>
    <t>https://www.heutink.com/int/CmsData/Artikelen/Fotos/4/0/400_0063A007/400_0063A007_main_or_1.jpg</t>
  </si>
  <si>
    <t>https://www.heutink.com/int/CmsData/Artikelen/Fotos/4/0/400_0063A008/400_0063A008_main_or_1.jpg</t>
  </si>
  <si>
    <t>https://www.heutink.com/int/CmsData/Artikelen/Fotos/4/0/400_0063A009/400_0063A009_main_or_1.jpg</t>
  </si>
  <si>
    <t>https://www.heutink.com/int/CmsData/Artikelen/Fotos/4/0/400_0063A010/400_0063A010_main_or_1.jpg</t>
  </si>
  <si>
    <t>https://www.heutink.com/int/CmsData/Artikelen/Fotos/4/0/400_0063A011/400_0063A011_main_or_1.jpg</t>
  </si>
  <si>
    <t>https://www.heutink.com/int/CmsData/Artikelen/Fotos/4/0/400_0063A012/400_0063A012_main_or_1.jpg</t>
  </si>
  <si>
    <t>https://www.heutink.com/int/CmsData/Artikelen/Fotos/4/0/400_0063A013/400_0063A013_main_or_1.jpg</t>
  </si>
  <si>
    <t>https://www.heutink.com/int/CmsData/Artikelen/Fotos/4/0/400_0063A017/400_0063A017_main_or_1.jpg</t>
  </si>
  <si>
    <t>https://www.heutink.com/int/CmsData/Artikelen/Fotos/4/0/400_0076G001/400_0076G001_main_or_1.jpg</t>
  </si>
  <si>
    <t>https://www.heutink.com/int/CmsData/Artikelen/Fotos/4/0/400_0076M001/400_0076M001_main_or_1.jpg</t>
  </si>
  <si>
    <t>https://www.heutink.com/int/CmsData/Artikelen/Fotos/4/0/400_00810001/400_00810001_main_or_1.jpg</t>
  </si>
  <si>
    <t>https://www.heutink.com/int/CmsData/Artikelen/Fotos/4/0/400_00860040/400_00860040_main_or_1.jpg</t>
  </si>
  <si>
    <t>https://www.heutink.com/int/CmsData/Artikelen/Fotos/4/0/400_00860041/400_00860041_main_or_1.jpg</t>
  </si>
  <si>
    <t>https://www.heutink.com/int/CmsData/Artikelen/Fotos/4/0/400_00860043/400_00860043_main_or_1.jpg</t>
  </si>
  <si>
    <t>https://www.heutink.com/int/CmsData/Artikelen/Fotos/4/0/400_00860046/400_00860046_main_or_1.jpg</t>
  </si>
  <si>
    <t>https://www.heutink.com/int/CmsData/Artikelen/Fotos/4/0/400_00860048/400_00860048_main_or_1.jpg</t>
  </si>
  <si>
    <t>https://www.heutink.com/int/CmsData/Artikelen/Fotos/4/0/400_0086G022/400_0086G022_main_or_1.jpg</t>
  </si>
  <si>
    <t>https://www.heutink.com/int/CmsData/Artikelen/Fotos/4/0/400_0086G023/400_0086G023_main_or_1.jpg</t>
  </si>
  <si>
    <t>https://www.heutink.com/int/CmsData/Artikelen/Fotos/4/0/400_0086G024/400_0086G024_main_or_1.jpg</t>
  </si>
  <si>
    <t>https://www.heutink.com/int/CmsData/Artikelen/Fotos/4/0/400_0086G025/400_0086G025_main_or_1.jpg</t>
  </si>
  <si>
    <t>https://www.heutink.com/int/CmsData/Artikelen/Fotos/4/0/400_0086G026/400_0086G026_main_or_1.jpg</t>
  </si>
  <si>
    <t>https://www.heutink.com/int/CmsData/Artikelen/Fotos/4/0/400_0086G027/400_0086G027_main_or_1.jpg</t>
  </si>
  <si>
    <t>https://www.heutink.com/int/CmsData/Artikelen/Fotos/4/0/400_0086G028/400_0086G028_main_or_1.jpg</t>
  </si>
  <si>
    <t>https://www.heutink.com/int/CmsData/Artikelen/Fotos/4/0/400_0086G029/400_0086G029_main_or_1.jpg</t>
  </si>
  <si>
    <t>https://www.heutink.com/int/CmsData/Artikelen/Fotos/4/0/400_0086G032/400_0086G032_main_or_1.jpg</t>
  </si>
  <si>
    <t>https://www.heutink.com/int/CmsData/Artikelen/Fotos/4/0/400_0086G033/400_0086G033_main_or_1.jpg</t>
  </si>
  <si>
    <t>https://www.heutink.com/int/CmsData/Artikelen/Fotos/4/0/400_0086G034/400_0086G034_main_or_1.jpg</t>
  </si>
  <si>
    <t>https://www.heutink.com/int/CmsData/Artikelen/Fotos/4/0/400_0086G035/400_0086G035_main_or_1.jpg</t>
  </si>
  <si>
    <t>https://www.heutink.com/int/CmsData/Artikelen/Fotos/4/0/400_0086G036/400_0086G036_main_or_1.jpg</t>
  </si>
  <si>
    <t>https://www.heutink.com/int/CmsData/Artikelen/Fotos/4/0/400_0086G037/400_0086G037_main_or_1.jpg</t>
  </si>
  <si>
    <t>https://www.heutink.com/int/CmsData/Artikelen/Fotos/4/0/400_0086G038/400_0086G038_main_or_1.jpg</t>
  </si>
  <si>
    <t>https://www.heutink.com/int/CmsData/Artikelen/Fotos/4/0/400_0086G039/400_0086G039_main_or_1.jpg</t>
  </si>
  <si>
    <t>https://www.heutink.com/int/CmsData/Artikelen/Fotos/4/0/400_0086M022/400_0086M022_main_or_1.jpg</t>
  </si>
  <si>
    <t>https://www.heutink.com/int/CmsData/Artikelen/Fotos/4/0/400_0086M023/400_0086M023_main_or_1.jpg</t>
  </si>
  <si>
    <t>https://www.heutink.com/int/CmsData/Artikelen/Fotos/4/0/400_0086M024/400_0086M024_main_or_1.jpg</t>
  </si>
  <si>
    <t>https://www.heutink.com/int/CmsData/Artikelen/Fotos/4/0/400_0086M025/400_0086M025_main_or_1.jpg</t>
  </si>
  <si>
    <t>https://www.heutink.com/int/CmsData/Artikelen/Fotos/4/0/400_0086M026/400_0086M026_main_or_1.jpg</t>
  </si>
  <si>
    <t>https://www.heutink.com/int/CmsData/Artikelen/Fotos/4/0/400_0086M027/400_0086M027_main_or_1.jpg</t>
  </si>
  <si>
    <t>https://www.heutink.com/int/CmsData/Artikelen/Fotos/4/0/400_0086M028/400_0086M028_main_or_1.jpg</t>
  </si>
  <si>
    <t>https://www.heutink.com/int/CmsData/Artikelen/Fotos/4/0/400_0086M029/400_0086M029_main_or_1.jpg</t>
  </si>
  <si>
    <t>https://www.heutink.com/int/CmsData/Artikelen/Fotos/4/0/400_0086M032/400_0086M032_main_or_1.jpg</t>
  </si>
  <si>
    <t>https://www.heutink.com/int/CmsData/Artikelen/Fotos/4/0/400_0086M033/400_0086M033_main_or_1.jpg</t>
  </si>
  <si>
    <t>https://www.heutink.com/int/CmsData/Artikelen/Fotos/4/0/400_0086M034/400_0086M034_main_or_1.jpg</t>
  </si>
  <si>
    <t>https://www.heutink.com/int/CmsData/Artikelen/Fotos/4/0/400_0086M035/400_0086M035_main_or_1.jpg</t>
  </si>
  <si>
    <t>https://www.heutink.com/int/CmsData/Artikelen/Fotos/4/0/400_0086M036/400_0086M036_main_or_1.jpg</t>
  </si>
  <si>
    <t>https://www.heutink.com/int/CmsData/Artikelen/Fotos/4/0/400_0086M037/400_0086M037_main_or_1.jpg</t>
  </si>
  <si>
    <t>https://www.heutink.com/int/CmsData/Artikelen/Fotos/4/0/400_0086M038/400_0086M038_main_or_1.jpg</t>
  </si>
  <si>
    <t>https://www.heutink.com/int/CmsData/Artikelen/Fotos/4/0/400_0086M039/400_0086M039_main_or_1.jpg</t>
  </si>
  <si>
    <t>https://www.heutink.com/int/CmsData/Artikelen/Fotos/4/0/400_00870001/400_00870001_main_or_1.jpg</t>
  </si>
  <si>
    <t>https://www.heutink.com/int/CmsData/Artikelen/Fotos/4/0/400_00900010/400_00900010_main_or_1.jpg</t>
  </si>
  <si>
    <t>https://www.heutink.com/int/CmsData/Artikelen/Fotos/4/0/400_0090G001/400_0090G001_main_or_1.jpg</t>
  </si>
  <si>
    <t>https://www.heutink.com/int/CmsData/Artikelen/Fotos/4/0/400_0090G002/400_0090G002_main_or_1.jpg</t>
  </si>
  <si>
    <t>https://www.heutink.com/int/CmsData/Artikelen/Fotos/4/0/400_0090G003/400_0090G003_main_or_1.jpg</t>
  </si>
  <si>
    <t>https://www.heutink.com/int/CmsData/Artikelen/Fotos/4/0/400_0090G004/400_0090G004_main_or_1.jpg</t>
  </si>
  <si>
    <t>https://www.heutink.com/int/CmsData/Artikelen/Fotos/4/0/400_0090G005/400_0090G005_main_or_1.jpg</t>
  </si>
  <si>
    <t>https://www.heutink.com/int/CmsData/Artikelen/Fotos/4/0/400_0090G006/400_0090G006_main_or_1.jpg</t>
  </si>
  <si>
    <t>https://www.heutink.com/int/CmsData/Artikelen/Fotos/4/0/400_0090G007/400_0090G007_main_or_1.jpg</t>
  </si>
  <si>
    <t>https://www.heutink.com/int/CmsData/Artikelen/Fotos/4/0/400_0090G008/400_0090G008_main_or_1.jpg</t>
  </si>
  <si>
    <t>https://www.heutink.com/int/CmsData/Artikelen/Fotos/4/0/400_0090G009/400_0090G009_main_or_1.jpg</t>
  </si>
  <si>
    <t>https://www.heutink.com/int/CmsData/Artikelen/Fotos/4/0/400_0090M001/400_0090M001_main_or_1.jpg</t>
  </si>
  <si>
    <t>https://www.heutink.com/int/CmsData/Artikelen/Fotos/4/0/400_0090M002/400_0090M002_main_or_1.jpg</t>
  </si>
  <si>
    <t>https://www.heutink.com/int/CmsData/Artikelen/Fotos/4/0/400_0090M003/400_0090M003_main_or_1.jpg</t>
  </si>
  <si>
    <t>https://www.heutink.com/int/CmsData/Artikelen/Fotos/4/0/400_0090M004/400_0090M004_main_or_1.jpg</t>
  </si>
  <si>
    <t>https://www.heutink.com/int/CmsData/Artikelen/Fotos/4/0/400_0090M005/400_0090M005_main_or_1.jpg</t>
  </si>
  <si>
    <t>https://www.heutink.com/int/CmsData/Artikelen/Fotos/4/0/400_0090M006/400_0090M006_main_or_1.jpg</t>
  </si>
  <si>
    <t>https://www.heutink.com/int/CmsData/Artikelen/Fotos/4/0/400_0090M007/400_0090M007_main_or_1.jpg</t>
  </si>
  <si>
    <t>https://www.heutink.com/int/CmsData/Artikelen/Fotos/4/0/400_0090M008/400_0090M008_main_or_1.jpg</t>
  </si>
  <si>
    <t>https://www.heutink.com/int/CmsData/Artikelen/Fotos/4/0/400_0090M009/400_0090M009_main_or_1.jpg</t>
  </si>
  <si>
    <t>https://www.heutink.com/int/CmsData/Artikelen/Fotos/4/0/400_00920004/400_00920004_main_or_1.jpg</t>
  </si>
  <si>
    <t>https://www.heutink.com/int/CmsData/Artikelen/Fotos/4/0/400_00950002/400_00950002_main_or_1.jpg</t>
  </si>
  <si>
    <t>https://www.heutink.com/int/CmsData/Artikelen/Fotos/4/0/400_00950003/400_00950003_main_or_1.jpg</t>
  </si>
  <si>
    <t>https://www.heutink.com/int/CmsData/Artikelen/Fotos/4/0/400_00950004/400_00950004_main_or_1.jpg</t>
  </si>
  <si>
    <t>https://www.heutink.com/int/CmsData/Artikelen/Fotos/4/0/400_00950005/400_00950005_main_or_1.jpg</t>
  </si>
  <si>
    <t>https://www.heutink.com/int/CmsData/Artikelen/Fotos/4/0/400_00950006/400_00950006_main_or_1.jpg</t>
  </si>
  <si>
    <t>https://www.heutink.com/int/CmsData/Artikelen/Fotos/4/0/400_00950007/400_00950007_main_or_1.jpg</t>
  </si>
  <si>
    <t>https://www.heutink.com/int/CmsData/Artikelen/Fotos/4/0/400_00950008/400_00950008_main_or_1.jpg</t>
  </si>
  <si>
    <t>https://www.heutink.com/int/CmsData/Artikelen/Fotos/4/0/400_00950009/400_00950009_main_or_1.jpg</t>
  </si>
  <si>
    <t>https://www.heutink.com/int/CmsData/Artikelen/Fotos/4/0/400_00950010/400_00950010_main_or_1.jpg</t>
  </si>
  <si>
    <t>https://www.heutink.com/int/CmsData/Artikelen/Fotos/4/0/400_00950011/400_00950011_main_or_1.jpg</t>
  </si>
  <si>
    <t>https://www.heutink.com/int/CmsData/Artikelen/Fotos/4/0/400_00950012/400_00950012_main_or_1.jpg</t>
  </si>
  <si>
    <t>https://www.heutink.com/int/CmsData/Artikelen/Fotos/4/0/400_0132A001/400_0132A001_main_or_1.jpg</t>
  </si>
  <si>
    <t>https://www.heutink.com/int/CmsData/Artikelen/Fotos/4/0/400_0132A002/400_0132A002_main_or_1.jpg</t>
  </si>
  <si>
    <t>https://www.heutink.com/int/CmsData/Artikelen/Fotos/4/0/400_0132A003/400_0132A003_main_or_1.jpg</t>
  </si>
  <si>
    <t>https://www.heutink.com/int/CmsData/Artikelen/Fotos/4/0/400_0132A004/400_0132A004_main_or_1.jpg</t>
  </si>
  <si>
    <t>https://www.heutink.com/int/CmsData/Artikelen/Fotos/4/0/400_0132A007/400_0132A007_main_or_1.jpg</t>
  </si>
  <si>
    <t>https://www.heutink.com/int/CmsData/Artikelen/Fotos/4/0/400_01360002/400_01360002_main_or_1.jpg</t>
  </si>
  <si>
    <t>https://www.heutink.com/int/CmsData/Artikelen/Fotos/4/0/400_01360004/400_01360004_main_or_1.jpg</t>
  </si>
  <si>
    <t>https://www.heutink.com/int/CmsData/Artikelen/Fotos/4/0/400_01360006/400_01360006_main_or_1.jpg</t>
  </si>
  <si>
    <t>https://www.heutink.com/int/CmsData/Artikelen/Fotos/4/0/400_01730101/400_01730101_main_or_1.jpg</t>
  </si>
  <si>
    <t>https://www.heutink.com/int/CmsData/Artikelen/Fotos/4/0/400_0175A001/400_0175A001_main_or_1.jpg</t>
  </si>
  <si>
    <t>https://www.heutink.com/int/CmsData/Artikelen/Fotos/4/0/400_0175A002/400_0175A002_main_or_1.jpg</t>
  </si>
  <si>
    <t>https://www.heutink.com/int/CmsData/Artikelen/Fotos/4/0/400_0175A003/400_0175A003_main_or_1.jpg</t>
  </si>
  <si>
    <t>https://www.heutink.com/int/CmsData/Artikelen/Fotos/4/0/400_0175B001/400_0175B001_main_or_1.jpg</t>
  </si>
  <si>
    <t>https://www.heutink.com/int/CmsData/Artikelen/Fotos/4/0/400_0175B002/400_0175B002_main_or_1.jpg</t>
  </si>
  <si>
    <t>https://www.heutink.com/int/CmsData/Artikelen/Fotos/4/0/400_0176B001/400_0176B001_main_or_1.jpg</t>
  </si>
  <si>
    <t>https://www.heutink.com/int/CmsData/Artikelen/Fotos/4/0/400_0176B002/400_0176B002_main_or_1.jpg</t>
  </si>
  <si>
    <t>https://www.heutink.com/int/CmsData/Artikelen/Fotos/4/0/400_0176B015/400_0176B015_main_or_1.jpg</t>
  </si>
  <si>
    <t>https://www.heutink.com/int/CmsData/Artikelen/Fotos/4/0/400_0176B017/400_0176B017_main_or_1.jpg</t>
  </si>
  <si>
    <t>https://www.heutink.com/int/CmsData/Artikelen/Fotos/4/0/400_0176B020/400_0176B020_main_or_1.jpg</t>
  </si>
  <si>
    <t>https://www.heutink.com/int/CmsData/Artikelen/Fotos/4/0/400_0176B021/400_0176B021_main_or_1.jpg</t>
  </si>
  <si>
    <t>https://www.heutink.com/int/CmsData/Artikelen/Fotos/4/0/400_0176B022/400_0176B022_main_or_1.jpg</t>
  </si>
  <si>
    <t>https://www.heutink.com/int/CmsData/Artikelen/Fotos/4/0/400_0176B030/400_0176B030_main_or_1.jpg</t>
  </si>
  <si>
    <t>https://www.heutink.com/int/CmsData/Artikelen/Fotos/4/0/400_0176C001/400_0176C001_main_or_1.jpg</t>
  </si>
  <si>
    <t>https://www.heutink.com/int/CmsData/Artikelen/Fotos/4/0/400_0176C002/400_0176C002_main_or_1.jpg</t>
  </si>
  <si>
    <t>https://www.heutink.com/int/CmsData/Artikelen/Fotos/4/0/400_0176C004/400_0176C004_main_or_1.jpg</t>
  </si>
  <si>
    <t>https://www.heutink.com/int/CmsData/Artikelen/Fotos/4/0/400_0176C005/400_0176C005_main_or_1.jpg</t>
  </si>
  <si>
    <t>https://www.heutink.com/int/CmsData/Artikelen/Fotos/4/0/400_0176C006/400_0176C006_main_or_1.jpg</t>
  </si>
  <si>
    <t>https://www.heutink.com/int/CmsData/Artikelen/Fotos/4/0/400_0176C007/400_0176C007_main_or_1.jpg</t>
  </si>
  <si>
    <t>https://www.heutink.com/int/CmsData/Artikelen/Fotos/4/0/400_0176C010/400_0176C010_main_or_1.jpg</t>
  </si>
  <si>
    <t>https://www.heutink.com/int/CmsData/Artikelen/Fotos/4/0/400_0176E004/400_0176E004_main_or_1.jpg</t>
  </si>
  <si>
    <t>https://www.heutink.com/int/CmsData/Artikelen/Fotos/4/0/400_0176E007/400_0176E007_main_or_1.jpg</t>
  </si>
  <si>
    <t>https://www.heutink.com/int/CmsData/Artikelen/Fotos/4/0/400_0176F017/400_0176F017_main_or_1.jpg</t>
  </si>
  <si>
    <t>https://www.heutink.com/int/CmsData/Artikelen/Fotos/4/0/400_0176F030/400_0176F030_main_or_1.jpg</t>
  </si>
  <si>
    <t>https://www.heutink.com/int/CmsData/Artikelen/Fotos/4/0/400_0176G003/400_0176G003_main_or_1.jpg</t>
  </si>
  <si>
    <t>https://www.heutink.com/int/CmsData/Artikelen/Fotos/4/0/400_0176G011/400_0176G011_main_or_1.jpg</t>
  </si>
  <si>
    <t>https://www.heutink.com/int/CmsData/Artikelen/Fotos/4/0/400_0176G020/400_0176G020_main_or_1.jpg</t>
  </si>
  <si>
    <t>https://www.heutink.com/int/CmsData/Artikelen/Fotos/4/0/400_0176G022/400_0176G022_main_or_1.jpg</t>
  </si>
  <si>
    <t>https://www.heutink.com/int/CmsData/Artikelen/Fotos/4/0/400_0176G025/400_0176G025_main_or_1.jpg</t>
  </si>
  <si>
    <t>https://www.heutink.com/int/CmsData/Artikelen/Fotos/4/0/400_0176G026/400_0176G026_main_or_1.jpg</t>
  </si>
  <si>
    <t>https://www.heutink.com/int/CmsData/Artikelen/Fotos/4/0/400_0176G027/400_0176G027_main_or_1.jpg</t>
  </si>
  <si>
    <t>https://www.heutink.com/int/CmsData/Artikelen/Fotos/4/0/400_0176H007/400_0176H007_main_or_1.jpg</t>
  </si>
  <si>
    <t>https://www.heutink.com/int/CmsData/Artikelen/Fotos/4/0/400_01770002/400_01770002_main_or_1.jpg</t>
  </si>
  <si>
    <t>https://www.heutink.com/int/CmsData/Artikelen/Fotos/4/0/400_01770003/400_01770003_main_or_1.jpg</t>
  </si>
  <si>
    <t>https://www.heutink.com/int/CmsData/Artikelen/Fotos/4/0/400_01770006/400_01770006_main_or_1.jpg</t>
  </si>
  <si>
    <t>https://www.heutink.com/int/CmsData/Artikelen/Fotos/4/0/400_01770008/400_01770008_main_or_1.jpg</t>
  </si>
  <si>
    <t>https://www.heutink.com/int/CmsData/Artikelen/Fotos/4/0/400_01770009/400_01770009_main_or_1.jpg</t>
  </si>
  <si>
    <t>https://www.heutink.com/int/CmsData/Artikelen/Fotos/4/0/400_01800003/400_01800003_main_or_1.jpg</t>
  </si>
  <si>
    <t>https://www.heutink.com/int/CmsData/Artikelen/Fotos/4/0/400_01800004/400_01800004_main_or_1.jpg</t>
  </si>
  <si>
    <t>https://www.heutink.com/int/CmsData/Artikelen/Fotos/4/0/400_01810003/400_01810003_main_or_1.jpg</t>
  </si>
  <si>
    <t>https://www.heutink.com/int/CmsData/Artikelen/Fotos/4/0/400_02330047/400_02330047_main_or_1.jpg</t>
  </si>
  <si>
    <t>https://www.heutink.com/int/CmsData/Artikelen/Fotos/4/0/400_02330048/400_02330048_main_or_1.jpg</t>
  </si>
  <si>
    <t>https://www.heutink.com/int/CmsData/Artikelen/Fotos/4/0/400_02360002/400_02360002_main_or_1.jpg</t>
  </si>
  <si>
    <t>https://www.heutink.com/int/CmsData/Artikelen/Fotos/4/0/400_02360007/400_02360007_main_or_1.jpg</t>
  </si>
  <si>
    <t>https://www.heutink.com/int/CmsData/Artikelen/Fotos/4/0/400_02360008/400_02360008_main_or_1.jpg</t>
  </si>
  <si>
    <t>https://www.heutink.com/int/CmsData/Artikelen/Fotos/4/0/400_02360009/400_02360009_main_or_1.jpg</t>
  </si>
  <si>
    <t>Skupaj brez DDV</t>
  </si>
  <si>
    <t>Skupaj z DDV</t>
  </si>
  <si>
    <t>Vsi izdelki, ki niso znižani v PROMO Nienhuis akciji so znižani za 15%, ostali pa za 30%!</t>
  </si>
  <si>
    <t>Akcijska brošura - cene so navedene v tej tabeli spodaj!</t>
  </si>
  <si>
    <t>Katalog Nienhuis materialov - cene so navedene v tej tabeli spodaj!</t>
  </si>
  <si>
    <t>Katalog EDUCO izdelkov - cene so navedene v tej tabeli spodaj!</t>
  </si>
  <si>
    <t>Uradna spletna stran z predstavitvijo izdelkov</t>
  </si>
  <si>
    <t>Katalog izdelkov za ustvarjenje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</si>
</sst>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quot;€&quot;\ * #,##0.00_ ;_ &quot;€&quot;\ * \-#,##0.00_ ;_ &quot;€&quot;\ * &quot;-&quot;??_ ;_ @_ "/>
    <numFmt numFmtId="165" formatCode="_-&quot;fl&quot;\ * #,##0.00_-;_-&quot;fl&quot;\ * #,##0.00\-;_-&quot;fl&quot;\ * &quot;-&quot;??_-;_-@_-"/>
    <numFmt numFmtId="166" formatCode="_-* #,##0.00\ [$€-1]_-;\-* #,##0.00\ [$€-1]_-;_-* &quot;-&quot;??\ [$€-1]_-;_-@_-"/>
    <numFmt numFmtId="167" formatCode="#,##0_ ;\-#,##0\ "/>
  </numFmts>
  <fonts count="5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name val="Arial"/>
      <family val="2"/>
    </font>
    <font>
      <sz val="10"/>
      <color theme="1"/>
      <name val="Calibri"/>
      <family val="2"/>
      <scheme val="minor"/>
    </font>
    <font>
      <b/>
      <sz val="10"/>
      <color theme="0"/>
      <name val="Calibri"/>
      <family val="2"/>
      <scheme val="minor"/>
    </font>
    <font>
      <sz val="10"/>
      <color theme="0"/>
      <name val="Calibri"/>
      <family val="2"/>
      <scheme val="minor"/>
    </font>
    <font>
      <sz val="10"/>
      <name val="Calibri"/>
      <family val="2"/>
      <scheme val="minor"/>
    </font>
    <font>
      <b/>
      <sz val="10"/>
      <name val="Calibri"/>
      <family val="2"/>
      <scheme val="minor"/>
    </font>
    <font>
      <b/>
      <sz val="10"/>
      <color theme="1"/>
      <name val="Calibri"/>
      <family val="2"/>
      <scheme val="minor"/>
    </font>
    <font>
      <sz val="10"/>
      <name val="Trebuchet MS"/>
      <family val="2"/>
      <charset val="238"/>
    </font>
    <font>
      <b/>
      <sz val="10"/>
      <color theme="1"/>
      <name val="Calibri"/>
      <family val="2"/>
      <charset val="238"/>
      <scheme val="minor"/>
    </font>
    <font>
      <b/>
      <sz val="10"/>
      <name val="Calibri"/>
      <family val="2"/>
      <charset val="238"/>
      <scheme val="minor"/>
    </font>
    <font>
      <b/>
      <sz val="10"/>
      <color theme="0"/>
      <name val="Calibri"/>
      <family val="2"/>
      <charset val="238"/>
      <scheme val="minor"/>
    </font>
    <font>
      <b/>
      <sz val="14"/>
      <name val="Calibri"/>
      <family val="2"/>
      <charset val="238"/>
      <scheme val="minor"/>
    </font>
    <font>
      <sz val="10"/>
      <color theme="1"/>
      <name val="Trebuchet MS"/>
      <family val="2"/>
    </font>
    <font>
      <sz val="10"/>
      <color theme="0"/>
      <name val="Trebuchet MS"/>
      <family val="2"/>
    </font>
    <font>
      <b/>
      <sz val="10"/>
      <color theme="0"/>
      <name val="Trebuchet MS"/>
      <family val="2"/>
    </font>
    <font>
      <b/>
      <sz val="10"/>
      <color theme="1"/>
      <name val="Trebuchet MS"/>
      <family val="2"/>
    </font>
    <font>
      <b/>
      <sz val="8"/>
      <color theme="0"/>
      <name val="Trebuchet MS"/>
      <family val="2"/>
    </font>
    <font>
      <sz val="8"/>
      <color theme="1"/>
      <name val="Calibri"/>
      <family val="2"/>
      <scheme val="minor"/>
    </font>
    <font>
      <b/>
      <sz val="8"/>
      <color theme="1"/>
      <name val="Trebuchet MS"/>
      <family val="2"/>
    </font>
    <font>
      <b/>
      <sz val="11"/>
      <color theme="1"/>
      <name val="Calibri"/>
      <family val="2"/>
      <charset val="238"/>
      <scheme val="minor"/>
    </font>
    <font>
      <b/>
      <sz val="12"/>
      <color theme="1"/>
      <name val="Calibri"/>
      <family val="2"/>
      <charset val="238"/>
      <scheme val="minor"/>
    </font>
    <font>
      <b/>
      <sz val="14"/>
      <color theme="1"/>
      <name val="Calibri"/>
      <family val="2"/>
      <charset val="238"/>
      <scheme val="minor"/>
    </font>
    <font>
      <b/>
      <sz val="14"/>
      <color theme="1"/>
      <name val="Trebuchet MS"/>
      <family val="2"/>
      <charset val="238"/>
    </font>
    <font>
      <sz val="10"/>
      <color rgb="FFC00000"/>
      <name val="Trebuchet MS"/>
      <family val="2"/>
    </font>
    <font>
      <sz val="10"/>
      <name val="Trebuchet MS"/>
      <family val="2"/>
    </font>
    <font>
      <b/>
      <sz val="10"/>
      <name val="Trebuchet MS"/>
      <family val="2"/>
    </font>
    <font>
      <b/>
      <sz val="10"/>
      <color rgb="FFFFFFFF"/>
      <name val="Trebuchet MS"/>
      <family val="2"/>
    </font>
    <font>
      <sz val="10"/>
      <color theme="1"/>
      <name val="Calibri"/>
      <family val="2"/>
    </font>
    <font>
      <sz val="10"/>
      <name val="Calibri"/>
      <family val="2"/>
    </font>
    <font>
      <b/>
      <sz val="11"/>
      <color theme="1"/>
      <name val="Trebuchet MS"/>
      <family val="2"/>
      <charset val="238"/>
    </font>
    <font>
      <sz val="12"/>
      <color theme="1"/>
      <name val="Calibri"/>
      <family val="2"/>
      <scheme val="minor"/>
    </font>
    <font>
      <sz val="12"/>
      <color theme="1"/>
      <name val="Trebuchet MS"/>
      <family val="2"/>
    </font>
    <font>
      <sz val="9"/>
      <color theme="1"/>
      <name val="Trebuchet MS"/>
      <family val="2"/>
    </font>
    <font>
      <b/>
      <sz val="16"/>
      <name val="Calibri"/>
      <family val="2"/>
      <charset val="238"/>
      <scheme val="minor"/>
    </font>
    <font>
      <u/>
      <sz val="11"/>
      <color theme="10"/>
      <name val="Calibri"/>
      <family val="2"/>
      <scheme val="minor"/>
    </font>
    <font>
      <b/>
      <sz val="22"/>
      <color rgb="FFC00000"/>
      <name val="Trebuchet MS"/>
      <family val="2"/>
    </font>
    <font>
      <b/>
      <sz val="14"/>
      <color rgb="FFFF0000"/>
      <name val="Trebuchet MS"/>
      <family val="2"/>
      <charset val="238"/>
    </font>
    <font>
      <b/>
      <sz val="10"/>
      <color theme="1"/>
      <name val="Verdana Pro Cond"/>
      <family val="2"/>
    </font>
    <font>
      <sz val="10"/>
      <color theme="1"/>
      <name val="Verdana Pro Cond"/>
      <family val="2"/>
    </font>
    <font>
      <b/>
      <sz val="10"/>
      <name val="Trebuchet MS"/>
      <family val="2"/>
      <charset val="238"/>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C00000"/>
        <bgColor rgb="FF000000"/>
      </patternFill>
    </fill>
    <fill>
      <patternFill patternType="solid">
        <fgColor theme="9" tint="0.59999389629810485"/>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C00000"/>
      </left>
      <right style="hair">
        <color rgb="FFC00000"/>
      </right>
      <top style="medium">
        <color rgb="FFC00000"/>
      </top>
      <bottom style="hair">
        <color rgb="FFC00000"/>
      </bottom>
      <diagonal/>
    </border>
    <border>
      <left style="hair">
        <color rgb="FFC00000"/>
      </left>
      <right style="medium">
        <color rgb="FFC00000"/>
      </right>
      <top style="medium">
        <color rgb="FFC00000"/>
      </top>
      <bottom style="hair">
        <color rgb="FFC00000"/>
      </bottom>
      <diagonal/>
    </border>
    <border>
      <left style="medium">
        <color rgb="FFC00000"/>
      </left>
      <right style="hair">
        <color rgb="FFC00000"/>
      </right>
      <top style="hair">
        <color rgb="FFC00000"/>
      </top>
      <bottom style="hair">
        <color rgb="FFC00000"/>
      </bottom>
      <diagonal/>
    </border>
    <border>
      <left style="hair">
        <color rgb="FFC00000"/>
      </left>
      <right style="hair">
        <color rgb="FFC00000"/>
      </right>
      <top style="hair">
        <color rgb="FFC00000"/>
      </top>
      <bottom style="hair">
        <color rgb="FFC00000"/>
      </bottom>
      <diagonal/>
    </border>
    <border>
      <left style="hair">
        <color rgb="FFC00000"/>
      </left>
      <right style="medium">
        <color rgb="FFC00000"/>
      </right>
      <top style="hair">
        <color rgb="FFC00000"/>
      </top>
      <bottom style="hair">
        <color rgb="FFC00000"/>
      </bottom>
      <diagonal/>
    </border>
    <border>
      <left style="medium">
        <color rgb="FFC00000"/>
      </left>
      <right style="hair">
        <color rgb="FFC00000"/>
      </right>
      <top style="hair">
        <color rgb="FFC00000"/>
      </top>
      <bottom style="medium">
        <color rgb="FFC00000"/>
      </bottom>
      <diagonal/>
    </border>
    <border>
      <left style="hair">
        <color rgb="FFC00000"/>
      </left>
      <right style="hair">
        <color rgb="FFC00000"/>
      </right>
      <top style="hair">
        <color rgb="FFC00000"/>
      </top>
      <bottom style="medium">
        <color rgb="FFC00000"/>
      </bottom>
      <diagonal/>
    </border>
    <border>
      <left style="hair">
        <color rgb="FFC00000"/>
      </left>
      <right style="medium">
        <color rgb="FFC00000"/>
      </right>
      <top style="hair">
        <color rgb="FFC00000"/>
      </top>
      <bottom style="medium">
        <color rgb="FFC00000"/>
      </bottom>
      <diagonal/>
    </border>
    <border>
      <left style="medium">
        <color rgb="FFC00000"/>
      </left>
      <right style="hair">
        <color rgb="FFC00000"/>
      </right>
      <top/>
      <bottom style="hair">
        <color rgb="FFC00000"/>
      </bottom>
      <diagonal/>
    </border>
    <border>
      <left style="hair">
        <color rgb="FFC00000"/>
      </left>
      <right style="hair">
        <color rgb="FFC00000"/>
      </right>
      <top/>
      <bottom style="hair">
        <color rgb="FFC00000"/>
      </bottom>
      <diagonal/>
    </border>
    <border>
      <left style="medium">
        <color rgb="FFC00000"/>
      </left>
      <right/>
      <top style="medium">
        <color rgb="FFC00000"/>
      </top>
      <bottom/>
      <diagonal/>
    </border>
    <border>
      <left/>
      <right/>
      <top style="medium">
        <color rgb="FFC00000"/>
      </top>
      <bottom/>
      <diagonal/>
    </border>
    <border>
      <left/>
      <right/>
      <top/>
      <bottom style="medium">
        <color rgb="FFC00000"/>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style="hair">
        <color rgb="FFC00000"/>
      </left>
      <right/>
      <top/>
      <bottom/>
      <diagonal/>
    </border>
    <border>
      <left/>
      <right style="hair">
        <color rgb="FFC00000"/>
      </right>
      <top style="medium">
        <color indexed="64"/>
      </top>
      <bottom style="hair">
        <color rgb="FFC00000"/>
      </bottom>
      <diagonal/>
    </border>
    <border>
      <left style="hair">
        <color rgb="FFC00000"/>
      </left>
      <right style="hair">
        <color rgb="FFC00000"/>
      </right>
      <top/>
      <bottom style="medium">
        <color rgb="FFC00000"/>
      </bottom>
      <diagonal/>
    </border>
    <border>
      <left style="thin">
        <color rgb="FFC00000"/>
      </left>
      <right/>
      <top/>
      <bottom/>
      <diagonal/>
    </border>
    <border>
      <left/>
      <right/>
      <top/>
      <bottom style="thin">
        <color rgb="FFC00000"/>
      </bottom>
      <diagonal/>
    </border>
    <border>
      <left style="thin">
        <color rgb="FFC00000"/>
      </left>
      <right/>
      <top style="thin">
        <color rgb="FFC00000"/>
      </top>
      <bottom/>
      <diagonal/>
    </border>
    <border>
      <left/>
      <right/>
      <top style="thin">
        <color rgb="FFC00000"/>
      </top>
      <bottom/>
      <diagonal/>
    </border>
    <border>
      <left style="thin">
        <color theme="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diagonal/>
    </border>
    <border>
      <left style="thin">
        <color theme="0"/>
      </left>
      <right/>
      <top style="thin">
        <color rgb="FFC00000"/>
      </top>
      <bottom/>
      <diagonal/>
    </border>
    <border>
      <left/>
      <right style="thin">
        <color theme="0"/>
      </right>
      <top style="thin">
        <color rgb="FFC00000"/>
      </top>
      <bottom/>
      <diagonal/>
    </border>
    <border>
      <left style="thin">
        <color theme="0"/>
      </left>
      <right/>
      <top/>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thin">
        <color rgb="FFC00000"/>
      </left>
      <right/>
      <top/>
      <bottom style="thin">
        <color rgb="FFC00000"/>
      </bottom>
      <diagonal/>
    </border>
    <border>
      <left/>
      <right style="thin">
        <color rgb="FFC00000"/>
      </right>
      <top/>
      <bottom style="thin">
        <color rgb="FFC00000"/>
      </bottom>
      <diagonal/>
    </border>
    <border>
      <left/>
      <right/>
      <top style="medium">
        <color indexed="64"/>
      </top>
      <bottom/>
      <diagonal/>
    </border>
    <border>
      <left style="medium">
        <color rgb="FFC00000"/>
      </left>
      <right style="hair">
        <color rgb="FFC00000"/>
      </right>
      <top style="medium">
        <color rgb="FFC00000"/>
      </top>
      <bottom style="medium">
        <color rgb="FFC00000"/>
      </bottom>
      <diagonal/>
    </border>
    <border>
      <left style="hair">
        <color rgb="FFC00000"/>
      </left>
      <right style="medium">
        <color rgb="FFC00000"/>
      </right>
      <top style="medium">
        <color rgb="FFC00000"/>
      </top>
      <bottom style="medium">
        <color rgb="FFC00000"/>
      </bottom>
      <diagonal/>
    </border>
    <border>
      <left/>
      <right style="medium">
        <color rgb="FFC00000"/>
      </right>
      <top style="medium">
        <color rgb="FFC00000"/>
      </top>
      <bottom style="hair">
        <color auto="1"/>
      </bottom>
      <diagonal/>
    </border>
    <border>
      <left/>
      <right style="medium">
        <color rgb="FFC00000"/>
      </right>
      <top style="hair">
        <color auto="1"/>
      </top>
      <bottom style="hair">
        <color auto="1"/>
      </bottom>
      <diagonal/>
    </border>
    <border>
      <left/>
      <right style="medium">
        <color indexed="64"/>
      </right>
      <top style="medium">
        <color indexed="64"/>
      </top>
      <bottom/>
      <diagonal/>
    </border>
    <border>
      <left/>
      <right style="medium">
        <color rgb="FFC00000"/>
      </right>
      <top style="hair">
        <color auto="1"/>
      </top>
      <bottom style="medium">
        <color rgb="FFC00000"/>
      </bottom>
      <diagonal/>
    </border>
    <border>
      <left style="medium">
        <color rgb="FFC00000"/>
      </left>
      <right/>
      <top/>
      <bottom/>
      <diagonal/>
    </border>
    <border>
      <left/>
      <right style="medium">
        <color rgb="FFC00000"/>
      </right>
      <top style="medium">
        <color rgb="FFC00000"/>
      </top>
      <bottom/>
      <diagonal/>
    </border>
    <border>
      <left/>
      <right style="hair">
        <color rgb="FFC00000"/>
      </right>
      <top/>
      <bottom style="hair">
        <color rgb="FFC00000"/>
      </bottom>
      <diagonal/>
    </border>
    <border>
      <left/>
      <right style="hair">
        <color rgb="FFC00000"/>
      </right>
      <top style="hair">
        <color rgb="FFC00000"/>
      </top>
      <bottom style="hair">
        <color rgb="FFC00000"/>
      </bottom>
      <diagonal/>
    </border>
    <border>
      <left/>
      <right style="hair">
        <color rgb="FFC00000"/>
      </right>
      <top style="hair">
        <color rgb="FFC00000"/>
      </top>
      <bottom style="medium">
        <color rgb="FFC00000"/>
      </bottom>
      <diagonal/>
    </border>
    <border>
      <left/>
      <right/>
      <top style="medium">
        <color theme="1"/>
      </top>
      <bottom style="medium">
        <color theme="1"/>
      </bottom>
      <diagonal/>
    </border>
  </borders>
  <cellStyleXfs count="48">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165" fontId="19" fillId="0" borderId="0" applyFont="0" applyFill="0" applyBorder="0" applyAlignment="0" applyProtection="0"/>
    <xf numFmtId="0" fontId="53" fillId="0" borderId="0" applyNumberFormat="0" applyFill="0" applyBorder="0" applyAlignment="0" applyProtection="0"/>
  </cellStyleXfs>
  <cellXfs count="327">
    <xf numFmtId="0" fontId="0" fillId="0" borderId="0" xfId="0"/>
    <xf numFmtId="49" fontId="20" fillId="0" borderId="0" xfId="0" applyNumberFormat="1" applyFont="1" applyAlignment="1">
      <alignment horizontal="left" vertical="center"/>
    </xf>
    <xf numFmtId="0" fontId="20" fillId="0" borderId="0" xfId="0" applyFont="1" applyAlignment="1">
      <alignment vertical="center"/>
    </xf>
    <xf numFmtId="164" fontId="20" fillId="0" borderId="0" xfId="1" applyFont="1" applyAlignment="1">
      <alignment horizontal="left" vertical="center"/>
    </xf>
    <xf numFmtId="9" fontId="20" fillId="0" borderId="0" xfId="2" applyFont="1" applyAlignment="1">
      <alignment horizontal="center" vertical="center"/>
    </xf>
    <xf numFmtId="0" fontId="20" fillId="0" borderId="0" xfId="0" applyFont="1" applyAlignment="1">
      <alignment horizontal="left" vertical="center"/>
    </xf>
    <xf numFmtId="49" fontId="20" fillId="0" borderId="0" xfId="0" applyNumberFormat="1" applyFont="1" applyAlignment="1">
      <alignment horizontal="center" vertical="center"/>
    </xf>
    <xf numFmtId="49" fontId="20" fillId="33" borderId="0" xfId="0" applyNumberFormat="1" applyFont="1" applyFill="1" applyAlignment="1">
      <alignment vertical="center"/>
    </xf>
    <xf numFmtId="49" fontId="21" fillId="34" borderId="23" xfId="1" applyNumberFormat="1" applyFont="1" applyFill="1" applyBorder="1" applyAlignment="1">
      <alignment horizontal="left" vertical="center"/>
    </xf>
    <xf numFmtId="9" fontId="22" fillId="34" borderId="24" xfId="2" applyFont="1" applyFill="1" applyBorder="1" applyAlignment="1">
      <alignment horizontal="center" vertical="center"/>
    </xf>
    <xf numFmtId="164" fontId="23" fillId="0" borderId="0" xfId="1" applyFont="1" applyAlignment="1">
      <alignment horizontal="center" vertical="center"/>
    </xf>
    <xf numFmtId="49" fontId="23" fillId="0" borderId="10" xfId="0" applyNumberFormat="1" applyFont="1" applyBorder="1" applyAlignment="1">
      <alignment horizontal="left" vertical="center"/>
    </xf>
    <xf numFmtId="49" fontId="23" fillId="0" borderId="12" xfId="0" applyNumberFormat="1" applyFont="1" applyBorder="1" applyAlignment="1">
      <alignment horizontal="left" vertical="center"/>
    </xf>
    <xf numFmtId="49" fontId="23" fillId="0" borderId="15" xfId="0" applyNumberFormat="1" applyFont="1" applyBorder="1" applyAlignment="1">
      <alignment horizontal="left" vertical="center"/>
    </xf>
    <xf numFmtId="49" fontId="24" fillId="0" borderId="0" xfId="0" applyNumberFormat="1" applyFont="1" applyAlignment="1">
      <alignment horizontal="left" vertical="center"/>
    </xf>
    <xf numFmtId="9" fontId="24" fillId="0" borderId="0" xfId="2" applyFont="1" applyAlignment="1">
      <alignment horizontal="center" vertical="center"/>
    </xf>
    <xf numFmtId="49" fontId="25" fillId="33" borderId="21" xfId="0" applyNumberFormat="1" applyFont="1" applyFill="1" applyBorder="1" applyAlignment="1">
      <alignment vertical="center"/>
    </xf>
    <xf numFmtId="0" fontId="25" fillId="0" borderId="0" xfId="0" applyFont="1" applyAlignment="1">
      <alignment vertical="center"/>
    </xf>
    <xf numFmtId="49" fontId="25" fillId="33" borderId="0" xfId="0" applyNumberFormat="1" applyFont="1" applyFill="1" applyAlignment="1">
      <alignment vertical="center"/>
    </xf>
    <xf numFmtId="49" fontId="20" fillId="0" borderId="18" xfId="0" applyNumberFormat="1" applyFont="1" applyBorder="1" applyAlignment="1">
      <alignment horizontal="left" vertical="center"/>
    </xf>
    <xf numFmtId="49" fontId="20" fillId="0" borderId="19" xfId="0" applyNumberFormat="1" applyFont="1" applyBorder="1" applyAlignment="1">
      <alignment horizontal="left" vertical="center"/>
    </xf>
    <xf numFmtId="164" fontId="20" fillId="0" borderId="19" xfId="0" applyNumberFormat="1" applyFont="1" applyBorder="1" applyAlignment="1">
      <alignment vertical="center"/>
    </xf>
    <xf numFmtId="9" fontId="20" fillId="0" borderId="19" xfId="2" applyFont="1" applyBorder="1" applyAlignment="1">
      <alignment horizontal="center" vertical="center"/>
    </xf>
    <xf numFmtId="49" fontId="20" fillId="0" borderId="19" xfId="0" applyNumberFormat="1" applyFont="1" applyBorder="1" applyAlignment="1">
      <alignment horizontal="center" vertical="center"/>
    </xf>
    <xf numFmtId="0" fontId="20" fillId="33" borderId="26" xfId="0" applyFont="1" applyFill="1" applyBorder="1" applyAlignment="1">
      <alignment vertical="center"/>
    </xf>
    <xf numFmtId="0" fontId="20" fillId="0" borderId="0" xfId="0" quotePrefix="1" applyFont="1" applyAlignment="1">
      <alignment vertical="center"/>
    </xf>
    <xf numFmtId="49" fontId="20" fillId="0" borderId="12" xfId="0" applyNumberFormat="1" applyFont="1" applyBorder="1" applyAlignment="1">
      <alignment horizontal="left" vertical="center"/>
    </xf>
    <xf numFmtId="49" fontId="20" fillId="33" borderId="13" xfId="0" applyNumberFormat="1" applyFont="1" applyFill="1" applyBorder="1" applyAlignment="1">
      <alignment vertical="center"/>
    </xf>
    <xf numFmtId="9" fontId="20" fillId="0" borderId="13" xfId="2" applyFont="1" applyBorder="1" applyAlignment="1">
      <alignment horizontal="center" vertical="center"/>
    </xf>
    <xf numFmtId="164" fontId="20" fillId="0" borderId="13" xfId="0" applyNumberFormat="1" applyFont="1" applyBorder="1" applyAlignment="1">
      <alignment vertical="center"/>
    </xf>
    <xf numFmtId="0" fontId="20" fillId="0" borderId="13" xfId="0" applyFont="1" applyBorder="1" applyAlignment="1">
      <alignment vertical="center"/>
    </xf>
    <xf numFmtId="49" fontId="20" fillId="0" borderId="13" xfId="0" applyNumberFormat="1" applyFont="1" applyBorder="1" applyAlignment="1">
      <alignment vertical="center"/>
    </xf>
    <xf numFmtId="49" fontId="21" fillId="34" borderId="12" xfId="0" applyNumberFormat="1" applyFont="1" applyFill="1" applyBorder="1" applyAlignment="1">
      <alignment horizontal="left" vertical="center"/>
    </xf>
    <xf numFmtId="49" fontId="21" fillId="34" borderId="13" xfId="0" applyNumberFormat="1" applyFont="1" applyFill="1" applyBorder="1" applyAlignment="1">
      <alignment horizontal="center" vertical="center"/>
    </xf>
    <xf numFmtId="49" fontId="20" fillId="0" borderId="12" xfId="0" applyNumberFormat="1" applyFont="1" applyBorder="1" applyAlignment="1">
      <alignment vertical="center"/>
    </xf>
    <xf numFmtId="49" fontId="20" fillId="0" borderId="13" xfId="0" applyNumberFormat="1" applyFont="1" applyBorder="1" applyAlignment="1">
      <alignment horizontal="left" vertical="center"/>
    </xf>
    <xf numFmtId="49" fontId="21" fillId="34" borderId="13" xfId="0" applyNumberFormat="1" applyFont="1" applyFill="1" applyBorder="1" applyAlignment="1">
      <alignment horizontal="left" vertical="center"/>
    </xf>
    <xf numFmtId="0" fontId="20" fillId="0" borderId="13" xfId="0" applyFont="1" applyBorder="1" applyAlignment="1">
      <alignment horizontal="left" vertical="center"/>
    </xf>
    <xf numFmtId="49" fontId="20" fillId="0" borderId="15" xfId="0" applyNumberFormat="1" applyFont="1" applyBorder="1" applyAlignment="1">
      <alignment horizontal="left" vertical="center"/>
    </xf>
    <xf numFmtId="49" fontId="20" fillId="33" borderId="16" xfId="0" applyNumberFormat="1" applyFont="1" applyFill="1" applyBorder="1" applyAlignment="1">
      <alignment vertical="center"/>
    </xf>
    <xf numFmtId="164" fontId="20" fillId="0" borderId="27" xfId="0" applyNumberFormat="1" applyFont="1" applyBorder="1" applyAlignment="1">
      <alignment vertical="center"/>
    </xf>
    <xf numFmtId="9" fontId="20" fillId="0" borderId="16" xfId="2" applyFont="1" applyBorder="1" applyAlignment="1">
      <alignment horizontal="center" vertical="center"/>
    </xf>
    <xf numFmtId="164" fontId="20" fillId="0" borderId="16" xfId="0" applyNumberFormat="1" applyFont="1" applyBorder="1" applyAlignment="1">
      <alignment vertical="center"/>
    </xf>
    <xf numFmtId="49" fontId="20" fillId="0" borderId="27" xfId="0" applyNumberFormat="1" applyFont="1" applyBorder="1" applyAlignment="1">
      <alignment horizontal="center" vertical="center"/>
    </xf>
    <xf numFmtId="49" fontId="23" fillId="0" borderId="0" xfId="0" applyNumberFormat="1" applyFont="1" applyAlignment="1">
      <alignment horizontal="left" vertical="center"/>
    </xf>
    <xf numFmtId="9" fontId="23" fillId="0" borderId="0" xfId="2" applyFont="1" applyBorder="1" applyAlignment="1">
      <alignment horizontal="center" vertical="center"/>
    </xf>
    <xf numFmtId="49" fontId="21" fillId="34" borderId="25" xfId="0" applyNumberFormat="1" applyFont="1" applyFill="1" applyBorder="1" applyAlignment="1">
      <alignment horizontal="center" vertical="top" wrapText="1"/>
    </xf>
    <xf numFmtId="49" fontId="21" fillId="34" borderId="0" xfId="0" applyNumberFormat="1" applyFont="1" applyFill="1" applyAlignment="1">
      <alignment horizontal="center" vertical="top" wrapText="1"/>
    </xf>
    <xf numFmtId="9" fontId="26" fillId="0" borderId="14" xfId="2" applyFont="1" applyBorder="1" applyAlignment="1">
      <alignment horizontal="center"/>
    </xf>
    <xf numFmtId="9" fontId="26" fillId="0" borderId="17" xfId="2" applyFont="1" applyBorder="1" applyAlignment="1">
      <alignment horizontal="center"/>
    </xf>
    <xf numFmtId="0" fontId="21" fillId="34" borderId="21" xfId="0" applyFont="1" applyFill="1" applyBorder="1" applyAlignment="1">
      <alignment horizontal="left" vertical="top" wrapText="1"/>
    </xf>
    <xf numFmtId="0" fontId="21" fillId="34" borderId="0" xfId="0" applyFont="1" applyFill="1" applyBorder="1" applyAlignment="1">
      <alignment horizontal="left" vertical="top" wrapText="1"/>
    </xf>
    <xf numFmtId="0" fontId="27" fillId="0" borderId="0" xfId="0" applyFont="1" applyAlignment="1">
      <alignment horizontal="left" vertical="center"/>
    </xf>
    <xf numFmtId="164" fontId="28" fillId="0" borderId="0" xfId="1" applyFont="1" applyAlignment="1">
      <alignment horizontal="center" vertical="center"/>
    </xf>
    <xf numFmtId="0" fontId="29" fillId="34" borderId="21" xfId="0" applyFont="1" applyFill="1" applyBorder="1" applyAlignment="1">
      <alignment horizontal="left" vertical="top" wrapText="1"/>
    </xf>
    <xf numFmtId="0" fontId="29" fillId="34" borderId="0" xfId="0" applyFont="1" applyFill="1" applyBorder="1" applyAlignment="1">
      <alignment horizontal="left" vertical="top" wrapText="1"/>
    </xf>
    <xf numFmtId="164" fontId="27" fillId="0" borderId="19" xfId="0" applyNumberFormat="1" applyFont="1" applyBorder="1" applyAlignment="1">
      <alignment vertical="center"/>
    </xf>
    <xf numFmtId="164" fontId="30" fillId="35" borderId="0" xfId="1" applyFont="1" applyFill="1" applyAlignment="1">
      <alignment horizontal="center" vertical="center"/>
    </xf>
    <xf numFmtId="164" fontId="20" fillId="0" borderId="19" xfId="0" applyNumberFormat="1" applyFont="1" applyBorder="1" applyAlignment="1" applyProtection="1">
      <alignment horizontal="center" vertical="center"/>
      <protection locked="0"/>
    </xf>
    <xf numFmtId="0" fontId="31" fillId="0" borderId="0" xfId="0" applyFont="1" applyAlignment="1">
      <alignment horizontal="left"/>
    </xf>
    <xf numFmtId="0" fontId="31" fillId="0" borderId="0" xfId="0" applyFont="1" applyAlignment="1">
      <alignment horizontal="center"/>
    </xf>
    <xf numFmtId="0" fontId="31" fillId="0" borderId="0" xfId="0" applyFont="1"/>
    <xf numFmtId="0" fontId="31" fillId="0" borderId="29" xfId="0" applyFont="1" applyBorder="1" applyAlignment="1">
      <alignment horizontal="left"/>
    </xf>
    <xf numFmtId="49" fontId="33" fillId="34" borderId="30" xfId="0" applyNumberFormat="1" applyFont="1" applyFill="1" applyBorder="1" applyAlignment="1">
      <alignment horizontal="left" vertical="top"/>
    </xf>
    <xf numFmtId="49" fontId="33" fillId="34" borderId="31" xfId="0" applyNumberFormat="1" applyFont="1" applyFill="1" applyBorder="1" applyAlignment="1">
      <alignment horizontal="left" vertical="top"/>
    </xf>
    <xf numFmtId="0" fontId="33" fillId="34" borderId="31" xfId="0" applyFont="1" applyFill="1" applyBorder="1" applyAlignment="1">
      <alignment horizontal="center" vertical="center" wrapText="1"/>
    </xf>
    <xf numFmtId="0" fontId="34" fillId="0" borderId="0" xfId="0" applyFont="1"/>
    <xf numFmtId="49" fontId="33" fillId="34" borderId="28" xfId="0" applyNumberFormat="1" applyFont="1" applyFill="1" applyBorder="1" applyAlignment="1">
      <alignment horizontal="left" vertical="top"/>
    </xf>
    <xf numFmtId="9" fontId="33" fillId="34" borderId="0" xfId="2" applyFont="1" applyFill="1" applyBorder="1" applyAlignment="1">
      <alignment horizontal="center"/>
    </xf>
    <xf numFmtId="164" fontId="31" fillId="0" borderId="0" xfId="0" quotePrefix="1" applyNumberFormat="1" applyFont="1"/>
    <xf numFmtId="49" fontId="35" fillId="34" borderId="30" xfId="0" applyNumberFormat="1" applyFont="1" applyFill="1" applyBorder="1" applyAlignment="1">
      <alignment horizontal="left" vertical="top"/>
    </xf>
    <xf numFmtId="49" fontId="35" fillId="34" borderId="31" xfId="0" applyNumberFormat="1" applyFont="1" applyFill="1" applyBorder="1" applyAlignment="1">
      <alignment horizontal="left" vertical="top"/>
    </xf>
    <xf numFmtId="0" fontId="35" fillId="34" borderId="31" xfId="0" applyFont="1" applyFill="1" applyBorder="1" applyAlignment="1">
      <alignment horizontal="center" vertical="center" wrapText="1"/>
    </xf>
    <xf numFmtId="0" fontId="37" fillId="0" borderId="0" xfId="0" applyFont="1"/>
    <xf numFmtId="0" fontId="36" fillId="0" borderId="0" xfId="0" applyFont="1"/>
    <xf numFmtId="9" fontId="31" fillId="0" borderId="0" xfId="2" applyFont="1" applyAlignment="1">
      <alignment horizontal="left"/>
    </xf>
    <xf numFmtId="9" fontId="0" fillId="0" borderId="0" xfId="2" applyFont="1"/>
    <xf numFmtId="49" fontId="35" fillId="34" borderId="30" xfId="0" applyNumberFormat="1" applyFont="1" applyFill="1" applyBorder="1" applyAlignment="1"/>
    <xf numFmtId="49" fontId="35" fillId="34" borderId="31" xfId="0" applyNumberFormat="1" applyFont="1" applyFill="1" applyBorder="1" applyAlignment="1"/>
    <xf numFmtId="0" fontId="35" fillId="34" borderId="31" xfId="0" applyFont="1" applyFill="1" applyBorder="1" applyAlignment="1">
      <alignment wrapText="1"/>
    </xf>
    <xf numFmtId="49" fontId="35" fillId="34" borderId="28" xfId="0" applyNumberFormat="1" applyFont="1" applyFill="1" applyBorder="1" applyAlignment="1"/>
    <xf numFmtId="49" fontId="35" fillId="34" borderId="0" xfId="0" applyNumberFormat="1" applyFont="1" applyFill="1" applyAlignment="1"/>
    <xf numFmtId="9" fontId="35" fillId="34" borderId="31" xfId="2" applyFont="1" applyFill="1" applyBorder="1" applyAlignment="1">
      <alignment wrapText="1"/>
    </xf>
    <xf numFmtId="0" fontId="35" fillId="34" borderId="0" xfId="0" applyFont="1" applyFill="1" applyAlignment="1">
      <alignment wrapText="1"/>
    </xf>
    <xf numFmtId="9" fontId="35" fillId="34" borderId="0" xfId="2" applyFont="1" applyFill="1" applyBorder="1" applyAlignment="1">
      <alignment wrapText="1"/>
    </xf>
    <xf numFmtId="9" fontId="35" fillId="34" borderId="0" xfId="2" applyFont="1" applyFill="1" applyBorder="1" applyAlignment="1"/>
    <xf numFmtId="49" fontId="31" fillId="0" borderId="39" xfId="0" applyNumberFormat="1" applyFont="1" applyBorder="1" applyAlignment="1">
      <alignment horizontal="left"/>
    </xf>
    <xf numFmtId="164" fontId="31" fillId="37" borderId="39" xfId="0" applyNumberFormat="1" applyFont="1" applyFill="1" applyBorder="1"/>
    <xf numFmtId="9" fontId="31" fillId="37" borderId="39" xfId="2" applyFont="1" applyFill="1" applyBorder="1"/>
    <xf numFmtId="0" fontId="31" fillId="0" borderId="39" xfId="0" applyFont="1" applyBorder="1" applyAlignment="1">
      <alignment horizontal="center"/>
    </xf>
    <xf numFmtId="0" fontId="31" fillId="37" borderId="39" xfId="0" applyFont="1" applyFill="1" applyBorder="1" applyAlignment="1">
      <alignment horizontal="center"/>
    </xf>
    <xf numFmtId="49" fontId="31" fillId="0" borderId="39" xfId="0" applyNumberFormat="1" applyFont="1" applyBorder="1" applyAlignment="1">
      <alignment horizontal="center"/>
    </xf>
    <xf numFmtId="49" fontId="31" fillId="33" borderId="39" xfId="0" applyNumberFormat="1" applyFont="1" applyFill="1" applyBorder="1" applyAlignment="1">
      <alignment horizontal="left"/>
    </xf>
    <xf numFmtId="0" fontId="40" fillId="35" borderId="0" xfId="0" applyFont="1" applyFill="1" applyAlignment="1">
      <alignment horizontal="center"/>
    </xf>
    <xf numFmtId="0" fontId="31" fillId="0" borderId="42" xfId="0" applyFont="1" applyBorder="1"/>
    <xf numFmtId="49" fontId="31" fillId="0" borderId="0" xfId="0" applyNumberFormat="1" applyFont="1" applyAlignment="1">
      <alignment horizontal="left"/>
    </xf>
    <xf numFmtId="49" fontId="31" fillId="0" borderId="0" xfId="0" applyNumberFormat="1" applyFont="1"/>
    <xf numFmtId="0" fontId="34" fillId="34" borderId="0" xfId="0" applyFont="1" applyFill="1"/>
    <xf numFmtId="0" fontId="33" fillId="34" borderId="0" xfId="0" applyFont="1" applyFill="1"/>
    <xf numFmtId="9" fontId="31" fillId="0" borderId="29" xfId="2" applyFont="1" applyBorder="1" applyAlignment="1">
      <alignment horizontal="center"/>
    </xf>
    <xf numFmtId="9" fontId="0" fillId="0" borderId="29" xfId="2" applyFont="1" applyBorder="1" applyAlignment="1">
      <alignment horizontal="center"/>
    </xf>
    <xf numFmtId="49" fontId="33" fillId="34" borderId="0" xfId="0" applyNumberFormat="1" applyFont="1" applyFill="1" applyBorder="1" applyAlignment="1">
      <alignment horizontal="left" vertical="top"/>
    </xf>
    <xf numFmtId="0" fontId="33" fillId="34" borderId="0" xfId="0" applyFont="1" applyFill="1" applyBorder="1" applyAlignment="1">
      <alignment horizontal="center" vertical="center" wrapText="1"/>
    </xf>
    <xf numFmtId="49" fontId="31" fillId="0" borderId="0" xfId="0" quotePrefix="1" applyNumberFormat="1" applyFont="1"/>
    <xf numFmtId="0" fontId="31" fillId="0" borderId="39" xfId="0" applyFont="1" applyBorder="1" applyAlignment="1">
      <alignment horizontal="left"/>
    </xf>
    <xf numFmtId="49" fontId="31" fillId="37" borderId="39" xfId="0" applyNumberFormat="1" applyFont="1" applyFill="1" applyBorder="1" applyAlignment="1">
      <alignment horizontal="center"/>
    </xf>
    <xf numFmtId="0" fontId="31" fillId="37" borderId="39" xfId="0" applyNumberFormat="1" applyFont="1" applyFill="1" applyBorder="1" applyAlignment="1">
      <alignment horizontal="center"/>
    </xf>
    <xf numFmtId="0" fontId="0" fillId="0" borderId="0" xfId="0" applyProtection="1">
      <protection locked="0"/>
    </xf>
    <xf numFmtId="0" fontId="31" fillId="0" borderId="0" xfId="0" applyFont="1" applyProtection="1">
      <protection locked="0"/>
    </xf>
    <xf numFmtId="49" fontId="33" fillId="34" borderId="21" xfId="0" applyNumberFormat="1" applyFont="1" applyFill="1" applyBorder="1" applyAlignment="1" applyProtection="1">
      <alignment vertical="center"/>
      <protection locked="0"/>
    </xf>
    <xf numFmtId="49" fontId="33" fillId="34" borderId="0" xfId="0" applyNumberFormat="1" applyFont="1" applyFill="1" applyBorder="1" applyAlignment="1" applyProtection="1">
      <alignment vertical="center"/>
      <protection locked="0"/>
    </xf>
    <xf numFmtId="0" fontId="31" fillId="36" borderId="39" xfId="0" applyFont="1" applyFill="1" applyBorder="1" applyProtection="1">
      <protection locked="0"/>
    </xf>
    <xf numFmtId="0" fontId="31" fillId="0" borderId="0" xfId="0" applyFont="1" applyAlignment="1" applyProtection="1">
      <alignment horizontal="left"/>
      <protection locked="0"/>
    </xf>
    <xf numFmtId="49" fontId="33" fillId="34" borderId="23" xfId="1" applyNumberFormat="1" applyFont="1" applyFill="1" applyBorder="1" applyAlignment="1" applyProtection="1">
      <alignment horizontal="left"/>
    </xf>
    <xf numFmtId="9" fontId="32" fillId="34" borderId="24" xfId="2" applyFont="1" applyFill="1" applyBorder="1" applyAlignment="1" applyProtection="1">
      <alignment horizontal="center"/>
    </xf>
    <xf numFmtId="0" fontId="31" fillId="0" borderId="0" xfId="0" applyFont="1" applyProtection="1"/>
    <xf numFmtId="0" fontId="40" fillId="35" borderId="0" xfId="0" applyFont="1" applyFill="1" applyAlignment="1" applyProtection="1">
      <alignment horizontal="center"/>
    </xf>
    <xf numFmtId="166" fontId="41" fillId="35" borderId="0" xfId="0" applyNumberFormat="1" applyFont="1" applyFill="1" applyAlignment="1" applyProtection="1">
      <alignment horizontal="center"/>
    </xf>
    <xf numFmtId="0" fontId="43" fillId="0" borderId="0" xfId="1" applyNumberFormat="1" applyFont="1" applyAlignment="1" applyProtection="1">
      <alignment horizontal="center"/>
    </xf>
    <xf numFmtId="49" fontId="31" fillId="33" borderId="0" xfId="0" applyNumberFormat="1" applyFont="1" applyFill="1" applyProtection="1"/>
    <xf numFmtId="49" fontId="43" fillId="0" borderId="43" xfId="0" applyNumberFormat="1" applyFont="1" applyBorder="1" applyAlignment="1" applyProtection="1">
      <alignment horizontal="left" wrapText="1"/>
    </xf>
    <xf numFmtId="9" fontId="43" fillId="0" borderId="44" xfId="2" applyFont="1" applyBorder="1" applyAlignment="1" applyProtection="1">
      <alignment horizontal="center"/>
    </xf>
    <xf numFmtId="164" fontId="43" fillId="0" borderId="0" xfId="1" applyFont="1" applyAlignment="1" applyProtection="1">
      <alignment horizontal="center"/>
    </xf>
    <xf numFmtId="49" fontId="44" fillId="0" borderId="0" xfId="0" applyNumberFormat="1" applyFont="1" applyAlignment="1" applyProtection="1">
      <alignment horizontal="left"/>
    </xf>
    <xf numFmtId="9" fontId="44" fillId="0" borderId="0" xfId="2" applyFont="1" applyAlignment="1" applyProtection="1">
      <alignment horizontal="center"/>
    </xf>
    <xf numFmtId="164" fontId="33" fillId="34" borderId="0" xfId="1" applyFont="1" applyFill="1" applyBorder="1" applyAlignment="1" applyProtection="1">
      <alignment horizontal="center" vertical="center" wrapText="1"/>
    </xf>
    <xf numFmtId="0" fontId="33" fillId="34" borderId="31" xfId="0" applyFont="1" applyFill="1" applyBorder="1" applyAlignment="1" applyProtection="1">
      <alignment horizontal="center" vertical="center" wrapText="1"/>
    </xf>
    <xf numFmtId="0" fontId="45" fillId="38" borderId="45" xfId="0" applyFont="1" applyFill="1" applyBorder="1" applyAlignment="1" applyProtection="1">
      <alignment horizontal="left" vertical="center" wrapText="1"/>
    </xf>
    <xf numFmtId="49" fontId="34" fillId="33" borderId="0" xfId="0" applyNumberFormat="1" applyFont="1" applyFill="1" applyProtection="1"/>
    <xf numFmtId="0" fontId="34" fillId="0" borderId="0" xfId="0" applyFont="1" applyProtection="1"/>
    <xf numFmtId="0" fontId="33" fillId="34" borderId="0" xfId="0" applyFont="1" applyFill="1" applyBorder="1" applyAlignment="1" applyProtection="1">
      <alignment horizontal="center" vertical="center" wrapText="1"/>
    </xf>
    <xf numFmtId="0" fontId="33" fillId="34" borderId="46" xfId="0" applyFont="1" applyFill="1" applyBorder="1" applyAlignment="1" applyProtection="1">
      <alignment horizontal="center" vertical="center" wrapText="1"/>
    </xf>
    <xf numFmtId="164" fontId="31" fillId="0" borderId="39" xfId="0" applyNumberFormat="1" applyFont="1" applyBorder="1" applyProtection="1"/>
    <xf numFmtId="9" fontId="31" fillId="0" borderId="39" xfId="2" applyFont="1" applyBorder="1" applyAlignment="1" applyProtection="1">
      <alignment horizontal="center"/>
    </xf>
    <xf numFmtId="0" fontId="31" fillId="0" borderId="39" xfId="0" applyFont="1" applyBorder="1" applyAlignment="1" applyProtection="1">
      <alignment horizontal="center"/>
    </xf>
    <xf numFmtId="0" fontId="31" fillId="0" borderId="46" xfId="0" applyFont="1" applyBorder="1" applyAlignment="1" applyProtection="1">
      <alignment horizontal="left"/>
    </xf>
    <xf numFmtId="49" fontId="31" fillId="33" borderId="47" xfId="0" applyNumberFormat="1" applyFont="1" applyFill="1" applyBorder="1" applyProtection="1"/>
    <xf numFmtId="0" fontId="31" fillId="0" borderId="0" xfId="0" quotePrefix="1" applyFont="1" applyProtection="1"/>
    <xf numFmtId="0" fontId="31" fillId="0" borderId="39" xfId="2" applyNumberFormat="1" applyFont="1" applyBorder="1" applyAlignment="1" applyProtection="1">
      <alignment horizontal="center"/>
    </xf>
    <xf numFmtId="9" fontId="31" fillId="0" borderId="39" xfId="2" applyFont="1" applyFill="1" applyBorder="1" applyAlignment="1" applyProtection="1">
      <alignment horizontal="center"/>
    </xf>
    <xf numFmtId="49" fontId="31" fillId="0" borderId="47" xfId="0" applyNumberFormat="1" applyFont="1" applyBorder="1" applyProtection="1"/>
    <xf numFmtId="0" fontId="31" fillId="0" borderId="48" xfId="0" applyFont="1" applyBorder="1" applyAlignment="1" applyProtection="1">
      <alignment horizontal="left"/>
    </xf>
    <xf numFmtId="164" fontId="31" fillId="0" borderId="0" xfId="1" applyFont="1" applyAlignment="1" applyProtection="1">
      <alignment horizontal="left"/>
    </xf>
    <xf numFmtId="9" fontId="31" fillId="0" borderId="0" xfId="2" applyFont="1" applyAlignment="1" applyProtection="1">
      <alignment horizontal="center"/>
    </xf>
    <xf numFmtId="0" fontId="31" fillId="0" borderId="0" xfId="0" applyFont="1" applyAlignment="1" applyProtection="1">
      <alignment horizontal="left"/>
    </xf>
    <xf numFmtId="0" fontId="31" fillId="0" borderId="0" xfId="0" applyFont="1" applyAlignment="1" applyProtection="1">
      <alignment horizontal="center"/>
    </xf>
    <xf numFmtId="49" fontId="31" fillId="0" borderId="0" xfId="0" applyNumberFormat="1" applyFont="1" applyProtection="1"/>
    <xf numFmtId="49" fontId="31" fillId="0" borderId="0" xfId="0" applyNumberFormat="1" applyFont="1" applyAlignment="1" applyProtection="1">
      <alignment horizontal="center"/>
    </xf>
    <xf numFmtId="0" fontId="0" fillId="0" borderId="0" xfId="0" applyProtection="1"/>
    <xf numFmtId="49" fontId="46" fillId="0" borderId="39" xfId="0" applyNumberFormat="1" applyFont="1" applyBorder="1" applyAlignment="1" applyProtection="1">
      <alignment vertical="center" wrapText="1"/>
    </xf>
    <xf numFmtId="49" fontId="46" fillId="0" borderId="39" xfId="0" applyNumberFormat="1" applyFont="1" applyBorder="1" applyAlignment="1" applyProtection="1">
      <alignment horizontal="center" vertical="center" wrapText="1"/>
    </xf>
    <xf numFmtId="0" fontId="31" fillId="33" borderId="39" xfId="0" applyFont="1" applyFill="1" applyBorder="1" applyProtection="1"/>
    <xf numFmtId="49" fontId="47" fillId="0" borderId="39" xfId="0" applyNumberFormat="1" applyFont="1" applyBorder="1" applyAlignment="1" applyProtection="1">
      <alignment vertical="center" wrapText="1"/>
    </xf>
    <xf numFmtId="49" fontId="47" fillId="0" borderId="39" xfId="0" applyNumberFormat="1" applyFont="1" applyBorder="1" applyAlignment="1" applyProtection="1">
      <alignment horizontal="center" vertical="center" wrapText="1"/>
    </xf>
    <xf numFmtId="0" fontId="31" fillId="0" borderId="39" xfId="0" applyFont="1" applyBorder="1" applyProtection="1"/>
    <xf numFmtId="0" fontId="31" fillId="0" borderId="29" xfId="0" applyFont="1" applyBorder="1" applyAlignment="1" applyProtection="1">
      <alignment horizontal="left"/>
      <protection locked="0"/>
    </xf>
    <xf numFmtId="49" fontId="33" fillId="34" borderId="31" xfId="0" applyNumberFormat="1" applyFont="1" applyFill="1" applyBorder="1" applyAlignment="1" applyProtection="1">
      <alignment horizontal="left" vertical="top"/>
      <protection locked="0"/>
    </xf>
    <xf numFmtId="49" fontId="33" fillId="34" borderId="0" xfId="0" applyNumberFormat="1" applyFont="1" applyFill="1" applyAlignment="1" applyProtection="1">
      <alignment horizontal="left" vertical="top"/>
      <protection locked="0"/>
    </xf>
    <xf numFmtId="49" fontId="31" fillId="0" borderId="0" xfId="0" applyNumberFormat="1" applyFont="1" applyAlignment="1" applyProtection="1">
      <alignment horizontal="left"/>
      <protection locked="0"/>
    </xf>
    <xf numFmtId="0" fontId="31" fillId="36" borderId="39" xfId="0" applyFont="1" applyFill="1" applyBorder="1" applyAlignment="1" applyProtection="1">
      <alignment horizontal="left"/>
      <protection locked="0"/>
    </xf>
    <xf numFmtId="0" fontId="31" fillId="0" borderId="29" xfId="0" applyFont="1" applyBorder="1" applyAlignment="1" applyProtection="1">
      <alignment horizontal="center"/>
    </xf>
    <xf numFmtId="0" fontId="33" fillId="34" borderId="0" xfId="0" applyFont="1" applyFill="1" applyProtection="1"/>
    <xf numFmtId="0" fontId="34" fillId="34" borderId="0" xfId="0" applyFont="1" applyFill="1" applyProtection="1"/>
    <xf numFmtId="0" fontId="33" fillId="34" borderId="0" xfId="0" applyFont="1" applyFill="1" applyAlignment="1" applyProtection="1">
      <alignment horizontal="center" vertical="center" wrapText="1"/>
    </xf>
    <xf numFmtId="9" fontId="33" fillId="34" borderId="0" xfId="2" applyFont="1" applyFill="1" applyBorder="1" applyAlignment="1" applyProtection="1">
      <alignment horizontal="center"/>
    </xf>
    <xf numFmtId="164" fontId="31" fillId="37" borderId="39" xfId="0" applyNumberFormat="1" applyFont="1" applyFill="1" applyBorder="1" applyProtection="1"/>
    <xf numFmtId="44" fontId="31" fillId="0" borderId="39" xfId="0" applyNumberFormat="1" applyFont="1" applyBorder="1" applyProtection="1"/>
    <xf numFmtId="0" fontId="31" fillId="0" borderId="42" xfId="0" quotePrefix="1" applyFont="1" applyBorder="1" applyProtection="1"/>
    <xf numFmtId="0" fontId="31" fillId="0" borderId="42" xfId="0" applyFont="1" applyBorder="1" applyProtection="1"/>
    <xf numFmtId="44" fontId="31" fillId="0" borderId="0" xfId="0" applyNumberFormat="1" applyFont="1" applyBorder="1" applyProtection="1"/>
    <xf numFmtId="0" fontId="31" fillId="0" borderId="29" xfId="0" applyFont="1" applyBorder="1" applyAlignment="1" applyProtection="1">
      <alignment horizontal="left"/>
    </xf>
    <xf numFmtId="49" fontId="33" fillId="34" borderId="30" xfId="0" applyNumberFormat="1" applyFont="1" applyFill="1" applyBorder="1" applyAlignment="1" applyProtection="1">
      <alignment horizontal="left" vertical="top"/>
    </xf>
    <xf numFmtId="49" fontId="33" fillId="34" borderId="31" xfId="0" applyNumberFormat="1" applyFont="1" applyFill="1" applyBorder="1" applyAlignment="1" applyProtection="1">
      <alignment horizontal="left" vertical="top"/>
    </xf>
    <xf numFmtId="49" fontId="33" fillId="34" borderId="28" xfId="0" applyNumberFormat="1" applyFont="1" applyFill="1" applyBorder="1" applyAlignment="1" applyProtection="1">
      <alignment horizontal="left" vertical="top"/>
    </xf>
    <xf numFmtId="49" fontId="33" fillId="34" borderId="0" xfId="0" applyNumberFormat="1" applyFont="1" applyFill="1" applyAlignment="1" applyProtection="1">
      <alignment horizontal="left" vertical="top"/>
    </xf>
    <xf numFmtId="49" fontId="31" fillId="0" borderId="39" xfId="0" applyNumberFormat="1" applyFont="1" applyBorder="1" applyAlignment="1" applyProtection="1">
      <alignment horizontal="left"/>
    </xf>
    <xf numFmtId="0" fontId="31" fillId="33" borderId="39" xfId="0" applyFont="1" applyFill="1" applyBorder="1" applyAlignment="1" applyProtection="1">
      <alignment horizontal="left"/>
    </xf>
    <xf numFmtId="167" fontId="31" fillId="0" borderId="39" xfId="0" applyNumberFormat="1" applyFont="1" applyBorder="1" applyAlignment="1" applyProtection="1">
      <alignment horizontal="left"/>
    </xf>
    <xf numFmtId="49" fontId="31" fillId="0" borderId="0" xfId="0" applyNumberFormat="1" applyFont="1" applyAlignment="1" applyProtection="1">
      <alignment horizontal="left"/>
    </xf>
    <xf numFmtId="0" fontId="31" fillId="0" borderId="0" xfId="0" applyFont="1" applyBorder="1" applyAlignment="1" applyProtection="1">
      <alignment horizontal="left"/>
      <protection locked="0"/>
    </xf>
    <xf numFmtId="49" fontId="35" fillId="34" borderId="31" xfId="0" applyNumberFormat="1" applyFont="1" applyFill="1" applyBorder="1" applyAlignment="1" applyProtection="1">
      <protection locked="0"/>
    </xf>
    <xf numFmtId="49" fontId="35" fillId="34" borderId="0" xfId="0" applyNumberFormat="1" applyFont="1" applyFill="1" applyAlignment="1" applyProtection="1">
      <protection locked="0"/>
    </xf>
    <xf numFmtId="49" fontId="31" fillId="36" borderId="39" xfId="0" applyNumberFormat="1" applyFont="1" applyFill="1" applyBorder="1" applyAlignment="1" applyProtection="1">
      <alignment horizontal="left"/>
      <protection locked="0"/>
    </xf>
    <xf numFmtId="0" fontId="38" fillId="35" borderId="0" xfId="0" applyFont="1" applyFill="1" applyAlignment="1" applyProtection="1">
      <alignment horizontal="center"/>
    </xf>
    <xf numFmtId="49" fontId="33" fillId="34" borderId="0" xfId="0" applyNumberFormat="1" applyFont="1" applyFill="1" applyBorder="1" applyAlignment="1" applyProtection="1">
      <alignment horizontal="left" vertical="top"/>
      <protection locked="0"/>
    </xf>
    <xf numFmtId="49" fontId="33" fillId="34" borderId="0" xfId="0" applyNumberFormat="1" applyFont="1" applyFill="1" applyBorder="1" applyAlignment="1" applyProtection="1">
      <alignment horizontal="center" vertical="top"/>
      <protection locked="0"/>
    </xf>
    <xf numFmtId="49" fontId="42" fillId="36" borderId="39" xfId="0" applyNumberFormat="1" applyFont="1" applyFill="1" applyBorder="1" applyAlignment="1" applyProtection="1">
      <alignment horizontal="left"/>
      <protection locked="0"/>
    </xf>
    <xf numFmtId="0" fontId="42" fillId="36" borderId="39" xfId="0" applyFont="1" applyFill="1" applyBorder="1" applyAlignment="1" applyProtection="1">
      <alignment horizontal="left"/>
      <protection locked="0"/>
    </xf>
    <xf numFmtId="0" fontId="39" fillId="35" borderId="0" xfId="0" applyFont="1" applyFill="1" applyAlignment="1">
      <alignment horizontal="center"/>
    </xf>
    <xf numFmtId="0" fontId="49" fillId="0" borderId="0" xfId="0" applyFont="1"/>
    <xf numFmtId="0" fontId="50" fillId="0" borderId="0" xfId="0" applyFont="1" applyAlignment="1">
      <alignment horizontal="center"/>
    </xf>
    <xf numFmtId="166" fontId="51" fillId="0" borderId="39" xfId="0" applyNumberFormat="1" applyFont="1" applyBorder="1"/>
    <xf numFmtId="0" fontId="20" fillId="0" borderId="0" xfId="0" applyFont="1" applyAlignment="1" applyProtection="1">
      <alignment vertical="center"/>
      <protection locked="0"/>
    </xf>
    <xf numFmtId="49" fontId="21" fillId="34" borderId="21" xfId="0" applyNumberFormat="1" applyFont="1" applyFill="1" applyBorder="1" applyAlignment="1" applyProtection="1">
      <alignment vertical="top"/>
      <protection locked="0"/>
    </xf>
    <xf numFmtId="49" fontId="21" fillId="34" borderId="22" xfId="0" applyNumberFormat="1" applyFont="1" applyFill="1" applyBorder="1" applyAlignment="1" applyProtection="1">
      <alignment vertical="top"/>
      <protection locked="0"/>
    </xf>
    <xf numFmtId="49" fontId="20" fillId="36" borderId="19" xfId="0" applyNumberFormat="1" applyFont="1" applyFill="1" applyBorder="1" applyAlignment="1" applyProtection="1">
      <alignment horizontal="left" vertical="center"/>
      <protection locked="0"/>
    </xf>
    <xf numFmtId="49" fontId="20" fillId="36" borderId="19" xfId="0" applyNumberFormat="1" applyFont="1" applyFill="1" applyBorder="1" applyAlignment="1" applyProtection="1">
      <alignment vertical="center"/>
      <protection locked="0"/>
    </xf>
    <xf numFmtId="49" fontId="21" fillId="36" borderId="13" xfId="0" applyNumberFormat="1" applyFont="1" applyFill="1" applyBorder="1" applyAlignment="1" applyProtection="1">
      <alignment horizontal="center" vertical="center"/>
      <protection locked="0"/>
    </xf>
    <xf numFmtId="0" fontId="20" fillId="36" borderId="19" xfId="0" applyFont="1" applyFill="1" applyBorder="1" applyAlignment="1" applyProtection="1">
      <alignment vertical="center"/>
      <protection locked="0"/>
    </xf>
    <xf numFmtId="49" fontId="21" fillId="36" borderId="13" xfId="0" applyNumberFormat="1" applyFont="1" applyFill="1" applyBorder="1" applyAlignment="1" applyProtection="1">
      <alignment horizontal="left" vertical="center"/>
      <protection locked="0"/>
    </xf>
    <xf numFmtId="0" fontId="20" fillId="36" borderId="19" xfId="0" applyFont="1" applyFill="1" applyBorder="1" applyAlignment="1" applyProtection="1">
      <alignment horizontal="left" vertical="center"/>
      <protection locked="0"/>
    </xf>
    <xf numFmtId="49" fontId="20" fillId="36" borderId="27" xfId="0" applyNumberFormat="1" applyFont="1" applyFill="1" applyBorder="1" applyAlignment="1" applyProtection="1">
      <alignment vertical="center"/>
      <protection locked="0"/>
    </xf>
    <xf numFmtId="1" fontId="31" fillId="0" borderId="0" xfId="0" applyNumberFormat="1" applyFont="1" applyAlignment="1">
      <alignment horizontal="center"/>
    </xf>
    <xf numFmtId="0" fontId="53" fillId="0" borderId="0" xfId="47"/>
    <xf numFmtId="2" fontId="54" fillId="0" borderId="0" xfId="1" applyNumberFormat="1" applyFont="1" applyAlignment="1">
      <alignment horizontal="left"/>
    </xf>
    <xf numFmtId="9" fontId="55" fillId="0" borderId="0" xfId="2" applyFont="1" applyAlignment="1">
      <alignment horizontal="right"/>
    </xf>
    <xf numFmtId="0" fontId="56" fillId="0" borderId="0" xfId="0" applyFont="1" applyAlignment="1">
      <alignment vertical="center"/>
    </xf>
    <xf numFmtId="0" fontId="57" fillId="0" borderId="29" xfId="0" applyFont="1" applyBorder="1" applyAlignment="1">
      <alignment horizontal="center" vertical="center"/>
    </xf>
    <xf numFmtId="0" fontId="57" fillId="0" borderId="29" xfId="0" applyFont="1" applyBorder="1" applyAlignment="1">
      <alignment vertical="center"/>
    </xf>
    <xf numFmtId="0" fontId="57" fillId="0" borderId="49" xfId="0" applyFont="1" applyBorder="1"/>
    <xf numFmtId="0" fontId="57" fillId="0" borderId="0" xfId="0" applyFont="1"/>
    <xf numFmtId="0" fontId="57" fillId="0" borderId="33" xfId="0" applyFont="1" applyBorder="1" applyAlignment="1">
      <alignment horizontal="center" vertical="center"/>
    </xf>
    <xf numFmtId="0" fontId="57" fillId="0" borderId="33" xfId="0" applyFont="1" applyBorder="1" applyAlignment="1">
      <alignment vertical="center"/>
    </xf>
    <xf numFmtId="49" fontId="57" fillId="0" borderId="33" xfId="0" applyNumberFormat="1" applyFont="1" applyBorder="1" applyAlignment="1">
      <alignment horizontal="center" vertical="center"/>
    </xf>
    <xf numFmtId="0" fontId="53" fillId="0" borderId="33" xfId="47" applyBorder="1" applyAlignment="1">
      <alignment horizontal="center" vertical="center"/>
    </xf>
    <xf numFmtId="49" fontId="33" fillId="34" borderId="0" xfId="0" applyNumberFormat="1" applyFont="1" applyFill="1" applyAlignment="1">
      <alignment horizontal="left" vertical="center"/>
    </xf>
    <xf numFmtId="1" fontId="33" fillId="34" borderId="0" xfId="0" applyNumberFormat="1" applyFont="1" applyFill="1" applyAlignment="1">
      <alignment horizontal="left" vertical="center"/>
    </xf>
    <xf numFmtId="49" fontId="33" fillId="34" borderId="0" xfId="0" applyNumberFormat="1" applyFont="1" applyFill="1" applyAlignment="1">
      <alignment vertical="center"/>
    </xf>
    <xf numFmtId="49" fontId="33" fillId="34" borderId="50" xfId="0" applyNumberFormat="1" applyFont="1" applyFill="1" applyBorder="1" applyAlignment="1">
      <alignment horizontal="center" vertical="center" wrapText="1"/>
    </xf>
    <xf numFmtId="49" fontId="33" fillId="34" borderId="50" xfId="0" applyNumberFormat="1" applyFont="1" applyFill="1" applyBorder="1" applyAlignment="1">
      <alignment horizontal="left" vertical="center" wrapText="1"/>
    </xf>
    <xf numFmtId="0" fontId="20" fillId="0" borderId="51" xfId="0" applyFont="1" applyBorder="1" applyAlignment="1">
      <alignment horizontal="center" vertical="center"/>
    </xf>
    <xf numFmtId="49" fontId="20" fillId="0" borderId="51" xfId="0" applyNumberFormat="1" applyFont="1" applyBorder="1" applyAlignment="1">
      <alignment horizontal="left" vertical="center"/>
    </xf>
    <xf numFmtId="0" fontId="31" fillId="0" borderId="52" xfId="0" applyFont="1" applyBorder="1"/>
    <xf numFmtId="0" fontId="31" fillId="0" borderId="14" xfId="0" applyFont="1" applyBorder="1"/>
    <xf numFmtId="0" fontId="31" fillId="0" borderId="0" xfId="0" quotePrefix="1" applyFont="1"/>
    <xf numFmtId="0" fontId="20" fillId="0" borderId="52" xfId="0" applyFont="1" applyBorder="1" applyAlignment="1">
      <alignment horizontal="center" vertical="center"/>
    </xf>
    <xf numFmtId="49" fontId="20" fillId="0" borderId="52" xfId="0" applyNumberFormat="1" applyFont="1" applyBorder="1" applyAlignment="1">
      <alignment horizontal="left" vertical="center"/>
    </xf>
    <xf numFmtId="0" fontId="53" fillId="0" borderId="52" xfId="47" applyBorder="1"/>
    <xf numFmtId="0" fontId="31" fillId="0" borderId="14" xfId="0" applyFont="1" applyBorder="1" applyAlignment="1">
      <alignment wrapText="1"/>
    </xf>
    <xf numFmtId="49" fontId="33" fillId="34" borderId="52" xfId="0" applyNumberFormat="1" applyFont="1" applyFill="1" applyBorder="1" applyAlignment="1">
      <alignment horizontal="center"/>
    </xf>
    <xf numFmtId="49" fontId="33" fillId="34" borderId="14" xfId="0" applyNumberFormat="1" applyFont="1" applyFill="1" applyBorder="1" applyAlignment="1">
      <alignment horizontal="center"/>
    </xf>
    <xf numFmtId="0" fontId="53" fillId="0" borderId="52" xfId="47" applyNumberFormat="1" applyBorder="1" applyAlignment="1">
      <alignment horizontal="left"/>
    </xf>
    <xf numFmtId="0" fontId="31" fillId="0" borderId="14" xfId="0" quotePrefix="1" applyFont="1" applyBorder="1"/>
    <xf numFmtId="0" fontId="21" fillId="34" borderId="52" xfId="0" applyFont="1" applyFill="1" applyBorder="1" applyAlignment="1">
      <alignment horizontal="center" vertical="center"/>
    </xf>
    <xf numFmtId="49" fontId="21" fillId="34" borderId="52" xfId="0" applyNumberFormat="1" applyFont="1" applyFill="1" applyBorder="1" applyAlignment="1">
      <alignment horizontal="left" vertical="center"/>
    </xf>
    <xf numFmtId="49" fontId="20" fillId="0" borderId="52" xfId="0" applyNumberFormat="1" applyFont="1" applyBorder="1" applyAlignment="1">
      <alignment vertical="center"/>
    </xf>
    <xf numFmtId="49" fontId="33" fillId="34" borderId="52" xfId="0" applyNumberFormat="1" applyFont="1" applyFill="1" applyBorder="1" applyAlignment="1">
      <alignment horizontal="left"/>
    </xf>
    <xf numFmtId="49" fontId="33" fillId="34" borderId="14" xfId="0" applyNumberFormat="1" applyFont="1" applyFill="1" applyBorder="1" applyAlignment="1">
      <alignment horizontal="left"/>
    </xf>
    <xf numFmtId="0" fontId="20" fillId="0" borderId="53" xfId="0" applyFont="1" applyBorder="1" applyAlignment="1">
      <alignment horizontal="center" vertical="center"/>
    </xf>
    <xf numFmtId="49" fontId="20" fillId="0" borderId="53" xfId="0" applyNumberFormat="1" applyFont="1" applyBorder="1" applyAlignment="1">
      <alignment horizontal="left" vertical="center"/>
    </xf>
    <xf numFmtId="2" fontId="33" fillId="34" borderId="54" xfId="1" applyNumberFormat="1" applyFont="1" applyFill="1" applyBorder="1" applyAlignment="1">
      <alignment horizontal="left" vertical="center" wrapText="1"/>
    </xf>
    <xf numFmtId="49" fontId="21" fillId="36" borderId="19" xfId="0" applyNumberFormat="1" applyFont="1" applyFill="1" applyBorder="1" applyAlignment="1" applyProtection="1">
      <alignment horizontal="center" vertical="center"/>
      <protection locked="0"/>
    </xf>
    <xf numFmtId="49" fontId="20" fillId="36" borderId="13" xfId="0" applyNumberFormat="1" applyFont="1" applyFill="1" applyBorder="1" applyAlignment="1" applyProtection="1">
      <alignment vertical="center"/>
      <protection locked="0"/>
    </xf>
    <xf numFmtId="49" fontId="21" fillId="34" borderId="19" xfId="0" applyNumberFormat="1" applyFont="1" applyFill="1" applyBorder="1" applyAlignment="1">
      <alignment horizontal="center" vertical="center"/>
    </xf>
    <xf numFmtId="49" fontId="20" fillId="0" borderId="13" xfId="0" applyNumberFormat="1" applyFont="1" applyBorder="1" applyAlignment="1">
      <alignment horizontal="center" vertical="center"/>
    </xf>
    <xf numFmtId="166" fontId="43" fillId="0" borderId="0" xfId="1" applyNumberFormat="1" applyFont="1" applyAlignment="1">
      <alignment horizontal="center"/>
    </xf>
    <xf numFmtId="166" fontId="54" fillId="0" borderId="0" xfId="1" applyNumberFormat="1" applyFont="1" applyAlignment="1">
      <alignment horizontal="center"/>
    </xf>
    <xf numFmtId="166" fontId="57" fillId="0" borderId="29" xfId="1" applyNumberFormat="1" applyFont="1" applyBorder="1" applyAlignment="1">
      <alignment vertical="center"/>
    </xf>
    <xf numFmtId="166" fontId="57" fillId="0" borderId="33" xfId="0" applyNumberFormat="1" applyFont="1" applyBorder="1" applyAlignment="1">
      <alignment vertical="center"/>
    </xf>
    <xf numFmtId="166" fontId="57" fillId="0" borderId="33" xfId="1" applyNumberFormat="1" applyFont="1" applyBorder="1" applyAlignment="1">
      <alignment vertical="center"/>
    </xf>
    <xf numFmtId="166" fontId="44" fillId="0" borderId="0" xfId="0" applyNumberFormat="1" applyFont="1" applyAlignment="1">
      <alignment horizontal="left"/>
    </xf>
    <xf numFmtId="166" fontId="44" fillId="0" borderId="0" xfId="1" applyNumberFormat="1" applyFont="1" applyAlignment="1">
      <alignment horizontal="left"/>
    </xf>
    <xf numFmtId="166" fontId="33" fillId="34" borderId="0" xfId="1" applyNumberFormat="1" applyFont="1" applyFill="1" applyBorder="1" applyAlignment="1">
      <alignment horizontal="left" vertical="center" wrapText="1"/>
    </xf>
    <xf numFmtId="166" fontId="20" fillId="0" borderId="19" xfId="0" applyNumberFormat="1" applyFont="1" applyBorder="1" applyAlignment="1">
      <alignment vertical="center"/>
    </xf>
    <xf numFmtId="166" fontId="31" fillId="0" borderId="25" xfId="1" applyNumberFormat="1" applyFont="1" applyFill="1" applyBorder="1" applyAlignment="1">
      <alignment horizontal="right" vertical="center" wrapText="1"/>
    </xf>
    <xf numFmtId="166" fontId="20" fillId="0" borderId="25" xfId="1" applyNumberFormat="1" applyFont="1" applyBorder="1" applyAlignment="1">
      <alignment vertical="center"/>
    </xf>
    <xf numFmtId="166" fontId="20" fillId="0" borderId="0" xfId="1" applyNumberFormat="1" applyFont="1" applyBorder="1" applyAlignment="1">
      <alignment vertical="center"/>
    </xf>
    <xf numFmtId="166" fontId="21" fillId="34" borderId="13" xfId="0" applyNumberFormat="1" applyFont="1" applyFill="1" applyBorder="1" applyAlignment="1">
      <alignment horizontal="center" vertical="center"/>
    </xf>
    <xf numFmtId="166" fontId="21" fillId="34" borderId="13" xfId="1" applyNumberFormat="1" applyFont="1" applyFill="1" applyBorder="1" applyAlignment="1">
      <alignment horizontal="center" vertical="center"/>
    </xf>
    <xf numFmtId="166" fontId="21" fillId="34" borderId="13" xfId="0" applyNumberFormat="1" applyFont="1" applyFill="1" applyBorder="1" applyAlignment="1">
      <alignment horizontal="left" vertical="center"/>
    </xf>
    <xf numFmtId="166" fontId="21" fillId="34" borderId="13" xfId="1" applyNumberFormat="1" applyFont="1" applyFill="1" applyBorder="1" applyAlignment="1">
      <alignment horizontal="left" vertical="center"/>
    </xf>
    <xf numFmtId="166" fontId="20" fillId="0" borderId="27" xfId="0" applyNumberFormat="1" applyFont="1" applyBorder="1" applyAlignment="1">
      <alignment vertical="center"/>
    </xf>
    <xf numFmtId="166" fontId="31" fillId="0" borderId="0" xfId="1" applyNumberFormat="1" applyFont="1" applyAlignment="1">
      <alignment horizontal="left"/>
    </xf>
    <xf numFmtId="166" fontId="31" fillId="0" borderId="0" xfId="0" applyNumberFormat="1" applyFont="1"/>
    <xf numFmtId="166" fontId="57" fillId="0" borderId="0" xfId="0" applyNumberFormat="1" applyFont="1"/>
    <xf numFmtId="166" fontId="33" fillId="34" borderId="54" xfId="1" applyNumberFormat="1" applyFont="1" applyFill="1" applyBorder="1" applyAlignment="1">
      <alignment horizontal="left" vertical="center" wrapText="1"/>
    </xf>
    <xf numFmtId="9" fontId="43" fillId="0" borderId="0" xfId="2" applyFont="1" applyAlignment="1">
      <alignment horizontal="right"/>
    </xf>
    <xf numFmtId="9" fontId="58" fillId="0" borderId="11" xfId="2" applyFont="1" applyBorder="1" applyAlignment="1">
      <alignment horizontal="center"/>
    </xf>
    <xf numFmtId="0" fontId="31" fillId="36" borderId="0" xfId="0" quotePrefix="1" applyFont="1" applyFill="1" applyProtection="1">
      <protection locked="0"/>
    </xf>
    <xf numFmtId="0" fontId="53" fillId="0" borderId="0" xfId="47" applyProtection="1">
      <protection locked="0"/>
    </xf>
    <xf numFmtId="0" fontId="53" fillId="0" borderId="29" xfId="47" applyBorder="1" applyAlignment="1" applyProtection="1">
      <alignment horizontal="left"/>
      <protection locked="0"/>
    </xf>
    <xf numFmtId="166" fontId="41" fillId="0" borderId="0" xfId="1" applyNumberFormat="1" applyFont="1" applyAlignment="1">
      <alignment horizontal="center" wrapText="1"/>
    </xf>
    <xf numFmtId="49" fontId="21" fillId="34" borderId="21" xfId="1" applyNumberFormat="1" applyFont="1" applyFill="1" applyBorder="1" applyAlignment="1">
      <alignment horizontal="left" vertical="top" wrapText="1"/>
    </xf>
    <xf numFmtId="49" fontId="21" fillId="34" borderId="22" xfId="1" applyNumberFormat="1" applyFont="1" applyFill="1" applyBorder="1" applyAlignment="1">
      <alignment horizontal="left" vertical="top" wrapText="1"/>
    </xf>
    <xf numFmtId="9" fontId="21" fillId="34" borderId="21" xfId="2" applyFont="1" applyFill="1" applyBorder="1" applyAlignment="1">
      <alignment horizontal="left" vertical="top" wrapText="1"/>
    </xf>
    <xf numFmtId="9" fontId="21" fillId="34" borderId="22" xfId="2" applyFont="1" applyFill="1" applyBorder="1" applyAlignment="1">
      <alignment horizontal="left" vertical="top" wrapText="1"/>
    </xf>
    <xf numFmtId="0" fontId="21" fillId="34" borderId="21" xfId="0" applyFont="1" applyFill="1" applyBorder="1" applyAlignment="1">
      <alignment horizontal="left" vertical="top" wrapText="1"/>
    </xf>
    <xf numFmtId="0" fontId="21" fillId="34" borderId="22" xfId="0" applyFont="1" applyFill="1" applyBorder="1" applyAlignment="1">
      <alignment horizontal="left" vertical="top" wrapText="1"/>
    </xf>
    <xf numFmtId="164" fontId="52" fillId="39" borderId="49" xfId="1" applyFont="1" applyFill="1" applyBorder="1" applyAlignment="1">
      <alignment horizontal="center" vertical="center" wrapText="1"/>
    </xf>
    <xf numFmtId="164" fontId="52" fillId="39" borderId="0" xfId="1" applyFont="1" applyFill="1" applyBorder="1" applyAlignment="1">
      <alignment horizontal="center" vertical="center" wrapText="1"/>
    </xf>
    <xf numFmtId="0" fontId="32" fillId="34" borderId="30" xfId="0" applyFont="1" applyFill="1" applyBorder="1" applyAlignment="1">
      <alignment horizontal="center"/>
    </xf>
    <xf numFmtId="0" fontId="17" fillId="34" borderId="34" xfId="0" applyFont="1" applyFill="1" applyBorder="1" applyAlignment="1">
      <alignment horizontal="center"/>
    </xf>
    <xf numFmtId="9" fontId="31" fillId="0" borderId="40" xfId="2" applyFont="1" applyBorder="1" applyAlignment="1">
      <alignment horizontal="center"/>
    </xf>
    <xf numFmtId="9" fontId="0" fillId="0" borderId="41" xfId="2" applyFont="1" applyBorder="1" applyAlignment="1">
      <alignment horizontal="center"/>
    </xf>
    <xf numFmtId="0" fontId="33" fillId="34" borderId="31" xfId="0" applyFont="1" applyFill="1" applyBorder="1" applyAlignment="1">
      <alignment horizontal="center" vertical="top" wrapText="1"/>
    </xf>
    <xf numFmtId="0" fontId="33" fillId="34" borderId="0" xfId="0" applyFont="1" applyFill="1" applyBorder="1" applyAlignment="1">
      <alignment horizontal="center" vertical="top" wrapText="1"/>
    </xf>
    <xf numFmtId="0" fontId="33" fillId="34" borderId="31" xfId="0" applyFont="1" applyFill="1" applyBorder="1" applyAlignment="1">
      <alignment horizontal="center" vertical="center" wrapText="1"/>
    </xf>
    <xf numFmtId="0" fontId="33" fillId="34" borderId="0" xfId="0" applyFont="1" applyFill="1" applyBorder="1" applyAlignment="1">
      <alignment horizontal="center" vertical="center" wrapText="1"/>
    </xf>
    <xf numFmtId="49" fontId="33" fillId="34" borderId="31" xfId="0" applyNumberFormat="1" applyFont="1" applyFill="1" applyBorder="1" applyAlignment="1">
      <alignment horizontal="center" vertical="top" wrapText="1"/>
    </xf>
    <xf numFmtId="49" fontId="33" fillId="34" borderId="0" xfId="0" applyNumberFormat="1" applyFont="1" applyFill="1" applyBorder="1" applyAlignment="1">
      <alignment horizontal="center" vertical="top" wrapText="1"/>
    </xf>
    <xf numFmtId="166" fontId="41" fillId="35" borderId="0" xfId="0" applyNumberFormat="1" applyFont="1" applyFill="1" applyAlignment="1">
      <alignment horizontal="left"/>
    </xf>
    <xf numFmtId="0" fontId="32" fillId="34" borderId="28" xfId="0" applyFont="1" applyFill="1" applyBorder="1" applyAlignment="1">
      <alignment horizontal="center"/>
    </xf>
    <xf numFmtId="0" fontId="32" fillId="34" borderId="0" xfId="0" applyFont="1" applyFill="1" applyBorder="1" applyAlignment="1">
      <alignment horizontal="center"/>
    </xf>
    <xf numFmtId="0" fontId="0" fillId="0" borderId="0" xfId="0" applyAlignment="1">
      <alignment horizontal="center"/>
    </xf>
    <xf numFmtId="9" fontId="31" fillId="0" borderId="28" xfId="2" applyFont="1" applyBorder="1" applyAlignment="1">
      <alignment horizontal="center"/>
    </xf>
    <xf numFmtId="9" fontId="31" fillId="0" borderId="0" xfId="2" applyFont="1" applyBorder="1" applyAlignment="1">
      <alignment horizontal="center"/>
    </xf>
    <xf numFmtId="0" fontId="0" fillId="0" borderId="0" xfId="0"/>
    <xf numFmtId="0" fontId="35" fillId="34" borderId="32" xfId="0" applyFont="1" applyFill="1" applyBorder="1" applyAlignment="1"/>
    <xf numFmtId="0" fontId="35" fillId="34" borderId="33" xfId="0" applyFont="1" applyFill="1" applyBorder="1" applyAlignment="1"/>
    <xf numFmtId="0" fontId="36" fillId="0" borderId="33" xfId="0" applyFont="1" applyBorder="1" applyAlignment="1"/>
    <xf numFmtId="49" fontId="35" fillId="34" borderId="35" xfId="0" applyNumberFormat="1" applyFont="1" applyFill="1" applyBorder="1" applyAlignment="1">
      <alignment wrapText="1"/>
    </xf>
    <xf numFmtId="49" fontId="35" fillId="34" borderId="37" xfId="0" applyNumberFormat="1" applyFont="1" applyFill="1" applyBorder="1" applyAlignment="1">
      <alignment wrapText="1"/>
    </xf>
    <xf numFmtId="0" fontId="35" fillId="34" borderId="35" xfId="0" applyFont="1" applyFill="1" applyBorder="1" applyAlignment="1">
      <alignment vertical="top" wrapText="1"/>
    </xf>
    <xf numFmtId="0" fontId="35" fillId="34" borderId="37" xfId="0" applyFont="1" applyFill="1" applyBorder="1" applyAlignment="1">
      <alignment vertical="top" wrapText="1"/>
    </xf>
    <xf numFmtId="0" fontId="35" fillId="34" borderId="36" xfId="0" applyFont="1" applyFill="1" applyBorder="1" applyAlignment="1">
      <alignment wrapText="1"/>
    </xf>
    <xf numFmtId="0" fontId="35" fillId="34" borderId="38" xfId="0" applyFont="1" applyFill="1" applyBorder="1" applyAlignment="1">
      <alignment wrapText="1"/>
    </xf>
    <xf numFmtId="0" fontId="29" fillId="34" borderId="36" xfId="0" applyFont="1" applyFill="1" applyBorder="1" applyAlignment="1">
      <alignment vertical="top" wrapText="1"/>
    </xf>
    <xf numFmtId="0" fontId="29" fillId="34" borderId="38" xfId="0" applyFont="1" applyFill="1" applyBorder="1" applyAlignment="1">
      <alignment vertical="top" wrapText="1"/>
    </xf>
    <xf numFmtId="166" fontId="48" fillId="35" borderId="0" xfId="0" applyNumberFormat="1" applyFont="1" applyFill="1" applyAlignment="1" applyProtection="1">
      <alignment horizontal="left" vertical="center"/>
    </xf>
    <xf numFmtId="0" fontId="32" fillId="34" borderId="30" xfId="0" applyFont="1" applyFill="1" applyBorder="1" applyAlignment="1" applyProtection="1">
      <alignment horizontal="center"/>
    </xf>
    <xf numFmtId="0" fontId="17" fillId="34" borderId="34" xfId="0" applyFont="1" applyFill="1" applyBorder="1" applyAlignment="1" applyProtection="1">
      <alignment horizontal="center"/>
    </xf>
    <xf numFmtId="9" fontId="31" fillId="0" borderId="40" xfId="2" applyFont="1" applyBorder="1" applyAlignment="1" applyProtection="1">
      <alignment horizontal="center"/>
    </xf>
    <xf numFmtId="9" fontId="0" fillId="0" borderId="41" xfId="2" applyFont="1" applyBorder="1" applyAlignment="1" applyProtection="1">
      <alignment horizontal="center"/>
    </xf>
    <xf numFmtId="0" fontId="33" fillId="34" borderId="31" xfId="0" applyFont="1" applyFill="1" applyBorder="1" applyAlignment="1" applyProtection="1">
      <alignment horizontal="center" vertical="top" wrapText="1"/>
    </xf>
    <xf numFmtId="0" fontId="33" fillId="34" borderId="0" xfId="0" applyFont="1" applyFill="1" applyBorder="1" applyAlignment="1" applyProtection="1">
      <alignment horizontal="center" vertical="top" wrapText="1"/>
    </xf>
    <xf numFmtId="0" fontId="33" fillId="34" borderId="31" xfId="0" applyFont="1" applyFill="1" applyBorder="1" applyAlignment="1" applyProtection="1">
      <alignment horizontal="center" vertical="center" wrapText="1"/>
    </xf>
    <xf numFmtId="0" fontId="33" fillId="34" borderId="0" xfId="0" applyFont="1" applyFill="1" applyBorder="1" applyAlignment="1" applyProtection="1">
      <alignment horizontal="center" vertical="center" wrapText="1"/>
    </xf>
    <xf numFmtId="164" fontId="33" fillId="34" borderId="21" xfId="1" applyFont="1" applyFill="1" applyBorder="1" applyAlignment="1" applyProtection="1">
      <alignment horizontal="center" vertical="center" wrapText="1"/>
    </xf>
    <xf numFmtId="164" fontId="33" fillId="34" borderId="0" xfId="1" applyFont="1" applyFill="1" applyBorder="1" applyAlignment="1" applyProtection="1">
      <alignment horizontal="center" vertical="center" wrapText="1"/>
    </xf>
    <xf numFmtId="49" fontId="33" fillId="34" borderId="20" xfId="0" applyNumberFormat="1" applyFont="1" applyFill="1" applyBorder="1" applyAlignment="1" applyProtection="1">
      <alignment vertical="center"/>
    </xf>
    <xf numFmtId="49" fontId="33" fillId="34" borderId="49" xfId="0" applyNumberFormat="1" applyFont="1" applyFill="1" applyBorder="1" applyAlignment="1" applyProtection="1">
      <alignment vertical="center"/>
    </xf>
    <xf numFmtId="49" fontId="33" fillId="34" borderId="20" xfId="0" applyNumberFormat="1" applyFont="1" applyFill="1" applyBorder="1" applyAlignment="1" applyProtection="1">
      <alignment horizontal="left" vertical="center"/>
    </xf>
    <xf numFmtId="49" fontId="33" fillId="34" borderId="49" xfId="0" applyNumberFormat="1" applyFont="1" applyFill="1" applyBorder="1" applyAlignment="1" applyProtection="1">
      <alignment horizontal="left" vertical="center"/>
    </xf>
    <xf numFmtId="49" fontId="33" fillId="34" borderId="21" xfId="0" applyNumberFormat="1" applyFont="1" applyFill="1" applyBorder="1" applyAlignment="1" applyProtection="1">
      <alignment vertical="center"/>
    </xf>
    <xf numFmtId="49" fontId="33" fillId="34" borderId="0" xfId="0" applyNumberFormat="1" applyFont="1" applyFill="1" applyBorder="1" applyAlignment="1" applyProtection="1">
      <alignment vertical="center"/>
    </xf>
    <xf numFmtId="9" fontId="33" fillId="34" borderId="21" xfId="2" applyFont="1" applyFill="1" applyBorder="1" applyAlignment="1" applyProtection="1">
      <alignment horizontal="center" vertical="center" wrapText="1"/>
    </xf>
    <xf numFmtId="9" fontId="33" fillId="34" borderId="0" xfId="2" applyFont="1" applyFill="1" applyBorder="1" applyAlignment="1" applyProtection="1">
      <alignment horizontal="center" vertical="center" wrapText="1"/>
    </xf>
  </cellXfs>
  <cellStyles count="48">
    <cellStyle name="20 % – Poudarek1" xfId="21" builtinId="30" customBuiltin="1"/>
    <cellStyle name="20 % – Poudarek2" xfId="25" builtinId="34" customBuiltin="1"/>
    <cellStyle name="20 % – Poudarek3" xfId="29" builtinId="38" customBuiltin="1"/>
    <cellStyle name="20 % – Poudarek4" xfId="33" builtinId="42" customBuiltin="1"/>
    <cellStyle name="20 % – Poudarek5" xfId="37" builtinId="46" customBuiltin="1"/>
    <cellStyle name="20 % – Poudarek6" xfId="41" builtinId="50" customBuiltin="1"/>
    <cellStyle name="40 % – Poudarek1" xfId="22" builtinId="31" customBuiltin="1"/>
    <cellStyle name="40 % – Poudarek2" xfId="26" builtinId="35" customBuiltin="1"/>
    <cellStyle name="40 % – Poudarek3" xfId="30" builtinId="39" customBuiltin="1"/>
    <cellStyle name="40 % – Poudarek4" xfId="34" builtinId="43" customBuiltin="1"/>
    <cellStyle name="40 % – Poudarek5" xfId="38" builtinId="47" customBuiltin="1"/>
    <cellStyle name="40 % – Poudarek6" xfId="42" builtinId="51" customBuiltin="1"/>
    <cellStyle name="60 % – Poudarek1" xfId="23" builtinId="32" customBuiltin="1"/>
    <cellStyle name="60 % – Poudarek2" xfId="27" builtinId="36" customBuiltin="1"/>
    <cellStyle name="60 % – Poudarek3" xfId="31" builtinId="40" customBuiltin="1"/>
    <cellStyle name="60 % – Poudarek4" xfId="35" builtinId="44" customBuiltin="1"/>
    <cellStyle name="60 % – Poudarek5" xfId="39" builtinId="48" customBuiltin="1"/>
    <cellStyle name="60 % – Poudarek6" xfId="43" builtinId="52" customBuiltin="1"/>
    <cellStyle name="Dobro" xfId="8" builtinId="26" customBuiltin="1"/>
    <cellStyle name="Hiperpovezava" xfId="47" builtinId="8"/>
    <cellStyle name="Izhod" xfId="12" builtinId="21" customBuiltin="1"/>
    <cellStyle name="Naslov" xfId="3" builtinId="15" customBuiltin="1"/>
    <cellStyle name="Naslov 1" xfId="4" builtinId="16" customBuiltin="1"/>
    <cellStyle name="Naslov 2" xfId="5" builtinId="17" customBuiltin="1"/>
    <cellStyle name="Naslov 3" xfId="6" builtinId="18" customBuiltin="1"/>
    <cellStyle name="Naslov 4" xfId="7" builtinId="19" customBuiltin="1"/>
    <cellStyle name="Navadno" xfId="0" builtinId="0"/>
    <cellStyle name="Nevtralno" xfId="10" builtinId="28" customBuiltin="1"/>
    <cellStyle name="Odstotek" xfId="2" builtinId="5"/>
    <cellStyle name="Opomba" xfId="17" builtinId="10" customBuiltin="1"/>
    <cellStyle name="Opozorilo" xfId="16" builtinId="11" customBuiltin="1"/>
    <cellStyle name="Pojasnjevalno besedilo" xfId="18" builtinId="53" customBuiltin="1"/>
    <cellStyle name="Poudarek1" xfId="20" builtinId="29" customBuiltin="1"/>
    <cellStyle name="Poudarek2" xfId="24" builtinId="33" customBuiltin="1"/>
    <cellStyle name="Poudarek3" xfId="28" builtinId="37" customBuiltin="1"/>
    <cellStyle name="Poudarek4" xfId="32" builtinId="41" customBuiltin="1"/>
    <cellStyle name="Poudarek5" xfId="36" builtinId="45" customBuiltin="1"/>
    <cellStyle name="Poudarek6" xfId="40" builtinId="49" customBuiltin="1"/>
    <cellStyle name="Povezana celica" xfId="14" builtinId="24" customBuiltin="1"/>
    <cellStyle name="Preveri celico" xfId="15" builtinId="23" customBuiltin="1"/>
    <cellStyle name="Računanje" xfId="13" builtinId="22" customBuiltin="1"/>
    <cellStyle name="Slabo" xfId="9" builtinId="27" customBuiltin="1"/>
    <cellStyle name="Standaard 2" xfId="44" xr:uid="{00000000-0005-0000-0000-000027000000}"/>
    <cellStyle name="Standaard 3" xfId="45" xr:uid="{00000000-0005-0000-0000-000028000000}"/>
    <cellStyle name="Valuta" xfId="1" builtinId="4"/>
    <cellStyle name="Valuta 2" xfId="46" xr:uid="{00000000-0005-0000-0000-00002D000000}"/>
    <cellStyle name="Vnos" xfId="11" builtinId="20" customBuiltin="1"/>
    <cellStyle name="Vsota" xfId="19" builtinId="25" customBuiltin="1"/>
  </cellStyles>
  <dxfs count="7">
    <dxf>
      <font>
        <b val="0"/>
        <i val="0"/>
        <strike val="0"/>
        <condense val="0"/>
        <extend val="0"/>
        <outline val="0"/>
        <shadow val="0"/>
        <u val="none"/>
        <vertAlign val="baseline"/>
        <sz val="10"/>
        <color theme="1"/>
        <name val="Calibri"/>
        <family val="2"/>
        <scheme val="minor"/>
      </font>
      <numFmt numFmtId="166" formatCode="_-* #,##0.00\ [$€-1]_-;\-* #,##0.00\ [$€-1]_-;_-* &quot;-&quot;??\ [$€-1]_-;_-@_-"/>
      <alignment horizontal="general" vertical="center" textRotation="0" wrapText="0" indent="0" justifyLastLine="0" shrinkToFit="0" readingOrder="0"/>
    </dxf>
    <dxf>
      <font>
        <b val="0"/>
        <i val="0"/>
        <strike val="0"/>
        <condense val="0"/>
        <extend val="0"/>
        <outline val="0"/>
        <shadow val="0"/>
        <u val="none"/>
        <vertAlign val="baseline"/>
        <sz val="10"/>
        <color theme="1"/>
        <name val="Trebuchet MS"/>
        <family val="2"/>
        <scheme val="none"/>
      </font>
      <numFmt numFmtId="166" formatCode="_-* #,##0.00\ [$€-1]_-;\-* #,##0.00\ [$€-1]_-;_-* &quot;-&quot;??\ [$€-1]_-;_-@_-"/>
    </dxf>
    <dxf>
      <font>
        <b val="0"/>
        <i val="0"/>
        <strike val="0"/>
        <condense val="0"/>
        <extend val="0"/>
        <outline val="0"/>
        <shadow val="0"/>
        <u val="none"/>
        <vertAlign val="baseline"/>
        <sz val="10"/>
        <color theme="1"/>
        <name val="Trebuchet MS"/>
        <family val="2"/>
        <scheme val="none"/>
      </font>
      <numFmt numFmtId="30" formatCode="@"/>
      <fill>
        <patternFill patternType="solid">
          <fgColor indexed="64"/>
          <bgColor theme="0"/>
        </patternFill>
      </fill>
      <alignment horizontal="left" vertical="center" textRotation="0" wrapText="0" indent="0" justifyLastLine="0" shrinkToFit="0" readingOrder="0"/>
      <border diagonalUp="0" diagonalDown="0">
        <left/>
        <right style="hair">
          <color rgb="FFC00000"/>
        </right>
        <top style="hair">
          <color rgb="FFC00000"/>
        </top>
        <bottom style="hair">
          <color rgb="FFC00000"/>
        </bottom>
        <vertical/>
        <horizontal/>
      </border>
    </dxf>
    <dxf>
      <font>
        <b val="0"/>
        <i val="0"/>
        <strike val="0"/>
        <condense val="0"/>
        <extend val="0"/>
        <outline val="0"/>
        <shadow val="0"/>
        <u val="none"/>
        <vertAlign val="baseline"/>
        <sz val="10"/>
        <color theme="1"/>
        <name val="Trebuchet MS"/>
        <family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theme="1"/>
        <name val="Trebuchet MS"/>
        <family val="2"/>
        <scheme val="none"/>
      </font>
      <numFmt numFmtId="30" formatCode="@"/>
      <alignment horizontal="left" vertical="bottom" textRotation="0" wrapText="0" indent="0" justifyLastLine="0" shrinkToFit="0" readingOrder="0"/>
    </dxf>
    <dxf>
      <font>
        <b val="0"/>
        <i val="0"/>
        <strike val="0"/>
        <condense val="0"/>
        <extend val="0"/>
        <outline val="0"/>
        <shadow val="0"/>
        <u val="none"/>
        <vertAlign val="baseline"/>
        <sz val="10"/>
        <color theme="1"/>
        <name val="Trebuchet MS"/>
        <family val="2"/>
        <scheme val="none"/>
      </font>
    </dxf>
    <dxf>
      <font>
        <b/>
        <i val="0"/>
        <strike val="0"/>
        <condense val="0"/>
        <extend val="0"/>
        <outline val="0"/>
        <shadow val="0"/>
        <u val="none"/>
        <vertAlign val="baseline"/>
        <sz val="10"/>
        <color theme="0"/>
        <name val="Trebuchet MS"/>
        <family val="2"/>
        <scheme val="none"/>
      </font>
      <numFmt numFmtId="30" formatCode="@"/>
      <fill>
        <patternFill patternType="solid">
          <fgColor indexed="64"/>
          <bgColor rgb="FFC00000"/>
        </patternFill>
      </fill>
      <alignment horizontal="lef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26894</xdr:colOff>
      <xdr:row>2</xdr:row>
      <xdr:rowOff>8968</xdr:rowOff>
    </xdr:from>
    <xdr:to>
      <xdr:col>2</xdr:col>
      <xdr:colOff>598992</xdr:colOff>
      <xdr:row>4</xdr:row>
      <xdr:rowOff>214093</xdr:rowOff>
    </xdr:to>
    <xdr:pic>
      <xdr:nvPicPr>
        <xdr:cNvPr id="2" name="Afbeelding 2">
          <a:extLst>
            <a:ext uri="{FF2B5EF4-FFF2-40B4-BE49-F238E27FC236}">
              <a16:creationId xmlns:a16="http://schemas.microsoft.com/office/drawing/2014/main" id="{3A461248-7433-4F20-8E55-9FF6CDBEF29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02" t="14840" r="8179" b="13564"/>
        <a:stretch/>
      </xdr:blipFill>
      <xdr:spPr bwMode="auto">
        <a:xfrm>
          <a:off x="26894" y="481408"/>
          <a:ext cx="1936078" cy="67756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14941</xdr:colOff>
      <xdr:row>0</xdr:row>
      <xdr:rowOff>14941</xdr:rowOff>
    </xdr:from>
    <xdr:to>
      <xdr:col>1</xdr:col>
      <xdr:colOff>2573217</xdr:colOff>
      <xdr:row>4</xdr:row>
      <xdr:rowOff>45637</xdr:rowOff>
    </xdr:to>
    <xdr:pic>
      <xdr:nvPicPr>
        <xdr:cNvPr id="2" name="Afbeelding 1">
          <a:extLst>
            <a:ext uri="{FF2B5EF4-FFF2-40B4-BE49-F238E27FC236}">
              <a16:creationId xmlns:a16="http://schemas.microsoft.com/office/drawing/2014/main" id="{8746CDB1-D4F4-4F8A-AF4D-B117AAA15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21" t="11111" r="6952" b="10318"/>
        <a:stretch/>
      </xdr:blipFill>
      <xdr:spPr>
        <a:xfrm>
          <a:off x="747059" y="209176"/>
          <a:ext cx="2562086" cy="9570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304800</xdr:colOff>
      <xdr:row>0</xdr:row>
      <xdr:rowOff>0</xdr:rowOff>
    </xdr:from>
    <xdr:to>
      <xdr:col>10</xdr:col>
      <xdr:colOff>385482</xdr:colOff>
      <xdr:row>2</xdr:row>
      <xdr:rowOff>9838</xdr:rowOff>
    </xdr:to>
    <xdr:pic>
      <xdr:nvPicPr>
        <xdr:cNvPr id="2" name="Afbeelding 2">
          <a:extLst>
            <a:ext uri="{FF2B5EF4-FFF2-40B4-BE49-F238E27FC236}">
              <a16:creationId xmlns:a16="http://schemas.microsoft.com/office/drawing/2014/main" id="{0F6C753B-410C-4AE7-8F45-24F0043CCC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8440" y="0"/>
          <a:ext cx="1376082" cy="390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82923</xdr:colOff>
      <xdr:row>0</xdr:row>
      <xdr:rowOff>14194</xdr:rowOff>
    </xdr:from>
    <xdr:to>
      <xdr:col>1</xdr:col>
      <xdr:colOff>289560</xdr:colOff>
      <xdr:row>1</xdr:row>
      <xdr:rowOff>172771</xdr:rowOff>
    </xdr:to>
    <xdr:pic>
      <xdr:nvPicPr>
        <xdr:cNvPr id="3" name="Afbeelding 3">
          <a:extLst>
            <a:ext uri="{FF2B5EF4-FFF2-40B4-BE49-F238E27FC236}">
              <a16:creationId xmlns:a16="http://schemas.microsoft.com/office/drawing/2014/main" id="{2033128F-BAA9-48AE-AF52-EBEA3E8328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923" y="14194"/>
          <a:ext cx="1021977" cy="3490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269166</xdr:colOff>
      <xdr:row>0</xdr:row>
      <xdr:rowOff>53340</xdr:rowOff>
    </xdr:from>
    <xdr:to>
      <xdr:col>11</xdr:col>
      <xdr:colOff>383913</xdr:colOff>
      <xdr:row>2</xdr:row>
      <xdr:rowOff>17458</xdr:rowOff>
    </xdr:to>
    <xdr:pic>
      <xdr:nvPicPr>
        <xdr:cNvPr id="2" name="Afbeelding 1">
          <a:extLst>
            <a:ext uri="{FF2B5EF4-FFF2-40B4-BE49-F238E27FC236}">
              <a16:creationId xmlns:a16="http://schemas.microsoft.com/office/drawing/2014/main" id="{31DE6D16-5DEE-457D-A825-B375E3FF95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8986" y="53340"/>
          <a:ext cx="1333947" cy="398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519951</xdr:colOff>
      <xdr:row>2</xdr:row>
      <xdr:rowOff>59562</xdr:rowOff>
    </xdr:to>
    <xdr:pic>
      <xdr:nvPicPr>
        <xdr:cNvPr id="3" name="Afbeelding 3">
          <a:extLst>
            <a:ext uri="{FF2B5EF4-FFF2-40B4-BE49-F238E27FC236}">
              <a16:creationId xmlns:a16="http://schemas.microsoft.com/office/drawing/2014/main" id="{C7D178C9-BE52-4AC5-AE60-DBD0C546B72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40" r="26471" b="5985"/>
        <a:stretch/>
      </xdr:blipFill>
      <xdr:spPr>
        <a:xfrm>
          <a:off x="0" y="0"/>
          <a:ext cx="519951" cy="4939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522529</xdr:colOff>
      <xdr:row>0</xdr:row>
      <xdr:rowOff>0</xdr:rowOff>
    </xdr:from>
    <xdr:to>
      <xdr:col>10</xdr:col>
      <xdr:colOff>45720</xdr:colOff>
      <xdr:row>2</xdr:row>
      <xdr:rowOff>17458</xdr:rowOff>
    </xdr:to>
    <xdr:pic>
      <xdr:nvPicPr>
        <xdr:cNvPr id="4" name="Afbeelding 2">
          <a:extLst>
            <a:ext uri="{FF2B5EF4-FFF2-40B4-BE49-F238E27FC236}">
              <a16:creationId xmlns:a16="http://schemas.microsoft.com/office/drawing/2014/main" id="{C17D88F6-2394-4EBC-9147-B7BC528EE1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5389" y="0"/>
          <a:ext cx="1466291" cy="398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209550</xdr:colOff>
      <xdr:row>2</xdr:row>
      <xdr:rowOff>34290</xdr:rowOff>
    </xdr:to>
    <xdr:pic>
      <xdr:nvPicPr>
        <xdr:cNvPr id="5" name="Afbeelding 3">
          <a:extLst>
            <a:ext uri="{FF2B5EF4-FFF2-40B4-BE49-F238E27FC236}">
              <a16:creationId xmlns:a16="http://schemas.microsoft.com/office/drawing/2014/main" id="{05A20D36-1EEB-427E-9E57-D17CB91E06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57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73661</xdr:colOff>
      <xdr:row>0</xdr:row>
      <xdr:rowOff>38100</xdr:rowOff>
    </xdr:from>
    <xdr:to>
      <xdr:col>0</xdr:col>
      <xdr:colOff>760185</xdr:colOff>
      <xdr:row>2</xdr:row>
      <xdr:rowOff>70325</xdr:rowOff>
    </xdr:to>
    <xdr:pic>
      <xdr:nvPicPr>
        <xdr:cNvPr id="2" name="Afbeelding 2" descr="GAM">
          <a:extLst>
            <a:ext uri="{FF2B5EF4-FFF2-40B4-BE49-F238E27FC236}">
              <a16:creationId xmlns:a16="http://schemas.microsoft.com/office/drawing/2014/main" id="{CFCB529E-B919-485D-A97B-36E117DC3D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61" y="228600"/>
          <a:ext cx="686524" cy="64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eutink-my.sharepoint.com/personal/c_willemsen_heutink_com/Documents/Marketing/Campagnes/2023/Basis%20Spring-Summer%20Campaign%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rkbestand/dotCube_Artikel_besta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need"/>
    </sheetNames>
    <sheetDataSet>
      <sheetData sheetId="0" refreshError="1">
        <row r="1">
          <cell r="A1">
            <v>1</v>
          </cell>
        </row>
        <row r="2">
          <cell r="A2" t="str">
            <v>Production Plan SRIL</v>
          </cell>
          <cell r="B2"/>
        </row>
        <row r="3">
          <cell r="B3">
            <v>91</v>
          </cell>
        </row>
        <row r="4">
          <cell r="A4" t="str">
            <v>artikel</v>
          </cell>
          <cell r="B4" t="str">
            <v>Selection EN</v>
          </cell>
        </row>
        <row r="5">
          <cell r="A5" t="str">
            <v>000100</v>
          </cell>
          <cell r="B5"/>
        </row>
        <row r="6">
          <cell r="A6" t="str">
            <v>000200</v>
          </cell>
          <cell r="B6"/>
        </row>
        <row r="7">
          <cell r="A7" t="str">
            <v>000300</v>
          </cell>
          <cell r="B7"/>
        </row>
        <row r="8">
          <cell r="A8" t="str">
            <v>000400</v>
          </cell>
          <cell r="B8"/>
        </row>
        <row r="9">
          <cell r="A9" t="str">
            <v>000500</v>
          </cell>
          <cell r="B9"/>
        </row>
        <row r="10">
          <cell r="A10" t="str">
            <v>000600</v>
          </cell>
          <cell r="B10"/>
        </row>
        <row r="11">
          <cell r="A11" t="str">
            <v>000700</v>
          </cell>
          <cell r="B11"/>
        </row>
        <row r="12">
          <cell r="A12" t="str">
            <v>000800</v>
          </cell>
          <cell r="B12"/>
        </row>
        <row r="13">
          <cell r="A13" t="str">
            <v>000900</v>
          </cell>
          <cell r="B13"/>
        </row>
        <row r="14">
          <cell r="A14" t="str">
            <v>001050</v>
          </cell>
          <cell r="B14"/>
        </row>
        <row r="15">
          <cell r="A15" t="str">
            <v>001100</v>
          </cell>
          <cell r="B15"/>
        </row>
        <row r="16">
          <cell r="A16" t="str">
            <v>001200</v>
          </cell>
          <cell r="B16"/>
        </row>
        <row r="17">
          <cell r="A17" t="str">
            <v>001240</v>
          </cell>
          <cell r="B17"/>
        </row>
        <row r="18">
          <cell r="A18" t="str">
            <v>0012A0</v>
          </cell>
          <cell r="B18"/>
        </row>
        <row r="19">
          <cell r="A19" t="str">
            <v>001300</v>
          </cell>
          <cell r="B19"/>
        </row>
        <row r="20">
          <cell r="A20" t="str">
            <v>001400</v>
          </cell>
          <cell r="B20"/>
        </row>
        <row r="21">
          <cell r="A21" t="str">
            <v>001440</v>
          </cell>
          <cell r="B21"/>
        </row>
        <row r="22">
          <cell r="A22" t="str">
            <v>001450</v>
          </cell>
          <cell r="B22"/>
        </row>
        <row r="23">
          <cell r="A23" t="str">
            <v>001500</v>
          </cell>
          <cell r="B23"/>
        </row>
        <row r="24">
          <cell r="A24" t="str">
            <v>001550</v>
          </cell>
          <cell r="B24"/>
        </row>
        <row r="25">
          <cell r="A25" t="str">
            <v>00157001</v>
          </cell>
          <cell r="B25"/>
        </row>
        <row r="26">
          <cell r="A26" t="str">
            <v>00157002</v>
          </cell>
          <cell r="B26"/>
        </row>
        <row r="27">
          <cell r="A27" t="str">
            <v>00157003</v>
          </cell>
          <cell r="B27"/>
        </row>
        <row r="28">
          <cell r="A28" t="str">
            <v>001600</v>
          </cell>
          <cell r="B28"/>
        </row>
        <row r="29">
          <cell r="A29" t="str">
            <v>001700</v>
          </cell>
          <cell r="B29"/>
        </row>
        <row r="30">
          <cell r="A30" t="str">
            <v>001730</v>
          </cell>
          <cell r="B30"/>
        </row>
        <row r="31">
          <cell r="A31" t="str">
            <v>001740</v>
          </cell>
          <cell r="B31"/>
        </row>
        <row r="32">
          <cell r="A32" t="str">
            <v>001770</v>
          </cell>
          <cell r="B32"/>
        </row>
        <row r="33">
          <cell r="A33" t="str">
            <v>001800</v>
          </cell>
          <cell r="B33"/>
        </row>
        <row r="34">
          <cell r="A34" t="str">
            <v>0018A0</v>
          </cell>
          <cell r="B34"/>
        </row>
        <row r="35">
          <cell r="A35" t="str">
            <v>0018A003</v>
          </cell>
          <cell r="B35"/>
        </row>
        <row r="36">
          <cell r="A36" t="str">
            <v>0018A005</v>
          </cell>
          <cell r="B36"/>
        </row>
        <row r="37">
          <cell r="A37" t="str">
            <v>0018A006</v>
          </cell>
          <cell r="B37"/>
        </row>
        <row r="38">
          <cell r="A38" t="str">
            <v>001900</v>
          </cell>
          <cell r="B38"/>
        </row>
        <row r="39">
          <cell r="A39" t="str">
            <v>00190001</v>
          </cell>
          <cell r="B39"/>
        </row>
        <row r="40">
          <cell r="A40" t="str">
            <v>00190002</v>
          </cell>
          <cell r="B40"/>
        </row>
        <row r="41">
          <cell r="A41" t="str">
            <v>00190003</v>
          </cell>
          <cell r="B41"/>
        </row>
        <row r="42">
          <cell r="A42" t="str">
            <v>00190004</v>
          </cell>
          <cell r="B42"/>
        </row>
        <row r="43">
          <cell r="A43" t="str">
            <v>00190011</v>
          </cell>
          <cell r="B43"/>
        </row>
        <row r="44">
          <cell r="A44" t="str">
            <v>002000</v>
          </cell>
          <cell r="B44"/>
        </row>
        <row r="45">
          <cell r="A45" t="str">
            <v>00200001</v>
          </cell>
          <cell r="B45"/>
        </row>
        <row r="46">
          <cell r="A46" t="str">
            <v>00200002</v>
          </cell>
          <cell r="B46"/>
        </row>
        <row r="47">
          <cell r="A47" t="str">
            <v>00200003</v>
          </cell>
          <cell r="B47"/>
        </row>
        <row r="48">
          <cell r="A48" t="str">
            <v>00200004</v>
          </cell>
          <cell r="B48"/>
        </row>
        <row r="49">
          <cell r="A49" t="str">
            <v>00200011</v>
          </cell>
          <cell r="B49"/>
        </row>
        <row r="50">
          <cell r="A50" t="str">
            <v>002100</v>
          </cell>
          <cell r="B50"/>
        </row>
        <row r="51">
          <cell r="A51" t="str">
            <v>00210001</v>
          </cell>
          <cell r="B51"/>
        </row>
        <row r="52">
          <cell r="A52" t="str">
            <v>00210002</v>
          </cell>
          <cell r="B52"/>
        </row>
        <row r="53">
          <cell r="A53" t="str">
            <v>00210003</v>
          </cell>
          <cell r="B53"/>
        </row>
        <row r="54">
          <cell r="A54" t="str">
            <v>00210004</v>
          </cell>
          <cell r="B54"/>
        </row>
        <row r="55">
          <cell r="A55" t="str">
            <v>002200</v>
          </cell>
          <cell r="B55"/>
        </row>
        <row r="56">
          <cell r="A56" t="str">
            <v>00220001</v>
          </cell>
          <cell r="B56"/>
        </row>
        <row r="57">
          <cell r="A57" t="str">
            <v>00220002</v>
          </cell>
          <cell r="B57"/>
        </row>
        <row r="58">
          <cell r="A58" t="str">
            <v>00220003</v>
          </cell>
          <cell r="B58"/>
        </row>
        <row r="59">
          <cell r="A59" t="str">
            <v>00220004</v>
          </cell>
          <cell r="B59"/>
        </row>
        <row r="60">
          <cell r="A60" t="str">
            <v>002300</v>
          </cell>
          <cell r="B60"/>
        </row>
        <row r="61">
          <cell r="A61" t="str">
            <v>00230001</v>
          </cell>
          <cell r="B61"/>
        </row>
        <row r="62">
          <cell r="A62" t="str">
            <v>00230003</v>
          </cell>
          <cell r="B62"/>
        </row>
        <row r="63">
          <cell r="A63" t="str">
            <v>00230004</v>
          </cell>
          <cell r="B63"/>
        </row>
        <row r="64">
          <cell r="A64" t="str">
            <v>00230005</v>
          </cell>
          <cell r="B64"/>
        </row>
        <row r="65">
          <cell r="A65" t="str">
            <v>00230006</v>
          </cell>
          <cell r="B65"/>
        </row>
        <row r="66">
          <cell r="A66" t="str">
            <v>00230008</v>
          </cell>
          <cell r="B66"/>
        </row>
        <row r="67">
          <cell r="A67" t="str">
            <v>00230009</v>
          </cell>
          <cell r="B67"/>
        </row>
        <row r="68">
          <cell r="A68" t="str">
            <v>00230010</v>
          </cell>
          <cell r="B68"/>
        </row>
        <row r="69">
          <cell r="A69" t="str">
            <v>00230011</v>
          </cell>
          <cell r="B69"/>
        </row>
        <row r="70">
          <cell r="A70" t="str">
            <v>00230012</v>
          </cell>
          <cell r="B70"/>
        </row>
        <row r="71">
          <cell r="A71" t="str">
            <v>00230013</v>
          </cell>
          <cell r="B71"/>
        </row>
        <row r="72">
          <cell r="A72" t="str">
            <v>00230014</v>
          </cell>
          <cell r="B72"/>
        </row>
        <row r="73">
          <cell r="A73" t="str">
            <v>00230015</v>
          </cell>
          <cell r="B73"/>
        </row>
        <row r="74">
          <cell r="A74" t="str">
            <v>00230016</v>
          </cell>
          <cell r="B74"/>
        </row>
        <row r="75">
          <cell r="A75" t="str">
            <v>00230017</v>
          </cell>
          <cell r="B75"/>
        </row>
        <row r="76">
          <cell r="A76" t="str">
            <v>00230018</v>
          </cell>
          <cell r="B76"/>
        </row>
        <row r="77">
          <cell r="A77" t="str">
            <v>002400</v>
          </cell>
          <cell r="B77"/>
        </row>
        <row r="78">
          <cell r="A78" t="str">
            <v>00240001</v>
          </cell>
          <cell r="B78"/>
        </row>
        <row r="79">
          <cell r="A79" t="str">
            <v>00240003</v>
          </cell>
          <cell r="B79"/>
        </row>
        <row r="80">
          <cell r="A80" t="str">
            <v>00240005</v>
          </cell>
          <cell r="B80"/>
        </row>
        <row r="81">
          <cell r="A81" t="str">
            <v>002410</v>
          </cell>
          <cell r="B81"/>
        </row>
        <row r="82">
          <cell r="A82" t="str">
            <v>002420</v>
          </cell>
          <cell r="B82"/>
        </row>
        <row r="83">
          <cell r="A83" t="str">
            <v>00242001</v>
          </cell>
          <cell r="B83"/>
        </row>
        <row r="84">
          <cell r="A84" t="str">
            <v>002500</v>
          </cell>
          <cell r="B84"/>
        </row>
        <row r="85">
          <cell r="A85" t="str">
            <v>00250001</v>
          </cell>
          <cell r="B85"/>
        </row>
        <row r="86">
          <cell r="A86" t="str">
            <v>002520</v>
          </cell>
          <cell r="B86"/>
        </row>
        <row r="87">
          <cell r="A87" t="str">
            <v>002550</v>
          </cell>
          <cell r="B87"/>
        </row>
        <row r="88">
          <cell r="A88" t="str">
            <v>002600</v>
          </cell>
          <cell r="B88"/>
        </row>
        <row r="89">
          <cell r="A89" t="str">
            <v>00260001</v>
          </cell>
          <cell r="B89"/>
        </row>
        <row r="90">
          <cell r="A90" t="str">
            <v>002700</v>
          </cell>
          <cell r="B90"/>
        </row>
        <row r="91">
          <cell r="A91" t="str">
            <v>002720</v>
          </cell>
          <cell r="B91"/>
        </row>
        <row r="92">
          <cell r="A92" t="str">
            <v>0027A3</v>
          </cell>
          <cell r="B92"/>
        </row>
        <row r="93">
          <cell r="A93" t="str">
            <v>002813</v>
          </cell>
          <cell r="B93"/>
        </row>
        <row r="94">
          <cell r="A94" t="str">
            <v>002820</v>
          </cell>
          <cell r="B94"/>
        </row>
        <row r="95">
          <cell r="A95" t="str">
            <v>002821</v>
          </cell>
          <cell r="B95"/>
        </row>
        <row r="96">
          <cell r="A96" t="str">
            <v>002823</v>
          </cell>
          <cell r="B96"/>
        </row>
        <row r="97">
          <cell r="A97" t="str">
            <v>002830</v>
          </cell>
          <cell r="B97"/>
        </row>
        <row r="98">
          <cell r="A98" t="str">
            <v>0028A0</v>
          </cell>
          <cell r="B98"/>
        </row>
        <row r="99">
          <cell r="A99" t="str">
            <v>003003</v>
          </cell>
          <cell r="B99">
            <v>1</v>
          </cell>
        </row>
        <row r="100">
          <cell r="A100" t="str">
            <v>003020</v>
          </cell>
          <cell r="B100"/>
        </row>
        <row r="101">
          <cell r="A101" t="str">
            <v>0030AG</v>
          </cell>
          <cell r="B101">
            <v>1</v>
          </cell>
        </row>
        <row r="102">
          <cell r="A102" t="str">
            <v>0030AM</v>
          </cell>
          <cell r="B102">
            <v>1</v>
          </cell>
        </row>
        <row r="103">
          <cell r="A103" t="str">
            <v>003103</v>
          </cell>
          <cell r="B103">
            <v>1</v>
          </cell>
        </row>
        <row r="104">
          <cell r="A104" t="str">
            <v>003120</v>
          </cell>
          <cell r="B104"/>
        </row>
        <row r="105">
          <cell r="A105" t="str">
            <v>0031AG</v>
          </cell>
          <cell r="B105">
            <v>1</v>
          </cell>
        </row>
        <row r="106">
          <cell r="A106" t="str">
            <v>0031AM</v>
          </cell>
          <cell r="B106">
            <v>1</v>
          </cell>
        </row>
        <row r="107">
          <cell r="A107" t="str">
            <v>003203</v>
          </cell>
          <cell r="B107"/>
        </row>
        <row r="108">
          <cell r="A108" t="str">
            <v>003210</v>
          </cell>
          <cell r="B108"/>
        </row>
        <row r="109">
          <cell r="A109" t="str">
            <v>003220</v>
          </cell>
          <cell r="B109"/>
        </row>
        <row r="110">
          <cell r="A110" t="str">
            <v>0032B0</v>
          </cell>
          <cell r="B110"/>
        </row>
        <row r="111">
          <cell r="A111" t="str">
            <v>003303</v>
          </cell>
          <cell r="B111"/>
        </row>
        <row r="112">
          <cell r="A112" t="str">
            <v>003320</v>
          </cell>
          <cell r="B112"/>
        </row>
        <row r="113">
          <cell r="A113" t="str">
            <v>0033A0</v>
          </cell>
          <cell r="B113"/>
        </row>
        <row r="114">
          <cell r="A114" t="str">
            <v>003401</v>
          </cell>
          <cell r="B114"/>
        </row>
        <row r="115">
          <cell r="A115" t="str">
            <v>003402</v>
          </cell>
          <cell r="B115"/>
        </row>
        <row r="116">
          <cell r="A116" t="str">
            <v>003403</v>
          </cell>
          <cell r="B116"/>
        </row>
        <row r="117">
          <cell r="A117" t="str">
            <v>003503</v>
          </cell>
          <cell r="B117"/>
        </row>
        <row r="118">
          <cell r="A118" t="str">
            <v>003520</v>
          </cell>
          <cell r="B118"/>
        </row>
        <row r="119">
          <cell r="A119" t="str">
            <v>003603</v>
          </cell>
          <cell r="B119"/>
        </row>
        <row r="120">
          <cell r="A120" t="str">
            <v>003620</v>
          </cell>
          <cell r="B120"/>
        </row>
        <row r="121">
          <cell r="A121" t="str">
            <v>003700</v>
          </cell>
          <cell r="B121"/>
        </row>
        <row r="122">
          <cell r="A122" t="str">
            <v>00370002</v>
          </cell>
          <cell r="B122"/>
        </row>
        <row r="123">
          <cell r="A123" t="str">
            <v>00370003</v>
          </cell>
          <cell r="B123"/>
        </row>
        <row r="124">
          <cell r="A124" t="str">
            <v>00370005</v>
          </cell>
          <cell r="B124"/>
        </row>
        <row r="125">
          <cell r="A125" t="str">
            <v>00370007</v>
          </cell>
          <cell r="B125"/>
        </row>
        <row r="126">
          <cell r="A126" t="str">
            <v>0037B1</v>
          </cell>
          <cell r="B126"/>
        </row>
        <row r="127">
          <cell r="A127" t="str">
            <v>0037B2</v>
          </cell>
          <cell r="B127"/>
        </row>
        <row r="128">
          <cell r="A128" t="str">
            <v>0037C1</v>
          </cell>
          <cell r="B128"/>
        </row>
        <row r="129">
          <cell r="A129" t="str">
            <v>0037C2</v>
          </cell>
          <cell r="B129"/>
        </row>
        <row r="130">
          <cell r="A130" t="str">
            <v>003800</v>
          </cell>
          <cell r="B130"/>
        </row>
        <row r="131">
          <cell r="A131" t="str">
            <v>003900</v>
          </cell>
          <cell r="B131"/>
        </row>
        <row r="132">
          <cell r="A132" t="str">
            <v>0039A0</v>
          </cell>
          <cell r="B132"/>
        </row>
        <row r="133">
          <cell r="A133" t="str">
            <v>004000</v>
          </cell>
          <cell r="B133"/>
        </row>
        <row r="134">
          <cell r="A134" t="str">
            <v>0040A0</v>
          </cell>
          <cell r="B134"/>
        </row>
        <row r="135">
          <cell r="A135" t="str">
            <v>004100</v>
          </cell>
          <cell r="B135"/>
        </row>
        <row r="136">
          <cell r="A136" t="str">
            <v>00410001</v>
          </cell>
          <cell r="B136"/>
        </row>
        <row r="137">
          <cell r="A137" t="str">
            <v>0041C1</v>
          </cell>
          <cell r="B137"/>
        </row>
        <row r="138">
          <cell r="A138" t="str">
            <v>0041C2</v>
          </cell>
          <cell r="B138"/>
        </row>
        <row r="139">
          <cell r="A139" t="str">
            <v>004300</v>
          </cell>
          <cell r="B139"/>
        </row>
        <row r="140">
          <cell r="A140" t="str">
            <v>004400</v>
          </cell>
          <cell r="B140"/>
        </row>
        <row r="141">
          <cell r="A141" t="str">
            <v>004500</v>
          </cell>
          <cell r="B141"/>
        </row>
        <row r="142">
          <cell r="A142" t="str">
            <v>00450001</v>
          </cell>
          <cell r="B142"/>
        </row>
        <row r="143">
          <cell r="A143" t="str">
            <v>004550</v>
          </cell>
          <cell r="B143"/>
        </row>
        <row r="144">
          <cell r="A144" t="str">
            <v>0045A0</v>
          </cell>
          <cell r="B144"/>
        </row>
        <row r="145">
          <cell r="A145" t="str">
            <v>004700</v>
          </cell>
          <cell r="B145"/>
        </row>
        <row r="146">
          <cell r="A146" t="str">
            <v>004800</v>
          </cell>
          <cell r="B146"/>
        </row>
        <row r="147">
          <cell r="A147" t="str">
            <v>00480011</v>
          </cell>
          <cell r="B147"/>
        </row>
        <row r="148">
          <cell r="A148" t="str">
            <v>0048A0</v>
          </cell>
          <cell r="B148"/>
        </row>
        <row r="149">
          <cell r="A149" t="str">
            <v>0048C0</v>
          </cell>
          <cell r="B149"/>
        </row>
        <row r="150">
          <cell r="A150" t="str">
            <v>0048D1</v>
          </cell>
          <cell r="B150"/>
        </row>
        <row r="151">
          <cell r="A151" t="str">
            <v>0048D2</v>
          </cell>
          <cell r="B151"/>
        </row>
        <row r="152">
          <cell r="A152" t="str">
            <v>004900</v>
          </cell>
          <cell r="B152"/>
        </row>
        <row r="153">
          <cell r="A153" t="str">
            <v>00490040</v>
          </cell>
          <cell r="B153"/>
        </row>
        <row r="154">
          <cell r="A154" t="str">
            <v>00490041</v>
          </cell>
          <cell r="B154"/>
        </row>
        <row r="155">
          <cell r="A155" t="str">
            <v>00490042</v>
          </cell>
          <cell r="B155"/>
        </row>
        <row r="156">
          <cell r="A156" t="str">
            <v>00490043</v>
          </cell>
          <cell r="B156"/>
        </row>
        <row r="157">
          <cell r="A157" t="str">
            <v>00490044</v>
          </cell>
          <cell r="B157"/>
        </row>
        <row r="158">
          <cell r="A158" t="str">
            <v>0049F0</v>
          </cell>
          <cell r="B158"/>
        </row>
        <row r="159">
          <cell r="A159" t="str">
            <v>005050</v>
          </cell>
          <cell r="B159"/>
        </row>
        <row r="160">
          <cell r="A160" t="str">
            <v>005100</v>
          </cell>
          <cell r="B160"/>
        </row>
        <row r="161">
          <cell r="A161" t="str">
            <v>005200</v>
          </cell>
          <cell r="B161"/>
        </row>
        <row r="162">
          <cell r="A162" t="str">
            <v>005300</v>
          </cell>
          <cell r="B162"/>
        </row>
        <row r="163">
          <cell r="A163" t="str">
            <v>0053A0</v>
          </cell>
          <cell r="B163"/>
        </row>
        <row r="164">
          <cell r="A164" t="str">
            <v>005400</v>
          </cell>
          <cell r="B164"/>
        </row>
        <row r="165">
          <cell r="A165" t="str">
            <v>005401</v>
          </cell>
          <cell r="B165"/>
        </row>
        <row r="166">
          <cell r="A166" t="str">
            <v>005402</v>
          </cell>
          <cell r="B166"/>
        </row>
        <row r="167">
          <cell r="A167" t="str">
            <v>005405</v>
          </cell>
          <cell r="B167"/>
        </row>
        <row r="168">
          <cell r="A168" t="str">
            <v>005406</v>
          </cell>
          <cell r="B168"/>
        </row>
        <row r="169">
          <cell r="A169" t="str">
            <v>005407</v>
          </cell>
          <cell r="B169"/>
        </row>
        <row r="170">
          <cell r="A170" t="str">
            <v>005409</v>
          </cell>
          <cell r="B170"/>
        </row>
        <row r="171">
          <cell r="A171" t="str">
            <v>0054B4</v>
          </cell>
          <cell r="B171"/>
        </row>
        <row r="172">
          <cell r="A172" t="str">
            <v>0054C4</v>
          </cell>
          <cell r="B172"/>
        </row>
        <row r="173">
          <cell r="A173" t="str">
            <v>005500</v>
          </cell>
          <cell r="B173"/>
        </row>
        <row r="174">
          <cell r="A174" t="str">
            <v>005550</v>
          </cell>
          <cell r="B174"/>
        </row>
        <row r="175">
          <cell r="A175" t="str">
            <v>005600</v>
          </cell>
          <cell r="B175"/>
        </row>
        <row r="176">
          <cell r="A176" t="str">
            <v>005601</v>
          </cell>
          <cell r="B176"/>
        </row>
        <row r="177">
          <cell r="A177" t="str">
            <v>005602</v>
          </cell>
          <cell r="B177"/>
        </row>
        <row r="178">
          <cell r="A178" t="str">
            <v>005603</v>
          </cell>
          <cell r="B178"/>
        </row>
        <row r="179">
          <cell r="A179" t="str">
            <v>005604</v>
          </cell>
          <cell r="B179"/>
        </row>
        <row r="180">
          <cell r="A180" t="str">
            <v>005610</v>
          </cell>
          <cell r="B180"/>
        </row>
        <row r="181">
          <cell r="A181" t="str">
            <v>005614</v>
          </cell>
          <cell r="B181"/>
        </row>
        <row r="182">
          <cell r="A182" t="str">
            <v>0056A0</v>
          </cell>
          <cell r="B182"/>
        </row>
        <row r="183">
          <cell r="A183" t="str">
            <v>0056B0</v>
          </cell>
          <cell r="B183"/>
        </row>
        <row r="184">
          <cell r="A184" t="str">
            <v>0056B2</v>
          </cell>
          <cell r="B184"/>
        </row>
        <row r="185">
          <cell r="A185" t="str">
            <v>0056B3</v>
          </cell>
          <cell r="B185"/>
        </row>
        <row r="186">
          <cell r="A186" t="str">
            <v>0056B4</v>
          </cell>
          <cell r="B186"/>
        </row>
        <row r="187">
          <cell r="A187" t="str">
            <v>0056B6</v>
          </cell>
          <cell r="B187"/>
        </row>
        <row r="188">
          <cell r="A188" t="str">
            <v>005700</v>
          </cell>
          <cell r="B188"/>
        </row>
        <row r="189">
          <cell r="A189" t="str">
            <v>005701</v>
          </cell>
          <cell r="B189"/>
        </row>
        <row r="190">
          <cell r="A190" t="str">
            <v>005702</v>
          </cell>
          <cell r="B190"/>
        </row>
        <row r="191">
          <cell r="A191" t="str">
            <v>005705</v>
          </cell>
          <cell r="B191"/>
        </row>
        <row r="192">
          <cell r="A192" t="str">
            <v>005706</v>
          </cell>
          <cell r="B192"/>
        </row>
        <row r="193">
          <cell r="A193" t="str">
            <v>005707</v>
          </cell>
          <cell r="B193"/>
        </row>
        <row r="194">
          <cell r="A194" t="str">
            <v>0057A0</v>
          </cell>
          <cell r="B194"/>
        </row>
        <row r="195">
          <cell r="A195" t="str">
            <v>0057B4</v>
          </cell>
          <cell r="B195"/>
        </row>
        <row r="196">
          <cell r="A196" t="str">
            <v>005800</v>
          </cell>
          <cell r="B196"/>
        </row>
        <row r="197">
          <cell r="A197" t="str">
            <v>005900</v>
          </cell>
          <cell r="B197"/>
        </row>
        <row r="198">
          <cell r="A198" t="str">
            <v>005902</v>
          </cell>
          <cell r="B198"/>
        </row>
        <row r="199">
          <cell r="A199" t="str">
            <v>005905</v>
          </cell>
          <cell r="B199"/>
        </row>
        <row r="200">
          <cell r="A200" t="str">
            <v>005907</v>
          </cell>
          <cell r="B200"/>
        </row>
        <row r="201">
          <cell r="A201" t="str">
            <v>0059A4</v>
          </cell>
          <cell r="B201"/>
        </row>
        <row r="202">
          <cell r="A202" t="str">
            <v>0060A3</v>
          </cell>
          <cell r="B202"/>
        </row>
        <row r="203">
          <cell r="A203" t="str">
            <v>0060A5</v>
          </cell>
          <cell r="B203"/>
        </row>
        <row r="204">
          <cell r="A204" t="str">
            <v>0060A7</v>
          </cell>
          <cell r="B204"/>
        </row>
        <row r="205">
          <cell r="A205" t="str">
            <v>0060C0</v>
          </cell>
          <cell r="B205"/>
        </row>
        <row r="206">
          <cell r="A206" t="str">
            <v>0060C2</v>
          </cell>
          <cell r="B206"/>
        </row>
        <row r="207">
          <cell r="A207" t="str">
            <v>0060H3</v>
          </cell>
          <cell r="B207"/>
        </row>
        <row r="208">
          <cell r="A208" t="str">
            <v>0060H5</v>
          </cell>
          <cell r="B208"/>
        </row>
        <row r="209">
          <cell r="A209" t="str">
            <v>0060P3</v>
          </cell>
          <cell r="B209"/>
        </row>
        <row r="210">
          <cell r="A210" t="str">
            <v>0060P5</v>
          </cell>
          <cell r="B210"/>
        </row>
        <row r="211">
          <cell r="A211" t="str">
            <v>0060R3</v>
          </cell>
          <cell r="B211"/>
        </row>
        <row r="212">
          <cell r="A212" t="str">
            <v>0060R5</v>
          </cell>
          <cell r="B212"/>
        </row>
        <row r="213">
          <cell r="A213" t="str">
            <v>0061C0</v>
          </cell>
          <cell r="B213"/>
        </row>
        <row r="214">
          <cell r="A214" t="str">
            <v>0061P0</v>
          </cell>
          <cell r="B214"/>
        </row>
        <row r="215">
          <cell r="A215" t="str">
            <v>0061P2</v>
          </cell>
          <cell r="B215"/>
        </row>
        <row r="216">
          <cell r="A216" t="str">
            <v>0061T0</v>
          </cell>
          <cell r="B216"/>
        </row>
        <row r="217">
          <cell r="A217" t="str">
            <v>0061T2</v>
          </cell>
          <cell r="B217"/>
        </row>
        <row r="218">
          <cell r="A218" t="str">
            <v>0061X0</v>
          </cell>
          <cell r="B218"/>
        </row>
        <row r="219">
          <cell r="A219" t="str">
            <v>0061X2</v>
          </cell>
          <cell r="B219"/>
        </row>
        <row r="220">
          <cell r="A220" t="str">
            <v>006200</v>
          </cell>
          <cell r="B220"/>
        </row>
        <row r="221">
          <cell r="A221" t="str">
            <v>006201</v>
          </cell>
          <cell r="B221"/>
        </row>
        <row r="222">
          <cell r="A222" t="str">
            <v>006202</v>
          </cell>
          <cell r="B222"/>
        </row>
        <row r="223">
          <cell r="A223" t="str">
            <v>0062C1</v>
          </cell>
          <cell r="B223"/>
        </row>
        <row r="224">
          <cell r="A224" t="str">
            <v>0063A0</v>
          </cell>
          <cell r="B224"/>
        </row>
        <row r="225">
          <cell r="A225" t="str">
            <v>0063A001</v>
          </cell>
          <cell r="B225"/>
        </row>
        <row r="226">
          <cell r="A226" t="str">
            <v>0063A002</v>
          </cell>
          <cell r="B226"/>
        </row>
        <row r="227">
          <cell r="A227" t="str">
            <v>0063A003</v>
          </cell>
          <cell r="B227"/>
        </row>
        <row r="228">
          <cell r="A228" t="str">
            <v>0063A004</v>
          </cell>
          <cell r="B228"/>
        </row>
        <row r="229">
          <cell r="A229" t="str">
            <v>0063A005</v>
          </cell>
          <cell r="B229"/>
        </row>
        <row r="230">
          <cell r="A230" t="str">
            <v>0063A006</v>
          </cell>
          <cell r="B230"/>
        </row>
        <row r="231">
          <cell r="A231" t="str">
            <v>0063A007</v>
          </cell>
          <cell r="B231"/>
        </row>
        <row r="232">
          <cell r="A232" t="str">
            <v>0063A008</v>
          </cell>
          <cell r="B232"/>
        </row>
        <row r="233">
          <cell r="A233" t="str">
            <v>0063A009</v>
          </cell>
          <cell r="B233"/>
        </row>
        <row r="234">
          <cell r="A234" t="str">
            <v>0063A010</v>
          </cell>
          <cell r="B234"/>
        </row>
        <row r="235">
          <cell r="A235" t="str">
            <v>0063A011</v>
          </cell>
          <cell r="B235"/>
        </row>
        <row r="236">
          <cell r="A236" t="str">
            <v>0063A012</v>
          </cell>
          <cell r="B236"/>
        </row>
        <row r="237">
          <cell r="A237" t="str">
            <v>0063A013</v>
          </cell>
          <cell r="B237"/>
        </row>
        <row r="238">
          <cell r="A238" t="str">
            <v>0063A017</v>
          </cell>
          <cell r="B238"/>
        </row>
        <row r="239">
          <cell r="A239" t="str">
            <v>0063B0</v>
          </cell>
          <cell r="B239"/>
        </row>
        <row r="240">
          <cell r="A240" t="str">
            <v>0063C0</v>
          </cell>
          <cell r="B240"/>
        </row>
        <row r="241">
          <cell r="A241" t="str">
            <v>0063D0</v>
          </cell>
          <cell r="B241"/>
        </row>
        <row r="242">
          <cell r="A242" t="str">
            <v>0063E1</v>
          </cell>
          <cell r="B242"/>
        </row>
        <row r="243">
          <cell r="A243" t="str">
            <v>0063E2</v>
          </cell>
          <cell r="B243"/>
        </row>
        <row r="244">
          <cell r="A244" t="str">
            <v>0063F0</v>
          </cell>
          <cell r="B244"/>
        </row>
        <row r="245">
          <cell r="A245" t="str">
            <v>0063G0</v>
          </cell>
          <cell r="B245"/>
        </row>
        <row r="246">
          <cell r="A246" t="str">
            <v>006400</v>
          </cell>
          <cell r="B246"/>
        </row>
        <row r="247">
          <cell r="A247" t="str">
            <v>006504</v>
          </cell>
          <cell r="B247"/>
        </row>
        <row r="248">
          <cell r="A248" t="str">
            <v>006600</v>
          </cell>
          <cell r="B248"/>
        </row>
        <row r="249">
          <cell r="A249" t="str">
            <v>006700</v>
          </cell>
          <cell r="B249"/>
        </row>
        <row r="250">
          <cell r="A250" t="str">
            <v>006800</v>
          </cell>
          <cell r="B250"/>
        </row>
        <row r="251">
          <cell r="A251" t="str">
            <v>0069A0</v>
          </cell>
          <cell r="B251">
            <v>1</v>
          </cell>
        </row>
        <row r="252">
          <cell r="A252" t="str">
            <v>0069C0</v>
          </cell>
          <cell r="B252">
            <v>1</v>
          </cell>
        </row>
        <row r="253">
          <cell r="A253" t="str">
            <v>0070A0</v>
          </cell>
          <cell r="B253">
            <v>1</v>
          </cell>
        </row>
        <row r="254">
          <cell r="A254" t="str">
            <v>0070C0</v>
          </cell>
          <cell r="B254">
            <v>1</v>
          </cell>
        </row>
        <row r="255">
          <cell r="A255" t="str">
            <v>0071B0</v>
          </cell>
          <cell r="B255">
            <v>1</v>
          </cell>
        </row>
        <row r="256">
          <cell r="A256" t="str">
            <v>0071C0</v>
          </cell>
          <cell r="B256">
            <v>1</v>
          </cell>
        </row>
        <row r="257">
          <cell r="A257" t="str">
            <v>0072B0</v>
          </cell>
          <cell r="B257">
            <v>1</v>
          </cell>
        </row>
        <row r="258">
          <cell r="A258" t="str">
            <v>0072C0</v>
          </cell>
          <cell r="B258">
            <v>1</v>
          </cell>
        </row>
        <row r="259">
          <cell r="A259" t="str">
            <v>007300</v>
          </cell>
          <cell r="B259"/>
        </row>
        <row r="260">
          <cell r="A260" t="str">
            <v>007410</v>
          </cell>
          <cell r="B260">
            <v>1</v>
          </cell>
        </row>
        <row r="261">
          <cell r="A261" t="str">
            <v>007510</v>
          </cell>
          <cell r="B261">
            <v>1</v>
          </cell>
        </row>
        <row r="262">
          <cell r="A262" t="str">
            <v>0076G0</v>
          </cell>
          <cell r="B262">
            <v>1</v>
          </cell>
        </row>
        <row r="263">
          <cell r="A263" t="str">
            <v>0076G001</v>
          </cell>
          <cell r="B263"/>
        </row>
        <row r="264">
          <cell r="A264" t="str">
            <v>0076M0</v>
          </cell>
          <cell r="B264">
            <v>1</v>
          </cell>
        </row>
        <row r="265">
          <cell r="A265" t="str">
            <v>0076M001</v>
          </cell>
          <cell r="B265"/>
        </row>
        <row r="266">
          <cell r="A266" t="str">
            <v>0077G0</v>
          </cell>
          <cell r="B266">
            <v>1</v>
          </cell>
        </row>
        <row r="267">
          <cell r="A267" t="str">
            <v>0077M0</v>
          </cell>
          <cell r="B267">
            <v>1</v>
          </cell>
        </row>
        <row r="268">
          <cell r="A268" t="str">
            <v>0078G0</v>
          </cell>
          <cell r="B268">
            <v>1</v>
          </cell>
        </row>
        <row r="269">
          <cell r="A269" t="str">
            <v>0078M0</v>
          </cell>
          <cell r="B269">
            <v>1</v>
          </cell>
        </row>
        <row r="270">
          <cell r="A270" t="str">
            <v>0079A0</v>
          </cell>
          <cell r="B270">
            <v>1</v>
          </cell>
        </row>
        <row r="271">
          <cell r="A271" t="str">
            <v>0079B0</v>
          </cell>
          <cell r="B271">
            <v>1</v>
          </cell>
        </row>
        <row r="272">
          <cell r="A272" t="str">
            <v>0079G0</v>
          </cell>
          <cell r="B272">
            <v>1</v>
          </cell>
        </row>
        <row r="273">
          <cell r="A273" t="str">
            <v>0079M0</v>
          </cell>
          <cell r="B273">
            <v>1</v>
          </cell>
        </row>
        <row r="274">
          <cell r="A274" t="str">
            <v>0080A0</v>
          </cell>
          <cell r="B274">
            <v>1</v>
          </cell>
        </row>
        <row r="275">
          <cell r="A275" t="str">
            <v>0080B0</v>
          </cell>
          <cell r="B275">
            <v>1</v>
          </cell>
        </row>
        <row r="276">
          <cell r="A276" t="str">
            <v>0080G0</v>
          </cell>
          <cell r="B276">
            <v>1</v>
          </cell>
        </row>
        <row r="277">
          <cell r="A277" t="str">
            <v>0080M0</v>
          </cell>
          <cell r="B277">
            <v>1</v>
          </cell>
        </row>
        <row r="278">
          <cell r="A278" t="str">
            <v>008100</v>
          </cell>
          <cell r="B278">
            <v>1</v>
          </cell>
        </row>
        <row r="279">
          <cell r="A279" t="str">
            <v>00810001</v>
          </cell>
          <cell r="B279"/>
        </row>
        <row r="280">
          <cell r="A280" t="str">
            <v>008200</v>
          </cell>
          <cell r="B280"/>
        </row>
        <row r="281">
          <cell r="A281" t="str">
            <v>0083GC</v>
          </cell>
          <cell r="B281">
            <v>1</v>
          </cell>
        </row>
        <row r="282">
          <cell r="A282" t="str">
            <v>0083MC</v>
          </cell>
          <cell r="B282">
            <v>1</v>
          </cell>
        </row>
        <row r="283">
          <cell r="A283" t="str">
            <v>0084AM</v>
          </cell>
          <cell r="B283">
            <v>1</v>
          </cell>
        </row>
        <row r="284">
          <cell r="A284" t="str">
            <v>0084G0</v>
          </cell>
          <cell r="B284">
            <v>1</v>
          </cell>
        </row>
        <row r="285">
          <cell r="A285" t="str">
            <v>0085G0</v>
          </cell>
          <cell r="B285">
            <v>1</v>
          </cell>
        </row>
        <row r="286">
          <cell r="A286" t="str">
            <v>0085M0</v>
          </cell>
          <cell r="B286">
            <v>1</v>
          </cell>
        </row>
        <row r="287">
          <cell r="A287" t="str">
            <v>00860040</v>
          </cell>
          <cell r="B287"/>
        </row>
        <row r="288">
          <cell r="A288" t="str">
            <v>00860041</v>
          </cell>
          <cell r="B288"/>
        </row>
        <row r="289">
          <cell r="A289" t="str">
            <v>00860043</v>
          </cell>
          <cell r="B289"/>
        </row>
        <row r="290">
          <cell r="A290" t="str">
            <v>00860046</v>
          </cell>
          <cell r="B290"/>
        </row>
        <row r="291">
          <cell r="A291" t="str">
            <v>00860048</v>
          </cell>
          <cell r="B291"/>
        </row>
        <row r="292">
          <cell r="A292" t="str">
            <v>008601</v>
          </cell>
          <cell r="B292">
            <v>1</v>
          </cell>
        </row>
        <row r="293">
          <cell r="A293" t="str">
            <v>0086B0</v>
          </cell>
          <cell r="B293">
            <v>1</v>
          </cell>
        </row>
        <row r="294">
          <cell r="A294" t="str">
            <v>0086G0</v>
          </cell>
          <cell r="B294">
            <v>1</v>
          </cell>
        </row>
        <row r="295">
          <cell r="A295" t="str">
            <v>0086G022</v>
          </cell>
          <cell r="B295"/>
        </row>
        <row r="296">
          <cell r="A296" t="str">
            <v>0086G023</v>
          </cell>
          <cell r="B296"/>
        </row>
        <row r="297">
          <cell r="A297" t="str">
            <v>0086G024</v>
          </cell>
          <cell r="B297"/>
        </row>
        <row r="298">
          <cell r="A298" t="str">
            <v>0086G025</v>
          </cell>
          <cell r="B298"/>
        </row>
        <row r="299">
          <cell r="A299" t="str">
            <v>0086G026</v>
          </cell>
          <cell r="B299"/>
        </row>
        <row r="300">
          <cell r="A300" t="str">
            <v>0086G027</v>
          </cell>
          <cell r="B300"/>
        </row>
        <row r="301">
          <cell r="A301" t="str">
            <v>0086G028</v>
          </cell>
          <cell r="B301"/>
        </row>
        <row r="302">
          <cell r="A302" t="str">
            <v>0086G029</v>
          </cell>
          <cell r="B302"/>
        </row>
        <row r="303">
          <cell r="A303" t="str">
            <v>0086G032</v>
          </cell>
          <cell r="B303"/>
        </row>
        <row r="304">
          <cell r="A304" t="str">
            <v>0086G033</v>
          </cell>
          <cell r="B304"/>
        </row>
        <row r="305">
          <cell r="A305" t="str">
            <v>0086G034</v>
          </cell>
          <cell r="B305"/>
        </row>
        <row r="306">
          <cell r="A306" t="str">
            <v>0086G035</v>
          </cell>
          <cell r="B306"/>
        </row>
        <row r="307">
          <cell r="A307" t="str">
            <v>0086G036</v>
          </cell>
          <cell r="B307"/>
        </row>
        <row r="308">
          <cell r="A308" t="str">
            <v>0086G037</v>
          </cell>
          <cell r="B308"/>
        </row>
        <row r="309">
          <cell r="A309" t="str">
            <v>0086G038</v>
          </cell>
          <cell r="B309"/>
        </row>
        <row r="310">
          <cell r="A310" t="str">
            <v>0086G039</v>
          </cell>
          <cell r="B310"/>
        </row>
        <row r="311">
          <cell r="A311" t="str">
            <v>0086M0</v>
          </cell>
          <cell r="B311">
            <v>1</v>
          </cell>
        </row>
        <row r="312">
          <cell r="A312" t="str">
            <v>0086M022</v>
          </cell>
          <cell r="B312"/>
        </row>
        <row r="313">
          <cell r="A313" t="str">
            <v>0086M023</v>
          </cell>
          <cell r="B313"/>
        </row>
        <row r="314">
          <cell r="A314" t="str">
            <v>0086M024</v>
          </cell>
          <cell r="B314"/>
        </row>
        <row r="315">
          <cell r="A315" t="str">
            <v>0086M025</v>
          </cell>
          <cell r="B315"/>
        </row>
        <row r="316">
          <cell r="A316" t="str">
            <v>0086M026</v>
          </cell>
          <cell r="B316"/>
        </row>
        <row r="317">
          <cell r="A317" t="str">
            <v>0086M027</v>
          </cell>
          <cell r="B317"/>
        </row>
        <row r="318">
          <cell r="A318" t="str">
            <v>0086M028</v>
          </cell>
          <cell r="B318"/>
        </row>
        <row r="319">
          <cell r="A319" t="str">
            <v>0086M029</v>
          </cell>
          <cell r="B319"/>
        </row>
        <row r="320">
          <cell r="A320" t="str">
            <v>0086M032</v>
          </cell>
          <cell r="B320"/>
        </row>
        <row r="321">
          <cell r="A321" t="str">
            <v>0086M033</v>
          </cell>
          <cell r="B321"/>
        </row>
        <row r="322">
          <cell r="A322" t="str">
            <v>0086M034</v>
          </cell>
          <cell r="B322"/>
        </row>
        <row r="323">
          <cell r="A323" t="str">
            <v>0086M035</v>
          </cell>
          <cell r="B323"/>
        </row>
        <row r="324">
          <cell r="A324" t="str">
            <v>0086M036</v>
          </cell>
          <cell r="B324"/>
        </row>
        <row r="325">
          <cell r="A325" t="str">
            <v>0086M037</v>
          </cell>
          <cell r="B325"/>
        </row>
        <row r="326">
          <cell r="A326" t="str">
            <v>0086M038</v>
          </cell>
          <cell r="B326"/>
        </row>
        <row r="327">
          <cell r="A327" t="str">
            <v>0086M039</v>
          </cell>
          <cell r="B327"/>
        </row>
        <row r="328">
          <cell r="A328" t="str">
            <v>008700</v>
          </cell>
          <cell r="B328">
            <v>1</v>
          </cell>
        </row>
        <row r="329">
          <cell r="A329" t="str">
            <v>00870001</v>
          </cell>
          <cell r="B329"/>
        </row>
        <row r="330">
          <cell r="A330" t="str">
            <v>008800</v>
          </cell>
          <cell r="B330">
            <v>1</v>
          </cell>
        </row>
        <row r="331">
          <cell r="A331" t="str">
            <v>00900010</v>
          </cell>
          <cell r="B331"/>
        </row>
        <row r="332">
          <cell r="A332" t="str">
            <v>0090AG</v>
          </cell>
          <cell r="B332">
            <v>1</v>
          </cell>
        </row>
        <row r="333">
          <cell r="A333" t="str">
            <v>0090AM</v>
          </cell>
          <cell r="B333">
            <v>1</v>
          </cell>
        </row>
        <row r="334">
          <cell r="A334" t="str">
            <v>0090G001</v>
          </cell>
          <cell r="B334"/>
        </row>
        <row r="335">
          <cell r="A335" t="str">
            <v>0090G002</v>
          </cell>
          <cell r="B335"/>
        </row>
        <row r="336">
          <cell r="A336" t="str">
            <v>0090G003</v>
          </cell>
          <cell r="B336"/>
        </row>
        <row r="337">
          <cell r="A337" t="str">
            <v>0090G004</v>
          </cell>
          <cell r="B337"/>
        </row>
        <row r="338">
          <cell r="A338" t="str">
            <v>0090G005</v>
          </cell>
          <cell r="B338"/>
        </row>
        <row r="339">
          <cell r="A339" t="str">
            <v>0090G006</v>
          </cell>
          <cell r="B339"/>
        </row>
        <row r="340">
          <cell r="A340" t="str">
            <v>0090G007</v>
          </cell>
          <cell r="B340"/>
        </row>
        <row r="341">
          <cell r="A341" t="str">
            <v>0090G008</v>
          </cell>
          <cell r="B341"/>
        </row>
        <row r="342">
          <cell r="A342" t="str">
            <v>0090G009</v>
          </cell>
          <cell r="B342"/>
        </row>
        <row r="343">
          <cell r="A343" t="str">
            <v>0090M001</v>
          </cell>
          <cell r="B343"/>
        </row>
        <row r="344">
          <cell r="A344" t="str">
            <v>0090M002</v>
          </cell>
          <cell r="B344"/>
        </row>
        <row r="345">
          <cell r="A345" t="str">
            <v>0090M003</v>
          </cell>
          <cell r="B345"/>
        </row>
        <row r="346">
          <cell r="A346" t="str">
            <v>0090M004</v>
          </cell>
          <cell r="B346"/>
        </row>
        <row r="347">
          <cell r="A347" t="str">
            <v>0090M005</v>
          </cell>
          <cell r="B347"/>
        </row>
        <row r="348">
          <cell r="A348" t="str">
            <v>0090M006</v>
          </cell>
          <cell r="B348"/>
        </row>
        <row r="349">
          <cell r="A349" t="str">
            <v>0090M007</v>
          </cell>
          <cell r="B349"/>
        </row>
        <row r="350">
          <cell r="A350" t="str">
            <v>0090M008</v>
          </cell>
          <cell r="B350"/>
        </row>
        <row r="351">
          <cell r="A351" t="str">
            <v>0090M009</v>
          </cell>
          <cell r="B351"/>
        </row>
        <row r="352">
          <cell r="A352" t="str">
            <v>0091AG</v>
          </cell>
          <cell r="B352">
            <v>1</v>
          </cell>
        </row>
        <row r="353">
          <cell r="A353" t="str">
            <v>0091AM</v>
          </cell>
          <cell r="B353">
            <v>1</v>
          </cell>
        </row>
        <row r="354">
          <cell r="A354" t="str">
            <v>009200</v>
          </cell>
          <cell r="B354"/>
        </row>
        <row r="355">
          <cell r="A355" t="str">
            <v>00920004</v>
          </cell>
          <cell r="B355"/>
        </row>
        <row r="356">
          <cell r="A356" t="str">
            <v>0092A0</v>
          </cell>
          <cell r="B356"/>
        </row>
        <row r="357">
          <cell r="A357" t="str">
            <v>009300</v>
          </cell>
          <cell r="B357">
            <v>1</v>
          </cell>
        </row>
        <row r="358">
          <cell r="A358" t="str">
            <v>009400</v>
          </cell>
          <cell r="B358">
            <v>1</v>
          </cell>
        </row>
        <row r="359">
          <cell r="A359" t="str">
            <v>009500</v>
          </cell>
          <cell r="B359">
            <v>1</v>
          </cell>
        </row>
        <row r="360">
          <cell r="A360" t="str">
            <v>00950002</v>
          </cell>
          <cell r="B360"/>
        </row>
        <row r="361">
          <cell r="A361" t="str">
            <v>00950003</v>
          </cell>
          <cell r="B361"/>
        </row>
        <row r="362">
          <cell r="A362" t="str">
            <v>00950004</v>
          </cell>
          <cell r="B362"/>
        </row>
        <row r="363">
          <cell r="A363" t="str">
            <v>00950005</v>
          </cell>
          <cell r="B363"/>
        </row>
        <row r="364">
          <cell r="A364" t="str">
            <v>00950006</v>
          </cell>
          <cell r="B364"/>
        </row>
        <row r="365">
          <cell r="A365" t="str">
            <v>00950007</v>
          </cell>
          <cell r="B365"/>
        </row>
        <row r="366">
          <cell r="A366" t="str">
            <v>00950008</v>
          </cell>
          <cell r="B366"/>
        </row>
        <row r="367">
          <cell r="A367" t="str">
            <v>00950009</v>
          </cell>
          <cell r="B367"/>
        </row>
        <row r="368">
          <cell r="A368" t="str">
            <v>00950010</v>
          </cell>
          <cell r="B368"/>
        </row>
        <row r="369">
          <cell r="A369" t="str">
            <v>00950011</v>
          </cell>
          <cell r="B369"/>
        </row>
        <row r="370">
          <cell r="A370" t="str">
            <v>00950012</v>
          </cell>
          <cell r="B370"/>
        </row>
        <row r="371">
          <cell r="A371" t="str">
            <v>0095B0</v>
          </cell>
          <cell r="B371"/>
        </row>
        <row r="372">
          <cell r="A372" t="str">
            <v>0095B1</v>
          </cell>
          <cell r="B372"/>
        </row>
        <row r="373">
          <cell r="A373" t="str">
            <v>0095B2</v>
          </cell>
          <cell r="B373"/>
        </row>
        <row r="374">
          <cell r="A374" t="str">
            <v>0096A0</v>
          </cell>
          <cell r="B374">
            <v>1</v>
          </cell>
        </row>
        <row r="375">
          <cell r="A375" t="str">
            <v>009700</v>
          </cell>
          <cell r="B375"/>
        </row>
        <row r="376">
          <cell r="A376" t="str">
            <v>009800</v>
          </cell>
          <cell r="B376"/>
        </row>
        <row r="377">
          <cell r="A377" t="str">
            <v>009900</v>
          </cell>
          <cell r="B377">
            <v>1</v>
          </cell>
        </row>
        <row r="378">
          <cell r="A378" t="str">
            <v>009950</v>
          </cell>
          <cell r="B378">
            <v>1</v>
          </cell>
        </row>
        <row r="379">
          <cell r="A379" t="str">
            <v>0100A0</v>
          </cell>
          <cell r="B379"/>
        </row>
        <row r="380">
          <cell r="A380" t="str">
            <v>0100A1</v>
          </cell>
          <cell r="B380"/>
        </row>
        <row r="381">
          <cell r="A381" t="str">
            <v>010101</v>
          </cell>
          <cell r="B381"/>
        </row>
        <row r="382">
          <cell r="A382" t="str">
            <v>010200</v>
          </cell>
          <cell r="B382"/>
        </row>
        <row r="383">
          <cell r="A383" t="str">
            <v>010201</v>
          </cell>
          <cell r="B383"/>
        </row>
        <row r="384">
          <cell r="A384" t="str">
            <v>010202</v>
          </cell>
          <cell r="B384"/>
        </row>
        <row r="385">
          <cell r="A385" t="str">
            <v>010300</v>
          </cell>
          <cell r="B385"/>
        </row>
        <row r="386">
          <cell r="A386" t="str">
            <v>010301</v>
          </cell>
          <cell r="B386"/>
        </row>
        <row r="387">
          <cell r="A387" t="str">
            <v>010302</v>
          </cell>
          <cell r="B387"/>
        </row>
        <row r="388">
          <cell r="A388" t="str">
            <v>0103A2</v>
          </cell>
          <cell r="B388"/>
        </row>
        <row r="389">
          <cell r="A389" t="str">
            <v>010400</v>
          </cell>
          <cell r="B389"/>
        </row>
        <row r="390">
          <cell r="A390" t="str">
            <v>010401</v>
          </cell>
          <cell r="B390"/>
        </row>
        <row r="391">
          <cell r="A391" t="str">
            <v>010402</v>
          </cell>
          <cell r="B391"/>
        </row>
        <row r="392">
          <cell r="A392" t="str">
            <v>0104A0</v>
          </cell>
          <cell r="B392"/>
        </row>
        <row r="393">
          <cell r="A393" t="str">
            <v>0104A2</v>
          </cell>
          <cell r="B393"/>
        </row>
        <row r="394">
          <cell r="A394" t="str">
            <v>010502</v>
          </cell>
          <cell r="B394"/>
        </row>
        <row r="395">
          <cell r="A395" t="str">
            <v>0105A1</v>
          </cell>
          <cell r="B395"/>
        </row>
        <row r="396">
          <cell r="A396" t="str">
            <v>0105A2</v>
          </cell>
          <cell r="B396"/>
        </row>
        <row r="397">
          <cell r="A397" t="str">
            <v>0105B0</v>
          </cell>
          <cell r="B397"/>
        </row>
        <row r="398">
          <cell r="A398" t="str">
            <v>010600</v>
          </cell>
          <cell r="B398"/>
        </row>
        <row r="399">
          <cell r="A399" t="str">
            <v>0106A0</v>
          </cell>
          <cell r="B399"/>
        </row>
        <row r="400">
          <cell r="A400" t="str">
            <v>0106E0</v>
          </cell>
          <cell r="B400"/>
        </row>
        <row r="401">
          <cell r="A401" t="str">
            <v>010701</v>
          </cell>
          <cell r="B401"/>
        </row>
        <row r="402">
          <cell r="A402" t="str">
            <v>0107A1</v>
          </cell>
          <cell r="B402"/>
        </row>
        <row r="403">
          <cell r="A403" t="str">
            <v>0107B1</v>
          </cell>
          <cell r="B403"/>
        </row>
        <row r="404">
          <cell r="A404" t="str">
            <v>010800</v>
          </cell>
          <cell r="B404"/>
        </row>
        <row r="405">
          <cell r="A405" t="str">
            <v>010801</v>
          </cell>
          <cell r="B405"/>
        </row>
        <row r="406">
          <cell r="A406" t="str">
            <v>010802</v>
          </cell>
          <cell r="B406"/>
        </row>
        <row r="407">
          <cell r="A407" t="str">
            <v>0108A0</v>
          </cell>
          <cell r="B407"/>
        </row>
        <row r="408">
          <cell r="A408" t="str">
            <v>0108A1</v>
          </cell>
          <cell r="B408"/>
        </row>
        <row r="409">
          <cell r="A409" t="str">
            <v>0108A2</v>
          </cell>
          <cell r="B409"/>
        </row>
        <row r="410">
          <cell r="A410" t="str">
            <v>0108B0</v>
          </cell>
          <cell r="B410"/>
        </row>
        <row r="411">
          <cell r="A411" t="str">
            <v>0108B1</v>
          </cell>
          <cell r="B411"/>
        </row>
        <row r="412">
          <cell r="A412" t="str">
            <v>0108B2</v>
          </cell>
          <cell r="B412"/>
        </row>
        <row r="413">
          <cell r="A413" t="str">
            <v>0108C0</v>
          </cell>
          <cell r="B413"/>
        </row>
        <row r="414">
          <cell r="A414" t="str">
            <v>0108D2</v>
          </cell>
          <cell r="B414"/>
        </row>
        <row r="415">
          <cell r="A415" t="str">
            <v>011000</v>
          </cell>
          <cell r="B415"/>
        </row>
        <row r="416">
          <cell r="A416" t="str">
            <v>011010</v>
          </cell>
          <cell r="B416"/>
        </row>
        <row r="417">
          <cell r="A417" t="str">
            <v>011100</v>
          </cell>
          <cell r="B417"/>
        </row>
        <row r="418">
          <cell r="A418" t="str">
            <v>011150</v>
          </cell>
          <cell r="B418"/>
        </row>
        <row r="419">
          <cell r="A419" t="str">
            <v>011160</v>
          </cell>
          <cell r="B419"/>
        </row>
        <row r="420">
          <cell r="A420" t="str">
            <v>0111A0</v>
          </cell>
          <cell r="B420"/>
        </row>
        <row r="421">
          <cell r="A421" t="str">
            <v>0111B0</v>
          </cell>
          <cell r="B421"/>
        </row>
        <row r="422">
          <cell r="A422" t="str">
            <v>0111C0</v>
          </cell>
          <cell r="B422"/>
        </row>
        <row r="423">
          <cell r="A423" t="str">
            <v>0111D0</v>
          </cell>
          <cell r="B423"/>
        </row>
        <row r="424">
          <cell r="A424" t="str">
            <v>0111E0</v>
          </cell>
          <cell r="B424"/>
        </row>
        <row r="425">
          <cell r="A425" t="str">
            <v>0111F0</v>
          </cell>
          <cell r="B425"/>
        </row>
        <row r="426">
          <cell r="A426" t="str">
            <v>0111G0</v>
          </cell>
          <cell r="B426"/>
        </row>
        <row r="427">
          <cell r="A427" t="str">
            <v>0111H0</v>
          </cell>
          <cell r="B427"/>
        </row>
        <row r="428">
          <cell r="A428" t="str">
            <v>0111I0</v>
          </cell>
          <cell r="B428"/>
        </row>
        <row r="429">
          <cell r="A429" t="str">
            <v>0111J0</v>
          </cell>
          <cell r="B429"/>
        </row>
        <row r="430">
          <cell r="A430" t="str">
            <v>0111K0</v>
          </cell>
          <cell r="B430"/>
        </row>
        <row r="431">
          <cell r="A431" t="str">
            <v>0111N0</v>
          </cell>
          <cell r="B431"/>
        </row>
        <row r="432">
          <cell r="A432" t="str">
            <v>011200</v>
          </cell>
          <cell r="B432"/>
        </row>
        <row r="433">
          <cell r="A433" t="str">
            <v>011250</v>
          </cell>
          <cell r="B433"/>
        </row>
        <row r="434">
          <cell r="A434" t="str">
            <v>0112A0</v>
          </cell>
          <cell r="B434"/>
        </row>
        <row r="435">
          <cell r="A435" t="str">
            <v>011300</v>
          </cell>
          <cell r="B435"/>
        </row>
        <row r="436">
          <cell r="A436" t="str">
            <v>0113A0</v>
          </cell>
          <cell r="B436"/>
        </row>
        <row r="437">
          <cell r="A437" t="str">
            <v>0114A0</v>
          </cell>
          <cell r="B437"/>
        </row>
        <row r="438">
          <cell r="A438" t="str">
            <v>012600</v>
          </cell>
          <cell r="B438"/>
        </row>
        <row r="439">
          <cell r="A439" t="str">
            <v>012700</v>
          </cell>
          <cell r="B439"/>
        </row>
        <row r="440">
          <cell r="A440" t="str">
            <v>012901</v>
          </cell>
          <cell r="B440"/>
        </row>
        <row r="441">
          <cell r="A441" t="str">
            <v>012902</v>
          </cell>
          <cell r="B441"/>
        </row>
        <row r="442">
          <cell r="A442" t="str">
            <v>013000</v>
          </cell>
          <cell r="B442"/>
        </row>
        <row r="443">
          <cell r="A443" t="str">
            <v>013100</v>
          </cell>
          <cell r="B443"/>
        </row>
        <row r="444">
          <cell r="A444" t="str">
            <v>013200</v>
          </cell>
          <cell r="B444"/>
        </row>
        <row r="445">
          <cell r="A445" t="str">
            <v>0132A0</v>
          </cell>
          <cell r="B445"/>
        </row>
        <row r="446">
          <cell r="A446" t="str">
            <v>0132A001</v>
          </cell>
          <cell r="B446"/>
        </row>
        <row r="447">
          <cell r="A447" t="str">
            <v>0132A002</v>
          </cell>
          <cell r="B447"/>
        </row>
        <row r="448">
          <cell r="A448" t="str">
            <v>0132A003</v>
          </cell>
          <cell r="B448"/>
        </row>
        <row r="449">
          <cell r="A449" t="str">
            <v>0132A004</v>
          </cell>
          <cell r="B449"/>
        </row>
        <row r="450">
          <cell r="A450" t="str">
            <v>0132A007</v>
          </cell>
          <cell r="B450"/>
        </row>
        <row r="451">
          <cell r="A451" t="str">
            <v>0132B0</v>
          </cell>
          <cell r="B451"/>
        </row>
        <row r="452">
          <cell r="A452" t="str">
            <v>013300</v>
          </cell>
          <cell r="B452"/>
        </row>
        <row r="453">
          <cell r="A453" t="str">
            <v>013400</v>
          </cell>
          <cell r="B453"/>
        </row>
        <row r="454">
          <cell r="A454" t="str">
            <v>013401</v>
          </cell>
          <cell r="B454"/>
        </row>
        <row r="455">
          <cell r="A455" t="str">
            <v>013402</v>
          </cell>
          <cell r="B455"/>
        </row>
        <row r="456">
          <cell r="A456" t="str">
            <v>013500</v>
          </cell>
          <cell r="B456"/>
        </row>
        <row r="457">
          <cell r="A457" t="str">
            <v>013600</v>
          </cell>
          <cell r="B457"/>
        </row>
        <row r="458">
          <cell r="A458" t="str">
            <v>01360002</v>
          </cell>
          <cell r="B458"/>
        </row>
        <row r="459">
          <cell r="A459" t="str">
            <v>01360004</v>
          </cell>
          <cell r="B459"/>
        </row>
        <row r="460">
          <cell r="A460" t="str">
            <v>01360006</v>
          </cell>
          <cell r="B460"/>
        </row>
        <row r="461">
          <cell r="A461" t="str">
            <v>013700</v>
          </cell>
          <cell r="B461"/>
        </row>
        <row r="462">
          <cell r="A462" t="str">
            <v>013701</v>
          </cell>
          <cell r="B462">
            <v>1</v>
          </cell>
        </row>
        <row r="463">
          <cell r="A463" t="str">
            <v>0138B0</v>
          </cell>
          <cell r="B463">
            <v>1</v>
          </cell>
        </row>
        <row r="464">
          <cell r="A464" t="str">
            <v>0138G0</v>
          </cell>
          <cell r="B464">
            <v>1</v>
          </cell>
        </row>
        <row r="465">
          <cell r="A465" t="str">
            <v>0138M0</v>
          </cell>
          <cell r="B465">
            <v>1</v>
          </cell>
        </row>
        <row r="466">
          <cell r="A466" t="str">
            <v>013900</v>
          </cell>
          <cell r="B466"/>
        </row>
        <row r="467">
          <cell r="A467" t="str">
            <v>013901</v>
          </cell>
          <cell r="B467"/>
        </row>
        <row r="468">
          <cell r="A468" t="str">
            <v>014000</v>
          </cell>
          <cell r="B468"/>
        </row>
        <row r="469">
          <cell r="A469" t="str">
            <v>014001</v>
          </cell>
          <cell r="B469"/>
        </row>
        <row r="470">
          <cell r="A470" t="str">
            <v>0142A0</v>
          </cell>
          <cell r="B470"/>
        </row>
        <row r="471">
          <cell r="A471" t="str">
            <v>0142B0</v>
          </cell>
          <cell r="B471"/>
        </row>
        <row r="472">
          <cell r="A472" t="str">
            <v>0142C0</v>
          </cell>
          <cell r="B472"/>
        </row>
        <row r="473">
          <cell r="A473" t="str">
            <v>0142C4</v>
          </cell>
          <cell r="B473"/>
        </row>
        <row r="474">
          <cell r="A474" t="str">
            <v>0142D0</v>
          </cell>
          <cell r="B474"/>
        </row>
        <row r="475">
          <cell r="A475" t="str">
            <v>0142D1</v>
          </cell>
          <cell r="B475"/>
        </row>
        <row r="476">
          <cell r="A476" t="str">
            <v>014600</v>
          </cell>
          <cell r="B476"/>
        </row>
        <row r="477">
          <cell r="A477" t="str">
            <v>014700</v>
          </cell>
          <cell r="B477"/>
        </row>
        <row r="478">
          <cell r="A478" t="str">
            <v>014800</v>
          </cell>
          <cell r="B478"/>
        </row>
        <row r="479">
          <cell r="A479" t="str">
            <v>014900</v>
          </cell>
          <cell r="B479"/>
        </row>
        <row r="480">
          <cell r="A480" t="str">
            <v>014901</v>
          </cell>
          <cell r="B480"/>
        </row>
        <row r="481">
          <cell r="A481" t="str">
            <v>015700</v>
          </cell>
          <cell r="B481"/>
        </row>
        <row r="482">
          <cell r="A482" t="str">
            <v>0157A0</v>
          </cell>
          <cell r="B482"/>
        </row>
        <row r="483">
          <cell r="A483" t="str">
            <v>0157B0</v>
          </cell>
          <cell r="B483"/>
        </row>
        <row r="484">
          <cell r="A484" t="str">
            <v>016914</v>
          </cell>
          <cell r="B484"/>
        </row>
        <row r="485">
          <cell r="A485" t="str">
            <v>017000</v>
          </cell>
          <cell r="B485"/>
        </row>
        <row r="486">
          <cell r="A486" t="str">
            <v>017001</v>
          </cell>
          <cell r="B486"/>
        </row>
        <row r="487">
          <cell r="A487" t="str">
            <v>017002</v>
          </cell>
          <cell r="B487"/>
        </row>
        <row r="488">
          <cell r="A488" t="str">
            <v>017300</v>
          </cell>
          <cell r="B488"/>
        </row>
        <row r="489">
          <cell r="A489" t="str">
            <v>017301</v>
          </cell>
          <cell r="B489"/>
        </row>
        <row r="490">
          <cell r="A490" t="str">
            <v>01730101</v>
          </cell>
          <cell r="B490"/>
        </row>
        <row r="491">
          <cell r="A491" t="str">
            <v>017302</v>
          </cell>
          <cell r="B491"/>
        </row>
        <row r="492">
          <cell r="A492" t="str">
            <v>017400</v>
          </cell>
          <cell r="B492"/>
        </row>
        <row r="493">
          <cell r="A493" t="str">
            <v>0174A0</v>
          </cell>
          <cell r="B493"/>
        </row>
        <row r="494">
          <cell r="A494" t="str">
            <v>0174A1</v>
          </cell>
          <cell r="B494"/>
        </row>
        <row r="495">
          <cell r="A495" t="str">
            <v>0174A2</v>
          </cell>
          <cell r="B495"/>
        </row>
        <row r="496">
          <cell r="A496" t="str">
            <v>0174A3</v>
          </cell>
          <cell r="B496"/>
        </row>
        <row r="497">
          <cell r="A497" t="str">
            <v>0174A4</v>
          </cell>
          <cell r="B497"/>
        </row>
        <row r="498">
          <cell r="A498" t="str">
            <v>0174A5</v>
          </cell>
          <cell r="B498"/>
        </row>
        <row r="499">
          <cell r="A499" t="str">
            <v>017500</v>
          </cell>
          <cell r="B499"/>
        </row>
        <row r="500">
          <cell r="A500" t="str">
            <v>0175A0</v>
          </cell>
          <cell r="B500"/>
        </row>
        <row r="501">
          <cell r="A501" t="str">
            <v>0175A001</v>
          </cell>
          <cell r="B501"/>
        </row>
        <row r="502">
          <cell r="A502" t="str">
            <v>0175A002</v>
          </cell>
          <cell r="B502"/>
        </row>
        <row r="503">
          <cell r="A503" t="str">
            <v>0175A003</v>
          </cell>
          <cell r="B503"/>
        </row>
        <row r="504">
          <cell r="A504" t="str">
            <v>0175B0</v>
          </cell>
          <cell r="B504"/>
        </row>
        <row r="505">
          <cell r="A505" t="str">
            <v>0175B001</v>
          </cell>
          <cell r="B505"/>
        </row>
        <row r="506">
          <cell r="A506" t="str">
            <v>0175B002</v>
          </cell>
          <cell r="B506"/>
        </row>
        <row r="507">
          <cell r="A507" t="str">
            <v>0175C0</v>
          </cell>
          <cell r="B507"/>
        </row>
        <row r="508">
          <cell r="A508" t="str">
            <v>0175D0</v>
          </cell>
          <cell r="B508"/>
        </row>
        <row r="509">
          <cell r="A509" t="str">
            <v>0175E0</v>
          </cell>
          <cell r="B509"/>
        </row>
        <row r="510">
          <cell r="A510" t="str">
            <v>0175H0</v>
          </cell>
          <cell r="B510"/>
        </row>
        <row r="511">
          <cell r="A511" t="str">
            <v>0175J0</v>
          </cell>
          <cell r="B511"/>
        </row>
        <row r="512">
          <cell r="A512" t="str">
            <v>0175K0</v>
          </cell>
          <cell r="B512"/>
        </row>
        <row r="513">
          <cell r="A513" t="str">
            <v>0176A0</v>
          </cell>
          <cell r="B513"/>
        </row>
        <row r="514">
          <cell r="A514" t="str">
            <v>0176B0</v>
          </cell>
          <cell r="B514"/>
        </row>
        <row r="515">
          <cell r="A515" t="str">
            <v>0176B001</v>
          </cell>
          <cell r="B515"/>
        </row>
        <row r="516">
          <cell r="A516" t="str">
            <v>0176B002</v>
          </cell>
          <cell r="B516"/>
        </row>
        <row r="517">
          <cell r="A517" t="str">
            <v>0176B015</v>
          </cell>
          <cell r="B517"/>
        </row>
        <row r="518">
          <cell r="A518" t="str">
            <v>0176B017</v>
          </cell>
          <cell r="B518"/>
        </row>
        <row r="519">
          <cell r="A519" t="str">
            <v>0176B020</v>
          </cell>
          <cell r="B519"/>
        </row>
        <row r="520">
          <cell r="A520" t="str">
            <v>0176B021</v>
          </cell>
          <cell r="B520"/>
        </row>
        <row r="521">
          <cell r="A521" t="str">
            <v>0176B022</v>
          </cell>
          <cell r="B521"/>
        </row>
        <row r="522">
          <cell r="A522" t="str">
            <v>0176B030</v>
          </cell>
          <cell r="B522"/>
        </row>
        <row r="523">
          <cell r="A523" t="str">
            <v>0176C0</v>
          </cell>
          <cell r="B523"/>
        </row>
        <row r="524">
          <cell r="A524" t="str">
            <v>0176C001</v>
          </cell>
          <cell r="B524"/>
        </row>
        <row r="525">
          <cell r="A525" t="str">
            <v>0176C002</v>
          </cell>
          <cell r="B525"/>
        </row>
        <row r="526">
          <cell r="A526" t="str">
            <v>0176C004</v>
          </cell>
          <cell r="B526"/>
        </row>
        <row r="527">
          <cell r="A527" t="str">
            <v>0176C005</v>
          </cell>
          <cell r="B527"/>
        </row>
        <row r="528">
          <cell r="A528" t="str">
            <v>0176C006</v>
          </cell>
          <cell r="B528"/>
        </row>
        <row r="529">
          <cell r="A529" t="str">
            <v>0176C007</v>
          </cell>
          <cell r="B529"/>
        </row>
        <row r="530">
          <cell r="A530" t="str">
            <v>0176C010</v>
          </cell>
          <cell r="B530"/>
        </row>
        <row r="531">
          <cell r="A531" t="str">
            <v>0176D0</v>
          </cell>
          <cell r="B531"/>
        </row>
        <row r="532">
          <cell r="A532" t="str">
            <v>0176E0</v>
          </cell>
          <cell r="B532"/>
        </row>
        <row r="533">
          <cell r="A533" t="str">
            <v>0176E004</v>
          </cell>
          <cell r="B533"/>
        </row>
        <row r="534">
          <cell r="A534" t="str">
            <v>0176E007</v>
          </cell>
          <cell r="B534"/>
        </row>
        <row r="535">
          <cell r="A535" t="str">
            <v>0176F0</v>
          </cell>
          <cell r="B535"/>
        </row>
        <row r="536">
          <cell r="A536" t="str">
            <v>0176F017</v>
          </cell>
          <cell r="B536"/>
        </row>
        <row r="537">
          <cell r="A537" t="str">
            <v>0176F030</v>
          </cell>
          <cell r="B537"/>
        </row>
        <row r="538">
          <cell r="A538" t="str">
            <v>0176G0</v>
          </cell>
          <cell r="B538"/>
        </row>
        <row r="539">
          <cell r="A539" t="str">
            <v>0176G003</v>
          </cell>
          <cell r="B539"/>
        </row>
        <row r="540">
          <cell r="A540" t="str">
            <v>0176G011</v>
          </cell>
          <cell r="B540"/>
        </row>
        <row r="541">
          <cell r="A541" t="str">
            <v>0176G020</v>
          </cell>
          <cell r="B541"/>
        </row>
        <row r="542">
          <cell r="A542" t="str">
            <v>0176G022</v>
          </cell>
          <cell r="B542"/>
        </row>
        <row r="543">
          <cell r="A543" t="str">
            <v>0176G025</v>
          </cell>
          <cell r="B543"/>
        </row>
        <row r="544">
          <cell r="A544" t="str">
            <v>0176G026</v>
          </cell>
          <cell r="B544"/>
        </row>
        <row r="545">
          <cell r="A545" t="str">
            <v>0176G027</v>
          </cell>
          <cell r="B545"/>
        </row>
        <row r="546">
          <cell r="A546" t="str">
            <v>0176H007</v>
          </cell>
          <cell r="B546"/>
        </row>
        <row r="547">
          <cell r="A547" t="str">
            <v>0176J0</v>
          </cell>
          <cell r="B547"/>
        </row>
        <row r="548">
          <cell r="A548" t="str">
            <v>017700</v>
          </cell>
          <cell r="B548"/>
        </row>
        <row r="549">
          <cell r="A549" t="str">
            <v>01770002</v>
          </cell>
          <cell r="B549"/>
        </row>
        <row r="550">
          <cell r="A550" t="str">
            <v>01770003</v>
          </cell>
          <cell r="B550"/>
        </row>
        <row r="551">
          <cell r="A551" t="str">
            <v>01770006</v>
          </cell>
          <cell r="B551"/>
        </row>
        <row r="552">
          <cell r="A552" t="str">
            <v>01770008</v>
          </cell>
          <cell r="B552"/>
        </row>
        <row r="553">
          <cell r="A553" t="str">
            <v>01770009</v>
          </cell>
          <cell r="B553"/>
        </row>
        <row r="554">
          <cell r="A554" t="str">
            <v>017706</v>
          </cell>
          <cell r="B554"/>
        </row>
        <row r="555">
          <cell r="A555" t="str">
            <v>0177A0</v>
          </cell>
          <cell r="B555"/>
        </row>
        <row r="556">
          <cell r="A556" t="str">
            <v>0177B0</v>
          </cell>
          <cell r="B556"/>
        </row>
        <row r="557">
          <cell r="A557" t="str">
            <v>0177C0</v>
          </cell>
          <cell r="B557"/>
        </row>
        <row r="558">
          <cell r="A558" t="str">
            <v>0177D0</v>
          </cell>
          <cell r="B558"/>
        </row>
        <row r="559">
          <cell r="A559" t="str">
            <v>017800</v>
          </cell>
          <cell r="B559"/>
        </row>
        <row r="560">
          <cell r="A560" t="str">
            <v>0178A0</v>
          </cell>
          <cell r="B560"/>
        </row>
        <row r="561">
          <cell r="A561" t="str">
            <v>017901</v>
          </cell>
          <cell r="B561"/>
        </row>
        <row r="562">
          <cell r="A562" t="str">
            <v>017902</v>
          </cell>
          <cell r="B562"/>
        </row>
        <row r="563">
          <cell r="A563" t="str">
            <v>018000</v>
          </cell>
          <cell r="B563"/>
        </row>
        <row r="564">
          <cell r="A564" t="str">
            <v>01800003</v>
          </cell>
          <cell r="B564"/>
        </row>
        <row r="565">
          <cell r="A565" t="str">
            <v>01800004</v>
          </cell>
          <cell r="B565"/>
        </row>
        <row r="566">
          <cell r="A566" t="str">
            <v>018050</v>
          </cell>
          <cell r="B566"/>
        </row>
        <row r="567">
          <cell r="A567" t="str">
            <v>018100</v>
          </cell>
          <cell r="B567"/>
        </row>
        <row r="568">
          <cell r="A568" t="str">
            <v>01810003</v>
          </cell>
          <cell r="B568"/>
        </row>
        <row r="569">
          <cell r="A569" t="str">
            <v>018200</v>
          </cell>
          <cell r="B569"/>
        </row>
        <row r="570">
          <cell r="A570" t="str">
            <v>018201</v>
          </cell>
          <cell r="B570"/>
        </row>
        <row r="571">
          <cell r="A571" t="str">
            <v>018300</v>
          </cell>
          <cell r="B571"/>
        </row>
        <row r="572">
          <cell r="A572" t="str">
            <v>018301</v>
          </cell>
          <cell r="B572"/>
        </row>
        <row r="573">
          <cell r="A573" t="str">
            <v>018500</v>
          </cell>
          <cell r="B573"/>
        </row>
        <row r="574">
          <cell r="A574" t="str">
            <v>018600</v>
          </cell>
          <cell r="B574"/>
        </row>
        <row r="575">
          <cell r="A575" t="str">
            <v>018700</v>
          </cell>
          <cell r="B575"/>
        </row>
        <row r="576">
          <cell r="A576" t="str">
            <v>018801</v>
          </cell>
          <cell r="B576"/>
        </row>
        <row r="577">
          <cell r="A577" t="str">
            <v>018802</v>
          </cell>
          <cell r="B577"/>
        </row>
        <row r="578">
          <cell r="A578" t="str">
            <v>018803</v>
          </cell>
          <cell r="B578"/>
        </row>
        <row r="579">
          <cell r="A579" t="str">
            <v>018804</v>
          </cell>
          <cell r="B579"/>
        </row>
        <row r="580">
          <cell r="A580" t="str">
            <v>018805</v>
          </cell>
          <cell r="B580"/>
        </row>
        <row r="581">
          <cell r="A581" t="str">
            <v>018806</v>
          </cell>
          <cell r="B581"/>
        </row>
        <row r="582">
          <cell r="A582" t="str">
            <v>018807</v>
          </cell>
          <cell r="B582"/>
        </row>
        <row r="583">
          <cell r="A583" t="str">
            <v>018808</v>
          </cell>
          <cell r="B583"/>
        </row>
        <row r="584">
          <cell r="A584" t="str">
            <v>018809</v>
          </cell>
          <cell r="B584"/>
        </row>
        <row r="585">
          <cell r="A585" t="str">
            <v>018810</v>
          </cell>
          <cell r="B585"/>
        </row>
        <row r="586">
          <cell r="A586" t="str">
            <v>018811</v>
          </cell>
          <cell r="B586"/>
        </row>
        <row r="587">
          <cell r="A587" t="str">
            <v>018812</v>
          </cell>
          <cell r="B587"/>
        </row>
        <row r="588">
          <cell r="A588" t="str">
            <v>018813</v>
          </cell>
          <cell r="B588"/>
        </row>
        <row r="589">
          <cell r="A589" t="str">
            <v>018814</v>
          </cell>
          <cell r="B589"/>
        </row>
        <row r="590">
          <cell r="A590" t="str">
            <v>018815</v>
          </cell>
          <cell r="B590"/>
        </row>
        <row r="591">
          <cell r="A591" t="str">
            <v>018816</v>
          </cell>
          <cell r="B591"/>
        </row>
        <row r="592">
          <cell r="A592" t="str">
            <v>0188A0</v>
          </cell>
          <cell r="B592"/>
        </row>
        <row r="593">
          <cell r="A593" t="str">
            <v>0188B1</v>
          </cell>
          <cell r="B593"/>
        </row>
        <row r="594">
          <cell r="A594" t="str">
            <v>0188F1</v>
          </cell>
          <cell r="B594"/>
        </row>
        <row r="595">
          <cell r="A595" t="str">
            <v>018900</v>
          </cell>
          <cell r="B595"/>
        </row>
        <row r="596">
          <cell r="A596" t="str">
            <v>0190G0</v>
          </cell>
          <cell r="B596">
            <v>1</v>
          </cell>
        </row>
        <row r="597">
          <cell r="A597" t="str">
            <v>0190M0</v>
          </cell>
          <cell r="B597">
            <v>1</v>
          </cell>
        </row>
        <row r="598">
          <cell r="A598" t="str">
            <v>019200</v>
          </cell>
          <cell r="B598"/>
        </row>
        <row r="599">
          <cell r="A599" t="str">
            <v>019300</v>
          </cell>
          <cell r="B599"/>
        </row>
        <row r="600">
          <cell r="A600" t="str">
            <v>019400</v>
          </cell>
          <cell r="B600"/>
        </row>
        <row r="601">
          <cell r="A601" t="str">
            <v>0194A0</v>
          </cell>
          <cell r="B601"/>
        </row>
        <row r="602">
          <cell r="A602" t="str">
            <v>0194B0</v>
          </cell>
          <cell r="B602"/>
        </row>
        <row r="603">
          <cell r="A603" t="str">
            <v>019500</v>
          </cell>
          <cell r="B603"/>
        </row>
        <row r="604">
          <cell r="A604" t="str">
            <v>0195A0</v>
          </cell>
          <cell r="B604"/>
        </row>
        <row r="605">
          <cell r="A605" t="str">
            <v>0195A1</v>
          </cell>
          <cell r="B605"/>
        </row>
        <row r="606">
          <cell r="A606" t="str">
            <v>0195A2</v>
          </cell>
          <cell r="B606"/>
        </row>
        <row r="607">
          <cell r="A607" t="str">
            <v>0195B0</v>
          </cell>
          <cell r="B607"/>
        </row>
        <row r="608">
          <cell r="A608" t="str">
            <v>019600</v>
          </cell>
          <cell r="B608"/>
        </row>
        <row r="609">
          <cell r="A609" t="str">
            <v>0196A0</v>
          </cell>
          <cell r="B609"/>
        </row>
        <row r="610">
          <cell r="A610" t="str">
            <v>0196A1</v>
          </cell>
          <cell r="B610"/>
        </row>
        <row r="611">
          <cell r="A611" t="str">
            <v>0196A2</v>
          </cell>
          <cell r="B611"/>
        </row>
        <row r="612">
          <cell r="A612" t="str">
            <v>0196B0</v>
          </cell>
          <cell r="B612"/>
        </row>
        <row r="613">
          <cell r="A613" t="str">
            <v>019700</v>
          </cell>
          <cell r="B613"/>
        </row>
        <row r="614">
          <cell r="A614" t="str">
            <v>0197A0</v>
          </cell>
          <cell r="B614"/>
        </row>
        <row r="615">
          <cell r="A615" t="str">
            <v>0197A1</v>
          </cell>
          <cell r="B615"/>
        </row>
        <row r="616">
          <cell r="A616" t="str">
            <v>0197A2</v>
          </cell>
          <cell r="B616"/>
        </row>
        <row r="617">
          <cell r="A617" t="str">
            <v>0197B0</v>
          </cell>
          <cell r="B617"/>
        </row>
        <row r="618">
          <cell r="A618" t="str">
            <v>0198A0</v>
          </cell>
          <cell r="B618"/>
        </row>
        <row r="619">
          <cell r="A619" t="str">
            <v>0198B0</v>
          </cell>
          <cell r="B619"/>
        </row>
        <row r="620">
          <cell r="A620" t="str">
            <v>0198C0</v>
          </cell>
          <cell r="B620"/>
        </row>
        <row r="621">
          <cell r="A621" t="str">
            <v>0198D0</v>
          </cell>
          <cell r="B621"/>
        </row>
        <row r="622">
          <cell r="A622" t="str">
            <v>0199A0</v>
          </cell>
          <cell r="B622"/>
        </row>
        <row r="623">
          <cell r="A623" t="str">
            <v>0199B0</v>
          </cell>
          <cell r="B623"/>
        </row>
        <row r="624">
          <cell r="A624" t="str">
            <v>0199C0</v>
          </cell>
          <cell r="B624"/>
        </row>
        <row r="625">
          <cell r="A625" t="str">
            <v>0199D0</v>
          </cell>
          <cell r="B625"/>
        </row>
        <row r="626">
          <cell r="A626" t="str">
            <v>0199E0</v>
          </cell>
          <cell r="B626"/>
        </row>
        <row r="627">
          <cell r="A627" t="str">
            <v>020050</v>
          </cell>
          <cell r="B627"/>
        </row>
        <row r="628">
          <cell r="A628" t="str">
            <v>020100</v>
          </cell>
          <cell r="B628"/>
        </row>
        <row r="629">
          <cell r="A629" t="str">
            <v>020201</v>
          </cell>
          <cell r="B629"/>
        </row>
        <row r="630">
          <cell r="A630" t="str">
            <v>020202</v>
          </cell>
          <cell r="B630"/>
        </row>
        <row r="631">
          <cell r="A631" t="str">
            <v>020301</v>
          </cell>
          <cell r="B631"/>
        </row>
        <row r="632">
          <cell r="A632" t="str">
            <v>020302</v>
          </cell>
          <cell r="B632"/>
        </row>
        <row r="633">
          <cell r="A633" t="str">
            <v>020400</v>
          </cell>
          <cell r="B633"/>
        </row>
        <row r="634">
          <cell r="A634" t="str">
            <v>020500</v>
          </cell>
          <cell r="B634"/>
        </row>
        <row r="635">
          <cell r="A635" t="str">
            <v>020600</v>
          </cell>
          <cell r="B635"/>
        </row>
        <row r="636">
          <cell r="A636" t="str">
            <v>020700</v>
          </cell>
          <cell r="B636"/>
        </row>
        <row r="637">
          <cell r="A637" t="str">
            <v>020801</v>
          </cell>
          <cell r="B637"/>
        </row>
        <row r="638">
          <cell r="A638" t="str">
            <v>020802</v>
          </cell>
          <cell r="B638"/>
        </row>
        <row r="639">
          <cell r="A639" t="str">
            <v>020901</v>
          </cell>
          <cell r="B639"/>
        </row>
        <row r="640">
          <cell r="A640" t="str">
            <v>020902</v>
          </cell>
          <cell r="B640"/>
        </row>
        <row r="641">
          <cell r="A641" t="str">
            <v>022600</v>
          </cell>
          <cell r="B641"/>
        </row>
        <row r="642">
          <cell r="A642" t="str">
            <v>022900</v>
          </cell>
          <cell r="B642"/>
        </row>
        <row r="643">
          <cell r="A643" t="str">
            <v>0229A0</v>
          </cell>
          <cell r="B643"/>
        </row>
        <row r="644">
          <cell r="A644" t="str">
            <v>023000</v>
          </cell>
          <cell r="B644"/>
        </row>
        <row r="645">
          <cell r="A645" t="str">
            <v>023100</v>
          </cell>
          <cell r="B645"/>
        </row>
        <row r="646">
          <cell r="A646" t="str">
            <v>023200</v>
          </cell>
          <cell r="B646"/>
        </row>
        <row r="647">
          <cell r="A647" t="str">
            <v>023300</v>
          </cell>
          <cell r="B647"/>
        </row>
        <row r="648">
          <cell r="A648" t="str">
            <v>02330047</v>
          </cell>
          <cell r="B648"/>
        </row>
        <row r="649">
          <cell r="A649" t="str">
            <v>02330048</v>
          </cell>
          <cell r="B649"/>
        </row>
        <row r="650">
          <cell r="A650" t="str">
            <v>0233A0</v>
          </cell>
          <cell r="B650"/>
        </row>
        <row r="651">
          <cell r="A651" t="str">
            <v>0233B0</v>
          </cell>
          <cell r="B651"/>
        </row>
        <row r="652">
          <cell r="A652" t="str">
            <v>023600</v>
          </cell>
          <cell r="B652"/>
        </row>
        <row r="653">
          <cell r="A653" t="str">
            <v>02360002</v>
          </cell>
          <cell r="B653"/>
        </row>
        <row r="654">
          <cell r="A654" t="str">
            <v>02360007</v>
          </cell>
          <cell r="B654"/>
        </row>
        <row r="655">
          <cell r="A655" t="str">
            <v>02360008</v>
          </cell>
          <cell r="B655"/>
        </row>
        <row r="656">
          <cell r="A656" t="str">
            <v>02360009</v>
          </cell>
          <cell r="B656"/>
        </row>
        <row r="657">
          <cell r="A657" t="str">
            <v>02360019</v>
          </cell>
          <cell r="B657"/>
        </row>
        <row r="658">
          <cell r="A658" t="str">
            <v>02360020</v>
          </cell>
          <cell r="B658"/>
        </row>
        <row r="659">
          <cell r="A659" t="str">
            <v>02360028</v>
          </cell>
          <cell r="B659"/>
        </row>
        <row r="660">
          <cell r="A660" t="str">
            <v>02360029</v>
          </cell>
          <cell r="B660"/>
        </row>
        <row r="661">
          <cell r="A661" t="str">
            <v>02360038</v>
          </cell>
          <cell r="B661"/>
        </row>
        <row r="662">
          <cell r="A662" t="str">
            <v>02360045</v>
          </cell>
          <cell r="B662"/>
        </row>
        <row r="663">
          <cell r="A663" t="str">
            <v>0236B0</v>
          </cell>
          <cell r="B663"/>
        </row>
        <row r="664">
          <cell r="A664" t="str">
            <v>023700</v>
          </cell>
          <cell r="B664"/>
        </row>
        <row r="665">
          <cell r="A665" t="str">
            <v>023800</v>
          </cell>
          <cell r="B665"/>
        </row>
        <row r="666">
          <cell r="A666" t="str">
            <v>0238A1</v>
          </cell>
          <cell r="B666"/>
        </row>
        <row r="667">
          <cell r="A667" t="str">
            <v>023900</v>
          </cell>
          <cell r="B667"/>
        </row>
        <row r="668">
          <cell r="A668" t="str">
            <v>024001</v>
          </cell>
          <cell r="B668"/>
        </row>
        <row r="669">
          <cell r="A669" t="str">
            <v>024100</v>
          </cell>
          <cell r="B669"/>
        </row>
        <row r="670">
          <cell r="A670" t="str">
            <v>024200</v>
          </cell>
          <cell r="B670"/>
        </row>
        <row r="671">
          <cell r="A671" t="str">
            <v>024300</v>
          </cell>
          <cell r="B671"/>
        </row>
        <row r="672">
          <cell r="A672" t="str">
            <v>024900</v>
          </cell>
          <cell r="B672"/>
        </row>
        <row r="673">
          <cell r="A673" t="str">
            <v>02490005</v>
          </cell>
          <cell r="B673"/>
        </row>
        <row r="674">
          <cell r="A674" t="str">
            <v>02490015</v>
          </cell>
          <cell r="B674"/>
        </row>
        <row r="675">
          <cell r="A675" t="str">
            <v>0250G0</v>
          </cell>
          <cell r="B675">
            <v>1</v>
          </cell>
        </row>
        <row r="676">
          <cell r="A676" t="str">
            <v>0250M0</v>
          </cell>
          <cell r="B676">
            <v>1</v>
          </cell>
        </row>
        <row r="677">
          <cell r="A677" t="str">
            <v>025100</v>
          </cell>
          <cell r="B677">
            <v>1</v>
          </cell>
        </row>
        <row r="678">
          <cell r="A678" t="str">
            <v>02520001</v>
          </cell>
          <cell r="B678"/>
        </row>
        <row r="679">
          <cell r="A679" t="str">
            <v>0252G0</v>
          </cell>
          <cell r="B679">
            <v>1</v>
          </cell>
        </row>
        <row r="680">
          <cell r="A680" t="str">
            <v>0252M0</v>
          </cell>
          <cell r="B680">
            <v>1</v>
          </cell>
        </row>
        <row r="681">
          <cell r="A681" t="str">
            <v>025400</v>
          </cell>
          <cell r="B681"/>
        </row>
        <row r="682">
          <cell r="A682" t="str">
            <v>026000</v>
          </cell>
          <cell r="B682"/>
        </row>
        <row r="683">
          <cell r="A683" t="str">
            <v>027000</v>
          </cell>
          <cell r="B683"/>
        </row>
        <row r="684">
          <cell r="A684" t="str">
            <v>027100</v>
          </cell>
          <cell r="B684"/>
        </row>
        <row r="685">
          <cell r="A685" t="str">
            <v>027101</v>
          </cell>
          <cell r="B685"/>
        </row>
        <row r="686">
          <cell r="A686" t="str">
            <v>027102</v>
          </cell>
          <cell r="B686"/>
        </row>
        <row r="687">
          <cell r="A687" t="str">
            <v>027200</v>
          </cell>
          <cell r="B687"/>
        </row>
        <row r="688">
          <cell r="A688" t="str">
            <v>0280G0</v>
          </cell>
          <cell r="B688">
            <v>1</v>
          </cell>
        </row>
        <row r="689">
          <cell r="A689" t="str">
            <v>0280M0</v>
          </cell>
          <cell r="B689">
            <v>1</v>
          </cell>
        </row>
        <row r="690">
          <cell r="A690" t="str">
            <v>0290G0</v>
          </cell>
          <cell r="B690">
            <v>1</v>
          </cell>
        </row>
        <row r="691">
          <cell r="A691" t="str">
            <v>0290M0</v>
          </cell>
          <cell r="B691">
            <v>1</v>
          </cell>
        </row>
        <row r="692">
          <cell r="A692" t="str">
            <v>0291G0</v>
          </cell>
          <cell r="B692">
            <v>1</v>
          </cell>
        </row>
        <row r="693">
          <cell r="A693" t="str">
            <v>0291M0</v>
          </cell>
          <cell r="B693">
            <v>1</v>
          </cell>
        </row>
        <row r="694">
          <cell r="A694" t="str">
            <v>0292G0</v>
          </cell>
          <cell r="B694">
            <v>1</v>
          </cell>
        </row>
        <row r="695">
          <cell r="A695" t="str">
            <v>0292M0</v>
          </cell>
          <cell r="B695">
            <v>1</v>
          </cell>
        </row>
        <row r="696">
          <cell r="A696" t="str">
            <v>0293G0</v>
          </cell>
          <cell r="B696">
            <v>1</v>
          </cell>
        </row>
        <row r="697">
          <cell r="A697" t="str">
            <v>0293M0</v>
          </cell>
          <cell r="B697">
            <v>1</v>
          </cell>
        </row>
        <row r="698">
          <cell r="A698" t="str">
            <v>035000</v>
          </cell>
          <cell r="B698"/>
        </row>
        <row r="699">
          <cell r="A699" t="str">
            <v>040000</v>
          </cell>
          <cell r="B699"/>
        </row>
        <row r="700">
          <cell r="A700" t="str">
            <v>040100</v>
          </cell>
          <cell r="B700"/>
        </row>
        <row r="701">
          <cell r="A701" t="str">
            <v>040500</v>
          </cell>
          <cell r="B701"/>
        </row>
        <row r="702">
          <cell r="A702" t="str">
            <v>040600</v>
          </cell>
          <cell r="B702"/>
        </row>
        <row r="703">
          <cell r="A703" t="str">
            <v>040700</v>
          </cell>
          <cell r="B703"/>
        </row>
        <row r="704">
          <cell r="A704" t="str">
            <v>040800</v>
          </cell>
          <cell r="B704"/>
        </row>
        <row r="705">
          <cell r="A705" t="str">
            <v>040900</v>
          </cell>
          <cell r="B705"/>
        </row>
        <row r="706">
          <cell r="A706" t="str">
            <v>041000</v>
          </cell>
          <cell r="B706"/>
        </row>
        <row r="707">
          <cell r="A707" t="str">
            <v>041100</v>
          </cell>
          <cell r="B707"/>
        </row>
        <row r="708">
          <cell r="A708" t="str">
            <v>04110001</v>
          </cell>
          <cell r="B708"/>
        </row>
        <row r="709">
          <cell r="A709" t="str">
            <v>041200</v>
          </cell>
          <cell r="B709"/>
        </row>
        <row r="710">
          <cell r="A710" t="str">
            <v>041400</v>
          </cell>
          <cell r="B710"/>
        </row>
        <row r="711">
          <cell r="A711" t="str">
            <v>041500</v>
          </cell>
          <cell r="B711"/>
        </row>
        <row r="712">
          <cell r="A712" t="str">
            <v>041600</v>
          </cell>
          <cell r="B712"/>
        </row>
        <row r="713">
          <cell r="A713" t="str">
            <v>041700</v>
          </cell>
          <cell r="B713"/>
        </row>
        <row r="714">
          <cell r="A714" t="str">
            <v>041800</v>
          </cell>
          <cell r="B714"/>
        </row>
        <row r="715">
          <cell r="A715" t="str">
            <v>041900</v>
          </cell>
          <cell r="B715"/>
        </row>
        <row r="716">
          <cell r="A716" t="str">
            <v>042100</v>
          </cell>
          <cell r="B716"/>
        </row>
        <row r="717">
          <cell r="A717" t="str">
            <v>042200</v>
          </cell>
          <cell r="B717"/>
        </row>
        <row r="718">
          <cell r="A718" t="str">
            <v>042300</v>
          </cell>
          <cell r="B718"/>
        </row>
        <row r="719">
          <cell r="A719" t="str">
            <v>042400</v>
          </cell>
          <cell r="B719"/>
        </row>
        <row r="720">
          <cell r="A720" t="str">
            <v>042500</v>
          </cell>
          <cell r="B720"/>
        </row>
        <row r="721">
          <cell r="A721" t="str">
            <v>042600</v>
          </cell>
          <cell r="B721"/>
        </row>
        <row r="722">
          <cell r="A722" t="str">
            <v>042700</v>
          </cell>
          <cell r="B722"/>
        </row>
        <row r="723">
          <cell r="A723" t="str">
            <v>042800</v>
          </cell>
          <cell r="B723"/>
        </row>
        <row r="724">
          <cell r="A724" t="str">
            <v>042900</v>
          </cell>
          <cell r="B724"/>
        </row>
        <row r="725">
          <cell r="A725" t="str">
            <v>043000</v>
          </cell>
          <cell r="B725"/>
        </row>
        <row r="726">
          <cell r="A726" t="str">
            <v>043100</v>
          </cell>
          <cell r="B726"/>
        </row>
        <row r="727">
          <cell r="A727" t="str">
            <v>043200</v>
          </cell>
          <cell r="B727"/>
        </row>
        <row r="728">
          <cell r="A728" t="str">
            <v>043300</v>
          </cell>
          <cell r="B728"/>
        </row>
        <row r="729">
          <cell r="A729" t="str">
            <v>043500</v>
          </cell>
          <cell r="B729"/>
        </row>
        <row r="730">
          <cell r="A730" t="str">
            <v>044100</v>
          </cell>
          <cell r="B730"/>
        </row>
        <row r="731">
          <cell r="A731" t="str">
            <v>044200</v>
          </cell>
          <cell r="B731"/>
        </row>
        <row r="732">
          <cell r="A732" t="str">
            <v>045100</v>
          </cell>
          <cell r="B732"/>
        </row>
        <row r="733">
          <cell r="A733" t="str">
            <v>045200</v>
          </cell>
          <cell r="B733"/>
        </row>
        <row r="734">
          <cell r="A734" t="str">
            <v>045300</v>
          </cell>
          <cell r="B734"/>
        </row>
        <row r="735">
          <cell r="A735" t="str">
            <v>045400</v>
          </cell>
          <cell r="B735"/>
        </row>
        <row r="736">
          <cell r="A736" t="str">
            <v>045500</v>
          </cell>
          <cell r="B736"/>
        </row>
        <row r="737">
          <cell r="A737" t="str">
            <v>045600</v>
          </cell>
          <cell r="B737"/>
        </row>
        <row r="738">
          <cell r="A738" t="str">
            <v>045700</v>
          </cell>
          <cell r="B738"/>
        </row>
        <row r="739">
          <cell r="A739" t="str">
            <v>045800</v>
          </cell>
          <cell r="B739"/>
        </row>
        <row r="740">
          <cell r="A740" t="str">
            <v>046000</v>
          </cell>
          <cell r="B740"/>
        </row>
        <row r="741">
          <cell r="A741" t="str">
            <v>046100</v>
          </cell>
          <cell r="B741"/>
        </row>
        <row r="742">
          <cell r="A742" t="str">
            <v>046400</v>
          </cell>
          <cell r="B742"/>
        </row>
        <row r="743">
          <cell r="A743" t="str">
            <v>046500</v>
          </cell>
          <cell r="B743"/>
        </row>
        <row r="744">
          <cell r="A744" t="str">
            <v>046600</v>
          </cell>
          <cell r="B744"/>
        </row>
        <row r="745">
          <cell r="A745" t="str">
            <v>046700</v>
          </cell>
          <cell r="B745"/>
        </row>
        <row r="746">
          <cell r="A746" t="str">
            <v>046800</v>
          </cell>
          <cell r="B746"/>
        </row>
        <row r="747">
          <cell r="A747" t="str">
            <v>046900</v>
          </cell>
          <cell r="B747"/>
        </row>
        <row r="748">
          <cell r="A748" t="str">
            <v>047200</v>
          </cell>
          <cell r="B748"/>
        </row>
        <row r="749">
          <cell r="A749" t="str">
            <v>047300</v>
          </cell>
          <cell r="B749"/>
        </row>
        <row r="750">
          <cell r="A750" t="str">
            <v>047400</v>
          </cell>
          <cell r="B750"/>
        </row>
        <row r="751">
          <cell r="A751" t="str">
            <v>047500</v>
          </cell>
          <cell r="B751"/>
        </row>
        <row r="752">
          <cell r="A752" t="str">
            <v>047600</v>
          </cell>
          <cell r="B752"/>
        </row>
        <row r="753">
          <cell r="A753" t="str">
            <v>048500</v>
          </cell>
          <cell r="B753"/>
        </row>
        <row r="754">
          <cell r="A754" t="str">
            <v>060000</v>
          </cell>
          <cell r="B754"/>
        </row>
        <row r="755">
          <cell r="A755" t="str">
            <v>060001</v>
          </cell>
          <cell r="B755">
            <v>1</v>
          </cell>
        </row>
        <row r="756">
          <cell r="A756" t="str">
            <v>060002</v>
          </cell>
          <cell r="B756"/>
        </row>
        <row r="757">
          <cell r="A757" t="str">
            <v>060100</v>
          </cell>
          <cell r="B757"/>
        </row>
        <row r="758">
          <cell r="A758" t="str">
            <v>060101</v>
          </cell>
          <cell r="B758"/>
        </row>
        <row r="759">
          <cell r="A759" t="str">
            <v>060102</v>
          </cell>
          <cell r="B759"/>
        </row>
        <row r="760">
          <cell r="A760" t="str">
            <v>060200</v>
          </cell>
          <cell r="B760"/>
        </row>
        <row r="761">
          <cell r="A761" t="str">
            <v>060201</v>
          </cell>
          <cell r="B761">
            <v>1</v>
          </cell>
        </row>
        <row r="762">
          <cell r="A762" t="str">
            <v>060202</v>
          </cell>
          <cell r="B762"/>
        </row>
        <row r="763">
          <cell r="A763" t="str">
            <v>060301</v>
          </cell>
          <cell r="B763"/>
        </row>
        <row r="764">
          <cell r="A764" t="str">
            <v>060302</v>
          </cell>
          <cell r="B764"/>
        </row>
        <row r="765">
          <cell r="A765" t="str">
            <v>060400</v>
          </cell>
          <cell r="B765"/>
        </row>
        <row r="766">
          <cell r="A766" t="str">
            <v>060401</v>
          </cell>
          <cell r="B766">
            <v>1</v>
          </cell>
        </row>
        <row r="767">
          <cell r="A767" t="str">
            <v>060402</v>
          </cell>
          <cell r="B767"/>
        </row>
        <row r="768">
          <cell r="A768" t="str">
            <v>060500</v>
          </cell>
          <cell r="B768"/>
        </row>
        <row r="769">
          <cell r="A769" t="str">
            <v>060501</v>
          </cell>
          <cell r="B769">
            <v>1</v>
          </cell>
        </row>
        <row r="770">
          <cell r="A770" t="str">
            <v>060502</v>
          </cell>
          <cell r="B770"/>
        </row>
        <row r="771">
          <cell r="A771" t="str">
            <v>060601</v>
          </cell>
          <cell r="B771"/>
        </row>
        <row r="772">
          <cell r="A772" t="str">
            <v>060602</v>
          </cell>
          <cell r="B772"/>
        </row>
        <row r="773">
          <cell r="A773" t="str">
            <v>060700</v>
          </cell>
          <cell r="B773"/>
        </row>
        <row r="774">
          <cell r="A774" t="str">
            <v>060701</v>
          </cell>
          <cell r="B774">
            <v>1</v>
          </cell>
        </row>
        <row r="775">
          <cell r="A775" t="str">
            <v>060702</v>
          </cell>
          <cell r="B775"/>
        </row>
        <row r="776">
          <cell r="A776" t="str">
            <v>060801</v>
          </cell>
          <cell r="B776">
            <v>1</v>
          </cell>
        </row>
        <row r="777">
          <cell r="A777" t="str">
            <v>060802</v>
          </cell>
          <cell r="B777"/>
        </row>
        <row r="778">
          <cell r="A778" t="str">
            <v>060901</v>
          </cell>
          <cell r="B778"/>
        </row>
        <row r="779">
          <cell r="A779" t="str">
            <v>060902</v>
          </cell>
          <cell r="B779"/>
        </row>
        <row r="780">
          <cell r="A780" t="str">
            <v>061001</v>
          </cell>
          <cell r="B780"/>
        </row>
        <row r="781">
          <cell r="A781" t="str">
            <v>061002</v>
          </cell>
          <cell r="B781"/>
        </row>
        <row r="782">
          <cell r="A782" t="str">
            <v>061100</v>
          </cell>
          <cell r="B782"/>
        </row>
        <row r="783">
          <cell r="A783" t="str">
            <v>061101</v>
          </cell>
          <cell r="B783"/>
        </row>
        <row r="784">
          <cell r="A784" t="str">
            <v>061102</v>
          </cell>
          <cell r="B784"/>
        </row>
        <row r="785">
          <cell r="A785" t="str">
            <v>061200</v>
          </cell>
          <cell r="B785"/>
        </row>
        <row r="786">
          <cell r="A786" t="str">
            <v>061201</v>
          </cell>
          <cell r="B786"/>
        </row>
        <row r="787">
          <cell r="A787" t="str">
            <v>061202</v>
          </cell>
          <cell r="B787"/>
        </row>
        <row r="788">
          <cell r="A788" t="str">
            <v>061301</v>
          </cell>
          <cell r="B788"/>
        </row>
        <row r="789">
          <cell r="A789" t="str">
            <v>061302</v>
          </cell>
          <cell r="B789"/>
        </row>
        <row r="790">
          <cell r="A790" t="str">
            <v>061401</v>
          </cell>
          <cell r="B790"/>
        </row>
        <row r="791">
          <cell r="A791" t="str">
            <v>061402</v>
          </cell>
          <cell r="B791"/>
        </row>
        <row r="792">
          <cell r="A792" t="str">
            <v>061500</v>
          </cell>
          <cell r="B792"/>
        </row>
        <row r="793">
          <cell r="A793" t="str">
            <v>061501</v>
          </cell>
          <cell r="B793"/>
        </row>
        <row r="794">
          <cell r="A794" t="str">
            <v>061502</v>
          </cell>
          <cell r="B794"/>
        </row>
        <row r="795">
          <cell r="A795" t="str">
            <v>061600</v>
          </cell>
          <cell r="B795"/>
        </row>
        <row r="796">
          <cell r="A796" t="str">
            <v>061601</v>
          </cell>
          <cell r="B796"/>
        </row>
        <row r="797">
          <cell r="A797" t="str">
            <v>061602</v>
          </cell>
          <cell r="B797"/>
        </row>
        <row r="798">
          <cell r="A798" t="str">
            <v>061700</v>
          </cell>
          <cell r="B798"/>
        </row>
        <row r="799">
          <cell r="A799" t="str">
            <v>061701</v>
          </cell>
          <cell r="B799"/>
        </row>
        <row r="800">
          <cell r="A800" t="str">
            <v>061702</v>
          </cell>
          <cell r="B800"/>
        </row>
        <row r="801">
          <cell r="A801" t="str">
            <v>061800</v>
          </cell>
          <cell r="B801"/>
        </row>
        <row r="802">
          <cell r="A802" t="str">
            <v>061801</v>
          </cell>
          <cell r="B802"/>
        </row>
        <row r="803">
          <cell r="A803" t="str">
            <v>061802</v>
          </cell>
          <cell r="B803"/>
        </row>
        <row r="804">
          <cell r="A804" t="str">
            <v>061901</v>
          </cell>
          <cell r="B804"/>
        </row>
        <row r="805">
          <cell r="A805" t="str">
            <v>061902</v>
          </cell>
          <cell r="B805"/>
        </row>
        <row r="806">
          <cell r="A806" t="str">
            <v>062000</v>
          </cell>
          <cell r="B806"/>
        </row>
        <row r="807">
          <cell r="A807" t="str">
            <v>062001</v>
          </cell>
          <cell r="B807"/>
        </row>
        <row r="808">
          <cell r="A808" t="str">
            <v>062002</v>
          </cell>
          <cell r="B808"/>
        </row>
        <row r="809">
          <cell r="A809" t="str">
            <v>062100</v>
          </cell>
          <cell r="B809"/>
        </row>
        <row r="810">
          <cell r="A810" t="str">
            <v>062101</v>
          </cell>
          <cell r="B810">
            <v>1</v>
          </cell>
        </row>
        <row r="811">
          <cell r="A811" t="str">
            <v>062102</v>
          </cell>
          <cell r="B811"/>
        </row>
        <row r="812">
          <cell r="A812" t="str">
            <v>062200</v>
          </cell>
          <cell r="B812"/>
        </row>
        <row r="813">
          <cell r="A813" t="str">
            <v>062201</v>
          </cell>
          <cell r="B813"/>
        </row>
        <row r="814">
          <cell r="A814" t="str">
            <v>062202</v>
          </cell>
          <cell r="B814"/>
        </row>
        <row r="815">
          <cell r="A815" t="str">
            <v>062301</v>
          </cell>
          <cell r="B815">
            <v>1</v>
          </cell>
        </row>
        <row r="816">
          <cell r="A816" t="str">
            <v>062302</v>
          </cell>
          <cell r="B816"/>
        </row>
        <row r="817">
          <cell r="A817" t="str">
            <v>062401</v>
          </cell>
          <cell r="B817"/>
        </row>
        <row r="818">
          <cell r="A818" t="str">
            <v>062402</v>
          </cell>
          <cell r="B818"/>
        </row>
        <row r="819">
          <cell r="A819" t="str">
            <v>062502</v>
          </cell>
          <cell r="B819"/>
        </row>
        <row r="820">
          <cell r="A820" t="str">
            <v>062701</v>
          </cell>
          <cell r="B820"/>
        </row>
        <row r="821">
          <cell r="A821" t="str">
            <v>062702</v>
          </cell>
          <cell r="B821"/>
        </row>
        <row r="822">
          <cell r="A822" t="str">
            <v>062800</v>
          </cell>
          <cell r="B822"/>
        </row>
        <row r="823">
          <cell r="A823" t="str">
            <v>062801</v>
          </cell>
          <cell r="B823"/>
        </row>
        <row r="824">
          <cell r="A824" t="str">
            <v>062802</v>
          </cell>
          <cell r="B824"/>
        </row>
        <row r="825">
          <cell r="A825" t="str">
            <v>063001</v>
          </cell>
          <cell r="B825"/>
        </row>
        <row r="826">
          <cell r="A826" t="str">
            <v>063102</v>
          </cell>
          <cell r="B826"/>
        </row>
        <row r="827">
          <cell r="A827" t="str">
            <v>063202</v>
          </cell>
          <cell r="B827"/>
        </row>
        <row r="828">
          <cell r="A828" t="str">
            <v>063301</v>
          </cell>
          <cell r="B828">
            <v>1</v>
          </cell>
        </row>
        <row r="829">
          <cell r="A829" t="str">
            <v>063302</v>
          </cell>
          <cell r="B829"/>
        </row>
        <row r="830">
          <cell r="A830" t="str">
            <v>063400</v>
          </cell>
          <cell r="B830"/>
        </row>
        <row r="831">
          <cell r="A831" t="str">
            <v>063401</v>
          </cell>
          <cell r="B831">
            <v>1</v>
          </cell>
        </row>
        <row r="832">
          <cell r="A832" t="str">
            <v>063402</v>
          </cell>
          <cell r="B832"/>
        </row>
        <row r="833">
          <cell r="A833" t="str">
            <v>063502</v>
          </cell>
          <cell r="B833"/>
        </row>
        <row r="834">
          <cell r="A834" t="str">
            <v>063602</v>
          </cell>
          <cell r="B834"/>
        </row>
        <row r="835">
          <cell r="A835" t="str">
            <v>063701</v>
          </cell>
          <cell r="B835">
            <v>1</v>
          </cell>
        </row>
        <row r="836">
          <cell r="A836" t="str">
            <v>063702</v>
          </cell>
          <cell r="B836"/>
        </row>
        <row r="837">
          <cell r="A837" t="str">
            <v>063802</v>
          </cell>
          <cell r="B837"/>
        </row>
        <row r="838">
          <cell r="A838" t="str">
            <v>064002</v>
          </cell>
          <cell r="B838"/>
        </row>
        <row r="839">
          <cell r="A839" t="str">
            <v>064500</v>
          </cell>
          <cell r="B839">
            <v>1</v>
          </cell>
        </row>
        <row r="840">
          <cell r="A840" t="str">
            <v>064510</v>
          </cell>
          <cell r="B840">
            <v>1</v>
          </cell>
        </row>
        <row r="841">
          <cell r="A841" t="str">
            <v>064520</v>
          </cell>
          <cell r="B841">
            <v>1</v>
          </cell>
        </row>
        <row r="842">
          <cell r="A842" t="str">
            <v>064530</v>
          </cell>
          <cell r="B842">
            <v>1</v>
          </cell>
        </row>
        <row r="843">
          <cell r="A843" t="str">
            <v>064540</v>
          </cell>
          <cell r="B843">
            <v>1</v>
          </cell>
        </row>
        <row r="844">
          <cell r="A844" t="str">
            <v>064802</v>
          </cell>
          <cell r="B844"/>
        </row>
        <row r="845">
          <cell r="A845" t="str">
            <v>065002</v>
          </cell>
          <cell r="B845"/>
        </row>
        <row r="846">
          <cell r="A846" t="str">
            <v>065050</v>
          </cell>
          <cell r="B846"/>
        </row>
        <row r="847">
          <cell r="A847" t="str">
            <v>065102</v>
          </cell>
          <cell r="B847"/>
        </row>
        <row r="848">
          <cell r="A848" t="str">
            <v>065202</v>
          </cell>
          <cell r="B848"/>
        </row>
        <row r="849">
          <cell r="A849" t="str">
            <v>065302</v>
          </cell>
          <cell r="B849"/>
        </row>
        <row r="850">
          <cell r="A850" t="str">
            <v>066002</v>
          </cell>
          <cell r="B850"/>
        </row>
        <row r="851">
          <cell r="A851" t="str">
            <v>066202</v>
          </cell>
          <cell r="B851"/>
        </row>
        <row r="852">
          <cell r="A852" t="str">
            <v>066302</v>
          </cell>
          <cell r="B852"/>
        </row>
        <row r="853">
          <cell r="A853" t="str">
            <v>066500</v>
          </cell>
          <cell r="B853"/>
        </row>
        <row r="854">
          <cell r="A854" t="str">
            <v>066501</v>
          </cell>
          <cell r="B854"/>
        </row>
        <row r="855">
          <cell r="A855" t="str">
            <v>066502</v>
          </cell>
          <cell r="B855"/>
        </row>
        <row r="856">
          <cell r="A856" t="str">
            <v>066600</v>
          </cell>
          <cell r="B856"/>
        </row>
        <row r="857">
          <cell r="A857" t="str">
            <v>066601</v>
          </cell>
          <cell r="B857"/>
        </row>
        <row r="858">
          <cell r="A858" t="str">
            <v>066602</v>
          </cell>
          <cell r="B858"/>
        </row>
        <row r="859">
          <cell r="A859" t="str">
            <v>066701</v>
          </cell>
          <cell r="B859"/>
        </row>
        <row r="860">
          <cell r="A860" t="str">
            <v>066702</v>
          </cell>
          <cell r="B860"/>
        </row>
        <row r="861">
          <cell r="A861" t="str">
            <v>066802</v>
          </cell>
          <cell r="B861"/>
        </row>
        <row r="862">
          <cell r="A862" t="str">
            <v>067100</v>
          </cell>
          <cell r="B862"/>
        </row>
        <row r="863">
          <cell r="A863" t="str">
            <v>067300</v>
          </cell>
          <cell r="B863"/>
        </row>
        <row r="864">
          <cell r="A864" t="str">
            <v>069400</v>
          </cell>
          <cell r="B864"/>
        </row>
        <row r="865">
          <cell r="A865" t="str">
            <v>069401</v>
          </cell>
          <cell r="B865"/>
        </row>
        <row r="866">
          <cell r="A866" t="str">
            <v>069500</v>
          </cell>
          <cell r="B866"/>
        </row>
        <row r="867">
          <cell r="A867" t="str">
            <v>069550</v>
          </cell>
          <cell r="B867"/>
        </row>
        <row r="868">
          <cell r="A868" t="str">
            <v>069551</v>
          </cell>
          <cell r="B868"/>
        </row>
        <row r="869">
          <cell r="A869" t="str">
            <v>069552</v>
          </cell>
          <cell r="B869"/>
        </row>
        <row r="870">
          <cell r="A870" t="str">
            <v>076000</v>
          </cell>
          <cell r="B870"/>
        </row>
        <row r="871">
          <cell r="A871" t="str">
            <v>076001</v>
          </cell>
          <cell r="B871"/>
        </row>
        <row r="872">
          <cell r="A872" t="str">
            <v>076002</v>
          </cell>
          <cell r="B872"/>
        </row>
        <row r="873">
          <cell r="A873" t="str">
            <v>076100</v>
          </cell>
          <cell r="B873"/>
        </row>
        <row r="874">
          <cell r="A874" t="str">
            <v>076101</v>
          </cell>
          <cell r="B874"/>
        </row>
        <row r="875">
          <cell r="A875" t="str">
            <v>076102</v>
          </cell>
          <cell r="B875"/>
        </row>
        <row r="876">
          <cell r="A876" t="str">
            <v>076200</v>
          </cell>
          <cell r="B876"/>
        </row>
        <row r="877">
          <cell r="A877" t="str">
            <v>076201</v>
          </cell>
          <cell r="B877"/>
        </row>
        <row r="878">
          <cell r="A878" t="str">
            <v>076202</v>
          </cell>
          <cell r="B878"/>
        </row>
        <row r="879">
          <cell r="A879" t="str">
            <v>076300</v>
          </cell>
          <cell r="B879"/>
        </row>
        <row r="880">
          <cell r="A880" t="str">
            <v>076301</v>
          </cell>
          <cell r="B880"/>
        </row>
        <row r="881">
          <cell r="A881" t="str">
            <v>076302</v>
          </cell>
          <cell r="B881"/>
        </row>
        <row r="882">
          <cell r="A882" t="str">
            <v>076401</v>
          </cell>
          <cell r="B882"/>
        </row>
        <row r="883">
          <cell r="A883" t="str">
            <v>076500</v>
          </cell>
          <cell r="B883"/>
        </row>
        <row r="884">
          <cell r="A884" t="str">
            <v>076501</v>
          </cell>
          <cell r="B884"/>
        </row>
        <row r="885">
          <cell r="A885" t="str">
            <v>076502</v>
          </cell>
          <cell r="B885"/>
        </row>
        <row r="886">
          <cell r="A886" t="str">
            <v>076801</v>
          </cell>
          <cell r="B886"/>
        </row>
        <row r="887">
          <cell r="A887" t="str">
            <v>076802</v>
          </cell>
          <cell r="B887"/>
        </row>
        <row r="888">
          <cell r="A888" t="str">
            <v>077001</v>
          </cell>
          <cell r="B888"/>
        </row>
        <row r="889">
          <cell r="A889" t="str">
            <v>085000</v>
          </cell>
          <cell r="B889"/>
        </row>
        <row r="890">
          <cell r="A890" t="str">
            <v>085100</v>
          </cell>
          <cell r="B890"/>
        </row>
        <row r="891">
          <cell r="A891" t="str">
            <v>085101</v>
          </cell>
          <cell r="B891"/>
        </row>
        <row r="892">
          <cell r="A892" t="str">
            <v>085102</v>
          </cell>
          <cell r="B892"/>
        </row>
        <row r="893">
          <cell r="A893" t="str">
            <v>085200</v>
          </cell>
          <cell r="B893"/>
        </row>
        <row r="894">
          <cell r="A894" t="str">
            <v>085201</v>
          </cell>
          <cell r="B894"/>
        </row>
        <row r="895">
          <cell r="A895" t="str">
            <v>085202</v>
          </cell>
          <cell r="B895"/>
        </row>
        <row r="896">
          <cell r="A896" t="str">
            <v>085550</v>
          </cell>
          <cell r="B896"/>
        </row>
        <row r="897">
          <cell r="A897" t="str">
            <v>111000</v>
          </cell>
          <cell r="B897"/>
        </row>
        <row r="898">
          <cell r="A898" t="str">
            <v>112000</v>
          </cell>
          <cell r="B898"/>
        </row>
        <row r="899">
          <cell r="A899" t="str">
            <v>112100</v>
          </cell>
          <cell r="B899"/>
        </row>
        <row r="900">
          <cell r="A900" t="str">
            <v>112200</v>
          </cell>
          <cell r="B900"/>
        </row>
        <row r="901">
          <cell r="A901" t="str">
            <v>113000</v>
          </cell>
          <cell r="B901"/>
        </row>
        <row r="902">
          <cell r="A902" t="str">
            <v>113100</v>
          </cell>
          <cell r="B902"/>
        </row>
        <row r="903">
          <cell r="A903" t="str">
            <v>113200</v>
          </cell>
          <cell r="B903"/>
        </row>
        <row r="904">
          <cell r="A904" t="str">
            <v>113500</v>
          </cell>
          <cell r="B904"/>
        </row>
        <row r="905">
          <cell r="A905" t="str">
            <v>1352000</v>
          </cell>
          <cell r="B905"/>
        </row>
        <row r="906">
          <cell r="A906" t="str">
            <v>1353000</v>
          </cell>
          <cell r="B906"/>
        </row>
        <row r="907">
          <cell r="A907" t="str">
            <v>1354000</v>
          </cell>
          <cell r="B907"/>
        </row>
        <row r="908">
          <cell r="A908" t="str">
            <v>1358000</v>
          </cell>
          <cell r="B908"/>
        </row>
        <row r="909">
          <cell r="A909" t="str">
            <v>162600</v>
          </cell>
          <cell r="B909"/>
        </row>
        <row r="910">
          <cell r="A910" t="str">
            <v>163200</v>
          </cell>
          <cell r="B910"/>
        </row>
        <row r="911">
          <cell r="A911" t="str">
            <v>172700</v>
          </cell>
          <cell r="B911"/>
        </row>
        <row r="912">
          <cell r="A912" t="str">
            <v>173000</v>
          </cell>
          <cell r="B912"/>
        </row>
        <row r="913">
          <cell r="A913" t="str">
            <v>173100</v>
          </cell>
          <cell r="B913"/>
        </row>
        <row r="914">
          <cell r="A914" t="str">
            <v>173200</v>
          </cell>
          <cell r="B914"/>
        </row>
        <row r="915">
          <cell r="A915" t="str">
            <v>173500</v>
          </cell>
          <cell r="B915"/>
        </row>
        <row r="916">
          <cell r="A916" t="str">
            <v>176000</v>
          </cell>
          <cell r="B916">
            <v>1</v>
          </cell>
        </row>
        <row r="917">
          <cell r="A917" t="str">
            <v>176500</v>
          </cell>
          <cell r="B917"/>
        </row>
        <row r="918">
          <cell r="A918" t="str">
            <v>190000</v>
          </cell>
          <cell r="B918"/>
        </row>
        <row r="919">
          <cell r="A919" t="str">
            <v>200000</v>
          </cell>
          <cell r="B919"/>
        </row>
        <row r="920">
          <cell r="A920" t="str">
            <v>236300</v>
          </cell>
          <cell r="B920"/>
        </row>
        <row r="921">
          <cell r="A921" t="str">
            <v>236600</v>
          </cell>
          <cell r="B921"/>
        </row>
        <row r="922">
          <cell r="A922" t="str">
            <v>301501</v>
          </cell>
          <cell r="B922"/>
        </row>
        <row r="923">
          <cell r="A923" t="str">
            <v>3023100</v>
          </cell>
          <cell r="B923"/>
        </row>
        <row r="924">
          <cell r="A924" t="str">
            <v>310101</v>
          </cell>
          <cell r="B924"/>
        </row>
        <row r="925">
          <cell r="A925" t="str">
            <v>310102</v>
          </cell>
          <cell r="B925"/>
        </row>
        <row r="926">
          <cell r="A926" t="str">
            <v>310900</v>
          </cell>
          <cell r="B926"/>
        </row>
        <row r="927">
          <cell r="A927" t="str">
            <v>315000</v>
          </cell>
          <cell r="B927"/>
        </row>
        <row r="928">
          <cell r="A928" t="str">
            <v>320000</v>
          </cell>
          <cell r="B928"/>
        </row>
        <row r="929">
          <cell r="A929" t="str">
            <v>383200</v>
          </cell>
          <cell r="B929"/>
        </row>
        <row r="930">
          <cell r="A930" t="str">
            <v>394100</v>
          </cell>
          <cell r="B930"/>
        </row>
        <row r="931">
          <cell r="A931" t="str">
            <v>394300</v>
          </cell>
          <cell r="B931"/>
        </row>
        <row r="932">
          <cell r="A932" t="str">
            <v>394350</v>
          </cell>
          <cell r="B932"/>
        </row>
        <row r="933">
          <cell r="A933" t="str">
            <v>520000</v>
          </cell>
          <cell r="B933"/>
        </row>
        <row r="934">
          <cell r="A934" t="str">
            <v>548000</v>
          </cell>
          <cell r="B934"/>
        </row>
        <row r="935">
          <cell r="A935" t="str">
            <v>548100</v>
          </cell>
          <cell r="B935"/>
        </row>
        <row r="936">
          <cell r="A936" t="str">
            <v>548200</v>
          </cell>
          <cell r="B936"/>
        </row>
        <row r="937">
          <cell r="A937" t="str">
            <v>548300</v>
          </cell>
          <cell r="B937"/>
        </row>
        <row r="938">
          <cell r="A938" t="str">
            <v>548400</v>
          </cell>
          <cell r="B938"/>
        </row>
        <row r="939">
          <cell r="A939" t="str">
            <v>548500</v>
          </cell>
          <cell r="B939"/>
        </row>
        <row r="940">
          <cell r="A940" t="str">
            <v>548600</v>
          </cell>
          <cell r="B940"/>
        </row>
        <row r="941">
          <cell r="A941" t="str">
            <v>548700</v>
          </cell>
          <cell r="B941"/>
        </row>
        <row r="942">
          <cell r="A942" t="str">
            <v>548800</v>
          </cell>
          <cell r="B942"/>
        </row>
        <row r="943">
          <cell r="A943" t="str">
            <v>548900</v>
          </cell>
          <cell r="B943"/>
        </row>
        <row r="944">
          <cell r="A944" t="str">
            <v>549000</v>
          </cell>
          <cell r="B944"/>
        </row>
        <row r="945">
          <cell r="A945" t="str">
            <v>549100</v>
          </cell>
          <cell r="B945"/>
        </row>
        <row r="946">
          <cell r="A946" t="str">
            <v>549200</v>
          </cell>
          <cell r="B946"/>
        </row>
        <row r="947">
          <cell r="A947" t="str">
            <v>549300</v>
          </cell>
          <cell r="B947"/>
        </row>
        <row r="948">
          <cell r="A948" t="str">
            <v>549400</v>
          </cell>
          <cell r="B948"/>
        </row>
        <row r="949">
          <cell r="A949" t="str">
            <v>549500</v>
          </cell>
          <cell r="B949"/>
        </row>
        <row r="950">
          <cell r="A950" t="str">
            <v>702300</v>
          </cell>
          <cell r="B950"/>
        </row>
        <row r="951">
          <cell r="A951" t="str">
            <v>730400</v>
          </cell>
          <cell r="B951"/>
        </row>
        <row r="952">
          <cell r="A952" t="str">
            <v>730500</v>
          </cell>
          <cell r="B952"/>
        </row>
        <row r="953">
          <cell r="A953" t="str">
            <v>731700</v>
          </cell>
          <cell r="B953"/>
        </row>
        <row r="954">
          <cell r="A954" t="str">
            <v>900000146</v>
          </cell>
          <cell r="B954"/>
        </row>
        <row r="955">
          <cell r="A955" t="str">
            <v>912400</v>
          </cell>
          <cell r="B955"/>
        </row>
        <row r="956">
          <cell r="A956" t="str">
            <v>912900</v>
          </cell>
          <cell r="B956"/>
        </row>
        <row r="957">
          <cell r="A957" t="str">
            <v>915700</v>
          </cell>
          <cell r="B957"/>
        </row>
        <row r="958">
          <cell r="A958" t="str">
            <v>924200</v>
          </cell>
          <cell r="B958"/>
        </row>
        <row r="959">
          <cell r="A959" t="str">
            <v>924600</v>
          </cell>
          <cell r="B959"/>
        </row>
        <row r="960">
          <cell r="A960" t="str">
            <v>972500</v>
          </cell>
          <cell r="B960"/>
        </row>
        <row r="961">
          <cell r="A961" t="str">
            <v>972600</v>
          </cell>
          <cell r="B961"/>
        </row>
        <row r="962">
          <cell r="A962" t="str">
            <v>976000</v>
          </cell>
          <cell r="B962"/>
        </row>
        <row r="963">
          <cell r="A963" t="str">
            <v>ELCH95S</v>
          </cell>
          <cell r="B963"/>
        </row>
        <row r="964">
          <cell r="A964" t="str">
            <v>S2015L01</v>
          </cell>
          <cell r="B964"/>
        </row>
        <row r="965">
          <cell r="A965" t="str">
            <v>S2015L02</v>
          </cell>
          <cell r="B965"/>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Blad1"/>
    </sheetNames>
    <sheetDataSet>
      <sheetData sheetId="0"/>
      <sheetData sheetId="1">
        <row r="1">
          <cell r="A1" t="str">
            <v>artikel</v>
          </cell>
          <cell r="B1" t="str">
            <v>omschrijving</v>
          </cell>
          <cell r="C1" t="str">
            <v>Brand</v>
          </cell>
          <cell r="D1" t="str">
            <v>Educo EN</v>
          </cell>
          <cell r="E1" t="str">
            <v>A&amp;C EN</v>
          </cell>
          <cell r="F1" t="str">
            <v>TFL EN</v>
          </cell>
          <cell r="G1" t="str">
            <v>Educo DE</v>
          </cell>
          <cell r="H1" t="str">
            <v>A&amp;C DE</v>
          </cell>
          <cell r="I1" t="str">
            <v>TFL DE</v>
          </cell>
          <cell r="J1" t="str">
            <v>Educo FR</v>
          </cell>
          <cell r="K1" t="str">
            <v>A&amp;C FR</v>
          </cell>
          <cell r="L1" t="str">
            <v>TFL FR</v>
          </cell>
          <cell r="M1" t="str">
            <v>Nienhuis EN</v>
          </cell>
          <cell r="N1" t="str">
            <v>Nienhuis DE</v>
          </cell>
          <cell r="O1" t="str">
            <v>Nienhuis FR</v>
          </cell>
          <cell r="P1" t="str">
            <v>groep</v>
          </cell>
          <cell r="Q1" t="str">
            <v>oorsprong</v>
          </cell>
          <cell r="R1" t="str">
            <v>land</v>
          </cell>
          <cell r="S1" t="str">
            <v>naam</v>
          </cell>
          <cell r="T1" t="str">
            <v>Netto</v>
          </cell>
          <cell r="U1" t="str">
            <v>Bruto</v>
          </cell>
          <cell r="V1" t="str">
            <v>moq</v>
          </cell>
          <cell r="W1" t="str">
            <v>eoq</v>
          </cell>
          <cell r="X1" t="str">
            <v>eenheid</v>
          </cell>
          <cell r="Y1" t="str">
            <v>btw</v>
          </cell>
          <cell r="Z1" t="str">
            <v>inkoopprijs</v>
          </cell>
          <cell r="AA1" t="str">
            <v>verrekenprijs</v>
          </cell>
          <cell r="AB1" t="str">
            <v>verkoopprijs 2022</v>
          </cell>
          <cell r="AC1" t="str">
            <v>verkoopprijs 2023 Nienhuis</v>
          </cell>
          <cell r="AD1" t="str">
            <v>verkoopprijs 2023 GAM</v>
          </cell>
          <cell r="AE1" t="str">
            <v>verkoopprijs 2023 Educo</v>
          </cell>
          <cell r="AF1" t="str">
            <v>verkoopprijs 2023 Arts &amp; Crafts</v>
          </cell>
          <cell r="AG1" t="str">
            <v>verkoopprijs 2023 Toys for Life</v>
          </cell>
          <cell r="AH1" t="str">
            <v>Upload prijslijst Dotcube</v>
          </cell>
          <cell r="AI1" t="str">
            <v>Prijs per</v>
          </cell>
          <cell r="AJ1" t="str">
            <v>Length</v>
          </cell>
          <cell r="AK1" t="str">
            <v>Width</v>
          </cell>
          <cell r="AL1" t="str">
            <v>Height</v>
          </cell>
          <cell r="AM1" t="str">
            <v>ean</v>
          </cell>
          <cell r="AN1" t="str">
            <v>goederencode</v>
          </cell>
          <cell r="AO1" t="str">
            <v>Engels</v>
          </cell>
        </row>
        <row r="2">
          <cell r="A2" t="str">
            <v>000100</v>
          </cell>
          <cell r="B2" t="str">
            <v>Knopenrek met kleine knopen</v>
          </cell>
          <cell r="C2" t="str">
            <v>Nienhuis</v>
          </cell>
          <cell r="D2" t="str">
            <v/>
          </cell>
          <cell r="E2" t="str">
            <v/>
          </cell>
          <cell r="F2" t="str">
            <v/>
          </cell>
          <cell r="G2" t="str">
            <v/>
          </cell>
          <cell r="H2" t="str">
            <v/>
          </cell>
          <cell r="I2" t="str">
            <v/>
          </cell>
          <cell r="J2" t="str">
            <v/>
          </cell>
          <cell r="K2" t="str">
            <v/>
          </cell>
          <cell r="L2" t="str">
            <v/>
          </cell>
          <cell r="M2" t="str">
            <v>000100</v>
          </cell>
          <cell r="N2" t="str">
            <v>000100</v>
          </cell>
          <cell r="O2" t="str">
            <v>000100</v>
          </cell>
          <cell r="P2" t="str">
            <v>3100</v>
          </cell>
          <cell r="Q2" t="str">
            <v>LK</v>
          </cell>
          <cell r="R2" t="str">
            <v>LKA</v>
          </cell>
          <cell r="S2" t="str">
            <v>Sri Lanka</v>
          </cell>
          <cell r="T2">
            <v>0.45</v>
          </cell>
          <cell r="U2">
            <v>0.56999999999999995</v>
          </cell>
          <cell r="V2">
            <v>300</v>
          </cell>
          <cell r="W2">
            <v>300</v>
          </cell>
          <cell r="X2" t="str">
            <v>Pcs.</v>
          </cell>
          <cell r="Y2" t="str">
            <v>3</v>
          </cell>
          <cell r="Z2">
            <v>0</v>
          </cell>
          <cell r="AA2">
            <v>8.34</v>
          </cell>
          <cell r="AB2">
            <v>36.14</v>
          </cell>
          <cell r="AC2">
            <v>37.590000000000003</v>
          </cell>
          <cell r="AD2">
            <v>0</v>
          </cell>
          <cell r="AE2">
            <v>0</v>
          </cell>
          <cell r="AF2">
            <v>0</v>
          </cell>
          <cell r="AG2">
            <v>0</v>
          </cell>
          <cell r="AH2">
            <v>37.590000000000003</v>
          </cell>
          <cell r="AI2">
            <v>1</v>
          </cell>
          <cell r="AJ2" t="str">
            <v>310</v>
          </cell>
          <cell r="AK2" t="str">
            <v>310</v>
          </cell>
          <cell r="AL2" t="str">
            <v>30</v>
          </cell>
          <cell r="AM2" t="str">
            <v>8719924000004</v>
          </cell>
          <cell r="AN2" t="str">
            <v>95030039</v>
          </cell>
          <cell r="AO2" t="str">
            <v>Buttoning Frame With Small Buttons</v>
          </cell>
        </row>
        <row r="3">
          <cell r="A3" t="str">
            <v>000200</v>
          </cell>
          <cell r="B3" t="str">
            <v>Knopenrek met grote knopen</v>
          </cell>
          <cell r="C3" t="str">
            <v>Nienhuis</v>
          </cell>
          <cell r="D3" t="str">
            <v/>
          </cell>
          <cell r="E3" t="str">
            <v/>
          </cell>
          <cell r="F3" t="str">
            <v/>
          </cell>
          <cell r="G3" t="str">
            <v/>
          </cell>
          <cell r="H3" t="str">
            <v/>
          </cell>
          <cell r="I3" t="str">
            <v/>
          </cell>
          <cell r="J3" t="str">
            <v/>
          </cell>
          <cell r="K3" t="str">
            <v/>
          </cell>
          <cell r="L3" t="str">
            <v/>
          </cell>
          <cell r="M3" t="str">
            <v>000200</v>
          </cell>
          <cell r="N3" t="str">
            <v>000200</v>
          </cell>
          <cell r="O3" t="str">
            <v>000200</v>
          </cell>
          <cell r="P3" t="str">
            <v>3000</v>
          </cell>
          <cell r="Q3" t="str">
            <v>LK</v>
          </cell>
          <cell r="R3" t="str">
            <v>LKA</v>
          </cell>
          <cell r="S3" t="str">
            <v>Sri Lanka</v>
          </cell>
          <cell r="T3">
            <v>0.44</v>
          </cell>
          <cell r="U3">
            <v>0.56000000000000005</v>
          </cell>
          <cell r="V3">
            <v>400</v>
          </cell>
          <cell r="W3">
            <v>400</v>
          </cell>
          <cell r="X3" t="str">
            <v>Pcs.</v>
          </cell>
          <cell r="Y3" t="str">
            <v>3</v>
          </cell>
          <cell r="Z3">
            <v>0</v>
          </cell>
          <cell r="AA3">
            <v>9.7200000000000006</v>
          </cell>
          <cell r="AB3">
            <v>36.14</v>
          </cell>
          <cell r="AC3">
            <v>37.590000000000003</v>
          </cell>
          <cell r="AD3">
            <v>0</v>
          </cell>
          <cell r="AE3">
            <v>0</v>
          </cell>
          <cell r="AF3">
            <v>0</v>
          </cell>
          <cell r="AG3">
            <v>0</v>
          </cell>
          <cell r="AH3">
            <v>37.590000000000003</v>
          </cell>
          <cell r="AI3">
            <v>1</v>
          </cell>
          <cell r="AJ3" t="str">
            <v>310</v>
          </cell>
          <cell r="AK3" t="str">
            <v>310</v>
          </cell>
          <cell r="AL3" t="str">
            <v>30</v>
          </cell>
          <cell r="AM3" t="str">
            <v>8719924000011</v>
          </cell>
          <cell r="AN3" t="str">
            <v>95030039</v>
          </cell>
          <cell r="AO3" t="str">
            <v>Buttoning Frame With Large Buttons</v>
          </cell>
        </row>
        <row r="4">
          <cell r="A4" t="str">
            <v>000300</v>
          </cell>
          <cell r="B4" t="str">
            <v>Strikkenrek</v>
          </cell>
          <cell r="C4" t="str">
            <v>Nienhuis</v>
          </cell>
          <cell r="D4" t="str">
            <v/>
          </cell>
          <cell r="E4" t="str">
            <v/>
          </cell>
          <cell r="F4" t="str">
            <v/>
          </cell>
          <cell r="G4" t="str">
            <v/>
          </cell>
          <cell r="H4" t="str">
            <v/>
          </cell>
          <cell r="I4" t="str">
            <v/>
          </cell>
          <cell r="J4" t="str">
            <v/>
          </cell>
          <cell r="K4" t="str">
            <v/>
          </cell>
          <cell r="L4" t="str">
            <v/>
          </cell>
          <cell r="M4" t="str">
            <v>000300</v>
          </cell>
          <cell r="N4" t="str">
            <v>000300</v>
          </cell>
          <cell r="O4" t="str">
            <v>000300</v>
          </cell>
          <cell r="P4" t="str">
            <v>3000</v>
          </cell>
          <cell r="Q4" t="str">
            <v>LK</v>
          </cell>
          <cell r="R4" t="str">
            <v>LKA</v>
          </cell>
          <cell r="S4" t="str">
            <v>Sri Lanka</v>
          </cell>
          <cell r="T4">
            <v>0.4</v>
          </cell>
          <cell r="U4">
            <v>0.5</v>
          </cell>
          <cell r="V4">
            <v>600</v>
          </cell>
          <cell r="W4">
            <v>600</v>
          </cell>
          <cell r="X4" t="str">
            <v>Pcs.</v>
          </cell>
          <cell r="Y4" t="str">
            <v>3</v>
          </cell>
          <cell r="Z4">
            <v>0</v>
          </cell>
          <cell r="AA4">
            <v>8.36</v>
          </cell>
          <cell r="AB4">
            <v>36.14</v>
          </cell>
          <cell r="AC4">
            <v>37.590000000000003</v>
          </cell>
          <cell r="AD4">
            <v>0</v>
          </cell>
          <cell r="AE4">
            <v>0</v>
          </cell>
          <cell r="AF4">
            <v>0</v>
          </cell>
          <cell r="AG4">
            <v>0</v>
          </cell>
          <cell r="AH4">
            <v>37.590000000000003</v>
          </cell>
          <cell r="AI4">
            <v>1</v>
          </cell>
          <cell r="AJ4" t="str">
            <v>310</v>
          </cell>
          <cell r="AK4" t="str">
            <v>310</v>
          </cell>
          <cell r="AL4" t="str">
            <v>30</v>
          </cell>
          <cell r="AM4" t="str">
            <v>8719924000028</v>
          </cell>
          <cell r="AN4" t="str">
            <v>95030039</v>
          </cell>
          <cell r="AO4" t="str">
            <v>Bow Tying Frame</v>
          </cell>
        </row>
        <row r="5">
          <cell r="A5" t="str">
            <v>000400</v>
          </cell>
          <cell r="B5" t="str">
            <v>Rijgrek</v>
          </cell>
          <cell r="C5" t="str">
            <v>Nienhuis</v>
          </cell>
          <cell r="D5" t="str">
            <v/>
          </cell>
          <cell r="E5" t="str">
            <v/>
          </cell>
          <cell r="F5" t="str">
            <v/>
          </cell>
          <cell r="G5" t="str">
            <v/>
          </cell>
          <cell r="H5" t="str">
            <v/>
          </cell>
          <cell r="I5" t="str">
            <v/>
          </cell>
          <cell r="J5" t="str">
            <v/>
          </cell>
          <cell r="K5" t="str">
            <v/>
          </cell>
          <cell r="L5" t="str">
            <v/>
          </cell>
          <cell r="M5" t="str">
            <v>000400</v>
          </cell>
          <cell r="N5" t="str">
            <v>000400</v>
          </cell>
          <cell r="O5" t="str">
            <v>000400</v>
          </cell>
          <cell r="P5" t="str">
            <v>3000</v>
          </cell>
          <cell r="Q5" t="str">
            <v>LK</v>
          </cell>
          <cell r="R5" t="str">
            <v>LKA</v>
          </cell>
          <cell r="S5" t="str">
            <v>Sri Lanka</v>
          </cell>
          <cell r="T5">
            <v>0.4</v>
          </cell>
          <cell r="U5">
            <v>0.5</v>
          </cell>
          <cell r="V5">
            <v>250</v>
          </cell>
          <cell r="W5">
            <v>250</v>
          </cell>
          <cell r="X5" t="str">
            <v>Pcs.</v>
          </cell>
          <cell r="Y5" t="str">
            <v>3</v>
          </cell>
          <cell r="Z5">
            <v>0</v>
          </cell>
          <cell r="AA5">
            <v>8.49</v>
          </cell>
          <cell r="AB5">
            <v>36.14</v>
          </cell>
          <cell r="AC5">
            <v>37.590000000000003</v>
          </cell>
          <cell r="AD5">
            <v>0</v>
          </cell>
          <cell r="AE5">
            <v>0</v>
          </cell>
          <cell r="AF5">
            <v>0</v>
          </cell>
          <cell r="AG5">
            <v>0</v>
          </cell>
          <cell r="AH5">
            <v>37.590000000000003</v>
          </cell>
          <cell r="AI5">
            <v>1</v>
          </cell>
          <cell r="AJ5" t="str">
            <v>310</v>
          </cell>
          <cell r="AK5" t="str">
            <v>310</v>
          </cell>
          <cell r="AL5" t="str">
            <v>30</v>
          </cell>
          <cell r="AM5" t="str">
            <v>8719924000035</v>
          </cell>
          <cell r="AN5" t="str">
            <v>95030039</v>
          </cell>
          <cell r="AO5" t="str">
            <v>Lacing Frame</v>
          </cell>
        </row>
        <row r="6">
          <cell r="A6" t="str">
            <v>000500</v>
          </cell>
          <cell r="B6" t="str">
            <v>Haken- en ogenrek</v>
          </cell>
          <cell r="C6" t="str">
            <v>Nienhuis</v>
          </cell>
          <cell r="D6" t="str">
            <v/>
          </cell>
          <cell r="E6" t="str">
            <v/>
          </cell>
          <cell r="F6" t="str">
            <v/>
          </cell>
          <cell r="G6" t="str">
            <v/>
          </cell>
          <cell r="H6" t="str">
            <v/>
          </cell>
          <cell r="I6" t="str">
            <v/>
          </cell>
          <cell r="J6" t="str">
            <v/>
          </cell>
          <cell r="K6" t="str">
            <v/>
          </cell>
          <cell r="L6" t="str">
            <v/>
          </cell>
          <cell r="M6" t="str">
            <v>000500</v>
          </cell>
          <cell r="N6" t="str">
            <v>000500</v>
          </cell>
          <cell r="O6" t="str">
            <v>000500</v>
          </cell>
          <cell r="P6" t="str">
            <v>3000</v>
          </cell>
          <cell r="Q6" t="str">
            <v>LK</v>
          </cell>
          <cell r="R6" t="str">
            <v>LKA</v>
          </cell>
          <cell r="S6" t="str">
            <v>Sri Lanka</v>
          </cell>
          <cell r="T6">
            <v>0.32</v>
          </cell>
          <cell r="U6">
            <v>0.42</v>
          </cell>
          <cell r="V6">
            <v>300</v>
          </cell>
          <cell r="W6">
            <v>300</v>
          </cell>
          <cell r="X6" t="str">
            <v>Pcs.</v>
          </cell>
          <cell r="Y6" t="str">
            <v>3</v>
          </cell>
          <cell r="Z6">
            <v>0</v>
          </cell>
          <cell r="AA6">
            <v>8.99</v>
          </cell>
          <cell r="AB6">
            <v>36.14</v>
          </cell>
          <cell r="AC6">
            <v>37.590000000000003</v>
          </cell>
          <cell r="AD6">
            <v>0</v>
          </cell>
          <cell r="AE6">
            <v>0</v>
          </cell>
          <cell r="AF6">
            <v>0</v>
          </cell>
          <cell r="AG6">
            <v>0</v>
          </cell>
          <cell r="AH6">
            <v>37.590000000000003</v>
          </cell>
          <cell r="AI6">
            <v>1</v>
          </cell>
          <cell r="AJ6" t="str">
            <v>310</v>
          </cell>
          <cell r="AK6" t="str">
            <v>310</v>
          </cell>
          <cell r="AL6" t="str">
            <v>30</v>
          </cell>
          <cell r="AM6" t="str">
            <v>8719924000042</v>
          </cell>
          <cell r="AN6" t="str">
            <v>95030039</v>
          </cell>
          <cell r="AO6" t="str">
            <v>Hook And Eye Frame</v>
          </cell>
        </row>
        <row r="7">
          <cell r="A7" t="str">
            <v>000600</v>
          </cell>
          <cell r="B7" t="str">
            <v>Veiligheidsspeldenrek</v>
          </cell>
          <cell r="C7" t="str">
            <v>Nienhuis</v>
          </cell>
          <cell r="D7" t="str">
            <v/>
          </cell>
          <cell r="E7" t="str">
            <v/>
          </cell>
          <cell r="F7" t="str">
            <v/>
          </cell>
          <cell r="G7" t="str">
            <v/>
          </cell>
          <cell r="H7" t="str">
            <v/>
          </cell>
          <cell r="I7" t="str">
            <v/>
          </cell>
          <cell r="J7" t="str">
            <v/>
          </cell>
          <cell r="K7" t="str">
            <v/>
          </cell>
          <cell r="L7" t="str">
            <v/>
          </cell>
          <cell r="M7" t="str">
            <v>000600</v>
          </cell>
          <cell r="N7" t="str">
            <v>000600</v>
          </cell>
          <cell r="O7" t="str">
            <v>000600</v>
          </cell>
          <cell r="P7" t="str">
            <v>3000</v>
          </cell>
          <cell r="Q7" t="str">
            <v>LK</v>
          </cell>
          <cell r="R7" t="str">
            <v>LKA</v>
          </cell>
          <cell r="S7" t="str">
            <v>Sri Lanka</v>
          </cell>
          <cell r="T7">
            <v>0.3</v>
          </cell>
          <cell r="U7">
            <v>0.42</v>
          </cell>
          <cell r="V7">
            <v>200</v>
          </cell>
          <cell r="W7">
            <v>200</v>
          </cell>
          <cell r="X7" t="str">
            <v>Pcs.</v>
          </cell>
          <cell r="Y7" t="str">
            <v>3</v>
          </cell>
          <cell r="Z7">
            <v>0</v>
          </cell>
          <cell r="AA7">
            <v>8.34</v>
          </cell>
          <cell r="AB7">
            <v>36.14</v>
          </cell>
          <cell r="AC7">
            <v>37.590000000000003</v>
          </cell>
          <cell r="AD7">
            <v>0</v>
          </cell>
          <cell r="AE7">
            <v>0</v>
          </cell>
          <cell r="AF7">
            <v>0</v>
          </cell>
          <cell r="AG7">
            <v>0</v>
          </cell>
          <cell r="AH7">
            <v>37.590000000000003</v>
          </cell>
          <cell r="AI7">
            <v>1</v>
          </cell>
          <cell r="AJ7" t="str">
            <v>310</v>
          </cell>
          <cell r="AK7" t="str">
            <v>310</v>
          </cell>
          <cell r="AL7" t="str">
            <v>30</v>
          </cell>
          <cell r="AM7" t="str">
            <v>8719924000059</v>
          </cell>
          <cell r="AN7" t="str">
            <v>95030039</v>
          </cell>
          <cell r="AO7" t="str">
            <v>Safety Pin Frame</v>
          </cell>
        </row>
        <row r="8">
          <cell r="A8" t="str">
            <v>000700</v>
          </cell>
          <cell r="B8" t="str">
            <v>Drukknopenrek</v>
          </cell>
          <cell r="C8" t="str">
            <v>Nienhuis</v>
          </cell>
          <cell r="D8" t="str">
            <v/>
          </cell>
          <cell r="E8" t="str">
            <v/>
          </cell>
          <cell r="F8" t="str">
            <v/>
          </cell>
          <cell r="G8" t="str">
            <v/>
          </cell>
          <cell r="H8" t="str">
            <v/>
          </cell>
          <cell r="I8" t="str">
            <v/>
          </cell>
          <cell r="J8" t="str">
            <v/>
          </cell>
          <cell r="K8" t="str">
            <v/>
          </cell>
          <cell r="L8" t="str">
            <v/>
          </cell>
          <cell r="M8" t="str">
            <v>000700</v>
          </cell>
          <cell r="N8" t="str">
            <v>000700</v>
          </cell>
          <cell r="O8" t="str">
            <v>000700</v>
          </cell>
          <cell r="P8" t="str">
            <v>3000</v>
          </cell>
          <cell r="Q8" t="str">
            <v>LK</v>
          </cell>
          <cell r="R8" t="str">
            <v>LKA</v>
          </cell>
          <cell r="S8" t="str">
            <v>Sri Lanka</v>
          </cell>
          <cell r="T8">
            <v>0.35</v>
          </cell>
          <cell r="U8">
            <v>0.48</v>
          </cell>
          <cell r="V8">
            <v>300</v>
          </cell>
          <cell r="W8">
            <v>300</v>
          </cell>
          <cell r="X8" t="str">
            <v>Pcs.</v>
          </cell>
          <cell r="Y8" t="str">
            <v>3</v>
          </cell>
          <cell r="Z8">
            <v>0</v>
          </cell>
          <cell r="AA8">
            <v>8.4499999999999993</v>
          </cell>
          <cell r="AB8">
            <v>36.14</v>
          </cell>
          <cell r="AC8">
            <v>37.590000000000003</v>
          </cell>
          <cell r="AD8">
            <v>0</v>
          </cell>
          <cell r="AE8">
            <v>0</v>
          </cell>
          <cell r="AF8">
            <v>0</v>
          </cell>
          <cell r="AG8">
            <v>0</v>
          </cell>
          <cell r="AH8">
            <v>37.590000000000003</v>
          </cell>
          <cell r="AI8">
            <v>1</v>
          </cell>
          <cell r="AJ8" t="str">
            <v>310</v>
          </cell>
          <cell r="AK8" t="str">
            <v>310</v>
          </cell>
          <cell r="AL8" t="str">
            <v>30</v>
          </cell>
          <cell r="AM8" t="str">
            <v>8719924000066</v>
          </cell>
          <cell r="AN8" t="str">
            <v>95030039</v>
          </cell>
          <cell r="AO8" t="str">
            <v>Snapping Frame</v>
          </cell>
        </row>
        <row r="9">
          <cell r="A9" t="str">
            <v>000800</v>
          </cell>
          <cell r="B9" t="str">
            <v>Ritssluitingenrek</v>
          </cell>
          <cell r="C9" t="str">
            <v>Nienhuis</v>
          </cell>
          <cell r="D9" t="str">
            <v/>
          </cell>
          <cell r="E9" t="str">
            <v/>
          </cell>
          <cell r="F9" t="str">
            <v/>
          </cell>
          <cell r="G9" t="str">
            <v/>
          </cell>
          <cell r="H9" t="str">
            <v/>
          </cell>
          <cell r="I9" t="str">
            <v/>
          </cell>
          <cell r="J9" t="str">
            <v/>
          </cell>
          <cell r="K9" t="str">
            <v/>
          </cell>
          <cell r="L9" t="str">
            <v/>
          </cell>
          <cell r="M9" t="str">
            <v>000800</v>
          </cell>
          <cell r="N9" t="str">
            <v>000800</v>
          </cell>
          <cell r="O9" t="str">
            <v>000800</v>
          </cell>
          <cell r="P9" t="str">
            <v>3000</v>
          </cell>
          <cell r="Q9" t="str">
            <v>LK</v>
          </cell>
          <cell r="R9" t="str">
            <v>LKA</v>
          </cell>
          <cell r="S9" t="str">
            <v>Sri Lanka</v>
          </cell>
          <cell r="T9">
            <v>0.35</v>
          </cell>
          <cell r="U9">
            <v>0.48</v>
          </cell>
          <cell r="V9">
            <v>500</v>
          </cell>
          <cell r="W9">
            <v>500</v>
          </cell>
          <cell r="X9" t="str">
            <v>Pcs.</v>
          </cell>
          <cell r="Y9" t="str">
            <v>3</v>
          </cell>
          <cell r="Z9">
            <v>0</v>
          </cell>
          <cell r="AA9">
            <v>8.56</v>
          </cell>
          <cell r="AB9">
            <v>36.14</v>
          </cell>
          <cell r="AC9">
            <v>37.590000000000003</v>
          </cell>
          <cell r="AD9">
            <v>0</v>
          </cell>
          <cell r="AE9">
            <v>0</v>
          </cell>
          <cell r="AF9">
            <v>0</v>
          </cell>
          <cell r="AG9">
            <v>0</v>
          </cell>
          <cell r="AH9">
            <v>37.590000000000003</v>
          </cell>
          <cell r="AI9">
            <v>1</v>
          </cell>
          <cell r="AJ9" t="str">
            <v>310</v>
          </cell>
          <cell r="AK9" t="str">
            <v>310</v>
          </cell>
          <cell r="AL9" t="str">
            <v>30</v>
          </cell>
          <cell r="AM9" t="str">
            <v>8719924000073</v>
          </cell>
          <cell r="AN9" t="str">
            <v>95030039</v>
          </cell>
          <cell r="AO9" t="str">
            <v>Zipping Frame</v>
          </cell>
        </row>
        <row r="10">
          <cell r="A10" t="str">
            <v>000900</v>
          </cell>
          <cell r="B10" t="str">
            <v>Gespenrek</v>
          </cell>
          <cell r="C10" t="str">
            <v>Nienhuis</v>
          </cell>
          <cell r="D10" t="str">
            <v/>
          </cell>
          <cell r="E10" t="str">
            <v/>
          </cell>
          <cell r="F10" t="str">
            <v/>
          </cell>
          <cell r="G10" t="str">
            <v/>
          </cell>
          <cell r="H10" t="str">
            <v/>
          </cell>
          <cell r="I10" t="str">
            <v/>
          </cell>
          <cell r="J10" t="str">
            <v/>
          </cell>
          <cell r="K10" t="str">
            <v/>
          </cell>
          <cell r="L10" t="str">
            <v/>
          </cell>
          <cell r="M10" t="str">
            <v>000900</v>
          </cell>
          <cell r="N10" t="str">
            <v>000900</v>
          </cell>
          <cell r="O10" t="str">
            <v>000900</v>
          </cell>
          <cell r="P10" t="str">
            <v>3000</v>
          </cell>
          <cell r="Q10" t="str">
            <v>LK</v>
          </cell>
          <cell r="R10" t="str">
            <v>LKA</v>
          </cell>
          <cell r="S10" t="str">
            <v>Sri Lanka</v>
          </cell>
          <cell r="T10">
            <v>0.48</v>
          </cell>
          <cell r="U10">
            <v>0.62</v>
          </cell>
          <cell r="V10">
            <v>450</v>
          </cell>
          <cell r="W10">
            <v>450</v>
          </cell>
          <cell r="X10" t="str">
            <v>Pcs.</v>
          </cell>
          <cell r="Y10" t="str">
            <v>3</v>
          </cell>
          <cell r="Z10">
            <v>0</v>
          </cell>
          <cell r="AA10">
            <v>18.73</v>
          </cell>
          <cell r="AB10">
            <v>44.98</v>
          </cell>
          <cell r="AC10">
            <v>46.78</v>
          </cell>
          <cell r="AD10">
            <v>0</v>
          </cell>
          <cell r="AE10">
            <v>0</v>
          </cell>
          <cell r="AF10">
            <v>0</v>
          </cell>
          <cell r="AG10">
            <v>0</v>
          </cell>
          <cell r="AH10">
            <v>46.78</v>
          </cell>
          <cell r="AI10">
            <v>1</v>
          </cell>
          <cell r="AJ10" t="str">
            <v>310</v>
          </cell>
          <cell r="AK10" t="str">
            <v>310</v>
          </cell>
          <cell r="AL10" t="str">
            <v>30</v>
          </cell>
          <cell r="AM10" t="str">
            <v>8719924000080</v>
          </cell>
          <cell r="AN10" t="str">
            <v>95030039</v>
          </cell>
          <cell r="AO10" t="str">
            <v>Buckling Frame</v>
          </cell>
        </row>
        <row r="11">
          <cell r="A11" t="str">
            <v>001000</v>
          </cell>
          <cell r="B11" t="str">
            <v>Schoenknopenrek</v>
          </cell>
          <cell r="C11" t="str">
            <v>Nienhuis</v>
          </cell>
          <cell r="D11" t="str">
            <v/>
          </cell>
          <cell r="E11" t="str">
            <v/>
          </cell>
          <cell r="F11" t="str">
            <v/>
          </cell>
          <cell r="G11" t="str">
            <v/>
          </cell>
          <cell r="H11" t="str">
            <v/>
          </cell>
          <cell r="I11" t="str">
            <v/>
          </cell>
          <cell r="J11" t="str">
            <v/>
          </cell>
          <cell r="K11" t="str">
            <v/>
          </cell>
          <cell r="L11" t="str">
            <v/>
          </cell>
          <cell r="M11" t="e">
            <v>#N/A</v>
          </cell>
          <cell r="N11" t="e">
            <v>#N/A</v>
          </cell>
          <cell r="O11" t="e">
            <v>#N/A</v>
          </cell>
          <cell r="P11" t="str">
            <v>9801</v>
          </cell>
          <cell r="Q11" t="str">
            <v>LK</v>
          </cell>
          <cell r="R11" t="str">
            <v>LKA</v>
          </cell>
          <cell r="S11" t="str">
            <v>Sri Lanka</v>
          </cell>
          <cell r="T11">
            <v>0.45</v>
          </cell>
          <cell r="U11">
            <v>0.56999999999999995</v>
          </cell>
          <cell r="V11">
            <v>100</v>
          </cell>
          <cell r="W11">
            <v>100</v>
          </cell>
          <cell r="X11" t="str">
            <v>Pcs.</v>
          </cell>
          <cell r="Y11" t="str">
            <v>3</v>
          </cell>
          <cell r="Z11">
            <v>0</v>
          </cell>
          <cell r="AA11">
            <v>16.55</v>
          </cell>
          <cell r="AB11">
            <v>40</v>
          </cell>
          <cell r="AC11">
            <v>41.6</v>
          </cell>
          <cell r="AD11">
            <v>0</v>
          </cell>
          <cell r="AE11">
            <v>0</v>
          </cell>
          <cell r="AF11">
            <v>0</v>
          </cell>
          <cell r="AG11">
            <v>0</v>
          </cell>
          <cell r="AH11">
            <v>41.6</v>
          </cell>
          <cell r="AI11">
            <v>1</v>
          </cell>
          <cell r="AJ11" t="str">
            <v>310</v>
          </cell>
          <cell r="AK11" t="str">
            <v>310</v>
          </cell>
          <cell r="AL11" t="str">
            <v>30</v>
          </cell>
          <cell r="AM11" t="str">
            <v>8719924000097</v>
          </cell>
          <cell r="AN11" t="str">
            <v>95030039</v>
          </cell>
          <cell r="AO11" t="str">
            <v>Shoe Buttoning Frame</v>
          </cell>
        </row>
        <row r="12">
          <cell r="A12" t="str">
            <v>001050</v>
          </cell>
          <cell r="B12" t="str">
            <v>Aankleedraam met clips</v>
          </cell>
          <cell r="C12" t="str">
            <v>Nienhuis</v>
          </cell>
          <cell r="D12" t="str">
            <v/>
          </cell>
          <cell r="E12" t="str">
            <v/>
          </cell>
          <cell r="F12" t="str">
            <v/>
          </cell>
          <cell r="G12" t="str">
            <v/>
          </cell>
          <cell r="H12" t="str">
            <v/>
          </cell>
          <cell r="I12" t="str">
            <v/>
          </cell>
          <cell r="J12" t="str">
            <v/>
          </cell>
          <cell r="K12" t="str">
            <v/>
          </cell>
          <cell r="L12" t="str">
            <v/>
          </cell>
          <cell r="M12" t="str">
            <v>001050</v>
          </cell>
          <cell r="N12" t="str">
            <v>001050</v>
          </cell>
          <cell r="O12" t="str">
            <v>001050</v>
          </cell>
          <cell r="P12" t="str">
            <v>3000</v>
          </cell>
          <cell r="Q12" t="str">
            <v>LK</v>
          </cell>
          <cell r="R12" t="str">
            <v>LKA</v>
          </cell>
          <cell r="S12" t="str">
            <v>Sri Lanka</v>
          </cell>
          <cell r="T12">
            <v>0.55000000000000004</v>
          </cell>
          <cell r="U12">
            <v>0.6</v>
          </cell>
          <cell r="V12">
            <v>300</v>
          </cell>
          <cell r="W12">
            <v>300</v>
          </cell>
          <cell r="X12" t="str">
            <v>Pcs.</v>
          </cell>
          <cell r="Y12" t="str">
            <v>3</v>
          </cell>
          <cell r="Z12">
            <v>0</v>
          </cell>
          <cell r="AA12">
            <v>8.61</v>
          </cell>
          <cell r="AB12">
            <v>36.14</v>
          </cell>
          <cell r="AC12">
            <v>37.590000000000003</v>
          </cell>
          <cell r="AD12">
            <v>0</v>
          </cell>
          <cell r="AE12">
            <v>0</v>
          </cell>
          <cell r="AF12">
            <v>0</v>
          </cell>
          <cell r="AG12">
            <v>0</v>
          </cell>
          <cell r="AH12">
            <v>37.590000000000003</v>
          </cell>
          <cell r="AI12">
            <v>1</v>
          </cell>
          <cell r="AJ12" t="str">
            <v>310</v>
          </cell>
          <cell r="AK12" t="str">
            <v>310</v>
          </cell>
          <cell r="AL12" t="str">
            <v>30</v>
          </cell>
          <cell r="AM12" t="str">
            <v>8719924046026</v>
          </cell>
          <cell r="AN12" t="str">
            <v>95030039</v>
          </cell>
          <cell r="AO12" t="str">
            <v>Side Release Buckling Frame</v>
          </cell>
        </row>
        <row r="13">
          <cell r="A13" t="str">
            <v>001100</v>
          </cell>
          <cell r="B13" t="str">
            <v>Schoenrijgrek</v>
          </cell>
          <cell r="C13" t="str">
            <v>Nienhuis</v>
          </cell>
          <cell r="D13" t="str">
            <v/>
          </cell>
          <cell r="E13" t="str">
            <v/>
          </cell>
          <cell r="F13" t="str">
            <v/>
          </cell>
          <cell r="G13" t="str">
            <v/>
          </cell>
          <cell r="H13" t="str">
            <v/>
          </cell>
          <cell r="I13" t="str">
            <v/>
          </cell>
          <cell r="J13" t="str">
            <v/>
          </cell>
          <cell r="K13" t="str">
            <v/>
          </cell>
          <cell r="L13" t="str">
            <v/>
          </cell>
          <cell r="M13" t="str">
            <v>001100</v>
          </cell>
          <cell r="N13" t="str">
            <v>001100</v>
          </cell>
          <cell r="O13" t="str">
            <v>001100</v>
          </cell>
          <cell r="P13" t="str">
            <v>3000</v>
          </cell>
          <cell r="Q13" t="str">
            <v>LK</v>
          </cell>
          <cell r="R13" t="str">
            <v>LKA</v>
          </cell>
          <cell r="S13" t="str">
            <v>Sri Lanka</v>
          </cell>
          <cell r="T13">
            <v>0.48</v>
          </cell>
          <cell r="U13">
            <v>0.6</v>
          </cell>
          <cell r="V13">
            <v>150</v>
          </cell>
          <cell r="W13">
            <v>150</v>
          </cell>
          <cell r="X13" t="str">
            <v>Pcs.</v>
          </cell>
          <cell r="Y13" t="str">
            <v>3</v>
          </cell>
          <cell r="Z13">
            <v>0</v>
          </cell>
          <cell r="AA13">
            <v>8.9700000000000006</v>
          </cell>
          <cell r="AB13">
            <v>36.14</v>
          </cell>
          <cell r="AC13">
            <v>37.590000000000003</v>
          </cell>
          <cell r="AD13">
            <v>0</v>
          </cell>
          <cell r="AE13">
            <v>0</v>
          </cell>
          <cell r="AF13">
            <v>0</v>
          </cell>
          <cell r="AG13">
            <v>0</v>
          </cell>
          <cell r="AH13">
            <v>37.590000000000003</v>
          </cell>
          <cell r="AI13">
            <v>1</v>
          </cell>
          <cell r="AJ13" t="str">
            <v>310</v>
          </cell>
          <cell r="AK13" t="str">
            <v>310</v>
          </cell>
          <cell r="AL13" t="str">
            <v>30</v>
          </cell>
          <cell r="AM13" t="str">
            <v>8719924000110</v>
          </cell>
          <cell r="AN13" t="str">
            <v>95030039</v>
          </cell>
          <cell r="AO13" t="str">
            <v>Shoe Lacing Frame</v>
          </cell>
        </row>
        <row r="14">
          <cell r="A14" t="str">
            <v>001200</v>
          </cell>
          <cell r="B14" t="str">
            <v>Klittenbandrek</v>
          </cell>
          <cell r="C14" t="str">
            <v>Nienhuis</v>
          </cell>
          <cell r="D14" t="str">
            <v/>
          </cell>
          <cell r="E14" t="str">
            <v/>
          </cell>
          <cell r="F14" t="str">
            <v/>
          </cell>
          <cell r="G14" t="str">
            <v/>
          </cell>
          <cell r="H14" t="str">
            <v/>
          </cell>
          <cell r="I14" t="str">
            <v/>
          </cell>
          <cell r="J14" t="str">
            <v/>
          </cell>
          <cell r="K14" t="str">
            <v/>
          </cell>
          <cell r="L14" t="str">
            <v/>
          </cell>
          <cell r="M14" t="str">
            <v>001200</v>
          </cell>
          <cell r="N14" t="str">
            <v>001200</v>
          </cell>
          <cell r="O14" t="str">
            <v>001200</v>
          </cell>
          <cell r="P14" t="str">
            <v>3000</v>
          </cell>
          <cell r="Q14" t="str">
            <v>LK</v>
          </cell>
          <cell r="R14" t="str">
            <v>LKA</v>
          </cell>
          <cell r="S14" t="str">
            <v>Sri Lanka</v>
          </cell>
          <cell r="T14">
            <v>0.4</v>
          </cell>
          <cell r="U14">
            <v>0.52</v>
          </cell>
          <cell r="V14">
            <v>150</v>
          </cell>
          <cell r="W14">
            <v>150</v>
          </cell>
          <cell r="X14" t="str">
            <v>Pcs.</v>
          </cell>
          <cell r="Y14" t="str">
            <v>3</v>
          </cell>
          <cell r="Z14">
            <v>0</v>
          </cell>
          <cell r="AA14">
            <v>14.03</v>
          </cell>
          <cell r="AB14">
            <v>36.14</v>
          </cell>
          <cell r="AC14">
            <v>37.590000000000003</v>
          </cell>
          <cell r="AD14">
            <v>0</v>
          </cell>
          <cell r="AE14">
            <v>0</v>
          </cell>
          <cell r="AF14">
            <v>0</v>
          </cell>
          <cell r="AG14">
            <v>0</v>
          </cell>
          <cell r="AH14">
            <v>37.590000000000003</v>
          </cell>
          <cell r="AI14">
            <v>1</v>
          </cell>
          <cell r="AJ14" t="str">
            <v>310</v>
          </cell>
          <cell r="AK14" t="str">
            <v>310</v>
          </cell>
          <cell r="AL14" t="str">
            <v>30</v>
          </cell>
          <cell r="AM14" t="str">
            <v>8719924000127</v>
          </cell>
          <cell r="AN14" t="str">
            <v>95030039</v>
          </cell>
          <cell r="AO14" t="str">
            <v>Velcro Frame</v>
          </cell>
        </row>
        <row r="15">
          <cell r="A15" t="str">
            <v>001240</v>
          </cell>
          <cell r="B15" t="str">
            <v>Glad-gladder-gladst plankje</v>
          </cell>
          <cell r="C15" t="str">
            <v>Nienhuis</v>
          </cell>
          <cell r="D15" t="str">
            <v/>
          </cell>
          <cell r="E15" t="str">
            <v/>
          </cell>
          <cell r="F15" t="str">
            <v/>
          </cell>
          <cell r="G15" t="str">
            <v/>
          </cell>
          <cell r="H15" t="str">
            <v/>
          </cell>
          <cell r="I15" t="str">
            <v/>
          </cell>
          <cell r="J15" t="str">
            <v/>
          </cell>
          <cell r="K15" t="str">
            <v/>
          </cell>
          <cell r="L15" t="str">
            <v/>
          </cell>
          <cell r="M15" t="str">
            <v>001240</v>
          </cell>
          <cell r="N15" t="str">
            <v>001240</v>
          </cell>
          <cell r="O15" t="str">
            <v>001240</v>
          </cell>
          <cell r="P15" t="str">
            <v>3100</v>
          </cell>
          <cell r="Q15" t="str">
            <v>LK</v>
          </cell>
          <cell r="R15" t="str">
            <v>LKA</v>
          </cell>
          <cell r="S15" t="str">
            <v>Sri Lanka</v>
          </cell>
          <cell r="T15">
            <v>0.17</v>
          </cell>
          <cell r="U15">
            <v>0.17</v>
          </cell>
          <cell r="V15">
            <v>230</v>
          </cell>
          <cell r="W15">
            <v>230</v>
          </cell>
          <cell r="X15" t="str">
            <v>Pcs.</v>
          </cell>
          <cell r="Y15" t="str">
            <v>3</v>
          </cell>
          <cell r="Z15">
            <v>0</v>
          </cell>
          <cell r="AA15">
            <v>3.97</v>
          </cell>
          <cell r="AB15">
            <v>16.45</v>
          </cell>
          <cell r="AC15">
            <v>17.11</v>
          </cell>
          <cell r="AD15">
            <v>0</v>
          </cell>
          <cell r="AE15">
            <v>0</v>
          </cell>
          <cell r="AF15">
            <v>0</v>
          </cell>
          <cell r="AG15">
            <v>0</v>
          </cell>
          <cell r="AH15">
            <v>17.11</v>
          </cell>
          <cell r="AI15">
            <v>1</v>
          </cell>
          <cell r="AJ15" t="str">
            <v>240</v>
          </cell>
          <cell r="AK15" t="str">
            <v>130</v>
          </cell>
          <cell r="AL15" t="str">
            <v>10</v>
          </cell>
          <cell r="AM15" t="str">
            <v>8719924000134</v>
          </cell>
          <cell r="AN15" t="str">
            <v>95030039</v>
          </cell>
          <cell r="AO15" t="str">
            <v>Smooth Gradation Board</v>
          </cell>
        </row>
        <row r="16">
          <cell r="A16" t="str">
            <v>0012A0</v>
          </cell>
          <cell r="B16" t="str">
            <v>Set van drie ruw-glad plankjes</v>
          </cell>
          <cell r="C16" t="str">
            <v>Nienhuis</v>
          </cell>
          <cell r="D16" t="str">
            <v/>
          </cell>
          <cell r="E16" t="str">
            <v/>
          </cell>
          <cell r="F16" t="str">
            <v/>
          </cell>
          <cell r="G16" t="str">
            <v/>
          </cell>
          <cell r="H16" t="str">
            <v/>
          </cell>
          <cell r="I16" t="str">
            <v/>
          </cell>
          <cell r="J16" t="str">
            <v/>
          </cell>
          <cell r="K16" t="str">
            <v/>
          </cell>
          <cell r="L16" t="str">
            <v/>
          </cell>
          <cell r="M16" t="str">
            <v>0012A0</v>
          </cell>
          <cell r="N16" t="str">
            <v>0012A0</v>
          </cell>
          <cell r="O16" t="str">
            <v>0012A0</v>
          </cell>
          <cell r="P16" t="str">
            <v>3100</v>
          </cell>
          <cell r="Q16" t="str">
            <v>LK</v>
          </cell>
          <cell r="R16" t="str">
            <v>LKA</v>
          </cell>
          <cell r="S16" t="str">
            <v>Sri Lanka</v>
          </cell>
          <cell r="T16">
            <v>0.6</v>
          </cell>
          <cell r="U16">
            <v>0.6</v>
          </cell>
          <cell r="V16">
            <v>400</v>
          </cell>
          <cell r="W16">
            <v>400</v>
          </cell>
          <cell r="X16" t="str">
            <v>Pcs.</v>
          </cell>
          <cell r="Y16" t="str">
            <v>3</v>
          </cell>
          <cell r="Z16">
            <v>0</v>
          </cell>
          <cell r="AA16">
            <v>12.91</v>
          </cell>
          <cell r="AB16">
            <v>38.17</v>
          </cell>
          <cell r="AC16">
            <v>39.700000000000003</v>
          </cell>
          <cell r="AD16">
            <v>0</v>
          </cell>
          <cell r="AE16">
            <v>0</v>
          </cell>
          <cell r="AF16">
            <v>0</v>
          </cell>
          <cell r="AG16">
            <v>0</v>
          </cell>
          <cell r="AH16">
            <v>39.700000000000003</v>
          </cell>
          <cell r="AI16">
            <v>1</v>
          </cell>
          <cell r="AJ16" t="str">
            <v>240</v>
          </cell>
          <cell r="AK16" t="str">
            <v>130</v>
          </cell>
          <cell r="AL16" t="str">
            <v>30</v>
          </cell>
          <cell r="AM16" t="str">
            <v>8719924000141</v>
          </cell>
          <cell r="AN16" t="str">
            <v>95030039</v>
          </cell>
          <cell r="AO16" t="str">
            <v>Rough And Smooth Boards Set</v>
          </cell>
        </row>
        <row r="17">
          <cell r="A17" t="str">
            <v>001300</v>
          </cell>
          <cell r="B17" t="str">
            <v>Drukcilinders</v>
          </cell>
          <cell r="C17" t="str">
            <v>Nienhuis</v>
          </cell>
          <cell r="D17" t="str">
            <v/>
          </cell>
          <cell r="E17" t="str">
            <v/>
          </cell>
          <cell r="F17" t="str">
            <v/>
          </cell>
          <cell r="G17" t="str">
            <v/>
          </cell>
          <cell r="H17" t="str">
            <v/>
          </cell>
          <cell r="I17" t="str">
            <v/>
          </cell>
          <cell r="J17" t="str">
            <v/>
          </cell>
          <cell r="K17" t="str">
            <v/>
          </cell>
          <cell r="L17" t="str">
            <v/>
          </cell>
          <cell r="M17" t="str">
            <v>001300</v>
          </cell>
          <cell r="N17" t="str">
            <v>001300</v>
          </cell>
          <cell r="O17" t="str">
            <v>001300</v>
          </cell>
          <cell r="P17" t="str">
            <v>3100</v>
          </cell>
          <cell r="Q17" t="str">
            <v>LK</v>
          </cell>
          <cell r="R17" t="str">
            <v>LKA</v>
          </cell>
          <cell r="S17" t="str">
            <v>Sri Lanka</v>
          </cell>
          <cell r="T17">
            <v>0.76</v>
          </cell>
          <cell r="U17">
            <v>0.85</v>
          </cell>
          <cell r="V17">
            <v>250</v>
          </cell>
          <cell r="W17">
            <v>250</v>
          </cell>
          <cell r="X17" t="str">
            <v>Pcs.</v>
          </cell>
          <cell r="Y17" t="str">
            <v>3</v>
          </cell>
          <cell r="Z17">
            <v>0</v>
          </cell>
          <cell r="AA17">
            <v>37.200000000000003</v>
          </cell>
          <cell r="AB17">
            <v>138.09</v>
          </cell>
          <cell r="AC17">
            <v>143.61000000000001</v>
          </cell>
          <cell r="AD17">
            <v>0</v>
          </cell>
          <cell r="AE17">
            <v>0</v>
          </cell>
          <cell r="AF17">
            <v>0</v>
          </cell>
          <cell r="AG17">
            <v>0</v>
          </cell>
          <cell r="AH17">
            <v>143.61000000000001</v>
          </cell>
          <cell r="AI17">
            <v>1</v>
          </cell>
          <cell r="AJ17" t="str">
            <v>310</v>
          </cell>
          <cell r="AK17" t="str">
            <v>100</v>
          </cell>
          <cell r="AL17" t="str">
            <v>110</v>
          </cell>
          <cell r="AM17" t="str">
            <v>8719924000165</v>
          </cell>
          <cell r="AN17" t="str">
            <v>95030039</v>
          </cell>
          <cell r="AO17" t="str">
            <v>Pressure Cylinders</v>
          </cell>
        </row>
        <row r="18">
          <cell r="A18" t="str">
            <v>001400</v>
          </cell>
          <cell r="B18" t="str">
            <v>Schuurpapiergradaties: ruw</v>
          </cell>
          <cell r="C18" t="str">
            <v>Nienhuis</v>
          </cell>
          <cell r="D18" t="str">
            <v/>
          </cell>
          <cell r="E18" t="str">
            <v/>
          </cell>
          <cell r="F18" t="str">
            <v/>
          </cell>
          <cell r="G18" t="str">
            <v/>
          </cell>
          <cell r="H18" t="str">
            <v/>
          </cell>
          <cell r="I18" t="str">
            <v/>
          </cell>
          <cell r="J18" t="str">
            <v/>
          </cell>
          <cell r="K18" t="str">
            <v/>
          </cell>
          <cell r="L18" t="str">
            <v/>
          </cell>
          <cell r="M18" t="str">
            <v>001400</v>
          </cell>
          <cell r="N18" t="str">
            <v>001400</v>
          </cell>
          <cell r="O18" t="str">
            <v>001400</v>
          </cell>
          <cell r="P18" t="str">
            <v>3100</v>
          </cell>
          <cell r="Q18" t="str">
            <v>LK</v>
          </cell>
          <cell r="R18" t="str">
            <v>LKA</v>
          </cell>
          <cell r="S18" t="str">
            <v>Sri Lanka</v>
          </cell>
          <cell r="T18">
            <v>0.81</v>
          </cell>
          <cell r="U18">
            <v>0.9</v>
          </cell>
          <cell r="V18">
            <v>250</v>
          </cell>
          <cell r="W18">
            <v>250</v>
          </cell>
          <cell r="X18" t="str">
            <v>Pcs.</v>
          </cell>
          <cell r="Y18" t="str">
            <v>3</v>
          </cell>
          <cell r="Z18">
            <v>0</v>
          </cell>
          <cell r="AA18">
            <v>16</v>
          </cell>
          <cell r="AB18">
            <v>49.16</v>
          </cell>
          <cell r="AC18">
            <v>51.13</v>
          </cell>
          <cell r="AD18">
            <v>0</v>
          </cell>
          <cell r="AE18">
            <v>0</v>
          </cell>
          <cell r="AF18">
            <v>0</v>
          </cell>
          <cell r="AG18">
            <v>0</v>
          </cell>
          <cell r="AH18">
            <v>51.13</v>
          </cell>
          <cell r="AI18">
            <v>1</v>
          </cell>
          <cell r="AJ18" t="str">
            <v>150</v>
          </cell>
          <cell r="AK18" t="str">
            <v>150</v>
          </cell>
          <cell r="AL18" t="str">
            <v>140</v>
          </cell>
          <cell r="AM18" t="str">
            <v>8719924000172</v>
          </cell>
          <cell r="AN18" t="str">
            <v>95030039</v>
          </cell>
          <cell r="AO18" t="str">
            <v>Rough Gradation Tablets</v>
          </cell>
        </row>
        <row r="19">
          <cell r="A19" t="str">
            <v>001440</v>
          </cell>
          <cell r="B19" t="str">
            <v>Schuurpapiergradaties: glad</v>
          </cell>
          <cell r="C19" t="str">
            <v>Nienhuis</v>
          </cell>
          <cell r="D19" t="str">
            <v/>
          </cell>
          <cell r="E19" t="str">
            <v/>
          </cell>
          <cell r="F19" t="str">
            <v/>
          </cell>
          <cell r="G19" t="str">
            <v/>
          </cell>
          <cell r="H19" t="str">
            <v/>
          </cell>
          <cell r="I19" t="str">
            <v/>
          </cell>
          <cell r="J19" t="str">
            <v/>
          </cell>
          <cell r="K19" t="str">
            <v/>
          </cell>
          <cell r="L19" t="str">
            <v/>
          </cell>
          <cell r="M19" t="str">
            <v>001440</v>
          </cell>
          <cell r="N19" t="str">
            <v>001440</v>
          </cell>
          <cell r="O19" t="str">
            <v>001440</v>
          </cell>
          <cell r="P19" t="str">
            <v>3100</v>
          </cell>
          <cell r="Q19" t="str">
            <v>LK</v>
          </cell>
          <cell r="R19" t="str">
            <v>LKA</v>
          </cell>
          <cell r="S19" t="str">
            <v>Sri Lanka</v>
          </cell>
          <cell r="T19">
            <v>0.8</v>
          </cell>
          <cell r="U19">
            <v>0.88</v>
          </cell>
          <cell r="V19">
            <v>150</v>
          </cell>
          <cell r="W19">
            <v>150</v>
          </cell>
          <cell r="X19" t="str">
            <v>Pcs.</v>
          </cell>
          <cell r="Y19" t="str">
            <v>3</v>
          </cell>
          <cell r="Z19">
            <v>0</v>
          </cell>
          <cell r="AA19">
            <v>16.760000000000002</v>
          </cell>
          <cell r="AB19">
            <v>49.16</v>
          </cell>
          <cell r="AC19">
            <v>51.13</v>
          </cell>
          <cell r="AD19">
            <v>0</v>
          </cell>
          <cell r="AE19">
            <v>0</v>
          </cell>
          <cell r="AF19">
            <v>0</v>
          </cell>
          <cell r="AG19">
            <v>0</v>
          </cell>
          <cell r="AH19">
            <v>51.13</v>
          </cell>
          <cell r="AI19">
            <v>1</v>
          </cell>
          <cell r="AJ19" t="str">
            <v>150</v>
          </cell>
          <cell r="AK19" t="str">
            <v>150</v>
          </cell>
          <cell r="AL19" t="str">
            <v>130</v>
          </cell>
          <cell r="AM19" t="str">
            <v>8719924000189</v>
          </cell>
          <cell r="AN19" t="str">
            <v>95030039</v>
          </cell>
          <cell r="AO19" t="str">
            <v>Smooth Gradation Tablets</v>
          </cell>
        </row>
        <row r="20">
          <cell r="A20" t="str">
            <v>001450</v>
          </cell>
          <cell r="B20" t="str">
            <v>Stoffendoos</v>
          </cell>
          <cell r="C20" t="str">
            <v>Nienhuis</v>
          </cell>
          <cell r="D20" t="str">
            <v/>
          </cell>
          <cell r="E20" t="str">
            <v/>
          </cell>
          <cell r="F20" t="str">
            <v/>
          </cell>
          <cell r="G20" t="str">
            <v/>
          </cell>
          <cell r="H20" t="str">
            <v/>
          </cell>
          <cell r="I20" t="str">
            <v/>
          </cell>
          <cell r="J20" t="str">
            <v/>
          </cell>
          <cell r="K20" t="str">
            <v/>
          </cell>
          <cell r="L20" t="str">
            <v/>
          </cell>
          <cell r="M20" t="str">
            <v>001450</v>
          </cell>
          <cell r="N20" t="str">
            <v>001450</v>
          </cell>
          <cell r="O20" t="str">
            <v>001450</v>
          </cell>
          <cell r="P20" t="str">
            <v>3100</v>
          </cell>
          <cell r="Q20" t="str">
            <v>LK</v>
          </cell>
          <cell r="R20" t="str">
            <v>LKA</v>
          </cell>
          <cell r="S20" t="str">
            <v>Sri Lanka</v>
          </cell>
          <cell r="T20">
            <v>0.8</v>
          </cell>
          <cell r="U20">
            <v>0.8</v>
          </cell>
          <cell r="V20">
            <v>150</v>
          </cell>
          <cell r="W20">
            <v>150</v>
          </cell>
          <cell r="X20" t="str">
            <v>Pcs.</v>
          </cell>
          <cell r="Y20" t="str">
            <v>3</v>
          </cell>
          <cell r="Z20">
            <v>0</v>
          </cell>
          <cell r="AA20">
            <v>21.26</v>
          </cell>
          <cell r="AB20">
            <v>65.52</v>
          </cell>
          <cell r="AC20">
            <v>68.14</v>
          </cell>
          <cell r="AD20">
            <v>0</v>
          </cell>
          <cell r="AE20">
            <v>0</v>
          </cell>
          <cell r="AF20">
            <v>0</v>
          </cell>
          <cell r="AG20">
            <v>0</v>
          </cell>
          <cell r="AH20">
            <v>68.14</v>
          </cell>
          <cell r="AI20">
            <v>1</v>
          </cell>
          <cell r="AJ20" t="str">
            <v>320</v>
          </cell>
          <cell r="AK20" t="str">
            <v>220</v>
          </cell>
          <cell r="AL20" t="str">
            <v>30</v>
          </cell>
          <cell r="AM20" t="str">
            <v>8719924000196</v>
          </cell>
          <cell r="AN20" t="str">
            <v>95030039</v>
          </cell>
          <cell r="AO20" t="str">
            <v>Fabric Box</v>
          </cell>
        </row>
        <row r="21">
          <cell r="A21" t="str">
            <v>001500</v>
          </cell>
          <cell r="B21" t="str">
            <v>Reukflesjes</v>
          </cell>
          <cell r="C21" t="str">
            <v>Nienhuis</v>
          </cell>
          <cell r="D21" t="str">
            <v/>
          </cell>
          <cell r="E21" t="str">
            <v/>
          </cell>
          <cell r="F21" t="str">
            <v/>
          </cell>
          <cell r="G21" t="str">
            <v/>
          </cell>
          <cell r="H21" t="str">
            <v/>
          </cell>
          <cell r="I21" t="str">
            <v/>
          </cell>
          <cell r="J21" t="str">
            <v/>
          </cell>
          <cell r="K21" t="str">
            <v/>
          </cell>
          <cell r="L21" t="str">
            <v/>
          </cell>
          <cell r="M21" t="str">
            <v>001500</v>
          </cell>
          <cell r="N21" t="str">
            <v>001500</v>
          </cell>
          <cell r="O21" t="str">
            <v>001500</v>
          </cell>
          <cell r="P21" t="str">
            <v>3100</v>
          </cell>
          <cell r="Q21" t="str">
            <v>LK</v>
          </cell>
          <cell r="R21" t="str">
            <v>LKA</v>
          </cell>
          <cell r="S21" t="str">
            <v>Sri Lanka</v>
          </cell>
          <cell r="T21">
            <v>0.9</v>
          </cell>
          <cell r="U21">
            <v>1</v>
          </cell>
          <cell r="V21">
            <v>200</v>
          </cell>
          <cell r="W21">
            <v>200</v>
          </cell>
          <cell r="X21" t="str">
            <v>Pcs.</v>
          </cell>
          <cell r="Y21" t="str">
            <v>3</v>
          </cell>
          <cell r="Z21">
            <v>0</v>
          </cell>
          <cell r="AA21">
            <v>20.47</v>
          </cell>
          <cell r="AB21">
            <v>97.72</v>
          </cell>
          <cell r="AC21">
            <v>101.63</v>
          </cell>
          <cell r="AD21">
            <v>0</v>
          </cell>
          <cell r="AE21">
            <v>0</v>
          </cell>
          <cell r="AF21">
            <v>0</v>
          </cell>
          <cell r="AG21">
            <v>0</v>
          </cell>
          <cell r="AH21">
            <v>101.63</v>
          </cell>
          <cell r="AI21">
            <v>1</v>
          </cell>
          <cell r="AJ21" t="str">
            <v>230</v>
          </cell>
          <cell r="AK21" t="str">
            <v>140</v>
          </cell>
          <cell r="AL21" t="str">
            <v>120</v>
          </cell>
          <cell r="AM21" t="str">
            <v>8719924000202</v>
          </cell>
          <cell r="AN21" t="str">
            <v>95030039</v>
          </cell>
          <cell r="AO21" t="str">
            <v>Smelling Bottles</v>
          </cell>
        </row>
        <row r="22">
          <cell r="A22" t="str">
            <v>001550</v>
          </cell>
          <cell r="B22" t="str">
            <v>Smaakflesjes</v>
          </cell>
          <cell r="C22" t="str">
            <v>Nienhuis</v>
          </cell>
          <cell r="D22" t="str">
            <v/>
          </cell>
          <cell r="E22" t="str">
            <v/>
          </cell>
          <cell r="F22" t="str">
            <v/>
          </cell>
          <cell r="G22" t="str">
            <v/>
          </cell>
          <cell r="H22" t="str">
            <v/>
          </cell>
          <cell r="I22" t="str">
            <v/>
          </cell>
          <cell r="J22" t="str">
            <v/>
          </cell>
          <cell r="K22" t="str">
            <v/>
          </cell>
          <cell r="L22" t="str">
            <v/>
          </cell>
          <cell r="M22" t="str">
            <v>001550</v>
          </cell>
          <cell r="N22" t="str">
            <v>001550</v>
          </cell>
          <cell r="O22" t="str">
            <v>001550</v>
          </cell>
          <cell r="P22" t="str">
            <v>3100</v>
          </cell>
          <cell r="Q22" t="str">
            <v>LK</v>
          </cell>
          <cell r="R22" t="str">
            <v>LKA</v>
          </cell>
          <cell r="S22" t="str">
            <v>Sri Lanka</v>
          </cell>
          <cell r="T22">
            <v>0.7</v>
          </cell>
          <cell r="U22">
            <v>0.8</v>
          </cell>
          <cell r="V22">
            <v>150</v>
          </cell>
          <cell r="W22">
            <v>150</v>
          </cell>
          <cell r="X22" t="str">
            <v>Set</v>
          </cell>
          <cell r="Y22" t="str">
            <v>3</v>
          </cell>
          <cell r="Z22">
            <v>0</v>
          </cell>
          <cell r="AA22">
            <v>10.82</v>
          </cell>
          <cell r="AB22">
            <v>70.08</v>
          </cell>
          <cell r="AC22">
            <v>72.88</v>
          </cell>
          <cell r="AD22">
            <v>0</v>
          </cell>
          <cell r="AE22">
            <v>0</v>
          </cell>
          <cell r="AF22">
            <v>0</v>
          </cell>
          <cell r="AG22">
            <v>0</v>
          </cell>
          <cell r="AH22">
            <v>72.88</v>
          </cell>
          <cell r="AI22">
            <v>1</v>
          </cell>
          <cell r="AJ22" t="str">
            <v>400</v>
          </cell>
          <cell r="AK22" t="str">
            <v>140</v>
          </cell>
          <cell r="AL22" t="str">
            <v>50</v>
          </cell>
          <cell r="AM22" t="str">
            <v>8719924000219</v>
          </cell>
          <cell r="AN22" t="str">
            <v>95030039</v>
          </cell>
          <cell r="AO22" t="str">
            <v>Tasting Exercise</v>
          </cell>
        </row>
        <row r="23">
          <cell r="A23" t="str">
            <v>00157001</v>
          </cell>
          <cell r="B23" t="str">
            <v>Smaakflesjes: flesje bruin</v>
          </cell>
          <cell r="C23" t="str">
            <v>Nienhuis</v>
          </cell>
          <cell r="D23" t="str">
            <v/>
          </cell>
          <cell r="E23" t="str">
            <v/>
          </cell>
          <cell r="F23" t="str">
            <v/>
          </cell>
          <cell r="G23" t="str">
            <v/>
          </cell>
          <cell r="H23" t="str">
            <v/>
          </cell>
          <cell r="I23" t="str">
            <v/>
          </cell>
          <cell r="J23" t="str">
            <v/>
          </cell>
          <cell r="K23" t="str">
            <v/>
          </cell>
          <cell r="L23" t="str">
            <v/>
          </cell>
          <cell r="M23" t="str">
            <v>00157001</v>
          </cell>
          <cell r="N23" t="str">
            <v>00157001</v>
          </cell>
          <cell r="O23" t="str">
            <v>00157001</v>
          </cell>
          <cell r="P23" t="str">
            <v>3990</v>
          </cell>
          <cell r="Q23" t="str">
            <v>LK</v>
          </cell>
          <cell r="R23" t="str">
            <v>LKA</v>
          </cell>
          <cell r="S23" t="str">
            <v>Sri Lanka</v>
          </cell>
          <cell r="T23">
            <v>0.04</v>
          </cell>
          <cell r="U23">
            <v>0.05</v>
          </cell>
          <cell r="V23">
            <v>1</v>
          </cell>
          <cell r="W23">
            <v>1</v>
          </cell>
          <cell r="X23" t="str">
            <v>Pcs.</v>
          </cell>
          <cell r="Y23" t="str">
            <v>3</v>
          </cell>
          <cell r="Z23">
            <v>0</v>
          </cell>
          <cell r="AA23">
            <v>0.45</v>
          </cell>
          <cell r="AB23">
            <v>3.25</v>
          </cell>
          <cell r="AC23">
            <v>3.38</v>
          </cell>
          <cell r="AD23">
            <v>0</v>
          </cell>
          <cell r="AE23">
            <v>0</v>
          </cell>
          <cell r="AF23">
            <v>0</v>
          </cell>
          <cell r="AG23">
            <v>0</v>
          </cell>
          <cell r="AH23">
            <v>3.38</v>
          </cell>
          <cell r="AI23">
            <v>1</v>
          </cell>
          <cell r="AJ23" t="str">
            <v>125</v>
          </cell>
          <cell r="AK23" t="str">
            <v>85</v>
          </cell>
          <cell r="AL23" t="str">
            <v>30</v>
          </cell>
          <cell r="AM23" t="str">
            <v>8719924000226</v>
          </cell>
          <cell r="AN23" t="str">
            <v>95030039</v>
          </cell>
          <cell r="AO23" t="str">
            <v>Tasting Exercise: Drop Bottle</v>
          </cell>
        </row>
        <row r="24">
          <cell r="A24" t="str">
            <v>00157002</v>
          </cell>
          <cell r="B24" t="str">
            <v>Smaakflesjes: dop/pipet rood</v>
          </cell>
          <cell r="C24" t="str">
            <v>Nienhuis</v>
          </cell>
          <cell r="D24" t="str">
            <v/>
          </cell>
          <cell r="E24" t="str">
            <v/>
          </cell>
          <cell r="F24" t="str">
            <v/>
          </cell>
          <cell r="G24" t="str">
            <v/>
          </cell>
          <cell r="H24" t="str">
            <v/>
          </cell>
          <cell r="I24" t="str">
            <v/>
          </cell>
          <cell r="J24" t="str">
            <v/>
          </cell>
          <cell r="K24" t="str">
            <v/>
          </cell>
          <cell r="L24" t="str">
            <v/>
          </cell>
          <cell r="M24" t="str">
            <v>00157002</v>
          </cell>
          <cell r="N24" t="str">
            <v>00157002</v>
          </cell>
          <cell r="O24" t="str">
            <v>00157002</v>
          </cell>
          <cell r="P24" t="str">
            <v>3990</v>
          </cell>
          <cell r="Q24" t="str">
            <v>LK</v>
          </cell>
          <cell r="R24" t="str">
            <v>LKA</v>
          </cell>
          <cell r="S24" t="str">
            <v>Sri Lanka</v>
          </cell>
          <cell r="T24">
            <v>0.01</v>
          </cell>
          <cell r="U24">
            <v>0.01</v>
          </cell>
          <cell r="V24">
            <v>1</v>
          </cell>
          <cell r="W24">
            <v>1</v>
          </cell>
          <cell r="X24" t="str">
            <v>Pcs.</v>
          </cell>
          <cell r="Y24" t="str">
            <v>3</v>
          </cell>
          <cell r="Z24">
            <v>0</v>
          </cell>
          <cell r="AA24">
            <v>0.4</v>
          </cell>
          <cell r="AB24">
            <v>4.5999999999999996</v>
          </cell>
          <cell r="AC24">
            <v>4.78</v>
          </cell>
          <cell r="AD24">
            <v>0</v>
          </cell>
          <cell r="AE24">
            <v>0</v>
          </cell>
          <cell r="AF24">
            <v>0</v>
          </cell>
          <cell r="AG24">
            <v>0</v>
          </cell>
          <cell r="AH24">
            <v>4.78</v>
          </cell>
          <cell r="AI24">
            <v>1</v>
          </cell>
          <cell r="AJ24" t="str">
            <v>120</v>
          </cell>
          <cell r="AK24" t="str">
            <v>50</v>
          </cell>
          <cell r="AL24" t="str">
            <v>30</v>
          </cell>
          <cell r="AM24" t="str">
            <v>8719924000233</v>
          </cell>
          <cell r="AN24" t="str">
            <v>95030039</v>
          </cell>
          <cell r="AO24" t="str">
            <v>Tasting Exercise: Dropper With Screw Cap - Black / Red</v>
          </cell>
        </row>
        <row r="25">
          <cell r="A25" t="str">
            <v>00157003</v>
          </cell>
          <cell r="B25" t="str">
            <v>Smaakflesjes: dop/pipet zwart</v>
          </cell>
          <cell r="C25" t="str">
            <v>Nienhuis</v>
          </cell>
          <cell r="D25" t="str">
            <v/>
          </cell>
          <cell r="E25" t="str">
            <v/>
          </cell>
          <cell r="F25" t="str">
            <v/>
          </cell>
          <cell r="G25" t="str">
            <v/>
          </cell>
          <cell r="H25" t="str">
            <v/>
          </cell>
          <cell r="I25" t="str">
            <v/>
          </cell>
          <cell r="J25" t="str">
            <v/>
          </cell>
          <cell r="K25" t="str">
            <v/>
          </cell>
          <cell r="L25" t="str">
            <v/>
          </cell>
          <cell r="M25" t="str">
            <v>00157003</v>
          </cell>
          <cell r="N25" t="str">
            <v>00157003</v>
          </cell>
          <cell r="O25" t="str">
            <v>00157003</v>
          </cell>
          <cell r="P25" t="str">
            <v>3990</v>
          </cell>
          <cell r="Q25" t="str">
            <v>LK</v>
          </cell>
          <cell r="R25" t="str">
            <v>LKA</v>
          </cell>
          <cell r="S25" t="str">
            <v>Sri Lanka</v>
          </cell>
          <cell r="T25">
            <v>0.01</v>
          </cell>
          <cell r="U25">
            <v>0.01</v>
          </cell>
          <cell r="V25">
            <v>1</v>
          </cell>
          <cell r="W25">
            <v>1</v>
          </cell>
          <cell r="X25" t="str">
            <v>Pcs.</v>
          </cell>
          <cell r="Y25" t="str">
            <v>3</v>
          </cell>
          <cell r="Z25">
            <v>0</v>
          </cell>
          <cell r="AA25">
            <v>0.4</v>
          </cell>
          <cell r="AB25">
            <v>4.5999999999999996</v>
          </cell>
          <cell r="AC25">
            <v>4.78</v>
          </cell>
          <cell r="AD25">
            <v>0</v>
          </cell>
          <cell r="AE25">
            <v>0</v>
          </cell>
          <cell r="AF25">
            <v>0</v>
          </cell>
          <cell r="AG25">
            <v>0</v>
          </cell>
          <cell r="AH25">
            <v>4.78</v>
          </cell>
          <cell r="AI25">
            <v>1</v>
          </cell>
          <cell r="AJ25" t="str">
            <v>110</v>
          </cell>
          <cell r="AK25" t="str">
            <v>40</v>
          </cell>
          <cell r="AL25" t="str">
            <v>30</v>
          </cell>
          <cell r="AM25" t="str">
            <v>8719924000240</v>
          </cell>
          <cell r="AN25" t="str">
            <v>95030039</v>
          </cell>
          <cell r="AO25" t="str">
            <v>Tasting Exercise: Dropper With Screw Cap - Black / Black</v>
          </cell>
        </row>
        <row r="26">
          <cell r="A26" t="str">
            <v>001600</v>
          </cell>
          <cell r="B26" t="str">
            <v>Gehoorkokers</v>
          </cell>
          <cell r="C26" t="str">
            <v>Nienhuis</v>
          </cell>
          <cell r="D26" t="str">
            <v/>
          </cell>
          <cell r="E26" t="str">
            <v/>
          </cell>
          <cell r="F26" t="str">
            <v/>
          </cell>
          <cell r="G26" t="str">
            <v/>
          </cell>
          <cell r="H26" t="str">
            <v/>
          </cell>
          <cell r="I26" t="str">
            <v/>
          </cell>
          <cell r="J26" t="str">
            <v/>
          </cell>
          <cell r="K26" t="str">
            <v/>
          </cell>
          <cell r="L26" t="str">
            <v/>
          </cell>
          <cell r="M26" t="str">
            <v>001600</v>
          </cell>
          <cell r="N26" t="str">
            <v>001600</v>
          </cell>
          <cell r="O26" t="str">
            <v>001600</v>
          </cell>
          <cell r="P26" t="str">
            <v>3100</v>
          </cell>
          <cell r="Q26" t="str">
            <v>LK</v>
          </cell>
          <cell r="R26" t="str">
            <v>LKA</v>
          </cell>
          <cell r="S26" t="str">
            <v>Sri Lanka</v>
          </cell>
          <cell r="T26">
            <v>1.1000000000000001</v>
          </cell>
          <cell r="U26">
            <v>1.2</v>
          </cell>
          <cell r="V26">
            <v>400</v>
          </cell>
          <cell r="W26">
            <v>400</v>
          </cell>
          <cell r="X26" t="str">
            <v>Pcs.</v>
          </cell>
          <cell r="Y26" t="str">
            <v>3</v>
          </cell>
          <cell r="Z26">
            <v>0</v>
          </cell>
          <cell r="AA26">
            <v>44.34</v>
          </cell>
          <cell r="AB26">
            <v>134.94999999999999</v>
          </cell>
          <cell r="AC26">
            <v>140.35</v>
          </cell>
          <cell r="AD26">
            <v>0</v>
          </cell>
          <cell r="AE26">
            <v>0</v>
          </cell>
          <cell r="AF26">
            <v>0</v>
          </cell>
          <cell r="AG26">
            <v>0</v>
          </cell>
          <cell r="AH26">
            <v>140.35</v>
          </cell>
          <cell r="AI26">
            <v>1</v>
          </cell>
          <cell r="AJ26" t="str">
            <v>230</v>
          </cell>
          <cell r="AK26" t="str">
            <v>140</v>
          </cell>
          <cell r="AL26" t="str">
            <v>120</v>
          </cell>
          <cell r="AM26" t="str">
            <v>8719924000257</v>
          </cell>
          <cell r="AN26" t="str">
            <v>95030039</v>
          </cell>
          <cell r="AO26" t="str">
            <v>Sound Boxes</v>
          </cell>
        </row>
        <row r="27">
          <cell r="A27" t="str">
            <v>001700</v>
          </cell>
          <cell r="B27" t="str">
            <v>Gewichtsplankjes</v>
          </cell>
          <cell r="C27" t="str">
            <v>Nienhuis</v>
          </cell>
          <cell r="D27" t="str">
            <v/>
          </cell>
          <cell r="E27" t="str">
            <v/>
          </cell>
          <cell r="F27" t="str">
            <v/>
          </cell>
          <cell r="G27" t="str">
            <v/>
          </cell>
          <cell r="H27" t="str">
            <v/>
          </cell>
          <cell r="I27" t="str">
            <v/>
          </cell>
          <cell r="J27" t="str">
            <v/>
          </cell>
          <cell r="K27" t="str">
            <v/>
          </cell>
          <cell r="L27" t="str">
            <v/>
          </cell>
          <cell r="M27" t="str">
            <v>001700</v>
          </cell>
          <cell r="N27" t="str">
            <v>001700</v>
          </cell>
          <cell r="O27" t="str">
            <v>001700</v>
          </cell>
          <cell r="P27" t="str">
            <v>3100</v>
          </cell>
          <cell r="Q27" t="str">
            <v>LK</v>
          </cell>
          <cell r="R27" t="str">
            <v>LKA</v>
          </cell>
          <cell r="S27" t="str">
            <v>Sri Lanka</v>
          </cell>
          <cell r="T27">
            <v>0.7</v>
          </cell>
          <cell r="U27">
            <v>0.8</v>
          </cell>
          <cell r="V27">
            <v>250</v>
          </cell>
          <cell r="W27">
            <v>250</v>
          </cell>
          <cell r="X27" t="str">
            <v>Pcs.</v>
          </cell>
          <cell r="Y27" t="str">
            <v>3</v>
          </cell>
          <cell r="Z27">
            <v>0</v>
          </cell>
          <cell r="AA27">
            <v>19.18</v>
          </cell>
          <cell r="AB27">
            <v>71.12</v>
          </cell>
          <cell r="AC27">
            <v>73.959999999999994</v>
          </cell>
          <cell r="AD27">
            <v>0</v>
          </cell>
          <cell r="AE27">
            <v>0</v>
          </cell>
          <cell r="AF27">
            <v>0</v>
          </cell>
          <cell r="AG27">
            <v>0</v>
          </cell>
          <cell r="AH27">
            <v>73.959999999999994</v>
          </cell>
          <cell r="AI27">
            <v>1</v>
          </cell>
          <cell r="AJ27" t="str">
            <v>210</v>
          </cell>
          <cell r="AK27" t="str">
            <v>110</v>
          </cell>
          <cell r="AL27" t="str">
            <v>80</v>
          </cell>
          <cell r="AM27" t="str">
            <v>8719924000288</v>
          </cell>
          <cell r="AN27" t="str">
            <v>95030039</v>
          </cell>
          <cell r="AO27" t="str">
            <v>Baric Tablets</v>
          </cell>
        </row>
        <row r="28">
          <cell r="A28" t="str">
            <v>001730</v>
          </cell>
          <cell r="B28" t="str">
            <v>Geheimzinnige tasjes: leeg</v>
          </cell>
          <cell r="C28" t="str">
            <v>Nienhuis</v>
          </cell>
          <cell r="D28" t="str">
            <v/>
          </cell>
          <cell r="E28" t="str">
            <v/>
          </cell>
          <cell r="F28" t="str">
            <v/>
          </cell>
          <cell r="G28" t="str">
            <v/>
          </cell>
          <cell r="H28" t="str">
            <v/>
          </cell>
          <cell r="I28" t="str">
            <v/>
          </cell>
          <cell r="J28" t="str">
            <v/>
          </cell>
          <cell r="K28" t="str">
            <v/>
          </cell>
          <cell r="L28" t="str">
            <v/>
          </cell>
          <cell r="M28" t="str">
            <v>001730</v>
          </cell>
          <cell r="N28" t="str">
            <v>001730</v>
          </cell>
          <cell r="O28" t="str">
            <v>001730</v>
          </cell>
          <cell r="P28" t="str">
            <v>3100</v>
          </cell>
          <cell r="Q28" t="str">
            <v>LK</v>
          </cell>
          <cell r="R28" t="str">
            <v>LKA</v>
          </cell>
          <cell r="S28" t="str">
            <v>Sri Lanka</v>
          </cell>
          <cell r="T28">
            <v>0.1</v>
          </cell>
          <cell r="U28">
            <v>0.12</v>
          </cell>
          <cell r="V28">
            <v>75</v>
          </cell>
          <cell r="W28">
            <v>75</v>
          </cell>
          <cell r="X28" t="str">
            <v>Pcs.</v>
          </cell>
          <cell r="Y28" t="str">
            <v>3</v>
          </cell>
          <cell r="Z28">
            <v>0</v>
          </cell>
          <cell r="AA28">
            <v>8.16</v>
          </cell>
          <cell r="AB28">
            <v>21.87</v>
          </cell>
          <cell r="AC28">
            <v>22.74</v>
          </cell>
          <cell r="AD28">
            <v>0</v>
          </cell>
          <cell r="AE28">
            <v>0</v>
          </cell>
          <cell r="AF28">
            <v>0</v>
          </cell>
          <cell r="AG28">
            <v>0</v>
          </cell>
          <cell r="AH28">
            <v>22.74</v>
          </cell>
          <cell r="AI28">
            <v>1</v>
          </cell>
          <cell r="AJ28" t="str">
            <v>310</v>
          </cell>
          <cell r="AK28" t="str">
            <v>220</v>
          </cell>
          <cell r="AL28" t="str">
            <v>10</v>
          </cell>
          <cell r="AM28" t="str">
            <v>8719924000295</v>
          </cell>
          <cell r="AN28" t="str">
            <v>95030039</v>
          </cell>
          <cell r="AO28" t="str">
            <v>Mystery Bags: Empty</v>
          </cell>
        </row>
        <row r="29">
          <cell r="A29" t="str">
            <v>001740</v>
          </cell>
          <cell r="B29" t="str">
            <v>Geheimzinnige tasjes: geometrische vormen</v>
          </cell>
          <cell r="C29" t="str">
            <v>Nienhuis</v>
          </cell>
          <cell r="D29" t="str">
            <v/>
          </cell>
          <cell r="E29" t="str">
            <v/>
          </cell>
          <cell r="F29" t="str">
            <v/>
          </cell>
          <cell r="G29" t="str">
            <v/>
          </cell>
          <cell r="H29" t="str">
            <v/>
          </cell>
          <cell r="I29" t="str">
            <v/>
          </cell>
          <cell r="J29" t="str">
            <v/>
          </cell>
          <cell r="K29" t="str">
            <v/>
          </cell>
          <cell r="L29" t="str">
            <v/>
          </cell>
          <cell r="M29" t="str">
            <v>001740</v>
          </cell>
          <cell r="N29" t="str">
            <v>001740</v>
          </cell>
          <cell r="O29" t="str">
            <v>001740</v>
          </cell>
          <cell r="P29" t="str">
            <v>3100</v>
          </cell>
          <cell r="Q29" t="str">
            <v>LK</v>
          </cell>
          <cell r="R29" t="str">
            <v>LKA</v>
          </cell>
          <cell r="S29" t="str">
            <v>Sri Lanka</v>
          </cell>
          <cell r="T29">
            <v>0.3</v>
          </cell>
          <cell r="U29">
            <v>0.35</v>
          </cell>
          <cell r="V29">
            <v>200</v>
          </cell>
          <cell r="W29">
            <v>200</v>
          </cell>
          <cell r="X29" t="str">
            <v>Pcs.</v>
          </cell>
          <cell r="Y29" t="str">
            <v>3</v>
          </cell>
          <cell r="Z29">
            <v>0</v>
          </cell>
          <cell r="AA29">
            <v>10.72</v>
          </cell>
          <cell r="AB29">
            <v>37.590000000000003</v>
          </cell>
          <cell r="AC29">
            <v>39.090000000000003</v>
          </cell>
          <cell r="AD29">
            <v>0</v>
          </cell>
          <cell r="AE29">
            <v>0</v>
          </cell>
          <cell r="AF29">
            <v>0</v>
          </cell>
          <cell r="AG29">
            <v>0</v>
          </cell>
          <cell r="AH29">
            <v>39.090000000000003</v>
          </cell>
          <cell r="AI29">
            <v>1</v>
          </cell>
          <cell r="AJ29" t="str">
            <v>150</v>
          </cell>
          <cell r="AK29" t="str">
            <v>150</v>
          </cell>
          <cell r="AL29" t="str">
            <v>70</v>
          </cell>
          <cell r="AM29" t="str">
            <v>8719924000301</v>
          </cell>
          <cell r="AN29" t="str">
            <v>95030039</v>
          </cell>
          <cell r="AO29" t="str">
            <v>Mystery Bags: Geometric Shapes</v>
          </cell>
        </row>
        <row r="30">
          <cell r="A30" t="str">
            <v>001770</v>
          </cell>
          <cell r="B30" t="str">
            <v>Geheimzinnig tasje: dagelijkse voorwerpen</v>
          </cell>
          <cell r="C30" t="str">
            <v>Nienhuis</v>
          </cell>
          <cell r="D30" t="str">
            <v/>
          </cell>
          <cell r="E30" t="str">
            <v/>
          </cell>
          <cell r="F30" t="str">
            <v/>
          </cell>
          <cell r="G30" t="str">
            <v/>
          </cell>
          <cell r="H30" t="str">
            <v/>
          </cell>
          <cell r="I30" t="str">
            <v/>
          </cell>
          <cell r="J30" t="str">
            <v/>
          </cell>
          <cell r="K30" t="str">
            <v/>
          </cell>
          <cell r="L30" t="str">
            <v/>
          </cell>
          <cell r="M30" t="str">
            <v>001770</v>
          </cell>
          <cell r="N30" t="str">
            <v>001770</v>
          </cell>
          <cell r="O30" t="str">
            <v>001770</v>
          </cell>
          <cell r="P30" t="str">
            <v>3100</v>
          </cell>
          <cell r="Q30" t="str">
            <v>LK</v>
          </cell>
          <cell r="R30" t="str">
            <v>LKA</v>
          </cell>
          <cell r="S30" t="str">
            <v>Sri Lanka</v>
          </cell>
          <cell r="T30">
            <v>0.2</v>
          </cell>
          <cell r="U30">
            <v>0.24</v>
          </cell>
          <cell r="V30">
            <v>100</v>
          </cell>
          <cell r="W30">
            <v>100</v>
          </cell>
          <cell r="X30" t="str">
            <v>Pcs.</v>
          </cell>
          <cell r="Y30" t="str">
            <v>3</v>
          </cell>
          <cell r="Z30">
            <v>0</v>
          </cell>
          <cell r="AA30">
            <v>12.85</v>
          </cell>
          <cell r="AB30">
            <v>37.590000000000003</v>
          </cell>
          <cell r="AC30">
            <v>39.090000000000003</v>
          </cell>
          <cell r="AD30">
            <v>0</v>
          </cell>
          <cell r="AE30">
            <v>0</v>
          </cell>
          <cell r="AF30">
            <v>0</v>
          </cell>
          <cell r="AG30">
            <v>0</v>
          </cell>
          <cell r="AH30">
            <v>39.090000000000003</v>
          </cell>
          <cell r="AI30">
            <v>1</v>
          </cell>
          <cell r="AJ30" t="str">
            <v>140</v>
          </cell>
          <cell r="AK30" t="str">
            <v>140</v>
          </cell>
          <cell r="AL30" t="str">
            <v>80</v>
          </cell>
          <cell r="AM30" t="str">
            <v>8719924000318</v>
          </cell>
          <cell r="AN30" t="str">
            <v>95030039</v>
          </cell>
          <cell r="AO30" t="str">
            <v>Mystery Bag: Familiar Items</v>
          </cell>
        </row>
        <row r="31">
          <cell r="A31" t="str">
            <v>001800</v>
          </cell>
          <cell r="B31" t="str">
            <v>Temperatuurkruikjes</v>
          </cell>
          <cell r="C31" t="str">
            <v>Nienhuis</v>
          </cell>
          <cell r="D31" t="str">
            <v/>
          </cell>
          <cell r="E31" t="str">
            <v/>
          </cell>
          <cell r="F31" t="str">
            <v/>
          </cell>
          <cell r="G31" t="str">
            <v/>
          </cell>
          <cell r="H31" t="str">
            <v/>
          </cell>
          <cell r="I31" t="str">
            <v/>
          </cell>
          <cell r="J31" t="str">
            <v/>
          </cell>
          <cell r="K31" t="str">
            <v/>
          </cell>
          <cell r="L31" t="str">
            <v/>
          </cell>
          <cell r="M31" t="str">
            <v>001800</v>
          </cell>
          <cell r="N31" t="str">
            <v>001800</v>
          </cell>
          <cell r="O31" t="str">
            <v>001800</v>
          </cell>
          <cell r="P31" t="str">
            <v>3100</v>
          </cell>
          <cell r="Q31" t="str">
            <v>LK</v>
          </cell>
          <cell r="R31" t="str">
            <v>LKA</v>
          </cell>
          <cell r="S31" t="str">
            <v>Sri Lanka</v>
          </cell>
          <cell r="T31">
            <v>1.6</v>
          </cell>
          <cell r="U31">
            <v>1.8</v>
          </cell>
          <cell r="V31">
            <v>100</v>
          </cell>
          <cell r="W31">
            <v>100</v>
          </cell>
          <cell r="X31" t="str">
            <v>Pcs.</v>
          </cell>
          <cell r="Y31" t="str">
            <v>3</v>
          </cell>
          <cell r="Z31">
            <v>0</v>
          </cell>
          <cell r="AA31">
            <v>48.41</v>
          </cell>
          <cell r="AB31">
            <v>251.52</v>
          </cell>
          <cell r="AC31">
            <v>261.58</v>
          </cell>
          <cell r="AD31">
            <v>0</v>
          </cell>
          <cell r="AE31">
            <v>0</v>
          </cell>
          <cell r="AF31">
            <v>0</v>
          </cell>
          <cell r="AG31">
            <v>0</v>
          </cell>
          <cell r="AH31">
            <v>261.58</v>
          </cell>
          <cell r="AI31">
            <v>1</v>
          </cell>
          <cell r="AJ31" t="str">
            <v>230</v>
          </cell>
          <cell r="AK31" t="str">
            <v>140</v>
          </cell>
          <cell r="AL31" t="str">
            <v>120</v>
          </cell>
          <cell r="AM31" t="str">
            <v>8719924000332</v>
          </cell>
          <cell r="AN31" t="str">
            <v>95030039</v>
          </cell>
          <cell r="AO31" t="str">
            <v>Thermic Bottles</v>
          </cell>
        </row>
        <row r="32">
          <cell r="A32" t="str">
            <v>0018A0</v>
          </cell>
          <cell r="B32" t="str">
            <v>Plaatjes van verschillend geleidingsvermogen</v>
          </cell>
          <cell r="C32" t="str">
            <v>Nienhuis</v>
          </cell>
          <cell r="D32" t="str">
            <v/>
          </cell>
          <cell r="E32" t="str">
            <v/>
          </cell>
          <cell r="F32" t="str">
            <v/>
          </cell>
          <cell r="G32" t="str">
            <v/>
          </cell>
          <cell r="H32" t="str">
            <v/>
          </cell>
          <cell r="I32" t="str">
            <v/>
          </cell>
          <cell r="J32" t="str">
            <v/>
          </cell>
          <cell r="K32" t="str">
            <v/>
          </cell>
          <cell r="L32" t="str">
            <v/>
          </cell>
          <cell r="M32" t="str">
            <v>0018A0</v>
          </cell>
          <cell r="N32" t="str">
            <v>0018A0</v>
          </cell>
          <cell r="O32" t="str">
            <v>0018A0</v>
          </cell>
          <cell r="P32" t="str">
            <v>3100</v>
          </cell>
          <cell r="Q32" t="str">
            <v>LK</v>
          </cell>
          <cell r="R32" t="str">
            <v>LKA</v>
          </cell>
          <cell r="S32" t="str">
            <v>Sri Lanka</v>
          </cell>
          <cell r="T32">
            <v>0.8</v>
          </cell>
          <cell r="U32">
            <v>0.9</v>
          </cell>
          <cell r="V32">
            <v>400</v>
          </cell>
          <cell r="W32">
            <v>400</v>
          </cell>
          <cell r="X32" t="str">
            <v>Pcs.</v>
          </cell>
          <cell r="Y32" t="str">
            <v>3</v>
          </cell>
          <cell r="Z32">
            <v>0</v>
          </cell>
          <cell r="AA32">
            <v>15.93</v>
          </cell>
          <cell r="AB32">
            <v>72.22</v>
          </cell>
          <cell r="AC32">
            <v>75.11</v>
          </cell>
          <cell r="AD32">
            <v>0</v>
          </cell>
          <cell r="AE32">
            <v>0</v>
          </cell>
          <cell r="AF32">
            <v>0</v>
          </cell>
          <cell r="AG32">
            <v>0</v>
          </cell>
          <cell r="AH32">
            <v>75.11</v>
          </cell>
          <cell r="AI32">
            <v>1</v>
          </cell>
          <cell r="AJ32" t="str">
            <v>170</v>
          </cell>
          <cell r="AK32" t="str">
            <v>120</v>
          </cell>
          <cell r="AL32" t="str">
            <v>70</v>
          </cell>
          <cell r="AM32" t="str">
            <v>8719924000349</v>
          </cell>
          <cell r="AN32" t="str">
            <v>95030039</v>
          </cell>
          <cell r="AO32" t="str">
            <v>Thermic Tablets</v>
          </cell>
        </row>
        <row r="33">
          <cell r="A33" t="str">
            <v>0018A003</v>
          </cell>
          <cell r="B33" t="str">
            <v>Plaatje geleidingsvermogen: marmer</v>
          </cell>
          <cell r="C33" t="str">
            <v>Nienhuis</v>
          </cell>
          <cell r="D33" t="str">
            <v/>
          </cell>
          <cell r="E33" t="str">
            <v/>
          </cell>
          <cell r="F33" t="str">
            <v/>
          </cell>
          <cell r="G33" t="str">
            <v/>
          </cell>
          <cell r="H33" t="str">
            <v/>
          </cell>
          <cell r="I33" t="str">
            <v/>
          </cell>
          <cell r="J33" t="str">
            <v/>
          </cell>
          <cell r="K33" t="str">
            <v/>
          </cell>
          <cell r="L33" t="str">
            <v/>
          </cell>
          <cell r="M33" t="str">
            <v>0018A003</v>
          </cell>
          <cell r="N33" t="str">
            <v>0018A003</v>
          </cell>
          <cell r="O33" t="str">
            <v>0018A003</v>
          </cell>
          <cell r="P33" t="str">
            <v>3990</v>
          </cell>
          <cell r="Q33" t="str">
            <v>LK</v>
          </cell>
          <cell r="R33" t="str">
            <v>LKA</v>
          </cell>
          <cell r="S33" t="str">
            <v>Sri Lanka</v>
          </cell>
          <cell r="T33">
            <v>0.06</v>
          </cell>
          <cell r="U33">
            <v>0.06</v>
          </cell>
          <cell r="V33">
            <v>1</v>
          </cell>
          <cell r="W33">
            <v>1</v>
          </cell>
          <cell r="X33" t="str">
            <v>Pcs.</v>
          </cell>
          <cell r="Y33" t="str">
            <v>3</v>
          </cell>
          <cell r="Z33">
            <v>0</v>
          </cell>
          <cell r="AA33">
            <v>1.68</v>
          </cell>
          <cell r="AB33">
            <v>9.66</v>
          </cell>
          <cell r="AC33">
            <v>10.050000000000001</v>
          </cell>
          <cell r="AD33">
            <v>0</v>
          </cell>
          <cell r="AE33">
            <v>0</v>
          </cell>
          <cell r="AF33">
            <v>0</v>
          </cell>
          <cell r="AG33">
            <v>0</v>
          </cell>
          <cell r="AH33">
            <v>10.050000000000001</v>
          </cell>
          <cell r="AI33">
            <v>1</v>
          </cell>
          <cell r="AJ33" t="str">
            <v>125</v>
          </cell>
          <cell r="AK33" t="str">
            <v>85</v>
          </cell>
          <cell r="AL33" t="str">
            <v>10</v>
          </cell>
          <cell r="AM33" t="str">
            <v>8719924000356</v>
          </cell>
          <cell r="AN33" t="str">
            <v>95030039</v>
          </cell>
          <cell r="AO33" t="str">
            <v>Thermic tablets: marble tablet</v>
          </cell>
        </row>
        <row r="34">
          <cell r="A34" t="str">
            <v>0018A005</v>
          </cell>
          <cell r="B34" t="str">
            <v>Plaatje geleidingsvermogen: glas</v>
          </cell>
          <cell r="C34" t="str">
            <v>Nienhuis</v>
          </cell>
          <cell r="D34" t="str">
            <v/>
          </cell>
          <cell r="E34" t="str">
            <v/>
          </cell>
          <cell r="F34" t="str">
            <v/>
          </cell>
          <cell r="G34" t="str">
            <v/>
          </cell>
          <cell r="H34" t="str">
            <v/>
          </cell>
          <cell r="I34" t="str">
            <v/>
          </cell>
          <cell r="J34" t="str">
            <v/>
          </cell>
          <cell r="K34" t="str">
            <v/>
          </cell>
          <cell r="L34" t="str">
            <v/>
          </cell>
          <cell r="M34" t="str">
            <v>0018A005</v>
          </cell>
          <cell r="N34" t="str">
            <v>0018A005</v>
          </cell>
          <cell r="O34" t="str">
            <v>0018A005</v>
          </cell>
          <cell r="P34" t="str">
            <v>3990</v>
          </cell>
          <cell r="Q34" t="str">
            <v>LK</v>
          </cell>
          <cell r="R34" t="str">
            <v>LKA</v>
          </cell>
          <cell r="S34" t="str">
            <v>Sri Lanka</v>
          </cell>
          <cell r="T34">
            <v>0.05</v>
          </cell>
          <cell r="U34">
            <v>0.05</v>
          </cell>
          <cell r="V34">
            <v>1</v>
          </cell>
          <cell r="W34">
            <v>1</v>
          </cell>
          <cell r="X34" t="str">
            <v>Pcs.</v>
          </cell>
          <cell r="Y34" t="str">
            <v>3</v>
          </cell>
          <cell r="Z34">
            <v>0</v>
          </cell>
          <cell r="AA34">
            <v>0.96</v>
          </cell>
          <cell r="AB34">
            <v>7.86</v>
          </cell>
          <cell r="AC34">
            <v>8.17</v>
          </cell>
          <cell r="AD34">
            <v>0</v>
          </cell>
          <cell r="AE34">
            <v>0</v>
          </cell>
          <cell r="AF34">
            <v>0</v>
          </cell>
          <cell r="AG34">
            <v>0</v>
          </cell>
          <cell r="AH34">
            <v>8.17</v>
          </cell>
          <cell r="AI34">
            <v>1</v>
          </cell>
          <cell r="AJ34" t="str">
            <v>150</v>
          </cell>
          <cell r="AK34" t="str">
            <v>100</v>
          </cell>
          <cell r="AL34" t="str">
            <v>10</v>
          </cell>
          <cell r="AM34" t="str">
            <v>8719924000363</v>
          </cell>
          <cell r="AN34" t="str">
            <v>95030039</v>
          </cell>
          <cell r="AO34" t="str">
            <v>Thermic Tablets: Glass Tablet (1)</v>
          </cell>
        </row>
        <row r="35">
          <cell r="A35" t="str">
            <v>0018A006</v>
          </cell>
          <cell r="B35" t="str">
            <v>Plaatje geleidingsvermogen: kurk</v>
          </cell>
          <cell r="C35" t="str">
            <v>Nienhuis</v>
          </cell>
          <cell r="D35" t="str">
            <v/>
          </cell>
          <cell r="E35" t="str">
            <v/>
          </cell>
          <cell r="F35" t="str">
            <v/>
          </cell>
          <cell r="G35" t="str">
            <v/>
          </cell>
          <cell r="H35" t="str">
            <v/>
          </cell>
          <cell r="I35" t="str">
            <v/>
          </cell>
          <cell r="J35" t="str">
            <v/>
          </cell>
          <cell r="K35" t="str">
            <v/>
          </cell>
          <cell r="L35" t="str">
            <v/>
          </cell>
          <cell r="M35" t="str">
            <v>0018A006</v>
          </cell>
          <cell r="N35" t="str">
            <v>0018A006</v>
          </cell>
          <cell r="O35" t="str">
            <v>0018A006</v>
          </cell>
          <cell r="P35" t="str">
            <v>3990</v>
          </cell>
          <cell r="Q35" t="str">
            <v>LK</v>
          </cell>
          <cell r="R35" t="str">
            <v>LKA</v>
          </cell>
          <cell r="S35" t="str">
            <v>Sri Lanka</v>
          </cell>
          <cell r="T35">
            <v>0.05</v>
          </cell>
          <cell r="U35">
            <v>0.05</v>
          </cell>
          <cell r="V35">
            <v>1</v>
          </cell>
          <cell r="W35">
            <v>1</v>
          </cell>
          <cell r="X35" t="str">
            <v>Pcs.</v>
          </cell>
          <cell r="Y35" t="str">
            <v>3</v>
          </cell>
          <cell r="Z35">
            <v>0</v>
          </cell>
          <cell r="AA35">
            <v>0.23</v>
          </cell>
          <cell r="AB35">
            <v>4.0599999999999996</v>
          </cell>
          <cell r="AC35">
            <v>4.22</v>
          </cell>
          <cell r="AD35">
            <v>0</v>
          </cell>
          <cell r="AE35">
            <v>0</v>
          </cell>
          <cell r="AF35">
            <v>0</v>
          </cell>
          <cell r="AG35">
            <v>0</v>
          </cell>
          <cell r="AH35">
            <v>4.22</v>
          </cell>
          <cell r="AI35">
            <v>1</v>
          </cell>
          <cell r="AJ35" t="str">
            <v>150</v>
          </cell>
          <cell r="AK35" t="str">
            <v>100</v>
          </cell>
          <cell r="AL35" t="str">
            <v>10</v>
          </cell>
          <cell r="AM35" t="str">
            <v>8719924000370</v>
          </cell>
          <cell r="AN35" t="str">
            <v>95030039</v>
          </cell>
          <cell r="AO35" t="str">
            <v>Thermic Tablets: Cork Tablet (1)</v>
          </cell>
        </row>
        <row r="36">
          <cell r="A36" t="str">
            <v>001900</v>
          </cell>
          <cell r="B36" t="str">
            <v>Blok met cilinders 1</v>
          </cell>
          <cell r="C36" t="str">
            <v>Nienhuis</v>
          </cell>
          <cell r="D36" t="str">
            <v/>
          </cell>
          <cell r="E36" t="str">
            <v/>
          </cell>
          <cell r="F36" t="str">
            <v/>
          </cell>
          <cell r="G36" t="str">
            <v/>
          </cell>
          <cell r="H36" t="str">
            <v/>
          </cell>
          <cell r="I36" t="str">
            <v/>
          </cell>
          <cell r="J36" t="str">
            <v/>
          </cell>
          <cell r="K36" t="str">
            <v/>
          </cell>
          <cell r="L36" t="str">
            <v/>
          </cell>
          <cell r="M36" t="str">
            <v>001900</v>
          </cell>
          <cell r="N36" t="str">
            <v>001900</v>
          </cell>
          <cell r="O36" t="str">
            <v>001900</v>
          </cell>
          <cell r="P36" t="str">
            <v>3100</v>
          </cell>
          <cell r="Q36" t="str">
            <v>LK</v>
          </cell>
          <cell r="R36" t="str">
            <v>LKA</v>
          </cell>
          <cell r="S36" t="str">
            <v>Sri Lanka</v>
          </cell>
          <cell r="T36">
            <v>1.55</v>
          </cell>
          <cell r="U36">
            <v>1.72</v>
          </cell>
          <cell r="V36">
            <v>420</v>
          </cell>
          <cell r="W36">
            <v>420</v>
          </cell>
          <cell r="X36" t="str">
            <v>Pcs.</v>
          </cell>
          <cell r="Y36" t="str">
            <v>3</v>
          </cell>
          <cell r="Z36">
            <v>0</v>
          </cell>
          <cell r="AA36">
            <v>19.05</v>
          </cell>
          <cell r="AB36">
            <v>73.3</v>
          </cell>
          <cell r="AC36">
            <v>76.23</v>
          </cell>
          <cell r="AD36">
            <v>0</v>
          </cell>
          <cell r="AE36">
            <v>0</v>
          </cell>
          <cell r="AF36">
            <v>0</v>
          </cell>
          <cell r="AG36">
            <v>0</v>
          </cell>
          <cell r="AH36">
            <v>76.23</v>
          </cell>
          <cell r="AI36">
            <v>1</v>
          </cell>
          <cell r="AJ36" t="str">
            <v>470</v>
          </cell>
          <cell r="AK36" t="str">
            <v>100</v>
          </cell>
          <cell r="AL36" t="str">
            <v>85</v>
          </cell>
          <cell r="AM36" t="str">
            <v>8719924000387</v>
          </cell>
          <cell r="AN36" t="str">
            <v>95030039</v>
          </cell>
          <cell r="AO36" t="str">
            <v>Cylinder Block No. 1</v>
          </cell>
        </row>
        <row r="37">
          <cell r="A37" t="str">
            <v>00190001</v>
          </cell>
          <cell r="B37" t="str">
            <v>Cilinderblok 1: 1e cilinder</v>
          </cell>
          <cell r="C37" t="str">
            <v>Nienhuis</v>
          </cell>
          <cell r="D37" t="str">
            <v/>
          </cell>
          <cell r="E37" t="str">
            <v/>
          </cell>
          <cell r="F37" t="str">
            <v/>
          </cell>
          <cell r="G37" t="str">
            <v/>
          </cell>
          <cell r="H37" t="str">
            <v/>
          </cell>
          <cell r="I37" t="str">
            <v/>
          </cell>
          <cell r="J37" t="str">
            <v/>
          </cell>
          <cell r="K37" t="str">
            <v/>
          </cell>
          <cell r="L37" t="str">
            <v/>
          </cell>
          <cell r="M37" t="str">
            <v>00190001</v>
          </cell>
          <cell r="N37" t="str">
            <v>00190001</v>
          </cell>
          <cell r="O37" t="str">
            <v>00190001</v>
          </cell>
          <cell r="P37" t="str">
            <v>3990</v>
          </cell>
          <cell r="Q37" t="str">
            <v>LK</v>
          </cell>
          <cell r="R37" t="str">
            <v>LKA</v>
          </cell>
          <cell r="S37" t="str">
            <v>Sri Lanka</v>
          </cell>
          <cell r="T37">
            <v>6.0000000000000001E-3</v>
          </cell>
          <cell r="U37">
            <v>6.0000000000000001E-3</v>
          </cell>
          <cell r="V37">
            <v>1</v>
          </cell>
          <cell r="W37">
            <v>1</v>
          </cell>
          <cell r="X37" t="str">
            <v>Pcs.</v>
          </cell>
          <cell r="Y37" t="str">
            <v>3</v>
          </cell>
          <cell r="Z37">
            <v>0</v>
          </cell>
          <cell r="AA37">
            <v>0.57999999999999996</v>
          </cell>
          <cell r="AB37">
            <v>6.44</v>
          </cell>
          <cell r="AC37">
            <v>6.7</v>
          </cell>
          <cell r="AD37">
            <v>0</v>
          </cell>
          <cell r="AE37">
            <v>0</v>
          </cell>
          <cell r="AF37">
            <v>0</v>
          </cell>
          <cell r="AG37">
            <v>0</v>
          </cell>
          <cell r="AH37">
            <v>6.7</v>
          </cell>
          <cell r="AI37">
            <v>1</v>
          </cell>
          <cell r="AJ37" t="str">
            <v>150</v>
          </cell>
          <cell r="AK37" t="str">
            <v>100</v>
          </cell>
          <cell r="AL37" t="str">
            <v>10</v>
          </cell>
          <cell r="AM37" t="str">
            <v>8719924000394</v>
          </cell>
          <cell r="AN37" t="str">
            <v>95030039</v>
          </cell>
          <cell r="AO37" t="str">
            <v>1st Cylinder Of Block No. 1</v>
          </cell>
        </row>
        <row r="38">
          <cell r="A38" t="str">
            <v>00190002</v>
          </cell>
          <cell r="B38" t="str">
            <v>Cilinderblok 1: 2e cilinder</v>
          </cell>
          <cell r="C38" t="str">
            <v>Nienhuis</v>
          </cell>
          <cell r="D38" t="str">
            <v/>
          </cell>
          <cell r="E38" t="str">
            <v/>
          </cell>
          <cell r="F38" t="str">
            <v/>
          </cell>
          <cell r="G38" t="str">
            <v/>
          </cell>
          <cell r="H38" t="str">
            <v/>
          </cell>
          <cell r="I38" t="str">
            <v/>
          </cell>
          <cell r="J38" t="str">
            <v/>
          </cell>
          <cell r="K38" t="str">
            <v/>
          </cell>
          <cell r="L38" t="str">
            <v/>
          </cell>
          <cell r="M38" t="str">
            <v>00190002</v>
          </cell>
          <cell r="N38" t="str">
            <v>00190002</v>
          </cell>
          <cell r="O38" t="str">
            <v>00190002</v>
          </cell>
          <cell r="P38" t="str">
            <v>3990</v>
          </cell>
          <cell r="Q38" t="str">
            <v>LK</v>
          </cell>
          <cell r="R38" t="str">
            <v>LKA</v>
          </cell>
          <cell r="S38" t="str">
            <v>Sri Lanka</v>
          </cell>
          <cell r="T38">
            <v>0.11</v>
          </cell>
          <cell r="U38">
            <v>0.11</v>
          </cell>
          <cell r="V38">
            <v>1</v>
          </cell>
          <cell r="W38">
            <v>1</v>
          </cell>
          <cell r="X38" t="str">
            <v>Pcs.</v>
          </cell>
          <cell r="Y38" t="str">
            <v>3</v>
          </cell>
          <cell r="Z38">
            <v>0</v>
          </cell>
          <cell r="AA38">
            <v>0.98</v>
          </cell>
          <cell r="AB38">
            <v>6.44</v>
          </cell>
          <cell r="AC38">
            <v>6.7</v>
          </cell>
          <cell r="AD38">
            <v>0</v>
          </cell>
          <cell r="AE38">
            <v>0</v>
          </cell>
          <cell r="AF38">
            <v>0</v>
          </cell>
          <cell r="AG38">
            <v>0</v>
          </cell>
          <cell r="AH38">
            <v>6.7</v>
          </cell>
          <cell r="AI38">
            <v>1</v>
          </cell>
          <cell r="AJ38" t="str">
            <v>125</v>
          </cell>
          <cell r="AK38" t="str">
            <v>85</v>
          </cell>
          <cell r="AL38" t="str">
            <v>10</v>
          </cell>
          <cell r="AM38" t="str">
            <v>8719924000400</v>
          </cell>
          <cell r="AN38" t="str">
            <v>95030039</v>
          </cell>
          <cell r="AO38" t="str">
            <v>2nd Cylinder Of Block No. 1</v>
          </cell>
        </row>
        <row r="39">
          <cell r="A39" t="str">
            <v>00190003</v>
          </cell>
          <cell r="B39" t="str">
            <v>Cilinderblok 1: 3e cilinder</v>
          </cell>
          <cell r="C39" t="str">
            <v>Nienhuis</v>
          </cell>
          <cell r="D39" t="str">
            <v/>
          </cell>
          <cell r="E39" t="str">
            <v/>
          </cell>
          <cell r="F39" t="str">
            <v/>
          </cell>
          <cell r="G39" t="str">
            <v/>
          </cell>
          <cell r="H39" t="str">
            <v/>
          </cell>
          <cell r="I39" t="str">
            <v/>
          </cell>
          <cell r="J39" t="str">
            <v/>
          </cell>
          <cell r="K39" t="str">
            <v/>
          </cell>
          <cell r="L39" t="str">
            <v/>
          </cell>
          <cell r="M39" t="str">
            <v>00190003</v>
          </cell>
          <cell r="N39" t="str">
            <v>00190003</v>
          </cell>
          <cell r="O39" t="str">
            <v>00190003</v>
          </cell>
          <cell r="P39" t="str">
            <v>3990</v>
          </cell>
          <cell r="Q39" t="str">
            <v>LK</v>
          </cell>
          <cell r="R39" t="str">
            <v>LKA</v>
          </cell>
          <cell r="S39" t="str">
            <v>Sri Lanka</v>
          </cell>
          <cell r="T39">
            <v>0.21</v>
          </cell>
          <cell r="U39">
            <v>0.21</v>
          </cell>
          <cell r="V39">
            <v>1</v>
          </cell>
          <cell r="W39">
            <v>1</v>
          </cell>
          <cell r="X39" t="str">
            <v>Pcs.</v>
          </cell>
          <cell r="Y39" t="str">
            <v>3</v>
          </cell>
          <cell r="Z39">
            <v>0</v>
          </cell>
          <cell r="AA39">
            <v>1.01</v>
          </cell>
          <cell r="AB39">
            <v>6.44</v>
          </cell>
          <cell r="AC39">
            <v>6.7</v>
          </cell>
          <cell r="AD39">
            <v>0</v>
          </cell>
          <cell r="AE39">
            <v>0</v>
          </cell>
          <cell r="AF39">
            <v>0</v>
          </cell>
          <cell r="AG39">
            <v>0</v>
          </cell>
          <cell r="AH39">
            <v>6.7</v>
          </cell>
          <cell r="AI39">
            <v>1</v>
          </cell>
          <cell r="AJ39" t="str">
            <v>40</v>
          </cell>
          <cell r="AK39" t="str">
            <v>15</v>
          </cell>
          <cell r="AL39" t="str">
            <v>15</v>
          </cell>
          <cell r="AM39" t="str">
            <v>8719924000417</v>
          </cell>
          <cell r="AN39" t="str">
            <v>95030039</v>
          </cell>
          <cell r="AO39" t="str">
            <v>3rd Cylinder Of Block No. 1</v>
          </cell>
        </row>
        <row r="40">
          <cell r="A40" t="str">
            <v>00190004</v>
          </cell>
          <cell r="B40" t="str">
            <v>Cilinderblok 1: 4e cilinder</v>
          </cell>
          <cell r="C40" t="str">
            <v>Nienhuis</v>
          </cell>
          <cell r="D40" t="str">
            <v/>
          </cell>
          <cell r="E40" t="str">
            <v/>
          </cell>
          <cell r="F40" t="str">
            <v/>
          </cell>
          <cell r="G40" t="str">
            <v/>
          </cell>
          <cell r="H40" t="str">
            <v/>
          </cell>
          <cell r="I40" t="str">
            <v/>
          </cell>
          <cell r="J40" t="str">
            <v/>
          </cell>
          <cell r="K40" t="str">
            <v/>
          </cell>
          <cell r="L40" t="str">
            <v/>
          </cell>
          <cell r="M40" t="str">
            <v>00190004</v>
          </cell>
          <cell r="N40" t="str">
            <v>00190004</v>
          </cell>
          <cell r="O40" t="str">
            <v>00190004</v>
          </cell>
          <cell r="P40" t="str">
            <v>3990</v>
          </cell>
          <cell r="Q40" t="str">
            <v>LK</v>
          </cell>
          <cell r="R40" t="str">
            <v>LKA</v>
          </cell>
          <cell r="S40" t="str">
            <v>Sri Lanka</v>
          </cell>
          <cell r="T40">
            <v>0.31</v>
          </cell>
          <cell r="U40">
            <v>0.31</v>
          </cell>
          <cell r="V40">
            <v>1</v>
          </cell>
          <cell r="W40">
            <v>1</v>
          </cell>
          <cell r="X40" t="str">
            <v>Pcs.</v>
          </cell>
          <cell r="Y40" t="str">
            <v>3</v>
          </cell>
          <cell r="Z40">
            <v>0</v>
          </cell>
          <cell r="AA40">
            <v>1</v>
          </cell>
          <cell r="AB40">
            <v>7.86</v>
          </cell>
          <cell r="AC40">
            <v>8.17</v>
          </cell>
          <cell r="AD40">
            <v>0</v>
          </cell>
          <cell r="AE40">
            <v>0</v>
          </cell>
          <cell r="AF40">
            <v>0</v>
          </cell>
          <cell r="AG40">
            <v>0</v>
          </cell>
          <cell r="AH40">
            <v>8.17</v>
          </cell>
          <cell r="AI40">
            <v>1</v>
          </cell>
          <cell r="AJ40" t="str">
            <v>125</v>
          </cell>
          <cell r="AK40" t="str">
            <v>85</v>
          </cell>
          <cell r="AL40" t="str">
            <v>20</v>
          </cell>
          <cell r="AM40" t="str">
            <v>8719924000424</v>
          </cell>
          <cell r="AN40" t="str">
            <v>95030039</v>
          </cell>
          <cell r="AO40" t="str">
            <v>4th Cylinder Of Block No. 1</v>
          </cell>
        </row>
        <row r="41">
          <cell r="A41" t="str">
            <v>00190011</v>
          </cell>
          <cell r="B41" t="str">
            <v>Knopje voor cilinders 25-55 mm</v>
          </cell>
          <cell r="C41" t="str">
            <v>Nienhuis</v>
          </cell>
          <cell r="D41" t="str">
            <v/>
          </cell>
          <cell r="E41" t="str">
            <v/>
          </cell>
          <cell r="F41" t="str">
            <v/>
          </cell>
          <cell r="G41" t="str">
            <v/>
          </cell>
          <cell r="H41" t="str">
            <v/>
          </cell>
          <cell r="I41" t="str">
            <v/>
          </cell>
          <cell r="J41" t="str">
            <v/>
          </cell>
          <cell r="K41" t="str">
            <v/>
          </cell>
          <cell r="L41" t="str">
            <v/>
          </cell>
          <cell r="M41" t="str">
            <v>00190011</v>
          </cell>
          <cell r="N41" t="str">
            <v>00190011</v>
          </cell>
          <cell r="O41" t="str">
            <v>00190011</v>
          </cell>
          <cell r="P41" t="str">
            <v>3990</v>
          </cell>
          <cell r="Q41" t="str">
            <v>LK</v>
          </cell>
          <cell r="R41" t="str">
            <v>LKA</v>
          </cell>
          <cell r="S41" t="str">
            <v>Sri Lanka</v>
          </cell>
          <cell r="T41">
            <v>6.0000000000000001E-3</v>
          </cell>
          <cell r="U41">
            <v>6.0000000000000001E-3</v>
          </cell>
          <cell r="V41">
            <v>1</v>
          </cell>
          <cell r="W41">
            <v>1</v>
          </cell>
          <cell r="X41" t="str">
            <v>Pcs.</v>
          </cell>
          <cell r="Y41" t="str">
            <v>3</v>
          </cell>
          <cell r="Z41">
            <v>0</v>
          </cell>
          <cell r="AA41">
            <v>0.34</v>
          </cell>
          <cell r="AB41">
            <v>2.44</v>
          </cell>
          <cell r="AC41">
            <v>2.54</v>
          </cell>
          <cell r="AD41">
            <v>0</v>
          </cell>
          <cell r="AE41">
            <v>0</v>
          </cell>
          <cell r="AF41">
            <v>0</v>
          </cell>
          <cell r="AG41">
            <v>0</v>
          </cell>
          <cell r="AH41">
            <v>2.54</v>
          </cell>
          <cell r="AI41">
            <v>1</v>
          </cell>
          <cell r="AJ41" t="str">
            <v>125</v>
          </cell>
          <cell r="AK41" t="str">
            <v>85</v>
          </cell>
          <cell r="AL41" t="str">
            <v>15</v>
          </cell>
          <cell r="AM41" t="str">
            <v>8719924000455</v>
          </cell>
          <cell r="AN41" t="str">
            <v>95030039</v>
          </cell>
          <cell r="AO41" t="str">
            <v>Knob For Cylinders: Thick (1)</v>
          </cell>
        </row>
        <row r="42">
          <cell r="A42" t="str">
            <v>002000</v>
          </cell>
          <cell r="B42" t="str">
            <v>Blok met cilinders 2</v>
          </cell>
          <cell r="C42" t="str">
            <v>Nienhuis</v>
          </cell>
          <cell r="D42" t="str">
            <v/>
          </cell>
          <cell r="E42" t="str">
            <v/>
          </cell>
          <cell r="F42" t="str">
            <v/>
          </cell>
          <cell r="G42" t="str">
            <v/>
          </cell>
          <cell r="H42" t="str">
            <v/>
          </cell>
          <cell r="I42" t="str">
            <v/>
          </cell>
          <cell r="J42" t="str">
            <v/>
          </cell>
          <cell r="K42" t="str">
            <v/>
          </cell>
          <cell r="L42" t="str">
            <v/>
          </cell>
          <cell r="M42" t="str">
            <v>002000</v>
          </cell>
          <cell r="N42" t="str">
            <v>002000</v>
          </cell>
          <cell r="O42" t="str">
            <v>002000</v>
          </cell>
          <cell r="P42" t="str">
            <v>3100</v>
          </cell>
          <cell r="Q42" t="str">
            <v>LK</v>
          </cell>
          <cell r="R42" t="str">
            <v>LKA</v>
          </cell>
          <cell r="S42" t="str">
            <v>Sri Lanka</v>
          </cell>
          <cell r="T42">
            <v>1.6</v>
          </cell>
          <cell r="U42">
            <v>1.7</v>
          </cell>
          <cell r="V42">
            <v>320</v>
          </cell>
          <cell r="W42">
            <v>320</v>
          </cell>
          <cell r="X42" t="str">
            <v>Pcs.</v>
          </cell>
          <cell r="Y42" t="str">
            <v>3</v>
          </cell>
          <cell r="Z42">
            <v>0</v>
          </cell>
          <cell r="AA42">
            <v>19.690000000000001</v>
          </cell>
          <cell r="AB42">
            <v>73.3</v>
          </cell>
          <cell r="AC42">
            <v>76.23</v>
          </cell>
          <cell r="AD42">
            <v>0</v>
          </cell>
          <cell r="AE42">
            <v>0</v>
          </cell>
          <cell r="AF42">
            <v>0</v>
          </cell>
          <cell r="AG42">
            <v>0</v>
          </cell>
          <cell r="AH42">
            <v>76.23</v>
          </cell>
          <cell r="AI42">
            <v>1</v>
          </cell>
          <cell r="AJ42" t="str">
            <v>470</v>
          </cell>
          <cell r="AK42" t="str">
            <v>100</v>
          </cell>
          <cell r="AL42" t="str">
            <v>85</v>
          </cell>
          <cell r="AM42" t="str">
            <v>8719924000462</v>
          </cell>
          <cell r="AN42" t="str">
            <v>95030039</v>
          </cell>
          <cell r="AO42" t="str">
            <v>Cylinder Block No. 2</v>
          </cell>
        </row>
        <row r="43">
          <cell r="A43" t="str">
            <v>00200001</v>
          </cell>
          <cell r="B43" t="str">
            <v>Cilinderblok 2: 1e cilinder</v>
          </cell>
          <cell r="C43" t="str">
            <v>Nienhuis</v>
          </cell>
          <cell r="D43" t="str">
            <v/>
          </cell>
          <cell r="E43" t="str">
            <v/>
          </cell>
          <cell r="F43" t="str">
            <v/>
          </cell>
          <cell r="G43" t="str">
            <v/>
          </cell>
          <cell r="H43" t="str">
            <v/>
          </cell>
          <cell r="I43" t="str">
            <v/>
          </cell>
          <cell r="J43" t="str">
            <v/>
          </cell>
          <cell r="K43" t="str">
            <v/>
          </cell>
          <cell r="L43" t="str">
            <v/>
          </cell>
          <cell r="M43" t="str">
            <v>00200001</v>
          </cell>
          <cell r="N43" t="str">
            <v>00200001</v>
          </cell>
          <cell r="O43" t="str">
            <v>00200001</v>
          </cell>
          <cell r="P43" t="str">
            <v>3990</v>
          </cell>
          <cell r="Q43" t="str">
            <v>LK</v>
          </cell>
          <cell r="R43" t="str">
            <v>LKA</v>
          </cell>
          <cell r="S43" t="str">
            <v>Sri Lanka</v>
          </cell>
          <cell r="T43">
            <v>8.0000000000000002E-3</v>
          </cell>
          <cell r="U43">
            <v>8.0000000000000002E-3</v>
          </cell>
          <cell r="V43">
            <v>1</v>
          </cell>
          <cell r="W43">
            <v>1</v>
          </cell>
          <cell r="X43" t="str">
            <v>Pcs.</v>
          </cell>
          <cell r="Y43" t="str">
            <v>3</v>
          </cell>
          <cell r="Z43">
            <v>0</v>
          </cell>
          <cell r="AA43">
            <v>1.03</v>
          </cell>
          <cell r="AB43">
            <v>6.44</v>
          </cell>
          <cell r="AC43">
            <v>6.7</v>
          </cell>
          <cell r="AD43">
            <v>0</v>
          </cell>
          <cell r="AE43">
            <v>0</v>
          </cell>
          <cell r="AF43">
            <v>0</v>
          </cell>
          <cell r="AG43">
            <v>0</v>
          </cell>
          <cell r="AH43">
            <v>6.7</v>
          </cell>
          <cell r="AI43">
            <v>1</v>
          </cell>
          <cell r="AJ43" t="str">
            <v>150</v>
          </cell>
          <cell r="AK43" t="str">
            <v>100</v>
          </cell>
          <cell r="AL43" t="str">
            <v>10</v>
          </cell>
          <cell r="AM43" t="str">
            <v>8719924000479</v>
          </cell>
          <cell r="AN43" t="str">
            <v>95030039</v>
          </cell>
          <cell r="AO43" t="str">
            <v>1st Cylinder Of Block No. 2</v>
          </cell>
        </row>
        <row r="44">
          <cell r="A44" t="str">
            <v>00200002</v>
          </cell>
          <cell r="B44" t="str">
            <v>Cilinderblok 2: 2e cilinder</v>
          </cell>
          <cell r="C44" t="str">
            <v>Nienhuis</v>
          </cell>
          <cell r="D44" t="str">
            <v/>
          </cell>
          <cell r="E44" t="str">
            <v/>
          </cell>
          <cell r="F44" t="str">
            <v/>
          </cell>
          <cell r="G44" t="str">
            <v/>
          </cell>
          <cell r="H44" t="str">
            <v/>
          </cell>
          <cell r="I44" t="str">
            <v/>
          </cell>
          <cell r="J44" t="str">
            <v/>
          </cell>
          <cell r="K44" t="str">
            <v/>
          </cell>
          <cell r="L44" t="str">
            <v/>
          </cell>
          <cell r="M44" t="str">
            <v>00200002</v>
          </cell>
          <cell r="N44" t="str">
            <v>00200002</v>
          </cell>
          <cell r="O44" t="str">
            <v>00200002</v>
          </cell>
          <cell r="P44" t="str">
            <v>3990</v>
          </cell>
          <cell r="Q44" t="str">
            <v>LK</v>
          </cell>
          <cell r="R44" t="str">
            <v>LKA</v>
          </cell>
          <cell r="S44" t="str">
            <v>Sri Lanka</v>
          </cell>
          <cell r="T44">
            <v>0.11</v>
          </cell>
          <cell r="U44">
            <v>0.11</v>
          </cell>
          <cell r="V44">
            <v>1</v>
          </cell>
          <cell r="W44">
            <v>1</v>
          </cell>
          <cell r="X44" t="str">
            <v>Pcs.</v>
          </cell>
          <cell r="Y44" t="str">
            <v>3</v>
          </cell>
          <cell r="Z44">
            <v>0</v>
          </cell>
          <cell r="AA44">
            <v>1.1000000000000001</v>
          </cell>
          <cell r="AB44">
            <v>6.44</v>
          </cell>
          <cell r="AC44">
            <v>6.7</v>
          </cell>
          <cell r="AD44">
            <v>0</v>
          </cell>
          <cell r="AE44">
            <v>0</v>
          </cell>
          <cell r="AF44">
            <v>0</v>
          </cell>
          <cell r="AG44">
            <v>0</v>
          </cell>
          <cell r="AH44">
            <v>6.7</v>
          </cell>
          <cell r="AI44">
            <v>1</v>
          </cell>
          <cell r="AJ44" t="str">
            <v>125</v>
          </cell>
          <cell r="AK44" t="str">
            <v>85</v>
          </cell>
          <cell r="AL44" t="str">
            <v>10</v>
          </cell>
          <cell r="AM44" t="str">
            <v>8719924000486</v>
          </cell>
          <cell r="AN44" t="str">
            <v>95030039</v>
          </cell>
          <cell r="AO44" t="str">
            <v>2nd Cylinder Of Block No. 2</v>
          </cell>
        </row>
        <row r="45">
          <cell r="A45" t="str">
            <v>00200003</v>
          </cell>
          <cell r="B45" t="str">
            <v>Cilinderblok 2: 3e cilinder</v>
          </cell>
          <cell r="C45" t="str">
            <v>Nienhuis</v>
          </cell>
          <cell r="D45" t="str">
            <v/>
          </cell>
          <cell r="E45" t="str">
            <v/>
          </cell>
          <cell r="F45" t="str">
            <v/>
          </cell>
          <cell r="G45" t="str">
            <v/>
          </cell>
          <cell r="H45" t="str">
            <v/>
          </cell>
          <cell r="I45" t="str">
            <v/>
          </cell>
          <cell r="J45" t="str">
            <v/>
          </cell>
          <cell r="K45" t="str">
            <v/>
          </cell>
          <cell r="L45" t="str">
            <v/>
          </cell>
          <cell r="M45" t="str">
            <v>00200003</v>
          </cell>
          <cell r="N45" t="str">
            <v>00200003</v>
          </cell>
          <cell r="O45" t="str">
            <v>00200003</v>
          </cell>
          <cell r="P45" t="str">
            <v>3990</v>
          </cell>
          <cell r="Q45" t="str">
            <v>LK</v>
          </cell>
          <cell r="R45" t="str">
            <v>LKA</v>
          </cell>
          <cell r="S45" t="str">
            <v>Sri Lanka</v>
          </cell>
          <cell r="T45">
            <v>0.21</v>
          </cell>
          <cell r="U45">
            <v>0.21</v>
          </cell>
          <cell r="V45">
            <v>1</v>
          </cell>
          <cell r="W45">
            <v>1</v>
          </cell>
          <cell r="X45" t="str">
            <v>Pcs.</v>
          </cell>
          <cell r="Y45" t="str">
            <v>3</v>
          </cell>
          <cell r="Z45">
            <v>0</v>
          </cell>
          <cell r="AA45">
            <v>1.1499999999999999</v>
          </cell>
          <cell r="AB45">
            <v>6.44</v>
          </cell>
          <cell r="AC45">
            <v>6.7</v>
          </cell>
          <cell r="AD45">
            <v>0</v>
          </cell>
          <cell r="AE45">
            <v>0</v>
          </cell>
          <cell r="AF45">
            <v>0</v>
          </cell>
          <cell r="AG45">
            <v>0</v>
          </cell>
          <cell r="AH45">
            <v>6.7</v>
          </cell>
          <cell r="AI45">
            <v>1</v>
          </cell>
          <cell r="AJ45" t="str">
            <v>125</v>
          </cell>
          <cell r="AK45" t="str">
            <v>85</v>
          </cell>
          <cell r="AL45" t="str">
            <v>20</v>
          </cell>
          <cell r="AM45" t="str">
            <v>8719924000493</v>
          </cell>
          <cell r="AN45" t="str">
            <v>95030039</v>
          </cell>
          <cell r="AO45" t="str">
            <v>3rd Cylinder Of Block No. 2</v>
          </cell>
        </row>
        <row r="46">
          <cell r="A46" t="str">
            <v>00200004</v>
          </cell>
          <cell r="B46" t="str">
            <v>Cilinderblok 2: 4e cilinder</v>
          </cell>
          <cell r="C46" t="str">
            <v>Nienhuis</v>
          </cell>
          <cell r="D46" t="str">
            <v/>
          </cell>
          <cell r="E46" t="str">
            <v/>
          </cell>
          <cell r="F46" t="str">
            <v/>
          </cell>
          <cell r="G46" t="str">
            <v/>
          </cell>
          <cell r="H46" t="str">
            <v/>
          </cell>
          <cell r="I46" t="str">
            <v/>
          </cell>
          <cell r="J46" t="str">
            <v/>
          </cell>
          <cell r="K46" t="str">
            <v/>
          </cell>
          <cell r="L46" t="str">
            <v/>
          </cell>
          <cell r="M46" t="str">
            <v>00200004</v>
          </cell>
          <cell r="N46" t="str">
            <v>00200004</v>
          </cell>
          <cell r="O46" t="str">
            <v>00200004</v>
          </cell>
          <cell r="P46" t="str">
            <v>3990</v>
          </cell>
          <cell r="Q46" t="str">
            <v>LK</v>
          </cell>
          <cell r="R46" t="str">
            <v>LKA</v>
          </cell>
          <cell r="S46" t="str">
            <v>Sri Lanka</v>
          </cell>
          <cell r="T46">
            <v>0.31</v>
          </cell>
          <cell r="U46">
            <v>0.31</v>
          </cell>
          <cell r="V46">
            <v>1</v>
          </cell>
          <cell r="W46">
            <v>1</v>
          </cell>
          <cell r="X46" t="str">
            <v>Pcs.</v>
          </cell>
          <cell r="Y46" t="str">
            <v>3</v>
          </cell>
          <cell r="Z46">
            <v>0</v>
          </cell>
          <cell r="AA46">
            <v>1.1399999999999999</v>
          </cell>
          <cell r="AB46">
            <v>7.86</v>
          </cell>
          <cell r="AC46">
            <v>8.17</v>
          </cell>
          <cell r="AD46">
            <v>0</v>
          </cell>
          <cell r="AE46">
            <v>0</v>
          </cell>
          <cell r="AF46">
            <v>0</v>
          </cell>
          <cell r="AG46">
            <v>0</v>
          </cell>
          <cell r="AH46">
            <v>8.17</v>
          </cell>
          <cell r="AI46">
            <v>1</v>
          </cell>
          <cell r="AJ46" t="str">
            <v>125</v>
          </cell>
          <cell r="AK46" t="str">
            <v>85</v>
          </cell>
          <cell r="AL46" t="str">
            <v>25</v>
          </cell>
          <cell r="AM46" t="str">
            <v>8719924000509</v>
          </cell>
          <cell r="AN46" t="str">
            <v>95030039</v>
          </cell>
          <cell r="AO46" t="str">
            <v>4th Cylinder Of Block No. 2</v>
          </cell>
        </row>
        <row r="47">
          <cell r="A47" t="str">
            <v>00200005</v>
          </cell>
          <cell r="B47" t="str">
            <v>Cilinderblok 2: 5e cilinder</v>
          </cell>
          <cell r="C47" t="str">
            <v>Nienhuis</v>
          </cell>
          <cell r="D47" t="str">
            <v/>
          </cell>
          <cell r="E47" t="str">
            <v/>
          </cell>
          <cell r="F47" t="str">
            <v/>
          </cell>
          <cell r="G47" t="str">
            <v/>
          </cell>
          <cell r="H47" t="str">
            <v/>
          </cell>
          <cell r="I47" t="str">
            <v/>
          </cell>
          <cell r="J47" t="str">
            <v/>
          </cell>
          <cell r="K47" t="str">
            <v/>
          </cell>
          <cell r="L47" t="str">
            <v/>
          </cell>
          <cell r="M47" t="e">
            <v>#N/A</v>
          </cell>
          <cell r="N47" t="e">
            <v>#N/A</v>
          </cell>
          <cell r="O47" t="e">
            <v>#N/A</v>
          </cell>
          <cell r="P47" t="str">
            <v>9801</v>
          </cell>
          <cell r="Q47" t="str">
            <v>LK</v>
          </cell>
          <cell r="R47" t="str">
            <v>LKA</v>
          </cell>
          <cell r="S47" t="str">
            <v>Sri Lanka</v>
          </cell>
          <cell r="T47">
            <v>0.41</v>
          </cell>
          <cell r="U47">
            <v>0.41</v>
          </cell>
          <cell r="V47">
            <v>1</v>
          </cell>
          <cell r="W47">
            <v>1</v>
          </cell>
          <cell r="X47" t="str">
            <v>Pcs.</v>
          </cell>
          <cell r="Y47" t="str">
            <v>3</v>
          </cell>
          <cell r="Z47">
            <v>0</v>
          </cell>
          <cell r="AA47">
            <v>1.21</v>
          </cell>
          <cell r="AB47">
            <v>6.79</v>
          </cell>
          <cell r="AC47">
            <v>7.06</v>
          </cell>
          <cell r="AD47">
            <v>0</v>
          </cell>
          <cell r="AE47">
            <v>0</v>
          </cell>
          <cell r="AF47">
            <v>0</v>
          </cell>
          <cell r="AG47">
            <v>0</v>
          </cell>
          <cell r="AH47">
            <v>7.06</v>
          </cell>
          <cell r="AI47">
            <v>1</v>
          </cell>
          <cell r="AJ47" t="str">
            <v>160</v>
          </cell>
          <cell r="AK47" t="str">
            <v>110</v>
          </cell>
          <cell r="AL47" t="str">
            <v>30</v>
          </cell>
          <cell r="AM47" t="str">
            <v>8719924000516</v>
          </cell>
          <cell r="AN47" t="str">
            <v>95030039</v>
          </cell>
          <cell r="AO47" t="str">
            <v>5th Cylinder Of Block No. 2</v>
          </cell>
        </row>
        <row r="48">
          <cell r="A48" t="str">
            <v>00200011</v>
          </cell>
          <cell r="B48" t="str">
            <v>Knopje voor cilinders 10-20 mm</v>
          </cell>
          <cell r="C48" t="str">
            <v>Nienhuis</v>
          </cell>
          <cell r="D48" t="str">
            <v/>
          </cell>
          <cell r="E48" t="str">
            <v/>
          </cell>
          <cell r="F48" t="str">
            <v/>
          </cell>
          <cell r="G48" t="str">
            <v/>
          </cell>
          <cell r="H48" t="str">
            <v/>
          </cell>
          <cell r="I48" t="str">
            <v/>
          </cell>
          <cell r="J48" t="str">
            <v/>
          </cell>
          <cell r="K48" t="str">
            <v/>
          </cell>
          <cell r="L48" t="str">
            <v/>
          </cell>
          <cell r="M48" t="str">
            <v>00200011</v>
          </cell>
          <cell r="N48" t="str">
            <v>00200011</v>
          </cell>
          <cell r="O48" t="str">
            <v>00200011</v>
          </cell>
          <cell r="P48" t="str">
            <v>3990</v>
          </cell>
          <cell r="Q48" t="str">
            <v>LK</v>
          </cell>
          <cell r="R48" t="str">
            <v>LKA</v>
          </cell>
          <cell r="S48" t="str">
            <v>Sri Lanka</v>
          </cell>
          <cell r="T48">
            <v>4.0000000000000001E-3</v>
          </cell>
          <cell r="U48">
            <v>4.0000000000000001E-3</v>
          </cell>
          <cell r="V48">
            <v>1</v>
          </cell>
          <cell r="W48">
            <v>1</v>
          </cell>
          <cell r="X48" t="str">
            <v>Pcs.</v>
          </cell>
          <cell r="Y48" t="str">
            <v>3</v>
          </cell>
          <cell r="Z48">
            <v>0</v>
          </cell>
          <cell r="AA48">
            <v>0.37</v>
          </cell>
          <cell r="AB48">
            <v>2.44</v>
          </cell>
          <cell r="AC48">
            <v>2.54</v>
          </cell>
          <cell r="AD48">
            <v>0</v>
          </cell>
          <cell r="AE48">
            <v>0</v>
          </cell>
          <cell r="AF48">
            <v>0</v>
          </cell>
          <cell r="AG48">
            <v>0</v>
          </cell>
          <cell r="AH48">
            <v>2.54</v>
          </cell>
          <cell r="AI48">
            <v>1</v>
          </cell>
          <cell r="AJ48" t="str">
            <v>140</v>
          </cell>
          <cell r="AK48" t="str">
            <v>105</v>
          </cell>
          <cell r="AL48" t="str">
            <v>10</v>
          </cell>
          <cell r="AM48" t="str">
            <v>8719924000554</v>
          </cell>
          <cell r="AN48" t="str">
            <v>95030039</v>
          </cell>
          <cell r="AO48" t="str">
            <v>Knob For Cylinders: Thin (1)</v>
          </cell>
        </row>
        <row r="49">
          <cell r="A49" t="str">
            <v>002100</v>
          </cell>
          <cell r="B49" t="str">
            <v>Blok met cilinders 3</v>
          </cell>
          <cell r="C49" t="str">
            <v>Nienhuis</v>
          </cell>
          <cell r="D49" t="str">
            <v/>
          </cell>
          <cell r="E49" t="str">
            <v/>
          </cell>
          <cell r="F49" t="str">
            <v/>
          </cell>
          <cell r="G49" t="str">
            <v/>
          </cell>
          <cell r="H49" t="str">
            <v/>
          </cell>
          <cell r="I49" t="str">
            <v/>
          </cell>
          <cell r="J49" t="str">
            <v/>
          </cell>
          <cell r="K49" t="str">
            <v/>
          </cell>
          <cell r="L49" t="str">
            <v/>
          </cell>
          <cell r="M49" t="str">
            <v>002100</v>
          </cell>
          <cell r="N49" t="str">
            <v>002100</v>
          </cell>
          <cell r="O49" t="str">
            <v>002100</v>
          </cell>
          <cell r="P49" t="str">
            <v>3100</v>
          </cell>
          <cell r="Q49" t="str">
            <v>LK</v>
          </cell>
          <cell r="R49" t="str">
            <v>LKA</v>
          </cell>
          <cell r="S49" t="str">
            <v>Sri Lanka</v>
          </cell>
          <cell r="T49">
            <v>1.4</v>
          </cell>
          <cell r="U49">
            <v>1.6</v>
          </cell>
          <cell r="V49">
            <v>300</v>
          </cell>
          <cell r="W49">
            <v>300</v>
          </cell>
          <cell r="X49" t="str">
            <v>Pcs.</v>
          </cell>
          <cell r="Y49" t="str">
            <v>3</v>
          </cell>
          <cell r="Z49">
            <v>0</v>
          </cell>
          <cell r="AA49">
            <v>19.14</v>
          </cell>
          <cell r="AB49">
            <v>73.3</v>
          </cell>
          <cell r="AC49">
            <v>76.23</v>
          </cell>
          <cell r="AD49">
            <v>0</v>
          </cell>
          <cell r="AE49">
            <v>0</v>
          </cell>
          <cell r="AF49">
            <v>0</v>
          </cell>
          <cell r="AG49">
            <v>0</v>
          </cell>
          <cell r="AH49">
            <v>76.23</v>
          </cell>
          <cell r="AI49">
            <v>1</v>
          </cell>
          <cell r="AJ49" t="str">
            <v>470</v>
          </cell>
          <cell r="AK49" t="str">
            <v>100</v>
          </cell>
          <cell r="AL49" t="str">
            <v>85</v>
          </cell>
          <cell r="AM49" t="str">
            <v>8719924000561</v>
          </cell>
          <cell r="AN49" t="str">
            <v>95030039</v>
          </cell>
          <cell r="AO49" t="str">
            <v>Cylinder Block No. 3</v>
          </cell>
        </row>
        <row r="50">
          <cell r="A50" t="str">
            <v>00210001</v>
          </cell>
          <cell r="B50" t="str">
            <v>Cilinderblok 3: 1e cilinder</v>
          </cell>
          <cell r="C50" t="str">
            <v>Nienhuis</v>
          </cell>
          <cell r="D50" t="str">
            <v/>
          </cell>
          <cell r="E50" t="str">
            <v/>
          </cell>
          <cell r="F50" t="str">
            <v/>
          </cell>
          <cell r="G50" t="str">
            <v/>
          </cell>
          <cell r="H50" t="str">
            <v/>
          </cell>
          <cell r="I50" t="str">
            <v/>
          </cell>
          <cell r="J50" t="str">
            <v/>
          </cell>
          <cell r="K50" t="str">
            <v/>
          </cell>
          <cell r="L50" t="str">
            <v/>
          </cell>
          <cell r="M50" t="str">
            <v>00210001</v>
          </cell>
          <cell r="N50" t="str">
            <v>00210001</v>
          </cell>
          <cell r="O50" t="str">
            <v>00210001</v>
          </cell>
          <cell r="P50" t="str">
            <v>3990</v>
          </cell>
          <cell r="Q50" t="str">
            <v>LK</v>
          </cell>
          <cell r="R50" t="str">
            <v>LKA</v>
          </cell>
          <cell r="S50" t="str">
            <v>Sri Lanka</v>
          </cell>
          <cell r="T50">
            <v>0.01</v>
          </cell>
          <cell r="U50">
            <v>0.01</v>
          </cell>
          <cell r="V50">
            <v>1</v>
          </cell>
          <cell r="W50">
            <v>1</v>
          </cell>
          <cell r="X50" t="str">
            <v>Pcs.</v>
          </cell>
          <cell r="Y50" t="str">
            <v>3</v>
          </cell>
          <cell r="Z50">
            <v>0</v>
          </cell>
          <cell r="AA50">
            <v>1.03</v>
          </cell>
          <cell r="AB50">
            <v>6.44</v>
          </cell>
          <cell r="AC50">
            <v>6.7</v>
          </cell>
          <cell r="AD50">
            <v>0</v>
          </cell>
          <cell r="AE50">
            <v>0</v>
          </cell>
          <cell r="AF50">
            <v>0</v>
          </cell>
          <cell r="AG50">
            <v>0</v>
          </cell>
          <cell r="AH50">
            <v>6.7</v>
          </cell>
          <cell r="AI50">
            <v>1</v>
          </cell>
          <cell r="AJ50" t="str">
            <v>125</v>
          </cell>
          <cell r="AK50" t="str">
            <v>85</v>
          </cell>
          <cell r="AL50" t="str">
            <v>10</v>
          </cell>
          <cell r="AM50" t="str">
            <v>8719924000578</v>
          </cell>
          <cell r="AN50" t="str">
            <v>95030039</v>
          </cell>
          <cell r="AO50" t="str">
            <v>1st Cylinder Of Block No. 3</v>
          </cell>
        </row>
        <row r="51">
          <cell r="A51" t="str">
            <v>00210002</v>
          </cell>
          <cell r="B51" t="str">
            <v>Cilinderblok 3: 2e cilinder</v>
          </cell>
          <cell r="C51" t="str">
            <v>Nienhuis</v>
          </cell>
          <cell r="D51" t="str">
            <v/>
          </cell>
          <cell r="E51" t="str">
            <v/>
          </cell>
          <cell r="F51" t="str">
            <v/>
          </cell>
          <cell r="G51" t="str">
            <v/>
          </cell>
          <cell r="H51" t="str">
            <v/>
          </cell>
          <cell r="I51" t="str">
            <v/>
          </cell>
          <cell r="J51" t="str">
            <v/>
          </cell>
          <cell r="K51" t="str">
            <v/>
          </cell>
          <cell r="L51" t="str">
            <v/>
          </cell>
          <cell r="M51" t="str">
            <v>00210002</v>
          </cell>
          <cell r="N51" t="str">
            <v>00210002</v>
          </cell>
          <cell r="O51" t="str">
            <v>00210002</v>
          </cell>
          <cell r="P51" t="str">
            <v>3990</v>
          </cell>
          <cell r="Q51" t="str">
            <v>LK</v>
          </cell>
          <cell r="R51" t="str">
            <v>LKA</v>
          </cell>
          <cell r="S51" t="str">
            <v>Sri Lanka</v>
          </cell>
          <cell r="T51">
            <v>0.01</v>
          </cell>
          <cell r="U51">
            <v>0.01</v>
          </cell>
          <cell r="V51">
            <v>1</v>
          </cell>
          <cell r="W51">
            <v>1</v>
          </cell>
          <cell r="X51" t="str">
            <v>Pcs.</v>
          </cell>
          <cell r="Y51" t="str">
            <v>3</v>
          </cell>
          <cell r="Z51">
            <v>0</v>
          </cell>
          <cell r="AA51">
            <v>1.1100000000000001</v>
          </cell>
          <cell r="AB51">
            <v>6.44</v>
          </cell>
          <cell r="AC51">
            <v>6.7</v>
          </cell>
          <cell r="AD51">
            <v>0</v>
          </cell>
          <cell r="AE51">
            <v>0</v>
          </cell>
          <cell r="AF51">
            <v>0</v>
          </cell>
          <cell r="AG51">
            <v>0</v>
          </cell>
          <cell r="AH51">
            <v>6.7</v>
          </cell>
          <cell r="AI51">
            <v>1</v>
          </cell>
          <cell r="AJ51" t="str">
            <v>125</v>
          </cell>
          <cell r="AK51" t="str">
            <v>85</v>
          </cell>
          <cell r="AL51" t="str">
            <v>10</v>
          </cell>
          <cell r="AM51" t="str">
            <v>8719924000585</v>
          </cell>
          <cell r="AN51" t="str">
            <v>95030039</v>
          </cell>
          <cell r="AO51" t="str">
            <v>2nd Cylinder Of Block No. 3</v>
          </cell>
        </row>
        <row r="52">
          <cell r="A52" t="str">
            <v>00210003</v>
          </cell>
          <cell r="B52" t="str">
            <v>Cilinderblok 3: 3e cilinder</v>
          </cell>
          <cell r="C52" t="str">
            <v>Nienhuis</v>
          </cell>
          <cell r="D52" t="str">
            <v/>
          </cell>
          <cell r="E52" t="str">
            <v/>
          </cell>
          <cell r="F52" t="str">
            <v/>
          </cell>
          <cell r="G52" t="str">
            <v/>
          </cell>
          <cell r="H52" t="str">
            <v/>
          </cell>
          <cell r="I52" t="str">
            <v/>
          </cell>
          <cell r="J52" t="str">
            <v/>
          </cell>
          <cell r="K52" t="str">
            <v/>
          </cell>
          <cell r="L52" t="str">
            <v/>
          </cell>
          <cell r="M52" t="str">
            <v>00210003</v>
          </cell>
          <cell r="N52" t="str">
            <v>00210003</v>
          </cell>
          <cell r="O52" t="str">
            <v>00210003</v>
          </cell>
          <cell r="P52" t="str">
            <v>3990</v>
          </cell>
          <cell r="Q52" t="str">
            <v>LK</v>
          </cell>
          <cell r="R52" t="str">
            <v>LKA</v>
          </cell>
          <cell r="S52" t="str">
            <v>Sri Lanka</v>
          </cell>
          <cell r="T52">
            <v>0.01</v>
          </cell>
          <cell r="U52">
            <v>0.01</v>
          </cell>
          <cell r="V52">
            <v>1</v>
          </cell>
          <cell r="W52">
            <v>1</v>
          </cell>
          <cell r="X52" t="str">
            <v>Pcs.</v>
          </cell>
          <cell r="Y52" t="str">
            <v>3</v>
          </cell>
          <cell r="Z52">
            <v>0</v>
          </cell>
          <cell r="AA52">
            <v>1.1200000000000001</v>
          </cell>
          <cell r="AB52">
            <v>6.44</v>
          </cell>
          <cell r="AC52">
            <v>6.7</v>
          </cell>
          <cell r="AD52">
            <v>0</v>
          </cell>
          <cell r="AE52">
            <v>0</v>
          </cell>
          <cell r="AF52">
            <v>0</v>
          </cell>
          <cell r="AG52">
            <v>0</v>
          </cell>
          <cell r="AH52">
            <v>6.7</v>
          </cell>
          <cell r="AI52">
            <v>1</v>
          </cell>
          <cell r="AJ52" t="str">
            <v>125</v>
          </cell>
          <cell r="AK52" t="str">
            <v>85</v>
          </cell>
          <cell r="AL52" t="str">
            <v>5</v>
          </cell>
          <cell r="AM52" t="str">
            <v>8719924000592</v>
          </cell>
          <cell r="AN52" t="str">
            <v>95030039</v>
          </cell>
          <cell r="AO52" t="str">
            <v>3rd Cylinder Of Block No. 3</v>
          </cell>
        </row>
        <row r="53">
          <cell r="A53" t="str">
            <v>00210004</v>
          </cell>
          <cell r="B53" t="str">
            <v>Cilinderblok 3: 4e cilinder</v>
          </cell>
          <cell r="C53" t="str">
            <v>Nienhuis</v>
          </cell>
          <cell r="D53" t="str">
            <v/>
          </cell>
          <cell r="E53" t="str">
            <v/>
          </cell>
          <cell r="F53" t="str">
            <v/>
          </cell>
          <cell r="G53" t="str">
            <v/>
          </cell>
          <cell r="H53" t="str">
            <v/>
          </cell>
          <cell r="I53" t="str">
            <v/>
          </cell>
          <cell r="J53" t="str">
            <v/>
          </cell>
          <cell r="K53" t="str">
            <v/>
          </cell>
          <cell r="L53" t="str">
            <v/>
          </cell>
          <cell r="M53" t="str">
            <v>00210004</v>
          </cell>
          <cell r="N53" t="str">
            <v>00210004</v>
          </cell>
          <cell r="O53" t="str">
            <v>00210004</v>
          </cell>
          <cell r="P53" t="str">
            <v>3990</v>
          </cell>
          <cell r="Q53" t="str">
            <v>LK</v>
          </cell>
          <cell r="R53" t="str">
            <v>LKA</v>
          </cell>
          <cell r="S53" t="str">
            <v>Sri Lanka</v>
          </cell>
          <cell r="T53">
            <v>0.01</v>
          </cell>
          <cell r="U53">
            <v>0.01</v>
          </cell>
          <cell r="V53">
            <v>1</v>
          </cell>
          <cell r="W53">
            <v>1</v>
          </cell>
          <cell r="X53" t="str">
            <v>Pcs.</v>
          </cell>
          <cell r="Y53" t="str">
            <v>3</v>
          </cell>
          <cell r="Z53">
            <v>0</v>
          </cell>
          <cell r="AA53">
            <v>1.08</v>
          </cell>
          <cell r="AB53">
            <v>6.44</v>
          </cell>
          <cell r="AC53">
            <v>6.7</v>
          </cell>
          <cell r="AD53">
            <v>0</v>
          </cell>
          <cell r="AE53">
            <v>0</v>
          </cell>
          <cell r="AF53">
            <v>0</v>
          </cell>
          <cell r="AG53">
            <v>0</v>
          </cell>
          <cell r="AH53">
            <v>6.7</v>
          </cell>
          <cell r="AI53">
            <v>1</v>
          </cell>
          <cell r="AJ53" t="str">
            <v>125</v>
          </cell>
          <cell r="AK53" t="str">
            <v>85</v>
          </cell>
          <cell r="AL53" t="str">
            <v>20</v>
          </cell>
          <cell r="AM53" t="str">
            <v>8719924000608</v>
          </cell>
          <cell r="AN53" t="str">
            <v>95030039</v>
          </cell>
          <cell r="AO53" t="str">
            <v>4th Cylinder Of Block No. 3</v>
          </cell>
        </row>
        <row r="54">
          <cell r="A54" t="str">
            <v>002200</v>
          </cell>
          <cell r="B54" t="str">
            <v>Blok met cilinders 4</v>
          </cell>
          <cell r="C54" t="str">
            <v>Nienhuis</v>
          </cell>
          <cell r="D54" t="str">
            <v/>
          </cell>
          <cell r="E54" t="str">
            <v/>
          </cell>
          <cell r="F54" t="str">
            <v/>
          </cell>
          <cell r="G54" t="str">
            <v/>
          </cell>
          <cell r="H54" t="str">
            <v/>
          </cell>
          <cell r="I54" t="str">
            <v/>
          </cell>
          <cell r="J54" t="str">
            <v/>
          </cell>
          <cell r="K54" t="str">
            <v/>
          </cell>
          <cell r="L54" t="str">
            <v/>
          </cell>
          <cell r="M54" t="str">
            <v>002200</v>
          </cell>
          <cell r="N54" t="str">
            <v>002200</v>
          </cell>
          <cell r="O54" t="str">
            <v>002200</v>
          </cell>
          <cell r="P54" t="str">
            <v>3100</v>
          </cell>
          <cell r="Q54" t="str">
            <v>LK</v>
          </cell>
          <cell r="R54" t="str">
            <v>LKA</v>
          </cell>
          <cell r="S54" t="str">
            <v>Sri Lanka</v>
          </cell>
          <cell r="T54">
            <v>1.4</v>
          </cell>
          <cell r="U54">
            <v>1.6</v>
          </cell>
          <cell r="V54">
            <v>300</v>
          </cell>
          <cell r="W54">
            <v>300</v>
          </cell>
          <cell r="X54" t="str">
            <v>Pcs.</v>
          </cell>
          <cell r="Y54" t="str">
            <v>3</v>
          </cell>
          <cell r="Z54">
            <v>0</v>
          </cell>
          <cell r="AA54">
            <v>18.63</v>
          </cell>
          <cell r="AB54">
            <v>73.3</v>
          </cell>
          <cell r="AC54">
            <v>76.23</v>
          </cell>
          <cell r="AD54">
            <v>0</v>
          </cell>
          <cell r="AE54">
            <v>0</v>
          </cell>
          <cell r="AF54">
            <v>0</v>
          </cell>
          <cell r="AG54">
            <v>0</v>
          </cell>
          <cell r="AH54">
            <v>76.23</v>
          </cell>
          <cell r="AI54">
            <v>1</v>
          </cell>
          <cell r="AJ54" t="str">
            <v>480</v>
          </cell>
          <cell r="AK54" t="str">
            <v>100</v>
          </cell>
          <cell r="AL54" t="str">
            <v>85</v>
          </cell>
          <cell r="AM54" t="str">
            <v>8719924000646</v>
          </cell>
          <cell r="AN54" t="str">
            <v>95030039</v>
          </cell>
          <cell r="AO54" t="str">
            <v>Cylinder Block No. 4</v>
          </cell>
        </row>
        <row r="55">
          <cell r="A55" t="str">
            <v>00220001</v>
          </cell>
          <cell r="B55" t="str">
            <v>Cilinderblok 4: 1e cilinder</v>
          </cell>
          <cell r="C55" t="str">
            <v>Nienhuis</v>
          </cell>
          <cell r="D55" t="str">
            <v/>
          </cell>
          <cell r="E55" t="str">
            <v/>
          </cell>
          <cell r="F55" t="str">
            <v/>
          </cell>
          <cell r="G55" t="str">
            <v/>
          </cell>
          <cell r="H55" t="str">
            <v/>
          </cell>
          <cell r="I55" t="str">
            <v/>
          </cell>
          <cell r="J55" t="str">
            <v/>
          </cell>
          <cell r="K55" t="str">
            <v/>
          </cell>
          <cell r="L55" t="str">
            <v/>
          </cell>
          <cell r="M55" t="str">
            <v>00220001</v>
          </cell>
          <cell r="N55" t="str">
            <v>00220001</v>
          </cell>
          <cell r="O55" t="str">
            <v>00220001</v>
          </cell>
          <cell r="P55" t="str">
            <v>3990</v>
          </cell>
          <cell r="Q55" t="str">
            <v>LK</v>
          </cell>
          <cell r="R55" t="str">
            <v>LKA</v>
          </cell>
          <cell r="S55" t="str">
            <v>Sri Lanka</v>
          </cell>
          <cell r="T55">
            <v>0.01</v>
          </cell>
          <cell r="U55">
            <v>0.01</v>
          </cell>
          <cell r="V55">
            <v>1</v>
          </cell>
          <cell r="W55">
            <v>1</v>
          </cell>
          <cell r="X55" t="str">
            <v>Pcs.</v>
          </cell>
          <cell r="Y55" t="str">
            <v>3</v>
          </cell>
          <cell r="Z55">
            <v>0</v>
          </cell>
          <cell r="AA55">
            <v>0.99</v>
          </cell>
          <cell r="AB55">
            <v>6.44</v>
          </cell>
          <cell r="AC55">
            <v>6.7</v>
          </cell>
          <cell r="AD55">
            <v>0</v>
          </cell>
          <cell r="AE55">
            <v>0</v>
          </cell>
          <cell r="AF55">
            <v>0</v>
          </cell>
          <cell r="AG55">
            <v>0</v>
          </cell>
          <cell r="AH55">
            <v>6.7</v>
          </cell>
          <cell r="AI55">
            <v>1</v>
          </cell>
          <cell r="AJ55" t="str">
            <v>150</v>
          </cell>
          <cell r="AK55" t="str">
            <v>100</v>
          </cell>
          <cell r="AL55" t="str">
            <v>20</v>
          </cell>
          <cell r="AM55" t="str">
            <v>8719924000653</v>
          </cell>
          <cell r="AN55" t="str">
            <v>95030039</v>
          </cell>
          <cell r="AO55" t="str">
            <v>1st Cylinder Of Block No. 4</v>
          </cell>
        </row>
        <row r="56">
          <cell r="A56" t="str">
            <v>00220002</v>
          </cell>
          <cell r="B56" t="str">
            <v>Cilinderblok 4: 2e cilinder</v>
          </cell>
          <cell r="C56" t="str">
            <v>Nienhuis</v>
          </cell>
          <cell r="D56" t="str">
            <v/>
          </cell>
          <cell r="E56" t="str">
            <v/>
          </cell>
          <cell r="F56" t="str">
            <v/>
          </cell>
          <cell r="G56" t="str">
            <v/>
          </cell>
          <cell r="H56" t="str">
            <v/>
          </cell>
          <cell r="I56" t="str">
            <v/>
          </cell>
          <cell r="J56" t="str">
            <v/>
          </cell>
          <cell r="K56" t="str">
            <v/>
          </cell>
          <cell r="L56" t="str">
            <v/>
          </cell>
          <cell r="M56" t="str">
            <v>00220002</v>
          </cell>
          <cell r="N56" t="str">
            <v>00220002</v>
          </cell>
          <cell r="O56" t="str">
            <v>00220002</v>
          </cell>
          <cell r="P56" t="str">
            <v>3990</v>
          </cell>
          <cell r="Q56" t="str">
            <v>LK</v>
          </cell>
          <cell r="R56" t="str">
            <v>LKA</v>
          </cell>
          <cell r="S56" t="str">
            <v>Sri Lanka</v>
          </cell>
          <cell r="T56">
            <v>0.01</v>
          </cell>
          <cell r="U56">
            <v>0.01</v>
          </cell>
          <cell r="V56">
            <v>1</v>
          </cell>
          <cell r="W56">
            <v>1</v>
          </cell>
          <cell r="X56" t="str">
            <v>Pcs.</v>
          </cell>
          <cell r="Y56" t="str">
            <v>3</v>
          </cell>
          <cell r="Z56">
            <v>0</v>
          </cell>
          <cell r="AA56">
            <v>1.01</v>
          </cell>
          <cell r="AB56">
            <v>6.44</v>
          </cell>
          <cell r="AC56">
            <v>6.7</v>
          </cell>
          <cell r="AD56">
            <v>0</v>
          </cell>
          <cell r="AE56">
            <v>0</v>
          </cell>
          <cell r="AF56">
            <v>0</v>
          </cell>
          <cell r="AG56">
            <v>0</v>
          </cell>
          <cell r="AH56">
            <v>6.7</v>
          </cell>
          <cell r="AI56">
            <v>1</v>
          </cell>
          <cell r="AJ56" t="str">
            <v>125</v>
          </cell>
          <cell r="AK56" t="str">
            <v>85</v>
          </cell>
          <cell r="AL56" t="str">
            <v>20</v>
          </cell>
          <cell r="AM56" t="str">
            <v>8719924000660</v>
          </cell>
          <cell r="AN56" t="str">
            <v>95030039</v>
          </cell>
          <cell r="AO56" t="str">
            <v>2nd Cylinder Of Block No. 4</v>
          </cell>
        </row>
        <row r="57">
          <cell r="A57" t="str">
            <v>00220003</v>
          </cell>
          <cell r="B57" t="str">
            <v>Cilinderblok 4: 3e cilinder</v>
          </cell>
          <cell r="C57" t="str">
            <v>Nienhuis</v>
          </cell>
          <cell r="D57" t="str">
            <v/>
          </cell>
          <cell r="E57" t="str">
            <v/>
          </cell>
          <cell r="F57" t="str">
            <v/>
          </cell>
          <cell r="G57" t="str">
            <v/>
          </cell>
          <cell r="H57" t="str">
            <v/>
          </cell>
          <cell r="I57" t="str">
            <v/>
          </cell>
          <cell r="J57" t="str">
            <v/>
          </cell>
          <cell r="K57" t="str">
            <v/>
          </cell>
          <cell r="L57" t="str">
            <v/>
          </cell>
          <cell r="M57" t="str">
            <v>00220003</v>
          </cell>
          <cell r="N57" t="str">
            <v>00220003</v>
          </cell>
          <cell r="O57" t="str">
            <v>00220003</v>
          </cell>
          <cell r="P57" t="str">
            <v>3990</v>
          </cell>
          <cell r="Q57" t="str">
            <v>LK</v>
          </cell>
          <cell r="R57" t="str">
            <v>LKA</v>
          </cell>
          <cell r="S57" t="str">
            <v>Sri Lanka</v>
          </cell>
          <cell r="T57">
            <v>0.01</v>
          </cell>
          <cell r="U57">
            <v>0.01</v>
          </cell>
          <cell r="V57">
            <v>1</v>
          </cell>
          <cell r="W57">
            <v>1</v>
          </cell>
          <cell r="X57" t="str">
            <v>Pcs.</v>
          </cell>
          <cell r="Y57" t="str">
            <v>3</v>
          </cell>
          <cell r="Z57">
            <v>0</v>
          </cell>
          <cell r="AA57">
            <v>1.04</v>
          </cell>
          <cell r="AB57">
            <v>6.44</v>
          </cell>
          <cell r="AC57">
            <v>6.7</v>
          </cell>
          <cell r="AD57">
            <v>0</v>
          </cell>
          <cell r="AE57">
            <v>0</v>
          </cell>
          <cell r="AF57">
            <v>0</v>
          </cell>
          <cell r="AG57">
            <v>0</v>
          </cell>
          <cell r="AH57">
            <v>6.7</v>
          </cell>
          <cell r="AI57">
            <v>1</v>
          </cell>
          <cell r="AJ57" t="str">
            <v>125</v>
          </cell>
          <cell r="AK57" t="str">
            <v>85</v>
          </cell>
          <cell r="AL57" t="str">
            <v>20</v>
          </cell>
          <cell r="AM57" t="str">
            <v>8719924000677</v>
          </cell>
          <cell r="AN57" t="str">
            <v>95030039</v>
          </cell>
          <cell r="AO57" t="str">
            <v>3rd Cylinder Of Block No. 4</v>
          </cell>
        </row>
        <row r="58">
          <cell r="A58" t="str">
            <v>00220004</v>
          </cell>
          <cell r="B58" t="str">
            <v>Cilinderblok 4: 4e cilinder</v>
          </cell>
          <cell r="C58" t="str">
            <v>Nienhuis</v>
          </cell>
          <cell r="D58" t="str">
            <v/>
          </cell>
          <cell r="E58" t="str">
            <v/>
          </cell>
          <cell r="F58" t="str">
            <v/>
          </cell>
          <cell r="G58" t="str">
            <v/>
          </cell>
          <cell r="H58" t="str">
            <v/>
          </cell>
          <cell r="I58" t="str">
            <v/>
          </cell>
          <cell r="J58" t="str">
            <v/>
          </cell>
          <cell r="K58" t="str">
            <v/>
          </cell>
          <cell r="L58" t="str">
            <v/>
          </cell>
          <cell r="M58" t="str">
            <v>00220004</v>
          </cell>
          <cell r="N58" t="str">
            <v>00220004</v>
          </cell>
          <cell r="O58" t="str">
            <v>00220004</v>
          </cell>
          <cell r="P58" t="str">
            <v>3990</v>
          </cell>
          <cell r="Q58" t="str">
            <v>LK</v>
          </cell>
          <cell r="R58" t="str">
            <v>LKA</v>
          </cell>
          <cell r="S58" t="str">
            <v>Sri Lanka</v>
          </cell>
          <cell r="T58">
            <v>0.01</v>
          </cell>
          <cell r="U58">
            <v>0.01</v>
          </cell>
          <cell r="V58">
            <v>1</v>
          </cell>
          <cell r="W58">
            <v>1</v>
          </cell>
          <cell r="X58" t="str">
            <v>Pcs.</v>
          </cell>
          <cell r="Y58" t="str">
            <v>3</v>
          </cell>
          <cell r="Z58">
            <v>0</v>
          </cell>
          <cell r="AA58">
            <v>1.01</v>
          </cell>
          <cell r="AB58">
            <v>6.44</v>
          </cell>
          <cell r="AC58">
            <v>6.7</v>
          </cell>
          <cell r="AD58">
            <v>0</v>
          </cell>
          <cell r="AE58">
            <v>0</v>
          </cell>
          <cell r="AF58">
            <v>0</v>
          </cell>
          <cell r="AG58">
            <v>0</v>
          </cell>
          <cell r="AH58">
            <v>6.7</v>
          </cell>
          <cell r="AI58">
            <v>1</v>
          </cell>
          <cell r="AJ58" t="str">
            <v>125</v>
          </cell>
          <cell r="AK58" t="str">
            <v>85</v>
          </cell>
          <cell r="AL58" t="str">
            <v>20</v>
          </cell>
          <cell r="AM58" t="str">
            <v>8719924000684</v>
          </cell>
          <cell r="AN58" t="str">
            <v>95030039</v>
          </cell>
          <cell r="AO58" t="str">
            <v>4th Cylinder Of Block No. 4</v>
          </cell>
        </row>
        <row r="59">
          <cell r="A59" t="str">
            <v>002300</v>
          </cell>
          <cell r="B59" t="str">
            <v>Gekleurde cilinders</v>
          </cell>
          <cell r="C59" t="str">
            <v>Nienhuis</v>
          </cell>
          <cell r="D59" t="str">
            <v/>
          </cell>
          <cell r="E59" t="str">
            <v/>
          </cell>
          <cell r="F59" t="str">
            <v/>
          </cell>
          <cell r="G59" t="str">
            <v/>
          </cell>
          <cell r="H59" t="str">
            <v/>
          </cell>
          <cell r="I59" t="str">
            <v/>
          </cell>
          <cell r="J59" t="str">
            <v/>
          </cell>
          <cell r="K59" t="str">
            <v/>
          </cell>
          <cell r="L59" t="str">
            <v/>
          </cell>
          <cell r="M59" t="str">
            <v>002300</v>
          </cell>
          <cell r="N59" t="str">
            <v>002300</v>
          </cell>
          <cell r="O59" t="str">
            <v>002300</v>
          </cell>
          <cell r="P59" t="str">
            <v>3100</v>
          </cell>
          <cell r="Q59" t="str">
            <v>LK</v>
          </cell>
          <cell r="R59" t="str">
            <v>LKA</v>
          </cell>
          <cell r="S59" t="str">
            <v>Sri Lanka</v>
          </cell>
          <cell r="T59">
            <v>2.4</v>
          </cell>
          <cell r="U59">
            <v>2.6</v>
          </cell>
          <cell r="V59">
            <v>250</v>
          </cell>
          <cell r="W59">
            <v>250</v>
          </cell>
          <cell r="X59" t="str">
            <v>Pcs.</v>
          </cell>
          <cell r="Y59" t="str">
            <v>3</v>
          </cell>
          <cell r="Z59">
            <v>0</v>
          </cell>
          <cell r="AA59">
            <v>68.5</v>
          </cell>
          <cell r="AB59">
            <v>190.05</v>
          </cell>
          <cell r="AC59">
            <v>197.65</v>
          </cell>
          <cell r="AD59">
            <v>0</v>
          </cell>
          <cell r="AE59">
            <v>0</v>
          </cell>
          <cell r="AF59">
            <v>0</v>
          </cell>
          <cell r="AG59">
            <v>0</v>
          </cell>
          <cell r="AH59">
            <v>197.65</v>
          </cell>
          <cell r="AI59">
            <v>1</v>
          </cell>
          <cell r="AJ59" t="str">
            <v>290</v>
          </cell>
          <cell r="AK59" t="str">
            <v>150</v>
          </cell>
          <cell r="AL59" t="str">
            <v>170</v>
          </cell>
          <cell r="AM59" t="str">
            <v>8719924000714</v>
          </cell>
          <cell r="AN59" t="str">
            <v>95030039</v>
          </cell>
          <cell r="AO59" t="str">
            <v>Set Of Knobless Cylinders</v>
          </cell>
        </row>
        <row r="60">
          <cell r="A60" t="str">
            <v>00230001</v>
          </cell>
          <cell r="B60" t="str">
            <v>Gekleurde cilinders: 1e gele cilinder</v>
          </cell>
          <cell r="C60" t="str">
            <v>Nienhuis</v>
          </cell>
          <cell r="D60" t="str">
            <v/>
          </cell>
          <cell r="E60" t="str">
            <v/>
          </cell>
          <cell r="F60" t="str">
            <v/>
          </cell>
          <cell r="G60" t="str">
            <v/>
          </cell>
          <cell r="H60" t="str">
            <v/>
          </cell>
          <cell r="I60" t="str">
            <v/>
          </cell>
          <cell r="J60" t="str">
            <v/>
          </cell>
          <cell r="K60" t="str">
            <v/>
          </cell>
          <cell r="L60" t="str">
            <v/>
          </cell>
          <cell r="M60" t="str">
            <v>00230001</v>
          </cell>
          <cell r="N60" t="str">
            <v>00230001</v>
          </cell>
          <cell r="O60" t="str">
            <v>00230001</v>
          </cell>
          <cell r="P60" t="str">
            <v>3990</v>
          </cell>
          <cell r="Q60" t="str">
            <v>LK</v>
          </cell>
          <cell r="R60" t="str">
            <v>LKA</v>
          </cell>
          <cell r="S60" t="str">
            <v>Sri Lanka</v>
          </cell>
          <cell r="T60">
            <v>3.0000000000000001E-3</v>
          </cell>
          <cell r="U60">
            <v>3.0000000000000001E-3</v>
          </cell>
          <cell r="V60">
            <v>1</v>
          </cell>
          <cell r="W60">
            <v>1</v>
          </cell>
          <cell r="X60" t="str">
            <v>Pcs.</v>
          </cell>
          <cell r="Y60" t="str">
            <v>3</v>
          </cell>
          <cell r="Z60">
            <v>0</v>
          </cell>
          <cell r="AA60">
            <v>0.96</v>
          </cell>
          <cell r="AB60">
            <v>3.25</v>
          </cell>
          <cell r="AC60">
            <v>3.38</v>
          </cell>
          <cell r="AD60">
            <v>0</v>
          </cell>
          <cell r="AE60">
            <v>0</v>
          </cell>
          <cell r="AF60">
            <v>0</v>
          </cell>
          <cell r="AG60">
            <v>0</v>
          </cell>
          <cell r="AH60">
            <v>3.38</v>
          </cell>
          <cell r="AI60">
            <v>1</v>
          </cell>
          <cell r="AJ60" t="str">
            <v>125</v>
          </cell>
          <cell r="AK60" t="str">
            <v>85</v>
          </cell>
          <cell r="AL60" t="str">
            <v>10</v>
          </cell>
          <cell r="AM60" t="str">
            <v>8719924000721</v>
          </cell>
          <cell r="AN60" t="str">
            <v>95030039</v>
          </cell>
          <cell r="AO60" t="str">
            <v>1st Yellow Cylinder</v>
          </cell>
        </row>
        <row r="61">
          <cell r="A61" t="str">
            <v>00230003</v>
          </cell>
          <cell r="B61" t="str">
            <v>Gekleurde cilinders: 1e rode cilinder</v>
          </cell>
          <cell r="C61" t="str">
            <v>Nienhuis</v>
          </cell>
          <cell r="D61" t="str">
            <v/>
          </cell>
          <cell r="E61" t="str">
            <v/>
          </cell>
          <cell r="F61" t="str">
            <v/>
          </cell>
          <cell r="G61" t="str">
            <v/>
          </cell>
          <cell r="H61" t="str">
            <v/>
          </cell>
          <cell r="I61" t="str">
            <v/>
          </cell>
          <cell r="J61" t="str">
            <v/>
          </cell>
          <cell r="K61" t="str">
            <v/>
          </cell>
          <cell r="L61" t="str">
            <v/>
          </cell>
          <cell r="M61" t="str">
            <v>00230003</v>
          </cell>
          <cell r="N61" t="str">
            <v>00230003</v>
          </cell>
          <cell r="O61" t="str">
            <v>00230003</v>
          </cell>
          <cell r="P61" t="str">
            <v>3990</v>
          </cell>
          <cell r="Q61" t="str">
            <v>LK</v>
          </cell>
          <cell r="R61" t="str">
            <v>LKA</v>
          </cell>
          <cell r="S61" t="str">
            <v>Sri Lanka</v>
          </cell>
          <cell r="T61">
            <v>6.0000000000000001E-3</v>
          </cell>
          <cell r="U61">
            <v>0.01</v>
          </cell>
          <cell r="V61">
            <v>1</v>
          </cell>
          <cell r="W61">
            <v>1</v>
          </cell>
          <cell r="X61" t="str">
            <v>Pcs.</v>
          </cell>
          <cell r="Y61" t="str">
            <v>3</v>
          </cell>
          <cell r="Z61">
            <v>0</v>
          </cell>
          <cell r="AA61">
            <v>1.06</v>
          </cell>
          <cell r="AB61">
            <v>4.0599999999999996</v>
          </cell>
          <cell r="AC61">
            <v>4.22</v>
          </cell>
          <cell r="AD61">
            <v>0</v>
          </cell>
          <cell r="AE61">
            <v>0</v>
          </cell>
          <cell r="AF61">
            <v>0</v>
          </cell>
          <cell r="AG61">
            <v>0</v>
          </cell>
          <cell r="AH61">
            <v>4.22</v>
          </cell>
          <cell r="AI61">
            <v>1</v>
          </cell>
          <cell r="AJ61" t="str">
            <v>55</v>
          </cell>
          <cell r="AK61" t="str">
            <v>10</v>
          </cell>
          <cell r="AL61" t="str">
            <v>10</v>
          </cell>
          <cell r="AM61" t="str">
            <v>8719924000738</v>
          </cell>
          <cell r="AN61" t="str">
            <v>95030039</v>
          </cell>
          <cell r="AO61" t="str">
            <v>1st Red Cylinder</v>
          </cell>
        </row>
        <row r="62">
          <cell r="A62" t="str">
            <v>00230004</v>
          </cell>
          <cell r="B62" t="str">
            <v>Gekleurde cilinders: 1e groene cilinder</v>
          </cell>
          <cell r="C62" t="str">
            <v>Nienhuis</v>
          </cell>
          <cell r="D62" t="str">
            <v/>
          </cell>
          <cell r="E62" t="str">
            <v/>
          </cell>
          <cell r="F62" t="str">
            <v/>
          </cell>
          <cell r="G62" t="str">
            <v/>
          </cell>
          <cell r="H62" t="str">
            <v/>
          </cell>
          <cell r="I62" t="str">
            <v/>
          </cell>
          <cell r="J62" t="str">
            <v/>
          </cell>
          <cell r="K62" t="str">
            <v/>
          </cell>
          <cell r="L62" t="str">
            <v/>
          </cell>
          <cell r="M62" t="str">
            <v>00230004</v>
          </cell>
          <cell r="N62" t="str">
            <v>00230004</v>
          </cell>
          <cell r="O62" t="str">
            <v>00230004</v>
          </cell>
          <cell r="P62" t="str">
            <v>3990</v>
          </cell>
          <cell r="Q62" t="str">
            <v>LK</v>
          </cell>
          <cell r="R62" t="str">
            <v>LKA</v>
          </cell>
          <cell r="S62" t="str">
            <v>Sri Lanka</v>
          </cell>
          <cell r="T62">
            <v>6.0000000000000001E-3</v>
          </cell>
          <cell r="U62">
            <v>6.0000000000000001E-3</v>
          </cell>
          <cell r="V62">
            <v>1</v>
          </cell>
          <cell r="W62">
            <v>1</v>
          </cell>
          <cell r="X62" t="str">
            <v>Pcs.</v>
          </cell>
          <cell r="Y62" t="str">
            <v>3</v>
          </cell>
          <cell r="Z62">
            <v>0</v>
          </cell>
          <cell r="AA62">
            <v>1.05</v>
          </cell>
          <cell r="AB62">
            <v>4.0599999999999996</v>
          </cell>
          <cell r="AC62">
            <v>4.22</v>
          </cell>
          <cell r="AD62">
            <v>0</v>
          </cell>
          <cell r="AE62">
            <v>0</v>
          </cell>
          <cell r="AF62">
            <v>0</v>
          </cell>
          <cell r="AG62">
            <v>0</v>
          </cell>
          <cell r="AH62">
            <v>4.22</v>
          </cell>
          <cell r="AI62">
            <v>1</v>
          </cell>
          <cell r="AJ62" t="str">
            <v>55</v>
          </cell>
          <cell r="AK62" t="str">
            <v>10</v>
          </cell>
          <cell r="AL62" t="str">
            <v>10</v>
          </cell>
          <cell r="AM62" t="str">
            <v>8719924000745</v>
          </cell>
          <cell r="AN62" t="str">
            <v>95030039</v>
          </cell>
          <cell r="AO62" t="str">
            <v>1st green cylinder</v>
          </cell>
        </row>
        <row r="63">
          <cell r="A63" t="str">
            <v>00230005</v>
          </cell>
          <cell r="B63" t="str">
            <v>Gekleurde cilinders: 1e blauwe cilinder</v>
          </cell>
          <cell r="C63" t="str">
            <v>Nienhuis</v>
          </cell>
          <cell r="D63" t="str">
            <v/>
          </cell>
          <cell r="E63" t="str">
            <v/>
          </cell>
          <cell r="F63" t="str">
            <v/>
          </cell>
          <cell r="G63" t="str">
            <v/>
          </cell>
          <cell r="H63" t="str">
            <v/>
          </cell>
          <cell r="I63" t="str">
            <v/>
          </cell>
          <cell r="J63" t="str">
            <v/>
          </cell>
          <cell r="K63" t="str">
            <v/>
          </cell>
          <cell r="L63" t="str">
            <v/>
          </cell>
          <cell r="M63" t="str">
            <v>00230005</v>
          </cell>
          <cell r="N63" t="str">
            <v>00230005</v>
          </cell>
          <cell r="O63" t="str">
            <v>00230005</v>
          </cell>
          <cell r="P63" t="str">
            <v>3990</v>
          </cell>
          <cell r="Q63" t="str">
            <v>LK</v>
          </cell>
          <cell r="R63" t="str">
            <v>LKA</v>
          </cell>
          <cell r="S63" t="str">
            <v>Sri Lanka</v>
          </cell>
          <cell r="T63">
            <v>0.01</v>
          </cell>
          <cell r="U63">
            <v>0.01</v>
          </cell>
          <cell r="V63">
            <v>1</v>
          </cell>
          <cell r="W63">
            <v>1</v>
          </cell>
          <cell r="X63" t="str">
            <v>Pcs.</v>
          </cell>
          <cell r="Y63" t="str">
            <v>3</v>
          </cell>
          <cell r="Z63">
            <v>0</v>
          </cell>
          <cell r="AA63">
            <v>0.98</v>
          </cell>
          <cell r="AB63">
            <v>3.8</v>
          </cell>
          <cell r="AC63">
            <v>3.95</v>
          </cell>
          <cell r="AD63">
            <v>0</v>
          </cell>
          <cell r="AE63">
            <v>0</v>
          </cell>
          <cell r="AF63">
            <v>0</v>
          </cell>
          <cell r="AG63">
            <v>0</v>
          </cell>
          <cell r="AH63">
            <v>3.95</v>
          </cell>
          <cell r="AI63">
            <v>1</v>
          </cell>
          <cell r="AJ63" t="str">
            <v>25</v>
          </cell>
          <cell r="AK63" t="str">
            <v>25</v>
          </cell>
          <cell r="AL63" t="str">
            <v>10</v>
          </cell>
          <cell r="AM63" t="str">
            <v>8719924000752</v>
          </cell>
          <cell r="AN63" t="str">
            <v>95030039</v>
          </cell>
          <cell r="AO63" t="str">
            <v>1st Blue Cylinder</v>
          </cell>
        </row>
        <row r="64">
          <cell r="A64" t="str">
            <v>00230006</v>
          </cell>
          <cell r="B64" t="str">
            <v>Gekleurde cilinders: 2e gele cilinder</v>
          </cell>
          <cell r="C64" t="str">
            <v>Nienhuis</v>
          </cell>
          <cell r="D64" t="str">
            <v/>
          </cell>
          <cell r="E64" t="str">
            <v/>
          </cell>
          <cell r="F64" t="str">
            <v/>
          </cell>
          <cell r="G64" t="str">
            <v/>
          </cell>
          <cell r="H64" t="str">
            <v/>
          </cell>
          <cell r="I64" t="str">
            <v/>
          </cell>
          <cell r="J64" t="str">
            <v/>
          </cell>
          <cell r="K64" t="str">
            <v/>
          </cell>
          <cell r="L64" t="str">
            <v/>
          </cell>
          <cell r="M64" t="str">
            <v>00230006</v>
          </cell>
          <cell r="N64" t="str">
            <v>00230006</v>
          </cell>
          <cell r="O64" t="str">
            <v>00230006</v>
          </cell>
          <cell r="P64" t="str">
            <v>3990</v>
          </cell>
          <cell r="Q64" t="str">
            <v>LK</v>
          </cell>
          <cell r="R64" t="str">
            <v>LKA</v>
          </cell>
          <cell r="S64" t="str">
            <v>Sri Lanka</v>
          </cell>
          <cell r="T64">
            <v>0.01</v>
          </cell>
          <cell r="U64">
            <v>0.01</v>
          </cell>
          <cell r="V64">
            <v>1</v>
          </cell>
          <cell r="W64">
            <v>1</v>
          </cell>
          <cell r="X64" t="str">
            <v>Pcs.</v>
          </cell>
          <cell r="Y64" t="str">
            <v>3</v>
          </cell>
          <cell r="Z64">
            <v>0</v>
          </cell>
          <cell r="AA64">
            <v>1.04</v>
          </cell>
          <cell r="AB64">
            <v>3.8</v>
          </cell>
          <cell r="AC64">
            <v>3.95</v>
          </cell>
          <cell r="AD64">
            <v>0</v>
          </cell>
          <cell r="AE64">
            <v>0</v>
          </cell>
          <cell r="AF64">
            <v>0</v>
          </cell>
          <cell r="AG64">
            <v>0</v>
          </cell>
          <cell r="AH64">
            <v>3.95</v>
          </cell>
          <cell r="AI64">
            <v>1</v>
          </cell>
          <cell r="AJ64" t="str">
            <v>15</v>
          </cell>
          <cell r="AK64" t="str">
            <v>15</v>
          </cell>
          <cell r="AL64" t="str">
            <v>15</v>
          </cell>
          <cell r="AM64" t="str">
            <v>8719924000769</v>
          </cell>
          <cell r="AN64" t="str">
            <v>95030039</v>
          </cell>
          <cell r="AO64" t="str">
            <v>2nd Yellow Cylinder</v>
          </cell>
        </row>
        <row r="65">
          <cell r="A65" t="str">
            <v>00230008</v>
          </cell>
          <cell r="B65" t="str">
            <v>Gekleurde cilinders: 2e rode cilinder</v>
          </cell>
          <cell r="C65" t="str">
            <v>Nienhuis</v>
          </cell>
          <cell r="D65" t="str">
            <v/>
          </cell>
          <cell r="E65" t="str">
            <v/>
          </cell>
          <cell r="F65" t="str">
            <v/>
          </cell>
          <cell r="G65" t="str">
            <v/>
          </cell>
          <cell r="H65" t="str">
            <v/>
          </cell>
          <cell r="I65" t="str">
            <v/>
          </cell>
          <cell r="J65" t="str">
            <v/>
          </cell>
          <cell r="K65" t="str">
            <v/>
          </cell>
          <cell r="L65" t="str">
            <v/>
          </cell>
          <cell r="M65" t="str">
            <v>00230008</v>
          </cell>
          <cell r="N65" t="str">
            <v>00230008</v>
          </cell>
          <cell r="O65" t="str">
            <v>00230008</v>
          </cell>
          <cell r="P65" t="str">
            <v>3990</v>
          </cell>
          <cell r="Q65" t="str">
            <v>LK</v>
          </cell>
          <cell r="R65" t="str">
            <v>LKA</v>
          </cell>
          <cell r="S65" t="str">
            <v>Sri Lanka</v>
          </cell>
          <cell r="T65">
            <v>0.01</v>
          </cell>
          <cell r="U65">
            <v>0.02</v>
          </cell>
          <cell r="V65">
            <v>1</v>
          </cell>
          <cell r="W65">
            <v>1</v>
          </cell>
          <cell r="X65" t="str">
            <v>Pcs.</v>
          </cell>
          <cell r="Y65" t="str">
            <v>3</v>
          </cell>
          <cell r="Z65">
            <v>0</v>
          </cell>
          <cell r="AA65">
            <v>1.1599999999999999</v>
          </cell>
          <cell r="AB65">
            <v>4.28</v>
          </cell>
          <cell r="AC65">
            <v>4.45</v>
          </cell>
          <cell r="AD65">
            <v>0</v>
          </cell>
          <cell r="AE65">
            <v>0</v>
          </cell>
          <cell r="AF65">
            <v>0</v>
          </cell>
          <cell r="AG65">
            <v>0</v>
          </cell>
          <cell r="AH65">
            <v>4.45</v>
          </cell>
          <cell r="AI65">
            <v>1</v>
          </cell>
          <cell r="AJ65" t="str">
            <v>55</v>
          </cell>
          <cell r="AK65" t="str">
            <v>15</v>
          </cell>
          <cell r="AL65" t="str">
            <v>15</v>
          </cell>
          <cell r="AM65" t="str">
            <v>8719924000776</v>
          </cell>
          <cell r="AN65" t="str">
            <v>95030039</v>
          </cell>
          <cell r="AO65" t="str">
            <v>2nd Red Cylinder</v>
          </cell>
        </row>
        <row r="66">
          <cell r="A66" t="str">
            <v>00230009</v>
          </cell>
          <cell r="B66" t="str">
            <v>Gekleurde cilinders: 2e groene cilinder</v>
          </cell>
          <cell r="C66" t="str">
            <v>Nienhuis</v>
          </cell>
          <cell r="D66" t="str">
            <v/>
          </cell>
          <cell r="E66" t="str">
            <v/>
          </cell>
          <cell r="F66" t="str">
            <v/>
          </cell>
          <cell r="G66" t="str">
            <v/>
          </cell>
          <cell r="H66" t="str">
            <v/>
          </cell>
          <cell r="I66" t="str">
            <v/>
          </cell>
          <cell r="J66" t="str">
            <v/>
          </cell>
          <cell r="K66" t="str">
            <v/>
          </cell>
          <cell r="L66" t="str">
            <v/>
          </cell>
          <cell r="M66" t="str">
            <v>00230009</v>
          </cell>
          <cell r="N66" t="str">
            <v>00230009</v>
          </cell>
          <cell r="O66" t="str">
            <v>00230009</v>
          </cell>
          <cell r="P66" t="str">
            <v>3990</v>
          </cell>
          <cell r="Q66" t="str">
            <v>LK</v>
          </cell>
          <cell r="R66" t="str">
            <v>LKA</v>
          </cell>
          <cell r="S66" t="str">
            <v>Sri Lanka</v>
          </cell>
          <cell r="T66">
            <v>0.01</v>
          </cell>
          <cell r="U66">
            <v>0.01</v>
          </cell>
          <cell r="V66">
            <v>1</v>
          </cell>
          <cell r="W66">
            <v>1</v>
          </cell>
          <cell r="X66" t="str">
            <v>Pcs.</v>
          </cell>
          <cell r="Y66" t="str">
            <v>3</v>
          </cell>
          <cell r="Z66">
            <v>0</v>
          </cell>
          <cell r="AA66">
            <v>1.1299999999999999</v>
          </cell>
          <cell r="AB66">
            <v>4.28</v>
          </cell>
          <cell r="AC66">
            <v>4.45</v>
          </cell>
          <cell r="AD66">
            <v>0</v>
          </cell>
          <cell r="AE66">
            <v>0</v>
          </cell>
          <cell r="AF66">
            <v>0</v>
          </cell>
          <cell r="AG66">
            <v>0</v>
          </cell>
          <cell r="AH66">
            <v>4.45</v>
          </cell>
          <cell r="AI66">
            <v>1</v>
          </cell>
          <cell r="AJ66" t="str">
            <v>50</v>
          </cell>
          <cell r="AK66" t="str">
            <v>15</v>
          </cell>
          <cell r="AL66" t="str">
            <v>15</v>
          </cell>
          <cell r="AM66" t="str">
            <v>8719924000783</v>
          </cell>
          <cell r="AN66" t="str">
            <v>95030039</v>
          </cell>
          <cell r="AO66" t="str">
            <v>2nd Green Cylinder</v>
          </cell>
        </row>
        <row r="67">
          <cell r="A67" t="str">
            <v>00230010</v>
          </cell>
          <cell r="B67" t="str">
            <v>Gekleurde cilinders: 2e blauwe cilinder</v>
          </cell>
          <cell r="C67" t="str">
            <v>Nienhuis</v>
          </cell>
          <cell r="D67" t="str">
            <v/>
          </cell>
          <cell r="E67" t="str">
            <v/>
          </cell>
          <cell r="F67" t="str">
            <v/>
          </cell>
          <cell r="G67" t="str">
            <v/>
          </cell>
          <cell r="H67" t="str">
            <v/>
          </cell>
          <cell r="I67" t="str">
            <v/>
          </cell>
          <cell r="J67" t="str">
            <v/>
          </cell>
          <cell r="K67" t="str">
            <v/>
          </cell>
          <cell r="L67" t="str">
            <v/>
          </cell>
          <cell r="M67" t="str">
            <v>00230010</v>
          </cell>
          <cell r="N67" t="str">
            <v>00230010</v>
          </cell>
          <cell r="O67" t="str">
            <v>00230010</v>
          </cell>
          <cell r="P67" t="str">
            <v>3990</v>
          </cell>
          <cell r="Q67" t="str">
            <v>LK</v>
          </cell>
          <cell r="R67" t="str">
            <v>LKA</v>
          </cell>
          <cell r="S67" t="str">
            <v>Sri Lanka</v>
          </cell>
          <cell r="T67">
            <v>0.01</v>
          </cell>
          <cell r="U67">
            <v>0.01</v>
          </cell>
          <cell r="V67">
            <v>1</v>
          </cell>
          <cell r="W67">
            <v>1</v>
          </cell>
          <cell r="X67" t="str">
            <v>Pcs.</v>
          </cell>
          <cell r="Y67" t="str">
            <v>3</v>
          </cell>
          <cell r="Z67">
            <v>0</v>
          </cell>
          <cell r="AA67">
            <v>1.02</v>
          </cell>
          <cell r="AB67">
            <v>4.0599999999999996</v>
          </cell>
          <cell r="AC67">
            <v>4.22</v>
          </cell>
          <cell r="AD67">
            <v>0</v>
          </cell>
          <cell r="AE67">
            <v>0</v>
          </cell>
          <cell r="AF67">
            <v>0</v>
          </cell>
          <cell r="AG67">
            <v>0</v>
          </cell>
          <cell r="AH67">
            <v>4.22</v>
          </cell>
          <cell r="AI67">
            <v>1</v>
          </cell>
          <cell r="AJ67" t="str">
            <v>25</v>
          </cell>
          <cell r="AK67" t="str">
            <v>25</v>
          </cell>
          <cell r="AL67" t="str">
            <v>15</v>
          </cell>
          <cell r="AM67" t="str">
            <v>8719924000790</v>
          </cell>
          <cell r="AN67" t="str">
            <v>95030039</v>
          </cell>
          <cell r="AO67" t="str">
            <v>2nd Blue Cylinder</v>
          </cell>
        </row>
        <row r="68">
          <cell r="A68" t="str">
            <v>00230011</v>
          </cell>
          <cell r="B68" t="str">
            <v>Gekleurde cilinders: 3e gele cilinder</v>
          </cell>
          <cell r="C68" t="str">
            <v>Nienhuis</v>
          </cell>
          <cell r="D68" t="str">
            <v/>
          </cell>
          <cell r="E68" t="str">
            <v/>
          </cell>
          <cell r="F68" t="str">
            <v/>
          </cell>
          <cell r="G68" t="str">
            <v/>
          </cell>
          <cell r="H68" t="str">
            <v/>
          </cell>
          <cell r="I68" t="str">
            <v/>
          </cell>
          <cell r="J68" t="str">
            <v/>
          </cell>
          <cell r="K68" t="str">
            <v/>
          </cell>
          <cell r="L68" t="str">
            <v/>
          </cell>
          <cell r="M68" t="str">
            <v>00230011</v>
          </cell>
          <cell r="N68" t="str">
            <v>00230011</v>
          </cell>
          <cell r="O68" t="str">
            <v>00230011</v>
          </cell>
          <cell r="P68" t="str">
            <v>3990</v>
          </cell>
          <cell r="Q68" t="str">
            <v>LK</v>
          </cell>
          <cell r="R68" t="str">
            <v>LKA</v>
          </cell>
          <cell r="S68" t="str">
            <v>Sri Lanka</v>
          </cell>
          <cell r="T68">
            <v>0.02</v>
          </cell>
          <cell r="U68">
            <v>0.02</v>
          </cell>
          <cell r="V68">
            <v>1</v>
          </cell>
          <cell r="W68">
            <v>1</v>
          </cell>
          <cell r="X68" t="str">
            <v>Pcs.</v>
          </cell>
          <cell r="Y68" t="str">
            <v>3</v>
          </cell>
          <cell r="Z68">
            <v>0</v>
          </cell>
          <cell r="AA68">
            <v>1.07</v>
          </cell>
          <cell r="AB68">
            <v>4.0599999999999996</v>
          </cell>
          <cell r="AC68">
            <v>4.22</v>
          </cell>
          <cell r="AD68">
            <v>0</v>
          </cell>
          <cell r="AE68">
            <v>0</v>
          </cell>
          <cell r="AF68">
            <v>0</v>
          </cell>
          <cell r="AG68">
            <v>0</v>
          </cell>
          <cell r="AH68">
            <v>4.22</v>
          </cell>
          <cell r="AI68">
            <v>1</v>
          </cell>
          <cell r="AJ68" t="str">
            <v>20</v>
          </cell>
          <cell r="AK68" t="str">
            <v>20</v>
          </cell>
          <cell r="AL68" t="str">
            <v>20</v>
          </cell>
          <cell r="AM68" t="str">
            <v>8719924000806</v>
          </cell>
          <cell r="AN68" t="str">
            <v>95030039</v>
          </cell>
          <cell r="AO68" t="str">
            <v>3rd Yellow Cylinder</v>
          </cell>
        </row>
        <row r="69">
          <cell r="A69" t="str">
            <v>00230012</v>
          </cell>
          <cell r="B69" t="str">
            <v>Gekleurde cilinders: 3e rode cilinder</v>
          </cell>
          <cell r="C69" t="str">
            <v>Nienhuis</v>
          </cell>
          <cell r="D69" t="str">
            <v/>
          </cell>
          <cell r="E69" t="str">
            <v/>
          </cell>
          <cell r="F69" t="str">
            <v/>
          </cell>
          <cell r="G69" t="str">
            <v/>
          </cell>
          <cell r="H69" t="str">
            <v/>
          </cell>
          <cell r="I69" t="str">
            <v/>
          </cell>
          <cell r="J69" t="str">
            <v/>
          </cell>
          <cell r="K69" t="str">
            <v/>
          </cell>
          <cell r="L69" t="str">
            <v/>
          </cell>
          <cell r="M69" t="str">
            <v>00230012</v>
          </cell>
          <cell r="N69" t="str">
            <v>00230012</v>
          </cell>
          <cell r="O69" t="str">
            <v>00230012</v>
          </cell>
          <cell r="P69" t="str">
            <v>3990</v>
          </cell>
          <cell r="Q69" t="str">
            <v>LK</v>
          </cell>
          <cell r="R69" t="str">
            <v>LKA</v>
          </cell>
          <cell r="S69" t="str">
            <v>Sri Lanka</v>
          </cell>
          <cell r="T69">
            <v>0.02</v>
          </cell>
          <cell r="U69">
            <v>0.03</v>
          </cell>
          <cell r="V69">
            <v>1</v>
          </cell>
          <cell r="W69">
            <v>1</v>
          </cell>
          <cell r="X69" t="str">
            <v>Pcs.</v>
          </cell>
          <cell r="Y69" t="str">
            <v>3</v>
          </cell>
          <cell r="Z69">
            <v>0</v>
          </cell>
          <cell r="AA69">
            <v>1.27</v>
          </cell>
          <cell r="AB69">
            <v>4.5999999999999996</v>
          </cell>
          <cell r="AC69">
            <v>4.78</v>
          </cell>
          <cell r="AD69">
            <v>0</v>
          </cell>
          <cell r="AE69">
            <v>0</v>
          </cell>
          <cell r="AF69">
            <v>0</v>
          </cell>
          <cell r="AG69">
            <v>0</v>
          </cell>
          <cell r="AH69">
            <v>4.78</v>
          </cell>
          <cell r="AI69">
            <v>1</v>
          </cell>
          <cell r="AJ69" t="str">
            <v>55</v>
          </cell>
          <cell r="AK69" t="str">
            <v>20</v>
          </cell>
          <cell r="AL69" t="str">
            <v>20</v>
          </cell>
          <cell r="AM69" t="str">
            <v>8719924000813</v>
          </cell>
          <cell r="AN69" t="str">
            <v>95030039</v>
          </cell>
          <cell r="AO69" t="str">
            <v>3rd Red Cylinder</v>
          </cell>
        </row>
        <row r="70">
          <cell r="A70" t="str">
            <v>00230013</v>
          </cell>
          <cell r="B70" t="str">
            <v>Gekleurde cilinders: 3e groene cilinder</v>
          </cell>
          <cell r="C70" t="str">
            <v>Nienhuis</v>
          </cell>
          <cell r="D70" t="str">
            <v/>
          </cell>
          <cell r="E70" t="str">
            <v/>
          </cell>
          <cell r="F70" t="str">
            <v/>
          </cell>
          <cell r="G70" t="str">
            <v/>
          </cell>
          <cell r="H70" t="str">
            <v/>
          </cell>
          <cell r="I70" t="str">
            <v/>
          </cell>
          <cell r="J70" t="str">
            <v/>
          </cell>
          <cell r="K70" t="str">
            <v/>
          </cell>
          <cell r="L70" t="str">
            <v/>
          </cell>
          <cell r="M70" t="str">
            <v>00230013</v>
          </cell>
          <cell r="N70" t="str">
            <v>00230013</v>
          </cell>
          <cell r="O70" t="str">
            <v>00230013</v>
          </cell>
          <cell r="P70" t="str">
            <v>3990</v>
          </cell>
          <cell r="Q70" t="str">
            <v>LK</v>
          </cell>
          <cell r="R70" t="str">
            <v>LKA</v>
          </cell>
          <cell r="S70" t="str">
            <v>Sri Lanka</v>
          </cell>
          <cell r="T70">
            <v>0.01</v>
          </cell>
          <cell r="U70">
            <v>0.01</v>
          </cell>
          <cell r="V70">
            <v>1</v>
          </cell>
          <cell r="W70">
            <v>1</v>
          </cell>
          <cell r="X70" t="str">
            <v>Pcs.</v>
          </cell>
          <cell r="Y70" t="str">
            <v>3</v>
          </cell>
          <cell r="Z70">
            <v>0</v>
          </cell>
          <cell r="AA70">
            <v>1.1399999999999999</v>
          </cell>
          <cell r="AB70">
            <v>4.5999999999999996</v>
          </cell>
          <cell r="AC70">
            <v>4.78</v>
          </cell>
          <cell r="AD70">
            <v>0</v>
          </cell>
          <cell r="AE70">
            <v>0</v>
          </cell>
          <cell r="AF70">
            <v>0</v>
          </cell>
          <cell r="AG70">
            <v>0</v>
          </cell>
          <cell r="AH70">
            <v>4.78</v>
          </cell>
          <cell r="AI70">
            <v>1</v>
          </cell>
          <cell r="AJ70" t="str">
            <v>45</v>
          </cell>
          <cell r="AK70" t="str">
            <v>20</v>
          </cell>
          <cell r="AL70" t="str">
            <v>20</v>
          </cell>
          <cell r="AM70" t="str">
            <v>8719924000820</v>
          </cell>
          <cell r="AN70" t="str">
            <v>95030039</v>
          </cell>
          <cell r="AO70" t="str">
            <v>3rd Green Cylinder</v>
          </cell>
        </row>
        <row r="71">
          <cell r="A71" t="str">
            <v>00230014</v>
          </cell>
          <cell r="B71" t="str">
            <v>Gekleurde cilinders: 3e blauwe cilinder</v>
          </cell>
          <cell r="C71" t="str">
            <v>Nienhuis</v>
          </cell>
          <cell r="D71" t="str">
            <v/>
          </cell>
          <cell r="E71" t="str">
            <v/>
          </cell>
          <cell r="F71" t="str">
            <v/>
          </cell>
          <cell r="G71" t="str">
            <v/>
          </cell>
          <cell r="H71" t="str">
            <v/>
          </cell>
          <cell r="I71" t="str">
            <v/>
          </cell>
          <cell r="J71" t="str">
            <v/>
          </cell>
          <cell r="K71" t="str">
            <v/>
          </cell>
          <cell r="L71" t="str">
            <v/>
          </cell>
          <cell r="M71" t="str">
            <v>00230014</v>
          </cell>
          <cell r="N71" t="str">
            <v>00230014</v>
          </cell>
          <cell r="O71" t="str">
            <v>00230014</v>
          </cell>
          <cell r="P71" t="str">
            <v>3990</v>
          </cell>
          <cell r="Q71" t="str">
            <v>LK</v>
          </cell>
          <cell r="R71" t="str">
            <v>LKA</v>
          </cell>
          <cell r="S71" t="str">
            <v>Sri Lanka</v>
          </cell>
          <cell r="T71">
            <v>0.01</v>
          </cell>
          <cell r="U71">
            <v>0.01</v>
          </cell>
          <cell r="V71">
            <v>1</v>
          </cell>
          <cell r="W71">
            <v>1</v>
          </cell>
          <cell r="X71" t="str">
            <v>Pcs.</v>
          </cell>
          <cell r="Y71" t="str">
            <v>3</v>
          </cell>
          <cell r="Z71">
            <v>0</v>
          </cell>
          <cell r="AA71">
            <v>1.1000000000000001</v>
          </cell>
          <cell r="AB71">
            <v>4.0599999999999996</v>
          </cell>
          <cell r="AC71">
            <v>4.22</v>
          </cell>
          <cell r="AD71">
            <v>0</v>
          </cell>
          <cell r="AE71">
            <v>0</v>
          </cell>
          <cell r="AF71">
            <v>0</v>
          </cell>
          <cell r="AG71">
            <v>0</v>
          </cell>
          <cell r="AH71">
            <v>4.22</v>
          </cell>
          <cell r="AI71">
            <v>1</v>
          </cell>
          <cell r="AJ71" t="str">
            <v>25</v>
          </cell>
          <cell r="AK71" t="str">
            <v>25</v>
          </cell>
          <cell r="AL71" t="str">
            <v>20</v>
          </cell>
          <cell r="AM71" t="str">
            <v>8719924000837</v>
          </cell>
          <cell r="AN71" t="str">
            <v>95030039</v>
          </cell>
          <cell r="AO71" t="str">
            <v>3rd Blue Cylinder</v>
          </cell>
        </row>
        <row r="72">
          <cell r="A72" t="str">
            <v>00230015</v>
          </cell>
          <cell r="B72" t="str">
            <v>Gekleurde cilinders: 4e gele cilinder</v>
          </cell>
          <cell r="C72" t="str">
            <v>Nienhuis</v>
          </cell>
          <cell r="D72" t="str">
            <v/>
          </cell>
          <cell r="E72" t="str">
            <v/>
          </cell>
          <cell r="F72" t="str">
            <v/>
          </cell>
          <cell r="G72" t="str">
            <v/>
          </cell>
          <cell r="H72" t="str">
            <v/>
          </cell>
          <cell r="I72" t="str">
            <v/>
          </cell>
          <cell r="J72" t="str">
            <v/>
          </cell>
          <cell r="K72" t="str">
            <v/>
          </cell>
          <cell r="L72" t="str">
            <v/>
          </cell>
          <cell r="M72" t="str">
            <v>00230015</v>
          </cell>
          <cell r="N72" t="str">
            <v>00230015</v>
          </cell>
          <cell r="O72" t="str">
            <v>00230015</v>
          </cell>
          <cell r="P72" t="str">
            <v>3990</v>
          </cell>
          <cell r="Q72" t="str">
            <v>LK</v>
          </cell>
          <cell r="R72" t="str">
            <v>LKA</v>
          </cell>
          <cell r="S72" t="str">
            <v>Sri Lanka</v>
          </cell>
          <cell r="T72">
            <v>0.04</v>
          </cell>
          <cell r="U72">
            <v>0.04</v>
          </cell>
          <cell r="V72">
            <v>1</v>
          </cell>
          <cell r="W72">
            <v>1</v>
          </cell>
          <cell r="X72" t="str">
            <v>Pcs.</v>
          </cell>
          <cell r="Y72" t="str">
            <v>3</v>
          </cell>
          <cell r="Z72">
            <v>0</v>
          </cell>
          <cell r="AA72">
            <v>1.18</v>
          </cell>
          <cell r="AB72">
            <v>4.2300000000000004</v>
          </cell>
          <cell r="AC72">
            <v>4.4000000000000004</v>
          </cell>
          <cell r="AD72">
            <v>0</v>
          </cell>
          <cell r="AE72">
            <v>0</v>
          </cell>
          <cell r="AF72">
            <v>0</v>
          </cell>
          <cell r="AG72">
            <v>0</v>
          </cell>
          <cell r="AH72">
            <v>4.4000000000000004</v>
          </cell>
          <cell r="AI72">
            <v>1</v>
          </cell>
          <cell r="AJ72" t="str">
            <v>125</v>
          </cell>
          <cell r="AK72" t="str">
            <v>85</v>
          </cell>
          <cell r="AL72" t="str">
            <v>20</v>
          </cell>
          <cell r="AM72" t="str">
            <v>8719924000844</v>
          </cell>
          <cell r="AN72" t="str">
            <v>95030039</v>
          </cell>
          <cell r="AO72" t="str">
            <v>4th Yellow Cylinder</v>
          </cell>
        </row>
        <row r="73">
          <cell r="A73" t="str">
            <v>00230016</v>
          </cell>
          <cell r="B73" t="str">
            <v>Gekleurde cilinders: 4e rode cilinder</v>
          </cell>
          <cell r="C73" t="str">
            <v>Nienhuis</v>
          </cell>
          <cell r="D73" t="str">
            <v/>
          </cell>
          <cell r="E73" t="str">
            <v/>
          </cell>
          <cell r="F73" t="str">
            <v/>
          </cell>
          <cell r="G73" t="str">
            <v/>
          </cell>
          <cell r="H73" t="str">
            <v/>
          </cell>
          <cell r="I73" t="str">
            <v/>
          </cell>
          <cell r="J73" t="str">
            <v/>
          </cell>
          <cell r="K73" t="str">
            <v/>
          </cell>
          <cell r="L73" t="str">
            <v/>
          </cell>
          <cell r="M73" t="str">
            <v>00230016</v>
          </cell>
          <cell r="N73" t="str">
            <v>00230016</v>
          </cell>
          <cell r="O73" t="str">
            <v>00230016</v>
          </cell>
          <cell r="P73" t="str">
            <v>3990</v>
          </cell>
          <cell r="Q73" t="str">
            <v>LK</v>
          </cell>
          <cell r="R73" t="str">
            <v>LKA</v>
          </cell>
          <cell r="S73" t="str">
            <v>Sri Lanka</v>
          </cell>
          <cell r="T73">
            <v>0.03</v>
          </cell>
          <cell r="U73">
            <v>0.03</v>
          </cell>
          <cell r="V73">
            <v>1</v>
          </cell>
          <cell r="W73">
            <v>1</v>
          </cell>
          <cell r="X73" t="str">
            <v>Pcs.</v>
          </cell>
          <cell r="Y73" t="str">
            <v>3</v>
          </cell>
          <cell r="Z73">
            <v>0</v>
          </cell>
          <cell r="AA73">
            <v>1.2</v>
          </cell>
          <cell r="AB73">
            <v>4.8600000000000003</v>
          </cell>
          <cell r="AC73">
            <v>5.05</v>
          </cell>
          <cell r="AD73">
            <v>0</v>
          </cell>
          <cell r="AE73">
            <v>0</v>
          </cell>
          <cell r="AF73">
            <v>0</v>
          </cell>
          <cell r="AG73">
            <v>0</v>
          </cell>
          <cell r="AH73">
            <v>5.05</v>
          </cell>
          <cell r="AI73">
            <v>1</v>
          </cell>
          <cell r="AJ73" t="str">
            <v>55</v>
          </cell>
          <cell r="AK73" t="str">
            <v>25</v>
          </cell>
          <cell r="AL73" t="str">
            <v>25</v>
          </cell>
          <cell r="AM73" t="str">
            <v>8719924000851</v>
          </cell>
          <cell r="AN73" t="str">
            <v>95030039</v>
          </cell>
          <cell r="AO73" t="str">
            <v>4th Red Cylinder</v>
          </cell>
        </row>
        <row r="74">
          <cell r="A74" t="str">
            <v>00230017</v>
          </cell>
          <cell r="B74" t="str">
            <v>Gekleurde cilinders: 4e groene cilinder</v>
          </cell>
          <cell r="C74" t="str">
            <v>Nienhuis</v>
          </cell>
          <cell r="D74" t="str">
            <v/>
          </cell>
          <cell r="E74" t="str">
            <v/>
          </cell>
          <cell r="F74" t="str">
            <v/>
          </cell>
          <cell r="G74" t="str">
            <v/>
          </cell>
          <cell r="H74" t="str">
            <v/>
          </cell>
          <cell r="I74" t="str">
            <v/>
          </cell>
          <cell r="J74" t="str">
            <v/>
          </cell>
          <cell r="K74" t="str">
            <v/>
          </cell>
          <cell r="L74" t="str">
            <v/>
          </cell>
          <cell r="M74" t="str">
            <v>00230017</v>
          </cell>
          <cell r="N74" t="str">
            <v>00230017</v>
          </cell>
          <cell r="O74" t="str">
            <v>00230017</v>
          </cell>
          <cell r="P74" t="str">
            <v>3990</v>
          </cell>
          <cell r="Q74" t="str">
            <v>LK</v>
          </cell>
          <cell r="R74" t="str">
            <v>LKA</v>
          </cell>
          <cell r="S74" t="str">
            <v>Sri Lanka</v>
          </cell>
          <cell r="T74">
            <v>1.4E-2</v>
          </cell>
          <cell r="U74">
            <v>1.4E-2</v>
          </cell>
          <cell r="V74">
            <v>1</v>
          </cell>
          <cell r="W74">
            <v>1</v>
          </cell>
          <cell r="X74" t="str">
            <v>Pcs.</v>
          </cell>
          <cell r="Y74" t="str">
            <v>3</v>
          </cell>
          <cell r="Z74">
            <v>0</v>
          </cell>
          <cell r="AA74">
            <v>1.1499999999999999</v>
          </cell>
          <cell r="AB74">
            <v>4.8600000000000003</v>
          </cell>
          <cell r="AC74">
            <v>5.05</v>
          </cell>
          <cell r="AD74">
            <v>0</v>
          </cell>
          <cell r="AE74">
            <v>0</v>
          </cell>
          <cell r="AF74">
            <v>0</v>
          </cell>
          <cell r="AG74">
            <v>0</v>
          </cell>
          <cell r="AH74">
            <v>5.05</v>
          </cell>
          <cell r="AI74">
            <v>1</v>
          </cell>
          <cell r="AJ74" t="str">
            <v>40</v>
          </cell>
          <cell r="AK74" t="str">
            <v>25</v>
          </cell>
          <cell r="AL74" t="str">
            <v>25</v>
          </cell>
          <cell r="AM74" t="str">
            <v>8719924000868</v>
          </cell>
          <cell r="AN74" t="str">
            <v>95030039</v>
          </cell>
          <cell r="AO74" t="str">
            <v>4th Green Cylinder</v>
          </cell>
        </row>
        <row r="75">
          <cell r="A75" t="str">
            <v>00230018</v>
          </cell>
          <cell r="B75" t="str">
            <v>Gekleurde cilinders: 4e blauwe cilinder</v>
          </cell>
          <cell r="C75" t="str">
            <v>Nienhuis</v>
          </cell>
          <cell r="D75" t="str">
            <v/>
          </cell>
          <cell r="E75" t="str">
            <v/>
          </cell>
          <cell r="F75" t="str">
            <v/>
          </cell>
          <cell r="G75" t="str">
            <v/>
          </cell>
          <cell r="H75" t="str">
            <v/>
          </cell>
          <cell r="I75" t="str">
            <v/>
          </cell>
          <cell r="J75" t="str">
            <v/>
          </cell>
          <cell r="K75" t="str">
            <v/>
          </cell>
          <cell r="L75" t="str">
            <v/>
          </cell>
          <cell r="M75" t="str">
            <v>00230018</v>
          </cell>
          <cell r="N75" t="str">
            <v>00230018</v>
          </cell>
          <cell r="O75" t="str">
            <v>00230018</v>
          </cell>
          <cell r="P75" t="str">
            <v>3990</v>
          </cell>
          <cell r="Q75" t="str">
            <v>LK</v>
          </cell>
          <cell r="R75" t="str">
            <v>LKA</v>
          </cell>
          <cell r="S75" t="str">
            <v>Sri Lanka</v>
          </cell>
          <cell r="T75">
            <v>0.01</v>
          </cell>
          <cell r="U75">
            <v>0.01</v>
          </cell>
          <cell r="V75">
            <v>1</v>
          </cell>
          <cell r="W75">
            <v>1</v>
          </cell>
          <cell r="X75" t="str">
            <v>Pcs.</v>
          </cell>
          <cell r="Y75" t="str">
            <v>3</v>
          </cell>
          <cell r="Z75">
            <v>0</v>
          </cell>
          <cell r="AA75">
            <v>1.1299999999999999</v>
          </cell>
          <cell r="AB75">
            <v>4.0599999999999996</v>
          </cell>
          <cell r="AC75">
            <v>4.22</v>
          </cell>
          <cell r="AD75">
            <v>0</v>
          </cell>
          <cell r="AE75">
            <v>0</v>
          </cell>
          <cell r="AF75">
            <v>0</v>
          </cell>
          <cell r="AG75">
            <v>0</v>
          </cell>
          <cell r="AH75">
            <v>4.22</v>
          </cell>
          <cell r="AI75">
            <v>1</v>
          </cell>
          <cell r="AJ75" t="str">
            <v>25</v>
          </cell>
          <cell r="AK75" t="str">
            <v>25</v>
          </cell>
          <cell r="AL75" t="str">
            <v>25</v>
          </cell>
          <cell r="AM75" t="str">
            <v>8719924000875</v>
          </cell>
          <cell r="AN75" t="str">
            <v>95030039</v>
          </cell>
          <cell r="AO75" t="str">
            <v>4th Blue Cylinder</v>
          </cell>
        </row>
        <row r="76">
          <cell r="A76" t="str">
            <v>00230021</v>
          </cell>
          <cell r="B76" t="str">
            <v>Gekleurde cilinders: 5e groene cilinder</v>
          </cell>
          <cell r="C76" t="str">
            <v>Nienhuis</v>
          </cell>
          <cell r="D76" t="str">
            <v/>
          </cell>
          <cell r="E76" t="str">
            <v/>
          </cell>
          <cell r="F76" t="str">
            <v/>
          </cell>
          <cell r="G76" t="str">
            <v/>
          </cell>
          <cell r="H76" t="str">
            <v/>
          </cell>
          <cell r="I76" t="str">
            <v/>
          </cell>
          <cell r="J76" t="str">
            <v/>
          </cell>
          <cell r="K76" t="str">
            <v/>
          </cell>
          <cell r="L76" t="str">
            <v/>
          </cell>
          <cell r="M76" t="e">
            <v>#N/A</v>
          </cell>
          <cell r="N76" t="e">
            <v>#N/A</v>
          </cell>
          <cell r="O76" t="e">
            <v>#N/A</v>
          </cell>
          <cell r="P76" t="str">
            <v>9801</v>
          </cell>
          <cell r="Q76" t="str">
            <v>LK</v>
          </cell>
          <cell r="R76" t="str">
            <v>LKA</v>
          </cell>
          <cell r="S76" t="str">
            <v>Sri Lanka</v>
          </cell>
          <cell r="T76">
            <v>0</v>
          </cell>
          <cell r="U76">
            <v>0.01</v>
          </cell>
          <cell r="V76">
            <v>1</v>
          </cell>
          <cell r="W76">
            <v>1</v>
          </cell>
          <cell r="X76" t="str">
            <v>Pcs.</v>
          </cell>
          <cell r="Y76" t="str">
            <v>3</v>
          </cell>
          <cell r="Z76">
            <v>0</v>
          </cell>
          <cell r="AA76">
            <v>1.1599999999999999</v>
          </cell>
          <cell r="AB76">
            <v>4.45</v>
          </cell>
          <cell r="AC76">
            <v>4.63</v>
          </cell>
          <cell r="AD76">
            <v>0</v>
          </cell>
          <cell r="AE76">
            <v>0</v>
          </cell>
          <cell r="AF76">
            <v>0</v>
          </cell>
          <cell r="AG76">
            <v>0</v>
          </cell>
          <cell r="AH76">
            <v>4.63</v>
          </cell>
          <cell r="AI76">
            <v>1</v>
          </cell>
          <cell r="AJ76" t="str">
            <v>35</v>
          </cell>
          <cell r="AK76" t="str">
            <v>30</v>
          </cell>
          <cell r="AL76" t="str">
            <v>30</v>
          </cell>
          <cell r="AM76" t="str">
            <v>8719924000899</v>
          </cell>
          <cell r="AN76" t="str">
            <v>95030039</v>
          </cell>
          <cell r="AO76" t="str">
            <v>5th Green Cylinder</v>
          </cell>
        </row>
        <row r="77">
          <cell r="A77" t="str">
            <v>002400</v>
          </cell>
          <cell r="B77" t="str">
            <v>Roze toren</v>
          </cell>
          <cell r="C77" t="str">
            <v>Nienhuis</v>
          </cell>
          <cell r="D77" t="str">
            <v/>
          </cell>
          <cell r="E77" t="str">
            <v/>
          </cell>
          <cell r="F77" t="str">
            <v/>
          </cell>
          <cell r="G77" t="str">
            <v/>
          </cell>
          <cell r="H77" t="str">
            <v/>
          </cell>
          <cell r="I77" t="str">
            <v/>
          </cell>
          <cell r="J77" t="str">
            <v/>
          </cell>
          <cell r="K77" t="str">
            <v/>
          </cell>
          <cell r="L77" t="str">
            <v/>
          </cell>
          <cell r="M77" t="str">
            <v>002400</v>
          </cell>
          <cell r="N77" t="str">
            <v>002400</v>
          </cell>
          <cell r="O77" t="str">
            <v>002400</v>
          </cell>
          <cell r="P77" t="str">
            <v>3100</v>
          </cell>
          <cell r="Q77" t="str">
            <v>LK</v>
          </cell>
          <cell r="R77" t="str">
            <v>LKA</v>
          </cell>
          <cell r="S77" t="str">
            <v>Sri Lanka</v>
          </cell>
          <cell r="T77">
            <v>1.9</v>
          </cell>
          <cell r="U77">
            <v>2.1</v>
          </cell>
          <cell r="V77">
            <v>450</v>
          </cell>
          <cell r="W77">
            <v>450</v>
          </cell>
          <cell r="X77" t="str">
            <v>Pcs.</v>
          </cell>
          <cell r="Y77" t="str">
            <v>3</v>
          </cell>
          <cell r="Z77">
            <v>0</v>
          </cell>
          <cell r="AA77">
            <v>27.53</v>
          </cell>
          <cell r="AB77">
            <v>110.5</v>
          </cell>
          <cell r="AC77">
            <v>114.92</v>
          </cell>
          <cell r="AD77">
            <v>0</v>
          </cell>
          <cell r="AE77">
            <v>0</v>
          </cell>
          <cell r="AF77">
            <v>0</v>
          </cell>
          <cell r="AG77">
            <v>0</v>
          </cell>
          <cell r="AH77">
            <v>114.92</v>
          </cell>
          <cell r="AI77">
            <v>1</v>
          </cell>
          <cell r="AJ77" t="str">
            <v>290</v>
          </cell>
          <cell r="AK77" t="str">
            <v>170</v>
          </cell>
          <cell r="AL77" t="str">
            <v>110</v>
          </cell>
          <cell r="AM77" t="str">
            <v>8719924001032</v>
          </cell>
          <cell r="AN77" t="str">
            <v>95030039</v>
          </cell>
          <cell r="AO77" t="str">
            <v>The Pink Tower</v>
          </cell>
        </row>
        <row r="78">
          <cell r="A78" t="str">
            <v>00240001</v>
          </cell>
          <cell r="B78" t="str">
            <v>Roze toren: kubus 1 x 1 x 1 cm</v>
          </cell>
          <cell r="C78" t="str">
            <v>Nienhuis</v>
          </cell>
          <cell r="D78" t="str">
            <v/>
          </cell>
          <cell r="E78" t="str">
            <v/>
          </cell>
          <cell r="F78" t="str">
            <v/>
          </cell>
          <cell r="G78" t="str">
            <v/>
          </cell>
          <cell r="H78" t="str">
            <v/>
          </cell>
          <cell r="I78" t="str">
            <v/>
          </cell>
          <cell r="J78" t="str">
            <v/>
          </cell>
          <cell r="K78" t="str">
            <v/>
          </cell>
          <cell r="L78" t="str">
            <v/>
          </cell>
          <cell r="M78" t="str">
            <v>00240001</v>
          </cell>
          <cell r="N78" t="str">
            <v>00240001</v>
          </cell>
          <cell r="O78" t="str">
            <v>00240001</v>
          </cell>
          <cell r="P78" t="str">
            <v>3990</v>
          </cell>
          <cell r="Q78" t="str">
            <v>LK</v>
          </cell>
          <cell r="R78" t="str">
            <v>LKA</v>
          </cell>
          <cell r="S78" t="str">
            <v>Sri Lanka</v>
          </cell>
          <cell r="T78">
            <v>3.0000000000000001E-3</v>
          </cell>
          <cell r="U78">
            <v>3.0000000000000001E-3</v>
          </cell>
          <cell r="V78">
            <v>1</v>
          </cell>
          <cell r="W78">
            <v>1</v>
          </cell>
          <cell r="X78" t="str">
            <v>Pcs.</v>
          </cell>
          <cell r="Y78" t="str">
            <v>3</v>
          </cell>
          <cell r="Z78">
            <v>0.5</v>
          </cell>
          <cell r="AA78">
            <v>0.49</v>
          </cell>
          <cell r="AB78">
            <v>5.15</v>
          </cell>
          <cell r="AC78">
            <v>5.36</v>
          </cell>
          <cell r="AD78">
            <v>0</v>
          </cell>
          <cell r="AE78">
            <v>0</v>
          </cell>
          <cell r="AF78">
            <v>0</v>
          </cell>
          <cell r="AG78">
            <v>0</v>
          </cell>
          <cell r="AH78">
            <v>5.36</v>
          </cell>
          <cell r="AI78">
            <v>1</v>
          </cell>
          <cell r="AJ78" t="str">
            <v>125</v>
          </cell>
          <cell r="AK78" t="str">
            <v>85</v>
          </cell>
          <cell r="AL78" t="str">
            <v>10</v>
          </cell>
          <cell r="AM78" t="str">
            <v>8719924001049</v>
          </cell>
          <cell r="AN78" t="str">
            <v>95030039</v>
          </cell>
          <cell r="AO78" t="str">
            <v>Pink Tower: Cube 1 x 1 x 1 cm</v>
          </cell>
        </row>
        <row r="79">
          <cell r="A79" t="str">
            <v>00240003</v>
          </cell>
          <cell r="B79" t="str">
            <v>Roze toren: kubus 2 x 2 x 2 cm</v>
          </cell>
          <cell r="C79" t="str">
            <v>Nienhuis</v>
          </cell>
          <cell r="D79" t="str">
            <v/>
          </cell>
          <cell r="E79" t="str">
            <v/>
          </cell>
          <cell r="F79" t="str">
            <v/>
          </cell>
          <cell r="G79" t="str">
            <v/>
          </cell>
          <cell r="H79" t="str">
            <v/>
          </cell>
          <cell r="I79" t="str">
            <v/>
          </cell>
          <cell r="J79" t="str">
            <v/>
          </cell>
          <cell r="K79" t="str">
            <v/>
          </cell>
          <cell r="L79" t="str">
            <v/>
          </cell>
          <cell r="M79" t="str">
            <v>00240003</v>
          </cell>
          <cell r="N79" t="str">
            <v>00240003</v>
          </cell>
          <cell r="O79" t="str">
            <v>00240003</v>
          </cell>
          <cell r="P79" t="str">
            <v>3990</v>
          </cell>
          <cell r="Q79" t="str">
            <v>LK</v>
          </cell>
          <cell r="R79" t="str">
            <v>LKA</v>
          </cell>
          <cell r="S79" t="str">
            <v>Sri Lanka</v>
          </cell>
          <cell r="T79">
            <v>0.08</v>
          </cell>
          <cell r="U79">
            <v>0.1</v>
          </cell>
          <cell r="V79">
            <v>1</v>
          </cell>
          <cell r="W79">
            <v>1</v>
          </cell>
          <cell r="X79" t="str">
            <v>Pcs.</v>
          </cell>
          <cell r="Y79" t="str">
            <v>3</v>
          </cell>
          <cell r="Z79">
            <v>0.7</v>
          </cell>
          <cell r="AA79">
            <v>0.69</v>
          </cell>
          <cell r="AB79">
            <v>6.44</v>
          </cell>
          <cell r="AC79">
            <v>6.7</v>
          </cell>
          <cell r="AD79">
            <v>0</v>
          </cell>
          <cell r="AE79">
            <v>0</v>
          </cell>
          <cell r="AF79">
            <v>0</v>
          </cell>
          <cell r="AG79">
            <v>0</v>
          </cell>
          <cell r="AH79">
            <v>6.7</v>
          </cell>
          <cell r="AI79">
            <v>1</v>
          </cell>
          <cell r="AJ79" t="str">
            <v>0</v>
          </cell>
          <cell r="AK79" t="str">
            <v>0</v>
          </cell>
          <cell r="AL79" t="str">
            <v>0</v>
          </cell>
          <cell r="AM79" t="str">
            <v>8719924001056</v>
          </cell>
          <cell r="AN79" t="str">
            <v>95030039</v>
          </cell>
          <cell r="AO79" t="str">
            <v>Pink Tower: Cube 2 x 2 x 2 cm</v>
          </cell>
        </row>
        <row r="80">
          <cell r="A80" t="str">
            <v>00240005</v>
          </cell>
          <cell r="B80" t="str">
            <v>Roze toren: kubus 3 x 3 x 3 cm</v>
          </cell>
          <cell r="C80" t="str">
            <v>Nienhuis</v>
          </cell>
          <cell r="D80" t="str">
            <v/>
          </cell>
          <cell r="E80" t="str">
            <v/>
          </cell>
          <cell r="F80" t="str">
            <v/>
          </cell>
          <cell r="G80" t="str">
            <v/>
          </cell>
          <cell r="H80" t="str">
            <v/>
          </cell>
          <cell r="I80" t="str">
            <v/>
          </cell>
          <cell r="J80" t="str">
            <v/>
          </cell>
          <cell r="K80" t="str">
            <v/>
          </cell>
          <cell r="L80" t="str">
            <v/>
          </cell>
          <cell r="M80" t="str">
            <v>00240005</v>
          </cell>
          <cell r="N80" t="str">
            <v>00240005</v>
          </cell>
          <cell r="O80" t="str">
            <v>00240005</v>
          </cell>
          <cell r="P80" t="str">
            <v>3990</v>
          </cell>
          <cell r="Q80" t="str">
            <v>LK</v>
          </cell>
          <cell r="R80" t="str">
            <v>LKA</v>
          </cell>
          <cell r="S80" t="str">
            <v>Sri Lanka</v>
          </cell>
          <cell r="T80">
            <v>0.17</v>
          </cell>
          <cell r="U80">
            <v>0.19</v>
          </cell>
          <cell r="V80">
            <v>1</v>
          </cell>
          <cell r="W80">
            <v>1</v>
          </cell>
          <cell r="X80" t="str">
            <v>Pcs.</v>
          </cell>
          <cell r="Y80" t="str">
            <v>3</v>
          </cell>
          <cell r="Z80">
            <v>1.01</v>
          </cell>
          <cell r="AA80">
            <v>0.99</v>
          </cell>
          <cell r="AB80">
            <v>8.4</v>
          </cell>
          <cell r="AC80">
            <v>8.74</v>
          </cell>
          <cell r="AD80">
            <v>0</v>
          </cell>
          <cell r="AE80">
            <v>0</v>
          </cell>
          <cell r="AF80">
            <v>0</v>
          </cell>
          <cell r="AG80">
            <v>0</v>
          </cell>
          <cell r="AH80">
            <v>8.74</v>
          </cell>
          <cell r="AI80">
            <v>1</v>
          </cell>
          <cell r="AJ80" t="str">
            <v>30</v>
          </cell>
          <cell r="AK80" t="str">
            <v>30</v>
          </cell>
          <cell r="AL80" t="str">
            <v>30</v>
          </cell>
          <cell r="AM80" t="str">
            <v>8719924001063</v>
          </cell>
          <cell r="AN80" t="str">
            <v>95030039</v>
          </cell>
          <cell r="AO80" t="str">
            <v>Pink Tower Cube: 3 x 3 x 3 cm</v>
          </cell>
        </row>
        <row r="81">
          <cell r="A81" t="str">
            <v>00240011</v>
          </cell>
          <cell r="B81" t="str">
            <v>Roze Toren Kubus 9</v>
          </cell>
          <cell r="C81" t="str">
            <v>Nienhuis</v>
          </cell>
          <cell r="D81" t="str">
            <v/>
          </cell>
          <cell r="E81" t="str">
            <v/>
          </cell>
          <cell r="F81" t="str">
            <v/>
          </cell>
          <cell r="G81" t="str">
            <v/>
          </cell>
          <cell r="H81" t="str">
            <v/>
          </cell>
          <cell r="I81" t="str">
            <v/>
          </cell>
          <cell r="J81" t="str">
            <v/>
          </cell>
          <cell r="K81" t="str">
            <v/>
          </cell>
          <cell r="L81" t="str">
            <v/>
          </cell>
          <cell r="M81" t="e">
            <v>#N/A</v>
          </cell>
          <cell r="N81" t="e">
            <v>#N/A</v>
          </cell>
          <cell r="O81" t="e">
            <v>#N/A</v>
          </cell>
          <cell r="P81" t="str">
            <v>9801</v>
          </cell>
          <cell r="Q81" t="str">
            <v/>
          </cell>
          <cell r="T81">
            <v>0</v>
          </cell>
          <cell r="U81">
            <v>0</v>
          </cell>
          <cell r="V81">
            <v>0</v>
          </cell>
          <cell r="W81">
            <v>0</v>
          </cell>
          <cell r="X81" t="str">
            <v>Pcs.</v>
          </cell>
          <cell r="Y81" t="str">
            <v>3</v>
          </cell>
          <cell r="Z81">
            <v>5.36</v>
          </cell>
          <cell r="AA81">
            <v>5.36</v>
          </cell>
          <cell r="AB81">
            <v>25.25</v>
          </cell>
          <cell r="AC81">
            <v>26.26</v>
          </cell>
          <cell r="AD81">
            <v>0</v>
          </cell>
          <cell r="AE81">
            <v>0</v>
          </cell>
          <cell r="AF81">
            <v>0</v>
          </cell>
          <cell r="AG81">
            <v>0</v>
          </cell>
          <cell r="AH81">
            <v>26.26</v>
          </cell>
          <cell r="AI81">
            <v>1</v>
          </cell>
          <cell r="AJ81" t="str">
            <v/>
          </cell>
          <cell r="AK81" t="str">
            <v/>
          </cell>
          <cell r="AL81" t="str">
            <v/>
          </cell>
          <cell r="AM81" t="str">
            <v/>
          </cell>
          <cell r="AN81" t="str">
            <v>95030039</v>
          </cell>
        </row>
        <row r="82">
          <cell r="A82" t="str">
            <v>00240012</v>
          </cell>
          <cell r="B82" t="str">
            <v>Roze Toren Kubus 10</v>
          </cell>
          <cell r="C82" t="str">
            <v>Nienhuis</v>
          </cell>
          <cell r="D82" t="str">
            <v/>
          </cell>
          <cell r="E82" t="str">
            <v/>
          </cell>
          <cell r="F82" t="str">
            <v/>
          </cell>
          <cell r="G82" t="str">
            <v/>
          </cell>
          <cell r="H82" t="str">
            <v/>
          </cell>
          <cell r="I82" t="str">
            <v/>
          </cell>
          <cell r="J82" t="str">
            <v/>
          </cell>
          <cell r="K82" t="str">
            <v/>
          </cell>
          <cell r="L82" t="str">
            <v/>
          </cell>
          <cell r="M82" t="e">
            <v>#N/A</v>
          </cell>
          <cell r="N82" t="e">
            <v>#N/A</v>
          </cell>
          <cell r="O82" t="e">
            <v>#N/A</v>
          </cell>
          <cell r="P82" t="str">
            <v>9801</v>
          </cell>
          <cell r="Q82" t="str">
            <v/>
          </cell>
          <cell r="T82">
            <v>0</v>
          </cell>
          <cell r="U82">
            <v>0</v>
          </cell>
          <cell r="V82">
            <v>0</v>
          </cell>
          <cell r="W82">
            <v>0</v>
          </cell>
          <cell r="X82" t="str">
            <v>Pcs.</v>
          </cell>
          <cell r="Y82" t="str">
            <v>3</v>
          </cell>
          <cell r="Z82">
            <v>6.2</v>
          </cell>
          <cell r="AA82">
            <v>6.2</v>
          </cell>
          <cell r="AB82">
            <v>30.44</v>
          </cell>
          <cell r="AC82">
            <v>31.66</v>
          </cell>
          <cell r="AD82">
            <v>0</v>
          </cell>
          <cell r="AE82">
            <v>0</v>
          </cell>
          <cell r="AF82">
            <v>0</v>
          </cell>
          <cell r="AG82">
            <v>0</v>
          </cell>
          <cell r="AH82">
            <v>31.66</v>
          </cell>
          <cell r="AI82">
            <v>1</v>
          </cell>
          <cell r="AJ82" t="str">
            <v/>
          </cell>
          <cell r="AK82" t="str">
            <v/>
          </cell>
          <cell r="AL82" t="str">
            <v/>
          </cell>
          <cell r="AM82" t="str">
            <v/>
          </cell>
          <cell r="AN82" t="str">
            <v>95030039</v>
          </cell>
        </row>
        <row r="83">
          <cell r="A83" t="str">
            <v>002410</v>
          </cell>
          <cell r="B83" t="str">
            <v>Standaard voor de roze toren</v>
          </cell>
          <cell r="C83" t="str">
            <v>Nienhuis</v>
          </cell>
          <cell r="D83" t="str">
            <v/>
          </cell>
          <cell r="E83" t="str">
            <v/>
          </cell>
          <cell r="F83" t="str">
            <v/>
          </cell>
          <cell r="G83" t="str">
            <v/>
          </cell>
          <cell r="H83" t="str">
            <v/>
          </cell>
          <cell r="I83" t="str">
            <v/>
          </cell>
          <cell r="J83" t="str">
            <v/>
          </cell>
          <cell r="K83" t="str">
            <v/>
          </cell>
          <cell r="L83" t="str">
            <v/>
          </cell>
          <cell r="M83" t="str">
            <v>002410</v>
          </cell>
          <cell r="N83" t="str">
            <v>002410</v>
          </cell>
          <cell r="O83" t="str">
            <v>002410</v>
          </cell>
          <cell r="P83" t="str">
            <v>3100</v>
          </cell>
          <cell r="Q83" t="str">
            <v>LK</v>
          </cell>
          <cell r="R83" t="str">
            <v>LKA</v>
          </cell>
          <cell r="S83" t="str">
            <v>Sri Lanka</v>
          </cell>
          <cell r="T83">
            <v>0.21</v>
          </cell>
          <cell r="U83">
            <v>0.21</v>
          </cell>
          <cell r="V83">
            <v>120</v>
          </cell>
          <cell r="W83">
            <v>120</v>
          </cell>
          <cell r="X83" t="str">
            <v>Pcs.</v>
          </cell>
          <cell r="Y83" t="str">
            <v>3</v>
          </cell>
          <cell r="Z83">
            <v>7.44</v>
          </cell>
          <cell r="AA83">
            <v>7.31</v>
          </cell>
          <cell r="AB83">
            <v>32.92</v>
          </cell>
          <cell r="AC83">
            <v>34.24</v>
          </cell>
          <cell r="AD83">
            <v>0</v>
          </cell>
          <cell r="AE83">
            <v>0</v>
          </cell>
          <cell r="AF83">
            <v>0</v>
          </cell>
          <cell r="AG83">
            <v>0</v>
          </cell>
          <cell r="AH83">
            <v>34.24</v>
          </cell>
          <cell r="AI83">
            <v>1</v>
          </cell>
          <cell r="AJ83" t="str">
            <v>180</v>
          </cell>
          <cell r="AK83" t="str">
            <v>180</v>
          </cell>
          <cell r="AL83" t="str">
            <v>70</v>
          </cell>
          <cell r="AM83" t="str">
            <v>8719924001124</v>
          </cell>
          <cell r="AN83" t="str">
            <v>95030039</v>
          </cell>
          <cell r="AO83" t="str">
            <v>Stand For Pink Tower</v>
          </cell>
        </row>
        <row r="84">
          <cell r="A84" t="str">
            <v>002420</v>
          </cell>
          <cell r="B84" t="str">
            <v>Kistje met kubussen voor de roze toren</v>
          </cell>
          <cell r="C84" t="str">
            <v>Nienhuis</v>
          </cell>
          <cell r="D84" t="str">
            <v/>
          </cell>
          <cell r="E84" t="str">
            <v/>
          </cell>
          <cell r="F84" t="str">
            <v/>
          </cell>
          <cell r="G84" t="str">
            <v/>
          </cell>
          <cell r="H84" t="str">
            <v/>
          </cell>
          <cell r="I84" t="str">
            <v/>
          </cell>
          <cell r="J84" t="str">
            <v/>
          </cell>
          <cell r="K84" t="str">
            <v/>
          </cell>
          <cell r="L84" t="str">
            <v/>
          </cell>
          <cell r="M84" t="str">
            <v>002420</v>
          </cell>
          <cell r="N84" t="str">
            <v>002420</v>
          </cell>
          <cell r="O84" t="str">
            <v>002420</v>
          </cell>
          <cell r="P84" t="str">
            <v>3500</v>
          </cell>
          <cell r="Q84" t="str">
            <v>LK</v>
          </cell>
          <cell r="R84" t="str">
            <v>LKA</v>
          </cell>
          <cell r="S84" t="str">
            <v>Sri Lanka</v>
          </cell>
          <cell r="T84">
            <v>0.3</v>
          </cell>
          <cell r="U84">
            <v>0.4</v>
          </cell>
          <cell r="V84">
            <v>100</v>
          </cell>
          <cell r="W84">
            <v>100</v>
          </cell>
          <cell r="X84" t="str">
            <v>Pcs.</v>
          </cell>
          <cell r="Y84" t="str">
            <v>3</v>
          </cell>
          <cell r="Z84">
            <v>0</v>
          </cell>
          <cell r="AA84">
            <v>7.72</v>
          </cell>
          <cell r="AB84">
            <v>36.1</v>
          </cell>
          <cell r="AC84">
            <v>37.54</v>
          </cell>
          <cell r="AD84">
            <v>0</v>
          </cell>
          <cell r="AE84">
            <v>0</v>
          </cell>
          <cell r="AF84">
            <v>0</v>
          </cell>
          <cell r="AG84">
            <v>0</v>
          </cell>
          <cell r="AH84">
            <v>37.54</v>
          </cell>
          <cell r="AI84">
            <v>1</v>
          </cell>
          <cell r="AJ84" t="str">
            <v>170</v>
          </cell>
          <cell r="AK84" t="str">
            <v>110</v>
          </cell>
          <cell r="AL84" t="str">
            <v>70</v>
          </cell>
          <cell r="AM84" t="str">
            <v>8719924001131</v>
          </cell>
          <cell r="AN84" t="str">
            <v>95030039</v>
          </cell>
          <cell r="AO84" t="str">
            <v>Box With Cubes For Pink Tower</v>
          </cell>
        </row>
        <row r="85">
          <cell r="A85" t="str">
            <v>00242001</v>
          </cell>
          <cell r="B85" t="str">
            <v>Kubus 1 x 1 x 1 cm, ongelakt</v>
          </cell>
          <cell r="C85" t="str">
            <v>Nienhuis</v>
          </cell>
          <cell r="D85" t="str">
            <v/>
          </cell>
          <cell r="E85" t="str">
            <v/>
          </cell>
          <cell r="F85" t="str">
            <v/>
          </cell>
          <cell r="G85" t="str">
            <v/>
          </cell>
          <cell r="H85" t="str">
            <v/>
          </cell>
          <cell r="I85" t="str">
            <v/>
          </cell>
          <cell r="J85" t="str">
            <v/>
          </cell>
          <cell r="K85" t="str">
            <v/>
          </cell>
          <cell r="L85" t="str">
            <v/>
          </cell>
          <cell r="M85" t="str">
            <v>00242001</v>
          </cell>
          <cell r="N85" t="str">
            <v>00242001</v>
          </cell>
          <cell r="O85" t="str">
            <v>00242001</v>
          </cell>
          <cell r="P85" t="str">
            <v>3990</v>
          </cell>
          <cell r="Q85" t="str">
            <v>LK</v>
          </cell>
          <cell r="R85" t="str">
            <v>LKA</v>
          </cell>
          <cell r="S85" t="str">
            <v>Sri Lanka</v>
          </cell>
          <cell r="T85">
            <v>8.9999999999999993E-3</v>
          </cell>
          <cell r="U85">
            <v>8.9999999999999993E-3</v>
          </cell>
          <cell r="V85">
            <v>1</v>
          </cell>
          <cell r="W85">
            <v>1</v>
          </cell>
          <cell r="X85" t="str">
            <v>Pcs.</v>
          </cell>
          <cell r="Y85" t="str">
            <v>3</v>
          </cell>
          <cell r="Z85">
            <v>0.18</v>
          </cell>
          <cell r="AA85">
            <v>0.2</v>
          </cell>
          <cell r="AB85">
            <v>4.0599999999999996</v>
          </cell>
          <cell r="AC85">
            <v>4.22</v>
          </cell>
          <cell r="AD85">
            <v>0</v>
          </cell>
          <cell r="AE85">
            <v>0</v>
          </cell>
          <cell r="AF85">
            <v>0</v>
          </cell>
          <cell r="AG85">
            <v>0</v>
          </cell>
          <cell r="AH85">
            <v>4.22</v>
          </cell>
          <cell r="AI85">
            <v>1</v>
          </cell>
          <cell r="AJ85" t="str">
            <v>125</v>
          </cell>
          <cell r="AK85" t="str">
            <v>85</v>
          </cell>
          <cell r="AL85" t="str">
            <v>10</v>
          </cell>
          <cell r="AM85" t="str">
            <v>8719924001148</v>
          </cell>
          <cell r="AN85" t="str">
            <v>95030039</v>
          </cell>
          <cell r="AO85" t="str">
            <v>Unpainted Cube: 1x1x1 cm</v>
          </cell>
        </row>
        <row r="86">
          <cell r="A86" t="str">
            <v>002500</v>
          </cell>
          <cell r="B86" t="str">
            <v>Bruine trap</v>
          </cell>
          <cell r="C86" t="str">
            <v>Nienhuis</v>
          </cell>
          <cell r="D86" t="str">
            <v/>
          </cell>
          <cell r="E86" t="str">
            <v/>
          </cell>
          <cell r="F86" t="str">
            <v/>
          </cell>
          <cell r="G86" t="str">
            <v/>
          </cell>
          <cell r="H86" t="str">
            <v/>
          </cell>
          <cell r="I86" t="str">
            <v/>
          </cell>
          <cell r="J86" t="str">
            <v/>
          </cell>
          <cell r="K86" t="str">
            <v/>
          </cell>
          <cell r="L86" t="str">
            <v/>
          </cell>
          <cell r="M86" t="str">
            <v>002500</v>
          </cell>
          <cell r="N86" t="str">
            <v>002500</v>
          </cell>
          <cell r="O86" t="str">
            <v>002500</v>
          </cell>
          <cell r="P86" t="str">
            <v>3100</v>
          </cell>
          <cell r="Q86" t="str">
            <v>LK</v>
          </cell>
          <cell r="R86" t="str">
            <v>LKA</v>
          </cell>
          <cell r="S86" t="str">
            <v>Sri Lanka</v>
          </cell>
          <cell r="T86">
            <v>5.5</v>
          </cell>
          <cell r="U86">
            <v>5.7</v>
          </cell>
          <cell r="V86">
            <v>350</v>
          </cell>
          <cell r="W86">
            <v>350</v>
          </cell>
          <cell r="X86" t="str">
            <v>Pcs.</v>
          </cell>
          <cell r="Y86" t="str">
            <v>3</v>
          </cell>
          <cell r="Z86">
            <v>0</v>
          </cell>
          <cell r="AA86">
            <v>43.68</v>
          </cell>
          <cell r="AB86">
            <v>152.83000000000001</v>
          </cell>
          <cell r="AC86">
            <v>158.94</v>
          </cell>
          <cell r="AD86">
            <v>0</v>
          </cell>
          <cell r="AE86">
            <v>0</v>
          </cell>
          <cell r="AF86">
            <v>0</v>
          </cell>
          <cell r="AG86">
            <v>0</v>
          </cell>
          <cell r="AH86">
            <v>158.94</v>
          </cell>
          <cell r="AI86">
            <v>1</v>
          </cell>
          <cell r="AJ86" t="str">
            <v>280</v>
          </cell>
          <cell r="AK86" t="str">
            <v>210</v>
          </cell>
          <cell r="AL86" t="str">
            <v>170</v>
          </cell>
          <cell r="AM86" t="str">
            <v>8719924001155</v>
          </cell>
          <cell r="AN86" t="str">
            <v>95030039</v>
          </cell>
          <cell r="AO86" t="str">
            <v>The Brown Stair</v>
          </cell>
        </row>
        <row r="87">
          <cell r="A87" t="str">
            <v>00250001</v>
          </cell>
          <cell r="B87" t="str">
            <v>Bruine trap: prisma 20x1x1 cm</v>
          </cell>
          <cell r="C87" t="str">
            <v>Nienhuis</v>
          </cell>
          <cell r="D87" t="str">
            <v/>
          </cell>
          <cell r="E87" t="str">
            <v/>
          </cell>
          <cell r="F87" t="str">
            <v/>
          </cell>
          <cell r="G87" t="str">
            <v/>
          </cell>
          <cell r="H87" t="str">
            <v/>
          </cell>
          <cell r="I87" t="str">
            <v/>
          </cell>
          <cell r="J87" t="str">
            <v/>
          </cell>
          <cell r="K87" t="str">
            <v/>
          </cell>
          <cell r="L87" t="str">
            <v/>
          </cell>
          <cell r="M87" t="str">
            <v>00250001</v>
          </cell>
          <cell r="N87" t="str">
            <v>00250001</v>
          </cell>
          <cell r="O87" t="str">
            <v>00250001</v>
          </cell>
          <cell r="P87" t="str">
            <v>3990</v>
          </cell>
          <cell r="Q87" t="str">
            <v>LK</v>
          </cell>
          <cell r="R87" t="str">
            <v>LKA</v>
          </cell>
          <cell r="S87" t="str">
            <v>Sri Lanka</v>
          </cell>
          <cell r="T87">
            <v>0.01</v>
          </cell>
          <cell r="U87">
            <v>0.02</v>
          </cell>
          <cell r="V87">
            <v>1</v>
          </cell>
          <cell r="W87">
            <v>1</v>
          </cell>
          <cell r="X87" t="str">
            <v>Pcs.</v>
          </cell>
          <cell r="Y87" t="str">
            <v>3</v>
          </cell>
          <cell r="Z87">
            <v>1.77</v>
          </cell>
          <cell r="AA87">
            <v>1.74</v>
          </cell>
          <cell r="AB87">
            <v>11.1</v>
          </cell>
          <cell r="AC87">
            <v>11.54</v>
          </cell>
          <cell r="AD87">
            <v>0</v>
          </cell>
          <cell r="AE87">
            <v>0</v>
          </cell>
          <cell r="AF87">
            <v>0</v>
          </cell>
          <cell r="AG87">
            <v>0</v>
          </cell>
          <cell r="AH87">
            <v>11.54</v>
          </cell>
          <cell r="AI87">
            <v>1</v>
          </cell>
          <cell r="AJ87" t="str">
            <v>200</v>
          </cell>
          <cell r="AK87" t="str">
            <v>10</v>
          </cell>
          <cell r="AL87" t="str">
            <v>10</v>
          </cell>
          <cell r="AM87" t="str">
            <v>8719924001162</v>
          </cell>
          <cell r="AN87" t="str">
            <v>95030039</v>
          </cell>
          <cell r="AO87" t="str">
            <v>Brown Stair Prism: Clear Lacquer 20 x 1 x 1 cm</v>
          </cell>
        </row>
        <row r="88">
          <cell r="A88" t="str">
            <v>002520</v>
          </cell>
          <cell r="B88" t="str">
            <v>Kistje met prisma's voor bruine trap</v>
          </cell>
          <cell r="C88" t="str">
            <v>Nienhuis</v>
          </cell>
          <cell r="D88" t="str">
            <v/>
          </cell>
          <cell r="E88" t="str">
            <v/>
          </cell>
          <cell r="F88" t="str">
            <v/>
          </cell>
          <cell r="G88" t="str">
            <v/>
          </cell>
          <cell r="H88" t="str">
            <v/>
          </cell>
          <cell r="I88" t="str">
            <v/>
          </cell>
          <cell r="J88" t="str">
            <v/>
          </cell>
          <cell r="K88" t="str">
            <v/>
          </cell>
          <cell r="L88" t="str">
            <v/>
          </cell>
          <cell r="M88" t="str">
            <v>002520</v>
          </cell>
          <cell r="N88" t="str">
            <v>002520</v>
          </cell>
          <cell r="O88" t="str">
            <v>002520</v>
          </cell>
          <cell r="P88" t="str">
            <v>3500</v>
          </cell>
          <cell r="Q88" t="str">
            <v>LK</v>
          </cell>
          <cell r="R88" t="str">
            <v>LKA</v>
          </cell>
          <cell r="S88" t="str">
            <v>Sri Lanka</v>
          </cell>
          <cell r="T88">
            <v>0.7</v>
          </cell>
          <cell r="U88">
            <v>0.78</v>
          </cell>
          <cell r="V88">
            <v>50</v>
          </cell>
          <cell r="W88">
            <v>50</v>
          </cell>
          <cell r="X88" t="str">
            <v>Pcs.</v>
          </cell>
          <cell r="Y88" t="str">
            <v>3</v>
          </cell>
          <cell r="Z88">
            <v>0</v>
          </cell>
          <cell r="AA88">
            <v>11.61</v>
          </cell>
          <cell r="AB88">
            <v>48.58</v>
          </cell>
          <cell r="AC88">
            <v>50.52</v>
          </cell>
          <cell r="AD88">
            <v>0</v>
          </cell>
          <cell r="AE88">
            <v>0</v>
          </cell>
          <cell r="AF88">
            <v>0</v>
          </cell>
          <cell r="AG88">
            <v>0</v>
          </cell>
          <cell r="AH88">
            <v>50.52</v>
          </cell>
          <cell r="AI88">
            <v>1</v>
          </cell>
          <cell r="AJ88" t="str">
            <v>220</v>
          </cell>
          <cell r="AK88" t="str">
            <v>230</v>
          </cell>
          <cell r="AL88" t="str">
            <v>30</v>
          </cell>
          <cell r="AM88" t="str">
            <v>8719924001230</v>
          </cell>
          <cell r="AN88" t="str">
            <v>95030039</v>
          </cell>
          <cell r="AO88" t="str">
            <v>Box With Prisms For Brown Stair</v>
          </cell>
        </row>
        <row r="89">
          <cell r="A89" t="str">
            <v>002550</v>
          </cell>
          <cell r="B89" t="str">
            <v>Bruine trap. bruin gelakte versie</v>
          </cell>
          <cell r="C89" t="str">
            <v>Nienhuis</v>
          </cell>
          <cell r="D89" t="str">
            <v/>
          </cell>
          <cell r="E89" t="str">
            <v/>
          </cell>
          <cell r="F89" t="str">
            <v/>
          </cell>
          <cell r="G89" t="str">
            <v/>
          </cell>
          <cell r="H89" t="str">
            <v/>
          </cell>
          <cell r="I89" t="str">
            <v/>
          </cell>
          <cell r="J89" t="str">
            <v/>
          </cell>
          <cell r="K89" t="str">
            <v/>
          </cell>
          <cell r="L89" t="str">
            <v/>
          </cell>
          <cell r="M89" t="str">
            <v>002550</v>
          </cell>
          <cell r="N89" t="str">
            <v>002550</v>
          </cell>
          <cell r="O89" t="str">
            <v>002550</v>
          </cell>
          <cell r="P89" t="str">
            <v>3100</v>
          </cell>
          <cell r="Q89" t="str">
            <v>LK</v>
          </cell>
          <cell r="R89" t="str">
            <v>LKA</v>
          </cell>
          <cell r="S89" t="str">
            <v>Sri Lanka</v>
          </cell>
          <cell r="T89">
            <v>4.7</v>
          </cell>
          <cell r="U89">
            <v>5.2</v>
          </cell>
          <cell r="V89">
            <v>100</v>
          </cell>
          <cell r="W89">
            <v>100</v>
          </cell>
          <cell r="X89" t="str">
            <v>Pcs.</v>
          </cell>
          <cell r="Y89" t="str">
            <v>3</v>
          </cell>
          <cell r="Z89">
            <v>52.62</v>
          </cell>
          <cell r="AA89">
            <v>50.89</v>
          </cell>
          <cell r="AB89">
            <v>196.48</v>
          </cell>
          <cell r="AC89">
            <v>204.34</v>
          </cell>
          <cell r="AD89">
            <v>0</v>
          </cell>
          <cell r="AE89">
            <v>0</v>
          </cell>
          <cell r="AF89">
            <v>0</v>
          </cell>
          <cell r="AG89">
            <v>0</v>
          </cell>
          <cell r="AH89">
            <v>204.34</v>
          </cell>
          <cell r="AI89">
            <v>1</v>
          </cell>
          <cell r="AJ89" t="str">
            <v>280</v>
          </cell>
          <cell r="AK89" t="str">
            <v>210</v>
          </cell>
          <cell r="AL89" t="str">
            <v>170</v>
          </cell>
          <cell r="AM89" t="str">
            <v>8719924001247</v>
          </cell>
          <cell r="AN89" t="str">
            <v>95030039</v>
          </cell>
          <cell r="AO89" t="str">
            <v>The Brown Stair: Brown Lacquer</v>
          </cell>
        </row>
        <row r="90">
          <cell r="A90" t="str">
            <v>002600</v>
          </cell>
          <cell r="B90" t="str">
            <v>Rode stokken</v>
          </cell>
          <cell r="C90" t="str">
            <v>Nienhuis</v>
          </cell>
          <cell r="D90" t="str">
            <v/>
          </cell>
          <cell r="E90" t="str">
            <v/>
          </cell>
          <cell r="F90" t="str">
            <v/>
          </cell>
          <cell r="G90" t="str">
            <v/>
          </cell>
          <cell r="H90" t="str">
            <v/>
          </cell>
          <cell r="I90" t="str">
            <v/>
          </cell>
          <cell r="J90" t="str">
            <v/>
          </cell>
          <cell r="K90" t="str">
            <v/>
          </cell>
          <cell r="L90" t="str">
            <v/>
          </cell>
          <cell r="M90" t="str">
            <v>002600</v>
          </cell>
          <cell r="N90" t="str">
            <v>002600</v>
          </cell>
          <cell r="O90" t="str">
            <v>002600</v>
          </cell>
          <cell r="P90" t="str">
            <v>3100</v>
          </cell>
          <cell r="Q90" t="str">
            <v>LK</v>
          </cell>
          <cell r="R90" t="str">
            <v>LKA</v>
          </cell>
          <cell r="S90" t="str">
            <v>Sri Lanka</v>
          </cell>
          <cell r="T90">
            <v>2.5</v>
          </cell>
          <cell r="U90">
            <v>2.8</v>
          </cell>
          <cell r="V90">
            <v>250</v>
          </cell>
          <cell r="W90">
            <v>250</v>
          </cell>
          <cell r="X90" t="str">
            <v>Set</v>
          </cell>
          <cell r="Y90" t="str">
            <v>3</v>
          </cell>
          <cell r="Z90">
            <v>0</v>
          </cell>
          <cell r="AA90">
            <v>48.19</v>
          </cell>
          <cell r="AB90">
            <v>145.07</v>
          </cell>
          <cell r="AC90">
            <v>150.87</v>
          </cell>
          <cell r="AD90">
            <v>0</v>
          </cell>
          <cell r="AE90">
            <v>0</v>
          </cell>
          <cell r="AF90">
            <v>0</v>
          </cell>
          <cell r="AG90">
            <v>0</v>
          </cell>
          <cell r="AH90">
            <v>150.87</v>
          </cell>
          <cell r="AI90">
            <v>1</v>
          </cell>
          <cell r="AJ90" t="str">
            <v>1060</v>
          </cell>
          <cell r="AK90" t="str">
            <v>90</v>
          </cell>
          <cell r="AL90" t="str">
            <v>60</v>
          </cell>
          <cell r="AM90" t="str">
            <v>8719924001339</v>
          </cell>
          <cell r="AN90" t="str">
            <v>95030039</v>
          </cell>
          <cell r="AO90" t="str">
            <v>The Red Rods</v>
          </cell>
        </row>
        <row r="91">
          <cell r="A91" t="str">
            <v>00260001</v>
          </cell>
          <cell r="B91" t="str">
            <v>Rode stokken/rekenstokken: prisma 10 cm</v>
          </cell>
          <cell r="C91" t="str">
            <v>Nienhuis</v>
          </cell>
          <cell r="D91" t="str">
            <v/>
          </cell>
          <cell r="E91" t="str">
            <v/>
          </cell>
          <cell r="F91" t="str">
            <v/>
          </cell>
          <cell r="G91" t="str">
            <v/>
          </cell>
          <cell r="H91" t="str">
            <v/>
          </cell>
          <cell r="I91" t="str">
            <v/>
          </cell>
          <cell r="J91" t="str">
            <v/>
          </cell>
          <cell r="K91" t="str">
            <v/>
          </cell>
          <cell r="L91" t="str">
            <v/>
          </cell>
          <cell r="M91" t="str">
            <v>00260001</v>
          </cell>
          <cell r="N91" t="str">
            <v>00260001</v>
          </cell>
          <cell r="O91" t="str">
            <v>00260001</v>
          </cell>
          <cell r="P91" t="str">
            <v>3990</v>
          </cell>
          <cell r="Q91" t="str">
            <v>LK</v>
          </cell>
          <cell r="R91" t="str">
            <v>LKA</v>
          </cell>
          <cell r="S91" t="str">
            <v>Sri Lanka</v>
          </cell>
          <cell r="T91">
            <v>0.05</v>
          </cell>
          <cell r="U91">
            <v>0.05</v>
          </cell>
          <cell r="V91">
            <v>1</v>
          </cell>
          <cell r="W91">
            <v>1</v>
          </cell>
          <cell r="X91" t="str">
            <v>Pcs.</v>
          </cell>
          <cell r="Y91" t="str">
            <v>3</v>
          </cell>
          <cell r="Z91">
            <v>1.02</v>
          </cell>
          <cell r="AA91">
            <v>1.04</v>
          </cell>
          <cell r="AB91">
            <v>7.31</v>
          </cell>
          <cell r="AC91">
            <v>7.6</v>
          </cell>
          <cell r="AD91">
            <v>0</v>
          </cell>
          <cell r="AE91">
            <v>0</v>
          </cell>
          <cell r="AF91">
            <v>0</v>
          </cell>
          <cell r="AG91">
            <v>0</v>
          </cell>
          <cell r="AH91">
            <v>7.6</v>
          </cell>
          <cell r="AI91">
            <v>1</v>
          </cell>
          <cell r="AJ91" t="str">
            <v>110</v>
          </cell>
          <cell r="AK91" t="str">
            <v>30</v>
          </cell>
          <cell r="AL91" t="str">
            <v>30</v>
          </cell>
          <cell r="AM91" t="str">
            <v>8719924001346</v>
          </cell>
          <cell r="AN91" t="str">
            <v>95030039</v>
          </cell>
          <cell r="AO91" t="str">
            <v>Red Rods And Number Rods: Prism 10 cm</v>
          </cell>
        </row>
        <row r="92">
          <cell r="A92" t="str">
            <v>002700</v>
          </cell>
          <cell r="B92" t="str">
            <v>Rekenstokken</v>
          </cell>
          <cell r="C92" t="str">
            <v>Nienhuis</v>
          </cell>
          <cell r="D92" t="str">
            <v/>
          </cell>
          <cell r="E92" t="str">
            <v/>
          </cell>
          <cell r="F92" t="str">
            <v/>
          </cell>
          <cell r="G92" t="str">
            <v/>
          </cell>
          <cell r="H92" t="str">
            <v/>
          </cell>
          <cell r="I92" t="str">
            <v/>
          </cell>
          <cell r="J92" t="str">
            <v/>
          </cell>
          <cell r="K92" t="str">
            <v/>
          </cell>
          <cell r="L92" t="str">
            <v/>
          </cell>
          <cell r="M92" t="str">
            <v>002700</v>
          </cell>
          <cell r="N92" t="str">
            <v>002700</v>
          </cell>
          <cell r="O92" t="str">
            <v>002700</v>
          </cell>
          <cell r="P92" t="str">
            <v>3500</v>
          </cell>
          <cell r="Q92" t="str">
            <v>LK</v>
          </cell>
          <cell r="R92" t="str">
            <v>LKA</v>
          </cell>
          <cell r="S92" t="str">
            <v>Sri Lanka</v>
          </cell>
          <cell r="T92">
            <v>2.5</v>
          </cell>
          <cell r="U92">
            <v>2.8</v>
          </cell>
          <cell r="V92">
            <v>250</v>
          </cell>
          <cell r="W92">
            <v>250</v>
          </cell>
          <cell r="X92" t="str">
            <v>Set</v>
          </cell>
          <cell r="Y92" t="str">
            <v>3</v>
          </cell>
          <cell r="Z92">
            <v>0</v>
          </cell>
          <cell r="AA92">
            <v>48.34</v>
          </cell>
          <cell r="AB92">
            <v>180.71</v>
          </cell>
          <cell r="AC92">
            <v>187.94</v>
          </cell>
          <cell r="AD92">
            <v>0</v>
          </cell>
          <cell r="AE92">
            <v>0</v>
          </cell>
          <cell r="AF92">
            <v>0</v>
          </cell>
          <cell r="AG92">
            <v>0</v>
          </cell>
          <cell r="AH92">
            <v>187.94</v>
          </cell>
          <cell r="AI92">
            <v>1</v>
          </cell>
          <cell r="AJ92" t="str">
            <v>1060</v>
          </cell>
          <cell r="AK92" t="str">
            <v>90</v>
          </cell>
          <cell r="AL92" t="str">
            <v>60</v>
          </cell>
          <cell r="AM92" t="str">
            <v>8719924001421</v>
          </cell>
          <cell r="AN92" t="str">
            <v>95030039</v>
          </cell>
          <cell r="AO92" t="str">
            <v>Number Rods</v>
          </cell>
        </row>
        <row r="93">
          <cell r="A93" t="str">
            <v>00270004</v>
          </cell>
          <cell r="B93" t="str">
            <v>Rekenstokken: prisma 4</v>
          </cell>
          <cell r="C93" t="str">
            <v>Nienhuis</v>
          </cell>
          <cell r="D93" t="str">
            <v/>
          </cell>
          <cell r="E93" t="str">
            <v/>
          </cell>
          <cell r="F93" t="str">
            <v/>
          </cell>
          <cell r="G93" t="str">
            <v/>
          </cell>
          <cell r="H93" t="str">
            <v/>
          </cell>
          <cell r="I93" t="str">
            <v/>
          </cell>
          <cell r="J93" t="str">
            <v/>
          </cell>
          <cell r="K93" t="str">
            <v/>
          </cell>
          <cell r="L93" t="str">
            <v/>
          </cell>
          <cell r="M93" t="e">
            <v>#N/A</v>
          </cell>
          <cell r="N93" t="e">
            <v>#N/A</v>
          </cell>
          <cell r="O93" t="e">
            <v>#N/A</v>
          </cell>
          <cell r="P93" t="str">
            <v>9801</v>
          </cell>
          <cell r="Q93" t="str">
            <v>LK</v>
          </cell>
          <cell r="R93" t="str">
            <v>LKA</v>
          </cell>
          <cell r="S93" t="str">
            <v>Sri Lanka</v>
          </cell>
          <cell r="T93">
            <v>0.16</v>
          </cell>
          <cell r="U93">
            <v>0.19</v>
          </cell>
          <cell r="V93">
            <v>1</v>
          </cell>
          <cell r="W93">
            <v>1</v>
          </cell>
          <cell r="X93" t="str">
            <v>Pcs.</v>
          </cell>
          <cell r="Y93" t="str">
            <v>3</v>
          </cell>
          <cell r="Z93">
            <v>4.43</v>
          </cell>
          <cell r="AA93">
            <v>4.43</v>
          </cell>
          <cell r="AB93">
            <v>12.57</v>
          </cell>
          <cell r="AC93">
            <v>13.07</v>
          </cell>
          <cell r="AD93">
            <v>0</v>
          </cell>
          <cell r="AE93">
            <v>0</v>
          </cell>
          <cell r="AF93">
            <v>0</v>
          </cell>
          <cell r="AG93">
            <v>0</v>
          </cell>
          <cell r="AH93">
            <v>13.07</v>
          </cell>
          <cell r="AI93">
            <v>1</v>
          </cell>
          <cell r="AJ93" t="str">
            <v>0</v>
          </cell>
          <cell r="AK93" t="str">
            <v>0</v>
          </cell>
          <cell r="AL93" t="str">
            <v>0</v>
          </cell>
          <cell r="AM93" t="str">
            <v>8719924001452</v>
          </cell>
          <cell r="AN93" t="str">
            <v>95030039</v>
          </cell>
          <cell r="AO93" t="str">
            <v>Number Rods: Prism 40 cm</v>
          </cell>
        </row>
        <row r="94">
          <cell r="A94" t="str">
            <v>002720</v>
          </cell>
          <cell r="B94" t="str">
            <v>Rekendoos</v>
          </cell>
          <cell r="C94" t="str">
            <v>Nienhuis</v>
          </cell>
          <cell r="D94" t="str">
            <v/>
          </cell>
          <cell r="E94" t="str">
            <v/>
          </cell>
          <cell r="F94" t="str">
            <v/>
          </cell>
          <cell r="G94" t="str">
            <v/>
          </cell>
          <cell r="H94" t="str">
            <v/>
          </cell>
          <cell r="I94" t="str">
            <v/>
          </cell>
          <cell r="J94" t="str">
            <v/>
          </cell>
          <cell r="K94" t="str">
            <v/>
          </cell>
          <cell r="L94" t="str">
            <v/>
          </cell>
          <cell r="M94" t="str">
            <v>002720</v>
          </cell>
          <cell r="N94" t="str">
            <v>002720</v>
          </cell>
          <cell r="O94" t="str">
            <v>002720</v>
          </cell>
          <cell r="P94" t="str">
            <v>3500</v>
          </cell>
          <cell r="Q94" t="str">
            <v>LK</v>
          </cell>
          <cell r="R94" t="str">
            <v>LKA</v>
          </cell>
          <cell r="S94" t="str">
            <v>Sri Lanka</v>
          </cell>
          <cell r="T94">
            <v>0.55000000000000004</v>
          </cell>
          <cell r="U94">
            <v>0.62</v>
          </cell>
          <cell r="V94">
            <v>100</v>
          </cell>
          <cell r="W94">
            <v>100</v>
          </cell>
          <cell r="X94" t="str">
            <v>Pcs.</v>
          </cell>
          <cell r="Y94" t="str">
            <v>3</v>
          </cell>
          <cell r="Z94">
            <v>13.02</v>
          </cell>
          <cell r="AA94">
            <v>13.08</v>
          </cell>
          <cell r="AB94">
            <v>157.54</v>
          </cell>
          <cell r="AC94">
            <v>163.84</v>
          </cell>
          <cell r="AD94">
            <v>0</v>
          </cell>
          <cell r="AE94">
            <v>0</v>
          </cell>
          <cell r="AF94">
            <v>0</v>
          </cell>
          <cell r="AG94">
            <v>0</v>
          </cell>
          <cell r="AH94">
            <v>163.84</v>
          </cell>
          <cell r="AI94">
            <v>1</v>
          </cell>
          <cell r="AJ94" t="str">
            <v>295</v>
          </cell>
          <cell r="AK94" t="str">
            <v>130</v>
          </cell>
          <cell r="AL94" t="str">
            <v>50</v>
          </cell>
          <cell r="AM94" t="str">
            <v>8719924001506</v>
          </cell>
          <cell r="AN94" t="str">
            <v>95030039</v>
          </cell>
          <cell r="AO94" t="str">
            <v>Numerals And Signs: International Version</v>
          </cell>
        </row>
        <row r="95">
          <cell r="A95" t="str">
            <v>0027A3</v>
          </cell>
          <cell r="B95" t="str">
            <v>Rekendoos: US versie</v>
          </cell>
          <cell r="C95" t="str">
            <v>Nienhuis</v>
          </cell>
          <cell r="D95" t="str">
            <v/>
          </cell>
          <cell r="E95" t="str">
            <v/>
          </cell>
          <cell r="F95" t="str">
            <v/>
          </cell>
          <cell r="G95" t="str">
            <v/>
          </cell>
          <cell r="H95" t="str">
            <v/>
          </cell>
          <cell r="I95" t="str">
            <v/>
          </cell>
          <cell r="J95" t="str">
            <v/>
          </cell>
          <cell r="K95" t="str">
            <v/>
          </cell>
          <cell r="L95" t="str">
            <v/>
          </cell>
          <cell r="M95" t="str">
            <v>0027A3</v>
          </cell>
          <cell r="N95" t="e">
            <v>#N/A</v>
          </cell>
          <cell r="O95" t="str">
            <v>0027A3</v>
          </cell>
          <cell r="P95" t="str">
            <v>3500</v>
          </cell>
          <cell r="Q95" t="str">
            <v>LK</v>
          </cell>
          <cell r="R95" t="str">
            <v>LKA</v>
          </cell>
          <cell r="S95" t="str">
            <v>Sri Lanka</v>
          </cell>
          <cell r="T95">
            <v>0.52</v>
          </cell>
          <cell r="U95">
            <v>0.62</v>
          </cell>
          <cell r="V95">
            <v>50</v>
          </cell>
          <cell r="W95">
            <v>50</v>
          </cell>
          <cell r="X95" t="str">
            <v>Pcs.</v>
          </cell>
          <cell r="Y95" t="str">
            <v>3</v>
          </cell>
          <cell r="Z95">
            <v>13.05</v>
          </cell>
          <cell r="AA95">
            <v>12.78</v>
          </cell>
          <cell r="AB95">
            <v>157.54</v>
          </cell>
          <cell r="AC95">
            <v>163.84</v>
          </cell>
          <cell r="AD95">
            <v>0</v>
          </cell>
          <cell r="AE95">
            <v>0</v>
          </cell>
          <cell r="AF95">
            <v>0</v>
          </cell>
          <cell r="AG95">
            <v>0</v>
          </cell>
          <cell r="AH95">
            <v>163.84</v>
          </cell>
          <cell r="AI95">
            <v>1</v>
          </cell>
          <cell r="AJ95" t="str">
            <v>300</v>
          </cell>
          <cell r="AK95" t="str">
            <v>150</v>
          </cell>
          <cell r="AL95" t="str">
            <v>70</v>
          </cell>
          <cell r="AM95" t="str">
            <v>8719924001520</v>
          </cell>
          <cell r="AN95" t="str">
            <v>95030039</v>
          </cell>
          <cell r="AO95" t="str">
            <v>Numerals And Signs: US Version</v>
          </cell>
        </row>
        <row r="96">
          <cell r="A96" t="str">
            <v>002813</v>
          </cell>
          <cell r="B96" t="str">
            <v>Schuurpapieren cijfers: US versie</v>
          </cell>
          <cell r="C96" t="str">
            <v>Nienhuis</v>
          </cell>
          <cell r="D96" t="str">
            <v/>
          </cell>
          <cell r="E96" t="str">
            <v/>
          </cell>
          <cell r="F96" t="str">
            <v/>
          </cell>
          <cell r="G96" t="str">
            <v/>
          </cell>
          <cell r="H96" t="str">
            <v/>
          </cell>
          <cell r="I96" t="str">
            <v/>
          </cell>
          <cell r="J96" t="str">
            <v/>
          </cell>
          <cell r="K96" t="str">
            <v/>
          </cell>
          <cell r="L96" t="str">
            <v/>
          </cell>
          <cell r="M96" t="str">
            <v>002813</v>
          </cell>
          <cell r="N96" t="e">
            <v>#N/A</v>
          </cell>
          <cell r="O96" t="str">
            <v>002813</v>
          </cell>
          <cell r="P96" t="str">
            <v>3500</v>
          </cell>
          <cell r="Q96" t="str">
            <v>LK</v>
          </cell>
          <cell r="R96" t="str">
            <v>LKA</v>
          </cell>
          <cell r="S96" t="str">
            <v>Sri Lanka</v>
          </cell>
          <cell r="T96">
            <v>0.27</v>
          </cell>
          <cell r="U96">
            <v>0.31</v>
          </cell>
          <cell r="V96">
            <v>350</v>
          </cell>
          <cell r="W96">
            <v>350</v>
          </cell>
          <cell r="X96" t="str">
            <v>Pcs.</v>
          </cell>
          <cell r="Y96" t="str">
            <v>3</v>
          </cell>
          <cell r="Z96">
            <v>6.07</v>
          </cell>
          <cell r="AA96">
            <v>5.37</v>
          </cell>
          <cell r="AB96">
            <v>27.64</v>
          </cell>
          <cell r="AC96">
            <v>28.75</v>
          </cell>
          <cell r="AD96">
            <v>0</v>
          </cell>
          <cell r="AE96">
            <v>0</v>
          </cell>
          <cell r="AF96">
            <v>0</v>
          </cell>
          <cell r="AG96">
            <v>0</v>
          </cell>
          <cell r="AH96">
            <v>28.75</v>
          </cell>
          <cell r="AI96">
            <v>1</v>
          </cell>
          <cell r="AJ96" t="str">
            <v>130</v>
          </cell>
          <cell r="AK96" t="str">
            <v>100</v>
          </cell>
          <cell r="AL96" t="str">
            <v>40</v>
          </cell>
          <cell r="AM96" t="str">
            <v>8719924001537</v>
          </cell>
          <cell r="AN96" t="str">
            <v>95030039</v>
          </cell>
          <cell r="AO96" t="str">
            <v>Sandpaper Numerals: US Version</v>
          </cell>
        </row>
        <row r="97">
          <cell r="A97" t="str">
            <v>002819</v>
          </cell>
          <cell r="B97" t="str">
            <v>Schuurpapieren cijfers: Oppa versie</v>
          </cell>
          <cell r="C97" t="str">
            <v>Private Label</v>
          </cell>
          <cell r="D97" t="str">
            <v/>
          </cell>
          <cell r="E97" t="str">
            <v/>
          </cell>
          <cell r="F97" t="str">
            <v/>
          </cell>
          <cell r="G97" t="str">
            <v/>
          </cell>
          <cell r="H97" t="str">
            <v/>
          </cell>
          <cell r="I97" t="str">
            <v/>
          </cell>
          <cell r="J97" t="str">
            <v/>
          </cell>
          <cell r="K97" t="str">
            <v/>
          </cell>
          <cell r="L97" t="str">
            <v/>
          </cell>
          <cell r="M97" t="e">
            <v>#N/A</v>
          </cell>
          <cell r="N97" t="e">
            <v>#N/A</v>
          </cell>
          <cell r="O97" t="e">
            <v>#N/A</v>
          </cell>
          <cell r="P97" t="str">
            <v>5500</v>
          </cell>
          <cell r="Q97" t="str">
            <v>LK</v>
          </cell>
          <cell r="R97" t="str">
            <v>LKA</v>
          </cell>
          <cell r="S97" t="str">
            <v>Sri Lanka</v>
          </cell>
          <cell r="T97">
            <v>0.3</v>
          </cell>
          <cell r="U97">
            <v>0.34</v>
          </cell>
          <cell r="V97">
            <v>100</v>
          </cell>
          <cell r="W97">
            <v>100</v>
          </cell>
          <cell r="X97" t="str">
            <v>Pcs.</v>
          </cell>
          <cell r="Y97" t="str">
            <v>3</v>
          </cell>
          <cell r="Z97">
            <v>7.06</v>
          </cell>
          <cell r="AA97">
            <v>7.06</v>
          </cell>
          <cell r="AB97">
            <v>14.33</v>
          </cell>
          <cell r="AC97">
            <v>0</v>
          </cell>
          <cell r="AD97">
            <v>0</v>
          </cell>
          <cell r="AE97">
            <v>0</v>
          </cell>
          <cell r="AF97">
            <v>0</v>
          </cell>
          <cell r="AG97">
            <v>0</v>
          </cell>
          <cell r="AH97">
            <v>0</v>
          </cell>
          <cell r="AI97">
            <v>1</v>
          </cell>
          <cell r="AJ97" t="str">
            <v>130</v>
          </cell>
          <cell r="AK97" t="str">
            <v>110</v>
          </cell>
          <cell r="AL97" t="str">
            <v>40</v>
          </cell>
          <cell r="AM97" t="str">
            <v>8719924001568</v>
          </cell>
          <cell r="AN97" t="str">
            <v>95030039</v>
          </cell>
          <cell r="AO97" t="str">
            <v>Sandpaper Numerals: Oppa Version</v>
          </cell>
        </row>
        <row r="98">
          <cell r="A98" t="str">
            <v>002820</v>
          </cell>
          <cell r="B98" t="str">
            <v>Schuurpapieren cijfers</v>
          </cell>
          <cell r="C98" t="str">
            <v>Nienhuis</v>
          </cell>
          <cell r="D98" t="str">
            <v/>
          </cell>
          <cell r="E98" t="str">
            <v/>
          </cell>
          <cell r="F98" t="str">
            <v/>
          </cell>
          <cell r="G98" t="str">
            <v/>
          </cell>
          <cell r="H98" t="str">
            <v/>
          </cell>
          <cell r="I98" t="str">
            <v/>
          </cell>
          <cell r="J98" t="str">
            <v/>
          </cell>
          <cell r="K98" t="str">
            <v/>
          </cell>
          <cell r="L98" t="str">
            <v/>
          </cell>
          <cell r="M98" t="str">
            <v>002820</v>
          </cell>
          <cell r="N98" t="str">
            <v>002820</v>
          </cell>
          <cell r="O98" t="str">
            <v>002820</v>
          </cell>
          <cell r="P98" t="str">
            <v>3500</v>
          </cell>
          <cell r="Q98" t="str">
            <v>LK</v>
          </cell>
          <cell r="R98" t="str">
            <v>LKA</v>
          </cell>
          <cell r="S98" t="str">
            <v>Sri Lanka</v>
          </cell>
          <cell r="T98">
            <v>0.3</v>
          </cell>
          <cell r="U98">
            <v>0.316</v>
          </cell>
          <cell r="V98">
            <v>530</v>
          </cell>
          <cell r="W98">
            <v>530</v>
          </cell>
          <cell r="X98" t="str">
            <v>Pcs.</v>
          </cell>
          <cell r="Y98" t="str">
            <v>3</v>
          </cell>
          <cell r="Z98">
            <v>0</v>
          </cell>
          <cell r="AA98">
            <v>5.9</v>
          </cell>
          <cell r="AB98">
            <v>27.64</v>
          </cell>
          <cell r="AC98">
            <v>28.75</v>
          </cell>
          <cell r="AD98">
            <v>0</v>
          </cell>
          <cell r="AE98">
            <v>0</v>
          </cell>
          <cell r="AF98">
            <v>0</v>
          </cell>
          <cell r="AG98">
            <v>0</v>
          </cell>
          <cell r="AH98">
            <v>28.75</v>
          </cell>
          <cell r="AI98">
            <v>1</v>
          </cell>
          <cell r="AJ98" t="str">
            <v>130</v>
          </cell>
          <cell r="AK98" t="str">
            <v>110</v>
          </cell>
          <cell r="AL98" t="str">
            <v>55</v>
          </cell>
          <cell r="AM98" t="str">
            <v>8719924001575</v>
          </cell>
          <cell r="AN98" t="str">
            <v>95030039</v>
          </cell>
          <cell r="AO98" t="str">
            <v>Sandpaper Numerals: International Version</v>
          </cell>
        </row>
        <row r="99">
          <cell r="A99" t="str">
            <v>002821</v>
          </cell>
          <cell r="B99" t="str">
            <v>Kist voor holle cijfers</v>
          </cell>
          <cell r="C99" t="str">
            <v>Nienhuis</v>
          </cell>
          <cell r="D99" t="str">
            <v/>
          </cell>
          <cell r="E99" t="str">
            <v/>
          </cell>
          <cell r="F99" t="str">
            <v/>
          </cell>
          <cell r="G99" t="str">
            <v/>
          </cell>
          <cell r="H99" t="str">
            <v/>
          </cell>
          <cell r="I99" t="str">
            <v/>
          </cell>
          <cell r="J99" t="str">
            <v/>
          </cell>
          <cell r="K99" t="str">
            <v/>
          </cell>
          <cell r="L99" t="str">
            <v/>
          </cell>
          <cell r="M99" t="str">
            <v>002821</v>
          </cell>
          <cell r="N99" t="str">
            <v>002821</v>
          </cell>
          <cell r="O99" t="str">
            <v>002821</v>
          </cell>
          <cell r="P99" t="str">
            <v>3200</v>
          </cell>
          <cell r="Q99" t="str">
            <v>LK</v>
          </cell>
          <cell r="R99" t="str">
            <v>LKA</v>
          </cell>
          <cell r="S99" t="str">
            <v>Sri Lanka</v>
          </cell>
          <cell r="T99">
            <v>0.25</v>
          </cell>
          <cell r="U99">
            <v>0.3</v>
          </cell>
          <cell r="V99">
            <v>100</v>
          </cell>
          <cell r="W99">
            <v>100</v>
          </cell>
          <cell r="X99" t="str">
            <v>Pcs.</v>
          </cell>
          <cell r="Y99" t="str">
            <v>3</v>
          </cell>
          <cell r="Z99">
            <v>0</v>
          </cell>
          <cell r="AA99">
            <v>6.56</v>
          </cell>
          <cell r="AB99">
            <v>23.03</v>
          </cell>
          <cell r="AC99">
            <v>23.95</v>
          </cell>
          <cell r="AD99">
            <v>0</v>
          </cell>
          <cell r="AE99">
            <v>0</v>
          </cell>
          <cell r="AF99">
            <v>0</v>
          </cell>
          <cell r="AG99">
            <v>0</v>
          </cell>
          <cell r="AH99">
            <v>23.95</v>
          </cell>
          <cell r="AI99">
            <v>1</v>
          </cell>
          <cell r="AJ99" t="str">
            <v>120</v>
          </cell>
          <cell r="AK99" t="str">
            <v>120</v>
          </cell>
          <cell r="AL99" t="str">
            <v>100</v>
          </cell>
          <cell r="AM99" t="str">
            <v>8719924001582</v>
          </cell>
          <cell r="AN99" t="str">
            <v>95030039</v>
          </cell>
          <cell r="AO99" t="str">
            <v>Hollow Number Shapes Box</v>
          </cell>
        </row>
        <row r="100">
          <cell r="A100" t="str">
            <v>002823</v>
          </cell>
          <cell r="B100" t="str">
            <v>Holle cijfers: US versie</v>
          </cell>
          <cell r="C100" t="str">
            <v>Nienhuis</v>
          </cell>
          <cell r="D100" t="str">
            <v/>
          </cell>
          <cell r="E100" t="str">
            <v/>
          </cell>
          <cell r="F100" t="str">
            <v/>
          </cell>
          <cell r="G100" t="str">
            <v/>
          </cell>
          <cell r="H100" t="str">
            <v/>
          </cell>
          <cell r="I100" t="str">
            <v/>
          </cell>
          <cell r="J100" t="str">
            <v/>
          </cell>
          <cell r="K100" t="str">
            <v/>
          </cell>
          <cell r="L100" t="str">
            <v/>
          </cell>
          <cell r="M100" t="str">
            <v>002823</v>
          </cell>
          <cell r="N100" t="e">
            <v>#N/A</v>
          </cell>
          <cell r="O100" t="str">
            <v>002823</v>
          </cell>
          <cell r="P100" t="str">
            <v>3200</v>
          </cell>
          <cell r="Q100" t="str">
            <v>LK</v>
          </cell>
          <cell r="R100" t="str">
            <v>LKA</v>
          </cell>
          <cell r="S100" t="str">
            <v>Sri Lanka</v>
          </cell>
          <cell r="T100">
            <v>0.4</v>
          </cell>
          <cell r="U100">
            <v>0.5</v>
          </cell>
          <cell r="V100">
            <v>100</v>
          </cell>
          <cell r="W100">
            <v>100</v>
          </cell>
          <cell r="X100" t="str">
            <v>Pcs.</v>
          </cell>
          <cell r="Y100" t="str">
            <v>3</v>
          </cell>
          <cell r="Z100">
            <v>6.63</v>
          </cell>
          <cell r="AA100">
            <v>6.57</v>
          </cell>
          <cell r="AB100">
            <v>25.07</v>
          </cell>
          <cell r="AC100">
            <v>26.07</v>
          </cell>
          <cell r="AD100">
            <v>0</v>
          </cell>
          <cell r="AE100">
            <v>0</v>
          </cell>
          <cell r="AF100">
            <v>0</v>
          </cell>
          <cell r="AG100">
            <v>0</v>
          </cell>
          <cell r="AH100">
            <v>26.07</v>
          </cell>
          <cell r="AI100">
            <v>1</v>
          </cell>
          <cell r="AJ100" t="str">
            <v>120</v>
          </cell>
          <cell r="AK100" t="str">
            <v>90</v>
          </cell>
          <cell r="AL100" t="str">
            <v>50</v>
          </cell>
          <cell r="AM100" t="str">
            <v>8719924001599</v>
          </cell>
          <cell r="AN100" t="str">
            <v>95030039</v>
          </cell>
          <cell r="AO100" t="str">
            <v>Hollow Number Shapes: US Version</v>
          </cell>
        </row>
        <row r="101">
          <cell r="A101" t="str">
            <v>002830</v>
          </cell>
          <cell r="B101" t="str">
            <v>Holle cijfers</v>
          </cell>
          <cell r="C101" t="str">
            <v>Nienhuis</v>
          </cell>
          <cell r="D101" t="str">
            <v/>
          </cell>
          <cell r="E101" t="str">
            <v/>
          </cell>
          <cell r="F101" t="str">
            <v/>
          </cell>
          <cell r="G101" t="str">
            <v/>
          </cell>
          <cell r="H101" t="str">
            <v/>
          </cell>
          <cell r="I101" t="str">
            <v/>
          </cell>
          <cell r="J101" t="str">
            <v/>
          </cell>
          <cell r="K101" t="str">
            <v/>
          </cell>
          <cell r="L101" t="str">
            <v/>
          </cell>
          <cell r="M101" t="str">
            <v>002830</v>
          </cell>
          <cell r="N101" t="str">
            <v>002830</v>
          </cell>
          <cell r="O101" t="str">
            <v>002830</v>
          </cell>
          <cell r="P101" t="str">
            <v>3500</v>
          </cell>
          <cell r="Q101" t="str">
            <v>LK</v>
          </cell>
          <cell r="R101" t="str">
            <v>LKA</v>
          </cell>
          <cell r="S101" t="str">
            <v>Sri Lanka</v>
          </cell>
          <cell r="T101">
            <v>0.35</v>
          </cell>
          <cell r="U101">
            <v>0.4</v>
          </cell>
          <cell r="V101">
            <v>100</v>
          </cell>
          <cell r="W101">
            <v>100</v>
          </cell>
          <cell r="X101" t="str">
            <v>Pcs.</v>
          </cell>
          <cell r="Y101" t="str">
            <v>3</v>
          </cell>
          <cell r="Z101">
            <v>6.63</v>
          </cell>
          <cell r="AA101">
            <v>6.52</v>
          </cell>
          <cell r="AB101">
            <v>25.07</v>
          </cell>
          <cell r="AC101">
            <v>26.07</v>
          </cell>
          <cell r="AD101">
            <v>0</v>
          </cell>
          <cell r="AE101">
            <v>0</v>
          </cell>
          <cell r="AF101">
            <v>0</v>
          </cell>
          <cell r="AG101">
            <v>0</v>
          </cell>
          <cell r="AH101">
            <v>26.07</v>
          </cell>
          <cell r="AI101">
            <v>1</v>
          </cell>
          <cell r="AJ101" t="str">
            <v>120</v>
          </cell>
          <cell r="AK101" t="str">
            <v>90</v>
          </cell>
          <cell r="AL101" t="str">
            <v>60</v>
          </cell>
          <cell r="AM101" t="str">
            <v>8719924001605</v>
          </cell>
          <cell r="AN101" t="str">
            <v>95030039</v>
          </cell>
          <cell r="AO101" t="str">
            <v>Hollow Number Shapes: International Version</v>
          </cell>
        </row>
        <row r="102">
          <cell r="A102" t="str">
            <v>0028A0</v>
          </cell>
          <cell r="B102" t="str">
            <v>Kistje voor schuurpapieren cijfers</v>
          </cell>
          <cell r="C102" t="str">
            <v>Nienhuis</v>
          </cell>
          <cell r="D102" t="str">
            <v/>
          </cell>
          <cell r="E102" t="str">
            <v/>
          </cell>
          <cell r="F102" t="str">
            <v/>
          </cell>
          <cell r="G102" t="str">
            <v/>
          </cell>
          <cell r="H102" t="str">
            <v/>
          </cell>
          <cell r="I102" t="str">
            <v/>
          </cell>
          <cell r="J102" t="str">
            <v/>
          </cell>
          <cell r="K102" t="str">
            <v/>
          </cell>
          <cell r="L102" t="str">
            <v/>
          </cell>
          <cell r="M102" t="str">
            <v>0028A0</v>
          </cell>
          <cell r="N102" t="str">
            <v>0028A0</v>
          </cell>
          <cell r="O102" t="str">
            <v>0028A0</v>
          </cell>
          <cell r="P102" t="str">
            <v>3500</v>
          </cell>
          <cell r="Q102" t="str">
            <v>LK</v>
          </cell>
          <cell r="R102" t="str">
            <v>LKA</v>
          </cell>
          <cell r="S102" t="str">
            <v>Sri Lanka</v>
          </cell>
          <cell r="T102">
            <v>0.15</v>
          </cell>
          <cell r="U102">
            <v>0.15</v>
          </cell>
          <cell r="V102">
            <v>350</v>
          </cell>
          <cell r="W102">
            <v>350</v>
          </cell>
          <cell r="X102" t="str">
            <v>Pcs.</v>
          </cell>
          <cell r="Y102" t="str">
            <v>3</v>
          </cell>
          <cell r="Z102">
            <v>5.0199999999999996</v>
          </cell>
          <cell r="AA102">
            <v>4.95</v>
          </cell>
          <cell r="AB102">
            <v>19.670000000000002</v>
          </cell>
          <cell r="AC102">
            <v>20.46</v>
          </cell>
          <cell r="AD102">
            <v>0</v>
          </cell>
          <cell r="AE102">
            <v>0</v>
          </cell>
          <cell r="AF102">
            <v>0</v>
          </cell>
          <cell r="AG102">
            <v>0</v>
          </cell>
          <cell r="AH102">
            <v>20.46</v>
          </cell>
          <cell r="AI102">
            <v>1</v>
          </cell>
          <cell r="AJ102" t="str">
            <v>120</v>
          </cell>
          <cell r="AK102" t="str">
            <v>90</v>
          </cell>
          <cell r="AL102" t="str">
            <v>70</v>
          </cell>
          <cell r="AM102" t="str">
            <v>8719924001629</v>
          </cell>
          <cell r="AN102" t="str">
            <v>95030039</v>
          </cell>
          <cell r="AO102" t="str">
            <v>Sandpaper Numerals Box</v>
          </cell>
        </row>
        <row r="103">
          <cell r="A103" t="str">
            <v>002919</v>
          </cell>
          <cell r="B103" t="str">
            <v>Zie 002819</v>
          </cell>
          <cell r="C103" t="str">
            <v>Private Label</v>
          </cell>
          <cell r="D103" t="str">
            <v/>
          </cell>
          <cell r="E103" t="str">
            <v/>
          </cell>
          <cell r="F103" t="str">
            <v/>
          </cell>
          <cell r="G103" t="str">
            <v/>
          </cell>
          <cell r="H103" t="str">
            <v/>
          </cell>
          <cell r="I103" t="str">
            <v/>
          </cell>
          <cell r="J103" t="str">
            <v/>
          </cell>
          <cell r="K103" t="str">
            <v/>
          </cell>
          <cell r="L103" t="str">
            <v/>
          </cell>
          <cell r="M103" t="e">
            <v>#N/A</v>
          </cell>
          <cell r="N103" t="e">
            <v>#N/A</v>
          </cell>
          <cell r="O103" t="e">
            <v>#N/A</v>
          </cell>
          <cell r="P103" t="str">
            <v>9801</v>
          </cell>
          <cell r="Q103" t="str">
            <v>LK</v>
          </cell>
          <cell r="R103" t="str">
            <v>LKA</v>
          </cell>
          <cell r="S103" t="str">
            <v>Sri Lanka</v>
          </cell>
          <cell r="T103">
            <v>0</v>
          </cell>
          <cell r="U103">
            <v>0</v>
          </cell>
          <cell r="V103">
            <v>100</v>
          </cell>
          <cell r="W103">
            <v>100</v>
          </cell>
          <cell r="X103" t="str">
            <v>Pcs.</v>
          </cell>
          <cell r="Y103" t="str">
            <v>3</v>
          </cell>
          <cell r="Z103">
            <v>5.5</v>
          </cell>
          <cell r="AA103">
            <v>5.5</v>
          </cell>
          <cell r="AB103">
            <v>14.33</v>
          </cell>
          <cell r="AC103">
            <v>0</v>
          </cell>
          <cell r="AD103">
            <v>0</v>
          </cell>
          <cell r="AE103">
            <v>0</v>
          </cell>
          <cell r="AF103">
            <v>0</v>
          </cell>
          <cell r="AG103">
            <v>0</v>
          </cell>
          <cell r="AH103">
            <v>0</v>
          </cell>
          <cell r="AI103">
            <v>1</v>
          </cell>
          <cell r="AJ103" t="str">
            <v>0</v>
          </cell>
          <cell r="AK103" t="str">
            <v>0</v>
          </cell>
          <cell r="AL103" t="str">
            <v>0</v>
          </cell>
          <cell r="AM103" t="str">
            <v>8719924001636</v>
          </cell>
          <cell r="AN103" t="str">
            <v>95030039</v>
          </cell>
          <cell r="AO103" t="str">
            <v>See 002819</v>
          </cell>
        </row>
        <row r="104">
          <cell r="A104" t="str">
            <v>003003</v>
          </cell>
          <cell r="B104" t="str">
            <v>Getalrekken 11-19: US versie</v>
          </cell>
          <cell r="C104" t="str">
            <v>Nienhuis</v>
          </cell>
          <cell r="D104" t="str">
            <v/>
          </cell>
          <cell r="E104" t="str">
            <v/>
          </cell>
          <cell r="F104" t="str">
            <v/>
          </cell>
          <cell r="G104" t="str">
            <v/>
          </cell>
          <cell r="H104" t="str">
            <v/>
          </cell>
          <cell r="I104" t="str">
            <v/>
          </cell>
          <cell r="J104" t="str">
            <v/>
          </cell>
          <cell r="K104" t="str">
            <v/>
          </cell>
          <cell r="L104" t="str">
            <v/>
          </cell>
          <cell r="M104" t="str">
            <v>003003</v>
          </cell>
          <cell r="N104" t="e">
            <v>#N/A</v>
          </cell>
          <cell r="O104" t="str">
            <v>003003</v>
          </cell>
          <cell r="P104" t="str">
            <v>3500</v>
          </cell>
          <cell r="Q104" t="str">
            <v>LK</v>
          </cell>
          <cell r="R104" t="str">
            <v>LKA</v>
          </cell>
          <cell r="S104" t="str">
            <v>Sri Lanka</v>
          </cell>
          <cell r="T104">
            <v>1</v>
          </cell>
          <cell r="U104">
            <v>1.1000000000000001</v>
          </cell>
          <cell r="V104">
            <v>190</v>
          </cell>
          <cell r="W104">
            <v>190</v>
          </cell>
          <cell r="X104" t="str">
            <v>Pcs.</v>
          </cell>
          <cell r="Y104" t="str">
            <v>3</v>
          </cell>
          <cell r="Z104">
            <v>15.79</v>
          </cell>
          <cell r="AA104">
            <v>14.11</v>
          </cell>
          <cell r="AB104">
            <v>86.57</v>
          </cell>
          <cell r="AC104">
            <v>90.03</v>
          </cell>
          <cell r="AD104">
            <v>0</v>
          </cell>
          <cell r="AE104">
            <v>0</v>
          </cell>
          <cell r="AF104">
            <v>0</v>
          </cell>
          <cell r="AG104">
            <v>0</v>
          </cell>
          <cell r="AH104">
            <v>90.03</v>
          </cell>
          <cell r="AI104">
            <v>1</v>
          </cell>
          <cell r="AJ104" t="str">
            <v>450</v>
          </cell>
          <cell r="AK104" t="str">
            <v>160</v>
          </cell>
          <cell r="AL104" t="str">
            <v>50</v>
          </cell>
          <cell r="AM104" t="str">
            <v>8719924001650</v>
          </cell>
          <cell r="AN104" t="str">
            <v>95030039</v>
          </cell>
          <cell r="AO104" t="str">
            <v>Teen Boards: US Version</v>
          </cell>
        </row>
        <row r="105">
          <cell r="A105" t="str">
            <v>003020</v>
          </cell>
          <cell r="B105" t="str">
            <v>Getalrekken 11-19</v>
          </cell>
          <cell r="C105" t="str">
            <v>Nienhuis</v>
          </cell>
          <cell r="D105" t="str">
            <v/>
          </cell>
          <cell r="E105" t="str">
            <v/>
          </cell>
          <cell r="F105" t="str">
            <v/>
          </cell>
          <cell r="G105" t="str">
            <v/>
          </cell>
          <cell r="H105" t="str">
            <v/>
          </cell>
          <cell r="I105" t="str">
            <v/>
          </cell>
          <cell r="J105" t="str">
            <v/>
          </cell>
          <cell r="K105" t="str">
            <v/>
          </cell>
          <cell r="L105" t="str">
            <v/>
          </cell>
          <cell r="M105" t="str">
            <v>003020</v>
          </cell>
          <cell r="N105" t="str">
            <v>003020</v>
          </cell>
          <cell r="O105" t="str">
            <v>003020</v>
          </cell>
          <cell r="P105" t="str">
            <v>3500</v>
          </cell>
          <cell r="Q105" t="str">
            <v>LK</v>
          </cell>
          <cell r="R105" t="str">
            <v>LKA</v>
          </cell>
          <cell r="S105" t="str">
            <v>Sri Lanka</v>
          </cell>
          <cell r="T105">
            <v>0.94</v>
          </cell>
          <cell r="U105">
            <v>1.04</v>
          </cell>
          <cell r="V105">
            <v>400</v>
          </cell>
          <cell r="W105">
            <v>400</v>
          </cell>
          <cell r="X105" t="str">
            <v>Pcs.</v>
          </cell>
          <cell r="Y105" t="str">
            <v>3</v>
          </cell>
          <cell r="Z105">
            <v>15.46</v>
          </cell>
          <cell r="AA105">
            <v>17.04</v>
          </cell>
          <cell r="AB105">
            <v>84.17</v>
          </cell>
          <cell r="AC105">
            <v>87.54</v>
          </cell>
          <cell r="AD105">
            <v>0</v>
          </cell>
          <cell r="AE105">
            <v>0</v>
          </cell>
          <cell r="AF105">
            <v>0</v>
          </cell>
          <cell r="AG105">
            <v>0</v>
          </cell>
          <cell r="AH105">
            <v>87.54</v>
          </cell>
          <cell r="AI105">
            <v>1</v>
          </cell>
          <cell r="AJ105" t="str">
            <v>450</v>
          </cell>
          <cell r="AK105" t="str">
            <v>160</v>
          </cell>
          <cell r="AL105" t="str">
            <v>50</v>
          </cell>
          <cell r="AM105" t="str">
            <v>8719924001674</v>
          </cell>
          <cell r="AN105" t="str">
            <v>95030039</v>
          </cell>
          <cell r="AO105" t="str">
            <v>Teen Boards: International Version</v>
          </cell>
        </row>
        <row r="106">
          <cell r="A106" t="str">
            <v>0030AG</v>
          </cell>
          <cell r="B106" t="str">
            <v>Kralen voor getalrekken 11-19: glas</v>
          </cell>
          <cell r="C106" t="str">
            <v>Nienhuis</v>
          </cell>
          <cell r="D106" t="str">
            <v/>
          </cell>
          <cell r="E106" t="str">
            <v/>
          </cell>
          <cell r="F106" t="str">
            <v/>
          </cell>
          <cell r="G106" t="str">
            <v/>
          </cell>
          <cell r="H106" t="str">
            <v/>
          </cell>
          <cell r="I106" t="str">
            <v/>
          </cell>
          <cell r="J106" t="str">
            <v/>
          </cell>
          <cell r="K106" t="str">
            <v/>
          </cell>
          <cell r="L106" t="str">
            <v/>
          </cell>
          <cell r="M106" t="str">
            <v>0030AG</v>
          </cell>
          <cell r="N106" t="str">
            <v>0030AG</v>
          </cell>
          <cell r="O106" t="str">
            <v>0030AG</v>
          </cell>
          <cell r="P106" t="str">
            <v>3500</v>
          </cell>
          <cell r="Q106" t="str">
            <v>LK</v>
          </cell>
          <cell r="R106" t="str">
            <v>LKA</v>
          </cell>
          <cell r="S106" t="str">
            <v>Sri Lanka</v>
          </cell>
          <cell r="T106">
            <v>0.2</v>
          </cell>
          <cell r="U106">
            <v>0.25</v>
          </cell>
          <cell r="V106">
            <v>100</v>
          </cell>
          <cell r="W106">
            <v>100</v>
          </cell>
          <cell r="X106" t="str">
            <v>Pcs.</v>
          </cell>
          <cell r="Y106" t="str">
            <v>3</v>
          </cell>
          <cell r="Z106">
            <v>10.08</v>
          </cell>
          <cell r="AA106">
            <v>10.02</v>
          </cell>
          <cell r="AB106">
            <v>30.08</v>
          </cell>
          <cell r="AC106">
            <v>31.28</v>
          </cell>
          <cell r="AD106">
            <v>0</v>
          </cell>
          <cell r="AE106">
            <v>0</v>
          </cell>
          <cell r="AF106">
            <v>0</v>
          </cell>
          <cell r="AG106">
            <v>0</v>
          </cell>
          <cell r="AH106">
            <v>31.28</v>
          </cell>
          <cell r="AI106">
            <v>1</v>
          </cell>
          <cell r="AJ106" t="str">
            <v>130</v>
          </cell>
          <cell r="AK106" t="str">
            <v>110</v>
          </cell>
          <cell r="AL106" t="str">
            <v>40</v>
          </cell>
          <cell r="AM106" t="str">
            <v>8719924001681</v>
          </cell>
          <cell r="AN106" t="str">
            <v>95030039</v>
          </cell>
          <cell r="AO106" t="str">
            <v>Teen Bead Box: Individual Beads Glass</v>
          </cell>
        </row>
        <row r="107">
          <cell r="A107" t="str">
            <v>0030AM</v>
          </cell>
          <cell r="B107" t="str">
            <v>Kralen voor getalrekken 11-19: kunststof</v>
          </cell>
          <cell r="C107" t="str">
            <v>Nienhuis</v>
          </cell>
          <cell r="D107" t="str">
            <v/>
          </cell>
          <cell r="E107" t="str">
            <v/>
          </cell>
          <cell r="F107" t="str">
            <v/>
          </cell>
          <cell r="G107" t="str">
            <v/>
          </cell>
          <cell r="H107" t="str">
            <v/>
          </cell>
          <cell r="I107" t="str">
            <v/>
          </cell>
          <cell r="J107" t="str">
            <v/>
          </cell>
          <cell r="K107" t="str">
            <v/>
          </cell>
          <cell r="L107" t="str">
            <v/>
          </cell>
          <cell r="M107" t="str">
            <v>0030AM</v>
          </cell>
          <cell r="N107" t="str">
            <v>0030AM</v>
          </cell>
          <cell r="O107" t="str">
            <v>0030AM</v>
          </cell>
          <cell r="P107" t="str">
            <v>3500</v>
          </cell>
          <cell r="Q107" t="str">
            <v>LK</v>
          </cell>
          <cell r="R107" t="str">
            <v>LKA</v>
          </cell>
          <cell r="S107" t="str">
            <v>Sri Lanka</v>
          </cell>
          <cell r="T107">
            <v>0.15</v>
          </cell>
          <cell r="U107">
            <v>0.18</v>
          </cell>
          <cell r="V107">
            <v>125</v>
          </cell>
          <cell r="W107">
            <v>125</v>
          </cell>
          <cell r="X107" t="str">
            <v>Pcs.</v>
          </cell>
          <cell r="Y107" t="str">
            <v>3</v>
          </cell>
          <cell r="Z107">
            <v>5.75</v>
          </cell>
          <cell r="AA107">
            <v>5.86</v>
          </cell>
          <cell r="AB107">
            <v>23.36</v>
          </cell>
          <cell r="AC107">
            <v>24.29</v>
          </cell>
          <cell r="AD107">
            <v>0</v>
          </cell>
          <cell r="AE107">
            <v>0</v>
          </cell>
          <cell r="AF107">
            <v>0</v>
          </cell>
          <cell r="AG107">
            <v>0</v>
          </cell>
          <cell r="AH107">
            <v>24.29</v>
          </cell>
          <cell r="AI107">
            <v>1</v>
          </cell>
          <cell r="AJ107" t="str">
            <v>130</v>
          </cell>
          <cell r="AK107" t="str">
            <v>110</v>
          </cell>
          <cell r="AL107" t="str">
            <v>40</v>
          </cell>
          <cell r="AM107" t="str">
            <v>8719924001698</v>
          </cell>
          <cell r="AN107" t="str">
            <v>95030039</v>
          </cell>
          <cell r="AO107" t="str">
            <v>Teen Bead Box: Individual Beads Nylon</v>
          </cell>
        </row>
        <row r="108">
          <cell r="A108" t="str">
            <v>003103</v>
          </cell>
          <cell r="B108" t="str">
            <v>Getalrekken 11-99: US versie</v>
          </cell>
          <cell r="C108" t="str">
            <v>Nienhuis</v>
          </cell>
          <cell r="D108" t="str">
            <v/>
          </cell>
          <cell r="E108" t="str">
            <v/>
          </cell>
          <cell r="F108" t="str">
            <v/>
          </cell>
          <cell r="G108" t="str">
            <v/>
          </cell>
          <cell r="H108" t="str">
            <v/>
          </cell>
          <cell r="I108" t="str">
            <v/>
          </cell>
          <cell r="J108" t="str">
            <v/>
          </cell>
          <cell r="K108" t="str">
            <v/>
          </cell>
          <cell r="L108" t="str">
            <v/>
          </cell>
          <cell r="M108" t="str">
            <v>003103</v>
          </cell>
          <cell r="N108" t="e">
            <v>#N/A</v>
          </cell>
          <cell r="O108" t="str">
            <v>003103</v>
          </cell>
          <cell r="P108" t="str">
            <v>3500</v>
          </cell>
          <cell r="Q108" t="str">
            <v>LK</v>
          </cell>
          <cell r="R108" t="str">
            <v>LKA</v>
          </cell>
          <cell r="S108" t="str">
            <v>Sri Lanka</v>
          </cell>
          <cell r="T108">
            <v>1</v>
          </cell>
          <cell r="U108">
            <v>1.2</v>
          </cell>
          <cell r="V108">
            <v>140</v>
          </cell>
          <cell r="W108">
            <v>140</v>
          </cell>
          <cell r="X108" t="str">
            <v>Pcs.</v>
          </cell>
          <cell r="Y108" t="str">
            <v>3</v>
          </cell>
          <cell r="Z108">
            <v>15.92</v>
          </cell>
          <cell r="AA108">
            <v>14.18</v>
          </cell>
          <cell r="AB108">
            <v>86.03</v>
          </cell>
          <cell r="AC108">
            <v>89.47</v>
          </cell>
          <cell r="AD108">
            <v>0</v>
          </cell>
          <cell r="AE108">
            <v>0</v>
          </cell>
          <cell r="AF108">
            <v>0</v>
          </cell>
          <cell r="AG108">
            <v>0</v>
          </cell>
          <cell r="AH108">
            <v>89.47</v>
          </cell>
          <cell r="AI108">
            <v>1</v>
          </cell>
          <cell r="AJ108" t="str">
            <v>450</v>
          </cell>
          <cell r="AK108" t="str">
            <v>160</v>
          </cell>
          <cell r="AL108" t="str">
            <v>60</v>
          </cell>
          <cell r="AM108" t="str">
            <v>8719924001711</v>
          </cell>
          <cell r="AN108" t="str">
            <v>95030039</v>
          </cell>
          <cell r="AO108" t="str">
            <v>Tens Boards: US Version</v>
          </cell>
        </row>
        <row r="109">
          <cell r="A109" t="str">
            <v>003120</v>
          </cell>
          <cell r="B109" t="str">
            <v>Getalrekken 11-99</v>
          </cell>
          <cell r="C109" t="str">
            <v>Nienhuis</v>
          </cell>
          <cell r="D109" t="str">
            <v/>
          </cell>
          <cell r="E109" t="str">
            <v/>
          </cell>
          <cell r="F109" t="str">
            <v/>
          </cell>
          <cell r="G109" t="str">
            <v/>
          </cell>
          <cell r="H109" t="str">
            <v/>
          </cell>
          <cell r="I109" t="str">
            <v/>
          </cell>
          <cell r="J109" t="str">
            <v/>
          </cell>
          <cell r="K109" t="str">
            <v/>
          </cell>
          <cell r="L109" t="str">
            <v/>
          </cell>
          <cell r="M109" t="str">
            <v>003120</v>
          </cell>
          <cell r="N109" t="str">
            <v>003120</v>
          </cell>
          <cell r="O109" t="str">
            <v>003120</v>
          </cell>
          <cell r="P109" t="str">
            <v>3500</v>
          </cell>
          <cell r="Q109" t="str">
            <v>LK</v>
          </cell>
          <cell r="R109" t="str">
            <v>LKA</v>
          </cell>
          <cell r="S109" t="str">
            <v>Sri Lanka</v>
          </cell>
          <cell r="T109">
            <v>1.1000000000000001</v>
          </cell>
          <cell r="U109">
            <v>1.3</v>
          </cell>
          <cell r="V109">
            <v>400</v>
          </cell>
          <cell r="W109">
            <v>400</v>
          </cell>
          <cell r="X109" t="str">
            <v>Pcs.</v>
          </cell>
          <cell r="Y109" t="str">
            <v>3</v>
          </cell>
          <cell r="Z109">
            <v>15.46</v>
          </cell>
          <cell r="AA109">
            <v>15.37</v>
          </cell>
          <cell r="AB109">
            <v>83.64</v>
          </cell>
          <cell r="AC109">
            <v>86.99</v>
          </cell>
          <cell r="AD109">
            <v>0</v>
          </cell>
          <cell r="AE109">
            <v>0</v>
          </cell>
          <cell r="AF109">
            <v>0</v>
          </cell>
          <cell r="AG109">
            <v>0</v>
          </cell>
          <cell r="AH109">
            <v>86.99</v>
          </cell>
          <cell r="AI109">
            <v>1</v>
          </cell>
          <cell r="AJ109" t="str">
            <v>450</v>
          </cell>
          <cell r="AK109" t="str">
            <v>160</v>
          </cell>
          <cell r="AL109" t="str">
            <v>50</v>
          </cell>
          <cell r="AM109" t="str">
            <v>8719924001735</v>
          </cell>
          <cell r="AN109" t="str">
            <v>95030039</v>
          </cell>
          <cell r="AO109" t="str">
            <v>Tens Boards: International Version</v>
          </cell>
        </row>
        <row r="110">
          <cell r="A110" t="str">
            <v>0031AG</v>
          </cell>
          <cell r="B110" t="str">
            <v>Kralen voor getalrekken: glas</v>
          </cell>
          <cell r="C110" t="str">
            <v>Nienhuis</v>
          </cell>
          <cell r="D110" t="str">
            <v/>
          </cell>
          <cell r="E110" t="str">
            <v/>
          </cell>
          <cell r="F110" t="str">
            <v/>
          </cell>
          <cell r="G110" t="str">
            <v/>
          </cell>
          <cell r="H110" t="str">
            <v/>
          </cell>
          <cell r="I110" t="str">
            <v/>
          </cell>
          <cell r="J110" t="str">
            <v/>
          </cell>
          <cell r="K110" t="str">
            <v/>
          </cell>
          <cell r="L110" t="str">
            <v/>
          </cell>
          <cell r="M110" t="str">
            <v>0031AG</v>
          </cell>
          <cell r="N110" t="str">
            <v>0031AG</v>
          </cell>
          <cell r="O110" t="str">
            <v>0031AG</v>
          </cell>
          <cell r="P110" t="str">
            <v>3500</v>
          </cell>
          <cell r="Q110" t="str">
            <v>LK</v>
          </cell>
          <cell r="R110" t="str">
            <v>LKA</v>
          </cell>
          <cell r="S110" t="str">
            <v>Sri Lanka</v>
          </cell>
          <cell r="T110">
            <v>0.2</v>
          </cell>
          <cell r="U110">
            <v>0.22</v>
          </cell>
          <cell r="V110">
            <v>140</v>
          </cell>
          <cell r="W110">
            <v>140</v>
          </cell>
          <cell r="X110" t="str">
            <v>Pcs.</v>
          </cell>
          <cell r="Y110" t="str">
            <v>3</v>
          </cell>
          <cell r="Z110">
            <v>0</v>
          </cell>
          <cell r="AA110">
            <v>24.76</v>
          </cell>
          <cell r="AB110">
            <v>134.94999999999999</v>
          </cell>
          <cell r="AC110">
            <v>140.35</v>
          </cell>
          <cell r="AD110">
            <v>0</v>
          </cell>
          <cell r="AE110">
            <v>0</v>
          </cell>
          <cell r="AF110">
            <v>0</v>
          </cell>
          <cell r="AG110">
            <v>0</v>
          </cell>
          <cell r="AH110">
            <v>140.35</v>
          </cell>
          <cell r="AI110">
            <v>1</v>
          </cell>
          <cell r="AJ110" t="str">
            <v>130</v>
          </cell>
          <cell r="AK110" t="str">
            <v>100</v>
          </cell>
          <cell r="AL110" t="str">
            <v>40</v>
          </cell>
          <cell r="AM110" t="str">
            <v>8719924001742</v>
          </cell>
          <cell r="AN110" t="str">
            <v>95030039</v>
          </cell>
          <cell r="AO110" t="str">
            <v>Tens Bead Box: Individual Beads Glass</v>
          </cell>
        </row>
        <row r="111">
          <cell r="A111" t="str">
            <v>0031AM</v>
          </cell>
          <cell r="B111" t="str">
            <v>Kralen voor getalrekken: kunststof</v>
          </cell>
          <cell r="C111" t="str">
            <v>Nienhuis</v>
          </cell>
          <cell r="D111" t="str">
            <v/>
          </cell>
          <cell r="E111" t="str">
            <v/>
          </cell>
          <cell r="F111" t="str">
            <v/>
          </cell>
          <cell r="G111" t="str">
            <v/>
          </cell>
          <cell r="H111" t="str">
            <v/>
          </cell>
          <cell r="I111" t="str">
            <v/>
          </cell>
          <cell r="J111" t="str">
            <v/>
          </cell>
          <cell r="K111" t="str">
            <v/>
          </cell>
          <cell r="L111" t="str">
            <v/>
          </cell>
          <cell r="M111" t="str">
            <v>0031AM</v>
          </cell>
          <cell r="N111" t="str">
            <v>0031AM</v>
          </cell>
          <cell r="O111" t="str">
            <v>0031AM</v>
          </cell>
          <cell r="P111" t="str">
            <v>3500</v>
          </cell>
          <cell r="Q111" t="str">
            <v>LK</v>
          </cell>
          <cell r="R111" t="str">
            <v>LKA</v>
          </cell>
          <cell r="S111" t="str">
            <v>Sri Lanka</v>
          </cell>
          <cell r="T111">
            <v>0.19</v>
          </cell>
          <cell r="U111">
            <v>0.19</v>
          </cell>
          <cell r="V111">
            <v>120</v>
          </cell>
          <cell r="W111">
            <v>120</v>
          </cell>
          <cell r="X111" t="str">
            <v>Pcs.</v>
          </cell>
          <cell r="Y111" t="str">
            <v>3</v>
          </cell>
          <cell r="Z111">
            <v>5.38</v>
          </cell>
          <cell r="AA111">
            <v>11.72</v>
          </cell>
          <cell r="AB111">
            <v>66.91</v>
          </cell>
          <cell r="AC111">
            <v>69.59</v>
          </cell>
          <cell r="AD111">
            <v>0</v>
          </cell>
          <cell r="AE111">
            <v>0</v>
          </cell>
          <cell r="AF111">
            <v>0</v>
          </cell>
          <cell r="AG111">
            <v>0</v>
          </cell>
          <cell r="AH111">
            <v>69.59</v>
          </cell>
          <cell r="AI111">
            <v>1</v>
          </cell>
          <cell r="AJ111" t="str">
            <v>130</v>
          </cell>
          <cell r="AK111" t="str">
            <v>110</v>
          </cell>
          <cell r="AL111" t="str">
            <v>40</v>
          </cell>
          <cell r="AM111" t="str">
            <v>8719924001759</v>
          </cell>
          <cell r="AN111" t="str">
            <v>95030039</v>
          </cell>
          <cell r="AO111" t="str">
            <v>Tens Bead Box: Individual Beads Nylon</v>
          </cell>
        </row>
        <row r="112">
          <cell r="A112" t="str">
            <v>003203</v>
          </cell>
          <cell r="B112" t="str">
            <v>Telbakje: US versie</v>
          </cell>
          <cell r="C112" t="str">
            <v>Nienhuis</v>
          </cell>
          <cell r="D112" t="str">
            <v/>
          </cell>
          <cell r="E112" t="str">
            <v/>
          </cell>
          <cell r="F112" t="str">
            <v/>
          </cell>
          <cell r="G112" t="str">
            <v/>
          </cell>
          <cell r="H112" t="str">
            <v/>
          </cell>
          <cell r="I112" t="str">
            <v/>
          </cell>
          <cell r="J112" t="str">
            <v/>
          </cell>
          <cell r="K112" t="str">
            <v/>
          </cell>
          <cell r="L112" t="str">
            <v/>
          </cell>
          <cell r="M112" t="str">
            <v>003203</v>
          </cell>
          <cell r="N112" t="e">
            <v>#N/A</v>
          </cell>
          <cell r="O112" t="str">
            <v>003203</v>
          </cell>
          <cell r="P112" t="str">
            <v>3500</v>
          </cell>
          <cell r="Q112" t="str">
            <v>LK</v>
          </cell>
          <cell r="R112" t="str">
            <v>LKA</v>
          </cell>
          <cell r="S112" t="str">
            <v>Sri Lanka</v>
          </cell>
          <cell r="T112">
            <v>1.2</v>
          </cell>
          <cell r="U112">
            <v>1.3</v>
          </cell>
          <cell r="V112">
            <v>100</v>
          </cell>
          <cell r="W112">
            <v>100</v>
          </cell>
          <cell r="X112" t="str">
            <v>Pcs.</v>
          </cell>
          <cell r="Y112" t="str">
            <v>3</v>
          </cell>
          <cell r="Z112">
            <v>0</v>
          </cell>
          <cell r="AA112">
            <v>34.880000000000003</v>
          </cell>
          <cell r="AB112">
            <v>141.77000000000001</v>
          </cell>
          <cell r="AC112">
            <v>147.44</v>
          </cell>
          <cell r="AD112">
            <v>0</v>
          </cell>
          <cell r="AE112">
            <v>0</v>
          </cell>
          <cell r="AF112">
            <v>0</v>
          </cell>
          <cell r="AG112">
            <v>0</v>
          </cell>
          <cell r="AH112">
            <v>147.44</v>
          </cell>
          <cell r="AI112">
            <v>1</v>
          </cell>
          <cell r="AJ112" t="str">
            <v>270</v>
          </cell>
          <cell r="AK112" t="str">
            <v>190</v>
          </cell>
          <cell r="AL112" t="str">
            <v>120</v>
          </cell>
          <cell r="AM112" t="str">
            <v>8719924001773</v>
          </cell>
          <cell r="AN112" t="str">
            <v>95030039</v>
          </cell>
          <cell r="AO112" t="str">
            <v>Spindle Box: US Version</v>
          </cell>
        </row>
        <row r="113">
          <cell r="A113" t="str">
            <v>003210</v>
          </cell>
          <cell r="B113" t="str">
            <v>Telstokjes: per 10</v>
          </cell>
          <cell r="C113" t="str">
            <v>Nienhuis</v>
          </cell>
          <cell r="D113" t="str">
            <v/>
          </cell>
          <cell r="E113" t="str">
            <v/>
          </cell>
          <cell r="F113" t="str">
            <v/>
          </cell>
          <cell r="G113" t="str">
            <v/>
          </cell>
          <cell r="H113" t="str">
            <v/>
          </cell>
          <cell r="I113" t="str">
            <v/>
          </cell>
          <cell r="J113" t="str">
            <v/>
          </cell>
          <cell r="K113" t="str">
            <v/>
          </cell>
          <cell r="L113" t="str">
            <v/>
          </cell>
          <cell r="M113" t="str">
            <v>003210</v>
          </cell>
          <cell r="N113" t="str">
            <v>003210</v>
          </cell>
          <cell r="O113" t="str">
            <v>003210</v>
          </cell>
          <cell r="P113" t="str">
            <v>3500</v>
          </cell>
          <cell r="Q113" t="str">
            <v>LK</v>
          </cell>
          <cell r="R113" t="str">
            <v>LKA</v>
          </cell>
          <cell r="S113" t="str">
            <v>Sri Lanka</v>
          </cell>
          <cell r="T113">
            <v>0.08</v>
          </cell>
          <cell r="U113">
            <v>0.08</v>
          </cell>
          <cell r="V113">
            <v>150</v>
          </cell>
          <cell r="W113">
            <v>150</v>
          </cell>
          <cell r="X113" t="str">
            <v>Pcs.</v>
          </cell>
          <cell r="Y113" t="str">
            <v>3</v>
          </cell>
          <cell r="Z113">
            <v>4.76</v>
          </cell>
          <cell r="AA113">
            <v>4.91</v>
          </cell>
          <cell r="AB113">
            <v>23.62</v>
          </cell>
          <cell r="AC113">
            <v>24.56</v>
          </cell>
          <cell r="AD113">
            <v>0</v>
          </cell>
          <cell r="AE113">
            <v>0</v>
          </cell>
          <cell r="AF113">
            <v>0</v>
          </cell>
          <cell r="AG113">
            <v>0</v>
          </cell>
          <cell r="AH113">
            <v>24.56</v>
          </cell>
          <cell r="AI113">
            <v>1</v>
          </cell>
          <cell r="AJ113" t="str">
            <v>230</v>
          </cell>
          <cell r="AK113" t="str">
            <v>160</v>
          </cell>
          <cell r="AL113" t="str">
            <v>10</v>
          </cell>
          <cell r="AM113" t="str">
            <v>8719924001780</v>
          </cell>
          <cell r="AN113" t="str">
            <v>95030039</v>
          </cell>
          <cell r="AO113" t="str">
            <v>Spindles: Set Of 10</v>
          </cell>
        </row>
        <row r="114">
          <cell r="A114" t="str">
            <v>003220</v>
          </cell>
          <cell r="B114" t="str">
            <v>Telbakje</v>
          </cell>
          <cell r="C114" t="str">
            <v>Nienhuis</v>
          </cell>
          <cell r="D114" t="str">
            <v/>
          </cell>
          <cell r="E114" t="str">
            <v/>
          </cell>
          <cell r="F114" t="str">
            <v/>
          </cell>
          <cell r="G114" t="str">
            <v/>
          </cell>
          <cell r="H114" t="str">
            <v/>
          </cell>
          <cell r="I114" t="str">
            <v/>
          </cell>
          <cell r="J114" t="str">
            <v/>
          </cell>
          <cell r="K114" t="str">
            <v/>
          </cell>
          <cell r="L114" t="str">
            <v/>
          </cell>
          <cell r="M114" t="str">
            <v>003220</v>
          </cell>
          <cell r="N114" t="str">
            <v>003220</v>
          </cell>
          <cell r="O114" t="str">
            <v>003220</v>
          </cell>
          <cell r="P114" t="str">
            <v>3500</v>
          </cell>
          <cell r="Q114" t="str">
            <v>LK</v>
          </cell>
          <cell r="R114" t="str">
            <v>LKA</v>
          </cell>
          <cell r="S114" t="str">
            <v>Sri Lanka</v>
          </cell>
          <cell r="T114">
            <v>1.2</v>
          </cell>
          <cell r="U114">
            <v>1.33</v>
          </cell>
          <cell r="V114">
            <v>400</v>
          </cell>
          <cell r="W114">
            <v>400</v>
          </cell>
          <cell r="X114" t="str">
            <v>Pcs.</v>
          </cell>
          <cell r="Y114" t="str">
            <v>3</v>
          </cell>
          <cell r="Z114">
            <v>36.92</v>
          </cell>
          <cell r="AA114">
            <v>35.729999999999997</v>
          </cell>
          <cell r="AB114">
            <v>137.83000000000001</v>
          </cell>
          <cell r="AC114">
            <v>143.34</v>
          </cell>
          <cell r="AD114">
            <v>0</v>
          </cell>
          <cell r="AE114">
            <v>0</v>
          </cell>
          <cell r="AF114">
            <v>0</v>
          </cell>
          <cell r="AG114">
            <v>0</v>
          </cell>
          <cell r="AH114">
            <v>143.34</v>
          </cell>
          <cell r="AI114">
            <v>1</v>
          </cell>
          <cell r="AJ114" t="str">
            <v>270</v>
          </cell>
          <cell r="AK114" t="str">
            <v>200</v>
          </cell>
          <cell r="AL114" t="str">
            <v>120</v>
          </cell>
          <cell r="AM114" t="str">
            <v>8719924001797</v>
          </cell>
          <cell r="AN114" t="str">
            <v>95030039</v>
          </cell>
          <cell r="AO114" t="str">
            <v>Spindle Box: International Version</v>
          </cell>
        </row>
        <row r="115">
          <cell r="A115" t="str">
            <v>0032B0</v>
          </cell>
          <cell r="B115" t="str">
            <v>Kistje voor telstokjes</v>
          </cell>
          <cell r="C115" t="str">
            <v>Nienhuis</v>
          </cell>
          <cell r="D115" t="str">
            <v/>
          </cell>
          <cell r="E115" t="str">
            <v/>
          </cell>
          <cell r="F115" t="str">
            <v/>
          </cell>
          <cell r="G115" t="str">
            <v/>
          </cell>
          <cell r="H115" t="str">
            <v/>
          </cell>
          <cell r="I115" t="str">
            <v/>
          </cell>
          <cell r="J115" t="str">
            <v/>
          </cell>
          <cell r="K115" t="str">
            <v/>
          </cell>
          <cell r="L115" t="str">
            <v/>
          </cell>
          <cell r="M115" t="str">
            <v>0032B0</v>
          </cell>
          <cell r="N115" t="str">
            <v>0032B0</v>
          </cell>
          <cell r="O115" t="str">
            <v>0032B0</v>
          </cell>
          <cell r="P115" t="str">
            <v>3500</v>
          </cell>
          <cell r="Q115" t="str">
            <v>LK</v>
          </cell>
          <cell r="R115" t="str">
            <v>LKA</v>
          </cell>
          <cell r="S115" t="str">
            <v>Sri Lanka</v>
          </cell>
          <cell r="T115">
            <v>0.24</v>
          </cell>
          <cell r="U115">
            <v>0.24</v>
          </cell>
          <cell r="V115">
            <v>170</v>
          </cell>
          <cell r="W115">
            <v>170</v>
          </cell>
          <cell r="X115" t="str">
            <v>Pcs.</v>
          </cell>
          <cell r="Y115" t="str">
            <v>3</v>
          </cell>
          <cell r="Z115">
            <v>5.41</v>
          </cell>
          <cell r="AA115">
            <v>5.0199999999999996</v>
          </cell>
          <cell r="AB115">
            <v>21.87</v>
          </cell>
          <cell r="AC115">
            <v>22.74</v>
          </cell>
          <cell r="AD115">
            <v>0</v>
          </cell>
          <cell r="AE115">
            <v>0</v>
          </cell>
          <cell r="AF115">
            <v>0</v>
          </cell>
          <cell r="AG115">
            <v>0</v>
          </cell>
          <cell r="AH115">
            <v>22.74</v>
          </cell>
          <cell r="AI115">
            <v>1</v>
          </cell>
          <cell r="AJ115" t="str">
            <v>190</v>
          </cell>
          <cell r="AK115" t="str">
            <v>100</v>
          </cell>
          <cell r="AL115" t="str">
            <v>70</v>
          </cell>
          <cell r="AM115" t="str">
            <v>8719924001803</v>
          </cell>
          <cell r="AN115" t="str">
            <v>95030039</v>
          </cell>
          <cell r="AO115" t="str">
            <v>Loose Spindles Box</v>
          </cell>
        </row>
        <row r="116">
          <cell r="A116" t="str">
            <v>003303</v>
          </cell>
          <cell r="B116" t="str">
            <v>Cijfers op plankjes: US versie</v>
          </cell>
          <cell r="C116" t="str">
            <v>Nienhuis</v>
          </cell>
          <cell r="D116" t="str">
            <v/>
          </cell>
          <cell r="E116" t="str">
            <v/>
          </cell>
          <cell r="F116" t="str">
            <v/>
          </cell>
          <cell r="G116" t="str">
            <v/>
          </cell>
          <cell r="H116" t="str">
            <v/>
          </cell>
          <cell r="I116" t="str">
            <v/>
          </cell>
          <cell r="J116" t="str">
            <v/>
          </cell>
          <cell r="K116" t="str">
            <v/>
          </cell>
          <cell r="L116" t="str">
            <v/>
          </cell>
          <cell r="M116" t="str">
            <v>003303</v>
          </cell>
          <cell r="N116" t="e">
            <v>#N/A</v>
          </cell>
          <cell r="O116" t="str">
            <v>003303</v>
          </cell>
          <cell r="P116" t="str">
            <v>3500</v>
          </cell>
          <cell r="Q116" t="str">
            <v>LK</v>
          </cell>
          <cell r="R116" t="str">
            <v>LKA</v>
          </cell>
          <cell r="S116" t="str">
            <v>Sri Lanka</v>
          </cell>
          <cell r="T116">
            <v>0.1</v>
          </cell>
          <cell r="U116">
            <v>0.1</v>
          </cell>
          <cell r="V116">
            <v>290</v>
          </cell>
          <cell r="W116">
            <v>290</v>
          </cell>
          <cell r="X116" t="str">
            <v>Pcs.</v>
          </cell>
          <cell r="Y116" t="str">
            <v>3</v>
          </cell>
          <cell r="Z116">
            <v>1.84</v>
          </cell>
          <cell r="AA116">
            <v>1.8</v>
          </cell>
          <cell r="AB116">
            <v>13.79</v>
          </cell>
          <cell r="AC116">
            <v>14.34</v>
          </cell>
          <cell r="AD116">
            <v>0</v>
          </cell>
          <cell r="AE116">
            <v>0</v>
          </cell>
          <cell r="AF116">
            <v>0</v>
          </cell>
          <cell r="AG116">
            <v>0</v>
          </cell>
          <cell r="AH116">
            <v>14.34</v>
          </cell>
          <cell r="AI116">
            <v>1</v>
          </cell>
          <cell r="AJ116" t="str">
            <v>100</v>
          </cell>
          <cell r="AK116" t="str">
            <v>70</v>
          </cell>
          <cell r="AL116" t="str">
            <v>40</v>
          </cell>
          <cell r="AM116" t="str">
            <v>8719924001810</v>
          </cell>
          <cell r="AN116" t="str">
            <v>95030039</v>
          </cell>
          <cell r="AO116" t="str">
            <v>Printed numerals: US version</v>
          </cell>
        </row>
        <row r="117">
          <cell r="A117" t="str">
            <v>003320</v>
          </cell>
          <cell r="B117" t="str">
            <v>Cijfers op plankjes</v>
          </cell>
          <cell r="C117" t="str">
            <v>Nienhuis</v>
          </cell>
          <cell r="D117" t="str">
            <v/>
          </cell>
          <cell r="E117" t="str">
            <v/>
          </cell>
          <cell r="F117" t="str">
            <v/>
          </cell>
          <cell r="G117" t="str">
            <v/>
          </cell>
          <cell r="H117" t="str">
            <v/>
          </cell>
          <cell r="I117" t="str">
            <v/>
          </cell>
          <cell r="J117" t="str">
            <v/>
          </cell>
          <cell r="K117" t="str">
            <v/>
          </cell>
          <cell r="L117" t="str">
            <v/>
          </cell>
          <cell r="M117" t="str">
            <v>003320</v>
          </cell>
          <cell r="N117" t="str">
            <v>003320</v>
          </cell>
          <cell r="O117" t="str">
            <v>003320</v>
          </cell>
          <cell r="P117" t="str">
            <v>3500</v>
          </cell>
          <cell r="Q117" t="str">
            <v>LK</v>
          </cell>
          <cell r="R117" t="str">
            <v>LKA</v>
          </cell>
          <cell r="S117" t="str">
            <v>Sri Lanka</v>
          </cell>
          <cell r="T117">
            <v>0.11</v>
          </cell>
          <cell r="U117">
            <v>0.11</v>
          </cell>
          <cell r="V117">
            <v>400</v>
          </cell>
          <cell r="W117">
            <v>400</v>
          </cell>
          <cell r="X117" t="str">
            <v>Pcs.</v>
          </cell>
          <cell r="Y117" t="str">
            <v>3</v>
          </cell>
          <cell r="Z117">
            <v>1.79</v>
          </cell>
          <cell r="AA117">
            <v>1.62</v>
          </cell>
          <cell r="AB117">
            <v>13.79</v>
          </cell>
          <cell r="AC117">
            <v>14.34</v>
          </cell>
          <cell r="AD117">
            <v>0</v>
          </cell>
          <cell r="AE117">
            <v>0</v>
          </cell>
          <cell r="AF117">
            <v>0</v>
          </cell>
          <cell r="AG117">
            <v>0</v>
          </cell>
          <cell r="AH117">
            <v>14.34</v>
          </cell>
          <cell r="AI117">
            <v>1</v>
          </cell>
          <cell r="AJ117" t="str">
            <v>100</v>
          </cell>
          <cell r="AK117" t="str">
            <v>70</v>
          </cell>
          <cell r="AL117" t="str">
            <v>30</v>
          </cell>
          <cell r="AM117" t="str">
            <v>8719924001834</v>
          </cell>
          <cell r="AN117" t="str">
            <v>95030039</v>
          </cell>
          <cell r="AO117" t="str">
            <v>Printed numerals</v>
          </cell>
        </row>
        <row r="118">
          <cell r="A118" t="str">
            <v>0033A0</v>
          </cell>
          <cell r="B118" t="str">
            <v>Kistje voor cijfers</v>
          </cell>
          <cell r="C118" t="str">
            <v>Nienhuis</v>
          </cell>
          <cell r="D118" t="str">
            <v/>
          </cell>
          <cell r="E118" t="str">
            <v/>
          </cell>
          <cell r="F118" t="str">
            <v/>
          </cell>
          <cell r="G118" t="str">
            <v/>
          </cell>
          <cell r="H118" t="str">
            <v/>
          </cell>
          <cell r="I118" t="str">
            <v/>
          </cell>
          <cell r="J118" t="str">
            <v/>
          </cell>
          <cell r="K118" t="str">
            <v/>
          </cell>
          <cell r="L118" t="str">
            <v/>
          </cell>
          <cell r="M118" t="str">
            <v>0033A0</v>
          </cell>
          <cell r="N118" t="str">
            <v>0033A0</v>
          </cell>
          <cell r="O118" t="str">
            <v>0033A0</v>
          </cell>
          <cell r="P118" t="str">
            <v>3500</v>
          </cell>
          <cell r="Q118" t="str">
            <v>LK</v>
          </cell>
          <cell r="R118" t="str">
            <v>LKA</v>
          </cell>
          <cell r="S118" t="str">
            <v>Sri Lanka</v>
          </cell>
          <cell r="T118">
            <v>0.1</v>
          </cell>
          <cell r="U118">
            <v>0.1</v>
          </cell>
          <cell r="V118">
            <v>250</v>
          </cell>
          <cell r="W118">
            <v>250</v>
          </cell>
          <cell r="X118" t="str">
            <v>Pcs.</v>
          </cell>
          <cell r="Y118" t="str">
            <v>3</v>
          </cell>
          <cell r="Z118">
            <v>4.01</v>
          </cell>
          <cell r="AA118">
            <v>3.98</v>
          </cell>
          <cell r="AB118">
            <v>17.510000000000002</v>
          </cell>
          <cell r="AC118">
            <v>18.21</v>
          </cell>
          <cell r="AD118">
            <v>0</v>
          </cell>
          <cell r="AE118">
            <v>0</v>
          </cell>
          <cell r="AF118">
            <v>0</v>
          </cell>
          <cell r="AG118">
            <v>0</v>
          </cell>
          <cell r="AH118">
            <v>18.21</v>
          </cell>
          <cell r="AI118">
            <v>1</v>
          </cell>
          <cell r="AJ118" t="str">
            <v>120</v>
          </cell>
          <cell r="AK118" t="str">
            <v>70</v>
          </cell>
          <cell r="AL118" t="str">
            <v>50</v>
          </cell>
          <cell r="AM118" t="str">
            <v>8719924001841</v>
          </cell>
          <cell r="AN118" t="str">
            <v>95030039</v>
          </cell>
          <cell r="AO118" t="str">
            <v>Cut-Out Numerals / Printed Numerals Box</v>
          </cell>
        </row>
        <row r="119">
          <cell r="A119" t="str">
            <v>003401</v>
          </cell>
          <cell r="B119" t="str">
            <v>Houten fiches: rood (100)</v>
          </cell>
          <cell r="C119" t="str">
            <v>Nienhuis</v>
          </cell>
          <cell r="D119" t="str">
            <v/>
          </cell>
          <cell r="E119" t="str">
            <v/>
          </cell>
          <cell r="F119" t="str">
            <v/>
          </cell>
          <cell r="G119" t="str">
            <v/>
          </cell>
          <cell r="H119" t="str">
            <v/>
          </cell>
          <cell r="I119" t="str">
            <v/>
          </cell>
          <cell r="J119" t="str">
            <v/>
          </cell>
          <cell r="K119" t="str">
            <v/>
          </cell>
          <cell r="L119" t="str">
            <v/>
          </cell>
          <cell r="M119" t="str">
            <v>003401</v>
          </cell>
          <cell r="N119" t="str">
            <v>003401</v>
          </cell>
          <cell r="O119" t="str">
            <v>003401</v>
          </cell>
          <cell r="P119" t="str">
            <v>3500</v>
          </cell>
          <cell r="Q119" t="str">
            <v>LK</v>
          </cell>
          <cell r="R119" t="str">
            <v>LKA</v>
          </cell>
          <cell r="S119" t="str">
            <v>Sri Lanka</v>
          </cell>
          <cell r="T119">
            <v>0.05</v>
          </cell>
          <cell r="U119">
            <v>0.05</v>
          </cell>
          <cell r="V119">
            <v>200</v>
          </cell>
          <cell r="W119">
            <v>200</v>
          </cell>
          <cell r="X119" t="str">
            <v>Set</v>
          </cell>
          <cell r="Y119" t="str">
            <v>3</v>
          </cell>
          <cell r="Z119">
            <v>2.35</v>
          </cell>
          <cell r="AA119">
            <v>2.34</v>
          </cell>
          <cell r="AB119">
            <v>8.4499999999999993</v>
          </cell>
          <cell r="AC119">
            <v>8.7899999999999991</v>
          </cell>
          <cell r="AD119">
            <v>0</v>
          </cell>
          <cell r="AE119">
            <v>0</v>
          </cell>
          <cell r="AF119">
            <v>0</v>
          </cell>
          <cell r="AG119">
            <v>0</v>
          </cell>
          <cell r="AH119">
            <v>8.7899999999999991</v>
          </cell>
          <cell r="AI119">
            <v>1</v>
          </cell>
          <cell r="AJ119" t="str">
            <v>110</v>
          </cell>
          <cell r="AK119" t="str">
            <v>70</v>
          </cell>
          <cell r="AL119" t="str">
            <v>10</v>
          </cell>
          <cell r="AM119" t="str">
            <v>8719924001858</v>
          </cell>
          <cell r="AN119" t="str">
            <v>95030039</v>
          </cell>
          <cell r="AO119" t="str">
            <v>Counters red: x100</v>
          </cell>
        </row>
        <row r="120">
          <cell r="A120" t="str">
            <v>003402</v>
          </cell>
          <cell r="B120" t="str">
            <v>Houten fiches: groen (100)</v>
          </cell>
          <cell r="C120" t="str">
            <v>Nienhuis</v>
          </cell>
          <cell r="D120" t="str">
            <v/>
          </cell>
          <cell r="E120" t="str">
            <v/>
          </cell>
          <cell r="F120" t="str">
            <v/>
          </cell>
          <cell r="G120" t="str">
            <v/>
          </cell>
          <cell r="H120" t="str">
            <v/>
          </cell>
          <cell r="I120" t="str">
            <v/>
          </cell>
          <cell r="J120" t="str">
            <v/>
          </cell>
          <cell r="K120" t="str">
            <v/>
          </cell>
          <cell r="L120" t="str">
            <v/>
          </cell>
          <cell r="M120" t="str">
            <v>003402</v>
          </cell>
          <cell r="N120" t="str">
            <v>003402</v>
          </cell>
          <cell r="O120" t="str">
            <v>003402</v>
          </cell>
          <cell r="P120" t="str">
            <v>3500</v>
          </cell>
          <cell r="Q120" t="str">
            <v>LK</v>
          </cell>
          <cell r="R120" t="str">
            <v>LKA</v>
          </cell>
          <cell r="S120" t="str">
            <v>Sri Lanka</v>
          </cell>
          <cell r="T120">
            <v>0.05</v>
          </cell>
          <cell r="U120">
            <v>0.05</v>
          </cell>
          <cell r="V120">
            <v>100</v>
          </cell>
          <cell r="W120">
            <v>100</v>
          </cell>
          <cell r="X120" t="str">
            <v>Set</v>
          </cell>
          <cell r="Y120" t="str">
            <v>3</v>
          </cell>
          <cell r="Z120">
            <v>2.36</v>
          </cell>
          <cell r="AA120">
            <v>2.35</v>
          </cell>
          <cell r="AB120">
            <v>8.4499999999999993</v>
          </cell>
          <cell r="AC120">
            <v>8.7899999999999991</v>
          </cell>
          <cell r="AD120">
            <v>0</v>
          </cell>
          <cell r="AE120">
            <v>0</v>
          </cell>
          <cell r="AF120">
            <v>0</v>
          </cell>
          <cell r="AG120">
            <v>0</v>
          </cell>
          <cell r="AH120">
            <v>8.7899999999999991</v>
          </cell>
          <cell r="AI120">
            <v>1</v>
          </cell>
          <cell r="AJ120" t="str">
            <v>110</v>
          </cell>
          <cell r="AK120" t="str">
            <v>70</v>
          </cell>
          <cell r="AL120" t="str">
            <v>10</v>
          </cell>
          <cell r="AM120" t="str">
            <v>8719924001865</v>
          </cell>
          <cell r="AN120" t="str">
            <v>95030039</v>
          </cell>
          <cell r="AO120" t="str">
            <v>Counters green: x100</v>
          </cell>
        </row>
        <row r="121">
          <cell r="A121" t="str">
            <v>003403</v>
          </cell>
          <cell r="B121" t="str">
            <v>Houten fiches: blauw (100)</v>
          </cell>
          <cell r="C121" t="str">
            <v>Nienhuis</v>
          </cell>
          <cell r="D121" t="str">
            <v/>
          </cell>
          <cell r="E121" t="str">
            <v/>
          </cell>
          <cell r="F121" t="str">
            <v/>
          </cell>
          <cell r="G121" t="str">
            <v/>
          </cell>
          <cell r="H121" t="str">
            <v/>
          </cell>
          <cell r="I121" t="str">
            <v/>
          </cell>
          <cell r="J121" t="str">
            <v/>
          </cell>
          <cell r="K121" t="str">
            <v/>
          </cell>
          <cell r="L121" t="str">
            <v/>
          </cell>
          <cell r="M121" t="str">
            <v>003403</v>
          </cell>
          <cell r="N121" t="str">
            <v>003403</v>
          </cell>
          <cell r="O121" t="str">
            <v>003403</v>
          </cell>
          <cell r="P121" t="str">
            <v>3500</v>
          </cell>
          <cell r="Q121" t="str">
            <v>LK</v>
          </cell>
          <cell r="R121" t="str">
            <v>LKA</v>
          </cell>
          <cell r="S121" t="str">
            <v>Sri Lanka</v>
          </cell>
          <cell r="T121">
            <v>0.05</v>
          </cell>
          <cell r="U121">
            <v>0.05</v>
          </cell>
          <cell r="V121">
            <v>100</v>
          </cell>
          <cell r="W121">
            <v>100</v>
          </cell>
          <cell r="X121" t="str">
            <v>Set</v>
          </cell>
          <cell r="Y121" t="str">
            <v>3</v>
          </cell>
          <cell r="Z121">
            <v>2.4900000000000002</v>
          </cell>
          <cell r="AA121">
            <v>2.4</v>
          </cell>
          <cell r="AB121">
            <v>8.4499999999999993</v>
          </cell>
          <cell r="AC121">
            <v>8.7899999999999991</v>
          </cell>
          <cell r="AD121">
            <v>0</v>
          </cell>
          <cell r="AE121">
            <v>0</v>
          </cell>
          <cell r="AF121">
            <v>0</v>
          </cell>
          <cell r="AG121">
            <v>0</v>
          </cell>
          <cell r="AH121">
            <v>8.7899999999999991</v>
          </cell>
          <cell r="AI121">
            <v>1</v>
          </cell>
          <cell r="AJ121" t="str">
            <v>110</v>
          </cell>
          <cell r="AK121" t="str">
            <v>70</v>
          </cell>
          <cell r="AL121" t="str">
            <v>10</v>
          </cell>
          <cell r="AM121" t="str">
            <v>8719924001872</v>
          </cell>
          <cell r="AN121" t="str">
            <v>95030039</v>
          </cell>
          <cell r="AO121" t="str">
            <v>Counters: Blue (100)</v>
          </cell>
        </row>
        <row r="122">
          <cell r="A122" t="str">
            <v>003503</v>
          </cell>
          <cell r="B122" t="str">
            <v>Uitgezaagde cijfers: US versie</v>
          </cell>
          <cell r="C122" t="str">
            <v>Nienhuis</v>
          </cell>
          <cell r="D122" t="str">
            <v/>
          </cell>
          <cell r="E122" t="str">
            <v/>
          </cell>
          <cell r="F122" t="str">
            <v/>
          </cell>
          <cell r="G122" t="str">
            <v/>
          </cell>
          <cell r="H122" t="str">
            <v/>
          </cell>
          <cell r="I122" t="str">
            <v/>
          </cell>
          <cell r="J122" t="str">
            <v/>
          </cell>
          <cell r="K122" t="str">
            <v/>
          </cell>
          <cell r="L122" t="str">
            <v/>
          </cell>
          <cell r="M122" t="str">
            <v>003503</v>
          </cell>
          <cell r="N122" t="e">
            <v>#N/A</v>
          </cell>
          <cell r="O122" t="str">
            <v>003503</v>
          </cell>
          <cell r="P122" t="str">
            <v>3500</v>
          </cell>
          <cell r="Q122" t="str">
            <v>LK</v>
          </cell>
          <cell r="R122" t="str">
            <v>LKA</v>
          </cell>
          <cell r="S122" t="str">
            <v>Sri Lanka</v>
          </cell>
          <cell r="T122">
            <v>0.02</v>
          </cell>
          <cell r="U122">
            <v>0.02</v>
          </cell>
          <cell r="V122">
            <v>100</v>
          </cell>
          <cell r="W122">
            <v>100</v>
          </cell>
          <cell r="X122" t="str">
            <v>Pcs.</v>
          </cell>
          <cell r="Y122" t="str">
            <v>3</v>
          </cell>
          <cell r="Z122">
            <v>1.06</v>
          </cell>
          <cell r="AA122">
            <v>0.94</v>
          </cell>
          <cell r="AB122">
            <v>24.63</v>
          </cell>
          <cell r="AC122">
            <v>25.62</v>
          </cell>
          <cell r="AD122">
            <v>0</v>
          </cell>
          <cell r="AE122">
            <v>0</v>
          </cell>
          <cell r="AF122">
            <v>0</v>
          </cell>
          <cell r="AG122">
            <v>0</v>
          </cell>
          <cell r="AH122">
            <v>25.62</v>
          </cell>
          <cell r="AI122">
            <v>1</v>
          </cell>
          <cell r="AJ122" t="str">
            <v>110</v>
          </cell>
          <cell r="AK122" t="str">
            <v>70</v>
          </cell>
          <cell r="AL122" t="str">
            <v>10</v>
          </cell>
          <cell r="AM122" t="str">
            <v>8719924001889</v>
          </cell>
          <cell r="AN122" t="str">
            <v>95030039</v>
          </cell>
          <cell r="AO122" t="str">
            <v>Cut-Out Numerals: US Version</v>
          </cell>
        </row>
        <row r="123">
          <cell r="A123" t="str">
            <v>003520</v>
          </cell>
          <cell r="B123" t="str">
            <v>Uitgezaagde cijfers</v>
          </cell>
          <cell r="C123" t="str">
            <v>Nienhuis</v>
          </cell>
          <cell r="D123" t="str">
            <v/>
          </cell>
          <cell r="E123" t="str">
            <v/>
          </cell>
          <cell r="F123" t="str">
            <v/>
          </cell>
          <cell r="G123" t="str">
            <v/>
          </cell>
          <cell r="H123" t="str">
            <v/>
          </cell>
          <cell r="I123" t="str">
            <v/>
          </cell>
          <cell r="J123" t="str">
            <v/>
          </cell>
          <cell r="K123" t="str">
            <v/>
          </cell>
          <cell r="L123" t="str">
            <v/>
          </cell>
          <cell r="M123" t="str">
            <v>003520</v>
          </cell>
          <cell r="N123" t="str">
            <v>003520</v>
          </cell>
          <cell r="O123" t="str">
            <v>003520</v>
          </cell>
          <cell r="P123" t="str">
            <v>3500</v>
          </cell>
          <cell r="Q123" t="str">
            <v>LK</v>
          </cell>
          <cell r="R123" t="str">
            <v>LKA</v>
          </cell>
          <cell r="S123" t="str">
            <v>Sri Lanka</v>
          </cell>
          <cell r="T123">
            <v>0.02</v>
          </cell>
          <cell r="U123">
            <v>0.02</v>
          </cell>
          <cell r="V123">
            <v>500</v>
          </cell>
          <cell r="W123">
            <v>500</v>
          </cell>
          <cell r="X123" t="str">
            <v>Pcs.</v>
          </cell>
          <cell r="Y123" t="str">
            <v>3</v>
          </cell>
          <cell r="Z123">
            <v>0.97</v>
          </cell>
          <cell r="AA123">
            <v>0.99</v>
          </cell>
          <cell r="AB123">
            <v>24.63</v>
          </cell>
          <cell r="AC123">
            <v>25.62</v>
          </cell>
          <cell r="AD123">
            <v>0</v>
          </cell>
          <cell r="AE123">
            <v>0</v>
          </cell>
          <cell r="AF123">
            <v>0</v>
          </cell>
          <cell r="AG123">
            <v>0</v>
          </cell>
          <cell r="AH123">
            <v>25.62</v>
          </cell>
          <cell r="AI123">
            <v>1</v>
          </cell>
          <cell r="AJ123" t="str">
            <v>110</v>
          </cell>
          <cell r="AK123" t="str">
            <v>70</v>
          </cell>
          <cell r="AL123" t="str">
            <v>10</v>
          </cell>
          <cell r="AM123" t="str">
            <v>8719924001902</v>
          </cell>
          <cell r="AN123" t="str">
            <v>95030039</v>
          </cell>
          <cell r="AO123" t="str">
            <v>Cut-Out Numerals: International Version</v>
          </cell>
        </row>
        <row r="124">
          <cell r="A124" t="str">
            <v>003603</v>
          </cell>
          <cell r="B124" t="str">
            <v>Cijfers en fiches: US versie</v>
          </cell>
          <cell r="C124" t="str">
            <v>Nienhuis</v>
          </cell>
          <cell r="D124" t="str">
            <v/>
          </cell>
          <cell r="E124" t="str">
            <v/>
          </cell>
          <cell r="F124" t="str">
            <v/>
          </cell>
          <cell r="G124" t="str">
            <v/>
          </cell>
          <cell r="H124" t="str">
            <v/>
          </cell>
          <cell r="I124" t="str">
            <v/>
          </cell>
          <cell r="J124" t="str">
            <v/>
          </cell>
          <cell r="K124" t="str">
            <v/>
          </cell>
          <cell r="L124" t="str">
            <v/>
          </cell>
          <cell r="M124" t="str">
            <v>003603</v>
          </cell>
          <cell r="N124" t="e">
            <v>#N/A</v>
          </cell>
          <cell r="O124" t="str">
            <v>003603</v>
          </cell>
          <cell r="P124" t="str">
            <v>3500</v>
          </cell>
          <cell r="Q124" t="str">
            <v>LK</v>
          </cell>
          <cell r="R124" t="str">
            <v>LKA</v>
          </cell>
          <cell r="S124" t="str">
            <v>Sri Lanka</v>
          </cell>
          <cell r="T124">
            <v>0.24</v>
          </cell>
          <cell r="U124">
            <v>0.27</v>
          </cell>
          <cell r="V124">
            <v>140</v>
          </cell>
          <cell r="W124">
            <v>140</v>
          </cell>
          <cell r="X124" t="str">
            <v>Pcs.</v>
          </cell>
          <cell r="Y124" t="str">
            <v>3</v>
          </cell>
          <cell r="Z124">
            <v>6.75</v>
          </cell>
          <cell r="AA124">
            <v>6.2</v>
          </cell>
          <cell r="AB124">
            <v>33.54</v>
          </cell>
          <cell r="AC124">
            <v>34.880000000000003</v>
          </cell>
          <cell r="AD124">
            <v>0</v>
          </cell>
          <cell r="AE124">
            <v>0</v>
          </cell>
          <cell r="AF124">
            <v>0</v>
          </cell>
          <cell r="AG124">
            <v>0</v>
          </cell>
          <cell r="AH124">
            <v>34.880000000000003</v>
          </cell>
          <cell r="AI124">
            <v>1</v>
          </cell>
          <cell r="AJ124" t="str">
            <v>170</v>
          </cell>
          <cell r="AK124" t="str">
            <v>110</v>
          </cell>
          <cell r="AL124" t="str">
            <v>60</v>
          </cell>
          <cell r="AM124" t="str">
            <v>8719924001919</v>
          </cell>
          <cell r="AN124" t="str">
            <v>95030039</v>
          </cell>
          <cell r="AO124" t="str">
            <v>Cut-Out Numerals &amp; Counters: US Version</v>
          </cell>
        </row>
        <row r="125">
          <cell r="A125" t="str">
            <v>003620</v>
          </cell>
          <cell r="B125" t="str">
            <v>Cijfers en fiches</v>
          </cell>
          <cell r="C125" t="str">
            <v>Nienhuis</v>
          </cell>
          <cell r="D125" t="str">
            <v/>
          </cell>
          <cell r="E125" t="str">
            <v/>
          </cell>
          <cell r="F125" t="str">
            <v/>
          </cell>
          <cell r="G125" t="str">
            <v/>
          </cell>
          <cell r="H125" t="str">
            <v/>
          </cell>
          <cell r="I125" t="str">
            <v/>
          </cell>
          <cell r="J125" t="str">
            <v/>
          </cell>
          <cell r="K125" t="str">
            <v/>
          </cell>
          <cell r="L125" t="str">
            <v/>
          </cell>
          <cell r="M125" t="str">
            <v>003620</v>
          </cell>
          <cell r="N125" t="str">
            <v>003620</v>
          </cell>
          <cell r="O125" t="str">
            <v>003620</v>
          </cell>
          <cell r="P125" t="str">
            <v>3500</v>
          </cell>
          <cell r="Q125" t="str">
            <v>LK</v>
          </cell>
          <cell r="R125" t="str">
            <v>LKA</v>
          </cell>
          <cell r="S125" t="str">
            <v>Sri Lanka</v>
          </cell>
          <cell r="T125">
            <v>0.24</v>
          </cell>
          <cell r="U125">
            <v>0.27</v>
          </cell>
          <cell r="V125">
            <v>170</v>
          </cell>
          <cell r="W125">
            <v>170</v>
          </cell>
          <cell r="X125" t="str">
            <v>Pcs.</v>
          </cell>
          <cell r="Y125" t="str">
            <v>3</v>
          </cell>
          <cell r="Z125">
            <v>6.66</v>
          </cell>
          <cell r="AA125">
            <v>7.23</v>
          </cell>
          <cell r="AB125">
            <v>33.54</v>
          </cell>
          <cell r="AC125">
            <v>34.880000000000003</v>
          </cell>
          <cell r="AD125">
            <v>0</v>
          </cell>
          <cell r="AE125">
            <v>0</v>
          </cell>
          <cell r="AF125">
            <v>0</v>
          </cell>
          <cell r="AG125">
            <v>0</v>
          </cell>
          <cell r="AH125">
            <v>34.880000000000003</v>
          </cell>
          <cell r="AI125">
            <v>1</v>
          </cell>
          <cell r="AJ125" t="str">
            <v>170</v>
          </cell>
          <cell r="AK125" t="str">
            <v>120</v>
          </cell>
          <cell r="AL125" t="str">
            <v>70</v>
          </cell>
          <cell r="AM125" t="str">
            <v>8719924001926</v>
          </cell>
          <cell r="AN125" t="str">
            <v>95030039</v>
          </cell>
          <cell r="AO125" t="str">
            <v>Cut-Out Numerals And Counters: International Version</v>
          </cell>
        </row>
        <row r="126">
          <cell r="A126" t="str">
            <v>003700</v>
          </cell>
          <cell r="B126" t="str">
            <v>Geometrisch kastje</v>
          </cell>
          <cell r="C126" t="str">
            <v>Nienhuis</v>
          </cell>
          <cell r="D126" t="str">
            <v/>
          </cell>
          <cell r="E126" t="str">
            <v/>
          </cell>
          <cell r="F126" t="str">
            <v/>
          </cell>
          <cell r="G126" t="str">
            <v/>
          </cell>
          <cell r="H126" t="str">
            <v/>
          </cell>
          <cell r="I126" t="str">
            <v/>
          </cell>
          <cell r="J126" t="str">
            <v/>
          </cell>
          <cell r="K126" t="str">
            <v/>
          </cell>
          <cell r="L126" t="str">
            <v/>
          </cell>
          <cell r="M126" t="str">
            <v>003700</v>
          </cell>
          <cell r="N126" t="str">
            <v>003700</v>
          </cell>
          <cell r="O126" t="str">
            <v>003700</v>
          </cell>
          <cell r="P126" t="str">
            <v>3100</v>
          </cell>
          <cell r="Q126" t="str">
            <v>LK</v>
          </cell>
          <cell r="R126" t="str">
            <v>LKA</v>
          </cell>
          <cell r="S126" t="str">
            <v>Sri Lanka</v>
          </cell>
          <cell r="T126">
            <v>12.3</v>
          </cell>
          <cell r="U126">
            <v>13.3</v>
          </cell>
          <cell r="V126">
            <v>150</v>
          </cell>
          <cell r="W126">
            <v>150</v>
          </cell>
          <cell r="X126" t="str">
            <v>Pcs.</v>
          </cell>
          <cell r="Y126" t="str">
            <v>3</v>
          </cell>
          <cell r="Z126">
            <v>122.38</v>
          </cell>
          <cell r="AA126">
            <v>120.27</v>
          </cell>
          <cell r="AB126">
            <v>428.55</v>
          </cell>
          <cell r="AC126">
            <v>445.69</v>
          </cell>
          <cell r="AD126">
            <v>0</v>
          </cell>
          <cell r="AE126">
            <v>0</v>
          </cell>
          <cell r="AF126">
            <v>0</v>
          </cell>
          <cell r="AG126">
            <v>0</v>
          </cell>
          <cell r="AH126">
            <v>445.69</v>
          </cell>
          <cell r="AI126">
            <v>1</v>
          </cell>
          <cell r="AJ126" t="str">
            <v>540</v>
          </cell>
          <cell r="AK126" t="str">
            <v>400</v>
          </cell>
          <cell r="AL126" t="str">
            <v>320</v>
          </cell>
          <cell r="AM126" t="str">
            <v>8719924001933</v>
          </cell>
          <cell r="AN126" t="str">
            <v>95030039</v>
          </cell>
          <cell r="AO126" t="str">
            <v>The Geometric Cabinet</v>
          </cell>
        </row>
        <row r="127">
          <cell r="A127" t="str">
            <v>00370002</v>
          </cell>
          <cell r="B127" t="str">
            <v>Geometrisch kastje: blind plankje</v>
          </cell>
          <cell r="C127" t="str">
            <v>Nienhuis</v>
          </cell>
          <cell r="D127" t="str">
            <v/>
          </cell>
          <cell r="E127" t="str">
            <v/>
          </cell>
          <cell r="F127" t="str">
            <v/>
          </cell>
          <cell r="G127" t="str">
            <v/>
          </cell>
          <cell r="H127" t="str">
            <v/>
          </cell>
          <cell r="I127" t="str">
            <v/>
          </cell>
          <cell r="J127" t="str">
            <v/>
          </cell>
          <cell r="K127" t="str">
            <v/>
          </cell>
          <cell r="L127" t="str">
            <v/>
          </cell>
          <cell r="M127" t="str">
            <v>00370002</v>
          </cell>
          <cell r="N127" t="str">
            <v>00370002</v>
          </cell>
          <cell r="O127" t="str">
            <v>00370002</v>
          </cell>
          <cell r="P127" t="str">
            <v>3990</v>
          </cell>
          <cell r="Q127" t="str">
            <v>LK</v>
          </cell>
          <cell r="R127" t="str">
            <v>LKA</v>
          </cell>
          <cell r="S127" t="str">
            <v>Sri Lanka</v>
          </cell>
          <cell r="T127">
            <v>0.09</v>
          </cell>
          <cell r="U127">
            <v>0.09</v>
          </cell>
          <cell r="V127">
            <v>1</v>
          </cell>
          <cell r="W127">
            <v>1</v>
          </cell>
          <cell r="X127" t="str">
            <v>Pcs.</v>
          </cell>
          <cell r="Y127" t="str">
            <v>3</v>
          </cell>
          <cell r="Z127">
            <v>1.04</v>
          </cell>
          <cell r="AA127">
            <v>1.02</v>
          </cell>
          <cell r="AB127">
            <v>9.6999999999999993</v>
          </cell>
          <cell r="AC127">
            <v>10.09</v>
          </cell>
          <cell r="AD127">
            <v>0</v>
          </cell>
          <cell r="AE127">
            <v>0</v>
          </cell>
          <cell r="AF127">
            <v>0</v>
          </cell>
          <cell r="AG127">
            <v>0</v>
          </cell>
          <cell r="AH127">
            <v>10.09</v>
          </cell>
          <cell r="AI127">
            <v>1</v>
          </cell>
          <cell r="AJ127" t="str">
            <v>160</v>
          </cell>
          <cell r="AK127" t="str">
            <v>140</v>
          </cell>
          <cell r="AL127" t="str">
            <v>10</v>
          </cell>
          <cell r="AM127" t="str">
            <v>8719924001940</v>
          </cell>
          <cell r="AN127" t="str">
            <v>95030039</v>
          </cell>
          <cell r="AO127" t="str">
            <v>Geometric Cabinet: Blank Inset</v>
          </cell>
        </row>
        <row r="128">
          <cell r="A128" t="str">
            <v>00370003</v>
          </cell>
          <cell r="B128" t="str">
            <v>Knopje wit, geom.figuren/puzzels p. stuk</v>
          </cell>
          <cell r="C128" t="str">
            <v>Nienhuis</v>
          </cell>
          <cell r="D128" t="str">
            <v/>
          </cell>
          <cell r="E128" t="str">
            <v/>
          </cell>
          <cell r="F128" t="str">
            <v/>
          </cell>
          <cell r="G128" t="str">
            <v/>
          </cell>
          <cell r="H128" t="str">
            <v/>
          </cell>
          <cell r="I128" t="str">
            <v/>
          </cell>
          <cell r="J128" t="str">
            <v/>
          </cell>
          <cell r="K128" t="str">
            <v/>
          </cell>
          <cell r="L128" t="str">
            <v/>
          </cell>
          <cell r="M128" t="str">
            <v>00370003</v>
          </cell>
          <cell r="N128" t="str">
            <v>00370003</v>
          </cell>
          <cell r="O128" t="str">
            <v>00370003</v>
          </cell>
          <cell r="P128" t="str">
            <v>3990</v>
          </cell>
          <cell r="Q128" t="str">
            <v>LK</v>
          </cell>
          <cell r="R128" t="str">
            <v>LKA</v>
          </cell>
          <cell r="S128" t="str">
            <v>Sri Lanka</v>
          </cell>
          <cell r="T128">
            <v>3.0000000000000001E-3</v>
          </cell>
          <cell r="U128">
            <v>3.0000000000000001E-3</v>
          </cell>
          <cell r="V128">
            <v>1</v>
          </cell>
          <cell r="W128">
            <v>1</v>
          </cell>
          <cell r="X128" t="str">
            <v>Pcs.</v>
          </cell>
          <cell r="Y128" t="str">
            <v>3</v>
          </cell>
          <cell r="Z128">
            <v>0.2</v>
          </cell>
          <cell r="AA128">
            <v>0.2</v>
          </cell>
          <cell r="AB128">
            <v>1.62</v>
          </cell>
          <cell r="AC128">
            <v>1.68</v>
          </cell>
          <cell r="AD128">
            <v>0</v>
          </cell>
          <cell r="AE128">
            <v>0</v>
          </cell>
          <cell r="AF128">
            <v>0</v>
          </cell>
          <cell r="AG128">
            <v>0</v>
          </cell>
          <cell r="AH128">
            <v>1.68</v>
          </cell>
          <cell r="AI128">
            <v>1</v>
          </cell>
          <cell r="AJ128" t="str">
            <v>60</v>
          </cell>
          <cell r="AK128" t="str">
            <v>85</v>
          </cell>
          <cell r="AL128" t="str">
            <v>10</v>
          </cell>
          <cell r="AM128" t="str">
            <v>8719924001957</v>
          </cell>
          <cell r="AN128" t="str">
            <v>95030039</v>
          </cell>
          <cell r="AO128" t="str">
            <v>White Knobs: For Maps / Insets / Puzzles (1)</v>
          </cell>
        </row>
        <row r="129">
          <cell r="A129" t="str">
            <v>00370005</v>
          </cell>
          <cell r="B129" t="str">
            <v>Knopje wit, geom.figuren/puzzels per 25</v>
          </cell>
          <cell r="C129" t="str">
            <v>Nienhuis</v>
          </cell>
          <cell r="D129" t="str">
            <v/>
          </cell>
          <cell r="E129" t="str">
            <v/>
          </cell>
          <cell r="F129" t="str">
            <v/>
          </cell>
          <cell r="G129" t="str">
            <v/>
          </cell>
          <cell r="H129" t="str">
            <v/>
          </cell>
          <cell r="I129" t="str">
            <v/>
          </cell>
          <cell r="J129" t="str">
            <v/>
          </cell>
          <cell r="K129" t="str">
            <v/>
          </cell>
          <cell r="L129" t="str">
            <v/>
          </cell>
          <cell r="M129" t="str">
            <v>00370005</v>
          </cell>
          <cell r="N129" t="str">
            <v>00370005</v>
          </cell>
          <cell r="O129" t="str">
            <v>00370005</v>
          </cell>
          <cell r="P129" t="str">
            <v>3990</v>
          </cell>
          <cell r="Q129" t="str">
            <v>LK</v>
          </cell>
          <cell r="R129" t="str">
            <v>LKA</v>
          </cell>
          <cell r="S129" t="str">
            <v>Sri Lanka</v>
          </cell>
          <cell r="T129">
            <v>0.01</v>
          </cell>
          <cell r="U129">
            <v>0.01</v>
          </cell>
          <cell r="V129">
            <v>1</v>
          </cell>
          <cell r="W129">
            <v>1</v>
          </cell>
          <cell r="X129" t="str">
            <v>Set</v>
          </cell>
          <cell r="Y129" t="str">
            <v>3</v>
          </cell>
          <cell r="Z129">
            <v>0.86</v>
          </cell>
          <cell r="AA129">
            <v>0.83</v>
          </cell>
          <cell r="AB129">
            <v>19.45</v>
          </cell>
          <cell r="AC129">
            <v>20.23</v>
          </cell>
          <cell r="AD129">
            <v>0</v>
          </cell>
          <cell r="AE129">
            <v>0</v>
          </cell>
          <cell r="AF129">
            <v>0</v>
          </cell>
          <cell r="AG129">
            <v>0</v>
          </cell>
          <cell r="AH129">
            <v>20.23</v>
          </cell>
          <cell r="AI129">
            <v>1</v>
          </cell>
          <cell r="AJ129" t="str">
            <v>125</v>
          </cell>
          <cell r="AK129" t="str">
            <v>85</v>
          </cell>
          <cell r="AL129" t="str">
            <v>10</v>
          </cell>
          <cell r="AM129" t="str">
            <v>8719924001964</v>
          </cell>
          <cell r="AN129" t="str">
            <v>95030039</v>
          </cell>
          <cell r="AO129" t="str">
            <v>White Knobs: For Maps / Insets/ Puzzles (25)</v>
          </cell>
        </row>
        <row r="130">
          <cell r="A130" t="str">
            <v>00370007</v>
          </cell>
          <cell r="B130" t="str">
            <v>Geometrisch kastje: inhoud</v>
          </cell>
          <cell r="C130" t="str">
            <v>Nienhuis</v>
          </cell>
          <cell r="D130" t="str">
            <v/>
          </cell>
          <cell r="E130" t="str">
            <v/>
          </cell>
          <cell r="F130" t="str">
            <v/>
          </cell>
          <cell r="G130" t="str">
            <v/>
          </cell>
          <cell r="H130" t="str">
            <v/>
          </cell>
          <cell r="I130" t="str">
            <v/>
          </cell>
          <cell r="J130" t="str">
            <v/>
          </cell>
          <cell r="K130" t="str">
            <v/>
          </cell>
          <cell r="L130" t="str">
            <v/>
          </cell>
          <cell r="M130" t="str">
            <v>00370007</v>
          </cell>
          <cell r="N130" t="str">
            <v>00370007</v>
          </cell>
          <cell r="O130" t="str">
            <v>00370007</v>
          </cell>
          <cell r="P130" t="str">
            <v>3990</v>
          </cell>
          <cell r="Q130" t="str">
            <v>LK</v>
          </cell>
          <cell r="R130" t="str">
            <v>LKA</v>
          </cell>
          <cell r="S130" t="str">
            <v>Sri Lanka</v>
          </cell>
          <cell r="T130">
            <v>2</v>
          </cell>
          <cell r="U130">
            <v>2.2000000000000002</v>
          </cell>
          <cell r="V130">
            <v>1</v>
          </cell>
          <cell r="W130">
            <v>1</v>
          </cell>
          <cell r="X130" t="str">
            <v>Pcs.</v>
          </cell>
          <cell r="Y130" t="str">
            <v>3</v>
          </cell>
          <cell r="Z130">
            <v>39.130000000000003</v>
          </cell>
          <cell r="AA130">
            <v>38.450000000000003</v>
          </cell>
          <cell r="AB130">
            <v>161.44</v>
          </cell>
          <cell r="AC130">
            <v>167.9</v>
          </cell>
          <cell r="AD130">
            <v>0</v>
          </cell>
          <cell r="AE130">
            <v>0</v>
          </cell>
          <cell r="AF130">
            <v>0</v>
          </cell>
          <cell r="AG130">
            <v>0</v>
          </cell>
          <cell r="AH130">
            <v>167.9</v>
          </cell>
          <cell r="AI130">
            <v>1</v>
          </cell>
          <cell r="AJ130" t="str">
            <v>450</v>
          </cell>
          <cell r="AK130" t="str">
            <v>320</v>
          </cell>
          <cell r="AL130" t="str">
            <v>70</v>
          </cell>
          <cell r="AM130" t="str">
            <v>8719924001971</v>
          </cell>
          <cell r="AN130" t="str">
            <v>95030039</v>
          </cell>
          <cell r="AO130" t="str">
            <v>Contents Of The Geometric Cabinet</v>
          </cell>
        </row>
        <row r="131">
          <cell r="A131" t="str">
            <v>0037B1</v>
          </cell>
          <cell r="B131" t="str">
            <v>Controleboek geometrisch kastje: Engels</v>
          </cell>
          <cell r="C131" t="str">
            <v>Nienhuis</v>
          </cell>
          <cell r="D131" t="str">
            <v/>
          </cell>
          <cell r="E131" t="str">
            <v/>
          </cell>
          <cell r="F131" t="str">
            <v/>
          </cell>
          <cell r="G131" t="str">
            <v/>
          </cell>
          <cell r="H131" t="str">
            <v/>
          </cell>
          <cell r="I131" t="str">
            <v/>
          </cell>
          <cell r="J131" t="str">
            <v/>
          </cell>
          <cell r="K131" t="str">
            <v/>
          </cell>
          <cell r="L131" t="str">
            <v/>
          </cell>
          <cell r="M131" t="str">
            <v>0037B1</v>
          </cell>
          <cell r="N131" t="e">
            <v>#N/A</v>
          </cell>
          <cell r="O131" t="str">
            <v>0037B1</v>
          </cell>
          <cell r="P131" t="str">
            <v>3100</v>
          </cell>
          <cell r="Q131" t="str">
            <v>LK</v>
          </cell>
          <cell r="R131" t="str">
            <v>LKA</v>
          </cell>
          <cell r="S131" t="str">
            <v>Sri Lanka</v>
          </cell>
          <cell r="T131">
            <v>0.18</v>
          </cell>
          <cell r="U131">
            <v>0.2</v>
          </cell>
          <cell r="V131">
            <v>150</v>
          </cell>
          <cell r="W131">
            <v>150</v>
          </cell>
          <cell r="X131" t="str">
            <v>Pcs.</v>
          </cell>
          <cell r="Y131" t="str">
            <v>2</v>
          </cell>
          <cell r="Z131">
            <v>3.76</v>
          </cell>
          <cell r="AA131">
            <v>3.86</v>
          </cell>
          <cell r="AB131">
            <v>19.670000000000002</v>
          </cell>
          <cell r="AC131">
            <v>20.46</v>
          </cell>
          <cell r="AD131">
            <v>0</v>
          </cell>
          <cell r="AE131">
            <v>0</v>
          </cell>
          <cell r="AF131">
            <v>0</v>
          </cell>
          <cell r="AG131">
            <v>0</v>
          </cell>
          <cell r="AH131">
            <v>20.46</v>
          </cell>
          <cell r="AI131">
            <v>1</v>
          </cell>
          <cell r="AJ131" t="str">
            <v>320</v>
          </cell>
          <cell r="AK131" t="str">
            <v>220</v>
          </cell>
          <cell r="AL131" t="str">
            <v>15</v>
          </cell>
          <cell r="AM131" t="str">
            <v>8719924002213</v>
          </cell>
          <cell r="AN131" t="str">
            <v>49019900</v>
          </cell>
          <cell r="AO131" t="str">
            <v>Geometric Cabinet Control Book</v>
          </cell>
        </row>
        <row r="132">
          <cell r="A132" t="str">
            <v>0037B2</v>
          </cell>
          <cell r="B132" t="str">
            <v>Controleboek geometrisch kastje: Duits</v>
          </cell>
          <cell r="C132" t="str">
            <v>Nienhuis</v>
          </cell>
          <cell r="D132" t="str">
            <v/>
          </cell>
          <cell r="E132" t="str">
            <v/>
          </cell>
          <cell r="F132" t="str">
            <v/>
          </cell>
          <cell r="G132" t="str">
            <v/>
          </cell>
          <cell r="H132" t="str">
            <v/>
          </cell>
          <cell r="I132" t="str">
            <v/>
          </cell>
          <cell r="J132" t="str">
            <v/>
          </cell>
          <cell r="K132" t="str">
            <v/>
          </cell>
          <cell r="L132" t="str">
            <v/>
          </cell>
          <cell r="M132" t="e">
            <v>#N/A</v>
          </cell>
          <cell r="N132" t="str">
            <v>0037B2</v>
          </cell>
          <cell r="O132" t="e">
            <v>#N/A</v>
          </cell>
          <cell r="P132" t="str">
            <v>3100</v>
          </cell>
          <cell r="Q132" t="str">
            <v>LK</v>
          </cell>
          <cell r="R132" t="str">
            <v>LKA</v>
          </cell>
          <cell r="S132" t="str">
            <v>Sri Lanka</v>
          </cell>
          <cell r="T132">
            <v>0.18</v>
          </cell>
          <cell r="U132">
            <v>0.18</v>
          </cell>
          <cell r="V132">
            <v>100</v>
          </cell>
          <cell r="W132">
            <v>100</v>
          </cell>
          <cell r="X132" t="str">
            <v>Pcs.</v>
          </cell>
          <cell r="Y132" t="str">
            <v>2</v>
          </cell>
          <cell r="Z132">
            <v>4.17</v>
          </cell>
          <cell r="AA132">
            <v>3.71</v>
          </cell>
          <cell r="AB132">
            <v>19.670000000000002</v>
          </cell>
          <cell r="AC132">
            <v>20.46</v>
          </cell>
          <cell r="AD132">
            <v>0</v>
          </cell>
          <cell r="AE132">
            <v>0</v>
          </cell>
          <cell r="AF132">
            <v>0</v>
          </cell>
          <cell r="AG132">
            <v>0</v>
          </cell>
          <cell r="AH132">
            <v>20.46</v>
          </cell>
          <cell r="AI132">
            <v>1</v>
          </cell>
          <cell r="AJ132" t="str">
            <v>320</v>
          </cell>
          <cell r="AK132" t="str">
            <v>220</v>
          </cell>
          <cell r="AL132" t="str">
            <v>15</v>
          </cell>
          <cell r="AM132" t="str">
            <v>8719924002220</v>
          </cell>
          <cell r="AN132" t="str">
            <v>49019900</v>
          </cell>
          <cell r="AO132" t="str">
            <v>Geometric Cabinet Control Book, German</v>
          </cell>
        </row>
        <row r="133">
          <cell r="A133" t="str">
            <v>0037C0</v>
          </cell>
          <cell r="B133" t="str">
            <v>Controlekaart voor het geometrisch kastje</v>
          </cell>
          <cell r="C133" t="str">
            <v>Nienhuis</v>
          </cell>
          <cell r="D133" t="str">
            <v/>
          </cell>
          <cell r="E133" t="str">
            <v/>
          </cell>
          <cell r="F133" t="str">
            <v/>
          </cell>
          <cell r="G133" t="str">
            <v/>
          </cell>
          <cell r="H133" t="str">
            <v/>
          </cell>
          <cell r="I133" t="str">
            <v/>
          </cell>
          <cell r="J133" t="str">
            <v/>
          </cell>
          <cell r="K133" t="str">
            <v/>
          </cell>
          <cell r="L133" t="str">
            <v/>
          </cell>
          <cell r="M133" t="e">
            <v>#N/A</v>
          </cell>
          <cell r="N133" t="e">
            <v>#N/A</v>
          </cell>
          <cell r="O133" t="e">
            <v>#N/A</v>
          </cell>
          <cell r="P133" t="str">
            <v>3999</v>
          </cell>
          <cell r="Q133" t="str">
            <v>LK</v>
          </cell>
          <cell r="R133" t="str">
            <v>LKA</v>
          </cell>
          <cell r="S133" t="str">
            <v>Sri Lanka</v>
          </cell>
          <cell r="T133">
            <v>0.35</v>
          </cell>
          <cell r="U133">
            <v>0.4</v>
          </cell>
          <cell r="V133">
            <v>50</v>
          </cell>
          <cell r="W133">
            <v>50</v>
          </cell>
          <cell r="X133" t="str">
            <v>Pcs.</v>
          </cell>
          <cell r="Y133" t="str">
            <v>3</v>
          </cell>
          <cell r="Z133">
            <v>3.75</v>
          </cell>
          <cell r="AA133">
            <v>3.76</v>
          </cell>
          <cell r="AB133">
            <v>12.39</v>
          </cell>
          <cell r="AC133">
            <v>12.89</v>
          </cell>
          <cell r="AD133">
            <v>0</v>
          </cell>
          <cell r="AE133">
            <v>0</v>
          </cell>
          <cell r="AF133">
            <v>0</v>
          </cell>
          <cell r="AG133">
            <v>0</v>
          </cell>
          <cell r="AH133">
            <v>12.89</v>
          </cell>
          <cell r="AI133">
            <v>1</v>
          </cell>
          <cell r="AJ133" t="str">
            <v>500</v>
          </cell>
          <cell r="AK133" t="str">
            <v>350</v>
          </cell>
          <cell r="AL133" t="str">
            <v>.2</v>
          </cell>
          <cell r="AM133" t="str">
            <v>8719924002244</v>
          </cell>
          <cell r="AN133" t="str">
            <v>49019900</v>
          </cell>
          <cell r="AO133" t="str">
            <v>Geometric cabinet control chart: Dutch</v>
          </cell>
        </row>
        <row r="134">
          <cell r="A134" t="str">
            <v>0037C1</v>
          </cell>
          <cell r="B134" t="str">
            <v>Controlekaart vh geometr. kastje, Engels</v>
          </cell>
          <cell r="C134" t="str">
            <v>Nienhuis</v>
          </cell>
          <cell r="D134" t="str">
            <v/>
          </cell>
          <cell r="E134" t="str">
            <v/>
          </cell>
          <cell r="F134" t="str">
            <v/>
          </cell>
          <cell r="G134" t="str">
            <v/>
          </cell>
          <cell r="H134" t="str">
            <v/>
          </cell>
          <cell r="I134" t="str">
            <v/>
          </cell>
          <cell r="J134" t="str">
            <v/>
          </cell>
          <cell r="K134" t="str">
            <v/>
          </cell>
          <cell r="L134" t="str">
            <v/>
          </cell>
          <cell r="M134" t="str">
            <v>0037C1</v>
          </cell>
          <cell r="N134" t="e">
            <v>#N/A</v>
          </cell>
          <cell r="O134" t="str">
            <v>0037C1</v>
          </cell>
          <cell r="P134" t="str">
            <v>3100</v>
          </cell>
          <cell r="Q134" t="str">
            <v>LK</v>
          </cell>
          <cell r="R134" t="str">
            <v>LKA</v>
          </cell>
          <cell r="S134" t="str">
            <v>Sri Lanka</v>
          </cell>
          <cell r="T134">
            <v>0.35</v>
          </cell>
          <cell r="U134">
            <v>0.4</v>
          </cell>
          <cell r="V134">
            <v>230</v>
          </cell>
          <cell r="W134">
            <v>230</v>
          </cell>
          <cell r="X134" t="str">
            <v>Pcs.</v>
          </cell>
          <cell r="Y134" t="str">
            <v>3</v>
          </cell>
          <cell r="Z134">
            <v>2.2000000000000002</v>
          </cell>
          <cell r="AA134">
            <v>2.15</v>
          </cell>
          <cell r="AB134">
            <v>13.27</v>
          </cell>
          <cell r="AC134">
            <v>13.8</v>
          </cell>
          <cell r="AD134">
            <v>0</v>
          </cell>
          <cell r="AE134">
            <v>0</v>
          </cell>
          <cell r="AF134">
            <v>0</v>
          </cell>
          <cell r="AG134">
            <v>0</v>
          </cell>
          <cell r="AH134">
            <v>13.8</v>
          </cell>
          <cell r="AI134">
            <v>1</v>
          </cell>
          <cell r="AJ134" t="str">
            <v>500</v>
          </cell>
          <cell r="AK134" t="str">
            <v>350</v>
          </cell>
          <cell r="AL134" t="str">
            <v>.2</v>
          </cell>
          <cell r="AM134" t="str">
            <v>8719924002251</v>
          </cell>
          <cell r="AN134" t="str">
            <v>49019900</v>
          </cell>
          <cell r="AO134" t="str">
            <v>Geometric Cabinet Control Chart</v>
          </cell>
        </row>
        <row r="135">
          <cell r="A135" t="str">
            <v>0037C2</v>
          </cell>
          <cell r="B135" t="str">
            <v>Controlekaart vh geometr. kastje, Duits</v>
          </cell>
          <cell r="C135" t="str">
            <v>Nienhuis</v>
          </cell>
          <cell r="D135" t="str">
            <v/>
          </cell>
          <cell r="E135" t="str">
            <v/>
          </cell>
          <cell r="F135" t="str">
            <v/>
          </cell>
          <cell r="G135" t="str">
            <v/>
          </cell>
          <cell r="H135" t="str">
            <v/>
          </cell>
          <cell r="I135" t="str">
            <v/>
          </cell>
          <cell r="J135" t="str">
            <v/>
          </cell>
          <cell r="K135" t="str">
            <v/>
          </cell>
          <cell r="L135" t="str">
            <v/>
          </cell>
          <cell r="M135" t="e">
            <v>#N/A</v>
          </cell>
          <cell r="N135" t="str">
            <v>0037C2</v>
          </cell>
          <cell r="O135" t="e">
            <v>#N/A</v>
          </cell>
          <cell r="P135" t="str">
            <v>3100</v>
          </cell>
          <cell r="Q135" t="str">
            <v>LK</v>
          </cell>
          <cell r="R135" t="str">
            <v>LKA</v>
          </cell>
          <cell r="S135" t="str">
            <v>Sri Lanka</v>
          </cell>
          <cell r="T135">
            <v>0.35</v>
          </cell>
          <cell r="U135">
            <v>0.4</v>
          </cell>
          <cell r="V135">
            <v>100</v>
          </cell>
          <cell r="W135">
            <v>100</v>
          </cell>
          <cell r="X135" t="str">
            <v>Pcs.</v>
          </cell>
          <cell r="Y135" t="str">
            <v>3</v>
          </cell>
          <cell r="Z135">
            <v>2.75</v>
          </cell>
          <cell r="AA135">
            <v>2.52</v>
          </cell>
          <cell r="AB135">
            <v>13.27</v>
          </cell>
          <cell r="AC135">
            <v>13.8</v>
          </cell>
          <cell r="AD135">
            <v>0</v>
          </cell>
          <cell r="AE135">
            <v>0</v>
          </cell>
          <cell r="AF135">
            <v>0</v>
          </cell>
          <cell r="AG135">
            <v>0</v>
          </cell>
          <cell r="AH135">
            <v>13.8</v>
          </cell>
          <cell r="AI135">
            <v>1</v>
          </cell>
          <cell r="AJ135" t="str">
            <v>500</v>
          </cell>
          <cell r="AK135" t="str">
            <v>350</v>
          </cell>
          <cell r="AL135" t="str">
            <v>.2</v>
          </cell>
          <cell r="AM135" t="str">
            <v>8719924002268</v>
          </cell>
          <cell r="AN135" t="str">
            <v>49019900</v>
          </cell>
          <cell r="AO135" t="str">
            <v>Geometric Cabinet control chart, German</v>
          </cell>
        </row>
        <row r="136">
          <cell r="A136" t="str">
            <v>003800</v>
          </cell>
          <cell r="B136" t="str">
            <v>Geometrisch raam</v>
          </cell>
          <cell r="C136" t="str">
            <v>Nienhuis</v>
          </cell>
          <cell r="D136" t="str">
            <v/>
          </cell>
          <cell r="E136" t="str">
            <v/>
          </cell>
          <cell r="F136" t="str">
            <v/>
          </cell>
          <cell r="G136" t="str">
            <v/>
          </cell>
          <cell r="H136" t="str">
            <v/>
          </cell>
          <cell r="I136" t="str">
            <v/>
          </cell>
          <cell r="J136" t="str">
            <v/>
          </cell>
          <cell r="K136" t="str">
            <v/>
          </cell>
          <cell r="L136" t="str">
            <v/>
          </cell>
          <cell r="M136" t="str">
            <v>003800</v>
          </cell>
          <cell r="N136" t="str">
            <v>003800</v>
          </cell>
          <cell r="O136" t="str">
            <v>003800</v>
          </cell>
          <cell r="P136" t="str">
            <v>3100</v>
          </cell>
          <cell r="Q136" t="str">
            <v>LK</v>
          </cell>
          <cell r="R136" t="str">
            <v>LKA</v>
          </cell>
          <cell r="S136" t="str">
            <v>Sri Lanka</v>
          </cell>
          <cell r="T136">
            <v>1.2</v>
          </cell>
          <cell r="U136">
            <v>1.4</v>
          </cell>
          <cell r="V136">
            <v>375</v>
          </cell>
          <cell r="W136">
            <v>375</v>
          </cell>
          <cell r="X136" t="str">
            <v>Pcs.</v>
          </cell>
          <cell r="Y136" t="str">
            <v>3</v>
          </cell>
          <cell r="Z136">
            <v>24.26</v>
          </cell>
          <cell r="AA136">
            <v>21.85</v>
          </cell>
          <cell r="AB136">
            <v>121.85</v>
          </cell>
          <cell r="AC136">
            <v>126.72</v>
          </cell>
          <cell r="AD136">
            <v>0</v>
          </cell>
          <cell r="AE136">
            <v>0</v>
          </cell>
          <cell r="AF136">
            <v>0</v>
          </cell>
          <cell r="AG136">
            <v>0</v>
          </cell>
          <cell r="AH136">
            <v>126.72</v>
          </cell>
          <cell r="AI136">
            <v>1</v>
          </cell>
          <cell r="AJ136" t="str">
            <v>450</v>
          </cell>
          <cell r="AK136" t="str">
            <v>310</v>
          </cell>
          <cell r="AL136" t="str">
            <v>40</v>
          </cell>
          <cell r="AM136" t="str">
            <v>8719924002282</v>
          </cell>
          <cell r="AN136" t="str">
            <v>95030039</v>
          </cell>
          <cell r="AO136" t="str">
            <v>The Demonstration Tray</v>
          </cell>
        </row>
        <row r="137">
          <cell r="A137" t="str">
            <v>003900</v>
          </cell>
          <cell r="B137" t="str">
            <v>Geometrische kaarten</v>
          </cell>
          <cell r="C137" t="str">
            <v>Nienhuis</v>
          </cell>
          <cell r="D137" t="str">
            <v/>
          </cell>
          <cell r="E137" t="str">
            <v/>
          </cell>
          <cell r="F137" t="str">
            <v/>
          </cell>
          <cell r="G137" t="str">
            <v/>
          </cell>
          <cell r="H137" t="str">
            <v/>
          </cell>
          <cell r="I137" t="str">
            <v/>
          </cell>
          <cell r="J137" t="str">
            <v/>
          </cell>
          <cell r="K137" t="str">
            <v/>
          </cell>
          <cell r="L137" t="str">
            <v/>
          </cell>
          <cell r="M137" t="str">
            <v>003900</v>
          </cell>
          <cell r="N137" t="str">
            <v>003900</v>
          </cell>
          <cell r="O137" t="str">
            <v>003900</v>
          </cell>
          <cell r="P137" t="str">
            <v>3100</v>
          </cell>
          <cell r="Q137" t="str">
            <v>LK</v>
          </cell>
          <cell r="R137" t="str">
            <v>LKA</v>
          </cell>
          <cell r="S137" t="str">
            <v>Sri Lanka</v>
          </cell>
          <cell r="T137">
            <v>0.71</v>
          </cell>
          <cell r="U137">
            <v>0.71</v>
          </cell>
          <cell r="V137">
            <v>410</v>
          </cell>
          <cell r="W137">
            <v>410</v>
          </cell>
          <cell r="X137" t="str">
            <v>Set</v>
          </cell>
          <cell r="Y137" t="str">
            <v>3</v>
          </cell>
          <cell r="Z137">
            <v>13.81</v>
          </cell>
          <cell r="AA137">
            <v>13.48</v>
          </cell>
          <cell r="AB137">
            <v>41.64</v>
          </cell>
          <cell r="AC137">
            <v>43.31</v>
          </cell>
          <cell r="AD137">
            <v>0</v>
          </cell>
          <cell r="AE137">
            <v>0</v>
          </cell>
          <cell r="AF137">
            <v>0</v>
          </cell>
          <cell r="AG137">
            <v>0</v>
          </cell>
          <cell r="AH137">
            <v>43.31</v>
          </cell>
          <cell r="AI137">
            <v>1</v>
          </cell>
          <cell r="AJ137" t="str">
            <v>140</v>
          </cell>
          <cell r="AK137" t="str">
            <v>140</v>
          </cell>
          <cell r="AL137" t="str">
            <v>50</v>
          </cell>
          <cell r="AM137" t="str">
            <v>8719924002305</v>
          </cell>
          <cell r="AN137" t="str">
            <v>95030039</v>
          </cell>
          <cell r="AO137" t="str">
            <v>Geometric Form Cards</v>
          </cell>
        </row>
        <row r="138">
          <cell r="A138" t="str">
            <v>0039A0</v>
          </cell>
          <cell r="B138" t="str">
            <v>Geometrische kaarten vh geometrisch raam</v>
          </cell>
          <cell r="C138" t="str">
            <v>Nienhuis</v>
          </cell>
          <cell r="D138" t="str">
            <v/>
          </cell>
          <cell r="E138" t="str">
            <v/>
          </cell>
          <cell r="F138" t="str">
            <v/>
          </cell>
          <cell r="G138" t="str">
            <v/>
          </cell>
          <cell r="H138" t="str">
            <v/>
          </cell>
          <cell r="I138" t="str">
            <v/>
          </cell>
          <cell r="J138" t="str">
            <v/>
          </cell>
          <cell r="K138" t="str">
            <v/>
          </cell>
          <cell r="L138" t="str">
            <v/>
          </cell>
          <cell r="M138" t="str">
            <v>0039A0</v>
          </cell>
          <cell r="N138" t="str">
            <v>0039A0</v>
          </cell>
          <cell r="O138" t="str">
            <v>0039A0</v>
          </cell>
          <cell r="P138" t="str">
            <v>3100</v>
          </cell>
          <cell r="Q138" t="str">
            <v>LK</v>
          </cell>
          <cell r="R138" t="str">
            <v>LKA</v>
          </cell>
          <cell r="S138" t="str">
            <v>Sri Lanka</v>
          </cell>
          <cell r="T138">
            <v>0.2</v>
          </cell>
          <cell r="U138">
            <v>0.2</v>
          </cell>
          <cell r="V138">
            <v>140</v>
          </cell>
          <cell r="W138">
            <v>140</v>
          </cell>
          <cell r="X138" t="str">
            <v>Set</v>
          </cell>
          <cell r="Y138" t="str">
            <v>3</v>
          </cell>
          <cell r="Z138">
            <v>5.67</v>
          </cell>
          <cell r="AA138">
            <v>5.0199999999999996</v>
          </cell>
          <cell r="AB138">
            <v>37.770000000000003</v>
          </cell>
          <cell r="AC138">
            <v>39.28</v>
          </cell>
          <cell r="AD138">
            <v>0</v>
          </cell>
          <cell r="AE138">
            <v>0</v>
          </cell>
          <cell r="AF138">
            <v>0</v>
          </cell>
          <cell r="AG138">
            <v>0</v>
          </cell>
          <cell r="AH138">
            <v>39.28</v>
          </cell>
          <cell r="AI138">
            <v>1</v>
          </cell>
          <cell r="AJ138" t="str">
            <v>160</v>
          </cell>
          <cell r="AK138" t="str">
            <v>180</v>
          </cell>
          <cell r="AL138" t="str">
            <v>20</v>
          </cell>
          <cell r="AM138" t="str">
            <v>8719924002312</v>
          </cell>
          <cell r="AN138" t="str">
            <v>95030039</v>
          </cell>
          <cell r="AO138" t="str">
            <v>Geometric form cards demonstration tray</v>
          </cell>
        </row>
        <row r="139">
          <cell r="A139" t="str">
            <v>004000</v>
          </cell>
          <cell r="B139" t="str">
            <v>Kastje voor de geometrische kaarten</v>
          </cell>
          <cell r="C139" t="str">
            <v>Nienhuis</v>
          </cell>
          <cell r="D139" t="str">
            <v/>
          </cell>
          <cell r="E139" t="str">
            <v/>
          </cell>
          <cell r="F139" t="str">
            <v/>
          </cell>
          <cell r="G139" t="str">
            <v/>
          </cell>
          <cell r="H139" t="str">
            <v/>
          </cell>
          <cell r="I139" t="str">
            <v/>
          </cell>
          <cell r="J139" t="str">
            <v/>
          </cell>
          <cell r="K139" t="str">
            <v/>
          </cell>
          <cell r="L139" t="str">
            <v/>
          </cell>
          <cell r="M139" t="str">
            <v>004000</v>
          </cell>
          <cell r="N139" t="str">
            <v>004000</v>
          </cell>
          <cell r="O139" t="str">
            <v>004000</v>
          </cell>
          <cell r="P139" t="str">
            <v>3100</v>
          </cell>
          <cell r="Q139" t="str">
            <v>LK</v>
          </cell>
          <cell r="R139" t="str">
            <v>LKA</v>
          </cell>
          <cell r="S139" t="str">
            <v>Sri Lanka</v>
          </cell>
          <cell r="T139">
            <v>1.2</v>
          </cell>
          <cell r="U139">
            <v>1.2</v>
          </cell>
          <cell r="V139">
            <v>200</v>
          </cell>
          <cell r="W139">
            <v>200</v>
          </cell>
          <cell r="X139" t="str">
            <v>Pcs.</v>
          </cell>
          <cell r="Y139" t="str">
            <v>3</v>
          </cell>
          <cell r="Z139">
            <v>18.760000000000002</v>
          </cell>
          <cell r="AA139">
            <v>16.93</v>
          </cell>
          <cell r="AB139">
            <v>69.03</v>
          </cell>
          <cell r="AC139">
            <v>71.790000000000006</v>
          </cell>
          <cell r="AD139">
            <v>0</v>
          </cell>
          <cell r="AE139">
            <v>0</v>
          </cell>
          <cell r="AF139">
            <v>0</v>
          </cell>
          <cell r="AG139">
            <v>0</v>
          </cell>
          <cell r="AH139">
            <v>71.790000000000006</v>
          </cell>
          <cell r="AI139">
            <v>1</v>
          </cell>
          <cell r="AJ139" t="str">
            <v>240</v>
          </cell>
          <cell r="AK139" t="str">
            <v>160</v>
          </cell>
          <cell r="AL139" t="str">
            <v>150</v>
          </cell>
          <cell r="AM139" t="str">
            <v>8719924002329</v>
          </cell>
          <cell r="AN139" t="str">
            <v>95030039</v>
          </cell>
          <cell r="AO139" t="str">
            <v>Geometric Form Card Cabinet</v>
          </cell>
        </row>
        <row r="140">
          <cell r="A140" t="str">
            <v>0040A0</v>
          </cell>
          <cell r="B140" t="str">
            <v>Kistje vd biologische/geometr. kaarten</v>
          </cell>
          <cell r="C140" t="str">
            <v>Nienhuis</v>
          </cell>
          <cell r="D140" t="str">
            <v/>
          </cell>
          <cell r="E140" t="str">
            <v/>
          </cell>
          <cell r="F140" t="str">
            <v/>
          </cell>
          <cell r="G140" t="str">
            <v/>
          </cell>
          <cell r="H140" t="str">
            <v/>
          </cell>
          <cell r="I140" t="str">
            <v/>
          </cell>
          <cell r="J140" t="str">
            <v/>
          </cell>
          <cell r="K140" t="str">
            <v/>
          </cell>
          <cell r="L140" t="str">
            <v/>
          </cell>
          <cell r="M140" t="str">
            <v>0040A0</v>
          </cell>
          <cell r="N140" t="str">
            <v>0040A0</v>
          </cell>
          <cell r="O140" t="str">
            <v>0040A0</v>
          </cell>
          <cell r="P140" t="str">
            <v>3100</v>
          </cell>
          <cell r="Q140" t="str">
            <v>LK</v>
          </cell>
          <cell r="R140" t="str">
            <v>LKA</v>
          </cell>
          <cell r="S140" t="str">
            <v>Sri Lanka</v>
          </cell>
          <cell r="T140">
            <v>0.3</v>
          </cell>
          <cell r="U140">
            <v>0.3</v>
          </cell>
          <cell r="V140">
            <v>200</v>
          </cell>
          <cell r="W140">
            <v>200</v>
          </cell>
          <cell r="X140" t="str">
            <v>Pcs.</v>
          </cell>
          <cell r="Y140" t="str">
            <v>3</v>
          </cell>
          <cell r="Z140">
            <v>6.87</v>
          </cell>
          <cell r="AA140">
            <v>6.17</v>
          </cell>
          <cell r="AB140">
            <v>28.67</v>
          </cell>
          <cell r="AC140">
            <v>29.82</v>
          </cell>
          <cell r="AD140">
            <v>0</v>
          </cell>
          <cell r="AE140">
            <v>0</v>
          </cell>
          <cell r="AF140">
            <v>0</v>
          </cell>
          <cell r="AG140">
            <v>0</v>
          </cell>
          <cell r="AH140">
            <v>29.82</v>
          </cell>
          <cell r="AI140">
            <v>1</v>
          </cell>
          <cell r="AJ140" t="str">
            <v>160</v>
          </cell>
          <cell r="AK140" t="str">
            <v>100</v>
          </cell>
          <cell r="AL140" t="str">
            <v>100</v>
          </cell>
          <cell r="AM140" t="str">
            <v>8719924002336</v>
          </cell>
          <cell r="AN140" t="str">
            <v>95030039</v>
          </cell>
          <cell r="AO140" t="str">
            <v>Leaf Cards / Geometric Form Cards Box</v>
          </cell>
        </row>
        <row r="141">
          <cell r="A141" t="str">
            <v>004100</v>
          </cell>
          <cell r="B141" t="str">
            <v>Biologisch kastje</v>
          </cell>
          <cell r="C141" t="str">
            <v>Nienhuis</v>
          </cell>
          <cell r="D141" t="str">
            <v/>
          </cell>
          <cell r="E141" t="str">
            <v/>
          </cell>
          <cell r="F141" t="str">
            <v/>
          </cell>
          <cell r="G141" t="str">
            <v/>
          </cell>
          <cell r="H141" t="str">
            <v/>
          </cell>
          <cell r="I141" t="str">
            <v/>
          </cell>
          <cell r="J141" t="str">
            <v/>
          </cell>
          <cell r="K141" t="str">
            <v/>
          </cell>
          <cell r="L141" t="str">
            <v/>
          </cell>
          <cell r="M141" t="str">
            <v>004100</v>
          </cell>
          <cell r="N141" t="str">
            <v>004100</v>
          </cell>
          <cell r="O141" t="str">
            <v>004100</v>
          </cell>
          <cell r="P141" t="str">
            <v>3300</v>
          </cell>
          <cell r="Q141" t="str">
            <v>LK</v>
          </cell>
          <cell r="R141" t="str">
            <v>LKA</v>
          </cell>
          <cell r="S141" t="str">
            <v>Sri Lanka</v>
          </cell>
          <cell r="T141">
            <v>8.5</v>
          </cell>
          <cell r="U141">
            <v>9.3000000000000007</v>
          </cell>
          <cell r="V141">
            <v>200</v>
          </cell>
          <cell r="W141">
            <v>200</v>
          </cell>
          <cell r="X141" t="str">
            <v>Pcs.</v>
          </cell>
          <cell r="Y141" t="str">
            <v>3</v>
          </cell>
          <cell r="Z141">
            <v>0</v>
          </cell>
          <cell r="AA141">
            <v>74.83</v>
          </cell>
          <cell r="AB141">
            <v>339.73</v>
          </cell>
          <cell r="AC141">
            <v>353.32</v>
          </cell>
          <cell r="AD141">
            <v>0</v>
          </cell>
          <cell r="AE141">
            <v>0</v>
          </cell>
          <cell r="AF141">
            <v>0</v>
          </cell>
          <cell r="AG141">
            <v>0</v>
          </cell>
          <cell r="AH141">
            <v>353.32</v>
          </cell>
          <cell r="AI141">
            <v>1</v>
          </cell>
          <cell r="AJ141" t="str">
            <v>540</v>
          </cell>
          <cell r="AK141" t="str">
            <v>490</v>
          </cell>
          <cell r="AL141" t="str">
            <v>250</v>
          </cell>
          <cell r="AM141" t="str">
            <v>8719924002343</v>
          </cell>
          <cell r="AN141" t="str">
            <v>95030039</v>
          </cell>
          <cell r="AO141" t="str">
            <v>Botany Cabinet</v>
          </cell>
        </row>
        <row r="142">
          <cell r="A142" t="str">
            <v>00410001</v>
          </cell>
          <cell r="B142" t="str">
            <v>Biologisch kastje: inhoud</v>
          </cell>
          <cell r="C142" t="str">
            <v>Nienhuis</v>
          </cell>
          <cell r="D142" t="str">
            <v/>
          </cell>
          <cell r="E142" t="str">
            <v/>
          </cell>
          <cell r="F142" t="str">
            <v/>
          </cell>
          <cell r="G142" t="str">
            <v/>
          </cell>
          <cell r="H142" t="str">
            <v/>
          </cell>
          <cell r="I142" t="str">
            <v/>
          </cell>
          <cell r="J142" t="str">
            <v/>
          </cell>
          <cell r="K142" t="str">
            <v/>
          </cell>
          <cell r="L142" t="str">
            <v/>
          </cell>
          <cell r="M142" t="str">
            <v>00410001</v>
          </cell>
          <cell r="N142" t="str">
            <v>00410001</v>
          </cell>
          <cell r="O142" t="str">
            <v>00410001</v>
          </cell>
          <cell r="P142" t="str">
            <v>3990</v>
          </cell>
          <cell r="Q142" t="str">
            <v>LK</v>
          </cell>
          <cell r="R142" t="str">
            <v>LKA</v>
          </cell>
          <cell r="S142" t="str">
            <v>Sri Lanka</v>
          </cell>
          <cell r="T142">
            <v>1.1000000000000001</v>
          </cell>
          <cell r="U142">
            <v>1.18</v>
          </cell>
          <cell r="V142">
            <v>1</v>
          </cell>
          <cell r="W142">
            <v>1</v>
          </cell>
          <cell r="X142" t="str">
            <v>Pcs.</v>
          </cell>
          <cell r="Y142" t="str">
            <v>3</v>
          </cell>
          <cell r="Z142">
            <v>20</v>
          </cell>
          <cell r="AA142">
            <v>19.77</v>
          </cell>
          <cell r="AB142">
            <v>97.51</v>
          </cell>
          <cell r="AC142">
            <v>101.41</v>
          </cell>
          <cell r="AD142">
            <v>0</v>
          </cell>
          <cell r="AE142">
            <v>0</v>
          </cell>
          <cell r="AF142">
            <v>0</v>
          </cell>
          <cell r="AG142">
            <v>0</v>
          </cell>
          <cell r="AH142">
            <v>101.41</v>
          </cell>
          <cell r="AI142">
            <v>1</v>
          </cell>
          <cell r="AJ142" t="str">
            <v>420</v>
          </cell>
          <cell r="AK142" t="str">
            <v>285</v>
          </cell>
          <cell r="AL142" t="str">
            <v>50</v>
          </cell>
          <cell r="AM142" t="str">
            <v>8719924002350</v>
          </cell>
          <cell r="AN142" t="str">
            <v>95030039</v>
          </cell>
          <cell r="AO142" t="str">
            <v>Contents Of The Botany Cabinet</v>
          </cell>
        </row>
        <row r="143">
          <cell r="A143" t="str">
            <v>0041C1</v>
          </cell>
          <cell r="B143" t="str">
            <v>Controlekaart botaniekastje, Engels</v>
          </cell>
          <cell r="C143" t="str">
            <v>Nienhuis</v>
          </cell>
          <cell r="D143" t="str">
            <v/>
          </cell>
          <cell r="E143" t="str">
            <v/>
          </cell>
          <cell r="F143" t="str">
            <v/>
          </cell>
          <cell r="G143" t="str">
            <v/>
          </cell>
          <cell r="H143" t="str">
            <v/>
          </cell>
          <cell r="I143" t="str">
            <v/>
          </cell>
          <cell r="J143" t="str">
            <v/>
          </cell>
          <cell r="K143" t="str">
            <v/>
          </cell>
          <cell r="L143" t="str">
            <v/>
          </cell>
          <cell r="M143" t="str">
            <v>0041C1</v>
          </cell>
          <cell r="N143" t="e">
            <v>#N/A</v>
          </cell>
          <cell r="O143" t="str">
            <v>0041C1</v>
          </cell>
          <cell r="P143" t="str">
            <v>3300</v>
          </cell>
          <cell r="Q143" t="str">
            <v>LK</v>
          </cell>
          <cell r="R143" t="str">
            <v>LKA</v>
          </cell>
          <cell r="S143" t="str">
            <v>Sri Lanka</v>
          </cell>
          <cell r="T143">
            <v>0.24</v>
          </cell>
          <cell r="U143">
            <v>0.25</v>
          </cell>
          <cell r="V143">
            <v>210</v>
          </cell>
          <cell r="W143">
            <v>210</v>
          </cell>
          <cell r="X143" t="str">
            <v>Pcs.</v>
          </cell>
          <cell r="Y143" t="str">
            <v>3</v>
          </cell>
          <cell r="Z143">
            <v>2.21</v>
          </cell>
          <cell r="AA143">
            <v>2</v>
          </cell>
          <cell r="AB143">
            <v>14.23</v>
          </cell>
          <cell r="AC143">
            <v>14.8</v>
          </cell>
          <cell r="AD143">
            <v>0</v>
          </cell>
          <cell r="AE143">
            <v>0</v>
          </cell>
          <cell r="AF143">
            <v>0</v>
          </cell>
          <cell r="AG143">
            <v>0</v>
          </cell>
          <cell r="AH143">
            <v>14.8</v>
          </cell>
          <cell r="AI143">
            <v>1</v>
          </cell>
          <cell r="AJ143" t="str">
            <v>460</v>
          </cell>
          <cell r="AK143" t="str">
            <v>320</v>
          </cell>
          <cell r="AL143" t="str">
            <v>2</v>
          </cell>
          <cell r="AM143" t="str">
            <v>8719924002503</v>
          </cell>
          <cell r="AN143" t="str">
            <v>95030039</v>
          </cell>
          <cell r="AO143" t="str">
            <v>Botany Cabinet Control Chart</v>
          </cell>
        </row>
        <row r="144">
          <cell r="A144" t="str">
            <v>0041C2</v>
          </cell>
          <cell r="B144" t="str">
            <v>Controlekaart botaniekastje, Duits</v>
          </cell>
          <cell r="C144" t="str">
            <v>Nienhuis</v>
          </cell>
          <cell r="D144" t="str">
            <v/>
          </cell>
          <cell r="E144" t="str">
            <v/>
          </cell>
          <cell r="F144" t="str">
            <v/>
          </cell>
          <cell r="G144" t="str">
            <v/>
          </cell>
          <cell r="H144" t="str">
            <v/>
          </cell>
          <cell r="I144" t="str">
            <v/>
          </cell>
          <cell r="J144" t="str">
            <v/>
          </cell>
          <cell r="K144" t="str">
            <v/>
          </cell>
          <cell r="L144" t="str">
            <v/>
          </cell>
          <cell r="M144" t="e">
            <v>#N/A</v>
          </cell>
          <cell r="N144" t="str">
            <v>0041C2</v>
          </cell>
          <cell r="O144" t="e">
            <v>#N/A</v>
          </cell>
          <cell r="P144" t="str">
            <v>3300</v>
          </cell>
          <cell r="Q144" t="str">
            <v>LK</v>
          </cell>
          <cell r="R144" t="str">
            <v>LKA</v>
          </cell>
          <cell r="S144" t="str">
            <v>Sri Lanka</v>
          </cell>
          <cell r="T144">
            <v>0.24</v>
          </cell>
          <cell r="U144">
            <v>0.25</v>
          </cell>
          <cell r="V144">
            <v>100</v>
          </cell>
          <cell r="W144">
            <v>100</v>
          </cell>
          <cell r="X144" t="str">
            <v>Pcs.</v>
          </cell>
          <cell r="Y144" t="str">
            <v>3</v>
          </cell>
          <cell r="Z144">
            <v>2.73</v>
          </cell>
          <cell r="AA144">
            <v>2.5099999999999998</v>
          </cell>
          <cell r="AB144">
            <v>14.23</v>
          </cell>
          <cell r="AC144">
            <v>14.8</v>
          </cell>
          <cell r="AD144">
            <v>0</v>
          </cell>
          <cell r="AE144">
            <v>0</v>
          </cell>
          <cell r="AF144">
            <v>0</v>
          </cell>
          <cell r="AG144">
            <v>0</v>
          </cell>
          <cell r="AH144">
            <v>14.8</v>
          </cell>
          <cell r="AI144">
            <v>1</v>
          </cell>
          <cell r="AJ144" t="str">
            <v>460</v>
          </cell>
          <cell r="AK144" t="str">
            <v>320</v>
          </cell>
          <cell r="AL144" t="str">
            <v>5</v>
          </cell>
          <cell r="AM144" t="str">
            <v>8719924002510</v>
          </cell>
          <cell r="AN144" t="str">
            <v>95030039</v>
          </cell>
          <cell r="AO144" t="str">
            <v>Botany Cabinet Control Chart, German</v>
          </cell>
        </row>
        <row r="145">
          <cell r="A145" t="str">
            <v>004300</v>
          </cell>
          <cell r="B145" t="str">
            <v>Biologische kaarten</v>
          </cell>
          <cell r="C145" t="str">
            <v>Nienhuis</v>
          </cell>
          <cell r="D145" t="str">
            <v/>
          </cell>
          <cell r="E145" t="str">
            <v/>
          </cell>
          <cell r="F145" t="str">
            <v/>
          </cell>
          <cell r="G145" t="str">
            <v/>
          </cell>
          <cell r="H145" t="str">
            <v/>
          </cell>
          <cell r="I145" t="str">
            <v/>
          </cell>
          <cell r="J145" t="str">
            <v/>
          </cell>
          <cell r="K145" t="str">
            <v/>
          </cell>
          <cell r="L145" t="str">
            <v/>
          </cell>
          <cell r="M145" t="str">
            <v>004300</v>
          </cell>
          <cell r="N145" t="str">
            <v>004300</v>
          </cell>
          <cell r="O145" t="str">
            <v>004300</v>
          </cell>
          <cell r="P145" t="str">
            <v>3300</v>
          </cell>
          <cell r="Q145" t="str">
            <v>LK</v>
          </cell>
          <cell r="R145" t="str">
            <v>LKA</v>
          </cell>
          <cell r="S145" t="str">
            <v>Sri Lanka</v>
          </cell>
          <cell r="T145">
            <v>0.3</v>
          </cell>
          <cell r="U145">
            <v>0.3</v>
          </cell>
          <cell r="V145">
            <v>320</v>
          </cell>
          <cell r="W145">
            <v>320</v>
          </cell>
          <cell r="X145" t="str">
            <v>Set</v>
          </cell>
          <cell r="Y145" t="str">
            <v>3</v>
          </cell>
          <cell r="Z145">
            <v>7.19</v>
          </cell>
          <cell r="AA145">
            <v>6.37</v>
          </cell>
          <cell r="AB145">
            <v>23.13</v>
          </cell>
          <cell r="AC145">
            <v>24.06</v>
          </cell>
          <cell r="AD145">
            <v>0</v>
          </cell>
          <cell r="AE145">
            <v>0</v>
          </cell>
          <cell r="AF145">
            <v>0</v>
          </cell>
          <cell r="AG145">
            <v>0</v>
          </cell>
          <cell r="AH145">
            <v>24.06</v>
          </cell>
          <cell r="AI145">
            <v>1</v>
          </cell>
          <cell r="AJ145" t="str">
            <v>140</v>
          </cell>
          <cell r="AK145" t="str">
            <v>140</v>
          </cell>
          <cell r="AL145" t="str">
            <v>20</v>
          </cell>
          <cell r="AM145" t="str">
            <v>8719924002527</v>
          </cell>
          <cell r="AN145" t="str">
            <v>95030039</v>
          </cell>
          <cell r="AO145" t="str">
            <v>Leaf Cards</v>
          </cell>
        </row>
        <row r="146">
          <cell r="A146" t="str">
            <v>004400</v>
          </cell>
          <cell r="B146" t="str">
            <v>Kastje voor de biologische kaarten</v>
          </cell>
          <cell r="C146" t="str">
            <v>Nienhuis</v>
          </cell>
          <cell r="D146" t="str">
            <v/>
          </cell>
          <cell r="E146" t="str">
            <v/>
          </cell>
          <cell r="F146" t="str">
            <v/>
          </cell>
          <cell r="G146" t="str">
            <v/>
          </cell>
          <cell r="H146" t="str">
            <v/>
          </cell>
          <cell r="I146" t="str">
            <v/>
          </cell>
          <cell r="J146" t="str">
            <v/>
          </cell>
          <cell r="K146" t="str">
            <v/>
          </cell>
          <cell r="L146" t="str">
            <v/>
          </cell>
          <cell r="M146" t="str">
            <v>004400</v>
          </cell>
          <cell r="N146" t="str">
            <v>004400</v>
          </cell>
          <cell r="O146" t="str">
            <v>004400</v>
          </cell>
          <cell r="P146" t="str">
            <v>3300</v>
          </cell>
          <cell r="Q146" t="str">
            <v>LK</v>
          </cell>
          <cell r="R146" t="str">
            <v>LKA</v>
          </cell>
          <cell r="S146" t="str">
            <v>Sri Lanka</v>
          </cell>
          <cell r="T146">
            <v>0.7</v>
          </cell>
          <cell r="U146">
            <v>0.7</v>
          </cell>
          <cell r="V146">
            <v>100</v>
          </cell>
          <cell r="W146">
            <v>100</v>
          </cell>
          <cell r="X146" t="str">
            <v>Pcs.</v>
          </cell>
          <cell r="Y146" t="str">
            <v>3</v>
          </cell>
          <cell r="Z146">
            <v>12.99</v>
          </cell>
          <cell r="AA146">
            <v>11.49</v>
          </cell>
          <cell r="AB146">
            <v>56.88</v>
          </cell>
          <cell r="AC146">
            <v>59.16</v>
          </cell>
          <cell r="AD146">
            <v>0</v>
          </cell>
          <cell r="AE146">
            <v>0</v>
          </cell>
          <cell r="AF146">
            <v>0</v>
          </cell>
          <cell r="AG146">
            <v>0</v>
          </cell>
          <cell r="AH146">
            <v>59.16</v>
          </cell>
          <cell r="AI146">
            <v>1</v>
          </cell>
          <cell r="AJ146" t="str">
            <v>160</v>
          </cell>
          <cell r="AK146" t="str">
            <v>150</v>
          </cell>
          <cell r="AL146" t="str">
            <v>140</v>
          </cell>
          <cell r="AM146" t="str">
            <v>8719924002534</v>
          </cell>
          <cell r="AN146" t="str">
            <v>95030039</v>
          </cell>
          <cell r="AO146" t="str">
            <v>Leaf Cards Cabinet</v>
          </cell>
        </row>
        <row r="147">
          <cell r="A147" t="str">
            <v>004500</v>
          </cell>
          <cell r="B147" t="str">
            <v>Gekleurde vierkanten driehoeken en cirkels</v>
          </cell>
          <cell r="C147" t="str">
            <v>Nienhuis</v>
          </cell>
          <cell r="D147" t="str">
            <v/>
          </cell>
          <cell r="E147" t="str">
            <v/>
          </cell>
          <cell r="F147" t="str">
            <v/>
          </cell>
          <cell r="G147" t="str">
            <v/>
          </cell>
          <cell r="H147" t="str">
            <v/>
          </cell>
          <cell r="I147" t="str">
            <v/>
          </cell>
          <cell r="J147" t="str">
            <v/>
          </cell>
          <cell r="K147" t="str">
            <v/>
          </cell>
          <cell r="L147" t="str">
            <v/>
          </cell>
          <cell r="M147" t="str">
            <v>004500</v>
          </cell>
          <cell r="N147" t="str">
            <v>004500</v>
          </cell>
          <cell r="O147" t="str">
            <v>004500</v>
          </cell>
          <cell r="P147" t="str">
            <v>3100</v>
          </cell>
          <cell r="Q147" t="str">
            <v>LK</v>
          </cell>
          <cell r="R147" t="str">
            <v>LKA</v>
          </cell>
          <cell r="S147" t="str">
            <v>Sri Lanka</v>
          </cell>
          <cell r="T147">
            <v>1.3</v>
          </cell>
          <cell r="U147">
            <v>1.4</v>
          </cell>
          <cell r="V147">
            <v>200</v>
          </cell>
          <cell r="W147">
            <v>200</v>
          </cell>
          <cell r="X147" t="str">
            <v>Set</v>
          </cell>
          <cell r="Y147" t="str">
            <v>3</v>
          </cell>
          <cell r="Z147">
            <v>19.84</v>
          </cell>
          <cell r="AA147">
            <v>18.489999999999998</v>
          </cell>
          <cell r="AB147">
            <v>105.16</v>
          </cell>
          <cell r="AC147">
            <v>109.37</v>
          </cell>
          <cell r="AD147">
            <v>0</v>
          </cell>
          <cell r="AE147">
            <v>0</v>
          </cell>
          <cell r="AF147">
            <v>0</v>
          </cell>
          <cell r="AG147">
            <v>0</v>
          </cell>
          <cell r="AH147">
            <v>109.37</v>
          </cell>
          <cell r="AI147">
            <v>1</v>
          </cell>
          <cell r="AJ147" t="str">
            <v>360</v>
          </cell>
          <cell r="AK147" t="str">
            <v>130</v>
          </cell>
          <cell r="AL147" t="str">
            <v>60</v>
          </cell>
          <cell r="AM147" t="str">
            <v>8719924002541</v>
          </cell>
          <cell r="AN147" t="str">
            <v>95030039</v>
          </cell>
          <cell r="AO147" t="str">
            <v>Circles, Squares &amp; Triangles</v>
          </cell>
        </row>
        <row r="148">
          <cell r="A148" t="str">
            <v>00450001</v>
          </cell>
          <cell r="B148" t="str">
            <v>Driehoeken. cirkels &amp; vierkanten: inhoud</v>
          </cell>
          <cell r="C148" t="str">
            <v>Nienhuis</v>
          </cell>
          <cell r="D148" t="str">
            <v/>
          </cell>
          <cell r="E148" t="str">
            <v/>
          </cell>
          <cell r="F148" t="str">
            <v/>
          </cell>
          <cell r="G148" t="str">
            <v/>
          </cell>
          <cell r="H148" t="str">
            <v/>
          </cell>
          <cell r="I148" t="str">
            <v/>
          </cell>
          <cell r="J148" t="str">
            <v/>
          </cell>
          <cell r="K148" t="str">
            <v/>
          </cell>
          <cell r="L148" t="str">
            <v/>
          </cell>
          <cell r="M148" t="str">
            <v>00450001</v>
          </cell>
          <cell r="N148" t="str">
            <v>00450001</v>
          </cell>
          <cell r="O148" t="str">
            <v>00450001</v>
          </cell>
          <cell r="P148" t="str">
            <v>3990</v>
          </cell>
          <cell r="Q148" t="str">
            <v>LK</v>
          </cell>
          <cell r="R148" t="str">
            <v>LKA</v>
          </cell>
          <cell r="S148" t="str">
            <v>Sri Lanka</v>
          </cell>
          <cell r="T148">
            <v>0.23</v>
          </cell>
          <cell r="U148">
            <v>0.26</v>
          </cell>
          <cell r="V148">
            <v>1</v>
          </cell>
          <cell r="W148">
            <v>1</v>
          </cell>
          <cell r="X148" t="str">
            <v>Pcs.</v>
          </cell>
          <cell r="Y148" t="str">
            <v>3</v>
          </cell>
          <cell r="Z148">
            <v>6.47</v>
          </cell>
          <cell r="AA148">
            <v>6.32</v>
          </cell>
          <cell r="AB148">
            <v>32.24</v>
          </cell>
          <cell r="AC148">
            <v>33.53</v>
          </cell>
          <cell r="AD148">
            <v>0</v>
          </cell>
          <cell r="AE148">
            <v>0</v>
          </cell>
          <cell r="AF148">
            <v>0</v>
          </cell>
          <cell r="AG148">
            <v>0</v>
          </cell>
          <cell r="AH148">
            <v>33.53</v>
          </cell>
          <cell r="AI148">
            <v>1</v>
          </cell>
          <cell r="AJ148" t="str">
            <v>0</v>
          </cell>
          <cell r="AK148" t="str">
            <v>0</v>
          </cell>
          <cell r="AL148" t="str">
            <v>0</v>
          </cell>
          <cell r="AM148" t="str">
            <v>8719924002558</v>
          </cell>
          <cell r="AN148" t="str">
            <v>95030039</v>
          </cell>
          <cell r="AO148" t="str">
            <v>Contents Of Circles, Squares And Triangles</v>
          </cell>
        </row>
        <row r="149">
          <cell r="A149" t="str">
            <v>004550</v>
          </cell>
          <cell r="B149" t="str">
            <v>Ingeschreven &amp; concentr.figuren: kunstst</v>
          </cell>
          <cell r="C149" t="str">
            <v>Nienhuis</v>
          </cell>
          <cell r="D149" t="str">
            <v/>
          </cell>
          <cell r="E149" t="str">
            <v/>
          </cell>
          <cell r="F149" t="str">
            <v/>
          </cell>
          <cell r="G149" t="str">
            <v/>
          </cell>
          <cell r="H149" t="str">
            <v/>
          </cell>
          <cell r="I149" t="str">
            <v/>
          </cell>
          <cell r="J149" t="str">
            <v/>
          </cell>
          <cell r="K149" t="str">
            <v/>
          </cell>
          <cell r="L149" t="str">
            <v/>
          </cell>
          <cell r="M149" t="str">
            <v>004550</v>
          </cell>
          <cell r="N149" t="str">
            <v>004550</v>
          </cell>
          <cell r="O149" t="str">
            <v>004550</v>
          </cell>
          <cell r="P149" t="str">
            <v>3500</v>
          </cell>
          <cell r="Q149" t="str">
            <v>LK</v>
          </cell>
          <cell r="R149" t="str">
            <v>LKA</v>
          </cell>
          <cell r="S149" t="str">
            <v>Sri Lanka</v>
          </cell>
          <cell r="T149">
            <v>0.47</v>
          </cell>
          <cell r="U149">
            <v>0.47</v>
          </cell>
          <cell r="V149">
            <v>250</v>
          </cell>
          <cell r="W149">
            <v>250</v>
          </cell>
          <cell r="X149" t="str">
            <v>Set</v>
          </cell>
          <cell r="Y149" t="str">
            <v>3</v>
          </cell>
          <cell r="Z149">
            <v>8.4</v>
          </cell>
          <cell r="AA149">
            <v>8.3699999999999992</v>
          </cell>
          <cell r="AB149">
            <v>48.12</v>
          </cell>
          <cell r="AC149">
            <v>50.04</v>
          </cell>
          <cell r="AD149">
            <v>0</v>
          </cell>
          <cell r="AE149">
            <v>0</v>
          </cell>
          <cell r="AF149">
            <v>0</v>
          </cell>
          <cell r="AG149">
            <v>0</v>
          </cell>
          <cell r="AH149">
            <v>50.04</v>
          </cell>
          <cell r="AI149">
            <v>1</v>
          </cell>
          <cell r="AJ149" t="str">
            <v>350</v>
          </cell>
          <cell r="AK149" t="str">
            <v>120</v>
          </cell>
          <cell r="AL149" t="str">
            <v>20</v>
          </cell>
          <cell r="AM149" t="str">
            <v>8719924002565</v>
          </cell>
          <cell r="AN149" t="str">
            <v>95030039</v>
          </cell>
          <cell r="AO149" t="str">
            <v>Inscribed And Concentric Figures: Plastic</v>
          </cell>
        </row>
        <row r="150">
          <cell r="A150" t="str">
            <v>0045A0</v>
          </cell>
          <cell r="B150" t="str">
            <v>Driehoekenspel</v>
          </cell>
          <cell r="C150" t="str">
            <v>Nienhuis</v>
          </cell>
          <cell r="D150" t="str">
            <v/>
          </cell>
          <cell r="E150" t="str">
            <v/>
          </cell>
          <cell r="F150" t="str">
            <v/>
          </cell>
          <cell r="G150" t="str">
            <v/>
          </cell>
          <cell r="H150" t="str">
            <v/>
          </cell>
          <cell r="I150" t="str">
            <v/>
          </cell>
          <cell r="J150" t="str">
            <v/>
          </cell>
          <cell r="K150" t="str">
            <v/>
          </cell>
          <cell r="L150" t="str">
            <v/>
          </cell>
          <cell r="M150" t="str">
            <v>0045A0</v>
          </cell>
          <cell r="N150" t="str">
            <v>0045A0</v>
          </cell>
          <cell r="O150" t="str">
            <v>0045A0</v>
          </cell>
          <cell r="P150" t="str">
            <v>3200</v>
          </cell>
          <cell r="Q150" t="str">
            <v>LK</v>
          </cell>
          <cell r="R150" t="str">
            <v>LKA</v>
          </cell>
          <cell r="S150" t="str">
            <v>Sri Lanka</v>
          </cell>
          <cell r="T150">
            <v>0.62</v>
          </cell>
          <cell r="U150">
            <v>0.62</v>
          </cell>
          <cell r="V150">
            <v>250</v>
          </cell>
          <cell r="W150">
            <v>250</v>
          </cell>
          <cell r="X150" t="str">
            <v>Pcs.</v>
          </cell>
          <cell r="Y150" t="str">
            <v>3</v>
          </cell>
          <cell r="Z150">
            <v>10.97</v>
          </cell>
          <cell r="AA150">
            <v>10.76</v>
          </cell>
          <cell r="AB150">
            <v>40.369999999999997</v>
          </cell>
          <cell r="AC150">
            <v>41.98</v>
          </cell>
          <cell r="AD150">
            <v>0</v>
          </cell>
          <cell r="AE150">
            <v>0</v>
          </cell>
          <cell r="AF150">
            <v>0</v>
          </cell>
          <cell r="AG150">
            <v>0</v>
          </cell>
          <cell r="AH150">
            <v>41.98</v>
          </cell>
          <cell r="AI150">
            <v>1</v>
          </cell>
          <cell r="AJ150" t="str">
            <v>260</v>
          </cell>
          <cell r="AK150" t="str">
            <v>180</v>
          </cell>
          <cell r="AL150" t="str">
            <v>30</v>
          </cell>
          <cell r="AM150" t="str">
            <v>8719924002589</v>
          </cell>
          <cell r="AN150" t="str">
            <v>95030039</v>
          </cell>
          <cell r="AO150" t="str">
            <v>Detective Adjective Exercise</v>
          </cell>
        </row>
        <row r="151">
          <cell r="A151" t="str">
            <v>004600</v>
          </cell>
          <cell r="B151" t="str">
            <v>Metalen inlegfiguren</v>
          </cell>
          <cell r="C151" t="str">
            <v>Nienhuis</v>
          </cell>
          <cell r="D151" t="str">
            <v/>
          </cell>
          <cell r="E151" t="str">
            <v/>
          </cell>
          <cell r="F151" t="str">
            <v/>
          </cell>
          <cell r="G151" t="str">
            <v/>
          </cell>
          <cell r="H151" t="str">
            <v/>
          </cell>
          <cell r="I151" t="str">
            <v/>
          </cell>
          <cell r="J151" t="str">
            <v/>
          </cell>
          <cell r="K151" t="str">
            <v/>
          </cell>
          <cell r="L151" t="str">
            <v/>
          </cell>
          <cell r="M151" t="str">
            <v>004600</v>
          </cell>
          <cell r="N151" t="str">
            <v>004600</v>
          </cell>
          <cell r="O151" t="str">
            <v>004600</v>
          </cell>
          <cell r="P151" t="str">
            <v>3200</v>
          </cell>
          <cell r="Q151" t="str">
            <v>HK</v>
          </cell>
          <cell r="R151" t="str">
            <v>HKG</v>
          </cell>
          <cell r="S151" t="str">
            <v>Hong Kong</v>
          </cell>
          <cell r="T151">
            <v>1.88</v>
          </cell>
          <cell r="U151">
            <v>2.13</v>
          </cell>
          <cell r="V151">
            <v>100</v>
          </cell>
          <cell r="W151">
            <v>100</v>
          </cell>
          <cell r="X151" t="str">
            <v>Pcs.</v>
          </cell>
          <cell r="Y151" t="str">
            <v>3</v>
          </cell>
          <cell r="Z151">
            <v>0</v>
          </cell>
          <cell r="AA151">
            <v>52.34</v>
          </cell>
          <cell r="AB151">
            <v>130.44999999999999</v>
          </cell>
          <cell r="AC151">
            <v>135.66999999999999</v>
          </cell>
          <cell r="AD151">
            <v>0</v>
          </cell>
          <cell r="AE151">
            <v>0</v>
          </cell>
          <cell r="AF151">
            <v>0</v>
          </cell>
          <cell r="AG151">
            <v>0</v>
          </cell>
          <cell r="AH151">
            <v>135.66999999999999</v>
          </cell>
          <cell r="AI151">
            <v>1</v>
          </cell>
          <cell r="AJ151" t="str">
            <v>150</v>
          </cell>
          <cell r="AK151" t="str">
            <v>150</v>
          </cell>
          <cell r="AL151" t="str">
            <v>80</v>
          </cell>
          <cell r="AM151" t="str">
            <v>8719924002596</v>
          </cell>
          <cell r="AN151" t="str">
            <v>95030099</v>
          </cell>
          <cell r="AO151" t="str">
            <v>The Metal Insets</v>
          </cell>
        </row>
        <row r="152">
          <cell r="A152" t="str">
            <v>00460005</v>
          </cell>
          <cell r="B152" t="str">
            <v>Metalen inlegfiguren: driehoek gebogen</v>
          </cell>
          <cell r="C152" t="str">
            <v>Nienhuis</v>
          </cell>
          <cell r="D152" t="str">
            <v/>
          </cell>
          <cell r="E152" t="str">
            <v/>
          </cell>
          <cell r="F152" t="str">
            <v/>
          </cell>
          <cell r="G152" t="str">
            <v/>
          </cell>
          <cell r="H152" t="str">
            <v/>
          </cell>
          <cell r="I152" t="str">
            <v/>
          </cell>
          <cell r="J152" t="str">
            <v/>
          </cell>
          <cell r="K152" t="str">
            <v/>
          </cell>
          <cell r="L152" t="str">
            <v/>
          </cell>
          <cell r="M152" t="e">
            <v>#N/A</v>
          </cell>
          <cell r="N152" t="e">
            <v>#N/A</v>
          </cell>
          <cell r="O152" t="e">
            <v>#N/A</v>
          </cell>
          <cell r="P152" t="str">
            <v>9801</v>
          </cell>
          <cell r="Q152" t="str">
            <v>CN</v>
          </cell>
          <cell r="R152" t="str">
            <v>CHN</v>
          </cell>
          <cell r="S152" t="str">
            <v>China</v>
          </cell>
          <cell r="T152">
            <v>0.17</v>
          </cell>
          <cell r="U152">
            <v>0.19</v>
          </cell>
          <cell r="V152">
            <v>1</v>
          </cell>
          <cell r="W152">
            <v>1</v>
          </cell>
          <cell r="X152" t="str">
            <v>Pcs.</v>
          </cell>
          <cell r="Y152" t="str">
            <v>3</v>
          </cell>
          <cell r="Z152">
            <v>2.1</v>
          </cell>
          <cell r="AA152">
            <v>2.1</v>
          </cell>
          <cell r="AB152">
            <v>27.87</v>
          </cell>
          <cell r="AC152">
            <v>28.98</v>
          </cell>
          <cell r="AD152">
            <v>0</v>
          </cell>
          <cell r="AE152">
            <v>0</v>
          </cell>
          <cell r="AF152">
            <v>0</v>
          </cell>
          <cell r="AG152">
            <v>0</v>
          </cell>
          <cell r="AH152">
            <v>28.98</v>
          </cell>
          <cell r="AI152">
            <v>1</v>
          </cell>
          <cell r="AJ152" t="str">
            <v>0</v>
          </cell>
          <cell r="AK152" t="str">
            <v>0</v>
          </cell>
          <cell r="AL152" t="str">
            <v>0</v>
          </cell>
          <cell r="AM152" t="str">
            <v>8719924002626</v>
          </cell>
          <cell r="AN152" t="str">
            <v>90172039</v>
          </cell>
          <cell r="AO152" t="str">
            <v>Metal Inset: Curvilinear Triangle</v>
          </cell>
        </row>
        <row r="153">
          <cell r="A153" t="str">
            <v>00460006</v>
          </cell>
          <cell r="B153" t="str">
            <v>Metalen inlegfiguren: vijfhoek</v>
          </cell>
          <cell r="C153" t="str">
            <v>Nienhuis</v>
          </cell>
          <cell r="D153" t="str">
            <v/>
          </cell>
          <cell r="E153" t="str">
            <v/>
          </cell>
          <cell r="F153" t="str">
            <v/>
          </cell>
          <cell r="G153" t="str">
            <v/>
          </cell>
          <cell r="H153" t="str">
            <v/>
          </cell>
          <cell r="I153" t="str">
            <v/>
          </cell>
          <cell r="J153" t="str">
            <v/>
          </cell>
          <cell r="K153" t="str">
            <v/>
          </cell>
          <cell r="L153" t="str">
            <v/>
          </cell>
          <cell r="M153" t="e">
            <v>#N/A</v>
          </cell>
          <cell r="N153" t="e">
            <v>#N/A</v>
          </cell>
          <cell r="O153" t="e">
            <v>#N/A</v>
          </cell>
          <cell r="P153" t="str">
            <v>9801</v>
          </cell>
          <cell r="Q153" t="str">
            <v>CN</v>
          </cell>
          <cell r="R153" t="str">
            <v>CHN</v>
          </cell>
          <cell r="S153" t="str">
            <v>China</v>
          </cell>
          <cell r="T153">
            <v>0.17</v>
          </cell>
          <cell r="U153">
            <v>0.19</v>
          </cell>
          <cell r="V153">
            <v>0</v>
          </cell>
          <cell r="W153">
            <v>0</v>
          </cell>
          <cell r="X153" t="str">
            <v>Pcs.</v>
          </cell>
          <cell r="Y153" t="str">
            <v>3</v>
          </cell>
          <cell r="Z153">
            <v>2.1</v>
          </cell>
          <cell r="AA153">
            <v>2.1</v>
          </cell>
          <cell r="AB153">
            <v>27.87</v>
          </cell>
          <cell r="AC153">
            <v>28.98</v>
          </cell>
          <cell r="AD153">
            <v>0</v>
          </cell>
          <cell r="AE153">
            <v>0</v>
          </cell>
          <cell r="AF153">
            <v>0</v>
          </cell>
          <cell r="AG153">
            <v>0</v>
          </cell>
          <cell r="AH153">
            <v>28.98</v>
          </cell>
          <cell r="AI153">
            <v>1</v>
          </cell>
          <cell r="AJ153" t="str">
            <v>0</v>
          </cell>
          <cell r="AK153" t="str">
            <v>0</v>
          </cell>
          <cell r="AL153" t="str">
            <v>0</v>
          </cell>
          <cell r="AM153" t="str">
            <v>8719924002633</v>
          </cell>
          <cell r="AN153" t="str">
            <v>90172039</v>
          </cell>
          <cell r="AO153" t="str">
            <v>Metal Inset: Pentagon</v>
          </cell>
        </row>
        <row r="154">
          <cell r="A154" t="str">
            <v>004700</v>
          </cell>
          <cell r="B154" t="str">
            <v>Twee lessenaars</v>
          </cell>
          <cell r="C154" t="str">
            <v>Nienhuis</v>
          </cell>
          <cell r="D154" t="str">
            <v/>
          </cell>
          <cell r="E154" t="str">
            <v/>
          </cell>
          <cell r="F154" t="str">
            <v/>
          </cell>
          <cell r="G154" t="str">
            <v/>
          </cell>
          <cell r="H154" t="str">
            <v/>
          </cell>
          <cell r="I154" t="str">
            <v/>
          </cell>
          <cell r="J154" t="str">
            <v/>
          </cell>
          <cell r="K154" t="str">
            <v/>
          </cell>
          <cell r="L154" t="str">
            <v/>
          </cell>
          <cell r="M154" t="str">
            <v>004700</v>
          </cell>
          <cell r="N154" t="str">
            <v>004700</v>
          </cell>
          <cell r="O154" t="str">
            <v>004700</v>
          </cell>
          <cell r="P154" t="str">
            <v>3200</v>
          </cell>
          <cell r="Q154" t="str">
            <v>LK</v>
          </cell>
          <cell r="R154" t="str">
            <v>LKA</v>
          </cell>
          <cell r="S154" t="str">
            <v>Sri Lanka</v>
          </cell>
          <cell r="T154">
            <v>1.3</v>
          </cell>
          <cell r="U154">
            <v>1.5</v>
          </cell>
          <cell r="V154">
            <v>300</v>
          </cell>
          <cell r="W154">
            <v>300</v>
          </cell>
          <cell r="X154" t="str">
            <v>Set</v>
          </cell>
          <cell r="Y154" t="str">
            <v>3</v>
          </cell>
          <cell r="Z154">
            <v>11.43</v>
          </cell>
          <cell r="AA154">
            <v>11.99</v>
          </cell>
          <cell r="AB154">
            <v>60.92</v>
          </cell>
          <cell r="AC154">
            <v>63.36</v>
          </cell>
          <cell r="AD154">
            <v>0</v>
          </cell>
          <cell r="AE154">
            <v>0</v>
          </cell>
          <cell r="AF154">
            <v>0</v>
          </cell>
          <cell r="AG154">
            <v>0</v>
          </cell>
          <cell r="AH154">
            <v>63.36</v>
          </cell>
          <cell r="AI154">
            <v>1</v>
          </cell>
          <cell r="AJ154" t="str">
            <v>750</v>
          </cell>
          <cell r="AK154" t="str">
            <v>160</v>
          </cell>
          <cell r="AL154" t="str">
            <v>70</v>
          </cell>
          <cell r="AM154" t="str">
            <v>8719924002640</v>
          </cell>
          <cell r="AN154" t="str">
            <v>95030039</v>
          </cell>
          <cell r="AO154" t="str">
            <v>The Metal Inset Stands</v>
          </cell>
        </row>
        <row r="155">
          <cell r="A155" t="str">
            <v>004800</v>
          </cell>
          <cell r="B155" t="str">
            <v>Geometrische lichamen</v>
          </cell>
          <cell r="C155" t="str">
            <v>Nienhuis</v>
          </cell>
          <cell r="D155" t="str">
            <v/>
          </cell>
          <cell r="E155" t="str">
            <v/>
          </cell>
          <cell r="F155" t="str">
            <v/>
          </cell>
          <cell r="G155" t="str">
            <v/>
          </cell>
          <cell r="H155" t="str">
            <v/>
          </cell>
          <cell r="I155" t="str">
            <v/>
          </cell>
          <cell r="J155" t="str">
            <v/>
          </cell>
          <cell r="K155" t="str">
            <v/>
          </cell>
          <cell r="L155" t="str">
            <v/>
          </cell>
          <cell r="M155" t="str">
            <v>004800</v>
          </cell>
          <cell r="N155" t="str">
            <v>004800</v>
          </cell>
          <cell r="O155" t="str">
            <v>004800</v>
          </cell>
          <cell r="P155" t="str">
            <v>3100</v>
          </cell>
          <cell r="Q155" t="str">
            <v>LK</v>
          </cell>
          <cell r="R155" t="str">
            <v>LKA</v>
          </cell>
          <cell r="S155" t="str">
            <v>Sri Lanka</v>
          </cell>
          <cell r="T155">
            <v>1.4</v>
          </cell>
          <cell r="U155">
            <v>1.5</v>
          </cell>
          <cell r="V155">
            <v>300</v>
          </cell>
          <cell r="W155">
            <v>300</v>
          </cell>
          <cell r="X155" t="str">
            <v>Pcs.</v>
          </cell>
          <cell r="Y155" t="str">
            <v>3</v>
          </cell>
          <cell r="Z155">
            <v>43.75</v>
          </cell>
          <cell r="AA155">
            <v>38.22</v>
          </cell>
          <cell r="AB155">
            <v>149.74</v>
          </cell>
          <cell r="AC155">
            <v>155.72999999999999</v>
          </cell>
          <cell r="AD155">
            <v>0</v>
          </cell>
          <cell r="AE155">
            <v>0</v>
          </cell>
          <cell r="AF155">
            <v>0</v>
          </cell>
          <cell r="AG155">
            <v>0</v>
          </cell>
          <cell r="AH155">
            <v>155.72999999999999</v>
          </cell>
          <cell r="AI155">
            <v>1</v>
          </cell>
          <cell r="AJ155" t="str">
            <v>280</v>
          </cell>
          <cell r="AK155" t="str">
            <v>120</v>
          </cell>
          <cell r="AL155" t="str">
            <v>210</v>
          </cell>
          <cell r="AM155" t="str">
            <v>8719924002657</v>
          </cell>
          <cell r="AN155" t="str">
            <v>95030039</v>
          </cell>
          <cell r="AO155" t="str">
            <v>The Geometric Solids</v>
          </cell>
        </row>
        <row r="156">
          <cell r="A156" t="str">
            <v>00480011</v>
          </cell>
          <cell r="B156" t="str">
            <v>Standaard voor de geometrische lichamen</v>
          </cell>
          <cell r="C156" t="str">
            <v>Nienhuis</v>
          </cell>
          <cell r="D156" t="str">
            <v/>
          </cell>
          <cell r="E156" t="str">
            <v/>
          </cell>
          <cell r="F156" t="str">
            <v/>
          </cell>
          <cell r="G156" t="str">
            <v/>
          </cell>
          <cell r="H156" t="str">
            <v/>
          </cell>
          <cell r="I156" t="str">
            <v/>
          </cell>
          <cell r="J156" t="str">
            <v/>
          </cell>
          <cell r="K156" t="str">
            <v/>
          </cell>
          <cell r="L156" t="str">
            <v/>
          </cell>
          <cell r="M156" t="str">
            <v>00480011</v>
          </cell>
          <cell r="N156" t="str">
            <v>00480011</v>
          </cell>
          <cell r="O156" t="str">
            <v>00480011</v>
          </cell>
          <cell r="P156" t="str">
            <v>3990</v>
          </cell>
          <cell r="Q156" t="str">
            <v>LK</v>
          </cell>
          <cell r="R156" t="str">
            <v>LKA</v>
          </cell>
          <cell r="S156" t="str">
            <v>Sri Lanka</v>
          </cell>
          <cell r="T156">
            <v>0.01</v>
          </cell>
          <cell r="U156">
            <v>0.02</v>
          </cell>
          <cell r="V156">
            <v>1</v>
          </cell>
          <cell r="W156">
            <v>1</v>
          </cell>
          <cell r="X156" t="str">
            <v>Pcs.</v>
          </cell>
          <cell r="Y156" t="str">
            <v>3</v>
          </cell>
          <cell r="Z156">
            <v>0.8</v>
          </cell>
          <cell r="AA156">
            <v>0.78</v>
          </cell>
          <cell r="AB156">
            <v>6.44</v>
          </cell>
          <cell r="AC156">
            <v>6.7</v>
          </cell>
          <cell r="AD156">
            <v>0</v>
          </cell>
          <cell r="AE156">
            <v>0</v>
          </cell>
          <cell r="AF156">
            <v>0</v>
          </cell>
          <cell r="AG156">
            <v>0</v>
          </cell>
          <cell r="AH156">
            <v>6.7</v>
          </cell>
          <cell r="AI156">
            <v>1</v>
          </cell>
          <cell r="AJ156" t="str">
            <v>60</v>
          </cell>
          <cell r="AK156" t="str">
            <v>60</v>
          </cell>
          <cell r="AL156" t="str">
            <v>30</v>
          </cell>
          <cell r="AM156" t="str">
            <v>8719924002671</v>
          </cell>
          <cell r="AN156" t="str">
            <v>95030039</v>
          </cell>
          <cell r="AO156" t="str">
            <v>Plastic Stand For Geometric Solids (1)</v>
          </cell>
        </row>
        <row r="157">
          <cell r="A157" t="str">
            <v>0048A0</v>
          </cell>
          <cell r="B157" t="str">
            <v>Geometrische grondvlakken</v>
          </cell>
          <cell r="C157" t="str">
            <v>Nienhuis</v>
          </cell>
          <cell r="D157" t="str">
            <v/>
          </cell>
          <cell r="E157" t="str">
            <v/>
          </cell>
          <cell r="F157" t="str">
            <v/>
          </cell>
          <cell r="G157" t="str">
            <v/>
          </cell>
          <cell r="H157" t="str">
            <v/>
          </cell>
          <cell r="I157" t="str">
            <v/>
          </cell>
          <cell r="J157" t="str">
            <v/>
          </cell>
          <cell r="K157" t="str">
            <v/>
          </cell>
          <cell r="L157" t="str">
            <v/>
          </cell>
          <cell r="M157" t="str">
            <v>0048A0</v>
          </cell>
          <cell r="N157" t="str">
            <v>0048A0</v>
          </cell>
          <cell r="O157" t="str">
            <v>0048A0</v>
          </cell>
          <cell r="P157" t="str">
            <v>3100</v>
          </cell>
          <cell r="Q157" t="str">
            <v>LK</v>
          </cell>
          <cell r="R157" t="str">
            <v>LKA</v>
          </cell>
          <cell r="S157" t="str">
            <v>Sri Lanka</v>
          </cell>
          <cell r="T157">
            <v>0.3</v>
          </cell>
          <cell r="U157">
            <v>0.3</v>
          </cell>
          <cell r="V157">
            <v>300</v>
          </cell>
          <cell r="W157">
            <v>300</v>
          </cell>
          <cell r="X157" t="str">
            <v>Set</v>
          </cell>
          <cell r="Y157" t="str">
            <v>3</v>
          </cell>
          <cell r="Z157">
            <v>4.92</v>
          </cell>
          <cell r="AA157">
            <v>4.3099999999999996</v>
          </cell>
          <cell r="AB157">
            <v>27.72</v>
          </cell>
          <cell r="AC157">
            <v>28.83</v>
          </cell>
          <cell r="AD157">
            <v>0</v>
          </cell>
          <cell r="AE157">
            <v>0</v>
          </cell>
          <cell r="AF157">
            <v>0</v>
          </cell>
          <cell r="AG157">
            <v>0</v>
          </cell>
          <cell r="AH157">
            <v>28.83</v>
          </cell>
          <cell r="AI157">
            <v>1</v>
          </cell>
          <cell r="AJ157" t="str">
            <v>160</v>
          </cell>
          <cell r="AK157" t="str">
            <v>160</v>
          </cell>
          <cell r="AL157" t="str">
            <v>40</v>
          </cell>
          <cell r="AM157" t="str">
            <v>8719924002688</v>
          </cell>
          <cell r="AN157" t="str">
            <v>95030039</v>
          </cell>
          <cell r="AO157" t="str">
            <v>Geometric Plane Figures With Box</v>
          </cell>
        </row>
        <row r="158">
          <cell r="A158" t="str">
            <v>0048A4</v>
          </cell>
          <cell r="B158" t="str">
            <v>Aanvullingsset geometrische grondvlakken</v>
          </cell>
          <cell r="C158" t="str">
            <v>Nienhuis</v>
          </cell>
          <cell r="D158" t="str">
            <v/>
          </cell>
          <cell r="E158" t="str">
            <v/>
          </cell>
          <cell r="F158" t="str">
            <v/>
          </cell>
          <cell r="G158" t="str">
            <v/>
          </cell>
          <cell r="H158" t="str">
            <v/>
          </cell>
          <cell r="I158" t="str">
            <v/>
          </cell>
          <cell r="J158" t="str">
            <v/>
          </cell>
          <cell r="K158" t="str">
            <v/>
          </cell>
          <cell r="L158" t="str">
            <v/>
          </cell>
          <cell r="M158" t="e">
            <v>#N/A</v>
          </cell>
          <cell r="N158" t="e">
            <v>#N/A</v>
          </cell>
          <cell r="O158" t="e">
            <v>#N/A</v>
          </cell>
          <cell r="P158" t="str">
            <v>9801</v>
          </cell>
          <cell r="Q158" t="str">
            <v>LK</v>
          </cell>
          <cell r="R158" t="str">
            <v>LKA</v>
          </cell>
          <cell r="S158" t="str">
            <v>Sri Lanka</v>
          </cell>
          <cell r="T158">
            <v>0.3</v>
          </cell>
          <cell r="U158">
            <v>0.3</v>
          </cell>
          <cell r="V158">
            <v>50</v>
          </cell>
          <cell r="W158">
            <v>50</v>
          </cell>
          <cell r="X158" t="str">
            <v>Pcs.</v>
          </cell>
          <cell r="Y158" t="str">
            <v>3</v>
          </cell>
          <cell r="Z158">
            <v>2.23</v>
          </cell>
          <cell r="AA158">
            <v>2.23</v>
          </cell>
          <cell r="AB158">
            <v>6.18</v>
          </cell>
          <cell r="AC158">
            <v>6.43</v>
          </cell>
          <cell r="AD158">
            <v>0</v>
          </cell>
          <cell r="AE158">
            <v>0</v>
          </cell>
          <cell r="AF158">
            <v>0</v>
          </cell>
          <cell r="AG158">
            <v>0</v>
          </cell>
          <cell r="AH158">
            <v>6.43</v>
          </cell>
          <cell r="AI158">
            <v>1</v>
          </cell>
          <cell r="AJ158" t="str">
            <v>160</v>
          </cell>
          <cell r="AK158" t="str">
            <v>160</v>
          </cell>
          <cell r="AL158" t="str">
            <v>40</v>
          </cell>
          <cell r="AM158" t="str">
            <v>8719924002695</v>
          </cell>
          <cell r="AN158" t="str">
            <v>95030039</v>
          </cell>
          <cell r="AO158" t="str">
            <v>Geometric Plane Figures Supplement Set</v>
          </cell>
        </row>
        <row r="159">
          <cell r="A159" t="str">
            <v>0048B0</v>
          </cell>
          <cell r="B159" t="str">
            <v>Mandje voor de geometrische lichamen</v>
          </cell>
          <cell r="C159" t="str">
            <v>Nienhuis</v>
          </cell>
          <cell r="D159" t="str">
            <v/>
          </cell>
          <cell r="E159" t="str">
            <v/>
          </cell>
          <cell r="F159" t="str">
            <v/>
          </cell>
          <cell r="G159" t="str">
            <v/>
          </cell>
          <cell r="H159" t="str">
            <v/>
          </cell>
          <cell r="I159" t="str">
            <v/>
          </cell>
          <cell r="J159" t="str">
            <v/>
          </cell>
          <cell r="K159" t="str">
            <v/>
          </cell>
          <cell r="L159" t="str">
            <v/>
          </cell>
          <cell r="M159" t="str">
            <v>0048B0</v>
          </cell>
          <cell r="N159" t="str">
            <v>0048B0</v>
          </cell>
          <cell r="O159" t="str">
            <v>0048B0</v>
          </cell>
          <cell r="P159" t="str">
            <v>3100</v>
          </cell>
          <cell r="Q159" t="str">
            <v>PL</v>
          </cell>
          <cell r="R159" t="str">
            <v>POL</v>
          </cell>
          <cell r="S159" t="str">
            <v>Poland</v>
          </cell>
          <cell r="T159">
            <v>0.11</v>
          </cell>
          <cell r="U159">
            <v>0.11</v>
          </cell>
          <cell r="V159">
            <v>1</v>
          </cell>
          <cell r="W159">
            <v>1</v>
          </cell>
          <cell r="X159" t="str">
            <v>Pcs.</v>
          </cell>
          <cell r="Y159" t="str">
            <v>3</v>
          </cell>
          <cell r="Z159">
            <v>0</v>
          </cell>
          <cell r="AA159">
            <v>3.25</v>
          </cell>
          <cell r="AB159">
            <v>10.36</v>
          </cell>
          <cell r="AC159">
            <v>10.77</v>
          </cell>
          <cell r="AD159">
            <v>0</v>
          </cell>
          <cell r="AE159">
            <v>0</v>
          </cell>
          <cell r="AF159">
            <v>0</v>
          </cell>
          <cell r="AG159">
            <v>0</v>
          </cell>
          <cell r="AH159">
            <v>10.77</v>
          </cell>
          <cell r="AI159">
            <v>1</v>
          </cell>
          <cell r="AJ159" t="str">
            <v>290</v>
          </cell>
          <cell r="AK159" t="str">
            <v>290</v>
          </cell>
          <cell r="AL159" t="str">
            <v>110</v>
          </cell>
          <cell r="AM159" t="str">
            <v>8719924002701</v>
          </cell>
          <cell r="AN159" t="str">
            <v>95030039</v>
          </cell>
          <cell r="AO159" t="str">
            <v>Geometric Solids Basket</v>
          </cell>
        </row>
        <row r="160">
          <cell r="A160" t="str">
            <v>0048C0</v>
          </cell>
          <cell r="B160" t="str">
            <v>Geometrische kaarten</v>
          </cell>
          <cell r="C160" t="str">
            <v>Nienhuis</v>
          </cell>
          <cell r="D160" t="str">
            <v/>
          </cell>
          <cell r="E160" t="str">
            <v/>
          </cell>
          <cell r="F160" t="str">
            <v/>
          </cell>
          <cell r="G160" t="str">
            <v/>
          </cell>
          <cell r="H160" t="str">
            <v/>
          </cell>
          <cell r="I160" t="str">
            <v/>
          </cell>
          <cell r="J160" t="str">
            <v/>
          </cell>
          <cell r="K160" t="str">
            <v/>
          </cell>
          <cell r="L160" t="str">
            <v/>
          </cell>
          <cell r="M160" t="str">
            <v>0048C0</v>
          </cell>
          <cell r="N160" t="str">
            <v>0048C0</v>
          </cell>
          <cell r="O160" t="str">
            <v>0048C0</v>
          </cell>
          <cell r="P160" t="str">
            <v>3100</v>
          </cell>
          <cell r="Q160" t="str">
            <v>LK</v>
          </cell>
          <cell r="R160" t="str">
            <v>LKA</v>
          </cell>
          <cell r="S160" t="str">
            <v>Sri Lanka</v>
          </cell>
          <cell r="T160">
            <v>0.2</v>
          </cell>
          <cell r="U160">
            <v>0.27</v>
          </cell>
          <cell r="V160">
            <v>200</v>
          </cell>
          <cell r="W160">
            <v>200</v>
          </cell>
          <cell r="X160" t="str">
            <v>Pcs.</v>
          </cell>
          <cell r="Y160" t="str">
            <v>3</v>
          </cell>
          <cell r="Z160">
            <v>7.33</v>
          </cell>
          <cell r="AA160">
            <v>7.11</v>
          </cell>
          <cell r="AB160">
            <v>23.1</v>
          </cell>
          <cell r="AC160">
            <v>24.02</v>
          </cell>
          <cell r="AD160">
            <v>0</v>
          </cell>
          <cell r="AE160">
            <v>0</v>
          </cell>
          <cell r="AF160">
            <v>0</v>
          </cell>
          <cell r="AG160">
            <v>0</v>
          </cell>
          <cell r="AH160">
            <v>24.02</v>
          </cell>
          <cell r="AI160">
            <v>1</v>
          </cell>
          <cell r="AJ160" t="str">
            <v>170</v>
          </cell>
          <cell r="AK160" t="str">
            <v>190</v>
          </cell>
          <cell r="AL160" t="str">
            <v>30</v>
          </cell>
          <cell r="AM160" t="str">
            <v>8719924002718</v>
          </cell>
          <cell r="AN160" t="str">
            <v>95030039</v>
          </cell>
          <cell r="AO160" t="str">
            <v>Geometric Cards</v>
          </cell>
        </row>
        <row r="161">
          <cell r="A161" t="str">
            <v>0048D1</v>
          </cell>
          <cell r="B161" t="str">
            <v>Controleboek geometr. lichamen, Engels</v>
          </cell>
          <cell r="C161" t="str">
            <v>Nienhuis</v>
          </cell>
          <cell r="D161" t="str">
            <v/>
          </cell>
          <cell r="E161" t="str">
            <v/>
          </cell>
          <cell r="F161" t="str">
            <v/>
          </cell>
          <cell r="G161" t="str">
            <v/>
          </cell>
          <cell r="H161" t="str">
            <v/>
          </cell>
          <cell r="I161" t="str">
            <v/>
          </cell>
          <cell r="J161" t="str">
            <v/>
          </cell>
          <cell r="K161" t="str">
            <v/>
          </cell>
          <cell r="L161" t="str">
            <v/>
          </cell>
          <cell r="M161" t="str">
            <v>0048D1</v>
          </cell>
          <cell r="N161" t="e">
            <v>#N/A</v>
          </cell>
          <cell r="O161" t="str">
            <v>0048D1</v>
          </cell>
          <cell r="P161" t="str">
            <v>3100</v>
          </cell>
          <cell r="Q161" t="str">
            <v>LK</v>
          </cell>
          <cell r="R161" t="str">
            <v>LKA</v>
          </cell>
          <cell r="S161" t="str">
            <v>Sri Lanka</v>
          </cell>
          <cell r="T161">
            <v>0.12</v>
          </cell>
          <cell r="U161">
            <v>0.15</v>
          </cell>
          <cell r="V161">
            <v>100</v>
          </cell>
          <cell r="W161">
            <v>100</v>
          </cell>
          <cell r="X161" t="str">
            <v>Pcs.</v>
          </cell>
          <cell r="Y161" t="str">
            <v>2</v>
          </cell>
          <cell r="Z161">
            <v>9.19</v>
          </cell>
          <cell r="AA161">
            <v>9.02</v>
          </cell>
          <cell r="AB161">
            <v>29.47</v>
          </cell>
          <cell r="AC161">
            <v>30.65</v>
          </cell>
          <cell r="AD161">
            <v>0</v>
          </cell>
          <cell r="AE161">
            <v>0</v>
          </cell>
          <cell r="AF161">
            <v>0</v>
          </cell>
          <cell r="AG161">
            <v>0</v>
          </cell>
          <cell r="AH161">
            <v>30.65</v>
          </cell>
          <cell r="AI161">
            <v>1</v>
          </cell>
          <cell r="AJ161" t="str">
            <v>350</v>
          </cell>
          <cell r="AK161" t="str">
            <v>220</v>
          </cell>
          <cell r="AL161" t="str">
            <v>10</v>
          </cell>
          <cell r="AM161" t="str">
            <v>8719924002732</v>
          </cell>
          <cell r="AN161" t="str">
            <v>49019900</v>
          </cell>
          <cell r="AO161" t="str">
            <v>Geometric Solids Control Book</v>
          </cell>
        </row>
        <row r="162">
          <cell r="A162" t="str">
            <v>0048D2</v>
          </cell>
          <cell r="B162" t="str">
            <v>Controleboek geometr. lichamen, Duits</v>
          </cell>
          <cell r="C162" t="str">
            <v>Nienhuis</v>
          </cell>
          <cell r="D162" t="str">
            <v/>
          </cell>
          <cell r="E162" t="str">
            <v/>
          </cell>
          <cell r="F162" t="str">
            <v/>
          </cell>
          <cell r="G162" t="str">
            <v/>
          </cell>
          <cell r="H162" t="str">
            <v/>
          </cell>
          <cell r="I162" t="str">
            <v/>
          </cell>
          <cell r="J162" t="str">
            <v/>
          </cell>
          <cell r="K162" t="str">
            <v/>
          </cell>
          <cell r="L162" t="str">
            <v/>
          </cell>
          <cell r="M162" t="e">
            <v>#N/A</v>
          </cell>
          <cell r="N162" t="str">
            <v>0048D2</v>
          </cell>
          <cell r="O162" t="e">
            <v>#N/A</v>
          </cell>
          <cell r="P162" t="str">
            <v>3100</v>
          </cell>
          <cell r="Q162" t="str">
            <v>LK</v>
          </cell>
          <cell r="R162" t="str">
            <v>LKA</v>
          </cell>
          <cell r="S162" t="str">
            <v>Sri Lanka</v>
          </cell>
          <cell r="T162">
            <v>0.18</v>
          </cell>
          <cell r="U162">
            <v>0.18</v>
          </cell>
          <cell r="V162">
            <v>150</v>
          </cell>
          <cell r="W162">
            <v>150</v>
          </cell>
          <cell r="X162" t="str">
            <v>Pcs.</v>
          </cell>
          <cell r="Y162" t="str">
            <v>2</v>
          </cell>
          <cell r="Z162">
            <v>7.46</v>
          </cell>
          <cell r="AA162">
            <v>7.27</v>
          </cell>
          <cell r="AB162">
            <v>29.47</v>
          </cell>
          <cell r="AC162">
            <v>30.65</v>
          </cell>
          <cell r="AD162">
            <v>0</v>
          </cell>
          <cell r="AE162">
            <v>0</v>
          </cell>
          <cell r="AF162">
            <v>0</v>
          </cell>
          <cell r="AG162">
            <v>0</v>
          </cell>
          <cell r="AH162">
            <v>30.65</v>
          </cell>
          <cell r="AI162">
            <v>1</v>
          </cell>
          <cell r="AJ162" t="str">
            <v>350</v>
          </cell>
          <cell r="AK162" t="str">
            <v>220</v>
          </cell>
          <cell r="AL162" t="str">
            <v>10</v>
          </cell>
          <cell r="AM162" t="str">
            <v>8719924002749</v>
          </cell>
          <cell r="AN162" t="str">
            <v>49019900</v>
          </cell>
          <cell r="AO162" t="str">
            <v>Geometric Solids Control Book, German</v>
          </cell>
        </row>
        <row r="163">
          <cell r="A163" t="str">
            <v>0048E0</v>
          </cell>
          <cell r="B163" t="str">
            <v>Kopieerkaarten voor de geometrische lichamen</v>
          </cell>
          <cell r="C163" t="str">
            <v>Nienhuis</v>
          </cell>
          <cell r="D163" t="str">
            <v/>
          </cell>
          <cell r="E163" t="str">
            <v/>
          </cell>
          <cell r="F163" t="str">
            <v/>
          </cell>
          <cell r="G163" t="str">
            <v/>
          </cell>
          <cell r="H163" t="str">
            <v/>
          </cell>
          <cell r="I163" t="str">
            <v/>
          </cell>
          <cell r="J163" t="str">
            <v/>
          </cell>
          <cell r="K163" t="str">
            <v/>
          </cell>
          <cell r="L163" t="str">
            <v/>
          </cell>
          <cell r="M163" t="e">
            <v>#N/A</v>
          </cell>
          <cell r="N163" t="e">
            <v>#N/A</v>
          </cell>
          <cell r="O163" t="e">
            <v>#N/A</v>
          </cell>
          <cell r="P163" t="str">
            <v>9801</v>
          </cell>
          <cell r="Q163" t="str">
            <v>LK</v>
          </cell>
          <cell r="R163" t="str">
            <v>LKA</v>
          </cell>
          <cell r="S163" t="str">
            <v>Sri Lanka</v>
          </cell>
          <cell r="T163">
            <v>0.09</v>
          </cell>
          <cell r="U163">
            <v>0.1</v>
          </cell>
          <cell r="V163">
            <v>60</v>
          </cell>
          <cell r="W163">
            <v>60</v>
          </cell>
          <cell r="X163" t="str">
            <v>Pcs.</v>
          </cell>
          <cell r="Y163" t="str">
            <v>3</v>
          </cell>
          <cell r="Z163">
            <v>1.75</v>
          </cell>
          <cell r="AA163">
            <v>1.75</v>
          </cell>
          <cell r="AB163">
            <v>5.68</v>
          </cell>
          <cell r="AC163">
            <v>5.91</v>
          </cell>
          <cell r="AD163">
            <v>0</v>
          </cell>
          <cell r="AE163">
            <v>0</v>
          </cell>
          <cell r="AF163">
            <v>0</v>
          </cell>
          <cell r="AG163">
            <v>0</v>
          </cell>
          <cell r="AH163">
            <v>5.91</v>
          </cell>
          <cell r="AI163">
            <v>1</v>
          </cell>
          <cell r="AJ163" t="str">
            <v>350</v>
          </cell>
          <cell r="AK163" t="str">
            <v>220</v>
          </cell>
          <cell r="AL163" t="str">
            <v>10</v>
          </cell>
          <cell r="AM163" t="str">
            <v>8719924002756</v>
          </cell>
          <cell r="AN163" t="str">
            <v>95030039</v>
          </cell>
          <cell r="AO163" t="str">
            <v>Geometric Solids Copy Masters</v>
          </cell>
        </row>
        <row r="164">
          <cell r="A164" t="str">
            <v>0048K0</v>
          </cell>
          <cell r="B164" t="str">
            <v>Geometrische lichamen: KidsAone versie</v>
          </cell>
          <cell r="C164" t="str">
            <v>Private Label</v>
          </cell>
          <cell r="D164" t="str">
            <v/>
          </cell>
          <cell r="E164" t="str">
            <v/>
          </cell>
          <cell r="F164" t="str">
            <v/>
          </cell>
          <cell r="G164" t="str">
            <v/>
          </cell>
          <cell r="H164" t="str">
            <v/>
          </cell>
          <cell r="I164" t="str">
            <v/>
          </cell>
          <cell r="J164" t="str">
            <v/>
          </cell>
          <cell r="K164" t="str">
            <v/>
          </cell>
          <cell r="L164" t="str">
            <v/>
          </cell>
          <cell r="M164" t="e">
            <v>#N/A</v>
          </cell>
          <cell r="N164" t="e">
            <v>#N/A</v>
          </cell>
          <cell r="O164" t="e">
            <v>#N/A</v>
          </cell>
          <cell r="P164" t="str">
            <v>5500</v>
          </cell>
          <cell r="Q164" t="str">
            <v>LK</v>
          </cell>
          <cell r="R164" t="str">
            <v>LKA</v>
          </cell>
          <cell r="S164" t="str">
            <v>Sri Lanka</v>
          </cell>
          <cell r="T164">
            <v>1.4</v>
          </cell>
          <cell r="U164">
            <v>1.5</v>
          </cell>
          <cell r="V164">
            <v>300</v>
          </cell>
          <cell r="W164">
            <v>300</v>
          </cell>
          <cell r="X164" t="str">
            <v>Pcs.</v>
          </cell>
          <cell r="Y164" t="str">
            <v>3</v>
          </cell>
          <cell r="Z164">
            <v>43.57</v>
          </cell>
          <cell r="AA164">
            <v>42.16</v>
          </cell>
          <cell r="AB164">
            <v>133.16</v>
          </cell>
          <cell r="AC164">
            <v>0</v>
          </cell>
          <cell r="AD164">
            <v>0</v>
          </cell>
          <cell r="AE164">
            <v>0</v>
          </cell>
          <cell r="AF164">
            <v>0</v>
          </cell>
          <cell r="AG164">
            <v>0</v>
          </cell>
          <cell r="AH164">
            <v>0</v>
          </cell>
          <cell r="AI164">
            <v>1</v>
          </cell>
          <cell r="AJ164" t="str">
            <v>0</v>
          </cell>
          <cell r="AK164" t="str">
            <v>0</v>
          </cell>
          <cell r="AL164" t="str">
            <v>0</v>
          </cell>
          <cell r="AM164" t="str">
            <v>8719924044787</v>
          </cell>
          <cell r="AN164" t="str">
            <v>95030039</v>
          </cell>
          <cell r="AO164" t="str">
            <v>The Geometric Solids: KidsAone version</v>
          </cell>
        </row>
        <row r="165">
          <cell r="A165" t="str">
            <v>004900</v>
          </cell>
          <cell r="B165" t="str">
            <v>Constructieve driehoeken</v>
          </cell>
          <cell r="C165" t="str">
            <v>Nienhuis</v>
          </cell>
          <cell r="D165" t="str">
            <v/>
          </cell>
          <cell r="E165" t="str">
            <v/>
          </cell>
          <cell r="F165" t="str">
            <v/>
          </cell>
          <cell r="G165" t="str">
            <v/>
          </cell>
          <cell r="H165" t="str">
            <v/>
          </cell>
          <cell r="I165" t="str">
            <v/>
          </cell>
          <cell r="J165" t="str">
            <v/>
          </cell>
          <cell r="K165" t="str">
            <v/>
          </cell>
          <cell r="L165" t="str">
            <v/>
          </cell>
          <cell r="M165" t="str">
            <v>004900</v>
          </cell>
          <cell r="N165" t="str">
            <v>004900</v>
          </cell>
          <cell r="O165" t="str">
            <v>004900</v>
          </cell>
          <cell r="P165" t="str">
            <v>3100</v>
          </cell>
          <cell r="Q165" t="str">
            <v>LK</v>
          </cell>
          <cell r="R165" t="str">
            <v>LKA</v>
          </cell>
          <cell r="S165" t="str">
            <v>Sri Lanka</v>
          </cell>
          <cell r="T165">
            <v>2.8</v>
          </cell>
          <cell r="U165">
            <v>3</v>
          </cell>
          <cell r="V165">
            <v>280</v>
          </cell>
          <cell r="W165">
            <v>280</v>
          </cell>
          <cell r="X165" t="str">
            <v>Set</v>
          </cell>
          <cell r="Y165" t="str">
            <v>3</v>
          </cell>
          <cell r="Z165">
            <v>46.96</v>
          </cell>
          <cell r="AA165">
            <v>47.69</v>
          </cell>
          <cell r="AB165">
            <v>286.77</v>
          </cell>
          <cell r="AC165">
            <v>298.24</v>
          </cell>
          <cell r="AD165">
            <v>0</v>
          </cell>
          <cell r="AE165">
            <v>0</v>
          </cell>
          <cell r="AF165">
            <v>0</v>
          </cell>
          <cell r="AG165">
            <v>0</v>
          </cell>
          <cell r="AH165">
            <v>298.24</v>
          </cell>
          <cell r="AI165">
            <v>1</v>
          </cell>
          <cell r="AJ165" t="str">
            <v>280</v>
          </cell>
          <cell r="AK165" t="str">
            <v>220</v>
          </cell>
          <cell r="AL165" t="str">
            <v>170</v>
          </cell>
          <cell r="AM165" t="str">
            <v>8719924002763</v>
          </cell>
          <cell r="AN165" t="str">
            <v>95030039</v>
          </cell>
          <cell r="AO165" t="str">
            <v>Constructive Triangles</v>
          </cell>
        </row>
        <row r="166">
          <cell r="A166" t="str">
            <v>00490005</v>
          </cell>
          <cell r="B166" t="str">
            <v>Rechthoekige kist blauw: rechthoekige</v>
          </cell>
          <cell r="C166" t="str">
            <v>Nienhuis</v>
          </cell>
          <cell r="D166" t="str">
            <v/>
          </cell>
          <cell r="E166" t="str">
            <v/>
          </cell>
          <cell r="F166" t="str">
            <v/>
          </cell>
          <cell r="G166" t="str">
            <v/>
          </cell>
          <cell r="H166" t="str">
            <v/>
          </cell>
          <cell r="I166" t="str">
            <v/>
          </cell>
          <cell r="J166" t="str">
            <v/>
          </cell>
          <cell r="K166" t="str">
            <v/>
          </cell>
          <cell r="L166" t="str">
            <v/>
          </cell>
          <cell r="M166" t="e">
            <v>#N/A</v>
          </cell>
          <cell r="N166" t="e">
            <v>#N/A</v>
          </cell>
          <cell r="O166" t="e">
            <v>#N/A</v>
          </cell>
          <cell r="P166" t="str">
            <v>9801</v>
          </cell>
          <cell r="Q166" t="str">
            <v>LK</v>
          </cell>
          <cell r="R166" t="str">
            <v>LKA</v>
          </cell>
          <cell r="S166" t="str">
            <v>Sri Lanka</v>
          </cell>
          <cell r="T166">
            <v>0.02</v>
          </cell>
          <cell r="U166">
            <v>0.02</v>
          </cell>
          <cell r="V166">
            <v>1</v>
          </cell>
          <cell r="W166">
            <v>1</v>
          </cell>
          <cell r="X166" t="str">
            <v>Pcs.</v>
          </cell>
          <cell r="Y166" t="str">
            <v>3</v>
          </cell>
          <cell r="Z166">
            <v>0.42</v>
          </cell>
          <cell r="AA166">
            <v>0.42</v>
          </cell>
          <cell r="AB166">
            <v>3.28</v>
          </cell>
          <cell r="AC166">
            <v>3.41</v>
          </cell>
          <cell r="AD166">
            <v>0</v>
          </cell>
          <cell r="AE166">
            <v>0</v>
          </cell>
          <cell r="AF166">
            <v>0</v>
          </cell>
          <cell r="AG166">
            <v>0</v>
          </cell>
          <cell r="AH166">
            <v>3.41</v>
          </cell>
          <cell r="AI166">
            <v>1</v>
          </cell>
          <cell r="AJ166" t="str">
            <v>0</v>
          </cell>
          <cell r="AK166" t="str">
            <v>0</v>
          </cell>
          <cell r="AL166" t="str">
            <v>0</v>
          </cell>
          <cell r="AM166" t="str">
            <v>8719924002794</v>
          </cell>
          <cell r="AN166" t="str">
            <v>95030039</v>
          </cell>
          <cell r="AO166" t="str">
            <v>Blue Rectangle Box: Right-Angled Scalene Triangle - Blue</v>
          </cell>
        </row>
        <row r="167">
          <cell r="A167" t="str">
            <v>00490040</v>
          </cell>
          <cell r="B167" t="str">
            <v>Set gele driehoeken</v>
          </cell>
          <cell r="C167" t="str">
            <v>Nienhuis</v>
          </cell>
          <cell r="D167" t="str">
            <v/>
          </cell>
          <cell r="E167" t="str">
            <v/>
          </cell>
          <cell r="F167" t="str">
            <v/>
          </cell>
          <cell r="G167" t="str">
            <v/>
          </cell>
          <cell r="H167" t="str">
            <v/>
          </cell>
          <cell r="I167" t="str">
            <v/>
          </cell>
          <cell r="J167" t="str">
            <v/>
          </cell>
          <cell r="K167" t="str">
            <v/>
          </cell>
          <cell r="L167" t="str">
            <v/>
          </cell>
          <cell r="M167" t="str">
            <v>00490040</v>
          </cell>
          <cell r="N167" t="str">
            <v>00490040</v>
          </cell>
          <cell r="O167" t="str">
            <v>00490040</v>
          </cell>
          <cell r="P167" t="str">
            <v>3990</v>
          </cell>
          <cell r="Q167" t="str">
            <v>LK</v>
          </cell>
          <cell r="R167" t="str">
            <v>LKA</v>
          </cell>
          <cell r="S167" t="str">
            <v>Sri Lanka</v>
          </cell>
          <cell r="T167">
            <v>0.51</v>
          </cell>
          <cell r="U167">
            <v>0.56000000000000005</v>
          </cell>
          <cell r="V167">
            <v>1</v>
          </cell>
          <cell r="W167">
            <v>1</v>
          </cell>
          <cell r="X167" t="str">
            <v>Set</v>
          </cell>
          <cell r="Y167" t="str">
            <v>3</v>
          </cell>
          <cell r="Z167">
            <v>8.19</v>
          </cell>
          <cell r="AA167">
            <v>8.0500000000000007</v>
          </cell>
          <cell r="AB167">
            <v>70.989999999999995</v>
          </cell>
          <cell r="AC167">
            <v>73.83</v>
          </cell>
          <cell r="AD167">
            <v>0</v>
          </cell>
          <cell r="AE167">
            <v>0</v>
          </cell>
          <cell r="AF167">
            <v>0</v>
          </cell>
          <cell r="AG167">
            <v>0</v>
          </cell>
          <cell r="AH167">
            <v>73.83</v>
          </cell>
          <cell r="AI167">
            <v>1</v>
          </cell>
          <cell r="AJ167" t="str">
            <v>320</v>
          </cell>
          <cell r="AK167" t="str">
            <v>235</v>
          </cell>
          <cell r="AL167" t="str">
            <v>40</v>
          </cell>
          <cell r="AM167" t="str">
            <v>8719924002992</v>
          </cell>
          <cell r="AN167" t="str">
            <v>95030039</v>
          </cell>
          <cell r="AO167" t="str">
            <v>Set Of Yellow Constructive Triangles</v>
          </cell>
        </row>
        <row r="168">
          <cell r="A168" t="str">
            <v>00490041</v>
          </cell>
          <cell r="B168" t="str">
            <v>Set blauwe driehoeken</v>
          </cell>
          <cell r="C168" t="str">
            <v>Nienhuis</v>
          </cell>
          <cell r="D168" t="str">
            <v/>
          </cell>
          <cell r="E168" t="str">
            <v/>
          </cell>
          <cell r="F168" t="str">
            <v/>
          </cell>
          <cell r="G168" t="str">
            <v/>
          </cell>
          <cell r="H168" t="str">
            <v/>
          </cell>
          <cell r="I168" t="str">
            <v/>
          </cell>
          <cell r="J168" t="str">
            <v/>
          </cell>
          <cell r="K168" t="str">
            <v/>
          </cell>
          <cell r="L168" t="str">
            <v/>
          </cell>
          <cell r="M168" t="str">
            <v>00490041</v>
          </cell>
          <cell r="N168" t="str">
            <v>00490041</v>
          </cell>
          <cell r="O168" t="str">
            <v>00490041</v>
          </cell>
          <cell r="P168" t="str">
            <v>3990</v>
          </cell>
          <cell r="Q168" t="str">
            <v>LK</v>
          </cell>
          <cell r="R168" t="str">
            <v>LKA</v>
          </cell>
          <cell r="S168" t="str">
            <v>Sri Lanka</v>
          </cell>
          <cell r="T168">
            <v>0.29199999999999998</v>
          </cell>
          <cell r="U168">
            <v>0.24</v>
          </cell>
          <cell r="V168">
            <v>35</v>
          </cell>
          <cell r="W168">
            <v>35</v>
          </cell>
          <cell r="X168" t="str">
            <v>Set</v>
          </cell>
          <cell r="Y168" t="str">
            <v>3</v>
          </cell>
          <cell r="Z168">
            <v>4.6900000000000004</v>
          </cell>
          <cell r="AA168">
            <v>4.5599999999999996</v>
          </cell>
          <cell r="AB168">
            <v>41.55</v>
          </cell>
          <cell r="AC168">
            <v>43.21</v>
          </cell>
          <cell r="AD168">
            <v>0</v>
          </cell>
          <cell r="AE168">
            <v>0</v>
          </cell>
          <cell r="AF168">
            <v>0</v>
          </cell>
          <cell r="AG168">
            <v>0</v>
          </cell>
          <cell r="AH168">
            <v>43.21</v>
          </cell>
          <cell r="AI168">
            <v>1</v>
          </cell>
          <cell r="AJ168" t="str">
            <v>320</v>
          </cell>
          <cell r="AK168" t="str">
            <v>235</v>
          </cell>
          <cell r="AL168" t="str">
            <v>40</v>
          </cell>
          <cell r="AM168" t="str">
            <v>8719924003005</v>
          </cell>
          <cell r="AN168" t="str">
            <v>95030039</v>
          </cell>
          <cell r="AO168" t="str">
            <v>Set Of Blue Constructive Triangles</v>
          </cell>
        </row>
        <row r="169">
          <cell r="A169" t="str">
            <v>00490042</v>
          </cell>
          <cell r="B169" t="str">
            <v>Set grijze driehoeken</v>
          </cell>
          <cell r="C169" t="str">
            <v>Nienhuis</v>
          </cell>
          <cell r="D169" t="str">
            <v/>
          </cell>
          <cell r="E169" t="str">
            <v/>
          </cell>
          <cell r="F169" t="str">
            <v/>
          </cell>
          <cell r="G169" t="str">
            <v/>
          </cell>
          <cell r="H169" t="str">
            <v/>
          </cell>
          <cell r="I169" t="str">
            <v/>
          </cell>
          <cell r="J169" t="str">
            <v/>
          </cell>
          <cell r="K169" t="str">
            <v/>
          </cell>
          <cell r="L169" t="str">
            <v/>
          </cell>
          <cell r="M169" t="str">
            <v>00490042</v>
          </cell>
          <cell r="N169" t="str">
            <v>00490042</v>
          </cell>
          <cell r="O169" t="str">
            <v>00490042</v>
          </cell>
          <cell r="P169" t="str">
            <v>3990</v>
          </cell>
          <cell r="Q169" t="str">
            <v>LK</v>
          </cell>
          <cell r="R169" t="str">
            <v>LKA</v>
          </cell>
          <cell r="S169" t="str">
            <v>Sri Lanka</v>
          </cell>
          <cell r="T169">
            <v>0.31</v>
          </cell>
          <cell r="U169">
            <v>0.35</v>
          </cell>
          <cell r="V169">
            <v>1</v>
          </cell>
          <cell r="W169">
            <v>1</v>
          </cell>
          <cell r="X169" t="str">
            <v>Set</v>
          </cell>
          <cell r="Y169" t="str">
            <v>3</v>
          </cell>
          <cell r="Z169">
            <v>5.24</v>
          </cell>
          <cell r="AA169">
            <v>5.21</v>
          </cell>
          <cell r="AB169">
            <v>45.64</v>
          </cell>
          <cell r="AC169">
            <v>47.47</v>
          </cell>
          <cell r="AD169">
            <v>0</v>
          </cell>
          <cell r="AE169">
            <v>0</v>
          </cell>
          <cell r="AF169">
            <v>0</v>
          </cell>
          <cell r="AG169">
            <v>0</v>
          </cell>
          <cell r="AH169">
            <v>47.47</v>
          </cell>
          <cell r="AI169">
            <v>1</v>
          </cell>
          <cell r="AJ169" t="str">
            <v>320</v>
          </cell>
          <cell r="AK169" t="str">
            <v>235</v>
          </cell>
          <cell r="AL169" t="str">
            <v>40</v>
          </cell>
          <cell r="AM169" t="str">
            <v>8719924003012</v>
          </cell>
          <cell r="AN169" t="str">
            <v>95030039</v>
          </cell>
          <cell r="AO169" t="str">
            <v>Set Of Gray Constructive Triangles</v>
          </cell>
        </row>
        <row r="170">
          <cell r="A170" t="str">
            <v>00490043</v>
          </cell>
          <cell r="B170" t="str">
            <v>Set rode driehoeken</v>
          </cell>
          <cell r="C170" t="str">
            <v>Nienhuis</v>
          </cell>
          <cell r="D170" t="str">
            <v/>
          </cell>
          <cell r="E170" t="str">
            <v/>
          </cell>
          <cell r="F170" t="str">
            <v/>
          </cell>
          <cell r="G170" t="str">
            <v/>
          </cell>
          <cell r="H170" t="str">
            <v/>
          </cell>
          <cell r="I170" t="str">
            <v/>
          </cell>
          <cell r="J170" t="str">
            <v/>
          </cell>
          <cell r="K170" t="str">
            <v/>
          </cell>
          <cell r="L170" t="str">
            <v/>
          </cell>
          <cell r="M170" t="str">
            <v>00490043</v>
          </cell>
          <cell r="N170" t="str">
            <v>00490043</v>
          </cell>
          <cell r="O170" t="str">
            <v>00490043</v>
          </cell>
          <cell r="P170" t="str">
            <v>3990</v>
          </cell>
          <cell r="Q170" t="str">
            <v>LK</v>
          </cell>
          <cell r="R170" t="str">
            <v>LKA</v>
          </cell>
          <cell r="S170" t="str">
            <v>Sri Lanka</v>
          </cell>
          <cell r="T170">
            <v>0.3</v>
          </cell>
          <cell r="U170">
            <v>0.35199999999999998</v>
          </cell>
          <cell r="V170">
            <v>1</v>
          </cell>
          <cell r="W170">
            <v>1</v>
          </cell>
          <cell r="X170" t="str">
            <v>Set</v>
          </cell>
          <cell r="Y170" t="str">
            <v>3</v>
          </cell>
          <cell r="Z170">
            <v>5.33</v>
          </cell>
          <cell r="AA170">
            <v>5.19</v>
          </cell>
          <cell r="AB170">
            <v>46.3</v>
          </cell>
          <cell r="AC170">
            <v>48.15</v>
          </cell>
          <cell r="AD170">
            <v>0</v>
          </cell>
          <cell r="AE170">
            <v>0</v>
          </cell>
          <cell r="AF170">
            <v>0</v>
          </cell>
          <cell r="AG170">
            <v>0</v>
          </cell>
          <cell r="AH170">
            <v>48.15</v>
          </cell>
          <cell r="AI170">
            <v>1</v>
          </cell>
          <cell r="AJ170" t="str">
            <v>320</v>
          </cell>
          <cell r="AK170" t="str">
            <v>235</v>
          </cell>
          <cell r="AL170" t="str">
            <v>40</v>
          </cell>
          <cell r="AM170" t="str">
            <v>8719924003029</v>
          </cell>
          <cell r="AN170" t="str">
            <v>95030039</v>
          </cell>
          <cell r="AO170" t="str">
            <v>Set Of Red Constructive Triangles</v>
          </cell>
        </row>
        <row r="171">
          <cell r="A171" t="str">
            <v>00490044</v>
          </cell>
          <cell r="B171" t="str">
            <v>Set groene driehoeken</v>
          </cell>
          <cell r="C171" t="str">
            <v>Nienhuis</v>
          </cell>
          <cell r="D171" t="str">
            <v/>
          </cell>
          <cell r="E171" t="str">
            <v/>
          </cell>
          <cell r="F171" t="str">
            <v/>
          </cell>
          <cell r="G171" t="str">
            <v/>
          </cell>
          <cell r="H171" t="str">
            <v/>
          </cell>
          <cell r="I171" t="str">
            <v/>
          </cell>
          <cell r="J171" t="str">
            <v/>
          </cell>
          <cell r="K171" t="str">
            <v/>
          </cell>
          <cell r="L171" t="str">
            <v/>
          </cell>
          <cell r="M171" t="str">
            <v>00490044</v>
          </cell>
          <cell r="N171" t="str">
            <v>00490044</v>
          </cell>
          <cell r="O171" t="str">
            <v>00490044</v>
          </cell>
          <cell r="P171" t="str">
            <v>3990</v>
          </cell>
          <cell r="Q171" t="str">
            <v>LK</v>
          </cell>
          <cell r="R171" t="str">
            <v>LKA</v>
          </cell>
          <cell r="S171" t="str">
            <v>Sri Lanka</v>
          </cell>
          <cell r="T171">
            <v>0.32</v>
          </cell>
          <cell r="U171">
            <v>0.33800000000000002</v>
          </cell>
          <cell r="V171">
            <v>1</v>
          </cell>
          <cell r="W171">
            <v>1</v>
          </cell>
          <cell r="X171" t="str">
            <v>Set</v>
          </cell>
          <cell r="Y171" t="str">
            <v>3</v>
          </cell>
          <cell r="Z171">
            <v>5.04</v>
          </cell>
          <cell r="AA171">
            <v>4.91</v>
          </cell>
          <cell r="AB171">
            <v>46.61</v>
          </cell>
          <cell r="AC171">
            <v>48.47</v>
          </cell>
          <cell r="AD171">
            <v>0</v>
          </cell>
          <cell r="AE171">
            <v>0</v>
          </cell>
          <cell r="AF171">
            <v>0</v>
          </cell>
          <cell r="AG171">
            <v>0</v>
          </cell>
          <cell r="AH171">
            <v>48.47</v>
          </cell>
          <cell r="AI171">
            <v>1</v>
          </cell>
          <cell r="AJ171" t="str">
            <v>320</v>
          </cell>
          <cell r="AK171" t="str">
            <v>235</v>
          </cell>
          <cell r="AL171" t="str">
            <v>40</v>
          </cell>
          <cell r="AM171" t="str">
            <v>8719924003036</v>
          </cell>
          <cell r="AN171" t="str">
            <v>95030039</v>
          </cell>
          <cell r="AO171" t="str">
            <v>Set Of Green Constructive Triangles</v>
          </cell>
        </row>
        <row r="172">
          <cell r="A172" t="str">
            <v>0049F0</v>
          </cell>
          <cell r="B172" t="str">
            <v>Twaalf identieke blauwe driehoeken</v>
          </cell>
          <cell r="C172" t="str">
            <v>Nienhuis</v>
          </cell>
          <cell r="D172" t="str">
            <v/>
          </cell>
          <cell r="E172" t="str">
            <v/>
          </cell>
          <cell r="F172" t="str">
            <v/>
          </cell>
          <cell r="G172" t="str">
            <v/>
          </cell>
          <cell r="H172" t="str">
            <v/>
          </cell>
          <cell r="I172" t="str">
            <v/>
          </cell>
          <cell r="J172" t="str">
            <v/>
          </cell>
          <cell r="K172" t="str">
            <v/>
          </cell>
          <cell r="L172" t="str">
            <v/>
          </cell>
          <cell r="M172" t="str">
            <v>0049F0</v>
          </cell>
          <cell r="N172" t="str">
            <v>0049F0</v>
          </cell>
          <cell r="O172" t="str">
            <v>0049F0</v>
          </cell>
          <cell r="P172" t="str">
            <v>3100</v>
          </cell>
          <cell r="Q172" t="str">
            <v>LK</v>
          </cell>
          <cell r="R172" t="str">
            <v>LKA</v>
          </cell>
          <cell r="S172" t="str">
            <v>Sri Lanka</v>
          </cell>
          <cell r="T172">
            <v>0.34</v>
          </cell>
          <cell r="U172">
            <v>0.34</v>
          </cell>
          <cell r="V172">
            <v>400</v>
          </cell>
          <cell r="W172">
            <v>400</v>
          </cell>
          <cell r="X172" t="str">
            <v>Pcs.</v>
          </cell>
          <cell r="Y172" t="str">
            <v>3</v>
          </cell>
          <cell r="Z172">
            <v>6.91</v>
          </cell>
          <cell r="AA172">
            <v>6.24</v>
          </cell>
          <cell r="AB172">
            <v>60.15</v>
          </cell>
          <cell r="AC172">
            <v>62.56</v>
          </cell>
          <cell r="AD172">
            <v>0</v>
          </cell>
          <cell r="AE172">
            <v>0</v>
          </cell>
          <cell r="AF172">
            <v>0</v>
          </cell>
          <cell r="AG172">
            <v>0</v>
          </cell>
          <cell r="AH172">
            <v>62.56</v>
          </cell>
          <cell r="AI172">
            <v>1</v>
          </cell>
          <cell r="AJ172" t="str">
            <v>150</v>
          </cell>
          <cell r="AK172" t="str">
            <v>110</v>
          </cell>
          <cell r="AL172" t="str">
            <v>40</v>
          </cell>
          <cell r="AM172" t="str">
            <v>8719924003043</v>
          </cell>
          <cell r="AN172" t="str">
            <v>95030039</v>
          </cell>
          <cell r="AO172" t="str">
            <v>12 Identical Blue Triangles</v>
          </cell>
        </row>
        <row r="173">
          <cell r="A173" t="str">
            <v>005050</v>
          </cell>
          <cell r="B173" t="str">
            <v>Stippenspel</v>
          </cell>
          <cell r="C173" t="str">
            <v>Nienhuis</v>
          </cell>
          <cell r="D173" t="str">
            <v/>
          </cell>
          <cell r="E173" t="str">
            <v/>
          </cell>
          <cell r="F173" t="str">
            <v/>
          </cell>
          <cell r="G173" t="str">
            <v/>
          </cell>
          <cell r="H173" t="str">
            <v/>
          </cell>
          <cell r="I173" t="str">
            <v/>
          </cell>
          <cell r="J173" t="str">
            <v/>
          </cell>
          <cell r="K173" t="str">
            <v/>
          </cell>
          <cell r="L173" t="str">
            <v/>
          </cell>
          <cell r="M173" t="str">
            <v>005050</v>
          </cell>
          <cell r="N173" t="str">
            <v>005050</v>
          </cell>
          <cell r="O173" t="str">
            <v>005050</v>
          </cell>
          <cell r="P173" t="str">
            <v>3500</v>
          </cell>
          <cell r="Q173" t="str">
            <v>LK</v>
          </cell>
          <cell r="R173" t="str">
            <v>LKA</v>
          </cell>
          <cell r="S173" t="str">
            <v>Sri Lanka</v>
          </cell>
          <cell r="T173">
            <v>0.57999999999999996</v>
          </cell>
          <cell r="U173">
            <v>0.57999999999999996</v>
          </cell>
          <cell r="V173">
            <v>300</v>
          </cell>
          <cell r="W173">
            <v>300</v>
          </cell>
          <cell r="X173" t="str">
            <v>Pcs.</v>
          </cell>
          <cell r="Y173" t="str">
            <v>3</v>
          </cell>
          <cell r="Z173">
            <v>8.76</v>
          </cell>
          <cell r="AA173">
            <v>7.73</v>
          </cell>
          <cell r="AB173">
            <v>33.909999999999997</v>
          </cell>
          <cell r="AC173">
            <v>35.270000000000003</v>
          </cell>
          <cell r="AD173">
            <v>0</v>
          </cell>
          <cell r="AE173">
            <v>0</v>
          </cell>
          <cell r="AF173">
            <v>0</v>
          </cell>
          <cell r="AG173">
            <v>0</v>
          </cell>
          <cell r="AH173">
            <v>35.270000000000003</v>
          </cell>
          <cell r="AI173">
            <v>1</v>
          </cell>
          <cell r="AJ173" t="str">
            <v>450</v>
          </cell>
          <cell r="AK173" t="str">
            <v>330</v>
          </cell>
          <cell r="AL173" t="str">
            <v>10</v>
          </cell>
          <cell r="AM173" t="str">
            <v>8719924003050</v>
          </cell>
          <cell r="AN173" t="str">
            <v>95030039</v>
          </cell>
          <cell r="AO173" t="str">
            <v>Dot Exercise</v>
          </cell>
        </row>
        <row r="174">
          <cell r="A174" t="str">
            <v>0050A0</v>
          </cell>
          <cell r="B174" t="str">
            <v>Stippenspel formulieren</v>
          </cell>
          <cell r="C174" t="str">
            <v>Nienhuis</v>
          </cell>
          <cell r="D174" t="str">
            <v/>
          </cell>
          <cell r="E174" t="str">
            <v/>
          </cell>
          <cell r="F174" t="str">
            <v/>
          </cell>
          <cell r="G174" t="str">
            <v/>
          </cell>
          <cell r="H174" t="str">
            <v/>
          </cell>
          <cell r="I174" t="str">
            <v/>
          </cell>
          <cell r="J174" t="str">
            <v/>
          </cell>
          <cell r="K174" t="str">
            <v/>
          </cell>
          <cell r="L174" t="str">
            <v/>
          </cell>
          <cell r="M174" t="str">
            <v>0050A0</v>
          </cell>
          <cell r="N174" t="str">
            <v>0050A0</v>
          </cell>
          <cell r="O174" t="str">
            <v>0050A0</v>
          </cell>
          <cell r="P174" t="str">
            <v>3800</v>
          </cell>
          <cell r="Q174" t="str">
            <v>NL</v>
          </cell>
          <cell r="R174" t="str">
            <v>NLD</v>
          </cell>
          <cell r="S174" t="str">
            <v>Netherlands</v>
          </cell>
          <cell r="T174">
            <v>0.28999999999999998</v>
          </cell>
          <cell r="U174">
            <v>0.28999999999999998</v>
          </cell>
          <cell r="V174">
            <v>100</v>
          </cell>
          <cell r="W174">
            <v>100</v>
          </cell>
          <cell r="X174" t="str">
            <v>Pack</v>
          </cell>
          <cell r="Y174" t="str">
            <v>3</v>
          </cell>
          <cell r="Z174">
            <v>0</v>
          </cell>
          <cell r="AA174">
            <v>4.05</v>
          </cell>
          <cell r="AB174">
            <v>22.32</v>
          </cell>
          <cell r="AC174">
            <v>23.21</v>
          </cell>
          <cell r="AD174">
            <v>0</v>
          </cell>
          <cell r="AE174">
            <v>0</v>
          </cell>
          <cell r="AF174">
            <v>0</v>
          </cell>
          <cell r="AG174">
            <v>0</v>
          </cell>
          <cell r="AH174">
            <v>23.21</v>
          </cell>
          <cell r="AI174">
            <v>1</v>
          </cell>
          <cell r="AJ174" t="str">
            <v>300</v>
          </cell>
          <cell r="AK174" t="str">
            <v>210</v>
          </cell>
          <cell r="AL174" t="str">
            <v>10</v>
          </cell>
          <cell r="AM174" t="str">
            <v>8719924003067</v>
          </cell>
          <cell r="AN174" t="str">
            <v>95030039</v>
          </cell>
          <cell r="AO174" t="str">
            <v>Dot Exercise Sheets (50)</v>
          </cell>
        </row>
        <row r="175">
          <cell r="A175" t="str">
            <v>005100</v>
          </cell>
          <cell r="B175" t="str">
            <v>Kleurspoelen: Kistje met drie paren</v>
          </cell>
          <cell r="C175" t="str">
            <v>Nienhuis</v>
          </cell>
          <cell r="D175" t="str">
            <v/>
          </cell>
          <cell r="E175" t="str">
            <v/>
          </cell>
          <cell r="F175" t="str">
            <v/>
          </cell>
          <cell r="G175" t="str">
            <v/>
          </cell>
          <cell r="H175" t="str">
            <v/>
          </cell>
          <cell r="I175" t="str">
            <v/>
          </cell>
          <cell r="J175" t="str">
            <v/>
          </cell>
          <cell r="K175" t="str">
            <v/>
          </cell>
          <cell r="L175" t="str">
            <v/>
          </cell>
          <cell r="M175" t="str">
            <v>005100</v>
          </cell>
          <cell r="N175" t="str">
            <v>005100</v>
          </cell>
          <cell r="O175" t="str">
            <v>005100</v>
          </cell>
          <cell r="P175" t="str">
            <v>3100</v>
          </cell>
          <cell r="Q175" t="str">
            <v>LK</v>
          </cell>
          <cell r="R175" t="str">
            <v>LKA</v>
          </cell>
          <cell r="S175" t="str">
            <v>Sri Lanka</v>
          </cell>
          <cell r="T175">
            <v>0.19</v>
          </cell>
          <cell r="U175">
            <v>0.19</v>
          </cell>
          <cell r="V175">
            <v>350</v>
          </cell>
          <cell r="W175">
            <v>350</v>
          </cell>
          <cell r="X175" t="str">
            <v>Pcs.</v>
          </cell>
          <cell r="Y175" t="str">
            <v>3</v>
          </cell>
          <cell r="Z175">
            <v>5.64</v>
          </cell>
          <cell r="AA175">
            <v>4.99</v>
          </cell>
          <cell r="AB175">
            <v>24.78</v>
          </cell>
          <cell r="AC175">
            <v>25.77</v>
          </cell>
          <cell r="AD175">
            <v>0</v>
          </cell>
          <cell r="AE175">
            <v>0</v>
          </cell>
          <cell r="AF175">
            <v>0</v>
          </cell>
          <cell r="AG175">
            <v>0</v>
          </cell>
          <cell r="AH175">
            <v>25.77</v>
          </cell>
          <cell r="AI175">
            <v>1</v>
          </cell>
          <cell r="AJ175" t="str">
            <v>90</v>
          </cell>
          <cell r="AK175" t="str">
            <v>80</v>
          </cell>
          <cell r="AL175" t="str">
            <v>50</v>
          </cell>
          <cell r="AM175" t="str">
            <v>8719924003074</v>
          </cell>
          <cell r="AN175" t="str">
            <v>95030039</v>
          </cell>
          <cell r="AO175" t="str">
            <v>First Box Of Color Tablets</v>
          </cell>
        </row>
        <row r="176">
          <cell r="A176" t="str">
            <v>005200</v>
          </cell>
          <cell r="B176" t="str">
            <v>Kleurspoelen: Kistje met 11 paren</v>
          </cell>
          <cell r="C176" t="str">
            <v>Nienhuis</v>
          </cell>
          <cell r="D176" t="str">
            <v/>
          </cell>
          <cell r="E176" t="str">
            <v/>
          </cell>
          <cell r="F176" t="str">
            <v/>
          </cell>
          <cell r="G176" t="str">
            <v/>
          </cell>
          <cell r="H176" t="str">
            <v/>
          </cell>
          <cell r="I176" t="str">
            <v/>
          </cell>
          <cell r="J176" t="str">
            <v/>
          </cell>
          <cell r="K176" t="str">
            <v/>
          </cell>
          <cell r="L176" t="str">
            <v/>
          </cell>
          <cell r="M176" t="str">
            <v>005200</v>
          </cell>
          <cell r="N176" t="str">
            <v>005200</v>
          </cell>
          <cell r="O176" t="str">
            <v>005200</v>
          </cell>
          <cell r="P176" t="str">
            <v>3100</v>
          </cell>
          <cell r="Q176" t="str">
            <v>LK</v>
          </cell>
          <cell r="R176" t="str">
            <v>LKA</v>
          </cell>
          <cell r="S176" t="str">
            <v>Sri Lanka</v>
          </cell>
          <cell r="T176">
            <v>0.4</v>
          </cell>
          <cell r="U176">
            <v>0.5</v>
          </cell>
          <cell r="V176">
            <v>670</v>
          </cell>
          <cell r="W176">
            <v>670</v>
          </cell>
          <cell r="X176" t="str">
            <v>Pcs.</v>
          </cell>
          <cell r="Y176" t="str">
            <v>3</v>
          </cell>
          <cell r="Z176">
            <v>11.28</v>
          </cell>
          <cell r="AA176">
            <v>11.06</v>
          </cell>
          <cell r="AB176">
            <v>55.76</v>
          </cell>
          <cell r="AC176">
            <v>57.99</v>
          </cell>
          <cell r="AD176">
            <v>0</v>
          </cell>
          <cell r="AE176">
            <v>0</v>
          </cell>
          <cell r="AF176">
            <v>0</v>
          </cell>
          <cell r="AG176">
            <v>0</v>
          </cell>
          <cell r="AH176">
            <v>57.99</v>
          </cell>
          <cell r="AI176">
            <v>1</v>
          </cell>
          <cell r="AJ176" t="str">
            <v>220</v>
          </cell>
          <cell r="AK176" t="str">
            <v>100</v>
          </cell>
          <cell r="AL176" t="str">
            <v>50</v>
          </cell>
          <cell r="AM176" t="str">
            <v>8719924003098</v>
          </cell>
          <cell r="AN176" t="str">
            <v>95030039</v>
          </cell>
          <cell r="AO176" t="str">
            <v>Second Box Of Color Tablets</v>
          </cell>
        </row>
        <row r="177">
          <cell r="A177" t="str">
            <v>005300</v>
          </cell>
          <cell r="B177" t="str">
            <v>Kleurspoelen: Nuancekist</v>
          </cell>
          <cell r="C177" t="str">
            <v>Nienhuis</v>
          </cell>
          <cell r="D177" t="str">
            <v/>
          </cell>
          <cell r="E177" t="str">
            <v/>
          </cell>
          <cell r="F177" t="str">
            <v/>
          </cell>
          <cell r="G177" t="str">
            <v/>
          </cell>
          <cell r="H177" t="str">
            <v/>
          </cell>
          <cell r="I177" t="str">
            <v/>
          </cell>
          <cell r="J177" t="str">
            <v/>
          </cell>
          <cell r="K177" t="str">
            <v/>
          </cell>
          <cell r="L177" t="str">
            <v/>
          </cell>
          <cell r="M177" t="str">
            <v>005300</v>
          </cell>
          <cell r="N177" t="str">
            <v>005300</v>
          </cell>
          <cell r="O177" t="str">
            <v>005300</v>
          </cell>
          <cell r="P177" t="str">
            <v>3100</v>
          </cell>
          <cell r="Q177" t="str">
            <v>LK</v>
          </cell>
          <cell r="R177" t="str">
            <v>LKA</v>
          </cell>
          <cell r="S177" t="str">
            <v>Sri Lanka</v>
          </cell>
          <cell r="T177">
            <v>1.4</v>
          </cell>
          <cell r="U177">
            <v>1.6</v>
          </cell>
          <cell r="V177">
            <v>280</v>
          </cell>
          <cell r="W177">
            <v>280</v>
          </cell>
          <cell r="X177" t="str">
            <v>Pcs.</v>
          </cell>
          <cell r="Y177" t="str">
            <v>3</v>
          </cell>
          <cell r="Z177">
            <v>28.3</v>
          </cell>
          <cell r="AA177">
            <v>27.73</v>
          </cell>
          <cell r="AB177">
            <v>121.85</v>
          </cell>
          <cell r="AC177">
            <v>126.72</v>
          </cell>
          <cell r="AD177">
            <v>0</v>
          </cell>
          <cell r="AE177">
            <v>0</v>
          </cell>
          <cell r="AF177">
            <v>0</v>
          </cell>
          <cell r="AG177">
            <v>0</v>
          </cell>
          <cell r="AH177">
            <v>126.72</v>
          </cell>
          <cell r="AI177">
            <v>1</v>
          </cell>
          <cell r="AJ177" t="str">
            <v>320</v>
          </cell>
          <cell r="AK177" t="str">
            <v>260</v>
          </cell>
          <cell r="AL177" t="str">
            <v>70</v>
          </cell>
          <cell r="AM177" t="str">
            <v>8719924003128</v>
          </cell>
          <cell r="AN177" t="str">
            <v>95030039</v>
          </cell>
          <cell r="AO177" t="str">
            <v>Third Box Of Color Tablets</v>
          </cell>
        </row>
        <row r="178">
          <cell r="A178" t="str">
            <v>00530001</v>
          </cell>
          <cell r="B178" t="str">
            <v>Kleurspoelen rood: serie van 7</v>
          </cell>
          <cell r="C178" t="str">
            <v>Nienhuis</v>
          </cell>
          <cell r="D178" t="str">
            <v/>
          </cell>
          <cell r="E178" t="str">
            <v/>
          </cell>
          <cell r="F178" t="str">
            <v/>
          </cell>
          <cell r="G178" t="str">
            <v/>
          </cell>
          <cell r="H178" t="str">
            <v/>
          </cell>
          <cell r="I178" t="str">
            <v/>
          </cell>
          <cell r="J178" t="str">
            <v/>
          </cell>
          <cell r="K178" t="str">
            <v/>
          </cell>
          <cell r="L178" t="str">
            <v/>
          </cell>
          <cell r="M178" t="e">
            <v>#N/A</v>
          </cell>
          <cell r="N178" t="e">
            <v>#N/A</v>
          </cell>
          <cell r="O178" t="e">
            <v>#N/A</v>
          </cell>
          <cell r="P178" t="str">
            <v>9801</v>
          </cell>
          <cell r="Q178" t="str">
            <v>LK</v>
          </cell>
          <cell r="R178" t="str">
            <v>LKA</v>
          </cell>
          <cell r="S178" t="str">
            <v>Sri Lanka</v>
          </cell>
          <cell r="T178">
            <v>0.06</v>
          </cell>
          <cell r="U178">
            <v>7.0000000000000007E-2</v>
          </cell>
          <cell r="V178">
            <v>1</v>
          </cell>
          <cell r="W178">
            <v>1</v>
          </cell>
          <cell r="X178" t="str">
            <v>Pcs.</v>
          </cell>
          <cell r="Y178" t="str">
            <v>3</v>
          </cell>
          <cell r="Z178">
            <v>2.36</v>
          </cell>
          <cell r="AA178">
            <v>2.36</v>
          </cell>
          <cell r="AB178">
            <v>14.01</v>
          </cell>
          <cell r="AC178">
            <v>14.57</v>
          </cell>
          <cell r="AD178">
            <v>0</v>
          </cell>
          <cell r="AE178">
            <v>0</v>
          </cell>
          <cell r="AF178">
            <v>0</v>
          </cell>
          <cell r="AG178">
            <v>0</v>
          </cell>
          <cell r="AH178">
            <v>14.57</v>
          </cell>
          <cell r="AI178">
            <v>1</v>
          </cell>
          <cell r="AJ178" t="str">
            <v>230</v>
          </cell>
          <cell r="AK178" t="str">
            <v>160</v>
          </cell>
          <cell r="AL178" t="str">
            <v>10</v>
          </cell>
          <cell r="AM178" t="str">
            <v>8719924003135</v>
          </cell>
          <cell r="AN178" t="str">
            <v>95030039</v>
          </cell>
          <cell r="AO178" t="str">
            <v>Color Tablet: Series Of 7 - Red</v>
          </cell>
        </row>
        <row r="179">
          <cell r="A179" t="str">
            <v>0053A0</v>
          </cell>
          <cell r="B179" t="str">
            <v>Kleurspoelen: Kistje met 32 paren</v>
          </cell>
          <cell r="C179" t="str">
            <v>Nienhuis</v>
          </cell>
          <cell r="D179" t="str">
            <v/>
          </cell>
          <cell r="E179" t="str">
            <v/>
          </cell>
          <cell r="F179" t="str">
            <v/>
          </cell>
          <cell r="G179" t="str">
            <v/>
          </cell>
          <cell r="H179" t="str">
            <v/>
          </cell>
          <cell r="I179" t="str">
            <v/>
          </cell>
          <cell r="J179" t="str">
            <v/>
          </cell>
          <cell r="K179" t="str">
            <v/>
          </cell>
          <cell r="L179" t="str">
            <v/>
          </cell>
          <cell r="M179" t="str">
            <v>0053A0</v>
          </cell>
          <cell r="N179" t="str">
            <v>0053A0</v>
          </cell>
          <cell r="O179" t="str">
            <v>0053A0</v>
          </cell>
          <cell r="P179" t="str">
            <v>3100</v>
          </cell>
          <cell r="Q179" t="str">
            <v>LK</v>
          </cell>
          <cell r="R179" t="str">
            <v>LKA</v>
          </cell>
          <cell r="S179" t="str">
            <v>Sri Lanka</v>
          </cell>
          <cell r="T179">
            <v>1.4</v>
          </cell>
          <cell r="U179">
            <v>1.4</v>
          </cell>
          <cell r="V179">
            <v>100</v>
          </cell>
          <cell r="W179">
            <v>100</v>
          </cell>
          <cell r="X179" t="str">
            <v>Pcs.</v>
          </cell>
          <cell r="Y179" t="str">
            <v>3</v>
          </cell>
          <cell r="Z179">
            <v>29.12</v>
          </cell>
          <cell r="AA179">
            <v>28.7</v>
          </cell>
          <cell r="AB179">
            <v>140.19</v>
          </cell>
          <cell r="AC179">
            <v>145.80000000000001</v>
          </cell>
          <cell r="AD179">
            <v>0</v>
          </cell>
          <cell r="AE179">
            <v>0</v>
          </cell>
          <cell r="AF179">
            <v>0</v>
          </cell>
          <cell r="AG179">
            <v>0</v>
          </cell>
          <cell r="AH179">
            <v>145.80000000000001</v>
          </cell>
          <cell r="AI179">
            <v>1</v>
          </cell>
          <cell r="AJ179" t="str">
            <v>350</v>
          </cell>
          <cell r="AK179" t="str">
            <v>170</v>
          </cell>
          <cell r="AL179" t="str">
            <v>50</v>
          </cell>
          <cell r="AM179" t="str">
            <v>8719924003159</v>
          </cell>
          <cell r="AN179" t="str">
            <v>95030039</v>
          </cell>
          <cell r="AO179" t="str">
            <v>Color Box Of 32 Pairs</v>
          </cell>
        </row>
        <row r="180">
          <cell r="A180" t="str">
            <v>005400</v>
          </cell>
          <cell r="B180" t="str">
            <v>Schuurpapieren letters: schrijfschrift</v>
          </cell>
          <cell r="C180" t="str">
            <v>Nienhuis</v>
          </cell>
          <cell r="D180" t="str">
            <v/>
          </cell>
          <cell r="E180" t="str">
            <v/>
          </cell>
          <cell r="F180" t="str">
            <v/>
          </cell>
          <cell r="G180" t="str">
            <v/>
          </cell>
          <cell r="H180" t="str">
            <v/>
          </cell>
          <cell r="I180" t="str">
            <v/>
          </cell>
          <cell r="J180" t="str">
            <v/>
          </cell>
          <cell r="K180" t="str">
            <v/>
          </cell>
          <cell r="L180" t="str">
            <v/>
          </cell>
          <cell r="M180" t="str">
            <v>005400</v>
          </cell>
          <cell r="N180" t="str">
            <v>005400</v>
          </cell>
          <cell r="O180" t="str">
            <v>005400</v>
          </cell>
          <cell r="P180" t="str">
            <v>3200</v>
          </cell>
          <cell r="Q180" t="str">
            <v>LK</v>
          </cell>
          <cell r="R180" t="str">
            <v>LKA</v>
          </cell>
          <cell r="S180" t="str">
            <v>Sri Lanka</v>
          </cell>
          <cell r="T180">
            <v>1.75</v>
          </cell>
          <cell r="U180">
            <v>1.895</v>
          </cell>
          <cell r="V180">
            <v>192</v>
          </cell>
          <cell r="W180">
            <v>192</v>
          </cell>
          <cell r="X180" t="str">
            <v>Set</v>
          </cell>
          <cell r="Y180" t="str">
            <v>3</v>
          </cell>
          <cell r="Z180">
            <v>0</v>
          </cell>
          <cell r="AA180">
            <v>24.5</v>
          </cell>
          <cell r="AB180">
            <v>74.22</v>
          </cell>
          <cell r="AC180">
            <v>77.19</v>
          </cell>
          <cell r="AD180">
            <v>0</v>
          </cell>
          <cell r="AE180">
            <v>0</v>
          </cell>
          <cell r="AF180">
            <v>0</v>
          </cell>
          <cell r="AG180">
            <v>0</v>
          </cell>
          <cell r="AH180">
            <v>77.19</v>
          </cell>
          <cell r="AI180">
            <v>1</v>
          </cell>
          <cell r="AJ180" t="str">
            <v>275</v>
          </cell>
          <cell r="AK180" t="str">
            <v>50</v>
          </cell>
          <cell r="AL180" t="str">
            <v>80</v>
          </cell>
          <cell r="AM180" t="str">
            <v>8719924003166</v>
          </cell>
          <cell r="AN180" t="str">
            <v>95030039</v>
          </cell>
          <cell r="AO180" t="str">
            <v>Sandpaper Letters: International Cursive</v>
          </cell>
        </row>
        <row r="181">
          <cell r="A181" t="str">
            <v>005401</v>
          </cell>
          <cell r="B181" t="str">
            <v>Aanvul.set schuurpap.alfabet. curs.Duits</v>
          </cell>
          <cell r="C181" t="str">
            <v>Nienhuis</v>
          </cell>
          <cell r="D181" t="str">
            <v/>
          </cell>
          <cell r="E181" t="str">
            <v/>
          </cell>
          <cell r="F181" t="str">
            <v/>
          </cell>
          <cell r="G181" t="str">
            <v/>
          </cell>
          <cell r="H181" t="str">
            <v/>
          </cell>
          <cell r="I181" t="str">
            <v/>
          </cell>
          <cell r="J181" t="str">
            <v/>
          </cell>
          <cell r="K181" t="str">
            <v/>
          </cell>
          <cell r="L181" t="str">
            <v/>
          </cell>
          <cell r="M181" t="e">
            <v>#N/A</v>
          </cell>
          <cell r="N181" t="str">
            <v>005401</v>
          </cell>
          <cell r="O181" t="e">
            <v>#N/A</v>
          </cell>
          <cell r="P181" t="str">
            <v>3200</v>
          </cell>
          <cell r="Q181" t="str">
            <v>LK</v>
          </cell>
          <cell r="R181" t="str">
            <v>LKA</v>
          </cell>
          <cell r="S181" t="str">
            <v>Sri Lanka</v>
          </cell>
          <cell r="T181">
            <v>0.75</v>
          </cell>
          <cell r="U181">
            <v>0.85499999999999998</v>
          </cell>
          <cell r="V181">
            <v>50</v>
          </cell>
          <cell r="W181">
            <v>50</v>
          </cell>
          <cell r="X181" t="str">
            <v>Set</v>
          </cell>
          <cell r="Y181" t="str">
            <v>3</v>
          </cell>
          <cell r="Z181">
            <v>10.029999999999999</v>
          </cell>
          <cell r="AA181">
            <v>10.39</v>
          </cell>
          <cell r="AB181">
            <v>32.39</v>
          </cell>
          <cell r="AC181">
            <v>33.69</v>
          </cell>
          <cell r="AD181">
            <v>0</v>
          </cell>
          <cell r="AE181">
            <v>0</v>
          </cell>
          <cell r="AF181">
            <v>0</v>
          </cell>
          <cell r="AG181">
            <v>0</v>
          </cell>
          <cell r="AH181">
            <v>33.69</v>
          </cell>
          <cell r="AI181">
            <v>1</v>
          </cell>
          <cell r="AJ181" t="str">
            <v>180</v>
          </cell>
          <cell r="AK181" t="str">
            <v>50</v>
          </cell>
          <cell r="AL181" t="str">
            <v>20</v>
          </cell>
          <cell r="AM181" t="str">
            <v>8719924003173</v>
          </cell>
          <cell r="AN181" t="str">
            <v>95030039</v>
          </cell>
          <cell r="AO181" t="str">
            <v>Sandpaper Letters: German Cursive - Supplement Set</v>
          </cell>
        </row>
        <row r="182">
          <cell r="A182" t="str">
            <v>005402</v>
          </cell>
          <cell r="B182" t="str">
            <v>Aanvul.set schuurpap.alfabet. curs.Scand</v>
          </cell>
          <cell r="C182" t="str">
            <v>Nienhuis</v>
          </cell>
          <cell r="D182" t="str">
            <v/>
          </cell>
          <cell r="E182" t="str">
            <v/>
          </cell>
          <cell r="F182" t="str">
            <v/>
          </cell>
          <cell r="G182" t="str">
            <v/>
          </cell>
          <cell r="H182" t="str">
            <v/>
          </cell>
          <cell r="I182" t="str">
            <v/>
          </cell>
          <cell r="J182" t="str">
            <v/>
          </cell>
          <cell r="K182" t="str">
            <v/>
          </cell>
          <cell r="L182" t="str">
            <v/>
          </cell>
          <cell r="M182" t="str">
            <v>005402</v>
          </cell>
          <cell r="N182" t="e">
            <v>#N/A</v>
          </cell>
          <cell r="O182" t="e">
            <v>#N/A</v>
          </cell>
          <cell r="P182" t="str">
            <v>3200</v>
          </cell>
          <cell r="Q182" t="str">
            <v>LK</v>
          </cell>
          <cell r="R182" t="str">
            <v>LKA</v>
          </cell>
          <cell r="S182" t="str">
            <v>Sri Lanka</v>
          </cell>
          <cell r="T182">
            <v>0.27</v>
          </cell>
          <cell r="U182">
            <v>0.34</v>
          </cell>
          <cell r="V182">
            <v>100</v>
          </cell>
          <cell r="W182">
            <v>100</v>
          </cell>
          <cell r="X182" t="str">
            <v>Set</v>
          </cell>
          <cell r="Y182" t="str">
            <v>3</v>
          </cell>
          <cell r="Z182">
            <v>4.5999999999999996</v>
          </cell>
          <cell r="AA182">
            <v>5.13</v>
          </cell>
          <cell r="AB182">
            <v>19.03</v>
          </cell>
          <cell r="AC182">
            <v>19.79</v>
          </cell>
          <cell r="AD182">
            <v>0</v>
          </cell>
          <cell r="AE182">
            <v>0</v>
          </cell>
          <cell r="AF182">
            <v>0</v>
          </cell>
          <cell r="AG182">
            <v>0</v>
          </cell>
          <cell r="AH182">
            <v>19.79</v>
          </cell>
          <cell r="AI182">
            <v>1</v>
          </cell>
          <cell r="AJ182" t="str">
            <v>150</v>
          </cell>
          <cell r="AK182" t="str">
            <v>170</v>
          </cell>
          <cell r="AL182" t="str">
            <v>30</v>
          </cell>
          <cell r="AM182" t="str">
            <v>8719924003180</v>
          </cell>
          <cell r="AN182" t="str">
            <v>95030039</v>
          </cell>
          <cell r="AO182" t="str">
            <v>Sandpaper Letters: Nordic Cursive - Supplement Set</v>
          </cell>
        </row>
        <row r="183">
          <cell r="A183" t="str">
            <v>005405</v>
          </cell>
          <cell r="B183" t="str">
            <v>Schuurpapieren letters: blokschrift</v>
          </cell>
          <cell r="C183" t="str">
            <v>Nienhuis</v>
          </cell>
          <cell r="D183" t="str">
            <v/>
          </cell>
          <cell r="E183" t="str">
            <v/>
          </cell>
          <cell r="F183" t="str">
            <v/>
          </cell>
          <cell r="G183" t="str">
            <v/>
          </cell>
          <cell r="H183" t="str">
            <v/>
          </cell>
          <cell r="I183" t="str">
            <v/>
          </cell>
          <cell r="J183" t="str">
            <v/>
          </cell>
          <cell r="K183" t="str">
            <v/>
          </cell>
          <cell r="L183" t="str">
            <v/>
          </cell>
          <cell r="M183" t="str">
            <v>005405</v>
          </cell>
          <cell r="N183" t="str">
            <v>005405</v>
          </cell>
          <cell r="O183" t="str">
            <v>005405</v>
          </cell>
          <cell r="P183" t="str">
            <v>3200</v>
          </cell>
          <cell r="Q183" t="str">
            <v>LK</v>
          </cell>
          <cell r="R183" t="str">
            <v>LKA</v>
          </cell>
          <cell r="S183" t="str">
            <v>Sri Lanka</v>
          </cell>
          <cell r="T183">
            <v>1.7</v>
          </cell>
          <cell r="U183">
            <v>1.8720000000000001</v>
          </cell>
          <cell r="V183">
            <v>400</v>
          </cell>
          <cell r="W183">
            <v>400</v>
          </cell>
          <cell r="X183" t="str">
            <v>Set</v>
          </cell>
          <cell r="Y183" t="str">
            <v>3</v>
          </cell>
          <cell r="Z183">
            <v>23.9</v>
          </cell>
          <cell r="AA183">
            <v>22.39</v>
          </cell>
          <cell r="AB183">
            <v>98.83</v>
          </cell>
          <cell r="AC183">
            <v>102.78</v>
          </cell>
          <cell r="AD183">
            <v>0</v>
          </cell>
          <cell r="AE183">
            <v>0</v>
          </cell>
          <cell r="AF183">
            <v>0</v>
          </cell>
          <cell r="AG183">
            <v>0</v>
          </cell>
          <cell r="AH183">
            <v>102.78</v>
          </cell>
          <cell r="AI183">
            <v>1</v>
          </cell>
          <cell r="AJ183" t="str">
            <v>195</v>
          </cell>
          <cell r="AK183" t="str">
            <v>150</v>
          </cell>
          <cell r="AL183" t="str">
            <v>110</v>
          </cell>
          <cell r="AM183" t="str">
            <v>8719924003197</v>
          </cell>
          <cell r="AN183" t="str">
            <v>95030039</v>
          </cell>
          <cell r="AO183" t="str">
            <v>Sandpaper Letters: International Print</v>
          </cell>
        </row>
        <row r="184">
          <cell r="A184" t="str">
            <v>005406</v>
          </cell>
          <cell r="B184" t="str">
            <v>Aanvul.set schuurpap.alfabet.print,Duits</v>
          </cell>
          <cell r="C184" t="str">
            <v>Nienhuis</v>
          </cell>
          <cell r="D184" t="str">
            <v/>
          </cell>
          <cell r="E184" t="str">
            <v/>
          </cell>
          <cell r="F184" t="str">
            <v/>
          </cell>
          <cell r="G184" t="str">
            <v/>
          </cell>
          <cell r="H184" t="str">
            <v/>
          </cell>
          <cell r="I184" t="str">
            <v/>
          </cell>
          <cell r="J184" t="str">
            <v/>
          </cell>
          <cell r="K184" t="str">
            <v/>
          </cell>
          <cell r="L184" t="str">
            <v/>
          </cell>
          <cell r="M184" t="e">
            <v>#N/A</v>
          </cell>
          <cell r="N184" t="str">
            <v>005406</v>
          </cell>
          <cell r="O184" t="e">
            <v>#N/A</v>
          </cell>
          <cell r="P184" t="str">
            <v>3200</v>
          </cell>
          <cell r="Q184" t="str">
            <v>LK</v>
          </cell>
          <cell r="R184" t="str">
            <v>LKA</v>
          </cell>
          <cell r="S184" t="str">
            <v>Sri Lanka</v>
          </cell>
          <cell r="T184">
            <v>0.4</v>
          </cell>
          <cell r="U184">
            <v>0.45600000000000002</v>
          </cell>
          <cell r="V184">
            <v>100</v>
          </cell>
          <cell r="W184">
            <v>100</v>
          </cell>
          <cell r="X184" t="str">
            <v>Set</v>
          </cell>
          <cell r="Y184" t="str">
            <v>3</v>
          </cell>
          <cell r="Z184">
            <v>5.66</v>
          </cell>
          <cell r="AA184">
            <v>6.16</v>
          </cell>
          <cell r="AB184">
            <v>18.510000000000002</v>
          </cell>
          <cell r="AC184">
            <v>19.25</v>
          </cell>
          <cell r="AD184">
            <v>0</v>
          </cell>
          <cell r="AE184">
            <v>0</v>
          </cell>
          <cell r="AF184">
            <v>0</v>
          </cell>
          <cell r="AG184">
            <v>0</v>
          </cell>
          <cell r="AH184">
            <v>19.25</v>
          </cell>
          <cell r="AI184">
            <v>1</v>
          </cell>
          <cell r="AJ184" t="str">
            <v>275</v>
          </cell>
          <cell r="AK184" t="str">
            <v>200</v>
          </cell>
          <cell r="AL184" t="str">
            <v>30</v>
          </cell>
          <cell r="AM184" t="str">
            <v>8719924003203</v>
          </cell>
          <cell r="AN184" t="str">
            <v>95030039</v>
          </cell>
          <cell r="AO184" t="str">
            <v>Sandpaper Letters: German print - Supplement Set</v>
          </cell>
        </row>
        <row r="185">
          <cell r="A185" t="str">
            <v>005407</v>
          </cell>
          <cell r="B185" t="str">
            <v>Aanvul.set schuurpap.alfabet.print Scand</v>
          </cell>
          <cell r="C185" t="str">
            <v>Nienhuis</v>
          </cell>
          <cell r="D185" t="str">
            <v/>
          </cell>
          <cell r="E185" t="str">
            <v/>
          </cell>
          <cell r="F185" t="str">
            <v/>
          </cell>
          <cell r="G185" t="str">
            <v/>
          </cell>
          <cell r="H185" t="str">
            <v/>
          </cell>
          <cell r="I185" t="str">
            <v/>
          </cell>
          <cell r="J185" t="str">
            <v/>
          </cell>
          <cell r="K185" t="str">
            <v/>
          </cell>
          <cell r="L185" t="str">
            <v/>
          </cell>
          <cell r="M185" t="str">
            <v>005407</v>
          </cell>
          <cell r="N185" t="e">
            <v>#N/A</v>
          </cell>
          <cell r="O185" t="e">
            <v>#N/A</v>
          </cell>
          <cell r="P185" t="str">
            <v>3200</v>
          </cell>
          <cell r="Q185" t="str">
            <v>LK</v>
          </cell>
          <cell r="R185" t="str">
            <v>LKA</v>
          </cell>
          <cell r="S185" t="str">
            <v>Sri Lanka</v>
          </cell>
          <cell r="T185">
            <v>0.27</v>
          </cell>
          <cell r="U185">
            <v>0.3</v>
          </cell>
          <cell r="V185">
            <v>50</v>
          </cell>
          <cell r="W185">
            <v>50</v>
          </cell>
          <cell r="X185" t="str">
            <v>Set</v>
          </cell>
          <cell r="Y185" t="str">
            <v>3</v>
          </cell>
          <cell r="Z185">
            <v>5.16</v>
          </cell>
          <cell r="AA185">
            <v>5.0999999999999996</v>
          </cell>
          <cell r="AB185">
            <v>15.03</v>
          </cell>
          <cell r="AC185">
            <v>15.63</v>
          </cell>
          <cell r="AD185">
            <v>0</v>
          </cell>
          <cell r="AE185">
            <v>0</v>
          </cell>
          <cell r="AF185">
            <v>0</v>
          </cell>
          <cell r="AG185">
            <v>0</v>
          </cell>
          <cell r="AH185">
            <v>15.63</v>
          </cell>
          <cell r="AI185">
            <v>1</v>
          </cell>
          <cell r="AJ185" t="str">
            <v>170</v>
          </cell>
          <cell r="AK185" t="str">
            <v>150</v>
          </cell>
          <cell r="AL185" t="str">
            <v>30</v>
          </cell>
          <cell r="AM185" t="str">
            <v>8719924003210</v>
          </cell>
          <cell r="AN185" t="str">
            <v>95030039</v>
          </cell>
          <cell r="AO185" t="str">
            <v>Sandpaper Letters: Nordic Print - Supplement Set</v>
          </cell>
        </row>
        <row r="186">
          <cell r="A186" t="str">
            <v>005409</v>
          </cell>
          <cell r="B186" t="str">
            <v>Aanvul.set schuurpap.alfab.print Spaans</v>
          </cell>
          <cell r="C186" t="str">
            <v>Nienhuis</v>
          </cell>
          <cell r="D186" t="str">
            <v/>
          </cell>
          <cell r="E186" t="str">
            <v/>
          </cell>
          <cell r="F186" t="str">
            <v/>
          </cell>
          <cell r="G186" t="str">
            <v/>
          </cell>
          <cell r="H186" t="str">
            <v/>
          </cell>
          <cell r="I186" t="str">
            <v/>
          </cell>
          <cell r="J186" t="str">
            <v/>
          </cell>
          <cell r="K186" t="str">
            <v/>
          </cell>
          <cell r="L186" t="str">
            <v/>
          </cell>
          <cell r="M186" t="str">
            <v>005409</v>
          </cell>
          <cell r="N186" t="e">
            <v>#N/A</v>
          </cell>
          <cell r="O186" t="e">
            <v>#N/A</v>
          </cell>
          <cell r="P186" t="str">
            <v>3200</v>
          </cell>
          <cell r="Q186" t="str">
            <v>LK</v>
          </cell>
          <cell r="R186" t="str">
            <v>LKA</v>
          </cell>
          <cell r="S186" t="str">
            <v>Sri Lanka</v>
          </cell>
          <cell r="T186">
            <v>0.3</v>
          </cell>
          <cell r="U186">
            <v>0.4</v>
          </cell>
          <cell r="V186">
            <v>100</v>
          </cell>
          <cell r="W186">
            <v>100</v>
          </cell>
          <cell r="X186" t="str">
            <v>Set</v>
          </cell>
          <cell r="Y186" t="str">
            <v>3</v>
          </cell>
          <cell r="Z186">
            <v>4.93</v>
          </cell>
          <cell r="AA186">
            <v>5.07</v>
          </cell>
          <cell r="AB186">
            <v>17.36</v>
          </cell>
          <cell r="AC186">
            <v>18.05</v>
          </cell>
          <cell r="AD186">
            <v>0</v>
          </cell>
          <cell r="AE186">
            <v>0</v>
          </cell>
          <cell r="AF186">
            <v>0</v>
          </cell>
          <cell r="AG186">
            <v>0</v>
          </cell>
          <cell r="AH186">
            <v>18.05</v>
          </cell>
          <cell r="AI186">
            <v>1</v>
          </cell>
          <cell r="AJ186" t="str">
            <v>200</v>
          </cell>
          <cell r="AK186" t="str">
            <v>200</v>
          </cell>
          <cell r="AL186" t="str">
            <v>20</v>
          </cell>
          <cell r="AM186" t="str">
            <v>8719924003227</v>
          </cell>
          <cell r="AN186" t="str">
            <v>95030039</v>
          </cell>
          <cell r="AO186" t="str">
            <v>Sandpaper Letters: Spanish Print - Supplement Set</v>
          </cell>
        </row>
        <row r="187">
          <cell r="A187" t="str">
            <v>0054A1</v>
          </cell>
          <cell r="B187" t="str">
            <v>Aanvul. schuurpap.alfabet cursief, Frans</v>
          </cell>
          <cell r="C187" t="str">
            <v>Private Label</v>
          </cell>
          <cell r="D187" t="str">
            <v/>
          </cell>
          <cell r="E187" t="str">
            <v/>
          </cell>
          <cell r="F187" t="str">
            <v/>
          </cell>
          <cell r="G187" t="str">
            <v/>
          </cell>
          <cell r="H187" t="str">
            <v/>
          </cell>
          <cell r="I187" t="str">
            <v/>
          </cell>
          <cell r="J187" t="str">
            <v/>
          </cell>
          <cell r="K187" t="str">
            <v/>
          </cell>
          <cell r="L187" t="str">
            <v/>
          </cell>
          <cell r="M187" t="e">
            <v>#N/A</v>
          </cell>
          <cell r="N187" t="e">
            <v>#N/A</v>
          </cell>
          <cell r="O187" t="e">
            <v>#N/A</v>
          </cell>
          <cell r="P187" t="str">
            <v>5500</v>
          </cell>
          <cell r="Q187" t="str">
            <v>LK</v>
          </cell>
          <cell r="R187" t="str">
            <v>LKA</v>
          </cell>
          <cell r="S187" t="str">
            <v>Sri Lanka</v>
          </cell>
          <cell r="T187">
            <v>0.08</v>
          </cell>
          <cell r="U187">
            <v>0.1</v>
          </cell>
          <cell r="V187">
            <v>100</v>
          </cell>
          <cell r="W187">
            <v>100</v>
          </cell>
          <cell r="X187" t="str">
            <v>Set</v>
          </cell>
          <cell r="Y187" t="str">
            <v>3</v>
          </cell>
          <cell r="Z187">
            <v>2.36</v>
          </cell>
          <cell r="AA187">
            <v>2.39</v>
          </cell>
          <cell r="AB187">
            <v>3.35</v>
          </cell>
          <cell r="AC187">
            <v>0</v>
          </cell>
          <cell r="AD187">
            <v>0</v>
          </cell>
          <cell r="AE187">
            <v>0</v>
          </cell>
          <cell r="AF187">
            <v>0</v>
          </cell>
          <cell r="AG187">
            <v>0</v>
          </cell>
          <cell r="AH187">
            <v>0</v>
          </cell>
          <cell r="AI187">
            <v>1</v>
          </cell>
          <cell r="AJ187" t="str">
            <v>250</v>
          </cell>
          <cell r="AK187" t="str">
            <v>200</v>
          </cell>
          <cell r="AL187" t="str">
            <v>10</v>
          </cell>
          <cell r="AM187" t="str">
            <v>8719924003234</v>
          </cell>
          <cell r="AN187" t="str">
            <v>95030039</v>
          </cell>
          <cell r="AO187" t="str">
            <v>Sandpaper Letters: French cursive, Supplement Set</v>
          </cell>
        </row>
        <row r="188">
          <cell r="A188" t="str">
            <v>0054A2</v>
          </cell>
          <cell r="B188" t="str">
            <v>Schuupapier letters, OPPA Supplement set</v>
          </cell>
          <cell r="C188" t="str">
            <v>Private Label</v>
          </cell>
          <cell r="D188" t="str">
            <v/>
          </cell>
          <cell r="E188" t="str">
            <v/>
          </cell>
          <cell r="F188" t="str">
            <v/>
          </cell>
          <cell r="G188" t="str">
            <v/>
          </cell>
          <cell r="H188" t="str">
            <v/>
          </cell>
          <cell r="I188" t="str">
            <v/>
          </cell>
          <cell r="J188" t="str">
            <v/>
          </cell>
          <cell r="K188" t="str">
            <v/>
          </cell>
          <cell r="L188" t="str">
            <v/>
          </cell>
          <cell r="M188" t="e">
            <v>#N/A</v>
          </cell>
          <cell r="N188" t="e">
            <v>#N/A</v>
          </cell>
          <cell r="O188" t="e">
            <v>#N/A</v>
          </cell>
          <cell r="P188" t="str">
            <v>5500</v>
          </cell>
          <cell r="Q188" t="str">
            <v>LK</v>
          </cell>
          <cell r="R188" t="str">
            <v>LKA</v>
          </cell>
          <cell r="S188" t="str">
            <v>Sri Lanka</v>
          </cell>
          <cell r="T188">
            <v>0</v>
          </cell>
          <cell r="U188">
            <v>0</v>
          </cell>
          <cell r="V188">
            <v>100</v>
          </cell>
          <cell r="W188">
            <v>100</v>
          </cell>
          <cell r="X188" t="str">
            <v>Pcs.</v>
          </cell>
          <cell r="Y188" t="str">
            <v>3</v>
          </cell>
          <cell r="Z188">
            <v>0</v>
          </cell>
          <cell r="AA188">
            <v>2.52</v>
          </cell>
          <cell r="AB188">
            <v>3.65</v>
          </cell>
          <cell r="AC188">
            <v>0</v>
          </cell>
          <cell r="AD188">
            <v>0</v>
          </cell>
          <cell r="AE188">
            <v>0</v>
          </cell>
          <cell r="AF188">
            <v>0</v>
          </cell>
          <cell r="AG188">
            <v>0</v>
          </cell>
          <cell r="AH188">
            <v>0</v>
          </cell>
          <cell r="AI188">
            <v>1</v>
          </cell>
          <cell r="AJ188" t="str">
            <v/>
          </cell>
          <cell r="AK188" t="str">
            <v/>
          </cell>
          <cell r="AL188" t="str">
            <v/>
          </cell>
          <cell r="AM188" t="str">
            <v>8719924047566</v>
          </cell>
          <cell r="AN188" t="str">
            <v>95030039</v>
          </cell>
          <cell r="AO188" t="str">
            <v>Sandpaper letters, OPPA Supplement set</v>
          </cell>
        </row>
        <row r="189">
          <cell r="A189" t="str">
            <v>0054B4</v>
          </cell>
          <cell r="B189" t="str">
            <v>Schuurpapier letters, cursief, USA versi</v>
          </cell>
          <cell r="C189" t="str">
            <v>Nienhuis</v>
          </cell>
          <cell r="D189" t="str">
            <v/>
          </cell>
          <cell r="E189" t="str">
            <v/>
          </cell>
          <cell r="F189" t="str">
            <v/>
          </cell>
          <cell r="G189" t="str">
            <v/>
          </cell>
          <cell r="H189" t="str">
            <v/>
          </cell>
          <cell r="I189" t="str">
            <v/>
          </cell>
          <cell r="J189" t="str">
            <v/>
          </cell>
          <cell r="K189" t="str">
            <v/>
          </cell>
          <cell r="L189" t="str">
            <v/>
          </cell>
          <cell r="M189" t="str">
            <v>0054B4</v>
          </cell>
          <cell r="N189" t="e">
            <v>#N/A</v>
          </cell>
          <cell r="O189" t="str">
            <v>0054B4</v>
          </cell>
          <cell r="P189" t="str">
            <v>3200</v>
          </cell>
          <cell r="Q189" t="str">
            <v>LK</v>
          </cell>
          <cell r="R189" t="str">
            <v>LKA</v>
          </cell>
          <cell r="S189" t="str">
            <v>Sri Lanka</v>
          </cell>
          <cell r="T189">
            <v>1.9</v>
          </cell>
          <cell r="U189">
            <v>2.1</v>
          </cell>
          <cell r="V189">
            <v>190</v>
          </cell>
          <cell r="W189">
            <v>190</v>
          </cell>
          <cell r="X189" t="str">
            <v>Pcs.</v>
          </cell>
          <cell r="Y189" t="str">
            <v>3</v>
          </cell>
          <cell r="Z189">
            <v>0</v>
          </cell>
          <cell r="AA189">
            <v>27.15</v>
          </cell>
          <cell r="AB189">
            <v>105.16</v>
          </cell>
          <cell r="AC189">
            <v>109.37</v>
          </cell>
          <cell r="AD189">
            <v>0</v>
          </cell>
          <cell r="AE189">
            <v>0</v>
          </cell>
          <cell r="AF189">
            <v>0</v>
          </cell>
          <cell r="AG189">
            <v>0</v>
          </cell>
          <cell r="AH189">
            <v>109.37</v>
          </cell>
          <cell r="AI189">
            <v>1</v>
          </cell>
          <cell r="AJ189" t="str">
            <v>350</v>
          </cell>
          <cell r="AK189" t="str">
            <v>220</v>
          </cell>
          <cell r="AL189" t="str">
            <v>50</v>
          </cell>
          <cell r="AM189" t="str">
            <v>8719924003258</v>
          </cell>
          <cell r="AN189" t="str">
            <v>95030039</v>
          </cell>
          <cell r="AO189" t="str">
            <v>Sandpaper Letters: US Cursive</v>
          </cell>
        </row>
        <row r="190">
          <cell r="A190" t="str">
            <v>0054C1</v>
          </cell>
          <cell r="B190" t="str">
            <v>Schuurpapieren alfabet, geel, Frans</v>
          </cell>
          <cell r="C190" t="str">
            <v>Private Label</v>
          </cell>
          <cell r="D190" t="str">
            <v/>
          </cell>
          <cell r="E190" t="str">
            <v/>
          </cell>
          <cell r="F190" t="str">
            <v/>
          </cell>
          <cell r="G190" t="str">
            <v/>
          </cell>
          <cell r="H190" t="str">
            <v/>
          </cell>
          <cell r="I190" t="str">
            <v/>
          </cell>
          <cell r="J190" t="str">
            <v/>
          </cell>
          <cell r="K190" t="str">
            <v/>
          </cell>
          <cell r="L190" t="str">
            <v/>
          </cell>
          <cell r="M190" t="e">
            <v>#N/A</v>
          </cell>
          <cell r="N190" t="e">
            <v>#N/A</v>
          </cell>
          <cell r="O190" t="e">
            <v>#N/A</v>
          </cell>
          <cell r="P190" t="str">
            <v>5500</v>
          </cell>
          <cell r="Q190" t="str">
            <v>LK</v>
          </cell>
          <cell r="R190" t="str">
            <v>LKA</v>
          </cell>
          <cell r="S190" t="str">
            <v>Sri Lanka</v>
          </cell>
          <cell r="T190">
            <v>1.9</v>
          </cell>
          <cell r="U190">
            <v>2.1</v>
          </cell>
          <cell r="V190">
            <v>100</v>
          </cell>
          <cell r="W190">
            <v>100</v>
          </cell>
          <cell r="X190" t="str">
            <v>Pcs.</v>
          </cell>
          <cell r="Y190" t="str">
            <v>3</v>
          </cell>
          <cell r="Z190">
            <v>0</v>
          </cell>
          <cell r="AA190">
            <v>42.3</v>
          </cell>
          <cell r="AB190">
            <v>59.75</v>
          </cell>
          <cell r="AC190">
            <v>0</v>
          </cell>
          <cell r="AD190">
            <v>0</v>
          </cell>
          <cell r="AE190">
            <v>0</v>
          </cell>
          <cell r="AF190">
            <v>0</v>
          </cell>
          <cell r="AG190">
            <v>0</v>
          </cell>
          <cell r="AH190">
            <v>0</v>
          </cell>
          <cell r="AI190">
            <v>1</v>
          </cell>
          <cell r="AJ190" t="str">
            <v>220</v>
          </cell>
          <cell r="AK190" t="str">
            <v>160</v>
          </cell>
          <cell r="AL190" t="str">
            <v>130</v>
          </cell>
          <cell r="AM190" t="str">
            <v>8719924003289</v>
          </cell>
          <cell r="AN190" t="str">
            <v>95030039</v>
          </cell>
          <cell r="AO190" t="str">
            <v>Sandpaper letters: yellow French</v>
          </cell>
        </row>
        <row r="191">
          <cell r="A191" t="str">
            <v>0054C2</v>
          </cell>
          <cell r="B191" t="str">
            <v>Schuurpapieren alfabet, rood, Frans</v>
          </cell>
          <cell r="C191" t="str">
            <v>Private Label</v>
          </cell>
          <cell r="D191" t="str">
            <v/>
          </cell>
          <cell r="E191" t="str">
            <v/>
          </cell>
          <cell r="F191" t="str">
            <v/>
          </cell>
          <cell r="G191" t="str">
            <v/>
          </cell>
          <cell r="H191" t="str">
            <v/>
          </cell>
          <cell r="I191" t="str">
            <v/>
          </cell>
          <cell r="J191" t="str">
            <v/>
          </cell>
          <cell r="K191" t="str">
            <v/>
          </cell>
          <cell r="L191" t="str">
            <v/>
          </cell>
          <cell r="M191" t="e">
            <v>#N/A</v>
          </cell>
          <cell r="N191" t="e">
            <v>#N/A</v>
          </cell>
          <cell r="O191" t="e">
            <v>#N/A</v>
          </cell>
          <cell r="P191" t="str">
            <v>5500</v>
          </cell>
          <cell r="Q191" t="str">
            <v>LK</v>
          </cell>
          <cell r="R191" t="str">
            <v>LKA</v>
          </cell>
          <cell r="S191" t="str">
            <v>Sri Lanka</v>
          </cell>
          <cell r="T191">
            <v>1.9</v>
          </cell>
          <cell r="U191">
            <v>2.1</v>
          </cell>
          <cell r="V191">
            <v>100</v>
          </cell>
          <cell r="W191">
            <v>100</v>
          </cell>
          <cell r="X191" t="str">
            <v>Pcs.</v>
          </cell>
          <cell r="Y191" t="str">
            <v>3</v>
          </cell>
          <cell r="Z191">
            <v>0</v>
          </cell>
          <cell r="AA191">
            <v>42.04</v>
          </cell>
          <cell r="AB191">
            <v>59.75</v>
          </cell>
          <cell r="AC191">
            <v>0</v>
          </cell>
          <cell r="AD191">
            <v>0</v>
          </cell>
          <cell r="AE191">
            <v>0</v>
          </cell>
          <cell r="AF191">
            <v>0</v>
          </cell>
          <cell r="AG191">
            <v>0</v>
          </cell>
          <cell r="AH191">
            <v>0</v>
          </cell>
          <cell r="AI191">
            <v>1</v>
          </cell>
          <cell r="AJ191" t="str">
            <v>220</v>
          </cell>
          <cell r="AK191" t="str">
            <v>160</v>
          </cell>
          <cell r="AL191" t="str">
            <v>130</v>
          </cell>
          <cell r="AM191" t="str">
            <v>8719924003296</v>
          </cell>
          <cell r="AN191" t="str">
            <v>95030039</v>
          </cell>
          <cell r="AO191" t="str">
            <v>Sandpaper letters: red French</v>
          </cell>
        </row>
        <row r="192">
          <cell r="A192" t="str">
            <v>0054C4</v>
          </cell>
          <cell r="B192" t="str">
            <v>Schuurpapieren alfabet. curs.aanv.Spaans</v>
          </cell>
          <cell r="C192" t="str">
            <v>Nienhuis</v>
          </cell>
          <cell r="D192" t="str">
            <v/>
          </cell>
          <cell r="E192" t="str">
            <v/>
          </cell>
          <cell r="F192" t="str">
            <v/>
          </cell>
          <cell r="G192" t="str">
            <v/>
          </cell>
          <cell r="H192" t="str">
            <v/>
          </cell>
          <cell r="I192" t="str">
            <v/>
          </cell>
          <cell r="J192" t="str">
            <v/>
          </cell>
          <cell r="K192" t="str">
            <v/>
          </cell>
          <cell r="L192" t="str">
            <v/>
          </cell>
          <cell r="M192" t="str">
            <v>0054C4</v>
          </cell>
          <cell r="N192" t="e">
            <v>#N/A</v>
          </cell>
          <cell r="O192" t="e">
            <v>#N/A</v>
          </cell>
          <cell r="P192" t="str">
            <v>3200</v>
          </cell>
          <cell r="Q192" t="str">
            <v>LK</v>
          </cell>
          <cell r="R192" t="str">
            <v>LKA</v>
          </cell>
          <cell r="S192" t="str">
            <v>Sri Lanka</v>
          </cell>
          <cell r="T192">
            <v>0.45</v>
          </cell>
          <cell r="U192">
            <v>0.5</v>
          </cell>
          <cell r="V192">
            <v>100</v>
          </cell>
          <cell r="W192">
            <v>100</v>
          </cell>
          <cell r="X192" t="str">
            <v>Set</v>
          </cell>
          <cell r="Y192" t="str">
            <v>3</v>
          </cell>
          <cell r="Z192">
            <v>5.14</v>
          </cell>
          <cell r="AA192">
            <v>5.24</v>
          </cell>
          <cell r="AB192">
            <v>17.36</v>
          </cell>
          <cell r="AC192">
            <v>18.05</v>
          </cell>
          <cell r="AD192">
            <v>0</v>
          </cell>
          <cell r="AE192">
            <v>0</v>
          </cell>
          <cell r="AF192">
            <v>0</v>
          </cell>
          <cell r="AG192">
            <v>0</v>
          </cell>
          <cell r="AH192">
            <v>18.05</v>
          </cell>
          <cell r="AI192">
            <v>1</v>
          </cell>
          <cell r="AJ192" t="str">
            <v>230</v>
          </cell>
          <cell r="AK192" t="str">
            <v>190</v>
          </cell>
          <cell r="AL192" t="str">
            <v>25</v>
          </cell>
          <cell r="AM192" t="str">
            <v>8719924003302</v>
          </cell>
          <cell r="AN192" t="str">
            <v>95030039</v>
          </cell>
          <cell r="AO192" t="str">
            <v>Sandpaper Letters: Spanish Cursive - Supplement Set</v>
          </cell>
        </row>
        <row r="193">
          <cell r="A193" t="str">
            <v>005500</v>
          </cell>
          <cell r="B193" t="str">
            <v>Leesmateriaal, Engels</v>
          </cell>
          <cell r="C193" t="str">
            <v>Nienhuis</v>
          </cell>
          <cell r="D193" t="str">
            <v/>
          </cell>
          <cell r="E193" t="str">
            <v/>
          </cell>
          <cell r="F193" t="str">
            <v/>
          </cell>
          <cell r="G193" t="str">
            <v/>
          </cell>
          <cell r="H193" t="str">
            <v/>
          </cell>
          <cell r="I193" t="str">
            <v/>
          </cell>
          <cell r="J193" t="str">
            <v/>
          </cell>
          <cell r="K193" t="str">
            <v/>
          </cell>
          <cell r="L193" t="str">
            <v/>
          </cell>
          <cell r="M193" t="str">
            <v>005500</v>
          </cell>
          <cell r="N193" t="e">
            <v>#N/A</v>
          </cell>
          <cell r="O193" t="str">
            <v>005500</v>
          </cell>
          <cell r="P193" t="str">
            <v>3200</v>
          </cell>
          <cell r="Q193" t="str">
            <v>LK</v>
          </cell>
          <cell r="R193" t="str">
            <v>LKA</v>
          </cell>
          <cell r="S193" t="str">
            <v>Sri Lanka</v>
          </cell>
          <cell r="T193">
            <v>1.1000000000000001</v>
          </cell>
          <cell r="U193">
            <v>1.22</v>
          </cell>
          <cell r="V193">
            <v>60</v>
          </cell>
          <cell r="W193">
            <v>60</v>
          </cell>
          <cell r="X193" t="str">
            <v>Pcs.</v>
          </cell>
          <cell r="Y193" t="str">
            <v>3</v>
          </cell>
          <cell r="Z193">
            <v>87.19</v>
          </cell>
          <cell r="AA193">
            <v>85.78</v>
          </cell>
          <cell r="AB193">
            <v>462.75</v>
          </cell>
          <cell r="AC193">
            <v>481.26</v>
          </cell>
          <cell r="AD193">
            <v>0</v>
          </cell>
          <cell r="AE193">
            <v>0</v>
          </cell>
          <cell r="AF193">
            <v>0</v>
          </cell>
          <cell r="AG193">
            <v>0</v>
          </cell>
          <cell r="AH193">
            <v>481.26</v>
          </cell>
          <cell r="AI193">
            <v>1</v>
          </cell>
          <cell r="AJ193" t="str">
            <v>350</v>
          </cell>
          <cell r="AK193" t="str">
            <v>230</v>
          </cell>
          <cell r="AL193" t="str">
            <v>40</v>
          </cell>
          <cell r="AM193" t="str">
            <v>8719924003319</v>
          </cell>
          <cell r="AN193" t="str">
            <v>49019900</v>
          </cell>
          <cell r="AO193" t="str">
            <v>Reading Scheme For English</v>
          </cell>
        </row>
        <row r="194">
          <cell r="A194" t="str">
            <v>005550</v>
          </cell>
          <cell r="B194" t="str">
            <v>Handleiding voor leesseries, Engels</v>
          </cell>
          <cell r="C194" t="str">
            <v>Nienhuis</v>
          </cell>
          <cell r="D194" t="str">
            <v/>
          </cell>
          <cell r="E194" t="str">
            <v/>
          </cell>
          <cell r="F194" t="str">
            <v/>
          </cell>
          <cell r="G194" t="str">
            <v/>
          </cell>
          <cell r="H194" t="str">
            <v/>
          </cell>
          <cell r="I194" t="str">
            <v/>
          </cell>
          <cell r="J194" t="str">
            <v/>
          </cell>
          <cell r="K194" t="str">
            <v/>
          </cell>
          <cell r="L194" t="str">
            <v/>
          </cell>
          <cell r="M194" t="str">
            <v>005550</v>
          </cell>
          <cell r="N194" t="e">
            <v>#N/A</v>
          </cell>
          <cell r="O194" t="str">
            <v>005550</v>
          </cell>
          <cell r="P194" t="str">
            <v>3200</v>
          </cell>
          <cell r="Q194" t="str">
            <v>LK</v>
          </cell>
          <cell r="R194" t="str">
            <v>LKA</v>
          </cell>
          <cell r="S194" t="str">
            <v>Sri Lanka</v>
          </cell>
          <cell r="T194">
            <v>0.03</v>
          </cell>
          <cell r="U194">
            <v>0.06</v>
          </cell>
          <cell r="V194">
            <v>100</v>
          </cell>
          <cell r="W194">
            <v>100</v>
          </cell>
          <cell r="X194" t="str">
            <v>Pcs.</v>
          </cell>
          <cell r="Y194" t="str">
            <v>2</v>
          </cell>
          <cell r="Z194">
            <v>2.25</v>
          </cell>
          <cell r="AA194">
            <v>2.1800000000000002</v>
          </cell>
          <cell r="AB194">
            <v>10.95</v>
          </cell>
          <cell r="AC194">
            <v>11.39</v>
          </cell>
          <cell r="AD194">
            <v>0</v>
          </cell>
          <cell r="AE194">
            <v>0</v>
          </cell>
          <cell r="AF194">
            <v>0</v>
          </cell>
          <cell r="AG194">
            <v>0</v>
          </cell>
          <cell r="AH194">
            <v>11.39</v>
          </cell>
          <cell r="AI194">
            <v>1</v>
          </cell>
          <cell r="AJ194" t="str">
            <v>210</v>
          </cell>
          <cell r="AK194" t="str">
            <v>150</v>
          </cell>
          <cell r="AL194" t="str">
            <v>10</v>
          </cell>
          <cell r="AM194" t="str">
            <v>8719924003333</v>
          </cell>
          <cell r="AN194" t="str">
            <v>49011000</v>
          </cell>
          <cell r="AO194" t="str">
            <v>A Key To Writing And Reading For English</v>
          </cell>
        </row>
        <row r="195">
          <cell r="A195" t="str">
            <v>005600</v>
          </cell>
          <cell r="B195" t="str">
            <v>Holle letters</v>
          </cell>
          <cell r="C195" t="str">
            <v>Nienhuis</v>
          </cell>
          <cell r="D195" t="str">
            <v/>
          </cell>
          <cell r="E195" t="str">
            <v/>
          </cell>
          <cell r="F195" t="str">
            <v/>
          </cell>
          <cell r="G195" t="str">
            <v/>
          </cell>
          <cell r="H195" t="str">
            <v/>
          </cell>
          <cell r="I195" t="str">
            <v/>
          </cell>
          <cell r="J195" t="str">
            <v/>
          </cell>
          <cell r="K195" t="str">
            <v/>
          </cell>
          <cell r="L195" t="str">
            <v/>
          </cell>
          <cell r="M195" t="str">
            <v>005600</v>
          </cell>
          <cell r="N195" t="str">
            <v>005600</v>
          </cell>
          <cell r="O195" t="str">
            <v>005600</v>
          </cell>
          <cell r="P195" t="str">
            <v>3200</v>
          </cell>
          <cell r="Q195" t="str">
            <v>LK</v>
          </cell>
          <cell r="R195" t="str">
            <v>LKA</v>
          </cell>
          <cell r="S195" t="str">
            <v>Sri Lanka</v>
          </cell>
          <cell r="T195">
            <v>3.3</v>
          </cell>
          <cell r="U195">
            <v>3.7</v>
          </cell>
          <cell r="V195">
            <v>100</v>
          </cell>
          <cell r="W195">
            <v>100</v>
          </cell>
          <cell r="X195" t="str">
            <v>Pcs.</v>
          </cell>
          <cell r="Y195" t="str">
            <v>3</v>
          </cell>
          <cell r="Z195">
            <v>24.35</v>
          </cell>
          <cell r="AA195">
            <v>24.24</v>
          </cell>
          <cell r="AB195">
            <v>91.85</v>
          </cell>
          <cell r="AC195">
            <v>95.52</v>
          </cell>
          <cell r="AD195">
            <v>0</v>
          </cell>
          <cell r="AE195">
            <v>0</v>
          </cell>
          <cell r="AF195">
            <v>0</v>
          </cell>
          <cell r="AG195">
            <v>0</v>
          </cell>
          <cell r="AH195">
            <v>95.52</v>
          </cell>
          <cell r="AI195">
            <v>1</v>
          </cell>
          <cell r="AJ195" t="str">
            <v>300</v>
          </cell>
          <cell r="AK195" t="str">
            <v>220</v>
          </cell>
          <cell r="AL195" t="str">
            <v>160</v>
          </cell>
          <cell r="AM195" t="str">
            <v>8719924003340</v>
          </cell>
          <cell r="AN195" t="str">
            <v>95030039</v>
          </cell>
          <cell r="AO195" t="str">
            <v>Hollow Letter Shapes: International Cursive</v>
          </cell>
        </row>
        <row r="196">
          <cell r="A196" t="str">
            <v>005601</v>
          </cell>
          <cell r="B196" t="str">
            <v>Holle letters, aanvullingsset, Duits</v>
          </cell>
          <cell r="C196" t="str">
            <v>Nienhuis</v>
          </cell>
          <cell r="D196" t="str">
            <v/>
          </cell>
          <cell r="E196" t="str">
            <v/>
          </cell>
          <cell r="F196" t="str">
            <v/>
          </cell>
          <cell r="G196" t="str">
            <v/>
          </cell>
          <cell r="H196" t="str">
            <v/>
          </cell>
          <cell r="I196" t="str">
            <v/>
          </cell>
          <cell r="J196" t="str">
            <v/>
          </cell>
          <cell r="K196" t="str">
            <v/>
          </cell>
          <cell r="L196" t="str">
            <v/>
          </cell>
          <cell r="M196" t="e">
            <v>#N/A</v>
          </cell>
          <cell r="N196" t="str">
            <v>005601</v>
          </cell>
          <cell r="O196" t="e">
            <v>#N/A</v>
          </cell>
          <cell r="P196" t="str">
            <v>3200</v>
          </cell>
          <cell r="Q196" t="str">
            <v>LK</v>
          </cell>
          <cell r="R196" t="str">
            <v>LKA</v>
          </cell>
          <cell r="S196" t="str">
            <v>Sri Lanka</v>
          </cell>
          <cell r="T196">
            <v>1</v>
          </cell>
          <cell r="U196">
            <v>1.1000000000000001</v>
          </cell>
          <cell r="V196">
            <v>50</v>
          </cell>
          <cell r="W196">
            <v>50</v>
          </cell>
          <cell r="X196" t="str">
            <v>Pcs.</v>
          </cell>
          <cell r="Y196" t="str">
            <v>3</v>
          </cell>
          <cell r="Z196">
            <v>7.86</v>
          </cell>
          <cell r="AA196">
            <v>8.2200000000000006</v>
          </cell>
          <cell r="AB196">
            <v>29.71</v>
          </cell>
          <cell r="AC196">
            <v>30.9</v>
          </cell>
          <cell r="AD196">
            <v>0</v>
          </cell>
          <cell r="AE196">
            <v>0</v>
          </cell>
          <cell r="AF196">
            <v>0</v>
          </cell>
          <cell r="AG196">
            <v>0</v>
          </cell>
          <cell r="AH196">
            <v>30.9</v>
          </cell>
          <cell r="AI196">
            <v>1</v>
          </cell>
          <cell r="AJ196" t="str">
            <v>210</v>
          </cell>
          <cell r="AK196" t="str">
            <v>160</v>
          </cell>
          <cell r="AL196" t="str">
            <v>45</v>
          </cell>
          <cell r="AM196" t="str">
            <v>8719924003357</v>
          </cell>
          <cell r="AN196" t="str">
            <v>95030039</v>
          </cell>
          <cell r="AO196" t="str">
            <v>Hollow Letter Shapes: German - Supplement Set</v>
          </cell>
        </row>
        <row r="197">
          <cell r="A197" t="str">
            <v>005602</v>
          </cell>
          <cell r="B197" t="str">
            <v>Holle letters, Scandinavische aanvulling</v>
          </cell>
          <cell r="C197" t="str">
            <v>Nienhuis</v>
          </cell>
          <cell r="D197" t="str">
            <v/>
          </cell>
          <cell r="E197" t="str">
            <v/>
          </cell>
          <cell r="F197" t="str">
            <v/>
          </cell>
          <cell r="G197" t="str">
            <v/>
          </cell>
          <cell r="H197" t="str">
            <v/>
          </cell>
          <cell r="I197" t="str">
            <v/>
          </cell>
          <cell r="J197" t="str">
            <v/>
          </cell>
          <cell r="K197" t="str">
            <v/>
          </cell>
          <cell r="L197" t="str">
            <v/>
          </cell>
          <cell r="M197" t="str">
            <v>005602</v>
          </cell>
          <cell r="N197" t="e">
            <v>#N/A</v>
          </cell>
          <cell r="O197" t="e">
            <v>#N/A</v>
          </cell>
          <cell r="P197" t="str">
            <v>3200</v>
          </cell>
          <cell r="Q197" t="str">
            <v>LK</v>
          </cell>
          <cell r="R197" t="str">
            <v>LKA</v>
          </cell>
          <cell r="S197" t="str">
            <v>Sri Lanka</v>
          </cell>
          <cell r="T197">
            <v>0.5</v>
          </cell>
          <cell r="U197">
            <v>0.6</v>
          </cell>
          <cell r="V197">
            <v>50</v>
          </cell>
          <cell r="W197">
            <v>50</v>
          </cell>
          <cell r="X197" t="str">
            <v>Pcs.</v>
          </cell>
          <cell r="Y197" t="str">
            <v>3</v>
          </cell>
          <cell r="Z197">
            <v>4.46</v>
          </cell>
          <cell r="AA197">
            <v>4.97</v>
          </cell>
          <cell r="AB197">
            <v>16.899999999999999</v>
          </cell>
          <cell r="AC197">
            <v>17.579999999999998</v>
          </cell>
          <cell r="AD197">
            <v>0</v>
          </cell>
          <cell r="AE197">
            <v>0</v>
          </cell>
          <cell r="AF197">
            <v>0</v>
          </cell>
          <cell r="AG197">
            <v>0</v>
          </cell>
          <cell r="AH197">
            <v>17.579999999999998</v>
          </cell>
          <cell r="AI197">
            <v>1</v>
          </cell>
          <cell r="AJ197" t="str">
            <v>160</v>
          </cell>
          <cell r="AK197" t="str">
            <v>100</v>
          </cell>
          <cell r="AL197" t="str">
            <v>25</v>
          </cell>
          <cell r="AM197" t="str">
            <v>8719924003364</v>
          </cell>
          <cell r="AN197" t="str">
            <v>95030039</v>
          </cell>
          <cell r="AO197" t="str">
            <v>Hollow Letter Shapes: Nordic Cursive - Supplement Set</v>
          </cell>
        </row>
        <row r="198">
          <cell r="A198" t="str">
            <v>005603</v>
          </cell>
          <cell r="B198" t="str">
            <v>Schuurpapieren Dubbelklanken: Frans</v>
          </cell>
          <cell r="C198" t="str">
            <v>Nienhuis</v>
          </cell>
          <cell r="D198" t="str">
            <v/>
          </cell>
          <cell r="E198" t="str">
            <v/>
          </cell>
          <cell r="F198" t="str">
            <v/>
          </cell>
          <cell r="G198" t="str">
            <v/>
          </cell>
          <cell r="H198" t="str">
            <v/>
          </cell>
          <cell r="I198" t="str">
            <v/>
          </cell>
          <cell r="J198" t="str">
            <v/>
          </cell>
          <cell r="K198" t="str">
            <v/>
          </cell>
          <cell r="L198" t="str">
            <v/>
          </cell>
          <cell r="M198" t="str">
            <v>005603</v>
          </cell>
          <cell r="N198" t="e">
            <v>#N/A</v>
          </cell>
          <cell r="O198" t="str">
            <v>005603</v>
          </cell>
          <cell r="P198" t="str">
            <v>3200</v>
          </cell>
          <cell r="Q198" t="str">
            <v>LK</v>
          </cell>
          <cell r="R198" t="str">
            <v>LKA</v>
          </cell>
          <cell r="S198" t="str">
            <v>Sri Lanka</v>
          </cell>
          <cell r="T198">
            <v>2.8</v>
          </cell>
          <cell r="U198">
            <v>3</v>
          </cell>
          <cell r="V198">
            <v>100</v>
          </cell>
          <cell r="W198">
            <v>100</v>
          </cell>
          <cell r="X198" t="str">
            <v>Pcs.</v>
          </cell>
          <cell r="Y198" t="str">
            <v>3</v>
          </cell>
          <cell r="Z198">
            <v>0</v>
          </cell>
          <cell r="AA198">
            <v>12.61</v>
          </cell>
          <cell r="AB198">
            <v>58.94</v>
          </cell>
          <cell r="AC198">
            <v>61.3</v>
          </cell>
          <cell r="AD198">
            <v>0</v>
          </cell>
          <cell r="AE198">
            <v>0</v>
          </cell>
          <cell r="AF198">
            <v>0</v>
          </cell>
          <cell r="AG198">
            <v>0</v>
          </cell>
          <cell r="AH198">
            <v>61.3</v>
          </cell>
          <cell r="AI198">
            <v>1</v>
          </cell>
          <cell r="AJ198" t="str">
            <v>260</v>
          </cell>
          <cell r="AK198" t="str">
            <v>200</v>
          </cell>
          <cell r="AL198" t="str">
            <v>110</v>
          </cell>
          <cell r="AM198" t="str">
            <v>8719924044848</v>
          </cell>
          <cell r="AN198" t="str">
            <v>95030039</v>
          </cell>
          <cell r="AO198" t="str">
            <v>Double Sandpaper Letters: French Cursive</v>
          </cell>
        </row>
        <row r="199">
          <cell r="A199" t="str">
            <v>005604</v>
          </cell>
          <cell r="B199" t="str">
            <v>Holle letters, USA versie</v>
          </cell>
          <cell r="C199" t="str">
            <v>Nienhuis</v>
          </cell>
          <cell r="D199" t="str">
            <v/>
          </cell>
          <cell r="E199" t="str">
            <v/>
          </cell>
          <cell r="F199" t="str">
            <v/>
          </cell>
          <cell r="G199" t="str">
            <v/>
          </cell>
          <cell r="H199" t="str">
            <v/>
          </cell>
          <cell r="I199" t="str">
            <v/>
          </cell>
          <cell r="J199" t="str">
            <v/>
          </cell>
          <cell r="K199" t="str">
            <v/>
          </cell>
          <cell r="L199" t="str">
            <v/>
          </cell>
          <cell r="M199" t="str">
            <v>005604</v>
          </cell>
          <cell r="N199" t="e">
            <v>#N/A</v>
          </cell>
          <cell r="O199" t="str">
            <v>005604</v>
          </cell>
          <cell r="P199" t="str">
            <v>3200</v>
          </cell>
          <cell r="Q199" t="str">
            <v>LK</v>
          </cell>
          <cell r="R199" t="str">
            <v>LKA</v>
          </cell>
          <cell r="S199" t="str">
            <v>Sri Lanka</v>
          </cell>
          <cell r="T199">
            <v>3.5</v>
          </cell>
          <cell r="U199">
            <v>3.7</v>
          </cell>
          <cell r="V199">
            <v>150</v>
          </cell>
          <cell r="W199">
            <v>150</v>
          </cell>
          <cell r="X199" t="str">
            <v>Pcs.</v>
          </cell>
          <cell r="Y199" t="str">
            <v>3</v>
          </cell>
          <cell r="Z199">
            <v>24.02</v>
          </cell>
          <cell r="AA199">
            <v>26.99</v>
          </cell>
          <cell r="AB199">
            <v>91.85</v>
          </cell>
          <cell r="AC199">
            <v>95.52</v>
          </cell>
          <cell r="AD199">
            <v>0</v>
          </cell>
          <cell r="AE199">
            <v>0</v>
          </cell>
          <cell r="AF199">
            <v>0</v>
          </cell>
          <cell r="AG199">
            <v>0</v>
          </cell>
          <cell r="AH199">
            <v>95.52</v>
          </cell>
          <cell r="AI199">
            <v>1</v>
          </cell>
          <cell r="AJ199" t="str">
            <v>310</v>
          </cell>
          <cell r="AK199" t="str">
            <v>220</v>
          </cell>
          <cell r="AL199" t="str">
            <v>160</v>
          </cell>
          <cell r="AM199" t="str">
            <v>8719924003371</v>
          </cell>
          <cell r="AN199" t="str">
            <v>95030039</v>
          </cell>
          <cell r="AO199" t="str">
            <v>Hollow Letter Shapes: US Cursive</v>
          </cell>
        </row>
        <row r="200">
          <cell r="A200" t="str">
            <v>005610</v>
          </cell>
          <cell r="B200" t="str">
            <v>Kist voor de holle letters</v>
          </cell>
          <cell r="C200" t="str">
            <v>Nienhuis</v>
          </cell>
          <cell r="D200" t="str">
            <v/>
          </cell>
          <cell r="E200" t="str">
            <v/>
          </cell>
          <cell r="F200" t="str">
            <v/>
          </cell>
          <cell r="G200" t="str">
            <v/>
          </cell>
          <cell r="H200" t="str">
            <v/>
          </cell>
          <cell r="I200" t="str">
            <v/>
          </cell>
          <cell r="J200" t="str">
            <v/>
          </cell>
          <cell r="K200" t="str">
            <v/>
          </cell>
          <cell r="L200" t="str">
            <v/>
          </cell>
          <cell r="M200" t="str">
            <v>005610</v>
          </cell>
          <cell r="N200" t="str">
            <v>005610</v>
          </cell>
          <cell r="O200" t="str">
            <v>005610</v>
          </cell>
          <cell r="P200" t="str">
            <v>3200</v>
          </cell>
          <cell r="Q200" t="str">
            <v>LK</v>
          </cell>
          <cell r="R200" t="str">
            <v>LKA</v>
          </cell>
          <cell r="S200" t="str">
            <v>Sri Lanka</v>
          </cell>
          <cell r="T200">
            <v>0.8</v>
          </cell>
          <cell r="U200">
            <v>0.9</v>
          </cell>
          <cell r="V200">
            <v>100</v>
          </cell>
          <cell r="W200">
            <v>100</v>
          </cell>
          <cell r="X200" t="str">
            <v>Pcs.</v>
          </cell>
          <cell r="Y200" t="str">
            <v>3</v>
          </cell>
          <cell r="Z200">
            <v>8.8000000000000007</v>
          </cell>
          <cell r="AA200">
            <v>8.83</v>
          </cell>
          <cell r="AB200">
            <v>25.97</v>
          </cell>
          <cell r="AC200">
            <v>27.01</v>
          </cell>
          <cell r="AD200">
            <v>0</v>
          </cell>
          <cell r="AE200">
            <v>0</v>
          </cell>
          <cell r="AF200">
            <v>0</v>
          </cell>
          <cell r="AG200">
            <v>0</v>
          </cell>
          <cell r="AH200">
            <v>27.01</v>
          </cell>
          <cell r="AI200">
            <v>1</v>
          </cell>
          <cell r="AJ200" t="str">
            <v>350</v>
          </cell>
          <cell r="AK200" t="str">
            <v>170</v>
          </cell>
          <cell r="AL200" t="str">
            <v>140</v>
          </cell>
          <cell r="AM200" t="str">
            <v>8719924003388</v>
          </cell>
          <cell r="AN200" t="str">
            <v>95030039</v>
          </cell>
          <cell r="AO200" t="str">
            <v>Hollow Letter Shapes Box</v>
          </cell>
        </row>
        <row r="201">
          <cell r="A201" t="str">
            <v>005614</v>
          </cell>
          <cell r="B201" t="str">
            <v>Holle letters, Spaanse aanvullingsset</v>
          </cell>
          <cell r="C201" t="str">
            <v>Nienhuis</v>
          </cell>
          <cell r="D201" t="str">
            <v/>
          </cell>
          <cell r="E201" t="str">
            <v/>
          </cell>
          <cell r="F201" t="str">
            <v/>
          </cell>
          <cell r="G201" t="str">
            <v/>
          </cell>
          <cell r="H201" t="str">
            <v/>
          </cell>
          <cell r="I201" t="str">
            <v/>
          </cell>
          <cell r="J201" t="str">
            <v/>
          </cell>
          <cell r="K201" t="str">
            <v/>
          </cell>
          <cell r="L201" t="str">
            <v/>
          </cell>
          <cell r="M201" t="str">
            <v>005614</v>
          </cell>
          <cell r="N201" t="e">
            <v>#N/A</v>
          </cell>
          <cell r="O201" t="e">
            <v>#N/A</v>
          </cell>
          <cell r="P201" t="str">
            <v>3200</v>
          </cell>
          <cell r="Q201" t="str">
            <v>LK</v>
          </cell>
          <cell r="R201" t="str">
            <v>LKA</v>
          </cell>
          <cell r="S201" t="str">
            <v>Sri Lanka</v>
          </cell>
          <cell r="T201">
            <v>0.4</v>
          </cell>
          <cell r="U201">
            <v>0.5</v>
          </cell>
          <cell r="V201">
            <v>25</v>
          </cell>
          <cell r="W201">
            <v>25</v>
          </cell>
          <cell r="X201" t="str">
            <v>Pcs.</v>
          </cell>
          <cell r="Y201" t="str">
            <v>3</v>
          </cell>
          <cell r="Z201">
            <v>4.74</v>
          </cell>
          <cell r="AA201">
            <v>5.14</v>
          </cell>
          <cell r="AB201">
            <v>17.920000000000002</v>
          </cell>
          <cell r="AC201">
            <v>18.64</v>
          </cell>
          <cell r="AD201">
            <v>0</v>
          </cell>
          <cell r="AE201">
            <v>0</v>
          </cell>
          <cell r="AF201">
            <v>0</v>
          </cell>
          <cell r="AG201">
            <v>0</v>
          </cell>
          <cell r="AH201">
            <v>18.64</v>
          </cell>
          <cell r="AI201">
            <v>1</v>
          </cell>
          <cell r="AJ201" t="str">
            <v>210</v>
          </cell>
          <cell r="AK201" t="str">
            <v>160</v>
          </cell>
          <cell r="AL201" t="str">
            <v>20</v>
          </cell>
          <cell r="AM201" t="str">
            <v>8719924003395</v>
          </cell>
          <cell r="AN201" t="str">
            <v>95030039</v>
          </cell>
          <cell r="AO201" t="str">
            <v>Hollow Letter Shapes: Spanish Cursive - Supplement Set</v>
          </cell>
        </row>
        <row r="202">
          <cell r="A202" t="str">
            <v>0056A0</v>
          </cell>
          <cell r="B202" t="str">
            <v>Kist voor dubbelklanken</v>
          </cell>
          <cell r="C202" t="str">
            <v>Nienhuis</v>
          </cell>
          <cell r="D202" t="str">
            <v/>
          </cell>
          <cell r="E202" t="str">
            <v/>
          </cell>
          <cell r="F202" t="str">
            <v/>
          </cell>
          <cell r="G202" t="str">
            <v/>
          </cell>
          <cell r="H202" t="str">
            <v/>
          </cell>
          <cell r="I202" t="str">
            <v/>
          </cell>
          <cell r="J202" t="str">
            <v/>
          </cell>
          <cell r="K202" t="str">
            <v/>
          </cell>
          <cell r="L202" t="str">
            <v/>
          </cell>
          <cell r="M202" t="str">
            <v>0056A0</v>
          </cell>
          <cell r="N202" t="str">
            <v>0056A0</v>
          </cell>
          <cell r="O202" t="str">
            <v>0056A0</v>
          </cell>
          <cell r="P202" t="str">
            <v>3200</v>
          </cell>
          <cell r="Q202" t="str">
            <v>LK</v>
          </cell>
          <cell r="R202" t="str">
            <v>LKA</v>
          </cell>
          <cell r="S202" t="str">
            <v>Sri Lanka</v>
          </cell>
          <cell r="T202">
            <v>0.52</v>
          </cell>
          <cell r="U202">
            <v>0.52</v>
          </cell>
          <cell r="V202">
            <v>200</v>
          </cell>
          <cell r="W202">
            <v>200</v>
          </cell>
          <cell r="X202" t="str">
            <v>Pcs.</v>
          </cell>
          <cell r="Y202" t="str">
            <v>3</v>
          </cell>
          <cell r="Z202">
            <v>9.57</v>
          </cell>
          <cell r="AA202">
            <v>9.5299999999999994</v>
          </cell>
          <cell r="AB202">
            <v>33.909999999999997</v>
          </cell>
          <cell r="AC202">
            <v>35.270000000000003</v>
          </cell>
          <cell r="AD202">
            <v>0</v>
          </cell>
          <cell r="AE202">
            <v>0</v>
          </cell>
          <cell r="AF202">
            <v>0</v>
          </cell>
          <cell r="AG202">
            <v>0</v>
          </cell>
          <cell r="AH202">
            <v>35.270000000000003</v>
          </cell>
          <cell r="AI202">
            <v>1</v>
          </cell>
          <cell r="AJ202" t="str">
            <v>320</v>
          </cell>
          <cell r="AK202" t="str">
            <v>100</v>
          </cell>
          <cell r="AL202" t="str">
            <v>110</v>
          </cell>
          <cell r="AM202" t="str">
            <v>8719924003401</v>
          </cell>
          <cell r="AN202" t="str">
            <v>95030039</v>
          </cell>
          <cell r="AO202" t="str">
            <v>Double Sandpaper Letters Box</v>
          </cell>
        </row>
        <row r="203">
          <cell r="A203" t="str">
            <v>0056A2</v>
          </cell>
          <cell r="B203" t="str">
            <v>Holle letters, OPPA Supplement set</v>
          </cell>
          <cell r="C203" t="str">
            <v>Private Label</v>
          </cell>
          <cell r="D203" t="str">
            <v/>
          </cell>
          <cell r="E203" t="str">
            <v/>
          </cell>
          <cell r="F203" t="str">
            <v/>
          </cell>
          <cell r="G203" t="str">
            <v/>
          </cell>
          <cell r="H203" t="str">
            <v/>
          </cell>
          <cell r="I203" t="str">
            <v/>
          </cell>
          <cell r="J203" t="str">
            <v/>
          </cell>
          <cell r="K203" t="str">
            <v/>
          </cell>
          <cell r="L203" t="str">
            <v/>
          </cell>
          <cell r="M203" t="e">
            <v>#N/A</v>
          </cell>
          <cell r="N203" t="e">
            <v>#N/A</v>
          </cell>
          <cell r="O203" t="e">
            <v>#N/A</v>
          </cell>
          <cell r="P203" t="str">
            <v>5500</v>
          </cell>
          <cell r="Q203" t="str">
            <v>LK</v>
          </cell>
          <cell r="R203" t="str">
            <v>LKA</v>
          </cell>
          <cell r="S203" t="str">
            <v>Sri Lanka</v>
          </cell>
          <cell r="T203">
            <v>0</v>
          </cell>
          <cell r="U203">
            <v>0</v>
          </cell>
          <cell r="V203">
            <v>100</v>
          </cell>
          <cell r="W203">
            <v>100</v>
          </cell>
          <cell r="X203" t="str">
            <v>Pcs.</v>
          </cell>
          <cell r="Y203" t="str">
            <v>3</v>
          </cell>
          <cell r="Z203">
            <v>0</v>
          </cell>
          <cell r="AA203">
            <v>2.19</v>
          </cell>
          <cell r="AB203">
            <v>3.24</v>
          </cell>
          <cell r="AC203">
            <v>0</v>
          </cell>
          <cell r="AD203">
            <v>0</v>
          </cell>
          <cell r="AE203">
            <v>0</v>
          </cell>
          <cell r="AF203">
            <v>0</v>
          </cell>
          <cell r="AG203">
            <v>0</v>
          </cell>
          <cell r="AH203">
            <v>0</v>
          </cell>
          <cell r="AI203">
            <v>1</v>
          </cell>
          <cell r="AJ203" t="str">
            <v/>
          </cell>
          <cell r="AK203" t="str">
            <v/>
          </cell>
          <cell r="AL203" t="str">
            <v/>
          </cell>
          <cell r="AM203" t="str">
            <v>8719924047573</v>
          </cell>
          <cell r="AN203" t="str">
            <v>95030039</v>
          </cell>
          <cell r="AO203" t="str">
            <v>Hollow letters, OPPA Supplement set</v>
          </cell>
        </row>
        <row r="204">
          <cell r="A204" t="str">
            <v>0056B0</v>
          </cell>
          <cell r="B204" t="str">
            <v>Dubbelklanken: blokschrift</v>
          </cell>
          <cell r="C204" t="str">
            <v>Nienhuis</v>
          </cell>
          <cell r="D204" t="str">
            <v/>
          </cell>
          <cell r="E204" t="str">
            <v/>
          </cell>
          <cell r="F204" t="str">
            <v/>
          </cell>
          <cell r="G204" t="str">
            <v/>
          </cell>
          <cell r="H204" t="str">
            <v/>
          </cell>
          <cell r="I204" t="str">
            <v/>
          </cell>
          <cell r="J204" t="str">
            <v/>
          </cell>
          <cell r="K204" t="str">
            <v/>
          </cell>
          <cell r="L204" t="str">
            <v/>
          </cell>
          <cell r="M204" t="e">
            <v>#N/A</v>
          </cell>
          <cell r="N204" t="e">
            <v>#N/A</v>
          </cell>
          <cell r="O204" t="e">
            <v>#N/A</v>
          </cell>
          <cell r="P204" t="str">
            <v>3200</v>
          </cell>
          <cell r="Q204" t="str">
            <v>LK</v>
          </cell>
          <cell r="R204" t="str">
            <v>LKA</v>
          </cell>
          <cell r="S204" t="str">
            <v>Sri Lanka</v>
          </cell>
          <cell r="T204">
            <v>1.1499999999999999</v>
          </cell>
          <cell r="U204">
            <v>1.39</v>
          </cell>
          <cell r="V204">
            <v>100</v>
          </cell>
          <cell r="W204">
            <v>100</v>
          </cell>
          <cell r="X204" t="str">
            <v>Pcs.</v>
          </cell>
          <cell r="Y204" t="str">
            <v>3</v>
          </cell>
          <cell r="Z204">
            <v>17.309999999999999</v>
          </cell>
          <cell r="AA204">
            <v>17.579999999999998</v>
          </cell>
          <cell r="AB204">
            <v>72.39</v>
          </cell>
          <cell r="AC204">
            <v>75.290000000000006</v>
          </cell>
          <cell r="AD204">
            <v>0</v>
          </cell>
          <cell r="AE204">
            <v>0</v>
          </cell>
          <cell r="AF204">
            <v>0</v>
          </cell>
          <cell r="AG204">
            <v>0</v>
          </cell>
          <cell r="AH204">
            <v>75.290000000000006</v>
          </cell>
          <cell r="AI204">
            <v>1</v>
          </cell>
          <cell r="AJ204" t="str">
            <v>280</v>
          </cell>
          <cell r="AK204" t="str">
            <v>220</v>
          </cell>
          <cell r="AL204" t="str">
            <v>50</v>
          </cell>
          <cell r="AM204" t="str">
            <v>8719924003418</v>
          </cell>
          <cell r="AN204" t="str">
            <v>95030039</v>
          </cell>
          <cell r="AO204" t="str">
            <v>Double sandpaper letters: Dutch print</v>
          </cell>
        </row>
        <row r="205">
          <cell r="A205" t="str">
            <v>0056B2</v>
          </cell>
          <cell r="B205" t="str">
            <v>Dubbelklanken: schrijfschrift</v>
          </cell>
          <cell r="C205" t="str">
            <v>Nienhuis</v>
          </cell>
          <cell r="D205" t="str">
            <v/>
          </cell>
          <cell r="E205" t="str">
            <v/>
          </cell>
          <cell r="F205" t="str">
            <v/>
          </cell>
          <cell r="G205" t="str">
            <v/>
          </cell>
          <cell r="H205" t="str">
            <v/>
          </cell>
          <cell r="I205" t="str">
            <v/>
          </cell>
          <cell r="J205" t="str">
            <v/>
          </cell>
          <cell r="K205" t="str">
            <v/>
          </cell>
          <cell r="L205" t="str">
            <v/>
          </cell>
          <cell r="M205" t="e">
            <v>#N/A</v>
          </cell>
          <cell r="N205" t="e">
            <v>#N/A</v>
          </cell>
          <cell r="O205" t="e">
            <v>#N/A</v>
          </cell>
          <cell r="P205" t="str">
            <v>3200</v>
          </cell>
          <cell r="Q205" t="str">
            <v>LK</v>
          </cell>
          <cell r="R205" t="str">
            <v>LKA</v>
          </cell>
          <cell r="S205" t="str">
            <v>Sri Lanka</v>
          </cell>
          <cell r="T205">
            <v>1.38</v>
          </cell>
          <cell r="U205">
            <v>1.47</v>
          </cell>
          <cell r="V205">
            <v>75</v>
          </cell>
          <cell r="W205">
            <v>75</v>
          </cell>
          <cell r="X205" t="str">
            <v>Pcs.</v>
          </cell>
          <cell r="Y205" t="str">
            <v>3</v>
          </cell>
          <cell r="Z205">
            <v>17.82</v>
          </cell>
          <cell r="AA205">
            <v>18.079999999999998</v>
          </cell>
          <cell r="AB205">
            <v>74.56</v>
          </cell>
          <cell r="AC205">
            <v>77.540000000000006</v>
          </cell>
          <cell r="AD205">
            <v>0</v>
          </cell>
          <cell r="AE205">
            <v>0</v>
          </cell>
          <cell r="AF205">
            <v>0</v>
          </cell>
          <cell r="AG205">
            <v>0</v>
          </cell>
          <cell r="AH205">
            <v>77.540000000000006</v>
          </cell>
          <cell r="AI205">
            <v>1</v>
          </cell>
          <cell r="AJ205" t="str">
            <v>510</v>
          </cell>
          <cell r="AK205" t="str">
            <v>330</v>
          </cell>
          <cell r="AL205" t="str">
            <v>50</v>
          </cell>
          <cell r="AM205" t="str">
            <v>8719924003432</v>
          </cell>
          <cell r="AN205" t="str">
            <v>95030039</v>
          </cell>
          <cell r="AO205" t="str">
            <v>Double sandpaper letters: Dutch cursive</v>
          </cell>
        </row>
        <row r="206">
          <cell r="A206" t="str">
            <v>0056B3</v>
          </cell>
          <cell r="B206" t="str">
            <v>Schuurpapier dubbelklanken.int.vers.prin</v>
          </cell>
          <cell r="C206" t="str">
            <v>Nienhuis</v>
          </cell>
          <cell r="D206" t="str">
            <v/>
          </cell>
          <cell r="E206" t="str">
            <v/>
          </cell>
          <cell r="F206" t="str">
            <v/>
          </cell>
          <cell r="G206" t="str">
            <v/>
          </cell>
          <cell r="H206" t="str">
            <v/>
          </cell>
          <cell r="I206" t="str">
            <v/>
          </cell>
          <cell r="J206" t="str">
            <v/>
          </cell>
          <cell r="K206" t="str">
            <v/>
          </cell>
          <cell r="L206" t="str">
            <v/>
          </cell>
          <cell r="M206" t="str">
            <v>0056B3</v>
          </cell>
          <cell r="N206" t="e">
            <v>#N/A</v>
          </cell>
          <cell r="O206" t="str">
            <v>0056B3</v>
          </cell>
          <cell r="P206" t="str">
            <v>3200</v>
          </cell>
          <cell r="Q206" t="str">
            <v>LK</v>
          </cell>
          <cell r="R206" t="str">
            <v>LKA</v>
          </cell>
          <cell r="S206" t="str">
            <v>Sri Lanka</v>
          </cell>
          <cell r="T206">
            <v>1.4</v>
          </cell>
          <cell r="U206">
            <v>1.5</v>
          </cell>
          <cell r="V206">
            <v>110</v>
          </cell>
          <cell r="W206">
            <v>110</v>
          </cell>
          <cell r="X206" t="str">
            <v>Pcs.</v>
          </cell>
          <cell r="Y206" t="str">
            <v>3</v>
          </cell>
          <cell r="Z206">
            <v>20.350000000000001</v>
          </cell>
          <cell r="AA206">
            <v>19.55</v>
          </cell>
          <cell r="AB206">
            <v>79.86</v>
          </cell>
          <cell r="AC206">
            <v>83.05</v>
          </cell>
          <cell r="AD206">
            <v>0</v>
          </cell>
          <cell r="AE206">
            <v>0</v>
          </cell>
          <cell r="AF206">
            <v>0</v>
          </cell>
          <cell r="AG206">
            <v>0</v>
          </cell>
          <cell r="AH206">
            <v>83.05</v>
          </cell>
          <cell r="AI206">
            <v>1</v>
          </cell>
          <cell r="AJ206" t="str">
            <v>290</v>
          </cell>
          <cell r="AK206" t="str">
            <v>230</v>
          </cell>
          <cell r="AL206" t="str">
            <v>50</v>
          </cell>
          <cell r="AM206" t="str">
            <v>8719924003449</v>
          </cell>
          <cell r="AN206" t="str">
            <v>95030039</v>
          </cell>
          <cell r="AO206" t="str">
            <v>Double Sandpaper Letters: International Print</v>
          </cell>
        </row>
        <row r="207">
          <cell r="A207" t="str">
            <v>0056B4</v>
          </cell>
          <cell r="B207" t="str">
            <v>Schuurpapier dubbelklanken,USA vers.curs</v>
          </cell>
          <cell r="C207" t="str">
            <v>Nienhuis</v>
          </cell>
          <cell r="D207" t="str">
            <v/>
          </cell>
          <cell r="E207" t="str">
            <v/>
          </cell>
          <cell r="F207" t="str">
            <v/>
          </cell>
          <cell r="G207" t="str">
            <v/>
          </cell>
          <cell r="H207" t="str">
            <v/>
          </cell>
          <cell r="I207" t="str">
            <v/>
          </cell>
          <cell r="J207" t="str">
            <v/>
          </cell>
          <cell r="K207" t="str">
            <v/>
          </cell>
          <cell r="L207" t="str">
            <v/>
          </cell>
          <cell r="M207" t="str">
            <v>0056B4</v>
          </cell>
          <cell r="N207" t="e">
            <v>#N/A</v>
          </cell>
          <cell r="O207" t="str">
            <v>0056B4</v>
          </cell>
          <cell r="P207" t="str">
            <v>3200</v>
          </cell>
          <cell r="Q207" t="str">
            <v>LK</v>
          </cell>
          <cell r="R207" t="str">
            <v>LKA</v>
          </cell>
          <cell r="S207" t="str">
            <v>Sri Lanka</v>
          </cell>
          <cell r="T207">
            <v>1.2</v>
          </cell>
          <cell r="U207">
            <v>1.4</v>
          </cell>
          <cell r="V207">
            <v>100</v>
          </cell>
          <cell r="W207">
            <v>100</v>
          </cell>
          <cell r="X207" t="str">
            <v>Pcs.</v>
          </cell>
          <cell r="Y207" t="str">
            <v>3</v>
          </cell>
          <cell r="Z207">
            <v>20.28</v>
          </cell>
          <cell r="AA207">
            <v>20.45</v>
          </cell>
          <cell r="AB207">
            <v>79.86</v>
          </cell>
          <cell r="AC207">
            <v>83.05</v>
          </cell>
          <cell r="AD207">
            <v>0</v>
          </cell>
          <cell r="AE207">
            <v>0</v>
          </cell>
          <cell r="AF207">
            <v>0</v>
          </cell>
          <cell r="AG207">
            <v>0</v>
          </cell>
          <cell r="AH207">
            <v>83.05</v>
          </cell>
          <cell r="AI207">
            <v>1</v>
          </cell>
          <cell r="AJ207" t="str">
            <v>280</v>
          </cell>
          <cell r="AK207" t="str">
            <v>220</v>
          </cell>
          <cell r="AL207" t="str">
            <v>40</v>
          </cell>
          <cell r="AM207" t="str">
            <v>8719924003456</v>
          </cell>
          <cell r="AN207" t="str">
            <v>95030039</v>
          </cell>
          <cell r="AO207" t="str">
            <v>Double Sandpaper Letters: US Cursive</v>
          </cell>
        </row>
        <row r="208">
          <cell r="A208" t="str">
            <v>0056B6</v>
          </cell>
          <cell r="B208" t="str">
            <v>Schuurpapier dubbelklanken, Duits print</v>
          </cell>
          <cell r="C208" t="str">
            <v>Nienhuis</v>
          </cell>
          <cell r="D208" t="str">
            <v/>
          </cell>
          <cell r="E208" t="str">
            <v/>
          </cell>
          <cell r="F208" t="str">
            <v/>
          </cell>
          <cell r="G208" t="str">
            <v/>
          </cell>
          <cell r="H208" t="str">
            <v/>
          </cell>
          <cell r="I208" t="str">
            <v/>
          </cell>
          <cell r="J208" t="str">
            <v/>
          </cell>
          <cell r="K208" t="str">
            <v/>
          </cell>
          <cell r="L208" t="str">
            <v/>
          </cell>
          <cell r="M208" t="e">
            <v>#N/A</v>
          </cell>
          <cell r="N208" t="str">
            <v>0056B6</v>
          </cell>
          <cell r="O208" t="e">
            <v>#N/A</v>
          </cell>
          <cell r="P208" t="str">
            <v>3200</v>
          </cell>
          <cell r="Q208" t="str">
            <v>LK</v>
          </cell>
          <cell r="R208" t="str">
            <v>LKA</v>
          </cell>
          <cell r="S208" t="str">
            <v>Sri Lanka</v>
          </cell>
          <cell r="T208">
            <v>0.8</v>
          </cell>
          <cell r="U208">
            <v>1</v>
          </cell>
          <cell r="V208">
            <v>75</v>
          </cell>
          <cell r="W208">
            <v>75</v>
          </cell>
          <cell r="X208" t="str">
            <v>Pcs.</v>
          </cell>
          <cell r="Y208" t="str">
            <v>3</v>
          </cell>
          <cell r="Z208">
            <v>17.36</v>
          </cell>
          <cell r="AA208">
            <v>18.93</v>
          </cell>
          <cell r="AB208">
            <v>79.86</v>
          </cell>
          <cell r="AC208">
            <v>83.05</v>
          </cell>
          <cell r="AD208">
            <v>0</v>
          </cell>
          <cell r="AE208">
            <v>0</v>
          </cell>
          <cell r="AF208">
            <v>0</v>
          </cell>
          <cell r="AG208">
            <v>0</v>
          </cell>
          <cell r="AH208">
            <v>83.05</v>
          </cell>
          <cell r="AI208">
            <v>1</v>
          </cell>
          <cell r="AJ208" t="str">
            <v>290</v>
          </cell>
          <cell r="AK208" t="str">
            <v>230</v>
          </cell>
          <cell r="AL208" t="str">
            <v>50</v>
          </cell>
          <cell r="AM208" t="str">
            <v>8719924003463</v>
          </cell>
          <cell r="AN208" t="str">
            <v>95030039</v>
          </cell>
          <cell r="AO208" t="str">
            <v>Sandpapierbuchstaben Buchstabenverbindungen: Druckschrift</v>
          </cell>
        </row>
        <row r="209">
          <cell r="A209" t="str">
            <v>005700</v>
          </cell>
          <cell r="B209" t="str">
            <v>Schuurpapieren hoofdletters: schrijfschrift</v>
          </cell>
          <cell r="C209" t="str">
            <v>Nienhuis</v>
          </cell>
          <cell r="D209" t="str">
            <v/>
          </cell>
          <cell r="E209" t="str">
            <v/>
          </cell>
          <cell r="F209" t="str">
            <v/>
          </cell>
          <cell r="G209" t="str">
            <v/>
          </cell>
          <cell r="H209" t="str">
            <v/>
          </cell>
          <cell r="I209" t="str">
            <v/>
          </cell>
          <cell r="J209" t="str">
            <v/>
          </cell>
          <cell r="K209" t="str">
            <v/>
          </cell>
          <cell r="L209" t="str">
            <v/>
          </cell>
          <cell r="M209" t="str">
            <v>005700</v>
          </cell>
          <cell r="N209" t="str">
            <v>005700</v>
          </cell>
          <cell r="O209" t="str">
            <v>005700</v>
          </cell>
          <cell r="P209" t="str">
            <v>3200</v>
          </cell>
          <cell r="Q209" t="str">
            <v>LK</v>
          </cell>
          <cell r="R209" t="str">
            <v>LKA</v>
          </cell>
          <cell r="S209" t="str">
            <v>Sri Lanka</v>
          </cell>
          <cell r="T209">
            <v>2.8</v>
          </cell>
          <cell r="U209">
            <v>3</v>
          </cell>
          <cell r="V209">
            <v>110</v>
          </cell>
          <cell r="W209">
            <v>110</v>
          </cell>
          <cell r="X209" t="str">
            <v>Pcs.</v>
          </cell>
          <cell r="Y209" t="str">
            <v>3</v>
          </cell>
          <cell r="Z209">
            <v>34.020000000000003</v>
          </cell>
          <cell r="AA209">
            <v>35.36</v>
          </cell>
          <cell r="AB209">
            <v>112.77</v>
          </cell>
          <cell r="AC209">
            <v>117.28</v>
          </cell>
          <cell r="AD209">
            <v>0</v>
          </cell>
          <cell r="AE209">
            <v>0</v>
          </cell>
          <cell r="AF209">
            <v>0</v>
          </cell>
          <cell r="AG209">
            <v>0</v>
          </cell>
          <cell r="AH209">
            <v>117.28</v>
          </cell>
          <cell r="AI209">
            <v>1</v>
          </cell>
          <cell r="AJ209" t="str">
            <v>260</v>
          </cell>
          <cell r="AK209" t="str">
            <v>200</v>
          </cell>
          <cell r="AL209" t="str">
            <v>110</v>
          </cell>
          <cell r="AM209" t="str">
            <v>8719924003470</v>
          </cell>
          <cell r="AN209" t="str">
            <v>95030039</v>
          </cell>
          <cell r="AO209" t="str">
            <v>Sandpaper Capitals: International Cursive</v>
          </cell>
        </row>
        <row r="210">
          <cell r="A210" t="str">
            <v>005701</v>
          </cell>
          <cell r="B210" t="str">
            <v>Aanvul.set schuurpap.hoofdl.curs., Duits</v>
          </cell>
          <cell r="C210" t="str">
            <v>Nienhuis</v>
          </cell>
          <cell r="D210" t="str">
            <v/>
          </cell>
          <cell r="E210" t="str">
            <v/>
          </cell>
          <cell r="F210" t="str">
            <v/>
          </cell>
          <cell r="G210" t="str">
            <v/>
          </cell>
          <cell r="H210" t="str">
            <v/>
          </cell>
          <cell r="I210" t="str">
            <v/>
          </cell>
          <cell r="J210" t="str">
            <v/>
          </cell>
          <cell r="K210" t="str">
            <v/>
          </cell>
          <cell r="L210" t="str">
            <v/>
          </cell>
          <cell r="M210" t="e">
            <v>#N/A</v>
          </cell>
          <cell r="N210" t="str">
            <v>005701</v>
          </cell>
          <cell r="O210" t="e">
            <v>#N/A</v>
          </cell>
          <cell r="P210" t="str">
            <v>3200</v>
          </cell>
          <cell r="Q210" t="str">
            <v>LK</v>
          </cell>
          <cell r="R210" t="str">
            <v>LKA</v>
          </cell>
          <cell r="S210" t="str">
            <v>Sri Lanka</v>
          </cell>
          <cell r="T210">
            <v>1</v>
          </cell>
          <cell r="U210">
            <v>1.2</v>
          </cell>
          <cell r="V210">
            <v>100</v>
          </cell>
          <cell r="W210">
            <v>100</v>
          </cell>
          <cell r="X210" t="str">
            <v>Pcs.</v>
          </cell>
          <cell r="Y210" t="str">
            <v>3</v>
          </cell>
          <cell r="Z210">
            <v>14.48</v>
          </cell>
          <cell r="AA210">
            <v>17.64</v>
          </cell>
          <cell r="AB210">
            <v>51.47</v>
          </cell>
          <cell r="AC210">
            <v>53.53</v>
          </cell>
          <cell r="AD210">
            <v>0</v>
          </cell>
          <cell r="AE210">
            <v>0</v>
          </cell>
          <cell r="AF210">
            <v>0</v>
          </cell>
          <cell r="AG210">
            <v>0</v>
          </cell>
          <cell r="AH210">
            <v>53.53</v>
          </cell>
          <cell r="AI210">
            <v>1</v>
          </cell>
          <cell r="AJ210" t="str">
            <v>260</v>
          </cell>
          <cell r="AK210" t="str">
            <v>200</v>
          </cell>
          <cell r="AL210" t="str">
            <v>50</v>
          </cell>
          <cell r="AM210" t="str">
            <v>8719924003487</v>
          </cell>
          <cell r="AN210" t="str">
            <v>95030039</v>
          </cell>
          <cell r="AO210" t="str">
            <v>Sandpapiergroßbuchstaben: Ergänzungssatz für lateinische Ausgangsschrift (Deutsc</v>
          </cell>
        </row>
        <row r="211">
          <cell r="A211" t="str">
            <v>005702</v>
          </cell>
          <cell r="B211" t="str">
            <v>Aanvul.set schuurpap.hoofdl.curs., Scand</v>
          </cell>
          <cell r="C211" t="str">
            <v>Nienhuis</v>
          </cell>
          <cell r="D211" t="str">
            <v/>
          </cell>
          <cell r="E211" t="str">
            <v/>
          </cell>
          <cell r="F211" t="str">
            <v/>
          </cell>
          <cell r="G211" t="str">
            <v/>
          </cell>
          <cell r="H211" t="str">
            <v/>
          </cell>
          <cell r="I211" t="str">
            <v/>
          </cell>
          <cell r="J211" t="str">
            <v/>
          </cell>
          <cell r="K211" t="str">
            <v/>
          </cell>
          <cell r="L211" t="str">
            <v/>
          </cell>
          <cell r="M211" t="str">
            <v>005702</v>
          </cell>
          <cell r="N211" t="e">
            <v>#N/A</v>
          </cell>
          <cell r="O211" t="e">
            <v>#N/A</v>
          </cell>
          <cell r="P211" t="str">
            <v>3200</v>
          </cell>
          <cell r="Q211" t="str">
            <v>LK</v>
          </cell>
          <cell r="R211" t="str">
            <v>LKA</v>
          </cell>
          <cell r="S211" t="str">
            <v>Sri Lanka</v>
          </cell>
          <cell r="T211">
            <v>0.5</v>
          </cell>
          <cell r="U211">
            <v>0.55000000000000004</v>
          </cell>
          <cell r="V211">
            <v>50</v>
          </cell>
          <cell r="W211">
            <v>50</v>
          </cell>
          <cell r="X211" t="str">
            <v>Pcs.</v>
          </cell>
          <cell r="Y211" t="str">
            <v>3</v>
          </cell>
          <cell r="Z211">
            <v>7.57</v>
          </cell>
          <cell r="AA211">
            <v>9.24</v>
          </cell>
          <cell r="AB211">
            <v>31.6</v>
          </cell>
          <cell r="AC211">
            <v>32.86</v>
          </cell>
          <cell r="AD211">
            <v>0</v>
          </cell>
          <cell r="AE211">
            <v>0</v>
          </cell>
          <cell r="AF211">
            <v>0</v>
          </cell>
          <cell r="AG211">
            <v>0</v>
          </cell>
          <cell r="AH211">
            <v>32.86</v>
          </cell>
          <cell r="AI211">
            <v>1</v>
          </cell>
          <cell r="AJ211" t="str">
            <v>267</v>
          </cell>
          <cell r="AK211" t="str">
            <v>200</v>
          </cell>
          <cell r="AL211" t="str">
            <v>23</v>
          </cell>
          <cell r="AM211" t="str">
            <v>8719924003494</v>
          </cell>
          <cell r="AN211" t="str">
            <v>95030039</v>
          </cell>
          <cell r="AO211" t="str">
            <v>Sandpaper Capitals: Nordic Cursive - Supplement Set</v>
          </cell>
        </row>
        <row r="212">
          <cell r="A212" t="str">
            <v>005705</v>
          </cell>
          <cell r="B212" t="str">
            <v>Schuurpapieren hoofdletters: blokschrift</v>
          </cell>
          <cell r="C212" t="str">
            <v>Nienhuis</v>
          </cell>
          <cell r="D212" t="str">
            <v/>
          </cell>
          <cell r="E212" t="str">
            <v/>
          </cell>
          <cell r="F212" t="str">
            <v/>
          </cell>
          <cell r="G212" t="str">
            <v/>
          </cell>
          <cell r="H212" t="str">
            <v/>
          </cell>
          <cell r="I212" t="str">
            <v/>
          </cell>
          <cell r="J212" t="str">
            <v/>
          </cell>
          <cell r="K212" t="str">
            <v/>
          </cell>
          <cell r="L212" t="str">
            <v/>
          </cell>
          <cell r="M212" t="str">
            <v>005705</v>
          </cell>
          <cell r="N212" t="str">
            <v>005705</v>
          </cell>
          <cell r="O212" t="str">
            <v>005705</v>
          </cell>
          <cell r="P212" t="str">
            <v>3200</v>
          </cell>
          <cell r="Q212" t="str">
            <v>LK</v>
          </cell>
          <cell r="R212" t="str">
            <v>LKA</v>
          </cell>
          <cell r="S212" t="str">
            <v>Sri Lanka</v>
          </cell>
          <cell r="T212">
            <v>2.7</v>
          </cell>
          <cell r="U212">
            <v>2.9</v>
          </cell>
          <cell r="V212">
            <v>200</v>
          </cell>
          <cell r="W212">
            <v>200</v>
          </cell>
          <cell r="X212" t="str">
            <v>Pcs.</v>
          </cell>
          <cell r="Y212" t="str">
            <v>3</v>
          </cell>
          <cell r="Z212">
            <v>31.32</v>
          </cell>
          <cell r="AA212">
            <v>31.7</v>
          </cell>
          <cell r="AB212">
            <v>100.49</v>
          </cell>
          <cell r="AC212">
            <v>104.51</v>
          </cell>
          <cell r="AD212">
            <v>0</v>
          </cell>
          <cell r="AE212">
            <v>0</v>
          </cell>
          <cell r="AF212">
            <v>0</v>
          </cell>
          <cell r="AG212">
            <v>0</v>
          </cell>
          <cell r="AH212">
            <v>104.51</v>
          </cell>
          <cell r="AI212">
            <v>1</v>
          </cell>
          <cell r="AJ212" t="str">
            <v>200</v>
          </cell>
          <cell r="AK212" t="str">
            <v>200</v>
          </cell>
          <cell r="AL212" t="str">
            <v>100</v>
          </cell>
          <cell r="AM212" t="str">
            <v>8719924003500</v>
          </cell>
          <cell r="AN212" t="str">
            <v>95030039</v>
          </cell>
          <cell r="AO212" t="str">
            <v>Sandpaper Capitals: International Print</v>
          </cell>
        </row>
        <row r="213">
          <cell r="A213" t="str">
            <v>005706</v>
          </cell>
          <cell r="B213" t="str">
            <v>Aanvul.set schuurpap.hoofdl.print, Duits</v>
          </cell>
          <cell r="C213" t="str">
            <v>Nienhuis</v>
          </cell>
          <cell r="D213" t="str">
            <v/>
          </cell>
          <cell r="E213" t="str">
            <v/>
          </cell>
          <cell r="F213" t="str">
            <v/>
          </cell>
          <cell r="G213" t="str">
            <v/>
          </cell>
          <cell r="H213" t="str">
            <v/>
          </cell>
          <cell r="I213" t="str">
            <v/>
          </cell>
          <cell r="J213" t="str">
            <v/>
          </cell>
          <cell r="K213" t="str">
            <v/>
          </cell>
          <cell r="L213" t="str">
            <v/>
          </cell>
          <cell r="M213" t="e">
            <v>#N/A</v>
          </cell>
          <cell r="N213" t="str">
            <v>005706</v>
          </cell>
          <cell r="O213" t="e">
            <v>#N/A</v>
          </cell>
          <cell r="P213" t="str">
            <v>3200</v>
          </cell>
          <cell r="Q213" t="str">
            <v>LK</v>
          </cell>
          <cell r="R213" t="str">
            <v>LKA</v>
          </cell>
          <cell r="S213" t="str">
            <v>Sri Lanka</v>
          </cell>
          <cell r="T213">
            <v>0.45</v>
          </cell>
          <cell r="U213">
            <v>0.5</v>
          </cell>
          <cell r="V213">
            <v>200</v>
          </cell>
          <cell r="W213">
            <v>200</v>
          </cell>
          <cell r="X213" t="str">
            <v>Pcs.</v>
          </cell>
          <cell r="Y213" t="str">
            <v>3</v>
          </cell>
          <cell r="Z213">
            <v>5.54</v>
          </cell>
          <cell r="AA213">
            <v>5.65</v>
          </cell>
          <cell r="AB213">
            <v>24.54</v>
          </cell>
          <cell r="AC213">
            <v>25.52</v>
          </cell>
          <cell r="AD213">
            <v>0</v>
          </cell>
          <cell r="AE213">
            <v>0</v>
          </cell>
          <cell r="AF213">
            <v>0</v>
          </cell>
          <cell r="AG213">
            <v>0</v>
          </cell>
          <cell r="AH213">
            <v>25.52</v>
          </cell>
          <cell r="AI213">
            <v>1</v>
          </cell>
          <cell r="AJ213" t="str">
            <v>270</v>
          </cell>
          <cell r="AK213" t="str">
            <v>200</v>
          </cell>
          <cell r="AL213" t="str">
            <v>20</v>
          </cell>
          <cell r="AM213" t="str">
            <v>8719924003517</v>
          </cell>
          <cell r="AN213" t="str">
            <v>95030039</v>
          </cell>
          <cell r="AO213" t="str">
            <v>Sandpapiergroßbuchstaben: Ergänzungssatz für druckschrift (Deutsche Sprache)</v>
          </cell>
        </row>
        <row r="214">
          <cell r="A214" t="str">
            <v>005707</v>
          </cell>
          <cell r="B214" t="str">
            <v>Aanvul.set schuurpap.hoofdl.print, Scand</v>
          </cell>
          <cell r="C214" t="str">
            <v>Nienhuis</v>
          </cell>
          <cell r="D214" t="str">
            <v/>
          </cell>
          <cell r="E214" t="str">
            <v/>
          </cell>
          <cell r="F214" t="str">
            <v/>
          </cell>
          <cell r="G214" t="str">
            <v/>
          </cell>
          <cell r="H214" t="str">
            <v/>
          </cell>
          <cell r="I214" t="str">
            <v/>
          </cell>
          <cell r="J214" t="str">
            <v/>
          </cell>
          <cell r="K214" t="str">
            <v/>
          </cell>
          <cell r="L214" t="str">
            <v/>
          </cell>
          <cell r="M214" t="str">
            <v>005707</v>
          </cell>
          <cell r="N214" t="e">
            <v>#N/A</v>
          </cell>
          <cell r="O214" t="e">
            <v>#N/A</v>
          </cell>
          <cell r="P214" t="str">
            <v>3200</v>
          </cell>
          <cell r="Q214" t="str">
            <v>LK</v>
          </cell>
          <cell r="R214" t="str">
            <v>LKA</v>
          </cell>
          <cell r="S214" t="str">
            <v>Sri Lanka</v>
          </cell>
          <cell r="T214">
            <v>0.35</v>
          </cell>
          <cell r="U214">
            <v>0.4</v>
          </cell>
          <cell r="V214">
            <v>50</v>
          </cell>
          <cell r="W214">
            <v>50</v>
          </cell>
          <cell r="X214" t="str">
            <v>Pcs.</v>
          </cell>
          <cell r="Y214" t="str">
            <v>3</v>
          </cell>
          <cell r="Z214">
            <v>7.46</v>
          </cell>
          <cell r="AA214">
            <v>5.46</v>
          </cell>
          <cell r="AB214">
            <v>31.6</v>
          </cell>
          <cell r="AC214">
            <v>32.86</v>
          </cell>
          <cell r="AD214">
            <v>0</v>
          </cell>
          <cell r="AE214">
            <v>0</v>
          </cell>
          <cell r="AF214">
            <v>0</v>
          </cell>
          <cell r="AG214">
            <v>0</v>
          </cell>
          <cell r="AH214">
            <v>32.86</v>
          </cell>
          <cell r="AI214">
            <v>1</v>
          </cell>
          <cell r="AJ214" t="str">
            <v>200</v>
          </cell>
          <cell r="AK214" t="str">
            <v>200</v>
          </cell>
          <cell r="AL214" t="str">
            <v>25</v>
          </cell>
          <cell r="AM214" t="str">
            <v>8719924003524</v>
          </cell>
          <cell r="AN214" t="str">
            <v>95030039</v>
          </cell>
          <cell r="AO214" t="str">
            <v>Sandpaper Capitals: Nordic Print - Supplement Set</v>
          </cell>
        </row>
        <row r="215">
          <cell r="A215" t="str">
            <v>0057A0</v>
          </cell>
          <cell r="B215" t="str">
            <v>Kist voor Schuurpapieren Letters</v>
          </cell>
          <cell r="C215" t="str">
            <v>Nienhuis</v>
          </cell>
          <cell r="D215" t="str">
            <v/>
          </cell>
          <cell r="E215" t="str">
            <v/>
          </cell>
          <cell r="F215" t="str">
            <v/>
          </cell>
          <cell r="G215" t="str">
            <v/>
          </cell>
          <cell r="H215" t="str">
            <v/>
          </cell>
          <cell r="I215" t="str">
            <v/>
          </cell>
          <cell r="J215" t="str">
            <v/>
          </cell>
          <cell r="K215" t="str">
            <v/>
          </cell>
          <cell r="L215" t="str">
            <v/>
          </cell>
          <cell r="M215" t="str">
            <v>0057A0</v>
          </cell>
          <cell r="N215" t="str">
            <v>0057A0</v>
          </cell>
          <cell r="O215" t="str">
            <v>0057A0</v>
          </cell>
          <cell r="P215" t="str">
            <v>3200</v>
          </cell>
          <cell r="Q215" t="str">
            <v>LK</v>
          </cell>
          <cell r="R215" t="str">
            <v>LKA</v>
          </cell>
          <cell r="S215" t="str">
            <v>Sri Lanka</v>
          </cell>
          <cell r="T215">
            <v>0.5</v>
          </cell>
          <cell r="U215">
            <v>0.6</v>
          </cell>
          <cell r="V215">
            <v>250</v>
          </cell>
          <cell r="W215">
            <v>250</v>
          </cell>
          <cell r="X215" t="str">
            <v>Pcs.</v>
          </cell>
          <cell r="Y215" t="str">
            <v>3</v>
          </cell>
          <cell r="Z215">
            <v>8.6999999999999993</v>
          </cell>
          <cell r="AA215">
            <v>7.82</v>
          </cell>
          <cell r="AB215">
            <v>30.99</v>
          </cell>
          <cell r="AC215">
            <v>32.229999999999997</v>
          </cell>
          <cell r="AD215">
            <v>0</v>
          </cell>
          <cell r="AE215">
            <v>0</v>
          </cell>
          <cell r="AF215">
            <v>0</v>
          </cell>
          <cell r="AG215">
            <v>0</v>
          </cell>
          <cell r="AH215">
            <v>32.229999999999997</v>
          </cell>
          <cell r="AI215">
            <v>1</v>
          </cell>
          <cell r="AJ215" t="str">
            <v>220</v>
          </cell>
          <cell r="AK215" t="str">
            <v>160</v>
          </cell>
          <cell r="AL215" t="str">
            <v>130</v>
          </cell>
          <cell r="AM215" t="str">
            <v>8719924003531</v>
          </cell>
          <cell r="AN215" t="str">
            <v>95030039</v>
          </cell>
          <cell r="AO215" t="str">
            <v>Sandpaper Letters Box</v>
          </cell>
        </row>
        <row r="216">
          <cell r="A216" t="str">
            <v>0057B4</v>
          </cell>
          <cell r="B216" t="str">
            <v>Schuurpap.hoofdletters, USA versie.curs.</v>
          </cell>
          <cell r="C216" t="str">
            <v>Nienhuis</v>
          </cell>
          <cell r="D216" t="str">
            <v/>
          </cell>
          <cell r="E216" t="str">
            <v/>
          </cell>
          <cell r="F216" t="str">
            <v/>
          </cell>
          <cell r="G216" t="str">
            <v/>
          </cell>
          <cell r="H216" t="str">
            <v/>
          </cell>
          <cell r="I216" t="str">
            <v/>
          </cell>
          <cell r="J216" t="str">
            <v/>
          </cell>
          <cell r="K216" t="str">
            <v/>
          </cell>
          <cell r="L216" t="str">
            <v/>
          </cell>
          <cell r="M216" t="str">
            <v>0057B4</v>
          </cell>
          <cell r="N216" t="e">
            <v>#N/A</v>
          </cell>
          <cell r="O216" t="str">
            <v>0057B4</v>
          </cell>
          <cell r="P216" t="str">
            <v>3200</v>
          </cell>
          <cell r="Q216" t="str">
            <v>LK</v>
          </cell>
          <cell r="R216" t="str">
            <v>LKA</v>
          </cell>
          <cell r="S216" t="str">
            <v>Sri Lanka</v>
          </cell>
          <cell r="T216">
            <v>2.2000000000000002</v>
          </cell>
          <cell r="U216">
            <v>2.4</v>
          </cell>
          <cell r="V216">
            <v>50</v>
          </cell>
          <cell r="W216">
            <v>50</v>
          </cell>
          <cell r="X216" t="str">
            <v>Pcs.</v>
          </cell>
          <cell r="Y216" t="str">
            <v>3</v>
          </cell>
          <cell r="Z216">
            <v>33.9</v>
          </cell>
          <cell r="AA216">
            <v>34.19</v>
          </cell>
          <cell r="AB216">
            <v>129.58000000000001</v>
          </cell>
          <cell r="AC216">
            <v>134.76</v>
          </cell>
          <cell r="AD216">
            <v>0</v>
          </cell>
          <cell r="AE216">
            <v>0</v>
          </cell>
          <cell r="AF216">
            <v>0</v>
          </cell>
          <cell r="AG216">
            <v>0</v>
          </cell>
          <cell r="AH216">
            <v>134.76</v>
          </cell>
          <cell r="AI216">
            <v>1</v>
          </cell>
          <cell r="AJ216" t="str">
            <v>270</v>
          </cell>
          <cell r="AK216" t="str">
            <v>210</v>
          </cell>
          <cell r="AL216" t="str">
            <v>100</v>
          </cell>
          <cell r="AM216" t="str">
            <v>8719924003562</v>
          </cell>
          <cell r="AN216" t="str">
            <v>95030039</v>
          </cell>
          <cell r="AO216" t="str">
            <v>Sandpaper Capitals: US Cursive</v>
          </cell>
        </row>
        <row r="217">
          <cell r="A217" t="str">
            <v>005800</v>
          </cell>
          <cell r="B217" t="str">
            <v>Bordje voor het leggen van de eerste woordjes</v>
          </cell>
          <cell r="C217" t="str">
            <v>Nienhuis</v>
          </cell>
          <cell r="D217" t="str">
            <v/>
          </cell>
          <cell r="E217" t="str">
            <v/>
          </cell>
          <cell r="F217" t="str">
            <v/>
          </cell>
          <cell r="G217" t="str">
            <v/>
          </cell>
          <cell r="H217" t="str">
            <v/>
          </cell>
          <cell r="I217" t="str">
            <v/>
          </cell>
          <cell r="J217" t="str">
            <v/>
          </cell>
          <cell r="K217" t="str">
            <v/>
          </cell>
          <cell r="L217" t="str">
            <v/>
          </cell>
          <cell r="M217" t="str">
            <v>005800</v>
          </cell>
          <cell r="N217" t="str">
            <v>005800</v>
          </cell>
          <cell r="O217" t="str">
            <v>005800</v>
          </cell>
          <cell r="P217" t="str">
            <v>3200</v>
          </cell>
          <cell r="Q217" t="str">
            <v>LK</v>
          </cell>
          <cell r="R217" t="str">
            <v>LKA</v>
          </cell>
          <cell r="S217" t="str">
            <v>Sri Lanka</v>
          </cell>
          <cell r="T217">
            <v>1.3</v>
          </cell>
          <cell r="U217">
            <v>1.5</v>
          </cell>
          <cell r="V217">
            <v>100</v>
          </cell>
          <cell r="W217">
            <v>100</v>
          </cell>
          <cell r="X217" t="str">
            <v>Pcs.</v>
          </cell>
          <cell r="Y217" t="str">
            <v>3</v>
          </cell>
          <cell r="Z217">
            <v>13.55</v>
          </cell>
          <cell r="AA217">
            <v>13.68</v>
          </cell>
          <cell r="AB217">
            <v>52.52</v>
          </cell>
          <cell r="AC217">
            <v>54.62</v>
          </cell>
          <cell r="AD217">
            <v>0</v>
          </cell>
          <cell r="AE217">
            <v>0</v>
          </cell>
          <cell r="AF217">
            <v>0</v>
          </cell>
          <cell r="AG217">
            <v>0</v>
          </cell>
          <cell r="AH217">
            <v>54.62</v>
          </cell>
          <cell r="AI217">
            <v>1</v>
          </cell>
          <cell r="AJ217" t="str">
            <v>510</v>
          </cell>
          <cell r="AK217" t="str">
            <v>330</v>
          </cell>
          <cell r="AL217" t="str">
            <v>20</v>
          </cell>
          <cell r="AM217" t="str">
            <v>8719924003586</v>
          </cell>
          <cell r="AN217" t="str">
            <v>95030039</v>
          </cell>
          <cell r="AO217" t="str">
            <v>Wooden Boards: Set Of 2</v>
          </cell>
        </row>
        <row r="218">
          <cell r="A218" t="str">
            <v>005900</v>
          </cell>
          <cell r="B218" t="str">
            <v>Grote letters: schrijfschrift</v>
          </cell>
          <cell r="C218" t="str">
            <v>Nienhuis</v>
          </cell>
          <cell r="D218" t="str">
            <v/>
          </cell>
          <cell r="E218" t="str">
            <v/>
          </cell>
          <cell r="F218" t="str">
            <v/>
          </cell>
          <cell r="G218" t="str">
            <v/>
          </cell>
          <cell r="H218" t="str">
            <v/>
          </cell>
          <cell r="I218" t="str">
            <v/>
          </cell>
          <cell r="J218" t="str">
            <v/>
          </cell>
          <cell r="K218" t="str">
            <v/>
          </cell>
          <cell r="L218" t="str">
            <v/>
          </cell>
          <cell r="M218" t="str">
            <v>005900</v>
          </cell>
          <cell r="N218" t="str">
            <v>005900</v>
          </cell>
          <cell r="O218" t="str">
            <v>005900</v>
          </cell>
          <cell r="P218" t="str">
            <v>3200</v>
          </cell>
          <cell r="Q218" t="str">
            <v>LK</v>
          </cell>
          <cell r="R218" t="str">
            <v>LKA</v>
          </cell>
          <cell r="S218" t="str">
            <v>Sri Lanka</v>
          </cell>
          <cell r="T218">
            <v>0.5</v>
          </cell>
          <cell r="U218">
            <v>0.6</v>
          </cell>
          <cell r="V218">
            <v>150</v>
          </cell>
          <cell r="W218">
            <v>150</v>
          </cell>
          <cell r="X218" t="str">
            <v>Pcs.</v>
          </cell>
          <cell r="Y218" t="str">
            <v>3</v>
          </cell>
          <cell r="Z218">
            <v>25.9</v>
          </cell>
          <cell r="AA218">
            <v>24.48</v>
          </cell>
          <cell r="AB218">
            <v>109.89</v>
          </cell>
          <cell r="AC218">
            <v>114.29</v>
          </cell>
          <cell r="AD218">
            <v>0</v>
          </cell>
          <cell r="AE218">
            <v>0</v>
          </cell>
          <cell r="AF218">
            <v>0</v>
          </cell>
          <cell r="AG218">
            <v>0</v>
          </cell>
          <cell r="AH218">
            <v>114.29</v>
          </cell>
          <cell r="AI218">
            <v>1</v>
          </cell>
          <cell r="AJ218" t="str">
            <v>320</v>
          </cell>
          <cell r="AK218" t="str">
            <v>240</v>
          </cell>
          <cell r="AL218" t="str">
            <v>40</v>
          </cell>
          <cell r="AM218" t="str">
            <v>8719924003593</v>
          </cell>
          <cell r="AN218" t="str">
            <v>95030039</v>
          </cell>
          <cell r="AO218" t="str">
            <v>Large Movable Alphabet: International Cursive</v>
          </cell>
        </row>
        <row r="219">
          <cell r="A219" t="str">
            <v>005902</v>
          </cell>
          <cell r="B219" t="str">
            <v>Letters grote letterds.curs.,aanvul.Scan</v>
          </cell>
          <cell r="C219" t="str">
            <v>Nienhuis</v>
          </cell>
          <cell r="D219" t="str">
            <v/>
          </cell>
          <cell r="E219" t="str">
            <v/>
          </cell>
          <cell r="F219" t="str">
            <v/>
          </cell>
          <cell r="G219" t="str">
            <v/>
          </cell>
          <cell r="H219" t="str">
            <v/>
          </cell>
          <cell r="I219" t="str">
            <v/>
          </cell>
          <cell r="J219" t="str">
            <v/>
          </cell>
          <cell r="K219" t="str">
            <v/>
          </cell>
          <cell r="L219" t="str">
            <v/>
          </cell>
          <cell r="M219" t="str">
            <v>005902</v>
          </cell>
          <cell r="N219" t="e">
            <v>#N/A</v>
          </cell>
          <cell r="O219" t="e">
            <v>#N/A</v>
          </cell>
          <cell r="P219" t="str">
            <v>3200</v>
          </cell>
          <cell r="Q219" t="str">
            <v>LK</v>
          </cell>
          <cell r="R219" t="str">
            <v>LKA</v>
          </cell>
          <cell r="S219" t="str">
            <v>Sri Lanka</v>
          </cell>
          <cell r="T219">
            <v>0.3</v>
          </cell>
          <cell r="U219">
            <v>0.4</v>
          </cell>
          <cell r="V219">
            <v>50</v>
          </cell>
          <cell r="W219">
            <v>50</v>
          </cell>
          <cell r="X219" t="str">
            <v>Pcs.</v>
          </cell>
          <cell r="Y219" t="str">
            <v>3</v>
          </cell>
          <cell r="Z219">
            <v>5.91</v>
          </cell>
          <cell r="AA219">
            <v>5.89</v>
          </cell>
          <cell r="AB219">
            <v>28.92</v>
          </cell>
          <cell r="AC219">
            <v>30.08</v>
          </cell>
          <cell r="AD219">
            <v>0</v>
          </cell>
          <cell r="AE219">
            <v>0</v>
          </cell>
          <cell r="AF219">
            <v>0</v>
          </cell>
          <cell r="AG219">
            <v>0</v>
          </cell>
          <cell r="AH219">
            <v>30.08</v>
          </cell>
          <cell r="AI219">
            <v>1</v>
          </cell>
          <cell r="AJ219" t="str">
            <v>330</v>
          </cell>
          <cell r="AK219" t="str">
            <v>240</v>
          </cell>
          <cell r="AL219" t="str">
            <v>40</v>
          </cell>
          <cell r="AM219" t="str">
            <v>8719924003609</v>
          </cell>
          <cell r="AN219" t="str">
            <v>95030039</v>
          </cell>
          <cell r="AO219" t="str">
            <v>Large Movable Alphabet: Nordic Cursive - Supplement Set</v>
          </cell>
        </row>
        <row r="220">
          <cell r="A220" t="str">
            <v>005905</v>
          </cell>
          <cell r="B220" t="str">
            <v>Grote letters: blokschrift</v>
          </cell>
          <cell r="C220" t="str">
            <v>Nienhuis</v>
          </cell>
          <cell r="D220" t="str">
            <v/>
          </cell>
          <cell r="E220" t="str">
            <v/>
          </cell>
          <cell r="F220" t="str">
            <v/>
          </cell>
          <cell r="G220" t="str">
            <v/>
          </cell>
          <cell r="H220" t="str">
            <v/>
          </cell>
          <cell r="I220" t="str">
            <v/>
          </cell>
          <cell r="J220" t="str">
            <v/>
          </cell>
          <cell r="K220" t="str">
            <v/>
          </cell>
          <cell r="L220" t="str">
            <v/>
          </cell>
          <cell r="M220" t="str">
            <v>005905</v>
          </cell>
          <cell r="N220" t="str">
            <v>005905</v>
          </cell>
          <cell r="O220" t="str">
            <v>005905</v>
          </cell>
          <cell r="P220" t="str">
            <v>3200</v>
          </cell>
          <cell r="Q220" t="str">
            <v>LK</v>
          </cell>
          <cell r="R220" t="str">
            <v>LKA</v>
          </cell>
          <cell r="S220" t="str">
            <v>Sri Lanka</v>
          </cell>
          <cell r="T220">
            <v>0.35</v>
          </cell>
          <cell r="U220">
            <v>0.4</v>
          </cell>
          <cell r="V220">
            <v>150</v>
          </cell>
          <cell r="W220">
            <v>150</v>
          </cell>
          <cell r="X220" t="str">
            <v>Pcs.</v>
          </cell>
          <cell r="Y220" t="str">
            <v>3</v>
          </cell>
          <cell r="Z220">
            <v>15.63</v>
          </cell>
          <cell r="AA220">
            <v>15.19</v>
          </cell>
          <cell r="AB220">
            <v>98.32</v>
          </cell>
          <cell r="AC220">
            <v>102.25</v>
          </cell>
          <cell r="AD220">
            <v>0</v>
          </cell>
          <cell r="AE220">
            <v>0</v>
          </cell>
          <cell r="AF220">
            <v>0</v>
          </cell>
          <cell r="AG220">
            <v>0</v>
          </cell>
          <cell r="AH220">
            <v>102.25</v>
          </cell>
          <cell r="AI220">
            <v>1</v>
          </cell>
          <cell r="AJ220" t="str">
            <v>330</v>
          </cell>
          <cell r="AK220" t="str">
            <v>240</v>
          </cell>
          <cell r="AL220" t="str">
            <v>45</v>
          </cell>
          <cell r="AM220" t="str">
            <v>8719924003616</v>
          </cell>
          <cell r="AN220" t="str">
            <v>95030039</v>
          </cell>
          <cell r="AO220" t="str">
            <v>Large Movable Alphabet: International Print</v>
          </cell>
        </row>
        <row r="221">
          <cell r="A221" t="str">
            <v>005907</v>
          </cell>
          <cell r="B221" t="str">
            <v>Letters grote letterds.print,aanv.Scand.</v>
          </cell>
          <cell r="C221" t="str">
            <v>Nienhuis</v>
          </cell>
          <cell r="D221" t="str">
            <v/>
          </cell>
          <cell r="E221" t="str">
            <v/>
          </cell>
          <cell r="F221" t="str">
            <v/>
          </cell>
          <cell r="G221" t="str">
            <v/>
          </cell>
          <cell r="H221" t="str">
            <v/>
          </cell>
          <cell r="I221" t="str">
            <v/>
          </cell>
          <cell r="J221" t="str">
            <v/>
          </cell>
          <cell r="K221" t="str">
            <v/>
          </cell>
          <cell r="L221" t="str">
            <v/>
          </cell>
          <cell r="M221" t="str">
            <v>005907</v>
          </cell>
          <cell r="N221" t="e">
            <v>#N/A</v>
          </cell>
          <cell r="O221" t="e">
            <v>#N/A</v>
          </cell>
          <cell r="P221" t="str">
            <v>3200</v>
          </cell>
          <cell r="Q221" t="str">
            <v>LK</v>
          </cell>
          <cell r="R221" t="str">
            <v>LKA</v>
          </cell>
          <cell r="S221" t="str">
            <v>Sri Lanka</v>
          </cell>
          <cell r="T221">
            <v>0.2</v>
          </cell>
          <cell r="U221">
            <v>0.2</v>
          </cell>
          <cell r="V221">
            <v>50</v>
          </cell>
          <cell r="W221">
            <v>50</v>
          </cell>
          <cell r="X221" t="str">
            <v>Pcs.</v>
          </cell>
          <cell r="Y221" t="str">
            <v>3</v>
          </cell>
          <cell r="Z221">
            <v>5.4</v>
          </cell>
          <cell r="AA221">
            <v>5.46</v>
          </cell>
          <cell r="AB221">
            <v>28.92</v>
          </cell>
          <cell r="AC221">
            <v>30.08</v>
          </cell>
          <cell r="AD221">
            <v>0</v>
          </cell>
          <cell r="AE221">
            <v>0</v>
          </cell>
          <cell r="AF221">
            <v>0</v>
          </cell>
          <cell r="AG221">
            <v>0</v>
          </cell>
          <cell r="AH221">
            <v>30.08</v>
          </cell>
          <cell r="AI221">
            <v>1</v>
          </cell>
          <cell r="AJ221" t="str">
            <v>330</v>
          </cell>
          <cell r="AK221" t="str">
            <v>240</v>
          </cell>
          <cell r="AL221" t="str">
            <v>40</v>
          </cell>
          <cell r="AM221" t="str">
            <v>8719924003623</v>
          </cell>
          <cell r="AN221" t="str">
            <v>95030039</v>
          </cell>
          <cell r="AO221" t="str">
            <v>Large Movable Alphabet: Nordic Print - Supplement Set</v>
          </cell>
        </row>
        <row r="222">
          <cell r="A222" t="str">
            <v>0059A4</v>
          </cell>
          <cell r="B222" t="str">
            <v>Letters grote letterd., USA versie.curs.</v>
          </cell>
          <cell r="C222" t="str">
            <v>Nienhuis</v>
          </cell>
          <cell r="D222" t="str">
            <v/>
          </cell>
          <cell r="E222" t="str">
            <v/>
          </cell>
          <cell r="F222" t="str">
            <v/>
          </cell>
          <cell r="G222" t="str">
            <v/>
          </cell>
          <cell r="H222" t="str">
            <v/>
          </cell>
          <cell r="I222" t="str">
            <v/>
          </cell>
          <cell r="J222" t="str">
            <v/>
          </cell>
          <cell r="K222" t="str">
            <v/>
          </cell>
          <cell r="L222" t="str">
            <v/>
          </cell>
          <cell r="M222" t="str">
            <v>0059A4</v>
          </cell>
          <cell r="N222" t="e">
            <v>#N/A</v>
          </cell>
          <cell r="O222" t="str">
            <v>0059A4</v>
          </cell>
          <cell r="P222" t="str">
            <v>3200</v>
          </cell>
          <cell r="Q222" t="str">
            <v>LK</v>
          </cell>
          <cell r="R222" t="str">
            <v>LKA</v>
          </cell>
          <cell r="S222" t="str">
            <v>Sri Lanka</v>
          </cell>
          <cell r="T222">
            <v>0.28999999999999998</v>
          </cell>
          <cell r="U222">
            <v>0.28999999999999998</v>
          </cell>
          <cell r="V222">
            <v>170</v>
          </cell>
          <cell r="W222">
            <v>170</v>
          </cell>
          <cell r="X222" t="str">
            <v>Pcs.</v>
          </cell>
          <cell r="Y222" t="str">
            <v>3</v>
          </cell>
          <cell r="Z222">
            <v>24.23</v>
          </cell>
          <cell r="AA222">
            <v>23.67</v>
          </cell>
          <cell r="AB222">
            <v>86.76</v>
          </cell>
          <cell r="AC222">
            <v>90.23</v>
          </cell>
          <cell r="AD222">
            <v>0</v>
          </cell>
          <cell r="AE222">
            <v>0</v>
          </cell>
          <cell r="AF222">
            <v>0</v>
          </cell>
          <cell r="AG222">
            <v>0</v>
          </cell>
          <cell r="AH222">
            <v>90.23</v>
          </cell>
          <cell r="AI222">
            <v>1</v>
          </cell>
          <cell r="AJ222" t="str">
            <v>300</v>
          </cell>
          <cell r="AK222" t="str">
            <v>200</v>
          </cell>
          <cell r="AL222" t="str">
            <v>10</v>
          </cell>
          <cell r="AM222" t="str">
            <v>8719924003647</v>
          </cell>
          <cell r="AN222" t="str">
            <v>95030039</v>
          </cell>
          <cell r="AO222" t="str">
            <v>Large Movable Alphabet: US Cursive</v>
          </cell>
        </row>
        <row r="223">
          <cell r="A223" t="str">
            <v>0059C2</v>
          </cell>
          <cell r="B223" t="str">
            <v>Kist voor grote letters: schrijfschrift</v>
          </cell>
          <cell r="C223" t="str">
            <v>Nienhuis</v>
          </cell>
          <cell r="D223" t="str">
            <v/>
          </cell>
          <cell r="E223" t="str">
            <v/>
          </cell>
          <cell r="F223" t="str">
            <v/>
          </cell>
          <cell r="G223" t="str">
            <v/>
          </cell>
          <cell r="H223" t="str">
            <v/>
          </cell>
          <cell r="I223" t="str">
            <v/>
          </cell>
          <cell r="J223" t="str">
            <v/>
          </cell>
          <cell r="K223" t="str">
            <v/>
          </cell>
          <cell r="L223" t="str">
            <v/>
          </cell>
          <cell r="M223" t="e">
            <v>#N/A</v>
          </cell>
          <cell r="N223" t="e">
            <v>#N/A</v>
          </cell>
          <cell r="O223" t="e">
            <v>#N/A</v>
          </cell>
          <cell r="P223" t="str">
            <v>9801</v>
          </cell>
          <cell r="Q223" t="str">
            <v>LK</v>
          </cell>
          <cell r="R223" t="str">
            <v>LKA</v>
          </cell>
          <cell r="S223" t="str">
            <v>Sri Lanka</v>
          </cell>
          <cell r="T223">
            <v>3.3</v>
          </cell>
          <cell r="U223">
            <v>3.5</v>
          </cell>
          <cell r="V223">
            <v>50</v>
          </cell>
          <cell r="W223">
            <v>50</v>
          </cell>
          <cell r="X223" t="str">
            <v>Pcs.</v>
          </cell>
          <cell r="Y223" t="str">
            <v>3</v>
          </cell>
          <cell r="Z223">
            <v>27.26</v>
          </cell>
          <cell r="AA223">
            <v>27.26</v>
          </cell>
          <cell r="AB223">
            <v>108.31</v>
          </cell>
          <cell r="AC223">
            <v>112.64</v>
          </cell>
          <cell r="AD223">
            <v>0</v>
          </cell>
          <cell r="AE223">
            <v>0</v>
          </cell>
          <cell r="AF223">
            <v>0</v>
          </cell>
          <cell r="AG223">
            <v>0</v>
          </cell>
          <cell r="AH223">
            <v>112.64</v>
          </cell>
          <cell r="AI223">
            <v>1</v>
          </cell>
          <cell r="AJ223" t="str">
            <v>730</v>
          </cell>
          <cell r="AK223" t="str">
            <v>380</v>
          </cell>
          <cell r="AL223" t="str">
            <v>50</v>
          </cell>
          <cell r="AM223" t="str">
            <v>8719924003685</v>
          </cell>
          <cell r="AN223" t="str">
            <v>95030039</v>
          </cell>
          <cell r="AO223" t="str">
            <v>Large movable alphabet box: cursiv Dutch</v>
          </cell>
        </row>
        <row r="224">
          <cell r="A224" t="str">
            <v>0060A3</v>
          </cell>
          <cell r="B224" t="str">
            <v>Kleine letters: blokschrift, rood</v>
          </cell>
          <cell r="C224" t="str">
            <v>Nienhuis</v>
          </cell>
          <cell r="D224" t="str">
            <v/>
          </cell>
          <cell r="E224" t="str">
            <v/>
          </cell>
          <cell r="F224" t="str">
            <v/>
          </cell>
          <cell r="G224" t="str">
            <v/>
          </cell>
          <cell r="H224" t="str">
            <v/>
          </cell>
          <cell r="I224" t="str">
            <v/>
          </cell>
          <cell r="J224" t="str">
            <v/>
          </cell>
          <cell r="K224" t="str">
            <v/>
          </cell>
          <cell r="L224" t="str">
            <v/>
          </cell>
          <cell r="M224" t="str">
            <v>0060A3</v>
          </cell>
          <cell r="N224" t="str">
            <v>0060A3</v>
          </cell>
          <cell r="O224" t="str">
            <v>0060A3</v>
          </cell>
          <cell r="P224" t="str">
            <v>3200</v>
          </cell>
          <cell r="Q224" t="str">
            <v>LK</v>
          </cell>
          <cell r="R224" t="str">
            <v>LKA</v>
          </cell>
          <cell r="S224" t="str">
            <v>Sri Lanka</v>
          </cell>
          <cell r="T224">
            <v>0.1</v>
          </cell>
          <cell r="U224">
            <v>0.1</v>
          </cell>
          <cell r="V224">
            <v>160</v>
          </cell>
          <cell r="W224">
            <v>160</v>
          </cell>
          <cell r="X224" t="str">
            <v>Pcs.</v>
          </cell>
          <cell r="Y224" t="str">
            <v>3</v>
          </cell>
          <cell r="Z224">
            <v>9.56</v>
          </cell>
          <cell r="AA224">
            <v>9.27</v>
          </cell>
          <cell r="AB224">
            <v>44.86</v>
          </cell>
          <cell r="AC224">
            <v>46.65</v>
          </cell>
          <cell r="AD224">
            <v>0</v>
          </cell>
          <cell r="AE224">
            <v>0</v>
          </cell>
          <cell r="AF224">
            <v>0</v>
          </cell>
          <cell r="AG224">
            <v>0</v>
          </cell>
          <cell r="AH224">
            <v>46.65</v>
          </cell>
          <cell r="AI224">
            <v>1</v>
          </cell>
          <cell r="AJ224" t="str">
            <v>300</v>
          </cell>
          <cell r="AK224" t="str">
            <v>200</v>
          </cell>
          <cell r="AL224" t="str">
            <v>10</v>
          </cell>
          <cell r="AM224" t="str">
            <v>8719924003708</v>
          </cell>
          <cell r="AN224" t="str">
            <v>95030039</v>
          </cell>
          <cell r="AO224" t="str">
            <v>Small Movable Alphabet: International Print - Red</v>
          </cell>
        </row>
        <row r="225">
          <cell r="A225" t="str">
            <v>0060A5</v>
          </cell>
          <cell r="B225" t="str">
            <v>Kleine letters: blokschrift, blauw</v>
          </cell>
          <cell r="C225" t="str">
            <v>Nienhuis</v>
          </cell>
          <cell r="D225" t="str">
            <v/>
          </cell>
          <cell r="E225" t="str">
            <v/>
          </cell>
          <cell r="F225" t="str">
            <v/>
          </cell>
          <cell r="G225" t="str">
            <v/>
          </cell>
          <cell r="H225" t="str">
            <v/>
          </cell>
          <cell r="I225" t="str">
            <v/>
          </cell>
          <cell r="J225" t="str">
            <v/>
          </cell>
          <cell r="K225" t="str">
            <v/>
          </cell>
          <cell r="L225" t="str">
            <v/>
          </cell>
          <cell r="M225" t="str">
            <v>0060A5</v>
          </cell>
          <cell r="N225" t="str">
            <v>0060A5</v>
          </cell>
          <cell r="O225" t="str">
            <v>0060A5</v>
          </cell>
          <cell r="P225" t="str">
            <v>3200</v>
          </cell>
          <cell r="Q225" t="str">
            <v>LK</v>
          </cell>
          <cell r="R225" t="str">
            <v>LKA</v>
          </cell>
          <cell r="S225" t="str">
            <v>Sri Lanka</v>
          </cell>
          <cell r="T225">
            <v>0.1</v>
          </cell>
          <cell r="U225">
            <v>0.1</v>
          </cell>
          <cell r="V225">
            <v>100</v>
          </cell>
          <cell r="W225">
            <v>100</v>
          </cell>
          <cell r="X225" t="str">
            <v>Pcs.</v>
          </cell>
          <cell r="Y225" t="str">
            <v>3</v>
          </cell>
          <cell r="Z225">
            <v>9.8000000000000007</v>
          </cell>
          <cell r="AA225">
            <v>9.6</v>
          </cell>
          <cell r="AB225">
            <v>44.86</v>
          </cell>
          <cell r="AC225">
            <v>46.65</v>
          </cell>
          <cell r="AD225">
            <v>0</v>
          </cell>
          <cell r="AE225">
            <v>0</v>
          </cell>
          <cell r="AF225">
            <v>0</v>
          </cell>
          <cell r="AG225">
            <v>0</v>
          </cell>
          <cell r="AH225">
            <v>46.65</v>
          </cell>
          <cell r="AI225">
            <v>1</v>
          </cell>
          <cell r="AJ225" t="str">
            <v>300</v>
          </cell>
          <cell r="AK225" t="str">
            <v>200</v>
          </cell>
          <cell r="AL225" t="str">
            <v>10</v>
          </cell>
          <cell r="AM225" t="str">
            <v>8719924003715</v>
          </cell>
          <cell r="AN225" t="str">
            <v>95030039</v>
          </cell>
          <cell r="AO225" t="str">
            <v>Small Movable Alphabet: International Print - Blue</v>
          </cell>
        </row>
        <row r="226">
          <cell r="A226" t="str">
            <v>0060A7</v>
          </cell>
          <cell r="B226" t="str">
            <v>Kleine letters: blokschrift, zwart</v>
          </cell>
          <cell r="C226" t="str">
            <v>Nienhuis</v>
          </cell>
          <cell r="D226" t="str">
            <v/>
          </cell>
          <cell r="E226" t="str">
            <v/>
          </cell>
          <cell r="F226" t="str">
            <v/>
          </cell>
          <cell r="G226" t="str">
            <v/>
          </cell>
          <cell r="H226" t="str">
            <v/>
          </cell>
          <cell r="I226" t="str">
            <v/>
          </cell>
          <cell r="J226" t="str">
            <v/>
          </cell>
          <cell r="K226" t="str">
            <v/>
          </cell>
          <cell r="L226" t="str">
            <v/>
          </cell>
          <cell r="M226" t="str">
            <v>0060A7</v>
          </cell>
          <cell r="N226" t="str">
            <v>0060A7</v>
          </cell>
          <cell r="O226" t="str">
            <v>0060A7</v>
          </cell>
          <cell r="P226" t="str">
            <v>3200</v>
          </cell>
          <cell r="Q226" t="str">
            <v>LK</v>
          </cell>
          <cell r="R226" t="str">
            <v>LKA</v>
          </cell>
          <cell r="S226" t="str">
            <v>Sri Lanka</v>
          </cell>
          <cell r="T226">
            <v>0.08</v>
          </cell>
          <cell r="U226">
            <v>0.1</v>
          </cell>
          <cell r="V226">
            <v>180</v>
          </cell>
          <cell r="W226">
            <v>180</v>
          </cell>
          <cell r="X226" t="str">
            <v>Pcs.</v>
          </cell>
          <cell r="Y226" t="str">
            <v>3</v>
          </cell>
          <cell r="Z226">
            <v>9.5399999999999991</v>
          </cell>
          <cell r="AA226">
            <v>9.57</v>
          </cell>
          <cell r="AB226">
            <v>44.86</v>
          </cell>
          <cell r="AC226">
            <v>46.65</v>
          </cell>
          <cell r="AD226">
            <v>0</v>
          </cell>
          <cell r="AE226">
            <v>0</v>
          </cell>
          <cell r="AF226">
            <v>0</v>
          </cell>
          <cell r="AG226">
            <v>0</v>
          </cell>
          <cell r="AH226">
            <v>46.65</v>
          </cell>
          <cell r="AI226">
            <v>1</v>
          </cell>
          <cell r="AJ226" t="str">
            <v>230</v>
          </cell>
          <cell r="AK226" t="str">
            <v>150</v>
          </cell>
          <cell r="AL226" t="str">
            <v>10</v>
          </cell>
          <cell r="AM226" t="str">
            <v>8719924003722</v>
          </cell>
          <cell r="AN226" t="str">
            <v>95030039</v>
          </cell>
          <cell r="AO226" t="str">
            <v>Small Movable Alphabet: International Print - Black</v>
          </cell>
        </row>
        <row r="227">
          <cell r="A227" t="str">
            <v>0060C0</v>
          </cell>
          <cell r="B227" t="str">
            <v>Kist voor medium letters</v>
          </cell>
          <cell r="C227" t="str">
            <v>Nienhuis</v>
          </cell>
          <cell r="D227" t="str">
            <v/>
          </cell>
          <cell r="E227" t="str">
            <v/>
          </cell>
          <cell r="F227" t="str">
            <v/>
          </cell>
          <cell r="G227" t="str">
            <v/>
          </cell>
          <cell r="H227" t="str">
            <v/>
          </cell>
          <cell r="I227" t="str">
            <v/>
          </cell>
          <cell r="J227" t="str">
            <v/>
          </cell>
          <cell r="K227" t="str">
            <v/>
          </cell>
          <cell r="L227" t="str">
            <v/>
          </cell>
          <cell r="M227" t="str">
            <v>0060C0</v>
          </cell>
          <cell r="N227" t="str">
            <v>0060C0</v>
          </cell>
          <cell r="O227" t="str">
            <v>0060C0</v>
          </cell>
          <cell r="P227" t="str">
            <v>3200</v>
          </cell>
          <cell r="Q227" t="str">
            <v>LK</v>
          </cell>
          <cell r="R227" t="str">
            <v>LKA</v>
          </cell>
          <cell r="S227" t="str">
            <v>Sri Lanka</v>
          </cell>
          <cell r="T227">
            <v>2.2999999999999998</v>
          </cell>
          <cell r="U227">
            <v>2.5</v>
          </cell>
          <cell r="V227">
            <v>105</v>
          </cell>
          <cell r="W227">
            <v>105</v>
          </cell>
          <cell r="X227" t="str">
            <v>Pcs.</v>
          </cell>
          <cell r="Y227" t="str">
            <v>3</v>
          </cell>
          <cell r="Z227">
            <v>27.65</v>
          </cell>
          <cell r="AA227">
            <v>27.2</v>
          </cell>
          <cell r="AB227">
            <v>97.35</v>
          </cell>
          <cell r="AC227">
            <v>101.24</v>
          </cell>
          <cell r="AD227">
            <v>0</v>
          </cell>
          <cell r="AE227">
            <v>0</v>
          </cell>
          <cell r="AF227">
            <v>0</v>
          </cell>
          <cell r="AG227">
            <v>0</v>
          </cell>
          <cell r="AH227">
            <v>101.24</v>
          </cell>
          <cell r="AI227">
            <v>1</v>
          </cell>
          <cell r="AJ227" t="str">
            <v>760</v>
          </cell>
          <cell r="AK227" t="str">
            <v>330</v>
          </cell>
          <cell r="AL227" t="str">
            <v>50</v>
          </cell>
          <cell r="AM227" t="str">
            <v>8719924003739</v>
          </cell>
          <cell r="AN227" t="str">
            <v>95030039</v>
          </cell>
          <cell r="AO227" t="str">
            <v>Medium Movable Alphabet Box</v>
          </cell>
        </row>
        <row r="228">
          <cell r="A228" t="str">
            <v>0060C2</v>
          </cell>
          <cell r="B228" t="str">
            <v>Kist voor kleine letters: blokschrift</v>
          </cell>
          <cell r="C228" t="str">
            <v>Nienhuis</v>
          </cell>
          <cell r="D228" t="str">
            <v/>
          </cell>
          <cell r="E228" t="str">
            <v/>
          </cell>
          <cell r="F228" t="str">
            <v/>
          </cell>
          <cell r="G228" t="str">
            <v/>
          </cell>
          <cell r="H228" t="str">
            <v/>
          </cell>
          <cell r="I228" t="str">
            <v/>
          </cell>
          <cell r="J228" t="str">
            <v/>
          </cell>
          <cell r="K228" t="str">
            <v/>
          </cell>
          <cell r="L228" t="str">
            <v/>
          </cell>
          <cell r="M228" t="str">
            <v>0060C2</v>
          </cell>
          <cell r="N228" t="str">
            <v>0060C2</v>
          </cell>
          <cell r="O228" t="str">
            <v>0060C2</v>
          </cell>
          <cell r="P228" t="str">
            <v>3200</v>
          </cell>
          <cell r="Q228" t="str">
            <v>LK</v>
          </cell>
          <cell r="R228" t="str">
            <v>LKA</v>
          </cell>
          <cell r="S228" t="str">
            <v>Sri Lanka</v>
          </cell>
          <cell r="T228">
            <v>0.6</v>
          </cell>
          <cell r="U228">
            <v>0.7</v>
          </cell>
          <cell r="V228">
            <v>250</v>
          </cell>
          <cell r="W228">
            <v>250</v>
          </cell>
          <cell r="X228" t="str">
            <v>Pcs.</v>
          </cell>
          <cell r="Y228" t="str">
            <v>3</v>
          </cell>
          <cell r="Z228">
            <v>15.67</v>
          </cell>
          <cell r="AA228">
            <v>15.74</v>
          </cell>
          <cell r="AB228">
            <v>52.52</v>
          </cell>
          <cell r="AC228">
            <v>54.62</v>
          </cell>
          <cell r="AD228">
            <v>0</v>
          </cell>
          <cell r="AE228">
            <v>0</v>
          </cell>
          <cell r="AF228">
            <v>0</v>
          </cell>
          <cell r="AG228">
            <v>0</v>
          </cell>
          <cell r="AH228">
            <v>54.62</v>
          </cell>
          <cell r="AI228">
            <v>1</v>
          </cell>
          <cell r="AJ228" t="str">
            <v>270</v>
          </cell>
          <cell r="AK228" t="str">
            <v>270</v>
          </cell>
          <cell r="AL228" t="str">
            <v>40</v>
          </cell>
          <cell r="AM228" t="str">
            <v>8719924003746</v>
          </cell>
          <cell r="AN228" t="str">
            <v>95030039</v>
          </cell>
          <cell r="AO228" t="str">
            <v>Small Movable Alphabet Box</v>
          </cell>
        </row>
        <row r="229">
          <cell r="A229" t="str">
            <v>0060H3</v>
          </cell>
          <cell r="B229" t="str">
            <v>Medium letters: schrijfschrift, rood</v>
          </cell>
          <cell r="C229" t="str">
            <v>Nienhuis</v>
          </cell>
          <cell r="D229" t="str">
            <v/>
          </cell>
          <cell r="E229" t="str">
            <v/>
          </cell>
          <cell r="F229" t="str">
            <v/>
          </cell>
          <cell r="G229" t="str">
            <v/>
          </cell>
          <cell r="H229" t="str">
            <v/>
          </cell>
          <cell r="I229" t="str">
            <v/>
          </cell>
          <cell r="J229" t="str">
            <v/>
          </cell>
          <cell r="K229" t="str">
            <v/>
          </cell>
          <cell r="L229" t="str">
            <v/>
          </cell>
          <cell r="M229" t="str">
            <v>0060H3</v>
          </cell>
          <cell r="N229" t="str">
            <v>0060H3</v>
          </cell>
          <cell r="O229" t="str">
            <v>0060H3</v>
          </cell>
          <cell r="P229" t="str">
            <v>3200</v>
          </cell>
          <cell r="Q229" t="str">
            <v>LK</v>
          </cell>
          <cell r="R229" t="str">
            <v>LKA</v>
          </cell>
          <cell r="S229" t="str">
            <v>Sri Lanka</v>
          </cell>
          <cell r="T229">
            <v>0.4</v>
          </cell>
          <cell r="U229">
            <v>0.47199999999999998</v>
          </cell>
          <cell r="V229">
            <v>50</v>
          </cell>
          <cell r="W229">
            <v>50</v>
          </cell>
          <cell r="X229" t="str">
            <v>Pcs.</v>
          </cell>
          <cell r="Y229" t="str">
            <v>3</v>
          </cell>
          <cell r="Z229">
            <v>25.24</v>
          </cell>
          <cell r="AA229">
            <v>24.36</v>
          </cell>
          <cell r="AB229">
            <v>74.400000000000006</v>
          </cell>
          <cell r="AC229">
            <v>77.38</v>
          </cell>
          <cell r="AD229">
            <v>0</v>
          </cell>
          <cell r="AE229">
            <v>0</v>
          </cell>
          <cell r="AF229">
            <v>0</v>
          </cell>
          <cell r="AG229">
            <v>0</v>
          </cell>
          <cell r="AH229">
            <v>77.38</v>
          </cell>
          <cell r="AI229">
            <v>1</v>
          </cell>
          <cell r="AJ229" t="str">
            <v>325</v>
          </cell>
          <cell r="AK229" t="str">
            <v>235</v>
          </cell>
          <cell r="AL229" t="str">
            <v>40</v>
          </cell>
          <cell r="AM229" t="str">
            <v>8719924003753</v>
          </cell>
          <cell r="AN229" t="str">
            <v>95030039</v>
          </cell>
          <cell r="AO229" t="str">
            <v>Medium Movable Alphabet: International Cursive - Red</v>
          </cell>
        </row>
        <row r="230">
          <cell r="A230" t="str">
            <v>0060H5</v>
          </cell>
          <cell r="B230" t="str">
            <v>Medium letters: schrijfschrift, blauw</v>
          </cell>
          <cell r="C230" t="str">
            <v>Nienhuis</v>
          </cell>
          <cell r="D230" t="str">
            <v/>
          </cell>
          <cell r="E230" t="str">
            <v/>
          </cell>
          <cell r="F230" t="str">
            <v/>
          </cell>
          <cell r="G230" t="str">
            <v/>
          </cell>
          <cell r="H230" t="str">
            <v/>
          </cell>
          <cell r="I230" t="str">
            <v/>
          </cell>
          <cell r="J230" t="str">
            <v/>
          </cell>
          <cell r="K230" t="str">
            <v/>
          </cell>
          <cell r="L230" t="str">
            <v/>
          </cell>
          <cell r="M230" t="str">
            <v>0060H5</v>
          </cell>
          <cell r="N230" t="str">
            <v>0060H5</v>
          </cell>
          <cell r="O230" t="str">
            <v>0060H5</v>
          </cell>
          <cell r="P230" t="str">
            <v>3200</v>
          </cell>
          <cell r="Q230" t="str">
            <v>LK</v>
          </cell>
          <cell r="R230" t="str">
            <v>LKA</v>
          </cell>
          <cell r="S230" t="str">
            <v>Sri Lanka</v>
          </cell>
          <cell r="T230">
            <v>0.4</v>
          </cell>
          <cell r="U230">
            <v>0.47799999999999998</v>
          </cell>
          <cell r="V230">
            <v>50</v>
          </cell>
          <cell r="W230">
            <v>50</v>
          </cell>
          <cell r="X230" t="str">
            <v>Pcs.</v>
          </cell>
          <cell r="Y230" t="str">
            <v>3</v>
          </cell>
          <cell r="Z230">
            <v>25.24</v>
          </cell>
          <cell r="AA230">
            <v>24.77</v>
          </cell>
          <cell r="AB230">
            <v>74.400000000000006</v>
          </cell>
          <cell r="AC230">
            <v>77.38</v>
          </cell>
          <cell r="AD230">
            <v>0</v>
          </cell>
          <cell r="AE230">
            <v>0</v>
          </cell>
          <cell r="AF230">
            <v>0</v>
          </cell>
          <cell r="AG230">
            <v>0</v>
          </cell>
          <cell r="AH230">
            <v>77.38</v>
          </cell>
          <cell r="AI230">
            <v>1</v>
          </cell>
          <cell r="AJ230" t="str">
            <v>325</v>
          </cell>
          <cell r="AK230" t="str">
            <v>235</v>
          </cell>
          <cell r="AL230" t="str">
            <v>40</v>
          </cell>
          <cell r="AM230" t="str">
            <v>8719924003760</v>
          </cell>
          <cell r="AN230" t="str">
            <v>95030039</v>
          </cell>
          <cell r="AO230" t="str">
            <v>Medium Movable Alphabet: International Cursive - Blue</v>
          </cell>
        </row>
        <row r="231">
          <cell r="A231" t="str">
            <v>0060P3</v>
          </cell>
          <cell r="B231" t="str">
            <v>Medium letters, rood, USA cursief</v>
          </cell>
          <cell r="C231" t="str">
            <v>Nienhuis</v>
          </cell>
          <cell r="D231" t="str">
            <v/>
          </cell>
          <cell r="E231" t="str">
            <v/>
          </cell>
          <cell r="F231" t="str">
            <v/>
          </cell>
          <cell r="G231" t="str">
            <v/>
          </cell>
          <cell r="H231" t="str">
            <v/>
          </cell>
          <cell r="I231" t="str">
            <v/>
          </cell>
          <cell r="J231" t="str">
            <v/>
          </cell>
          <cell r="K231" t="str">
            <v/>
          </cell>
          <cell r="L231" t="str">
            <v/>
          </cell>
          <cell r="M231" t="str">
            <v>0060P3</v>
          </cell>
          <cell r="N231" t="e">
            <v>#N/A</v>
          </cell>
          <cell r="O231" t="str">
            <v>0060P3</v>
          </cell>
          <cell r="P231" t="str">
            <v>3200</v>
          </cell>
          <cell r="Q231" t="str">
            <v>LK</v>
          </cell>
          <cell r="R231" t="str">
            <v>LKA</v>
          </cell>
          <cell r="S231" t="str">
            <v>Sri Lanka</v>
          </cell>
          <cell r="T231">
            <v>0.14000000000000001</v>
          </cell>
          <cell r="U231">
            <v>0.14000000000000001</v>
          </cell>
          <cell r="V231">
            <v>50</v>
          </cell>
          <cell r="W231">
            <v>50</v>
          </cell>
          <cell r="X231" t="str">
            <v>Pcs.</v>
          </cell>
          <cell r="Y231" t="str">
            <v>3</v>
          </cell>
          <cell r="Z231">
            <v>21.04</v>
          </cell>
          <cell r="AA231">
            <v>19.93</v>
          </cell>
          <cell r="AB231">
            <v>65.62</v>
          </cell>
          <cell r="AC231">
            <v>68.239999999999995</v>
          </cell>
          <cell r="AD231">
            <v>0</v>
          </cell>
          <cell r="AE231">
            <v>0</v>
          </cell>
          <cell r="AF231">
            <v>0</v>
          </cell>
          <cell r="AG231">
            <v>0</v>
          </cell>
          <cell r="AH231">
            <v>68.239999999999995</v>
          </cell>
          <cell r="AI231">
            <v>1</v>
          </cell>
          <cell r="AJ231" t="str">
            <v>260</v>
          </cell>
          <cell r="AK231" t="str">
            <v>150</v>
          </cell>
          <cell r="AL231" t="str">
            <v>10</v>
          </cell>
          <cell r="AM231" t="str">
            <v>8719924003784</v>
          </cell>
          <cell r="AN231" t="str">
            <v>95030039</v>
          </cell>
          <cell r="AO231" t="str">
            <v>Medium Movable Alphabet: US Cursive - Red</v>
          </cell>
        </row>
        <row r="232">
          <cell r="A232" t="str">
            <v>0060P5</v>
          </cell>
          <cell r="B232" t="str">
            <v>Medium letters, blauw, USA cursief</v>
          </cell>
          <cell r="C232" t="str">
            <v>Nienhuis</v>
          </cell>
          <cell r="D232" t="str">
            <v/>
          </cell>
          <cell r="E232" t="str">
            <v/>
          </cell>
          <cell r="F232" t="str">
            <v/>
          </cell>
          <cell r="G232" t="str">
            <v/>
          </cell>
          <cell r="H232" t="str">
            <v/>
          </cell>
          <cell r="I232" t="str">
            <v/>
          </cell>
          <cell r="J232" t="str">
            <v/>
          </cell>
          <cell r="K232" t="str">
            <v/>
          </cell>
          <cell r="L232" t="str">
            <v/>
          </cell>
          <cell r="M232" t="str">
            <v>0060P5</v>
          </cell>
          <cell r="N232" t="e">
            <v>#N/A</v>
          </cell>
          <cell r="O232" t="str">
            <v>0060P5</v>
          </cell>
          <cell r="P232" t="str">
            <v>3200</v>
          </cell>
          <cell r="Q232" t="str">
            <v>LK</v>
          </cell>
          <cell r="R232" t="str">
            <v>LKA</v>
          </cell>
          <cell r="S232" t="str">
            <v>Sri Lanka</v>
          </cell>
          <cell r="T232">
            <v>0.23</v>
          </cell>
          <cell r="U232">
            <v>0.23</v>
          </cell>
          <cell r="V232">
            <v>70</v>
          </cell>
          <cell r="W232">
            <v>70</v>
          </cell>
          <cell r="X232" t="str">
            <v>Pcs.</v>
          </cell>
          <cell r="Y232" t="str">
            <v>3</v>
          </cell>
          <cell r="Z232">
            <v>20.34</v>
          </cell>
          <cell r="AA232">
            <v>19.73</v>
          </cell>
          <cell r="AB232">
            <v>65.62</v>
          </cell>
          <cell r="AC232">
            <v>68.239999999999995</v>
          </cell>
          <cell r="AD232">
            <v>0</v>
          </cell>
          <cell r="AE232">
            <v>0</v>
          </cell>
          <cell r="AF232">
            <v>0</v>
          </cell>
          <cell r="AG232">
            <v>0</v>
          </cell>
          <cell r="AH232">
            <v>68.239999999999995</v>
          </cell>
          <cell r="AI232">
            <v>1</v>
          </cell>
          <cell r="AJ232" t="str">
            <v>300</v>
          </cell>
          <cell r="AK232" t="str">
            <v>200</v>
          </cell>
          <cell r="AL232" t="str">
            <v>10</v>
          </cell>
          <cell r="AM232" t="str">
            <v>8719924003791</v>
          </cell>
          <cell r="AN232" t="str">
            <v>95030039</v>
          </cell>
          <cell r="AO232" t="str">
            <v>Medium Movable Alphabet: US Cursive - Blue</v>
          </cell>
        </row>
        <row r="233">
          <cell r="A233" t="str">
            <v>0060R3</v>
          </cell>
          <cell r="B233" t="str">
            <v>Medium letters: blokschrift, rood</v>
          </cell>
          <cell r="C233" t="str">
            <v>Nienhuis</v>
          </cell>
          <cell r="D233" t="str">
            <v/>
          </cell>
          <cell r="E233" t="str">
            <v/>
          </cell>
          <cell r="F233" t="str">
            <v/>
          </cell>
          <cell r="G233" t="str">
            <v/>
          </cell>
          <cell r="H233" t="str">
            <v/>
          </cell>
          <cell r="I233" t="str">
            <v/>
          </cell>
          <cell r="J233" t="str">
            <v/>
          </cell>
          <cell r="K233" t="str">
            <v/>
          </cell>
          <cell r="L233" t="str">
            <v/>
          </cell>
          <cell r="M233" t="str">
            <v>0060R3</v>
          </cell>
          <cell r="N233" t="str">
            <v>0060R3</v>
          </cell>
          <cell r="O233" t="str">
            <v>0060R3</v>
          </cell>
          <cell r="P233" t="str">
            <v>3200</v>
          </cell>
          <cell r="Q233" t="str">
            <v>LK</v>
          </cell>
          <cell r="R233" t="str">
            <v>LKA</v>
          </cell>
          <cell r="S233" t="str">
            <v>Sri Lanka</v>
          </cell>
          <cell r="T233">
            <v>0.24</v>
          </cell>
          <cell r="U233">
            <v>0.24</v>
          </cell>
          <cell r="V233">
            <v>50</v>
          </cell>
          <cell r="W233">
            <v>50</v>
          </cell>
          <cell r="X233" t="str">
            <v>Pcs.</v>
          </cell>
          <cell r="Y233" t="str">
            <v>3</v>
          </cell>
          <cell r="Z233">
            <v>16.73</v>
          </cell>
          <cell r="AA233">
            <v>16.079999999999998</v>
          </cell>
          <cell r="AB233">
            <v>65.62</v>
          </cell>
          <cell r="AC233">
            <v>68.239999999999995</v>
          </cell>
          <cell r="AD233">
            <v>0</v>
          </cell>
          <cell r="AE233">
            <v>0</v>
          </cell>
          <cell r="AF233">
            <v>0</v>
          </cell>
          <cell r="AG233">
            <v>0</v>
          </cell>
          <cell r="AH233">
            <v>68.239999999999995</v>
          </cell>
          <cell r="AI233">
            <v>1</v>
          </cell>
          <cell r="AJ233" t="str">
            <v>300</v>
          </cell>
          <cell r="AK233" t="str">
            <v>200</v>
          </cell>
          <cell r="AL233" t="str">
            <v>10</v>
          </cell>
          <cell r="AM233" t="str">
            <v>8719924003807</v>
          </cell>
          <cell r="AN233" t="str">
            <v>95030039</v>
          </cell>
          <cell r="AO233" t="str">
            <v>Medium Movable Alphabet: International Print - Red</v>
          </cell>
        </row>
        <row r="234">
          <cell r="A234" t="str">
            <v>0060R5</v>
          </cell>
          <cell r="B234" t="str">
            <v>Medium letters: blokschrift, blauw</v>
          </cell>
          <cell r="C234" t="str">
            <v>Nienhuis</v>
          </cell>
          <cell r="D234" t="str">
            <v/>
          </cell>
          <cell r="E234" t="str">
            <v/>
          </cell>
          <cell r="F234" t="str">
            <v/>
          </cell>
          <cell r="G234" t="str">
            <v/>
          </cell>
          <cell r="H234" t="str">
            <v/>
          </cell>
          <cell r="I234" t="str">
            <v/>
          </cell>
          <cell r="J234" t="str">
            <v/>
          </cell>
          <cell r="K234" t="str">
            <v/>
          </cell>
          <cell r="L234" t="str">
            <v/>
          </cell>
          <cell r="M234" t="str">
            <v>0060R5</v>
          </cell>
          <cell r="N234" t="str">
            <v>0060R5</v>
          </cell>
          <cell r="O234" t="str">
            <v>0060R5</v>
          </cell>
          <cell r="P234" t="str">
            <v>3200</v>
          </cell>
          <cell r="Q234" t="str">
            <v>LK</v>
          </cell>
          <cell r="R234" t="str">
            <v>LKA</v>
          </cell>
          <cell r="S234" t="str">
            <v>Sri Lanka</v>
          </cell>
          <cell r="T234">
            <v>0.24</v>
          </cell>
          <cell r="U234">
            <v>0.24</v>
          </cell>
          <cell r="V234">
            <v>50</v>
          </cell>
          <cell r="W234">
            <v>50</v>
          </cell>
          <cell r="X234" t="str">
            <v>Pcs.</v>
          </cell>
          <cell r="Y234" t="str">
            <v>3</v>
          </cell>
          <cell r="Z234">
            <v>16.73</v>
          </cell>
          <cell r="AA234">
            <v>16.41</v>
          </cell>
          <cell r="AB234">
            <v>65.62</v>
          </cell>
          <cell r="AC234">
            <v>68.239999999999995</v>
          </cell>
          <cell r="AD234">
            <v>0</v>
          </cell>
          <cell r="AE234">
            <v>0</v>
          </cell>
          <cell r="AF234">
            <v>0</v>
          </cell>
          <cell r="AG234">
            <v>0</v>
          </cell>
          <cell r="AH234">
            <v>68.239999999999995</v>
          </cell>
          <cell r="AI234">
            <v>1</v>
          </cell>
          <cell r="AJ234" t="str">
            <v>170</v>
          </cell>
          <cell r="AK234" t="str">
            <v>170</v>
          </cell>
          <cell r="AL234" t="str">
            <v>10</v>
          </cell>
          <cell r="AM234" t="str">
            <v>8719924003814</v>
          </cell>
          <cell r="AN234" t="str">
            <v>95030039</v>
          </cell>
          <cell r="AO234" t="str">
            <v>Medium Movable Alphabet: International Print - Blue</v>
          </cell>
        </row>
        <row r="235">
          <cell r="A235" t="str">
            <v>0061C0</v>
          </cell>
          <cell r="B235" t="str">
            <v>Kist voor stempelletters</v>
          </cell>
          <cell r="C235" t="str">
            <v>Nienhuis</v>
          </cell>
          <cell r="D235" t="str">
            <v/>
          </cell>
          <cell r="E235" t="str">
            <v/>
          </cell>
          <cell r="F235" t="str">
            <v/>
          </cell>
          <cell r="G235" t="str">
            <v/>
          </cell>
          <cell r="H235" t="str">
            <v/>
          </cell>
          <cell r="I235" t="str">
            <v/>
          </cell>
          <cell r="J235" t="str">
            <v/>
          </cell>
          <cell r="K235" t="str">
            <v/>
          </cell>
          <cell r="L235" t="str">
            <v/>
          </cell>
          <cell r="M235" t="str">
            <v>0061C0</v>
          </cell>
          <cell r="N235" t="str">
            <v>0061C0</v>
          </cell>
          <cell r="O235" t="str">
            <v>0061C0</v>
          </cell>
          <cell r="P235" t="str">
            <v>3200</v>
          </cell>
          <cell r="Q235" t="str">
            <v>LK</v>
          </cell>
          <cell r="R235" t="str">
            <v>LKA</v>
          </cell>
          <cell r="S235" t="str">
            <v>Sri Lanka</v>
          </cell>
          <cell r="T235">
            <v>1.3</v>
          </cell>
          <cell r="U235">
            <v>1.5</v>
          </cell>
          <cell r="V235">
            <v>360</v>
          </cell>
          <cell r="W235">
            <v>360</v>
          </cell>
          <cell r="X235" t="str">
            <v>Pcs.</v>
          </cell>
          <cell r="Y235" t="str">
            <v>3</v>
          </cell>
          <cell r="Z235">
            <v>20.8</v>
          </cell>
          <cell r="AA235">
            <v>18.940000000000001</v>
          </cell>
          <cell r="AB235">
            <v>87.1</v>
          </cell>
          <cell r="AC235">
            <v>90.58</v>
          </cell>
          <cell r="AD235">
            <v>0</v>
          </cell>
          <cell r="AE235">
            <v>0</v>
          </cell>
          <cell r="AF235">
            <v>0</v>
          </cell>
          <cell r="AG235">
            <v>0</v>
          </cell>
          <cell r="AH235">
            <v>90.58</v>
          </cell>
          <cell r="AI235">
            <v>1</v>
          </cell>
          <cell r="AJ235" t="str">
            <v>430</v>
          </cell>
          <cell r="AK235" t="str">
            <v>240</v>
          </cell>
          <cell r="AL235" t="str">
            <v>50</v>
          </cell>
          <cell r="AM235" t="str">
            <v>8719924003845</v>
          </cell>
          <cell r="AN235" t="str">
            <v>95030039</v>
          </cell>
          <cell r="AO235" t="str">
            <v>Printed Alphabet Box</v>
          </cell>
        </row>
        <row r="236">
          <cell r="A236" t="str">
            <v>0061P0</v>
          </cell>
          <cell r="B236" t="str">
            <v>Stempelletters, blauw, USA cursief</v>
          </cell>
          <cell r="C236" t="str">
            <v>Nienhuis</v>
          </cell>
          <cell r="D236" t="str">
            <v/>
          </cell>
          <cell r="E236" t="str">
            <v/>
          </cell>
          <cell r="F236" t="str">
            <v/>
          </cell>
          <cell r="G236" t="str">
            <v/>
          </cell>
          <cell r="H236" t="str">
            <v/>
          </cell>
          <cell r="I236" t="str">
            <v/>
          </cell>
          <cell r="J236" t="str">
            <v/>
          </cell>
          <cell r="K236" t="str">
            <v/>
          </cell>
          <cell r="L236" t="str">
            <v/>
          </cell>
          <cell r="M236" t="str">
            <v>0061P0</v>
          </cell>
          <cell r="N236" t="e">
            <v>#N/A</v>
          </cell>
          <cell r="O236" t="str">
            <v>0061P0</v>
          </cell>
          <cell r="P236" t="str">
            <v>3200</v>
          </cell>
          <cell r="Q236" t="str">
            <v>LK</v>
          </cell>
          <cell r="R236" t="str">
            <v>LKA</v>
          </cell>
          <cell r="S236" t="str">
            <v>Sri Lanka</v>
          </cell>
          <cell r="T236">
            <v>0.8</v>
          </cell>
          <cell r="U236">
            <v>0.9</v>
          </cell>
          <cell r="V236">
            <v>180</v>
          </cell>
          <cell r="W236">
            <v>180</v>
          </cell>
          <cell r="X236" t="str">
            <v>Set</v>
          </cell>
          <cell r="Y236" t="str">
            <v>3</v>
          </cell>
          <cell r="Z236">
            <v>10.44</v>
          </cell>
          <cell r="AA236">
            <v>10.11</v>
          </cell>
          <cell r="AB236">
            <v>45.94</v>
          </cell>
          <cell r="AC236">
            <v>47.78</v>
          </cell>
          <cell r="AD236">
            <v>0</v>
          </cell>
          <cell r="AE236">
            <v>0</v>
          </cell>
          <cell r="AF236">
            <v>0</v>
          </cell>
          <cell r="AG236">
            <v>0</v>
          </cell>
          <cell r="AH236">
            <v>47.78</v>
          </cell>
          <cell r="AI236">
            <v>1</v>
          </cell>
          <cell r="AJ236" t="str">
            <v>480</v>
          </cell>
          <cell r="AK236" t="str">
            <v>100</v>
          </cell>
          <cell r="AL236" t="str">
            <v>10</v>
          </cell>
          <cell r="AM236" t="str">
            <v>8719924003876</v>
          </cell>
          <cell r="AN236" t="str">
            <v>95030039</v>
          </cell>
          <cell r="AO236" t="str">
            <v>Printed Alphabet: US Cursive - Blue</v>
          </cell>
        </row>
        <row r="237">
          <cell r="A237" t="str">
            <v>0061P2</v>
          </cell>
          <cell r="B237" t="str">
            <v>Stempelletters, rood, USA cursief</v>
          </cell>
          <cell r="C237" t="str">
            <v>Nienhuis</v>
          </cell>
          <cell r="D237" t="str">
            <v/>
          </cell>
          <cell r="E237" t="str">
            <v/>
          </cell>
          <cell r="F237" t="str">
            <v/>
          </cell>
          <cell r="G237" t="str">
            <v/>
          </cell>
          <cell r="H237" t="str">
            <v/>
          </cell>
          <cell r="I237" t="str">
            <v/>
          </cell>
          <cell r="J237" t="str">
            <v/>
          </cell>
          <cell r="K237" t="str">
            <v/>
          </cell>
          <cell r="L237" t="str">
            <v/>
          </cell>
          <cell r="M237" t="str">
            <v>0061P2</v>
          </cell>
          <cell r="N237" t="e">
            <v>#N/A</v>
          </cell>
          <cell r="O237" t="str">
            <v>0061P2</v>
          </cell>
          <cell r="P237" t="str">
            <v>3200</v>
          </cell>
          <cell r="Q237" t="str">
            <v>LK</v>
          </cell>
          <cell r="R237" t="str">
            <v>LKA</v>
          </cell>
          <cell r="S237" t="str">
            <v>Sri Lanka</v>
          </cell>
          <cell r="T237">
            <v>0.8</v>
          </cell>
          <cell r="U237">
            <v>0.9</v>
          </cell>
          <cell r="V237">
            <v>140</v>
          </cell>
          <cell r="W237">
            <v>140</v>
          </cell>
          <cell r="X237" t="str">
            <v>Set</v>
          </cell>
          <cell r="Y237" t="str">
            <v>3</v>
          </cell>
          <cell r="Z237">
            <v>10.71</v>
          </cell>
          <cell r="AA237">
            <v>10.39</v>
          </cell>
          <cell r="AB237">
            <v>45.94</v>
          </cell>
          <cell r="AC237">
            <v>47.78</v>
          </cell>
          <cell r="AD237">
            <v>0</v>
          </cell>
          <cell r="AE237">
            <v>0</v>
          </cell>
          <cell r="AF237">
            <v>0</v>
          </cell>
          <cell r="AG237">
            <v>0</v>
          </cell>
          <cell r="AH237">
            <v>47.78</v>
          </cell>
          <cell r="AI237">
            <v>1</v>
          </cell>
          <cell r="AJ237" t="str">
            <v>480</v>
          </cell>
          <cell r="AK237" t="str">
            <v>100</v>
          </cell>
          <cell r="AL237" t="str">
            <v>10</v>
          </cell>
          <cell r="AM237" t="str">
            <v>8719924003883</v>
          </cell>
          <cell r="AN237" t="str">
            <v>95030039</v>
          </cell>
          <cell r="AO237" t="str">
            <v>Printed Alphabet: US Cursive - Red</v>
          </cell>
        </row>
        <row r="238">
          <cell r="A238" t="str">
            <v>0061T0</v>
          </cell>
          <cell r="B238" t="str">
            <v>Stempelletters: blokschrift, blauw</v>
          </cell>
          <cell r="C238" t="str">
            <v>Nienhuis</v>
          </cell>
          <cell r="D238" t="str">
            <v/>
          </cell>
          <cell r="E238" t="str">
            <v/>
          </cell>
          <cell r="F238" t="str">
            <v/>
          </cell>
          <cell r="G238" t="str">
            <v/>
          </cell>
          <cell r="H238" t="str">
            <v/>
          </cell>
          <cell r="I238" t="str">
            <v/>
          </cell>
          <cell r="J238" t="str">
            <v/>
          </cell>
          <cell r="K238" t="str">
            <v/>
          </cell>
          <cell r="L238" t="str">
            <v/>
          </cell>
          <cell r="M238" t="str">
            <v>0061T0</v>
          </cell>
          <cell r="N238" t="str">
            <v>0061T0</v>
          </cell>
          <cell r="O238" t="str">
            <v>0061T0</v>
          </cell>
          <cell r="P238" t="str">
            <v>3200</v>
          </cell>
          <cell r="Q238" t="str">
            <v>LK</v>
          </cell>
          <cell r="R238" t="str">
            <v>LKA</v>
          </cell>
          <cell r="S238" t="str">
            <v>Sri Lanka</v>
          </cell>
          <cell r="T238">
            <v>0.55000000000000004</v>
          </cell>
          <cell r="U238">
            <v>0.61</v>
          </cell>
          <cell r="V238">
            <v>200</v>
          </cell>
          <cell r="W238">
            <v>200</v>
          </cell>
          <cell r="X238" t="str">
            <v>Set</v>
          </cell>
          <cell r="Y238" t="str">
            <v>3</v>
          </cell>
          <cell r="Z238">
            <v>10.37</v>
          </cell>
          <cell r="AA238">
            <v>10.039999999999999</v>
          </cell>
          <cell r="AB238">
            <v>54.71</v>
          </cell>
          <cell r="AC238">
            <v>56.9</v>
          </cell>
          <cell r="AD238">
            <v>0</v>
          </cell>
          <cell r="AE238">
            <v>0</v>
          </cell>
          <cell r="AF238">
            <v>0</v>
          </cell>
          <cell r="AG238">
            <v>0</v>
          </cell>
          <cell r="AH238">
            <v>56.9</v>
          </cell>
          <cell r="AI238">
            <v>1</v>
          </cell>
          <cell r="AJ238" t="str">
            <v>310</v>
          </cell>
          <cell r="AK238" t="str">
            <v>100</v>
          </cell>
          <cell r="AL238" t="str">
            <v>10</v>
          </cell>
          <cell r="AM238" t="str">
            <v>8719924003890</v>
          </cell>
          <cell r="AN238" t="str">
            <v>95030039</v>
          </cell>
          <cell r="AO238" t="str">
            <v>Printed Alphabet: International Print - Blue</v>
          </cell>
        </row>
        <row r="239">
          <cell r="A239" t="str">
            <v>0061T2</v>
          </cell>
          <cell r="B239" t="str">
            <v>Stempelletters: blokschrift, rood</v>
          </cell>
          <cell r="C239" t="str">
            <v>Nienhuis</v>
          </cell>
          <cell r="D239" t="str">
            <v/>
          </cell>
          <cell r="E239" t="str">
            <v/>
          </cell>
          <cell r="F239" t="str">
            <v/>
          </cell>
          <cell r="G239" t="str">
            <v/>
          </cell>
          <cell r="H239" t="str">
            <v/>
          </cell>
          <cell r="I239" t="str">
            <v/>
          </cell>
          <cell r="J239" t="str">
            <v/>
          </cell>
          <cell r="K239" t="str">
            <v/>
          </cell>
          <cell r="L239" t="str">
            <v/>
          </cell>
          <cell r="M239" t="str">
            <v>0061T2</v>
          </cell>
          <cell r="N239" t="str">
            <v>0061T2</v>
          </cell>
          <cell r="O239" t="str">
            <v>0061T2</v>
          </cell>
          <cell r="P239" t="str">
            <v>3200</v>
          </cell>
          <cell r="Q239" t="str">
            <v>LK</v>
          </cell>
          <cell r="R239" t="str">
            <v>LKA</v>
          </cell>
          <cell r="S239" t="str">
            <v>Sri Lanka</v>
          </cell>
          <cell r="T239">
            <v>0.55000000000000004</v>
          </cell>
          <cell r="U239">
            <v>0.6</v>
          </cell>
          <cell r="V239">
            <v>210</v>
          </cell>
          <cell r="W239">
            <v>210</v>
          </cell>
          <cell r="X239" t="str">
            <v>Set</v>
          </cell>
          <cell r="Y239" t="str">
            <v>3</v>
          </cell>
          <cell r="Z239">
            <v>10.25</v>
          </cell>
          <cell r="AA239">
            <v>9.9600000000000009</v>
          </cell>
          <cell r="AB239">
            <v>54.71</v>
          </cell>
          <cell r="AC239">
            <v>56.9</v>
          </cell>
          <cell r="AD239">
            <v>0</v>
          </cell>
          <cell r="AE239">
            <v>0</v>
          </cell>
          <cell r="AF239">
            <v>0</v>
          </cell>
          <cell r="AG239">
            <v>0</v>
          </cell>
          <cell r="AH239">
            <v>56.9</v>
          </cell>
          <cell r="AI239">
            <v>1</v>
          </cell>
          <cell r="AJ239" t="str">
            <v>310</v>
          </cell>
          <cell r="AK239" t="str">
            <v>100</v>
          </cell>
          <cell r="AL239" t="str">
            <v>10</v>
          </cell>
          <cell r="AM239" t="str">
            <v>8719924003906</v>
          </cell>
          <cell r="AN239" t="str">
            <v>95030039</v>
          </cell>
          <cell r="AO239" t="str">
            <v>Printed Alphabet: International Print - Red</v>
          </cell>
        </row>
        <row r="240">
          <cell r="A240" t="str">
            <v>0061X0</v>
          </cell>
          <cell r="B240" t="str">
            <v>Stempelletters: schijfschrift, blauw</v>
          </cell>
          <cell r="C240" t="str">
            <v>Nienhuis</v>
          </cell>
          <cell r="D240" t="str">
            <v/>
          </cell>
          <cell r="E240" t="str">
            <v/>
          </cell>
          <cell r="F240" t="str">
            <v/>
          </cell>
          <cell r="G240" t="str">
            <v/>
          </cell>
          <cell r="H240" t="str">
            <v/>
          </cell>
          <cell r="I240" t="str">
            <v/>
          </cell>
          <cell r="J240" t="str">
            <v/>
          </cell>
          <cell r="K240" t="str">
            <v/>
          </cell>
          <cell r="L240" t="str">
            <v/>
          </cell>
          <cell r="M240" t="str">
            <v>0061X0</v>
          </cell>
          <cell r="N240" t="str">
            <v>0061X0</v>
          </cell>
          <cell r="O240" t="str">
            <v>0061X0</v>
          </cell>
          <cell r="P240" t="str">
            <v>3200</v>
          </cell>
          <cell r="Q240" t="str">
            <v>LK</v>
          </cell>
          <cell r="R240" t="str">
            <v>LKA</v>
          </cell>
          <cell r="S240" t="str">
            <v>Sri Lanka</v>
          </cell>
          <cell r="T240">
            <v>0.6</v>
          </cell>
          <cell r="U240">
            <v>0.6</v>
          </cell>
          <cell r="V240">
            <v>75</v>
          </cell>
          <cell r="W240">
            <v>75</v>
          </cell>
          <cell r="X240" t="str">
            <v>Set</v>
          </cell>
          <cell r="Y240" t="str">
            <v>3</v>
          </cell>
          <cell r="Z240">
            <v>11.72</v>
          </cell>
          <cell r="AA240">
            <v>11.43</v>
          </cell>
          <cell r="AB240">
            <v>54.71</v>
          </cell>
          <cell r="AC240">
            <v>56.9</v>
          </cell>
          <cell r="AD240">
            <v>0</v>
          </cell>
          <cell r="AE240">
            <v>0</v>
          </cell>
          <cell r="AF240">
            <v>0</v>
          </cell>
          <cell r="AG240">
            <v>0</v>
          </cell>
          <cell r="AH240">
            <v>56.9</v>
          </cell>
          <cell r="AI240">
            <v>1</v>
          </cell>
          <cell r="AJ240" t="str">
            <v>310</v>
          </cell>
          <cell r="AK240" t="str">
            <v>100</v>
          </cell>
          <cell r="AL240" t="str">
            <v>10</v>
          </cell>
          <cell r="AM240" t="str">
            <v>8719924003913</v>
          </cell>
          <cell r="AN240" t="str">
            <v>95030039</v>
          </cell>
          <cell r="AO240" t="str">
            <v>Printed Alphabet: International Cursive - Blue</v>
          </cell>
        </row>
        <row r="241">
          <cell r="A241" t="str">
            <v>0061X2</v>
          </cell>
          <cell r="B241" t="str">
            <v>Stempelletters: schrijfschrift, rood</v>
          </cell>
          <cell r="C241" t="str">
            <v>Nienhuis</v>
          </cell>
          <cell r="D241" t="str">
            <v/>
          </cell>
          <cell r="E241" t="str">
            <v/>
          </cell>
          <cell r="F241" t="str">
            <v/>
          </cell>
          <cell r="G241" t="str">
            <v/>
          </cell>
          <cell r="H241" t="str">
            <v/>
          </cell>
          <cell r="I241" t="str">
            <v/>
          </cell>
          <cell r="J241" t="str">
            <v/>
          </cell>
          <cell r="K241" t="str">
            <v/>
          </cell>
          <cell r="L241" t="str">
            <v/>
          </cell>
          <cell r="M241" t="str">
            <v>0061X2</v>
          </cell>
          <cell r="N241" t="str">
            <v>0061X2</v>
          </cell>
          <cell r="O241" t="str">
            <v>0061X2</v>
          </cell>
          <cell r="P241" t="str">
            <v>3200</v>
          </cell>
          <cell r="Q241" t="str">
            <v>LK</v>
          </cell>
          <cell r="R241" t="str">
            <v>LKA</v>
          </cell>
          <cell r="S241" t="str">
            <v>Sri Lanka</v>
          </cell>
          <cell r="T241">
            <v>0.6</v>
          </cell>
          <cell r="U241">
            <v>0.6</v>
          </cell>
          <cell r="V241">
            <v>50</v>
          </cell>
          <cell r="W241">
            <v>50</v>
          </cell>
          <cell r="X241" t="str">
            <v>Set</v>
          </cell>
          <cell r="Y241" t="str">
            <v>3</v>
          </cell>
          <cell r="Z241">
            <v>12.76</v>
          </cell>
          <cell r="AA241">
            <v>12.47</v>
          </cell>
          <cell r="AB241">
            <v>54.71</v>
          </cell>
          <cell r="AC241">
            <v>56.9</v>
          </cell>
          <cell r="AD241">
            <v>0</v>
          </cell>
          <cell r="AE241">
            <v>0</v>
          </cell>
          <cell r="AF241">
            <v>0</v>
          </cell>
          <cell r="AG241">
            <v>0</v>
          </cell>
          <cell r="AH241">
            <v>56.9</v>
          </cell>
          <cell r="AI241">
            <v>1</v>
          </cell>
          <cell r="AJ241" t="str">
            <v>310</v>
          </cell>
          <cell r="AK241" t="str">
            <v>100</v>
          </cell>
          <cell r="AL241" t="str">
            <v>10</v>
          </cell>
          <cell r="AM241" t="str">
            <v>8719924003920</v>
          </cell>
          <cell r="AN241" t="str">
            <v>95030039</v>
          </cell>
          <cell r="AO241" t="str">
            <v>Printed Alphabet: International Cursive - Red</v>
          </cell>
        </row>
        <row r="242">
          <cell r="A242" t="str">
            <v>006200</v>
          </cell>
          <cell r="B242" t="str">
            <v>Grote houten letters: blokschrift</v>
          </cell>
          <cell r="C242" t="str">
            <v>Nienhuis</v>
          </cell>
          <cell r="D242" t="str">
            <v/>
          </cell>
          <cell r="E242" t="str">
            <v/>
          </cell>
          <cell r="F242" t="str">
            <v/>
          </cell>
          <cell r="G242" t="str">
            <v/>
          </cell>
          <cell r="H242" t="str">
            <v/>
          </cell>
          <cell r="I242" t="str">
            <v/>
          </cell>
          <cell r="J242" t="str">
            <v/>
          </cell>
          <cell r="K242" t="str">
            <v/>
          </cell>
          <cell r="L242" t="str">
            <v/>
          </cell>
          <cell r="M242" t="str">
            <v>006200</v>
          </cell>
          <cell r="N242" t="str">
            <v>006200</v>
          </cell>
          <cell r="O242" t="str">
            <v>006200</v>
          </cell>
          <cell r="P242" t="str">
            <v>3200</v>
          </cell>
          <cell r="Q242" t="str">
            <v>LK</v>
          </cell>
          <cell r="R242" t="str">
            <v>LKA</v>
          </cell>
          <cell r="S242" t="str">
            <v>Sri Lanka</v>
          </cell>
          <cell r="T242">
            <v>2</v>
          </cell>
          <cell r="U242">
            <v>2.4</v>
          </cell>
          <cell r="V242">
            <v>50</v>
          </cell>
          <cell r="W242">
            <v>50</v>
          </cell>
          <cell r="X242" t="str">
            <v>Set</v>
          </cell>
          <cell r="Y242" t="str">
            <v>3</v>
          </cell>
          <cell r="Z242">
            <v>43.66</v>
          </cell>
          <cell r="AA242">
            <v>42.5</v>
          </cell>
          <cell r="AB242">
            <v>229.73</v>
          </cell>
          <cell r="AC242">
            <v>238.92</v>
          </cell>
          <cell r="AD242">
            <v>0</v>
          </cell>
          <cell r="AE242">
            <v>0</v>
          </cell>
          <cell r="AF242">
            <v>0</v>
          </cell>
          <cell r="AG242">
            <v>0</v>
          </cell>
          <cell r="AH242">
            <v>238.92</v>
          </cell>
          <cell r="AI242">
            <v>1</v>
          </cell>
          <cell r="AJ242" t="str">
            <v>490</v>
          </cell>
          <cell r="AK242" t="str">
            <v>360</v>
          </cell>
          <cell r="AL242" t="str">
            <v>120</v>
          </cell>
          <cell r="AM242" t="str">
            <v>8719924003937</v>
          </cell>
          <cell r="AN242" t="str">
            <v>95030039</v>
          </cell>
          <cell r="AO242" t="str">
            <v>Wooden Movable Alphabet: International Print</v>
          </cell>
        </row>
        <row r="243">
          <cell r="A243" t="str">
            <v>006201</v>
          </cell>
          <cell r="B243" t="str">
            <v>Houten letters, USA cursief</v>
          </cell>
          <cell r="C243" t="str">
            <v>Nienhuis</v>
          </cell>
          <cell r="D243" t="str">
            <v/>
          </cell>
          <cell r="E243" t="str">
            <v/>
          </cell>
          <cell r="F243" t="str">
            <v/>
          </cell>
          <cell r="G243" t="str">
            <v/>
          </cell>
          <cell r="H243" t="str">
            <v/>
          </cell>
          <cell r="I243" t="str">
            <v/>
          </cell>
          <cell r="J243" t="str">
            <v/>
          </cell>
          <cell r="K243" t="str">
            <v/>
          </cell>
          <cell r="L243" t="str">
            <v/>
          </cell>
          <cell r="M243" t="str">
            <v>006201</v>
          </cell>
          <cell r="N243" t="e">
            <v>#N/A</v>
          </cell>
          <cell r="O243" t="str">
            <v>006201</v>
          </cell>
          <cell r="P243" t="str">
            <v>3200</v>
          </cell>
          <cell r="Q243" t="str">
            <v>LK</v>
          </cell>
          <cell r="R243" t="str">
            <v>LKA</v>
          </cell>
          <cell r="S243" t="str">
            <v>Sri Lanka</v>
          </cell>
          <cell r="T243">
            <v>2</v>
          </cell>
          <cell r="U243">
            <v>2.4</v>
          </cell>
          <cell r="V243">
            <v>200</v>
          </cell>
          <cell r="W243">
            <v>200</v>
          </cell>
          <cell r="X243" t="str">
            <v>Set</v>
          </cell>
          <cell r="Y243" t="str">
            <v>3</v>
          </cell>
          <cell r="Z243">
            <v>43.44</v>
          </cell>
          <cell r="AA243">
            <v>42.26</v>
          </cell>
          <cell r="AB243">
            <v>137.76</v>
          </cell>
          <cell r="AC243">
            <v>143.27000000000001</v>
          </cell>
          <cell r="AD243">
            <v>0</v>
          </cell>
          <cell r="AE243">
            <v>0</v>
          </cell>
          <cell r="AF243">
            <v>0</v>
          </cell>
          <cell r="AG243">
            <v>0</v>
          </cell>
          <cell r="AH243">
            <v>143.27000000000001</v>
          </cell>
          <cell r="AI243">
            <v>1</v>
          </cell>
          <cell r="AJ243" t="str">
            <v>500</v>
          </cell>
          <cell r="AK243" t="str">
            <v>355</v>
          </cell>
          <cell r="AL243" t="str">
            <v>120</v>
          </cell>
          <cell r="AM243" t="str">
            <v>8719924003944</v>
          </cell>
          <cell r="AN243" t="str">
            <v>95030039</v>
          </cell>
          <cell r="AO243" t="str">
            <v>Wooden Movable Alphabet: US Cursive</v>
          </cell>
        </row>
        <row r="244">
          <cell r="A244" t="str">
            <v>006202</v>
          </cell>
          <cell r="B244" t="str">
            <v>Grote houten letters: schrijfschrift</v>
          </cell>
          <cell r="C244" t="str">
            <v>Nienhuis</v>
          </cell>
          <cell r="D244" t="str">
            <v/>
          </cell>
          <cell r="E244" t="str">
            <v/>
          </cell>
          <cell r="F244" t="str">
            <v/>
          </cell>
          <cell r="G244" t="str">
            <v/>
          </cell>
          <cell r="H244" t="str">
            <v/>
          </cell>
          <cell r="I244" t="str">
            <v/>
          </cell>
          <cell r="J244" t="str">
            <v/>
          </cell>
          <cell r="K244" t="str">
            <v/>
          </cell>
          <cell r="L244" t="str">
            <v/>
          </cell>
          <cell r="M244" t="str">
            <v>006202</v>
          </cell>
          <cell r="N244" t="str">
            <v>006202</v>
          </cell>
          <cell r="O244" t="str">
            <v>006202</v>
          </cell>
          <cell r="P244" t="str">
            <v>3200</v>
          </cell>
          <cell r="Q244" t="str">
            <v>LK</v>
          </cell>
          <cell r="R244" t="str">
            <v>LKA</v>
          </cell>
          <cell r="S244" t="str">
            <v>Sri Lanka</v>
          </cell>
          <cell r="T244">
            <v>1.8</v>
          </cell>
          <cell r="U244">
            <v>2</v>
          </cell>
          <cell r="V244">
            <v>200</v>
          </cell>
          <cell r="W244">
            <v>200</v>
          </cell>
          <cell r="X244" t="str">
            <v>Set</v>
          </cell>
          <cell r="Y244" t="str">
            <v>3</v>
          </cell>
          <cell r="Z244">
            <v>71.540000000000006</v>
          </cell>
          <cell r="AA244">
            <v>76.11</v>
          </cell>
          <cell r="AB244">
            <v>227.87</v>
          </cell>
          <cell r="AC244">
            <v>236.98</v>
          </cell>
          <cell r="AD244">
            <v>0</v>
          </cell>
          <cell r="AE244">
            <v>0</v>
          </cell>
          <cell r="AF244">
            <v>0</v>
          </cell>
          <cell r="AG244">
            <v>0</v>
          </cell>
          <cell r="AH244">
            <v>236.98</v>
          </cell>
          <cell r="AI244">
            <v>1</v>
          </cell>
          <cell r="AJ244" t="str">
            <v>500</v>
          </cell>
          <cell r="AK244" t="str">
            <v>350</v>
          </cell>
          <cell r="AL244" t="str">
            <v>120</v>
          </cell>
          <cell r="AM244" t="str">
            <v>8719924003951</v>
          </cell>
          <cell r="AN244" t="str">
            <v>95030039</v>
          </cell>
          <cell r="AO244" t="str">
            <v>Wooden Movable Alphabet: International Cursive</v>
          </cell>
        </row>
        <row r="245">
          <cell r="A245" t="str">
            <v>0062C0</v>
          </cell>
          <cell r="B245" t="str">
            <v>Kist voor grote houten letters</v>
          </cell>
          <cell r="C245" t="str">
            <v>Nienhuis</v>
          </cell>
          <cell r="D245" t="str">
            <v/>
          </cell>
          <cell r="E245" t="str">
            <v/>
          </cell>
          <cell r="F245" t="str">
            <v/>
          </cell>
          <cell r="G245" t="str">
            <v/>
          </cell>
          <cell r="H245" t="str">
            <v/>
          </cell>
          <cell r="I245" t="str">
            <v/>
          </cell>
          <cell r="J245" t="str">
            <v/>
          </cell>
          <cell r="K245" t="str">
            <v/>
          </cell>
          <cell r="L245" t="str">
            <v/>
          </cell>
          <cell r="M245" t="e">
            <v>#N/A</v>
          </cell>
          <cell r="N245" t="e">
            <v>#N/A</v>
          </cell>
          <cell r="O245" t="e">
            <v>#N/A</v>
          </cell>
          <cell r="P245" t="str">
            <v>9801</v>
          </cell>
          <cell r="Q245" t="str">
            <v>LK</v>
          </cell>
          <cell r="R245" t="str">
            <v>LKA</v>
          </cell>
          <cell r="S245" t="str">
            <v>Sri Lanka</v>
          </cell>
          <cell r="T245">
            <v>2.4</v>
          </cell>
          <cell r="U245">
            <v>2.7</v>
          </cell>
          <cell r="V245">
            <v>80</v>
          </cell>
          <cell r="W245">
            <v>80</v>
          </cell>
          <cell r="X245" t="str">
            <v>Pcs.</v>
          </cell>
          <cell r="Y245" t="str">
            <v>3</v>
          </cell>
          <cell r="Z245">
            <v>28.74</v>
          </cell>
          <cell r="AA245">
            <v>28.74</v>
          </cell>
          <cell r="AB245">
            <v>111.11</v>
          </cell>
          <cell r="AC245">
            <v>115.55</v>
          </cell>
          <cell r="AD245">
            <v>0</v>
          </cell>
          <cell r="AE245">
            <v>0</v>
          </cell>
          <cell r="AF245">
            <v>0</v>
          </cell>
          <cell r="AG245">
            <v>0</v>
          </cell>
          <cell r="AH245">
            <v>115.55</v>
          </cell>
          <cell r="AI245">
            <v>1</v>
          </cell>
          <cell r="AJ245" t="str">
            <v>490</v>
          </cell>
          <cell r="AK245" t="str">
            <v>360</v>
          </cell>
          <cell r="AL245" t="str">
            <v>30</v>
          </cell>
          <cell r="AM245" t="str">
            <v>8719924003968</v>
          </cell>
          <cell r="AN245" t="str">
            <v>95030039</v>
          </cell>
          <cell r="AO245" t="str">
            <v>Wooden Movable Alphabet Box</v>
          </cell>
        </row>
        <row r="246">
          <cell r="A246" t="str">
            <v>0062C1</v>
          </cell>
          <cell r="B246" t="str">
            <v>Kist voor grote letters</v>
          </cell>
          <cell r="C246" t="str">
            <v>Nienhuis</v>
          </cell>
          <cell r="D246" t="str">
            <v/>
          </cell>
          <cell r="E246" t="str">
            <v/>
          </cell>
          <cell r="F246" t="str">
            <v/>
          </cell>
          <cell r="G246" t="str">
            <v/>
          </cell>
          <cell r="H246" t="str">
            <v/>
          </cell>
          <cell r="I246" t="str">
            <v/>
          </cell>
          <cell r="J246" t="str">
            <v/>
          </cell>
          <cell r="K246" t="str">
            <v/>
          </cell>
          <cell r="L246" t="str">
            <v/>
          </cell>
          <cell r="M246" t="str">
            <v>0062C1</v>
          </cell>
          <cell r="N246" t="str">
            <v>0062C1</v>
          </cell>
          <cell r="O246" t="str">
            <v>0062C1</v>
          </cell>
          <cell r="P246" t="str">
            <v>3200</v>
          </cell>
          <cell r="Q246" t="str">
            <v>LK</v>
          </cell>
          <cell r="R246" t="str">
            <v>LKA</v>
          </cell>
          <cell r="S246" t="str">
            <v>Sri Lanka</v>
          </cell>
          <cell r="T246">
            <v>3.1</v>
          </cell>
          <cell r="U246">
            <v>3.55</v>
          </cell>
          <cell r="V246">
            <v>190</v>
          </cell>
          <cell r="W246">
            <v>190</v>
          </cell>
          <cell r="X246" t="str">
            <v>Pcs.</v>
          </cell>
          <cell r="Y246" t="str">
            <v>3</v>
          </cell>
          <cell r="Z246">
            <v>37.56</v>
          </cell>
          <cell r="AA246">
            <v>37.409999999999997</v>
          </cell>
          <cell r="AB246">
            <v>128.52000000000001</v>
          </cell>
          <cell r="AC246">
            <v>133.66</v>
          </cell>
          <cell r="AD246">
            <v>0</v>
          </cell>
          <cell r="AE246">
            <v>0</v>
          </cell>
          <cell r="AF246">
            <v>0</v>
          </cell>
          <cell r="AG246">
            <v>0</v>
          </cell>
          <cell r="AH246">
            <v>133.66</v>
          </cell>
          <cell r="AI246">
            <v>1</v>
          </cell>
          <cell r="AJ246" t="str">
            <v>520</v>
          </cell>
          <cell r="AK246" t="str">
            <v>430</v>
          </cell>
          <cell r="AL246" t="str">
            <v>110</v>
          </cell>
          <cell r="AM246" t="str">
            <v>8719924003975</v>
          </cell>
          <cell r="AN246" t="str">
            <v>95030039</v>
          </cell>
          <cell r="AO246" t="str">
            <v>Large Movable Alphabet Box</v>
          </cell>
        </row>
        <row r="247">
          <cell r="A247" t="str">
            <v>0063A0</v>
          </cell>
          <cell r="B247" t="str">
            <v>Bellenset</v>
          </cell>
          <cell r="C247" t="str">
            <v>Nienhuis</v>
          </cell>
          <cell r="D247" t="str">
            <v/>
          </cell>
          <cell r="E247" t="str">
            <v/>
          </cell>
          <cell r="F247" t="str">
            <v/>
          </cell>
          <cell r="G247" t="str">
            <v/>
          </cell>
          <cell r="H247" t="str">
            <v/>
          </cell>
          <cell r="I247" t="str">
            <v/>
          </cell>
          <cell r="J247" t="str">
            <v/>
          </cell>
          <cell r="K247" t="str">
            <v/>
          </cell>
          <cell r="L247" t="str">
            <v/>
          </cell>
          <cell r="M247" t="str">
            <v>0063A0</v>
          </cell>
          <cell r="N247" t="str">
            <v>0063A0</v>
          </cell>
          <cell r="O247" t="str">
            <v>0063A0</v>
          </cell>
          <cell r="P247" t="str">
            <v>3100</v>
          </cell>
          <cell r="Q247" t="str">
            <v>LK</v>
          </cell>
          <cell r="R247" t="str">
            <v>LKA</v>
          </cell>
          <cell r="S247" t="str">
            <v>Sri Lanka</v>
          </cell>
          <cell r="T247">
            <v>5.5</v>
          </cell>
          <cell r="U247">
            <v>5.8</v>
          </cell>
          <cell r="V247">
            <v>180</v>
          </cell>
          <cell r="W247">
            <v>180</v>
          </cell>
          <cell r="X247" t="str">
            <v>Set</v>
          </cell>
          <cell r="Y247" t="str">
            <v>3</v>
          </cell>
          <cell r="Z247">
            <v>358.59</v>
          </cell>
          <cell r="AA247">
            <v>344.69</v>
          </cell>
          <cell r="AB247">
            <v>1062.99</v>
          </cell>
          <cell r="AC247">
            <v>1105.51</v>
          </cell>
          <cell r="AD247">
            <v>0</v>
          </cell>
          <cell r="AE247">
            <v>0</v>
          </cell>
          <cell r="AF247">
            <v>0</v>
          </cell>
          <cell r="AG247">
            <v>0</v>
          </cell>
          <cell r="AH247">
            <v>1105.51</v>
          </cell>
          <cell r="AI247">
            <v>1</v>
          </cell>
          <cell r="AJ247" t="str">
            <v>480</v>
          </cell>
          <cell r="AK247" t="str">
            <v>320</v>
          </cell>
          <cell r="AL247" t="str">
            <v>270</v>
          </cell>
          <cell r="AM247" t="str">
            <v>8719924003982</v>
          </cell>
          <cell r="AN247" t="str">
            <v>95030055</v>
          </cell>
          <cell r="AO247" t="str">
            <v>Bells Set</v>
          </cell>
        </row>
        <row r="248">
          <cell r="A248" t="str">
            <v>0063A001</v>
          </cell>
          <cell r="B248" t="str">
            <v>2 Bellen lage c</v>
          </cell>
          <cell r="C248" t="str">
            <v>Nienhuis</v>
          </cell>
          <cell r="D248" t="str">
            <v/>
          </cell>
          <cell r="E248" t="str">
            <v/>
          </cell>
          <cell r="F248" t="str">
            <v/>
          </cell>
          <cell r="G248" t="str">
            <v/>
          </cell>
          <cell r="H248" t="str">
            <v/>
          </cell>
          <cell r="I248" t="str">
            <v/>
          </cell>
          <cell r="J248" t="str">
            <v/>
          </cell>
          <cell r="K248" t="str">
            <v/>
          </cell>
          <cell r="L248" t="str">
            <v/>
          </cell>
          <cell r="M248" t="str">
            <v>0063A001</v>
          </cell>
          <cell r="N248" t="str">
            <v>0063A001</v>
          </cell>
          <cell r="O248" t="str">
            <v>0063A001</v>
          </cell>
          <cell r="P248" t="str">
            <v>3990</v>
          </cell>
          <cell r="Q248" t="str">
            <v>LK</v>
          </cell>
          <cell r="R248" t="str">
            <v>LKA</v>
          </cell>
          <cell r="S248" t="str">
            <v>Sri Lanka</v>
          </cell>
          <cell r="T248">
            <v>0.45</v>
          </cell>
          <cell r="U248">
            <v>0.48</v>
          </cell>
          <cell r="V248">
            <v>1</v>
          </cell>
          <cell r="W248">
            <v>1</v>
          </cell>
          <cell r="X248" t="str">
            <v>Pair</v>
          </cell>
          <cell r="Y248" t="str">
            <v>3</v>
          </cell>
          <cell r="Z248">
            <v>32.200000000000003</v>
          </cell>
          <cell r="AA248">
            <v>32.68</v>
          </cell>
          <cell r="AB248">
            <v>127.85</v>
          </cell>
          <cell r="AC248">
            <v>132.96</v>
          </cell>
          <cell r="AD248">
            <v>0</v>
          </cell>
          <cell r="AE248">
            <v>0</v>
          </cell>
          <cell r="AF248">
            <v>0</v>
          </cell>
          <cell r="AG248">
            <v>0</v>
          </cell>
          <cell r="AH248">
            <v>132.96</v>
          </cell>
          <cell r="AI248">
            <v>1</v>
          </cell>
          <cell r="AJ248" t="str">
            <v>150</v>
          </cell>
          <cell r="AK248" t="str">
            <v>150</v>
          </cell>
          <cell r="AL248" t="str">
            <v>110</v>
          </cell>
          <cell r="AM248" t="str">
            <v>8719924003999</v>
          </cell>
          <cell r="AN248" t="str">
            <v>95030055</v>
          </cell>
          <cell r="AO248" t="str">
            <v>2 Bells Mounted: Low C</v>
          </cell>
        </row>
        <row r="249">
          <cell r="A249" t="str">
            <v>0063A002</v>
          </cell>
          <cell r="B249" t="str">
            <v>2 Bellen cis</v>
          </cell>
          <cell r="C249" t="str">
            <v>Nienhuis</v>
          </cell>
          <cell r="D249" t="str">
            <v/>
          </cell>
          <cell r="E249" t="str">
            <v/>
          </cell>
          <cell r="F249" t="str">
            <v/>
          </cell>
          <cell r="G249" t="str">
            <v/>
          </cell>
          <cell r="H249" t="str">
            <v/>
          </cell>
          <cell r="I249" t="str">
            <v/>
          </cell>
          <cell r="J249" t="str">
            <v/>
          </cell>
          <cell r="K249" t="str">
            <v/>
          </cell>
          <cell r="L249" t="str">
            <v/>
          </cell>
          <cell r="M249" t="str">
            <v>0063A002</v>
          </cell>
          <cell r="N249" t="str">
            <v>0063A002</v>
          </cell>
          <cell r="O249" t="str">
            <v>0063A002</v>
          </cell>
          <cell r="P249" t="str">
            <v>3990</v>
          </cell>
          <cell r="Q249" t="str">
            <v>LK</v>
          </cell>
          <cell r="R249" t="str">
            <v>LKA</v>
          </cell>
          <cell r="S249" t="str">
            <v>Sri Lanka</v>
          </cell>
          <cell r="T249">
            <v>0.45</v>
          </cell>
          <cell r="U249">
            <v>0.48</v>
          </cell>
          <cell r="V249">
            <v>1</v>
          </cell>
          <cell r="W249">
            <v>1</v>
          </cell>
          <cell r="X249" t="str">
            <v>Pair</v>
          </cell>
          <cell r="Y249" t="str">
            <v>3</v>
          </cell>
          <cell r="Z249">
            <v>33.35</v>
          </cell>
          <cell r="AA249">
            <v>33.35</v>
          </cell>
          <cell r="AB249">
            <v>127.85</v>
          </cell>
          <cell r="AC249">
            <v>132.96</v>
          </cell>
          <cell r="AD249">
            <v>0</v>
          </cell>
          <cell r="AE249">
            <v>0</v>
          </cell>
          <cell r="AF249">
            <v>0</v>
          </cell>
          <cell r="AG249">
            <v>0</v>
          </cell>
          <cell r="AH249">
            <v>132.96</v>
          </cell>
          <cell r="AI249">
            <v>1</v>
          </cell>
          <cell r="AJ249" t="str">
            <v>150</v>
          </cell>
          <cell r="AK249" t="str">
            <v>150</v>
          </cell>
          <cell r="AL249" t="str">
            <v>110</v>
          </cell>
          <cell r="AM249" t="str">
            <v>8719924004002</v>
          </cell>
          <cell r="AN249" t="str">
            <v>95030055</v>
          </cell>
          <cell r="AO249" t="str">
            <v>2 Bells Mounted: C Sharp</v>
          </cell>
        </row>
        <row r="250">
          <cell r="A250" t="str">
            <v>0063A003</v>
          </cell>
          <cell r="B250" t="str">
            <v>2 Bellen d</v>
          </cell>
          <cell r="C250" t="str">
            <v>Nienhuis</v>
          </cell>
          <cell r="D250" t="str">
            <v/>
          </cell>
          <cell r="E250" t="str">
            <v/>
          </cell>
          <cell r="F250" t="str">
            <v/>
          </cell>
          <cell r="G250" t="str">
            <v/>
          </cell>
          <cell r="H250" t="str">
            <v/>
          </cell>
          <cell r="I250" t="str">
            <v/>
          </cell>
          <cell r="J250" t="str">
            <v/>
          </cell>
          <cell r="K250" t="str">
            <v/>
          </cell>
          <cell r="L250" t="str">
            <v/>
          </cell>
          <cell r="M250" t="str">
            <v>0063A003</v>
          </cell>
          <cell r="N250" t="str">
            <v>0063A003</v>
          </cell>
          <cell r="O250" t="str">
            <v>0063A003</v>
          </cell>
          <cell r="P250" t="str">
            <v>3990</v>
          </cell>
          <cell r="Q250" t="str">
            <v>LK</v>
          </cell>
          <cell r="R250" t="str">
            <v>LKA</v>
          </cell>
          <cell r="S250" t="str">
            <v>Sri Lanka</v>
          </cell>
          <cell r="T250">
            <v>0.45</v>
          </cell>
          <cell r="U250">
            <v>0.48</v>
          </cell>
          <cell r="V250">
            <v>1</v>
          </cell>
          <cell r="W250">
            <v>1</v>
          </cell>
          <cell r="X250" t="str">
            <v>Pair</v>
          </cell>
          <cell r="Y250" t="str">
            <v>3</v>
          </cell>
          <cell r="Z250">
            <v>32.200000000000003</v>
          </cell>
          <cell r="AA250">
            <v>31.42</v>
          </cell>
          <cell r="AB250">
            <v>127.85</v>
          </cell>
          <cell r="AC250">
            <v>132.96</v>
          </cell>
          <cell r="AD250">
            <v>0</v>
          </cell>
          <cell r="AE250">
            <v>0</v>
          </cell>
          <cell r="AF250">
            <v>0</v>
          </cell>
          <cell r="AG250">
            <v>0</v>
          </cell>
          <cell r="AH250">
            <v>132.96</v>
          </cell>
          <cell r="AI250">
            <v>1</v>
          </cell>
          <cell r="AJ250" t="str">
            <v>150</v>
          </cell>
          <cell r="AK250" t="str">
            <v>150</v>
          </cell>
          <cell r="AL250" t="str">
            <v>110</v>
          </cell>
          <cell r="AM250" t="str">
            <v>8719924004019</v>
          </cell>
          <cell r="AN250" t="str">
            <v>95030055</v>
          </cell>
          <cell r="AO250" t="str">
            <v>2 Bells Mounted: D</v>
          </cell>
        </row>
        <row r="251">
          <cell r="A251" t="str">
            <v>0063A004</v>
          </cell>
          <cell r="B251" t="str">
            <v>2 Bellen dis</v>
          </cell>
          <cell r="C251" t="str">
            <v>Nienhuis</v>
          </cell>
          <cell r="D251" t="str">
            <v/>
          </cell>
          <cell r="E251" t="str">
            <v/>
          </cell>
          <cell r="F251" t="str">
            <v/>
          </cell>
          <cell r="G251" t="str">
            <v/>
          </cell>
          <cell r="H251" t="str">
            <v/>
          </cell>
          <cell r="I251" t="str">
            <v/>
          </cell>
          <cell r="J251" t="str">
            <v/>
          </cell>
          <cell r="K251" t="str">
            <v/>
          </cell>
          <cell r="L251" t="str">
            <v/>
          </cell>
          <cell r="M251" t="str">
            <v>0063A004</v>
          </cell>
          <cell r="N251" t="str">
            <v>0063A004</v>
          </cell>
          <cell r="O251" t="str">
            <v>0063A004</v>
          </cell>
          <cell r="P251" t="str">
            <v>3990</v>
          </cell>
          <cell r="Q251" t="str">
            <v>LK</v>
          </cell>
          <cell r="R251" t="str">
            <v>LKA</v>
          </cell>
          <cell r="S251" t="str">
            <v>Sri Lanka</v>
          </cell>
          <cell r="T251">
            <v>0.45</v>
          </cell>
          <cell r="U251">
            <v>0.48</v>
          </cell>
          <cell r="V251">
            <v>1</v>
          </cell>
          <cell r="W251">
            <v>1</v>
          </cell>
          <cell r="X251" t="str">
            <v>Pair</v>
          </cell>
          <cell r="Y251" t="str">
            <v>3</v>
          </cell>
          <cell r="Z251">
            <v>34.020000000000003</v>
          </cell>
          <cell r="AA251">
            <v>34.49</v>
          </cell>
          <cell r="AB251">
            <v>127.85</v>
          </cell>
          <cell r="AC251">
            <v>132.96</v>
          </cell>
          <cell r="AD251">
            <v>0</v>
          </cell>
          <cell r="AE251">
            <v>0</v>
          </cell>
          <cell r="AF251">
            <v>0</v>
          </cell>
          <cell r="AG251">
            <v>0</v>
          </cell>
          <cell r="AH251">
            <v>132.96</v>
          </cell>
          <cell r="AI251">
            <v>1</v>
          </cell>
          <cell r="AJ251" t="str">
            <v>150</v>
          </cell>
          <cell r="AK251" t="str">
            <v>150</v>
          </cell>
          <cell r="AL251" t="str">
            <v>110</v>
          </cell>
          <cell r="AM251" t="str">
            <v>8719924004026</v>
          </cell>
          <cell r="AN251" t="str">
            <v>95030055</v>
          </cell>
          <cell r="AO251" t="str">
            <v>2 Bells Mounted: D Sharp</v>
          </cell>
        </row>
        <row r="252">
          <cell r="A252" t="str">
            <v>0063A005</v>
          </cell>
          <cell r="B252" t="str">
            <v>2 Bellen e</v>
          </cell>
          <cell r="C252" t="str">
            <v>Nienhuis</v>
          </cell>
          <cell r="D252" t="str">
            <v/>
          </cell>
          <cell r="E252" t="str">
            <v/>
          </cell>
          <cell r="F252" t="str">
            <v/>
          </cell>
          <cell r="G252" t="str">
            <v/>
          </cell>
          <cell r="H252" t="str">
            <v/>
          </cell>
          <cell r="I252" t="str">
            <v/>
          </cell>
          <cell r="J252" t="str">
            <v/>
          </cell>
          <cell r="K252" t="str">
            <v/>
          </cell>
          <cell r="L252" t="str">
            <v/>
          </cell>
          <cell r="M252" t="str">
            <v>0063A005</v>
          </cell>
          <cell r="N252" t="str">
            <v>0063A005</v>
          </cell>
          <cell r="O252" t="str">
            <v>0063A005</v>
          </cell>
          <cell r="P252" t="str">
            <v>3990</v>
          </cell>
          <cell r="Q252" t="str">
            <v>LK</v>
          </cell>
          <cell r="R252" t="str">
            <v>LKA</v>
          </cell>
          <cell r="S252" t="str">
            <v>Sri Lanka</v>
          </cell>
          <cell r="T252">
            <v>0.45</v>
          </cell>
          <cell r="U252">
            <v>0.48</v>
          </cell>
          <cell r="V252">
            <v>1</v>
          </cell>
          <cell r="W252">
            <v>1</v>
          </cell>
          <cell r="X252" t="str">
            <v>Pair</v>
          </cell>
          <cell r="Y252" t="str">
            <v>3</v>
          </cell>
          <cell r="Z252">
            <v>32.200000000000003</v>
          </cell>
          <cell r="AA252">
            <v>31.24</v>
          </cell>
          <cell r="AB252">
            <v>127.85</v>
          </cell>
          <cell r="AC252">
            <v>132.96</v>
          </cell>
          <cell r="AD252">
            <v>0</v>
          </cell>
          <cell r="AE252">
            <v>0</v>
          </cell>
          <cell r="AF252">
            <v>0</v>
          </cell>
          <cell r="AG252">
            <v>0</v>
          </cell>
          <cell r="AH252">
            <v>132.96</v>
          </cell>
          <cell r="AI252">
            <v>1</v>
          </cell>
          <cell r="AJ252" t="str">
            <v>150</v>
          </cell>
          <cell r="AK252" t="str">
            <v>150</v>
          </cell>
          <cell r="AL252" t="str">
            <v>110</v>
          </cell>
          <cell r="AM252" t="str">
            <v>8719924004033</v>
          </cell>
          <cell r="AN252" t="str">
            <v>95030055</v>
          </cell>
          <cell r="AO252" t="str">
            <v>2 Bells Mounted: E</v>
          </cell>
        </row>
        <row r="253">
          <cell r="A253" t="str">
            <v>0063A006</v>
          </cell>
          <cell r="B253" t="str">
            <v>2 Bellen f</v>
          </cell>
          <cell r="C253" t="str">
            <v>Nienhuis</v>
          </cell>
          <cell r="D253" t="str">
            <v/>
          </cell>
          <cell r="E253" t="str">
            <v/>
          </cell>
          <cell r="F253" t="str">
            <v/>
          </cell>
          <cell r="G253" t="str">
            <v/>
          </cell>
          <cell r="H253" t="str">
            <v/>
          </cell>
          <cell r="I253" t="str">
            <v/>
          </cell>
          <cell r="J253" t="str">
            <v/>
          </cell>
          <cell r="K253" t="str">
            <v/>
          </cell>
          <cell r="L253" t="str">
            <v/>
          </cell>
          <cell r="M253" t="str">
            <v>0063A006</v>
          </cell>
          <cell r="N253" t="str">
            <v>0063A006</v>
          </cell>
          <cell r="O253" t="str">
            <v>0063A006</v>
          </cell>
          <cell r="P253" t="str">
            <v>3990</v>
          </cell>
          <cell r="Q253" t="str">
            <v>LK</v>
          </cell>
          <cell r="R253" t="str">
            <v>LKA</v>
          </cell>
          <cell r="S253" t="str">
            <v>Sri Lanka</v>
          </cell>
          <cell r="T253">
            <v>0.45</v>
          </cell>
          <cell r="U253">
            <v>0.48</v>
          </cell>
          <cell r="V253">
            <v>1</v>
          </cell>
          <cell r="W253">
            <v>1</v>
          </cell>
          <cell r="X253" t="str">
            <v>Pair</v>
          </cell>
          <cell r="Y253" t="str">
            <v>3</v>
          </cell>
          <cell r="Z253">
            <v>32.200000000000003</v>
          </cell>
          <cell r="AA253">
            <v>32.979999999999997</v>
          </cell>
          <cell r="AB253">
            <v>127.85</v>
          </cell>
          <cell r="AC253">
            <v>132.96</v>
          </cell>
          <cell r="AD253">
            <v>0</v>
          </cell>
          <cell r="AE253">
            <v>0</v>
          </cell>
          <cell r="AF253">
            <v>0</v>
          </cell>
          <cell r="AG253">
            <v>0</v>
          </cell>
          <cell r="AH253">
            <v>132.96</v>
          </cell>
          <cell r="AI253">
            <v>1</v>
          </cell>
          <cell r="AJ253" t="str">
            <v>150</v>
          </cell>
          <cell r="AK253" t="str">
            <v>150</v>
          </cell>
          <cell r="AL253" t="str">
            <v>110</v>
          </cell>
          <cell r="AM253" t="str">
            <v>8719924004040</v>
          </cell>
          <cell r="AN253" t="str">
            <v>95030055</v>
          </cell>
          <cell r="AO253" t="str">
            <v>2 Bells Mounted: F</v>
          </cell>
        </row>
        <row r="254">
          <cell r="A254" t="str">
            <v>0063A007</v>
          </cell>
          <cell r="B254" t="str">
            <v>2 Bellen fis</v>
          </cell>
          <cell r="C254" t="str">
            <v>Nienhuis</v>
          </cell>
          <cell r="D254" t="str">
            <v/>
          </cell>
          <cell r="E254" t="str">
            <v/>
          </cell>
          <cell r="F254" t="str">
            <v/>
          </cell>
          <cell r="G254" t="str">
            <v/>
          </cell>
          <cell r="H254" t="str">
            <v/>
          </cell>
          <cell r="I254" t="str">
            <v/>
          </cell>
          <cell r="J254" t="str">
            <v/>
          </cell>
          <cell r="K254" t="str">
            <v/>
          </cell>
          <cell r="L254" t="str">
            <v/>
          </cell>
          <cell r="M254" t="str">
            <v>0063A007</v>
          </cell>
          <cell r="N254" t="str">
            <v>0063A007</v>
          </cell>
          <cell r="O254" t="str">
            <v>0063A007</v>
          </cell>
          <cell r="P254" t="str">
            <v>3990</v>
          </cell>
          <cell r="Q254" t="str">
            <v>LK</v>
          </cell>
          <cell r="R254" t="str">
            <v>LKA</v>
          </cell>
          <cell r="S254" t="str">
            <v>Sri Lanka</v>
          </cell>
          <cell r="T254">
            <v>0.45</v>
          </cell>
          <cell r="U254">
            <v>0.48</v>
          </cell>
          <cell r="V254">
            <v>1</v>
          </cell>
          <cell r="W254">
            <v>1</v>
          </cell>
          <cell r="X254" t="str">
            <v>Pair</v>
          </cell>
          <cell r="Y254" t="str">
            <v>3</v>
          </cell>
          <cell r="Z254">
            <v>34.020000000000003</v>
          </cell>
          <cell r="AA254">
            <v>34.39</v>
          </cell>
          <cell r="AB254">
            <v>127.85</v>
          </cell>
          <cell r="AC254">
            <v>132.96</v>
          </cell>
          <cell r="AD254">
            <v>0</v>
          </cell>
          <cell r="AE254">
            <v>0</v>
          </cell>
          <cell r="AF254">
            <v>0</v>
          </cell>
          <cell r="AG254">
            <v>0</v>
          </cell>
          <cell r="AH254">
            <v>132.96</v>
          </cell>
          <cell r="AI254">
            <v>1</v>
          </cell>
          <cell r="AJ254" t="str">
            <v>150</v>
          </cell>
          <cell r="AK254" t="str">
            <v>150</v>
          </cell>
          <cell r="AL254" t="str">
            <v>110</v>
          </cell>
          <cell r="AM254" t="str">
            <v>8719924004057</v>
          </cell>
          <cell r="AN254" t="str">
            <v>95030055</v>
          </cell>
          <cell r="AO254" t="str">
            <v>2 Bells Mounted: F Sharp</v>
          </cell>
        </row>
        <row r="255">
          <cell r="A255" t="str">
            <v>0063A008</v>
          </cell>
          <cell r="B255" t="str">
            <v>2 Bellen g</v>
          </cell>
          <cell r="C255" t="str">
            <v>Nienhuis</v>
          </cell>
          <cell r="D255" t="str">
            <v/>
          </cell>
          <cell r="E255" t="str">
            <v/>
          </cell>
          <cell r="F255" t="str">
            <v/>
          </cell>
          <cell r="G255" t="str">
            <v/>
          </cell>
          <cell r="H255" t="str">
            <v/>
          </cell>
          <cell r="I255" t="str">
            <v/>
          </cell>
          <cell r="J255" t="str">
            <v/>
          </cell>
          <cell r="K255" t="str">
            <v/>
          </cell>
          <cell r="L255" t="str">
            <v/>
          </cell>
          <cell r="M255" t="str">
            <v>0063A008</v>
          </cell>
          <cell r="N255" t="str">
            <v>0063A008</v>
          </cell>
          <cell r="O255" t="str">
            <v>0063A008</v>
          </cell>
          <cell r="P255" t="str">
            <v>3990</v>
          </cell>
          <cell r="Q255" t="str">
            <v>LK</v>
          </cell>
          <cell r="R255" t="str">
            <v>LKA</v>
          </cell>
          <cell r="S255" t="str">
            <v>Sri Lanka</v>
          </cell>
          <cell r="T255">
            <v>0.45</v>
          </cell>
          <cell r="U255">
            <v>0.48</v>
          </cell>
          <cell r="V255">
            <v>1</v>
          </cell>
          <cell r="W255">
            <v>1</v>
          </cell>
          <cell r="X255" t="str">
            <v>Pair</v>
          </cell>
          <cell r="Y255" t="str">
            <v>3</v>
          </cell>
          <cell r="Z255">
            <v>32.200000000000003</v>
          </cell>
          <cell r="AA255">
            <v>31.84</v>
          </cell>
          <cell r="AB255">
            <v>127.85</v>
          </cell>
          <cell r="AC255">
            <v>132.96</v>
          </cell>
          <cell r="AD255">
            <v>0</v>
          </cell>
          <cell r="AE255">
            <v>0</v>
          </cell>
          <cell r="AF255">
            <v>0</v>
          </cell>
          <cell r="AG255">
            <v>0</v>
          </cell>
          <cell r="AH255">
            <v>132.96</v>
          </cell>
          <cell r="AI255">
            <v>1</v>
          </cell>
          <cell r="AJ255" t="str">
            <v>150</v>
          </cell>
          <cell r="AK255" t="str">
            <v>150</v>
          </cell>
          <cell r="AL255" t="str">
            <v>110</v>
          </cell>
          <cell r="AM255" t="str">
            <v>8719924004064</v>
          </cell>
          <cell r="AN255" t="str">
            <v>95030055</v>
          </cell>
          <cell r="AO255" t="str">
            <v>2 Bells Mounted: G</v>
          </cell>
        </row>
        <row r="256">
          <cell r="A256" t="str">
            <v>0063A009</v>
          </cell>
          <cell r="B256" t="str">
            <v>2 Bellen gis</v>
          </cell>
          <cell r="C256" t="str">
            <v>Nienhuis</v>
          </cell>
          <cell r="D256" t="str">
            <v/>
          </cell>
          <cell r="E256" t="str">
            <v/>
          </cell>
          <cell r="F256" t="str">
            <v/>
          </cell>
          <cell r="G256" t="str">
            <v/>
          </cell>
          <cell r="H256" t="str">
            <v/>
          </cell>
          <cell r="I256" t="str">
            <v/>
          </cell>
          <cell r="J256" t="str">
            <v/>
          </cell>
          <cell r="K256" t="str">
            <v/>
          </cell>
          <cell r="L256" t="str">
            <v/>
          </cell>
          <cell r="M256" t="str">
            <v>0063A009</v>
          </cell>
          <cell r="N256" t="str">
            <v>0063A009</v>
          </cell>
          <cell r="O256" t="str">
            <v>0063A009</v>
          </cell>
          <cell r="P256" t="str">
            <v>3990</v>
          </cell>
          <cell r="Q256" t="str">
            <v>LK</v>
          </cell>
          <cell r="R256" t="str">
            <v>LKA</v>
          </cell>
          <cell r="S256" t="str">
            <v>Sri Lanka</v>
          </cell>
          <cell r="T256">
            <v>0.45</v>
          </cell>
          <cell r="U256">
            <v>0.48</v>
          </cell>
          <cell r="V256">
            <v>1</v>
          </cell>
          <cell r="W256">
            <v>1</v>
          </cell>
          <cell r="X256" t="str">
            <v>Pair</v>
          </cell>
          <cell r="Y256" t="str">
            <v>3</v>
          </cell>
          <cell r="Z256">
            <v>34.020000000000003</v>
          </cell>
          <cell r="AA256">
            <v>34.65</v>
          </cell>
          <cell r="AB256">
            <v>127.85</v>
          </cell>
          <cell r="AC256">
            <v>132.96</v>
          </cell>
          <cell r="AD256">
            <v>0</v>
          </cell>
          <cell r="AE256">
            <v>0</v>
          </cell>
          <cell r="AF256">
            <v>0</v>
          </cell>
          <cell r="AG256">
            <v>0</v>
          </cell>
          <cell r="AH256">
            <v>132.96</v>
          </cell>
          <cell r="AI256">
            <v>1</v>
          </cell>
          <cell r="AJ256" t="str">
            <v>150</v>
          </cell>
          <cell r="AK256" t="str">
            <v>150</v>
          </cell>
          <cell r="AL256" t="str">
            <v>110</v>
          </cell>
          <cell r="AM256" t="str">
            <v>8719924004071</v>
          </cell>
          <cell r="AN256" t="str">
            <v>95030055</v>
          </cell>
          <cell r="AO256" t="str">
            <v>2 Bells Mounted: G Sharp</v>
          </cell>
        </row>
        <row r="257">
          <cell r="A257" t="str">
            <v>0063A010</v>
          </cell>
          <cell r="B257" t="str">
            <v>2 Bellen a</v>
          </cell>
          <cell r="C257" t="str">
            <v>Nienhuis</v>
          </cell>
          <cell r="D257" t="str">
            <v/>
          </cell>
          <cell r="E257" t="str">
            <v/>
          </cell>
          <cell r="F257" t="str">
            <v/>
          </cell>
          <cell r="G257" t="str">
            <v/>
          </cell>
          <cell r="H257" t="str">
            <v/>
          </cell>
          <cell r="I257" t="str">
            <v/>
          </cell>
          <cell r="J257" t="str">
            <v/>
          </cell>
          <cell r="K257" t="str">
            <v/>
          </cell>
          <cell r="L257" t="str">
            <v/>
          </cell>
          <cell r="M257" t="str">
            <v>0063A010</v>
          </cell>
          <cell r="N257" t="str">
            <v>0063A010</v>
          </cell>
          <cell r="O257" t="str">
            <v>0063A010</v>
          </cell>
          <cell r="P257" t="str">
            <v>3990</v>
          </cell>
          <cell r="Q257" t="str">
            <v>LK</v>
          </cell>
          <cell r="R257" t="str">
            <v>LKA</v>
          </cell>
          <cell r="S257" t="str">
            <v>Sri Lanka</v>
          </cell>
          <cell r="T257">
            <v>0.45</v>
          </cell>
          <cell r="U257">
            <v>0.48</v>
          </cell>
          <cell r="V257">
            <v>1</v>
          </cell>
          <cell r="W257">
            <v>1</v>
          </cell>
          <cell r="X257" t="str">
            <v>Pair</v>
          </cell>
          <cell r="Y257" t="str">
            <v>3</v>
          </cell>
          <cell r="Z257">
            <v>33.99</v>
          </cell>
          <cell r="AA257">
            <v>33.68</v>
          </cell>
          <cell r="AB257">
            <v>127.85</v>
          </cell>
          <cell r="AC257">
            <v>132.96</v>
          </cell>
          <cell r="AD257">
            <v>0</v>
          </cell>
          <cell r="AE257">
            <v>0</v>
          </cell>
          <cell r="AF257">
            <v>0</v>
          </cell>
          <cell r="AG257">
            <v>0</v>
          </cell>
          <cell r="AH257">
            <v>132.96</v>
          </cell>
          <cell r="AI257">
            <v>1</v>
          </cell>
          <cell r="AJ257" t="str">
            <v>150</v>
          </cell>
          <cell r="AK257" t="str">
            <v>150</v>
          </cell>
          <cell r="AL257" t="str">
            <v>110</v>
          </cell>
          <cell r="AM257" t="str">
            <v>8719924004088</v>
          </cell>
          <cell r="AN257" t="str">
            <v>95030055</v>
          </cell>
          <cell r="AO257" t="str">
            <v>2 Bells Mounted: A</v>
          </cell>
        </row>
        <row r="258">
          <cell r="A258" t="str">
            <v>0063A011</v>
          </cell>
          <cell r="B258" t="str">
            <v>2 Bellen bes</v>
          </cell>
          <cell r="C258" t="str">
            <v>Nienhuis</v>
          </cell>
          <cell r="D258" t="str">
            <v/>
          </cell>
          <cell r="E258" t="str">
            <v/>
          </cell>
          <cell r="F258" t="str">
            <v/>
          </cell>
          <cell r="G258" t="str">
            <v/>
          </cell>
          <cell r="H258" t="str">
            <v/>
          </cell>
          <cell r="I258" t="str">
            <v/>
          </cell>
          <cell r="J258" t="str">
            <v/>
          </cell>
          <cell r="K258" t="str">
            <v/>
          </cell>
          <cell r="L258" t="str">
            <v/>
          </cell>
          <cell r="M258" t="str">
            <v>0063A011</v>
          </cell>
          <cell r="N258" t="str">
            <v>0063A011</v>
          </cell>
          <cell r="O258" t="str">
            <v>0063A011</v>
          </cell>
          <cell r="P258" t="str">
            <v>3990</v>
          </cell>
          <cell r="Q258" t="str">
            <v>LK</v>
          </cell>
          <cell r="R258" t="str">
            <v>LKA</v>
          </cell>
          <cell r="S258" t="str">
            <v>Sri Lanka</v>
          </cell>
          <cell r="T258">
            <v>0.45</v>
          </cell>
          <cell r="U258">
            <v>0.48</v>
          </cell>
          <cell r="V258">
            <v>1</v>
          </cell>
          <cell r="W258">
            <v>1</v>
          </cell>
          <cell r="X258" t="str">
            <v>Pair</v>
          </cell>
          <cell r="Y258" t="str">
            <v>3</v>
          </cell>
          <cell r="Z258">
            <v>34.020000000000003</v>
          </cell>
          <cell r="AA258">
            <v>33.869999999999997</v>
          </cell>
          <cell r="AB258">
            <v>127.85</v>
          </cell>
          <cell r="AC258">
            <v>132.96</v>
          </cell>
          <cell r="AD258">
            <v>0</v>
          </cell>
          <cell r="AE258">
            <v>0</v>
          </cell>
          <cell r="AF258">
            <v>0</v>
          </cell>
          <cell r="AG258">
            <v>0</v>
          </cell>
          <cell r="AH258">
            <v>132.96</v>
          </cell>
          <cell r="AI258">
            <v>1</v>
          </cell>
          <cell r="AJ258" t="str">
            <v>150</v>
          </cell>
          <cell r="AK258" t="str">
            <v>150</v>
          </cell>
          <cell r="AL258" t="str">
            <v>110</v>
          </cell>
          <cell r="AM258" t="str">
            <v>8719924004095</v>
          </cell>
          <cell r="AN258" t="str">
            <v>95030055</v>
          </cell>
          <cell r="AO258" t="str">
            <v>2 Bells Mounted: B Flat</v>
          </cell>
        </row>
        <row r="259">
          <cell r="A259" t="str">
            <v>0063A012</v>
          </cell>
          <cell r="B259" t="str">
            <v>2 Bellen b</v>
          </cell>
          <cell r="C259" t="str">
            <v>Nienhuis</v>
          </cell>
          <cell r="D259" t="str">
            <v/>
          </cell>
          <cell r="E259" t="str">
            <v/>
          </cell>
          <cell r="F259" t="str">
            <v/>
          </cell>
          <cell r="G259" t="str">
            <v/>
          </cell>
          <cell r="H259" t="str">
            <v/>
          </cell>
          <cell r="I259" t="str">
            <v/>
          </cell>
          <cell r="J259" t="str">
            <v/>
          </cell>
          <cell r="K259" t="str">
            <v/>
          </cell>
          <cell r="L259" t="str">
            <v/>
          </cell>
          <cell r="M259" t="str">
            <v>0063A012</v>
          </cell>
          <cell r="N259" t="str">
            <v>0063A012</v>
          </cell>
          <cell r="O259" t="str">
            <v>0063A012</v>
          </cell>
          <cell r="P259" t="str">
            <v>3990</v>
          </cell>
          <cell r="Q259" t="str">
            <v>LK</v>
          </cell>
          <cell r="R259" t="str">
            <v>LKA</v>
          </cell>
          <cell r="S259" t="str">
            <v>Sri Lanka</v>
          </cell>
          <cell r="T259">
            <v>0.45</v>
          </cell>
          <cell r="U259">
            <v>0.48</v>
          </cell>
          <cell r="V259">
            <v>1</v>
          </cell>
          <cell r="W259">
            <v>1</v>
          </cell>
          <cell r="X259" t="str">
            <v>Pair</v>
          </cell>
          <cell r="Y259" t="str">
            <v>3</v>
          </cell>
          <cell r="Z259">
            <v>32.200000000000003</v>
          </cell>
          <cell r="AA259">
            <v>31.45</v>
          </cell>
          <cell r="AB259">
            <v>127.85</v>
          </cell>
          <cell r="AC259">
            <v>132.96</v>
          </cell>
          <cell r="AD259">
            <v>0</v>
          </cell>
          <cell r="AE259">
            <v>0</v>
          </cell>
          <cell r="AF259">
            <v>0</v>
          </cell>
          <cell r="AG259">
            <v>0</v>
          </cell>
          <cell r="AH259">
            <v>132.96</v>
          </cell>
          <cell r="AI259">
            <v>1</v>
          </cell>
          <cell r="AJ259" t="str">
            <v>220</v>
          </cell>
          <cell r="AK259" t="str">
            <v>125</v>
          </cell>
          <cell r="AL259" t="str">
            <v>125</v>
          </cell>
          <cell r="AM259" t="str">
            <v>8719924004101</v>
          </cell>
          <cell r="AN259" t="str">
            <v>95030055</v>
          </cell>
          <cell r="AO259" t="str">
            <v>2 Bells Mounted: B</v>
          </cell>
        </row>
        <row r="260">
          <cell r="A260" t="str">
            <v>0063A013</v>
          </cell>
          <cell r="B260" t="str">
            <v>2 Bellen hoge c</v>
          </cell>
          <cell r="C260" t="str">
            <v>Nienhuis</v>
          </cell>
          <cell r="D260" t="str">
            <v/>
          </cell>
          <cell r="E260" t="str">
            <v/>
          </cell>
          <cell r="F260" t="str">
            <v/>
          </cell>
          <cell r="G260" t="str">
            <v/>
          </cell>
          <cell r="H260" t="str">
            <v/>
          </cell>
          <cell r="I260" t="str">
            <v/>
          </cell>
          <cell r="J260" t="str">
            <v/>
          </cell>
          <cell r="K260" t="str">
            <v/>
          </cell>
          <cell r="L260" t="str">
            <v/>
          </cell>
          <cell r="M260" t="str">
            <v>0063A013</v>
          </cell>
          <cell r="N260" t="str">
            <v>0063A013</v>
          </cell>
          <cell r="O260" t="str">
            <v>0063A013</v>
          </cell>
          <cell r="P260" t="str">
            <v>3990</v>
          </cell>
          <cell r="Q260" t="str">
            <v>LK</v>
          </cell>
          <cell r="R260" t="str">
            <v>LKA</v>
          </cell>
          <cell r="S260" t="str">
            <v>Sri Lanka</v>
          </cell>
          <cell r="T260">
            <v>0.45</v>
          </cell>
          <cell r="U260">
            <v>0.48</v>
          </cell>
          <cell r="V260">
            <v>1</v>
          </cell>
          <cell r="W260">
            <v>1</v>
          </cell>
          <cell r="X260" t="str">
            <v>Pair</v>
          </cell>
          <cell r="Y260" t="str">
            <v>3</v>
          </cell>
          <cell r="Z260">
            <v>32.200000000000003</v>
          </cell>
          <cell r="AA260">
            <v>32.64</v>
          </cell>
          <cell r="AB260">
            <v>127.85</v>
          </cell>
          <cell r="AC260">
            <v>132.96</v>
          </cell>
          <cell r="AD260">
            <v>0</v>
          </cell>
          <cell r="AE260">
            <v>0</v>
          </cell>
          <cell r="AF260">
            <v>0</v>
          </cell>
          <cell r="AG260">
            <v>0</v>
          </cell>
          <cell r="AH260">
            <v>132.96</v>
          </cell>
          <cell r="AI260">
            <v>1</v>
          </cell>
          <cell r="AJ260" t="str">
            <v>150</v>
          </cell>
          <cell r="AK260" t="str">
            <v>150</v>
          </cell>
          <cell r="AL260" t="str">
            <v>110</v>
          </cell>
          <cell r="AM260" t="str">
            <v>8719924004118</v>
          </cell>
          <cell r="AN260" t="str">
            <v>95030055</v>
          </cell>
          <cell r="AO260" t="str">
            <v>2 Bells Mounted: High C</v>
          </cell>
        </row>
        <row r="261">
          <cell r="A261" t="str">
            <v>0063A017</v>
          </cell>
          <cell r="B261" t="str">
            <v>Viltring voor bellen</v>
          </cell>
          <cell r="C261" t="str">
            <v>Nienhuis</v>
          </cell>
          <cell r="D261" t="str">
            <v/>
          </cell>
          <cell r="E261" t="str">
            <v/>
          </cell>
          <cell r="F261" t="str">
            <v/>
          </cell>
          <cell r="G261" t="str">
            <v/>
          </cell>
          <cell r="H261" t="str">
            <v/>
          </cell>
          <cell r="I261" t="str">
            <v/>
          </cell>
          <cell r="J261" t="str">
            <v/>
          </cell>
          <cell r="K261" t="str">
            <v/>
          </cell>
          <cell r="L261" t="str">
            <v/>
          </cell>
          <cell r="M261" t="str">
            <v>0063A017</v>
          </cell>
          <cell r="N261" t="str">
            <v>0063A017</v>
          </cell>
          <cell r="O261" t="str">
            <v>0063A017</v>
          </cell>
          <cell r="P261" t="str">
            <v>3990</v>
          </cell>
          <cell r="Q261" t="str">
            <v>LK</v>
          </cell>
          <cell r="R261" t="str">
            <v>LKA</v>
          </cell>
          <cell r="S261" t="str">
            <v>Sri Lanka</v>
          </cell>
          <cell r="T261">
            <v>4.0000000000000001E-3</v>
          </cell>
          <cell r="U261">
            <v>4.0000000000000001E-3</v>
          </cell>
          <cell r="V261">
            <v>1</v>
          </cell>
          <cell r="W261">
            <v>1</v>
          </cell>
          <cell r="X261" t="str">
            <v>Pcs.</v>
          </cell>
          <cell r="Y261" t="str">
            <v>3</v>
          </cell>
          <cell r="Z261">
            <v>0.31</v>
          </cell>
          <cell r="AA261">
            <v>0.31</v>
          </cell>
          <cell r="AB261">
            <v>2.72</v>
          </cell>
          <cell r="AC261">
            <v>2.83</v>
          </cell>
          <cell r="AD261">
            <v>0</v>
          </cell>
          <cell r="AE261">
            <v>0</v>
          </cell>
          <cell r="AF261">
            <v>0</v>
          </cell>
          <cell r="AG261">
            <v>0</v>
          </cell>
          <cell r="AH261">
            <v>2.83</v>
          </cell>
          <cell r="AI261">
            <v>1</v>
          </cell>
          <cell r="AJ261" t="str">
            <v>125</v>
          </cell>
          <cell r="AK261" t="str">
            <v>85</v>
          </cell>
          <cell r="AL261" t="str">
            <v>1</v>
          </cell>
          <cell r="AM261" t="str">
            <v>8719924004132</v>
          </cell>
          <cell r="AN261" t="str">
            <v>95030039</v>
          </cell>
          <cell r="AO261" t="str">
            <v>Felt ring for bells (1)</v>
          </cell>
        </row>
        <row r="262">
          <cell r="A262" t="str">
            <v>0063B0</v>
          </cell>
          <cell r="B262" t="str">
            <v>Twee planken met zwarte en witte vlakken om</v>
          </cell>
          <cell r="C262" t="str">
            <v>Nienhuis</v>
          </cell>
          <cell r="D262" t="str">
            <v/>
          </cell>
          <cell r="E262" t="str">
            <v/>
          </cell>
          <cell r="F262" t="str">
            <v/>
          </cell>
          <cell r="G262" t="str">
            <v/>
          </cell>
          <cell r="H262" t="str">
            <v/>
          </cell>
          <cell r="I262" t="str">
            <v/>
          </cell>
          <cell r="J262" t="str">
            <v/>
          </cell>
          <cell r="K262" t="str">
            <v/>
          </cell>
          <cell r="L262" t="str">
            <v/>
          </cell>
          <cell r="M262" t="str">
            <v>0063B0</v>
          </cell>
          <cell r="N262" t="str">
            <v>0063B0</v>
          </cell>
          <cell r="O262" t="str">
            <v>0063B0</v>
          </cell>
          <cell r="P262" t="str">
            <v>3100</v>
          </cell>
          <cell r="Q262" t="str">
            <v>LK</v>
          </cell>
          <cell r="R262" t="str">
            <v>LKA</v>
          </cell>
          <cell r="S262" t="str">
            <v>Sri Lanka</v>
          </cell>
          <cell r="T262">
            <v>1.3</v>
          </cell>
          <cell r="U262">
            <v>1.3</v>
          </cell>
          <cell r="V262">
            <v>200</v>
          </cell>
          <cell r="W262">
            <v>200</v>
          </cell>
          <cell r="X262" t="str">
            <v>Set</v>
          </cell>
          <cell r="Y262" t="str">
            <v>3</v>
          </cell>
          <cell r="Z262">
            <v>8.08</v>
          </cell>
          <cell r="AA262">
            <v>7.92</v>
          </cell>
          <cell r="AB262">
            <v>54.94</v>
          </cell>
          <cell r="AC262">
            <v>57.14</v>
          </cell>
          <cell r="AD262">
            <v>0</v>
          </cell>
          <cell r="AE262">
            <v>0</v>
          </cell>
          <cell r="AF262">
            <v>0</v>
          </cell>
          <cell r="AG262">
            <v>0</v>
          </cell>
          <cell r="AH262">
            <v>57.14</v>
          </cell>
          <cell r="AI262">
            <v>1</v>
          </cell>
          <cell r="AJ262" t="str">
            <v>540</v>
          </cell>
          <cell r="AK262" t="str">
            <v>220</v>
          </cell>
          <cell r="AL262" t="str">
            <v>20</v>
          </cell>
          <cell r="AM262" t="str">
            <v>8719924004149</v>
          </cell>
          <cell r="AN262" t="str">
            <v>95030039</v>
          </cell>
          <cell r="AO262" t="str">
            <v>Bells Keyboards</v>
          </cell>
        </row>
        <row r="263">
          <cell r="A263" t="str">
            <v>0063C0</v>
          </cell>
          <cell r="B263" t="str">
            <v>Notenbalk met noten</v>
          </cell>
          <cell r="C263" t="str">
            <v>Nienhuis</v>
          </cell>
          <cell r="D263" t="str">
            <v/>
          </cell>
          <cell r="E263" t="str">
            <v/>
          </cell>
          <cell r="F263" t="str">
            <v/>
          </cell>
          <cell r="G263" t="str">
            <v/>
          </cell>
          <cell r="H263" t="str">
            <v/>
          </cell>
          <cell r="I263" t="str">
            <v/>
          </cell>
          <cell r="J263" t="str">
            <v/>
          </cell>
          <cell r="K263" t="str">
            <v/>
          </cell>
          <cell r="L263" t="str">
            <v/>
          </cell>
          <cell r="M263" t="str">
            <v>0063C0</v>
          </cell>
          <cell r="N263" t="str">
            <v>0063C0</v>
          </cell>
          <cell r="O263" t="str">
            <v>0063C0</v>
          </cell>
          <cell r="P263" t="str">
            <v>3100</v>
          </cell>
          <cell r="Q263" t="str">
            <v>LK</v>
          </cell>
          <cell r="R263" t="str">
            <v>LKA</v>
          </cell>
          <cell r="S263" t="str">
            <v>Sri Lanka</v>
          </cell>
          <cell r="T263">
            <v>0.77</v>
          </cell>
          <cell r="U263">
            <v>0.77</v>
          </cell>
          <cell r="V263">
            <v>180</v>
          </cell>
          <cell r="W263">
            <v>180</v>
          </cell>
          <cell r="X263" t="str">
            <v>Pcs.</v>
          </cell>
          <cell r="Y263" t="str">
            <v>3</v>
          </cell>
          <cell r="Z263">
            <v>5.34</v>
          </cell>
          <cell r="AA263">
            <v>5.22</v>
          </cell>
          <cell r="AB263">
            <v>34.700000000000003</v>
          </cell>
          <cell r="AC263">
            <v>36.090000000000003</v>
          </cell>
          <cell r="AD263">
            <v>0</v>
          </cell>
          <cell r="AE263">
            <v>0</v>
          </cell>
          <cell r="AF263">
            <v>0</v>
          </cell>
          <cell r="AG263">
            <v>0</v>
          </cell>
          <cell r="AH263">
            <v>36.090000000000003</v>
          </cell>
          <cell r="AI263">
            <v>1</v>
          </cell>
          <cell r="AJ263" t="str">
            <v>540</v>
          </cell>
          <cell r="AK263" t="str">
            <v>220</v>
          </cell>
          <cell r="AL263" t="str">
            <v>10</v>
          </cell>
          <cell r="AM263" t="str">
            <v>8719924004156</v>
          </cell>
          <cell r="AN263" t="str">
            <v>95030039</v>
          </cell>
          <cell r="AO263" t="str">
            <v>Bells Staff Board</v>
          </cell>
        </row>
        <row r="264">
          <cell r="A264" t="str">
            <v>0063D0</v>
          </cell>
          <cell r="B264" t="str">
            <v>Twee planken met de notenbalk</v>
          </cell>
          <cell r="C264" t="str">
            <v>Nienhuis</v>
          </cell>
          <cell r="D264" t="str">
            <v/>
          </cell>
          <cell r="E264" t="str">
            <v/>
          </cell>
          <cell r="F264" t="str">
            <v/>
          </cell>
          <cell r="G264" t="str">
            <v/>
          </cell>
          <cell r="H264" t="str">
            <v/>
          </cell>
          <cell r="I264" t="str">
            <v/>
          </cell>
          <cell r="J264" t="str">
            <v/>
          </cell>
          <cell r="K264" t="str">
            <v/>
          </cell>
          <cell r="L264" t="str">
            <v/>
          </cell>
          <cell r="M264" t="str">
            <v>0063D0</v>
          </cell>
          <cell r="N264" t="str">
            <v>0063D0</v>
          </cell>
          <cell r="O264" t="str">
            <v>0063D0</v>
          </cell>
          <cell r="P264" t="str">
            <v>3100</v>
          </cell>
          <cell r="Q264" t="str">
            <v>LK</v>
          </cell>
          <cell r="R264" t="str">
            <v>LKA</v>
          </cell>
          <cell r="S264" t="str">
            <v>Sri Lanka</v>
          </cell>
          <cell r="T264">
            <v>1.1000000000000001</v>
          </cell>
          <cell r="U264">
            <v>1.19</v>
          </cell>
          <cell r="V264">
            <v>164</v>
          </cell>
          <cell r="W264">
            <v>164</v>
          </cell>
          <cell r="X264" t="str">
            <v>Set</v>
          </cell>
          <cell r="Y264" t="str">
            <v>3</v>
          </cell>
          <cell r="Z264">
            <v>7.36</v>
          </cell>
          <cell r="AA264">
            <v>7.22</v>
          </cell>
          <cell r="AB264">
            <v>46.27</v>
          </cell>
          <cell r="AC264">
            <v>48.12</v>
          </cell>
          <cell r="AD264">
            <v>0</v>
          </cell>
          <cell r="AE264">
            <v>0</v>
          </cell>
          <cell r="AF264">
            <v>0</v>
          </cell>
          <cell r="AG264">
            <v>0</v>
          </cell>
          <cell r="AH264">
            <v>48.12</v>
          </cell>
          <cell r="AI264">
            <v>1</v>
          </cell>
          <cell r="AJ264" t="str">
            <v>530</v>
          </cell>
          <cell r="AK264" t="str">
            <v>220</v>
          </cell>
          <cell r="AL264" t="str">
            <v>10</v>
          </cell>
          <cell r="AM264" t="str">
            <v>8719924004163</v>
          </cell>
          <cell r="AN264" t="str">
            <v>95030039</v>
          </cell>
          <cell r="AO264" t="str">
            <v>Bells Staff Boards Set</v>
          </cell>
        </row>
        <row r="265">
          <cell r="A265" t="str">
            <v>0063E1</v>
          </cell>
          <cell r="B265" t="str">
            <v>Doosjes met noten en tekens</v>
          </cell>
          <cell r="C265" t="str">
            <v>Nienhuis</v>
          </cell>
          <cell r="D265" t="str">
            <v/>
          </cell>
          <cell r="E265" t="str">
            <v/>
          </cell>
          <cell r="F265" t="str">
            <v/>
          </cell>
          <cell r="G265" t="str">
            <v/>
          </cell>
          <cell r="H265" t="str">
            <v/>
          </cell>
          <cell r="I265" t="str">
            <v/>
          </cell>
          <cell r="J265" t="str">
            <v/>
          </cell>
          <cell r="K265" t="str">
            <v/>
          </cell>
          <cell r="L265" t="str">
            <v/>
          </cell>
          <cell r="M265" t="str">
            <v>0063E1</v>
          </cell>
          <cell r="N265" t="e">
            <v>#N/A</v>
          </cell>
          <cell r="O265" t="str">
            <v>0063E1</v>
          </cell>
          <cell r="P265" t="str">
            <v>3100</v>
          </cell>
          <cell r="Q265" t="str">
            <v>LK</v>
          </cell>
          <cell r="R265" t="str">
            <v>LKA</v>
          </cell>
          <cell r="S265" t="str">
            <v>Sri Lanka</v>
          </cell>
          <cell r="T265">
            <v>1.05</v>
          </cell>
          <cell r="U265">
            <v>1.35</v>
          </cell>
          <cell r="V265">
            <v>190</v>
          </cell>
          <cell r="W265">
            <v>190</v>
          </cell>
          <cell r="X265" t="str">
            <v>Pcs.</v>
          </cell>
          <cell r="Y265" t="str">
            <v>3</v>
          </cell>
          <cell r="Z265">
            <v>29.76</v>
          </cell>
          <cell r="AA265">
            <v>26.05</v>
          </cell>
          <cell r="AB265">
            <v>168.88</v>
          </cell>
          <cell r="AC265">
            <v>175.64</v>
          </cell>
          <cell r="AD265">
            <v>0</v>
          </cell>
          <cell r="AE265">
            <v>0</v>
          </cell>
          <cell r="AF265">
            <v>0</v>
          </cell>
          <cell r="AG265">
            <v>0</v>
          </cell>
          <cell r="AH265">
            <v>175.64</v>
          </cell>
          <cell r="AI265">
            <v>1</v>
          </cell>
          <cell r="AJ265" t="str">
            <v>370</v>
          </cell>
          <cell r="AK265" t="str">
            <v>310</v>
          </cell>
          <cell r="AL265" t="str">
            <v>80</v>
          </cell>
          <cell r="AM265" t="str">
            <v>8719924004170</v>
          </cell>
          <cell r="AN265" t="str">
            <v>95030039</v>
          </cell>
          <cell r="AO265" t="str">
            <v>Bells Music Signs And Notes</v>
          </cell>
        </row>
        <row r="266">
          <cell r="A266" t="str">
            <v>0063E2</v>
          </cell>
          <cell r="B266" t="str">
            <v>Doosjes met noten en tekens: Duits</v>
          </cell>
          <cell r="C266" t="str">
            <v>Nienhuis</v>
          </cell>
          <cell r="D266" t="str">
            <v/>
          </cell>
          <cell r="E266" t="str">
            <v/>
          </cell>
          <cell r="F266" t="str">
            <v/>
          </cell>
          <cell r="G266" t="str">
            <v/>
          </cell>
          <cell r="H266" t="str">
            <v/>
          </cell>
          <cell r="I266" t="str">
            <v/>
          </cell>
          <cell r="J266" t="str">
            <v/>
          </cell>
          <cell r="K266" t="str">
            <v/>
          </cell>
          <cell r="L266" t="str">
            <v/>
          </cell>
          <cell r="M266" t="e">
            <v>#N/A</v>
          </cell>
          <cell r="N266" t="str">
            <v>0063E2</v>
          </cell>
          <cell r="O266" t="e">
            <v>#N/A</v>
          </cell>
          <cell r="P266" t="str">
            <v>3100</v>
          </cell>
          <cell r="Q266" t="str">
            <v>LK</v>
          </cell>
          <cell r="R266" t="str">
            <v>LKA</v>
          </cell>
          <cell r="S266" t="str">
            <v>Sri Lanka</v>
          </cell>
          <cell r="T266">
            <v>1.05</v>
          </cell>
          <cell r="U266">
            <v>1.25</v>
          </cell>
          <cell r="V266">
            <v>50</v>
          </cell>
          <cell r="W266">
            <v>50</v>
          </cell>
          <cell r="X266" t="str">
            <v>Pcs.</v>
          </cell>
          <cell r="Y266" t="str">
            <v>3</v>
          </cell>
          <cell r="Z266">
            <v>31.31</v>
          </cell>
          <cell r="AA266">
            <v>31.36</v>
          </cell>
          <cell r="AB266">
            <v>179.23</v>
          </cell>
          <cell r="AC266">
            <v>186.4</v>
          </cell>
          <cell r="AD266">
            <v>0</v>
          </cell>
          <cell r="AE266">
            <v>0</v>
          </cell>
          <cell r="AF266">
            <v>0</v>
          </cell>
          <cell r="AG266">
            <v>0</v>
          </cell>
          <cell r="AH266">
            <v>186.4</v>
          </cell>
          <cell r="AI266">
            <v>1</v>
          </cell>
          <cell r="AJ266" t="str">
            <v>370</v>
          </cell>
          <cell r="AK266" t="str">
            <v>320</v>
          </cell>
          <cell r="AL266" t="str">
            <v>80</v>
          </cell>
          <cell r="AM266" t="str">
            <v>8719924004187</v>
          </cell>
          <cell r="AN266" t="str">
            <v>95030039</v>
          </cell>
          <cell r="AO266" t="str">
            <v>Bells music signs and notes: German</v>
          </cell>
        </row>
        <row r="267">
          <cell r="A267" t="str">
            <v>0063F0</v>
          </cell>
          <cell r="B267" t="str">
            <v>Bellenhamertje</v>
          </cell>
          <cell r="C267" t="str">
            <v>Nienhuis</v>
          </cell>
          <cell r="D267" t="str">
            <v/>
          </cell>
          <cell r="E267" t="str">
            <v/>
          </cell>
          <cell r="F267" t="str">
            <v/>
          </cell>
          <cell r="G267" t="str">
            <v/>
          </cell>
          <cell r="H267" t="str">
            <v/>
          </cell>
          <cell r="I267" t="str">
            <v/>
          </cell>
          <cell r="J267" t="str">
            <v/>
          </cell>
          <cell r="K267" t="str">
            <v/>
          </cell>
          <cell r="L267" t="str">
            <v/>
          </cell>
          <cell r="M267" t="str">
            <v>0063F0</v>
          </cell>
          <cell r="N267" t="str">
            <v>0063F0</v>
          </cell>
          <cell r="O267" t="str">
            <v>0063F0</v>
          </cell>
          <cell r="P267" t="str">
            <v>3100</v>
          </cell>
          <cell r="Q267" t="str">
            <v>LK</v>
          </cell>
          <cell r="R267" t="str">
            <v>LKA</v>
          </cell>
          <cell r="S267" t="str">
            <v>Sri Lanka</v>
          </cell>
          <cell r="T267">
            <v>0.02</v>
          </cell>
          <cell r="U267">
            <v>0.02</v>
          </cell>
          <cell r="V267">
            <v>450</v>
          </cell>
          <cell r="W267">
            <v>450</v>
          </cell>
          <cell r="X267" t="str">
            <v>Pcs.</v>
          </cell>
          <cell r="Y267" t="str">
            <v>3</v>
          </cell>
          <cell r="Z267">
            <v>0.71</v>
          </cell>
          <cell r="AA267">
            <v>0.62</v>
          </cell>
          <cell r="AB267">
            <v>4.3</v>
          </cell>
          <cell r="AC267">
            <v>4.47</v>
          </cell>
          <cell r="AD267">
            <v>0</v>
          </cell>
          <cell r="AE267">
            <v>0</v>
          </cell>
          <cell r="AF267">
            <v>0</v>
          </cell>
          <cell r="AG267">
            <v>0</v>
          </cell>
          <cell r="AH267">
            <v>4.47</v>
          </cell>
          <cell r="AI267">
            <v>1</v>
          </cell>
          <cell r="AJ267" t="str">
            <v>240</v>
          </cell>
          <cell r="AK267" t="str">
            <v>10</v>
          </cell>
          <cell r="AL267" t="str">
            <v>10</v>
          </cell>
          <cell r="AM267" t="str">
            <v>8719924004194</v>
          </cell>
          <cell r="AN267" t="str">
            <v>95030039</v>
          </cell>
          <cell r="AO267" t="str">
            <v>Bell Mallet</v>
          </cell>
        </row>
        <row r="268">
          <cell r="A268" t="str">
            <v>0063G0</v>
          </cell>
          <cell r="B268" t="str">
            <v>Bellendempertje</v>
          </cell>
          <cell r="C268" t="str">
            <v>Nienhuis</v>
          </cell>
          <cell r="D268" t="str">
            <v/>
          </cell>
          <cell r="E268" t="str">
            <v/>
          </cell>
          <cell r="F268" t="str">
            <v/>
          </cell>
          <cell r="G268" t="str">
            <v/>
          </cell>
          <cell r="H268" t="str">
            <v/>
          </cell>
          <cell r="I268" t="str">
            <v/>
          </cell>
          <cell r="J268" t="str">
            <v/>
          </cell>
          <cell r="K268" t="str">
            <v/>
          </cell>
          <cell r="L268" t="str">
            <v/>
          </cell>
          <cell r="M268" t="str">
            <v>0063G0</v>
          </cell>
          <cell r="N268" t="str">
            <v>0063G0</v>
          </cell>
          <cell r="O268" t="str">
            <v>0063G0</v>
          </cell>
          <cell r="P268" t="str">
            <v>3100</v>
          </cell>
          <cell r="Q268" t="str">
            <v>LK</v>
          </cell>
          <cell r="R268" t="str">
            <v>LKA</v>
          </cell>
          <cell r="S268" t="str">
            <v>Sri Lanka</v>
          </cell>
          <cell r="T268">
            <v>0.01</v>
          </cell>
          <cell r="U268">
            <v>0.01</v>
          </cell>
          <cell r="V268">
            <v>350</v>
          </cell>
          <cell r="W268">
            <v>350</v>
          </cell>
          <cell r="X268" t="str">
            <v>Pcs.</v>
          </cell>
          <cell r="Y268" t="str">
            <v>3</v>
          </cell>
          <cell r="Z268">
            <v>0.69</v>
          </cell>
          <cell r="AA268">
            <v>0.61</v>
          </cell>
          <cell r="AB268">
            <v>4.3</v>
          </cell>
          <cell r="AC268">
            <v>4.47</v>
          </cell>
          <cell r="AD268">
            <v>0</v>
          </cell>
          <cell r="AE268">
            <v>0</v>
          </cell>
          <cell r="AF268">
            <v>0</v>
          </cell>
          <cell r="AG268">
            <v>0</v>
          </cell>
          <cell r="AH268">
            <v>4.47</v>
          </cell>
          <cell r="AI268">
            <v>1</v>
          </cell>
          <cell r="AJ268" t="str">
            <v>190</v>
          </cell>
          <cell r="AK268" t="str">
            <v>10</v>
          </cell>
          <cell r="AL268" t="str">
            <v>10</v>
          </cell>
          <cell r="AM268" t="str">
            <v>8719924004200</v>
          </cell>
          <cell r="AN268" t="str">
            <v>95030039</v>
          </cell>
          <cell r="AO268" t="str">
            <v>Bell Damper</v>
          </cell>
        </row>
        <row r="269">
          <cell r="A269" t="str">
            <v>006400</v>
          </cell>
          <cell r="B269" t="str">
            <v>16 Planken met verschillende muziekoefeningen</v>
          </cell>
          <cell r="C269" t="str">
            <v>Nienhuis</v>
          </cell>
          <cell r="D269" t="str">
            <v/>
          </cell>
          <cell r="E269" t="str">
            <v/>
          </cell>
          <cell r="F269" t="str">
            <v/>
          </cell>
          <cell r="G269" t="str">
            <v/>
          </cell>
          <cell r="H269" t="str">
            <v/>
          </cell>
          <cell r="I269" t="str">
            <v/>
          </cell>
          <cell r="J269" t="str">
            <v/>
          </cell>
          <cell r="K269" t="str">
            <v/>
          </cell>
          <cell r="L269" t="str">
            <v/>
          </cell>
          <cell r="M269" t="str">
            <v>006400</v>
          </cell>
          <cell r="N269" t="str">
            <v>006400</v>
          </cell>
          <cell r="O269" t="str">
            <v>006400</v>
          </cell>
          <cell r="P269" t="str">
            <v>3100</v>
          </cell>
          <cell r="Q269" t="str">
            <v>LK</v>
          </cell>
          <cell r="R269" t="str">
            <v>LKA</v>
          </cell>
          <cell r="S269" t="str">
            <v>Sri Lanka</v>
          </cell>
          <cell r="T269">
            <v>4.8</v>
          </cell>
          <cell r="U269">
            <v>4.8</v>
          </cell>
          <cell r="V269">
            <v>120</v>
          </cell>
          <cell r="W269">
            <v>120</v>
          </cell>
          <cell r="X269" t="str">
            <v>Set</v>
          </cell>
          <cell r="Y269" t="str">
            <v>3</v>
          </cell>
          <cell r="Z269">
            <v>35.18</v>
          </cell>
          <cell r="AA269">
            <v>34.54</v>
          </cell>
          <cell r="AB269">
            <v>166.3</v>
          </cell>
          <cell r="AC269">
            <v>172.95</v>
          </cell>
          <cell r="AD269">
            <v>0</v>
          </cell>
          <cell r="AE269">
            <v>0</v>
          </cell>
          <cell r="AF269">
            <v>0</v>
          </cell>
          <cell r="AG269">
            <v>0</v>
          </cell>
          <cell r="AH269">
            <v>172.95</v>
          </cell>
          <cell r="AI269">
            <v>1</v>
          </cell>
          <cell r="AJ269" t="str">
            <v>690</v>
          </cell>
          <cell r="AK269" t="str">
            <v>170</v>
          </cell>
          <cell r="AL269" t="str">
            <v>50</v>
          </cell>
          <cell r="AM269" t="str">
            <v>8719924004217</v>
          </cell>
          <cell r="AN269" t="str">
            <v>95030039</v>
          </cell>
          <cell r="AO269" t="str">
            <v>Bells Music Strip Boards</v>
          </cell>
        </row>
        <row r="270">
          <cell r="A270" t="str">
            <v>006504</v>
          </cell>
          <cell r="B270" t="str">
            <v>Letterbordjes: cursief USA</v>
          </cell>
          <cell r="C270" t="str">
            <v>Nienhuis</v>
          </cell>
          <cell r="D270" t="str">
            <v/>
          </cell>
          <cell r="E270" t="str">
            <v/>
          </cell>
          <cell r="F270" t="str">
            <v/>
          </cell>
          <cell r="G270" t="str">
            <v/>
          </cell>
          <cell r="H270" t="str">
            <v/>
          </cell>
          <cell r="I270" t="str">
            <v/>
          </cell>
          <cell r="J270" t="str">
            <v/>
          </cell>
          <cell r="K270" t="str">
            <v/>
          </cell>
          <cell r="L270" t="str">
            <v/>
          </cell>
          <cell r="M270" t="e">
            <v>#N/A</v>
          </cell>
          <cell r="N270" t="e">
            <v>#N/A</v>
          </cell>
          <cell r="O270" t="e">
            <v>#N/A</v>
          </cell>
          <cell r="P270" t="str">
            <v>3200</v>
          </cell>
          <cell r="Q270" t="str">
            <v>LK</v>
          </cell>
          <cell r="R270" t="str">
            <v>LKA</v>
          </cell>
          <cell r="S270" t="str">
            <v>Sri Lanka</v>
          </cell>
          <cell r="T270">
            <v>0</v>
          </cell>
          <cell r="U270">
            <v>0</v>
          </cell>
          <cell r="V270">
            <v>100</v>
          </cell>
          <cell r="W270">
            <v>100</v>
          </cell>
          <cell r="X270" t="str">
            <v>Pcs.</v>
          </cell>
          <cell r="Y270" t="str">
            <v>3</v>
          </cell>
          <cell r="Z270">
            <v>0</v>
          </cell>
          <cell r="AA270">
            <v>0</v>
          </cell>
          <cell r="AB270">
            <v>0</v>
          </cell>
          <cell r="AC270">
            <v>0</v>
          </cell>
          <cell r="AD270">
            <v>0</v>
          </cell>
          <cell r="AE270">
            <v>0</v>
          </cell>
          <cell r="AF270">
            <v>0</v>
          </cell>
          <cell r="AG270">
            <v>0</v>
          </cell>
          <cell r="AH270">
            <v>0</v>
          </cell>
          <cell r="AI270">
            <v>1</v>
          </cell>
          <cell r="AJ270" t="str">
            <v/>
          </cell>
          <cell r="AK270" t="str">
            <v/>
          </cell>
          <cell r="AL270" t="str">
            <v/>
          </cell>
          <cell r="AM270" t="str">
            <v>08719924058333</v>
          </cell>
          <cell r="AN270" t="str">
            <v>95030039</v>
          </cell>
        </row>
        <row r="271">
          <cell r="A271" t="str">
            <v>006600</v>
          </cell>
          <cell r="B271" t="str">
            <v>Set van twee schrijfbordjes: ongelinieerd</v>
          </cell>
          <cell r="C271" t="str">
            <v>Nienhuis</v>
          </cell>
          <cell r="D271" t="str">
            <v/>
          </cell>
          <cell r="E271" t="str">
            <v/>
          </cell>
          <cell r="F271" t="str">
            <v/>
          </cell>
          <cell r="G271" t="str">
            <v/>
          </cell>
          <cell r="H271" t="str">
            <v/>
          </cell>
          <cell r="I271" t="str">
            <v/>
          </cell>
          <cell r="J271" t="str">
            <v/>
          </cell>
          <cell r="K271" t="str">
            <v/>
          </cell>
          <cell r="L271" t="str">
            <v/>
          </cell>
          <cell r="M271" t="str">
            <v>006600</v>
          </cell>
          <cell r="N271" t="str">
            <v>006600</v>
          </cell>
          <cell r="O271" t="str">
            <v>006600</v>
          </cell>
          <cell r="P271" t="str">
            <v>3200</v>
          </cell>
          <cell r="Q271" t="str">
            <v>LK</v>
          </cell>
          <cell r="R271" t="str">
            <v>LKA</v>
          </cell>
          <cell r="S271" t="str">
            <v>Sri Lanka</v>
          </cell>
          <cell r="T271">
            <v>1.9</v>
          </cell>
          <cell r="U271">
            <v>2</v>
          </cell>
          <cell r="V271">
            <v>356</v>
          </cell>
          <cell r="W271">
            <v>356</v>
          </cell>
          <cell r="X271" t="str">
            <v>Pcs.</v>
          </cell>
          <cell r="Y271" t="str">
            <v>3</v>
          </cell>
          <cell r="Z271">
            <v>8.5</v>
          </cell>
          <cell r="AA271">
            <v>8.5299999999999994</v>
          </cell>
          <cell r="AB271">
            <v>47.79</v>
          </cell>
          <cell r="AC271">
            <v>49.7</v>
          </cell>
          <cell r="AD271">
            <v>0</v>
          </cell>
          <cell r="AE271">
            <v>0</v>
          </cell>
          <cell r="AF271">
            <v>0</v>
          </cell>
          <cell r="AG271">
            <v>0</v>
          </cell>
          <cell r="AH271">
            <v>49.7</v>
          </cell>
          <cell r="AI271">
            <v>1</v>
          </cell>
          <cell r="AJ271" t="str">
            <v>510</v>
          </cell>
          <cell r="AK271" t="str">
            <v>330</v>
          </cell>
          <cell r="AL271" t="str">
            <v>20</v>
          </cell>
          <cell r="AM271" t="str">
            <v>8719924004224</v>
          </cell>
          <cell r="AN271" t="str">
            <v>95030039</v>
          </cell>
          <cell r="AO271" t="str">
            <v>Greenboards Blank: Set Of 2</v>
          </cell>
        </row>
        <row r="272">
          <cell r="A272" t="str">
            <v>006700</v>
          </cell>
          <cell r="B272" t="str">
            <v>Schrijfbordjes: geruit en gelinieerd (2)</v>
          </cell>
          <cell r="C272" t="str">
            <v>Nienhuis</v>
          </cell>
          <cell r="D272" t="str">
            <v/>
          </cell>
          <cell r="E272" t="str">
            <v/>
          </cell>
          <cell r="F272" t="str">
            <v/>
          </cell>
          <cell r="G272" t="str">
            <v/>
          </cell>
          <cell r="H272" t="str">
            <v/>
          </cell>
          <cell r="I272" t="str">
            <v/>
          </cell>
          <cell r="J272" t="str">
            <v/>
          </cell>
          <cell r="K272" t="str">
            <v/>
          </cell>
          <cell r="L272" t="str">
            <v/>
          </cell>
          <cell r="M272" t="str">
            <v>006700</v>
          </cell>
          <cell r="N272" t="str">
            <v>006700</v>
          </cell>
          <cell r="O272" t="str">
            <v>006700</v>
          </cell>
          <cell r="P272" t="str">
            <v>3200</v>
          </cell>
          <cell r="Q272" t="str">
            <v>LK</v>
          </cell>
          <cell r="R272" t="str">
            <v>LKA</v>
          </cell>
          <cell r="S272" t="str">
            <v>Sri Lanka</v>
          </cell>
          <cell r="T272">
            <v>1.9</v>
          </cell>
          <cell r="U272">
            <v>2</v>
          </cell>
          <cell r="V272">
            <v>356</v>
          </cell>
          <cell r="W272">
            <v>356</v>
          </cell>
          <cell r="X272" t="str">
            <v>Pcs.</v>
          </cell>
          <cell r="Y272" t="str">
            <v>3</v>
          </cell>
          <cell r="Z272">
            <v>10.039999999999999</v>
          </cell>
          <cell r="AA272">
            <v>10.06</v>
          </cell>
          <cell r="AB272">
            <v>47.79</v>
          </cell>
          <cell r="AC272">
            <v>49.7</v>
          </cell>
          <cell r="AD272">
            <v>0</v>
          </cell>
          <cell r="AE272">
            <v>0</v>
          </cell>
          <cell r="AF272">
            <v>0</v>
          </cell>
          <cell r="AG272">
            <v>0</v>
          </cell>
          <cell r="AH272">
            <v>49.7</v>
          </cell>
          <cell r="AI272">
            <v>1</v>
          </cell>
          <cell r="AJ272" t="str">
            <v>500</v>
          </cell>
          <cell r="AK272" t="str">
            <v>320</v>
          </cell>
          <cell r="AL272" t="str">
            <v>10</v>
          </cell>
          <cell r="AM272" t="str">
            <v>8719924004231</v>
          </cell>
          <cell r="AN272" t="str">
            <v>95030039</v>
          </cell>
          <cell r="AO272" t="str">
            <v>Greenboards With Lines And Squares: Set Of 2</v>
          </cell>
        </row>
        <row r="273">
          <cell r="A273" t="str">
            <v>006800</v>
          </cell>
          <cell r="B273" t="str">
            <v>Set van twee schrijfbordjes: geruit en dubbel</v>
          </cell>
          <cell r="C273" t="str">
            <v>Nienhuis</v>
          </cell>
          <cell r="D273" t="str">
            <v/>
          </cell>
          <cell r="E273" t="str">
            <v/>
          </cell>
          <cell r="F273" t="str">
            <v/>
          </cell>
          <cell r="G273" t="str">
            <v/>
          </cell>
          <cell r="H273" t="str">
            <v/>
          </cell>
          <cell r="I273" t="str">
            <v/>
          </cell>
          <cell r="J273" t="str">
            <v/>
          </cell>
          <cell r="K273" t="str">
            <v/>
          </cell>
          <cell r="L273" t="str">
            <v/>
          </cell>
          <cell r="M273" t="str">
            <v>006800</v>
          </cell>
          <cell r="N273" t="str">
            <v>006800</v>
          </cell>
          <cell r="O273" t="str">
            <v>006800</v>
          </cell>
          <cell r="P273" t="str">
            <v>3200</v>
          </cell>
          <cell r="Q273" t="str">
            <v>LK</v>
          </cell>
          <cell r="R273" t="str">
            <v>LKA</v>
          </cell>
          <cell r="S273" t="str">
            <v>Sri Lanka</v>
          </cell>
          <cell r="T273">
            <v>1.9</v>
          </cell>
          <cell r="U273">
            <v>2</v>
          </cell>
          <cell r="V273">
            <v>356</v>
          </cell>
          <cell r="W273">
            <v>356</v>
          </cell>
          <cell r="X273" t="str">
            <v>Pcs.</v>
          </cell>
          <cell r="Y273" t="str">
            <v>3</v>
          </cell>
          <cell r="Z273">
            <v>10.3</v>
          </cell>
          <cell r="AA273">
            <v>10.33</v>
          </cell>
          <cell r="AB273">
            <v>47.79</v>
          </cell>
          <cell r="AC273">
            <v>49.7</v>
          </cell>
          <cell r="AD273">
            <v>0</v>
          </cell>
          <cell r="AE273">
            <v>0</v>
          </cell>
          <cell r="AF273">
            <v>0</v>
          </cell>
          <cell r="AG273">
            <v>0</v>
          </cell>
          <cell r="AH273">
            <v>49.7</v>
          </cell>
          <cell r="AI273">
            <v>1</v>
          </cell>
          <cell r="AJ273" t="str">
            <v>510</v>
          </cell>
          <cell r="AK273" t="str">
            <v>330</v>
          </cell>
          <cell r="AL273" t="str">
            <v>20</v>
          </cell>
          <cell r="AM273" t="str">
            <v>8719924004248</v>
          </cell>
          <cell r="AN273" t="str">
            <v>95030039</v>
          </cell>
          <cell r="AO273" t="str">
            <v>Greenboards With Double Lines And Squares: Set Of 2</v>
          </cell>
        </row>
        <row r="274">
          <cell r="A274" t="str">
            <v>0069A0</v>
          </cell>
          <cell r="B274" t="str">
            <v>Kistje voor grote getalkaarten</v>
          </cell>
          <cell r="C274" t="str">
            <v>Nienhuis</v>
          </cell>
          <cell r="D274" t="str">
            <v/>
          </cell>
          <cell r="E274" t="str">
            <v/>
          </cell>
          <cell r="F274" t="str">
            <v/>
          </cell>
          <cell r="G274" t="str">
            <v/>
          </cell>
          <cell r="H274" t="str">
            <v/>
          </cell>
          <cell r="I274" t="str">
            <v/>
          </cell>
          <cell r="J274" t="str">
            <v/>
          </cell>
          <cell r="K274" t="str">
            <v/>
          </cell>
          <cell r="L274" t="str">
            <v/>
          </cell>
          <cell r="M274" t="str">
            <v>0069A0</v>
          </cell>
          <cell r="N274" t="str">
            <v>0069A0</v>
          </cell>
          <cell r="O274" t="str">
            <v>0069A0</v>
          </cell>
          <cell r="P274" t="str">
            <v>3500</v>
          </cell>
          <cell r="Q274" t="str">
            <v>LK</v>
          </cell>
          <cell r="R274" t="str">
            <v>LKA</v>
          </cell>
          <cell r="S274" t="str">
            <v>Sri Lanka</v>
          </cell>
          <cell r="T274">
            <v>0.22</v>
          </cell>
          <cell r="U274">
            <v>0.22</v>
          </cell>
          <cell r="V274">
            <v>200</v>
          </cell>
          <cell r="W274">
            <v>200</v>
          </cell>
          <cell r="X274" t="str">
            <v>Pcs.</v>
          </cell>
          <cell r="Y274" t="str">
            <v>3</v>
          </cell>
          <cell r="Z274">
            <v>4.24</v>
          </cell>
          <cell r="AA274">
            <v>4.1900000000000004</v>
          </cell>
          <cell r="AB274">
            <v>13.13</v>
          </cell>
          <cell r="AC274">
            <v>13.66</v>
          </cell>
          <cell r="AD274">
            <v>0</v>
          </cell>
          <cell r="AE274">
            <v>0</v>
          </cell>
          <cell r="AF274">
            <v>0</v>
          </cell>
          <cell r="AG274">
            <v>0</v>
          </cell>
          <cell r="AH274">
            <v>13.66</v>
          </cell>
          <cell r="AI274">
            <v>1</v>
          </cell>
          <cell r="AJ274" t="str">
            <v>240</v>
          </cell>
          <cell r="AK274" t="str">
            <v>90</v>
          </cell>
          <cell r="AL274" t="str">
            <v>30</v>
          </cell>
          <cell r="AM274" t="str">
            <v>8719924004262</v>
          </cell>
          <cell r="AN274" t="str">
            <v>95030039</v>
          </cell>
          <cell r="AO274" t="str">
            <v>Large Number Cards Box</v>
          </cell>
        </row>
        <row r="275">
          <cell r="A275" t="str">
            <v>0069C0</v>
          </cell>
          <cell r="B275" t="str">
            <v>Grote getalkaarten 1-1000: kunststof</v>
          </cell>
          <cell r="C275" t="str">
            <v>Nienhuis</v>
          </cell>
          <cell r="D275" t="str">
            <v/>
          </cell>
          <cell r="E275" t="str">
            <v/>
          </cell>
          <cell r="F275" t="str">
            <v/>
          </cell>
          <cell r="G275" t="str">
            <v/>
          </cell>
          <cell r="H275" t="str">
            <v/>
          </cell>
          <cell r="I275" t="str">
            <v/>
          </cell>
          <cell r="J275" t="str">
            <v/>
          </cell>
          <cell r="K275" t="str">
            <v/>
          </cell>
          <cell r="L275" t="str">
            <v/>
          </cell>
          <cell r="M275" t="str">
            <v>0069C0</v>
          </cell>
          <cell r="N275" t="str">
            <v>0069C0</v>
          </cell>
          <cell r="O275" t="str">
            <v>0069C0</v>
          </cell>
          <cell r="P275" t="str">
            <v>3500</v>
          </cell>
          <cell r="Q275" t="str">
            <v>LK</v>
          </cell>
          <cell r="R275" t="str">
            <v>LKA</v>
          </cell>
          <cell r="S275" t="str">
            <v>Sri Lanka</v>
          </cell>
          <cell r="T275">
            <v>0.13</v>
          </cell>
          <cell r="U275">
            <v>0.13</v>
          </cell>
          <cell r="V275">
            <v>210</v>
          </cell>
          <cell r="W275">
            <v>210</v>
          </cell>
          <cell r="X275" t="str">
            <v>Set</v>
          </cell>
          <cell r="Y275" t="str">
            <v>3</v>
          </cell>
          <cell r="Z275">
            <v>3.2</v>
          </cell>
          <cell r="AA275">
            <v>2.89</v>
          </cell>
          <cell r="AB275">
            <v>16.39</v>
          </cell>
          <cell r="AC275">
            <v>17.05</v>
          </cell>
          <cell r="AD275">
            <v>0</v>
          </cell>
          <cell r="AE275">
            <v>0</v>
          </cell>
          <cell r="AF275">
            <v>0</v>
          </cell>
          <cell r="AG275">
            <v>0</v>
          </cell>
          <cell r="AH275">
            <v>17.05</v>
          </cell>
          <cell r="AI275">
            <v>1</v>
          </cell>
          <cell r="AJ275" t="str">
            <v>200</v>
          </cell>
          <cell r="AK275" t="str">
            <v>70</v>
          </cell>
          <cell r="AL275" t="str">
            <v>10</v>
          </cell>
          <cell r="AM275" t="str">
            <v>8719924004279</v>
          </cell>
          <cell r="AN275" t="str">
            <v>95030039</v>
          </cell>
          <cell r="AO275" t="str">
            <v>Large Number Cards 1-1000: Plastic</v>
          </cell>
        </row>
        <row r="276">
          <cell r="A276" t="str">
            <v>0070A0</v>
          </cell>
          <cell r="B276" t="str">
            <v>Kistje voor kleine getalkaarten</v>
          </cell>
          <cell r="C276" t="str">
            <v>Nienhuis</v>
          </cell>
          <cell r="D276" t="str">
            <v/>
          </cell>
          <cell r="E276" t="str">
            <v/>
          </cell>
          <cell r="F276" t="str">
            <v/>
          </cell>
          <cell r="G276" t="str">
            <v/>
          </cell>
          <cell r="H276" t="str">
            <v/>
          </cell>
          <cell r="I276" t="str">
            <v/>
          </cell>
          <cell r="J276" t="str">
            <v/>
          </cell>
          <cell r="K276" t="str">
            <v/>
          </cell>
          <cell r="L276" t="str">
            <v/>
          </cell>
          <cell r="M276" t="str">
            <v>0070A0</v>
          </cell>
          <cell r="N276" t="str">
            <v>0070A0</v>
          </cell>
          <cell r="O276" t="str">
            <v>0070A0</v>
          </cell>
          <cell r="P276" t="str">
            <v>3500</v>
          </cell>
          <cell r="Q276" t="str">
            <v>LK</v>
          </cell>
          <cell r="R276" t="str">
            <v>LKA</v>
          </cell>
          <cell r="S276" t="str">
            <v>Sri Lanka</v>
          </cell>
          <cell r="T276">
            <v>0.1</v>
          </cell>
          <cell r="U276">
            <v>0.1</v>
          </cell>
          <cell r="V276">
            <v>300</v>
          </cell>
          <cell r="W276">
            <v>300</v>
          </cell>
          <cell r="X276" t="str">
            <v>Pcs.</v>
          </cell>
          <cell r="Y276" t="str">
            <v>3</v>
          </cell>
          <cell r="Z276">
            <v>3.5</v>
          </cell>
          <cell r="AA276">
            <v>3.11</v>
          </cell>
          <cell r="AB276">
            <v>14.23</v>
          </cell>
          <cell r="AC276">
            <v>14.8</v>
          </cell>
          <cell r="AD276">
            <v>0</v>
          </cell>
          <cell r="AE276">
            <v>0</v>
          </cell>
          <cell r="AF276">
            <v>0</v>
          </cell>
          <cell r="AG276">
            <v>0</v>
          </cell>
          <cell r="AH276">
            <v>14.8</v>
          </cell>
          <cell r="AI276">
            <v>1</v>
          </cell>
          <cell r="AJ276" t="str">
            <v>140</v>
          </cell>
          <cell r="AK276" t="str">
            <v>60</v>
          </cell>
          <cell r="AL276" t="str">
            <v>30</v>
          </cell>
          <cell r="AM276" t="str">
            <v>8719924004293</v>
          </cell>
          <cell r="AN276" t="str">
            <v>95030039</v>
          </cell>
          <cell r="AO276" t="str">
            <v>Small Number Cards Box</v>
          </cell>
        </row>
        <row r="277">
          <cell r="A277" t="str">
            <v>0070C0</v>
          </cell>
          <cell r="B277" t="str">
            <v>Kleine getalkaarten 1-3000: kunststof</v>
          </cell>
          <cell r="C277" t="str">
            <v>Nienhuis</v>
          </cell>
          <cell r="D277" t="str">
            <v/>
          </cell>
          <cell r="E277" t="str">
            <v/>
          </cell>
          <cell r="F277" t="str">
            <v/>
          </cell>
          <cell r="G277" t="str">
            <v/>
          </cell>
          <cell r="H277" t="str">
            <v/>
          </cell>
          <cell r="I277" t="str">
            <v/>
          </cell>
          <cell r="J277" t="str">
            <v/>
          </cell>
          <cell r="K277" t="str">
            <v/>
          </cell>
          <cell r="L277" t="str">
            <v/>
          </cell>
          <cell r="M277" t="str">
            <v>0070C0</v>
          </cell>
          <cell r="N277" t="str">
            <v>0070C0</v>
          </cell>
          <cell r="O277" t="str">
            <v>0070C0</v>
          </cell>
          <cell r="P277" t="str">
            <v>3500</v>
          </cell>
          <cell r="Q277" t="str">
            <v>LK</v>
          </cell>
          <cell r="R277" t="str">
            <v>LKA</v>
          </cell>
          <cell r="S277" t="str">
            <v>Sri Lanka</v>
          </cell>
          <cell r="T277">
            <v>0.03</v>
          </cell>
          <cell r="U277">
            <v>0.03</v>
          </cell>
          <cell r="V277">
            <v>280</v>
          </cell>
          <cell r="W277">
            <v>280</v>
          </cell>
          <cell r="X277" t="str">
            <v>Set</v>
          </cell>
          <cell r="Y277" t="str">
            <v>3</v>
          </cell>
          <cell r="Z277">
            <v>1.97</v>
          </cell>
          <cell r="AA277">
            <v>1.82</v>
          </cell>
          <cell r="AB277">
            <v>14.23</v>
          </cell>
          <cell r="AC277">
            <v>14.8</v>
          </cell>
          <cell r="AD277">
            <v>0</v>
          </cell>
          <cell r="AE277">
            <v>0</v>
          </cell>
          <cell r="AF277">
            <v>0</v>
          </cell>
          <cell r="AG277">
            <v>0</v>
          </cell>
          <cell r="AH277">
            <v>14.8</v>
          </cell>
          <cell r="AI277">
            <v>1</v>
          </cell>
          <cell r="AJ277" t="str">
            <v>100</v>
          </cell>
          <cell r="AK277" t="str">
            <v>30</v>
          </cell>
          <cell r="AL277" t="str">
            <v>10</v>
          </cell>
          <cell r="AM277" t="str">
            <v>8719924004309</v>
          </cell>
          <cell r="AN277" t="str">
            <v>95030039</v>
          </cell>
          <cell r="AO277" t="str">
            <v>Small Number Cards 1-3000: Plastic</v>
          </cell>
        </row>
        <row r="278">
          <cell r="A278" t="str">
            <v>0071B0</v>
          </cell>
          <cell r="B278" t="str">
            <v>Kleine getalkaarten 1-9000: hout</v>
          </cell>
          <cell r="C278" t="str">
            <v>Nienhuis</v>
          </cell>
          <cell r="D278" t="str">
            <v/>
          </cell>
          <cell r="E278" t="str">
            <v/>
          </cell>
          <cell r="F278" t="str">
            <v/>
          </cell>
          <cell r="G278" t="str">
            <v/>
          </cell>
          <cell r="H278" t="str">
            <v/>
          </cell>
          <cell r="I278" t="str">
            <v/>
          </cell>
          <cell r="J278" t="str">
            <v/>
          </cell>
          <cell r="K278" t="str">
            <v/>
          </cell>
          <cell r="L278" t="str">
            <v/>
          </cell>
          <cell r="M278" t="str">
            <v>0071B0</v>
          </cell>
          <cell r="N278" t="str">
            <v>0071B0</v>
          </cell>
          <cell r="O278" t="str">
            <v>0071B0</v>
          </cell>
          <cell r="P278" t="str">
            <v>3500</v>
          </cell>
          <cell r="Q278" t="str">
            <v>LK</v>
          </cell>
          <cell r="R278" t="str">
            <v>LKA</v>
          </cell>
          <cell r="S278" t="str">
            <v>Sri Lanka</v>
          </cell>
          <cell r="T278">
            <v>0.4</v>
          </cell>
          <cell r="U278">
            <v>0.4</v>
          </cell>
          <cell r="V278">
            <v>350</v>
          </cell>
          <cell r="W278">
            <v>350</v>
          </cell>
          <cell r="X278" t="str">
            <v>Pcs.</v>
          </cell>
          <cell r="Y278" t="str">
            <v>3</v>
          </cell>
          <cell r="Z278">
            <v>8.08</v>
          </cell>
          <cell r="AA278">
            <v>7.32</v>
          </cell>
          <cell r="AB278">
            <v>44.86</v>
          </cell>
          <cell r="AC278">
            <v>46.65</v>
          </cell>
          <cell r="AD278">
            <v>0</v>
          </cell>
          <cell r="AE278">
            <v>0</v>
          </cell>
          <cell r="AF278">
            <v>0</v>
          </cell>
          <cell r="AG278">
            <v>0</v>
          </cell>
          <cell r="AH278">
            <v>46.65</v>
          </cell>
          <cell r="AI278">
            <v>1</v>
          </cell>
          <cell r="AJ278" t="str">
            <v>100</v>
          </cell>
          <cell r="AK278" t="str">
            <v>100</v>
          </cell>
          <cell r="AL278" t="str">
            <v>40</v>
          </cell>
          <cell r="AM278" t="str">
            <v>8719924004316</v>
          </cell>
          <cell r="AN278" t="str">
            <v>95030039</v>
          </cell>
          <cell r="AO278" t="str">
            <v>Small Number Cards 1-9000: Wood</v>
          </cell>
        </row>
        <row r="279">
          <cell r="A279" t="str">
            <v>0071C0</v>
          </cell>
          <cell r="B279" t="str">
            <v>Kleine getalkaarten 1-9000: kunststof</v>
          </cell>
          <cell r="C279" t="str">
            <v>Nienhuis</v>
          </cell>
          <cell r="D279" t="str">
            <v/>
          </cell>
          <cell r="E279" t="str">
            <v/>
          </cell>
          <cell r="F279" t="str">
            <v/>
          </cell>
          <cell r="G279" t="str">
            <v/>
          </cell>
          <cell r="H279" t="str">
            <v/>
          </cell>
          <cell r="I279" t="str">
            <v/>
          </cell>
          <cell r="J279" t="str">
            <v/>
          </cell>
          <cell r="K279" t="str">
            <v/>
          </cell>
          <cell r="L279" t="str">
            <v/>
          </cell>
          <cell r="M279" t="str">
            <v>0071C0</v>
          </cell>
          <cell r="N279" t="str">
            <v>0071C0</v>
          </cell>
          <cell r="O279" t="str">
            <v>0071C0</v>
          </cell>
          <cell r="P279" t="str">
            <v>3500</v>
          </cell>
          <cell r="Q279" t="str">
            <v>LK</v>
          </cell>
          <cell r="R279" t="str">
            <v>LKA</v>
          </cell>
          <cell r="S279" t="str">
            <v>Sri Lanka</v>
          </cell>
          <cell r="T279">
            <v>0.05</v>
          </cell>
          <cell r="U279">
            <v>0.05</v>
          </cell>
          <cell r="V279">
            <v>520</v>
          </cell>
          <cell r="W279">
            <v>520</v>
          </cell>
          <cell r="X279" t="str">
            <v>Set</v>
          </cell>
          <cell r="Y279" t="str">
            <v>3</v>
          </cell>
          <cell r="Z279">
            <v>2.36</v>
          </cell>
          <cell r="AA279">
            <v>2.31</v>
          </cell>
          <cell r="AB279">
            <v>15.77</v>
          </cell>
          <cell r="AC279">
            <v>16.399999999999999</v>
          </cell>
          <cell r="AD279">
            <v>0</v>
          </cell>
          <cell r="AE279">
            <v>0</v>
          </cell>
          <cell r="AF279">
            <v>0</v>
          </cell>
          <cell r="AG279">
            <v>0</v>
          </cell>
          <cell r="AH279">
            <v>16.399999999999999</v>
          </cell>
          <cell r="AI279">
            <v>1</v>
          </cell>
          <cell r="AJ279" t="str">
            <v>110</v>
          </cell>
          <cell r="AK279" t="str">
            <v>30</v>
          </cell>
          <cell r="AL279" t="str">
            <v>10</v>
          </cell>
          <cell r="AM279" t="str">
            <v>8719924004323</v>
          </cell>
          <cell r="AN279" t="str">
            <v>95030039</v>
          </cell>
          <cell r="AO279" t="str">
            <v>Small Number Cards 1-9000: Plastic</v>
          </cell>
        </row>
        <row r="280">
          <cell r="A280" t="str">
            <v>0072B0</v>
          </cell>
          <cell r="B280" t="str">
            <v>Grote getalkaarten 1-9000: hout</v>
          </cell>
          <cell r="C280" t="str">
            <v>Nienhuis</v>
          </cell>
          <cell r="D280" t="str">
            <v/>
          </cell>
          <cell r="E280" t="str">
            <v/>
          </cell>
          <cell r="F280" t="str">
            <v/>
          </cell>
          <cell r="G280" t="str">
            <v/>
          </cell>
          <cell r="H280" t="str">
            <v/>
          </cell>
          <cell r="I280" t="str">
            <v/>
          </cell>
          <cell r="J280" t="str">
            <v/>
          </cell>
          <cell r="K280" t="str">
            <v/>
          </cell>
          <cell r="L280" t="str">
            <v/>
          </cell>
          <cell r="M280" t="str">
            <v>0072B0</v>
          </cell>
          <cell r="N280" t="str">
            <v>0072B0</v>
          </cell>
          <cell r="O280" t="str">
            <v>0072B0</v>
          </cell>
          <cell r="P280" t="str">
            <v>3500</v>
          </cell>
          <cell r="Q280" t="str">
            <v>LK</v>
          </cell>
          <cell r="R280" t="str">
            <v>LKA</v>
          </cell>
          <cell r="S280" t="str">
            <v>Sri Lanka</v>
          </cell>
          <cell r="T280">
            <v>1.02</v>
          </cell>
          <cell r="U280">
            <v>1.1299999999999999</v>
          </cell>
          <cell r="V280">
            <v>170</v>
          </cell>
          <cell r="W280">
            <v>170</v>
          </cell>
          <cell r="X280" t="str">
            <v>Pcs.</v>
          </cell>
          <cell r="Y280" t="str">
            <v>3</v>
          </cell>
          <cell r="Z280">
            <v>14.85</v>
          </cell>
          <cell r="AA280">
            <v>14.58</v>
          </cell>
          <cell r="AB280">
            <v>78.760000000000005</v>
          </cell>
          <cell r="AC280">
            <v>81.91</v>
          </cell>
          <cell r="AD280">
            <v>0</v>
          </cell>
          <cell r="AE280">
            <v>0</v>
          </cell>
          <cell r="AF280">
            <v>0</v>
          </cell>
          <cell r="AG280">
            <v>0</v>
          </cell>
          <cell r="AH280">
            <v>81.91</v>
          </cell>
          <cell r="AI280">
            <v>1</v>
          </cell>
          <cell r="AJ280" t="str">
            <v>310</v>
          </cell>
          <cell r="AK280" t="str">
            <v>100</v>
          </cell>
          <cell r="AL280" t="str">
            <v>80</v>
          </cell>
          <cell r="AM280" t="str">
            <v>8719924004330</v>
          </cell>
          <cell r="AN280" t="str">
            <v>95030039</v>
          </cell>
          <cell r="AO280" t="str">
            <v>Large Number Cards 1-9000: Wood</v>
          </cell>
        </row>
        <row r="281">
          <cell r="A281" t="str">
            <v>0072C0</v>
          </cell>
          <cell r="B281" t="str">
            <v>Grote getalkaarten 1-9000: kunststof</v>
          </cell>
          <cell r="C281" t="str">
            <v>Nienhuis</v>
          </cell>
          <cell r="D281" t="str">
            <v/>
          </cell>
          <cell r="E281" t="str">
            <v/>
          </cell>
          <cell r="F281" t="str">
            <v/>
          </cell>
          <cell r="G281" t="str">
            <v/>
          </cell>
          <cell r="H281" t="str">
            <v/>
          </cell>
          <cell r="I281" t="str">
            <v/>
          </cell>
          <cell r="J281" t="str">
            <v/>
          </cell>
          <cell r="K281" t="str">
            <v/>
          </cell>
          <cell r="L281" t="str">
            <v/>
          </cell>
          <cell r="M281" t="str">
            <v>0072C0</v>
          </cell>
          <cell r="N281" t="str">
            <v>0072C0</v>
          </cell>
          <cell r="O281" t="str">
            <v>0072C0</v>
          </cell>
          <cell r="P281" t="str">
            <v>3500</v>
          </cell>
          <cell r="Q281" t="str">
            <v>LK</v>
          </cell>
          <cell r="R281" t="str">
            <v>LKA</v>
          </cell>
          <cell r="S281" t="str">
            <v>Sri Lanka</v>
          </cell>
          <cell r="T281">
            <v>0.2</v>
          </cell>
          <cell r="U281">
            <v>0.2</v>
          </cell>
          <cell r="V281">
            <v>350</v>
          </cell>
          <cell r="W281">
            <v>350</v>
          </cell>
          <cell r="X281" t="str">
            <v>Set</v>
          </cell>
          <cell r="Y281" t="str">
            <v>3</v>
          </cell>
          <cell r="Z281">
            <v>3.96</v>
          </cell>
          <cell r="AA281">
            <v>3.96</v>
          </cell>
          <cell r="AB281">
            <v>26.58</v>
          </cell>
          <cell r="AC281">
            <v>27.64</v>
          </cell>
          <cell r="AD281">
            <v>0</v>
          </cell>
          <cell r="AE281">
            <v>0</v>
          </cell>
          <cell r="AF281">
            <v>0</v>
          </cell>
          <cell r="AG281">
            <v>0</v>
          </cell>
          <cell r="AH281">
            <v>27.64</v>
          </cell>
          <cell r="AI281">
            <v>1</v>
          </cell>
          <cell r="AJ281" t="str">
            <v>200</v>
          </cell>
          <cell r="AK281" t="str">
            <v>70</v>
          </cell>
          <cell r="AL281" t="str">
            <v>10</v>
          </cell>
          <cell r="AM281" t="str">
            <v>8719924004347</v>
          </cell>
          <cell r="AN281" t="str">
            <v>95030039</v>
          </cell>
          <cell r="AO281" t="str">
            <v>Large Number Cards 1-9000: Plastic</v>
          </cell>
        </row>
        <row r="282">
          <cell r="A282" t="str">
            <v>007300</v>
          </cell>
          <cell r="B282" t="str">
            <v>Bankspel</v>
          </cell>
          <cell r="C282" t="str">
            <v>Nienhuis</v>
          </cell>
          <cell r="D282" t="str">
            <v/>
          </cell>
          <cell r="E282" t="str">
            <v/>
          </cell>
          <cell r="F282" t="str">
            <v/>
          </cell>
          <cell r="G282" t="str">
            <v/>
          </cell>
          <cell r="H282" t="str">
            <v/>
          </cell>
          <cell r="I282" t="str">
            <v/>
          </cell>
          <cell r="J282" t="str">
            <v/>
          </cell>
          <cell r="K282" t="str">
            <v/>
          </cell>
          <cell r="L282" t="str">
            <v/>
          </cell>
          <cell r="M282" t="str">
            <v>007300</v>
          </cell>
          <cell r="N282" t="str">
            <v>007300</v>
          </cell>
          <cell r="O282" t="str">
            <v>007300</v>
          </cell>
          <cell r="P282" t="str">
            <v>3500</v>
          </cell>
          <cell r="Q282" t="str">
            <v>LK</v>
          </cell>
          <cell r="R282" t="str">
            <v>LKA</v>
          </cell>
          <cell r="S282" t="str">
            <v>Sri Lanka</v>
          </cell>
          <cell r="T282">
            <v>0.7</v>
          </cell>
          <cell r="U282">
            <v>0.7</v>
          </cell>
          <cell r="V282">
            <v>200</v>
          </cell>
          <cell r="W282">
            <v>200</v>
          </cell>
          <cell r="X282" t="str">
            <v>Pcs.</v>
          </cell>
          <cell r="Y282" t="str">
            <v>3</v>
          </cell>
          <cell r="Z282">
            <v>20.64</v>
          </cell>
          <cell r="AA282">
            <v>20.5</v>
          </cell>
          <cell r="AB282">
            <v>94.09</v>
          </cell>
          <cell r="AC282">
            <v>97.85</v>
          </cell>
          <cell r="AD282">
            <v>0</v>
          </cell>
          <cell r="AE282">
            <v>0</v>
          </cell>
          <cell r="AF282">
            <v>0</v>
          </cell>
          <cell r="AG282">
            <v>0</v>
          </cell>
          <cell r="AH282">
            <v>97.85</v>
          </cell>
          <cell r="AI282">
            <v>1</v>
          </cell>
          <cell r="AJ282" t="str">
            <v>250</v>
          </cell>
          <cell r="AK282" t="str">
            <v>230</v>
          </cell>
          <cell r="AL282" t="str">
            <v>20</v>
          </cell>
          <cell r="AM282" t="str">
            <v>8719924004354</v>
          </cell>
          <cell r="AN282" t="str">
            <v>95030039</v>
          </cell>
          <cell r="AO282" t="str">
            <v>Bank Game</v>
          </cell>
        </row>
        <row r="283">
          <cell r="A283" t="str">
            <v>007410</v>
          </cell>
          <cell r="B283" t="str">
            <v>Houten kwadraat, set van 10</v>
          </cell>
          <cell r="C283" t="str">
            <v>Nienhuis</v>
          </cell>
          <cell r="D283" t="str">
            <v/>
          </cell>
          <cell r="E283" t="str">
            <v/>
          </cell>
          <cell r="F283" t="str">
            <v/>
          </cell>
          <cell r="G283" t="str">
            <v/>
          </cell>
          <cell r="H283" t="str">
            <v/>
          </cell>
          <cell r="I283" t="str">
            <v/>
          </cell>
          <cell r="J283" t="str">
            <v/>
          </cell>
          <cell r="K283" t="str">
            <v/>
          </cell>
          <cell r="L283" t="str">
            <v/>
          </cell>
          <cell r="M283" t="str">
            <v>007410</v>
          </cell>
          <cell r="N283" t="str">
            <v>007410</v>
          </cell>
          <cell r="O283" t="str">
            <v>007410</v>
          </cell>
          <cell r="P283" t="str">
            <v>3500</v>
          </cell>
          <cell r="Q283" t="str">
            <v>LK</v>
          </cell>
          <cell r="R283" t="str">
            <v>LKA</v>
          </cell>
          <cell r="S283" t="str">
            <v>Sri Lanka</v>
          </cell>
          <cell r="T283">
            <v>0.24</v>
          </cell>
          <cell r="U283">
            <v>0.3</v>
          </cell>
          <cell r="V283">
            <v>600</v>
          </cell>
          <cell r="W283">
            <v>600</v>
          </cell>
          <cell r="X283" t="str">
            <v>Set</v>
          </cell>
          <cell r="Y283" t="str">
            <v>3</v>
          </cell>
          <cell r="Z283">
            <v>3.01</v>
          </cell>
          <cell r="AA283">
            <v>2.91</v>
          </cell>
          <cell r="AB283">
            <v>20.68</v>
          </cell>
          <cell r="AC283">
            <v>21.51</v>
          </cell>
          <cell r="AD283">
            <v>0</v>
          </cell>
          <cell r="AE283">
            <v>0</v>
          </cell>
          <cell r="AF283">
            <v>0</v>
          </cell>
          <cell r="AG283">
            <v>0</v>
          </cell>
          <cell r="AH283">
            <v>21.51</v>
          </cell>
          <cell r="AI283">
            <v>1</v>
          </cell>
          <cell r="AJ283" t="str">
            <v>160</v>
          </cell>
          <cell r="AK283" t="str">
            <v>160</v>
          </cell>
          <cell r="AL283" t="str">
            <v>40</v>
          </cell>
          <cell r="AM283" t="str">
            <v>8719924004361</v>
          </cell>
          <cell r="AN283" t="str">
            <v>95030039</v>
          </cell>
          <cell r="AO283" t="str">
            <v>Wooden Square Of 100: Set Of 10</v>
          </cell>
        </row>
        <row r="284">
          <cell r="A284" t="str">
            <v>0074A0</v>
          </cell>
          <cell r="B284" t="str">
            <v>Kwadratenpapier</v>
          </cell>
          <cell r="C284" t="str">
            <v>Nienhuis</v>
          </cell>
          <cell r="D284" t="str">
            <v/>
          </cell>
          <cell r="E284" t="str">
            <v/>
          </cell>
          <cell r="F284" t="str">
            <v/>
          </cell>
          <cell r="G284" t="str">
            <v/>
          </cell>
          <cell r="H284" t="str">
            <v/>
          </cell>
          <cell r="I284" t="str">
            <v/>
          </cell>
          <cell r="J284" t="str">
            <v/>
          </cell>
          <cell r="K284" t="str">
            <v/>
          </cell>
          <cell r="L284" t="str">
            <v/>
          </cell>
          <cell r="M284" t="str">
            <v>0074A0</v>
          </cell>
          <cell r="N284" t="str">
            <v>0074A0</v>
          </cell>
          <cell r="O284" t="str">
            <v>0074A0</v>
          </cell>
          <cell r="P284" t="str">
            <v>3800</v>
          </cell>
          <cell r="Q284" t="str">
            <v>NL</v>
          </cell>
          <cell r="R284" t="str">
            <v>NLD</v>
          </cell>
          <cell r="S284" t="str">
            <v>Netherlands</v>
          </cell>
          <cell r="T284">
            <v>0.03</v>
          </cell>
          <cell r="U284">
            <v>0.03</v>
          </cell>
          <cell r="V284">
            <v>100</v>
          </cell>
          <cell r="W284">
            <v>100</v>
          </cell>
          <cell r="X284" t="str">
            <v>Pack</v>
          </cell>
          <cell r="Y284" t="str">
            <v>3</v>
          </cell>
          <cell r="Z284">
            <v>0</v>
          </cell>
          <cell r="AA284">
            <v>1.67</v>
          </cell>
          <cell r="AB284">
            <v>6.02</v>
          </cell>
          <cell r="AC284">
            <v>6.26</v>
          </cell>
          <cell r="AD284">
            <v>0</v>
          </cell>
          <cell r="AE284">
            <v>0</v>
          </cell>
          <cell r="AF284">
            <v>0</v>
          </cell>
          <cell r="AG284">
            <v>0</v>
          </cell>
          <cell r="AH284">
            <v>6.26</v>
          </cell>
          <cell r="AI284">
            <v>1</v>
          </cell>
          <cell r="AJ284" t="str">
            <v>80</v>
          </cell>
          <cell r="AK284" t="str">
            <v>80</v>
          </cell>
          <cell r="AL284" t="str">
            <v>10</v>
          </cell>
          <cell r="AM284" t="str">
            <v>8719924004378</v>
          </cell>
          <cell r="AN284" t="str">
            <v>95030039</v>
          </cell>
          <cell r="AO284" t="str">
            <v>Paper For Re-Covering Squares And Cubes (100)</v>
          </cell>
        </row>
        <row r="285">
          <cell r="A285" t="str">
            <v>007510</v>
          </cell>
          <cell r="B285" t="str">
            <v>Kubus van hout, 10 stuks</v>
          </cell>
          <cell r="C285" t="str">
            <v>Nienhuis</v>
          </cell>
          <cell r="D285" t="str">
            <v/>
          </cell>
          <cell r="E285" t="str">
            <v/>
          </cell>
          <cell r="F285" t="str">
            <v/>
          </cell>
          <cell r="G285" t="str">
            <v/>
          </cell>
          <cell r="H285" t="str">
            <v/>
          </cell>
          <cell r="I285" t="str">
            <v/>
          </cell>
          <cell r="J285" t="str">
            <v/>
          </cell>
          <cell r="K285" t="str">
            <v/>
          </cell>
          <cell r="L285" t="str">
            <v/>
          </cell>
          <cell r="M285" t="str">
            <v>007510</v>
          </cell>
          <cell r="N285" t="str">
            <v>007510</v>
          </cell>
          <cell r="O285" t="str">
            <v>007510</v>
          </cell>
          <cell r="P285" t="str">
            <v>3500</v>
          </cell>
          <cell r="Q285" t="str">
            <v>LK</v>
          </cell>
          <cell r="R285" t="str">
            <v>LKA</v>
          </cell>
          <cell r="S285" t="str">
            <v>Sri Lanka</v>
          </cell>
          <cell r="T285">
            <v>1.65</v>
          </cell>
          <cell r="U285">
            <v>1.8</v>
          </cell>
          <cell r="V285">
            <v>420</v>
          </cell>
          <cell r="W285">
            <v>420</v>
          </cell>
          <cell r="X285" t="str">
            <v>Pcs.</v>
          </cell>
          <cell r="Y285" t="str">
            <v>3</v>
          </cell>
          <cell r="Z285">
            <v>14.12</v>
          </cell>
          <cell r="AA285">
            <v>13.69</v>
          </cell>
          <cell r="AB285">
            <v>62.66</v>
          </cell>
          <cell r="AC285">
            <v>65.17</v>
          </cell>
          <cell r="AD285">
            <v>0</v>
          </cell>
          <cell r="AE285">
            <v>0</v>
          </cell>
          <cell r="AF285">
            <v>0</v>
          </cell>
          <cell r="AG285">
            <v>0</v>
          </cell>
          <cell r="AH285">
            <v>65.17</v>
          </cell>
          <cell r="AI285">
            <v>1</v>
          </cell>
          <cell r="AJ285" t="str">
            <v>380</v>
          </cell>
          <cell r="AK285" t="str">
            <v>160</v>
          </cell>
          <cell r="AL285" t="str">
            <v>80</v>
          </cell>
          <cell r="AM285" t="str">
            <v>8719924004385</v>
          </cell>
          <cell r="AN285" t="str">
            <v>95030039</v>
          </cell>
          <cell r="AO285" t="str">
            <v>Wooden Cube Of 1000: Set Of 10</v>
          </cell>
        </row>
        <row r="286">
          <cell r="A286" t="str">
            <v>0076G0</v>
          </cell>
          <cell r="B286" t="str">
            <v>Kistje met 45 gouden kralenstaafjes: losse</v>
          </cell>
          <cell r="C286" t="str">
            <v>Nienhuis</v>
          </cell>
          <cell r="D286" t="str">
            <v/>
          </cell>
          <cell r="E286" t="str">
            <v/>
          </cell>
          <cell r="F286" t="str">
            <v/>
          </cell>
          <cell r="G286" t="str">
            <v/>
          </cell>
          <cell r="H286" t="str">
            <v/>
          </cell>
          <cell r="I286" t="str">
            <v/>
          </cell>
          <cell r="J286" t="str">
            <v/>
          </cell>
          <cell r="K286" t="str">
            <v/>
          </cell>
          <cell r="L286" t="str">
            <v/>
          </cell>
          <cell r="M286" t="str">
            <v>0076G0</v>
          </cell>
          <cell r="N286" t="str">
            <v>0076G0</v>
          </cell>
          <cell r="O286" t="str">
            <v>0076G0</v>
          </cell>
          <cell r="P286" t="str">
            <v>3500</v>
          </cell>
          <cell r="Q286" t="str">
            <v>LK</v>
          </cell>
          <cell r="R286" t="str">
            <v>LKA</v>
          </cell>
          <cell r="S286" t="str">
            <v>Sri Lanka</v>
          </cell>
          <cell r="T286">
            <v>0.43</v>
          </cell>
          <cell r="U286">
            <v>0.43</v>
          </cell>
          <cell r="V286">
            <v>150</v>
          </cell>
          <cell r="W286">
            <v>150</v>
          </cell>
          <cell r="X286" t="str">
            <v>Pcs.</v>
          </cell>
          <cell r="Y286" t="str">
            <v>3</v>
          </cell>
          <cell r="Z286">
            <v>25.74</v>
          </cell>
          <cell r="AA286">
            <v>25.3</v>
          </cell>
          <cell r="AB286">
            <v>97.35</v>
          </cell>
          <cell r="AC286">
            <v>101.24</v>
          </cell>
          <cell r="AD286">
            <v>0</v>
          </cell>
          <cell r="AE286">
            <v>0</v>
          </cell>
          <cell r="AF286">
            <v>0</v>
          </cell>
          <cell r="AG286">
            <v>0</v>
          </cell>
          <cell r="AH286">
            <v>101.24</v>
          </cell>
          <cell r="AI286">
            <v>1</v>
          </cell>
          <cell r="AJ286" t="str">
            <v>100</v>
          </cell>
          <cell r="AK286" t="str">
            <v>100</v>
          </cell>
          <cell r="AL286" t="str">
            <v>40</v>
          </cell>
          <cell r="AM286" t="str">
            <v>8719924004408</v>
          </cell>
          <cell r="AN286" t="str">
            <v>95030039</v>
          </cell>
          <cell r="AO286" t="str">
            <v>45 Golden Bars Of 10 In Box: Individual Beads Glass</v>
          </cell>
        </row>
        <row r="287">
          <cell r="A287" t="str">
            <v>0076G001</v>
          </cell>
          <cell r="B287" t="str">
            <v>Gouden kralenstaafje: losse kralen glas</v>
          </cell>
          <cell r="C287" t="str">
            <v>Nienhuis</v>
          </cell>
          <cell r="D287" t="str">
            <v/>
          </cell>
          <cell r="E287" t="str">
            <v/>
          </cell>
          <cell r="F287" t="str">
            <v/>
          </cell>
          <cell r="G287" t="str">
            <v/>
          </cell>
          <cell r="H287" t="str">
            <v/>
          </cell>
          <cell r="I287" t="str">
            <v/>
          </cell>
          <cell r="J287" t="str">
            <v/>
          </cell>
          <cell r="K287" t="str">
            <v/>
          </cell>
          <cell r="L287" t="str">
            <v/>
          </cell>
          <cell r="M287" t="str">
            <v>0076G001</v>
          </cell>
          <cell r="N287" t="str">
            <v>0076G001</v>
          </cell>
          <cell r="O287" t="str">
            <v>0076G001</v>
          </cell>
          <cell r="P287" t="str">
            <v>3990</v>
          </cell>
          <cell r="Q287" t="str">
            <v>LK</v>
          </cell>
          <cell r="R287" t="str">
            <v>LKA</v>
          </cell>
          <cell r="S287" t="str">
            <v>Sri Lanka</v>
          </cell>
          <cell r="T287">
            <v>0.01</v>
          </cell>
          <cell r="U287">
            <v>0.01</v>
          </cell>
          <cell r="V287">
            <v>1</v>
          </cell>
          <cell r="W287">
            <v>1</v>
          </cell>
          <cell r="X287" t="str">
            <v>Pcs.</v>
          </cell>
          <cell r="Y287" t="str">
            <v>3</v>
          </cell>
          <cell r="Z287">
            <v>0.52</v>
          </cell>
          <cell r="AA287">
            <v>0.51</v>
          </cell>
          <cell r="AB287">
            <v>4.5999999999999996</v>
          </cell>
          <cell r="AC287">
            <v>4.78</v>
          </cell>
          <cell r="AD287">
            <v>0</v>
          </cell>
          <cell r="AE287">
            <v>0</v>
          </cell>
          <cell r="AF287">
            <v>0</v>
          </cell>
          <cell r="AG287">
            <v>0</v>
          </cell>
          <cell r="AH287">
            <v>4.78</v>
          </cell>
          <cell r="AI287">
            <v>1</v>
          </cell>
          <cell r="AJ287" t="str">
            <v>0</v>
          </cell>
          <cell r="AK287" t="str">
            <v>0</v>
          </cell>
          <cell r="AL287" t="str">
            <v>0</v>
          </cell>
          <cell r="AM287" t="str">
            <v>8719924004415</v>
          </cell>
          <cell r="AN287" t="str">
            <v>95030039</v>
          </cell>
          <cell r="AO287" t="str">
            <v>Individual Glass Bar Of 10: Gold</v>
          </cell>
        </row>
        <row r="288">
          <cell r="A288" t="str">
            <v>0076M0</v>
          </cell>
          <cell r="B288" t="str">
            <v>Kistje met 45 gouden 10-staafjes: losse</v>
          </cell>
          <cell r="C288" t="str">
            <v>Nienhuis</v>
          </cell>
          <cell r="D288" t="str">
            <v/>
          </cell>
          <cell r="E288" t="str">
            <v/>
          </cell>
          <cell r="F288" t="str">
            <v/>
          </cell>
          <cell r="G288" t="str">
            <v/>
          </cell>
          <cell r="H288" t="str">
            <v/>
          </cell>
          <cell r="I288" t="str">
            <v/>
          </cell>
          <cell r="J288" t="str">
            <v/>
          </cell>
          <cell r="K288" t="str">
            <v/>
          </cell>
          <cell r="L288" t="str">
            <v/>
          </cell>
          <cell r="M288" t="str">
            <v>0076M0</v>
          </cell>
          <cell r="N288" t="str">
            <v>0076M0</v>
          </cell>
          <cell r="O288" t="str">
            <v>0076M0</v>
          </cell>
          <cell r="P288" t="str">
            <v>3500</v>
          </cell>
          <cell r="Q288" t="str">
            <v>LK</v>
          </cell>
          <cell r="R288" t="str">
            <v>LKA</v>
          </cell>
          <cell r="S288" t="str">
            <v>Sri Lanka</v>
          </cell>
          <cell r="T288">
            <v>0.28000000000000003</v>
          </cell>
          <cell r="U288">
            <v>0.28000000000000003</v>
          </cell>
          <cell r="V288">
            <v>150</v>
          </cell>
          <cell r="W288">
            <v>150</v>
          </cell>
          <cell r="X288" t="str">
            <v>Pcs.</v>
          </cell>
          <cell r="Y288" t="str">
            <v>3</v>
          </cell>
          <cell r="Z288">
            <v>11.2</v>
          </cell>
          <cell r="AA288">
            <v>10.039999999999999</v>
          </cell>
          <cell r="AB288">
            <v>49.92</v>
          </cell>
          <cell r="AC288">
            <v>51.92</v>
          </cell>
          <cell r="AD288">
            <v>0</v>
          </cell>
          <cell r="AE288">
            <v>0</v>
          </cell>
          <cell r="AF288">
            <v>0</v>
          </cell>
          <cell r="AG288">
            <v>0</v>
          </cell>
          <cell r="AH288">
            <v>51.92</v>
          </cell>
          <cell r="AI288">
            <v>1</v>
          </cell>
          <cell r="AJ288" t="str">
            <v>100</v>
          </cell>
          <cell r="AK288" t="str">
            <v>100</v>
          </cell>
          <cell r="AL288" t="str">
            <v>40</v>
          </cell>
          <cell r="AM288" t="str">
            <v>8719924004422</v>
          </cell>
          <cell r="AN288" t="str">
            <v>95030039</v>
          </cell>
          <cell r="AO288" t="str">
            <v>45 Golden Bars Of 10 In Box: Individual Beads Nylon</v>
          </cell>
        </row>
        <row r="289">
          <cell r="A289" t="str">
            <v>0076M001</v>
          </cell>
          <cell r="B289" t="str">
            <v>Gouden kralenstaafje: losse kralen kunststof</v>
          </cell>
          <cell r="C289" t="str">
            <v>Nienhuis</v>
          </cell>
          <cell r="D289" t="str">
            <v/>
          </cell>
          <cell r="E289" t="str">
            <v/>
          </cell>
          <cell r="F289" t="str">
            <v/>
          </cell>
          <cell r="G289" t="str">
            <v/>
          </cell>
          <cell r="H289" t="str">
            <v/>
          </cell>
          <cell r="I289" t="str">
            <v/>
          </cell>
          <cell r="J289" t="str">
            <v/>
          </cell>
          <cell r="K289" t="str">
            <v/>
          </cell>
          <cell r="L289" t="str">
            <v/>
          </cell>
          <cell r="M289" t="str">
            <v>0076M001</v>
          </cell>
          <cell r="N289" t="str">
            <v>0076M001</v>
          </cell>
          <cell r="O289" t="str">
            <v>0076M001</v>
          </cell>
          <cell r="P289" t="str">
            <v>3990</v>
          </cell>
          <cell r="Q289" t="str">
            <v>LK</v>
          </cell>
          <cell r="R289" t="str">
            <v>LKA</v>
          </cell>
          <cell r="S289" t="str">
            <v>Sri Lanka</v>
          </cell>
          <cell r="T289">
            <v>0.01</v>
          </cell>
          <cell r="U289">
            <v>0.01</v>
          </cell>
          <cell r="V289">
            <v>1</v>
          </cell>
          <cell r="W289">
            <v>1</v>
          </cell>
          <cell r="X289" t="str">
            <v>Pcs.</v>
          </cell>
          <cell r="Y289" t="str">
            <v>3</v>
          </cell>
          <cell r="Z289">
            <v>0.2</v>
          </cell>
          <cell r="AA289">
            <v>0.2</v>
          </cell>
          <cell r="AB289">
            <v>2.72</v>
          </cell>
          <cell r="AC289">
            <v>2.83</v>
          </cell>
          <cell r="AD289">
            <v>0</v>
          </cell>
          <cell r="AE289">
            <v>0</v>
          </cell>
          <cell r="AF289">
            <v>0</v>
          </cell>
          <cell r="AG289">
            <v>0</v>
          </cell>
          <cell r="AH289">
            <v>2.83</v>
          </cell>
          <cell r="AI289">
            <v>1</v>
          </cell>
          <cell r="AJ289" t="str">
            <v>125</v>
          </cell>
          <cell r="AK289" t="str">
            <v>85</v>
          </cell>
          <cell r="AL289" t="str">
            <v>1</v>
          </cell>
          <cell r="AM289" t="str">
            <v>8719924004439</v>
          </cell>
          <cell r="AN289" t="str">
            <v>95030039</v>
          </cell>
          <cell r="AO289" t="str">
            <v>Individual Nylon Bar Of 10: Gold</v>
          </cell>
        </row>
        <row r="290">
          <cell r="A290" t="str">
            <v>0077G0</v>
          </cell>
          <cell r="B290" t="str">
            <v>Plastic doosje met 100 gouden kralen: losse</v>
          </cell>
          <cell r="C290" t="str">
            <v>Nienhuis</v>
          </cell>
          <cell r="D290" t="str">
            <v/>
          </cell>
          <cell r="E290" t="str">
            <v/>
          </cell>
          <cell r="F290" t="str">
            <v/>
          </cell>
          <cell r="G290" t="str">
            <v/>
          </cell>
          <cell r="H290" t="str">
            <v/>
          </cell>
          <cell r="I290" t="str">
            <v/>
          </cell>
          <cell r="J290" t="str">
            <v/>
          </cell>
          <cell r="K290" t="str">
            <v/>
          </cell>
          <cell r="L290" t="str">
            <v/>
          </cell>
          <cell r="M290" t="str">
            <v>0077G0</v>
          </cell>
          <cell r="N290" t="str">
            <v>0077G0</v>
          </cell>
          <cell r="O290" t="str">
            <v>0077G0</v>
          </cell>
          <cell r="P290" t="str">
            <v>3500</v>
          </cell>
          <cell r="Q290" t="str">
            <v>LK</v>
          </cell>
          <cell r="R290" t="str">
            <v>LKA</v>
          </cell>
          <cell r="S290" t="str">
            <v>Sri Lanka</v>
          </cell>
          <cell r="T290">
            <v>0.06</v>
          </cell>
          <cell r="U290">
            <v>0.06</v>
          </cell>
          <cell r="V290">
            <v>250</v>
          </cell>
          <cell r="W290">
            <v>250</v>
          </cell>
          <cell r="X290" t="str">
            <v>Pcs.</v>
          </cell>
          <cell r="Y290" t="str">
            <v>3</v>
          </cell>
          <cell r="Z290">
            <v>4.4400000000000004</v>
          </cell>
          <cell r="AA290">
            <v>4.3</v>
          </cell>
          <cell r="AB290">
            <v>25.17</v>
          </cell>
          <cell r="AC290">
            <v>26.18</v>
          </cell>
          <cell r="AD290">
            <v>0</v>
          </cell>
          <cell r="AE290">
            <v>0</v>
          </cell>
          <cell r="AF290">
            <v>0</v>
          </cell>
          <cell r="AG290">
            <v>0</v>
          </cell>
          <cell r="AH290">
            <v>26.18</v>
          </cell>
          <cell r="AI290">
            <v>1</v>
          </cell>
          <cell r="AJ290" t="str">
            <v>60</v>
          </cell>
          <cell r="AK290" t="str">
            <v>40</v>
          </cell>
          <cell r="AL290" t="str">
            <v>20</v>
          </cell>
          <cell r="AM290" t="str">
            <v>8719924004453</v>
          </cell>
          <cell r="AN290" t="str">
            <v>95030039</v>
          </cell>
          <cell r="AO290" t="str">
            <v>100 golden bead units: individual beads glass</v>
          </cell>
        </row>
        <row r="291">
          <cell r="A291" t="str">
            <v>0077M0</v>
          </cell>
          <cell r="B291" t="str">
            <v>Plastic doosje met 100 gouden kralen: losse</v>
          </cell>
          <cell r="C291" t="str">
            <v>Nienhuis</v>
          </cell>
          <cell r="D291" t="str">
            <v/>
          </cell>
          <cell r="E291" t="str">
            <v/>
          </cell>
          <cell r="F291" t="str">
            <v/>
          </cell>
          <cell r="G291" t="str">
            <v/>
          </cell>
          <cell r="H291" t="str">
            <v/>
          </cell>
          <cell r="I291" t="str">
            <v/>
          </cell>
          <cell r="J291" t="str">
            <v/>
          </cell>
          <cell r="K291" t="str">
            <v/>
          </cell>
          <cell r="L291" t="str">
            <v/>
          </cell>
          <cell r="M291" t="str">
            <v>0077M0</v>
          </cell>
          <cell r="N291" t="str">
            <v>0077M0</v>
          </cell>
          <cell r="O291" t="str">
            <v>0077M0</v>
          </cell>
          <cell r="P291" t="str">
            <v>3500</v>
          </cell>
          <cell r="Q291" t="str">
            <v>LK</v>
          </cell>
          <cell r="R291" t="str">
            <v>LKA</v>
          </cell>
          <cell r="S291" t="str">
            <v>Sri Lanka</v>
          </cell>
          <cell r="T291">
            <v>0.03</v>
          </cell>
          <cell r="U291">
            <v>0.03</v>
          </cell>
          <cell r="V291">
            <v>350</v>
          </cell>
          <cell r="W291">
            <v>350</v>
          </cell>
          <cell r="X291" t="str">
            <v>Pcs.</v>
          </cell>
          <cell r="Y291" t="str">
            <v>3</v>
          </cell>
          <cell r="Z291">
            <v>0.98</v>
          </cell>
          <cell r="AA291">
            <v>0.95</v>
          </cell>
          <cell r="AB291">
            <v>8.67</v>
          </cell>
          <cell r="AC291">
            <v>9.02</v>
          </cell>
          <cell r="AD291">
            <v>0</v>
          </cell>
          <cell r="AE291">
            <v>0</v>
          </cell>
          <cell r="AF291">
            <v>0</v>
          </cell>
          <cell r="AG291">
            <v>0</v>
          </cell>
          <cell r="AH291">
            <v>9.02</v>
          </cell>
          <cell r="AI291">
            <v>1</v>
          </cell>
          <cell r="AJ291" t="str">
            <v>60</v>
          </cell>
          <cell r="AK291" t="str">
            <v>40</v>
          </cell>
          <cell r="AL291" t="str">
            <v>20</v>
          </cell>
          <cell r="AM291" t="str">
            <v>8719924004460</v>
          </cell>
          <cell r="AN291" t="str">
            <v>95030039</v>
          </cell>
          <cell r="AO291" t="str">
            <v>100 Golden Bead Units: Individual Beads Nylon (with hole)</v>
          </cell>
        </row>
        <row r="292">
          <cell r="A292" t="str">
            <v>0078G0</v>
          </cell>
          <cell r="B292" t="str">
            <v>Honderdketting: losse kralen glas</v>
          </cell>
          <cell r="C292" t="str">
            <v>Nienhuis</v>
          </cell>
          <cell r="D292" t="str">
            <v/>
          </cell>
          <cell r="E292" t="str">
            <v/>
          </cell>
          <cell r="F292" t="str">
            <v/>
          </cell>
          <cell r="G292" t="str">
            <v/>
          </cell>
          <cell r="H292" t="str">
            <v/>
          </cell>
          <cell r="I292" t="str">
            <v/>
          </cell>
          <cell r="J292" t="str">
            <v/>
          </cell>
          <cell r="K292" t="str">
            <v/>
          </cell>
          <cell r="L292" t="str">
            <v/>
          </cell>
          <cell r="M292" t="str">
            <v>0078G0</v>
          </cell>
          <cell r="N292" t="str">
            <v>0078G0</v>
          </cell>
          <cell r="O292" t="str">
            <v>0078G0</v>
          </cell>
          <cell r="P292" t="str">
            <v>3500</v>
          </cell>
          <cell r="Q292" t="str">
            <v>LK</v>
          </cell>
          <cell r="R292" t="str">
            <v>LKA</v>
          </cell>
          <cell r="S292" t="str">
            <v>Sri Lanka</v>
          </cell>
          <cell r="T292">
            <v>0.1</v>
          </cell>
          <cell r="U292">
            <v>0.11</v>
          </cell>
          <cell r="V292">
            <v>50</v>
          </cell>
          <cell r="W292">
            <v>50</v>
          </cell>
          <cell r="X292" t="str">
            <v>Pcs.</v>
          </cell>
          <cell r="Y292" t="str">
            <v>3</v>
          </cell>
          <cell r="Z292">
            <v>6.25</v>
          </cell>
          <cell r="AA292">
            <v>6.1</v>
          </cell>
          <cell r="AB292">
            <v>19.7</v>
          </cell>
          <cell r="AC292">
            <v>20.49</v>
          </cell>
          <cell r="AD292">
            <v>0</v>
          </cell>
          <cell r="AE292">
            <v>0</v>
          </cell>
          <cell r="AF292">
            <v>0</v>
          </cell>
          <cell r="AG292">
            <v>0</v>
          </cell>
          <cell r="AH292">
            <v>20.49</v>
          </cell>
          <cell r="AI292">
            <v>1</v>
          </cell>
          <cell r="AJ292" t="str">
            <v>130</v>
          </cell>
          <cell r="AK292" t="str">
            <v>100</v>
          </cell>
          <cell r="AL292" t="str">
            <v>40</v>
          </cell>
          <cell r="AM292" t="str">
            <v>8719924004477</v>
          </cell>
          <cell r="AN292" t="str">
            <v>95030039</v>
          </cell>
          <cell r="AO292" t="str">
            <v>Golden Bead Chain Of 100: Individual Beads Glass</v>
          </cell>
        </row>
        <row r="293">
          <cell r="A293" t="str">
            <v>0078M0</v>
          </cell>
          <cell r="B293" t="str">
            <v>Honderdketting: losse kralen kunststof</v>
          </cell>
          <cell r="C293" t="str">
            <v>Nienhuis</v>
          </cell>
          <cell r="D293" t="str">
            <v/>
          </cell>
          <cell r="E293" t="str">
            <v/>
          </cell>
          <cell r="F293" t="str">
            <v/>
          </cell>
          <cell r="G293" t="str">
            <v/>
          </cell>
          <cell r="H293" t="str">
            <v/>
          </cell>
          <cell r="I293" t="str">
            <v/>
          </cell>
          <cell r="J293" t="str">
            <v/>
          </cell>
          <cell r="K293" t="str">
            <v/>
          </cell>
          <cell r="L293" t="str">
            <v/>
          </cell>
          <cell r="M293" t="str">
            <v>0078M0</v>
          </cell>
          <cell r="N293" t="str">
            <v>0078M0</v>
          </cell>
          <cell r="O293" t="str">
            <v>0078M0</v>
          </cell>
          <cell r="P293" t="str">
            <v>3500</v>
          </cell>
          <cell r="Q293" t="str">
            <v>LK</v>
          </cell>
          <cell r="R293" t="str">
            <v>LKA</v>
          </cell>
          <cell r="S293" t="str">
            <v>Sri Lanka</v>
          </cell>
          <cell r="T293">
            <v>0.04</v>
          </cell>
          <cell r="U293">
            <v>0.04</v>
          </cell>
          <cell r="V293">
            <v>150</v>
          </cell>
          <cell r="W293">
            <v>150</v>
          </cell>
          <cell r="X293" t="str">
            <v>Pcs.</v>
          </cell>
          <cell r="Y293" t="str">
            <v>3</v>
          </cell>
          <cell r="Z293">
            <v>2.44</v>
          </cell>
          <cell r="AA293">
            <v>2.4</v>
          </cell>
          <cell r="AB293">
            <v>11.69</v>
          </cell>
          <cell r="AC293">
            <v>12.16</v>
          </cell>
          <cell r="AD293">
            <v>0</v>
          </cell>
          <cell r="AE293">
            <v>0</v>
          </cell>
          <cell r="AF293">
            <v>0</v>
          </cell>
          <cell r="AG293">
            <v>0</v>
          </cell>
          <cell r="AH293">
            <v>12.16</v>
          </cell>
          <cell r="AI293">
            <v>1</v>
          </cell>
          <cell r="AJ293" t="str">
            <v>80</v>
          </cell>
          <cell r="AK293" t="str">
            <v>120</v>
          </cell>
          <cell r="AL293" t="str">
            <v>10</v>
          </cell>
          <cell r="AM293" t="str">
            <v>8719924004484</v>
          </cell>
          <cell r="AN293" t="str">
            <v>95030039</v>
          </cell>
          <cell r="AO293" t="str">
            <v>Golden Bead Chain Of 100: Individual Beads Nylon</v>
          </cell>
        </row>
        <row r="294">
          <cell r="A294" t="str">
            <v>0079A0</v>
          </cell>
          <cell r="B294" t="str">
            <v>Ophangrekje voor honderd- en duizendketting</v>
          </cell>
          <cell r="C294" t="str">
            <v>Nienhuis</v>
          </cell>
          <cell r="D294" t="str">
            <v/>
          </cell>
          <cell r="E294" t="str">
            <v/>
          </cell>
          <cell r="F294" t="str">
            <v/>
          </cell>
          <cell r="G294" t="str">
            <v/>
          </cell>
          <cell r="H294" t="str">
            <v/>
          </cell>
          <cell r="I294" t="str">
            <v/>
          </cell>
          <cell r="J294" t="str">
            <v/>
          </cell>
          <cell r="K294" t="str">
            <v/>
          </cell>
          <cell r="L294" t="str">
            <v/>
          </cell>
          <cell r="M294" t="str">
            <v>0079A0</v>
          </cell>
          <cell r="N294" t="str">
            <v>0079A0</v>
          </cell>
          <cell r="O294" t="str">
            <v>0079A0</v>
          </cell>
          <cell r="P294" t="str">
            <v>3500</v>
          </cell>
          <cell r="Q294" t="str">
            <v>LK</v>
          </cell>
          <cell r="R294" t="str">
            <v>LKA</v>
          </cell>
          <cell r="S294" t="str">
            <v>Sri Lanka</v>
          </cell>
          <cell r="T294">
            <v>0.19</v>
          </cell>
          <cell r="U294">
            <v>0.19</v>
          </cell>
          <cell r="V294">
            <v>150</v>
          </cell>
          <cell r="W294">
            <v>150</v>
          </cell>
          <cell r="X294" t="str">
            <v>Pcs.</v>
          </cell>
          <cell r="Y294" t="str">
            <v>3</v>
          </cell>
          <cell r="Z294">
            <v>5.98</v>
          </cell>
          <cell r="AA294">
            <v>5.87</v>
          </cell>
          <cell r="AB294">
            <v>30.64</v>
          </cell>
          <cell r="AC294">
            <v>31.87</v>
          </cell>
          <cell r="AD294">
            <v>0</v>
          </cell>
          <cell r="AE294">
            <v>0</v>
          </cell>
          <cell r="AF294">
            <v>0</v>
          </cell>
          <cell r="AG294">
            <v>0</v>
          </cell>
          <cell r="AH294">
            <v>31.87</v>
          </cell>
          <cell r="AI294">
            <v>1</v>
          </cell>
          <cell r="AJ294" t="str">
            <v>150</v>
          </cell>
          <cell r="AK294" t="str">
            <v>60</v>
          </cell>
          <cell r="AL294" t="str">
            <v>70</v>
          </cell>
          <cell r="AM294" t="str">
            <v>8719924004491</v>
          </cell>
          <cell r="AN294" t="str">
            <v>95030039</v>
          </cell>
          <cell r="AO294" t="str">
            <v>100 And 1000 Chains Frame</v>
          </cell>
        </row>
        <row r="295">
          <cell r="A295" t="str">
            <v>0079B0</v>
          </cell>
          <cell r="B295" t="str">
            <v>Set pijltjes voor de honderd- en duizendketti</v>
          </cell>
          <cell r="C295" t="str">
            <v>Nienhuis</v>
          </cell>
          <cell r="D295" t="str">
            <v/>
          </cell>
          <cell r="E295" t="str">
            <v/>
          </cell>
          <cell r="F295" t="str">
            <v/>
          </cell>
          <cell r="G295" t="str">
            <v/>
          </cell>
          <cell r="H295" t="str">
            <v/>
          </cell>
          <cell r="I295" t="str">
            <v/>
          </cell>
          <cell r="J295" t="str">
            <v/>
          </cell>
          <cell r="K295" t="str">
            <v/>
          </cell>
          <cell r="L295" t="str">
            <v/>
          </cell>
          <cell r="M295" t="str">
            <v>0079B0</v>
          </cell>
          <cell r="N295" t="str">
            <v>0079B0</v>
          </cell>
          <cell r="O295" t="str">
            <v>0079B0</v>
          </cell>
          <cell r="P295" t="str">
            <v>3500</v>
          </cell>
          <cell r="Q295" t="str">
            <v>LK</v>
          </cell>
          <cell r="R295" t="str">
            <v>LKA</v>
          </cell>
          <cell r="S295" t="str">
            <v>Sri Lanka</v>
          </cell>
          <cell r="T295">
            <v>0.11</v>
          </cell>
          <cell r="U295">
            <v>0.11</v>
          </cell>
          <cell r="V295">
            <v>330</v>
          </cell>
          <cell r="W295">
            <v>330</v>
          </cell>
          <cell r="X295" t="str">
            <v>Set</v>
          </cell>
          <cell r="Y295" t="str">
            <v>3</v>
          </cell>
          <cell r="Z295">
            <v>5.57</v>
          </cell>
          <cell r="AA295">
            <v>5.53</v>
          </cell>
          <cell r="AB295">
            <v>25.24</v>
          </cell>
          <cell r="AC295">
            <v>26.25</v>
          </cell>
          <cell r="AD295">
            <v>0</v>
          </cell>
          <cell r="AE295">
            <v>0</v>
          </cell>
          <cell r="AF295">
            <v>0</v>
          </cell>
          <cell r="AG295">
            <v>0</v>
          </cell>
          <cell r="AH295">
            <v>26.25</v>
          </cell>
          <cell r="AI295">
            <v>1</v>
          </cell>
          <cell r="AJ295" t="str">
            <v>300</v>
          </cell>
          <cell r="AK295" t="str">
            <v>30</v>
          </cell>
          <cell r="AL295" t="str">
            <v>40</v>
          </cell>
          <cell r="AM295" t="str">
            <v>8719924004507</v>
          </cell>
          <cell r="AN295" t="str">
            <v>95030039</v>
          </cell>
          <cell r="AO295" t="str">
            <v>Printed Arrows: 100 / 1000 Bead Chains</v>
          </cell>
        </row>
        <row r="296">
          <cell r="A296" t="str">
            <v>0079G0</v>
          </cell>
          <cell r="B296" t="str">
            <v>Duizendketting: losse kralen glas</v>
          </cell>
          <cell r="C296" t="str">
            <v>Nienhuis</v>
          </cell>
          <cell r="D296" t="str">
            <v/>
          </cell>
          <cell r="E296" t="str">
            <v/>
          </cell>
          <cell r="F296" t="str">
            <v/>
          </cell>
          <cell r="G296" t="str">
            <v/>
          </cell>
          <cell r="H296" t="str">
            <v/>
          </cell>
          <cell r="I296" t="str">
            <v/>
          </cell>
          <cell r="J296" t="str">
            <v/>
          </cell>
          <cell r="K296" t="str">
            <v/>
          </cell>
          <cell r="L296" t="str">
            <v/>
          </cell>
          <cell r="M296" t="str">
            <v>0079G0</v>
          </cell>
          <cell r="N296" t="str">
            <v>0079G0</v>
          </cell>
          <cell r="O296" t="str">
            <v>0079G0</v>
          </cell>
          <cell r="P296" t="str">
            <v>3500</v>
          </cell>
          <cell r="Q296" t="str">
            <v>LK</v>
          </cell>
          <cell r="R296" t="str">
            <v>LKA</v>
          </cell>
          <cell r="S296" t="str">
            <v>Sri Lanka</v>
          </cell>
          <cell r="T296">
            <v>0.79</v>
          </cell>
          <cell r="U296">
            <v>0.79</v>
          </cell>
          <cell r="V296">
            <v>50</v>
          </cell>
          <cell r="W296">
            <v>50</v>
          </cell>
          <cell r="X296" t="str">
            <v>Pcs.</v>
          </cell>
          <cell r="Y296" t="str">
            <v>3</v>
          </cell>
          <cell r="Z296">
            <v>57.64</v>
          </cell>
          <cell r="AA296">
            <v>56.02</v>
          </cell>
          <cell r="AB296">
            <v>180.31</v>
          </cell>
          <cell r="AC296">
            <v>187.52</v>
          </cell>
          <cell r="AD296">
            <v>0</v>
          </cell>
          <cell r="AE296">
            <v>0</v>
          </cell>
          <cell r="AF296">
            <v>0</v>
          </cell>
          <cell r="AG296">
            <v>0</v>
          </cell>
          <cell r="AH296">
            <v>187.52</v>
          </cell>
          <cell r="AI296">
            <v>1</v>
          </cell>
          <cell r="AJ296" t="str">
            <v>100</v>
          </cell>
          <cell r="AK296" t="str">
            <v>110</v>
          </cell>
          <cell r="AL296" t="str">
            <v>110</v>
          </cell>
          <cell r="AM296" t="str">
            <v>8719924004514</v>
          </cell>
          <cell r="AN296" t="str">
            <v>95030039</v>
          </cell>
          <cell r="AO296" t="str">
            <v>Golden Bead Chain Of 1000: Individual Beads Glass</v>
          </cell>
        </row>
        <row r="297">
          <cell r="A297" t="str">
            <v>0079M0</v>
          </cell>
          <cell r="B297" t="str">
            <v>Duizendketting: losse kralen kunststof</v>
          </cell>
          <cell r="C297" t="str">
            <v>Nienhuis</v>
          </cell>
          <cell r="D297" t="str">
            <v/>
          </cell>
          <cell r="E297" t="str">
            <v/>
          </cell>
          <cell r="F297" t="str">
            <v/>
          </cell>
          <cell r="G297" t="str">
            <v/>
          </cell>
          <cell r="H297" t="str">
            <v/>
          </cell>
          <cell r="I297" t="str">
            <v/>
          </cell>
          <cell r="J297" t="str">
            <v/>
          </cell>
          <cell r="K297" t="str">
            <v/>
          </cell>
          <cell r="L297" t="str">
            <v/>
          </cell>
          <cell r="M297" t="str">
            <v>0079M0</v>
          </cell>
          <cell r="N297" t="str">
            <v>0079M0</v>
          </cell>
          <cell r="O297" t="str">
            <v>0079M0</v>
          </cell>
          <cell r="P297" t="str">
            <v>3500</v>
          </cell>
          <cell r="Q297" t="str">
            <v>LK</v>
          </cell>
          <cell r="R297" t="str">
            <v>LKA</v>
          </cell>
          <cell r="S297" t="str">
            <v>Sri Lanka</v>
          </cell>
          <cell r="T297">
            <v>0.4</v>
          </cell>
          <cell r="U297">
            <v>0.4</v>
          </cell>
          <cell r="V297">
            <v>150</v>
          </cell>
          <cell r="W297">
            <v>150</v>
          </cell>
          <cell r="X297" t="str">
            <v>Pcs.</v>
          </cell>
          <cell r="Y297" t="str">
            <v>3</v>
          </cell>
          <cell r="Z297">
            <v>25.23</v>
          </cell>
          <cell r="AA297">
            <v>24.77</v>
          </cell>
          <cell r="AB297">
            <v>98.8</v>
          </cell>
          <cell r="AC297">
            <v>102.75</v>
          </cell>
          <cell r="AD297">
            <v>0</v>
          </cell>
          <cell r="AE297">
            <v>0</v>
          </cell>
          <cell r="AF297">
            <v>0</v>
          </cell>
          <cell r="AG297">
            <v>0</v>
          </cell>
          <cell r="AH297">
            <v>102.75</v>
          </cell>
          <cell r="AI297">
            <v>1</v>
          </cell>
          <cell r="AJ297" t="str">
            <v>300</v>
          </cell>
          <cell r="AK297" t="str">
            <v>200</v>
          </cell>
          <cell r="AL297" t="str">
            <v>10</v>
          </cell>
          <cell r="AM297" t="str">
            <v>8719924004521</v>
          </cell>
          <cell r="AN297" t="str">
            <v>95030039</v>
          </cell>
          <cell r="AO297" t="str">
            <v>Golden Bead Chain Of 1000: Individual Beads Nylon</v>
          </cell>
        </row>
        <row r="298">
          <cell r="A298" t="str">
            <v>0080A0</v>
          </cell>
          <cell r="B298" t="str">
            <v>Ophangrekje voor korte kettingen</v>
          </cell>
          <cell r="C298" t="str">
            <v>Nienhuis</v>
          </cell>
          <cell r="D298" t="str">
            <v/>
          </cell>
          <cell r="E298" t="str">
            <v/>
          </cell>
          <cell r="F298" t="str">
            <v/>
          </cell>
          <cell r="G298" t="str">
            <v/>
          </cell>
          <cell r="H298" t="str">
            <v/>
          </cell>
          <cell r="I298" t="str">
            <v/>
          </cell>
          <cell r="J298" t="str">
            <v/>
          </cell>
          <cell r="K298" t="str">
            <v/>
          </cell>
          <cell r="L298" t="str">
            <v/>
          </cell>
          <cell r="M298" t="str">
            <v>0080A0</v>
          </cell>
          <cell r="N298" t="str">
            <v>0080A0</v>
          </cell>
          <cell r="O298" t="str">
            <v>0080A0</v>
          </cell>
          <cell r="P298" t="str">
            <v>3500</v>
          </cell>
          <cell r="Q298" t="str">
            <v>LK</v>
          </cell>
          <cell r="R298" t="str">
            <v>LKA</v>
          </cell>
          <cell r="S298" t="str">
            <v>Sri Lanka</v>
          </cell>
          <cell r="T298">
            <v>0.4</v>
          </cell>
          <cell r="U298">
            <v>0.45</v>
          </cell>
          <cell r="V298">
            <v>150</v>
          </cell>
          <cell r="W298">
            <v>150</v>
          </cell>
          <cell r="X298" t="str">
            <v>Pcs.</v>
          </cell>
          <cell r="Y298" t="str">
            <v>3</v>
          </cell>
          <cell r="Z298">
            <v>9.0500000000000007</v>
          </cell>
          <cell r="AA298">
            <v>8.1999999999999993</v>
          </cell>
          <cell r="AB298">
            <v>42.66</v>
          </cell>
          <cell r="AC298">
            <v>44.37</v>
          </cell>
          <cell r="AD298">
            <v>0</v>
          </cell>
          <cell r="AE298">
            <v>0</v>
          </cell>
          <cell r="AF298">
            <v>0</v>
          </cell>
          <cell r="AG298">
            <v>0</v>
          </cell>
          <cell r="AH298">
            <v>44.37</v>
          </cell>
          <cell r="AI298">
            <v>1</v>
          </cell>
          <cell r="AJ298" t="str">
            <v>400</v>
          </cell>
          <cell r="AK298" t="str">
            <v>70</v>
          </cell>
          <cell r="AL298" t="str">
            <v>70</v>
          </cell>
          <cell r="AM298" t="str">
            <v>8719924004538</v>
          </cell>
          <cell r="AN298" t="str">
            <v>95030039</v>
          </cell>
          <cell r="AO298" t="str">
            <v>Short Bead Chains Frame</v>
          </cell>
        </row>
        <row r="299">
          <cell r="A299" t="str">
            <v>0080B0</v>
          </cell>
          <cell r="B299" t="str">
            <v>Set pijltjes voor korte kettingen</v>
          </cell>
          <cell r="C299" t="str">
            <v>Nienhuis</v>
          </cell>
          <cell r="D299" t="str">
            <v/>
          </cell>
          <cell r="E299" t="str">
            <v/>
          </cell>
          <cell r="F299" t="str">
            <v/>
          </cell>
          <cell r="G299" t="str">
            <v/>
          </cell>
          <cell r="H299" t="str">
            <v/>
          </cell>
          <cell r="I299" t="str">
            <v/>
          </cell>
          <cell r="J299" t="str">
            <v/>
          </cell>
          <cell r="K299" t="str">
            <v/>
          </cell>
          <cell r="L299" t="str">
            <v/>
          </cell>
          <cell r="M299" t="str">
            <v>0080B0</v>
          </cell>
          <cell r="N299" t="str">
            <v>0080B0</v>
          </cell>
          <cell r="O299" t="str">
            <v>0080B0</v>
          </cell>
          <cell r="P299" t="str">
            <v>3500</v>
          </cell>
          <cell r="Q299" t="str">
            <v>LK</v>
          </cell>
          <cell r="R299" t="str">
            <v>LKA</v>
          </cell>
          <cell r="S299" t="str">
            <v>Sri Lanka</v>
          </cell>
          <cell r="T299">
            <v>0.2</v>
          </cell>
          <cell r="U299">
            <v>0.2</v>
          </cell>
          <cell r="V299">
            <v>250</v>
          </cell>
          <cell r="W299">
            <v>250</v>
          </cell>
          <cell r="X299" t="str">
            <v>Set</v>
          </cell>
          <cell r="Y299" t="str">
            <v>3</v>
          </cell>
          <cell r="Z299">
            <v>10.43</v>
          </cell>
          <cell r="AA299">
            <v>10.35</v>
          </cell>
          <cell r="AB299">
            <v>36.090000000000003</v>
          </cell>
          <cell r="AC299">
            <v>37.53</v>
          </cell>
          <cell r="AD299">
            <v>0</v>
          </cell>
          <cell r="AE299">
            <v>0</v>
          </cell>
          <cell r="AF299">
            <v>0</v>
          </cell>
          <cell r="AG299">
            <v>0</v>
          </cell>
          <cell r="AH299">
            <v>37.53</v>
          </cell>
          <cell r="AI299">
            <v>1</v>
          </cell>
          <cell r="AJ299" t="str">
            <v>310</v>
          </cell>
          <cell r="AK299" t="str">
            <v>60</v>
          </cell>
          <cell r="AL299" t="str">
            <v>60</v>
          </cell>
          <cell r="AM299" t="str">
            <v>8719924004545</v>
          </cell>
          <cell r="AN299" t="str">
            <v>95030039</v>
          </cell>
          <cell r="AO299" t="str">
            <v>Printed Arrows For Short Bead Chains</v>
          </cell>
        </row>
        <row r="300">
          <cell r="A300" t="str">
            <v>0080G0</v>
          </cell>
          <cell r="B300" t="str">
            <v>Korte kettingen: losse kralen glas</v>
          </cell>
          <cell r="C300" t="str">
            <v>Nienhuis</v>
          </cell>
          <cell r="D300" t="str">
            <v/>
          </cell>
          <cell r="E300" t="str">
            <v/>
          </cell>
          <cell r="F300" t="str">
            <v/>
          </cell>
          <cell r="G300" t="str">
            <v/>
          </cell>
          <cell r="H300" t="str">
            <v/>
          </cell>
          <cell r="I300" t="str">
            <v/>
          </cell>
          <cell r="J300" t="str">
            <v/>
          </cell>
          <cell r="K300" t="str">
            <v/>
          </cell>
          <cell r="L300" t="str">
            <v/>
          </cell>
          <cell r="M300" t="str">
            <v>0080G0</v>
          </cell>
          <cell r="N300" t="str">
            <v>0080G0</v>
          </cell>
          <cell r="O300" t="str">
            <v>0080G0</v>
          </cell>
          <cell r="P300" t="str">
            <v>3500</v>
          </cell>
          <cell r="Q300" t="str">
            <v>LK</v>
          </cell>
          <cell r="R300" t="str">
            <v>LKA</v>
          </cell>
          <cell r="S300" t="str">
            <v>Sri Lanka</v>
          </cell>
          <cell r="T300">
            <v>0.55000000000000004</v>
          </cell>
          <cell r="U300">
            <v>0.6</v>
          </cell>
          <cell r="V300">
            <v>50</v>
          </cell>
          <cell r="W300">
            <v>50</v>
          </cell>
          <cell r="X300" t="str">
            <v>Pcs.</v>
          </cell>
          <cell r="Y300" t="str">
            <v>3</v>
          </cell>
          <cell r="Z300">
            <v>46.97</v>
          </cell>
          <cell r="AA300">
            <v>45.84</v>
          </cell>
          <cell r="AB300">
            <v>144.59</v>
          </cell>
          <cell r="AC300">
            <v>150.37</v>
          </cell>
          <cell r="AD300">
            <v>0</v>
          </cell>
          <cell r="AE300">
            <v>0</v>
          </cell>
          <cell r="AF300">
            <v>0</v>
          </cell>
          <cell r="AG300">
            <v>0</v>
          </cell>
          <cell r="AH300">
            <v>150.37</v>
          </cell>
          <cell r="AI300">
            <v>1</v>
          </cell>
          <cell r="AJ300" t="str">
            <v>180</v>
          </cell>
          <cell r="AK300" t="str">
            <v>150</v>
          </cell>
          <cell r="AL300" t="str">
            <v>30</v>
          </cell>
          <cell r="AM300" t="str">
            <v>8719924004552</v>
          </cell>
          <cell r="AN300" t="str">
            <v>95030039</v>
          </cell>
          <cell r="AO300" t="str">
            <v>Short Bead Chains: Individual Beads Glass</v>
          </cell>
        </row>
        <row r="301">
          <cell r="A301" t="str">
            <v>0080M0</v>
          </cell>
          <cell r="B301" t="str">
            <v>Korte kettingen: losse kralen kunststof</v>
          </cell>
          <cell r="C301" t="str">
            <v>Nienhuis</v>
          </cell>
          <cell r="D301" t="str">
            <v/>
          </cell>
          <cell r="E301" t="str">
            <v/>
          </cell>
          <cell r="F301" t="str">
            <v/>
          </cell>
          <cell r="G301" t="str">
            <v/>
          </cell>
          <cell r="H301" t="str">
            <v/>
          </cell>
          <cell r="I301" t="str">
            <v/>
          </cell>
          <cell r="J301" t="str">
            <v/>
          </cell>
          <cell r="K301" t="str">
            <v/>
          </cell>
          <cell r="L301" t="str">
            <v/>
          </cell>
          <cell r="M301" t="str">
            <v>0080M0</v>
          </cell>
          <cell r="N301" t="str">
            <v>0080M0</v>
          </cell>
          <cell r="O301" t="str">
            <v>0080M0</v>
          </cell>
          <cell r="P301" t="str">
            <v>3500</v>
          </cell>
          <cell r="Q301" t="str">
            <v>LK</v>
          </cell>
          <cell r="R301" t="str">
            <v>LKA</v>
          </cell>
          <cell r="S301" t="str">
            <v>Sri Lanka</v>
          </cell>
          <cell r="T301">
            <v>0.31</v>
          </cell>
          <cell r="U301">
            <v>0.31</v>
          </cell>
          <cell r="V301">
            <v>100</v>
          </cell>
          <cell r="W301">
            <v>100</v>
          </cell>
          <cell r="X301" t="str">
            <v>Pcs.</v>
          </cell>
          <cell r="Y301" t="str">
            <v>3</v>
          </cell>
          <cell r="Z301">
            <v>24.83</v>
          </cell>
          <cell r="AA301">
            <v>24.22</v>
          </cell>
          <cell r="AB301">
            <v>87.09</v>
          </cell>
          <cell r="AC301">
            <v>90.57</v>
          </cell>
          <cell r="AD301">
            <v>0</v>
          </cell>
          <cell r="AE301">
            <v>0</v>
          </cell>
          <cell r="AF301">
            <v>0</v>
          </cell>
          <cell r="AG301">
            <v>0</v>
          </cell>
          <cell r="AH301">
            <v>90.57</v>
          </cell>
          <cell r="AI301">
            <v>1</v>
          </cell>
          <cell r="AJ301" t="str">
            <v>200</v>
          </cell>
          <cell r="AK301" t="str">
            <v>150</v>
          </cell>
          <cell r="AL301" t="str">
            <v>10</v>
          </cell>
          <cell r="AM301" t="str">
            <v>8719924004569</v>
          </cell>
          <cell r="AN301" t="str">
            <v>95030039</v>
          </cell>
          <cell r="AO301" t="str">
            <v>Short Bead Chains: Individual Beads Nylon</v>
          </cell>
        </row>
        <row r="302">
          <cell r="A302" t="str">
            <v>008100</v>
          </cell>
          <cell r="B302" t="str">
            <v>Houten aanbiedingsblaadje met twee houten</v>
          </cell>
          <cell r="C302" t="str">
            <v>Nienhuis</v>
          </cell>
          <cell r="D302" t="str">
            <v/>
          </cell>
          <cell r="E302" t="str">
            <v/>
          </cell>
          <cell r="F302" t="str">
            <v/>
          </cell>
          <cell r="G302" t="str">
            <v/>
          </cell>
          <cell r="H302" t="str">
            <v/>
          </cell>
          <cell r="I302" t="str">
            <v/>
          </cell>
          <cell r="J302" t="str">
            <v/>
          </cell>
          <cell r="K302" t="str">
            <v/>
          </cell>
          <cell r="L302" t="str">
            <v/>
          </cell>
          <cell r="M302" t="str">
            <v>008100</v>
          </cell>
          <cell r="N302" t="str">
            <v>008100</v>
          </cell>
          <cell r="O302" t="str">
            <v>008100</v>
          </cell>
          <cell r="P302" t="str">
            <v>3500</v>
          </cell>
          <cell r="Q302" t="str">
            <v>LK</v>
          </cell>
          <cell r="R302" t="str">
            <v>LKA</v>
          </cell>
          <cell r="S302" t="str">
            <v>Sri Lanka</v>
          </cell>
          <cell r="T302">
            <v>0.5</v>
          </cell>
          <cell r="U302">
            <v>0.5</v>
          </cell>
          <cell r="V302">
            <v>390</v>
          </cell>
          <cell r="W302">
            <v>390</v>
          </cell>
          <cell r="X302" t="str">
            <v>Pcs.</v>
          </cell>
          <cell r="Y302" t="str">
            <v>3</v>
          </cell>
          <cell r="Z302">
            <v>11.44</v>
          </cell>
          <cell r="AA302">
            <v>11.21</v>
          </cell>
          <cell r="AB302">
            <v>34.700000000000003</v>
          </cell>
          <cell r="AC302">
            <v>36.090000000000003</v>
          </cell>
          <cell r="AD302">
            <v>0</v>
          </cell>
          <cell r="AE302">
            <v>0</v>
          </cell>
          <cell r="AF302">
            <v>0</v>
          </cell>
          <cell r="AG302">
            <v>0</v>
          </cell>
          <cell r="AH302">
            <v>36.090000000000003</v>
          </cell>
          <cell r="AI302">
            <v>1</v>
          </cell>
          <cell r="AJ302" t="str">
            <v>400</v>
          </cell>
          <cell r="AK302" t="str">
            <v>250</v>
          </cell>
          <cell r="AL302" t="str">
            <v>40</v>
          </cell>
          <cell r="AM302" t="str">
            <v>8719924004576</v>
          </cell>
          <cell r="AN302" t="str">
            <v>95030039</v>
          </cell>
          <cell r="AO302" t="str">
            <v>Wooden Tray With 2 Unit Cups</v>
          </cell>
        </row>
        <row r="303">
          <cell r="A303" t="str">
            <v>00810001</v>
          </cell>
          <cell r="B303" t="str">
            <v>Goudbakje voor eenheden</v>
          </cell>
          <cell r="C303" t="str">
            <v>Nienhuis</v>
          </cell>
          <cell r="D303" t="str">
            <v/>
          </cell>
          <cell r="E303" t="str">
            <v/>
          </cell>
          <cell r="F303" t="str">
            <v/>
          </cell>
          <cell r="G303" t="str">
            <v/>
          </cell>
          <cell r="H303" t="str">
            <v/>
          </cell>
          <cell r="I303" t="str">
            <v/>
          </cell>
          <cell r="J303" t="str">
            <v/>
          </cell>
          <cell r="K303" t="str">
            <v/>
          </cell>
          <cell r="L303" t="str">
            <v/>
          </cell>
          <cell r="M303" t="str">
            <v>00810001</v>
          </cell>
          <cell r="N303" t="str">
            <v>00810001</v>
          </cell>
          <cell r="O303" t="str">
            <v>00810001</v>
          </cell>
          <cell r="P303" t="str">
            <v>3990</v>
          </cell>
          <cell r="Q303" t="str">
            <v>LK</v>
          </cell>
          <cell r="R303" t="str">
            <v>LKA</v>
          </cell>
          <cell r="S303" t="str">
            <v>Sri Lanka</v>
          </cell>
          <cell r="T303">
            <v>0.01</v>
          </cell>
          <cell r="U303">
            <v>0.01</v>
          </cell>
          <cell r="V303">
            <v>1</v>
          </cell>
          <cell r="W303">
            <v>1</v>
          </cell>
          <cell r="X303" t="str">
            <v>Pcs.</v>
          </cell>
          <cell r="Y303" t="str">
            <v>3</v>
          </cell>
          <cell r="Z303">
            <v>1.7</v>
          </cell>
          <cell r="AA303">
            <v>1.79</v>
          </cell>
          <cell r="AB303">
            <v>9.6999999999999993</v>
          </cell>
          <cell r="AC303">
            <v>10.09</v>
          </cell>
          <cell r="AD303">
            <v>0</v>
          </cell>
          <cell r="AE303">
            <v>0</v>
          </cell>
          <cell r="AF303">
            <v>0</v>
          </cell>
          <cell r="AG303">
            <v>0</v>
          </cell>
          <cell r="AH303">
            <v>10.09</v>
          </cell>
          <cell r="AI303">
            <v>1</v>
          </cell>
          <cell r="AJ303" t="str">
            <v>55</v>
          </cell>
          <cell r="AK303" t="str">
            <v>55</v>
          </cell>
          <cell r="AL303" t="str">
            <v>30</v>
          </cell>
          <cell r="AM303" t="str">
            <v>8719924004583</v>
          </cell>
          <cell r="AN303" t="str">
            <v>95030039</v>
          </cell>
          <cell r="AO303" t="str">
            <v>Wooden Cup: Gold</v>
          </cell>
        </row>
        <row r="304">
          <cell r="A304" t="str">
            <v>008200</v>
          </cell>
          <cell r="B304" t="str">
            <v>Fichesspel</v>
          </cell>
          <cell r="C304" t="str">
            <v>Nienhuis</v>
          </cell>
          <cell r="D304" t="str">
            <v/>
          </cell>
          <cell r="E304" t="str">
            <v/>
          </cell>
          <cell r="F304" t="str">
            <v/>
          </cell>
          <cell r="G304" t="str">
            <v/>
          </cell>
          <cell r="H304" t="str">
            <v/>
          </cell>
          <cell r="I304" t="str">
            <v/>
          </cell>
          <cell r="J304" t="str">
            <v/>
          </cell>
          <cell r="K304" t="str">
            <v/>
          </cell>
          <cell r="L304" t="str">
            <v/>
          </cell>
          <cell r="M304" t="str">
            <v>008200</v>
          </cell>
          <cell r="N304" t="str">
            <v>008200</v>
          </cell>
          <cell r="O304" t="str">
            <v>008200</v>
          </cell>
          <cell r="P304" t="str">
            <v>3500</v>
          </cell>
          <cell r="Q304" t="str">
            <v>LK</v>
          </cell>
          <cell r="R304" t="str">
            <v>LKA</v>
          </cell>
          <cell r="S304" t="str">
            <v>Sri Lanka</v>
          </cell>
          <cell r="T304">
            <v>0.8</v>
          </cell>
          <cell r="U304">
            <v>0.9</v>
          </cell>
          <cell r="V304">
            <v>430</v>
          </cell>
          <cell r="W304">
            <v>430</v>
          </cell>
          <cell r="X304" t="str">
            <v>Pcs.</v>
          </cell>
          <cell r="Y304" t="str">
            <v>3</v>
          </cell>
          <cell r="Z304">
            <v>19.16</v>
          </cell>
          <cell r="AA304">
            <v>18.77</v>
          </cell>
          <cell r="AB304">
            <v>77.599999999999994</v>
          </cell>
          <cell r="AC304">
            <v>80.7</v>
          </cell>
          <cell r="AD304">
            <v>0</v>
          </cell>
          <cell r="AE304">
            <v>0</v>
          </cell>
          <cell r="AF304">
            <v>0</v>
          </cell>
          <cell r="AG304">
            <v>0</v>
          </cell>
          <cell r="AH304">
            <v>80.7</v>
          </cell>
          <cell r="AI304">
            <v>1</v>
          </cell>
          <cell r="AJ304" t="str">
            <v>320</v>
          </cell>
          <cell r="AK304" t="str">
            <v>190</v>
          </cell>
          <cell r="AL304" t="str">
            <v>50</v>
          </cell>
          <cell r="AM304" t="str">
            <v>8719924004590</v>
          </cell>
          <cell r="AN304" t="str">
            <v>95030039</v>
          </cell>
          <cell r="AO304" t="str">
            <v>Stamp Game</v>
          </cell>
        </row>
        <row r="305">
          <cell r="A305" t="str">
            <v>0083GC</v>
          </cell>
          <cell r="B305" t="str">
            <v>Gouden materiaal: losse kralen glas</v>
          </cell>
          <cell r="C305" t="str">
            <v>Nienhuis</v>
          </cell>
          <cell r="D305" t="str">
            <v/>
          </cell>
          <cell r="E305" t="str">
            <v/>
          </cell>
          <cell r="F305" t="str">
            <v/>
          </cell>
          <cell r="G305" t="str">
            <v/>
          </cell>
          <cell r="H305" t="str">
            <v/>
          </cell>
          <cell r="I305" t="str">
            <v/>
          </cell>
          <cell r="J305" t="str">
            <v/>
          </cell>
          <cell r="K305" t="str">
            <v/>
          </cell>
          <cell r="L305" t="str">
            <v/>
          </cell>
          <cell r="M305" t="str">
            <v>0083GC</v>
          </cell>
          <cell r="N305" t="str">
            <v>0083GC</v>
          </cell>
          <cell r="O305" t="str">
            <v>0083GC</v>
          </cell>
          <cell r="P305" t="str">
            <v>3500</v>
          </cell>
          <cell r="Q305" t="str">
            <v>LK</v>
          </cell>
          <cell r="R305" t="str">
            <v>LKA</v>
          </cell>
          <cell r="S305" t="str">
            <v>Sri Lanka</v>
          </cell>
          <cell r="T305">
            <v>8.3000000000000007</v>
          </cell>
          <cell r="U305">
            <v>8.77</v>
          </cell>
          <cell r="V305">
            <v>50</v>
          </cell>
          <cell r="W305">
            <v>50</v>
          </cell>
          <cell r="X305" t="str">
            <v>Pcs.</v>
          </cell>
          <cell r="Y305" t="str">
            <v>3</v>
          </cell>
          <cell r="Z305">
            <v>238.53</v>
          </cell>
          <cell r="AA305">
            <v>233.23</v>
          </cell>
          <cell r="AB305">
            <v>738.18</v>
          </cell>
          <cell r="AC305">
            <v>767.71</v>
          </cell>
          <cell r="AD305">
            <v>0</v>
          </cell>
          <cell r="AE305">
            <v>0</v>
          </cell>
          <cell r="AF305">
            <v>0</v>
          </cell>
          <cell r="AG305">
            <v>0</v>
          </cell>
          <cell r="AH305">
            <v>767.71</v>
          </cell>
          <cell r="AI305">
            <v>1</v>
          </cell>
          <cell r="AJ305" t="str">
            <v>450</v>
          </cell>
          <cell r="AK305" t="str">
            <v>310</v>
          </cell>
          <cell r="AL305" t="str">
            <v>260</v>
          </cell>
          <cell r="AM305" t="str">
            <v>8719924004613</v>
          </cell>
          <cell r="AN305" t="str">
            <v>95030039</v>
          </cell>
          <cell r="AO305" t="str">
            <v>Golden Bead Material: Individual Beads Glass</v>
          </cell>
        </row>
        <row r="306">
          <cell r="A306" t="str">
            <v>0083MC</v>
          </cell>
          <cell r="B306" t="str">
            <v>Gouden materiaal: losse kralen kunststof</v>
          </cell>
          <cell r="C306" t="str">
            <v>Nienhuis</v>
          </cell>
          <cell r="D306" t="str">
            <v/>
          </cell>
          <cell r="E306" t="str">
            <v/>
          </cell>
          <cell r="F306" t="str">
            <v/>
          </cell>
          <cell r="G306" t="str">
            <v/>
          </cell>
          <cell r="H306" t="str">
            <v/>
          </cell>
          <cell r="I306" t="str">
            <v/>
          </cell>
          <cell r="J306" t="str">
            <v/>
          </cell>
          <cell r="K306" t="str">
            <v/>
          </cell>
          <cell r="L306" t="str">
            <v/>
          </cell>
          <cell r="M306" t="str">
            <v>0083MC</v>
          </cell>
          <cell r="N306" t="str">
            <v>0083MC</v>
          </cell>
          <cell r="O306" t="str">
            <v>0083MC</v>
          </cell>
          <cell r="P306" t="str">
            <v>3500</v>
          </cell>
          <cell r="Q306" t="str">
            <v>LK</v>
          </cell>
          <cell r="R306" t="str">
            <v>LKA</v>
          </cell>
          <cell r="S306" t="str">
            <v>Sri Lanka</v>
          </cell>
          <cell r="T306">
            <v>7.3</v>
          </cell>
          <cell r="U306">
            <v>8</v>
          </cell>
          <cell r="V306">
            <v>150</v>
          </cell>
          <cell r="W306">
            <v>150</v>
          </cell>
          <cell r="X306" t="str">
            <v>Pcs.</v>
          </cell>
          <cell r="Y306" t="str">
            <v>3</v>
          </cell>
          <cell r="Z306">
            <v>154.9</v>
          </cell>
          <cell r="AA306">
            <v>137.32</v>
          </cell>
          <cell r="AB306">
            <v>536.12</v>
          </cell>
          <cell r="AC306">
            <v>557.55999999999995</v>
          </cell>
          <cell r="AD306">
            <v>0</v>
          </cell>
          <cell r="AE306">
            <v>0</v>
          </cell>
          <cell r="AF306">
            <v>0</v>
          </cell>
          <cell r="AG306">
            <v>0</v>
          </cell>
          <cell r="AH306">
            <v>557.55999999999995</v>
          </cell>
          <cell r="AI306">
            <v>1</v>
          </cell>
          <cell r="AJ306" t="str">
            <v>450</v>
          </cell>
          <cell r="AK306" t="str">
            <v>310</v>
          </cell>
          <cell r="AL306" t="str">
            <v>250</v>
          </cell>
          <cell r="AM306" t="str">
            <v>8719924004620</v>
          </cell>
          <cell r="AN306" t="str">
            <v>95030039</v>
          </cell>
          <cell r="AO306" t="str">
            <v>Golden Bead Material: Individual Beads Nylon</v>
          </cell>
        </row>
        <row r="307">
          <cell r="A307" t="str">
            <v>0084AM</v>
          </cell>
          <cell r="B307" t="str">
            <v>Gouden kwadraat van 100: losse kralen kunstst</v>
          </cell>
          <cell r="C307" t="str">
            <v>Nienhuis</v>
          </cell>
          <cell r="D307" t="str">
            <v/>
          </cell>
          <cell r="E307" t="str">
            <v/>
          </cell>
          <cell r="F307" t="str">
            <v/>
          </cell>
          <cell r="G307" t="str">
            <v/>
          </cell>
          <cell r="H307" t="str">
            <v/>
          </cell>
          <cell r="I307" t="str">
            <v/>
          </cell>
          <cell r="J307" t="str">
            <v/>
          </cell>
          <cell r="K307" t="str">
            <v/>
          </cell>
          <cell r="L307" t="str">
            <v/>
          </cell>
          <cell r="M307" t="str">
            <v>0084AM</v>
          </cell>
          <cell r="N307" t="str">
            <v>0084AM</v>
          </cell>
          <cell r="O307" t="str">
            <v>0084AM</v>
          </cell>
          <cell r="P307" t="str">
            <v>3500</v>
          </cell>
          <cell r="Q307" t="str">
            <v>LK</v>
          </cell>
          <cell r="R307" t="str">
            <v>LKA</v>
          </cell>
          <cell r="S307" t="str">
            <v>Sri Lanka</v>
          </cell>
          <cell r="T307">
            <v>0.34</v>
          </cell>
          <cell r="U307">
            <v>0.34</v>
          </cell>
          <cell r="V307">
            <v>450</v>
          </cell>
          <cell r="W307">
            <v>450</v>
          </cell>
          <cell r="X307" t="str">
            <v>Pcs.</v>
          </cell>
          <cell r="Y307" t="str">
            <v>3</v>
          </cell>
          <cell r="Z307">
            <v>2.87</v>
          </cell>
          <cell r="AA307">
            <v>2.8</v>
          </cell>
          <cell r="AB307">
            <v>10.63</v>
          </cell>
          <cell r="AC307">
            <v>11.06</v>
          </cell>
          <cell r="AD307">
            <v>0</v>
          </cell>
          <cell r="AE307">
            <v>0</v>
          </cell>
          <cell r="AF307">
            <v>0</v>
          </cell>
          <cell r="AG307">
            <v>0</v>
          </cell>
          <cell r="AH307">
            <v>11.06</v>
          </cell>
          <cell r="AI307">
            <v>1</v>
          </cell>
          <cell r="AJ307" t="str">
            <v>70</v>
          </cell>
          <cell r="AK307" t="str">
            <v>80</v>
          </cell>
          <cell r="AL307" t="str">
            <v>10</v>
          </cell>
          <cell r="AM307" t="str">
            <v>8719924004637</v>
          </cell>
          <cell r="AN307" t="str">
            <v>95030039</v>
          </cell>
          <cell r="AO307" t="str">
            <v>One Golden Bead Square of 100: Individual Beads Nylon</v>
          </cell>
        </row>
        <row r="308">
          <cell r="A308" t="str">
            <v>0084G0</v>
          </cell>
          <cell r="B308" t="str">
            <v>Gouden kwadraat van 100: losse kralen glas</v>
          </cell>
          <cell r="C308" t="str">
            <v>Nienhuis</v>
          </cell>
          <cell r="D308" t="str">
            <v/>
          </cell>
          <cell r="E308" t="str">
            <v/>
          </cell>
          <cell r="F308" t="str">
            <v/>
          </cell>
          <cell r="G308" t="str">
            <v/>
          </cell>
          <cell r="H308" t="str">
            <v/>
          </cell>
          <cell r="I308" t="str">
            <v/>
          </cell>
          <cell r="J308" t="str">
            <v/>
          </cell>
          <cell r="K308" t="str">
            <v/>
          </cell>
          <cell r="L308" t="str">
            <v/>
          </cell>
          <cell r="M308" t="str">
            <v>0084G0</v>
          </cell>
          <cell r="N308" t="str">
            <v>0084G0</v>
          </cell>
          <cell r="O308" t="str">
            <v>0084G0</v>
          </cell>
          <cell r="P308" t="str">
            <v>3500</v>
          </cell>
          <cell r="Q308" t="str">
            <v>LK</v>
          </cell>
          <cell r="R308" t="str">
            <v>LKA</v>
          </cell>
          <cell r="S308" t="str">
            <v>Sri Lanka</v>
          </cell>
          <cell r="T308">
            <v>0.06</v>
          </cell>
          <cell r="U308">
            <v>0.06</v>
          </cell>
          <cell r="V308">
            <v>300</v>
          </cell>
          <cell r="W308">
            <v>300</v>
          </cell>
          <cell r="X308" t="str">
            <v>Pcs.</v>
          </cell>
          <cell r="Y308" t="str">
            <v>3</v>
          </cell>
          <cell r="Z308">
            <v>6.12</v>
          </cell>
          <cell r="AA308">
            <v>5.95</v>
          </cell>
          <cell r="AB308">
            <v>20.79</v>
          </cell>
          <cell r="AC308">
            <v>21.62</v>
          </cell>
          <cell r="AD308">
            <v>0</v>
          </cell>
          <cell r="AE308">
            <v>0</v>
          </cell>
          <cell r="AF308">
            <v>0</v>
          </cell>
          <cell r="AG308">
            <v>0</v>
          </cell>
          <cell r="AH308">
            <v>21.62</v>
          </cell>
          <cell r="AI308">
            <v>1</v>
          </cell>
          <cell r="AJ308" t="str">
            <v>70</v>
          </cell>
          <cell r="AK308" t="str">
            <v>80</v>
          </cell>
          <cell r="AL308" t="str">
            <v>40</v>
          </cell>
          <cell r="AM308" t="str">
            <v>8719924004644</v>
          </cell>
          <cell r="AN308" t="str">
            <v>95030039</v>
          </cell>
          <cell r="AO308" t="str">
            <v>One Golden Bead Square Of 100: Individual Beads Glass</v>
          </cell>
        </row>
        <row r="309">
          <cell r="A309" t="str">
            <v>0085G0</v>
          </cell>
          <cell r="B309" t="str">
            <v>Gouden kubus van 1000: losse kralen glas</v>
          </cell>
          <cell r="C309" t="str">
            <v>Nienhuis</v>
          </cell>
          <cell r="D309" t="str">
            <v/>
          </cell>
          <cell r="E309" t="str">
            <v/>
          </cell>
          <cell r="F309" t="str">
            <v/>
          </cell>
          <cell r="G309" t="str">
            <v/>
          </cell>
          <cell r="H309" t="str">
            <v/>
          </cell>
          <cell r="I309" t="str">
            <v/>
          </cell>
          <cell r="J309" t="str">
            <v/>
          </cell>
          <cell r="K309" t="str">
            <v/>
          </cell>
          <cell r="L309" t="str">
            <v/>
          </cell>
          <cell r="M309" t="str">
            <v>0085G0</v>
          </cell>
          <cell r="N309" t="str">
            <v>0085G0</v>
          </cell>
          <cell r="O309" t="str">
            <v>0085G0</v>
          </cell>
          <cell r="P309" t="str">
            <v>3500</v>
          </cell>
          <cell r="Q309" t="str">
            <v>LK</v>
          </cell>
          <cell r="R309" t="str">
            <v>LKA</v>
          </cell>
          <cell r="S309" t="str">
            <v>Sri Lanka</v>
          </cell>
          <cell r="T309">
            <v>0.61</v>
          </cell>
          <cell r="U309">
            <v>0.61</v>
          </cell>
          <cell r="V309">
            <v>100</v>
          </cell>
          <cell r="W309">
            <v>100</v>
          </cell>
          <cell r="X309" t="str">
            <v>Pcs.</v>
          </cell>
          <cell r="Y309" t="str">
            <v>3</v>
          </cell>
          <cell r="Z309">
            <v>54.23</v>
          </cell>
          <cell r="AA309">
            <v>52.36</v>
          </cell>
          <cell r="AB309">
            <v>176.15</v>
          </cell>
          <cell r="AC309">
            <v>183.2</v>
          </cell>
          <cell r="AD309">
            <v>0</v>
          </cell>
          <cell r="AE309">
            <v>0</v>
          </cell>
          <cell r="AF309">
            <v>0</v>
          </cell>
          <cell r="AG309">
            <v>0</v>
          </cell>
          <cell r="AH309">
            <v>183.2</v>
          </cell>
          <cell r="AI309">
            <v>1</v>
          </cell>
          <cell r="AJ309" t="str">
            <v>70</v>
          </cell>
          <cell r="AK309" t="str">
            <v>80</v>
          </cell>
          <cell r="AL309" t="str">
            <v>70</v>
          </cell>
          <cell r="AM309" t="str">
            <v>8719924004651</v>
          </cell>
          <cell r="AN309" t="str">
            <v>95030039</v>
          </cell>
          <cell r="AO309" t="str">
            <v>One Golden Bead Cube Of 1000: Individual Beads Glass</v>
          </cell>
        </row>
        <row r="310">
          <cell r="A310" t="str">
            <v>0085M0</v>
          </cell>
          <cell r="B310" t="str">
            <v>Gouden kubus van 1000: losse kralen kunststof</v>
          </cell>
          <cell r="C310" t="str">
            <v>Nienhuis</v>
          </cell>
          <cell r="D310" t="str">
            <v/>
          </cell>
          <cell r="E310" t="str">
            <v/>
          </cell>
          <cell r="F310" t="str">
            <v/>
          </cell>
          <cell r="G310" t="str">
            <v/>
          </cell>
          <cell r="H310" t="str">
            <v/>
          </cell>
          <cell r="I310" t="str">
            <v/>
          </cell>
          <cell r="J310" t="str">
            <v/>
          </cell>
          <cell r="K310" t="str">
            <v/>
          </cell>
          <cell r="L310" t="str">
            <v/>
          </cell>
          <cell r="M310" t="str">
            <v>0085M0</v>
          </cell>
          <cell r="N310" t="str">
            <v>0085M0</v>
          </cell>
          <cell r="O310" t="str">
            <v>0085M0</v>
          </cell>
          <cell r="P310" t="str">
            <v>3500</v>
          </cell>
          <cell r="Q310" t="str">
            <v>LK</v>
          </cell>
          <cell r="R310" t="str">
            <v>LKA</v>
          </cell>
          <cell r="S310" t="str">
            <v>Sri Lanka</v>
          </cell>
          <cell r="T310">
            <v>0.35</v>
          </cell>
          <cell r="U310">
            <v>0.35</v>
          </cell>
          <cell r="V310">
            <v>350</v>
          </cell>
          <cell r="W310">
            <v>350</v>
          </cell>
          <cell r="X310" t="str">
            <v>Pcs.</v>
          </cell>
          <cell r="Y310" t="str">
            <v>3</v>
          </cell>
          <cell r="Z310">
            <v>21.6</v>
          </cell>
          <cell r="AA310">
            <v>21.02</v>
          </cell>
          <cell r="AB310">
            <v>91.35</v>
          </cell>
          <cell r="AC310">
            <v>95</v>
          </cell>
          <cell r="AD310">
            <v>0</v>
          </cell>
          <cell r="AE310">
            <v>0</v>
          </cell>
          <cell r="AF310">
            <v>0</v>
          </cell>
          <cell r="AG310">
            <v>0</v>
          </cell>
          <cell r="AH310">
            <v>95</v>
          </cell>
          <cell r="AI310">
            <v>1</v>
          </cell>
          <cell r="AJ310" t="str">
            <v>70</v>
          </cell>
          <cell r="AK310" t="str">
            <v>80</v>
          </cell>
          <cell r="AL310" t="str">
            <v>70</v>
          </cell>
          <cell r="AM310" t="str">
            <v>8719924004668</v>
          </cell>
          <cell r="AN310" t="str">
            <v>95030039</v>
          </cell>
          <cell r="AO310" t="str">
            <v>One Golden Bead Cube Of 1000: Individual Beads Nylon</v>
          </cell>
        </row>
        <row r="311">
          <cell r="A311" t="str">
            <v>00860035</v>
          </cell>
          <cell r="B311" t="str">
            <v>Kralenkwadraat van 5: vaste kralen kunststof</v>
          </cell>
          <cell r="C311" t="str">
            <v>Nienhuis</v>
          </cell>
          <cell r="D311" t="str">
            <v/>
          </cell>
          <cell r="E311" t="str">
            <v/>
          </cell>
          <cell r="F311" t="str">
            <v/>
          </cell>
          <cell r="G311" t="str">
            <v/>
          </cell>
          <cell r="H311" t="str">
            <v/>
          </cell>
          <cell r="I311" t="str">
            <v/>
          </cell>
          <cell r="J311" t="str">
            <v/>
          </cell>
          <cell r="K311" t="str">
            <v/>
          </cell>
          <cell r="L311" t="str">
            <v/>
          </cell>
          <cell r="M311" t="e">
            <v>#N/A</v>
          </cell>
          <cell r="N311" t="e">
            <v>#N/A</v>
          </cell>
          <cell r="O311" t="e">
            <v>#N/A</v>
          </cell>
          <cell r="P311" t="str">
            <v>9801</v>
          </cell>
          <cell r="Q311" t="str">
            <v>LK</v>
          </cell>
          <cell r="R311" t="str">
            <v>LKA</v>
          </cell>
          <cell r="S311" t="str">
            <v>Sri Lanka</v>
          </cell>
          <cell r="T311">
            <v>0.01</v>
          </cell>
          <cell r="U311">
            <v>0.01</v>
          </cell>
          <cell r="V311">
            <v>1</v>
          </cell>
          <cell r="W311">
            <v>1</v>
          </cell>
          <cell r="X311" t="str">
            <v>Pcs.</v>
          </cell>
          <cell r="Y311" t="str">
            <v>3</v>
          </cell>
          <cell r="Z311">
            <v>0.28999999999999998</v>
          </cell>
          <cell r="AA311">
            <v>0.28999999999999998</v>
          </cell>
          <cell r="AB311">
            <v>3.51</v>
          </cell>
          <cell r="AC311">
            <v>3.65</v>
          </cell>
          <cell r="AD311">
            <v>0</v>
          </cell>
          <cell r="AE311">
            <v>0</v>
          </cell>
          <cell r="AF311">
            <v>0</v>
          </cell>
          <cell r="AG311">
            <v>0</v>
          </cell>
          <cell r="AH311">
            <v>3.65</v>
          </cell>
          <cell r="AI311">
            <v>1</v>
          </cell>
          <cell r="AJ311" t="str">
            <v>125</v>
          </cell>
          <cell r="AK311" t="str">
            <v>85</v>
          </cell>
          <cell r="AL311" t="str">
            <v>10</v>
          </cell>
          <cell r="AM311" t="str">
            <v>8719924004736</v>
          </cell>
          <cell r="AN311" t="str">
            <v>95030039</v>
          </cell>
          <cell r="AO311" t="str">
            <v>Connected Nylon Bead Square Of 5: Light Blue</v>
          </cell>
        </row>
        <row r="312">
          <cell r="A312" t="str">
            <v>00860040</v>
          </cell>
          <cell r="B312" t="str">
            <v>Pijltjes voor de lange kettingen</v>
          </cell>
          <cell r="C312" t="str">
            <v>Nienhuis</v>
          </cell>
          <cell r="D312" t="str">
            <v/>
          </cell>
          <cell r="E312" t="str">
            <v/>
          </cell>
          <cell r="F312" t="str">
            <v/>
          </cell>
          <cell r="G312" t="str">
            <v/>
          </cell>
          <cell r="H312" t="str">
            <v/>
          </cell>
          <cell r="I312" t="str">
            <v/>
          </cell>
          <cell r="J312" t="str">
            <v/>
          </cell>
          <cell r="K312" t="str">
            <v/>
          </cell>
          <cell r="L312" t="str">
            <v/>
          </cell>
          <cell r="M312" t="str">
            <v>00860040</v>
          </cell>
          <cell r="N312" t="str">
            <v>00860040</v>
          </cell>
          <cell r="O312" t="str">
            <v>00860040</v>
          </cell>
          <cell r="P312" t="str">
            <v>3990</v>
          </cell>
          <cell r="Q312" t="str">
            <v>LK</v>
          </cell>
          <cell r="R312" t="str">
            <v>LKA</v>
          </cell>
          <cell r="S312" t="str">
            <v>Sri Lanka</v>
          </cell>
          <cell r="T312">
            <v>0.15</v>
          </cell>
          <cell r="U312">
            <v>0.15</v>
          </cell>
          <cell r="V312">
            <v>1</v>
          </cell>
          <cell r="W312">
            <v>1</v>
          </cell>
          <cell r="X312" t="str">
            <v>Pcs.</v>
          </cell>
          <cell r="Y312" t="str">
            <v>3</v>
          </cell>
          <cell r="Z312">
            <v>5.64</v>
          </cell>
          <cell r="AA312">
            <v>5.51</v>
          </cell>
          <cell r="AB312">
            <v>40.04</v>
          </cell>
          <cell r="AC312">
            <v>41.64</v>
          </cell>
          <cell r="AD312">
            <v>0</v>
          </cell>
          <cell r="AE312">
            <v>0</v>
          </cell>
          <cell r="AF312">
            <v>0</v>
          </cell>
          <cell r="AG312">
            <v>0</v>
          </cell>
          <cell r="AH312">
            <v>41.64</v>
          </cell>
          <cell r="AI312">
            <v>1</v>
          </cell>
          <cell r="AJ312" t="str">
            <v>150</v>
          </cell>
          <cell r="AK312" t="str">
            <v>110</v>
          </cell>
          <cell r="AL312" t="str">
            <v>15</v>
          </cell>
          <cell r="AM312" t="str">
            <v>8719924004767</v>
          </cell>
          <cell r="AN312" t="str">
            <v>95030039</v>
          </cell>
          <cell r="AO312" t="str">
            <v>Arrows Only For Long Bead Chains</v>
          </cell>
        </row>
        <row r="313">
          <cell r="A313" t="str">
            <v>00860041</v>
          </cell>
          <cell r="B313" t="str">
            <v>Doos voor pijltjes: klein</v>
          </cell>
          <cell r="C313" t="str">
            <v>Nienhuis</v>
          </cell>
          <cell r="D313" t="str">
            <v/>
          </cell>
          <cell r="E313" t="str">
            <v/>
          </cell>
          <cell r="F313" t="str">
            <v/>
          </cell>
          <cell r="G313" t="str">
            <v/>
          </cell>
          <cell r="H313" t="str">
            <v/>
          </cell>
          <cell r="I313" t="str">
            <v/>
          </cell>
          <cell r="J313" t="str">
            <v/>
          </cell>
          <cell r="K313" t="str">
            <v/>
          </cell>
          <cell r="L313" t="str">
            <v/>
          </cell>
          <cell r="M313" t="str">
            <v>00860041</v>
          </cell>
          <cell r="N313" t="str">
            <v>00860041</v>
          </cell>
          <cell r="O313" t="str">
            <v>00860041</v>
          </cell>
          <cell r="P313" t="str">
            <v>3990</v>
          </cell>
          <cell r="Q313" t="str">
            <v>LK</v>
          </cell>
          <cell r="R313" t="str">
            <v>LKA</v>
          </cell>
          <cell r="S313" t="str">
            <v>Sri Lanka</v>
          </cell>
          <cell r="T313">
            <v>0.02</v>
          </cell>
          <cell r="U313">
            <v>0.02</v>
          </cell>
          <cell r="V313">
            <v>1</v>
          </cell>
          <cell r="W313">
            <v>1</v>
          </cell>
          <cell r="X313" t="str">
            <v>Pcs.</v>
          </cell>
          <cell r="Y313" t="str">
            <v>3</v>
          </cell>
          <cell r="Z313">
            <v>0.67</v>
          </cell>
          <cell r="AA313">
            <v>0.65</v>
          </cell>
          <cell r="AB313">
            <v>3.25</v>
          </cell>
          <cell r="AC313">
            <v>3.38</v>
          </cell>
          <cell r="AD313">
            <v>0</v>
          </cell>
          <cell r="AE313">
            <v>0</v>
          </cell>
          <cell r="AF313">
            <v>0</v>
          </cell>
          <cell r="AG313">
            <v>0</v>
          </cell>
          <cell r="AH313">
            <v>3.38</v>
          </cell>
          <cell r="AI313">
            <v>1</v>
          </cell>
          <cell r="AJ313" t="str">
            <v>65</v>
          </cell>
          <cell r="AK313" t="str">
            <v>30</v>
          </cell>
          <cell r="AL313" t="str">
            <v>30</v>
          </cell>
          <cell r="AM313" t="str">
            <v>8719924004774</v>
          </cell>
          <cell r="AN313" t="str">
            <v>95030039</v>
          </cell>
          <cell r="AO313" t="str">
            <v>Plastic Box For Arrows: Small</v>
          </cell>
        </row>
        <row r="314">
          <cell r="A314" t="str">
            <v>00860043</v>
          </cell>
          <cell r="B314" t="str">
            <v>Doos voor pijltjes: groot</v>
          </cell>
          <cell r="C314" t="str">
            <v>Nienhuis</v>
          </cell>
          <cell r="D314" t="str">
            <v/>
          </cell>
          <cell r="E314" t="str">
            <v/>
          </cell>
          <cell r="F314" t="str">
            <v/>
          </cell>
          <cell r="G314" t="str">
            <v/>
          </cell>
          <cell r="H314" t="str">
            <v/>
          </cell>
          <cell r="I314" t="str">
            <v/>
          </cell>
          <cell r="J314" t="str">
            <v/>
          </cell>
          <cell r="K314" t="str">
            <v/>
          </cell>
          <cell r="L314" t="str">
            <v/>
          </cell>
          <cell r="M314" t="str">
            <v>00860043</v>
          </cell>
          <cell r="N314" t="str">
            <v>00860043</v>
          </cell>
          <cell r="O314" t="str">
            <v>00860043</v>
          </cell>
          <cell r="P314" t="str">
            <v>3990</v>
          </cell>
          <cell r="Q314" t="str">
            <v>LK</v>
          </cell>
          <cell r="R314" t="str">
            <v>LKA</v>
          </cell>
          <cell r="S314" t="str">
            <v>Sri Lanka</v>
          </cell>
          <cell r="T314">
            <v>0.03</v>
          </cell>
          <cell r="U314">
            <v>0.03</v>
          </cell>
          <cell r="V314">
            <v>1</v>
          </cell>
          <cell r="W314">
            <v>1</v>
          </cell>
          <cell r="X314" t="str">
            <v>Pcs.</v>
          </cell>
          <cell r="Y314" t="str">
            <v>3</v>
          </cell>
          <cell r="Z314">
            <v>0.78</v>
          </cell>
          <cell r="AA314">
            <v>0.75</v>
          </cell>
          <cell r="AB314">
            <v>4.5999999999999996</v>
          </cell>
          <cell r="AC314">
            <v>4.78</v>
          </cell>
          <cell r="AD314">
            <v>0</v>
          </cell>
          <cell r="AE314">
            <v>0</v>
          </cell>
          <cell r="AF314">
            <v>0</v>
          </cell>
          <cell r="AG314">
            <v>0</v>
          </cell>
          <cell r="AH314">
            <v>4.78</v>
          </cell>
          <cell r="AI314">
            <v>1</v>
          </cell>
          <cell r="AJ314" t="str">
            <v>75</v>
          </cell>
          <cell r="AK314" t="str">
            <v>40</v>
          </cell>
          <cell r="AL314" t="str">
            <v>40</v>
          </cell>
          <cell r="AM314" t="str">
            <v>8719924004781</v>
          </cell>
          <cell r="AN314" t="str">
            <v>95030099</v>
          </cell>
          <cell r="AO314" t="str">
            <v>Plastic Box For Arrows: Large</v>
          </cell>
        </row>
        <row r="315">
          <cell r="A315" t="str">
            <v>00860046</v>
          </cell>
          <cell r="B315" t="str">
            <v>S-haakjes voor kralenkettingen (10)</v>
          </cell>
          <cell r="C315" t="str">
            <v>Nienhuis</v>
          </cell>
          <cell r="D315" t="str">
            <v/>
          </cell>
          <cell r="E315" t="str">
            <v/>
          </cell>
          <cell r="F315" t="str">
            <v/>
          </cell>
          <cell r="G315" t="str">
            <v/>
          </cell>
          <cell r="H315" t="str">
            <v/>
          </cell>
          <cell r="I315" t="str">
            <v/>
          </cell>
          <cell r="J315" t="str">
            <v/>
          </cell>
          <cell r="K315" t="str">
            <v/>
          </cell>
          <cell r="L315" t="str">
            <v/>
          </cell>
          <cell r="M315" t="str">
            <v>00860046</v>
          </cell>
          <cell r="N315" t="str">
            <v>00860046</v>
          </cell>
          <cell r="O315" t="str">
            <v>00860046</v>
          </cell>
          <cell r="P315" t="str">
            <v>3990</v>
          </cell>
          <cell r="Q315" t="str">
            <v>LK</v>
          </cell>
          <cell r="R315" t="str">
            <v>LKA</v>
          </cell>
          <cell r="S315" t="str">
            <v>Sri Lanka</v>
          </cell>
          <cell r="T315">
            <v>9.5000000000000001E-2</v>
          </cell>
          <cell r="U315">
            <v>0.09</v>
          </cell>
          <cell r="V315">
            <v>1</v>
          </cell>
          <cell r="W315">
            <v>1</v>
          </cell>
          <cell r="X315" t="str">
            <v>Set</v>
          </cell>
          <cell r="Y315" t="str">
            <v>3</v>
          </cell>
          <cell r="Z315">
            <v>0.73</v>
          </cell>
          <cell r="AA315">
            <v>0.71</v>
          </cell>
          <cell r="AB315">
            <v>9.6999999999999993</v>
          </cell>
          <cell r="AC315">
            <v>10.09</v>
          </cell>
          <cell r="AD315">
            <v>0</v>
          </cell>
          <cell r="AE315">
            <v>0</v>
          </cell>
          <cell r="AF315">
            <v>0</v>
          </cell>
          <cell r="AG315">
            <v>0</v>
          </cell>
          <cell r="AH315">
            <v>10.09</v>
          </cell>
          <cell r="AI315">
            <v>1</v>
          </cell>
          <cell r="AJ315" t="str">
            <v>85</v>
          </cell>
          <cell r="AK315" t="str">
            <v>60</v>
          </cell>
          <cell r="AL315" t="str">
            <v>10</v>
          </cell>
          <cell r="AM315" t="str">
            <v>8719924004798</v>
          </cell>
          <cell r="AN315" t="str">
            <v>95030039</v>
          </cell>
          <cell r="AO315" t="str">
            <v>S-Hooks For Chains: Copper (10)</v>
          </cell>
        </row>
        <row r="316">
          <cell r="A316" t="str">
            <v>00860048</v>
          </cell>
          <cell r="B316" t="str">
            <v>O-Ringen voor kralenkettingen (10)</v>
          </cell>
          <cell r="C316" t="str">
            <v>Nienhuis</v>
          </cell>
          <cell r="D316" t="str">
            <v/>
          </cell>
          <cell r="E316" t="str">
            <v/>
          </cell>
          <cell r="F316" t="str">
            <v/>
          </cell>
          <cell r="G316" t="str">
            <v/>
          </cell>
          <cell r="H316" t="str">
            <v/>
          </cell>
          <cell r="I316" t="str">
            <v/>
          </cell>
          <cell r="J316" t="str">
            <v/>
          </cell>
          <cell r="K316" t="str">
            <v/>
          </cell>
          <cell r="L316" t="str">
            <v/>
          </cell>
          <cell r="M316" t="str">
            <v>00860048</v>
          </cell>
          <cell r="N316" t="str">
            <v>00860048</v>
          </cell>
          <cell r="O316" t="str">
            <v>00860048</v>
          </cell>
          <cell r="P316" t="str">
            <v>3990</v>
          </cell>
          <cell r="Q316" t="str">
            <v>LK</v>
          </cell>
          <cell r="R316" t="str">
            <v>LKA</v>
          </cell>
          <cell r="S316" t="str">
            <v>Sri Lanka</v>
          </cell>
          <cell r="T316">
            <v>8.0000000000000002E-3</v>
          </cell>
          <cell r="U316">
            <v>8.0000000000000002E-3</v>
          </cell>
          <cell r="V316">
            <v>1</v>
          </cell>
          <cell r="W316">
            <v>1</v>
          </cell>
          <cell r="X316" t="str">
            <v>Pcs.</v>
          </cell>
          <cell r="Y316" t="str">
            <v>3</v>
          </cell>
          <cell r="Z316">
            <v>0.63</v>
          </cell>
          <cell r="AA316">
            <v>0.62</v>
          </cell>
          <cell r="AB316">
            <v>8.4</v>
          </cell>
          <cell r="AC316">
            <v>8.74</v>
          </cell>
          <cell r="AD316">
            <v>0</v>
          </cell>
          <cell r="AE316">
            <v>0</v>
          </cell>
          <cell r="AF316">
            <v>0</v>
          </cell>
          <cell r="AG316">
            <v>0</v>
          </cell>
          <cell r="AH316">
            <v>8.74</v>
          </cell>
          <cell r="AI316">
            <v>1</v>
          </cell>
          <cell r="AJ316" t="str">
            <v>125</v>
          </cell>
          <cell r="AK316" t="str">
            <v>85</v>
          </cell>
          <cell r="AL316" t="str">
            <v>5</v>
          </cell>
          <cell r="AM316" t="str">
            <v>8719924004804</v>
          </cell>
          <cell r="AN316" t="str">
            <v>95030039</v>
          </cell>
          <cell r="AO316" t="str">
            <v>O-Rings For Chains: Copper (10)</v>
          </cell>
        </row>
        <row r="317">
          <cell r="A317" t="str">
            <v>008601</v>
          </cell>
          <cell r="B317" t="str">
            <v>Stempels bij het kralenmateriaal</v>
          </cell>
          <cell r="C317" t="str">
            <v>Nienhuis</v>
          </cell>
          <cell r="D317" t="str">
            <v/>
          </cell>
          <cell r="E317" t="str">
            <v/>
          </cell>
          <cell r="F317" t="str">
            <v/>
          </cell>
          <cell r="G317" t="str">
            <v/>
          </cell>
          <cell r="H317" t="str">
            <v/>
          </cell>
          <cell r="I317" t="str">
            <v/>
          </cell>
          <cell r="J317" t="str">
            <v/>
          </cell>
          <cell r="K317" t="str">
            <v/>
          </cell>
          <cell r="L317" t="str">
            <v/>
          </cell>
          <cell r="M317" t="str">
            <v>008601</v>
          </cell>
          <cell r="N317" t="str">
            <v>008601</v>
          </cell>
          <cell r="O317" t="str">
            <v>008601</v>
          </cell>
          <cell r="P317" t="str">
            <v>3500</v>
          </cell>
          <cell r="Q317" t="str">
            <v>LK</v>
          </cell>
          <cell r="R317" t="str">
            <v>LKA</v>
          </cell>
          <cell r="S317" t="str">
            <v>Sri Lanka</v>
          </cell>
          <cell r="T317">
            <v>0.6</v>
          </cell>
          <cell r="U317">
            <v>0.7</v>
          </cell>
          <cell r="V317">
            <v>150</v>
          </cell>
          <cell r="W317">
            <v>150</v>
          </cell>
          <cell r="X317" t="str">
            <v>Pcs.</v>
          </cell>
          <cell r="Y317" t="str">
            <v>3</v>
          </cell>
          <cell r="Z317">
            <v>0</v>
          </cell>
          <cell r="AA317">
            <v>30.8</v>
          </cell>
          <cell r="AB317">
            <v>73.02</v>
          </cell>
          <cell r="AC317">
            <v>75.94</v>
          </cell>
          <cell r="AD317">
            <v>0</v>
          </cell>
          <cell r="AE317">
            <v>0</v>
          </cell>
          <cell r="AF317">
            <v>0</v>
          </cell>
          <cell r="AG317">
            <v>0</v>
          </cell>
          <cell r="AH317">
            <v>75.94</v>
          </cell>
          <cell r="AI317">
            <v>1</v>
          </cell>
          <cell r="AJ317" t="str">
            <v>210</v>
          </cell>
          <cell r="AK317" t="str">
            <v>125</v>
          </cell>
          <cell r="AL317" t="str">
            <v>52</v>
          </cell>
          <cell r="AM317" t="str">
            <v>8719924004811</v>
          </cell>
          <cell r="AN317" t="str">
            <v>96110000</v>
          </cell>
          <cell r="AO317" t="str">
            <v>Bead Stamps</v>
          </cell>
        </row>
        <row r="318">
          <cell r="A318" t="str">
            <v>0086B0</v>
          </cell>
          <cell r="B318" t="str">
            <v>Set pijltjes voor het kralenmateriaal</v>
          </cell>
          <cell r="C318" t="str">
            <v>Nienhuis</v>
          </cell>
          <cell r="D318" t="str">
            <v/>
          </cell>
          <cell r="E318" t="str">
            <v/>
          </cell>
          <cell r="F318" t="str">
            <v/>
          </cell>
          <cell r="G318" t="str">
            <v/>
          </cell>
          <cell r="H318" t="str">
            <v/>
          </cell>
          <cell r="I318" t="str">
            <v/>
          </cell>
          <cell r="J318" t="str">
            <v/>
          </cell>
          <cell r="K318" t="str">
            <v/>
          </cell>
          <cell r="L318" t="str">
            <v/>
          </cell>
          <cell r="M318" t="str">
            <v>0086B0</v>
          </cell>
          <cell r="N318" t="str">
            <v>0086B0</v>
          </cell>
          <cell r="O318" t="str">
            <v>0086B0</v>
          </cell>
          <cell r="P318" t="str">
            <v>3500</v>
          </cell>
          <cell r="Q318" t="str">
            <v>LK</v>
          </cell>
          <cell r="R318" t="str">
            <v>LKA</v>
          </cell>
          <cell r="S318" t="str">
            <v>Sri Lanka</v>
          </cell>
          <cell r="T318">
            <v>0.59</v>
          </cell>
          <cell r="U318">
            <v>0.6</v>
          </cell>
          <cell r="V318">
            <v>480</v>
          </cell>
          <cell r="W318">
            <v>480</v>
          </cell>
          <cell r="X318" t="str">
            <v>Set</v>
          </cell>
          <cell r="Y318" t="str">
            <v>3</v>
          </cell>
          <cell r="Z318">
            <v>22.83</v>
          </cell>
          <cell r="AA318">
            <v>22.27</v>
          </cell>
          <cell r="AB318">
            <v>118.97</v>
          </cell>
          <cell r="AC318">
            <v>123.73</v>
          </cell>
          <cell r="AD318">
            <v>0</v>
          </cell>
          <cell r="AE318">
            <v>0</v>
          </cell>
          <cell r="AF318">
            <v>0</v>
          </cell>
          <cell r="AG318">
            <v>0</v>
          </cell>
          <cell r="AH318">
            <v>123.73</v>
          </cell>
          <cell r="AI318">
            <v>1</v>
          </cell>
          <cell r="AJ318" t="str">
            <v>320</v>
          </cell>
          <cell r="AK318" t="str">
            <v>80</v>
          </cell>
          <cell r="AL318" t="str">
            <v>110</v>
          </cell>
          <cell r="AM318" t="str">
            <v>8719924004828</v>
          </cell>
          <cell r="AN318" t="str">
            <v>95030039</v>
          </cell>
          <cell r="AO318" t="str">
            <v>Printed Arrows: Bead Material</v>
          </cell>
        </row>
        <row r="319">
          <cell r="A319" t="str">
            <v>0086G0</v>
          </cell>
          <cell r="B319" t="str">
            <v>Complete set kralenmateriaal: losse kralen</v>
          </cell>
          <cell r="C319" t="str">
            <v>Nienhuis</v>
          </cell>
          <cell r="D319" t="str">
            <v/>
          </cell>
          <cell r="E319" t="str">
            <v/>
          </cell>
          <cell r="F319" t="str">
            <v/>
          </cell>
          <cell r="G319" t="str">
            <v/>
          </cell>
          <cell r="H319" t="str">
            <v/>
          </cell>
          <cell r="I319" t="str">
            <v/>
          </cell>
          <cell r="J319" t="str">
            <v/>
          </cell>
          <cell r="K319" t="str">
            <v/>
          </cell>
          <cell r="L319" t="str">
            <v/>
          </cell>
          <cell r="M319" t="str">
            <v>0086G0</v>
          </cell>
          <cell r="N319" t="str">
            <v>0086G0</v>
          </cell>
          <cell r="O319" t="str">
            <v>0086G0</v>
          </cell>
          <cell r="P319" t="str">
            <v>3500</v>
          </cell>
          <cell r="Q319" t="str">
            <v>LK</v>
          </cell>
          <cell r="R319" t="str">
            <v>LKA</v>
          </cell>
          <cell r="S319" t="str">
            <v>Sri Lanka</v>
          </cell>
          <cell r="T319">
            <v>6.2</v>
          </cell>
          <cell r="U319">
            <v>6.6</v>
          </cell>
          <cell r="V319">
            <v>110</v>
          </cell>
          <cell r="W319">
            <v>110</v>
          </cell>
          <cell r="X319" t="str">
            <v>Pcs.</v>
          </cell>
          <cell r="Y319" t="str">
            <v>3</v>
          </cell>
          <cell r="Z319">
            <v>553.49</v>
          </cell>
          <cell r="AA319">
            <v>535.59</v>
          </cell>
          <cell r="AB319">
            <v>1694.54</v>
          </cell>
          <cell r="AC319">
            <v>1762.32</v>
          </cell>
          <cell r="AD319">
            <v>0</v>
          </cell>
          <cell r="AE319">
            <v>0</v>
          </cell>
          <cell r="AF319">
            <v>0</v>
          </cell>
          <cell r="AG319">
            <v>0</v>
          </cell>
          <cell r="AH319">
            <v>1762.32</v>
          </cell>
          <cell r="AI319">
            <v>1</v>
          </cell>
          <cell r="AJ319" t="str">
            <v>290</v>
          </cell>
          <cell r="AK319" t="str">
            <v>150</v>
          </cell>
          <cell r="AL319" t="str">
            <v>160</v>
          </cell>
          <cell r="AM319" t="str">
            <v>8719924004835</v>
          </cell>
          <cell r="AN319" t="str">
            <v>95030039</v>
          </cell>
          <cell r="AO319" t="str">
            <v>Bead material: individual beads glass</v>
          </cell>
        </row>
        <row r="320">
          <cell r="A320" t="str">
            <v>0086G022</v>
          </cell>
          <cell r="B320" t="str">
            <v>Kralenkwadraat van 2: losse kralen glas</v>
          </cell>
          <cell r="C320" t="str">
            <v>Nienhuis</v>
          </cell>
          <cell r="D320" t="str">
            <v/>
          </cell>
          <cell r="E320" t="str">
            <v/>
          </cell>
          <cell r="F320" t="str">
            <v/>
          </cell>
          <cell r="G320" t="str">
            <v/>
          </cell>
          <cell r="H320" t="str">
            <v/>
          </cell>
          <cell r="I320" t="str">
            <v/>
          </cell>
          <cell r="J320" t="str">
            <v/>
          </cell>
          <cell r="K320" t="str">
            <v/>
          </cell>
          <cell r="L320" t="str">
            <v/>
          </cell>
          <cell r="M320" t="str">
            <v>0086G022</v>
          </cell>
          <cell r="N320" t="str">
            <v>0086G022</v>
          </cell>
          <cell r="O320" t="str">
            <v>0086G022</v>
          </cell>
          <cell r="P320" t="str">
            <v>3990</v>
          </cell>
          <cell r="Q320" t="str">
            <v>LK</v>
          </cell>
          <cell r="R320" t="str">
            <v>LKA</v>
          </cell>
          <cell r="S320" t="str">
            <v>Sri Lanka</v>
          </cell>
          <cell r="T320">
            <v>0.01</v>
          </cell>
          <cell r="U320">
            <v>0.01</v>
          </cell>
          <cell r="V320">
            <v>1</v>
          </cell>
          <cell r="W320">
            <v>1</v>
          </cell>
          <cell r="X320" t="str">
            <v>Pcs.</v>
          </cell>
          <cell r="Y320" t="str">
            <v>3</v>
          </cell>
          <cell r="Z320">
            <v>0.45</v>
          </cell>
          <cell r="AA320">
            <v>0.44</v>
          </cell>
          <cell r="AB320">
            <v>3.25</v>
          </cell>
          <cell r="AC320">
            <v>3.38</v>
          </cell>
          <cell r="AD320">
            <v>0</v>
          </cell>
          <cell r="AE320">
            <v>0</v>
          </cell>
          <cell r="AF320">
            <v>0</v>
          </cell>
          <cell r="AG320">
            <v>0</v>
          </cell>
          <cell r="AH320">
            <v>3.38</v>
          </cell>
          <cell r="AI320">
            <v>1</v>
          </cell>
          <cell r="AJ320" t="str">
            <v>155</v>
          </cell>
          <cell r="AK320" t="str">
            <v>100</v>
          </cell>
          <cell r="AL320" t="str">
            <v>10</v>
          </cell>
          <cell r="AM320" t="str">
            <v>8719924004842</v>
          </cell>
          <cell r="AN320" t="str">
            <v>95030039</v>
          </cell>
          <cell r="AO320" t="str">
            <v>Individual Glass Bead Square Of 2: Green</v>
          </cell>
        </row>
        <row r="321">
          <cell r="A321" t="str">
            <v>0086G023</v>
          </cell>
          <cell r="B321" t="str">
            <v>Kralenkwadraat van 3: losse kralen glas</v>
          </cell>
          <cell r="C321" t="str">
            <v>Nienhuis</v>
          </cell>
          <cell r="D321" t="str">
            <v/>
          </cell>
          <cell r="E321" t="str">
            <v/>
          </cell>
          <cell r="F321" t="str">
            <v/>
          </cell>
          <cell r="G321" t="str">
            <v/>
          </cell>
          <cell r="H321" t="str">
            <v/>
          </cell>
          <cell r="I321" t="str">
            <v/>
          </cell>
          <cell r="J321" t="str">
            <v/>
          </cell>
          <cell r="K321" t="str">
            <v/>
          </cell>
          <cell r="L321" t="str">
            <v/>
          </cell>
          <cell r="M321" t="str">
            <v>0086G023</v>
          </cell>
          <cell r="N321" t="str">
            <v>0086G023</v>
          </cell>
          <cell r="O321" t="str">
            <v>0086G023</v>
          </cell>
          <cell r="P321" t="str">
            <v>3990</v>
          </cell>
          <cell r="Q321" t="str">
            <v>LK</v>
          </cell>
          <cell r="R321" t="str">
            <v>LKA</v>
          </cell>
          <cell r="S321" t="str">
            <v>Sri Lanka</v>
          </cell>
          <cell r="T321">
            <v>0.01</v>
          </cell>
          <cell r="U321">
            <v>0.01</v>
          </cell>
          <cell r="V321">
            <v>1</v>
          </cell>
          <cell r="W321">
            <v>1</v>
          </cell>
          <cell r="X321" t="str">
            <v>Pcs.</v>
          </cell>
          <cell r="Y321" t="str">
            <v>3</v>
          </cell>
          <cell r="Z321">
            <v>1.18</v>
          </cell>
          <cell r="AA321">
            <v>1.1499999999999999</v>
          </cell>
          <cell r="AB321">
            <v>6.44</v>
          </cell>
          <cell r="AC321">
            <v>6.7</v>
          </cell>
          <cell r="AD321">
            <v>0</v>
          </cell>
          <cell r="AE321">
            <v>0</v>
          </cell>
          <cell r="AF321">
            <v>0</v>
          </cell>
          <cell r="AG321">
            <v>0</v>
          </cell>
          <cell r="AH321">
            <v>6.7</v>
          </cell>
          <cell r="AI321">
            <v>1</v>
          </cell>
          <cell r="AJ321" t="str">
            <v>125</v>
          </cell>
          <cell r="AK321" t="str">
            <v>85</v>
          </cell>
          <cell r="AL321" t="str">
            <v>10</v>
          </cell>
          <cell r="AM321" t="str">
            <v>8719924004859</v>
          </cell>
          <cell r="AN321" t="str">
            <v>95030039</v>
          </cell>
          <cell r="AO321" t="str">
            <v>Individual Glass Bead Square Of 3: Pink</v>
          </cell>
        </row>
        <row r="322">
          <cell r="A322" t="str">
            <v>0086G024</v>
          </cell>
          <cell r="B322" t="str">
            <v>Kralenkwadraat van 4: losse kralen glas</v>
          </cell>
          <cell r="C322" t="str">
            <v>Nienhuis</v>
          </cell>
          <cell r="D322" t="str">
            <v/>
          </cell>
          <cell r="E322" t="str">
            <v/>
          </cell>
          <cell r="F322" t="str">
            <v/>
          </cell>
          <cell r="G322" t="str">
            <v/>
          </cell>
          <cell r="H322" t="str">
            <v/>
          </cell>
          <cell r="I322" t="str">
            <v/>
          </cell>
          <cell r="J322" t="str">
            <v/>
          </cell>
          <cell r="K322" t="str">
            <v/>
          </cell>
          <cell r="L322" t="str">
            <v/>
          </cell>
          <cell r="M322" t="str">
            <v>0086G024</v>
          </cell>
          <cell r="N322" t="str">
            <v>0086G024</v>
          </cell>
          <cell r="O322" t="str">
            <v>0086G024</v>
          </cell>
          <cell r="P322" t="str">
            <v>3990</v>
          </cell>
          <cell r="Q322" t="str">
            <v>LK</v>
          </cell>
          <cell r="R322" t="str">
            <v>LKA</v>
          </cell>
          <cell r="S322" t="str">
            <v>Sri Lanka</v>
          </cell>
          <cell r="T322">
            <v>0.02</v>
          </cell>
          <cell r="U322">
            <v>0.02</v>
          </cell>
          <cell r="V322">
            <v>1</v>
          </cell>
          <cell r="W322">
            <v>1</v>
          </cell>
          <cell r="X322" t="str">
            <v>Pcs.</v>
          </cell>
          <cell r="Y322" t="str">
            <v>3</v>
          </cell>
          <cell r="Z322">
            <v>1.2</v>
          </cell>
          <cell r="AA322">
            <v>1.18</v>
          </cell>
          <cell r="AB322">
            <v>7.86</v>
          </cell>
          <cell r="AC322">
            <v>8.17</v>
          </cell>
          <cell r="AD322">
            <v>0</v>
          </cell>
          <cell r="AE322">
            <v>0</v>
          </cell>
          <cell r="AF322">
            <v>0</v>
          </cell>
          <cell r="AG322">
            <v>0</v>
          </cell>
          <cell r="AH322">
            <v>8.17</v>
          </cell>
          <cell r="AI322">
            <v>1</v>
          </cell>
          <cell r="AJ322" t="str">
            <v>125</v>
          </cell>
          <cell r="AK322" t="str">
            <v>85</v>
          </cell>
          <cell r="AL322" t="str">
            <v>10</v>
          </cell>
          <cell r="AM322" t="str">
            <v>8719924004866</v>
          </cell>
          <cell r="AN322" t="str">
            <v>95030039</v>
          </cell>
          <cell r="AO322" t="str">
            <v>Individual Glass Bead Square Of 4: Yellow</v>
          </cell>
        </row>
        <row r="323">
          <cell r="A323" t="str">
            <v>0086G025</v>
          </cell>
          <cell r="B323" t="str">
            <v>Kralenkwadraat van 5: losse kralen glas</v>
          </cell>
          <cell r="C323" t="str">
            <v>Nienhuis</v>
          </cell>
          <cell r="D323" t="str">
            <v/>
          </cell>
          <cell r="E323" t="str">
            <v/>
          </cell>
          <cell r="F323" t="str">
            <v/>
          </cell>
          <cell r="G323" t="str">
            <v/>
          </cell>
          <cell r="H323" t="str">
            <v/>
          </cell>
          <cell r="I323" t="str">
            <v/>
          </cell>
          <cell r="J323" t="str">
            <v/>
          </cell>
          <cell r="K323" t="str">
            <v/>
          </cell>
          <cell r="L323" t="str">
            <v/>
          </cell>
          <cell r="M323" t="str">
            <v>0086G025</v>
          </cell>
          <cell r="N323" t="str">
            <v>0086G025</v>
          </cell>
          <cell r="O323" t="str">
            <v>0086G025</v>
          </cell>
          <cell r="P323" t="str">
            <v>3990</v>
          </cell>
          <cell r="Q323" t="str">
            <v>LK</v>
          </cell>
          <cell r="R323" t="str">
            <v>LKA</v>
          </cell>
          <cell r="S323" t="str">
            <v>Sri Lanka</v>
          </cell>
          <cell r="T323">
            <v>0.02</v>
          </cell>
          <cell r="U323">
            <v>0.02</v>
          </cell>
          <cell r="V323">
            <v>1</v>
          </cell>
          <cell r="W323">
            <v>1</v>
          </cell>
          <cell r="X323" t="str">
            <v>Pcs.</v>
          </cell>
          <cell r="Y323" t="str">
            <v>3</v>
          </cell>
          <cell r="Z323">
            <v>1.71</v>
          </cell>
          <cell r="AA323">
            <v>1.7</v>
          </cell>
          <cell r="AB323">
            <v>9.2100000000000009</v>
          </cell>
          <cell r="AC323">
            <v>9.58</v>
          </cell>
          <cell r="AD323">
            <v>0</v>
          </cell>
          <cell r="AE323">
            <v>0</v>
          </cell>
          <cell r="AF323">
            <v>0</v>
          </cell>
          <cell r="AG323">
            <v>0</v>
          </cell>
          <cell r="AH323">
            <v>9.58</v>
          </cell>
          <cell r="AI323">
            <v>1</v>
          </cell>
          <cell r="AJ323" t="str">
            <v>125</v>
          </cell>
          <cell r="AK323" t="str">
            <v>85</v>
          </cell>
          <cell r="AL323" t="str">
            <v>10</v>
          </cell>
          <cell r="AM323" t="str">
            <v>8719924004873</v>
          </cell>
          <cell r="AN323" t="str">
            <v>95030039</v>
          </cell>
          <cell r="AO323" t="str">
            <v>Individual Glass Bead Square Of 5: Light Blue</v>
          </cell>
        </row>
        <row r="324">
          <cell r="A324" t="str">
            <v>0086G026</v>
          </cell>
          <cell r="B324" t="str">
            <v>Kralenkwadraat van 6: losse kralen glas</v>
          </cell>
          <cell r="C324" t="str">
            <v>Nienhuis</v>
          </cell>
          <cell r="D324" t="str">
            <v/>
          </cell>
          <cell r="E324" t="str">
            <v/>
          </cell>
          <cell r="F324" t="str">
            <v/>
          </cell>
          <cell r="G324" t="str">
            <v/>
          </cell>
          <cell r="H324" t="str">
            <v/>
          </cell>
          <cell r="I324" t="str">
            <v/>
          </cell>
          <cell r="J324" t="str">
            <v/>
          </cell>
          <cell r="K324" t="str">
            <v/>
          </cell>
          <cell r="L324" t="str">
            <v/>
          </cell>
          <cell r="M324" t="str">
            <v>0086G026</v>
          </cell>
          <cell r="N324" t="str">
            <v>0086G026</v>
          </cell>
          <cell r="O324" t="str">
            <v>0086G026</v>
          </cell>
          <cell r="P324" t="str">
            <v>3990</v>
          </cell>
          <cell r="Q324" t="str">
            <v>LK</v>
          </cell>
          <cell r="R324" t="str">
            <v>LKA</v>
          </cell>
          <cell r="S324" t="str">
            <v>Sri Lanka</v>
          </cell>
          <cell r="T324">
            <v>0.03</v>
          </cell>
          <cell r="U324">
            <v>0.03</v>
          </cell>
          <cell r="V324">
            <v>1</v>
          </cell>
          <cell r="W324">
            <v>1</v>
          </cell>
          <cell r="X324" t="str">
            <v>Pcs.</v>
          </cell>
          <cell r="Y324" t="str">
            <v>3</v>
          </cell>
          <cell r="Z324">
            <v>2.19</v>
          </cell>
          <cell r="AA324">
            <v>2.21</v>
          </cell>
          <cell r="AB324">
            <v>11.63</v>
          </cell>
          <cell r="AC324">
            <v>12.1</v>
          </cell>
          <cell r="AD324">
            <v>0</v>
          </cell>
          <cell r="AE324">
            <v>0</v>
          </cell>
          <cell r="AF324">
            <v>0</v>
          </cell>
          <cell r="AG324">
            <v>0</v>
          </cell>
          <cell r="AH324">
            <v>12.1</v>
          </cell>
          <cell r="AI324">
            <v>1</v>
          </cell>
          <cell r="AJ324" t="str">
            <v>125</v>
          </cell>
          <cell r="AK324" t="str">
            <v>85</v>
          </cell>
          <cell r="AL324" t="str">
            <v>10</v>
          </cell>
          <cell r="AM324" t="str">
            <v>8719924004880</v>
          </cell>
          <cell r="AN324" t="str">
            <v>95030039</v>
          </cell>
          <cell r="AO324" t="str">
            <v>Individual Glass Bead Square Of 6: Purple</v>
          </cell>
        </row>
        <row r="325">
          <cell r="A325" t="str">
            <v>0086G027</v>
          </cell>
          <cell r="B325" t="str">
            <v>Kralenkwadraat van 7: losse kralen glas</v>
          </cell>
          <cell r="C325" t="str">
            <v>Nienhuis</v>
          </cell>
          <cell r="D325" t="str">
            <v/>
          </cell>
          <cell r="E325" t="str">
            <v/>
          </cell>
          <cell r="F325" t="str">
            <v/>
          </cell>
          <cell r="G325" t="str">
            <v/>
          </cell>
          <cell r="H325" t="str">
            <v/>
          </cell>
          <cell r="I325" t="str">
            <v/>
          </cell>
          <cell r="J325" t="str">
            <v/>
          </cell>
          <cell r="K325" t="str">
            <v/>
          </cell>
          <cell r="L325" t="str">
            <v/>
          </cell>
          <cell r="M325" t="str">
            <v>0086G027</v>
          </cell>
          <cell r="N325" t="str">
            <v>0086G027</v>
          </cell>
          <cell r="O325" t="str">
            <v>0086G027</v>
          </cell>
          <cell r="P325" t="str">
            <v>3990</v>
          </cell>
          <cell r="Q325" t="str">
            <v>LK</v>
          </cell>
          <cell r="R325" t="str">
            <v>LKA</v>
          </cell>
          <cell r="S325" t="str">
            <v>Sri Lanka</v>
          </cell>
          <cell r="T325">
            <v>0.03</v>
          </cell>
          <cell r="U325">
            <v>0.04</v>
          </cell>
          <cell r="V325">
            <v>1</v>
          </cell>
          <cell r="W325">
            <v>1</v>
          </cell>
          <cell r="X325" t="str">
            <v>Pcs.</v>
          </cell>
          <cell r="Y325" t="str">
            <v>3</v>
          </cell>
          <cell r="Z325">
            <v>2.88</v>
          </cell>
          <cell r="AA325">
            <v>2.88</v>
          </cell>
          <cell r="AB325">
            <v>14.34</v>
          </cell>
          <cell r="AC325">
            <v>14.91</v>
          </cell>
          <cell r="AD325">
            <v>0</v>
          </cell>
          <cell r="AE325">
            <v>0</v>
          </cell>
          <cell r="AF325">
            <v>0</v>
          </cell>
          <cell r="AG325">
            <v>0</v>
          </cell>
          <cell r="AH325">
            <v>14.91</v>
          </cell>
          <cell r="AI325">
            <v>1</v>
          </cell>
          <cell r="AJ325" t="str">
            <v>125</v>
          </cell>
          <cell r="AK325" t="str">
            <v>85</v>
          </cell>
          <cell r="AL325" t="str">
            <v>10</v>
          </cell>
          <cell r="AM325" t="str">
            <v>8719924004897</v>
          </cell>
          <cell r="AN325" t="str">
            <v>95030039</v>
          </cell>
          <cell r="AO325" t="str">
            <v>Individual Glass Bead Square Of 7: White</v>
          </cell>
        </row>
        <row r="326">
          <cell r="A326" t="str">
            <v>0086G028</v>
          </cell>
          <cell r="B326" t="str">
            <v>Kralenkwadraat van 8: losse kralen glas</v>
          </cell>
          <cell r="C326" t="str">
            <v>Nienhuis</v>
          </cell>
          <cell r="D326" t="str">
            <v/>
          </cell>
          <cell r="E326" t="str">
            <v/>
          </cell>
          <cell r="F326" t="str">
            <v/>
          </cell>
          <cell r="G326" t="str">
            <v/>
          </cell>
          <cell r="H326" t="str">
            <v/>
          </cell>
          <cell r="I326" t="str">
            <v/>
          </cell>
          <cell r="J326" t="str">
            <v/>
          </cell>
          <cell r="K326" t="str">
            <v/>
          </cell>
          <cell r="L326" t="str">
            <v/>
          </cell>
          <cell r="M326" t="str">
            <v>0086G028</v>
          </cell>
          <cell r="N326" t="str">
            <v>0086G028</v>
          </cell>
          <cell r="O326" t="str">
            <v>0086G028</v>
          </cell>
          <cell r="P326" t="str">
            <v>3990</v>
          </cell>
          <cell r="Q326" t="str">
            <v>LK</v>
          </cell>
          <cell r="R326" t="str">
            <v>LKA</v>
          </cell>
          <cell r="S326" t="str">
            <v>Sri Lanka</v>
          </cell>
          <cell r="T326">
            <v>0.04</v>
          </cell>
          <cell r="U326">
            <v>0.04</v>
          </cell>
          <cell r="V326">
            <v>1</v>
          </cell>
          <cell r="W326">
            <v>1</v>
          </cell>
          <cell r="X326" t="str">
            <v>Pcs.</v>
          </cell>
          <cell r="Y326" t="str">
            <v>3</v>
          </cell>
          <cell r="Z326">
            <v>3.54</v>
          </cell>
          <cell r="AA326">
            <v>3.79</v>
          </cell>
          <cell r="AB326">
            <v>17.600000000000001</v>
          </cell>
          <cell r="AC326">
            <v>18.3</v>
          </cell>
          <cell r="AD326">
            <v>0</v>
          </cell>
          <cell r="AE326">
            <v>0</v>
          </cell>
          <cell r="AF326">
            <v>0</v>
          </cell>
          <cell r="AG326">
            <v>0</v>
          </cell>
          <cell r="AH326">
            <v>18.3</v>
          </cell>
          <cell r="AI326">
            <v>1</v>
          </cell>
          <cell r="AJ326" t="str">
            <v>125</v>
          </cell>
          <cell r="AK326" t="str">
            <v>85</v>
          </cell>
          <cell r="AL326" t="str">
            <v>10</v>
          </cell>
          <cell r="AM326" t="str">
            <v>8719924004903</v>
          </cell>
          <cell r="AN326" t="str">
            <v>95030039</v>
          </cell>
          <cell r="AO326" t="str">
            <v>Individual Glass Bead Square Of 8: Brown</v>
          </cell>
        </row>
        <row r="327">
          <cell r="A327" t="str">
            <v>0086G029</v>
          </cell>
          <cell r="B327" t="str">
            <v>Kralenkwadraat van 9: losse kralen glas</v>
          </cell>
          <cell r="C327" t="str">
            <v>Nienhuis</v>
          </cell>
          <cell r="D327" t="str">
            <v/>
          </cell>
          <cell r="E327" t="str">
            <v/>
          </cell>
          <cell r="F327" t="str">
            <v/>
          </cell>
          <cell r="G327" t="str">
            <v/>
          </cell>
          <cell r="H327" t="str">
            <v/>
          </cell>
          <cell r="I327" t="str">
            <v/>
          </cell>
          <cell r="J327" t="str">
            <v/>
          </cell>
          <cell r="K327" t="str">
            <v/>
          </cell>
          <cell r="L327" t="str">
            <v/>
          </cell>
          <cell r="M327" t="str">
            <v>0086G029</v>
          </cell>
          <cell r="N327" t="str">
            <v>0086G029</v>
          </cell>
          <cell r="O327" t="str">
            <v>0086G029</v>
          </cell>
          <cell r="P327" t="str">
            <v>3990</v>
          </cell>
          <cell r="Q327" t="str">
            <v>LK</v>
          </cell>
          <cell r="R327" t="str">
            <v>LKA</v>
          </cell>
          <cell r="S327" t="str">
            <v>Sri Lanka</v>
          </cell>
          <cell r="T327">
            <v>0.05</v>
          </cell>
          <cell r="U327">
            <v>0.05</v>
          </cell>
          <cell r="V327">
            <v>1</v>
          </cell>
          <cell r="W327">
            <v>1</v>
          </cell>
          <cell r="X327" t="str">
            <v>Pcs.</v>
          </cell>
          <cell r="Y327" t="str">
            <v>3</v>
          </cell>
          <cell r="Z327">
            <v>4.76</v>
          </cell>
          <cell r="AA327">
            <v>4.6100000000000003</v>
          </cell>
          <cell r="AB327">
            <v>24.12</v>
          </cell>
          <cell r="AC327">
            <v>25.08</v>
          </cell>
          <cell r="AD327">
            <v>0</v>
          </cell>
          <cell r="AE327">
            <v>0</v>
          </cell>
          <cell r="AF327">
            <v>0</v>
          </cell>
          <cell r="AG327">
            <v>0</v>
          </cell>
          <cell r="AH327">
            <v>25.08</v>
          </cell>
          <cell r="AI327">
            <v>1</v>
          </cell>
          <cell r="AJ327" t="str">
            <v>125</v>
          </cell>
          <cell r="AK327" t="str">
            <v>85</v>
          </cell>
          <cell r="AL327" t="str">
            <v>10</v>
          </cell>
          <cell r="AM327" t="str">
            <v>8719924004910</v>
          </cell>
          <cell r="AN327" t="str">
            <v>95030039</v>
          </cell>
          <cell r="AO327" t="str">
            <v>Individual Glass Bead Square Of 9: Dark Blue</v>
          </cell>
        </row>
        <row r="328">
          <cell r="A328" t="str">
            <v>0086G032</v>
          </cell>
          <cell r="B328" t="str">
            <v>Kralenkubus van 2: losse kralen glas</v>
          </cell>
          <cell r="C328" t="str">
            <v>Nienhuis</v>
          </cell>
          <cell r="D328" t="str">
            <v/>
          </cell>
          <cell r="E328" t="str">
            <v/>
          </cell>
          <cell r="F328" t="str">
            <v/>
          </cell>
          <cell r="G328" t="str">
            <v/>
          </cell>
          <cell r="H328" t="str">
            <v/>
          </cell>
          <cell r="I328" t="str">
            <v/>
          </cell>
          <cell r="J328" t="str">
            <v/>
          </cell>
          <cell r="K328" t="str">
            <v/>
          </cell>
          <cell r="L328" t="str">
            <v/>
          </cell>
          <cell r="M328" t="str">
            <v>0086G032</v>
          </cell>
          <cell r="N328" t="str">
            <v>0086G032</v>
          </cell>
          <cell r="O328" t="str">
            <v>0086G032</v>
          </cell>
          <cell r="P328" t="str">
            <v>3990</v>
          </cell>
          <cell r="Q328" t="str">
            <v>LK</v>
          </cell>
          <cell r="R328" t="str">
            <v>LKA</v>
          </cell>
          <cell r="S328" t="str">
            <v>Sri Lanka</v>
          </cell>
          <cell r="T328">
            <v>0.01</v>
          </cell>
          <cell r="U328">
            <v>0.01</v>
          </cell>
          <cell r="V328">
            <v>1</v>
          </cell>
          <cell r="W328">
            <v>1</v>
          </cell>
          <cell r="X328" t="str">
            <v>Pcs.</v>
          </cell>
          <cell r="Y328" t="str">
            <v>3</v>
          </cell>
          <cell r="Z328">
            <v>0.86</v>
          </cell>
          <cell r="AA328">
            <v>0.84</v>
          </cell>
          <cell r="AB328">
            <v>6.44</v>
          </cell>
          <cell r="AC328">
            <v>6.7</v>
          </cell>
          <cell r="AD328">
            <v>0</v>
          </cell>
          <cell r="AE328">
            <v>0</v>
          </cell>
          <cell r="AF328">
            <v>0</v>
          </cell>
          <cell r="AG328">
            <v>0</v>
          </cell>
          <cell r="AH328">
            <v>6.7</v>
          </cell>
          <cell r="AI328">
            <v>1</v>
          </cell>
          <cell r="AJ328" t="str">
            <v>125</v>
          </cell>
          <cell r="AK328" t="str">
            <v>85</v>
          </cell>
          <cell r="AL328" t="str">
            <v>10</v>
          </cell>
          <cell r="AM328" t="str">
            <v>8719924004927</v>
          </cell>
          <cell r="AN328" t="str">
            <v>95030039</v>
          </cell>
          <cell r="AO328" t="str">
            <v>Individual Glass Bead Cube Of 2: Green</v>
          </cell>
        </row>
        <row r="329">
          <cell r="A329" t="str">
            <v>0086G033</v>
          </cell>
          <cell r="B329" t="str">
            <v>Kralenkubus van 3: losse kralen glas</v>
          </cell>
          <cell r="C329" t="str">
            <v>Nienhuis</v>
          </cell>
          <cell r="D329" t="str">
            <v/>
          </cell>
          <cell r="E329" t="str">
            <v/>
          </cell>
          <cell r="F329" t="str">
            <v/>
          </cell>
          <cell r="G329" t="str">
            <v/>
          </cell>
          <cell r="H329" t="str">
            <v/>
          </cell>
          <cell r="I329" t="str">
            <v/>
          </cell>
          <cell r="J329" t="str">
            <v/>
          </cell>
          <cell r="K329" t="str">
            <v/>
          </cell>
          <cell r="L329" t="str">
            <v/>
          </cell>
          <cell r="M329" t="str">
            <v>0086G033</v>
          </cell>
          <cell r="N329" t="str">
            <v>0086G033</v>
          </cell>
          <cell r="O329" t="str">
            <v>0086G033</v>
          </cell>
          <cell r="P329" t="str">
            <v>3990</v>
          </cell>
          <cell r="Q329" t="str">
            <v>LK</v>
          </cell>
          <cell r="R329" t="str">
            <v>LKA</v>
          </cell>
          <cell r="S329" t="str">
            <v>Sri Lanka</v>
          </cell>
          <cell r="T329">
            <v>7.0000000000000007E-2</v>
          </cell>
          <cell r="U329">
            <v>0.08</v>
          </cell>
          <cell r="V329">
            <v>1</v>
          </cell>
          <cell r="W329">
            <v>1</v>
          </cell>
          <cell r="X329" t="str">
            <v>Pcs.</v>
          </cell>
          <cell r="Y329" t="str">
            <v>3</v>
          </cell>
          <cell r="Z329">
            <v>3.49</v>
          </cell>
          <cell r="AA329">
            <v>3.61</v>
          </cell>
          <cell r="AB329">
            <v>18.14</v>
          </cell>
          <cell r="AC329">
            <v>18.87</v>
          </cell>
          <cell r="AD329">
            <v>0</v>
          </cell>
          <cell r="AE329">
            <v>0</v>
          </cell>
          <cell r="AF329">
            <v>0</v>
          </cell>
          <cell r="AG329">
            <v>0</v>
          </cell>
          <cell r="AH329">
            <v>18.87</v>
          </cell>
          <cell r="AI329">
            <v>1</v>
          </cell>
          <cell r="AJ329" t="str">
            <v>90</v>
          </cell>
          <cell r="AK329" t="str">
            <v>90</v>
          </cell>
          <cell r="AL329" t="str">
            <v>30</v>
          </cell>
          <cell r="AM329" t="str">
            <v>8719924004934</v>
          </cell>
          <cell r="AN329" t="str">
            <v>95030039</v>
          </cell>
          <cell r="AO329" t="str">
            <v>Individual Glass Bead Cube Of 3: Pink</v>
          </cell>
        </row>
        <row r="330">
          <cell r="A330" t="str">
            <v>0086G034</v>
          </cell>
          <cell r="B330" t="str">
            <v>Kralenkubus van 4: losse kralen glas</v>
          </cell>
          <cell r="C330" t="str">
            <v>Nienhuis</v>
          </cell>
          <cell r="D330" t="str">
            <v/>
          </cell>
          <cell r="E330" t="str">
            <v/>
          </cell>
          <cell r="F330" t="str">
            <v/>
          </cell>
          <cell r="G330" t="str">
            <v/>
          </cell>
          <cell r="H330" t="str">
            <v/>
          </cell>
          <cell r="I330" t="str">
            <v/>
          </cell>
          <cell r="J330" t="str">
            <v/>
          </cell>
          <cell r="K330" t="str">
            <v/>
          </cell>
          <cell r="L330" t="str">
            <v/>
          </cell>
          <cell r="M330" t="str">
            <v>0086G034</v>
          </cell>
          <cell r="N330" t="str">
            <v>0086G034</v>
          </cell>
          <cell r="O330" t="str">
            <v>0086G034</v>
          </cell>
          <cell r="P330" t="str">
            <v>3990</v>
          </cell>
          <cell r="Q330" t="str">
            <v>LK</v>
          </cell>
          <cell r="R330" t="str">
            <v>LKA</v>
          </cell>
          <cell r="S330" t="str">
            <v>Sri Lanka</v>
          </cell>
          <cell r="T330">
            <v>0.13</v>
          </cell>
          <cell r="U330">
            <v>0.14000000000000001</v>
          </cell>
          <cell r="V330">
            <v>1</v>
          </cell>
          <cell r="W330">
            <v>1</v>
          </cell>
          <cell r="X330" t="str">
            <v>Pcs.</v>
          </cell>
          <cell r="Y330" t="str">
            <v>3</v>
          </cell>
          <cell r="Z330">
            <v>6.02</v>
          </cell>
          <cell r="AA330">
            <v>6.4</v>
          </cell>
          <cell r="AB330">
            <v>25.94</v>
          </cell>
          <cell r="AC330">
            <v>26.98</v>
          </cell>
          <cell r="AD330">
            <v>0</v>
          </cell>
          <cell r="AE330">
            <v>0</v>
          </cell>
          <cell r="AF330">
            <v>0</v>
          </cell>
          <cell r="AG330">
            <v>0</v>
          </cell>
          <cell r="AH330">
            <v>26.98</v>
          </cell>
          <cell r="AI330">
            <v>1</v>
          </cell>
          <cell r="AJ330" t="str">
            <v>120</v>
          </cell>
          <cell r="AK330" t="str">
            <v>120</v>
          </cell>
          <cell r="AL330" t="str">
            <v>30</v>
          </cell>
          <cell r="AM330" t="str">
            <v>8719924004941</v>
          </cell>
          <cell r="AN330" t="str">
            <v>95030039</v>
          </cell>
          <cell r="AO330" t="str">
            <v>Individual Glass Bead Cube Of 4: Yellow</v>
          </cell>
        </row>
        <row r="331">
          <cell r="A331" t="str">
            <v>0086G035</v>
          </cell>
          <cell r="B331" t="str">
            <v>Kralenkubus van 5: losse kralen glas</v>
          </cell>
          <cell r="C331" t="str">
            <v>Nienhuis</v>
          </cell>
          <cell r="D331" t="str">
            <v/>
          </cell>
          <cell r="E331" t="str">
            <v/>
          </cell>
          <cell r="F331" t="str">
            <v/>
          </cell>
          <cell r="G331" t="str">
            <v/>
          </cell>
          <cell r="H331" t="str">
            <v/>
          </cell>
          <cell r="I331" t="str">
            <v/>
          </cell>
          <cell r="J331" t="str">
            <v/>
          </cell>
          <cell r="K331" t="str">
            <v/>
          </cell>
          <cell r="L331" t="str">
            <v/>
          </cell>
          <cell r="M331" t="str">
            <v>0086G035</v>
          </cell>
          <cell r="N331" t="str">
            <v>0086G035</v>
          </cell>
          <cell r="O331" t="str">
            <v>0086G035</v>
          </cell>
          <cell r="P331" t="str">
            <v>3990</v>
          </cell>
          <cell r="Q331" t="str">
            <v>LK</v>
          </cell>
          <cell r="R331" t="str">
            <v>LKA</v>
          </cell>
          <cell r="S331" t="str">
            <v>Sri Lanka</v>
          </cell>
          <cell r="T331">
            <v>0.19</v>
          </cell>
          <cell r="U331">
            <v>0.2</v>
          </cell>
          <cell r="V331">
            <v>1</v>
          </cell>
          <cell r="W331">
            <v>1</v>
          </cell>
          <cell r="X331" t="str">
            <v>Pcs.</v>
          </cell>
          <cell r="Y331" t="str">
            <v>3</v>
          </cell>
          <cell r="Z331">
            <v>9.59</v>
          </cell>
          <cell r="AA331">
            <v>9.98</v>
          </cell>
          <cell r="AB331">
            <v>43.86</v>
          </cell>
          <cell r="AC331">
            <v>45.61</v>
          </cell>
          <cell r="AD331">
            <v>0</v>
          </cell>
          <cell r="AE331">
            <v>0</v>
          </cell>
          <cell r="AF331">
            <v>0</v>
          </cell>
          <cell r="AG331">
            <v>0</v>
          </cell>
          <cell r="AH331">
            <v>45.61</v>
          </cell>
          <cell r="AI331">
            <v>1</v>
          </cell>
          <cell r="AJ331" t="str">
            <v>100</v>
          </cell>
          <cell r="AK331" t="str">
            <v>100</v>
          </cell>
          <cell r="AL331" t="str">
            <v>40</v>
          </cell>
          <cell r="AM331" t="str">
            <v>8719924004958</v>
          </cell>
          <cell r="AN331" t="str">
            <v>95030039</v>
          </cell>
          <cell r="AO331" t="str">
            <v>Individual Glass Bead Cube Of 5: Light Blue</v>
          </cell>
        </row>
        <row r="332">
          <cell r="A332" t="str">
            <v>0086G036</v>
          </cell>
          <cell r="B332" t="str">
            <v>Kralenkubus van 6: losse kralen glas</v>
          </cell>
          <cell r="C332" t="str">
            <v>Nienhuis</v>
          </cell>
          <cell r="D332" t="str">
            <v/>
          </cell>
          <cell r="E332" t="str">
            <v/>
          </cell>
          <cell r="F332" t="str">
            <v/>
          </cell>
          <cell r="G332" t="str">
            <v/>
          </cell>
          <cell r="H332" t="str">
            <v/>
          </cell>
          <cell r="I332" t="str">
            <v/>
          </cell>
          <cell r="J332" t="str">
            <v/>
          </cell>
          <cell r="K332" t="str">
            <v/>
          </cell>
          <cell r="L332" t="str">
            <v/>
          </cell>
          <cell r="M332" t="str">
            <v>0086G036</v>
          </cell>
          <cell r="N332" t="str">
            <v>0086G036</v>
          </cell>
          <cell r="O332" t="str">
            <v>0086G036</v>
          </cell>
          <cell r="P332" t="str">
            <v>3990</v>
          </cell>
          <cell r="Q332" t="str">
            <v>LK</v>
          </cell>
          <cell r="R332" t="str">
            <v>LKA</v>
          </cell>
          <cell r="S332" t="str">
            <v>Sri Lanka</v>
          </cell>
          <cell r="T332">
            <v>0.25</v>
          </cell>
          <cell r="U332">
            <v>0.26</v>
          </cell>
          <cell r="V332">
            <v>1</v>
          </cell>
          <cell r="W332">
            <v>1</v>
          </cell>
          <cell r="X332" t="str">
            <v>Pcs.</v>
          </cell>
          <cell r="Y332" t="str">
            <v>3</v>
          </cell>
          <cell r="Z332">
            <v>14.96</v>
          </cell>
          <cell r="AA332">
            <v>14.91</v>
          </cell>
          <cell r="AB332">
            <v>70.97</v>
          </cell>
          <cell r="AC332">
            <v>73.81</v>
          </cell>
          <cell r="AD332">
            <v>0</v>
          </cell>
          <cell r="AE332">
            <v>0</v>
          </cell>
          <cell r="AF332">
            <v>0</v>
          </cell>
          <cell r="AG332">
            <v>0</v>
          </cell>
          <cell r="AH332">
            <v>73.81</v>
          </cell>
          <cell r="AI332">
            <v>1</v>
          </cell>
          <cell r="AJ332" t="str">
            <v>0</v>
          </cell>
          <cell r="AK332" t="str">
            <v>0</v>
          </cell>
          <cell r="AL332" t="str">
            <v>0</v>
          </cell>
          <cell r="AM332" t="str">
            <v>8719924004965</v>
          </cell>
          <cell r="AN332" t="str">
            <v>95030039</v>
          </cell>
          <cell r="AO332" t="str">
            <v>Individual Glass Bead Cube Of 6: Purple</v>
          </cell>
        </row>
        <row r="333">
          <cell r="A333" t="str">
            <v>0086G037</v>
          </cell>
          <cell r="B333" t="str">
            <v>Kralenkubus van 7: losse kralen glas</v>
          </cell>
          <cell r="C333" t="str">
            <v>Nienhuis</v>
          </cell>
          <cell r="D333" t="str">
            <v/>
          </cell>
          <cell r="E333" t="str">
            <v/>
          </cell>
          <cell r="F333" t="str">
            <v/>
          </cell>
          <cell r="G333" t="str">
            <v/>
          </cell>
          <cell r="H333" t="str">
            <v/>
          </cell>
          <cell r="I333" t="str">
            <v/>
          </cell>
          <cell r="J333" t="str">
            <v/>
          </cell>
          <cell r="K333" t="str">
            <v/>
          </cell>
          <cell r="L333" t="str">
            <v/>
          </cell>
          <cell r="M333" t="str">
            <v>0086G037</v>
          </cell>
          <cell r="N333" t="str">
            <v>0086G037</v>
          </cell>
          <cell r="O333" t="str">
            <v>0086G037</v>
          </cell>
          <cell r="P333" t="str">
            <v>3990</v>
          </cell>
          <cell r="Q333" t="str">
            <v>LK</v>
          </cell>
          <cell r="R333" t="str">
            <v>LKA</v>
          </cell>
          <cell r="S333" t="str">
            <v>Sri Lanka</v>
          </cell>
          <cell r="T333">
            <v>0.3</v>
          </cell>
          <cell r="U333">
            <v>0.32</v>
          </cell>
          <cell r="V333">
            <v>1</v>
          </cell>
          <cell r="W333">
            <v>1</v>
          </cell>
          <cell r="X333" t="str">
            <v>Pcs.</v>
          </cell>
          <cell r="Y333" t="str">
            <v>3</v>
          </cell>
          <cell r="Z333">
            <v>20.07</v>
          </cell>
          <cell r="AA333">
            <v>20.41</v>
          </cell>
          <cell r="AB333">
            <v>96.97</v>
          </cell>
          <cell r="AC333">
            <v>100.85</v>
          </cell>
          <cell r="AD333">
            <v>0</v>
          </cell>
          <cell r="AE333">
            <v>0</v>
          </cell>
          <cell r="AF333">
            <v>0</v>
          </cell>
          <cell r="AG333">
            <v>0</v>
          </cell>
          <cell r="AH333">
            <v>100.85</v>
          </cell>
          <cell r="AI333">
            <v>1</v>
          </cell>
          <cell r="AJ333" t="str">
            <v>0</v>
          </cell>
          <cell r="AK333" t="str">
            <v>0</v>
          </cell>
          <cell r="AL333" t="str">
            <v>0</v>
          </cell>
          <cell r="AM333" t="str">
            <v>8719924004972</v>
          </cell>
          <cell r="AN333" t="str">
            <v>95030039</v>
          </cell>
          <cell r="AO333" t="str">
            <v>Individual Glass Bead Cube Of 7: White</v>
          </cell>
        </row>
        <row r="334">
          <cell r="A334" t="str">
            <v>0086G038</v>
          </cell>
          <cell r="B334" t="str">
            <v>Kralenkubus van 8: losse kralen glas</v>
          </cell>
          <cell r="C334" t="str">
            <v>Nienhuis</v>
          </cell>
          <cell r="D334" t="str">
            <v/>
          </cell>
          <cell r="E334" t="str">
            <v/>
          </cell>
          <cell r="F334" t="str">
            <v/>
          </cell>
          <cell r="G334" t="str">
            <v/>
          </cell>
          <cell r="H334" t="str">
            <v/>
          </cell>
          <cell r="I334" t="str">
            <v/>
          </cell>
          <cell r="J334" t="str">
            <v/>
          </cell>
          <cell r="K334" t="str">
            <v/>
          </cell>
          <cell r="L334" t="str">
            <v/>
          </cell>
          <cell r="M334" t="str">
            <v>0086G038</v>
          </cell>
          <cell r="N334" t="str">
            <v>0086G038</v>
          </cell>
          <cell r="O334" t="str">
            <v>0086G038</v>
          </cell>
          <cell r="P334" t="str">
            <v>3990</v>
          </cell>
          <cell r="Q334" t="str">
            <v>LK</v>
          </cell>
          <cell r="R334" t="str">
            <v>LKA</v>
          </cell>
          <cell r="S334" t="str">
            <v>Sri Lanka</v>
          </cell>
          <cell r="T334">
            <v>0.37</v>
          </cell>
          <cell r="U334">
            <v>0.39</v>
          </cell>
          <cell r="V334">
            <v>1</v>
          </cell>
          <cell r="W334">
            <v>1</v>
          </cell>
          <cell r="X334" t="str">
            <v>Pcs.</v>
          </cell>
          <cell r="Y334" t="str">
            <v>3</v>
          </cell>
          <cell r="Z334">
            <v>27.79</v>
          </cell>
          <cell r="AA334">
            <v>27.66</v>
          </cell>
          <cell r="AB334">
            <v>107.24</v>
          </cell>
          <cell r="AC334">
            <v>111.53</v>
          </cell>
          <cell r="AD334">
            <v>0</v>
          </cell>
          <cell r="AE334">
            <v>0</v>
          </cell>
          <cell r="AF334">
            <v>0</v>
          </cell>
          <cell r="AG334">
            <v>0</v>
          </cell>
          <cell r="AH334">
            <v>111.53</v>
          </cell>
          <cell r="AI334">
            <v>1</v>
          </cell>
          <cell r="AJ334" t="str">
            <v>90</v>
          </cell>
          <cell r="AK334" t="str">
            <v>80</v>
          </cell>
          <cell r="AL334" t="str">
            <v>75</v>
          </cell>
          <cell r="AM334" t="str">
            <v>8719924004989</v>
          </cell>
          <cell r="AN334" t="str">
            <v>95030039</v>
          </cell>
          <cell r="AO334" t="str">
            <v>Individual Glass Bead Cube Of 8: Brown</v>
          </cell>
        </row>
        <row r="335">
          <cell r="A335" t="str">
            <v>0086G039</v>
          </cell>
          <cell r="B335" t="str">
            <v>Kralenkubus van 9: losse kralen glas</v>
          </cell>
          <cell r="C335" t="str">
            <v>Nienhuis</v>
          </cell>
          <cell r="D335" t="str">
            <v/>
          </cell>
          <cell r="E335" t="str">
            <v/>
          </cell>
          <cell r="F335" t="str">
            <v/>
          </cell>
          <cell r="G335" t="str">
            <v/>
          </cell>
          <cell r="H335" t="str">
            <v/>
          </cell>
          <cell r="I335" t="str">
            <v/>
          </cell>
          <cell r="J335" t="str">
            <v/>
          </cell>
          <cell r="K335" t="str">
            <v/>
          </cell>
          <cell r="L335" t="str">
            <v/>
          </cell>
          <cell r="M335" t="str">
            <v>0086G039</v>
          </cell>
          <cell r="N335" t="str">
            <v>0086G039</v>
          </cell>
          <cell r="O335" t="str">
            <v>0086G039</v>
          </cell>
          <cell r="P335" t="str">
            <v>3990</v>
          </cell>
          <cell r="Q335" t="str">
            <v>LK</v>
          </cell>
          <cell r="R335" t="str">
            <v>LKA</v>
          </cell>
          <cell r="S335" t="str">
            <v>Sri Lanka</v>
          </cell>
          <cell r="T335">
            <v>0.46</v>
          </cell>
          <cell r="U335">
            <v>0.48</v>
          </cell>
          <cell r="V335">
            <v>1</v>
          </cell>
          <cell r="W335">
            <v>1</v>
          </cell>
          <cell r="X335" t="str">
            <v>Pcs.</v>
          </cell>
          <cell r="Y335" t="str">
            <v>3</v>
          </cell>
          <cell r="Z335">
            <v>40.770000000000003</v>
          </cell>
          <cell r="AA335">
            <v>39.659999999999997</v>
          </cell>
          <cell r="AB335">
            <v>126.08</v>
          </cell>
          <cell r="AC335">
            <v>131.12</v>
          </cell>
          <cell r="AD335">
            <v>0</v>
          </cell>
          <cell r="AE335">
            <v>0</v>
          </cell>
          <cell r="AF335">
            <v>0</v>
          </cell>
          <cell r="AG335">
            <v>0</v>
          </cell>
          <cell r="AH335">
            <v>131.12</v>
          </cell>
          <cell r="AI335">
            <v>1</v>
          </cell>
          <cell r="AJ335" t="str">
            <v>0</v>
          </cell>
          <cell r="AK335" t="str">
            <v>0</v>
          </cell>
          <cell r="AL335" t="str">
            <v>0</v>
          </cell>
          <cell r="AM335" t="str">
            <v>8719924004996</v>
          </cell>
          <cell r="AN335" t="str">
            <v>95030039</v>
          </cell>
          <cell r="AO335" t="str">
            <v>Individual Glass Bead Cube Of 9: Dark Blue</v>
          </cell>
        </row>
        <row r="336">
          <cell r="A336" t="str">
            <v>0086M0</v>
          </cell>
          <cell r="B336" t="str">
            <v>Complete set kralenmateriaal: losse kralen</v>
          </cell>
          <cell r="C336" t="str">
            <v>Nienhuis</v>
          </cell>
          <cell r="D336" t="str">
            <v/>
          </cell>
          <cell r="E336" t="str">
            <v/>
          </cell>
          <cell r="F336" t="str">
            <v/>
          </cell>
          <cell r="G336" t="str">
            <v/>
          </cell>
          <cell r="H336" t="str">
            <v/>
          </cell>
          <cell r="I336" t="str">
            <v/>
          </cell>
          <cell r="J336" t="str">
            <v/>
          </cell>
          <cell r="K336" t="str">
            <v/>
          </cell>
          <cell r="L336" t="str">
            <v/>
          </cell>
          <cell r="M336" t="str">
            <v>0086M0</v>
          </cell>
          <cell r="N336" t="str">
            <v>0086M0</v>
          </cell>
          <cell r="O336" t="str">
            <v>0086M0</v>
          </cell>
          <cell r="P336" t="str">
            <v>3500</v>
          </cell>
          <cell r="Q336" t="str">
            <v>LK</v>
          </cell>
          <cell r="R336" t="str">
            <v>LKA</v>
          </cell>
          <cell r="S336" t="str">
            <v>Sri Lanka</v>
          </cell>
          <cell r="T336">
            <v>3.5</v>
          </cell>
          <cell r="U336">
            <v>3.7</v>
          </cell>
          <cell r="V336">
            <v>260</v>
          </cell>
          <cell r="W336">
            <v>260</v>
          </cell>
          <cell r="X336" t="str">
            <v>Pcs.</v>
          </cell>
          <cell r="Y336" t="str">
            <v>3</v>
          </cell>
          <cell r="Z336">
            <v>287.55</v>
          </cell>
          <cell r="AA336">
            <v>257</v>
          </cell>
          <cell r="AB336">
            <v>1030.55</v>
          </cell>
          <cell r="AC336">
            <v>1071.77</v>
          </cell>
          <cell r="AD336">
            <v>0</v>
          </cell>
          <cell r="AE336">
            <v>0</v>
          </cell>
          <cell r="AF336">
            <v>0</v>
          </cell>
          <cell r="AG336">
            <v>0</v>
          </cell>
          <cell r="AH336">
            <v>1071.77</v>
          </cell>
          <cell r="AI336">
            <v>1</v>
          </cell>
          <cell r="AJ336" t="str">
            <v>290</v>
          </cell>
          <cell r="AK336" t="str">
            <v>180</v>
          </cell>
          <cell r="AL336" t="str">
            <v>110</v>
          </cell>
          <cell r="AM336" t="str">
            <v>8719924005009</v>
          </cell>
          <cell r="AN336" t="str">
            <v>95030039</v>
          </cell>
          <cell r="AO336" t="str">
            <v>Bead Material: Individual Beads Nylon</v>
          </cell>
        </row>
        <row r="337">
          <cell r="A337" t="str">
            <v>0086M022</v>
          </cell>
          <cell r="B337" t="str">
            <v>Kralenkwadraat van 2: losse kralen kunststof</v>
          </cell>
          <cell r="C337" t="str">
            <v>Nienhuis</v>
          </cell>
          <cell r="D337" t="str">
            <v/>
          </cell>
          <cell r="E337" t="str">
            <v/>
          </cell>
          <cell r="F337" t="str">
            <v/>
          </cell>
          <cell r="G337" t="str">
            <v/>
          </cell>
          <cell r="H337" t="str">
            <v/>
          </cell>
          <cell r="I337" t="str">
            <v/>
          </cell>
          <cell r="J337" t="str">
            <v/>
          </cell>
          <cell r="K337" t="str">
            <v/>
          </cell>
          <cell r="L337" t="str">
            <v/>
          </cell>
          <cell r="M337" t="str">
            <v>0086M022</v>
          </cell>
          <cell r="N337" t="str">
            <v>0086M022</v>
          </cell>
          <cell r="O337" t="str">
            <v>0086M022</v>
          </cell>
          <cell r="P337" t="str">
            <v>3990</v>
          </cell>
          <cell r="Q337" t="str">
            <v>LK</v>
          </cell>
          <cell r="R337" t="str">
            <v>LKA</v>
          </cell>
          <cell r="S337" t="str">
            <v>Sri Lanka</v>
          </cell>
          <cell r="T337">
            <v>0.01</v>
          </cell>
          <cell r="U337">
            <v>0.01</v>
          </cell>
          <cell r="V337">
            <v>1</v>
          </cell>
          <cell r="W337">
            <v>1</v>
          </cell>
          <cell r="X337" t="str">
            <v>Pcs.</v>
          </cell>
          <cell r="Y337" t="str">
            <v>3</v>
          </cell>
          <cell r="Z337">
            <v>0.35</v>
          </cell>
          <cell r="AA337">
            <v>0.34</v>
          </cell>
          <cell r="AB337">
            <v>2.72</v>
          </cell>
          <cell r="AC337">
            <v>2.83</v>
          </cell>
          <cell r="AD337">
            <v>0</v>
          </cell>
          <cell r="AE337">
            <v>0</v>
          </cell>
          <cell r="AF337">
            <v>0</v>
          </cell>
          <cell r="AG337">
            <v>0</v>
          </cell>
          <cell r="AH337">
            <v>2.83</v>
          </cell>
          <cell r="AI337">
            <v>1</v>
          </cell>
          <cell r="AJ337" t="str">
            <v>125</v>
          </cell>
          <cell r="AK337" t="str">
            <v>85</v>
          </cell>
          <cell r="AL337" t="str">
            <v>10</v>
          </cell>
          <cell r="AM337" t="str">
            <v>8719924005016</v>
          </cell>
          <cell r="AN337" t="str">
            <v>95030039</v>
          </cell>
          <cell r="AO337" t="str">
            <v>Individual Nylon Bead Square Of 2: Green</v>
          </cell>
        </row>
        <row r="338">
          <cell r="A338" t="str">
            <v>0086M023</v>
          </cell>
          <cell r="B338" t="str">
            <v>Kralenkwadraat van 3: losse kralen kunststof</v>
          </cell>
          <cell r="C338" t="str">
            <v>Nienhuis</v>
          </cell>
          <cell r="D338" t="str">
            <v/>
          </cell>
          <cell r="E338" t="str">
            <v/>
          </cell>
          <cell r="F338" t="str">
            <v/>
          </cell>
          <cell r="G338" t="str">
            <v/>
          </cell>
          <cell r="H338" t="str">
            <v/>
          </cell>
          <cell r="I338" t="str">
            <v/>
          </cell>
          <cell r="J338" t="str">
            <v/>
          </cell>
          <cell r="K338" t="str">
            <v/>
          </cell>
          <cell r="L338" t="str">
            <v/>
          </cell>
          <cell r="M338" t="str">
            <v>0086M023</v>
          </cell>
          <cell r="N338" t="str">
            <v>0086M023</v>
          </cell>
          <cell r="O338" t="str">
            <v>0086M023</v>
          </cell>
          <cell r="P338" t="str">
            <v>3990</v>
          </cell>
          <cell r="Q338" t="str">
            <v>LK</v>
          </cell>
          <cell r="R338" t="str">
            <v>LKA</v>
          </cell>
          <cell r="S338" t="str">
            <v>Sri Lanka</v>
          </cell>
          <cell r="T338">
            <v>0.01</v>
          </cell>
          <cell r="U338">
            <v>0.01</v>
          </cell>
          <cell r="V338">
            <v>1</v>
          </cell>
          <cell r="W338">
            <v>1</v>
          </cell>
          <cell r="X338" t="str">
            <v>Pcs.</v>
          </cell>
          <cell r="Y338" t="str">
            <v>3</v>
          </cell>
          <cell r="Z338">
            <v>0.67</v>
          </cell>
          <cell r="AA338">
            <v>0.65</v>
          </cell>
          <cell r="AB338">
            <v>4.0599999999999996</v>
          </cell>
          <cell r="AC338">
            <v>4.22</v>
          </cell>
          <cell r="AD338">
            <v>0</v>
          </cell>
          <cell r="AE338">
            <v>0</v>
          </cell>
          <cell r="AF338">
            <v>0</v>
          </cell>
          <cell r="AG338">
            <v>0</v>
          </cell>
          <cell r="AH338">
            <v>4.22</v>
          </cell>
          <cell r="AI338">
            <v>1</v>
          </cell>
          <cell r="AJ338" t="str">
            <v>125</v>
          </cell>
          <cell r="AK338" t="str">
            <v>85</v>
          </cell>
          <cell r="AL338" t="str">
            <v>1</v>
          </cell>
          <cell r="AM338" t="str">
            <v>8719924005023</v>
          </cell>
          <cell r="AN338" t="str">
            <v>95030039</v>
          </cell>
          <cell r="AO338" t="str">
            <v>Individual Nylon Bead Square Of 3: Pink</v>
          </cell>
        </row>
        <row r="339">
          <cell r="A339" t="str">
            <v>0086M024</v>
          </cell>
          <cell r="B339" t="str">
            <v>Kralenkwadraat van 4: losse kralen kunststof</v>
          </cell>
          <cell r="C339" t="str">
            <v>Nienhuis</v>
          </cell>
          <cell r="D339" t="str">
            <v/>
          </cell>
          <cell r="E339" t="str">
            <v/>
          </cell>
          <cell r="F339" t="str">
            <v/>
          </cell>
          <cell r="G339" t="str">
            <v/>
          </cell>
          <cell r="H339" t="str">
            <v/>
          </cell>
          <cell r="I339" t="str">
            <v/>
          </cell>
          <cell r="J339" t="str">
            <v/>
          </cell>
          <cell r="K339" t="str">
            <v/>
          </cell>
          <cell r="L339" t="str">
            <v/>
          </cell>
          <cell r="M339" t="str">
            <v>0086M024</v>
          </cell>
          <cell r="N339" t="str">
            <v>0086M024</v>
          </cell>
          <cell r="O339" t="str">
            <v>0086M024</v>
          </cell>
          <cell r="P339" t="str">
            <v>3990</v>
          </cell>
          <cell r="Q339" t="str">
            <v>LK</v>
          </cell>
          <cell r="R339" t="str">
            <v>LKA</v>
          </cell>
          <cell r="S339" t="str">
            <v>Sri Lanka</v>
          </cell>
          <cell r="T339">
            <v>0.01</v>
          </cell>
          <cell r="U339">
            <v>0.01</v>
          </cell>
          <cell r="V339">
            <v>1</v>
          </cell>
          <cell r="W339">
            <v>1</v>
          </cell>
          <cell r="X339" t="str">
            <v>Pcs.</v>
          </cell>
          <cell r="Y339" t="str">
            <v>3</v>
          </cell>
          <cell r="Z339">
            <v>0.81</v>
          </cell>
          <cell r="AA339">
            <v>0.8</v>
          </cell>
          <cell r="AB339">
            <v>5.15</v>
          </cell>
          <cell r="AC339">
            <v>5.36</v>
          </cell>
          <cell r="AD339">
            <v>0</v>
          </cell>
          <cell r="AE339">
            <v>0</v>
          </cell>
          <cell r="AF339">
            <v>0</v>
          </cell>
          <cell r="AG339">
            <v>0</v>
          </cell>
          <cell r="AH339">
            <v>5.36</v>
          </cell>
          <cell r="AI339">
            <v>1</v>
          </cell>
          <cell r="AJ339" t="str">
            <v>125</v>
          </cell>
          <cell r="AK339" t="str">
            <v>85</v>
          </cell>
          <cell r="AL339" t="str">
            <v>1</v>
          </cell>
          <cell r="AM339" t="str">
            <v>8719924005030</v>
          </cell>
          <cell r="AN339" t="str">
            <v>95030039</v>
          </cell>
          <cell r="AO339" t="str">
            <v>Individual Nylon Bead Square Of 4: Yellow</v>
          </cell>
        </row>
        <row r="340">
          <cell r="A340" t="str">
            <v>0086M025</v>
          </cell>
          <cell r="B340" t="str">
            <v>Kralenkwadraat van 5: losse kralen kunststof</v>
          </cell>
          <cell r="C340" t="str">
            <v>Nienhuis</v>
          </cell>
          <cell r="D340" t="str">
            <v/>
          </cell>
          <cell r="E340" t="str">
            <v/>
          </cell>
          <cell r="F340" t="str">
            <v/>
          </cell>
          <cell r="G340" t="str">
            <v/>
          </cell>
          <cell r="H340" t="str">
            <v/>
          </cell>
          <cell r="I340" t="str">
            <v/>
          </cell>
          <cell r="J340" t="str">
            <v/>
          </cell>
          <cell r="K340" t="str">
            <v/>
          </cell>
          <cell r="L340" t="str">
            <v/>
          </cell>
          <cell r="M340" t="str">
            <v>0086M025</v>
          </cell>
          <cell r="N340" t="str">
            <v>0086M025</v>
          </cell>
          <cell r="O340" t="str">
            <v>0086M025</v>
          </cell>
          <cell r="P340" t="str">
            <v>3990</v>
          </cell>
          <cell r="Q340" t="str">
            <v>LK</v>
          </cell>
          <cell r="R340" t="str">
            <v>LKA</v>
          </cell>
          <cell r="S340" t="str">
            <v>Sri Lanka</v>
          </cell>
          <cell r="T340">
            <v>0.02</v>
          </cell>
          <cell r="U340">
            <v>0.02</v>
          </cell>
          <cell r="V340">
            <v>1</v>
          </cell>
          <cell r="W340">
            <v>1</v>
          </cell>
          <cell r="X340" t="str">
            <v>Pcs.</v>
          </cell>
          <cell r="Y340" t="str">
            <v>3</v>
          </cell>
          <cell r="Z340">
            <v>1.1100000000000001</v>
          </cell>
          <cell r="AA340">
            <v>1.08</v>
          </cell>
          <cell r="AB340">
            <v>6.44</v>
          </cell>
          <cell r="AC340">
            <v>6.7</v>
          </cell>
          <cell r="AD340">
            <v>0</v>
          </cell>
          <cell r="AE340">
            <v>0</v>
          </cell>
          <cell r="AF340">
            <v>0</v>
          </cell>
          <cell r="AG340">
            <v>0</v>
          </cell>
          <cell r="AH340">
            <v>6.7</v>
          </cell>
          <cell r="AI340">
            <v>1</v>
          </cell>
          <cell r="AJ340" t="str">
            <v>125</v>
          </cell>
          <cell r="AK340" t="str">
            <v>85</v>
          </cell>
          <cell r="AL340" t="str">
            <v>5</v>
          </cell>
          <cell r="AM340" t="str">
            <v>8719924005047</v>
          </cell>
          <cell r="AN340" t="str">
            <v>95030039</v>
          </cell>
          <cell r="AO340" t="str">
            <v>Individual Nylon Bead Square Of 5: Light Blue</v>
          </cell>
        </row>
        <row r="341">
          <cell r="A341" t="str">
            <v>0086M026</v>
          </cell>
          <cell r="B341" t="str">
            <v>Kralenkwadraat van 6: losse kralen kunststof</v>
          </cell>
          <cell r="C341" t="str">
            <v>Nienhuis</v>
          </cell>
          <cell r="D341" t="str">
            <v/>
          </cell>
          <cell r="E341" t="str">
            <v/>
          </cell>
          <cell r="F341" t="str">
            <v/>
          </cell>
          <cell r="G341" t="str">
            <v/>
          </cell>
          <cell r="H341" t="str">
            <v/>
          </cell>
          <cell r="I341" t="str">
            <v/>
          </cell>
          <cell r="J341" t="str">
            <v/>
          </cell>
          <cell r="K341" t="str">
            <v/>
          </cell>
          <cell r="L341" t="str">
            <v/>
          </cell>
          <cell r="M341" t="str">
            <v>0086M026</v>
          </cell>
          <cell r="N341" t="str">
            <v>0086M026</v>
          </cell>
          <cell r="O341" t="str">
            <v>0086M026</v>
          </cell>
          <cell r="P341" t="str">
            <v>3990</v>
          </cell>
          <cell r="Q341" t="str">
            <v>LK</v>
          </cell>
          <cell r="R341" t="str">
            <v>LKA</v>
          </cell>
          <cell r="S341" t="str">
            <v>Sri Lanka</v>
          </cell>
          <cell r="T341">
            <v>0.02</v>
          </cell>
          <cell r="U341">
            <v>0.02</v>
          </cell>
          <cell r="V341">
            <v>1</v>
          </cell>
          <cell r="W341">
            <v>1</v>
          </cell>
          <cell r="X341" t="str">
            <v>Pcs.</v>
          </cell>
          <cell r="Y341" t="str">
            <v>3</v>
          </cell>
          <cell r="Z341">
            <v>1.32</v>
          </cell>
          <cell r="AA341">
            <v>1.29</v>
          </cell>
          <cell r="AB341">
            <v>7.86</v>
          </cell>
          <cell r="AC341">
            <v>8.17</v>
          </cell>
          <cell r="AD341">
            <v>0</v>
          </cell>
          <cell r="AE341">
            <v>0</v>
          </cell>
          <cell r="AF341">
            <v>0</v>
          </cell>
          <cell r="AG341">
            <v>0</v>
          </cell>
          <cell r="AH341">
            <v>8.17</v>
          </cell>
          <cell r="AI341">
            <v>1</v>
          </cell>
          <cell r="AJ341" t="str">
            <v>125</v>
          </cell>
          <cell r="AK341" t="str">
            <v>85</v>
          </cell>
          <cell r="AL341" t="str">
            <v>5</v>
          </cell>
          <cell r="AM341" t="str">
            <v>8719924005054</v>
          </cell>
          <cell r="AN341" t="str">
            <v>95030039</v>
          </cell>
          <cell r="AO341" t="str">
            <v>Individual Nylon Bead Square Of 6: Purple</v>
          </cell>
        </row>
        <row r="342">
          <cell r="A342" t="str">
            <v>0086M027</v>
          </cell>
          <cell r="B342" t="str">
            <v>Kralenkwadraat van 7: losse kralen kunststof</v>
          </cell>
          <cell r="C342" t="str">
            <v>Nienhuis</v>
          </cell>
          <cell r="D342" t="str">
            <v/>
          </cell>
          <cell r="E342" t="str">
            <v/>
          </cell>
          <cell r="F342" t="str">
            <v/>
          </cell>
          <cell r="G342" t="str">
            <v/>
          </cell>
          <cell r="H342" t="str">
            <v/>
          </cell>
          <cell r="I342" t="str">
            <v/>
          </cell>
          <cell r="J342" t="str">
            <v/>
          </cell>
          <cell r="K342" t="str">
            <v/>
          </cell>
          <cell r="L342" t="str">
            <v/>
          </cell>
          <cell r="M342" t="str">
            <v>0086M027</v>
          </cell>
          <cell r="N342" t="str">
            <v>0086M027</v>
          </cell>
          <cell r="O342" t="str">
            <v>0086M027</v>
          </cell>
          <cell r="P342" t="str">
            <v>3990</v>
          </cell>
          <cell r="Q342" t="str">
            <v>LK</v>
          </cell>
          <cell r="R342" t="str">
            <v>LKA</v>
          </cell>
          <cell r="S342" t="str">
            <v>Sri Lanka</v>
          </cell>
          <cell r="T342">
            <v>0.02</v>
          </cell>
          <cell r="U342">
            <v>0.03</v>
          </cell>
          <cell r="V342">
            <v>1</v>
          </cell>
          <cell r="W342">
            <v>1</v>
          </cell>
          <cell r="X342" t="str">
            <v>Pcs.</v>
          </cell>
          <cell r="Y342" t="str">
            <v>3</v>
          </cell>
          <cell r="Z342">
            <v>1.7</v>
          </cell>
          <cell r="AA342">
            <v>1.66</v>
          </cell>
          <cell r="AB342">
            <v>9.2100000000000009</v>
          </cell>
          <cell r="AC342">
            <v>9.58</v>
          </cell>
          <cell r="AD342">
            <v>0</v>
          </cell>
          <cell r="AE342">
            <v>0</v>
          </cell>
          <cell r="AF342">
            <v>0</v>
          </cell>
          <cell r="AG342">
            <v>0</v>
          </cell>
          <cell r="AH342">
            <v>9.58</v>
          </cell>
          <cell r="AI342">
            <v>1</v>
          </cell>
          <cell r="AJ342" t="str">
            <v>125</v>
          </cell>
          <cell r="AK342" t="str">
            <v>85</v>
          </cell>
          <cell r="AL342" t="str">
            <v>10</v>
          </cell>
          <cell r="AM342" t="str">
            <v>8719924005061</v>
          </cell>
          <cell r="AN342" t="str">
            <v>95030039</v>
          </cell>
          <cell r="AO342" t="str">
            <v>Individual Nylon Bead Square Of 7: White</v>
          </cell>
        </row>
        <row r="343">
          <cell r="A343" t="str">
            <v>0086M028</v>
          </cell>
          <cell r="B343" t="str">
            <v>Kralenkwadraat van 8: losse kralen kunststof</v>
          </cell>
          <cell r="C343" t="str">
            <v>Nienhuis</v>
          </cell>
          <cell r="D343" t="str">
            <v/>
          </cell>
          <cell r="E343" t="str">
            <v/>
          </cell>
          <cell r="F343" t="str">
            <v/>
          </cell>
          <cell r="G343" t="str">
            <v/>
          </cell>
          <cell r="H343" t="str">
            <v/>
          </cell>
          <cell r="I343" t="str">
            <v/>
          </cell>
          <cell r="J343" t="str">
            <v/>
          </cell>
          <cell r="K343" t="str">
            <v/>
          </cell>
          <cell r="L343" t="str">
            <v/>
          </cell>
          <cell r="M343" t="str">
            <v>0086M028</v>
          </cell>
          <cell r="N343" t="str">
            <v>0086M028</v>
          </cell>
          <cell r="O343" t="str">
            <v>0086M028</v>
          </cell>
          <cell r="P343" t="str">
            <v>3990</v>
          </cell>
          <cell r="Q343" t="str">
            <v>LK</v>
          </cell>
          <cell r="R343" t="str">
            <v>LKA</v>
          </cell>
          <cell r="S343" t="str">
            <v>Sri Lanka</v>
          </cell>
          <cell r="T343">
            <v>0.03</v>
          </cell>
          <cell r="U343">
            <v>0.03</v>
          </cell>
          <cell r="V343">
            <v>1</v>
          </cell>
          <cell r="W343">
            <v>1</v>
          </cell>
          <cell r="X343" t="str">
            <v>Pcs.</v>
          </cell>
          <cell r="Y343" t="str">
            <v>3</v>
          </cell>
          <cell r="Z343">
            <v>2.0099999999999998</v>
          </cell>
          <cell r="AA343">
            <v>1.96</v>
          </cell>
          <cell r="AB343">
            <v>9.4700000000000006</v>
          </cell>
          <cell r="AC343">
            <v>9.85</v>
          </cell>
          <cell r="AD343">
            <v>0</v>
          </cell>
          <cell r="AE343">
            <v>0</v>
          </cell>
          <cell r="AF343">
            <v>0</v>
          </cell>
          <cell r="AG343">
            <v>0</v>
          </cell>
          <cell r="AH343">
            <v>9.85</v>
          </cell>
          <cell r="AI343">
            <v>1</v>
          </cell>
          <cell r="AJ343" t="str">
            <v>125</v>
          </cell>
          <cell r="AK343" t="str">
            <v>85</v>
          </cell>
          <cell r="AL343" t="str">
            <v>10</v>
          </cell>
          <cell r="AM343" t="str">
            <v>8719924005078</v>
          </cell>
          <cell r="AN343" t="str">
            <v>95030039</v>
          </cell>
          <cell r="AO343" t="str">
            <v>Individual Nylon Bead Square Of 8: Brown</v>
          </cell>
        </row>
        <row r="344">
          <cell r="A344" t="str">
            <v>0086M029</v>
          </cell>
          <cell r="B344" t="str">
            <v>Kralenkwadraat van 9: losse kralen kunststof</v>
          </cell>
          <cell r="C344" t="str">
            <v>Nienhuis</v>
          </cell>
          <cell r="D344" t="str">
            <v/>
          </cell>
          <cell r="E344" t="str">
            <v/>
          </cell>
          <cell r="F344" t="str">
            <v/>
          </cell>
          <cell r="G344" t="str">
            <v/>
          </cell>
          <cell r="H344" t="str">
            <v/>
          </cell>
          <cell r="I344" t="str">
            <v/>
          </cell>
          <cell r="J344" t="str">
            <v/>
          </cell>
          <cell r="K344" t="str">
            <v/>
          </cell>
          <cell r="L344" t="str">
            <v/>
          </cell>
          <cell r="M344" t="str">
            <v>0086M029</v>
          </cell>
          <cell r="N344" t="str">
            <v>0086M029</v>
          </cell>
          <cell r="O344" t="str">
            <v>0086M029</v>
          </cell>
          <cell r="P344" t="str">
            <v>3990</v>
          </cell>
          <cell r="Q344" t="str">
            <v>LK</v>
          </cell>
          <cell r="R344" t="str">
            <v>LKA</v>
          </cell>
          <cell r="S344" t="str">
            <v>Sri Lanka</v>
          </cell>
          <cell r="T344">
            <v>0.01</v>
          </cell>
          <cell r="U344">
            <v>0.01</v>
          </cell>
          <cell r="V344">
            <v>1</v>
          </cell>
          <cell r="W344">
            <v>1</v>
          </cell>
          <cell r="X344" t="str">
            <v>Pcs.</v>
          </cell>
          <cell r="Y344" t="str">
            <v>3</v>
          </cell>
          <cell r="Z344">
            <v>2.46</v>
          </cell>
          <cell r="AA344">
            <v>2.39</v>
          </cell>
          <cell r="AB344">
            <v>11.63</v>
          </cell>
          <cell r="AC344">
            <v>12.1</v>
          </cell>
          <cell r="AD344">
            <v>0</v>
          </cell>
          <cell r="AE344">
            <v>0</v>
          </cell>
          <cell r="AF344">
            <v>0</v>
          </cell>
          <cell r="AG344">
            <v>0</v>
          </cell>
          <cell r="AH344">
            <v>12.1</v>
          </cell>
          <cell r="AI344">
            <v>1</v>
          </cell>
          <cell r="AJ344" t="str">
            <v>125</v>
          </cell>
          <cell r="AK344" t="str">
            <v>85</v>
          </cell>
          <cell r="AL344" t="str">
            <v>10</v>
          </cell>
          <cell r="AM344" t="str">
            <v>8719924005085</v>
          </cell>
          <cell r="AN344" t="str">
            <v>95030039</v>
          </cell>
          <cell r="AO344" t="str">
            <v>Individual Nylon Bead Square Of 9: Dark Blue</v>
          </cell>
        </row>
        <row r="345">
          <cell r="A345" t="str">
            <v>0086M032</v>
          </cell>
          <cell r="B345" t="str">
            <v>Kralenkubus van 2: losse kralen kunststof</v>
          </cell>
          <cell r="C345" t="str">
            <v>Nienhuis</v>
          </cell>
          <cell r="D345" t="str">
            <v/>
          </cell>
          <cell r="E345" t="str">
            <v/>
          </cell>
          <cell r="F345" t="str">
            <v/>
          </cell>
          <cell r="G345" t="str">
            <v/>
          </cell>
          <cell r="H345" t="str">
            <v/>
          </cell>
          <cell r="I345" t="str">
            <v/>
          </cell>
          <cell r="J345" t="str">
            <v/>
          </cell>
          <cell r="K345" t="str">
            <v/>
          </cell>
          <cell r="L345" t="str">
            <v/>
          </cell>
          <cell r="M345" t="str">
            <v>0086M032</v>
          </cell>
          <cell r="N345" t="str">
            <v>0086M032</v>
          </cell>
          <cell r="O345" t="str">
            <v>0086M032</v>
          </cell>
          <cell r="P345" t="str">
            <v>3990</v>
          </cell>
          <cell r="Q345" t="str">
            <v>LK</v>
          </cell>
          <cell r="R345" t="str">
            <v>LKA</v>
          </cell>
          <cell r="S345" t="str">
            <v>Sri Lanka</v>
          </cell>
          <cell r="T345">
            <v>0.04</v>
          </cell>
          <cell r="U345">
            <v>0.04</v>
          </cell>
          <cell r="V345">
            <v>1</v>
          </cell>
          <cell r="W345">
            <v>1</v>
          </cell>
          <cell r="X345" t="str">
            <v>Pcs.</v>
          </cell>
          <cell r="Y345" t="str">
            <v>3</v>
          </cell>
          <cell r="Z345">
            <v>0.66</v>
          </cell>
          <cell r="AA345">
            <v>0.65</v>
          </cell>
          <cell r="AB345">
            <v>5.15</v>
          </cell>
          <cell r="AC345">
            <v>5.36</v>
          </cell>
          <cell r="AD345">
            <v>0</v>
          </cell>
          <cell r="AE345">
            <v>0</v>
          </cell>
          <cell r="AF345">
            <v>0</v>
          </cell>
          <cell r="AG345">
            <v>0</v>
          </cell>
          <cell r="AH345">
            <v>5.36</v>
          </cell>
          <cell r="AI345">
            <v>1</v>
          </cell>
          <cell r="AJ345" t="str">
            <v>25</v>
          </cell>
          <cell r="AK345" t="str">
            <v>15</v>
          </cell>
          <cell r="AL345" t="str">
            <v>15</v>
          </cell>
          <cell r="AM345" t="str">
            <v>8719924005092</v>
          </cell>
          <cell r="AN345" t="str">
            <v>95030039</v>
          </cell>
          <cell r="AO345" t="str">
            <v>Individual Nylon Bead Cube Of 2: Green</v>
          </cell>
        </row>
        <row r="346">
          <cell r="A346" t="str">
            <v>0086M033</v>
          </cell>
          <cell r="B346" t="str">
            <v>Kralenkubus van 3: losse kralen kunststof</v>
          </cell>
          <cell r="C346" t="str">
            <v>Nienhuis</v>
          </cell>
          <cell r="D346" t="str">
            <v/>
          </cell>
          <cell r="E346" t="str">
            <v/>
          </cell>
          <cell r="F346" t="str">
            <v/>
          </cell>
          <cell r="G346" t="str">
            <v/>
          </cell>
          <cell r="H346" t="str">
            <v/>
          </cell>
          <cell r="I346" t="str">
            <v/>
          </cell>
          <cell r="J346" t="str">
            <v/>
          </cell>
          <cell r="K346" t="str">
            <v/>
          </cell>
          <cell r="L346" t="str">
            <v/>
          </cell>
          <cell r="M346" t="str">
            <v>0086M033</v>
          </cell>
          <cell r="N346" t="str">
            <v>0086M033</v>
          </cell>
          <cell r="O346" t="str">
            <v>0086M033</v>
          </cell>
          <cell r="P346" t="str">
            <v>3990</v>
          </cell>
          <cell r="Q346" t="str">
            <v>LK</v>
          </cell>
          <cell r="R346" t="str">
            <v>LKA</v>
          </cell>
          <cell r="S346" t="str">
            <v>Sri Lanka</v>
          </cell>
          <cell r="T346">
            <v>0.08</v>
          </cell>
          <cell r="U346">
            <v>0.08</v>
          </cell>
          <cell r="V346">
            <v>1</v>
          </cell>
          <cell r="W346">
            <v>1</v>
          </cell>
          <cell r="X346" t="str">
            <v>Pcs.</v>
          </cell>
          <cell r="Y346" t="str">
            <v>3</v>
          </cell>
          <cell r="Z346">
            <v>1.94</v>
          </cell>
          <cell r="AA346">
            <v>1.9</v>
          </cell>
          <cell r="AB346">
            <v>9.6999999999999993</v>
          </cell>
          <cell r="AC346">
            <v>10.09</v>
          </cell>
          <cell r="AD346">
            <v>0</v>
          </cell>
          <cell r="AE346">
            <v>0</v>
          </cell>
          <cell r="AF346">
            <v>0</v>
          </cell>
          <cell r="AG346">
            <v>0</v>
          </cell>
          <cell r="AH346">
            <v>10.09</v>
          </cell>
          <cell r="AI346">
            <v>1</v>
          </cell>
          <cell r="AJ346" t="str">
            <v>35</v>
          </cell>
          <cell r="AK346" t="str">
            <v>20</v>
          </cell>
          <cell r="AL346" t="str">
            <v>20</v>
          </cell>
          <cell r="AM346" t="str">
            <v>8719924005108</v>
          </cell>
          <cell r="AN346" t="str">
            <v>95030039</v>
          </cell>
          <cell r="AO346" t="str">
            <v>Individual Nylon Bead Cube Of 3: Pink</v>
          </cell>
        </row>
        <row r="347">
          <cell r="A347" t="str">
            <v>0086M034</v>
          </cell>
          <cell r="B347" t="str">
            <v>Kralenkubus van 4: losse kralen kunststof</v>
          </cell>
          <cell r="C347" t="str">
            <v>Nienhuis</v>
          </cell>
          <cell r="D347" t="str">
            <v/>
          </cell>
          <cell r="E347" t="str">
            <v/>
          </cell>
          <cell r="F347" t="str">
            <v/>
          </cell>
          <cell r="G347" t="str">
            <v/>
          </cell>
          <cell r="H347" t="str">
            <v/>
          </cell>
          <cell r="I347" t="str">
            <v/>
          </cell>
          <cell r="J347" t="str">
            <v/>
          </cell>
          <cell r="K347" t="str">
            <v/>
          </cell>
          <cell r="L347" t="str">
            <v/>
          </cell>
          <cell r="M347" t="str">
            <v>0086M034</v>
          </cell>
          <cell r="N347" t="str">
            <v>0086M034</v>
          </cell>
          <cell r="O347" t="str">
            <v>0086M034</v>
          </cell>
          <cell r="P347" t="str">
            <v>3990</v>
          </cell>
          <cell r="Q347" t="str">
            <v>LK</v>
          </cell>
          <cell r="R347" t="str">
            <v>LKA</v>
          </cell>
          <cell r="S347" t="str">
            <v>Sri Lanka</v>
          </cell>
          <cell r="T347">
            <v>0.1</v>
          </cell>
          <cell r="U347">
            <v>0.11</v>
          </cell>
          <cell r="V347">
            <v>1</v>
          </cell>
          <cell r="W347">
            <v>1</v>
          </cell>
          <cell r="X347" t="str">
            <v>Pcs.</v>
          </cell>
          <cell r="Y347" t="str">
            <v>3</v>
          </cell>
          <cell r="Z347">
            <v>4.4800000000000004</v>
          </cell>
          <cell r="AA347">
            <v>4.38</v>
          </cell>
          <cell r="AB347">
            <v>18.68</v>
          </cell>
          <cell r="AC347">
            <v>19.43</v>
          </cell>
          <cell r="AD347">
            <v>0</v>
          </cell>
          <cell r="AE347">
            <v>0</v>
          </cell>
          <cell r="AF347">
            <v>0</v>
          </cell>
          <cell r="AG347">
            <v>0</v>
          </cell>
          <cell r="AH347">
            <v>19.43</v>
          </cell>
          <cell r="AI347">
            <v>1</v>
          </cell>
          <cell r="AJ347" t="str">
            <v>40</v>
          </cell>
          <cell r="AK347" t="str">
            <v>25</v>
          </cell>
          <cell r="AL347" t="str">
            <v>25</v>
          </cell>
          <cell r="AM347" t="str">
            <v>8719924005115</v>
          </cell>
          <cell r="AN347" t="str">
            <v>95030039</v>
          </cell>
          <cell r="AO347" t="str">
            <v>Individual Nylon Bead Cube Of 4: Yellow</v>
          </cell>
        </row>
        <row r="348">
          <cell r="A348" t="str">
            <v>0086M035</v>
          </cell>
          <cell r="B348" t="str">
            <v>Kralenkubus van 5: losse kralen kunststof</v>
          </cell>
          <cell r="C348" t="str">
            <v>Nienhuis</v>
          </cell>
          <cell r="D348" t="str">
            <v/>
          </cell>
          <cell r="E348" t="str">
            <v/>
          </cell>
          <cell r="F348" t="str">
            <v/>
          </cell>
          <cell r="G348" t="str">
            <v/>
          </cell>
          <cell r="H348" t="str">
            <v/>
          </cell>
          <cell r="I348" t="str">
            <v/>
          </cell>
          <cell r="J348" t="str">
            <v/>
          </cell>
          <cell r="K348" t="str">
            <v/>
          </cell>
          <cell r="L348" t="str">
            <v/>
          </cell>
          <cell r="M348" t="str">
            <v>0086M035</v>
          </cell>
          <cell r="N348" t="str">
            <v>0086M035</v>
          </cell>
          <cell r="O348" t="str">
            <v>0086M035</v>
          </cell>
          <cell r="P348" t="str">
            <v>3990</v>
          </cell>
          <cell r="Q348" t="str">
            <v>LK</v>
          </cell>
          <cell r="R348" t="str">
            <v>LKA</v>
          </cell>
          <cell r="S348" t="str">
            <v>Sri Lanka</v>
          </cell>
          <cell r="T348">
            <v>0.14000000000000001</v>
          </cell>
          <cell r="U348">
            <v>0.15</v>
          </cell>
          <cell r="V348">
            <v>1</v>
          </cell>
          <cell r="W348">
            <v>1</v>
          </cell>
          <cell r="X348" t="str">
            <v>Pcs.</v>
          </cell>
          <cell r="Y348" t="str">
            <v>3</v>
          </cell>
          <cell r="Z348">
            <v>6.59</v>
          </cell>
          <cell r="AA348">
            <v>6.59</v>
          </cell>
          <cell r="AB348">
            <v>28.45</v>
          </cell>
          <cell r="AC348">
            <v>29.59</v>
          </cell>
          <cell r="AD348">
            <v>0</v>
          </cell>
          <cell r="AE348">
            <v>0</v>
          </cell>
          <cell r="AF348">
            <v>0</v>
          </cell>
          <cell r="AG348">
            <v>0</v>
          </cell>
          <cell r="AH348">
            <v>29.59</v>
          </cell>
          <cell r="AI348">
            <v>1</v>
          </cell>
          <cell r="AJ348" t="str">
            <v>50</v>
          </cell>
          <cell r="AK348" t="str">
            <v>35</v>
          </cell>
          <cell r="AL348" t="str">
            <v>35</v>
          </cell>
          <cell r="AM348" t="str">
            <v>8719924005122</v>
          </cell>
          <cell r="AN348" t="str">
            <v>95030039</v>
          </cell>
          <cell r="AO348" t="str">
            <v>Individual Nylon Bead Cube Of 5: Light Blue</v>
          </cell>
        </row>
        <row r="349">
          <cell r="A349" t="str">
            <v>0086M036</v>
          </cell>
          <cell r="B349" t="str">
            <v>Kralenkubus van 6: losse kralen kunststof</v>
          </cell>
          <cell r="C349" t="str">
            <v>Nienhuis</v>
          </cell>
          <cell r="D349" t="str">
            <v/>
          </cell>
          <cell r="E349" t="str">
            <v/>
          </cell>
          <cell r="F349" t="str">
            <v/>
          </cell>
          <cell r="G349" t="str">
            <v/>
          </cell>
          <cell r="H349" t="str">
            <v/>
          </cell>
          <cell r="I349" t="str">
            <v/>
          </cell>
          <cell r="J349" t="str">
            <v/>
          </cell>
          <cell r="K349" t="str">
            <v/>
          </cell>
          <cell r="L349" t="str">
            <v/>
          </cell>
          <cell r="M349" t="str">
            <v>0086M036</v>
          </cell>
          <cell r="N349" t="str">
            <v>0086M036</v>
          </cell>
          <cell r="O349" t="str">
            <v>0086M036</v>
          </cell>
          <cell r="P349" t="str">
            <v>3990</v>
          </cell>
          <cell r="Q349" t="str">
            <v>LK</v>
          </cell>
          <cell r="R349" t="str">
            <v>LKA</v>
          </cell>
          <cell r="S349" t="str">
            <v>Sri Lanka</v>
          </cell>
          <cell r="T349">
            <v>0.18</v>
          </cell>
          <cell r="U349">
            <v>0.19</v>
          </cell>
          <cell r="V349">
            <v>1</v>
          </cell>
          <cell r="W349">
            <v>1</v>
          </cell>
          <cell r="X349" t="str">
            <v>Pcs.</v>
          </cell>
          <cell r="Y349" t="str">
            <v>3</v>
          </cell>
          <cell r="Z349">
            <v>9.77</v>
          </cell>
          <cell r="AA349">
            <v>9.59</v>
          </cell>
          <cell r="AB349">
            <v>42.53</v>
          </cell>
          <cell r="AC349">
            <v>44.23</v>
          </cell>
          <cell r="AD349">
            <v>0</v>
          </cell>
          <cell r="AE349">
            <v>0</v>
          </cell>
          <cell r="AF349">
            <v>0</v>
          </cell>
          <cell r="AG349">
            <v>0</v>
          </cell>
          <cell r="AH349">
            <v>44.23</v>
          </cell>
          <cell r="AI349">
            <v>1</v>
          </cell>
          <cell r="AJ349" t="str">
            <v>55</v>
          </cell>
          <cell r="AK349" t="str">
            <v>40</v>
          </cell>
          <cell r="AL349" t="str">
            <v>40</v>
          </cell>
          <cell r="AM349" t="str">
            <v>8719924005139</v>
          </cell>
          <cell r="AN349" t="str">
            <v>95030039</v>
          </cell>
          <cell r="AO349" t="str">
            <v>Individual Nylon Bead Cube Of 6: Purple</v>
          </cell>
        </row>
        <row r="350">
          <cell r="A350" t="str">
            <v>0086M037</v>
          </cell>
          <cell r="B350" t="str">
            <v>Kralenkubus van 7: losse kralen kunststof</v>
          </cell>
          <cell r="C350" t="str">
            <v>Nienhuis</v>
          </cell>
          <cell r="D350" t="str">
            <v/>
          </cell>
          <cell r="E350" t="str">
            <v/>
          </cell>
          <cell r="F350" t="str">
            <v/>
          </cell>
          <cell r="G350" t="str">
            <v/>
          </cell>
          <cell r="H350" t="str">
            <v/>
          </cell>
          <cell r="I350" t="str">
            <v/>
          </cell>
          <cell r="J350" t="str">
            <v/>
          </cell>
          <cell r="K350" t="str">
            <v/>
          </cell>
          <cell r="L350" t="str">
            <v/>
          </cell>
          <cell r="M350" t="str">
            <v>0086M037</v>
          </cell>
          <cell r="N350" t="str">
            <v>0086M037</v>
          </cell>
          <cell r="O350" t="str">
            <v>0086M037</v>
          </cell>
          <cell r="P350" t="str">
            <v>3990</v>
          </cell>
          <cell r="Q350" t="str">
            <v>LK</v>
          </cell>
          <cell r="R350" t="str">
            <v>LKA</v>
          </cell>
          <cell r="S350" t="str">
            <v>Sri Lanka</v>
          </cell>
          <cell r="T350">
            <v>0.21</v>
          </cell>
          <cell r="U350">
            <v>0.22</v>
          </cell>
          <cell r="V350">
            <v>1</v>
          </cell>
          <cell r="W350">
            <v>1</v>
          </cell>
          <cell r="X350" t="str">
            <v>Pcs.</v>
          </cell>
          <cell r="Y350" t="str">
            <v>3</v>
          </cell>
          <cell r="Z350">
            <v>11.49</v>
          </cell>
          <cell r="AA350">
            <v>11.35</v>
          </cell>
          <cell r="AB350">
            <v>51.72</v>
          </cell>
          <cell r="AC350">
            <v>53.79</v>
          </cell>
          <cell r="AD350">
            <v>0</v>
          </cell>
          <cell r="AE350">
            <v>0</v>
          </cell>
          <cell r="AF350">
            <v>0</v>
          </cell>
          <cell r="AG350">
            <v>0</v>
          </cell>
          <cell r="AH350">
            <v>53.79</v>
          </cell>
          <cell r="AI350">
            <v>1</v>
          </cell>
          <cell r="AJ350" t="str">
            <v>60</v>
          </cell>
          <cell r="AK350" t="str">
            <v>50</v>
          </cell>
          <cell r="AL350" t="str">
            <v>50</v>
          </cell>
          <cell r="AM350" t="str">
            <v>8719924005146</v>
          </cell>
          <cell r="AN350" t="str">
            <v>95030039</v>
          </cell>
          <cell r="AO350" t="str">
            <v>Individual Nylon Bead Cube Of 7: White</v>
          </cell>
        </row>
        <row r="351">
          <cell r="A351" t="str">
            <v>0086M038</v>
          </cell>
          <cell r="B351" t="str">
            <v>Kralenkubus van 8: losse kralen kunststof</v>
          </cell>
          <cell r="C351" t="str">
            <v>Nienhuis</v>
          </cell>
          <cell r="D351" t="str">
            <v/>
          </cell>
          <cell r="E351" t="str">
            <v/>
          </cell>
          <cell r="F351" t="str">
            <v/>
          </cell>
          <cell r="G351" t="str">
            <v/>
          </cell>
          <cell r="H351" t="str">
            <v/>
          </cell>
          <cell r="I351" t="str">
            <v/>
          </cell>
          <cell r="J351" t="str">
            <v/>
          </cell>
          <cell r="K351" t="str">
            <v/>
          </cell>
          <cell r="L351" t="str">
            <v/>
          </cell>
          <cell r="M351" t="str">
            <v>0086M038</v>
          </cell>
          <cell r="N351" t="str">
            <v>0086M038</v>
          </cell>
          <cell r="O351" t="str">
            <v>0086M038</v>
          </cell>
          <cell r="P351" t="str">
            <v>3990</v>
          </cell>
          <cell r="Q351" t="str">
            <v>LK</v>
          </cell>
          <cell r="R351" t="str">
            <v>LKA</v>
          </cell>
          <cell r="S351" t="str">
            <v>Sri Lanka</v>
          </cell>
          <cell r="T351">
            <v>0.24</v>
          </cell>
          <cell r="U351">
            <v>0.25</v>
          </cell>
          <cell r="V351">
            <v>1</v>
          </cell>
          <cell r="W351">
            <v>1</v>
          </cell>
          <cell r="X351" t="str">
            <v>Pcs.</v>
          </cell>
          <cell r="Y351" t="str">
            <v>3</v>
          </cell>
          <cell r="Z351">
            <v>15.16</v>
          </cell>
          <cell r="AA351">
            <v>15.23</v>
          </cell>
          <cell r="AB351">
            <v>69.599999999999994</v>
          </cell>
          <cell r="AC351">
            <v>72.38</v>
          </cell>
          <cell r="AD351">
            <v>0</v>
          </cell>
          <cell r="AE351">
            <v>0</v>
          </cell>
          <cell r="AF351">
            <v>0</v>
          </cell>
          <cell r="AG351">
            <v>0</v>
          </cell>
          <cell r="AH351">
            <v>72.38</v>
          </cell>
          <cell r="AI351">
            <v>1</v>
          </cell>
          <cell r="AJ351" t="str">
            <v>75</v>
          </cell>
          <cell r="AK351" t="str">
            <v>60</v>
          </cell>
          <cell r="AL351" t="str">
            <v>60</v>
          </cell>
          <cell r="AM351" t="str">
            <v>8719924005153</v>
          </cell>
          <cell r="AN351" t="str">
            <v>95030039</v>
          </cell>
          <cell r="AO351" t="str">
            <v>Individual Nylon Bead Cube Of 8: Brown</v>
          </cell>
        </row>
        <row r="352">
          <cell r="A352" t="str">
            <v>0086M039</v>
          </cell>
          <cell r="B352" t="str">
            <v>Kralenkubus van 9: losse kralen kunststof</v>
          </cell>
          <cell r="C352" t="str">
            <v>Nienhuis</v>
          </cell>
          <cell r="D352" t="str">
            <v/>
          </cell>
          <cell r="E352" t="str">
            <v/>
          </cell>
          <cell r="F352" t="str">
            <v/>
          </cell>
          <cell r="G352" t="str">
            <v/>
          </cell>
          <cell r="H352" t="str">
            <v/>
          </cell>
          <cell r="I352" t="str">
            <v/>
          </cell>
          <cell r="J352" t="str">
            <v/>
          </cell>
          <cell r="K352" t="str">
            <v/>
          </cell>
          <cell r="L352" t="str">
            <v/>
          </cell>
          <cell r="M352" t="str">
            <v>0086M039</v>
          </cell>
          <cell r="N352" t="str">
            <v>0086M039</v>
          </cell>
          <cell r="O352" t="str">
            <v>0086M039</v>
          </cell>
          <cell r="P352" t="str">
            <v>3990</v>
          </cell>
          <cell r="Q352" t="str">
            <v>LK</v>
          </cell>
          <cell r="R352" t="str">
            <v>LKA</v>
          </cell>
          <cell r="S352" t="str">
            <v>Sri Lanka</v>
          </cell>
          <cell r="T352">
            <v>0.26</v>
          </cell>
          <cell r="U352">
            <v>0.27</v>
          </cell>
          <cell r="V352">
            <v>1</v>
          </cell>
          <cell r="W352">
            <v>1</v>
          </cell>
          <cell r="X352" t="str">
            <v>Pcs.</v>
          </cell>
          <cell r="Y352" t="str">
            <v>3</v>
          </cell>
          <cell r="Z352">
            <v>20.07</v>
          </cell>
          <cell r="AA352">
            <v>20.149999999999999</v>
          </cell>
          <cell r="AB352">
            <v>96.68</v>
          </cell>
          <cell r="AC352">
            <v>100.55</v>
          </cell>
          <cell r="AD352">
            <v>0</v>
          </cell>
          <cell r="AE352">
            <v>0</v>
          </cell>
          <cell r="AF352">
            <v>0</v>
          </cell>
          <cell r="AG352">
            <v>0</v>
          </cell>
          <cell r="AH352">
            <v>100.55</v>
          </cell>
          <cell r="AI352">
            <v>1</v>
          </cell>
          <cell r="AJ352" t="str">
            <v>65</v>
          </cell>
          <cell r="AK352" t="str">
            <v>65</v>
          </cell>
          <cell r="AL352" t="str">
            <v>65</v>
          </cell>
          <cell r="AM352" t="str">
            <v>8719924005160</v>
          </cell>
          <cell r="AN352" t="str">
            <v>95030039</v>
          </cell>
          <cell r="AO352" t="str">
            <v>Individual Nylon Bead Cube Of 9: Dark Blue</v>
          </cell>
        </row>
        <row r="353">
          <cell r="A353" t="str">
            <v>008700</v>
          </cell>
          <cell r="B353" t="str">
            <v>Vermenigvuldigingsbordje</v>
          </cell>
          <cell r="C353" t="str">
            <v>Nienhuis</v>
          </cell>
          <cell r="D353" t="str">
            <v/>
          </cell>
          <cell r="E353" t="str">
            <v/>
          </cell>
          <cell r="F353" t="str">
            <v/>
          </cell>
          <cell r="G353" t="str">
            <v/>
          </cell>
          <cell r="H353" t="str">
            <v/>
          </cell>
          <cell r="I353" t="str">
            <v/>
          </cell>
          <cell r="J353" t="str">
            <v/>
          </cell>
          <cell r="K353" t="str">
            <v/>
          </cell>
          <cell r="L353" t="str">
            <v/>
          </cell>
          <cell r="M353" t="str">
            <v>008700</v>
          </cell>
          <cell r="N353" t="str">
            <v>008700</v>
          </cell>
          <cell r="O353" t="str">
            <v>008700</v>
          </cell>
          <cell r="P353" t="str">
            <v>3500</v>
          </cell>
          <cell r="Q353" t="str">
            <v>LK</v>
          </cell>
          <cell r="R353" t="str">
            <v>LKA</v>
          </cell>
          <cell r="S353" t="str">
            <v>Sri Lanka</v>
          </cell>
          <cell r="T353">
            <v>0.5</v>
          </cell>
          <cell r="U353">
            <v>0.6</v>
          </cell>
          <cell r="V353">
            <v>500</v>
          </cell>
          <cell r="W353">
            <v>500</v>
          </cell>
          <cell r="X353" t="str">
            <v>Pcs.</v>
          </cell>
          <cell r="Y353" t="str">
            <v>3</v>
          </cell>
          <cell r="Z353">
            <v>7.68</v>
          </cell>
          <cell r="AA353">
            <v>6.97</v>
          </cell>
          <cell r="AB353">
            <v>31.81</v>
          </cell>
          <cell r="AC353">
            <v>33.08</v>
          </cell>
          <cell r="AD353">
            <v>0</v>
          </cell>
          <cell r="AE353">
            <v>0</v>
          </cell>
          <cell r="AF353">
            <v>0</v>
          </cell>
          <cell r="AG353">
            <v>0</v>
          </cell>
          <cell r="AH353">
            <v>33.08</v>
          </cell>
          <cell r="AI353">
            <v>1</v>
          </cell>
          <cell r="AJ353" t="str">
            <v>260</v>
          </cell>
          <cell r="AK353" t="str">
            <v>260</v>
          </cell>
          <cell r="AL353" t="str">
            <v>50</v>
          </cell>
          <cell r="AM353" t="str">
            <v>8719924005177</v>
          </cell>
          <cell r="AN353" t="str">
            <v>95030039</v>
          </cell>
          <cell r="AO353" t="str">
            <v>Multiplication Board</v>
          </cell>
        </row>
        <row r="354">
          <cell r="A354" t="str">
            <v>00870001</v>
          </cell>
          <cell r="B354" t="str">
            <v>Cijferkaartjes 1-10</v>
          </cell>
          <cell r="C354" t="str">
            <v>Nienhuis</v>
          </cell>
          <cell r="D354" t="str">
            <v/>
          </cell>
          <cell r="E354" t="str">
            <v/>
          </cell>
          <cell r="F354" t="str">
            <v/>
          </cell>
          <cell r="G354" t="str">
            <v/>
          </cell>
          <cell r="H354" t="str">
            <v/>
          </cell>
          <cell r="I354" t="str">
            <v/>
          </cell>
          <cell r="J354" t="str">
            <v/>
          </cell>
          <cell r="K354" t="str">
            <v/>
          </cell>
          <cell r="L354" t="str">
            <v/>
          </cell>
          <cell r="M354" t="str">
            <v>00870001</v>
          </cell>
          <cell r="N354" t="str">
            <v>00870001</v>
          </cell>
          <cell r="O354" t="str">
            <v>00870001</v>
          </cell>
          <cell r="P354" t="str">
            <v>3990</v>
          </cell>
          <cell r="Q354" t="str">
            <v>LK</v>
          </cell>
          <cell r="R354" t="str">
            <v>LKA</v>
          </cell>
          <cell r="S354" t="str">
            <v>Sri Lanka</v>
          </cell>
          <cell r="T354">
            <v>0.03</v>
          </cell>
          <cell r="U354">
            <v>0.03</v>
          </cell>
          <cell r="V354">
            <v>1</v>
          </cell>
          <cell r="W354">
            <v>1</v>
          </cell>
          <cell r="X354" t="str">
            <v>Pcs.</v>
          </cell>
          <cell r="Y354" t="str">
            <v>3</v>
          </cell>
          <cell r="Z354">
            <v>1.35</v>
          </cell>
          <cell r="AA354">
            <v>1.32</v>
          </cell>
          <cell r="AB354">
            <v>5.95</v>
          </cell>
          <cell r="AC354">
            <v>6.19</v>
          </cell>
          <cell r="AD354">
            <v>0</v>
          </cell>
          <cell r="AE354">
            <v>0</v>
          </cell>
          <cell r="AF354">
            <v>0</v>
          </cell>
          <cell r="AG354">
            <v>0</v>
          </cell>
          <cell r="AH354">
            <v>6.19</v>
          </cell>
          <cell r="AI354">
            <v>1</v>
          </cell>
          <cell r="AJ354" t="str">
            <v>0</v>
          </cell>
          <cell r="AK354" t="str">
            <v>0</v>
          </cell>
          <cell r="AL354" t="str">
            <v>0</v>
          </cell>
          <cell r="AM354" t="str">
            <v>8719924005184</v>
          </cell>
          <cell r="AN354" t="str">
            <v>95030039</v>
          </cell>
          <cell r="AO354" t="str">
            <v>Numbers Only For Multiplication Board</v>
          </cell>
        </row>
        <row r="355">
          <cell r="A355" t="str">
            <v>008800</v>
          </cell>
          <cell r="B355" t="str">
            <v>Kralenhuisjes</v>
          </cell>
          <cell r="C355" t="str">
            <v>Nienhuis</v>
          </cell>
          <cell r="D355" t="str">
            <v/>
          </cell>
          <cell r="E355" t="str">
            <v/>
          </cell>
          <cell r="F355" t="str">
            <v/>
          </cell>
          <cell r="G355" t="str">
            <v/>
          </cell>
          <cell r="H355" t="str">
            <v/>
          </cell>
          <cell r="I355" t="str">
            <v/>
          </cell>
          <cell r="J355" t="str">
            <v/>
          </cell>
          <cell r="K355" t="str">
            <v/>
          </cell>
          <cell r="L355" t="str">
            <v/>
          </cell>
          <cell r="M355" t="str">
            <v>008800</v>
          </cell>
          <cell r="N355" t="str">
            <v>008800</v>
          </cell>
          <cell r="O355" t="str">
            <v>008800</v>
          </cell>
          <cell r="P355" t="str">
            <v>3500</v>
          </cell>
          <cell r="Q355" t="str">
            <v>LK</v>
          </cell>
          <cell r="R355" t="str">
            <v>LKA</v>
          </cell>
          <cell r="S355" t="str">
            <v>Sri Lanka</v>
          </cell>
          <cell r="T355">
            <v>0.88</v>
          </cell>
          <cell r="U355">
            <v>0.9</v>
          </cell>
          <cell r="V355">
            <v>330</v>
          </cell>
          <cell r="W355">
            <v>330</v>
          </cell>
          <cell r="X355" t="str">
            <v>Pcs.</v>
          </cell>
          <cell r="Y355" t="str">
            <v>3</v>
          </cell>
          <cell r="Z355">
            <v>17.510000000000002</v>
          </cell>
          <cell r="AA355">
            <v>15.69</v>
          </cell>
          <cell r="AB355">
            <v>73.3</v>
          </cell>
          <cell r="AC355">
            <v>76.23</v>
          </cell>
          <cell r="AD355">
            <v>0</v>
          </cell>
          <cell r="AE355">
            <v>0</v>
          </cell>
          <cell r="AF355">
            <v>0</v>
          </cell>
          <cell r="AG355">
            <v>0</v>
          </cell>
          <cell r="AH355">
            <v>76.23</v>
          </cell>
          <cell r="AI355">
            <v>1</v>
          </cell>
          <cell r="AJ355" t="str">
            <v>324</v>
          </cell>
          <cell r="AK355" t="str">
            <v>226</v>
          </cell>
          <cell r="AL355" t="str">
            <v>33</v>
          </cell>
          <cell r="AM355" t="str">
            <v>8719924005191</v>
          </cell>
          <cell r="AN355" t="str">
            <v>95030039</v>
          </cell>
          <cell r="AO355" t="str">
            <v>Bead Houses</v>
          </cell>
        </row>
        <row r="356">
          <cell r="A356" t="str">
            <v>00900010</v>
          </cell>
          <cell r="B356" t="str">
            <v>Ruitertje voor kralenstaafje</v>
          </cell>
          <cell r="C356" t="str">
            <v>Nienhuis</v>
          </cell>
          <cell r="D356" t="str">
            <v/>
          </cell>
          <cell r="E356" t="str">
            <v/>
          </cell>
          <cell r="F356" t="str">
            <v/>
          </cell>
          <cell r="G356" t="str">
            <v/>
          </cell>
          <cell r="H356" t="str">
            <v/>
          </cell>
          <cell r="I356" t="str">
            <v/>
          </cell>
          <cell r="J356" t="str">
            <v/>
          </cell>
          <cell r="K356" t="str">
            <v/>
          </cell>
          <cell r="L356" t="str">
            <v/>
          </cell>
          <cell r="M356" t="str">
            <v>00900010</v>
          </cell>
          <cell r="N356" t="str">
            <v>00900010</v>
          </cell>
          <cell r="O356" t="str">
            <v>00900010</v>
          </cell>
          <cell r="P356" t="str">
            <v>3990</v>
          </cell>
          <cell r="Q356" t="str">
            <v>LK</v>
          </cell>
          <cell r="R356" t="str">
            <v>LKA</v>
          </cell>
          <cell r="S356" t="str">
            <v>Sri Lanka</v>
          </cell>
          <cell r="T356">
            <v>4.0000000000000001E-3</v>
          </cell>
          <cell r="U356">
            <v>4.0000000000000001E-3</v>
          </cell>
          <cell r="V356">
            <v>1</v>
          </cell>
          <cell r="W356">
            <v>1</v>
          </cell>
          <cell r="X356" t="str">
            <v>Pcs.</v>
          </cell>
          <cell r="Y356" t="str">
            <v>3</v>
          </cell>
          <cell r="Z356">
            <v>0.19</v>
          </cell>
          <cell r="AA356">
            <v>0.19</v>
          </cell>
          <cell r="AB356">
            <v>3.25</v>
          </cell>
          <cell r="AC356">
            <v>3.38</v>
          </cell>
          <cell r="AD356">
            <v>0</v>
          </cell>
          <cell r="AE356">
            <v>0</v>
          </cell>
          <cell r="AF356">
            <v>0</v>
          </cell>
          <cell r="AG356">
            <v>0</v>
          </cell>
          <cell r="AH356">
            <v>3.38</v>
          </cell>
          <cell r="AI356">
            <v>1</v>
          </cell>
          <cell r="AJ356" t="str">
            <v>125</v>
          </cell>
          <cell r="AK356" t="str">
            <v>85</v>
          </cell>
          <cell r="AL356" t="str">
            <v>1</v>
          </cell>
          <cell r="AM356" t="str">
            <v>8719924005207</v>
          </cell>
          <cell r="AN356" t="str">
            <v>95030039</v>
          </cell>
          <cell r="AO356" t="str">
            <v>Plastic Bridge For The Snake Game</v>
          </cell>
        </row>
        <row r="357">
          <cell r="A357" t="str">
            <v>0090AG</v>
          </cell>
          <cell r="B357" t="str">
            <v>Gekleurde kralentrapjes, 10 sets glaskr.</v>
          </cell>
          <cell r="C357" t="str">
            <v>Nienhuis</v>
          </cell>
          <cell r="D357" t="str">
            <v/>
          </cell>
          <cell r="E357" t="str">
            <v/>
          </cell>
          <cell r="F357" t="str">
            <v/>
          </cell>
          <cell r="G357" t="str">
            <v/>
          </cell>
          <cell r="H357" t="str">
            <v/>
          </cell>
          <cell r="I357" t="str">
            <v/>
          </cell>
          <cell r="J357" t="str">
            <v/>
          </cell>
          <cell r="K357" t="str">
            <v/>
          </cell>
          <cell r="L357" t="str">
            <v/>
          </cell>
          <cell r="M357" t="str">
            <v>0090AG</v>
          </cell>
          <cell r="N357" t="str">
            <v>0090AG</v>
          </cell>
          <cell r="O357" t="str">
            <v>0090AG</v>
          </cell>
          <cell r="P357" t="str">
            <v>3500</v>
          </cell>
          <cell r="Q357" t="str">
            <v>LK</v>
          </cell>
          <cell r="R357" t="str">
            <v>LKA</v>
          </cell>
          <cell r="S357" t="str">
            <v>Sri Lanka</v>
          </cell>
          <cell r="T357">
            <v>0.35</v>
          </cell>
          <cell r="U357">
            <v>0.45</v>
          </cell>
          <cell r="V357">
            <v>50</v>
          </cell>
          <cell r="W357">
            <v>50</v>
          </cell>
          <cell r="X357" t="str">
            <v>Pcs.</v>
          </cell>
          <cell r="Y357" t="str">
            <v>3</v>
          </cell>
          <cell r="Z357">
            <v>28.75</v>
          </cell>
          <cell r="AA357">
            <v>28.33</v>
          </cell>
          <cell r="AB357">
            <v>90.22</v>
          </cell>
          <cell r="AC357">
            <v>93.83</v>
          </cell>
          <cell r="AD357">
            <v>0</v>
          </cell>
          <cell r="AE357">
            <v>0</v>
          </cell>
          <cell r="AF357">
            <v>0</v>
          </cell>
          <cell r="AG357">
            <v>0</v>
          </cell>
          <cell r="AH357">
            <v>93.83</v>
          </cell>
          <cell r="AI357">
            <v>1</v>
          </cell>
          <cell r="AJ357" t="str">
            <v>110</v>
          </cell>
          <cell r="AK357" t="str">
            <v>110</v>
          </cell>
          <cell r="AL357" t="str">
            <v>50</v>
          </cell>
          <cell r="AM357" t="str">
            <v>8719924005214</v>
          </cell>
          <cell r="AN357" t="str">
            <v>95030039</v>
          </cell>
          <cell r="AO357" t="str">
            <v>Colored Bead Stairs - 10 Sets: Individual Beads Glass</v>
          </cell>
        </row>
        <row r="358">
          <cell r="A358" t="str">
            <v>0090AM</v>
          </cell>
          <cell r="B358" t="str">
            <v>Gekleurde kralentrapjes 10 sets kunst kr</v>
          </cell>
          <cell r="C358" t="str">
            <v>Nienhuis</v>
          </cell>
          <cell r="D358" t="str">
            <v/>
          </cell>
          <cell r="E358" t="str">
            <v/>
          </cell>
          <cell r="F358" t="str">
            <v/>
          </cell>
          <cell r="G358" t="str">
            <v/>
          </cell>
          <cell r="H358" t="str">
            <v/>
          </cell>
          <cell r="I358" t="str">
            <v/>
          </cell>
          <cell r="J358" t="str">
            <v/>
          </cell>
          <cell r="K358" t="str">
            <v/>
          </cell>
          <cell r="L358" t="str">
            <v/>
          </cell>
          <cell r="M358" t="str">
            <v>0090AM</v>
          </cell>
          <cell r="N358" t="str">
            <v>0090AM</v>
          </cell>
          <cell r="O358" t="str">
            <v>0090AM</v>
          </cell>
          <cell r="P358" t="str">
            <v>3500</v>
          </cell>
          <cell r="Q358" t="str">
            <v>LK</v>
          </cell>
          <cell r="R358" t="str">
            <v>LKA</v>
          </cell>
          <cell r="S358" t="str">
            <v>Sri Lanka</v>
          </cell>
          <cell r="T358">
            <v>0.28999999999999998</v>
          </cell>
          <cell r="U358">
            <v>0.28999999999999998</v>
          </cell>
          <cell r="V358">
            <v>280</v>
          </cell>
          <cell r="W358">
            <v>280</v>
          </cell>
          <cell r="X358" t="str">
            <v>Pcs.</v>
          </cell>
          <cell r="Y358" t="str">
            <v>3</v>
          </cell>
          <cell r="Z358">
            <v>15.98</v>
          </cell>
          <cell r="AA358">
            <v>15.86</v>
          </cell>
          <cell r="AB358">
            <v>58.43</v>
          </cell>
          <cell r="AC358">
            <v>60.77</v>
          </cell>
          <cell r="AD358">
            <v>0</v>
          </cell>
          <cell r="AE358">
            <v>0</v>
          </cell>
          <cell r="AF358">
            <v>0</v>
          </cell>
          <cell r="AG358">
            <v>0</v>
          </cell>
          <cell r="AH358">
            <v>60.77</v>
          </cell>
          <cell r="AI358">
            <v>1</v>
          </cell>
          <cell r="AJ358" t="str">
            <v>100</v>
          </cell>
          <cell r="AK358" t="str">
            <v>100</v>
          </cell>
          <cell r="AL358" t="str">
            <v>40</v>
          </cell>
          <cell r="AM358" t="str">
            <v>8719924005221</v>
          </cell>
          <cell r="AN358" t="str">
            <v>95030039</v>
          </cell>
          <cell r="AO358" t="str">
            <v>Colored Bead Stairs - 10 Sets: Individual Beads Nylon</v>
          </cell>
        </row>
        <row r="359">
          <cell r="A359" t="str">
            <v>0090G001</v>
          </cell>
          <cell r="B359" t="str">
            <v>Kralenstaaf 1: losse kralen glas</v>
          </cell>
          <cell r="C359" t="str">
            <v>Nienhuis</v>
          </cell>
          <cell r="D359" t="str">
            <v/>
          </cell>
          <cell r="E359" t="str">
            <v/>
          </cell>
          <cell r="F359" t="str">
            <v/>
          </cell>
          <cell r="G359" t="str">
            <v/>
          </cell>
          <cell r="H359" t="str">
            <v/>
          </cell>
          <cell r="I359" t="str">
            <v/>
          </cell>
          <cell r="J359" t="str">
            <v/>
          </cell>
          <cell r="K359" t="str">
            <v/>
          </cell>
          <cell r="L359" t="str">
            <v/>
          </cell>
          <cell r="M359" t="str">
            <v>0090G001</v>
          </cell>
          <cell r="N359" t="str">
            <v>0090G001</v>
          </cell>
          <cell r="O359" t="str">
            <v>0090G001</v>
          </cell>
          <cell r="P359" t="str">
            <v>3990</v>
          </cell>
          <cell r="Q359" t="str">
            <v>LK</v>
          </cell>
          <cell r="R359" t="str">
            <v>LKA</v>
          </cell>
          <cell r="S359" t="str">
            <v>Sri Lanka</v>
          </cell>
          <cell r="T359">
            <v>5.0000000000000001E-3</v>
          </cell>
          <cell r="U359">
            <v>5.0000000000000001E-3</v>
          </cell>
          <cell r="V359">
            <v>1</v>
          </cell>
          <cell r="W359">
            <v>1</v>
          </cell>
          <cell r="X359" t="str">
            <v>Pcs.</v>
          </cell>
          <cell r="Y359" t="str">
            <v>3</v>
          </cell>
          <cell r="Z359">
            <v>0.16</v>
          </cell>
          <cell r="AA359">
            <v>0.16</v>
          </cell>
          <cell r="AB359">
            <v>2.72</v>
          </cell>
          <cell r="AC359">
            <v>2.83</v>
          </cell>
          <cell r="AD359">
            <v>0</v>
          </cell>
          <cell r="AE359">
            <v>0</v>
          </cell>
          <cell r="AF359">
            <v>0</v>
          </cell>
          <cell r="AG359">
            <v>0</v>
          </cell>
          <cell r="AH359">
            <v>2.83</v>
          </cell>
          <cell r="AI359">
            <v>1</v>
          </cell>
          <cell r="AJ359" t="str">
            <v>125</v>
          </cell>
          <cell r="AK359" t="str">
            <v>85</v>
          </cell>
          <cell r="AL359" t="str">
            <v>6</v>
          </cell>
          <cell r="AM359" t="str">
            <v>8719924005238</v>
          </cell>
          <cell r="AN359" t="str">
            <v>95030039</v>
          </cell>
          <cell r="AO359" t="str">
            <v>Individual Glass Bead Bar Of 1 : Red</v>
          </cell>
        </row>
        <row r="360">
          <cell r="A360" t="str">
            <v>0090G002</v>
          </cell>
          <cell r="B360" t="str">
            <v>Kralenstaaf 2: losse kralen glas</v>
          </cell>
          <cell r="C360" t="str">
            <v>Nienhuis</v>
          </cell>
          <cell r="D360" t="str">
            <v/>
          </cell>
          <cell r="E360" t="str">
            <v/>
          </cell>
          <cell r="F360" t="str">
            <v/>
          </cell>
          <cell r="G360" t="str">
            <v/>
          </cell>
          <cell r="H360" t="str">
            <v/>
          </cell>
          <cell r="I360" t="str">
            <v/>
          </cell>
          <cell r="J360" t="str">
            <v/>
          </cell>
          <cell r="K360" t="str">
            <v/>
          </cell>
          <cell r="L360" t="str">
            <v/>
          </cell>
          <cell r="M360" t="str">
            <v>0090G002</v>
          </cell>
          <cell r="N360" t="str">
            <v>0090G002</v>
          </cell>
          <cell r="O360" t="str">
            <v>0090G002</v>
          </cell>
          <cell r="P360" t="str">
            <v>3990</v>
          </cell>
          <cell r="Q360" t="str">
            <v>LK</v>
          </cell>
          <cell r="R360" t="str">
            <v>LKA</v>
          </cell>
          <cell r="S360" t="str">
            <v>Sri Lanka</v>
          </cell>
          <cell r="T360">
            <v>6.0000000000000001E-3</v>
          </cell>
          <cell r="U360">
            <v>6.0000000000000001E-3</v>
          </cell>
          <cell r="V360">
            <v>1</v>
          </cell>
          <cell r="W360">
            <v>1</v>
          </cell>
          <cell r="X360" t="str">
            <v>Pcs.</v>
          </cell>
          <cell r="Y360" t="str">
            <v>3</v>
          </cell>
          <cell r="Z360">
            <v>0.19</v>
          </cell>
          <cell r="AA360">
            <v>0.2</v>
          </cell>
          <cell r="AB360">
            <v>3.25</v>
          </cell>
          <cell r="AC360">
            <v>3.38</v>
          </cell>
          <cell r="AD360">
            <v>0</v>
          </cell>
          <cell r="AE360">
            <v>0</v>
          </cell>
          <cell r="AF360">
            <v>0</v>
          </cell>
          <cell r="AG360">
            <v>0</v>
          </cell>
          <cell r="AH360">
            <v>3.38</v>
          </cell>
          <cell r="AI360">
            <v>1</v>
          </cell>
          <cell r="AJ360" t="str">
            <v>125</v>
          </cell>
          <cell r="AK360" t="str">
            <v>85</v>
          </cell>
          <cell r="AL360" t="str">
            <v>1</v>
          </cell>
          <cell r="AM360" t="str">
            <v>8719924005245</v>
          </cell>
          <cell r="AN360" t="str">
            <v>95030039</v>
          </cell>
          <cell r="AO360" t="str">
            <v>Individual Glass Bead Bar Of 2 : Green</v>
          </cell>
        </row>
        <row r="361">
          <cell r="A361" t="str">
            <v>0090G003</v>
          </cell>
          <cell r="B361" t="str">
            <v>Kralenstaaf 3: losse kralen glas</v>
          </cell>
          <cell r="C361" t="str">
            <v>Nienhuis</v>
          </cell>
          <cell r="D361" t="str">
            <v/>
          </cell>
          <cell r="E361" t="str">
            <v/>
          </cell>
          <cell r="F361" t="str">
            <v/>
          </cell>
          <cell r="G361" t="str">
            <v/>
          </cell>
          <cell r="H361" t="str">
            <v/>
          </cell>
          <cell r="I361" t="str">
            <v/>
          </cell>
          <cell r="J361" t="str">
            <v/>
          </cell>
          <cell r="K361" t="str">
            <v/>
          </cell>
          <cell r="L361" t="str">
            <v/>
          </cell>
          <cell r="M361" t="str">
            <v>0090G003</v>
          </cell>
          <cell r="N361" t="str">
            <v>0090G003</v>
          </cell>
          <cell r="O361" t="str">
            <v>0090G003</v>
          </cell>
          <cell r="P361" t="str">
            <v>3990</v>
          </cell>
          <cell r="Q361" t="str">
            <v>LK</v>
          </cell>
          <cell r="R361" t="str">
            <v>LKA</v>
          </cell>
          <cell r="S361" t="str">
            <v>Sri Lanka</v>
          </cell>
          <cell r="T361">
            <v>6.0000000000000001E-3</v>
          </cell>
          <cell r="U361">
            <v>6.0000000000000001E-3</v>
          </cell>
          <cell r="V361">
            <v>1</v>
          </cell>
          <cell r="W361">
            <v>1</v>
          </cell>
          <cell r="X361" t="str">
            <v>Pcs.</v>
          </cell>
          <cell r="Y361" t="str">
            <v>3</v>
          </cell>
          <cell r="Z361">
            <v>0.33</v>
          </cell>
          <cell r="AA361">
            <v>0.33</v>
          </cell>
          <cell r="AB361">
            <v>3.25</v>
          </cell>
          <cell r="AC361">
            <v>3.38</v>
          </cell>
          <cell r="AD361">
            <v>0</v>
          </cell>
          <cell r="AE361">
            <v>0</v>
          </cell>
          <cell r="AF361">
            <v>0</v>
          </cell>
          <cell r="AG361">
            <v>0</v>
          </cell>
          <cell r="AH361">
            <v>3.38</v>
          </cell>
          <cell r="AI361">
            <v>1</v>
          </cell>
          <cell r="AJ361" t="str">
            <v>125</v>
          </cell>
          <cell r="AK361" t="str">
            <v>85</v>
          </cell>
          <cell r="AL361" t="str">
            <v>1</v>
          </cell>
          <cell r="AM361" t="str">
            <v>8719924005252</v>
          </cell>
          <cell r="AN361" t="str">
            <v>95030039</v>
          </cell>
          <cell r="AO361" t="str">
            <v>Individual Glass Bead Bar Of 3 : Pink</v>
          </cell>
        </row>
        <row r="362">
          <cell r="A362" t="str">
            <v>0090G004</v>
          </cell>
          <cell r="B362" t="str">
            <v>Kralenstaaf 4: losse kralen glas</v>
          </cell>
          <cell r="C362" t="str">
            <v>Nienhuis</v>
          </cell>
          <cell r="D362" t="str">
            <v/>
          </cell>
          <cell r="E362" t="str">
            <v/>
          </cell>
          <cell r="F362" t="str">
            <v/>
          </cell>
          <cell r="G362" t="str">
            <v/>
          </cell>
          <cell r="H362" t="str">
            <v/>
          </cell>
          <cell r="I362" t="str">
            <v/>
          </cell>
          <cell r="J362" t="str">
            <v/>
          </cell>
          <cell r="K362" t="str">
            <v/>
          </cell>
          <cell r="L362" t="str">
            <v/>
          </cell>
          <cell r="M362" t="str">
            <v>0090G004</v>
          </cell>
          <cell r="N362" t="str">
            <v>0090G004</v>
          </cell>
          <cell r="O362" t="str">
            <v>0090G004</v>
          </cell>
          <cell r="P362" t="str">
            <v>3990</v>
          </cell>
          <cell r="Q362" t="str">
            <v>LK</v>
          </cell>
          <cell r="R362" t="str">
            <v>LKA</v>
          </cell>
          <cell r="S362" t="str">
            <v>Sri Lanka</v>
          </cell>
          <cell r="T362">
            <v>6.0000000000000001E-3</v>
          </cell>
          <cell r="U362">
            <v>6.0000000000000001E-3</v>
          </cell>
          <cell r="V362">
            <v>1</v>
          </cell>
          <cell r="W362">
            <v>1</v>
          </cell>
          <cell r="X362" t="str">
            <v>Pcs.</v>
          </cell>
          <cell r="Y362" t="str">
            <v>3</v>
          </cell>
          <cell r="Z362">
            <v>0.26</v>
          </cell>
          <cell r="AA362">
            <v>0.25</v>
          </cell>
          <cell r="AB362">
            <v>3.25</v>
          </cell>
          <cell r="AC362">
            <v>3.38</v>
          </cell>
          <cell r="AD362">
            <v>0</v>
          </cell>
          <cell r="AE362">
            <v>0</v>
          </cell>
          <cell r="AF362">
            <v>0</v>
          </cell>
          <cell r="AG362">
            <v>0</v>
          </cell>
          <cell r="AH362">
            <v>3.38</v>
          </cell>
          <cell r="AI362">
            <v>1</v>
          </cell>
          <cell r="AJ362" t="str">
            <v>125</v>
          </cell>
          <cell r="AK362" t="str">
            <v>85</v>
          </cell>
          <cell r="AL362" t="str">
            <v>1</v>
          </cell>
          <cell r="AM362" t="str">
            <v>8719924005269</v>
          </cell>
          <cell r="AN362" t="str">
            <v>95030039</v>
          </cell>
          <cell r="AO362" t="str">
            <v>Individual Glass Bead Bar Of 4 : Yellow</v>
          </cell>
        </row>
        <row r="363">
          <cell r="A363" t="str">
            <v>0090G005</v>
          </cell>
          <cell r="B363" t="str">
            <v>Kralenstaaf 5: losse kralen glas</v>
          </cell>
          <cell r="C363" t="str">
            <v>Nienhuis</v>
          </cell>
          <cell r="D363" t="str">
            <v/>
          </cell>
          <cell r="E363" t="str">
            <v/>
          </cell>
          <cell r="F363" t="str">
            <v/>
          </cell>
          <cell r="G363" t="str">
            <v/>
          </cell>
          <cell r="H363" t="str">
            <v/>
          </cell>
          <cell r="I363" t="str">
            <v/>
          </cell>
          <cell r="J363" t="str">
            <v/>
          </cell>
          <cell r="K363" t="str">
            <v/>
          </cell>
          <cell r="L363" t="str">
            <v/>
          </cell>
          <cell r="M363" t="str">
            <v>0090G005</v>
          </cell>
          <cell r="N363" t="str">
            <v>0090G005</v>
          </cell>
          <cell r="O363" t="str">
            <v>0090G005</v>
          </cell>
          <cell r="P363" t="str">
            <v>3990</v>
          </cell>
          <cell r="Q363" t="str">
            <v>LK</v>
          </cell>
          <cell r="R363" t="str">
            <v>LKA</v>
          </cell>
          <cell r="S363" t="str">
            <v>Sri Lanka</v>
          </cell>
          <cell r="T363">
            <v>0.01</v>
          </cell>
          <cell r="U363">
            <v>0.01</v>
          </cell>
          <cell r="V363">
            <v>1</v>
          </cell>
          <cell r="W363">
            <v>1</v>
          </cell>
          <cell r="X363" t="str">
            <v>Pcs.</v>
          </cell>
          <cell r="Y363" t="str">
            <v>3</v>
          </cell>
          <cell r="Z363">
            <v>0.28000000000000003</v>
          </cell>
          <cell r="AA363">
            <v>0.28999999999999998</v>
          </cell>
          <cell r="AB363">
            <v>3.25</v>
          </cell>
          <cell r="AC363">
            <v>3.38</v>
          </cell>
          <cell r="AD363">
            <v>0</v>
          </cell>
          <cell r="AE363">
            <v>0</v>
          </cell>
          <cell r="AF363">
            <v>0</v>
          </cell>
          <cell r="AG363">
            <v>0</v>
          </cell>
          <cell r="AH363">
            <v>3.38</v>
          </cell>
          <cell r="AI363">
            <v>1</v>
          </cell>
          <cell r="AJ363" t="str">
            <v>125</v>
          </cell>
          <cell r="AK363" t="str">
            <v>85</v>
          </cell>
          <cell r="AL363" t="str">
            <v>10</v>
          </cell>
          <cell r="AM363" t="str">
            <v>8719924005276</v>
          </cell>
          <cell r="AN363" t="str">
            <v>95030039</v>
          </cell>
          <cell r="AO363" t="str">
            <v>Individual Glass Bead Bar Of 5 : Light Blue</v>
          </cell>
        </row>
        <row r="364">
          <cell r="A364" t="str">
            <v>0090G006</v>
          </cell>
          <cell r="B364" t="str">
            <v>Kralenstaaf 6: losse kralen glas</v>
          </cell>
          <cell r="C364" t="str">
            <v>Nienhuis</v>
          </cell>
          <cell r="D364" t="str">
            <v/>
          </cell>
          <cell r="E364" t="str">
            <v/>
          </cell>
          <cell r="F364" t="str">
            <v/>
          </cell>
          <cell r="G364" t="str">
            <v/>
          </cell>
          <cell r="H364" t="str">
            <v/>
          </cell>
          <cell r="I364" t="str">
            <v/>
          </cell>
          <cell r="J364" t="str">
            <v/>
          </cell>
          <cell r="K364" t="str">
            <v/>
          </cell>
          <cell r="L364" t="str">
            <v/>
          </cell>
          <cell r="M364" t="str">
            <v>0090G006</v>
          </cell>
          <cell r="N364" t="str">
            <v>0090G006</v>
          </cell>
          <cell r="O364" t="str">
            <v>0090G006</v>
          </cell>
          <cell r="P364" t="str">
            <v>3990</v>
          </cell>
          <cell r="Q364" t="str">
            <v>LK</v>
          </cell>
          <cell r="R364" t="str">
            <v>LKA</v>
          </cell>
          <cell r="S364" t="str">
            <v>Sri Lanka</v>
          </cell>
          <cell r="T364">
            <v>0.01</v>
          </cell>
          <cell r="U364">
            <v>0.01</v>
          </cell>
          <cell r="V364">
            <v>1</v>
          </cell>
          <cell r="W364">
            <v>1</v>
          </cell>
          <cell r="X364" t="str">
            <v>Pcs.</v>
          </cell>
          <cell r="Y364" t="str">
            <v>3</v>
          </cell>
          <cell r="Z364">
            <v>0.31</v>
          </cell>
          <cell r="AA364">
            <v>0.31</v>
          </cell>
          <cell r="AB364">
            <v>3.25</v>
          </cell>
          <cell r="AC364">
            <v>3.38</v>
          </cell>
          <cell r="AD364">
            <v>0</v>
          </cell>
          <cell r="AE364">
            <v>0</v>
          </cell>
          <cell r="AF364">
            <v>0</v>
          </cell>
          <cell r="AG364">
            <v>0</v>
          </cell>
          <cell r="AH364">
            <v>3.38</v>
          </cell>
          <cell r="AI364">
            <v>1</v>
          </cell>
          <cell r="AJ364" t="str">
            <v>125</v>
          </cell>
          <cell r="AK364" t="str">
            <v>85</v>
          </cell>
          <cell r="AL364" t="str">
            <v>10</v>
          </cell>
          <cell r="AM364" t="str">
            <v>8719924005283</v>
          </cell>
          <cell r="AN364" t="str">
            <v>95030039</v>
          </cell>
          <cell r="AO364" t="str">
            <v>Individual Glass Bead Bar Of 6 : Purple</v>
          </cell>
        </row>
        <row r="365">
          <cell r="A365" t="str">
            <v>0090G007</v>
          </cell>
          <cell r="B365" t="str">
            <v>Kralenstaaf 7: losse kralen glas</v>
          </cell>
          <cell r="C365" t="str">
            <v>Nienhuis</v>
          </cell>
          <cell r="D365" t="str">
            <v/>
          </cell>
          <cell r="E365" t="str">
            <v/>
          </cell>
          <cell r="F365" t="str">
            <v/>
          </cell>
          <cell r="G365" t="str">
            <v/>
          </cell>
          <cell r="H365" t="str">
            <v/>
          </cell>
          <cell r="I365" t="str">
            <v/>
          </cell>
          <cell r="J365" t="str">
            <v/>
          </cell>
          <cell r="K365" t="str">
            <v/>
          </cell>
          <cell r="L365" t="str">
            <v/>
          </cell>
          <cell r="M365" t="str">
            <v>0090G007</v>
          </cell>
          <cell r="N365" t="str">
            <v>0090G007</v>
          </cell>
          <cell r="O365" t="str">
            <v>0090G007</v>
          </cell>
          <cell r="P365" t="str">
            <v>3990</v>
          </cell>
          <cell r="Q365" t="str">
            <v>LK</v>
          </cell>
          <cell r="R365" t="str">
            <v>LKA</v>
          </cell>
          <cell r="S365" t="str">
            <v>Sri Lanka</v>
          </cell>
          <cell r="T365">
            <v>0.01</v>
          </cell>
          <cell r="U365">
            <v>0.01</v>
          </cell>
          <cell r="V365">
            <v>1</v>
          </cell>
          <cell r="W365">
            <v>1</v>
          </cell>
          <cell r="X365" t="str">
            <v>Pcs.</v>
          </cell>
          <cell r="Y365" t="str">
            <v>3</v>
          </cell>
          <cell r="Z365">
            <v>0.35</v>
          </cell>
          <cell r="AA365">
            <v>0.35</v>
          </cell>
          <cell r="AB365">
            <v>3.25</v>
          </cell>
          <cell r="AC365">
            <v>3.38</v>
          </cell>
          <cell r="AD365">
            <v>0</v>
          </cell>
          <cell r="AE365">
            <v>0</v>
          </cell>
          <cell r="AF365">
            <v>0</v>
          </cell>
          <cell r="AG365">
            <v>0</v>
          </cell>
          <cell r="AH365">
            <v>3.38</v>
          </cell>
          <cell r="AI365">
            <v>1</v>
          </cell>
          <cell r="AJ365" t="str">
            <v>125</v>
          </cell>
          <cell r="AK365" t="str">
            <v>85</v>
          </cell>
          <cell r="AL365" t="str">
            <v>10</v>
          </cell>
          <cell r="AM365" t="str">
            <v>8719924005290</v>
          </cell>
          <cell r="AN365" t="str">
            <v>95030039</v>
          </cell>
          <cell r="AO365" t="str">
            <v>Individual Glass Bead Bar Of 7 : White</v>
          </cell>
        </row>
        <row r="366">
          <cell r="A366" t="str">
            <v>0090G008</v>
          </cell>
          <cell r="B366" t="str">
            <v>Kralenstaaf 8: losse kralen glas</v>
          </cell>
          <cell r="C366" t="str">
            <v>Nienhuis</v>
          </cell>
          <cell r="D366" t="str">
            <v/>
          </cell>
          <cell r="E366" t="str">
            <v/>
          </cell>
          <cell r="F366" t="str">
            <v/>
          </cell>
          <cell r="G366" t="str">
            <v/>
          </cell>
          <cell r="H366" t="str">
            <v/>
          </cell>
          <cell r="I366" t="str">
            <v/>
          </cell>
          <cell r="J366" t="str">
            <v/>
          </cell>
          <cell r="K366" t="str">
            <v/>
          </cell>
          <cell r="L366" t="str">
            <v/>
          </cell>
          <cell r="M366" t="str">
            <v>0090G008</v>
          </cell>
          <cell r="N366" t="str">
            <v>0090G008</v>
          </cell>
          <cell r="O366" t="str">
            <v>0090G008</v>
          </cell>
          <cell r="P366" t="str">
            <v>3990</v>
          </cell>
          <cell r="Q366" t="str">
            <v>LK</v>
          </cell>
          <cell r="R366" t="str">
            <v>LKA</v>
          </cell>
          <cell r="S366" t="str">
            <v>Sri Lanka</v>
          </cell>
          <cell r="T366">
            <v>0.01</v>
          </cell>
          <cell r="U366">
            <v>0.01</v>
          </cell>
          <cell r="V366">
            <v>1</v>
          </cell>
          <cell r="W366">
            <v>1</v>
          </cell>
          <cell r="X366" t="str">
            <v>Pcs.</v>
          </cell>
          <cell r="Y366" t="str">
            <v>3</v>
          </cell>
          <cell r="Z366">
            <v>0.38</v>
          </cell>
          <cell r="AA366">
            <v>0.44</v>
          </cell>
          <cell r="AB366">
            <v>3.25</v>
          </cell>
          <cell r="AC366">
            <v>3.38</v>
          </cell>
          <cell r="AD366">
            <v>0</v>
          </cell>
          <cell r="AE366">
            <v>0</v>
          </cell>
          <cell r="AF366">
            <v>0</v>
          </cell>
          <cell r="AG366">
            <v>0</v>
          </cell>
          <cell r="AH366">
            <v>3.38</v>
          </cell>
          <cell r="AI366">
            <v>1</v>
          </cell>
          <cell r="AJ366" t="str">
            <v>125</v>
          </cell>
          <cell r="AK366" t="str">
            <v>85</v>
          </cell>
          <cell r="AL366" t="str">
            <v>1</v>
          </cell>
          <cell r="AM366" t="str">
            <v>8719924005306</v>
          </cell>
          <cell r="AN366" t="str">
            <v>95030039</v>
          </cell>
          <cell r="AO366" t="str">
            <v>Individual Glass Bead Bar Of 8 : Brown</v>
          </cell>
        </row>
        <row r="367">
          <cell r="A367" t="str">
            <v>0090G009</v>
          </cell>
          <cell r="B367" t="str">
            <v>Kralenstaaf 9: losse kralen glas</v>
          </cell>
          <cell r="C367" t="str">
            <v>Nienhuis</v>
          </cell>
          <cell r="D367" t="str">
            <v/>
          </cell>
          <cell r="E367" t="str">
            <v/>
          </cell>
          <cell r="F367" t="str">
            <v/>
          </cell>
          <cell r="G367" t="str">
            <v/>
          </cell>
          <cell r="H367" t="str">
            <v/>
          </cell>
          <cell r="I367" t="str">
            <v/>
          </cell>
          <cell r="J367" t="str">
            <v/>
          </cell>
          <cell r="K367" t="str">
            <v/>
          </cell>
          <cell r="L367" t="str">
            <v/>
          </cell>
          <cell r="M367" t="str">
            <v>0090G009</v>
          </cell>
          <cell r="N367" t="str">
            <v>0090G009</v>
          </cell>
          <cell r="O367" t="str">
            <v>0090G009</v>
          </cell>
          <cell r="P367" t="str">
            <v>3990</v>
          </cell>
          <cell r="Q367" t="str">
            <v>LK</v>
          </cell>
          <cell r="R367" t="str">
            <v>LKA</v>
          </cell>
          <cell r="S367" t="str">
            <v>Sri Lanka</v>
          </cell>
          <cell r="T367">
            <v>0.01</v>
          </cell>
          <cell r="U367">
            <v>0.01</v>
          </cell>
          <cell r="V367">
            <v>1</v>
          </cell>
          <cell r="W367">
            <v>1</v>
          </cell>
          <cell r="X367" t="str">
            <v>Pcs.</v>
          </cell>
          <cell r="Y367" t="str">
            <v>3</v>
          </cell>
          <cell r="Z367">
            <v>0.45</v>
          </cell>
          <cell r="AA367">
            <v>0.49</v>
          </cell>
          <cell r="AB367">
            <v>3.25</v>
          </cell>
          <cell r="AC367">
            <v>3.38</v>
          </cell>
          <cell r="AD367">
            <v>0</v>
          </cell>
          <cell r="AE367">
            <v>0</v>
          </cell>
          <cell r="AF367">
            <v>0</v>
          </cell>
          <cell r="AG367">
            <v>0</v>
          </cell>
          <cell r="AH367">
            <v>3.38</v>
          </cell>
          <cell r="AI367">
            <v>1</v>
          </cell>
          <cell r="AJ367" t="str">
            <v>125</v>
          </cell>
          <cell r="AK367" t="str">
            <v>85</v>
          </cell>
          <cell r="AL367" t="str">
            <v>10</v>
          </cell>
          <cell r="AM367" t="str">
            <v>8719924005313</v>
          </cell>
          <cell r="AN367" t="str">
            <v>95030039</v>
          </cell>
          <cell r="AO367" t="str">
            <v>Individual Glass Bead Bar Of 9 : Dark Blue</v>
          </cell>
        </row>
        <row r="368">
          <cell r="A368" t="str">
            <v>0090M001</v>
          </cell>
          <cell r="B368" t="str">
            <v>Kralenstaaf 1: losse kralen kunststof</v>
          </cell>
          <cell r="C368" t="str">
            <v>Nienhuis</v>
          </cell>
          <cell r="D368" t="str">
            <v/>
          </cell>
          <cell r="E368" t="str">
            <v/>
          </cell>
          <cell r="F368" t="str">
            <v/>
          </cell>
          <cell r="G368" t="str">
            <v/>
          </cell>
          <cell r="H368" t="str">
            <v/>
          </cell>
          <cell r="I368" t="str">
            <v/>
          </cell>
          <cell r="J368" t="str">
            <v/>
          </cell>
          <cell r="K368" t="str">
            <v/>
          </cell>
          <cell r="L368" t="str">
            <v/>
          </cell>
          <cell r="M368" t="str">
            <v>0090M001</v>
          </cell>
          <cell r="N368" t="str">
            <v>0090M001</v>
          </cell>
          <cell r="O368" t="str">
            <v>0090M001</v>
          </cell>
          <cell r="P368" t="str">
            <v>3990</v>
          </cell>
          <cell r="Q368" t="str">
            <v>LK</v>
          </cell>
          <cell r="R368" t="str">
            <v>LKA</v>
          </cell>
          <cell r="S368" t="str">
            <v>Sri Lanka</v>
          </cell>
          <cell r="T368">
            <v>0</v>
          </cell>
          <cell r="U368">
            <v>0</v>
          </cell>
          <cell r="V368">
            <v>1</v>
          </cell>
          <cell r="W368">
            <v>1</v>
          </cell>
          <cell r="X368" t="str">
            <v>Pcs.</v>
          </cell>
          <cell r="Y368" t="str">
            <v>3</v>
          </cell>
          <cell r="Z368">
            <v>0.14000000000000001</v>
          </cell>
          <cell r="AA368">
            <v>0.14000000000000001</v>
          </cell>
          <cell r="AB368">
            <v>1.95</v>
          </cell>
          <cell r="AC368">
            <v>2.0299999999999998</v>
          </cell>
          <cell r="AD368">
            <v>0</v>
          </cell>
          <cell r="AE368">
            <v>0</v>
          </cell>
          <cell r="AF368">
            <v>0</v>
          </cell>
          <cell r="AG368">
            <v>0</v>
          </cell>
          <cell r="AH368">
            <v>2.0299999999999998</v>
          </cell>
          <cell r="AI368">
            <v>1</v>
          </cell>
          <cell r="AJ368" t="str">
            <v>125</v>
          </cell>
          <cell r="AK368" t="str">
            <v>85</v>
          </cell>
          <cell r="AL368" t="str">
            <v>5</v>
          </cell>
          <cell r="AM368" t="str">
            <v>8719924005320</v>
          </cell>
          <cell r="AN368" t="str">
            <v>95030039</v>
          </cell>
          <cell r="AO368" t="str">
            <v>Individual Nylon Bead Bar Of 1 : Red</v>
          </cell>
        </row>
        <row r="369">
          <cell r="A369" t="str">
            <v>0090M002</v>
          </cell>
          <cell r="B369" t="str">
            <v>Kralenstaaf 2: losse kralen kunststof</v>
          </cell>
          <cell r="C369" t="str">
            <v>Nienhuis</v>
          </cell>
          <cell r="D369" t="str">
            <v/>
          </cell>
          <cell r="E369" t="str">
            <v/>
          </cell>
          <cell r="F369" t="str">
            <v/>
          </cell>
          <cell r="G369" t="str">
            <v/>
          </cell>
          <cell r="H369" t="str">
            <v/>
          </cell>
          <cell r="I369" t="str">
            <v/>
          </cell>
          <cell r="J369" t="str">
            <v/>
          </cell>
          <cell r="K369" t="str">
            <v/>
          </cell>
          <cell r="L369" t="str">
            <v/>
          </cell>
          <cell r="M369" t="str">
            <v>0090M002</v>
          </cell>
          <cell r="N369" t="str">
            <v>0090M002</v>
          </cell>
          <cell r="O369" t="str">
            <v>0090M002</v>
          </cell>
          <cell r="P369" t="str">
            <v>3990</v>
          </cell>
          <cell r="Q369" t="str">
            <v>LK</v>
          </cell>
          <cell r="R369" t="str">
            <v>LKA</v>
          </cell>
          <cell r="S369" t="str">
            <v>Sri Lanka</v>
          </cell>
          <cell r="T369">
            <v>5.0000000000000001E-3</v>
          </cell>
          <cell r="U369">
            <v>5.0000000000000001E-3</v>
          </cell>
          <cell r="V369">
            <v>1</v>
          </cell>
          <cell r="W369">
            <v>1</v>
          </cell>
          <cell r="X369" t="str">
            <v>Pcs.</v>
          </cell>
          <cell r="Y369" t="str">
            <v>3</v>
          </cell>
          <cell r="Z369">
            <v>0.14000000000000001</v>
          </cell>
          <cell r="AA369">
            <v>0.14000000000000001</v>
          </cell>
          <cell r="AB369">
            <v>2.72</v>
          </cell>
          <cell r="AC369">
            <v>2.83</v>
          </cell>
          <cell r="AD369">
            <v>0</v>
          </cell>
          <cell r="AE369">
            <v>0</v>
          </cell>
          <cell r="AF369">
            <v>0</v>
          </cell>
          <cell r="AG369">
            <v>0</v>
          </cell>
          <cell r="AH369">
            <v>2.83</v>
          </cell>
          <cell r="AI369">
            <v>1</v>
          </cell>
          <cell r="AJ369" t="str">
            <v>125</v>
          </cell>
          <cell r="AK369" t="str">
            <v>85</v>
          </cell>
          <cell r="AL369" t="str">
            <v>5</v>
          </cell>
          <cell r="AM369" t="str">
            <v>8719924005337</v>
          </cell>
          <cell r="AN369" t="str">
            <v>95030039</v>
          </cell>
          <cell r="AO369" t="str">
            <v>Individual Nylon Bead Bar Of 2 : Green</v>
          </cell>
        </row>
        <row r="370">
          <cell r="A370" t="str">
            <v>0090M003</v>
          </cell>
          <cell r="B370" t="str">
            <v>Kralenstaaf 3: losse kralen kunststof</v>
          </cell>
          <cell r="C370" t="str">
            <v>Nienhuis</v>
          </cell>
          <cell r="D370" t="str">
            <v/>
          </cell>
          <cell r="E370" t="str">
            <v/>
          </cell>
          <cell r="F370" t="str">
            <v/>
          </cell>
          <cell r="G370" t="str">
            <v/>
          </cell>
          <cell r="H370" t="str">
            <v/>
          </cell>
          <cell r="I370" t="str">
            <v/>
          </cell>
          <cell r="J370" t="str">
            <v/>
          </cell>
          <cell r="K370" t="str">
            <v/>
          </cell>
          <cell r="L370" t="str">
            <v/>
          </cell>
          <cell r="M370" t="str">
            <v>0090M003</v>
          </cell>
          <cell r="N370" t="str">
            <v>0090M003</v>
          </cell>
          <cell r="O370" t="str">
            <v>0090M003</v>
          </cell>
          <cell r="P370" t="str">
            <v>3990</v>
          </cell>
          <cell r="Q370" t="str">
            <v>LK</v>
          </cell>
          <cell r="R370" t="str">
            <v>LKA</v>
          </cell>
          <cell r="S370" t="str">
            <v>Sri Lanka</v>
          </cell>
          <cell r="T370">
            <v>0</v>
          </cell>
          <cell r="U370">
            <v>0</v>
          </cell>
          <cell r="V370">
            <v>1</v>
          </cell>
          <cell r="W370">
            <v>1</v>
          </cell>
          <cell r="X370" t="str">
            <v>Pcs.</v>
          </cell>
          <cell r="Y370" t="str">
            <v>3</v>
          </cell>
          <cell r="Z370">
            <v>0.16</v>
          </cell>
          <cell r="AA370">
            <v>0.16</v>
          </cell>
          <cell r="AB370">
            <v>2.72</v>
          </cell>
          <cell r="AC370">
            <v>2.83</v>
          </cell>
          <cell r="AD370">
            <v>0</v>
          </cell>
          <cell r="AE370">
            <v>0</v>
          </cell>
          <cell r="AF370">
            <v>0</v>
          </cell>
          <cell r="AG370">
            <v>0</v>
          </cell>
          <cell r="AH370">
            <v>2.83</v>
          </cell>
          <cell r="AI370">
            <v>1</v>
          </cell>
          <cell r="AJ370" t="str">
            <v>125</v>
          </cell>
          <cell r="AK370" t="str">
            <v>85</v>
          </cell>
          <cell r="AL370" t="str">
            <v>5</v>
          </cell>
          <cell r="AM370" t="str">
            <v>8719924005344</v>
          </cell>
          <cell r="AN370" t="str">
            <v>95030039</v>
          </cell>
          <cell r="AO370" t="str">
            <v>Individual Nylon Bead Bar Of 3 : Pink</v>
          </cell>
        </row>
        <row r="371">
          <cell r="A371" t="str">
            <v>0090M004</v>
          </cell>
          <cell r="B371" t="str">
            <v>Kralenstaaf 4: losse kralen kunststof</v>
          </cell>
          <cell r="C371" t="str">
            <v>Nienhuis</v>
          </cell>
          <cell r="D371" t="str">
            <v/>
          </cell>
          <cell r="E371" t="str">
            <v/>
          </cell>
          <cell r="F371" t="str">
            <v/>
          </cell>
          <cell r="G371" t="str">
            <v/>
          </cell>
          <cell r="H371" t="str">
            <v/>
          </cell>
          <cell r="I371" t="str">
            <v/>
          </cell>
          <cell r="J371" t="str">
            <v/>
          </cell>
          <cell r="K371" t="str">
            <v/>
          </cell>
          <cell r="L371" t="str">
            <v/>
          </cell>
          <cell r="M371" t="str">
            <v>0090M004</v>
          </cell>
          <cell r="N371" t="str">
            <v>0090M004</v>
          </cell>
          <cell r="O371" t="str">
            <v>0090M004</v>
          </cell>
          <cell r="P371" t="str">
            <v>3990</v>
          </cell>
          <cell r="Q371" t="str">
            <v>LK</v>
          </cell>
          <cell r="R371" t="str">
            <v>LKA</v>
          </cell>
          <cell r="S371" t="str">
            <v>Sri Lanka</v>
          </cell>
          <cell r="T371">
            <v>5.0000000000000001E-3</v>
          </cell>
          <cell r="U371">
            <v>5.0000000000000001E-3</v>
          </cell>
          <cell r="V371">
            <v>1</v>
          </cell>
          <cell r="W371">
            <v>1</v>
          </cell>
          <cell r="X371" t="str">
            <v>Pcs.</v>
          </cell>
          <cell r="Y371" t="str">
            <v>3</v>
          </cell>
          <cell r="Z371">
            <v>0.16</v>
          </cell>
          <cell r="AA371">
            <v>0.16</v>
          </cell>
          <cell r="AB371">
            <v>2.72</v>
          </cell>
          <cell r="AC371">
            <v>2.83</v>
          </cell>
          <cell r="AD371">
            <v>0</v>
          </cell>
          <cell r="AE371">
            <v>0</v>
          </cell>
          <cell r="AF371">
            <v>0</v>
          </cell>
          <cell r="AG371">
            <v>0</v>
          </cell>
          <cell r="AH371">
            <v>2.83</v>
          </cell>
          <cell r="AI371">
            <v>1</v>
          </cell>
          <cell r="AJ371" t="str">
            <v>125</v>
          </cell>
          <cell r="AK371" t="str">
            <v>85</v>
          </cell>
          <cell r="AL371" t="str">
            <v>5</v>
          </cell>
          <cell r="AM371" t="str">
            <v>8719924005351</v>
          </cell>
          <cell r="AN371" t="str">
            <v>95030039</v>
          </cell>
          <cell r="AO371" t="str">
            <v>Individual Nylon Bead Bar Of 4 : Yellow</v>
          </cell>
        </row>
        <row r="372">
          <cell r="A372" t="str">
            <v>0090M005</v>
          </cell>
          <cell r="B372" t="str">
            <v>Kralenstaaf 5: losse kralen kunststof</v>
          </cell>
          <cell r="C372" t="str">
            <v>Nienhuis</v>
          </cell>
          <cell r="D372" t="str">
            <v/>
          </cell>
          <cell r="E372" t="str">
            <v/>
          </cell>
          <cell r="F372" t="str">
            <v/>
          </cell>
          <cell r="G372" t="str">
            <v/>
          </cell>
          <cell r="H372" t="str">
            <v/>
          </cell>
          <cell r="I372" t="str">
            <v/>
          </cell>
          <cell r="J372" t="str">
            <v/>
          </cell>
          <cell r="K372" t="str">
            <v/>
          </cell>
          <cell r="L372" t="str">
            <v/>
          </cell>
          <cell r="M372" t="str">
            <v>0090M005</v>
          </cell>
          <cell r="N372" t="str">
            <v>0090M005</v>
          </cell>
          <cell r="O372" t="str">
            <v>0090M005</v>
          </cell>
          <cell r="P372" t="str">
            <v>3990</v>
          </cell>
          <cell r="Q372" t="str">
            <v>LK</v>
          </cell>
          <cell r="R372" t="str">
            <v>LKA</v>
          </cell>
          <cell r="S372" t="str">
            <v>Sri Lanka</v>
          </cell>
          <cell r="T372">
            <v>5.0000000000000001E-3</v>
          </cell>
          <cell r="U372">
            <v>5.0000000000000001E-3</v>
          </cell>
          <cell r="V372">
            <v>1</v>
          </cell>
          <cell r="W372">
            <v>1</v>
          </cell>
          <cell r="X372" t="str">
            <v>Pcs.</v>
          </cell>
          <cell r="Y372" t="str">
            <v>3</v>
          </cell>
          <cell r="Z372">
            <v>0.16</v>
          </cell>
          <cell r="AA372">
            <v>0.16</v>
          </cell>
          <cell r="AB372">
            <v>2.72</v>
          </cell>
          <cell r="AC372">
            <v>2.83</v>
          </cell>
          <cell r="AD372">
            <v>0</v>
          </cell>
          <cell r="AE372">
            <v>0</v>
          </cell>
          <cell r="AF372">
            <v>0</v>
          </cell>
          <cell r="AG372">
            <v>0</v>
          </cell>
          <cell r="AH372">
            <v>2.83</v>
          </cell>
          <cell r="AI372">
            <v>1</v>
          </cell>
          <cell r="AJ372" t="str">
            <v>125</v>
          </cell>
          <cell r="AK372" t="str">
            <v>85</v>
          </cell>
          <cell r="AL372" t="str">
            <v>5</v>
          </cell>
          <cell r="AM372" t="str">
            <v>8719924005368</v>
          </cell>
          <cell r="AN372" t="str">
            <v>95030039</v>
          </cell>
          <cell r="AO372" t="str">
            <v>Individual Nylon Bead Bar Of 5 : Light Blue</v>
          </cell>
        </row>
        <row r="373">
          <cell r="A373" t="str">
            <v>0090M006</v>
          </cell>
          <cell r="B373" t="str">
            <v>Kralenstaaf 6: losse kralen kunststof</v>
          </cell>
          <cell r="C373" t="str">
            <v>Nienhuis</v>
          </cell>
          <cell r="D373" t="str">
            <v/>
          </cell>
          <cell r="E373" t="str">
            <v/>
          </cell>
          <cell r="F373" t="str">
            <v/>
          </cell>
          <cell r="G373" t="str">
            <v/>
          </cell>
          <cell r="H373" t="str">
            <v/>
          </cell>
          <cell r="I373" t="str">
            <v/>
          </cell>
          <cell r="J373" t="str">
            <v/>
          </cell>
          <cell r="K373" t="str">
            <v/>
          </cell>
          <cell r="L373" t="str">
            <v/>
          </cell>
          <cell r="M373" t="str">
            <v>0090M006</v>
          </cell>
          <cell r="N373" t="str">
            <v>0090M006</v>
          </cell>
          <cell r="O373" t="str">
            <v>0090M006</v>
          </cell>
          <cell r="P373" t="str">
            <v>3990</v>
          </cell>
          <cell r="Q373" t="str">
            <v>LK</v>
          </cell>
          <cell r="R373" t="str">
            <v>LKA</v>
          </cell>
          <cell r="S373" t="str">
            <v>Sri Lanka</v>
          </cell>
          <cell r="T373">
            <v>0.01</v>
          </cell>
          <cell r="U373">
            <v>0.01</v>
          </cell>
          <cell r="V373">
            <v>1</v>
          </cell>
          <cell r="W373">
            <v>1</v>
          </cell>
          <cell r="X373" t="str">
            <v>Pcs.</v>
          </cell>
          <cell r="Y373" t="str">
            <v>3</v>
          </cell>
          <cell r="Z373">
            <v>0.17</v>
          </cell>
          <cell r="AA373">
            <v>0.17</v>
          </cell>
          <cell r="AB373">
            <v>2.72</v>
          </cell>
          <cell r="AC373">
            <v>2.83</v>
          </cell>
          <cell r="AD373">
            <v>0</v>
          </cell>
          <cell r="AE373">
            <v>0</v>
          </cell>
          <cell r="AF373">
            <v>0</v>
          </cell>
          <cell r="AG373">
            <v>0</v>
          </cell>
          <cell r="AH373">
            <v>2.83</v>
          </cell>
          <cell r="AI373">
            <v>1</v>
          </cell>
          <cell r="AJ373" t="str">
            <v>125</v>
          </cell>
          <cell r="AK373" t="str">
            <v>85</v>
          </cell>
          <cell r="AL373" t="str">
            <v>5</v>
          </cell>
          <cell r="AM373" t="str">
            <v>8719924005375</v>
          </cell>
          <cell r="AN373" t="str">
            <v>95030039</v>
          </cell>
          <cell r="AO373" t="str">
            <v>Individual Nylon Bead Bar Of 6 : Purple</v>
          </cell>
        </row>
        <row r="374">
          <cell r="A374" t="str">
            <v>0090M007</v>
          </cell>
          <cell r="B374" t="str">
            <v>Kralenstaaf 7: losse kralen kunststof</v>
          </cell>
          <cell r="C374" t="str">
            <v>Nienhuis</v>
          </cell>
          <cell r="D374" t="str">
            <v/>
          </cell>
          <cell r="E374" t="str">
            <v/>
          </cell>
          <cell r="F374" t="str">
            <v/>
          </cell>
          <cell r="G374" t="str">
            <v/>
          </cell>
          <cell r="H374" t="str">
            <v/>
          </cell>
          <cell r="I374" t="str">
            <v/>
          </cell>
          <cell r="J374" t="str">
            <v/>
          </cell>
          <cell r="K374" t="str">
            <v/>
          </cell>
          <cell r="L374" t="str">
            <v/>
          </cell>
          <cell r="M374" t="str">
            <v>0090M007</v>
          </cell>
          <cell r="N374" t="str">
            <v>0090M007</v>
          </cell>
          <cell r="O374" t="str">
            <v>0090M007</v>
          </cell>
          <cell r="P374" t="str">
            <v>3990</v>
          </cell>
          <cell r="Q374" t="str">
            <v>LK</v>
          </cell>
          <cell r="R374" t="str">
            <v>LKA</v>
          </cell>
          <cell r="S374" t="str">
            <v>Sri Lanka</v>
          </cell>
          <cell r="T374">
            <v>0.01</v>
          </cell>
          <cell r="U374">
            <v>0.01</v>
          </cell>
          <cell r="V374">
            <v>1</v>
          </cell>
          <cell r="W374">
            <v>1</v>
          </cell>
          <cell r="X374" t="str">
            <v>Pcs.</v>
          </cell>
          <cell r="Y374" t="str">
            <v>3</v>
          </cell>
          <cell r="Z374">
            <v>0.18</v>
          </cell>
          <cell r="AA374">
            <v>0.18</v>
          </cell>
          <cell r="AB374">
            <v>2.72</v>
          </cell>
          <cell r="AC374">
            <v>2.83</v>
          </cell>
          <cell r="AD374">
            <v>0</v>
          </cell>
          <cell r="AE374">
            <v>0</v>
          </cell>
          <cell r="AF374">
            <v>0</v>
          </cell>
          <cell r="AG374">
            <v>0</v>
          </cell>
          <cell r="AH374">
            <v>2.83</v>
          </cell>
          <cell r="AI374">
            <v>1</v>
          </cell>
          <cell r="AJ374" t="str">
            <v>125</v>
          </cell>
          <cell r="AK374" t="str">
            <v>85</v>
          </cell>
          <cell r="AL374" t="str">
            <v>5</v>
          </cell>
          <cell r="AM374" t="str">
            <v>8719924005382</v>
          </cell>
          <cell r="AN374" t="str">
            <v>95030039</v>
          </cell>
          <cell r="AO374" t="str">
            <v>Individual Nylon Bead Bar Of 7 : White</v>
          </cell>
        </row>
        <row r="375">
          <cell r="A375" t="str">
            <v>0090M008</v>
          </cell>
          <cell r="B375" t="str">
            <v>Kralenstaaf 8: losse kralen kunststof</v>
          </cell>
          <cell r="C375" t="str">
            <v>Nienhuis</v>
          </cell>
          <cell r="D375" t="str">
            <v/>
          </cell>
          <cell r="E375" t="str">
            <v/>
          </cell>
          <cell r="F375" t="str">
            <v/>
          </cell>
          <cell r="G375" t="str">
            <v/>
          </cell>
          <cell r="H375" t="str">
            <v/>
          </cell>
          <cell r="I375" t="str">
            <v/>
          </cell>
          <cell r="J375" t="str">
            <v/>
          </cell>
          <cell r="K375" t="str">
            <v/>
          </cell>
          <cell r="L375" t="str">
            <v/>
          </cell>
          <cell r="M375" t="str">
            <v>0090M008</v>
          </cell>
          <cell r="N375" t="str">
            <v>0090M008</v>
          </cell>
          <cell r="O375" t="str">
            <v>0090M008</v>
          </cell>
          <cell r="P375" t="str">
            <v>3990</v>
          </cell>
          <cell r="Q375" t="str">
            <v>LK</v>
          </cell>
          <cell r="R375" t="str">
            <v>LKA</v>
          </cell>
          <cell r="S375" t="str">
            <v>Sri Lanka</v>
          </cell>
          <cell r="T375">
            <v>0.01</v>
          </cell>
          <cell r="U375">
            <v>0.01</v>
          </cell>
          <cell r="V375">
            <v>1</v>
          </cell>
          <cell r="W375">
            <v>1</v>
          </cell>
          <cell r="X375" t="str">
            <v>Pcs.</v>
          </cell>
          <cell r="Y375" t="str">
            <v>3</v>
          </cell>
          <cell r="Z375">
            <v>0.19</v>
          </cell>
          <cell r="AA375">
            <v>0.19</v>
          </cell>
          <cell r="AB375">
            <v>2.72</v>
          </cell>
          <cell r="AC375">
            <v>2.83</v>
          </cell>
          <cell r="AD375">
            <v>0</v>
          </cell>
          <cell r="AE375">
            <v>0</v>
          </cell>
          <cell r="AF375">
            <v>0</v>
          </cell>
          <cell r="AG375">
            <v>0</v>
          </cell>
          <cell r="AH375">
            <v>2.83</v>
          </cell>
          <cell r="AI375">
            <v>1</v>
          </cell>
          <cell r="AJ375" t="str">
            <v>125</v>
          </cell>
          <cell r="AK375" t="str">
            <v>85</v>
          </cell>
          <cell r="AL375" t="str">
            <v>5</v>
          </cell>
          <cell r="AM375" t="str">
            <v>8719924005399</v>
          </cell>
          <cell r="AN375" t="str">
            <v>95030039</v>
          </cell>
          <cell r="AO375" t="str">
            <v>Individual Nylon Bead Bar Of 8 : Brown</v>
          </cell>
        </row>
        <row r="376">
          <cell r="A376" t="str">
            <v>0090M009</v>
          </cell>
          <cell r="B376" t="str">
            <v>Kralenstaaf 9: losse kralen kunststof</v>
          </cell>
          <cell r="C376" t="str">
            <v>Nienhuis</v>
          </cell>
          <cell r="D376" t="str">
            <v/>
          </cell>
          <cell r="E376" t="str">
            <v/>
          </cell>
          <cell r="F376" t="str">
            <v/>
          </cell>
          <cell r="G376" t="str">
            <v/>
          </cell>
          <cell r="H376" t="str">
            <v/>
          </cell>
          <cell r="I376" t="str">
            <v/>
          </cell>
          <cell r="J376" t="str">
            <v/>
          </cell>
          <cell r="K376" t="str">
            <v/>
          </cell>
          <cell r="L376" t="str">
            <v/>
          </cell>
          <cell r="M376" t="str">
            <v>0090M009</v>
          </cell>
          <cell r="N376" t="str">
            <v>0090M009</v>
          </cell>
          <cell r="O376" t="str">
            <v>0090M009</v>
          </cell>
          <cell r="P376" t="str">
            <v>3990</v>
          </cell>
          <cell r="Q376" t="str">
            <v>LK</v>
          </cell>
          <cell r="R376" t="str">
            <v>LKA</v>
          </cell>
          <cell r="S376" t="str">
            <v>Sri Lanka</v>
          </cell>
          <cell r="T376">
            <v>0.01</v>
          </cell>
          <cell r="U376">
            <v>0.01</v>
          </cell>
          <cell r="V376">
            <v>1</v>
          </cell>
          <cell r="W376">
            <v>1</v>
          </cell>
          <cell r="X376" t="str">
            <v>Pcs.</v>
          </cell>
          <cell r="Y376" t="str">
            <v>3</v>
          </cell>
          <cell r="Z376">
            <v>0.19</v>
          </cell>
          <cell r="AA376">
            <v>0.19</v>
          </cell>
          <cell r="AB376">
            <v>2.72</v>
          </cell>
          <cell r="AC376">
            <v>2.83</v>
          </cell>
          <cell r="AD376">
            <v>0</v>
          </cell>
          <cell r="AE376">
            <v>0</v>
          </cell>
          <cell r="AF376">
            <v>0</v>
          </cell>
          <cell r="AG376">
            <v>0</v>
          </cell>
          <cell r="AH376">
            <v>2.83</v>
          </cell>
          <cell r="AI376">
            <v>1</v>
          </cell>
          <cell r="AJ376" t="str">
            <v>125</v>
          </cell>
          <cell r="AK376" t="str">
            <v>85</v>
          </cell>
          <cell r="AL376" t="str">
            <v>5</v>
          </cell>
          <cell r="AM376" t="str">
            <v>8719924005405</v>
          </cell>
          <cell r="AN376" t="str">
            <v>95030039</v>
          </cell>
          <cell r="AO376" t="str">
            <v>Individual Nylon Bead Bar Of 9 : Dark Blue</v>
          </cell>
        </row>
        <row r="377">
          <cell r="A377" t="str">
            <v>0091AG</v>
          </cell>
          <cell r="B377" t="str">
            <v>Zwart-wit kralentrapje: losse kralen glas</v>
          </cell>
          <cell r="C377" t="str">
            <v>Nienhuis</v>
          </cell>
          <cell r="D377" t="str">
            <v/>
          </cell>
          <cell r="E377" t="str">
            <v/>
          </cell>
          <cell r="F377" t="str">
            <v/>
          </cell>
          <cell r="G377" t="str">
            <v/>
          </cell>
          <cell r="H377" t="str">
            <v/>
          </cell>
          <cell r="I377" t="str">
            <v/>
          </cell>
          <cell r="J377" t="str">
            <v/>
          </cell>
          <cell r="K377" t="str">
            <v/>
          </cell>
          <cell r="L377" t="str">
            <v/>
          </cell>
          <cell r="M377" t="str">
            <v>0091AG</v>
          </cell>
          <cell r="N377" t="str">
            <v>0091AG</v>
          </cell>
          <cell r="O377" t="str">
            <v>0091AG</v>
          </cell>
          <cell r="P377" t="str">
            <v>3500</v>
          </cell>
          <cell r="Q377" t="str">
            <v>LK</v>
          </cell>
          <cell r="R377" t="str">
            <v>LKA</v>
          </cell>
          <cell r="S377" t="str">
            <v>Sri Lanka</v>
          </cell>
          <cell r="T377">
            <v>0.06</v>
          </cell>
          <cell r="U377">
            <v>0.06</v>
          </cell>
          <cell r="V377">
            <v>50</v>
          </cell>
          <cell r="W377">
            <v>50</v>
          </cell>
          <cell r="X377" t="str">
            <v>Pcs.</v>
          </cell>
          <cell r="Y377" t="str">
            <v>3</v>
          </cell>
          <cell r="Z377">
            <v>2.71</v>
          </cell>
          <cell r="AA377">
            <v>2.94</v>
          </cell>
          <cell r="AB377">
            <v>11.21</v>
          </cell>
          <cell r="AC377">
            <v>11.66</v>
          </cell>
          <cell r="AD377">
            <v>0</v>
          </cell>
          <cell r="AE377">
            <v>0</v>
          </cell>
          <cell r="AF377">
            <v>0</v>
          </cell>
          <cell r="AG377">
            <v>0</v>
          </cell>
          <cell r="AH377">
            <v>11.66</v>
          </cell>
          <cell r="AI377">
            <v>1</v>
          </cell>
          <cell r="AJ377" t="str">
            <v>80</v>
          </cell>
          <cell r="AK377" t="str">
            <v>40</v>
          </cell>
          <cell r="AL377" t="str">
            <v>20</v>
          </cell>
          <cell r="AM377" t="str">
            <v>8719924005412</v>
          </cell>
          <cell r="AN377" t="str">
            <v>95030039</v>
          </cell>
          <cell r="AO377" t="str">
            <v>Black And White Bead Stairs - Individual Beads Glass: 1 Set</v>
          </cell>
        </row>
        <row r="378">
          <cell r="A378" t="str">
            <v>0091AM</v>
          </cell>
          <cell r="B378" t="str">
            <v>Zwart-wit kralentrapje: losse kralen kunststo</v>
          </cell>
          <cell r="C378" t="str">
            <v>Nienhuis</v>
          </cell>
          <cell r="D378" t="str">
            <v/>
          </cell>
          <cell r="E378" t="str">
            <v/>
          </cell>
          <cell r="F378" t="str">
            <v/>
          </cell>
          <cell r="G378" t="str">
            <v/>
          </cell>
          <cell r="H378" t="str">
            <v/>
          </cell>
          <cell r="I378" t="str">
            <v/>
          </cell>
          <cell r="J378" t="str">
            <v/>
          </cell>
          <cell r="K378" t="str">
            <v/>
          </cell>
          <cell r="L378" t="str">
            <v/>
          </cell>
          <cell r="M378" t="str">
            <v>0091AM</v>
          </cell>
          <cell r="N378" t="str">
            <v>0091AM</v>
          </cell>
          <cell r="O378" t="str">
            <v>0091AM</v>
          </cell>
          <cell r="P378" t="str">
            <v>3500</v>
          </cell>
          <cell r="Q378" t="str">
            <v>LK</v>
          </cell>
          <cell r="R378" t="str">
            <v>LKA</v>
          </cell>
          <cell r="S378" t="str">
            <v>Sri Lanka</v>
          </cell>
          <cell r="T378">
            <v>0.05</v>
          </cell>
          <cell r="U378">
            <v>0.05</v>
          </cell>
          <cell r="V378">
            <v>120</v>
          </cell>
          <cell r="W378">
            <v>120</v>
          </cell>
          <cell r="X378" t="str">
            <v>Pcs.</v>
          </cell>
          <cell r="Y378" t="str">
            <v>3</v>
          </cell>
          <cell r="Z378">
            <v>1.83</v>
          </cell>
          <cell r="AA378">
            <v>2.1</v>
          </cell>
          <cell r="AB378">
            <v>8.99</v>
          </cell>
          <cell r="AC378">
            <v>9.35</v>
          </cell>
          <cell r="AD378">
            <v>0</v>
          </cell>
          <cell r="AE378">
            <v>0</v>
          </cell>
          <cell r="AF378">
            <v>0</v>
          </cell>
          <cell r="AG378">
            <v>0</v>
          </cell>
          <cell r="AH378">
            <v>9.35</v>
          </cell>
          <cell r="AI378">
            <v>1</v>
          </cell>
          <cell r="AJ378" t="str">
            <v>80</v>
          </cell>
          <cell r="AK378" t="str">
            <v>50</v>
          </cell>
          <cell r="AL378" t="str">
            <v>20</v>
          </cell>
          <cell r="AM378" t="str">
            <v>8719924005429</v>
          </cell>
          <cell r="AN378" t="str">
            <v>95030039</v>
          </cell>
          <cell r="AO378" t="str">
            <v>Black And White Bead Stairs - Individual Beads Nylon: 1 set</v>
          </cell>
        </row>
        <row r="379">
          <cell r="A379" t="str">
            <v>0091M0</v>
          </cell>
          <cell r="B379" t="str">
            <v>Zwart-witte kralentrapjes: losse kralen</v>
          </cell>
          <cell r="C379" t="str">
            <v>Nienhuis</v>
          </cell>
          <cell r="D379" t="str">
            <v/>
          </cell>
          <cell r="E379" t="str">
            <v/>
          </cell>
          <cell r="F379" t="str">
            <v/>
          </cell>
          <cell r="G379" t="str">
            <v/>
          </cell>
          <cell r="H379" t="str">
            <v/>
          </cell>
          <cell r="I379" t="str">
            <v/>
          </cell>
          <cell r="J379" t="str">
            <v/>
          </cell>
          <cell r="K379" t="str">
            <v/>
          </cell>
          <cell r="L379" t="str">
            <v/>
          </cell>
          <cell r="M379" t="e">
            <v>#N/A</v>
          </cell>
          <cell r="N379" t="e">
            <v>#N/A</v>
          </cell>
          <cell r="O379" t="e">
            <v>#N/A</v>
          </cell>
          <cell r="P379" t="str">
            <v>9801</v>
          </cell>
          <cell r="Q379" t="str">
            <v>LK</v>
          </cell>
          <cell r="R379" t="str">
            <v>LKA</v>
          </cell>
          <cell r="S379" t="str">
            <v>Sri Lanka</v>
          </cell>
          <cell r="T379">
            <v>0.22</v>
          </cell>
          <cell r="U379">
            <v>0.24</v>
          </cell>
          <cell r="V379">
            <v>175</v>
          </cell>
          <cell r="W379">
            <v>175</v>
          </cell>
          <cell r="X379" t="str">
            <v>Pcs.</v>
          </cell>
          <cell r="Y379" t="str">
            <v>3</v>
          </cell>
          <cell r="Z379">
            <v>14.31</v>
          </cell>
          <cell r="AA379">
            <v>14.31</v>
          </cell>
          <cell r="AB379">
            <v>15</v>
          </cell>
          <cell r="AC379">
            <v>15.6</v>
          </cell>
          <cell r="AD379">
            <v>0</v>
          </cell>
          <cell r="AE379">
            <v>0</v>
          </cell>
          <cell r="AF379">
            <v>0</v>
          </cell>
          <cell r="AG379">
            <v>0</v>
          </cell>
          <cell r="AH379">
            <v>15.6</v>
          </cell>
          <cell r="AI379">
            <v>1</v>
          </cell>
          <cell r="AJ379" t="str">
            <v>130</v>
          </cell>
          <cell r="AK379" t="str">
            <v>100</v>
          </cell>
          <cell r="AL379" t="str">
            <v>40</v>
          </cell>
          <cell r="AM379" t="str">
            <v>8719924005436</v>
          </cell>
          <cell r="AN379" t="str">
            <v>95030039</v>
          </cell>
          <cell r="AO379" t="str">
            <v>Black And White Bead Stairs - 5 Sets: Individual Beads Nylon</v>
          </cell>
        </row>
        <row r="380">
          <cell r="A380" t="str">
            <v>009200</v>
          </cell>
          <cell r="B380" t="str">
            <v>Latjesbord voor optellen</v>
          </cell>
          <cell r="C380" t="str">
            <v>Nienhuis</v>
          </cell>
          <cell r="D380" t="str">
            <v/>
          </cell>
          <cell r="E380" t="str">
            <v/>
          </cell>
          <cell r="F380" t="str">
            <v/>
          </cell>
          <cell r="G380" t="str">
            <v/>
          </cell>
          <cell r="H380" t="str">
            <v/>
          </cell>
          <cell r="I380" t="str">
            <v/>
          </cell>
          <cell r="J380" t="str">
            <v/>
          </cell>
          <cell r="K380" t="str">
            <v/>
          </cell>
          <cell r="L380" t="str">
            <v/>
          </cell>
          <cell r="M380" t="str">
            <v>009200</v>
          </cell>
          <cell r="N380" t="str">
            <v>009200</v>
          </cell>
          <cell r="O380" t="str">
            <v>009200</v>
          </cell>
          <cell r="P380" t="str">
            <v>3500</v>
          </cell>
          <cell r="Q380" t="str">
            <v>LK</v>
          </cell>
          <cell r="R380" t="str">
            <v>LKA</v>
          </cell>
          <cell r="S380" t="str">
            <v>Sri Lanka</v>
          </cell>
          <cell r="T380">
            <v>0.6</v>
          </cell>
          <cell r="U380">
            <v>0.8</v>
          </cell>
          <cell r="V380">
            <v>400</v>
          </cell>
          <cell r="W380">
            <v>400</v>
          </cell>
          <cell r="X380" t="str">
            <v>Pcs.</v>
          </cell>
          <cell r="Y380" t="str">
            <v>3</v>
          </cell>
          <cell r="Z380">
            <v>12.77</v>
          </cell>
          <cell r="AA380">
            <v>12.6</v>
          </cell>
          <cell r="AB380">
            <v>65.849999999999994</v>
          </cell>
          <cell r="AC380">
            <v>68.48</v>
          </cell>
          <cell r="AD380">
            <v>0</v>
          </cell>
          <cell r="AE380">
            <v>0</v>
          </cell>
          <cell r="AF380">
            <v>0</v>
          </cell>
          <cell r="AG380">
            <v>0</v>
          </cell>
          <cell r="AH380">
            <v>68.48</v>
          </cell>
          <cell r="AI380">
            <v>1</v>
          </cell>
          <cell r="AJ380" t="str">
            <v>420</v>
          </cell>
          <cell r="AK380" t="str">
            <v>300</v>
          </cell>
          <cell r="AL380" t="str">
            <v>50</v>
          </cell>
          <cell r="AM380" t="str">
            <v>8719924005443</v>
          </cell>
          <cell r="AN380" t="str">
            <v>95030039</v>
          </cell>
          <cell r="AO380" t="str">
            <v>Addition Strip Board</v>
          </cell>
        </row>
        <row r="381">
          <cell r="A381" t="str">
            <v>00920004</v>
          </cell>
          <cell r="B381" t="str">
            <v>Latje 1 + 2 voor latejesbord optellen/</v>
          </cell>
          <cell r="C381" t="str">
            <v>Nienhuis</v>
          </cell>
          <cell r="D381" t="str">
            <v/>
          </cell>
          <cell r="E381" t="str">
            <v/>
          </cell>
          <cell r="F381" t="str">
            <v/>
          </cell>
          <cell r="G381" t="str">
            <v/>
          </cell>
          <cell r="H381" t="str">
            <v/>
          </cell>
          <cell r="I381" t="str">
            <v/>
          </cell>
          <cell r="J381" t="str">
            <v/>
          </cell>
          <cell r="K381" t="str">
            <v/>
          </cell>
          <cell r="L381" t="str">
            <v/>
          </cell>
          <cell r="M381" t="str">
            <v>00920004</v>
          </cell>
          <cell r="N381" t="str">
            <v>00920004</v>
          </cell>
          <cell r="O381" t="str">
            <v>00920004</v>
          </cell>
          <cell r="P381" t="str">
            <v>3990</v>
          </cell>
          <cell r="Q381" t="str">
            <v>LK</v>
          </cell>
          <cell r="R381" t="str">
            <v>LKA</v>
          </cell>
          <cell r="S381" t="str">
            <v>Sri Lanka</v>
          </cell>
          <cell r="T381">
            <v>7.0000000000000007E-2</v>
          </cell>
          <cell r="U381">
            <v>0.08</v>
          </cell>
          <cell r="V381">
            <v>1</v>
          </cell>
          <cell r="W381">
            <v>1</v>
          </cell>
          <cell r="X381" t="str">
            <v>Pcs.</v>
          </cell>
          <cell r="Y381" t="str">
            <v>3</v>
          </cell>
          <cell r="Z381">
            <v>0.55000000000000004</v>
          </cell>
          <cell r="AA381">
            <v>0.55000000000000004</v>
          </cell>
          <cell r="AB381">
            <v>5.15</v>
          </cell>
          <cell r="AC381">
            <v>5.36</v>
          </cell>
          <cell r="AD381">
            <v>0</v>
          </cell>
          <cell r="AE381">
            <v>0</v>
          </cell>
          <cell r="AF381">
            <v>0</v>
          </cell>
          <cell r="AG381">
            <v>0</v>
          </cell>
          <cell r="AH381">
            <v>5.36</v>
          </cell>
          <cell r="AI381">
            <v>1</v>
          </cell>
          <cell r="AJ381" t="str">
            <v>125</v>
          </cell>
          <cell r="AK381" t="str">
            <v>85</v>
          </cell>
          <cell r="AL381" t="str">
            <v>10</v>
          </cell>
          <cell r="AM381" t="str">
            <v>8719924005467</v>
          </cell>
          <cell r="AN381" t="str">
            <v>95030039</v>
          </cell>
          <cell r="AO381" t="str">
            <v>First 2 Strips For Addition / Subtraction Strip Board: Red / Blue / Natural</v>
          </cell>
        </row>
        <row r="382">
          <cell r="A382" t="str">
            <v>0092A0</v>
          </cell>
          <cell r="B382" t="str">
            <v>Latjesbord voor aftrekken</v>
          </cell>
          <cell r="C382" t="str">
            <v>Nienhuis</v>
          </cell>
          <cell r="D382" t="str">
            <v/>
          </cell>
          <cell r="E382" t="str">
            <v/>
          </cell>
          <cell r="F382" t="str">
            <v/>
          </cell>
          <cell r="G382" t="str">
            <v/>
          </cell>
          <cell r="H382" t="str">
            <v/>
          </cell>
          <cell r="I382" t="str">
            <v/>
          </cell>
          <cell r="J382" t="str">
            <v/>
          </cell>
          <cell r="K382" t="str">
            <v/>
          </cell>
          <cell r="L382" t="str">
            <v/>
          </cell>
          <cell r="M382" t="str">
            <v>0092A0</v>
          </cell>
          <cell r="N382" t="str">
            <v>0092A0</v>
          </cell>
          <cell r="O382" t="str">
            <v>0092A0</v>
          </cell>
          <cell r="P382" t="str">
            <v>3500</v>
          </cell>
          <cell r="Q382" t="str">
            <v>LK</v>
          </cell>
          <cell r="R382" t="str">
            <v>LKA</v>
          </cell>
          <cell r="S382" t="str">
            <v>Sri Lanka</v>
          </cell>
          <cell r="T382">
            <v>0.8</v>
          </cell>
          <cell r="U382">
            <v>1.1000000000000001</v>
          </cell>
          <cell r="V382">
            <v>300</v>
          </cell>
          <cell r="W382">
            <v>300</v>
          </cell>
          <cell r="X382" t="str">
            <v>Pcs.</v>
          </cell>
          <cell r="Y382" t="str">
            <v>3</v>
          </cell>
          <cell r="Z382">
            <v>22.99</v>
          </cell>
          <cell r="AA382">
            <v>22.77</v>
          </cell>
          <cell r="AB382">
            <v>111.6</v>
          </cell>
          <cell r="AC382">
            <v>116.06</v>
          </cell>
          <cell r="AD382">
            <v>0</v>
          </cell>
          <cell r="AE382">
            <v>0</v>
          </cell>
          <cell r="AF382">
            <v>0</v>
          </cell>
          <cell r="AG382">
            <v>0</v>
          </cell>
          <cell r="AH382">
            <v>116.06</v>
          </cell>
          <cell r="AI382">
            <v>1</v>
          </cell>
          <cell r="AJ382" t="str">
            <v>420</v>
          </cell>
          <cell r="AK382" t="str">
            <v>300</v>
          </cell>
          <cell r="AL382" t="str">
            <v>40</v>
          </cell>
          <cell r="AM382" t="str">
            <v>8719924005474</v>
          </cell>
          <cell r="AN382" t="str">
            <v>95030039</v>
          </cell>
          <cell r="AO382" t="str">
            <v>Subtraction Strip Board</v>
          </cell>
        </row>
        <row r="383">
          <cell r="A383" t="str">
            <v>009300</v>
          </cell>
          <cell r="B383" t="str">
            <v>Kleine telraam</v>
          </cell>
          <cell r="C383" t="str">
            <v>Nienhuis</v>
          </cell>
          <cell r="D383" t="str">
            <v/>
          </cell>
          <cell r="E383" t="str">
            <v/>
          </cell>
          <cell r="F383" t="str">
            <v/>
          </cell>
          <cell r="G383" t="str">
            <v/>
          </cell>
          <cell r="H383" t="str">
            <v/>
          </cell>
          <cell r="I383" t="str">
            <v/>
          </cell>
          <cell r="J383" t="str">
            <v/>
          </cell>
          <cell r="K383" t="str">
            <v/>
          </cell>
          <cell r="L383" t="str">
            <v/>
          </cell>
          <cell r="M383" t="str">
            <v>009300</v>
          </cell>
          <cell r="N383" t="str">
            <v>009300</v>
          </cell>
          <cell r="O383" t="str">
            <v>009300</v>
          </cell>
          <cell r="P383" t="str">
            <v>3500</v>
          </cell>
          <cell r="Q383" t="str">
            <v>LK</v>
          </cell>
          <cell r="R383" t="str">
            <v>LKA</v>
          </cell>
          <cell r="S383" t="str">
            <v>Sri Lanka</v>
          </cell>
          <cell r="T383">
            <v>0.4</v>
          </cell>
          <cell r="U383">
            <v>0.5</v>
          </cell>
          <cell r="V383">
            <v>474</v>
          </cell>
          <cell r="W383">
            <v>474</v>
          </cell>
          <cell r="X383" t="str">
            <v>Pcs.</v>
          </cell>
          <cell r="Y383" t="str">
            <v>3</v>
          </cell>
          <cell r="Z383">
            <v>9.85</v>
          </cell>
          <cell r="AA383">
            <v>9.01</v>
          </cell>
          <cell r="AB383">
            <v>47.03</v>
          </cell>
          <cell r="AC383">
            <v>48.91</v>
          </cell>
          <cell r="AD383">
            <v>0</v>
          </cell>
          <cell r="AE383">
            <v>0</v>
          </cell>
          <cell r="AF383">
            <v>0</v>
          </cell>
          <cell r="AG383">
            <v>0</v>
          </cell>
          <cell r="AH383">
            <v>48.91</v>
          </cell>
          <cell r="AI383">
            <v>1</v>
          </cell>
          <cell r="AJ383" t="str">
            <v>230</v>
          </cell>
          <cell r="AK383" t="str">
            <v>240</v>
          </cell>
          <cell r="AL383" t="str">
            <v>90</v>
          </cell>
          <cell r="AM383" t="str">
            <v>8719924005481</v>
          </cell>
          <cell r="AN383" t="str">
            <v>95030039</v>
          </cell>
          <cell r="AO383" t="str">
            <v>Small Bead Frame</v>
          </cell>
        </row>
        <row r="384">
          <cell r="A384" t="str">
            <v>00930003</v>
          </cell>
          <cell r="B384" t="str">
            <v>Kraal. hout. 8 MM  rood  L.42</v>
          </cell>
          <cell r="C384" t="str">
            <v>Nienhuis</v>
          </cell>
          <cell r="D384" t="str">
            <v/>
          </cell>
          <cell r="E384" t="str">
            <v/>
          </cell>
          <cell r="F384" t="str">
            <v/>
          </cell>
          <cell r="G384" t="str">
            <v/>
          </cell>
          <cell r="H384" t="str">
            <v/>
          </cell>
          <cell r="I384" t="str">
            <v/>
          </cell>
          <cell r="J384" t="str">
            <v/>
          </cell>
          <cell r="K384" t="str">
            <v/>
          </cell>
          <cell r="L384" t="str">
            <v/>
          </cell>
          <cell r="M384" t="e">
            <v>#N/A</v>
          </cell>
          <cell r="N384" t="e">
            <v>#N/A</v>
          </cell>
          <cell r="O384" t="e">
            <v>#N/A</v>
          </cell>
          <cell r="P384" t="str">
            <v>9801</v>
          </cell>
          <cell r="Q384" t="str">
            <v>LK</v>
          </cell>
          <cell r="R384" t="str">
            <v>LKA</v>
          </cell>
          <cell r="S384" t="str">
            <v>Sri Lanka</v>
          </cell>
          <cell r="T384">
            <v>0</v>
          </cell>
          <cell r="U384">
            <v>0</v>
          </cell>
          <cell r="V384">
            <v>1</v>
          </cell>
          <cell r="W384">
            <v>1</v>
          </cell>
          <cell r="X384" t="str">
            <v>Pcs.</v>
          </cell>
          <cell r="Y384" t="str">
            <v>3</v>
          </cell>
          <cell r="Z384">
            <v>0.16</v>
          </cell>
          <cell r="AA384">
            <v>0.16</v>
          </cell>
          <cell r="AB384">
            <v>1.39</v>
          </cell>
          <cell r="AC384">
            <v>1.45</v>
          </cell>
          <cell r="AD384">
            <v>0</v>
          </cell>
          <cell r="AE384">
            <v>0</v>
          </cell>
          <cell r="AF384">
            <v>0</v>
          </cell>
          <cell r="AG384">
            <v>0</v>
          </cell>
          <cell r="AH384">
            <v>1.45</v>
          </cell>
          <cell r="AI384">
            <v>1</v>
          </cell>
          <cell r="AJ384" t="str">
            <v>0</v>
          </cell>
          <cell r="AK384" t="str">
            <v>0</v>
          </cell>
          <cell r="AL384" t="str">
            <v>0</v>
          </cell>
          <cell r="AM384" t="str">
            <v>8719924005498</v>
          </cell>
          <cell r="AN384" t="str">
            <v>95030039</v>
          </cell>
        </row>
        <row r="385">
          <cell r="A385" t="str">
            <v>009400</v>
          </cell>
          <cell r="B385" t="str">
            <v>Groot telraam</v>
          </cell>
          <cell r="C385" t="str">
            <v>Nienhuis</v>
          </cell>
          <cell r="D385" t="str">
            <v/>
          </cell>
          <cell r="E385" t="str">
            <v/>
          </cell>
          <cell r="F385" t="str">
            <v/>
          </cell>
          <cell r="G385" t="str">
            <v/>
          </cell>
          <cell r="H385" t="str">
            <v/>
          </cell>
          <cell r="I385" t="str">
            <v/>
          </cell>
          <cell r="J385" t="str">
            <v/>
          </cell>
          <cell r="K385" t="str">
            <v/>
          </cell>
          <cell r="L385" t="str">
            <v/>
          </cell>
          <cell r="M385" t="str">
            <v>009400</v>
          </cell>
          <cell r="N385" t="str">
            <v>009400</v>
          </cell>
          <cell r="O385" t="str">
            <v>009400</v>
          </cell>
          <cell r="P385" t="str">
            <v>3500</v>
          </cell>
          <cell r="Q385" t="str">
            <v>LK</v>
          </cell>
          <cell r="R385" t="str">
            <v>LKA</v>
          </cell>
          <cell r="S385" t="str">
            <v>Sri Lanka</v>
          </cell>
          <cell r="T385">
            <v>0.6</v>
          </cell>
          <cell r="U385">
            <v>0.7</v>
          </cell>
          <cell r="V385">
            <v>350</v>
          </cell>
          <cell r="W385">
            <v>350</v>
          </cell>
          <cell r="X385" t="str">
            <v>Pcs.</v>
          </cell>
          <cell r="Y385" t="str">
            <v>3</v>
          </cell>
          <cell r="Z385">
            <v>12.26</v>
          </cell>
          <cell r="AA385">
            <v>12.26</v>
          </cell>
          <cell r="AB385">
            <v>59.07</v>
          </cell>
          <cell r="AC385">
            <v>61.43</v>
          </cell>
          <cell r="AD385">
            <v>0</v>
          </cell>
          <cell r="AE385">
            <v>0</v>
          </cell>
          <cell r="AF385">
            <v>0</v>
          </cell>
          <cell r="AG385">
            <v>0</v>
          </cell>
          <cell r="AH385">
            <v>61.43</v>
          </cell>
          <cell r="AI385">
            <v>1</v>
          </cell>
          <cell r="AJ385" t="str">
            <v>350</v>
          </cell>
          <cell r="AK385" t="str">
            <v>240</v>
          </cell>
          <cell r="AL385" t="str">
            <v>90</v>
          </cell>
          <cell r="AM385" t="str">
            <v>8719924005504</v>
          </cell>
          <cell r="AN385" t="str">
            <v>95030039</v>
          </cell>
          <cell r="AO385" t="str">
            <v>Large Bead Frame</v>
          </cell>
        </row>
        <row r="386">
          <cell r="A386" t="str">
            <v>009450</v>
          </cell>
          <cell r="B386" t="str">
            <v>Multibase Math Frame</v>
          </cell>
          <cell r="C386" t="str">
            <v>Private Label</v>
          </cell>
          <cell r="D386" t="str">
            <v/>
          </cell>
          <cell r="E386" t="str">
            <v/>
          </cell>
          <cell r="F386" t="str">
            <v/>
          </cell>
          <cell r="G386" t="str">
            <v/>
          </cell>
          <cell r="H386" t="str">
            <v/>
          </cell>
          <cell r="I386" t="str">
            <v/>
          </cell>
          <cell r="J386" t="str">
            <v/>
          </cell>
          <cell r="K386" t="str">
            <v/>
          </cell>
          <cell r="L386" t="str">
            <v/>
          </cell>
          <cell r="M386" t="e">
            <v>#N/A</v>
          </cell>
          <cell r="N386" t="e">
            <v>#N/A</v>
          </cell>
          <cell r="O386" t="e">
            <v>#N/A</v>
          </cell>
          <cell r="P386" t="str">
            <v>5500</v>
          </cell>
          <cell r="Q386" t="str">
            <v>BG</v>
          </cell>
          <cell r="R386" t="str">
            <v>BGR</v>
          </cell>
          <cell r="S386" t="str">
            <v>Bulgaria</v>
          </cell>
          <cell r="T386">
            <v>0.9</v>
          </cell>
          <cell r="U386">
            <v>1</v>
          </cell>
          <cell r="V386">
            <v>100</v>
          </cell>
          <cell r="W386">
            <v>100</v>
          </cell>
          <cell r="X386" t="str">
            <v>Pcs.</v>
          </cell>
          <cell r="Y386" t="str">
            <v>3</v>
          </cell>
          <cell r="Z386">
            <v>0</v>
          </cell>
          <cell r="AA386">
            <v>61.36</v>
          </cell>
          <cell r="AB386">
            <v>83.43</v>
          </cell>
          <cell r="AC386">
            <v>0</v>
          </cell>
          <cell r="AD386">
            <v>0</v>
          </cell>
          <cell r="AE386">
            <v>0</v>
          </cell>
          <cell r="AF386">
            <v>0</v>
          </cell>
          <cell r="AG386">
            <v>0</v>
          </cell>
          <cell r="AH386">
            <v>0</v>
          </cell>
          <cell r="AI386">
            <v>1</v>
          </cell>
          <cell r="AJ386" t="str">
            <v>480</v>
          </cell>
          <cell r="AK386" t="str">
            <v>255</v>
          </cell>
          <cell r="AL386" t="str">
            <v>35</v>
          </cell>
          <cell r="AM386" t="str">
            <v>8719924005511</v>
          </cell>
          <cell r="AN386" t="str">
            <v>95030039</v>
          </cell>
          <cell r="AO386" t="str">
            <v>Multibase Math Frame</v>
          </cell>
        </row>
        <row r="387">
          <cell r="A387" t="str">
            <v>009500</v>
          </cell>
          <cell r="B387" t="str">
            <v>Deelbak</v>
          </cell>
          <cell r="C387" t="str">
            <v>Nienhuis</v>
          </cell>
          <cell r="D387" t="str">
            <v/>
          </cell>
          <cell r="E387" t="str">
            <v/>
          </cell>
          <cell r="F387" t="str">
            <v/>
          </cell>
          <cell r="G387" t="str">
            <v/>
          </cell>
          <cell r="H387" t="str">
            <v/>
          </cell>
          <cell r="I387" t="str">
            <v/>
          </cell>
          <cell r="J387" t="str">
            <v/>
          </cell>
          <cell r="K387" t="str">
            <v/>
          </cell>
          <cell r="L387" t="str">
            <v/>
          </cell>
          <cell r="M387" t="str">
            <v>009500</v>
          </cell>
          <cell r="N387" t="str">
            <v>009500</v>
          </cell>
          <cell r="O387" t="str">
            <v>009500</v>
          </cell>
          <cell r="P387" t="str">
            <v>3500</v>
          </cell>
          <cell r="Q387" t="str">
            <v>LK</v>
          </cell>
          <cell r="R387" t="str">
            <v>LKA</v>
          </cell>
          <cell r="S387" t="str">
            <v>Sri Lanka</v>
          </cell>
          <cell r="T387">
            <v>3.4</v>
          </cell>
          <cell r="U387">
            <v>3.7</v>
          </cell>
          <cell r="V387">
            <v>250</v>
          </cell>
          <cell r="W387">
            <v>250</v>
          </cell>
          <cell r="X387" t="str">
            <v>Set</v>
          </cell>
          <cell r="Y387" t="str">
            <v>3</v>
          </cell>
          <cell r="Z387">
            <v>0</v>
          </cell>
          <cell r="AA387">
            <v>63.82</v>
          </cell>
          <cell r="AB387">
            <v>262.88</v>
          </cell>
          <cell r="AC387">
            <v>273.39999999999998</v>
          </cell>
          <cell r="AD387">
            <v>0</v>
          </cell>
          <cell r="AE387">
            <v>0</v>
          </cell>
          <cell r="AF387">
            <v>0</v>
          </cell>
          <cell r="AG387">
            <v>0</v>
          </cell>
          <cell r="AH387">
            <v>273.39999999999998</v>
          </cell>
          <cell r="AI387">
            <v>1</v>
          </cell>
          <cell r="AJ387" t="str">
            <v>520</v>
          </cell>
          <cell r="AK387" t="str">
            <v>270</v>
          </cell>
          <cell r="AL387" t="str">
            <v>100</v>
          </cell>
          <cell r="AM387" t="str">
            <v>8719924005528</v>
          </cell>
          <cell r="AN387" t="str">
            <v>95030039</v>
          </cell>
          <cell r="AO387" t="str">
            <v>Long Division</v>
          </cell>
        </row>
        <row r="388">
          <cell r="A388" t="str">
            <v>00950002</v>
          </cell>
          <cell r="B388" t="str">
            <v>Buisje voor deelbak, 10 stuks</v>
          </cell>
          <cell r="C388" t="str">
            <v>Nienhuis</v>
          </cell>
          <cell r="D388" t="str">
            <v/>
          </cell>
          <cell r="E388" t="str">
            <v/>
          </cell>
          <cell r="F388" t="str">
            <v/>
          </cell>
          <cell r="G388" t="str">
            <v/>
          </cell>
          <cell r="H388" t="str">
            <v/>
          </cell>
          <cell r="I388" t="str">
            <v/>
          </cell>
          <cell r="J388" t="str">
            <v/>
          </cell>
          <cell r="K388" t="str">
            <v/>
          </cell>
          <cell r="L388" t="str">
            <v/>
          </cell>
          <cell r="M388" t="str">
            <v>00950002</v>
          </cell>
          <cell r="N388" t="str">
            <v>00950002</v>
          </cell>
          <cell r="O388" t="str">
            <v>00950002</v>
          </cell>
          <cell r="P388" t="str">
            <v>3990</v>
          </cell>
          <cell r="Q388" t="str">
            <v>LK</v>
          </cell>
          <cell r="R388" t="str">
            <v>LKA</v>
          </cell>
          <cell r="S388" t="str">
            <v>Sri Lanka</v>
          </cell>
          <cell r="T388">
            <v>0.03</v>
          </cell>
          <cell r="U388">
            <v>0.03</v>
          </cell>
          <cell r="V388">
            <v>1</v>
          </cell>
          <cell r="W388">
            <v>1</v>
          </cell>
          <cell r="X388" t="str">
            <v>set</v>
          </cell>
          <cell r="Y388" t="str">
            <v>3</v>
          </cell>
          <cell r="Z388">
            <v>0.97</v>
          </cell>
          <cell r="AA388">
            <v>0.94</v>
          </cell>
          <cell r="AB388">
            <v>11.1</v>
          </cell>
          <cell r="AC388">
            <v>11.54</v>
          </cell>
          <cell r="AD388">
            <v>0</v>
          </cell>
          <cell r="AE388">
            <v>0</v>
          </cell>
          <cell r="AF388">
            <v>0</v>
          </cell>
          <cell r="AG388">
            <v>0</v>
          </cell>
          <cell r="AH388">
            <v>11.54</v>
          </cell>
          <cell r="AI388">
            <v>1</v>
          </cell>
          <cell r="AJ388" t="str">
            <v>115</v>
          </cell>
          <cell r="AK388" t="str">
            <v>75</v>
          </cell>
          <cell r="AL388" t="str">
            <v>10</v>
          </cell>
          <cell r="AM388" t="str">
            <v>8719924005535</v>
          </cell>
          <cell r="AN388" t="str">
            <v>95030039</v>
          </cell>
          <cell r="AO388" t="str">
            <v>Long Division Tube: Plastic (10)</v>
          </cell>
        </row>
        <row r="389">
          <cell r="A389" t="str">
            <v>00950003</v>
          </cell>
          <cell r="B389" t="str">
            <v>Houten bakje: wit-groen</v>
          </cell>
          <cell r="C389" t="str">
            <v>Nienhuis</v>
          </cell>
          <cell r="D389" t="str">
            <v/>
          </cell>
          <cell r="E389" t="str">
            <v/>
          </cell>
          <cell r="F389" t="str">
            <v/>
          </cell>
          <cell r="G389" t="str">
            <v/>
          </cell>
          <cell r="H389" t="str">
            <v/>
          </cell>
          <cell r="I389" t="str">
            <v/>
          </cell>
          <cell r="J389" t="str">
            <v/>
          </cell>
          <cell r="K389" t="str">
            <v/>
          </cell>
          <cell r="L389" t="str">
            <v/>
          </cell>
          <cell r="M389" t="str">
            <v>00950003</v>
          </cell>
          <cell r="N389" t="str">
            <v>00950003</v>
          </cell>
          <cell r="O389" t="str">
            <v>00950003</v>
          </cell>
          <cell r="P389" t="str">
            <v>3990</v>
          </cell>
          <cell r="Q389" t="str">
            <v>LK</v>
          </cell>
          <cell r="R389" t="str">
            <v>LKA</v>
          </cell>
          <cell r="S389" t="str">
            <v>Sri Lanka</v>
          </cell>
          <cell r="T389">
            <v>0.01</v>
          </cell>
          <cell r="U389">
            <v>0.02</v>
          </cell>
          <cell r="V389">
            <v>1</v>
          </cell>
          <cell r="W389">
            <v>1</v>
          </cell>
          <cell r="X389" t="str">
            <v>Pcs.</v>
          </cell>
          <cell r="Y389" t="str">
            <v>3</v>
          </cell>
          <cell r="Z389">
            <v>1.64</v>
          </cell>
          <cell r="AA389">
            <v>1.72</v>
          </cell>
          <cell r="AB389">
            <v>11.1</v>
          </cell>
          <cell r="AC389">
            <v>11.54</v>
          </cell>
          <cell r="AD389">
            <v>0</v>
          </cell>
          <cell r="AE389">
            <v>0</v>
          </cell>
          <cell r="AF389">
            <v>0</v>
          </cell>
          <cell r="AG389">
            <v>0</v>
          </cell>
          <cell r="AH389">
            <v>11.54</v>
          </cell>
          <cell r="AI389">
            <v>1</v>
          </cell>
          <cell r="AJ389" t="str">
            <v>55</v>
          </cell>
          <cell r="AK389" t="str">
            <v>55</v>
          </cell>
          <cell r="AL389" t="str">
            <v>30</v>
          </cell>
          <cell r="AM389" t="str">
            <v>8719924005542</v>
          </cell>
          <cell r="AN389" t="str">
            <v>95030039</v>
          </cell>
          <cell r="AO389" t="str">
            <v>Wooden Cup: White / Green</v>
          </cell>
        </row>
        <row r="390">
          <cell r="A390" t="str">
            <v>00950004</v>
          </cell>
          <cell r="B390" t="str">
            <v>Houten bakje: wit-blauw</v>
          </cell>
          <cell r="C390" t="str">
            <v>Nienhuis</v>
          </cell>
          <cell r="D390" t="str">
            <v/>
          </cell>
          <cell r="E390" t="str">
            <v/>
          </cell>
          <cell r="F390" t="str">
            <v/>
          </cell>
          <cell r="G390" t="str">
            <v/>
          </cell>
          <cell r="H390" t="str">
            <v/>
          </cell>
          <cell r="I390" t="str">
            <v/>
          </cell>
          <cell r="J390" t="str">
            <v/>
          </cell>
          <cell r="K390" t="str">
            <v/>
          </cell>
          <cell r="L390" t="str">
            <v/>
          </cell>
          <cell r="M390" t="str">
            <v>00950004</v>
          </cell>
          <cell r="N390" t="str">
            <v>00950004</v>
          </cell>
          <cell r="O390" t="str">
            <v>00950004</v>
          </cell>
          <cell r="P390" t="str">
            <v>3990</v>
          </cell>
          <cell r="Q390" t="str">
            <v>LK</v>
          </cell>
          <cell r="R390" t="str">
            <v>LKA</v>
          </cell>
          <cell r="S390" t="str">
            <v>Sri Lanka</v>
          </cell>
          <cell r="T390">
            <v>0.01</v>
          </cell>
          <cell r="U390">
            <v>0.02</v>
          </cell>
          <cell r="V390">
            <v>1</v>
          </cell>
          <cell r="W390">
            <v>1</v>
          </cell>
          <cell r="X390" t="str">
            <v>Pcs.</v>
          </cell>
          <cell r="Y390" t="str">
            <v>3</v>
          </cell>
          <cell r="Z390">
            <v>1.63</v>
          </cell>
          <cell r="AA390">
            <v>1.72</v>
          </cell>
          <cell r="AB390">
            <v>11.1</v>
          </cell>
          <cell r="AC390">
            <v>11.54</v>
          </cell>
          <cell r="AD390">
            <v>0</v>
          </cell>
          <cell r="AE390">
            <v>0</v>
          </cell>
          <cell r="AF390">
            <v>0</v>
          </cell>
          <cell r="AG390">
            <v>0</v>
          </cell>
          <cell r="AH390">
            <v>11.54</v>
          </cell>
          <cell r="AI390">
            <v>1</v>
          </cell>
          <cell r="AJ390" t="str">
            <v>55</v>
          </cell>
          <cell r="AK390" t="str">
            <v>55</v>
          </cell>
          <cell r="AL390" t="str">
            <v>30</v>
          </cell>
          <cell r="AM390" t="str">
            <v>8719924005559</v>
          </cell>
          <cell r="AN390" t="str">
            <v>95030039</v>
          </cell>
          <cell r="AO390" t="str">
            <v>Wooden Cup: White / Blue</v>
          </cell>
        </row>
        <row r="391">
          <cell r="A391" t="str">
            <v>00950005</v>
          </cell>
          <cell r="B391" t="str">
            <v>Houten bakje: wit-rood</v>
          </cell>
          <cell r="C391" t="str">
            <v>Nienhuis</v>
          </cell>
          <cell r="D391" t="str">
            <v/>
          </cell>
          <cell r="E391" t="str">
            <v/>
          </cell>
          <cell r="F391" t="str">
            <v/>
          </cell>
          <cell r="G391" t="str">
            <v/>
          </cell>
          <cell r="H391" t="str">
            <v/>
          </cell>
          <cell r="I391" t="str">
            <v/>
          </cell>
          <cell r="J391" t="str">
            <v/>
          </cell>
          <cell r="K391" t="str">
            <v/>
          </cell>
          <cell r="L391" t="str">
            <v/>
          </cell>
          <cell r="M391" t="str">
            <v>00950005</v>
          </cell>
          <cell r="N391" t="str">
            <v>00950005</v>
          </cell>
          <cell r="O391" t="str">
            <v>00950005</v>
          </cell>
          <cell r="P391" t="str">
            <v>3990</v>
          </cell>
          <cell r="Q391" t="str">
            <v>LK</v>
          </cell>
          <cell r="R391" t="str">
            <v>LKA</v>
          </cell>
          <cell r="S391" t="str">
            <v>Sri Lanka</v>
          </cell>
          <cell r="T391">
            <v>0.01</v>
          </cell>
          <cell r="U391">
            <v>0.02</v>
          </cell>
          <cell r="V391">
            <v>1</v>
          </cell>
          <cell r="W391">
            <v>1</v>
          </cell>
          <cell r="X391" t="str">
            <v>Pcs.</v>
          </cell>
          <cell r="Y391" t="str">
            <v>3</v>
          </cell>
          <cell r="Z391">
            <v>1.63</v>
          </cell>
          <cell r="AA391">
            <v>1.7</v>
          </cell>
          <cell r="AB391">
            <v>11.1</v>
          </cell>
          <cell r="AC391">
            <v>11.54</v>
          </cell>
          <cell r="AD391">
            <v>0</v>
          </cell>
          <cell r="AE391">
            <v>0</v>
          </cell>
          <cell r="AF391">
            <v>0</v>
          </cell>
          <cell r="AG391">
            <v>0</v>
          </cell>
          <cell r="AH391">
            <v>11.54</v>
          </cell>
          <cell r="AI391">
            <v>1</v>
          </cell>
          <cell r="AJ391" t="str">
            <v>55</v>
          </cell>
          <cell r="AK391" t="str">
            <v>55</v>
          </cell>
          <cell r="AL391" t="str">
            <v>55</v>
          </cell>
          <cell r="AM391" t="str">
            <v>8719924005566</v>
          </cell>
          <cell r="AN391" t="str">
            <v>95030039</v>
          </cell>
          <cell r="AO391" t="str">
            <v>Wooden Cup: White / Red</v>
          </cell>
        </row>
        <row r="392">
          <cell r="A392" t="str">
            <v>00950006</v>
          </cell>
          <cell r="B392" t="str">
            <v>Houten bakje: grijs-groen</v>
          </cell>
          <cell r="C392" t="str">
            <v>Nienhuis</v>
          </cell>
          <cell r="D392" t="str">
            <v/>
          </cell>
          <cell r="E392" t="str">
            <v/>
          </cell>
          <cell r="F392" t="str">
            <v/>
          </cell>
          <cell r="G392" t="str">
            <v/>
          </cell>
          <cell r="H392" t="str">
            <v/>
          </cell>
          <cell r="I392" t="str">
            <v/>
          </cell>
          <cell r="J392" t="str">
            <v/>
          </cell>
          <cell r="K392" t="str">
            <v/>
          </cell>
          <cell r="L392" t="str">
            <v/>
          </cell>
          <cell r="M392" t="str">
            <v>00950006</v>
          </cell>
          <cell r="N392" t="str">
            <v>00950006</v>
          </cell>
          <cell r="O392" t="str">
            <v>00950006</v>
          </cell>
          <cell r="P392" t="str">
            <v>3990</v>
          </cell>
          <cell r="Q392" t="str">
            <v>LK</v>
          </cell>
          <cell r="R392" t="str">
            <v>LKA</v>
          </cell>
          <cell r="S392" t="str">
            <v>Sri Lanka</v>
          </cell>
          <cell r="T392">
            <v>0.01</v>
          </cell>
          <cell r="U392">
            <v>0.02</v>
          </cell>
          <cell r="V392">
            <v>1</v>
          </cell>
          <cell r="W392">
            <v>1</v>
          </cell>
          <cell r="X392" t="str">
            <v>Pcs.</v>
          </cell>
          <cell r="Y392" t="str">
            <v>3</v>
          </cell>
          <cell r="Z392">
            <v>1.68</v>
          </cell>
          <cell r="AA392">
            <v>1.72</v>
          </cell>
          <cell r="AB392">
            <v>11.1</v>
          </cell>
          <cell r="AC392">
            <v>11.54</v>
          </cell>
          <cell r="AD392">
            <v>0</v>
          </cell>
          <cell r="AE392">
            <v>0</v>
          </cell>
          <cell r="AF392">
            <v>0</v>
          </cell>
          <cell r="AG392">
            <v>0</v>
          </cell>
          <cell r="AH392">
            <v>11.54</v>
          </cell>
          <cell r="AI392">
            <v>1</v>
          </cell>
          <cell r="AJ392" t="str">
            <v>55</v>
          </cell>
          <cell r="AK392" t="str">
            <v>55</v>
          </cell>
          <cell r="AL392" t="str">
            <v>30</v>
          </cell>
          <cell r="AM392" t="str">
            <v>8719924005573</v>
          </cell>
          <cell r="AN392" t="str">
            <v>95030039</v>
          </cell>
          <cell r="AO392" t="str">
            <v>Wooden Cup: Gray / Green</v>
          </cell>
        </row>
        <row r="393">
          <cell r="A393" t="str">
            <v>00950007</v>
          </cell>
          <cell r="B393" t="str">
            <v>Houten bakje: grijs-blauw</v>
          </cell>
          <cell r="C393" t="str">
            <v>Nienhuis</v>
          </cell>
          <cell r="D393" t="str">
            <v/>
          </cell>
          <cell r="E393" t="str">
            <v/>
          </cell>
          <cell r="F393" t="str">
            <v/>
          </cell>
          <cell r="G393" t="str">
            <v/>
          </cell>
          <cell r="H393" t="str">
            <v/>
          </cell>
          <cell r="I393" t="str">
            <v/>
          </cell>
          <cell r="J393" t="str">
            <v/>
          </cell>
          <cell r="K393" t="str">
            <v/>
          </cell>
          <cell r="L393" t="str">
            <v/>
          </cell>
          <cell r="M393" t="str">
            <v>00950007</v>
          </cell>
          <cell r="N393" t="str">
            <v>00950007</v>
          </cell>
          <cell r="O393" t="str">
            <v>00950007</v>
          </cell>
          <cell r="P393" t="str">
            <v>3990</v>
          </cell>
          <cell r="Q393" t="str">
            <v>LK</v>
          </cell>
          <cell r="R393" t="str">
            <v>LKA</v>
          </cell>
          <cell r="S393" t="str">
            <v>Sri Lanka</v>
          </cell>
          <cell r="T393">
            <v>0.01</v>
          </cell>
          <cell r="U393">
            <v>0.02</v>
          </cell>
          <cell r="V393">
            <v>1</v>
          </cell>
          <cell r="W393">
            <v>1</v>
          </cell>
          <cell r="X393" t="str">
            <v>Pcs.</v>
          </cell>
          <cell r="Y393" t="str">
            <v>3</v>
          </cell>
          <cell r="Z393">
            <v>1.68</v>
          </cell>
          <cell r="AA393">
            <v>1.75</v>
          </cell>
          <cell r="AB393">
            <v>11.1</v>
          </cell>
          <cell r="AC393">
            <v>11.54</v>
          </cell>
          <cell r="AD393">
            <v>0</v>
          </cell>
          <cell r="AE393">
            <v>0</v>
          </cell>
          <cell r="AF393">
            <v>0</v>
          </cell>
          <cell r="AG393">
            <v>0</v>
          </cell>
          <cell r="AH393">
            <v>11.54</v>
          </cell>
          <cell r="AI393">
            <v>1</v>
          </cell>
          <cell r="AJ393" t="str">
            <v>55</v>
          </cell>
          <cell r="AK393" t="str">
            <v>55</v>
          </cell>
          <cell r="AL393" t="str">
            <v>30</v>
          </cell>
          <cell r="AM393" t="str">
            <v>8719924005580</v>
          </cell>
          <cell r="AN393" t="str">
            <v>95030039</v>
          </cell>
          <cell r="AO393" t="str">
            <v>Wooden Cup: Gray / Blue</v>
          </cell>
        </row>
        <row r="394">
          <cell r="A394" t="str">
            <v>00950008</v>
          </cell>
          <cell r="B394" t="str">
            <v>Houten bakje: grijs-rood</v>
          </cell>
          <cell r="C394" t="str">
            <v>Nienhuis</v>
          </cell>
          <cell r="D394" t="str">
            <v/>
          </cell>
          <cell r="E394" t="str">
            <v/>
          </cell>
          <cell r="F394" t="str">
            <v/>
          </cell>
          <cell r="G394" t="str">
            <v/>
          </cell>
          <cell r="H394" t="str">
            <v/>
          </cell>
          <cell r="I394" t="str">
            <v/>
          </cell>
          <cell r="J394" t="str">
            <v/>
          </cell>
          <cell r="K394" t="str">
            <v/>
          </cell>
          <cell r="L394" t="str">
            <v/>
          </cell>
          <cell r="M394" t="str">
            <v>00950008</v>
          </cell>
          <cell r="N394" t="str">
            <v>00950008</v>
          </cell>
          <cell r="O394" t="str">
            <v>00950008</v>
          </cell>
          <cell r="P394" t="str">
            <v>3990</v>
          </cell>
          <cell r="Q394" t="str">
            <v>LK</v>
          </cell>
          <cell r="R394" t="str">
            <v>LKA</v>
          </cell>
          <cell r="S394" t="str">
            <v>Sri Lanka</v>
          </cell>
          <cell r="T394">
            <v>0.01</v>
          </cell>
          <cell r="U394">
            <v>0.02</v>
          </cell>
          <cell r="V394">
            <v>1</v>
          </cell>
          <cell r="W394">
            <v>1</v>
          </cell>
          <cell r="X394" t="str">
            <v>Pcs.</v>
          </cell>
          <cell r="Y394" t="str">
            <v>3</v>
          </cell>
          <cell r="Z394">
            <v>1.68</v>
          </cell>
          <cell r="AA394">
            <v>1.75</v>
          </cell>
          <cell r="AB394">
            <v>11.1</v>
          </cell>
          <cell r="AC394">
            <v>11.54</v>
          </cell>
          <cell r="AD394">
            <v>0</v>
          </cell>
          <cell r="AE394">
            <v>0</v>
          </cell>
          <cell r="AF394">
            <v>0</v>
          </cell>
          <cell r="AG394">
            <v>0</v>
          </cell>
          <cell r="AH394">
            <v>11.54</v>
          </cell>
          <cell r="AI394">
            <v>1</v>
          </cell>
          <cell r="AJ394" t="str">
            <v>55</v>
          </cell>
          <cell r="AK394" t="str">
            <v>55</v>
          </cell>
          <cell r="AL394" t="str">
            <v>30</v>
          </cell>
          <cell r="AM394" t="str">
            <v>8719924005597</v>
          </cell>
          <cell r="AN394" t="str">
            <v>95030039</v>
          </cell>
          <cell r="AO394" t="str">
            <v>Wooden Cup: Gray / Red</v>
          </cell>
        </row>
        <row r="395">
          <cell r="A395" t="str">
            <v>00950009</v>
          </cell>
          <cell r="B395" t="str">
            <v>Houten bakje: zwart-groen</v>
          </cell>
          <cell r="C395" t="str">
            <v>Nienhuis</v>
          </cell>
          <cell r="D395" t="str">
            <v/>
          </cell>
          <cell r="E395" t="str">
            <v/>
          </cell>
          <cell r="F395" t="str">
            <v/>
          </cell>
          <cell r="G395" t="str">
            <v/>
          </cell>
          <cell r="H395" t="str">
            <v/>
          </cell>
          <cell r="I395" t="str">
            <v/>
          </cell>
          <cell r="J395" t="str">
            <v/>
          </cell>
          <cell r="K395" t="str">
            <v/>
          </cell>
          <cell r="L395" t="str">
            <v/>
          </cell>
          <cell r="M395" t="str">
            <v>00950009</v>
          </cell>
          <cell r="N395" t="str">
            <v>00950009</v>
          </cell>
          <cell r="O395" t="str">
            <v>00950009</v>
          </cell>
          <cell r="P395" t="str">
            <v>3990</v>
          </cell>
          <cell r="Q395" t="str">
            <v>LK</v>
          </cell>
          <cell r="R395" t="str">
            <v>LKA</v>
          </cell>
          <cell r="S395" t="str">
            <v>Sri Lanka</v>
          </cell>
          <cell r="T395">
            <v>0.01</v>
          </cell>
          <cell r="U395">
            <v>0.02</v>
          </cell>
          <cell r="V395">
            <v>1</v>
          </cell>
          <cell r="W395">
            <v>1</v>
          </cell>
          <cell r="X395" t="str">
            <v>Pcs.</v>
          </cell>
          <cell r="Y395" t="str">
            <v>3</v>
          </cell>
          <cell r="Z395">
            <v>1.66</v>
          </cell>
          <cell r="AA395">
            <v>1.74</v>
          </cell>
          <cell r="AB395">
            <v>11.1</v>
          </cell>
          <cell r="AC395">
            <v>11.54</v>
          </cell>
          <cell r="AD395">
            <v>0</v>
          </cell>
          <cell r="AE395">
            <v>0</v>
          </cell>
          <cell r="AF395">
            <v>0</v>
          </cell>
          <cell r="AG395">
            <v>0</v>
          </cell>
          <cell r="AH395">
            <v>11.54</v>
          </cell>
          <cell r="AI395">
            <v>1</v>
          </cell>
          <cell r="AJ395" t="str">
            <v>55</v>
          </cell>
          <cell r="AK395" t="str">
            <v>55</v>
          </cell>
          <cell r="AL395" t="str">
            <v>30</v>
          </cell>
          <cell r="AM395" t="str">
            <v>8719924005603</v>
          </cell>
          <cell r="AN395" t="str">
            <v>95030039</v>
          </cell>
          <cell r="AO395" t="str">
            <v>Wooden Cup: Black / Green</v>
          </cell>
        </row>
        <row r="396">
          <cell r="A396" t="str">
            <v>00950010</v>
          </cell>
          <cell r="B396" t="str">
            <v>Houten bakje: groen</v>
          </cell>
          <cell r="C396" t="str">
            <v>Nienhuis</v>
          </cell>
          <cell r="D396" t="str">
            <v/>
          </cell>
          <cell r="E396" t="str">
            <v/>
          </cell>
          <cell r="F396" t="str">
            <v/>
          </cell>
          <cell r="G396" t="str">
            <v/>
          </cell>
          <cell r="H396" t="str">
            <v/>
          </cell>
          <cell r="I396" t="str">
            <v/>
          </cell>
          <cell r="J396" t="str">
            <v/>
          </cell>
          <cell r="K396" t="str">
            <v/>
          </cell>
          <cell r="L396" t="str">
            <v/>
          </cell>
          <cell r="M396" t="str">
            <v>00950010</v>
          </cell>
          <cell r="N396" t="str">
            <v>00950010</v>
          </cell>
          <cell r="O396" t="str">
            <v>00950010</v>
          </cell>
          <cell r="P396" t="str">
            <v>3990</v>
          </cell>
          <cell r="Q396" t="str">
            <v>LK</v>
          </cell>
          <cell r="R396" t="str">
            <v>LKA</v>
          </cell>
          <cell r="S396" t="str">
            <v>Sri Lanka</v>
          </cell>
          <cell r="T396">
            <v>0.01</v>
          </cell>
          <cell r="U396">
            <v>0.02</v>
          </cell>
          <cell r="V396">
            <v>1</v>
          </cell>
          <cell r="W396">
            <v>1</v>
          </cell>
          <cell r="X396" t="str">
            <v>Pcs.</v>
          </cell>
          <cell r="Y396" t="str">
            <v>3</v>
          </cell>
          <cell r="Z396">
            <v>1.65</v>
          </cell>
          <cell r="AA396">
            <v>1.72</v>
          </cell>
          <cell r="AB396">
            <v>11.1</v>
          </cell>
          <cell r="AC396">
            <v>11.54</v>
          </cell>
          <cell r="AD396">
            <v>0</v>
          </cell>
          <cell r="AE396">
            <v>0</v>
          </cell>
          <cell r="AF396">
            <v>0</v>
          </cell>
          <cell r="AG396">
            <v>0</v>
          </cell>
          <cell r="AH396">
            <v>11.54</v>
          </cell>
          <cell r="AI396">
            <v>1</v>
          </cell>
          <cell r="AJ396" t="str">
            <v>60</v>
          </cell>
          <cell r="AK396" t="str">
            <v>60</v>
          </cell>
          <cell r="AL396" t="str">
            <v>30</v>
          </cell>
          <cell r="AM396" t="str">
            <v>8719924005610</v>
          </cell>
          <cell r="AN396" t="str">
            <v>95030039</v>
          </cell>
          <cell r="AO396" t="str">
            <v>Wooden Cup: Green</v>
          </cell>
        </row>
        <row r="397">
          <cell r="A397" t="str">
            <v>00950011</v>
          </cell>
          <cell r="B397" t="str">
            <v>Houten bakje: rood</v>
          </cell>
          <cell r="C397" t="str">
            <v>Nienhuis</v>
          </cell>
          <cell r="D397" t="str">
            <v/>
          </cell>
          <cell r="E397" t="str">
            <v/>
          </cell>
          <cell r="F397" t="str">
            <v/>
          </cell>
          <cell r="G397" t="str">
            <v/>
          </cell>
          <cell r="H397" t="str">
            <v/>
          </cell>
          <cell r="I397" t="str">
            <v/>
          </cell>
          <cell r="J397" t="str">
            <v/>
          </cell>
          <cell r="K397" t="str">
            <v/>
          </cell>
          <cell r="L397" t="str">
            <v/>
          </cell>
          <cell r="M397" t="str">
            <v>00950011</v>
          </cell>
          <cell r="N397" t="str">
            <v>00950011</v>
          </cell>
          <cell r="O397" t="str">
            <v>00950011</v>
          </cell>
          <cell r="P397" t="str">
            <v>3990</v>
          </cell>
          <cell r="Q397" t="str">
            <v>LK</v>
          </cell>
          <cell r="R397" t="str">
            <v>LKA</v>
          </cell>
          <cell r="S397" t="str">
            <v>Sri Lanka</v>
          </cell>
          <cell r="T397">
            <v>0.01</v>
          </cell>
          <cell r="U397">
            <v>0.02</v>
          </cell>
          <cell r="V397">
            <v>1</v>
          </cell>
          <cell r="W397">
            <v>1</v>
          </cell>
          <cell r="X397" t="str">
            <v>Pcs.</v>
          </cell>
          <cell r="Y397" t="str">
            <v>3</v>
          </cell>
          <cell r="Z397">
            <v>1.65</v>
          </cell>
          <cell r="AA397">
            <v>1.71</v>
          </cell>
          <cell r="AB397">
            <v>11.1</v>
          </cell>
          <cell r="AC397">
            <v>11.54</v>
          </cell>
          <cell r="AD397">
            <v>0</v>
          </cell>
          <cell r="AE397">
            <v>0</v>
          </cell>
          <cell r="AF397">
            <v>0</v>
          </cell>
          <cell r="AG397">
            <v>0</v>
          </cell>
          <cell r="AH397">
            <v>11.54</v>
          </cell>
          <cell r="AI397">
            <v>1</v>
          </cell>
          <cell r="AJ397" t="str">
            <v>55</v>
          </cell>
          <cell r="AK397" t="str">
            <v>55</v>
          </cell>
          <cell r="AL397" t="str">
            <v>30</v>
          </cell>
          <cell r="AM397" t="str">
            <v>8719924005627</v>
          </cell>
          <cell r="AN397" t="str">
            <v>95030039</v>
          </cell>
          <cell r="AO397" t="str">
            <v>Wooden Cup: Red</v>
          </cell>
        </row>
        <row r="398">
          <cell r="A398" t="str">
            <v>00950012</v>
          </cell>
          <cell r="B398" t="str">
            <v>Houten bakje: blauw</v>
          </cell>
          <cell r="C398" t="str">
            <v>Nienhuis</v>
          </cell>
          <cell r="D398" t="str">
            <v/>
          </cell>
          <cell r="E398" t="str">
            <v/>
          </cell>
          <cell r="F398" t="str">
            <v/>
          </cell>
          <cell r="G398" t="str">
            <v/>
          </cell>
          <cell r="H398" t="str">
            <v/>
          </cell>
          <cell r="I398" t="str">
            <v/>
          </cell>
          <cell r="J398" t="str">
            <v/>
          </cell>
          <cell r="K398" t="str">
            <v/>
          </cell>
          <cell r="L398" t="str">
            <v/>
          </cell>
          <cell r="M398" t="str">
            <v>00950012</v>
          </cell>
          <cell r="N398" t="str">
            <v>00950012</v>
          </cell>
          <cell r="O398" t="str">
            <v>00950012</v>
          </cell>
          <cell r="P398" t="str">
            <v>3990</v>
          </cell>
          <cell r="Q398" t="str">
            <v>LK</v>
          </cell>
          <cell r="R398" t="str">
            <v>LKA</v>
          </cell>
          <cell r="S398" t="str">
            <v>Sri Lanka</v>
          </cell>
          <cell r="T398">
            <v>0.01</v>
          </cell>
          <cell r="U398">
            <v>0.02</v>
          </cell>
          <cell r="V398">
            <v>1</v>
          </cell>
          <cell r="W398">
            <v>1</v>
          </cell>
          <cell r="X398" t="str">
            <v>Pcs.</v>
          </cell>
          <cell r="Y398" t="str">
            <v>3</v>
          </cell>
          <cell r="Z398">
            <v>1.65</v>
          </cell>
          <cell r="AA398">
            <v>1.69</v>
          </cell>
          <cell r="AB398">
            <v>11.1</v>
          </cell>
          <cell r="AC398">
            <v>11.54</v>
          </cell>
          <cell r="AD398">
            <v>0</v>
          </cell>
          <cell r="AE398">
            <v>0</v>
          </cell>
          <cell r="AF398">
            <v>0</v>
          </cell>
          <cell r="AG398">
            <v>0</v>
          </cell>
          <cell r="AH398">
            <v>11.54</v>
          </cell>
          <cell r="AI398">
            <v>1</v>
          </cell>
          <cell r="AJ398" t="str">
            <v>55</v>
          </cell>
          <cell r="AK398" t="str">
            <v>55</v>
          </cell>
          <cell r="AL398" t="str">
            <v>30</v>
          </cell>
          <cell r="AM398" t="str">
            <v>8719924005634</v>
          </cell>
          <cell r="AN398" t="str">
            <v>95030039</v>
          </cell>
          <cell r="AO398" t="str">
            <v>Wooden Cup: Blue</v>
          </cell>
        </row>
        <row r="399">
          <cell r="A399" t="str">
            <v>0095B0</v>
          </cell>
          <cell r="B399" t="str">
            <v>Doosje met 100 groene kralen</v>
          </cell>
          <cell r="C399" t="str">
            <v>Nienhuis</v>
          </cell>
          <cell r="D399" t="str">
            <v/>
          </cell>
          <cell r="E399" t="str">
            <v/>
          </cell>
          <cell r="F399" t="str">
            <v/>
          </cell>
          <cell r="G399" t="str">
            <v/>
          </cell>
          <cell r="H399" t="str">
            <v/>
          </cell>
          <cell r="I399" t="str">
            <v/>
          </cell>
          <cell r="J399" t="str">
            <v/>
          </cell>
          <cell r="K399" t="str">
            <v/>
          </cell>
          <cell r="L399" t="str">
            <v/>
          </cell>
          <cell r="M399" t="str">
            <v>0095B0</v>
          </cell>
          <cell r="N399" t="str">
            <v>0095B0</v>
          </cell>
          <cell r="O399" t="str">
            <v>0095B0</v>
          </cell>
          <cell r="P399" t="str">
            <v>3500</v>
          </cell>
          <cell r="Q399" t="str">
            <v>LK</v>
          </cell>
          <cell r="R399" t="str">
            <v>LKA</v>
          </cell>
          <cell r="S399" t="str">
            <v>Sri Lanka</v>
          </cell>
          <cell r="T399">
            <v>0.03</v>
          </cell>
          <cell r="U399">
            <v>0.03</v>
          </cell>
          <cell r="V399">
            <v>500</v>
          </cell>
          <cell r="W399">
            <v>500</v>
          </cell>
          <cell r="X399" t="str">
            <v>Pcs.</v>
          </cell>
          <cell r="Y399" t="str">
            <v>3</v>
          </cell>
          <cell r="Z399">
            <v>1.34</v>
          </cell>
          <cell r="AA399">
            <v>1.35</v>
          </cell>
          <cell r="AB399">
            <v>6.7</v>
          </cell>
          <cell r="AC399">
            <v>6.97</v>
          </cell>
          <cell r="AD399">
            <v>0</v>
          </cell>
          <cell r="AE399">
            <v>0</v>
          </cell>
          <cell r="AF399">
            <v>0</v>
          </cell>
          <cell r="AG399">
            <v>0</v>
          </cell>
          <cell r="AH399">
            <v>6.97</v>
          </cell>
          <cell r="AI399">
            <v>1</v>
          </cell>
          <cell r="AJ399" t="str">
            <v>60</v>
          </cell>
          <cell r="AK399" t="str">
            <v>40</v>
          </cell>
          <cell r="AL399" t="str">
            <v>20</v>
          </cell>
          <cell r="AM399" t="str">
            <v>8719924005641</v>
          </cell>
          <cell r="AN399" t="str">
            <v>95030039</v>
          </cell>
          <cell r="AO399" t="str">
            <v>Green Beads: (100)</v>
          </cell>
        </row>
        <row r="400">
          <cell r="A400" t="str">
            <v>0095B1</v>
          </cell>
          <cell r="B400" t="str">
            <v>Doosje met 100 blauwe kralen</v>
          </cell>
          <cell r="C400" t="str">
            <v>Nienhuis</v>
          </cell>
          <cell r="D400" t="str">
            <v/>
          </cell>
          <cell r="E400" t="str">
            <v/>
          </cell>
          <cell r="F400" t="str">
            <v/>
          </cell>
          <cell r="G400" t="str">
            <v/>
          </cell>
          <cell r="H400" t="str">
            <v/>
          </cell>
          <cell r="I400" t="str">
            <v/>
          </cell>
          <cell r="J400" t="str">
            <v/>
          </cell>
          <cell r="K400" t="str">
            <v/>
          </cell>
          <cell r="L400" t="str">
            <v/>
          </cell>
          <cell r="M400" t="str">
            <v>0095B1</v>
          </cell>
          <cell r="N400" t="str">
            <v>0095B1</v>
          </cell>
          <cell r="O400" t="str">
            <v>0095B1</v>
          </cell>
          <cell r="P400" t="str">
            <v>3500</v>
          </cell>
          <cell r="Q400" t="str">
            <v>LK</v>
          </cell>
          <cell r="R400" t="str">
            <v>LKA</v>
          </cell>
          <cell r="S400" t="str">
            <v>Sri Lanka</v>
          </cell>
          <cell r="T400">
            <v>0.03</v>
          </cell>
          <cell r="U400">
            <v>0.03</v>
          </cell>
          <cell r="V400">
            <v>350</v>
          </cell>
          <cell r="W400">
            <v>350</v>
          </cell>
          <cell r="X400" t="str">
            <v>Pcs.</v>
          </cell>
          <cell r="Y400" t="str">
            <v>3</v>
          </cell>
          <cell r="Z400">
            <v>1.34</v>
          </cell>
          <cell r="AA400">
            <v>1.37</v>
          </cell>
          <cell r="AB400">
            <v>6.7</v>
          </cell>
          <cell r="AC400">
            <v>6.97</v>
          </cell>
          <cell r="AD400">
            <v>0</v>
          </cell>
          <cell r="AE400">
            <v>0</v>
          </cell>
          <cell r="AF400">
            <v>0</v>
          </cell>
          <cell r="AG400">
            <v>0</v>
          </cell>
          <cell r="AH400">
            <v>6.97</v>
          </cell>
          <cell r="AI400">
            <v>1</v>
          </cell>
          <cell r="AJ400" t="str">
            <v>60</v>
          </cell>
          <cell r="AK400" t="str">
            <v>40</v>
          </cell>
          <cell r="AL400" t="str">
            <v>20</v>
          </cell>
          <cell r="AM400" t="str">
            <v>8719924005658</v>
          </cell>
          <cell r="AN400" t="str">
            <v>95030039</v>
          </cell>
          <cell r="AO400" t="str">
            <v>Blue Beads: (100)</v>
          </cell>
        </row>
        <row r="401">
          <cell r="A401" t="str">
            <v>0095B2</v>
          </cell>
          <cell r="B401" t="str">
            <v>Doosje met 100 rode kralen</v>
          </cell>
          <cell r="C401" t="str">
            <v>Nienhuis</v>
          </cell>
          <cell r="D401" t="str">
            <v/>
          </cell>
          <cell r="E401" t="str">
            <v/>
          </cell>
          <cell r="F401" t="str">
            <v/>
          </cell>
          <cell r="G401" t="str">
            <v/>
          </cell>
          <cell r="H401" t="str">
            <v/>
          </cell>
          <cell r="I401" t="str">
            <v/>
          </cell>
          <cell r="J401" t="str">
            <v/>
          </cell>
          <cell r="K401" t="str">
            <v/>
          </cell>
          <cell r="L401" t="str">
            <v/>
          </cell>
          <cell r="M401" t="str">
            <v>0095B2</v>
          </cell>
          <cell r="N401" t="str">
            <v>0095B2</v>
          </cell>
          <cell r="O401" t="str">
            <v>0095B2</v>
          </cell>
          <cell r="P401" t="str">
            <v>3500</v>
          </cell>
          <cell r="Q401" t="str">
            <v>LK</v>
          </cell>
          <cell r="R401" t="str">
            <v>LKA</v>
          </cell>
          <cell r="S401" t="str">
            <v>Sri Lanka</v>
          </cell>
          <cell r="T401">
            <v>0.03</v>
          </cell>
          <cell r="U401">
            <v>0.03</v>
          </cell>
          <cell r="V401">
            <v>500</v>
          </cell>
          <cell r="W401">
            <v>500</v>
          </cell>
          <cell r="X401" t="str">
            <v>Pcs.</v>
          </cell>
          <cell r="Y401" t="str">
            <v>3</v>
          </cell>
          <cell r="Z401">
            <v>1.34</v>
          </cell>
          <cell r="AA401">
            <v>1.36</v>
          </cell>
          <cell r="AB401">
            <v>6.7</v>
          </cell>
          <cell r="AC401">
            <v>6.97</v>
          </cell>
          <cell r="AD401">
            <v>0</v>
          </cell>
          <cell r="AE401">
            <v>0</v>
          </cell>
          <cell r="AF401">
            <v>0</v>
          </cell>
          <cell r="AG401">
            <v>0</v>
          </cell>
          <cell r="AH401">
            <v>6.97</v>
          </cell>
          <cell r="AI401">
            <v>1</v>
          </cell>
          <cell r="AJ401" t="str">
            <v>60</v>
          </cell>
          <cell r="AK401" t="str">
            <v>40</v>
          </cell>
          <cell r="AL401" t="str">
            <v>20</v>
          </cell>
          <cell r="AM401" t="str">
            <v>8719924005665</v>
          </cell>
          <cell r="AN401" t="str">
            <v>95030039</v>
          </cell>
          <cell r="AO401" t="str">
            <v>Red Beads: (100)</v>
          </cell>
        </row>
        <row r="402">
          <cell r="A402" t="str">
            <v>0096A0</v>
          </cell>
          <cell r="B402" t="str">
            <v>Deelbordje</v>
          </cell>
          <cell r="C402" t="str">
            <v>Nienhuis</v>
          </cell>
          <cell r="D402" t="str">
            <v/>
          </cell>
          <cell r="E402" t="str">
            <v/>
          </cell>
          <cell r="F402" t="str">
            <v/>
          </cell>
          <cell r="G402" t="str">
            <v/>
          </cell>
          <cell r="H402" t="str">
            <v/>
          </cell>
          <cell r="I402" t="str">
            <v/>
          </cell>
          <cell r="J402" t="str">
            <v/>
          </cell>
          <cell r="K402" t="str">
            <v/>
          </cell>
          <cell r="L402" t="str">
            <v/>
          </cell>
          <cell r="M402" t="str">
            <v>0096A0</v>
          </cell>
          <cell r="N402" t="str">
            <v>0096A0</v>
          </cell>
          <cell r="O402" t="str">
            <v>0096A0</v>
          </cell>
          <cell r="P402" t="str">
            <v>3500</v>
          </cell>
          <cell r="Q402" t="str">
            <v>LK</v>
          </cell>
          <cell r="R402" t="str">
            <v>LKA</v>
          </cell>
          <cell r="S402" t="str">
            <v>Sri Lanka</v>
          </cell>
          <cell r="T402">
            <v>0.5</v>
          </cell>
          <cell r="U402">
            <v>0.6</v>
          </cell>
          <cell r="V402">
            <v>400</v>
          </cell>
          <cell r="W402">
            <v>400</v>
          </cell>
          <cell r="X402" t="str">
            <v>Pcs.</v>
          </cell>
          <cell r="Y402" t="str">
            <v>3</v>
          </cell>
          <cell r="Z402">
            <v>0</v>
          </cell>
          <cell r="AA402">
            <v>7.13</v>
          </cell>
          <cell r="AB402">
            <v>30.8</v>
          </cell>
          <cell r="AC402">
            <v>32.03</v>
          </cell>
          <cell r="AD402">
            <v>0</v>
          </cell>
          <cell r="AE402">
            <v>0</v>
          </cell>
          <cell r="AF402">
            <v>0</v>
          </cell>
          <cell r="AG402">
            <v>0</v>
          </cell>
          <cell r="AH402">
            <v>32.03</v>
          </cell>
          <cell r="AI402">
            <v>1</v>
          </cell>
          <cell r="AJ402" t="str">
            <v>260</v>
          </cell>
          <cell r="AK402" t="str">
            <v>260</v>
          </cell>
          <cell r="AL402" t="str">
            <v>50</v>
          </cell>
          <cell r="AM402" t="str">
            <v>8719924005672</v>
          </cell>
          <cell r="AN402" t="str">
            <v>95030039</v>
          </cell>
          <cell r="AO402" t="str">
            <v>Unit Division Board</v>
          </cell>
        </row>
        <row r="403">
          <cell r="A403" t="str">
            <v>009700</v>
          </cell>
          <cell r="B403" t="str">
            <v>100 kleine pionnen</v>
          </cell>
          <cell r="C403" t="str">
            <v>Nienhuis</v>
          </cell>
          <cell r="D403" t="str">
            <v/>
          </cell>
          <cell r="E403" t="str">
            <v/>
          </cell>
          <cell r="F403" t="str">
            <v/>
          </cell>
          <cell r="G403" t="str">
            <v/>
          </cell>
          <cell r="H403" t="str">
            <v/>
          </cell>
          <cell r="I403" t="str">
            <v/>
          </cell>
          <cell r="J403" t="str">
            <v/>
          </cell>
          <cell r="K403" t="str">
            <v/>
          </cell>
          <cell r="L403" t="str">
            <v/>
          </cell>
          <cell r="M403" t="str">
            <v>009700</v>
          </cell>
          <cell r="N403" t="str">
            <v>009700</v>
          </cell>
          <cell r="O403" t="str">
            <v>009700</v>
          </cell>
          <cell r="P403" t="str">
            <v>3500</v>
          </cell>
          <cell r="Q403" t="str">
            <v>LK</v>
          </cell>
          <cell r="R403" t="str">
            <v>LKA</v>
          </cell>
          <cell r="S403" t="str">
            <v>Sri Lanka</v>
          </cell>
          <cell r="T403">
            <v>0.1</v>
          </cell>
          <cell r="U403">
            <v>0.11</v>
          </cell>
          <cell r="V403">
            <v>200</v>
          </cell>
          <cell r="W403">
            <v>200</v>
          </cell>
          <cell r="X403" t="str">
            <v>Set</v>
          </cell>
          <cell r="Y403" t="str">
            <v>3</v>
          </cell>
          <cell r="Z403">
            <v>3.39</v>
          </cell>
          <cell r="AA403">
            <v>3.52</v>
          </cell>
          <cell r="AB403">
            <v>18.59</v>
          </cell>
          <cell r="AC403">
            <v>19.329999999999998</v>
          </cell>
          <cell r="AD403">
            <v>0</v>
          </cell>
          <cell r="AE403">
            <v>0</v>
          </cell>
          <cell r="AF403">
            <v>0</v>
          </cell>
          <cell r="AG403">
            <v>0</v>
          </cell>
          <cell r="AH403">
            <v>19.329999999999998</v>
          </cell>
          <cell r="AI403">
            <v>1</v>
          </cell>
          <cell r="AJ403" t="str">
            <v>230</v>
          </cell>
          <cell r="AK403" t="str">
            <v>130</v>
          </cell>
          <cell r="AL403" t="str">
            <v>10</v>
          </cell>
          <cell r="AM403" t="str">
            <v>8719924005696</v>
          </cell>
          <cell r="AN403" t="str">
            <v>95030039</v>
          </cell>
          <cell r="AO403" t="str">
            <v>Small skittles: green, blue, red, (100)</v>
          </cell>
        </row>
        <row r="404">
          <cell r="A404" t="str">
            <v>009800</v>
          </cell>
          <cell r="B404" t="str">
            <v>Set van 27 grote pionnen</v>
          </cell>
          <cell r="C404" t="str">
            <v>Nienhuis</v>
          </cell>
          <cell r="D404" t="str">
            <v/>
          </cell>
          <cell r="E404" t="str">
            <v/>
          </cell>
          <cell r="F404" t="str">
            <v/>
          </cell>
          <cell r="G404" t="str">
            <v/>
          </cell>
          <cell r="H404" t="str">
            <v/>
          </cell>
          <cell r="I404" t="str">
            <v/>
          </cell>
          <cell r="J404" t="str">
            <v/>
          </cell>
          <cell r="K404" t="str">
            <v/>
          </cell>
          <cell r="L404" t="str">
            <v/>
          </cell>
          <cell r="M404" t="str">
            <v>009800</v>
          </cell>
          <cell r="N404" t="str">
            <v>009800</v>
          </cell>
          <cell r="O404" t="str">
            <v>009800</v>
          </cell>
          <cell r="P404" t="str">
            <v>3500</v>
          </cell>
          <cell r="Q404" t="str">
            <v>LK</v>
          </cell>
          <cell r="R404" t="str">
            <v>LKA</v>
          </cell>
          <cell r="S404" t="str">
            <v>Sri Lanka</v>
          </cell>
          <cell r="T404">
            <v>0.24</v>
          </cell>
          <cell r="U404">
            <v>0.28000000000000003</v>
          </cell>
          <cell r="V404">
            <v>50</v>
          </cell>
          <cell r="W404">
            <v>50</v>
          </cell>
          <cell r="X404" t="str">
            <v>Set</v>
          </cell>
          <cell r="Y404" t="str">
            <v>3</v>
          </cell>
          <cell r="Z404">
            <v>12.91</v>
          </cell>
          <cell r="AA404">
            <v>12.61</v>
          </cell>
          <cell r="AB404">
            <v>75.819999999999993</v>
          </cell>
          <cell r="AC404">
            <v>78.849999999999994</v>
          </cell>
          <cell r="AD404">
            <v>0</v>
          </cell>
          <cell r="AE404">
            <v>0</v>
          </cell>
          <cell r="AF404">
            <v>0</v>
          </cell>
          <cell r="AG404">
            <v>0</v>
          </cell>
          <cell r="AH404">
            <v>78.849999999999994</v>
          </cell>
          <cell r="AI404">
            <v>1</v>
          </cell>
          <cell r="AJ404" t="str">
            <v>140</v>
          </cell>
          <cell r="AK404" t="str">
            <v>140</v>
          </cell>
          <cell r="AL404" t="str">
            <v>70</v>
          </cell>
          <cell r="AM404" t="str">
            <v>8719924005702</v>
          </cell>
          <cell r="AN404" t="str">
            <v>95030039</v>
          </cell>
          <cell r="AO404" t="str">
            <v>Large Skittles: (27)</v>
          </cell>
        </row>
        <row r="405">
          <cell r="A405" t="str">
            <v>009900</v>
          </cell>
          <cell r="B405" t="str">
            <v>Liggend telraam</v>
          </cell>
          <cell r="C405" t="str">
            <v>Nienhuis</v>
          </cell>
          <cell r="D405" t="str">
            <v/>
          </cell>
          <cell r="E405" t="str">
            <v/>
          </cell>
          <cell r="F405" t="str">
            <v/>
          </cell>
          <cell r="G405" t="str">
            <v/>
          </cell>
          <cell r="H405" t="str">
            <v/>
          </cell>
          <cell r="I405" t="str">
            <v/>
          </cell>
          <cell r="J405" t="str">
            <v/>
          </cell>
          <cell r="K405" t="str">
            <v/>
          </cell>
          <cell r="L405" t="str">
            <v/>
          </cell>
          <cell r="M405" t="str">
            <v>009900</v>
          </cell>
          <cell r="N405" t="str">
            <v>009900</v>
          </cell>
          <cell r="O405" t="str">
            <v>009900</v>
          </cell>
          <cell r="P405" t="str">
            <v>3500</v>
          </cell>
          <cell r="Q405" t="str">
            <v>LK</v>
          </cell>
          <cell r="R405" t="str">
            <v>LKA</v>
          </cell>
          <cell r="S405" t="str">
            <v>Sri Lanka</v>
          </cell>
          <cell r="T405">
            <v>0.4</v>
          </cell>
          <cell r="U405">
            <v>0.5</v>
          </cell>
          <cell r="V405">
            <v>430</v>
          </cell>
          <cell r="W405">
            <v>430</v>
          </cell>
          <cell r="X405" t="str">
            <v>Pcs.</v>
          </cell>
          <cell r="Y405" t="str">
            <v>3</v>
          </cell>
          <cell r="Z405">
            <v>19.149999999999999</v>
          </cell>
          <cell r="AA405">
            <v>18.04</v>
          </cell>
          <cell r="AB405">
            <v>68.94</v>
          </cell>
          <cell r="AC405">
            <v>71.7</v>
          </cell>
          <cell r="AD405">
            <v>0</v>
          </cell>
          <cell r="AE405">
            <v>0</v>
          </cell>
          <cell r="AF405">
            <v>0</v>
          </cell>
          <cell r="AG405">
            <v>0</v>
          </cell>
          <cell r="AH405">
            <v>71.7</v>
          </cell>
          <cell r="AI405">
            <v>1</v>
          </cell>
          <cell r="AJ405" t="str">
            <v>350</v>
          </cell>
          <cell r="AK405" t="str">
            <v>220</v>
          </cell>
          <cell r="AL405" t="str">
            <v>20</v>
          </cell>
          <cell r="AM405" t="str">
            <v>8719924005719</v>
          </cell>
          <cell r="AN405" t="str">
            <v>95030039</v>
          </cell>
          <cell r="AO405" t="str">
            <v>Flat Bead Frame</v>
          </cell>
        </row>
        <row r="406">
          <cell r="A406" t="str">
            <v>009950</v>
          </cell>
          <cell r="B406" t="str">
            <v>Kistje met grijze en witte fiches</v>
          </cell>
          <cell r="C406" t="str">
            <v>Nienhuis</v>
          </cell>
          <cell r="D406" t="str">
            <v/>
          </cell>
          <cell r="E406" t="str">
            <v/>
          </cell>
          <cell r="F406" t="str">
            <v/>
          </cell>
          <cell r="G406" t="str">
            <v/>
          </cell>
          <cell r="H406" t="str">
            <v/>
          </cell>
          <cell r="I406" t="str">
            <v/>
          </cell>
          <cell r="J406" t="str">
            <v/>
          </cell>
          <cell r="K406" t="str">
            <v/>
          </cell>
          <cell r="L406" t="str">
            <v/>
          </cell>
          <cell r="M406" t="str">
            <v>009950</v>
          </cell>
          <cell r="N406" t="str">
            <v>009950</v>
          </cell>
          <cell r="O406" t="str">
            <v>009950</v>
          </cell>
          <cell r="P406" t="str">
            <v>3500</v>
          </cell>
          <cell r="Q406" t="str">
            <v>LK</v>
          </cell>
          <cell r="R406" t="str">
            <v>LKA</v>
          </cell>
          <cell r="S406" t="str">
            <v>Sri Lanka</v>
          </cell>
          <cell r="T406">
            <v>0.41</v>
          </cell>
          <cell r="U406">
            <v>0.43</v>
          </cell>
          <cell r="V406">
            <v>200</v>
          </cell>
          <cell r="W406">
            <v>200</v>
          </cell>
          <cell r="X406" t="str">
            <v>Pcs.</v>
          </cell>
          <cell r="Y406" t="str">
            <v>3</v>
          </cell>
          <cell r="Z406">
            <v>10.55</v>
          </cell>
          <cell r="AA406">
            <v>10.52</v>
          </cell>
          <cell r="AB406">
            <v>55.77</v>
          </cell>
          <cell r="AC406">
            <v>58</v>
          </cell>
          <cell r="AD406">
            <v>0</v>
          </cell>
          <cell r="AE406">
            <v>0</v>
          </cell>
          <cell r="AF406">
            <v>0</v>
          </cell>
          <cell r="AG406">
            <v>0</v>
          </cell>
          <cell r="AH406">
            <v>58</v>
          </cell>
          <cell r="AI406">
            <v>1</v>
          </cell>
          <cell r="AJ406" t="str">
            <v>200</v>
          </cell>
          <cell r="AK406" t="str">
            <v>115</v>
          </cell>
          <cell r="AL406" t="str">
            <v>60</v>
          </cell>
          <cell r="AM406" t="str">
            <v>8719924005726</v>
          </cell>
          <cell r="AN406" t="str">
            <v>95030039</v>
          </cell>
          <cell r="AO406" t="str">
            <v>Box With Gray And White Number Tiles</v>
          </cell>
        </row>
        <row r="407">
          <cell r="A407" t="str">
            <v>0100A0</v>
          </cell>
          <cell r="B407" t="str">
            <v>Klankstaven</v>
          </cell>
          <cell r="C407" t="str">
            <v>Nienhuis</v>
          </cell>
          <cell r="D407" t="str">
            <v/>
          </cell>
          <cell r="E407" t="str">
            <v/>
          </cell>
          <cell r="F407" t="str">
            <v/>
          </cell>
          <cell r="G407" t="str">
            <v/>
          </cell>
          <cell r="H407" t="str">
            <v/>
          </cell>
          <cell r="I407" t="str">
            <v/>
          </cell>
          <cell r="J407" t="str">
            <v/>
          </cell>
          <cell r="K407" t="str">
            <v/>
          </cell>
          <cell r="L407" t="str">
            <v/>
          </cell>
          <cell r="M407" t="str">
            <v>0100A0</v>
          </cell>
          <cell r="N407" t="str">
            <v>0100A0</v>
          </cell>
          <cell r="O407" t="str">
            <v>0100A0</v>
          </cell>
          <cell r="P407" t="str">
            <v>3100</v>
          </cell>
          <cell r="Q407" t="str">
            <v>LK</v>
          </cell>
          <cell r="R407" t="str">
            <v>LKA</v>
          </cell>
          <cell r="S407" t="str">
            <v>Sri Lanka</v>
          </cell>
          <cell r="T407">
            <v>5</v>
          </cell>
          <cell r="U407">
            <v>6.3</v>
          </cell>
          <cell r="V407">
            <v>100</v>
          </cell>
          <cell r="W407">
            <v>100</v>
          </cell>
          <cell r="X407" t="str">
            <v>Set</v>
          </cell>
          <cell r="Y407" t="str">
            <v>3</v>
          </cell>
          <cell r="Z407">
            <v>354.37</v>
          </cell>
          <cell r="AA407">
            <v>352.23</v>
          </cell>
          <cell r="AB407">
            <v>1058.3699999999999</v>
          </cell>
          <cell r="AC407">
            <v>1100.7</v>
          </cell>
          <cell r="AD407">
            <v>0</v>
          </cell>
          <cell r="AE407">
            <v>0</v>
          </cell>
          <cell r="AF407">
            <v>0</v>
          </cell>
          <cell r="AG407">
            <v>0</v>
          </cell>
          <cell r="AH407">
            <v>1100.7</v>
          </cell>
          <cell r="AI407">
            <v>1</v>
          </cell>
          <cell r="AJ407" t="str">
            <v>330</v>
          </cell>
          <cell r="AK407" t="str">
            <v>230</v>
          </cell>
          <cell r="AL407" t="str">
            <v>230</v>
          </cell>
          <cell r="AM407" t="str">
            <v>8719924005733</v>
          </cell>
          <cell r="AN407" t="str">
            <v>95030055</v>
          </cell>
          <cell r="AO407" t="str">
            <v>Tone Bars Set With Two Mallets</v>
          </cell>
        </row>
        <row r="408">
          <cell r="A408" t="str">
            <v>0100A1</v>
          </cell>
          <cell r="B408" t="str">
            <v>Twee planken voor de klankstaven</v>
          </cell>
          <cell r="C408" t="str">
            <v>Nienhuis</v>
          </cell>
          <cell r="D408" t="str">
            <v/>
          </cell>
          <cell r="E408" t="str">
            <v/>
          </cell>
          <cell r="F408" t="str">
            <v/>
          </cell>
          <cell r="G408" t="str">
            <v/>
          </cell>
          <cell r="H408" t="str">
            <v/>
          </cell>
          <cell r="I408" t="str">
            <v/>
          </cell>
          <cell r="J408" t="str">
            <v/>
          </cell>
          <cell r="K408" t="str">
            <v/>
          </cell>
          <cell r="L408" t="str">
            <v/>
          </cell>
          <cell r="M408" t="str">
            <v>0100A1</v>
          </cell>
          <cell r="N408" t="str">
            <v>0100A1</v>
          </cell>
          <cell r="O408" t="str">
            <v>0100A1</v>
          </cell>
          <cell r="P408" t="str">
            <v>3100</v>
          </cell>
          <cell r="Q408" t="str">
            <v>LK</v>
          </cell>
          <cell r="R408" t="str">
            <v>LKA</v>
          </cell>
          <cell r="S408" t="str">
            <v>Sri Lanka</v>
          </cell>
          <cell r="T408">
            <v>1.7</v>
          </cell>
          <cell r="U408">
            <v>1.8</v>
          </cell>
          <cell r="V408">
            <v>100</v>
          </cell>
          <cell r="W408">
            <v>100</v>
          </cell>
          <cell r="X408" t="str">
            <v>Set</v>
          </cell>
          <cell r="Y408" t="str">
            <v>3</v>
          </cell>
          <cell r="Z408">
            <v>9.58</v>
          </cell>
          <cell r="AA408">
            <v>6.42</v>
          </cell>
          <cell r="AB408">
            <v>53.6</v>
          </cell>
          <cell r="AC408">
            <v>55.74</v>
          </cell>
          <cell r="AD408">
            <v>0</v>
          </cell>
          <cell r="AE408">
            <v>0</v>
          </cell>
          <cell r="AF408">
            <v>0</v>
          </cell>
          <cell r="AG408">
            <v>0</v>
          </cell>
          <cell r="AH408">
            <v>55.74</v>
          </cell>
          <cell r="AI408">
            <v>1</v>
          </cell>
          <cell r="AJ408" t="str">
            <v>550</v>
          </cell>
          <cell r="AK408" t="str">
            <v>300</v>
          </cell>
          <cell r="AL408" t="str">
            <v>10</v>
          </cell>
          <cell r="AM408" t="str">
            <v>8719924005740</v>
          </cell>
          <cell r="AN408" t="str">
            <v>95030039</v>
          </cell>
          <cell r="AO408" t="str">
            <v>Tone Bar Keyboards</v>
          </cell>
        </row>
        <row r="409">
          <cell r="A409" t="str">
            <v>0100A2</v>
          </cell>
          <cell r="B409" t="str">
            <v>Hamertje voor de klankstaven: hard</v>
          </cell>
          <cell r="C409" t="str">
            <v>Nienhuis</v>
          </cell>
          <cell r="D409" t="str">
            <v/>
          </cell>
          <cell r="E409" t="str">
            <v/>
          </cell>
          <cell r="F409" t="str">
            <v/>
          </cell>
          <cell r="G409" t="str">
            <v/>
          </cell>
          <cell r="H409" t="str">
            <v/>
          </cell>
          <cell r="I409" t="str">
            <v/>
          </cell>
          <cell r="J409" t="str">
            <v/>
          </cell>
          <cell r="K409" t="str">
            <v/>
          </cell>
          <cell r="L409" t="str">
            <v/>
          </cell>
          <cell r="M409" t="str">
            <v>0100A2</v>
          </cell>
          <cell r="N409" t="str">
            <v>0100A2</v>
          </cell>
          <cell r="O409" t="str">
            <v>0100A2</v>
          </cell>
          <cell r="P409" t="str">
            <v>3100</v>
          </cell>
          <cell r="Q409" t="str">
            <v>DE</v>
          </cell>
          <cell r="R409" t="str">
            <v>DEU</v>
          </cell>
          <cell r="S409" t="str">
            <v>Germany</v>
          </cell>
          <cell r="T409">
            <v>0.02</v>
          </cell>
          <cell r="U409">
            <v>0.02</v>
          </cell>
          <cell r="V409">
            <v>1</v>
          </cell>
          <cell r="W409">
            <v>1</v>
          </cell>
          <cell r="X409" t="str">
            <v>Pcs.</v>
          </cell>
          <cell r="Y409" t="str">
            <v>3</v>
          </cell>
          <cell r="Z409">
            <v>0</v>
          </cell>
          <cell r="AA409">
            <v>4.1399999999999997</v>
          </cell>
          <cell r="AB409">
            <v>10.98</v>
          </cell>
          <cell r="AC409">
            <v>11.42</v>
          </cell>
          <cell r="AD409">
            <v>0</v>
          </cell>
          <cell r="AE409">
            <v>0</v>
          </cell>
          <cell r="AF409">
            <v>0</v>
          </cell>
          <cell r="AG409">
            <v>0</v>
          </cell>
          <cell r="AH409">
            <v>11.42</v>
          </cell>
          <cell r="AI409">
            <v>1</v>
          </cell>
          <cell r="AJ409" t="str">
            <v>210</v>
          </cell>
          <cell r="AK409" t="str">
            <v>10</v>
          </cell>
          <cell r="AL409" t="str">
            <v>10</v>
          </cell>
          <cell r="AM409" t="str">
            <v>8719924005757</v>
          </cell>
          <cell r="AN409" t="str">
            <v>95030039</v>
          </cell>
          <cell r="AO409" t="str">
            <v>Tone Bar Mallet: Hard</v>
          </cell>
        </row>
        <row r="410">
          <cell r="A410" t="str">
            <v>0100A3</v>
          </cell>
          <cell r="B410" t="str">
            <v>Hamertje voor de klankstaven: zacht</v>
          </cell>
          <cell r="C410" t="str">
            <v>Nienhuis</v>
          </cell>
          <cell r="D410" t="str">
            <v/>
          </cell>
          <cell r="E410" t="str">
            <v/>
          </cell>
          <cell r="F410" t="str">
            <v/>
          </cell>
          <cell r="G410" t="str">
            <v/>
          </cell>
          <cell r="H410" t="str">
            <v/>
          </cell>
          <cell r="I410" t="str">
            <v/>
          </cell>
          <cell r="J410" t="str">
            <v/>
          </cell>
          <cell r="K410" t="str">
            <v/>
          </cell>
          <cell r="L410" t="str">
            <v/>
          </cell>
          <cell r="M410" t="str">
            <v>0100A3</v>
          </cell>
          <cell r="N410" t="str">
            <v>0100A3</v>
          </cell>
          <cell r="O410" t="str">
            <v>0100A3</v>
          </cell>
          <cell r="P410" t="str">
            <v>3100</v>
          </cell>
          <cell r="Q410" t="str">
            <v>DE</v>
          </cell>
          <cell r="R410" t="str">
            <v>DEU</v>
          </cell>
          <cell r="S410" t="str">
            <v>Germany</v>
          </cell>
          <cell r="T410">
            <v>0.02</v>
          </cell>
          <cell r="U410">
            <v>0.02</v>
          </cell>
          <cell r="V410">
            <v>1</v>
          </cell>
          <cell r="W410">
            <v>1</v>
          </cell>
          <cell r="X410" t="str">
            <v>Pcs.</v>
          </cell>
          <cell r="Y410" t="str">
            <v>3</v>
          </cell>
          <cell r="Z410">
            <v>0</v>
          </cell>
          <cell r="AA410">
            <v>4.09</v>
          </cell>
          <cell r="AB410">
            <v>10.98</v>
          </cell>
          <cell r="AC410">
            <v>11.42</v>
          </cell>
          <cell r="AD410">
            <v>0</v>
          </cell>
          <cell r="AE410">
            <v>0</v>
          </cell>
          <cell r="AF410">
            <v>0</v>
          </cell>
          <cell r="AG410">
            <v>0</v>
          </cell>
          <cell r="AH410">
            <v>11.42</v>
          </cell>
          <cell r="AI410">
            <v>1</v>
          </cell>
          <cell r="AJ410" t="str">
            <v>210</v>
          </cell>
          <cell r="AK410" t="str">
            <v>10</v>
          </cell>
          <cell r="AL410" t="str">
            <v>10</v>
          </cell>
          <cell r="AM410" t="str">
            <v>8719924005764</v>
          </cell>
          <cell r="AN410" t="str">
            <v>95030039</v>
          </cell>
          <cell r="AO410" t="str">
            <v>Tone Bar Mallet: Soft</v>
          </cell>
        </row>
        <row r="411">
          <cell r="A411" t="str">
            <v>010101</v>
          </cell>
          <cell r="B411" t="str">
            <v>Kist voor werkwoord vervoegen (Engels)</v>
          </cell>
          <cell r="C411" t="str">
            <v>Nienhuis</v>
          </cell>
          <cell r="D411" t="str">
            <v/>
          </cell>
          <cell r="E411" t="str">
            <v/>
          </cell>
          <cell r="F411" t="str">
            <v/>
          </cell>
          <cell r="G411" t="str">
            <v/>
          </cell>
          <cell r="H411" t="str">
            <v/>
          </cell>
          <cell r="I411" t="str">
            <v/>
          </cell>
          <cell r="J411" t="str">
            <v/>
          </cell>
          <cell r="K411" t="str">
            <v/>
          </cell>
          <cell r="L411" t="str">
            <v/>
          </cell>
          <cell r="M411" t="str">
            <v>010101</v>
          </cell>
          <cell r="N411" t="str">
            <v>010101</v>
          </cell>
          <cell r="O411" t="str">
            <v>010101</v>
          </cell>
          <cell r="P411" t="str">
            <v>3200</v>
          </cell>
          <cell r="Q411" t="str">
            <v>LK</v>
          </cell>
          <cell r="R411" t="str">
            <v>LKA</v>
          </cell>
          <cell r="S411" t="str">
            <v>Sri Lanka</v>
          </cell>
          <cell r="T411">
            <v>6.5</v>
          </cell>
          <cell r="U411">
            <v>6.8</v>
          </cell>
          <cell r="V411">
            <v>100</v>
          </cell>
          <cell r="W411">
            <v>100</v>
          </cell>
          <cell r="X411" t="str">
            <v>Pcs.</v>
          </cell>
          <cell r="Y411" t="str">
            <v>3</v>
          </cell>
          <cell r="Z411">
            <v>0</v>
          </cell>
          <cell r="AA411">
            <v>129</v>
          </cell>
          <cell r="AB411">
            <v>449</v>
          </cell>
          <cell r="AC411">
            <v>466.96</v>
          </cell>
          <cell r="AD411">
            <v>0</v>
          </cell>
          <cell r="AE411">
            <v>0</v>
          </cell>
          <cell r="AF411">
            <v>0</v>
          </cell>
          <cell r="AG411">
            <v>0</v>
          </cell>
          <cell r="AH411">
            <v>466.96</v>
          </cell>
          <cell r="AI411">
            <v>1</v>
          </cell>
          <cell r="AJ411" t="str">
            <v>325</v>
          </cell>
          <cell r="AK411" t="str">
            <v>290</v>
          </cell>
          <cell r="AL411" t="str">
            <v>240</v>
          </cell>
          <cell r="AM411" t="str">
            <v>08719924057220</v>
          </cell>
          <cell r="AN411" t="str">
            <v>95030039</v>
          </cell>
          <cell r="AO411" t="str">
            <v>Verb Conjugation Chest</v>
          </cell>
        </row>
        <row r="412">
          <cell r="A412" t="str">
            <v>010200</v>
          </cell>
          <cell r="B412" t="str">
            <v>Vakjesdozen</v>
          </cell>
          <cell r="C412" t="str">
            <v>Nienhuis</v>
          </cell>
          <cell r="D412" t="str">
            <v/>
          </cell>
          <cell r="E412" t="str">
            <v/>
          </cell>
          <cell r="F412" t="str">
            <v/>
          </cell>
          <cell r="G412" t="str">
            <v/>
          </cell>
          <cell r="H412" t="str">
            <v/>
          </cell>
          <cell r="I412" t="str">
            <v/>
          </cell>
          <cell r="J412" t="str">
            <v/>
          </cell>
          <cell r="K412" t="str">
            <v/>
          </cell>
          <cell r="L412" t="str">
            <v/>
          </cell>
          <cell r="M412" t="e">
            <v>#N/A</v>
          </cell>
          <cell r="N412" t="e">
            <v>#N/A</v>
          </cell>
          <cell r="O412" t="e">
            <v>#N/A</v>
          </cell>
          <cell r="P412" t="str">
            <v>3200</v>
          </cell>
          <cell r="Q412" t="str">
            <v>LK</v>
          </cell>
          <cell r="R412" t="str">
            <v>LKA</v>
          </cell>
          <cell r="S412" t="str">
            <v>Sri Lanka</v>
          </cell>
          <cell r="T412">
            <v>4.8</v>
          </cell>
          <cell r="U412">
            <v>5.0999999999999996</v>
          </cell>
          <cell r="V412">
            <v>50</v>
          </cell>
          <cell r="W412">
            <v>50</v>
          </cell>
          <cell r="X412" t="str">
            <v>Pcs.</v>
          </cell>
          <cell r="Y412" t="str">
            <v>3</v>
          </cell>
          <cell r="Z412">
            <v>116.27</v>
          </cell>
          <cell r="AA412">
            <v>116.62</v>
          </cell>
          <cell r="AB412">
            <v>391.73</v>
          </cell>
          <cell r="AC412">
            <v>407.4</v>
          </cell>
          <cell r="AD412">
            <v>0</v>
          </cell>
          <cell r="AE412">
            <v>0</v>
          </cell>
          <cell r="AF412">
            <v>0</v>
          </cell>
          <cell r="AG412">
            <v>0</v>
          </cell>
          <cell r="AH412">
            <v>407.4</v>
          </cell>
          <cell r="AI412">
            <v>1</v>
          </cell>
          <cell r="AJ412" t="str">
            <v>370</v>
          </cell>
          <cell r="AK412" t="str">
            <v>320</v>
          </cell>
          <cell r="AL412" t="str">
            <v>150</v>
          </cell>
          <cell r="AM412" t="str">
            <v>8719924005771</v>
          </cell>
          <cell r="AN412" t="str">
            <v>95030039</v>
          </cell>
          <cell r="AO412" t="str">
            <v>Grammar boxes: Dutch</v>
          </cell>
        </row>
        <row r="413">
          <cell r="A413" t="str">
            <v>010201</v>
          </cell>
          <cell r="B413" t="str">
            <v>Vakjesdozen: Engelse versie</v>
          </cell>
          <cell r="C413" t="str">
            <v>Nienhuis</v>
          </cell>
          <cell r="D413" t="str">
            <v/>
          </cell>
          <cell r="E413" t="str">
            <v/>
          </cell>
          <cell r="F413" t="str">
            <v/>
          </cell>
          <cell r="G413" t="str">
            <v/>
          </cell>
          <cell r="H413" t="str">
            <v/>
          </cell>
          <cell r="I413" t="str">
            <v/>
          </cell>
          <cell r="J413" t="str">
            <v/>
          </cell>
          <cell r="K413" t="str">
            <v/>
          </cell>
          <cell r="L413" t="str">
            <v/>
          </cell>
          <cell r="M413" t="str">
            <v>010201</v>
          </cell>
          <cell r="N413" t="e">
            <v>#N/A</v>
          </cell>
          <cell r="O413" t="str">
            <v>010201</v>
          </cell>
          <cell r="P413" t="str">
            <v>3200</v>
          </cell>
          <cell r="Q413" t="str">
            <v>LK</v>
          </cell>
          <cell r="R413" t="str">
            <v>LKA</v>
          </cell>
          <cell r="S413" t="str">
            <v>Sri Lanka</v>
          </cell>
          <cell r="T413">
            <v>4</v>
          </cell>
          <cell r="U413">
            <v>4.3</v>
          </cell>
          <cell r="V413">
            <v>100</v>
          </cell>
          <cell r="W413">
            <v>100</v>
          </cell>
          <cell r="X413" t="str">
            <v>Pcs.</v>
          </cell>
          <cell r="Y413" t="str">
            <v>3</v>
          </cell>
          <cell r="Z413">
            <v>89.8</v>
          </cell>
          <cell r="AA413">
            <v>88.47</v>
          </cell>
          <cell r="AB413">
            <v>419.54</v>
          </cell>
          <cell r="AC413">
            <v>436.32</v>
          </cell>
          <cell r="AD413">
            <v>0</v>
          </cell>
          <cell r="AE413">
            <v>0</v>
          </cell>
          <cell r="AF413">
            <v>0</v>
          </cell>
          <cell r="AG413">
            <v>0</v>
          </cell>
          <cell r="AH413">
            <v>436.32</v>
          </cell>
          <cell r="AI413">
            <v>1</v>
          </cell>
          <cell r="AJ413" t="str">
            <v>360</v>
          </cell>
          <cell r="AK413" t="str">
            <v>320</v>
          </cell>
          <cell r="AL413" t="str">
            <v>130</v>
          </cell>
          <cell r="AM413" t="str">
            <v>8719924005788</v>
          </cell>
          <cell r="AN413" t="str">
            <v>95030039</v>
          </cell>
          <cell r="AO413" t="str">
            <v>Grammar Boxes</v>
          </cell>
        </row>
        <row r="414">
          <cell r="A414" t="str">
            <v>010202</v>
          </cell>
          <cell r="B414" t="str">
            <v>Vakjesdozen, serie van 9 stuks: Duits</v>
          </cell>
          <cell r="C414" t="str">
            <v>Nienhuis</v>
          </cell>
          <cell r="D414" t="str">
            <v/>
          </cell>
          <cell r="E414" t="str">
            <v/>
          </cell>
          <cell r="F414" t="str">
            <v/>
          </cell>
          <cell r="G414" t="str">
            <v/>
          </cell>
          <cell r="H414" t="str">
            <v/>
          </cell>
          <cell r="I414" t="str">
            <v/>
          </cell>
          <cell r="J414" t="str">
            <v/>
          </cell>
          <cell r="K414" t="str">
            <v/>
          </cell>
          <cell r="L414" t="str">
            <v/>
          </cell>
          <cell r="M414" t="e">
            <v>#N/A</v>
          </cell>
          <cell r="N414" t="str">
            <v>010202</v>
          </cell>
          <cell r="O414" t="e">
            <v>#N/A</v>
          </cell>
          <cell r="P414" t="str">
            <v>3200</v>
          </cell>
          <cell r="Q414" t="str">
            <v>LK</v>
          </cell>
          <cell r="R414" t="str">
            <v>LKA</v>
          </cell>
          <cell r="S414" t="str">
            <v>Sri Lanka</v>
          </cell>
          <cell r="T414">
            <v>4.8</v>
          </cell>
          <cell r="U414">
            <v>5.08</v>
          </cell>
          <cell r="V414">
            <v>50</v>
          </cell>
          <cell r="W414">
            <v>50</v>
          </cell>
          <cell r="X414" t="str">
            <v>Pcs.</v>
          </cell>
          <cell r="Y414" t="str">
            <v>3</v>
          </cell>
          <cell r="Z414">
            <v>110.13</v>
          </cell>
          <cell r="AA414">
            <v>111.98</v>
          </cell>
          <cell r="AB414">
            <v>419.54</v>
          </cell>
          <cell r="AC414">
            <v>436.32</v>
          </cell>
          <cell r="AD414">
            <v>0</v>
          </cell>
          <cell r="AE414">
            <v>0</v>
          </cell>
          <cell r="AF414">
            <v>0</v>
          </cell>
          <cell r="AG414">
            <v>0</v>
          </cell>
          <cell r="AH414">
            <v>436.32</v>
          </cell>
          <cell r="AI414">
            <v>1</v>
          </cell>
          <cell r="AJ414" t="str">
            <v>360</v>
          </cell>
          <cell r="AK414" t="str">
            <v>320</v>
          </cell>
          <cell r="AL414" t="str">
            <v>120</v>
          </cell>
          <cell r="AM414" t="str">
            <v>8719924005795</v>
          </cell>
          <cell r="AN414" t="str">
            <v>95030039</v>
          </cell>
          <cell r="AO414" t="str">
            <v>Grammar Boxes, German</v>
          </cell>
        </row>
        <row r="415">
          <cell r="A415" t="str">
            <v>010300</v>
          </cell>
          <cell r="B415" t="str">
            <v>Set van 32 vuldozen</v>
          </cell>
          <cell r="C415" t="str">
            <v>Nienhuis</v>
          </cell>
          <cell r="D415" t="str">
            <v/>
          </cell>
          <cell r="E415" t="str">
            <v/>
          </cell>
          <cell r="F415" t="str">
            <v/>
          </cell>
          <cell r="G415" t="str">
            <v/>
          </cell>
          <cell r="H415" t="str">
            <v/>
          </cell>
          <cell r="I415" t="str">
            <v/>
          </cell>
          <cell r="J415" t="str">
            <v/>
          </cell>
          <cell r="K415" t="str">
            <v/>
          </cell>
          <cell r="L415" t="str">
            <v/>
          </cell>
          <cell r="M415" t="e">
            <v>#N/A</v>
          </cell>
          <cell r="N415" t="e">
            <v>#N/A</v>
          </cell>
          <cell r="O415" t="e">
            <v>#N/A</v>
          </cell>
          <cell r="P415" t="str">
            <v>3200</v>
          </cell>
          <cell r="Q415" t="str">
            <v>LK</v>
          </cell>
          <cell r="R415" t="str">
            <v>LKA</v>
          </cell>
          <cell r="S415" t="str">
            <v>Sri Lanka</v>
          </cell>
          <cell r="T415">
            <v>6.8</v>
          </cell>
          <cell r="U415">
            <v>7.2</v>
          </cell>
          <cell r="V415">
            <v>50</v>
          </cell>
          <cell r="W415">
            <v>50</v>
          </cell>
          <cell r="X415" t="str">
            <v>Pcs.</v>
          </cell>
          <cell r="Y415" t="str">
            <v>3</v>
          </cell>
          <cell r="Z415">
            <v>130.47</v>
          </cell>
          <cell r="AA415">
            <v>131.4</v>
          </cell>
          <cell r="AB415">
            <v>508.74</v>
          </cell>
          <cell r="AC415">
            <v>529.09</v>
          </cell>
          <cell r="AD415">
            <v>0</v>
          </cell>
          <cell r="AE415">
            <v>0</v>
          </cell>
          <cell r="AF415">
            <v>0</v>
          </cell>
          <cell r="AG415">
            <v>0</v>
          </cell>
          <cell r="AH415">
            <v>529.09</v>
          </cell>
          <cell r="AI415">
            <v>1</v>
          </cell>
          <cell r="AJ415" t="str">
            <v>400</v>
          </cell>
          <cell r="AK415" t="str">
            <v>260</v>
          </cell>
          <cell r="AL415" t="str">
            <v>290</v>
          </cell>
          <cell r="AM415" t="str">
            <v>8719924005801</v>
          </cell>
          <cell r="AN415" t="str">
            <v>95030039</v>
          </cell>
          <cell r="AO415" t="str">
            <v>Grammar filling boxes: Dutch</v>
          </cell>
        </row>
        <row r="416">
          <cell r="A416" t="str">
            <v>010301</v>
          </cell>
          <cell r="B416" t="str">
            <v>Set vuldozen. Engels</v>
          </cell>
          <cell r="C416" t="str">
            <v>Nienhuis</v>
          </cell>
          <cell r="D416" t="str">
            <v/>
          </cell>
          <cell r="E416" t="str">
            <v/>
          </cell>
          <cell r="F416" t="str">
            <v/>
          </cell>
          <cell r="G416" t="str">
            <v/>
          </cell>
          <cell r="H416" t="str">
            <v/>
          </cell>
          <cell r="I416" t="str">
            <v/>
          </cell>
          <cell r="J416" t="str">
            <v/>
          </cell>
          <cell r="K416" t="str">
            <v/>
          </cell>
          <cell r="L416" t="str">
            <v/>
          </cell>
          <cell r="M416" t="str">
            <v>010301</v>
          </cell>
          <cell r="N416" t="e">
            <v>#N/A</v>
          </cell>
          <cell r="O416" t="str">
            <v>010301</v>
          </cell>
          <cell r="P416" t="str">
            <v>3200</v>
          </cell>
          <cell r="Q416" t="str">
            <v>LK</v>
          </cell>
          <cell r="R416" t="str">
            <v>LKA</v>
          </cell>
          <cell r="S416" t="str">
            <v>Sri Lanka</v>
          </cell>
          <cell r="T416">
            <v>6.6</v>
          </cell>
          <cell r="U416">
            <v>6.94</v>
          </cell>
          <cell r="V416">
            <v>100</v>
          </cell>
          <cell r="W416">
            <v>100</v>
          </cell>
          <cell r="X416" t="str">
            <v>Pcs.</v>
          </cell>
          <cell r="Y416" t="str">
            <v>3</v>
          </cell>
          <cell r="Z416">
            <v>148.75</v>
          </cell>
          <cell r="AA416">
            <v>148.06</v>
          </cell>
          <cell r="AB416">
            <v>544.86</v>
          </cell>
          <cell r="AC416">
            <v>566.65</v>
          </cell>
          <cell r="AD416">
            <v>0</v>
          </cell>
          <cell r="AE416">
            <v>0</v>
          </cell>
          <cell r="AF416">
            <v>0</v>
          </cell>
          <cell r="AG416">
            <v>0</v>
          </cell>
          <cell r="AH416">
            <v>566.65</v>
          </cell>
          <cell r="AI416">
            <v>1</v>
          </cell>
          <cell r="AJ416" t="str">
            <v>400</v>
          </cell>
          <cell r="AK416" t="str">
            <v>250</v>
          </cell>
          <cell r="AL416" t="str">
            <v>290</v>
          </cell>
          <cell r="AM416" t="str">
            <v>8719924005900</v>
          </cell>
          <cell r="AN416" t="str">
            <v>95030039</v>
          </cell>
          <cell r="AO416" t="str">
            <v>Grammar Filling Boxes</v>
          </cell>
        </row>
        <row r="417">
          <cell r="A417" t="str">
            <v>010302</v>
          </cell>
          <cell r="B417" t="str">
            <v>Set met 33 vuldozen, Duits</v>
          </cell>
          <cell r="C417" t="str">
            <v>Nienhuis</v>
          </cell>
          <cell r="D417" t="str">
            <v/>
          </cell>
          <cell r="E417" t="str">
            <v/>
          </cell>
          <cell r="F417" t="str">
            <v/>
          </cell>
          <cell r="G417" t="str">
            <v/>
          </cell>
          <cell r="H417" t="str">
            <v/>
          </cell>
          <cell r="I417" t="str">
            <v/>
          </cell>
          <cell r="J417" t="str">
            <v/>
          </cell>
          <cell r="K417" t="str">
            <v/>
          </cell>
          <cell r="L417" t="str">
            <v/>
          </cell>
          <cell r="M417" t="e">
            <v>#N/A</v>
          </cell>
          <cell r="N417" t="str">
            <v>010302</v>
          </cell>
          <cell r="O417" t="e">
            <v>#N/A</v>
          </cell>
          <cell r="P417" t="str">
            <v>3200</v>
          </cell>
          <cell r="Q417" t="str">
            <v>LK</v>
          </cell>
          <cell r="R417" t="str">
            <v>LKA</v>
          </cell>
          <cell r="S417" t="str">
            <v>Sri Lanka</v>
          </cell>
          <cell r="T417">
            <v>6</v>
          </cell>
          <cell r="U417">
            <v>6.7</v>
          </cell>
          <cell r="V417">
            <v>50</v>
          </cell>
          <cell r="W417">
            <v>50</v>
          </cell>
          <cell r="X417" t="str">
            <v>Pcs.</v>
          </cell>
          <cell r="Y417" t="str">
            <v>3</v>
          </cell>
          <cell r="Z417">
            <v>138.83000000000001</v>
          </cell>
          <cell r="AA417">
            <v>141.03</v>
          </cell>
          <cell r="AB417">
            <v>544.86</v>
          </cell>
          <cell r="AC417">
            <v>566.65</v>
          </cell>
          <cell r="AD417">
            <v>0</v>
          </cell>
          <cell r="AE417">
            <v>0</v>
          </cell>
          <cell r="AF417">
            <v>0</v>
          </cell>
          <cell r="AG417">
            <v>0</v>
          </cell>
          <cell r="AH417">
            <v>566.65</v>
          </cell>
          <cell r="AI417">
            <v>1</v>
          </cell>
          <cell r="AJ417" t="str">
            <v>400</v>
          </cell>
          <cell r="AK417" t="str">
            <v>260</v>
          </cell>
          <cell r="AL417" t="str">
            <v>290</v>
          </cell>
          <cell r="AM417" t="str">
            <v>8719924005917</v>
          </cell>
          <cell r="AN417" t="str">
            <v>95030039</v>
          </cell>
          <cell r="AO417" t="str">
            <v>Grammar Filling Boxes, German</v>
          </cell>
        </row>
        <row r="418">
          <cell r="A418" t="str">
            <v>0103A2</v>
          </cell>
          <cell r="B418" t="str">
            <v>Set van 6 vuldozen, enkelvoud-meervoud</v>
          </cell>
          <cell r="C418" t="str">
            <v>Nienhuis</v>
          </cell>
          <cell r="D418" t="str">
            <v/>
          </cell>
          <cell r="E418" t="str">
            <v/>
          </cell>
          <cell r="F418" t="str">
            <v/>
          </cell>
          <cell r="G418" t="str">
            <v/>
          </cell>
          <cell r="H418" t="str">
            <v/>
          </cell>
          <cell r="I418" t="str">
            <v/>
          </cell>
          <cell r="J418" t="str">
            <v/>
          </cell>
          <cell r="K418" t="str">
            <v/>
          </cell>
          <cell r="L418" t="str">
            <v/>
          </cell>
          <cell r="M418" t="e">
            <v>#N/A</v>
          </cell>
          <cell r="N418" t="str">
            <v>0103A2</v>
          </cell>
          <cell r="O418" t="e">
            <v>#N/A</v>
          </cell>
          <cell r="P418" t="str">
            <v>3200</v>
          </cell>
          <cell r="Q418" t="str">
            <v>LK</v>
          </cell>
          <cell r="R418" t="str">
            <v>LKA</v>
          </cell>
          <cell r="S418" t="str">
            <v>Sri Lanka</v>
          </cell>
          <cell r="T418">
            <v>1</v>
          </cell>
          <cell r="U418">
            <v>1.19</v>
          </cell>
          <cell r="V418">
            <v>100</v>
          </cell>
          <cell r="W418">
            <v>100</v>
          </cell>
          <cell r="X418" t="str">
            <v>Set</v>
          </cell>
          <cell r="Y418" t="str">
            <v>3</v>
          </cell>
          <cell r="Z418">
            <v>24.43</v>
          </cell>
          <cell r="AA418">
            <v>21.78</v>
          </cell>
          <cell r="AB418">
            <v>102.84</v>
          </cell>
          <cell r="AC418">
            <v>106.95</v>
          </cell>
          <cell r="AD418">
            <v>0</v>
          </cell>
          <cell r="AE418">
            <v>0</v>
          </cell>
          <cell r="AF418">
            <v>0</v>
          </cell>
          <cell r="AG418">
            <v>0</v>
          </cell>
          <cell r="AH418">
            <v>106.95</v>
          </cell>
          <cell r="AI418">
            <v>1</v>
          </cell>
          <cell r="AJ418" t="str">
            <v>210</v>
          </cell>
          <cell r="AK418" t="str">
            <v>165</v>
          </cell>
          <cell r="AL418" t="str">
            <v>110</v>
          </cell>
          <cell r="AM418" t="str">
            <v>8719924005924</v>
          </cell>
          <cell r="AN418" t="str">
            <v>95030039</v>
          </cell>
          <cell r="AO418" t="str">
            <v>Set of 6 grammar filling boxes</v>
          </cell>
        </row>
        <row r="419">
          <cell r="A419" t="str">
            <v>010400</v>
          </cell>
          <cell r="B419" t="str">
            <v>Inhoud taaldozen: bedrukt</v>
          </cell>
          <cell r="C419" t="str">
            <v>Nienhuis</v>
          </cell>
          <cell r="D419" t="str">
            <v/>
          </cell>
          <cell r="E419" t="str">
            <v/>
          </cell>
          <cell r="F419" t="str">
            <v/>
          </cell>
          <cell r="G419" t="str">
            <v/>
          </cell>
          <cell r="H419" t="str">
            <v/>
          </cell>
          <cell r="I419" t="str">
            <v/>
          </cell>
          <cell r="J419" t="str">
            <v/>
          </cell>
          <cell r="K419" t="str">
            <v/>
          </cell>
          <cell r="L419" t="str">
            <v/>
          </cell>
          <cell r="M419" t="e">
            <v>#N/A</v>
          </cell>
          <cell r="N419" t="e">
            <v>#N/A</v>
          </cell>
          <cell r="O419" t="e">
            <v>#N/A</v>
          </cell>
          <cell r="P419" t="str">
            <v>3200</v>
          </cell>
          <cell r="Q419" t="str">
            <v>LK</v>
          </cell>
          <cell r="R419" t="str">
            <v>LKA</v>
          </cell>
          <cell r="S419" t="str">
            <v>Sri Lanka</v>
          </cell>
          <cell r="T419">
            <v>4</v>
          </cell>
          <cell r="U419">
            <v>4.2</v>
          </cell>
          <cell r="V419">
            <v>50</v>
          </cell>
          <cell r="W419">
            <v>50</v>
          </cell>
          <cell r="X419" t="str">
            <v>Pcs.</v>
          </cell>
          <cell r="Y419" t="str">
            <v>3</v>
          </cell>
          <cell r="Z419">
            <v>117.5</v>
          </cell>
          <cell r="AA419">
            <v>116.61</v>
          </cell>
          <cell r="AB419">
            <v>356.49</v>
          </cell>
          <cell r="AC419">
            <v>370.75</v>
          </cell>
          <cell r="AD419">
            <v>0</v>
          </cell>
          <cell r="AE419">
            <v>0</v>
          </cell>
          <cell r="AF419">
            <v>0</v>
          </cell>
          <cell r="AG419">
            <v>0</v>
          </cell>
          <cell r="AH419">
            <v>370.75</v>
          </cell>
          <cell r="AI419">
            <v>1</v>
          </cell>
          <cell r="AJ419" t="str">
            <v>280</v>
          </cell>
          <cell r="AK419" t="str">
            <v>210</v>
          </cell>
          <cell r="AL419" t="str">
            <v>160</v>
          </cell>
          <cell r="AM419" t="str">
            <v>8719924005931</v>
          </cell>
          <cell r="AN419" t="str">
            <v>95030039</v>
          </cell>
          <cell r="AO419" t="str">
            <v>Printed grammar cards: Dutch</v>
          </cell>
        </row>
        <row r="420">
          <cell r="A420" t="str">
            <v>010401</v>
          </cell>
          <cell r="B420" t="str">
            <v>Inhoud taaldozen, bedrukt, Engels</v>
          </cell>
          <cell r="C420" t="str">
            <v>Nienhuis</v>
          </cell>
          <cell r="D420" t="str">
            <v/>
          </cell>
          <cell r="E420" t="str">
            <v/>
          </cell>
          <cell r="F420" t="str">
            <v/>
          </cell>
          <cell r="G420" t="str">
            <v/>
          </cell>
          <cell r="H420" t="str">
            <v/>
          </cell>
          <cell r="I420" t="str">
            <v/>
          </cell>
          <cell r="J420" t="str">
            <v/>
          </cell>
          <cell r="K420" t="str">
            <v/>
          </cell>
          <cell r="L420" t="str">
            <v/>
          </cell>
          <cell r="M420" t="str">
            <v>010401</v>
          </cell>
          <cell r="N420" t="e">
            <v>#N/A</v>
          </cell>
          <cell r="O420" t="str">
            <v>010401</v>
          </cell>
          <cell r="P420" t="str">
            <v>3200</v>
          </cell>
          <cell r="Q420" t="str">
            <v>LK</v>
          </cell>
          <cell r="R420" t="str">
            <v>LKA</v>
          </cell>
          <cell r="S420" t="str">
            <v>Sri Lanka</v>
          </cell>
          <cell r="T420">
            <v>5.3</v>
          </cell>
          <cell r="U420">
            <v>5.8</v>
          </cell>
          <cell r="V420">
            <v>200</v>
          </cell>
          <cell r="W420">
            <v>200</v>
          </cell>
          <cell r="X420" t="str">
            <v>Pcs.</v>
          </cell>
          <cell r="Y420" t="str">
            <v>3</v>
          </cell>
          <cell r="Z420">
            <v>99.68</v>
          </cell>
          <cell r="AA420">
            <v>87.98</v>
          </cell>
          <cell r="AB420">
            <v>519.62</v>
          </cell>
          <cell r="AC420">
            <v>540.4</v>
          </cell>
          <cell r="AD420">
            <v>0</v>
          </cell>
          <cell r="AE420">
            <v>0</v>
          </cell>
          <cell r="AF420">
            <v>0</v>
          </cell>
          <cell r="AG420">
            <v>0</v>
          </cell>
          <cell r="AH420">
            <v>540.4</v>
          </cell>
          <cell r="AI420">
            <v>1</v>
          </cell>
          <cell r="AJ420" t="str">
            <v>280</v>
          </cell>
          <cell r="AK420" t="str">
            <v>210</v>
          </cell>
          <cell r="AL420" t="str">
            <v>170</v>
          </cell>
          <cell r="AM420" t="str">
            <v>8719924005955</v>
          </cell>
          <cell r="AN420" t="str">
            <v>95030039</v>
          </cell>
          <cell r="AO420" t="str">
            <v>Printed Grammar Cards</v>
          </cell>
        </row>
        <row r="421">
          <cell r="A421" t="str">
            <v>010402</v>
          </cell>
          <cell r="B421" t="str">
            <v>Inhoud taaldozen, bedrukt, Duits</v>
          </cell>
          <cell r="C421" t="str">
            <v>Nienhuis</v>
          </cell>
          <cell r="D421" t="str">
            <v/>
          </cell>
          <cell r="E421" t="str">
            <v/>
          </cell>
          <cell r="F421" t="str">
            <v/>
          </cell>
          <cell r="G421" t="str">
            <v/>
          </cell>
          <cell r="H421" t="str">
            <v/>
          </cell>
          <cell r="I421" t="str">
            <v/>
          </cell>
          <cell r="J421" t="str">
            <v/>
          </cell>
          <cell r="K421" t="str">
            <v/>
          </cell>
          <cell r="L421" t="str">
            <v/>
          </cell>
          <cell r="M421" t="e">
            <v>#N/A</v>
          </cell>
          <cell r="N421" t="str">
            <v>010402</v>
          </cell>
          <cell r="O421" t="e">
            <v>#N/A</v>
          </cell>
          <cell r="P421" t="str">
            <v>3200</v>
          </cell>
          <cell r="Q421" t="str">
            <v>LK</v>
          </cell>
          <cell r="R421" t="str">
            <v>LKA</v>
          </cell>
          <cell r="S421" t="str">
            <v>Sri Lanka</v>
          </cell>
          <cell r="T421">
            <v>3.6</v>
          </cell>
          <cell r="U421">
            <v>3.89</v>
          </cell>
          <cell r="V421">
            <v>100</v>
          </cell>
          <cell r="W421">
            <v>100</v>
          </cell>
          <cell r="X421" t="str">
            <v>Pcs.</v>
          </cell>
          <cell r="Y421" t="str">
            <v>3</v>
          </cell>
          <cell r="Z421">
            <v>128.72999999999999</v>
          </cell>
          <cell r="AA421">
            <v>129.51</v>
          </cell>
          <cell r="AB421">
            <v>508.71</v>
          </cell>
          <cell r="AC421">
            <v>529.05999999999995</v>
          </cell>
          <cell r="AD421">
            <v>0</v>
          </cell>
          <cell r="AE421">
            <v>0</v>
          </cell>
          <cell r="AF421">
            <v>0</v>
          </cell>
          <cell r="AG421">
            <v>0</v>
          </cell>
          <cell r="AH421">
            <v>529.05999999999995</v>
          </cell>
          <cell r="AI421">
            <v>1</v>
          </cell>
          <cell r="AJ421" t="str">
            <v>500</v>
          </cell>
          <cell r="AK421" t="str">
            <v>310</v>
          </cell>
          <cell r="AL421" t="str">
            <v>65</v>
          </cell>
          <cell r="AM421" t="str">
            <v>8719924005962</v>
          </cell>
          <cell r="AN421" t="str">
            <v>95030039</v>
          </cell>
          <cell r="AO421" t="str">
            <v>Printed grammar cards: German</v>
          </cell>
        </row>
        <row r="422">
          <cell r="A422" t="str">
            <v>010460</v>
          </cell>
          <cell r="B422" t="str">
            <v>Montessori Taalmateriaal</v>
          </cell>
          <cell r="C422" t="str">
            <v>Nienhuis</v>
          </cell>
          <cell r="D422" t="str">
            <v/>
          </cell>
          <cell r="E422" t="str">
            <v/>
          </cell>
          <cell r="F422" t="str">
            <v/>
          </cell>
          <cell r="G422" t="str">
            <v/>
          </cell>
          <cell r="H422" t="str">
            <v/>
          </cell>
          <cell r="I422" t="str">
            <v/>
          </cell>
          <cell r="J422" t="str">
            <v/>
          </cell>
          <cell r="K422" t="str">
            <v/>
          </cell>
          <cell r="L422" t="str">
            <v/>
          </cell>
          <cell r="M422" t="e">
            <v>#N/A</v>
          </cell>
          <cell r="N422" t="e">
            <v>#N/A</v>
          </cell>
          <cell r="O422" t="e">
            <v>#N/A</v>
          </cell>
          <cell r="P422" t="str">
            <v>3950</v>
          </cell>
          <cell r="Q422" t="str">
            <v>NL</v>
          </cell>
          <cell r="R422" t="str">
            <v>NLD</v>
          </cell>
          <cell r="S422" t="str">
            <v>Netherlands</v>
          </cell>
          <cell r="T422">
            <v>1.8</v>
          </cell>
          <cell r="U422">
            <v>2.0950000000000002</v>
          </cell>
          <cell r="V422">
            <v>100</v>
          </cell>
          <cell r="W422">
            <v>100</v>
          </cell>
          <cell r="X422" t="str">
            <v>Pcs.</v>
          </cell>
          <cell r="Y422" t="str">
            <v>2</v>
          </cell>
          <cell r="Z422">
            <v>0</v>
          </cell>
          <cell r="AA422">
            <v>21.5</v>
          </cell>
          <cell r="AB422">
            <v>91.02</v>
          </cell>
          <cell r="AC422">
            <v>94.66</v>
          </cell>
          <cell r="AD422">
            <v>0</v>
          </cell>
          <cell r="AE422">
            <v>0</v>
          </cell>
          <cell r="AF422">
            <v>0</v>
          </cell>
          <cell r="AG422">
            <v>0</v>
          </cell>
          <cell r="AH422">
            <v>94.66</v>
          </cell>
          <cell r="AI422">
            <v>1</v>
          </cell>
          <cell r="AJ422" t="str">
            <v>370</v>
          </cell>
          <cell r="AK422" t="str">
            <v>290</v>
          </cell>
          <cell r="AL422" t="str">
            <v>60</v>
          </cell>
          <cell r="AM422" t="str">
            <v>8719924005979</v>
          </cell>
          <cell r="AN422" t="str">
            <v>49019900</v>
          </cell>
          <cell r="AO422" t="str">
            <v>Book: Manual Montessori language material, Dutch</v>
          </cell>
        </row>
        <row r="423">
          <cell r="A423" t="str">
            <v>0104A0</v>
          </cell>
          <cell r="B423" t="str">
            <v>Inhoud taaldozen, onbedrukt</v>
          </cell>
          <cell r="C423" t="str">
            <v>Nienhuis</v>
          </cell>
          <cell r="D423" t="str">
            <v/>
          </cell>
          <cell r="E423" t="str">
            <v/>
          </cell>
          <cell r="F423" t="str">
            <v/>
          </cell>
          <cell r="G423" t="str">
            <v/>
          </cell>
          <cell r="H423" t="str">
            <v/>
          </cell>
          <cell r="I423" t="str">
            <v/>
          </cell>
          <cell r="J423" t="str">
            <v/>
          </cell>
          <cell r="K423" t="str">
            <v/>
          </cell>
          <cell r="L423" t="str">
            <v/>
          </cell>
          <cell r="M423" t="str">
            <v>0104A0</v>
          </cell>
          <cell r="N423" t="e">
            <v>#N/A</v>
          </cell>
          <cell r="O423" t="str">
            <v>0104A0</v>
          </cell>
          <cell r="P423" t="str">
            <v>3200</v>
          </cell>
          <cell r="Q423" t="str">
            <v>LK</v>
          </cell>
          <cell r="R423" t="str">
            <v>LKA</v>
          </cell>
          <cell r="S423" t="str">
            <v>Sri Lanka</v>
          </cell>
          <cell r="T423">
            <v>2.2999999999999998</v>
          </cell>
          <cell r="U423">
            <v>2.5</v>
          </cell>
          <cell r="V423">
            <v>70</v>
          </cell>
          <cell r="W423">
            <v>70</v>
          </cell>
          <cell r="X423" t="str">
            <v>Pcs.</v>
          </cell>
          <cell r="Y423" t="str">
            <v>3</v>
          </cell>
          <cell r="Z423">
            <v>39.14</v>
          </cell>
          <cell r="AA423">
            <v>38.32</v>
          </cell>
          <cell r="AB423">
            <v>144.41999999999999</v>
          </cell>
          <cell r="AC423">
            <v>150.19999999999999</v>
          </cell>
          <cell r="AD423">
            <v>0</v>
          </cell>
          <cell r="AE423">
            <v>0</v>
          </cell>
          <cell r="AF423">
            <v>0</v>
          </cell>
          <cell r="AG423">
            <v>0</v>
          </cell>
          <cell r="AH423">
            <v>150.19999999999999</v>
          </cell>
          <cell r="AI423">
            <v>1</v>
          </cell>
          <cell r="AJ423" t="str">
            <v>290</v>
          </cell>
          <cell r="AK423" t="str">
            <v>170</v>
          </cell>
          <cell r="AL423" t="str">
            <v>110</v>
          </cell>
          <cell r="AM423" t="str">
            <v>8719924005986</v>
          </cell>
          <cell r="AN423" t="str">
            <v>95030039</v>
          </cell>
          <cell r="AO423" t="str">
            <v>Unprinted Grammar Cards</v>
          </cell>
        </row>
        <row r="424">
          <cell r="A424" t="str">
            <v>0104A2</v>
          </cell>
          <cell r="B424" t="str">
            <v>Set onbedrukte taalkaartjes, Duits</v>
          </cell>
          <cell r="C424" t="str">
            <v>Nienhuis</v>
          </cell>
          <cell r="D424" t="str">
            <v/>
          </cell>
          <cell r="E424" t="str">
            <v/>
          </cell>
          <cell r="F424" t="str">
            <v/>
          </cell>
          <cell r="G424" t="str">
            <v/>
          </cell>
          <cell r="H424" t="str">
            <v/>
          </cell>
          <cell r="I424" t="str">
            <v/>
          </cell>
          <cell r="J424" t="str">
            <v/>
          </cell>
          <cell r="K424" t="str">
            <v/>
          </cell>
          <cell r="L424" t="str">
            <v/>
          </cell>
          <cell r="M424" t="e">
            <v>#N/A</v>
          </cell>
          <cell r="N424" t="str">
            <v>0104A2</v>
          </cell>
          <cell r="O424" t="e">
            <v>#N/A</v>
          </cell>
          <cell r="P424" t="str">
            <v>3200</v>
          </cell>
          <cell r="Q424" t="str">
            <v>LK</v>
          </cell>
          <cell r="R424" t="str">
            <v>LKA</v>
          </cell>
          <cell r="S424" t="str">
            <v>Sri Lanka</v>
          </cell>
          <cell r="T424">
            <v>2.2999999999999998</v>
          </cell>
          <cell r="U424">
            <v>2.5</v>
          </cell>
          <cell r="V424">
            <v>50</v>
          </cell>
          <cell r="W424">
            <v>50</v>
          </cell>
          <cell r="X424" t="str">
            <v>Pcs.</v>
          </cell>
          <cell r="Y424" t="str">
            <v>3</v>
          </cell>
          <cell r="Z424">
            <v>72.599999999999994</v>
          </cell>
          <cell r="AA424">
            <v>78.2</v>
          </cell>
          <cell r="AB424">
            <v>226.71</v>
          </cell>
          <cell r="AC424">
            <v>235.78</v>
          </cell>
          <cell r="AD424">
            <v>0</v>
          </cell>
          <cell r="AE424">
            <v>0</v>
          </cell>
          <cell r="AF424">
            <v>0</v>
          </cell>
          <cell r="AG424">
            <v>0</v>
          </cell>
          <cell r="AH424">
            <v>235.78</v>
          </cell>
          <cell r="AI424">
            <v>1</v>
          </cell>
          <cell r="AJ424" t="str">
            <v>290</v>
          </cell>
          <cell r="AK424" t="str">
            <v>170</v>
          </cell>
          <cell r="AL424" t="str">
            <v>110</v>
          </cell>
          <cell r="AM424" t="str">
            <v>8719924005993</v>
          </cell>
          <cell r="AN424" t="str">
            <v>95030039</v>
          </cell>
          <cell r="AO424" t="str">
            <v>Grammar cards: unprinted German</v>
          </cell>
        </row>
        <row r="425">
          <cell r="A425" t="str">
            <v>010502</v>
          </cell>
          <cell r="B425" t="str">
            <v>Explanation grammar boxes, Engels</v>
          </cell>
          <cell r="C425" t="str">
            <v>Nienhuis</v>
          </cell>
          <cell r="D425" t="str">
            <v/>
          </cell>
          <cell r="E425" t="str">
            <v/>
          </cell>
          <cell r="F425" t="str">
            <v/>
          </cell>
          <cell r="G425" t="str">
            <v/>
          </cell>
          <cell r="H425" t="str">
            <v/>
          </cell>
          <cell r="I425" t="str">
            <v/>
          </cell>
          <cell r="J425" t="str">
            <v/>
          </cell>
          <cell r="K425" t="str">
            <v/>
          </cell>
          <cell r="L425" t="str">
            <v/>
          </cell>
          <cell r="M425" t="str">
            <v>010502</v>
          </cell>
          <cell r="N425" t="e">
            <v>#N/A</v>
          </cell>
          <cell r="O425" t="str">
            <v>010502</v>
          </cell>
          <cell r="P425" t="str">
            <v>3200</v>
          </cell>
          <cell r="Q425" t="str">
            <v>LK</v>
          </cell>
          <cell r="R425" t="str">
            <v>LKA</v>
          </cell>
          <cell r="S425" t="str">
            <v>Sri Lanka</v>
          </cell>
          <cell r="T425">
            <v>0.02</v>
          </cell>
          <cell r="U425">
            <v>0.02</v>
          </cell>
          <cell r="V425">
            <v>75</v>
          </cell>
          <cell r="W425">
            <v>75</v>
          </cell>
          <cell r="X425" t="str">
            <v>Pcs.</v>
          </cell>
          <cell r="Y425" t="str">
            <v>2</v>
          </cell>
          <cell r="Z425">
            <v>1.28</v>
          </cell>
          <cell r="AA425">
            <v>1.37</v>
          </cell>
          <cell r="AB425">
            <v>10.83</v>
          </cell>
          <cell r="AC425">
            <v>11.26</v>
          </cell>
          <cell r="AD425">
            <v>0</v>
          </cell>
          <cell r="AE425">
            <v>0</v>
          </cell>
          <cell r="AF425">
            <v>0</v>
          </cell>
          <cell r="AG425">
            <v>0</v>
          </cell>
          <cell r="AH425">
            <v>11.26</v>
          </cell>
          <cell r="AI425">
            <v>1</v>
          </cell>
          <cell r="AJ425" t="str">
            <v>300</v>
          </cell>
          <cell r="AK425" t="str">
            <v>210</v>
          </cell>
          <cell r="AL425" t="str">
            <v>10</v>
          </cell>
          <cell r="AM425" t="str">
            <v>8719924006006</v>
          </cell>
          <cell r="AN425" t="str">
            <v>49011000</v>
          </cell>
          <cell r="AO425" t="str">
            <v>Explanation Grammar Boxes</v>
          </cell>
        </row>
        <row r="426">
          <cell r="A426" t="str">
            <v>0105A1</v>
          </cell>
          <cell r="B426" t="str">
            <v>Opdrachtbakjes, set van 9, Engels</v>
          </cell>
          <cell r="C426" t="str">
            <v>Nienhuis</v>
          </cell>
          <cell r="D426" t="str">
            <v/>
          </cell>
          <cell r="E426" t="str">
            <v/>
          </cell>
          <cell r="F426" t="str">
            <v/>
          </cell>
          <cell r="G426" t="str">
            <v/>
          </cell>
          <cell r="H426" t="str">
            <v/>
          </cell>
          <cell r="I426" t="str">
            <v/>
          </cell>
          <cell r="J426" t="str">
            <v/>
          </cell>
          <cell r="K426" t="str">
            <v/>
          </cell>
          <cell r="L426" t="str">
            <v/>
          </cell>
          <cell r="M426" t="str">
            <v>0105A1</v>
          </cell>
          <cell r="N426" t="e">
            <v>#N/A</v>
          </cell>
          <cell r="O426" t="str">
            <v>0105A1</v>
          </cell>
          <cell r="P426" t="str">
            <v>3200</v>
          </cell>
          <cell r="Q426" t="str">
            <v>LK</v>
          </cell>
          <cell r="R426" t="str">
            <v>LKA</v>
          </cell>
          <cell r="S426" t="str">
            <v>Sri Lanka</v>
          </cell>
          <cell r="T426">
            <v>2.2000000000000002</v>
          </cell>
          <cell r="U426">
            <v>2.4</v>
          </cell>
          <cell r="V426">
            <v>75</v>
          </cell>
          <cell r="W426">
            <v>75</v>
          </cell>
          <cell r="X426" t="str">
            <v>Pcs.</v>
          </cell>
          <cell r="Y426" t="str">
            <v>3</v>
          </cell>
          <cell r="Z426">
            <v>71.209999999999994</v>
          </cell>
          <cell r="AA426">
            <v>66.58</v>
          </cell>
          <cell r="AB426">
            <v>235.2</v>
          </cell>
          <cell r="AC426">
            <v>244.61</v>
          </cell>
          <cell r="AD426">
            <v>0</v>
          </cell>
          <cell r="AE426">
            <v>0</v>
          </cell>
          <cell r="AF426">
            <v>0</v>
          </cell>
          <cell r="AG426">
            <v>0</v>
          </cell>
          <cell r="AH426">
            <v>244.61</v>
          </cell>
          <cell r="AI426">
            <v>1</v>
          </cell>
          <cell r="AJ426" t="str">
            <v>300</v>
          </cell>
          <cell r="AK426" t="str">
            <v>250</v>
          </cell>
          <cell r="AL426" t="str">
            <v>250</v>
          </cell>
          <cell r="AM426" t="str">
            <v>8719924006013</v>
          </cell>
          <cell r="AN426" t="str">
            <v>95030039</v>
          </cell>
          <cell r="AO426" t="str">
            <v>Grammar Command Boxes</v>
          </cell>
        </row>
        <row r="427">
          <cell r="A427" t="str">
            <v>0105A2</v>
          </cell>
          <cell r="B427" t="str">
            <v>Set van 12 opdrachtbakjes voor de taaldozen</v>
          </cell>
          <cell r="C427" t="str">
            <v>Nienhuis</v>
          </cell>
          <cell r="D427" t="str">
            <v/>
          </cell>
          <cell r="E427" t="str">
            <v/>
          </cell>
          <cell r="F427" t="str">
            <v/>
          </cell>
          <cell r="G427" t="str">
            <v/>
          </cell>
          <cell r="H427" t="str">
            <v/>
          </cell>
          <cell r="I427" t="str">
            <v/>
          </cell>
          <cell r="J427" t="str">
            <v/>
          </cell>
          <cell r="K427" t="str">
            <v/>
          </cell>
          <cell r="L427" t="str">
            <v/>
          </cell>
          <cell r="M427" t="e">
            <v>#N/A</v>
          </cell>
          <cell r="N427" t="str">
            <v>0105A2</v>
          </cell>
          <cell r="O427" t="e">
            <v>#N/A</v>
          </cell>
          <cell r="P427" t="str">
            <v>3200</v>
          </cell>
          <cell r="Q427" t="str">
            <v>LK</v>
          </cell>
          <cell r="R427" t="str">
            <v>LKA</v>
          </cell>
          <cell r="S427" t="str">
            <v>Sri Lanka</v>
          </cell>
          <cell r="T427">
            <v>2.6</v>
          </cell>
          <cell r="U427">
            <v>2.8</v>
          </cell>
          <cell r="V427">
            <v>50</v>
          </cell>
          <cell r="W427">
            <v>50</v>
          </cell>
          <cell r="X427" t="str">
            <v>Pcs.</v>
          </cell>
          <cell r="Y427" t="str">
            <v>3</v>
          </cell>
          <cell r="Z427">
            <v>94.94</v>
          </cell>
          <cell r="AA427">
            <v>94.74</v>
          </cell>
          <cell r="AB427">
            <v>296.48</v>
          </cell>
          <cell r="AC427">
            <v>308.33999999999997</v>
          </cell>
          <cell r="AD427">
            <v>0</v>
          </cell>
          <cell r="AE427">
            <v>0</v>
          </cell>
          <cell r="AF427">
            <v>0</v>
          </cell>
          <cell r="AG427">
            <v>0</v>
          </cell>
          <cell r="AH427">
            <v>308.33999999999997</v>
          </cell>
          <cell r="AI427">
            <v>1</v>
          </cell>
          <cell r="AJ427" t="str">
            <v>340</v>
          </cell>
          <cell r="AK427" t="str">
            <v>200</v>
          </cell>
          <cell r="AL427" t="str">
            <v>200</v>
          </cell>
          <cell r="AM427" t="str">
            <v>8719924006020</v>
          </cell>
          <cell r="AN427" t="str">
            <v>95030039</v>
          </cell>
          <cell r="AO427" t="str">
            <v>Satz mit 12 Auftragskästen für die Sprachkästen</v>
          </cell>
        </row>
        <row r="428">
          <cell r="A428" t="str">
            <v>0105B0</v>
          </cell>
          <cell r="B428" t="str">
            <v>Blank houten kaartenbakje</v>
          </cell>
          <cell r="C428" t="str">
            <v>Nienhuis</v>
          </cell>
          <cell r="D428" t="str">
            <v/>
          </cell>
          <cell r="E428" t="str">
            <v/>
          </cell>
          <cell r="F428" t="str">
            <v/>
          </cell>
          <cell r="G428" t="str">
            <v/>
          </cell>
          <cell r="H428" t="str">
            <v/>
          </cell>
          <cell r="I428" t="str">
            <v/>
          </cell>
          <cell r="J428" t="str">
            <v/>
          </cell>
          <cell r="K428" t="str">
            <v/>
          </cell>
          <cell r="L428" t="str">
            <v/>
          </cell>
          <cell r="M428" t="str">
            <v>0105B0</v>
          </cell>
          <cell r="N428" t="str">
            <v>0105B0</v>
          </cell>
          <cell r="O428" t="str">
            <v>0105B0</v>
          </cell>
          <cell r="P428" t="str">
            <v>3200</v>
          </cell>
          <cell r="Q428" t="str">
            <v>LK</v>
          </cell>
          <cell r="R428" t="str">
            <v>LKA</v>
          </cell>
          <cell r="S428" t="str">
            <v>Sri Lanka</v>
          </cell>
          <cell r="T428">
            <v>0.25</v>
          </cell>
          <cell r="U428">
            <v>0.25</v>
          </cell>
          <cell r="V428">
            <v>150</v>
          </cell>
          <cell r="W428">
            <v>150</v>
          </cell>
          <cell r="X428" t="str">
            <v>Pcs.</v>
          </cell>
          <cell r="Y428" t="str">
            <v>3</v>
          </cell>
          <cell r="Z428">
            <v>5.57</v>
          </cell>
          <cell r="AA428">
            <v>5.28</v>
          </cell>
          <cell r="AB428">
            <v>24.17</v>
          </cell>
          <cell r="AC428">
            <v>25.14</v>
          </cell>
          <cell r="AD428">
            <v>0</v>
          </cell>
          <cell r="AE428">
            <v>0</v>
          </cell>
          <cell r="AF428">
            <v>0</v>
          </cell>
          <cell r="AG428">
            <v>0</v>
          </cell>
          <cell r="AH428">
            <v>25.14</v>
          </cell>
          <cell r="AI428">
            <v>1</v>
          </cell>
          <cell r="AJ428" t="str">
            <v>190</v>
          </cell>
          <cell r="AK428" t="str">
            <v>70</v>
          </cell>
          <cell r="AL428" t="str">
            <v>90</v>
          </cell>
          <cell r="AM428" t="str">
            <v>8719924006037</v>
          </cell>
          <cell r="AN428" t="str">
            <v>95030039</v>
          </cell>
          <cell r="AO428" t="str">
            <v>Command Box In A Natural Finish</v>
          </cell>
        </row>
        <row r="429">
          <cell r="A429" t="str">
            <v>010600</v>
          </cell>
          <cell r="B429" t="str">
            <v>Set van 10 houten taalsymbolen</v>
          </cell>
          <cell r="C429" t="str">
            <v>Nienhuis</v>
          </cell>
          <cell r="D429" t="str">
            <v/>
          </cell>
          <cell r="E429" t="str">
            <v/>
          </cell>
          <cell r="F429" t="str">
            <v/>
          </cell>
          <cell r="G429" t="str">
            <v/>
          </cell>
          <cell r="H429" t="str">
            <v/>
          </cell>
          <cell r="I429" t="str">
            <v/>
          </cell>
          <cell r="J429" t="str">
            <v/>
          </cell>
          <cell r="K429" t="str">
            <v/>
          </cell>
          <cell r="L429" t="str">
            <v/>
          </cell>
          <cell r="M429" t="str">
            <v>010600</v>
          </cell>
          <cell r="N429" t="str">
            <v>010600</v>
          </cell>
          <cell r="O429" t="str">
            <v>010600</v>
          </cell>
          <cell r="P429" t="str">
            <v>3200</v>
          </cell>
          <cell r="Q429" t="str">
            <v>LK</v>
          </cell>
          <cell r="R429" t="str">
            <v>LKA</v>
          </cell>
          <cell r="S429" t="str">
            <v>Sri Lanka</v>
          </cell>
          <cell r="T429">
            <v>2.4</v>
          </cell>
          <cell r="U429">
            <v>2.7</v>
          </cell>
          <cell r="V429">
            <v>150</v>
          </cell>
          <cell r="W429">
            <v>150</v>
          </cell>
          <cell r="X429" t="str">
            <v>Set</v>
          </cell>
          <cell r="Y429" t="str">
            <v>3</v>
          </cell>
          <cell r="Z429">
            <v>57.21</v>
          </cell>
          <cell r="AA429">
            <v>56.51</v>
          </cell>
          <cell r="AB429">
            <v>200.19</v>
          </cell>
          <cell r="AC429">
            <v>208.2</v>
          </cell>
          <cell r="AD429">
            <v>0</v>
          </cell>
          <cell r="AE429">
            <v>0</v>
          </cell>
          <cell r="AF429">
            <v>0</v>
          </cell>
          <cell r="AG429">
            <v>0</v>
          </cell>
          <cell r="AH429">
            <v>208.2</v>
          </cell>
          <cell r="AI429">
            <v>1</v>
          </cell>
          <cell r="AJ429" t="str">
            <v>470</v>
          </cell>
          <cell r="AK429" t="str">
            <v>210</v>
          </cell>
          <cell r="AL429" t="str">
            <v>110</v>
          </cell>
          <cell r="AM429" t="str">
            <v>8719924006044</v>
          </cell>
          <cell r="AN429" t="str">
            <v>95030039</v>
          </cell>
          <cell r="AO429" t="str">
            <v>3D Wooden Grammar Symbols: Set Of 10 With Tray</v>
          </cell>
        </row>
        <row r="430">
          <cell r="A430" t="str">
            <v>0106A0</v>
          </cell>
          <cell r="B430" t="str">
            <v>Houten taalsymbool: zelfstandig naamwoord</v>
          </cell>
          <cell r="C430" t="str">
            <v>Nienhuis</v>
          </cell>
          <cell r="D430" t="str">
            <v/>
          </cell>
          <cell r="E430" t="str">
            <v/>
          </cell>
          <cell r="F430" t="str">
            <v/>
          </cell>
          <cell r="G430" t="str">
            <v/>
          </cell>
          <cell r="H430" t="str">
            <v/>
          </cell>
          <cell r="I430" t="str">
            <v/>
          </cell>
          <cell r="J430" t="str">
            <v/>
          </cell>
          <cell r="K430" t="str">
            <v/>
          </cell>
          <cell r="L430" t="str">
            <v/>
          </cell>
          <cell r="M430" t="str">
            <v>0106A0</v>
          </cell>
          <cell r="N430" t="str">
            <v>0106A0</v>
          </cell>
          <cell r="O430" t="str">
            <v>0106A0</v>
          </cell>
          <cell r="P430" t="str">
            <v>3200</v>
          </cell>
          <cell r="Q430" t="str">
            <v>LK</v>
          </cell>
          <cell r="R430" t="str">
            <v>LKA</v>
          </cell>
          <cell r="S430" t="str">
            <v>Sri Lanka</v>
          </cell>
          <cell r="T430">
            <v>0.14000000000000001</v>
          </cell>
          <cell r="U430">
            <v>0.15</v>
          </cell>
          <cell r="V430">
            <v>60</v>
          </cell>
          <cell r="W430">
            <v>60</v>
          </cell>
          <cell r="X430" t="str">
            <v>Pcs.</v>
          </cell>
          <cell r="Y430" t="str">
            <v>3</v>
          </cell>
          <cell r="Z430">
            <v>5.83</v>
          </cell>
          <cell r="AA430">
            <v>5.71</v>
          </cell>
          <cell r="AB430">
            <v>32.83</v>
          </cell>
          <cell r="AC430">
            <v>34.14</v>
          </cell>
          <cell r="AD430">
            <v>0</v>
          </cell>
          <cell r="AE430">
            <v>0</v>
          </cell>
          <cell r="AF430">
            <v>0</v>
          </cell>
          <cell r="AG430">
            <v>0</v>
          </cell>
          <cell r="AH430">
            <v>34.14</v>
          </cell>
          <cell r="AI430">
            <v>1</v>
          </cell>
          <cell r="AJ430" t="str">
            <v>126</v>
          </cell>
          <cell r="AK430" t="str">
            <v>96</v>
          </cell>
          <cell r="AL430" t="str">
            <v>76</v>
          </cell>
          <cell r="AM430" t="str">
            <v>8719924006051</v>
          </cell>
          <cell r="AN430" t="str">
            <v>95030039</v>
          </cell>
          <cell r="AO430" t="str">
            <v>3D Wooden Grammar Symbol: Noun</v>
          </cell>
        </row>
        <row r="431">
          <cell r="A431" t="str">
            <v>0106E0</v>
          </cell>
          <cell r="B431" t="str">
            <v>Houten taalsymbool: werkwoord</v>
          </cell>
          <cell r="C431" t="str">
            <v>Nienhuis</v>
          </cell>
          <cell r="D431" t="str">
            <v/>
          </cell>
          <cell r="E431" t="str">
            <v/>
          </cell>
          <cell r="F431" t="str">
            <v/>
          </cell>
          <cell r="G431" t="str">
            <v/>
          </cell>
          <cell r="H431" t="str">
            <v/>
          </cell>
          <cell r="I431" t="str">
            <v/>
          </cell>
          <cell r="J431" t="str">
            <v/>
          </cell>
          <cell r="K431" t="str">
            <v/>
          </cell>
          <cell r="L431" t="str">
            <v/>
          </cell>
          <cell r="M431" t="str">
            <v>0106E0</v>
          </cell>
          <cell r="N431" t="str">
            <v>0106E0</v>
          </cell>
          <cell r="O431" t="str">
            <v>0106E0</v>
          </cell>
          <cell r="P431" t="str">
            <v>3200</v>
          </cell>
          <cell r="Q431" t="str">
            <v>LK</v>
          </cell>
          <cell r="R431" t="str">
            <v>LKA</v>
          </cell>
          <cell r="S431" t="str">
            <v>Sri Lanka</v>
          </cell>
          <cell r="T431">
            <v>0.8</v>
          </cell>
          <cell r="U431">
            <v>0.9</v>
          </cell>
          <cell r="V431">
            <v>50</v>
          </cell>
          <cell r="W431">
            <v>50</v>
          </cell>
          <cell r="X431" t="str">
            <v>Pcs.</v>
          </cell>
          <cell r="Y431" t="str">
            <v>3</v>
          </cell>
          <cell r="Z431">
            <v>5.18</v>
          </cell>
          <cell r="AA431">
            <v>5.08</v>
          </cell>
          <cell r="AB431">
            <v>28.92</v>
          </cell>
          <cell r="AC431">
            <v>30.08</v>
          </cell>
          <cell r="AD431">
            <v>0</v>
          </cell>
          <cell r="AE431">
            <v>0</v>
          </cell>
          <cell r="AF431">
            <v>0</v>
          </cell>
          <cell r="AG431">
            <v>0</v>
          </cell>
          <cell r="AH431">
            <v>30.08</v>
          </cell>
          <cell r="AI431">
            <v>1</v>
          </cell>
          <cell r="AJ431" t="str">
            <v>126</v>
          </cell>
          <cell r="AK431" t="str">
            <v>96</v>
          </cell>
          <cell r="AL431" t="str">
            <v>76</v>
          </cell>
          <cell r="AM431" t="str">
            <v>8719924006075</v>
          </cell>
          <cell r="AN431" t="str">
            <v>95030039</v>
          </cell>
          <cell r="AO431" t="str">
            <v>3D Wooden Grammar Symbol: Verb</v>
          </cell>
        </row>
        <row r="432">
          <cell r="A432" t="str">
            <v>010701</v>
          </cell>
          <cell r="B432" t="str">
            <v>Taalsymbolenspel, set 1, Engels</v>
          </cell>
          <cell r="C432" t="str">
            <v>Nienhuis</v>
          </cell>
          <cell r="D432" t="str">
            <v/>
          </cell>
          <cell r="E432" t="str">
            <v/>
          </cell>
          <cell r="F432" t="str">
            <v/>
          </cell>
          <cell r="G432" t="str">
            <v/>
          </cell>
          <cell r="H432" t="str">
            <v/>
          </cell>
          <cell r="I432" t="str">
            <v/>
          </cell>
          <cell r="J432" t="str">
            <v/>
          </cell>
          <cell r="K432" t="str">
            <v/>
          </cell>
          <cell r="L432" t="str">
            <v/>
          </cell>
          <cell r="M432" t="str">
            <v>010701</v>
          </cell>
          <cell r="N432" t="e">
            <v>#N/A</v>
          </cell>
          <cell r="O432" t="str">
            <v>010701</v>
          </cell>
          <cell r="P432" t="str">
            <v>3200</v>
          </cell>
          <cell r="Q432" t="str">
            <v>LK</v>
          </cell>
          <cell r="R432" t="str">
            <v>LKA</v>
          </cell>
          <cell r="S432" t="str">
            <v>Sri Lanka</v>
          </cell>
          <cell r="T432">
            <v>1.4</v>
          </cell>
          <cell r="U432">
            <v>1.51</v>
          </cell>
          <cell r="V432">
            <v>100</v>
          </cell>
          <cell r="W432">
            <v>100</v>
          </cell>
          <cell r="X432" t="str">
            <v>Pcs.</v>
          </cell>
          <cell r="Y432" t="str">
            <v>3</v>
          </cell>
          <cell r="Z432">
            <v>28.51</v>
          </cell>
          <cell r="AA432">
            <v>26.04</v>
          </cell>
          <cell r="AB432">
            <v>106.63</v>
          </cell>
          <cell r="AC432">
            <v>110.9</v>
          </cell>
          <cell r="AD432">
            <v>0</v>
          </cell>
          <cell r="AE432">
            <v>0</v>
          </cell>
          <cell r="AF432">
            <v>0</v>
          </cell>
          <cell r="AG432">
            <v>0</v>
          </cell>
          <cell r="AH432">
            <v>110.9</v>
          </cell>
          <cell r="AI432">
            <v>1</v>
          </cell>
          <cell r="AJ432" t="str">
            <v>524</v>
          </cell>
          <cell r="AK432" t="str">
            <v>143</v>
          </cell>
          <cell r="AL432" t="str">
            <v>60</v>
          </cell>
          <cell r="AM432" t="str">
            <v>8719924006099</v>
          </cell>
          <cell r="AN432" t="str">
            <v>95030039</v>
          </cell>
          <cell r="AO432" t="str">
            <v>Grammar Sense Game: Set 1</v>
          </cell>
        </row>
        <row r="433">
          <cell r="A433" t="str">
            <v>010750</v>
          </cell>
          <cell r="B433" t="str">
            <v>Taalsymbolen Tegels</v>
          </cell>
          <cell r="C433" t="str">
            <v>Nienhuis</v>
          </cell>
          <cell r="D433" t="str">
            <v/>
          </cell>
          <cell r="E433" t="str">
            <v/>
          </cell>
          <cell r="F433" t="str">
            <v/>
          </cell>
          <cell r="G433" t="str">
            <v/>
          </cell>
          <cell r="H433" t="str">
            <v/>
          </cell>
          <cell r="I433" t="str">
            <v/>
          </cell>
          <cell r="J433" t="str">
            <v/>
          </cell>
          <cell r="K433" t="str">
            <v/>
          </cell>
          <cell r="L433" t="str">
            <v/>
          </cell>
          <cell r="M433" t="str">
            <v>010750</v>
          </cell>
          <cell r="N433" t="str">
            <v>010750</v>
          </cell>
          <cell r="O433" t="str">
            <v>010750</v>
          </cell>
          <cell r="P433" t="str">
            <v>3200</v>
          </cell>
          <cell r="Q433" t="str">
            <v>NL</v>
          </cell>
          <cell r="R433" t="str">
            <v>NLD</v>
          </cell>
          <cell r="S433" t="str">
            <v>Netherlands</v>
          </cell>
          <cell r="T433">
            <v>0.95</v>
          </cell>
          <cell r="U433">
            <v>1.02</v>
          </cell>
          <cell r="V433">
            <v>100</v>
          </cell>
          <cell r="W433">
            <v>100</v>
          </cell>
          <cell r="X433" t="str">
            <v>Set</v>
          </cell>
          <cell r="Y433" t="str">
            <v>3</v>
          </cell>
          <cell r="Z433">
            <v>0</v>
          </cell>
          <cell r="AA433">
            <v>29.78</v>
          </cell>
          <cell r="AB433">
            <v>94.12</v>
          </cell>
          <cell r="AC433">
            <v>97.88</v>
          </cell>
          <cell r="AD433">
            <v>0</v>
          </cell>
          <cell r="AE433">
            <v>0</v>
          </cell>
          <cell r="AF433">
            <v>0</v>
          </cell>
          <cell r="AG433">
            <v>0</v>
          </cell>
          <cell r="AH433">
            <v>97.88</v>
          </cell>
          <cell r="AI433">
            <v>1</v>
          </cell>
          <cell r="AJ433" t="str">
            <v>513</v>
          </cell>
          <cell r="AK433" t="str">
            <v>510</v>
          </cell>
          <cell r="AL433" t="str">
            <v>25</v>
          </cell>
          <cell r="AM433" t="str">
            <v>8719924006105</v>
          </cell>
          <cell r="AN433" t="str">
            <v>95030039</v>
          </cell>
          <cell r="AO433" t="str">
            <v>Grammar Symbol Tiles</v>
          </cell>
        </row>
        <row r="434">
          <cell r="A434" t="str">
            <v>0107A1</v>
          </cell>
          <cell r="B434" t="str">
            <v>Taalsymbolenspel, set 2, Engels</v>
          </cell>
          <cell r="C434" t="str">
            <v>Nienhuis</v>
          </cell>
          <cell r="D434" t="str">
            <v/>
          </cell>
          <cell r="E434" t="str">
            <v/>
          </cell>
          <cell r="F434" t="str">
            <v/>
          </cell>
          <cell r="G434" t="str">
            <v/>
          </cell>
          <cell r="H434" t="str">
            <v/>
          </cell>
          <cell r="I434" t="str">
            <v/>
          </cell>
          <cell r="J434" t="str">
            <v/>
          </cell>
          <cell r="K434" t="str">
            <v/>
          </cell>
          <cell r="L434" t="str">
            <v/>
          </cell>
          <cell r="M434" t="str">
            <v>0107A1</v>
          </cell>
          <cell r="N434" t="e">
            <v>#N/A</v>
          </cell>
          <cell r="O434" t="str">
            <v>0107A1</v>
          </cell>
          <cell r="P434" t="str">
            <v>3200</v>
          </cell>
          <cell r="Q434" t="str">
            <v>LK</v>
          </cell>
          <cell r="R434" t="str">
            <v>LKA</v>
          </cell>
          <cell r="S434" t="str">
            <v>Sri Lanka</v>
          </cell>
          <cell r="T434">
            <v>1.6</v>
          </cell>
          <cell r="U434">
            <v>1.8</v>
          </cell>
          <cell r="V434">
            <v>100</v>
          </cell>
          <cell r="W434">
            <v>100</v>
          </cell>
          <cell r="X434" t="str">
            <v>Pcs.</v>
          </cell>
          <cell r="Y434" t="str">
            <v>3</v>
          </cell>
          <cell r="Z434">
            <v>28.22</v>
          </cell>
          <cell r="AA434">
            <v>27.91</v>
          </cell>
          <cell r="AB434">
            <v>106.63</v>
          </cell>
          <cell r="AC434">
            <v>110.9</v>
          </cell>
          <cell r="AD434">
            <v>0</v>
          </cell>
          <cell r="AE434">
            <v>0</v>
          </cell>
          <cell r="AF434">
            <v>0</v>
          </cell>
          <cell r="AG434">
            <v>0</v>
          </cell>
          <cell r="AH434">
            <v>110.9</v>
          </cell>
          <cell r="AI434">
            <v>1</v>
          </cell>
          <cell r="AJ434" t="str">
            <v>540</v>
          </cell>
          <cell r="AK434" t="str">
            <v>150</v>
          </cell>
          <cell r="AL434" t="str">
            <v>70</v>
          </cell>
          <cell r="AM434" t="str">
            <v>8719924006112</v>
          </cell>
          <cell r="AN434" t="str">
            <v>95030039</v>
          </cell>
          <cell r="AO434" t="str">
            <v>Grammar Sense Game: Set 2</v>
          </cell>
        </row>
        <row r="435">
          <cell r="A435" t="str">
            <v>0107B1</v>
          </cell>
          <cell r="B435" t="str">
            <v>Voorzetsel Twister</v>
          </cell>
          <cell r="C435" t="str">
            <v>Nienhuis</v>
          </cell>
          <cell r="D435" t="str">
            <v/>
          </cell>
          <cell r="E435" t="str">
            <v/>
          </cell>
          <cell r="F435" t="str">
            <v/>
          </cell>
          <cell r="G435" t="str">
            <v/>
          </cell>
          <cell r="H435" t="str">
            <v/>
          </cell>
          <cell r="I435" t="str">
            <v/>
          </cell>
          <cell r="J435" t="str">
            <v/>
          </cell>
          <cell r="K435" t="str">
            <v/>
          </cell>
          <cell r="L435" t="str">
            <v/>
          </cell>
          <cell r="M435" t="e">
            <v>#N/A</v>
          </cell>
          <cell r="N435" t="str">
            <v>0107B1</v>
          </cell>
          <cell r="O435" t="str">
            <v>0107B1</v>
          </cell>
          <cell r="P435" t="str">
            <v>3200</v>
          </cell>
          <cell r="Q435" t="str">
            <v>LK</v>
          </cell>
          <cell r="R435" t="str">
            <v>LKA</v>
          </cell>
          <cell r="S435" t="str">
            <v>Sri Lanka</v>
          </cell>
          <cell r="T435">
            <v>0</v>
          </cell>
          <cell r="U435">
            <v>0</v>
          </cell>
          <cell r="V435">
            <v>100</v>
          </cell>
          <cell r="W435">
            <v>100</v>
          </cell>
          <cell r="X435" t="str">
            <v>Pcs.</v>
          </cell>
          <cell r="Y435" t="str">
            <v>3</v>
          </cell>
          <cell r="Z435">
            <v>0</v>
          </cell>
          <cell r="AA435">
            <v>22.41</v>
          </cell>
          <cell r="AB435">
            <v>69</v>
          </cell>
          <cell r="AC435">
            <v>71.760000000000005</v>
          </cell>
          <cell r="AD435">
            <v>0</v>
          </cell>
          <cell r="AE435">
            <v>0</v>
          </cell>
          <cell r="AF435">
            <v>0</v>
          </cell>
          <cell r="AG435">
            <v>0</v>
          </cell>
          <cell r="AH435">
            <v>71.760000000000005</v>
          </cell>
          <cell r="AI435">
            <v>1</v>
          </cell>
          <cell r="AJ435" t="str">
            <v/>
          </cell>
          <cell r="AK435" t="str">
            <v/>
          </cell>
          <cell r="AL435" t="str">
            <v/>
          </cell>
          <cell r="AM435" t="str">
            <v>08719924058357</v>
          </cell>
          <cell r="AN435" t="str">
            <v>95030039</v>
          </cell>
          <cell r="AO435" t="str">
            <v>Preposition Twister</v>
          </cell>
        </row>
        <row r="436">
          <cell r="A436" t="str">
            <v>010800</v>
          </cell>
          <cell r="B436" t="str">
            <v>Materiaal voor zinsontleding</v>
          </cell>
          <cell r="C436" t="str">
            <v>Nienhuis</v>
          </cell>
          <cell r="D436" t="str">
            <v/>
          </cell>
          <cell r="E436" t="str">
            <v/>
          </cell>
          <cell r="F436" t="str">
            <v/>
          </cell>
          <cell r="G436" t="str">
            <v/>
          </cell>
          <cell r="H436" t="str">
            <v/>
          </cell>
          <cell r="I436" t="str">
            <v/>
          </cell>
          <cell r="J436" t="str">
            <v/>
          </cell>
          <cell r="K436" t="str">
            <v/>
          </cell>
          <cell r="L436" t="str">
            <v/>
          </cell>
          <cell r="M436" t="e">
            <v>#N/A</v>
          </cell>
          <cell r="N436" t="e">
            <v>#N/A</v>
          </cell>
          <cell r="O436" t="e">
            <v>#N/A</v>
          </cell>
          <cell r="P436" t="str">
            <v>3200</v>
          </cell>
          <cell r="Q436" t="str">
            <v>LK</v>
          </cell>
          <cell r="R436" t="str">
            <v>LKA</v>
          </cell>
          <cell r="S436" t="str">
            <v>Sri Lanka</v>
          </cell>
          <cell r="T436">
            <v>2</v>
          </cell>
          <cell r="U436">
            <v>2.2000000000000002</v>
          </cell>
          <cell r="V436">
            <v>50</v>
          </cell>
          <cell r="W436">
            <v>50</v>
          </cell>
          <cell r="X436" t="str">
            <v>Set</v>
          </cell>
          <cell r="Y436" t="str">
            <v>3</v>
          </cell>
          <cell r="Z436">
            <v>44.34</v>
          </cell>
          <cell r="AA436">
            <v>44.2</v>
          </cell>
          <cell r="AB436">
            <v>213.21</v>
          </cell>
          <cell r="AC436">
            <v>221.74</v>
          </cell>
          <cell r="AD436">
            <v>0</v>
          </cell>
          <cell r="AE436">
            <v>0</v>
          </cell>
          <cell r="AF436">
            <v>0</v>
          </cell>
          <cell r="AG436">
            <v>0</v>
          </cell>
          <cell r="AH436">
            <v>221.74</v>
          </cell>
          <cell r="AI436">
            <v>1</v>
          </cell>
          <cell r="AJ436" t="str">
            <v>490</v>
          </cell>
          <cell r="AK436" t="str">
            <v>410</v>
          </cell>
          <cell r="AL436" t="str">
            <v>50</v>
          </cell>
          <cell r="AM436" t="str">
            <v>8719924006129</v>
          </cell>
          <cell r="AN436" t="str">
            <v>95030039</v>
          </cell>
          <cell r="AO436" t="str">
            <v>Reading/sentence analysis set: Dutch</v>
          </cell>
        </row>
        <row r="437">
          <cell r="A437" t="str">
            <v>010801</v>
          </cell>
          <cell r="B437" t="str">
            <v>Zinsontledingskaarten compleet, Engels</v>
          </cell>
          <cell r="C437" t="str">
            <v>Nienhuis</v>
          </cell>
          <cell r="D437" t="str">
            <v/>
          </cell>
          <cell r="E437" t="str">
            <v/>
          </cell>
          <cell r="F437" t="str">
            <v/>
          </cell>
          <cell r="G437" t="str">
            <v/>
          </cell>
          <cell r="H437" t="str">
            <v/>
          </cell>
          <cell r="I437" t="str">
            <v/>
          </cell>
          <cell r="J437" t="str">
            <v/>
          </cell>
          <cell r="K437" t="str">
            <v/>
          </cell>
          <cell r="L437" t="str">
            <v/>
          </cell>
          <cell r="M437" t="str">
            <v>010801</v>
          </cell>
          <cell r="N437" t="e">
            <v>#N/A</v>
          </cell>
          <cell r="O437" t="str">
            <v>010801</v>
          </cell>
          <cell r="P437" t="str">
            <v>3200</v>
          </cell>
          <cell r="Q437" t="str">
            <v>LK</v>
          </cell>
          <cell r="R437" t="str">
            <v>LKA</v>
          </cell>
          <cell r="S437" t="str">
            <v>Sri Lanka</v>
          </cell>
          <cell r="T437">
            <v>2</v>
          </cell>
          <cell r="U437">
            <v>2.2000000000000002</v>
          </cell>
          <cell r="V437">
            <v>220</v>
          </cell>
          <cell r="W437">
            <v>220</v>
          </cell>
          <cell r="X437" t="str">
            <v>Set</v>
          </cell>
          <cell r="Y437" t="str">
            <v>3</v>
          </cell>
          <cell r="Z437">
            <v>35.590000000000003</v>
          </cell>
          <cell r="AA437">
            <v>35.6</v>
          </cell>
          <cell r="AB437">
            <v>202.42</v>
          </cell>
          <cell r="AC437">
            <v>210.52</v>
          </cell>
          <cell r="AD437">
            <v>0</v>
          </cell>
          <cell r="AE437">
            <v>0</v>
          </cell>
          <cell r="AF437">
            <v>0</v>
          </cell>
          <cell r="AG437">
            <v>0</v>
          </cell>
          <cell r="AH437">
            <v>210.52</v>
          </cell>
          <cell r="AI437">
            <v>1</v>
          </cell>
          <cell r="AJ437" t="str">
            <v>490</v>
          </cell>
          <cell r="AK437" t="str">
            <v>410</v>
          </cell>
          <cell r="AL437" t="str">
            <v>50</v>
          </cell>
          <cell r="AM437" t="str">
            <v>8719924006143</v>
          </cell>
          <cell r="AN437" t="str">
            <v>95030039</v>
          </cell>
          <cell r="AO437" t="str">
            <v>Reading / Sentence Analysis Set</v>
          </cell>
        </row>
        <row r="438">
          <cell r="A438" t="str">
            <v>010802</v>
          </cell>
          <cell r="B438" t="str">
            <v>Zinsontledingskaarten compleet, Duits</v>
          </cell>
          <cell r="C438" t="str">
            <v>Nienhuis</v>
          </cell>
          <cell r="D438" t="str">
            <v/>
          </cell>
          <cell r="E438" t="str">
            <v/>
          </cell>
          <cell r="F438" t="str">
            <v/>
          </cell>
          <cell r="G438" t="str">
            <v/>
          </cell>
          <cell r="H438" t="str">
            <v/>
          </cell>
          <cell r="I438" t="str">
            <v/>
          </cell>
          <cell r="J438" t="str">
            <v/>
          </cell>
          <cell r="K438" t="str">
            <v/>
          </cell>
          <cell r="L438" t="str">
            <v/>
          </cell>
          <cell r="M438" t="e">
            <v>#N/A</v>
          </cell>
          <cell r="N438" t="str">
            <v>010802</v>
          </cell>
          <cell r="O438" t="e">
            <v>#N/A</v>
          </cell>
          <cell r="P438" t="str">
            <v>3200</v>
          </cell>
          <cell r="Q438" t="str">
            <v>LK</v>
          </cell>
          <cell r="R438" t="str">
            <v>LKA</v>
          </cell>
          <cell r="S438" t="str">
            <v>Sri Lanka</v>
          </cell>
          <cell r="T438">
            <v>2</v>
          </cell>
          <cell r="U438">
            <v>2.1</v>
          </cell>
          <cell r="V438">
            <v>150</v>
          </cell>
          <cell r="W438">
            <v>150</v>
          </cell>
          <cell r="X438" t="str">
            <v>Set</v>
          </cell>
          <cell r="Y438" t="str">
            <v>3</v>
          </cell>
          <cell r="Z438">
            <v>36.979999999999997</v>
          </cell>
          <cell r="AA438">
            <v>37.11</v>
          </cell>
          <cell r="AB438">
            <v>202.42</v>
          </cell>
          <cell r="AC438">
            <v>210.52</v>
          </cell>
          <cell r="AD438">
            <v>0</v>
          </cell>
          <cell r="AE438">
            <v>0</v>
          </cell>
          <cell r="AF438">
            <v>0</v>
          </cell>
          <cell r="AG438">
            <v>0</v>
          </cell>
          <cell r="AH438">
            <v>210.52</v>
          </cell>
          <cell r="AI438">
            <v>1</v>
          </cell>
          <cell r="AJ438" t="str">
            <v>490</v>
          </cell>
          <cell r="AK438" t="str">
            <v>410</v>
          </cell>
          <cell r="AL438" t="str">
            <v>50</v>
          </cell>
          <cell r="AM438" t="str">
            <v>8719924006150</v>
          </cell>
          <cell r="AN438" t="str">
            <v>95030039</v>
          </cell>
          <cell r="AO438" t="str">
            <v>Reading / Sentence Analysis Set, German</v>
          </cell>
        </row>
        <row r="439">
          <cell r="A439" t="str">
            <v>010805</v>
          </cell>
          <cell r="B439" t="str">
            <v>Zinsontledingskaarten, Chinees</v>
          </cell>
          <cell r="C439" t="str">
            <v>Private Label</v>
          </cell>
          <cell r="D439" t="str">
            <v/>
          </cell>
          <cell r="E439" t="str">
            <v/>
          </cell>
          <cell r="F439" t="str">
            <v/>
          </cell>
          <cell r="G439" t="str">
            <v/>
          </cell>
          <cell r="H439" t="str">
            <v/>
          </cell>
          <cell r="I439" t="str">
            <v/>
          </cell>
          <cell r="J439" t="str">
            <v/>
          </cell>
          <cell r="K439" t="str">
            <v/>
          </cell>
          <cell r="L439" t="str">
            <v/>
          </cell>
          <cell r="M439" t="e">
            <v>#N/A</v>
          </cell>
          <cell r="N439" t="e">
            <v>#N/A</v>
          </cell>
          <cell r="O439" t="e">
            <v>#N/A</v>
          </cell>
          <cell r="P439" t="str">
            <v>5500</v>
          </cell>
          <cell r="Q439" t="str">
            <v>LK</v>
          </cell>
          <cell r="R439" t="str">
            <v>LKA</v>
          </cell>
          <cell r="S439" t="str">
            <v>Sri Lanka</v>
          </cell>
          <cell r="T439">
            <v>0</v>
          </cell>
          <cell r="U439">
            <v>0</v>
          </cell>
          <cell r="V439">
            <v>50</v>
          </cell>
          <cell r="W439">
            <v>50</v>
          </cell>
          <cell r="X439" t="str">
            <v>Set</v>
          </cell>
          <cell r="Y439" t="str">
            <v>3</v>
          </cell>
          <cell r="Z439">
            <v>56.32</v>
          </cell>
          <cell r="AA439">
            <v>56.32</v>
          </cell>
          <cell r="AB439">
            <v>77.55</v>
          </cell>
          <cell r="AC439">
            <v>0</v>
          </cell>
          <cell r="AD439">
            <v>0</v>
          </cell>
          <cell r="AE439">
            <v>0</v>
          </cell>
          <cell r="AF439">
            <v>0</v>
          </cell>
          <cell r="AG439">
            <v>0</v>
          </cell>
          <cell r="AH439">
            <v>0</v>
          </cell>
          <cell r="AI439">
            <v>1</v>
          </cell>
          <cell r="AJ439" t="str">
            <v>490</v>
          </cell>
          <cell r="AK439" t="str">
            <v>410</v>
          </cell>
          <cell r="AL439" t="str">
            <v>50</v>
          </cell>
          <cell r="AM439" t="str">
            <v>8719924006167</v>
          </cell>
          <cell r="AN439" t="str">
            <v>95030039</v>
          </cell>
          <cell r="AO439" t="str">
            <v>Reading / Sentence Analysis set, Chinese</v>
          </cell>
        </row>
        <row r="440">
          <cell r="A440" t="str">
            <v>0108A0</v>
          </cell>
          <cell r="B440" t="str">
            <v>Eerste aanbieding zinsontleding</v>
          </cell>
          <cell r="C440" t="str">
            <v>Nienhuis</v>
          </cell>
          <cell r="D440" t="str">
            <v/>
          </cell>
          <cell r="E440" t="str">
            <v/>
          </cell>
          <cell r="F440" t="str">
            <v/>
          </cell>
          <cell r="G440" t="str">
            <v/>
          </cell>
          <cell r="H440" t="str">
            <v/>
          </cell>
          <cell r="I440" t="str">
            <v/>
          </cell>
          <cell r="J440" t="str">
            <v/>
          </cell>
          <cell r="K440" t="str">
            <v/>
          </cell>
          <cell r="L440" t="str">
            <v/>
          </cell>
          <cell r="M440" t="e">
            <v>#N/A</v>
          </cell>
          <cell r="N440" t="e">
            <v>#N/A</v>
          </cell>
          <cell r="O440" t="e">
            <v>#N/A</v>
          </cell>
          <cell r="P440" t="str">
            <v>3200</v>
          </cell>
          <cell r="Q440" t="str">
            <v>LK</v>
          </cell>
          <cell r="R440" t="str">
            <v>LKA</v>
          </cell>
          <cell r="S440" t="str">
            <v>Sri Lanka</v>
          </cell>
          <cell r="T440">
            <v>0.41</v>
          </cell>
          <cell r="U440">
            <v>0.59</v>
          </cell>
          <cell r="V440">
            <v>50</v>
          </cell>
          <cell r="W440">
            <v>50</v>
          </cell>
          <cell r="X440" t="str">
            <v>Pcs.</v>
          </cell>
          <cell r="Y440" t="str">
            <v>3</v>
          </cell>
          <cell r="Z440">
            <v>11.96</v>
          </cell>
          <cell r="AA440">
            <v>12.44</v>
          </cell>
          <cell r="AB440">
            <v>44.94</v>
          </cell>
          <cell r="AC440">
            <v>46.74</v>
          </cell>
          <cell r="AD440">
            <v>0</v>
          </cell>
          <cell r="AE440">
            <v>0</v>
          </cell>
          <cell r="AF440">
            <v>0</v>
          </cell>
          <cell r="AG440">
            <v>0</v>
          </cell>
          <cell r="AH440">
            <v>46.74</v>
          </cell>
          <cell r="AI440">
            <v>1</v>
          </cell>
          <cell r="AJ440" t="str">
            <v>480</v>
          </cell>
          <cell r="AK440" t="str">
            <v>200</v>
          </cell>
          <cell r="AL440" t="str">
            <v>50</v>
          </cell>
          <cell r="AM440" t="str">
            <v>8719924006174</v>
          </cell>
          <cell r="AN440" t="str">
            <v>95030039</v>
          </cell>
          <cell r="AO440" t="str">
            <v>Reading analysis: first chart &amp; box, Dutch</v>
          </cell>
        </row>
        <row r="441">
          <cell r="A441" t="str">
            <v>0108A1</v>
          </cell>
          <cell r="B441" t="str">
            <v>Zinsontledingskaart 1, Engels</v>
          </cell>
          <cell r="C441" t="str">
            <v>Nienhuis</v>
          </cell>
          <cell r="D441" t="str">
            <v/>
          </cell>
          <cell r="E441" t="str">
            <v/>
          </cell>
          <cell r="F441" t="str">
            <v/>
          </cell>
          <cell r="G441" t="str">
            <v/>
          </cell>
          <cell r="H441" t="str">
            <v/>
          </cell>
          <cell r="I441" t="str">
            <v/>
          </cell>
          <cell r="J441" t="str">
            <v/>
          </cell>
          <cell r="K441" t="str">
            <v/>
          </cell>
          <cell r="L441" t="str">
            <v/>
          </cell>
          <cell r="M441" t="str">
            <v>0108A1</v>
          </cell>
          <cell r="N441" t="e">
            <v>#N/A</v>
          </cell>
          <cell r="O441" t="str">
            <v>0108A1</v>
          </cell>
          <cell r="P441" t="str">
            <v>3200</v>
          </cell>
          <cell r="Q441" t="str">
            <v>LK</v>
          </cell>
          <cell r="R441" t="str">
            <v>LKA</v>
          </cell>
          <cell r="S441" t="str">
            <v>Sri Lanka</v>
          </cell>
          <cell r="T441">
            <v>0.5</v>
          </cell>
          <cell r="U441">
            <v>0.63</v>
          </cell>
          <cell r="V441">
            <v>72</v>
          </cell>
          <cell r="W441">
            <v>72</v>
          </cell>
          <cell r="X441" t="str">
            <v>Pcs.</v>
          </cell>
          <cell r="Y441" t="str">
            <v>3</v>
          </cell>
          <cell r="Z441">
            <v>8.7799999999999994</v>
          </cell>
          <cell r="AA441">
            <v>8.6300000000000008</v>
          </cell>
          <cell r="AB441">
            <v>48.12</v>
          </cell>
          <cell r="AC441">
            <v>50.04</v>
          </cell>
          <cell r="AD441">
            <v>0</v>
          </cell>
          <cell r="AE441">
            <v>0</v>
          </cell>
          <cell r="AF441">
            <v>0</v>
          </cell>
          <cell r="AG441">
            <v>0</v>
          </cell>
          <cell r="AH441">
            <v>50.04</v>
          </cell>
          <cell r="AI441">
            <v>1</v>
          </cell>
          <cell r="AJ441" t="str">
            <v>480</v>
          </cell>
          <cell r="AK441" t="str">
            <v>200</v>
          </cell>
          <cell r="AL441" t="str">
            <v>50</v>
          </cell>
          <cell r="AM441" t="str">
            <v>8719924006181</v>
          </cell>
          <cell r="AN441" t="str">
            <v>95030039</v>
          </cell>
          <cell r="AO441" t="str">
            <v>Reading Analysis: First Chart And Box</v>
          </cell>
        </row>
        <row r="442">
          <cell r="A442" t="str">
            <v>0108A2</v>
          </cell>
          <cell r="B442" t="str">
            <v>Zinsontledingskaart 1, Duits</v>
          </cell>
          <cell r="C442" t="str">
            <v>Nienhuis</v>
          </cell>
          <cell r="D442" t="str">
            <v/>
          </cell>
          <cell r="E442" t="str">
            <v/>
          </cell>
          <cell r="F442" t="str">
            <v/>
          </cell>
          <cell r="G442" t="str">
            <v/>
          </cell>
          <cell r="H442" t="str">
            <v/>
          </cell>
          <cell r="I442" t="str">
            <v/>
          </cell>
          <cell r="J442" t="str">
            <v/>
          </cell>
          <cell r="K442" t="str">
            <v/>
          </cell>
          <cell r="L442" t="str">
            <v/>
          </cell>
          <cell r="M442" t="e">
            <v>#N/A</v>
          </cell>
          <cell r="N442" t="str">
            <v>0108A2</v>
          </cell>
          <cell r="O442" t="e">
            <v>#N/A</v>
          </cell>
          <cell r="P442" t="str">
            <v>3200</v>
          </cell>
          <cell r="Q442" t="str">
            <v>LK</v>
          </cell>
          <cell r="R442" t="str">
            <v>LKA</v>
          </cell>
          <cell r="S442" t="str">
            <v>Sri Lanka</v>
          </cell>
          <cell r="T442">
            <v>0.6</v>
          </cell>
          <cell r="U442">
            <v>0.7</v>
          </cell>
          <cell r="V442">
            <v>50</v>
          </cell>
          <cell r="W442">
            <v>50</v>
          </cell>
          <cell r="X442" t="str">
            <v>Pcs.</v>
          </cell>
          <cell r="Y442" t="str">
            <v>3</v>
          </cell>
          <cell r="Z442">
            <v>9.2200000000000006</v>
          </cell>
          <cell r="AA442">
            <v>9.5</v>
          </cell>
          <cell r="AB442">
            <v>48.12</v>
          </cell>
          <cell r="AC442">
            <v>50.04</v>
          </cell>
          <cell r="AD442">
            <v>0</v>
          </cell>
          <cell r="AE442">
            <v>0</v>
          </cell>
          <cell r="AF442">
            <v>0</v>
          </cell>
          <cell r="AG442">
            <v>0</v>
          </cell>
          <cell r="AH442">
            <v>50.04</v>
          </cell>
          <cell r="AI442">
            <v>1</v>
          </cell>
          <cell r="AJ442" t="str">
            <v>480</v>
          </cell>
          <cell r="AK442" t="str">
            <v>400</v>
          </cell>
          <cell r="AL442" t="str">
            <v>40</v>
          </cell>
          <cell r="AM442" t="str">
            <v>8719924006198</v>
          </cell>
          <cell r="AN442" t="str">
            <v>95030039</v>
          </cell>
          <cell r="AO442" t="str">
            <v>Reading analysis: first chart &amp; box German</v>
          </cell>
        </row>
        <row r="443">
          <cell r="A443" t="str">
            <v>0108B0</v>
          </cell>
          <cell r="B443" t="str">
            <v>Controlekaart zinsontleding</v>
          </cell>
          <cell r="C443" t="str">
            <v>Nienhuis</v>
          </cell>
          <cell r="D443" t="str">
            <v/>
          </cell>
          <cell r="E443" t="str">
            <v/>
          </cell>
          <cell r="F443" t="str">
            <v/>
          </cell>
          <cell r="G443" t="str">
            <v/>
          </cell>
          <cell r="H443" t="str">
            <v/>
          </cell>
          <cell r="I443" t="str">
            <v/>
          </cell>
          <cell r="J443" t="str">
            <v/>
          </cell>
          <cell r="K443" t="str">
            <v/>
          </cell>
          <cell r="L443" t="str">
            <v/>
          </cell>
          <cell r="M443" t="e">
            <v>#N/A</v>
          </cell>
          <cell r="N443" t="e">
            <v>#N/A</v>
          </cell>
          <cell r="O443" t="e">
            <v>#N/A</v>
          </cell>
          <cell r="P443" t="str">
            <v>3200</v>
          </cell>
          <cell r="Q443" t="str">
            <v>LK</v>
          </cell>
          <cell r="R443" t="str">
            <v>LKA</v>
          </cell>
          <cell r="S443" t="str">
            <v>Sri Lanka</v>
          </cell>
          <cell r="T443">
            <v>0.23</v>
          </cell>
          <cell r="U443">
            <v>0.23</v>
          </cell>
          <cell r="V443">
            <v>50</v>
          </cell>
          <cell r="W443">
            <v>50</v>
          </cell>
          <cell r="X443" t="str">
            <v>Pcs.</v>
          </cell>
          <cell r="Y443" t="str">
            <v>3</v>
          </cell>
          <cell r="Z443">
            <v>4.6100000000000003</v>
          </cell>
          <cell r="AA443">
            <v>4.62</v>
          </cell>
          <cell r="AB443">
            <v>20.420000000000002</v>
          </cell>
          <cell r="AC443">
            <v>21.24</v>
          </cell>
          <cell r="AD443">
            <v>0</v>
          </cell>
          <cell r="AE443">
            <v>0</v>
          </cell>
          <cell r="AF443">
            <v>0</v>
          </cell>
          <cell r="AG443">
            <v>0</v>
          </cell>
          <cell r="AH443">
            <v>21.24</v>
          </cell>
          <cell r="AI443">
            <v>1</v>
          </cell>
          <cell r="AJ443" t="str">
            <v>360</v>
          </cell>
          <cell r="AK443" t="str">
            <v>240</v>
          </cell>
          <cell r="AL443" t="str">
            <v>10</v>
          </cell>
          <cell r="AM443" t="str">
            <v>8719924006204</v>
          </cell>
          <cell r="AN443" t="str">
            <v>95030039</v>
          </cell>
          <cell r="AO443" t="str">
            <v>Sentence analysis working chart: Dutch</v>
          </cell>
        </row>
        <row r="444">
          <cell r="A444" t="str">
            <v>0108B1</v>
          </cell>
          <cell r="B444" t="str">
            <v>Controlekaart zinsontleding, Engels</v>
          </cell>
          <cell r="C444" t="str">
            <v>Nienhuis</v>
          </cell>
          <cell r="D444" t="str">
            <v/>
          </cell>
          <cell r="E444" t="str">
            <v/>
          </cell>
          <cell r="F444" t="str">
            <v/>
          </cell>
          <cell r="G444" t="str">
            <v/>
          </cell>
          <cell r="H444" t="str">
            <v/>
          </cell>
          <cell r="I444" t="str">
            <v/>
          </cell>
          <cell r="J444" t="str">
            <v/>
          </cell>
          <cell r="K444" t="str">
            <v/>
          </cell>
          <cell r="L444" t="str">
            <v/>
          </cell>
          <cell r="M444" t="str">
            <v>0108B1</v>
          </cell>
          <cell r="N444" t="e">
            <v>#N/A</v>
          </cell>
          <cell r="O444" t="str">
            <v>0108B1</v>
          </cell>
          <cell r="P444" t="str">
            <v>3200</v>
          </cell>
          <cell r="Q444" t="str">
            <v>LK</v>
          </cell>
          <cell r="R444" t="str">
            <v>LKA</v>
          </cell>
          <cell r="S444" t="str">
            <v>Sri Lanka</v>
          </cell>
          <cell r="T444">
            <v>0.28999999999999998</v>
          </cell>
          <cell r="U444">
            <v>0.28999999999999998</v>
          </cell>
          <cell r="V444">
            <v>100</v>
          </cell>
          <cell r="W444">
            <v>100</v>
          </cell>
          <cell r="X444" t="str">
            <v>Pcs.</v>
          </cell>
          <cell r="Y444" t="str">
            <v>3</v>
          </cell>
          <cell r="Z444">
            <v>3.25</v>
          </cell>
          <cell r="AA444">
            <v>3.2</v>
          </cell>
          <cell r="AB444">
            <v>21.87</v>
          </cell>
          <cell r="AC444">
            <v>22.74</v>
          </cell>
          <cell r="AD444">
            <v>0</v>
          </cell>
          <cell r="AE444">
            <v>0</v>
          </cell>
          <cell r="AF444">
            <v>0</v>
          </cell>
          <cell r="AG444">
            <v>0</v>
          </cell>
          <cell r="AH444">
            <v>22.74</v>
          </cell>
          <cell r="AI444">
            <v>1</v>
          </cell>
          <cell r="AJ444" t="str">
            <v>360</v>
          </cell>
          <cell r="AK444" t="str">
            <v>240</v>
          </cell>
          <cell r="AL444" t="str">
            <v>10</v>
          </cell>
          <cell r="AM444" t="str">
            <v>8719924006211</v>
          </cell>
          <cell r="AN444" t="str">
            <v>95030039</v>
          </cell>
          <cell r="AO444" t="str">
            <v>Sentence Analysis Working Chart</v>
          </cell>
        </row>
        <row r="445">
          <cell r="A445" t="str">
            <v>0108B2</v>
          </cell>
          <cell r="B445" t="str">
            <v>Controlekaart zinsontleding, Duits</v>
          </cell>
          <cell r="C445" t="str">
            <v>Nienhuis</v>
          </cell>
          <cell r="D445" t="str">
            <v/>
          </cell>
          <cell r="E445" t="str">
            <v/>
          </cell>
          <cell r="F445" t="str">
            <v/>
          </cell>
          <cell r="G445" t="str">
            <v/>
          </cell>
          <cell r="H445" t="str">
            <v/>
          </cell>
          <cell r="I445" t="str">
            <v/>
          </cell>
          <cell r="J445" t="str">
            <v/>
          </cell>
          <cell r="K445" t="str">
            <v/>
          </cell>
          <cell r="L445" t="str">
            <v/>
          </cell>
          <cell r="M445" t="e">
            <v>#N/A</v>
          </cell>
          <cell r="N445" t="str">
            <v>0108B2</v>
          </cell>
          <cell r="O445" t="e">
            <v>#N/A</v>
          </cell>
          <cell r="P445" t="str">
            <v>3200</v>
          </cell>
          <cell r="Q445" t="str">
            <v>LK</v>
          </cell>
          <cell r="R445" t="str">
            <v>LKA</v>
          </cell>
          <cell r="S445" t="str">
            <v>Sri Lanka</v>
          </cell>
          <cell r="T445">
            <v>0.24</v>
          </cell>
          <cell r="U445">
            <v>0.24</v>
          </cell>
          <cell r="V445">
            <v>75</v>
          </cell>
          <cell r="W445">
            <v>75</v>
          </cell>
          <cell r="X445" t="str">
            <v>Pcs.</v>
          </cell>
          <cell r="Y445" t="str">
            <v>3</v>
          </cell>
          <cell r="Z445">
            <v>3.87</v>
          </cell>
          <cell r="AA445">
            <v>3.88</v>
          </cell>
          <cell r="AB445">
            <v>21.87</v>
          </cell>
          <cell r="AC445">
            <v>22.74</v>
          </cell>
          <cell r="AD445">
            <v>0</v>
          </cell>
          <cell r="AE445">
            <v>0</v>
          </cell>
          <cell r="AF445">
            <v>0</v>
          </cell>
          <cell r="AG445">
            <v>0</v>
          </cell>
          <cell r="AH445">
            <v>22.74</v>
          </cell>
          <cell r="AI445">
            <v>1</v>
          </cell>
          <cell r="AJ445" t="str">
            <v>360</v>
          </cell>
          <cell r="AK445" t="str">
            <v>240</v>
          </cell>
          <cell r="AL445" t="str">
            <v>10</v>
          </cell>
          <cell r="AM445" t="str">
            <v>8719924006228</v>
          </cell>
          <cell r="AN445" t="str">
            <v>95030039</v>
          </cell>
          <cell r="AO445" t="str">
            <v>Sentence analysis working chart: German</v>
          </cell>
        </row>
        <row r="446">
          <cell r="A446" t="str">
            <v>0108C0</v>
          </cell>
          <cell r="B446" t="str">
            <v>Set pijlen en cirkels voor zinsontleding</v>
          </cell>
          <cell r="C446" t="str">
            <v>Nienhuis</v>
          </cell>
          <cell r="D446" t="str">
            <v/>
          </cell>
          <cell r="E446" t="str">
            <v/>
          </cell>
          <cell r="F446" t="str">
            <v/>
          </cell>
          <cell r="G446" t="str">
            <v/>
          </cell>
          <cell r="H446" t="str">
            <v/>
          </cell>
          <cell r="I446" t="str">
            <v/>
          </cell>
          <cell r="J446" t="str">
            <v/>
          </cell>
          <cell r="K446" t="str">
            <v/>
          </cell>
          <cell r="L446" t="str">
            <v/>
          </cell>
          <cell r="M446" t="str">
            <v>0108C0</v>
          </cell>
          <cell r="N446" t="str">
            <v>0108C0</v>
          </cell>
          <cell r="O446" t="str">
            <v>0108C0</v>
          </cell>
          <cell r="P446" t="str">
            <v>3200</v>
          </cell>
          <cell r="Q446" t="str">
            <v>LK</v>
          </cell>
          <cell r="R446" t="str">
            <v>LKA</v>
          </cell>
          <cell r="S446" t="str">
            <v>Sri Lanka</v>
          </cell>
          <cell r="T446">
            <v>0.1</v>
          </cell>
          <cell r="U446">
            <v>0.1</v>
          </cell>
          <cell r="V446">
            <v>100</v>
          </cell>
          <cell r="W446">
            <v>100</v>
          </cell>
          <cell r="X446" t="str">
            <v>Pcs.</v>
          </cell>
          <cell r="Y446" t="str">
            <v>3</v>
          </cell>
          <cell r="Z446">
            <v>5.78</v>
          </cell>
          <cell r="AA446">
            <v>5.7</v>
          </cell>
          <cell r="AB446">
            <v>22.98</v>
          </cell>
          <cell r="AC446">
            <v>23.9</v>
          </cell>
          <cell r="AD446">
            <v>0</v>
          </cell>
          <cell r="AE446">
            <v>0</v>
          </cell>
          <cell r="AF446">
            <v>0</v>
          </cell>
          <cell r="AG446">
            <v>0</v>
          </cell>
          <cell r="AH446">
            <v>23.9</v>
          </cell>
          <cell r="AI446">
            <v>1</v>
          </cell>
          <cell r="AJ446" t="str">
            <v>0</v>
          </cell>
          <cell r="AK446" t="str">
            <v>0</v>
          </cell>
          <cell r="AL446" t="str">
            <v>0</v>
          </cell>
          <cell r="AM446" t="str">
            <v>8719924006235</v>
          </cell>
          <cell r="AN446" t="str">
            <v>95030039</v>
          </cell>
          <cell r="AO446" t="str">
            <v>Set Of Arrows And Circles For Sentence Analysis</v>
          </cell>
        </row>
        <row r="447">
          <cell r="A447" t="str">
            <v>0108D2</v>
          </cell>
          <cell r="B447" t="str">
            <v>Pijlen/cirkels voorzetsel object: Duits</v>
          </cell>
          <cell r="C447" t="str">
            <v>Nienhuis</v>
          </cell>
          <cell r="D447" t="str">
            <v/>
          </cell>
          <cell r="E447" t="str">
            <v/>
          </cell>
          <cell r="F447" t="str">
            <v/>
          </cell>
          <cell r="G447" t="str">
            <v/>
          </cell>
          <cell r="H447" t="str">
            <v/>
          </cell>
          <cell r="I447" t="str">
            <v/>
          </cell>
          <cell r="J447" t="str">
            <v/>
          </cell>
          <cell r="K447" t="str">
            <v/>
          </cell>
          <cell r="L447" t="str">
            <v/>
          </cell>
          <cell r="M447" t="e">
            <v>#N/A</v>
          </cell>
          <cell r="N447" t="str">
            <v>0108D2</v>
          </cell>
          <cell r="O447" t="e">
            <v>#N/A</v>
          </cell>
          <cell r="P447" t="str">
            <v>3200</v>
          </cell>
          <cell r="Q447" t="str">
            <v>LK</v>
          </cell>
          <cell r="R447" t="str">
            <v>LKA</v>
          </cell>
          <cell r="S447" t="str">
            <v>Sri Lanka</v>
          </cell>
          <cell r="T447">
            <v>0.15</v>
          </cell>
          <cell r="U447">
            <v>0.2</v>
          </cell>
          <cell r="V447">
            <v>150</v>
          </cell>
          <cell r="W447">
            <v>150</v>
          </cell>
          <cell r="X447" t="str">
            <v>Pcs.</v>
          </cell>
          <cell r="Y447" t="str">
            <v>3</v>
          </cell>
          <cell r="Z447">
            <v>7.2</v>
          </cell>
          <cell r="AA447">
            <v>7.08</v>
          </cell>
          <cell r="AB447">
            <v>23.38</v>
          </cell>
          <cell r="AC447">
            <v>24.32</v>
          </cell>
          <cell r="AD447">
            <v>0</v>
          </cell>
          <cell r="AE447">
            <v>0</v>
          </cell>
          <cell r="AF447">
            <v>0</v>
          </cell>
          <cell r="AG447">
            <v>0</v>
          </cell>
          <cell r="AH447">
            <v>24.32</v>
          </cell>
          <cell r="AI447">
            <v>1</v>
          </cell>
          <cell r="AJ447" t="str">
            <v>140</v>
          </cell>
          <cell r="AK447" t="str">
            <v>80</v>
          </cell>
          <cell r="AL447" t="str">
            <v>40</v>
          </cell>
          <cell r="AM447" t="str">
            <v>8719924006242</v>
          </cell>
          <cell r="AN447" t="str">
            <v>95030039</v>
          </cell>
          <cell r="AO447" t="str">
            <v>Arrows/circles preposition object: German</v>
          </cell>
        </row>
        <row r="448">
          <cell r="A448" t="str">
            <v>011000</v>
          </cell>
          <cell r="B448" t="str">
            <v>Kunststof taalsymbolen in kist</v>
          </cell>
          <cell r="C448" t="str">
            <v>Nienhuis</v>
          </cell>
          <cell r="D448" t="str">
            <v/>
          </cell>
          <cell r="E448" t="str">
            <v/>
          </cell>
          <cell r="F448" t="str">
            <v/>
          </cell>
          <cell r="G448" t="str">
            <v/>
          </cell>
          <cell r="H448" t="str">
            <v/>
          </cell>
          <cell r="I448" t="str">
            <v/>
          </cell>
          <cell r="J448" t="str">
            <v/>
          </cell>
          <cell r="K448" t="str">
            <v/>
          </cell>
          <cell r="L448" t="str">
            <v/>
          </cell>
          <cell r="M448" t="str">
            <v>011000</v>
          </cell>
          <cell r="N448" t="str">
            <v>011000</v>
          </cell>
          <cell r="O448" t="str">
            <v>011000</v>
          </cell>
          <cell r="P448" t="str">
            <v>3200</v>
          </cell>
          <cell r="Q448" t="str">
            <v>LK</v>
          </cell>
          <cell r="R448" t="str">
            <v>LKA</v>
          </cell>
          <cell r="S448" t="str">
            <v>Sri Lanka</v>
          </cell>
          <cell r="T448">
            <v>0.8</v>
          </cell>
          <cell r="U448">
            <v>0.92</v>
          </cell>
          <cell r="V448">
            <v>440</v>
          </cell>
          <cell r="W448">
            <v>440</v>
          </cell>
          <cell r="X448" t="str">
            <v>Set</v>
          </cell>
          <cell r="Y448" t="str">
            <v>3</v>
          </cell>
          <cell r="Z448">
            <v>18.3</v>
          </cell>
          <cell r="AA448">
            <v>17.899999999999999</v>
          </cell>
          <cell r="AB448">
            <v>94.52</v>
          </cell>
          <cell r="AC448">
            <v>98.3</v>
          </cell>
          <cell r="AD448">
            <v>0</v>
          </cell>
          <cell r="AE448">
            <v>0</v>
          </cell>
          <cell r="AF448">
            <v>0</v>
          </cell>
          <cell r="AG448">
            <v>0</v>
          </cell>
          <cell r="AH448">
            <v>98.3</v>
          </cell>
          <cell r="AI448">
            <v>1</v>
          </cell>
          <cell r="AJ448" t="str">
            <v>250</v>
          </cell>
          <cell r="AK448" t="str">
            <v>220</v>
          </cell>
          <cell r="AL448" t="str">
            <v>50</v>
          </cell>
          <cell r="AM448" t="str">
            <v>8719924006259</v>
          </cell>
          <cell r="AN448" t="str">
            <v>95030039</v>
          </cell>
          <cell r="AO448" t="str">
            <v>Plastic Grammar Symbols In Box</v>
          </cell>
        </row>
        <row r="449">
          <cell r="A449" t="str">
            <v>011010</v>
          </cell>
          <cell r="B449" t="str">
            <v>Vervangingsset kunststof taalsymbolen</v>
          </cell>
          <cell r="C449" t="str">
            <v>Nienhuis</v>
          </cell>
          <cell r="D449" t="str">
            <v/>
          </cell>
          <cell r="E449" t="str">
            <v/>
          </cell>
          <cell r="F449" t="str">
            <v/>
          </cell>
          <cell r="G449" t="str">
            <v/>
          </cell>
          <cell r="H449" t="str">
            <v/>
          </cell>
          <cell r="I449" t="str">
            <v/>
          </cell>
          <cell r="J449" t="str">
            <v/>
          </cell>
          <cell r="K449" t="str">
            <v/>
          </cell>
          <cell r="L449" t="str">
            <v/>
          </cell>
          <cell r="M449" t="str">
            <v>011010</v>
          </cell>
          <cell r="N449" t="str">
            <v>011010</v>
          </cell>
          <cell r="O449" t="str">
            <v>011010</v>
          </cell>
          <cell r="P449" t="str">
            <v>3200</v>
          </cell>
          <cell r="Q449" t="str">
            <v>LK</v>
          </cell>
          <cell r="R449" t="str">
            <v>LKA</v>
          </cell>
          <cell r="S449" t="str">
            <v>Sri Lanka</v>
          </cell>
          <cell r="T449">
            <v>0.158</v>
          </cell>
          <cell r="U449">
            <v>0.158</v>
          </cell>
          <cell r="V449">
            <v>310</v>
          </cell>
          <cell r="W449">
            <v>310</v>
          </cell>
          <cell r="X449" t="str">
            <v>Set</v>
          </cell>
          <cell r="Y449" t="str">
            <v>3</v>
          </cell>
          <cell r="Z449">
            <v>7.67</v>
          </cell>
          <cell r="AA449">
            <v>7.06</v>
          </cell>
          <cell r="AB449">
            <v>27.76</v>
          </cell>
          <cell r="AC449">
            <v>28.87</v>
          </cell>
          <cell r="AD449">
            <v>0</v>
          </cell>
          <cell r="AE449">
            <v>0</v>
          </cell>
          <cell r="AF449">
            <v>0</v>
          </cell>
          <cell r="AG449">
            <v>0</v>
          </cell>
          <cell r="AH449">
            <v>28.87</v>
          </cell>
          <cell r="AI449">
            <v>1</v>
          </cell>
          <cell r="AJ449" t="str">
            <v>250</v>
          </cell>
          <cell r="AK449" t="str">
            <v>175</v>
          </cell>
          <cell r="AL449" t="str">
            <v>15</v>
          </cell>
          <cell r="AM449" t="str">
            <v>8719924006266</v>
          </cell>
          <cell r="AN449" t="str">
            <v>95030039</v>
          </cell>
          <cell r="AO449" t="str">
            <v>Plastic Grammar Symbols Replacement Set</v>
          </cell>
        </row>
        <row r="450">
          <cell r="A450" t="str">
            <v>011100</v>
          </cell>
          <cell r="B450" t="str">
            <v>Vervangingsset papieren taalsymbolen</v>
          </cell>
          <cell r="C450" t="str">
            <v>Nienhuis</v>
          </cell>
          <cell r="D450" t="str">
            <v/>
          </cell>
          <cell r="E450" t="str">
            <v/>
          </cell>
          <cell r="F450" t="str">
            <v/>
          </cell>
          <cell r="G450" t="str">
            <v/>
          </cell>
          <cell r="H450" t="str">
            <v/>
          </cell>
          <cell r="I450" t="str">
            <v/>
          </cell>
          <cell r="J450" t="str">
            <v/>
          </cell>
          <cell r="K450" t="str">
            <v/>
          </cell>
          <cell r="L450" t="str">
            <v/>
          </cell>
          <cell r="M450" t="str">
            <v>011100</v>
          </cell>
          <cell r="N450" t="str">
            <v>011100</v>
          </cell>
          <cell r="O450" t="str">
            <v>011100</v>
          </cell>
          <cell r="P450" t="str">
            <v>3200</v>
          </cell>
          <cell r="Q450" t="str">
            <v>LK</v>
          </cell>
          <cell r="R450" t="str">
            <v>LKA</v>
          </cell>
          <cell r="S450" t="str">
            <v>Sri Lanka</v>
          </cell>
          <cell r="T450">
            <v>0.08</v>
          </cell>
          <cell r="U450">
            <v>0.11</v>
          </cell>
          <cell r="V450">
            <v>200</v>
          </cell>
          <cell r="W450">
            <v>200</v>
          </cell>
          <cell r="X450" t="str">
            <v>Set</v>
          </cell>
          <cell r="Y450" t="str">
            <v>3</v>
          </cell>
          <cell r="Z450">
            <v>8.66</v>
          </cell>
          <cell r="AA450">
            <v>8.59</v>
          </cell>
          <cell r="AB450">
            <v>28.45</v>
          </cell>
          <cell r="AC450">
            <v>29.59</v>
          </cell>
          <cell r="AD450">
            <v>0</v>
          </cell>
          <cell r="AE450">
            <v>0</v>
          </cell>
          <cell r="AF450">
            <v>0</v>
          </cell>
          <cell r="AG450">
            <v>0</v>
          </cell>
          <cell r="AH450">
            <v>29.59</v>
          </cell>
          <cell r="AI450">
            <v>1</v>
          </cell>
          <cell r="AJ450" t="str">
            <v>160</v>
          </cell>
          <cell r="AK450" t="str">
            <v>220</v>
          </cell>
          <cell r="AL450" t="str">
            <v>10</v>
          </cell>
          <cell r="AM450" t="str">
            <v>8719924006334</v>
          </cell>
          <cell r="AN450" t="str">
            <v>95030039</v>
          </cell>
          <cell r="AO450" t="str">
            <v>Paper Grammar Symbols Replacement Set</v>
          </cell>
        </row>
        <row r="451">
          <cell r="A451" t="str">
            <v>011150</v>
          </cell>
          <cell r="B451" t="str">
            <v>Sjabloon voor zinsontleding</v>
          </cell>
          <cell r="C451" t="str">
            <v>Nienhuis</v>
          </cell>
          <cell r="D451" t="str">
            <v/>
          </cell>
          <cell r="E451" t="str">
            <v/>
          </cell>
          <cell r="F451" t="str">
            <v/>
          </cell>
          <cell r="G451" t="str">
            <v/>
          </cell>
          <cell r="H451" t="str">
            <v/>
          </cell>
          <cell r="I451" t="str">
            <v/>
          </cell>
          <cell r="J451" t="str">
            <v/>
          </cell>
          <cell r="K451" t="str">
            <v/>
          </cell>
          <cell r="L451" t="str">
            <v/>
          </cell>
          <cell r="M451" t="str">
            <v>011150</v>
          </cell>
          <cell r="N451" t="str">
            <v>011150</v>
          </cell>
          <cell r="O451" t="str">
            <v>011150</v>
          </cell>
          <cell r="P451" t="str">
            <v>3200</v>
          </cell>
          <cell r="Q451" t="str">
            <v>LK</v>
          </cell>
          <cell r="R451" t="str">
            <v>LKA</v>
          </cell>
          <cell r="S451" t="str">
            <v>Sri Lanka</v>
          </cell>
          <cell r="T451">
            <v>0.02</v>
          </cell>
          <cell r="U451">
            <v>0.02</v>
          </cell>
          <cell r="V451">
            <v>500</v>
          </cell>
          <cell r="W451">
            <v>500</v>
          </cell>
          <cell r="X451" t="str">
            <v>Pcs.</v>
          </cell>
          <cell r="Y451" t="str">
            <v>3</v>
          </cell>
          <cell r="Z451">
            <v>1.28</v>
          </cell>
          <cell r="AA451">
            <v>1.25</v>
          </cell>
          <cell r="AB451">
            <v>9.83</v>
          </cell>
          <cell r="AC451">
            <v>10.220000000000001</v>
          </cell>
          <cell r="AD451">
            <v>0</v>
          </cell>
          <cell r="AE451">
            <v>0</v>
          </cell>
          <cell r="AF451">
            <v>0</v>
          </cell>
          <cell r="AG451">
            <v>0</v>
          </cell>
          <cell r="AH451">
            <v>10.220000000000001</v>
          </cell>
          <cell r="AI451">
            <v>1</v>
          </cell>
          <cell r="AJ451" t="str">
            <v>145</v>
          </cell>
          <cell r="AK451" t="str">
            <v>95</v>
          </cell>
          <cell r="AL451" t="str">
            <v>1</v>
          </cell>
          <cell r="AM451" t="str">
            <v>8719924006341</v>
          </cell>
          <cell r="AN451" t="str">
            <v>95030039</v>
          </cell>
          <cell r="AO451" t="str">
            <v>Template: Sentence Analysis</v>
          </cell>
        </row>
        <row r="452">
          <cell r="A452" t="str">
            <v>011160</v>
          </cell>
          <cell r="B452" t="str">
            <v>Sjabloon voor taalsymbolen</v>
          </cell>
          <cell r="C452" t="str">
            <v>Nienhuis</v>
          </cell>
          <cell r="D452" t="str">
            <v/>
          </cell>
          <cell r="E452" t="str">
            <v/>
          </cell>
          <cell r="F452" t="str">
            <v/>
          </cell>
          <cell r="G452" t="str">
            <v/>
          </cell>
          <cell r="H452" t="str">
            <v/>
          </cell>
          <cell r="I452" t="str">
            <v/>
          </cell>
          <cell r="J452" t="str">
            <v/>
          </cell>
          <cell r="K452" t="str">
            <v/>
          </cell>
          <cell r="L452" t="str">
            <v/>
          </cell>
          <cell r="M452" t="str">
            <v>011160</v>
          </cell>
          <cell r="N452" t="str">
            <v>011160</v>
          </cell>
          <cell r="O452" t="str">
            <v>011160</v>
          </cell>
          <cell r="P452" t="str">
            <v>3200</v>
          </cell>
          <cell r="Q452" t="str">
            <v>LK</v>
          </cell>
          <cell r="R452" t="str">
            <v>LKA</v>
          </cell>
          <cell r="S452" t="str">
            <v>Sri Lanka</v>
          </cell>
          <cell r="T452">
            <v>0.02</v>
          </cell>
          <cell r="U452">
            <v>0.02</v>
          </cell>
          <cell r="V452">
            <v>1000</v>
          </cell>
          <cell r="W452">
            <v>1000</v>
          </cell>
          <cell r="X452" t="str">
            <v>Pcs.</v>
          </cell>
          <cell r="Y452" t="str">
            <v>3</v>
          </cell>
          <cell r="Z452">
            <v>1.26</v>
          </cell>
          <cell r="AA452">
            <v>1.22</v>
          </cell>
          <cell r="AB452">
            <v>9.83</v>
          </cell>
          <cell r="AC452">
            <v>10.220000000000001</v>
          </cell>
          <cell r="AD452">
            <v>0</v>
          </cell>
          <cell r="AE452">
            <v>0</v>
          </cell>
          <cell r="AF452">
            <v>0</v>
          </cell>
          <cell r="AG452">
            <v>0</v>
          </cell>
          <cell r="AH452">
            <v>10.220000000000001</v>
          </cell>
          <cell r="AI452">
            <v>1</v>
          </cell>
          <cell r="AJ452" t="str">
            <v>125</v>
          </cell>
          <cell r="AK452" t="str">
            <v>85</v>
          </cell>
          <cell r="AL452" t="str">
            <v>1</v>
          </cell>
          <cell r="AM452" t="str">
            <v>8719924006358</v>
          </cell>
          <cell r="AN452" t="str">
            <v>95030039</v>
          </cell>
          <cell r="AO452" t="str">
            <v>Template: Grammar Symbols</v>
          </cell>
        </row>
        <row r="453">
          <cell r="A453" t="str">
            <v>0111A0</v>
          </cell>
          <cell r="B453" t="str">
            <v>Losse taalsymbolen papier : zelfstandig</v>
          </cell>
          <cell r="C453" t="str">
            <v>Nienhuis</v>
          </cell>
          <cell r="D453" t="str">
            <v/>
          </cell>
          <cell r="E453" t="str">
            <v/>
          </cell>
          <cell r="F453" t="str">
            <v/>
          </cell>
          <cell r="G453" t="str">
            <v/>
          </cell>
          <cell r="H453" t="str">
            <v/>
          </cell>
          <cell r="I453" t="str">
            <v/>
          </cell>
          <cell r="J453" t="str">
            <v/>
          </cell>
          <cell r="K453" t="str">
            <v/>
          </cell>
          <cell r="L453" t="str">
            <v/>
          </cell>
          <cell r="M453" t="str">
            <v>0111A0</v>
          </cell>
          <cell r="N453" t="str">
            <v>0111A0</v>
          </cell>
          <cell r="O453" t="str">
            <v>0111A0</v>
          </cell>
          <cell r="P453" t="str">
            <v>3800</v>
          </cell>
          <cell r="Q453" t="str">
            <v>LK</v>
          </cell>
          <cell r="R453" t="str">
            <v>LKA</v>
          </cell>
          <cell r="S453" t="str">
            <v>Sri Lanka</v>
          </cell>
          <cell r="T453">
            <v>0.01</v>
          </cell>
          <cell r="U453">
            <v>0.01</v>
          </cell>
          <cell r="V453">
            <v>400</v>
          </cell>
          <cell r="W453">
            <v>400</v>
          </cell>
          <cell r="X453" t="str">
            <v>Set</v>
          </cell>
          <cell r="Y453" t="str">
            <v>3</v>
          </cell>
          <cell r="Z453">
            <v>0.6</v>
          </cell>
          <cell r="AA453">
            <v>0.59</v>
          </cell>
          <cell r="AB453">
            <v>2.85</v>
          </cell>
          <cell r="AC453">
            <v>2.96</v>
          </cell>
          <cell r="AD453">
            <v>0</v>
          </cell>
          <cell r="AE453">
            <v>0</v>
          </cell>
          <cell r="AF453">
            <v>0</v>
          </cell>
          <cell r="AG453">
            <v>0</v>
          </cell>
          <cell r="AH453">
            <v>2.96</v>
          </cell>
          <cell r="AI453">
            <v>1</v>
          </cell>
          <cell r="AJ453" t="str">
            <v>120</v>
          </cell>
          <cell r="AK453" t="str">
            <v>80</v>
          </cell>
          <cell r="AL453" t="str">
            <v>10</v>
          </cell>
          <cell r="AM453" t="str">
            <v>8719924006365</v>
          </cell>
          <cell r="AN453" t="str">
            <v>95030039</v>
          </cell>
          <cell r="AO453" t="str">
            <v>Grammar Symbol - Paper: Noun (100)</v>
          </cell>
        </row>
        <row r="454">
          <cell r="A454" t="str">
            <v>0111B0</v>
          </cell>
          <cell r="B454" t="str">
            <v>Losse taalsymbolen papier: lidwoord (100)</v>
          </cell>
          <cell r="C454" t="str">
            <v>Nienhuis</v>
          </cell>
          <cell r="D454" t="str">
            <v/>
          </cell>
          <cell r="E454" t="str">
            <v/>
          </cell>
          <cell r="F454" t="str">
            <v/>
          </cell>
          <cell r="G454" t="str">
            <v/>
          </cell>
          <cell r="H454" t="str">
            <v/>
          </cell>
          <cell r="I454" t="str">
            <v/>
          </cell>
          <cell r="J454" t="str">
            <v/>
          </cell>
          <cell r="K454" t="str">
            <v/>
          </cell>
          <cell r="L454" t="str">
            <v/>
          </cell>
          <cell r="M454" t="str">
            <v>0111B0</v>
          </cell>
          <cell r="N454" t="str">
            <v>0111B0</v>
          </cell>
          <cell r="O454" t="str">
            <v>0111B0</v>
          </cell>
          <cell r="P454" t="str">
            <v>3800</v>
          </cell>
          <cell r="Q454" t="str">
            <v>LK</v>
          </cell>
          <cell r="R454" t="str">
            <v>LKA</v>
          </cell>
          <cell r="S454" t="str">
            <v>Sri Lanka</v>
          </cell>
          <cell r="T454">
            <v>0.01</v>
          </cell>
          <cell r="U454">
            <v>0.01</v>
          </cell>
          <cell r="V454">
            <v>350</v>
          </cell>
          <cell r="W454">
            <v>350</v>
          </cell>
          <cell r="X454" t="str">
            <v>Set</v>
          </cell>
          <cell r="Y454" t="str">
            <v>3</v>
          </cell>
          <cell r="Z454">
            <v>0.54</v>
          </cell>
          <cell r="AA454">
            <v>0.53</v>
          </cell>
          <cell r="AB454">
            <v>2.85</v>
          </cell>
          <cell r="AC454">
            <v>2.96</v>
          </cell>
          <cell r="AD454">
            <v>0</v>
          </cell>
          <cell r="AE454">
            <v>0</v>
          </cell>
          <cell r="AF454">
            <v>0</v>
          </cell>
          <cell r="AG454">
            <v>0</v>
          </cell>
          <cell r="AH454">
            <v>2.96</v>
          </cell>
          <cell r="AI454">
            <v>1</v>
          </cell>
          <cell r="AJ454" t="str">
            <v>120</v>
          </cell>
          <cell r="AK454" t="str">
            <v>80</v>
          </cell>
          <cell r="AL454" t="str">
            <v>10</v>
          </cell>
          <cell r="AM454" t="str">
            <v>8719924006372</v>
          </cell>
          <cell r="AN454" t="str">
            <v>95030039</v>
          </cell>
          <cell r="AO454" t="str">
            <v>Grammar Symbol Paper: Article (100)</v>
          </cell>
        </row>
        <row r="455">
          <cell r="A455" t="str">
            <v>0111C0</v>
          </cell>
          <cell r="B455" t="str">
            <v>Losse taalsymbolen papier: bijvoeglijk</v>
          </cell>
          <cell r="C455" t="str">
            <v>Nienhuis</v>
          </cell>
          <cell r="D455" t="str">
            <v/>
          </cell>
          <cell r="E455" t="str">
            <v/>
          </cell>
          <cell r="F455" t="str">
            <v/>
          </cell>
          <cell r="G455" t="str">
            <v/>
          </cell>
          <cell r="H455" t="str">
            <v/>
          </cell>
          <cell r="I455" t="str">
            <v/>
          </cell>
          <cell r="J455" t="str">
            <v/>
          </cell>
          <cell r="K455" t="str">
            <v/>
          </cell>
          <cell r="L455" t="str">
            <v/>
          </cell>
          <cell r="M455" t="str">
            <v>0111C0</v>
          </cell>
          <cell r="N455" t="str">
            <v>0111C0</v>
          </cell>
          <cell r="O455" t="str">
            <v>0111C0</v>
          </cell>
          <cell r="P455" t="str">
            <v>3800</v>
          </cell>
          <cell r="Q455" t="str">
            <v>LK</v>
          </cell>
          <cell r="R455" t="str">
            <v>LKA</v>
          </cell>
          <cell r="S455" t="str">
            <v>Sri Lanka</v>
          </cell>
          <cell r="T455">
            <v>0.01</v>
          </cell>
          <cell r="U455">
            <v>0.01</v>
          </cell>
          <cell r="V455">
            <v>250</v>
          </cell>
          <cell r="W455">
            <v>250</v>
          </cell>
          <cell r="X455" t="str">
            <v>Set</v>
          </cell>
          <cell r="Y455" t="str">
            <v>3</v>
          </cell>
          <cell r="Z455">
            <v>0.54</v>
          </cell>
          <cell r="AA455">
            <v>0.54</v>
          </cell>
          <cell r="AB455">
            <v>2.85</v>
          </cell>
          <cell r="AC455">
            <v>2.96</v>
          </cell>
          <cell r="AD455">
            <v>0</v>
          </cell>
          <cell r="AE455">
            <v>0</v>
          </cell>
          <cell r="AF455">
            <v>0</v>
          </cell>
          <cell r="AG455">
            <v>0</v>
          </cell>
          <cell r="AH455">
            <v>2.96</v>
          </cell>
          <cell r="AI455">
            <v>1</v>
          </cell>
          <cell r="AJ455" t="str">
            <v>120</v>
          </cell>
          <cell r="AK455" t="str">
            <v>80</v>
          </cell>
          <cell r="AL455" t="str">
            <v>10</v>
          </cell>
          <cell r="AM455" t="str">
            <v>8719924006389</v>
          </cell>
          <cell r="AN455" t="str">
            <v>95030039</v>
          </cell>
          <cell r="AO455" t="str">
            <v>Grammar Symbol - Paper: Adjective (100)</v>
          </cell>
        </row>
        <row r="456">
          <cell r="A456" t="str">
            <v>0111D0</v>
          </cell>
          <cell r="B456" t="str">
            <v>Losse taalsymbolen papier: telwoord (100)</v>
          </cell>
          <cell r="C456" t="str">
            <v>Nienhuis</v>
          </cell>
          <cell r="D456" t="str">
            <v/>
          </cell>
          <cell r="E456" t="str">
            <v/>
          </cell>
          <cell r="F456" t="str">
            <v/>
          </cell>
          <cell r="G456" t="str">
            <v/>
          </cell>
          <cell r="H456" t="str">
            <v/>
          </cell>
          <cell r="I456" t="str">
            <v/>
          </cell>
          <cell r="J456" t="str">
            <v/>
          </cell>
          <cell r="K456" t="str">
            <v/>
          </cell>
          <cell r="L456" t="str">
            <v/>
          </cell>
          <cell r="M456" t="str">
            <v>0111D0</v>
          </cell>
          <cell r="N456" t="str">
            <v>0111D0</v>
          </cell>
          <cell r="O456" t="str">
            <v>0111D0</v>
          </cell>
          <cell r="P456" t="str">
            <v>3800</v>
          </cell>
          <cell r="Q456" t="str">
            <v>LK</v>
          </cell>
          <cell r="R456" t="str">
            <v>LKA</v>
          </cell>
          <cell r="S456" t="str">
            <v>Sri Lanka</v>
          </cell>
          <cell r="T456">
            <v>0.01</v>
          </cell>
          <cell r="U456">
            <v>0.01</v>
          </cell>
          <cell r="V456">
            <v>300</v>
          </cell>
          <cell r="W456">
            <v>300</v>
          </cell>
          <cell r="X456" t="str">
            <v>Set</v>
          </cell>
          <cell r="Y456" t="str">
            <v>3</v>
          </cell>
          <cell r="Z456">
            <v>0.54</v>
          </cell>
          <cell r="AA456">
            <v>0.53</v>
          </cell>
          <cell r="AB456">
            <v>2.85</v>
          </cell>
          <cell r="AC456">
            <v>2.96</v>
          </cell>
          <cell r="AD456">
            <v>0</v>
          </cell>
          <cell r="AE456">
            <v>0</v>
          </cell>
          <cell r="AF456">
            <v>0</v>
          </cell>
          <cell r="AG456">
            <v>0</v>
          </cell>
          <cell r="AH456">
            <v>2.96</v>
          </cell>
          <cell r="AI456">
            <v>1</v>
          </cell>
          <cell r="AJ456" t="str">
            <v>120</v>
          </cell>
          <cell r="AK456" t="str">
            <v>80</v>
          </cell>
          <cell r="AL456" t="str">
            <v>10</v>
          </cell>
          <cell r="AM456" t="str">
            <v>8719924006396</v>
          </cell>
          <cell r="AN456" t="str">
            <v>95030039</v>
          </cell>
          <cell r="AO456" t="str">
            <v>Grammar Symbol Paper: Numeral (100)</v>
          </cell>
        </row>
        <row r="457">
          <cell r="A457" t="str">
            <v>0111E0</v>
          </cell>
          <cell r="B457" t="str">
            <v>Losse taalsymbolen papier: werkwoord (100)</v>
          </cell>
          <cell r="C457" t="str">
            <v>Nienhuis</v>
          </cell>
          <cell r="D457" t="str">
            <v/>
          </cell>
          <cell r="E457" t="str">
            <v/>
          </cell>
          <cell r="F457" t="str">
            <v/>
          </cell>
          <cell r="G457" t="str">
            <v/>
          </cell>
          <cell r="H457" t="str">
            <v/>
          </cell>
          <cell r="I457" t="str">
            <v/>
          </cell>
          <cell r="J457" t="str">
            <v/>
          </cell>
          <cell r="K457" t="str">
            <v/>
          </cell>
          <cell r="L457" t="str">
            <v/>
          </cell>
          <cell r="M457" t="str">
            <v>0111E0</v>
          </cell>
          <cell r="N457" t="str">
            <v>0111E0</v>
          </cell>
          <cell r="O457" t="str">
            <v>0111E0</v>
          </cell>
          <cell r="P457" t="str">
            <v>3800</v>
          </cell>
          <cell r="Q457" t="str">
            <v>LK</v>
          </cell>
          <cell r="R457" t="str">
            <v>LKA</v>
          </cell>
          <cell r="S457" t="str">
            <v>Sri Lanka</v>
          </cell>
          <cell r="T457">
            <v>0.01</v>
          </cell>
          <cell r="U457">
            <v>0.01</v>
          </cell>
          <cell r="V457">
            <v>350</v>
          </cell>
          <cell r="W457">
            <v>350</v>
          </cell>
          <cell r="X457" t="str">
            <v>Set</v>
          </cell>
          <cell r="Y457" t="str">
            <v>3</v>
          </cell>
          <cell r="Z457">
            <v>0.56999999999999995</v>
          </cell>
          <cell r="AA457">
            <v>0.56000000000000005</v>
          </cell>
          <cell r="AB457">
            <v>2.85</v>
          </cell>
          <cell r="AC457">
            <v>2.96</v>
          </cell>
          <cell r="AD457">
            <v>0</v>
          </cell>
          <cell r="AE457">
            <v>0</v>
          </cell>
          <cell r="AF457">
            <v>0</v>
          </cell>
          <cell r="AG457">
            <v>0</v>
          </cell>
          <cell r="AH457">
            <v>2.96</v>
          </cell>
          <cell r="AI457">
            <v>1</v>
          </cell>
          <cell r="AJ457" t="str">
            <v>120</v>
          </cell>
          <cell r="AK457" t="str">
            <v>80</v>
          </cell>
          <cell r="AL457" t="str">
            <v>10</v>
          </cell>
          <cell r="AM457" t="str">
            <v>8719924006402</v>
          </cell>
          <cell r="AN457" t="str">
            <v>95030039</v>
          </cell>
          <cell r="AO457" t="str">
            <v>Grammar Symbol - Paper: Verb (100)</v>
          </cell>
        </row>
        <row r="458">
          <cell r="A458" t="str">
            <v>0111F0</v>
          </cell>
          <cell r="B458" t="str">
            <v>Losse taalsymbolen papier: voorzetsel (100)</v>
          </cell>
          <cell r="C458" t="str">
            <v>Nienhuis</v>
          </cell>
          <cell r="D458" t="str">
            <v/>
          </cell>
          <cell r="E458" t="str">
            <v/>
          </cell>
          <cell r="F458" t="str">
            <v/>
          </cell>
          <cell r="G458" t="str">
            <v/>
          </cell>
          <cell r="H458" t="str">
            <v/>
          </cell>
          <cell r="I458" t="str">
            <v/>
          </cell>
          <cell r="J458" t="str">
            <v/>
          </cell>
          <cell r="K458" t="str">
            <v/>
          </cell>
          <cell r="L458" t="str">
            <v/>
          </cell>
          <cell r="M458" t="str">
            <v>0111F0</v>
          </cell>
          <cell r="N458" t="str">
            <v>0111F0</v>
          </cell>
          <cell r="O458" t="str">
            <v>0111F0</v>
          </cell>
          <cell r="P458" t="str">
            <v>3800</v>
          </cell>
          <cell r="Q458" t="str">
            <v>LK</v>
          </cell>
          <cell r="R458" t="str">
            <v>LKA</v>
          </cell>
          <cell r="S458" t="str">
            <v>Sri Lanka</v>
          </cell>
          <cell r="T458">
            <v>0.01</v>
          </cell>
          <cell r="U458">
            <v>0.01</v>
          </cell>
          <cell r="V458">
            <v>300</v>
          </cell>
          <cell r="W458">
            <v>300</v>
          </cell>
          <cell r="X458" t="str">
            <v>Set</v>
          </cell>
          <cell r="Y458" t="str">
            <v>3</v>
          </cell>
          <cell r="Z458">
            <v>0.52</v>
          </cell>
          <cell r="AA458">
            <v>0.51</v>
          </cell>
          <cell r="AB458">
            <v>2.85</v>
          </cell>
          <cell r="AC458">
            <v>2.96</v>
          </cell>
          <cell r="AD458">
            <v>0</v>
          </cell>
          <cell r="AE458">
            <v>0</v>
          </cell>
          <cell r="AF458">
            <v>0</v>
          </cell>
          <cell r="AG458">
            <v>0</v>
          </cell>
          <cell r="AH458">
            <v>2.96</v>
          </cell>
          <cell r="AI458">
            <v>1</v>
          </cell>
          <cell r="AJ458" t="str">
            <v>120</v>
          </cell>
          <cell r="AK458" t="str">
            <v>80</v>
          </cell>
          <cell r="AL458" t="str">
            <v>10</v>
          </cell>
          <cell r="AM458" t="str">
            <v>8719924006419</v>
          </cell>
          <cell r="AN458" t="str">
            <v>95030039</v>
          </cell>
          <cell r="AO458" t="str">
            <v>Grammar Symbol - Paper: Preposition (100)</v>
          </cell>
        </row>
        <row r="459">
          <cell r="A459" t="str">
            <v>0111G0</v>
          </cell>
          <cell r="B459" t="str">
            <v>Losse taalsymbolen papier: bijwoord (100)</v>
          </cell>
          <cell r="C459" t="str">
            <v>Nienhuis</v>
          </cell>
          <cell r="D459" t="str">
            <v/>
          </cell>
          <cell r="E459" t="str">
            <v/>
          </cell>
          <cell r="F459" t="str">
            <v/>
          </cell>
          <cell r="G459" t="str">
            <v/>
          </cell>
          <cell r="H459" t="str">
            <v/>
          </cell>
          <cell r="I459" t="str">
            <v/>
          </cell>
          <cell r="J459" t="str">
            <v/>
          </cell>
          <cell r="K459" t="str">
            <v/>
          </cell>
          <cell r="L459" t="str">
            <v/>
          </cell>
          <cell r="M459" t="str">
            <v>0111G0</v>
          </cell>
          <cell r="N459" t="str">
            <v>0111G0</v>
          </cell>
          <cell r="O459" t="str">
            <v>0111G0</v>
          </cell>
          <cell r="P459" t="str">
            <v>3800</v>
          </cell>
          <cell r="Q459" t="str">
            <v>LK</v>
          </cell>
          <cell r="R459" t="str">
            <v>LKA</v>
          </cell>
          <cell r="S459" t="str">
            <v>Sri Lanka</v>
          </cell>
          <cell r="T459">
            <v>0.01</v>
          </cell>
          <cell r="U459">
            <v>0.01</v>
          </cell>
          <cell r="V459">
            <v>250</v>
          </cell>
          <cell r="W459">
            <v>250</v>
          </cell>
          <cell r="X459" t="str">
            <v>Set</v>
          </cell>
          <cell r="Y459" t="str">
            <v>3</v>
          </cell>
          <cell r="Z459">
            <v>0.52</v>
          </cell>
          <cell r="AA459">
            <v>0.55000000000000004</v>
          </cell>
          <cell r="AB459">
            <v>2.85</v>
          </cell>
          <cell r="AC459">
            <v>2.96</v>
          </cell>
          <cell r="AD459">
            <v>0</v>
          </cell>
          <cell r="AE459">
            <v>0</v>
          </cell>
          <cell r="AF459">
            <v>0</v>
          </cell>
          <cell r="AG459">
            <v>0</v>
          </cell>
          <cell r="AH459">
            <v>2.96</v>
          </cell>
          <cell r="AI459">
            <v>1</v>
          </cell>
          <cell r="AJ459" t="str">
            <v>120</v>
          </cell>
          <cell r="AK459" t="str">
            <v>80</v>
          </cell>
          <cell r="AL459" t="str">
            <v>10</v>
          </cell>
          <cell r="AM459" t="str">
            <v>8719924006426</v>
          </cell>
          <cell r="AN459" t="str">
            <v>95030039</v>
          </cell>
          <cell r="AO459" t="str">
            <v>Grammar Symbol Paper: Adverb (100)</v>
          </cell>
        </row>
        <row r="460">
          <cell r="A460" t="str">
            <v>0111H0</v>
          </cell>
          <cell r="B460" t="str">
            <v>Losse taalsymbolen papier: voornaamwoord (100</v>
          </cell>
          <cell r="C460" t="str">
            <v>Nienhuis</v>
          </cell>
          <cell r="D460" t="str">
            <v/>
          </cell>
          <cell r="E460" t="str">
            <v/>
          </cell>
          <cell r="F460" t="str">
            <v/>
          </cell>
          <cell r="G460" t="str">
            <v/>
          </cell>
          <cell r="H460" t="str">
            <v/>
          </cell>
          <cell r="I460" t="str">
            <v/>
          </cell>
          <cell r="J460" t="str">
            <v/>
          </cell>
          <cell r="K460" t="str">
            <v/>
          </cell>
          <cell r="L460" t="str">
            <v/>
          </cell>
          <cell r="M460" t="str">
            <v>0111H0</v>
          </cell>
          <cell r="N460" t="str">
            <v>0111H0</v>
          </cell>
          <cell r="O460" t="str">
            <v>0111H0</v>
          </cell>
          <cell r="P460" t="str">
            <v>3800</v>
          </cell>
          <cell r="Q460" t="str">
            <v>LK</v>
          </cell>
          <cell r="R460" t="str">
            <v>LKA</v>
          </cell>
          <cell r="S460" t="str">
            <v>Sri Lanka</v>
          </cell>
          <cell r="T460">
            <v>0.01</v>
          </cell>
          <cell r="U460">
            <v>0.01</v>
          </cell>
          <cell r="V460">
            <v>250</v>
          </cell>
          <cell r="W460">
            <v>250</v>
          </cell>
          <cell r="X460" t="str">
            <v>Set</v>
          </cell>
          <cell r="Y460" t="str">
            <v>3</v>
          </cell>
          <cell r="Z460">
            <v>0.56000000000000005</v>
          </cell>
          <cell r="AA460">
            <v>0.56999999999999995</v>
          </cell>
          <cell r="AB460">
            <v>2.85</v>
          </cell>
          <cell r="AC460">
            <v>2.96</v>
          </cell>
          <cell r="AD460">
            <v>0</v>
          </cell>
          <cell r="AE460">
            <v>0</v>
          </cell>
          <cell r="AF460">
            <v>0</v>
          </cell>
          <cell r="AG460">
            <v>0</v>
          </cell>
          <cell r="AH460">
            <v>2.96</v>
          </cell>
          <cell r="AI460">
            <v>1</v>
          </cell>
          <cell r="AJ460" t="str">
            <v>120</v>
          </cell>
          <cell r="AK460" t="str">
            <v>80</v>
          </cell>
          <cell r="AL460" t="str">
            <v>10</v>
          </cell>
          <cell r="AM460" t="str">
            <v>8719924006433</v>
          </cell>
          <cell r="AN460" t="str">
            <v>95030039</v>
          </cell>
          <cell r="AO460" t="str">
            <v>Grammar Symbol Paper: Pronoun (100)</v>
          </cell>
        </row>
        <row r="461">
          <cell r="A461" t="str">
            <v>0111I0</v>
          </cell>
          <cell r="B461" t="str">
            <v>Losse taalsymbolen papier: voegwoord (100)</v>
          </cell>
          <cell r="C461" t="str">
            <v>Nienhuis</v>
          </cell>
          <cell r="D461" t="str">
            <v/>
          </cell>
          <cell r="E461" t="str">
            <v/>
          </cell>
          <cell r="F461" t="str">
            <v/>
          </cell>
          <cell r="G461" t="str">
            <v/>
          </cell>
          <cell r="H461" t="str">
            <v/>
          </cell>
          <cell r="I461" t="str">
            <v/>
          </cell>
          <cell r="J461" t="str">
            <v/>
          </cell>
          <cell r="K461" t="str">
            <v/>
          </cell>
          <cell r="L461" t="str">
            <v/>
          </cell>
          <cell r="M461" t="str">
            <v>0111I0</v>
          </cell>
          <cell r="N461" t="str">
            <v>0111I0</v>
          </cell>
          <cell r="O461" t="str">
            <v>0111I0</v>
          </cell>
          <cell r="P461" t="str">
            <v>3800</v>
          </cell>
          <cell r="Q461" t="str">
            <v>LK</v>
          </cell>
          <cell r="R461" t="str">
            <v>LKA</v>
          </cell>
          <cell r="S461" t="str">
            <v>Sri Lanka</v>
          </cell>
          <cell r="T461">
            <v>0.01</v>
          </cell>
          <cell r="U461">
            <v>0.01</v>
          </cell>
          <cell r="V461">
            <v>150</v>
          </cell>
          <cell r="W461">
            <v>150</v>
          </cell>
          <cell r="X461" t="str">
            <v>Set</v>
          </cell>
          <cell r="Y461" t="str">
            <v>3</v>
          </cell>
          <cell r="Z461">
            <v>0.51</v>
          </cell>
          <cell r="AA461">
            <v>0.52</v>
          </cell>
          <cell r="AB461">
            <v>2.85</v>
          </cell>
          <cell r="AC461">
            <v>2.96</v>
          </cell>
          <cell r="AD461">
            <v>0</v>
          </cell>
          <cell r="AE461">
            <v>0</v>
          </cell>
          <cell r="AF461">
            <v>0</v>
          </cell>
          <cell r="AG461">
            <v>0</v>
          </cell>
          <cell r="AH461">
            <v>2.96</v>
          </cell>
          <cell r="AI461">
            <v>1</v>
          </cell>
          <cell r="AJ461" t="str">
            <v>120</v>
          </cell>
          <cell r="AK461" t="str">
            <v>80</v>
          </cell>
          <cell r="AL461" t="str">
            <v>10</v>
          </cell>
          <cell r="AM461" t="str">
            <v>8719924006440</v>
          </cell>
          <cell r="AN461" t="str">
            <v>95030039</v>
          </cell>
          <cell r="AO461" t="str">
            <v>Grammar Symbol - Paper: Conjunction (100)</v>
          </cell>
        </row>
        <row r="462">
          <cell r="A462" t="str">
            <v>0111J0</v>
          </cell>
          <cell r="B462" t="str">
            <v>Losse taalsymbolen papier: tussenwerpsel (100</v>
          </cell>
          <cell r="C462" t="str">
            <v>Nienhuis</v>
          </cell>
          <cell r="D462" t="str">
            <v/>
          </cell>
          <cell r="E462" t="str">
            <v/>
          </cell>
          <cell r="F462" t="str">
            <v/>
          </cell>
          <cell r="G462" t="str">
            <v/>
          </cell>
          <cell r="H462" t="str">
            <v/>
          </cell>
          <cell r="I462" t="str">
            <v/>
          </cell>
          <cell r="J462" t="str">
            <v/>
          </cell>
          <cell r="K462" t="str">
            <v/>
          </cell>
          <cell r="L462" t="str">
            <v/>
          </cell>
          <cell r="M462" t="str">
            <v>0111J0</v>
          </cell>
          <cell r="N462" t="str">
            <v>0111J0</v>
          </cell>
          <cell r="O462" t="str">
            <v>0111J0</v>
          </cell>
          <cell r="P462" t="str">
            <v>3800</v>
          </cell>
          <cell r="Q462" t="str">
            <v>LK</v>
          </cell>
          <cell r="R462" t="str">
            <v>LKA</v>
          </cell>
          <cell r="S462" t="str">
            <v>Sri Lanka</v>
          </cell>
          <cell r="T462">
            <v>0.01</v>
          </cell>
          <cell r="U462">
            <v>0.01</v>
          </cell>
          <cell r="V462">
            <v>150</v>
          </cell>
          <cell r="W462">
            <v>150</v>
          </cell>
          <cell r="X462" t="str">
            <v>Set</v>
          </cell>
          <cell r="Y462" t="str">
            <v>3</v>
          </cell>
          <cell r="Z462">
            <v>0.53</v>
          </cell>
          <cell r="AA462">
            <v>0.53</v>
          </cell>
          <cell r="AB462">
            <v>2.85</v>
          </cell>
          <cell r="AC462">
            <v>2.96</v>
          </cell>
          <cell r="AD462">
            <v>0</v>
          </cell>
          <cell r="AE462">
            <v>0</v>
          </cell>
          <cell r="AF462">
            <v>0</v>
          </cell>
          <cell r="AG462">
            <v>0</v>
          </cell>
          <cell r="AH462">
            <v>2.96</v>
          </cell>
          <cell r="AI462">
            <v>1</v>
          </cell>
          <cell r="AJ462" t="str">
            <v>120</v>
          </cell>
          <cell r="AK462" t="str">
            <v>80</v>
          </cell>
          <cell r="AL462" t="str">
            <v>10</v>
          </cell>
          <cell r="AM462" t="str">
            <v>8719924006457</v>
          </cell>
          <cell r="AN462" t="str">
            <v>95030039</v>
          </cell>
          <cell r="AO462" t="str">
            <v>Grammar Symbol Paper: Interjection (100)</v>
          </cell>
        </row>
        <row r="463">
          <cell r="A463" t="str">
            <v>0111K0</v>
          </cell>
          <cell r="B463" t="str">
            <v>Losse taalsymbolen papier: hulpwerkwoord (100</v>
          </cell>
          <cell r="C463" t="str">
            <v>Nienhuis</v>
          </cell>
          <cell r="D463" t="str">
            <v/>
          </cell>
          <cell r="E463" t="str">
            <v/>
          </cell>
          <cell r="F463" t="str">
            <v/>
          </cell>
          <cell r="G463" t="str">
            <v/>
          </cell>
          <cell r="H463" t="str">
            <v/>
          </cell>
          <cell r="I463" t="str">
            <v/>
          </cell>
          <cell r="J463" t="str">
            <v/>
          </cell>
          <cell r="K463" t="str">
            <v/>
          </cell>
          <cell r="L463" t="str">
            <v/>
          </cell>
          <cell r="M463" t="str">
            <v>0111K0</v>
          </cell>
          <cell r="N463" t="str">
            <v>0111K0</v>
          </cell>
          <cell r="O463" t="str">
            <v>0111K0</v>
          </cell>
          <cell r="P463" t="str">
            <v>3800</v>
          </cell>
          <cell r="Q463" t="str">
            <v>LK</v>
          </cell>
          <cell r="R463" t="str">
            <v>LKA</v>
          </cell>
          <cell r="S463" t="str">
            <v>Sri Lanka</v>
          </cell>
          <cell r="T463">
            <v>0.01</v>
          </cell>
          <cell r="U463">
            <v>0.01</v>
          </cell>
          <cell r="V463">
            <v>150</v>
          </cell>
          <cell r="W463">
            <v>150</v>
          </cell>
          <cell r="X463" t="str">
            <v>Set</v>
          </cell>
          <cell r="Y463" t="str">
            <v>3</v>
          </cell>
          <cell r="Z463">
            <v>0.53</v>
          </cell>
          <cell r="AA463">
            <v>0.56000000000000005</v>
          </cell>
          <cell r="AB463">
            <v>2.85</v>
          </cell>
          <cell r="AC463">
            <v>2.96</v>
          </cell>
          <cell r="AD463">
            <v>0</v>
          </cell>
          <cell r="AE463">
            <v>0</v>
          </cell>
          <cell r="AF463">
            <v>0</v>
          </cell>
          <cell r="AG463">
            <v>0</v>
          </cell>
          <cell r="AH463">
            <v>2.96</v>
          </cell>
          <cell r="AI463">
            <v>1</v>
          </cell>
          <cell r="AJ463" t="str">
            <v>120</v>
          </cell>
          <cell r="AK463" t="str">
            <v>80</v>
          </cell>
          <cell r="AL463" t="str">
            <v>10</v>
          </cell>
          <cell r="AM463" t="str">
            <v>8719924006464</v>
          </cell>
          <cell r="AN463" t="str">
            <v>95030039</v>
          </cell>
          <cell r="AO463" t="str">
            <v>Grammar Symbol - Paper: Auxiliary (100)</v>
          </cell>
        </row>
        <row r="464">
          <cell r="A464" t="str">
            <v>0111L0</v>
          </cell>
          <cell r="B464" t="str">
            <v>Losse taalsymbolen papier: abstract</v>
          </cell>
          <cell r="C464" t="str">
            <v>Nienhuis</v>
          </cell>
          <cell r="D464" t="str">
            <v/>
          </cell>
          <cell r="E464" t="str">
            <v/>
          </cell>
          <cell r="F464" t="str">
            <v/>
          </cell>
          <cell r="G464" t="str">
            <v/>
          </cell>
          <cell r="H464" t="str">
            <v/>
          </cell>
          <cell r="I464" t="str">
            <v/>
          </cell>
          <cell r="J464" t="str">
            <v/>
          </cell>
          <cell r="K464" t="str">
            <v/>
          </cell>
          <cell r="L464" t="str">
            <v/>
          </cell>
          <cell r="M464" t="str">
            <v>0111L0</v>
          </cell>
          <cell r="N464" t="str">
            <v>0111L0</v>
          </cell>
          <cell r="O464" t="str">
            <v>0111L0</v>
          </cell>
          <cell r="P464" t="str">
            <v>3999</v>
          </cell>
          <cell r="Q464" t="str">
            <v>LK</v>
          </cell>
          <cell r="R464" t="str">
            <v>LKA</v>
          </cell>
          <cell r="S464" t="str">
            <v>Sri Lanka</v>
          </cell>
          <cell r="T464">
            <v>0.01</v>
          </cell>
          <cell r="U464">
            <v>0.01</v>
          </cell>
          <cell r="V464">
            <v>100</v>
          </cell>
          <cell r="W464">
            <v>100</v>
          </cell>
          <cell r="X464" t="str">
            <v>Set</v>
          </cell>
          <cell r="Y464" t="str">
            <v>3</v>
          </cell>
          <cell r="Z464">
            <v>0.53</v>
          </cell>
          <cell r="AA464">
            <v>0.54</v>
          </cell>
          <cell r="AB464">
            <v>2.85</v>
          </cell>
          <cell r="AC464">
            <v>2.96</v>
          </cell>
          <cell r="AD464">
            <v>0</v>
          </cell>
          <cell r="AE464">
            <v>0</v>
          </cell>
          <cell r="AF464">
            <v>0</v>
          </cell>
          <cell r="AG464">
            <v>0</v>
          </cell>
          <cell r="AH464">
            <v>2.96</v>
          </cell>
          <cell r="AI464">
            <v>1</v>
          </cell>
          <cell r="AJ464" t="str">
            <v>120</v>
          </cell>
          <cell r="AK464" t="str">
            <v>80</v>
          </cell>
          <cell r="AL464" t="str">
            <v>10</v>
          </cell>
          <cell r="AM464" t="str">
            <v>8719924006471</v>
          </cell>
          <cell r="AN464" t="str">
            <v>95030039</v>
          </cell>
          <cell r="AO464" t="str">
            <v>Grammar Symbol - Paper: Abstract (100)</v>
          </cell>
        </row>
        <row r="465">
          <cell r="A465" t="str">
            <v>0111M0</v>
          </cell>
          <cell r="B465" t="str">
            <v>Losse taalsymbolen papier: deelwoord - infini</v>
          </cell>
          <cell r="C465" t="str">
            <v>Nienhuis</v>
          </cell>
          <cell r="D465" t="str">
            <v/>
          </cell>
          <cell r="E465" t="str">
            <v/>
          </cell>
          <cell r="F465" t="str">
            <v/>
          </cell>
          <cell r="G465" t="str">
            <v/>
          </cell>
          <cell r="H465" t="str">
            <v/>
          </cell>
          <cell r="I465" t="str">
            <v/>
          </cell>
          <cell r="J465" t="str">
            <v/>
          </cell>
          <cell r="K465" t="str">
            <v/>
          </cell>
          <cell r="L465" t="str">
            <v/>
          </cell>
          <cell r="M465" t="str">
            <v>0111M0</v>
          </cell>
          <cell r="N465" t="str">
            <v>0111M0</v>
          </cell>
          <cell r="O465" t="str">
            <v>0111M0</v>
          </cell>
          <cell r="P465" t="str">
            <v>3999</v>
          </cell>
          <cell r="Q465" t="str">
            <v>LK</v>
          </cell>
          <cell r="R465" t="str">
            <v>LKA</v>
          </cell>
          <cell r="S465" t="str">
            <v>Sri Lanka</v>
          </cell>
          <cell r="T465">
            <v>0.01</v>
          </cell>
          <cell r="U465">
            <v>0.01</v>
          </cell>
          <cell r="V465">
            <v>100</v>
          </cell>
          <cell r="W465">
            <v>100</v>
          </cell>
          <cell r="X465" t="str">
            <v>Set</v>
          </cell>
          <cell r="Y465" t="str">
            <v>3</v>
          </cell>
          <cell r="Z465">
            <v>0.61</v>
          </cell>
          <cell r="AA465">
            <v>0.64</v>
          </cell>
          <cell r="AB465">
            <v>2.85</v>
          </cell>
          <cell r="AC465">
            <v>2.96</v>
          </cell>
          <cell r="AD465">
            <v>0</v>
          </cell>
          <cell r="AE465">
            <v>0</v>
          </cell>
          <cell r="AF465">
            <v>0</v>
          </cell>
          <cell r="AG465">
            <v>0</v>
          </cell>
          <cell r="AH465">
            <v>2.96</v>
          </cell>
          <cell r="AI465">
            <v>1</v>
          </cell>
          <cell r="AJ465" t="str">
            <v>120</v>
          </cell>
          <cell r="AK465" t="str">
            <v>80</v>
          </cell>
          <cell r="AL465" t="str">
            <v>10</v>
          </cell>
          <cell r="AM465" t="str">
            <v>8719924006488</v>
          </cell>
          <cell r="AN465" t="str">
            <v>95030039</v>
          </cell>
          <cell r="AO465" t="str">
            <v>Grammar Symbol - Paper: Participle (100)</v>
          </cell>
        </row>
        <row r="466">
          <cell r="A466" t="str">
            <v>0111N0</v>
          </cell>
          <cell r="B466" t="str">
            <v>Losse taalsymbolen papier: koppelwerkwoord</v>
          </cell>
          <cell r="C466" t="str">
            <v>Nienhuis</v>
          </cell>
          <cell r="D466" t="str">
            <v/>
          </cell>
          <cell r="E466" t="str">
            <v/>
          </cell>
          <cell r="F466" t="str">
            <v/>
          </cell>
          <cell r="G466" t="str">
            <v/>
          </cell>
          <cell r="H466" t="str">
            <v/>
          </cell>
          <cell r="I466" t="str">
            <v/>
          </cell>
          <cell r="J466" t="str">
            <v/>
          </cell>
          <cell r="K466" t="str">
            <v/>
          </cell>
          <cell r="L466" t="str">
            <v/>
          </cell>
          <cell r="M466" t="str">
            <v>0111N0</v>
          </cell>
          <cell r="N466" t="str">
            <v>0111N0</v>
          </cell>
          <cell r="O466" t="str">
            <v>0111N0</v>
          </cell>
          <cell r="P466" t="str">
            <v>3800</v>
          </cell>
          <cell r="Q466" t="str">
            <v>LK</v>
          </cell>
          <cell r="R466" t="str">
            <v>LKA</v>
          </cell>
          <cell r="S466" t="str">
            <v>Sri Lanka</v>
          </cell>
          <cell r="T466">
            <v>0.01</v>
          </cell>
          <cell r="U466">
            <v>0.01</v>
          </cell>
          <cell r="V466">
            <v>100</v>
          </cell>
          <cell r="W466">
            <v>100</v>
          </cell>
          <cell r="X466" t="str">
            <v>Set</v>
          </cell>
          <cell r="Y466" t="str">
            <v>3</v>
          </cell>
          <cell r="Z466">
            <v>0.54</v>
          </cell>
          <cell r="AA466">
            <v>0.53</v>
          </cell>
          <cell r="AB466">
            <v>2.85</v>
          </cell>
          <cell r="AC466">
            <v>2.96</v>
          </cell>
          <cell r="AD466">
            <v>0</v>
          </cell>
          <cell r="AE466">
            <v>0</v>
          </cell>
          <cell r="AF466">
            <v>0</v>
          </cell>
          <cell r="AG466">
            <v>0</v>
          </cell>
          <cell r="AH466">
            <v>2.96</v>
          </cell>
          <cell r="AI466">
            <v>1</v>
          </cell>
          <cell r="AJ466" t="str">
            <v>120</v>
          </cell>
          <cell r="AK466" t="str">
            <v>80</v>
          </cell>
          <cell r="AL466" t="str">
            <v>10</v>
          </cell>
          <cell r="AM466" t="str">
            <v>8719924006495</v>
          </cell>
          <cell r="AN466" t="str">
            <v>95030039</v>
          </cell>
          <cell r="AO466" t="str">
            <v>Grammar Symbol - Paper: Copula (100)</v>
          </cell>
        </row>
        <row r="467">
          <cell r="A467" t="str">
            <v>0111P0</v>
          </cell>
          <cell r="B467" t="str">
            <v>Losse taalsymbolen papier: spiritueel</v>
          </cell>
          <cell r="C467" t="str">
            <v>Nienhuis</v>
          </cell>
          <cell r="D467" t="str">
            <v/>
          </cell>
          <cell r="E467" t="str">
            <v/>
          </cell>
          <cell r="F467" t="str">
            <v/>
          </cell>
          <cell r="G467" t="str">
            <v/>
          </cell>
          <cell r="H467" t="str">
            <v/>
          </cell>
          <cell r="I467" t="str">
            <v/>
          </cell>
          <cell r="J467" t="str">
            <v/>
          </cell>
          <cell r="K467" t="str">
            <v/>
          </cell>
          <cell r="L467" t="str">
            <v/>
          </cell>
          <cell r="M467" t="str">
            <v>0111P0</v>
          </cell>
          <cell r="N467" t="str">
            <v>0111P0</v>
          </cell>
          <cell r="O467" t="str">
            <v>0111P0</v>
          </cell>
          <cell r="P467" t="str">
            <v>3999</v>
          </cell>
          <cell r="Q467" t="str">
            <v>LK</v>
          </cell>
          <cell r="R467" t="str">
            <v>LKA</v>
          </cell>
          <cell r="S467" t="str">
            <v>Sri Lanka</v>
          </cell>
          <cell r="T467">
            <v>0.01</v>
          </cell>
          <cell r="U467">
            <v>0.01</v>
          </cell>
          <cell r="V467">
            <v>100</v>
          </cell>
          <cell r="W467">
            <v>100</v>
          </cell>
          <cell r="X467" t="str">
            <v>Set</v>
          </cell>
          <cell r="Y467" t="str">
            <v>3</v>
          </cell>
          <cell r="Z467">
            <v>0.53</v>
          </cell>
          <cell r="AA467">
            <v>0.56000000000000005</v>
          </cell>
          <cell r="AB467">
            <v>2.85</v>
          </cell>
          <cell r="AC467">
            <v>2.96</v>
          </cell>
          <cell r="AD467">
            <v>0</v>
          </cell>
          <cell r="AE467">
            <v>0</v>
          </cell>
          <cell r="AF467">
            <v>0</v>
          </cell>
          <cell r="AG467">
            <v>0</v>
          </cell>
          <cell r="AH467">
            <v>2.96</v>
          </cell>
          <cell r="AI467">
            <v>1</v>
          </cell>
          <cell r="AJ467" t="str">
            <v>120</v>
          </cell>
          <cell r="AK467" t="str">
            <v>80</v>
          </cell>
          <cell r="AL467" t="str">
            <v>10</v>
          </cell>
          <cell r="AM467" t="str">
            <v>8719924006501</v>
          </cell>
          <cell r="AN467" t="str">
            <v>95030039</v>
          </cell>
          <cell r="AO467" t="str">
            <v>Grammar Symbol - Paper: Spiritual (100)</v>
          </cell>
        </row>
        <row r="468">
          <cell r="A468" t="str">
            <v>011200</v>
          </cell>
          <cell r="B468" t="str">
            <v>Kist met 15 vakken voor de taalsymbolen</v>
          </cell>
          <cell r="C468" t="str">
            <v>Nienhuis</v>
          </cell>
          <cell r="D468" t="str">
            <v/>
          </cell>
          <cell r="E468" t="str">
            <v/>
          </cell>
          <cell r="F468" t="str">
            <v/>
          </cell>
          <cell r="G468" t="str">
            <v/>
          </cell>
          <cell r="H468" t="str">
            <v/>
          </cell>
          <cell r="I468" t="str">
            <v/>
          </cell>
          <cell r="J468" t="str">
            <v/>
          </cell>
          <cell r="K468" t="str">
            <v/>
          </cell>
          <cell r="L468" t="str">
            <v/>
          </cell>
          <cell r="M468" t="str">
            <v>011200</v>
          </cell>
          <cell r="N468" t="str">
            <v>011200</v>
          </cell>
          <cell r="O468" t="str">
            <v>011200</v>
          </cell>
          <cell r="P468" t="str">
            <v>3200</v>
          </cell>
          <cell r="Q468" t="str">
            <v>LK</v>
          </cell>
          <cell r="R468" t="str">
            <v>LKA</v>
          </cell>
          <cell r="S468" t="str">
            <v>Sri Lanka</v>
          </cell>
          <cell r="T468">
            <v>0.8</v>
          </cell>
          <cell r="U468">
            <v>0.82</v>
          </cell>
          <cell r="V468">
            <v>50</v>
          </cell>
          <cell r="W468">
            <v>50</v>
          </cell>
          <cell r="X468" t="str">
            <v>Pcs.</v>
          </cell>
          <cell r="Y468" t="str">
            <v>3</v>
          </cell>
          <cell r="Z468">
            <v>11.75</v>
          </cell>
          <cell r="AA468">
            <v>12.8</v>
          </cell>
          <cell r="AB468">
            <v>44.86</v>
          </cell>
          <cell r="AC468">
            <v>46.65</v>
          </cell>
          <cell r="AD468">
            <v>0</v>
          </cell>
          <cell r="AE468">
            <v>0</v>
          </cell>
          <cell r="AF468">
            <v>0</v>
          </cell>
          <cell r="AG468">
            <v>0</v>
          </cell>
          <cell r="AH468">
            <v>46.65</v>
          </cell>
          <cell r="AI468">
            <v>1</v>
          </cell>
          <cell r="AJ468" t="str">
            <v>250</v>
          </cell>
          <cell r="AK468" t="str">
            <v>220</v>
          </cell>
          <cell r="AL468" t="str">
            <v>40</v>
          </cell>
          <cell r="AM468" t="str">
            <v>8719924006518</v>
          </cell>
          <cell r="AN468" t="str">
            <v>95030039</v>
          </cell>
          <cell r="AO468" t="str">
            <v>Grammar Symbols Box: 15 Compartments</v>
          </cell>
        </row>
        <row r="469">
          <cell r="A469" t="str">
            <v>011250</v>
          </cell>
          <cell r="B469" t="str">
            <v>Papieren taalsymbolen in kist</v>
          </cell>
          <cell r="C469" t="str">
            <v>Nienhuis</v>
          </cell>
          <cell r="D469" t="str">
            <v/>
          </cell>
          <cell r="E469" t="str">
            <v/>
          </cell>
          <cell r="F469" t="str">
            <v/>
          </cell>
          <cell r="G469" t="str">
            <v/>
          </cell>
          <cell r="H469" t="str">
            <v/>
          </cell>
          <cell r="I469" t="str">
            <v/>
          </cell>
          <cell r="J469" t="str">
            <v/>
          </cell>
          <cell r="K469" t="str">
            <v/>
          </cell>
          <cell r="L469" t="str">
            <v/>
          </cell>
          <cell r="M469" t="str">
            <v>011250</v>
          </cell>
          <cell r="N469" t="str">
            <v>011250</v>
          </cell>
          <cell r="O469" t="str">
            <v>011250</v>
          </cell>
          <cell r="P469" t="str">
            <v>3200</v>
          </cell>
          <cell r="Q469" t="str">
            <v>LK</v>
          </cell>
          <cell r="R469" t="str">
            <v>LKA</v>
          </cell>
          <cell r="S469" t="str">
            <v>Sri Lanka</v>
          </cell>
          <cell r="T469">
            <v>0.9</v>
          </cell>
          <cell r="U469">
            <v>1.1000000000000001</v>
          </cell>
          <cell r="V469">
            <v>75</v>
          </cell>
          <cell r="W469">
            <v>75</v>
          </cell>
          <cell r="X469" t="str">
            <v>Pcs.</v>
          </cell>
          <cell r="Y469" t="str">
            <v>3</v>
          </cell>
          <cell r="Z469">
            <v>20.53</v>
          </cell>
          <cell r="AA469">
            <v>20.32</v>
          </cell>
          <cell r="AB469">
            <v>79.86</v>
          </cell>
          <cell r="AC469">
            <v>83.05</v>
          </cell>
          <cell r="AD469">
            <v>0</v>
          </cell>
          <cell r="AE469">
            <v>0</v>
          </cell>
          <cell r="AF469">
            <v>0</v>
          </cell>
          <cell r="AG469">
            <v>0</v>
          </cell>
          <cell r="AH469">
            <v>83.05</v>
          </cell>
          <cell r="AI469">
            <v>1</v>
          </cell>
          <cell r="AJ469" t="str">
            <v>340</v>
          </cell>
          <cell r="AK469" t="str">
            <v>270</v>
          </cell>
          <cell r="AL469" t="str">
            <v>60</v>
          </cell>
          <cell r="AM469" t="str">
            <v>8719924006525</v>
          </cell>
          <cell r="AN469" t="str">
            <v>95030039</v>
          </cell>
          <cell r="AO469" t="str">
            <v>Paper Grammar Symbols In Box</v>
          </cell>
        </row>
        <row r="470">
          <cell r="A470" t="str">
            <v>0112A0</v>
          </cell>
          <cell r="B470" t="str">
            <v>Kist met tien vakjes voor de taalsymbolen</v>
          </cell>
          <cell r="C470" t="str">
            <v>Nienhuis</v>
          </cell>
          <cell r="D470" t="str">
            <v/>
          </cell>
          <cell r="E470" t="str">
            <v/>
          </cell>
          <cell r="F470" t="str">
            <v/>
          </cell>
          <cell r="G470" t="str">
            <v/>
          </cell>
          <cell r="H470" t="str">
            <v/>
          </cell>
          <cell r="I470" t="str">
            <v/>
          </cell>
          <cell r="J470" t="str">
            <v/>
          </cell>
          <cell r="K470" t="str">
            <v/>
          </cell>
          <cell r="L470" t="str">
            <v/>
          </cell>
          <cell r="M470" t="str">
            <v>0112A0</v>
          </cell>
          <cell r="N470" t="str">
            <v>0112A0</v>
          </cell>
          <cell r="O470" t="str">
            <v>0112A0</v>
          </cell>
          <cell r="P470" t="str">
            <v>3200</v>
          </cell>
          <cell r="Q470" t="str">
            <v>LK</v>
          </cell>
          <cell r="R470" t="str">
            <v>LKA</v>
          </cell>
          <cell r="S470" t="str">
            <v>Sri Lanka</v>
          </cell>
          <cell r="T470">
            <v>0.5</v>
          </cell>
          <cell r="U470">
            <v>0.5</v>
          </cell>
          <cell r="V470">
            <v>100</v>
          </cell>
          <cell r="W470">
            <v>100</v>
          </cell>
          <cell r="X470" t="str">
            <v>Pcs.</v>
          </cell>
          <cell r="Y470" t="str">
            <v>3</v>
          </cell>
          <cell r="Z470">
            <v>10.93</v>
          </cell>
          <cell r="AA470">
            <v>10.1</v>
          </cell>
          <cell r="AB470">
            <v>47.03</v>
          </cell>
          <cell r="AC470">
            <v>48.91</v>
          </cell>
          <cell r="AD470">
            <v>0</v>
          </cell>
          <cell r="AE470">
            <v>0</v>
          </cell>
          <cell r="AF470">
            <v>0</v>
          </cell>
          <cell r="AG470">
            <v>0</v>
          </cell>
          <cell r="AH470">
            <v>48.91</v>
          </cell>
          <cell r="AI470">
            <v>1</v>
          </cell>
          <cell r="AJ470" t="str">
            <v>250</v>
          </cell>
          <cell r="AK470" t="str">
            <v>150</v>
          </cell>
          <cell r="AL470" t="str">
            <v>40</v>
          </cell>
          <cell r="AM470" t="str">
            <v>8719924006532</v>
          </cell>
          <cell r="AN470" t="str">
            <v>95030039</v>
          </cell>
          <cell r="AO470" t="str">
            <v>Grammar Symbols Box: 10 Compartments</v>
          </cell>
        </row>
        <row r="471">
          <cell r="A471" t="str">
            <v>011300</v>
          </cell>
          <cell r="B471" t="str">
            <v>Breukenkegels</v>
          </cell>
          <cell r="C471" t="str">
            <v>Nienhuis</v>
          </cell>
          <cell r="D471" t="str">
            <v/>
          </cell>
          <cell r="E471" t="str">
            <v/>
          </cell>
          <cell r="F471" t="str">
            <v/>
          </cell>
          <cell r="G471" t="str">
            <v/>
          </cell>
          <cell r="H471" t="str">
            <v/>
          </cell>
          <cell r="I471" t="str">
            <v/>
          </cell>
          <cell r="J471" t="str">
            <v/>
          </cell>
          <cell r="K471" t="str">
            <v/>
          </cell>
          <cell r="L471" t="str">
            <v/>
          </cell>
          <cell r="M471" t="str">
            <v>011300</v>
          </cell>
          <cell r="N471" t="str">
            <v>011300</v>
          </cell>
          <cell r="O471" t="str">
            <v>011300</v>
          </cell>
          <cell r="P471" t="str">
            <v>3500</v>
          </cell>
          <cell r="Q471" t="str">
            <v>LK</v>
          </cell>
          <cell r="R471" t="str">
            <v>LKA</v>
          </cell>
          <cell r="S471" t="str">
            <v>Sri Lanka</v>
          </cell>
          <cell r="T471">
            <v>0.5</v>
          </cell>
          <cell r="U471">
            <v>0.7</v>
          </cell>
          <cell r="V471">
            <v>150</v>
          </cell>
          <cell r="W471">
            <v>150</v>
          </cell>
          <cell r="X471" t="str">
            <v>Pcs.</v>
          </cell>
          <cell r="Y471" t="str">
            <v>3</v>
          </cell>
          <cell r="Z471">
            <v>29</v>
          </cell>
          <cell r="AA471">
            <v>28.37</v>
          </cell>
          <cell r="AB471">
            <v>191.44</v>
          </cell>
          <cell r="AC471">
            <v>199.1</v>
          </cell>
          <cell r="AD471">
            <v>0</v>
          </cell>
          <cell r="AE471">
            <v>0</v>
          </cell>
          <cell r="AF471">
            <v>0</v>
          </cell>
          <cell r="AG471">
            <v>0</v>
          </cell>
          <cell r="AH471">
            <v>199.1</v>
          </cell>
          <cell r="AI471">
            <v>1</v>
          </cell>
          <cell r="AJ471" t="str">
            <v>150</v>
          </cell>
          <cell r="AK471" t="str">
            <v>150</v>
          </cell>
          <cell r="AL471" t="str">
            <v>140</v>
          </cell>
          <cell r="AM471" t="str">
            <v>8719924006549</v>
          </cell>
          <cell r="AN471" t="str">
            <v>95030039</v>
          </cell>
          <cell r="AO471" t="str">
            <v>Large Fraction Skittles</v>
          </cell>
        </row>
        <row r="472">
          <cell r="A472" t="str">
            <v>0113A0</v>
          </cell>
          <cell r="B472" t="str">
            <v>Standaard voor breukenkegels</v>
          </cell>
          <cell r="C472" t="str">
            <v>Nienhuis</v>
          </cell>
          <cell r="D472" t="str">
            <v/>
          </cell>
          <cell r="E472" t="str">
            <v/>
          </cell>
          <cell r="F472" t="str">
            <v/>
          </cell>
          <cell r="G472" t="str">
            <v/>
          </cell>
          <cell r="H472" t="str">
            <v/>
          </cell>
          <cell r="I472" t="str">
            <v/>
          </cell>
          <cell r="J472" t="str">
            <v/>
          </cell>
          <cell r="K472" t="str">
            <v/>
          </cell>
          <cell r="L472" t="str">
            <v/>
          </cell>
          <cell r="M472" t="str">
            <v>0113A0</v>
          </cell>
          <cell r="N472" t="str">
            <v>0113A0</v>
          </cell>
          <cell r="O472" t="str">
            <v>0113A0</v>
          </cell>
          <cell r="P472" t="str">
            <v>3500</v>
          </cell>
          <cell r="Q472" t="str">
            <v>LK</v>
          </cell>
          <cell r="R472" t="str">
            <v>LKA</v>
          </cell>
          <cell r="S472" t="str">
            <v>Sri Lanka</v>
          </cell>
          <cell r="T472">
            <v>0.36</v>
          </cell>
          <cell r="U472">
            <v>0.36</v>
          </cell>
          <cell r="V472">
            <v>150</v>
          </cell>
          <cell r="W472">
            <v>150</v>
          </cell>
          <cell r="X472" t="str">
            <v>Pcs.</v>
          </cell>
          <cell r="Y472" t="str">
            <v>3</v>
          </cell>
          <cell r="Z472">
            <v>6.99</v>
          </cell>
          <cell r="AA472">
            <v>6.93</v>
          </cell>
          <cell r="AB472">
            <v>21.87</v>
          </cell>
          <cell r="AC472">
            <v>22.74</v>
          </cell>
          <cell r="AD472">
            <v>0</v>
          </cell>
          <cell r="AE472">
            <v>0</v>
          </cell>
          <cell r="AF472">
            <v>0</v>
          </cell>
          <cell r="AG472">
            <v>0</v>
          </cell>
          <cell r="AH472">
            <v>22.74</v>
          </cell>
          <cell r="AI472">
            <v>1</v>
          </cell>
          <cell r="AJ472" t="str">
            <v>340</v>
          </cell>
          <cell r="AK472" t="str">
            <v>100</v>
          </cell>
          <cell r="AL472" t="str">
            <v>20</v>
          </cell>
          <cell r="AM472" t="str">
            <v>8719924006556</v>
          </cell>
          <cell r="AN472" t="str">
            <v>95030039</v>
          </cell>
          <cell r="AO472" t="str">
            <v>Skittle Stand</v>
          </cell>
        </row>
        <row r="473">
          <cell r="A473" t="str">
            <v>011400</v>
          </cell>
          <cell r="B473" t="str">
            <v>Breukencirkels</v>
          </cell>
          <cell r="C473" t="str">
            <v>Nienhuis</v>
          </cell>
          <cell r="D473" t="str">
            <v/>
          </cell>
          <cell r="E473" t="str">
            <v/>
          </cell>
          <cell r="F473" t="str">
            <v/>
          </cell>
          <cell r="G473" t="str">
            <v/>
          </cell>
          <cell r="H473" t="str">
            <v/>
          </cell>
          <cell r="I473" t="str">
            <v/>
          </cell>
          <cell r="J473" t="str">
            <v/>
          </cell>
          <cell r="K473" t="str">
            <v/>
          </cell>
          <cell r="L473" t="str">
            <v/>
          </cell>
          <cell r="M473" t="str">
            <v>011400</v>
          </cell>
          <cell r="N473" t="str">
            <v>011400</v>
          </cell>
          <cell r="O473" t="str">
            <v>011400</v>
          </cell>
          <cell r="P473" t="str">
            <v>3500</v>
          </cell>
          <cell r="Q473" t="str">
            <v>HK</v>
          </cell>
          <cell r="R473" t="str">
            <v>HKG</v>
          </cell>
          <cell r="S473" t="str">
            <v>Hong Kong</v>
          </cell>
          <cell r="T473">
            <v>2.8</v>
          </cell>
          <cell r="U473">
            <v>3</v>
          </cell>
          <cell r="V473">
            <v>100</v>
          </cell>
          <cell r="W473">
            <v>100</v>
          </cell>
          <cell r="X473" t="str">
            <v>Pcs.</v>
          </cell>
          <cell r="Y473" t="str">
            <v>3</v>
          </cell>
          <cell r="Z473">
            <v>0</v>
          </cell>
          <cell r="AA473">
            <v>91.4</v>
          </cell>
          <cell r="AB473">
            <v>277.20999999999998</v>
          </cell>
          <cell r="AC473">
            <v>288.3</v>
          </cell>
          <cell r="AD473">
            <v>0</v>
          </cell>
          <cell r="AE473">
            <v>0</v>
          </cell>
          <cell r="AF473">
            <v>0</v>
          </cell>
          <cell r="AG473">
            <v>0</v>
          </cell>
          <cell r="AH473">
            <v>288.3</v>
          </cell>
          <cell r="AI473">
            <v>1</v>
          </cell>
          <cell r="AJ473" t="str">
            <v>150</v>
          </cell>
          <cell r="AK473" t="str">
            <v>150</v>
          </cell>
          <cell r="AL473" t="str">
            <v>150</v>
          </cell>
          <cell r="AM473" t="str">
            <v>8719924006563</v>
          </cell>
          <cell r="AN473" t="str">
            <v>95030099</v>
          </cell>
          <cell r="AO473" t="str">
            <v>Fraction Circles</v>
          </cell>
        </row>
        <row r="474">
          <cell r="A474" t="str">
            <v>0114A0</v>
          </cell>
          <cell r="B474" t="str">
            <v>Lessenaars voor breukencirkels</v>
          </cell>
          <cell r="C474" t="str">
            <v>Nienhuis</v>
          </cell>
          <cell r="D474" t="str">
            <v/>
          </cell>
          <cell r="E474" t="str">
            <v/>
          </cell>
          <cell r="F474" t="str">
            <v/>
          </cell>
          <cell r="G474" t="str">
            <v/>
          </cell>
          <cell r="H474" t="str">
            <v/>
          </cell>
          <cell r="I474" t="str">
            <v/>
          </cell>
          <cell r="J474" t="str">
            <v/>
          </cell>
          <cell r="K474" t="str">
            <v/>
          </cell>
          <cell r="L474" t="str">
            <v/>
          </cell>
          <cell r="M474" t="str">
            <v>0114A0</v>
          </cell>
          <cell r="N474" t="str">
            <v>0114A0</v>
          </cell>
          <cell r="O474" t="str">
            <v>0114A0</v>
          </cell>
          <cell r="P474" t="str">
            <v>3500</v>
          </cell>
          <cell r="Q474" t="str">
            <v>LK</v>
          </cell>
          <cell r="R474" t="str">
            <v>LKA</v>
          </cell>
          <cell r="S474" t="str">
            <v>Sri Lanka</v>
          </cell>
          <cell r="T474">
            <v>1.4</v>
          </cell>
          <cell r="U474">
            <v>1.6</v>
          </cell>
          <cell r="V474">
            <v>300</v>
          </cell>
          <cell r="W474">
            <v>300</v>
          </cell>
          <cell r="X474" t="str">
            <v>Set</v>
          </cell>
          <cell r="Y474" t="str">
            <v>3</v>
          </cell>
          <cell r="Z474">
            <v>11.53</v>
          </cell>
          <cell r="AA474">
            <v>11.9</v>
          </cell>
          <cell r="AB474">
            <v>62.36</v>
          </cell>
          <cell r="AC474">
            <v>64.849999999999994</v>
          </cell>
          <cell r="AD474">
            <v>0</v>
          </cell>
          <cell r="AE474">
            <v>0</v>
          </cell>
          <cell r="AF474">
            <v>0</v>
          </cell>
          <cell r="AG474">
            <v>0</v>
          </cell>
          <cell r="AH474">
            <v>64.849999999999994</v>
          </cell>
          <cell r="AI474">
            <v>1</v>
          </cell>
          <cell r="AJ474" t="str">
            <v>750</v>
          </cell>
          <cell r="AK474" t="str">
            <v>160</v>
          </cell>
          <cell r="AL474" t="str">
            <v>70</v>
          </cell>
          <cell r="AM474" t="str">
            <v>8719924006624</v>
          </cell>
          <cell r="AN474" t="str">
            <v>95030039</v>
          </cell>
          <cell r="AO474" t="str">
            <v>Fraction Circles Stands (2)</v>
          </cell>
        </row>
        <row r="475">
          <cell r="A475" t="str">
            <v>011500</v>
          </cell>
          <cell r="B475" t="str">
            <v>Set verdeelde vierkanten</v>
          </cell>
          <cell r="C475" t="str">
            <v>Nienhuis</v>
          </cell>
          <cell r="D475" t="str">
            <v/>
          </cell>
          <cell r="E475" t="str">
            <v/>
          </cell>
          <cell r="F475" t="str">
            <v/>
          </cell>
          <cell r="G475" t="str">
            <v/>
          </cell>
          <cell r="H475" t="str">
            <v/>
          </cell>
          <cell r="I475" t="str">
            <v/>
          </cell>
          <cell r="J475" t="str">
            <v/>
          </cell>
          <cell r="K475" t="str">
            <v/>
          </cell>
          <cell r="L475" t="str">
            <v/>
          </cell>
          <cell r="M475" t="str">
            <v>011500</v>
          </cell>
          <cell r="N475" t="str">
            <v>011500</v>
          </cell>
          <cell r="O475" t="str">
            <v>011500</v>
          </cell>
          <cell r="P475" t="str">
            <v>3500</v>
          </cell>
          <cell r="Q475" t="str">
            <v>HK</v>
          </cell>
          <cell r="R475" t="str">
            <v>HKG</v>
          </cell>
          <cell r="S475" t="str">
            <v>Hong Kong</v>
          </cell>
          <cell r="T475">
            <v>2.5</v>
          </cell>
          <cell r="U475">
            <v>2.7</v>
          </cell>
          <cell r="V475">
            <v>25</v>
          </cell>
          <cell r="W475">
            <v>25</v>
          </cell>
          <cell r="X475" t="str">
            <v>Set</v>
          </cell>
          <cell r="Y475" t="str">
            <v>3</v>
          </cell>
          <cell r="Z475">
            <v>0</v>
          </cell>
          <cell r="AA475">
            <v>83.56</v>
          </cell>
          <cell r="AB475">
            <v>344.61</v>
          </cell>
          <cell r="AC475">
            <v>358.39</v>
          </cell>
          <cell r="AD475">
            <v>0</v>
          </cell>
          <cell r="AE475">
            <v>0</v>
          </cell>
          <cell r="AF475">
            <v>0</v>
          </cell>
          <cell r="AG475">
            <v>0</v>
          </cell>
          <cell r="AH475">
            <v>358.39</v>
          </cell>
          <cell r="AI475">
            <v>1</v>
          </cell>
          <cell r="AJ475" t="str">
            <v>150</v>
          </cell>
          <cell r="AK475" t="str">
            <v>150</v>
          </cell>
          <cell r="AL475" t="str">
            <v>140</v>
          </cell>
          <cell r="AM475" t="str">
            <v>8719924006631</v>
          </cell>
          <cell r="AN475" t="str">
            <v>95030099</v>
          </cell>
          <cell r="AO475" t="str">
            <v>Metal Squares: 9 Plates</v>
          </cell>
        </row>
        <row r="476">
          <cell r="A476" t="str">
            <v>011600</v>
          </cell>
          <cell r="B476" t="str">
            <v>Set verdeelde driehoeken</v>
          </cell>
          <cell r="C476" t="str">
            <v>Nienhuis</v>
          </cell>
          <cell r="D476" t="str">
            <v/>
          </cell>
          <cell r="E476" t="str">
            <v/>
          </cell>
          <cell r="F476" t="str">
            <v/>
          </cell>
          <cell r="G476" t="str">
            <v/>
          </cell>
          <cell r="H476" t="str">
            <v/>
          </cell>
          <cell r="I476" t="str">
            <v/>
          </cell>
          <cell r="J476" t="str">
            <v/>
          </cell>
          <cell r="K476" t="str">
            <v/>
          </cell>
          <cell r="L476" t="str">
            <v/>
          </cell>
          <cell r="M476" t="str">
            <v>011600</v>
          </cell>
          <cell r="N476" t="str">
            <v>011600</v>
          </cell>
          <cell r="O476" t="str">
            <v>011600</v>
          </cell>
          <cell r="P476" t="str">
            <v>3500</v>
          </cell>
          <cell r="Q476" t="str">
            <v>HK</v>
          </cell>
          <cell r="R476" t="str">
            <v>HKG</v>
          </cell>
          <cell r="S476" t="str">
            <v>Hong Kong</v>
          </cell>
          <cell r="T476">
            <v>1.1000000000000001</v>
          </cell>
          <cell r="U476">
            <v>1.25</v>
          </cell>
          <cell r="V476">
            <v>25</v>
          </cell>
          <cell r="W476">
            <v>25</v>
          </cell>
          <cell r="X476" t="str">
            <v>Set</v>
          </cell>
          <cell r="Y476" t="str">
            <v>3</v>
          </cell>
          <cell r="Z476">
            <v>0</v>
          </cell>
          <cell r="AA476">
            <v>43.78</v>
          </cell>
          <cell r="AB476">
            <v>155.36000000000001</v>
          </cell>
          <cell r="AC476">
            <v>161.57</v>
          </cell>
          <cell r="AD476">
            <v>0</v>
          </cell>
          <cell r="AE476">
            <v>0</v>
          </cell>
          <cell r="AF476">
            <v>0</v>
          </cell>
          <cell r="AG476">
            <v>0</v>
          </cell>
          <cell r="AH476">
            <v>161.57</v>
          </cell>
          <cell r="AI476">
            <v>1</v>
          </cell>
          <cell r="AJ476" t="str">
            <v>150</v>
          </cell>
          <cell r="AK476" t="str">
            <v>150</v>
          </cell>
          <cell r="AL476" t="str">
            <v>80</v>
          </cell>
          <cell r="AM476" t="str">
            <v>8719924006686</v>
          </cell>
          <cell r="AN476" t="str">
            <v>95030099</v>
          </cell>
          <cell r="AO476" t="str">
            <v>Metal Triangles: 4 Plates</v>
          </cell>
        </row>
        <row r="477">
          <cell r="A477" t="str">
            <v>011700</v>
          </cell>
          <cell r="B477" t="str">
            <v>Kleine driehoek</v>
          </cell>
          <cell r="C477" t="str">
            <v>Nienhuis</v>
          </cell>
          <cell r="D477" t="str">
            <v/>
          </cell>
          <cell r="E477" t="str">
            <v/>
          </cell>
          <cell r="F477" t="str">
            <v/>
          </cell>
          <cell r="G477" t="str">
            <v/>
          </cell>
          <cell r="H477" t="str">
            <v/>
          </cell>
          <cell r="I477" t="str">
            <v/>
          </cell>
          <cell r="J477" t="str">
            <v/>
          </cell>
          <cell r="K477" t="str">
            <v/>
          </cell>
          <cell r="L477" t="str">
            <v/>
          </cell>
          <cell r="M477" t="str">
            <v>011700</v>
          </cell>
          <cell r="N477" t="str">
            <v>011700</v>
          </cell>
          <cell r="O477" t="str">
            <v>011700</v>
          </cell>
          <cell r="P477" t="str">
            <v>3500</v>
          </cell>
          <cell r="Q477" t="str">
            <v>HK</v>
          </cell>
          <cell r="R477" t="str">
            <v>HKG</v>
          </cell>
          <cell r="S477" t="str">
            <v>Hong Kong</v>
          </cell>
          <cell r="T477">
            <v>0.31</v>
          </cell>
          <cell r="U477">
            <v>0.31</v>
          </cell>
          <cell r="V477">
            <v>25</v>
          </cell>
          <cell r="W477">
            <v>25</v>
          </cell>
          <cell r="X477" t="str">
            <v>Pcs.</v>
          </cell>
          <cell r="Y477" t="str">
            <v>3</v>
          </cell>
          <cell r="Z477">
            <v>0</v>
          </cell>
          <cell r="AA477">
            <v>8.99</v>
          </cell>
          <cell r="AB477">
            <v>49.24</v>
          </cell>
          <cell r="AC477">
            <v>51.21</v>
          </cell>
          <cell r="AD477">
            <v>0</v>
          </cell>
          <cell r="AE477">
            <v>0</v>
          </cell>
          <cell r="AF477">
            <v>0</v>
          </cell>
          <cell r="AG477">
            <v>0</v>
          </cell>
          <cell r="AH477">
            <v>51.21</v>
          </cell>
          <cell r="AI477">
            <v>1</v>
          </cell>
          <cell r="AJ477" t="str">
            <v>140</v>
          </cell>
          <cell r="AK477" t="str">
            <v>140</v>
          </cell>
          <cell r="AL477" t="str">
            <v>10</v>
          </cell>
          <cell r="AM477" t="str">
            <v>8719924006730</v>
          </cell>
          <cell r="AN477" t="str">
            <v>95030099</v>
          </cell>
          <cell r="AO477" t="str">
            <v>Small Triangle</v>
          </cell>
        </row>
        <row r="478">
          <cell r="A478" t="str">
            <v>0117A0</v>
          </cell>
          <cell r="B478" t="str">
            <v>Trapezium</v>
          </cell>
          <cell r="C478" t="str">
            <v>Nienhuis</v>
          </cell>
          <cell r="D478" t="str">
            <v/>
          </cell>
          <cell r="E478" t="str">
            <v/>
          </cell>
          <cell r="F478" t="str">
            <v/>
          </cell>
          <cell r="G478" t="str">
            <v/>
          </cell>
          <cell r="H478" t="str">
            <v/>
          </cell>
          <cell r="I478" t="str">
            <v/>
          </cell>
          <cell r="J478" t="str">
            <v/>
          </cell>
          <cell r="K478" t="str">
            <v/>
          </cell>
          <cell r="L478" t="str">
            <v/>
          </cell>
          <cell r="M478" t="str">
            <v>0117A0</v>
          </cell>
          <cell r="N478" t="str">
            <v>0117A0</v>
          </cell>
          <cell r="O478" t="str">
            <v>0117A0</v>
          </cell>
          <cell r="P478" t="str">
            <v>3500</v>
          </cell>
          <cell r="Q478" t="str">
            <v>HK</v>
          </cell>
          <cell r="R478" t="str">
            <v>HKG</v>
          </cell>
          <cell r="S478" t="str">
            <v>Hong Kong</v>
          </cell>
          <cell r="T478">
            <v>0.3</v>
          </cell>
          <cell r="U478">
            <v>0.3</v>
          </cell>
          <cell r="V478">
            <v>25</v>
          </cell>
          <cell r="W478">
            <v>25</v>
          </cell>
          <cell r="X478" t="str">
            <v>Pcs.</v>
          </cell>
          <cell r="Y478" t="str">
            <v>3</v>
          </cell>
          <cell r="Z478">
            <v>0</v>
          </cell>
          <cell r="AA478">
            <v>10.17</v>
          </cell>
          <cell r="AB478">
            <v>49.24</v>
          </cell>
          <cell r="AC478">
            <v>51.21</v>
          </cell>
          <cell r="AD478">
            <v>0</v>
          </cell>
          <cell r="AE478">
            <v>0</v>
          </cell>
          <cell r="AF478">
            <v>0</v>
          </cell>
          <cell r="AG478">
            <v>0</v>
          </cell>
          <cell r="AH478">
            <v>51.21</v>
          </cell>
          <cell r="AI478">
            <v>1</v>
          </cell>
          <cell r="AJ478" t="str">
            <v>140</v>
          </cell>
          <cell r="AK478" t="str">
            <v>140</v>
          </cell>
          <cell r="AL478" t="str">
            <v>10</v>
          </cell>
          <cell r="AM478" t="str">
            <v>8719924006747</v>
          </cell>
          <cell r="AN478" t="str">
            <v>95030099</v>
          </cell>
          <cell r="AO478" t="str">
            <v>Small Trapezoid</v>
          </cell>
        </row>
        <row r="479">
          <cell r="A479" t="str">
            <v>0117B0</v>
          </cell>
          <cell r="B479" t="str">
            <v>Verticale bloemfiguur</v>
          </cell>
          <cell r="C479" t="str">
            <v>Nienhuis</v>
          </cell>
          <cell r="D479" t="str">
            <v/>
          </cell>
          <cell r="E479" t="str">
            <v/>
          </cell>
          <cell r="F479" t="str">
            <v/>
          </cell>
          <cell r="G479" t="str">
            <v/>
          </cell>
          <cell r="H479" t="str">
            <v/>
          </cell>
          <cell r="I479" t="str">
            <v/>
          </cell>
          <cell r="J479" t="str">
            <v/>
          </cell>
          <cell r="K479" t="str">
            <v/>
          </cell>
          <cell r="L479" t="str">
            <v/>
          </cell>
          <cell r="M479" t="str">
            <v>0117B0</v>
          </cell>
          <cell r="N479" t="str">
            <v>0117B0</v>
          </cell>
          <cell r="O479" t="str">
            <v>0117B0</v>
          </cell>
          <cell r="P479" t="str">
            <v>3500</v>
          </cell>
          <cell r="Q479" t="str">
            <v>HK</v>
          </cell>
          <cell r="R479" t="str">
            <v>HKG</v>
          </cell>
          <cell r="S479" t="str">
            <v>Hong Kong</v>
          </cell>
          <cell r="T479">
            <v>0.28000000000000003</v>
          </cell>
          <cell r="U479">
            <v>0.28000000000000003</v>
          </cell>
          <cell r="V479">
            <v>25</v>
          </cell>
          <cell r="W479">
            <v>25</v>
          </cell>
          <cell r="X479" t="str">
            <v>Pcs.</v>
          </cell>
          <cell r="Y479" t="str">
            <v>3</v>
          </cell>
          <cell r="Z479">
            <v>0</v>
          </cell>
          <cell r="AA479">
            <v>10.16</v>
          </cell>
          <cell r="AB479">
            <v>33.909999999999997</v>
          </cell>
          <cell r="AC479">
            <v>35.270000000000003</v>
          </cell>
          <cell r="AD479">
            <v>0</v>
          </cell>
          <cell r="AE479">
            <v>0</v>
          </cell>
          <cell r="AF479">
            <v>0</v>
          </cell>
          <cell r="AG479">
            <v>0</v>
          </cell>
          <cell r="AH479">
            <v>35.270000000000003</v>
          </cell>
          <cell r="AI479">
            <v>1</v>
          </cell>
          <cell r="AJ479" t="str">
            <v>140</v>
          </cell>
          <cell r="AK479" t="str">
            <v>140</v>
          </cell>
          <cell r="AL479" t="str">
            <v>10</v>
          </cell>
          <cell r="AM479" t="str">
            <v>8719924006754</v>
          </cell>
          <cell r="AN479" t="str">
            <v>95030099</v>
          </cell>
          <cell r="AO479" t="str">
            <v>Diagonal Quatrefoil</v>
          </cell>
        </row>
        <row r="480">
          <cell r="A480" t="str">
            <v>0117C0</v>
          </cell>
          <cell r="B480" t="str">
            <v>Horizontale bloemfiguur</v>
          </cell>
          <cell r="C480" t="str">
            <v>Nienhuis</v>
          </cell>
          <cell r="D480" t="str">
            <v/>
          </cell>
          <cell r="E480" t="str">
            <v/>
          </cell>
          <cell r="F480" t="str">
            <v/>
          </cell>
          <cell r="G480" t="str">
            <v/>
          </cell>
          <cell r="H480" t="str">
            <v/>
          </cell>
          <cell r="I480" t="str">
            <v/>
          </cell>
          <cell r="J480" t="str">
            <v/>
          </cell>
          <cell r="K480" t="str">
            <v/>
          </cell>
          <cell r="L480" t="str">
            <v/>
          </cell>
          <cell r="M480" t="str">
            <v>0117C0</v>
          </cell>
          <cell r="N480" t="str">
            <v>0117C0</v>
          </cell>
          <cell r="O480" t="str">
            <v>0117C0</v>
          </cell>
          <cell r="P480" t="str">
            <v>3500</v>
          </cell>
          <cell r="Q480" t="str">
            <v>HK</v>
          </cell>
          <cell r="R480" t="str">
            <v>HKG</v>
          </cell>
          <cell r="S480" t="str">
            <v>Hong Kong</v>
          </cell>
          <cell r="T480">
            <v>0.28999999999999998</v>
          </cell>
          <cell r="U480">
            <v>0.33</v>
          </cell>
          <cell r="V480">
            <v>25</v>
          </cell>
          <cell r="W480">
            <v>25</v>
          </cell>
          <cell r="X480" t="str">
            <v>Pcs.</v>
          </cell>
          <cell r="Y480" t="str">
            <v>3</v>
          </cell>
          <cell r="Z480">
            <v>0</v>
          </cell>
          <cell r="AA480">
            <v>10</v>
          </cell>
          <cell r="AB480">
            <v>33.909999999999997</v>
          </cell>
          <cell r="AC480">
            <v>35.270000000000003</v>
          </cell>
          <cell r="AD480">
            <v>0</v>
          </cell>
          <cell r="AE480">
            <v>0</v>
          </cell>
          <cell r="AF480">
            <v>0</v>
          </cell>
          <cell r="AG480">
            <v>0</v>
          </cell>
          <cell r="AH480">
            <v>35.270000000000003</v>
          </cell>
          <cell r="AI480">
            <v>1</v>
          </cell>
          <cell r="AJ480" t="str">
            <v>140</v>
          </cell>
          <cell r="AK480" t="str">
            <v>140</v>
          </cell>
          <cell r="AL480" t="str">
            <v>10</v>
          </cell>
          <cell r="AM480" t="str">
            <v>8719924006761</v>
          </cell>
          <cell r="AN480" t="str">
            <v>95030099</v>
          </cell>
          <cell r="AO480" t="str">
            <v>Horizontal Quatrefoil</v>
          </cell>
        </row>
        <row r="481">
          <cell r="A481" t="str">
            <v>011800</v>
          </cell>
          <cell r="B481" t="str">
            <v>Ingeschreven en concentrische figuren. metaal</v>
          </cell>
          <cell r="C481" t="str">
            <v>Nienhuis</v>
          </cell>
          <cell r="D481" t="str">
            <v/>
          </cell>
          <cell r="E481" t="str">
            <v/>
          </cell>
          <cell r="F481" t="str">
            <v/>
          </cell>
          <cell r="G481" t="str">
            <v/>
          </cell>
          <cell r="H481" t="str">
            <v/>
          </cell>
          <cell r="I481" t="str">
            <v/>
          </cell>
          <cell r="J481" t="str">
            <v/>
          </cell>
          <cell r="K481" t="str">
            <v/>
          </cell>
          <cell r="L481" t="str">
            <v/>
          </cell>
          <cell r="M481" t="str">
            <v>011800</v>
          </cell>
          <cell r="N481" t="str">
            <v>011800</v>
          </cell>
          <cell r="O481" t="str">
            <v>011800</v>
          </cell>
          <cell r="P481" t="str">
            <v>3500</v>
          </cell>
          <cell r="Q481" t="str">
            <v>HK</v>
          </cell>
          <cell r="R481" t="str">
            <v>HKG</v>
          </cell>
          <cell r="S481" t="str">
            <v>Hong Kong</v>
          </cell>
          <cell r="T481">
            <v>1.7</v>
          </cell>
          <cell r="U481">
            <v>1.98</v>
          </cell>
          <cell r="V481">
            <v>25</v>
          </cell>
          <cell r="W481">
            <v>25</v>
          </cell>
          <cell r="X481" t="str">
            <v>Set</v>
          </cell>
          <cell r="Y481" t="str">
            <v>3</v>
          </cell>
          <cell r="Z481">
            <v>0</v>
          </cell>
          <cell r="AA481">
            <v>78.47</v>
          </cell>
          <cell r="AB481">
            <v>190.86</v>
          </cell>
          <cell r="AC481">
            <v>198.49</v>
          </cell>
          <cell r="AD481">
            <v>0</v>
          </cell>
          <cell r="AE481">
            <v>0</v>
          </cell>
          <cell r="AF481">
            <v>0</v>
          </cell>
          <cell r="AG481">
            <v>0</v>
          </cell>
          <cell r="AH481">
            <v>198.49</v>
          </cell>
          <cell r="AI481">
            <v>1</v>
          </cell>
          <cell r="AJ481" t="str">
            <v>150</v>
          </cell>
          <cell r="AK481" t="str">
            <v>150</v>
          </cell>
          <cell r="AL481" t="str">
            <v>80</v>
          </cell>
          <cell r="AM481" t="str">
            <v>8719924006778</v>
          </cell>
          <cell r="AN481" t="str">
            <v>95030099</v>
          </cell>
          <cell r="AO481" t="str">
            <v>Inscribed And Concentric Figures: Metal</v>
          </cell>
        </row>
        <row r="482">
          <cell r="A482" t="str">
            <v>011900</v>
          </cell>
          <cell r="B482" t="str">
            <v>Ingeschreven driehoek in cirkel</v>
          </cell>
          <cell r="C482" t="str">
            <v>Nienhuis</v>
          </cell>
          <cell r="D482" t="str">
            <v/>
          </cell>
          <cell r="E482" t="str">
            <v/>
          </cell>
          <cell r="F482" t="str">
            <v/>
          </cell>
          <cell r="G482" t="str">
            <v/>
          </cell>
          <cell r="H482" t="str">
            <v/>
          </cell>
          <cell r="I482" t="str">
            <v/>
          </cell>
          <cell r="J482" t="str">
            <v/>
          </cell>
          <cell r="K482" t="str">
            <v/>
          </cell>
          <cell r="L482" t="str">
            <v/>
          </cell>
          <cell r="M482" t="str">
            <v>011900</v>
          </cell>
          <cell r="N482" t="str">
            <v>011900</v>
          </cell>
          <cell r="O482" t="str">
            <v>011900</v>
          </cell>
          <cell r="P482" t="str">
            <v>3500</v>
          </cell>
          <cell r="Q482" t="str">
            <v>HK</v>
          </cell>
          <cell r="R482" t="str">
            <v>HKG</v>
          </cell>
          <cell r="S482" t="str">
            <v>Hong Kong</v>
          </cell>
          <cell r="T482">
            <v>0.31</v>
          </cell>
          <cell r="U482">
            <v>0.31</v>
          </cell>
          <cell r="V482">
            <v>25</v>
          </cell>
          <cell r="W482">
            <v>25</v>
          </cell>
          <cell r="X482" t="str">
            <v>Pcs.</v>
          </cell>
          <cell r="Y482" t="str">
            <v>3</v>
          </cell>
          <cell r="Z482">
            <v>0</v>
          </cell>
          <cell r="AA482">
            <v>13.89</v>
          </cell>
          <cell r="AB482">
            <v>45.94</v>
          </cell>
          <cell r="AC482">
            <v>47.78</v>
          </cell>
          <cell r="AD482">
            <v>0</v>
          </cell>
          <cell r="AE482">
            <v>0</v>
          </cell>
          <cell r="AF482">
            <v>0</v>
          </cell>
          <cell r="AG482">
            <v>0</v>
          </cell>
          <cell r="AH482">
            <v>47.78</v>
          </cell>
          <cell r="AI482">
            <v>1</v>
          </cell>
          <cell r="AJ482" t="str">
            <v>140</v>
          </cell>
          <cell r="AK482" t="str">
            <v>140</v>
          </cell>
          <cell r="AL482" t="str">
            <v>10</v>
          </cell>
          <cell r="AM482" t="str">
            <v>8719924006839</v>
          </cell>
          <cell r="AN482" t="str">
            <v>95030099</v>
          </cell>
          <cell r="AO482" t="str">
            <v>Triangle Inscribed In Circle</v>
          </cell>
        </row>
        <row r="483">
          <cell r="A483" t="str">
            <v>012200</v>
          </cell>
          <cell r="B483" t="str">
            <v>Figuren van gelijk oppervlak</v>
          </cell>
          <cell r="C483" t="str">
            <v>Nienhuis</v>
          </cell>
          <cell r="D483" t="str">
            <v/>
          </cell>
          <cell r="E483" t="str">
            <v/>
          </cell>
          <cell r="F483" t="str">
            <v/>
          </cell>
          <cell r="G483" t="str">
            <v/>
          </cell>
          <cell r="H483" t="str">
            <v/>
          </cell>
          <cell r="I483" t="str">
            <v/>
          </cell>
          <cell r="J483" t="str">
            <v/>
          </cell>
          <cell r="K483" t="str">
            <v/>
          </cell>
          <cell r="L483" t="str">
            <v/>
          </cell>
          <cell r="M483" t="str">
            <v>012200</v>
          </cell>
          <cell r="N483" t="str">
            <v>012200</v>
          </cell>
          <cell r="O483" t="str">
            <v>012200</v>
          </cell>
          <cell r="P483" t="str">
            <v>3500</v>
          </cell>
          <cell r="Q483" t="str">
            <v>HK</v>
          </cell>
          <cell r="R483" t="str">
            <v>HKG</v>
          </cell>
          <cell r="S483" t="str">
            <v>Hong Kong</v>
          </cell>
          <cell r="T483">
            <v>6</v>
          </cell>
          <cell r="U483">
            <v>6.3</v>
          </cell>
          <cell r="V483">
            <v>25</v>
          </cell>
          <cell r="W483">
            <v>25</v>
          </cell>
          <cell r="X483" t="str">
            <v>Pcs.</v>
          </cell>
          <cell r="Y483" t="str">
            <v>3</v>
          </cell>
          <cell r="Z483">
            <v>0</v>
          </cell>
          <cell r="AA483">
            <v>210.94</v>
          </cell>
          <cell r="AB483">
            <v>678.28</v>
          </cell>
          <cell r="AC483">
            <v>705.41</v>
          </cell>
          <cell r="AD483">
            <v>0</v>
          </cell>
          <cell r="AE483">
            <v>0</v>
          </cell>
          <cell r="AF483">
            <v>0</v>
          </cell>
          <cell r="AG483">
            <v>0</v>
          </cell>
          <cell r="AH483">
            <v>705.41</v>
          </cell>
          <cell r="AI483">
            <v>1</v>
          </cell>
          <cell r="AJ483" t="str">
            <v>350</v>
          </cell>
          <cell r="AK483" t="str">
            <v>160</v>
          </cell>
          <cell r="AL483" t="str">
            <v>220</v>
          </cell>
          <cell r="AM483" t="str">
            <v>8719924006846</v>
          </cell>
          <cell r="AN483" t="str">
            <v>95030099</v>
          </cell>
          <cell r="AO483" t="str">
            <v>Equivalent Figure Material</v>
          </cell>
        </row>
        <row r="484">
          <cell r="A484" t="str">
            <v>012300</v>
          </cell>
          <cell r="B484" t="str">
            <v>Stelling van Pythagoras</v>
          </cell>
          <cell r="C484" t="str">
            <v>Nienhuis</v>
          </cell>
          <cell r="D484" t="str">
            <v/>
          </cell>
          <cell r="E484" t="str">
            <v/>
          </cell>
          <cell r="F484" t="str">
            <v/>
          </cell>
          <cell r="G484" t="str">
            <v/>
          </cell>
          <cell r="H484" t="str">
            <v/>
          </cell>
          <cell r="I484" t="str">
            <v/>
          </cell>
          <cell r="J484" t="str">
            <v/>
          </cell>
          <cell r="K484" t="str">
            <v/>
          </cell>
          <cell r="L484" t="str">
            <v/>
          </cell>
          <cell r="M484" t="str">
            <v>012300</v>
          </cell>
          <cell r="N484" t="str">
            <v>012300</v>
          </cell>
          <cell r="O484" t="str">
            <v>012300</v>
          </cell>
          <cell r="P484" t="str">
            <v>3500</v>
          </cell>
          <cell r="Q484" t="str">
            <v>HK</v>
          </cell>
          <cell r="R484" t="str">
            <v>HKG</v>
          </cell>
          <cell r="S484" t="str">
            <v>Hong Kong</v>
          </cell>
          <cell r="T484">
            <v>2.8</v>
          </cell>
          <cell r="U484">
            <v>3</v>
          </cell>
          <cell r="V484">
            <v>25</v>
          </cell>
          <cell r="W484">
            <v>25</v>
          </cell>
          <cell r="X484" t="str">
            <v>Pcs.</v>
          </cell>
          <cell r="Y484" t="str">
            <v>3</v>
          </cell>
          <cell r="Z484">
            <v>0</v>
          </cell>
          <cell r="AA484">
            <v>119.92</v>
          </cell>
          <cell r="AB484">
            <v>400.39</v>
          </cell>
          <cell r="AC484">
            <v>416.41</v>
          </cell>
          <cell r="AD484">
            <v>0</v>
          </cell>
          <cell r="AE484">
            <v>0</v>
          </cell>
          <cell r="AF484">
            <v>0</v>
          </cell>
          <cell r="AG484">
            <v>0</v>
          </cell>
          <cell r="AH484">
            <v>416.41</v>
          </cell>
          <cell r="AI484">
            <v>1</v>
          </cell>
          <cell r="AJ484" t="str">
            <v>430</v>
          </cell>
          <cell r="AK484" t="str">
            <v>200</v>
          </cell>
          <cell r="AL484" t="str">
            <v>70</v>
          </cell>
          <cell r="AM484" t="str">
            <v>8719924006914</v>
          </cell>
          <cell r="AN484" t="str">
            <v>95030099</v>
          </cell>
          <cell r="AO484" t="str">
            <v>Theorem Of Pythagoras</v>
          </cell>
        </row>
        <row r="485">
          <cell r="A485" t="str">
            <v>012400</v>
          </cell>
          <cell r="B485" t="str">
            <v>Metalen gradenboog</v>
          </cell>
          <cell r="C485" t="str">
            <v>Nienhuis</v>
          </cell>
          <cell r="D485" t="str">
            <v/>
          </cell>
          <cell r="E485" t="str">
            <v/>
          </cell>
          <cell r="F485" t="str">
            <v/>
          </cell>
          <cell r="G485" t="str">
            <v/>
          </cell>
          <cell r="H485" t="str">
            <v/>
          </cell>
          <cell r="I485" t="str">
            <v/>
          </cell>
          <cell r="J485" t="str">
            <v/>
          </cell>
          <cell r="K485" t="str">
            <v/>
          </cell>
          <cell r="L485" t="str">
            <v/>
          </cell>
          <cell r="M485" t="str">
            <v>012400</v>
          </cell>
          <cell r="N485" t="str">
            <v>012400</v>
          </cell>
          <cell r="O485" t="str">
            <v>012400</v>
          </cell>
          <cell r="P485" t="str">
            <v>3500</v>
          </cell>
          <cell r="Q485" t="str">
            <v>HK</v>
          </cell>
          <cell r="R485" t="str">
            <v>HKG</v>
          </cell>
          <cell r="S485" t="str">
            <v>Hong Kong</v>
          </cell>
          <cell r="T485">
            <v>0.27</v>
          </cell>
          <cell r="U485">
            <v>0.27</v>
          </cell>
          <cell r="V485">
            <v>100</v>
          </cell>
          <cell r="W485">
            <v>100</v>
          </cell>
          <cell r="X485" t="str">
            <v>Pcs.</v>
          </cell>
          <cell r="Y485" t="str">
            <v>3</v>
          </cell>
          <cell r="Z485">
            <v>0</v>
          </cell>
          <cell r="AA485">
            <v>5.19</v>
          </cell>
          <cell r="AB485">
            <v>33.47</v>
          </cell>
          <cell r="AC485">
            <v>34.81</v>
          </cell>
          <cell r="AD485">
            <v>0</v>
          </cell>
          <cell r="AE485">
            <v>0</v>
          </cell>
          <cell r="AF485">
            <v>0</v>
          </cell>
          <cell r="AG485">
            <v>0</v>
          </cell>
          <cell r="AH485">
            <v>34.81</v>
          </cell>
          <cell r="AI485">
            <v>1</v>
          </cell>
          <cell r="AJ485" t="str">
            <v>140</v>
          </cell>
          <cell r="AK485" t="str">
            <v>140</v>
          </cell>
          <cell r="AL485" t="str">
            <v>10</v>
          </cell>
          <cell r="AM485" t="str">
            <v>8719924006921</v>
          </cell>
          <cell r="AN485" t="str">
            <v>95030099</v>
          </cell>
          <cell r="AO485" t="str">
            <v>Instrument For The Measurement Of Angles</v>
          </cell>
        </row>
        <row r="486">
          <cell r="A486" t="str">
            <v>012500</v>
          </cell>
          <cell r="B486" t="str">
            <v>Honderddelige boog</v>
          </cell>
          <cell r="C486" t="str">
            <v>Nienhuis</v>
          </cell>
          <cell r="D486" t="str">
            <v/>
          </cell>
          <cell r="E486" t="str">
            <v/>
          </cell>
          <cell r="F486" t="str">
            <v/>
          </cell>
          <cell r="G486" t="str">
            <v/>
          </cell>
          <cell r="H486" t="str">
            <v/>
          </cell>
          <cell r="I486" t="str">
            <v/>
          </cell>
          <cell r="J486" t="str">
            <v/>
          </cell>
          <cell r="K486" t="str">
            <v/>
          </cell>
          <cell r="L486" t="str">
            <v/>
          </cell>
          <cell r="M486" t="str">
            <v>012500</v>
          </cell>
          <cell r="N486" t="str">
            <v>012500</v>
          </cell>
          <cell r="O486" t="str">
            <v>012500</v>
          </cell>
          <cell r="P486" t="str">
            <v>3500</v>
          </cell>
          <cell r="Q486" t="str">
            <v>HK</v>
          </cell>
          <cell r="R486" t="str">
            <v>HKG</v>
          </cell>
          <cell r="S486" t="str">
            <v>Hong Kong</v>
          </cell>
          <cell r="T486">
            <v>0.27</v>
          </cell>
          <cell r="U486">
            <v>0.28000000000000003</v>
          </cell>
          <cell r="V486">
            <v>100</v>
          </cell>
          <cell r="W486">
            <v>100</v>
          </cell>
          <cell r="X486" t="str">
            <v>Pcs.</v>
          </cell>
          <cell r="Y486" t="str">
            <v>3</v>
          </cell>
          <cell r="Z486">
            <v>0</v>
          </cell>
          <cell r="AA486">
            <v>5.16</v>
          </cell>
          <cell r="AB486">
            <v>29.62</v>
          </cell>
          <cell r="AC486">
            <v>30.8</v>
          </cell>
          <cell r="AD486">
            <v>0</v>
          </cell>
          <cell r="AE486">
            <v>0</v>
          </cell>
          <cell r="AF486">
            <v>0</v>
          </cell>
          <cell r="AG486">
            <v>0</v>
          </cell>
          <cell r="AH486">
            <v>30.8</v>
          </cell>
          <cell r="AI486">
            <v>1</v>
          </cell>
          <cell r="AJ486" t="str">
            <v>140</v>
          </cell>
          <cell r="AK486" t="str">
            <v>140</v>
          </cell>
          <cell r="AL486" t="str">
            <v>10</v>
          </cell>
          <cell r="AM486" t="str">
            <v>8719924006938</v>
          </cell>
          <cell r="AN486" t="str">
            <v>95030099</v>
          </cell>
          <cell r="AO486" t="str">
            <v>The Centesimal Frame</v>
          </cell>
        </row>
        <row r="487">
          <cell r="A487" t="str">
            <v>012600</v>
          </cell>
          <cell r="B487" t="str">
            <v>Standaard voor hoogtemeting</v>
          </cell>
          <cell r="C487" t="str">
            <v>Nienhuis</v>
          </cell>
          <cell r="D487" t="str">
            <v/>
          </cell>
          <cell r="E487" t="str">
            <v/>
          </cell>
          <cell r="F487" t="str">
            <v/>
          </cell>
          <cell r="G487" t="str">
            <v/>
          </cell>
          <cell r="H487" t="str">
            <v/>
          </cell>
          <cell r="I487" t="str">
            <v/>
          </cell>
          <cell r="J487" t="str">
            <v/>
          </cell>
          <cell r="K487" t="str">
            <v/>
          </cell>
          <cell r="L487" t="str">
            <v/>
          </cell>
          <cell r="M487" t="str">
            <v>012600</v>
          </cell>
          <cell r="N487" t="str">
            <v>012600</v>
          </cell>
          <cell r="O487" t="str">
            <v>012600</v>
          </cell>
          <cell r="P487" t="str">
            <v>3500</v>
          </cell>
          <cell r="Q487" t="str">
            <v>LK</v>
          </cell>
          <cell r="R487" t="str">
            <v>LKA</v>
          </cell>
          <cell r="S487" t="str">
            <v>Sri Lanka</v>
          </cell>
          <cell r="T487">
            <v>0.5</v>
          </cell>
          <cell r="U487">
            <v>0.6</v>
          </cell>
          <cell r="V487">
            <v>180</v>
          </cell>
          <cell r="W487">
            <v>180</v>
          </cell>
          <cell r="X487" t="str">
            <v>Pcs.</v>
          </cell>
          <cell r="Y487" t="str">
            <v>3</v>
          </cell>
          <cell r="Z487">
            <v>12.71</v>
          </cell>
          <cell r="AA487">
            <v>11.42</v>
          </cell>
          <cell r="AB487">
            <v>48.12</v>
          </cell>
          <cell r="AC487">
            <v>50.04</v>
          </cell>
          <cell r="AD487">
            <v>0</v>
          </cell>
          <cell r="AE487">
            <v>0</v>
          </cell>
          <cell r="AF487">
            <v>0</v>
          </cell>
          <cell r="AG487">
            <v>0</v>
          </cell>
          <cell r="AH487">
            <v>50.04</v>
          </cell>
          <cell r="AI487">
            <v>1</v>
          </cell>
          <cell r="AJ487" t="str">
            <v>400</v>
          </cell>
          <cell r="AK487" t="str">
            <v>200</v>
          </cell>
          <cell r="AL487" t="str">
            <v>60</v>
          </cell>
          <cell r="AM487" t="str">
            <v>8719924006945</v>
          </cell>
          <cell r="AN487" t="str">
            <v>95030039</v>
          </cell>
          <cell r="AO487" t="str">
            <v>Stand For Height</v>
          </cell>
        </row>
        <row r="488">
          <cell r="A488" t="str">
            <v>012700</v>
          </cell>
          <cell r="B488" t="str">
            <v>Oppervlaktemateriaal</v>
          </cell>
          <cell r="C488" t="str">
            <v>Nienhuis</v>
          </cell>
          <cell r="D488" t="str">
            <v/>
          </cell>
          <cell r="E488" t="str">
            <v/>
          </cell>
          <cell r="F488" t="str">
            <v/>
          </cell>
          <cell r="G488" t="str">
            <v/>
          </cell>
          <cell r="H488" t="str">
            <v/>
          </cell>
          <cell r="I488" t="str">
            <v/>
          </cell>
          <cell r="J488" t="str">
            <v/>
          </cell>
          <cell r="K488" t="str">
            <v/>
          </cell>
          <cell r="L488" t="str">
            <v/>
          </cell>
          <cell r="M488" t="str">
            <v>012700</v>
          </cell>
          <cell r="N488" t="str">
            <v>012700</v>
          </cell>
          <cell r="O488" t="str">
            <v>012700</v>
          </cell>
          <cell r="P488" t="str">
            <v>3500</v>
          </cell>
          <cell r="Q488" t="str">
            <v>LK</v>
          </cell>
          <cell r="R488" t="str">
            <v>LKA</v>
          </cell>
          <cell r="S488" t="str">
            <v>Sri Lanka</v>
          </cell>
          <cell r="T488">
            <v>1.3</v>
          </cell>
          <cell r="U488">
            <v>1.3</v>
          </cell>
          <cell r="V488">
            <v>250</v>
          </cell>
          <cell r="W488">
            <v>250</v>
          </cell>
          <cell r="X488" t="str">
            <v>Pcs.</v>
          </cell>
          <cell r="Y488" t="str">
            <v>3</v>
          </cell>
          <cell r="Z488">
            <v>18.350000000000001</v>
          </cell>
          <cell r="AA488">
            <v>18.059999999999999</v>
          </cell>
          <cell r="AB488">
            <v>140.53</v>
          </cell>
          <cell r="AC488">
            <v>146.15</v>
          </cell>
          <cell r="AD488">
            <v>0</v>
          </cell>
          <cell r="AE488">
            <v>0</v>
          </cell>
          <cell r="AF488">
            <v>0</v>
          </cell>
          <cell r="AG488">
            <v>0</v>
          </cell>
          <cell r="AH488">
            <v>146.15</v>
          </cell>
          <cell r="AI488">
            <v>1</v>
          </cell>
          <cell r="AJ488" t="str">
            <v>320</v>
          </cell>
          <cell r="AK488" t="str">
            <v>220</v>
          </cell>
          <cell r="AL488" t="str">
            <v>30</v>
          </cell>
          <cell r="AM488" t="str">
            <v>8719924006952</v>
          </cell>
          <cell r="AN488" t="str">
            <v>95030039</v>
          </cell>
          <cell r="AO488" t="str">
            <v>Yellow Triangles For Area</v>
          </cell>
        </row>
        <row r="489">
          <cell r="A489" t="str">
            <v>012800</v>
          </cell>
          <cell r="B489" t="str">
            <v>Holle meetkundige lichamen</v>
          </cell>
          <cell r="C489" t="str">
            <v>Nienhuis</v>
          </cell>
          <cell r="D489" t="str">
            <v/>
          </cell>
          <cell r="E489" t="str">
            <v/>
          </cell>
          <cell r="F489" t="str">
            <v/>
          </cell>
          <cell r="G489" t="str">
            <v/>
          </cell>
          <cell r="H489" t="str">
            <v/>
          </cell>
          <cell r="I489" t="str">
            <v/>
          </cell>
          <cell r="J489" t="str">
            <v/>
          </cell>
          <cell r="K489" t="str">
            <v/>
          </cell>
          <cell r="L489" t="str">
            <v/>
          </cell>
          <cell r="M489" t="str">
            <v>012800</v>
          </cell>
          <cell r="N489" t="str">
            <v>012800</v>
          </cell>
          <cell r="O489" t="str">
            <v>012800</v>
          </cell>
          <cell r="P489" t="str">
            <v>3500</v>
          </cell>
          <cell r="Q489" t="str">
            <v>HK</v>
          </cell>
          <cell r="R489" t="str">
            <v>HKG</v>
          </cell>
          <cell r="S489" t="str">
            <v>Hong Kong</v>
          </cell>
          <cell r="T489">
            <v>1.2</v>
          </cell>
          <cell r="U489">
            <v>1.3</v>
          </cell>
          <cell r="V489">
            <v>25</v>
          </cell>
          <cell r="W489">
            <v>25</v>
          </cell>
          <cell r="X489" t="str">
            <v>Pcs.</v>
          </cell>
          <cell r="Y489" t="str">
            <v>3</v>
          </cell>
          <cell r="Z489">
            <v>0</v>
          </cell>
          <cell r="AA489">
            <v>58.87</v>
          </cell>
          <cell r="AB489">
            <v>202.39</v>
          </cell>
          <cell r="AC489">
            <v>210.49</v>
          </cell>
          <cell r="AD489">
            <v>0</v>
          </cell>
          <cell r="AE489">
            <v>0</v>
          </cell>
          <cell r="AF489">
            <v>0</v>
          </cell>
          <cell r="AG489">
            <v>0</v>
          </cell>
          <cell r="AH489">
            <v>210.49</v>
          </cell>
          <cell r="AI489">
            <v>1</v>
          </cell>
          <cell r="AJ489" t="str">
            <v>185</v>
          </cell>
          <cell r="AK489" t="str">
            <v>115</v>
          </cell>
          <cell r="AL489" t="str">
            <v>235</v>
          </cell>
          <cell r="AM489" t="str">
            <v>8719924006969</v>
          </cell>
          <cell r="AN489" t="str">
            <v>95030099</v>
          </cell>
          <cell r="AO489" t="str">
            <v>Metal Volume Containers</v>
          </cell>
        </row>
        <row r="490">
          <cell r="A490" t="str">
            <v>012901</v>
          </cell>
          <cell r="B490" t="str">
            <v>Machten van drie kubus</v>
          </cell>
          <cell r="C490" t="str">
            <v>Nienhuis</v>
          </cell>
          <cell r="D490" t="str">
            <v/>
          </cell>
          <cell r="E490" t="str">
            <v/>
          </cell>
          <cell r="F490" t="str">
            <v/>
          </cell>
          <cell r="G490" t="str">
            <v/>
          </cell>
          <cell r="H490" t="str">
            <v/>
          </cell>
          <cell r="I490" t="str">
            <v/>
          </cell>
          <cell r="J490" t="str">
            <v/>
          </cell>
          <cell r="K490" t="str">
            <v/>
          </cell>
          <cell r="L490" t="str">
            <v/>
          </cell>
          <cell r="M490" t="str">
            <v>012901</v>
          </cell>
          <cell r="N490" t="str">
            <v>012901</v>
          </cell>
          <cell r="O490" t="str">
            <v>012901</v>
          </cell>
          <cell r="P490" t="str">
            <v>3500</v>
          </cell>
          <cell r="Q490" t="str">
            <v>LK</v>
          </cell>
          <cell r="R490" t="str">
            <v>LKA</v>
          </cell>
          <cell r="S490" t="str">
            <v>Sri Lanka</v>
          </cell>
          <cell r="T490">
            <v>6.8</v>
          </cell>
          <cell r="U490">
            <v>7.2</v>
          </cell>
          <cell r="V490">
            <v>50</v>
          </cell>
          <cell r="W490">
            <v>50</v>
          </cell>
          <cell r="X490" t="str">
            <v>Pcs.</v>
          </cell>
          <cell r="Y490" t="str">
            <v>3</v>
          </cell>
          <cell r="Z490">
            <v>93.5</v>
          </cell>
          <cell r="AA490">
            <v>86.87</v>
          </cell>
          <cell r="AB490">
            <v>496.68</v>
          </cell>
          <cell r="AC490">
            <v>516.54999999999995</v>
          </cell>
          <cell r="AD490">
            <v>0</v>
          </cell>
          <cell r="AE490">
            <v>0</v>
          </cell>
          <cell r="AF490">
            <v>0</v>
          </cell>
          <cell r="AG490">
            <v>0</v>
          </cell>
          <cell r="AH490">
            <v>516.54999999999995</v>
          </cell>
          <cell r="AI490">
            <v>1</v>
          </cell>
          <cell r="AJ490" t="str">
            <v>460</v>
          </cell>
          <cell r="AK490" t="str">
            <v>290</v>
          </cell>
          <cell r="AL490" t="str">
            <v>200</v>
          </cell>
          <cell r="AM490" t="str">
            <v>8719924007003</v>
          </cell>
          <cell r="AN490" t="str">
            <v>95030039</v>
          </cell>
          <cell r="AO490" t="str">
            <v>Power Of Three Cube</v>
          </cell>
        </row>
        <row r="491">
          <cell r="A491" t="str">
            <v>012902</v>
          </cell>
          <cell r="B491" t="str">
            <v>Gele kubus 27 x 27 x 27 cm</v>
          </cell>
          <cell r="C491" t="str">
            <v>Nienhuis</v>
          </cell>
          <cell r="D491" t="str">
            <v/>
          </cell>
          <cell r="E491" t="str">
            <v/>
          </cell>
          <cell r="F491" t="str">
            <v/>
          </cell>
          <cell r="G491" t="str">
            <v/>
          </cell>
          <cell r="H491" t="str">
            <v/>
          </cell>
          <cell r="I491" t="str">
            <v/>
          </cell>
          <cell r="J491" t="str">
            <v/>
          </cell>
          <cell r="K491" t="str">
            <v/>
          </cell>
          <cell r="L491" t="str">
            <v/>
          </cell>
          <cell r="M491" t="str">
            <v>012902</v>
          </cell>
          <cell r="N491" t="str">
            <v>012902</v>
          </cell>
          <cell r="O491" t="str">
            <v>012902</v>
          </cell>
          <cell r="P491" t="str">
            <v>3500</v>
          </cell>
          <cell r="Q491" t="str">
            <v>LK</v>
          </cell>
          <cell r="R491" t="str">
            <v>LKA</v>
          </cell>
          <cell r="S491" t="str">
            <v>Sri Lanka</v>
          </cell>
          <cell r="T491">
            <v>3</v>
          </cell>
          <cell r="U491">
            <v>3.3</v>
          </cell>
          <cell r="V491">
            <v>50</v>
          </cell>
          <cell r="W491">
            <v>50</v>
          </cell>
          <cell r="X491" t="str">
            <v>Pcs.</v>
          </cell>
          <cell r="Y491" t="str">
            <v>3</v>
          </cell>
          <cell r="Z491">
            <v>50.15</v>
          </cell>
          <cell r="AA491">
            <v>50.56</v>
          </cell>
          <cell r="AB491">
            <v>217.7</v>
          </cell>
          <cell r="AC491">
            <v>226.41</v>
          </cell>
          <cell r="AD491">
            <v>0</v>
          </cell>
          <cell r="AE491">
            <v>0</v>
          </cell>
          <cell r="AF491">
            <v>0</v>
          </cell>
          <cell r="AG491">
            <v>0</v>
          </cell>
          <cell r="AH491">
            <v>226.41</v>
          </cell>
          <cell r="AI491">
            <v>1</v>
          </cell>
          <cell r="AJ491" t="str">
            <v>310</v>
          </cell>
          <cell r="AK491" t="str">
            <v>300</v>
          </cell>
          <cell r="AL491" t="str">
            <v>300</v>
          </cell>
          <cell r="AM491" t="str">
            <v>8719924007010</v>
          </cell>
          <cell r="AN491" t="str">
            <v>95030039</v>
          </cell>
          <cell r="AO491" t="str">
            <v>One Yellow Cube: (27 x 27 x 27 cm)</v>
          </cell>
        </row>
        <row r="492">
          <cell r="A492" t="str">
            <v>013000</v>
          </cell>
          <cell r="B492" t="str">
            <v>Machten van twee</v>
          </cell>
          <cell r="C492" t="str">
            <v>Nienhuis</v>
          </cell>
          <cell r="D492" t="str">
            <v/>
          </cell>
          <cell r="E492" t="str">
            <v/>
          </cell>
          <cell r="F492" t="str">
            <v/>
          </cell>
          <cell r="G492" t="str">
            <v/>
          </cell>
          <cell r="H492" t="str">
            <v/>
          </cell>
          <cell r="I492" t="str">
            <v/>
          </cell>
          <cell r="J492" t="str">
            <v/>
          </cell>
          <cell r="K492" t="str">
            <v/>
          </cell>
          <cell r="L492" t="str">
            <v/>
          </cell>
          <cell r="M492" t="str">
            <v>013000</v>
          </cell>
          <cell r="N492" t="str">
            <v>013000</v>
          </cell>
          <cell r="O492" t="str">
            <v>013000</v>
          </cell>
          <cell r="P492" t="str">
            <v>3500</v>
          </cell>
          <cell r="Q492" t="str">
            <v>LK</v>
          </cell>
          <cell r="R492" t="str">
            <v>LKA</v>
          </cell>
          <cell r="S492" t="str">
            <v>Sri Lanka</v>
          </cell>
          <cell r="T492">
            <v>0.6</v>
          </cell>
          <cell r="U492">
            <v>0.78</v>
          </cell>
          <cell r="V492">
            <v>110</v>
          </cell>
          <cell r="W492">
            <v>110</v>
          </cell>
          <cell r="X492" t="str">
            <v>Pcs.</v>
          </cell>
          <cell r="Y492" t="str">
            <v>3</v>
          </cell>
          <cell r="Z492">
            <v>25.02</v>
          </cell>
          <cell r="AA492">
            <v>22.41</v>
          </cell>
          <cell r="AB492">
            <v>110.48</v>
          </cell>
          <cell r="AC492">
            <v>114.9</v>
          </cell>
          <cell r="AD492">
            <v>0</v>
          </cell>
          <cell r="AE492">
            <v>0</v>
          </cell>
          <cell r="AF492">
            <v>0</v>
          </cell>
          <cell r="AG492">
            <v>0</v>
          </cell>
          <cell r="AH492">
            <v>114.9</v>
          </cell>
          <cell r="AI492">
            <v>1</v>
          </cell>
          <cell r="AJ492" t="str">
            <v>120</v>
          </cell>
          <cell r="AK492" t="str">
            <v>120</v>
          </cell>
          <cell r="AL492" t="str">
            <v>110</v>
          </cell>
          <cell r="AM492" t="str">
            <v>8719924007027</v>
          </cell>
          <cell r="AN492" t="str">
            <v>95030039</v>
          </cell>
          <cell r="AO492" t="str">
            <v>Power Of Two Cube</v>
          </cell>
        </row>
        <row r="493">
          <cell r="A493" t="str">
            <v>013100</v>
          </cell>
          <cell r="B493" t="str">
            <v>Binomische kubus</v>
          </cell>
          <cell r="C493" t="str">
            <v>Nienhuis</v>
          </cell>
          <cell r="D493" t="str">
            <v/>
          </cell>
          <cell r="E493" t="str">
            <v/>
          </cell>
          <cell r="F493" t="str">
            <v/>
          </cell>
          <cell r="G493" t="str">
            <v/>
          </cell>
          <cell r="H493" t="str">
            <v/>
          </cell>
          <cell r="I493" t="str">
            <v/>
          </cell>
          <cell r="J493" t="str">
            <v/>
          </cell>
          <cell r="K493" t="str">
            <v/>
          </cell>
          <cell r="L493" t="str">
            <v/>
          </cell>
          <cell r="M493" t="str">
            <v>013100</v>
          </cell>
          <cell r="N493" t="str">
            <v>013100</v>
          </cell>
          <cell r="O493" t="str">
            <v>013100</v>
          </cell>
          <cell r="P493" t="str">
            <v>3500</v>
          </cell>
          <cell r="Q493" t="str">
            <v>LK</v>
          </cell>
          <cell r="R493" t="str">
            <v>LKA</v>
          </cell>
          <cell r="S493" t="str">
            <v>Sri Lanka</v>
          </cell>
          <cell r="T493">
            <v>0.6</v>
          </cell>
          <cell r="U493">
            <v>0.7</v>
          </cell>
          <cell r="V493">
            <v>300</v>
          </cell>
          <cell r="W493">
            <v>300</v>
          </cell>
          <cell r="X493" t="str">
            <v>Pcs.</v>
          </cell>
          <cell r="Y493" t="str">
            <v>3</v>
          </cell>
          <cell r="Z493">
            <v>24.05</v>
          </cell>
          <cell r="AA493">
            <v>23.87</v>
          </cell>
          <cell r="AB493">
            <v>90.82</v>
          </cell>
          <cell r="AC493">
            <v>94.45</v>
          </cell>
          <cell r="AD493">
            <v>0</v>
          </cell>
          <cell r="AE493">
            <v>0</v>
          </cell>
          <cell r="AF493">
            <v>0</v>
          </cell>
          <cell r="AG493">
            <v>0</v>
          </cell>
          <cell r="AH493">
            <v>94.45</v>
          </cell>
          <cell r="AI493">
            <v>1</v>
          </cell>
          <cell r="AJ493" t="str">
            <v>120</v>
          </cell>
          <cell r="AK493" t="str">
            <v>120</v>
          </cell>
          <cell r="AL493" t="str">
            <v>120</v>
          </cell>
          <cell r="AM493" t="str">
            <v>8719924007096</v>
          </cell>
          <cell r="AN493" t="str">
            <v>95030039</v>
          </cell>
          <cell r="AO493" t="str">
            <v>Binomial Cube</v>
          </cell>
        </row>
        <row r="494">
          <cell r="A494" t="str">
            <v>013200</v>
          </cell>
          <cell r="B494" t="str">
            <v>Trinomische kubus</v>
          </cell>
          <cell r="C494" t="str">
            <v>Nienhuis</v>
          </cell>
          <cell r="D494" t="str">
            <v/>
          </cell>
          <cell r="E494" t="str">
            <v/>
          </cell>
          <cell r="F494" t="str">
            <v/>
          </cell>
          <cell r="G494" t="str">
            <v/>
          </cell>
          <cell r="H494" t="str">
            <v/>
          </cell>
          <cell r="I494" t="str">
            <v/>
          </cell>
          <cell r="J494" t="str">
            <v/>
          </cell>
          <cell r="K494" t="str">
            <v/>
          </cell>
          <cell r="L494" t="str">
            <v/>
          </cell>
          <cell r="M494" t="str">
            <v>013200</v>
          </cell>
          <cell r="N494" t="str">
            <v>013200</v>
          </cell>
          <cell r="O494" t="str">
            <v>013200</v>
          </cell>
          <cell r="P494" t="str">
            <v>3500</v>
          </cell>
          <cell r="Q494" t="str">
            <v>LK</v>
          </cell>
          <cell r="R494" t="str">
            <v>LKA</v>
          </cell>
          <cell r="S494" t="str">
            <v>Sri Lanka</v>
          </cell>
          <cell r="T494">
            <v>1.1000000000000001</v>
          </cell>
          <cell r="U494">
            <v>1.2</v>
          </cell>
          <cell r="V494">
            <v>260</v>
          </cell>
          <cell r="W494">
            <v>260</v>
          </cell>
          <cell r="X494" t="str">
            <v>Pcs.</v>
          </cell>
          <cell r="Y494" t="str">
            <v>3</v>
          </cell>
          <cell r="Z494">
            <v>45.38</v>
          </cell>
          <cell r="AA494">
            <v>44.92</v>
          </cell>
          <cell r="AB494">
            <v>176.15</v>
          </cell>
          <cell r="AC494">
            <v>183.2</v>
          </cell>
          <cell r="AD494">
            <v>0</v>
          </cell>
          <cell r="AE494">
            <v>0</v>
          </cell>
          <cell r="AF494">
            <v>0</v>
          </cell>
          <cell r="AG494">
            <v>0</v>
          </cell>
          <cell r="AH494">
            <v>183.2</v>
          </cell>
          <cell r="AI494">
            <v>1</v>
          </cell>
          <cell r="AJ494" t="str">
            <v>150</v>
          </cell>
          <cell r="AK494" t="str">
            <v>150</v>
          </cell>
          <cell r="AL494" t="str">
            <v>140</v>
          </cell>
          <cell r="AM494" t="str">
            <v>8719924007126</v>
          </cell>
          <cell r="AN494" t="str">
            <v>95030039</v>
          </cell>
          <cell r="AO494" t="str">
            <v>Trinomial Cube</v>
          </cell>
        </row>
        <row r="495">
          <cell r="A495" t="str">
            <v>013250</v>
          </cell>
          <cell r="B495" t="str">
            <v>Het Positiewaardekleed</v>
          </cell>
          <cell r="C495" t="str">
            <v>Nienhuis</v>
          </cell>
          <cell r="D495" t="str">
            <v/>
          </cell>
          <cell r="E495" t="str">
            <v/>
          </cell>
          <cell r="F495" t="str">
            <v/>
          </cell>
          <cell r="G495" t="str">
            <v/>
          </cell>
          <cell r="H495" t="str">
            <v/>
          </cell>
          <cell r="I495" t="str">
            <v/>
          </cell>
          <cell r="J495" t="str">
            <v/>
          </cell>
          <cell r="K495" t="str">
            <v/>
          </cell>
          <cell r="L495" t="str">
            <v/>
          </cell>
          <cell r="M495" t="str">
            <v>013250</v>
          </cell>
          <cell r="N495" t="str">
            <v>013250</v>
          </cell>
          <cell r="O495" t="str">
            <v>013250</v>
          </cell>
          <cell r="P495" t="str">
            <v>3500</v>
          </cell>
          <cell r="Q495" t="str">
            <v>BE</v>
          </cell>
          <cell r="R495" t="str">
            <v>BEL</v>
          </cell>
          <cell r="S495" t="str">
            <v>Belgium</v>
          </cell>
          <cell r="T495">
            <v>0.9</v>
          </cell>
          <cell r="U495">
            <v>1.05</v>
          </cell>
          <cell r="V495">
            <v>100</v>
          </cell>
          <cell r="W495">
            <v>100</v>
          </cell>
          <cell r="X495" t="str">
            <v>Pcs.</v>
          </cell>
          <cell r="Y495" t="str">
            <v>3</v>
          </cell>
          <cell r="Z495">
            <v>0</v>
          </cell>
          <cell r="AA495">
            <v>18.47</v>
          </cell>
          <cell r="AB495">
            <v>62.92</v>
          </cell>
          <cell r="AC495">
            <v>65.44</v>
          </cell>
          <cell r="AD495">
            <v>0</v>
          </cell>
          <cell r="AE495">
            <v>0</v>
          </cell>
          <cell r="AF495">
            <v>0</v>
          </cell>
          <cell r="AG495">
            <v>0</v>
          </cell>
          <cell r="AH495">
            <v>65.44</v>
          </cell>
          <cell r="AI495">
            <v>1</v>
          </cell>
          <cell r="AJ495" t="str">
            <v>710</v>
          </cell>
          <cell r="AK495" t="str">
            <v>110</v>
          </cell>
          <cell r="AL495" t="str">
            <v>110</v>
          </cell>
          <cell r="AM495" t="str">
            <v>8719924007171</v>
          </cell>
          <cell r="AN495" t="str">
            <v>95030039</v>
          </cell>
          <cell r="AO495" t="str">
            <v>Place Value Working Mat</v>
          </cell>
        </row>
        <row r="496">
          <cell r="A496" t="str">
            <v>0132A0</v>
          </cell>
          <cell r="B496" t="str">
            <v>Hiërarchie van getallen</v>
          </cell>
          <cell r="C496" t="str">
            <v>Nienhuis</v>
          </cell>
          <cell r="D496" t="str">
            <v/>
          </cell>
          <cell r="E496" t="str">
            <v/>
          </cell>
          <cell r="F496" t="str">
            <v/>
          </cell>
          <cell r="G496" t="str">
            <v/>
          </cell>
          <cell r="H496" t="str">
            <v/>
          </cell>
          <cell r="I496" t="str">
            <v/>
          </cell>
          <cell r="J496" t="str">
            <v/>
          </cell>
          <cell r="K496" t="str">
            <v/>
          </cell>
          <cell r="L496" t="str">
            <v/>
          </cell>
          <cell r="M496" t="str">
            <v>0132A0</v>
          </cell>
          <cell r="N496" t="str">
            <v>0132A0</v>
          </cell>
          <cell r="O496" t="str">
            <v>0132A0</v>
          </cell>
          <cell r="P496" t="str">
            <v>3500</v>
          </cell>
          <cell r="Q496" t="str">
            <v>LK</v>
          </cell>
          <cell r="R496" t="str">
            <v>LKA</v>
          </cell>
          <cell r="S496" t="str">
            <v>Sri Lanka</v>
          </cell>
          <cell r="T496">
            <v>15.8</v>
          </cell>
          <cell r="U496">
            <v>16.8</v>
          </cell>
          <cell r="V496">
            <v>80</v>
          </cell>
          <cell r="W496">
            <v>80</v>
          </cell>
          <cell r="X496" t="str">
            <v>Pcs.</v>
          </cell>
          <cell r="Y496" t="str">
            <v>3</v>
          </cell>
          <cell r="Z496">
            <v>0</v>
          </cell>
          <cell r="AA496">
            <v>137.88</v>
          </cell>
          <cell r="AB496">
            <v>585.29999999999995</v>
          </cell>
          <cell r="AC496">
            <v>608.71</v>
          </cell>
          <cell r="AD496">
            <v>0</v>
          </cell>
          <cell r="AE496">
            <v>0</v>
          </cell>
          <cell r="AF496">
            <v>0</v>
          </cell>
          <cell r="AG496">
            <v>0</v>
          </cell>
          <cell r="AH496">
            <v>608.71</v>
          </cell>
          <cell r="AI496">
            <v>1</v>
          </cell>
          <cell r="AJ496" t="str">
            <v>560</v>
          </cell>
          <cell r="AK496" t="str">
            <v>560</v>
          </cell>
          <cell r="AL496" t="str">
            <v>280</v>
          </cell>
          <cell r="AM496" t="str">
            <v>8719924007188</v>
          </cell>
          <cell r="AN496" t="str">
            <v>95030039</v>
          </cell>
          <cell r="AO496" t="str">
            <v>Geometric Hierarchy Of Number</v>
          </cell>
        </row>
        <row r="497">
          <cell r="A497" t="str">
            <v>0132A001</v>
          </cell>
          <cell r="B497" t="str">
            <v>Hierarchie van getallen, kubus 5 mm</v>
          </cell>
          <cell r="C497" t="str">
            <v>Nienhuis</v>
          </cell>
          <cell r="D497" t="str">
            <v/>
          </cell>
          <cell r="E497" t="str">
            <v/>
          </cell>
          <cell r="F497" t="str">
            <v/>
          </cell>
          <cell r="G497" t="str">
            <v/>
          </cell>
          <cell r="H497" t="str">
            <v/>
          </cell>
          <cell r="I497" t="str">
            <v/>
          </cell>
          <cell r="J497" t="str">
            <v/>
          </cell>
          <cell r="K497" t="str">
            <v/>
          </cell>
          <cell r="L497" t="str">
            <v/>
          </cell>
          <cell r="M497" t="str">
            <v>0132A001</v>
          </cell>
          <cell r="N497" t="str">
            <v>0132A001</v>
          </cell>
          <cell r="O497" t="str">
            <v>0132A001</v>
          </cell>
          <cell r="P497" t="str">
            <v>3990</v>
          </cell>
          <cell r="Q497" t="str">
            <v>LK</v>
          </cell>
          <cell r="R497" t="str">
            <v>LKA</v>
          </cell>
          <cell r="S497" t="str">
            <v>Sri Lanka</v>
          </cell>
          <cell r="T497">
            <v>0</v>
          </cell>
          <cell r="U497">
            <v>0</v>
          </cell>
          <cell r="V497">
            <v>10</v>
          </cell>
          <cell r="W497">
            <v>10</v>
          </cell>
          <cell r="X497" t="str">
            <v>Pcs.</v>
          </cell>
          <cell r="Y497" t="str">
            <v>3</v>
          </cell>
          <cell r="Z497">
            <v>0.7</v>
          </cell>
          <cell r="AA497">
            <v>0.69</v>
          </cell>
          <cell r="AB497">
            <v>7.04</v>
          </cell>
          <cell r="AC497">
            <v>7.32</v>
          </cell>
          <cell r="AD497">
            <v>0</v>
          </cell>
          <cell r="AE497">
            <v>0</v>
          </cell>
          <cell r="AF497">
            <v>0</v>
          </cell>
          <cell r="AG497">
            <v>0</v>
          </cell>
          <cell r="AH497">
            <v>7.32</v>
          </cell>
          <cell r="AI497">
            <v>1</v>
          </cell>
          <cell r="AJ497" t="str">
            <v>125</v>
          </cell>
          <cell r="AK497" t="str">
            <v>85</v>
          </cell>
          <cell r="AL497" t="str">
            <v>1</v>
          </cell>
          <cell r="AM497" t="str">
            <v>8719924007195</v>
          </cell>
          <cell r="AN497" t="str">
            <v>95030039</v>
          </cell>
          <cell r="AO497" t="str">
            <v>Geometric hierarchy of number: green cube 5 mm</v>
          </cell>
        </row>
        <row r="498">
          <cell r="A498" t="str">
            <v>0132A002</v>
          </cell>
          <cell r="B498" t="str">
            <v>Hierarchie van getallen, staaf 50x5x5 mm</v>
          </cell>
          <cell r="C498" t="str">
            <v>Nienhuis</v>
          </cell>
          <cell r="D498" t="str">
            <v/>
          </cell>
          <cell r="E498" t="str">
            <v/>
          </cell>
          <cell r="F498" t="str">
            <v/>
          </cell>
          <cell r="G498" t="str">
            <v/>
          </cell>
          <cell r="H498" t="str">
            <v/>
          </cell>
          <cell r="I498" t="str">
            <v/>
          </cell>
          <cell r="J498" t="str">
            <v/>
          </cell>
          <cell r="K498" t="str">
            <v/>
          </cell>
          <cell r="L498" t="str">
            <v/>
          </cell>
          <cell r="M498" t="str">
            <v>0132A002</v>
          </cell>
          <cell r="N498" t="str">
            <v>0132A002</v>
          </cell>
          <cell r="O498" t="str">
            <v>0132A002</v>
          </cell>
          <cell r="P498" t="str">
            <v>3990</v>
          </cell>
          <cell r="Q498" t="str">
            <v>LK</v>
          </cell>
          <cell r="R498" t="str">
            <v>LKA</v>
          </cell>
          <cell r="S498" t="str">
            <v>Sri Lanka</v>
          </cell>
          <cell r="T498">
            <v>4.0000000000000001E-3</v>
          </cell>
          <cell r="U498">
            <v>4.0000000000000001E-3</v>
          </cell>
          <cell r="V498">
            <v>10</v>
          </cell>
          <cell r="W498">
            <v>10</v>
          </cell>
          <cell r="X498" t="str">
            <v>Pcs.</v>
          </cell>
          <cell r="Y498" t="str">
            <v>3</v>
          </cell>
          <cell r="Z498">
            <v>2.39</v>
          </cell>
          <cell r="AA498">
            <v>2.35</v>
          </cell>
          <cell r="AB498">
            <v>16.2</v>
          </cell>
          <cell r="AC498">
            <v>16.850000000000001</v>
          </cell>
          <cell r="AD498">
            <v>0</v>
          </cell>
          <cell r="AE498">
            <v>0</v>
          </cell>
          <cell r="AF498">
            <v>0</v>
          </cell>
          <cell r="AG498">
            <v>0</v>
          </cell>
          <cell r="AH498">
            <v>16.850000000000001</v>
          </cell>
          <cell r="AI498">
            <v>1</v>
          </cell>
          <cell r="AJ498" t="str">
            <v>125</v>
          </cell>
          <cell r="AK498" t="str">
            <v>85</v>
          </cell>
          <cell r="AL498" t="str">
            <v>5</v>
          </cell>
          <cell r="AM498" t="str">
            <v>8719924007201</v>
          </cell>
          <cell r="AN498" t="str">
            <v>95030039</v>
          </cell>
          <cell r="AO498" t="str">
            <v>Geometric hierarchy of number: blue bar 50x5x5 mm</v>
          </cell>
        </row>
        <row r="499">
          <cell r="A499" t="str">
            <v>0132A003</v>
          </cell>
          <cell r="B499" t="str">
            <v>Hierarchie van getallen, plaat 50x50x5mm</v>
          </cell>
          <cell r="C499" t="str">
            <v>Nienhuis</v>
          </cell>
          <cell r="D499" t="str">
            <v/>
          </cell>
          <cell r="E499" t="str">
            <v/>
          </cell>
          <cell r="F499" t="str">
            <v/>
          </cell>
          <cell r="G499" t="str">
            <v/>
          </cell>
          <cell r="H499" t="str">
            <v/>
          </cell>
          <cell r="I499" t="str">
            <v/>
          </cell>
          <cell r="J499" t="str">
            <v/>
          </cell>
          <cell r="K499" t="str">
            <v/>
          </cell>
          <cell r="L499" t="str">
            <v/>
          </cell>
          <cell r="M499" t="str">
            <v>0132A003</v>
          </cell>
          <cell r="N499" t="str">
            <v>0132A003</v>
          </cell>
          <cell r="O499" t="str">
            <v>0132A003</v>
          </cell>
          <cell r="P499" t="str">
            <v>3990</v>
          </cell>
          <cell r="Q499" t="str">
            <v>LK</v>
          </cell>
          <cell r="R499" t="str">
            <v>LKA</v>
          </cell>
          <cell r="S499" t="str">
            <v>Sri Lanka</v>
          </cell>
          <cell r="T499">
            <v>0.01</v>
          </cell>
          <cell r="U499">
            <v>0.01</v>
          </cell>
          <cell r="V499">
            <v>10</v>
          </cell>
          <cell r="W499">
            <v>10</v>
          </cell>
          <cell r="X499" t="str">
            <v>Pcs.</v>
          </cell>
          <cell r="Y499" t="str">
            <v>3</v>
          </cell>
          <cell r="Z499">
            <v>2.87</v>
          </cell>
          <cell r="AA499">
            <v>2.95</v>
          </cell>
          <cell r="AB499">
            <v>19.45</v>
          </cell>
          <cell r="AC499">
            <v>20.23</v>
          </cell>
          <cell r="AD499">
            <v>0</v>
          </cell>
          <cell r="AE499">
            <v>0</v>
          </cell>
          <cell r="AF499">
            <v>0</v>
          </cell>
          <cell r="AG499">
            <v>0</v>
          </cell>
          <cell r="AH499">
            <v>20.23</v>
          </cell>
          <cell r="AI499">
            <v>1</v>
          </cell>
          <cell r="AJ499" t="str">
            <v>50</v>
          </cell>
          <cell r="AK499" t="str">
            <v>50</v>
          </cell>
          <cell r="AL499" t="str">
            <v>5</v>
          </cell>
          <cell r="AM499" t="str">
            <v>8719924007218</v>
          </cell>
          <cell r="AN499" t="str">
            <v>95030039</v>
          </cell>
          <cell r="AO499" t="str">
            <v>Hierarchy Of Number: Red Tablet 50 x 50 x 5 mm</v>
          </cell>
        </row>
        <row r="500">
          <cell r="A500" t="str">
            <v>0132A004</v>
          </cell>
          <cell r="B500" t="str">
            <v>Hierarchie van getallen, kubus 50 mm</v>
          </cell>
          <cell r="C500" t="str">
            <v>Nienhuis</v>
          </cell>
          <cell r="D500" t="str">
            <v/>
          </cell>
          <cell r="E500" t="str">
            <v/>
          </cell>
          <cell r="F500" t="str">
            <v/>
          </cell>
          <cell r="G500" t="str">
            <v/>
          </cell>
          <cell r="H500" t="str">
            <v/>
          </cell>
          <cell r="I500" t="str">
            <v/>
          </cell>
          <cell r="J500" t="str">
            <v/>
          </cell>
          <cell r="K500" t="str">
            <v/>
          </cell>
          <cell r="L500" t="str">
            <v/>
          </cell>
          <cell r="M500" t="str">
            <v>0132A004</v>
          </cell>
          <cell r="N500" t="str">
            <v>0132A004</v>
          </cell>
          <cell r="O500" t="str">
            <v>0132A004</v>
          </cell>
          <cell r="P500" t="str">
            <v>3990</v>
          </cell>
          <cell r="Q500" t="str">
            <v>LK</v>
          </cell>
          <cell r="R500" t="str">
            <v>LKA</v>
          </cell>
          <cell r="S500" t="str">
            <v>Sri Lanka</v>
          </cell>
          <cell r="T500">
            <v>0.09</v>
          </cell>
          <cell r="U500">
            <v>0.1</v>
          </cell>
          <cell r="V500">
            <v>1</v>
          </cell>
          <cell r="W500">
            <v>1</v>
          </cell>
          <cell r="X500" t="str">
            <v>Pcs.</v>
          </cell>
          <cell r="Y500" t="str">
            <v>3</v>
          </cell>
          <cell r="Z500">
            <v>0</v>
          </cell>
          <cell r="AA500">
            <v>5.26</v>
          </cell>
          <cell r="AB500">
            <v>26.34</v>
          </cell>
          <cell r="AC500">
            <v>27.39</v>
          </cell>
          <cell r="AD500">
            <v>0</v>
          </cell>
          <cell r="AE500">
            <v>0</v>
          </cell>
          <cell r="AF500">
            <v>0</v>
          </cell>
          <cell r="AG500">
            <v>0</v>
          </cell>
          <cell r="AH500">
            <v>27.39</v>
          </cell>
          <cell r="AI500">
            <v>1</v>
          </cell>
          <cell r="AJ500" t="str">
            <v>50</v>
          </cell>
          <cell r="AK500" t="str">
            <v>50</v>
          </cell>
          <cell r="AL500" t="str">
            <v>50</v>
          </cell>
          <cell r="AM500" t="str">
            <v>8719924046347</v>
          </cell>
          <cell r="AN500" t="str">
            <v>95030039</v>
          </cell>
          <cell r="AO500" t="str">
            <v>Hierarchy Of Number: Cube 50 mm</v>
          </cell>
        </row>
        <row r="501">
          <cell r="A501" t="str">
            <v>0132A007</v>
          </cell>
          <cell r="B501" t="str">
            <v>Hierarchie van getallen, presentator</v>
          </cell>
          <cell r="C501" t="str">
            <v>Nienhuis</v>
          </cell>
          <cell r="D501" t="str">
            <v/>
          </cell>
          <cell r="E501" t="str">
            <v/>
          </cell>
          <cell r="F501" t="str">
            <v/>
          </cell>
          <cell r="G501" t="str">
            <v/>
          </cell>
          <cell r="H501" t="str">
            <v/>
          </cell>
          <cell r="I501" t="str">
            <v/>
          </cell>
          <cell r="J501" t="str">
            <v/>
          </cell>
          <cell r="K501" t="str">
            <v/>
          </cell>
          <cell r="L501" t="str">
            <v/>
          </cell>
          <cell r="M501" t="str">
            <v>0132A007</v>
          </cell>
          <cell r="N501" t="str">
            <v>0132A007</v>
          </cell>
          <cell r="O501" t="str">
            <v>0132A007</v>
          </cell>
          <cell r="P501" t="str">
            <v>3990</v>
          </cell>
          <cell r="Q501" t="str">
            <v>LK</v>
          </cell>
          <cell r="R501" t="str">
            <v>LKA</v>
          </cell>
          <cell r="S501" t="str">
            <v>Sri Lanka</v>
          </cell>
          <cell r="T501">
            <v>0</v>
          </cell>
          <cell r="U501">
            <v>0</v>
          </cell>
          <cell r="V501">
            <v>10</v>
          </cell>
          <cell r="W501">
            <v>10</v>
          </cell>
          <cell r="X501" t="str">
            <v>Pcs.</v>
          </cell>
          <cell r="Y501" t="str">
            <v>3</v>
          </cell>
          <cell r="Z501">
            <v>3.9</v>
          </cell>
          <cell r="AA501">
            <v>3.82</v>
          </cell>
          <cell r="AB501">
            <v>18.68</v>
          </cell>
          <cell r="AC501">
            <v>19.43</v>
          </cell>
          <cell r="AD501">
            <v>0</v>
          </cell>
          <cell r="AE501">
            <v>0</v>
          </cell>
          <cell r="AF501">
            <v>0</v>
          </cell>
          <cell r="AG501">
            <v>0</v>
          </cell>
          <cell r="AH501">
            <v>19.43</v>
          </cell>
          <cell r="AI501">
            <v>1</v>
          </cell>
          <cell r="AJ501" t="str">
            <v>220</v>
          </cell>
          <cell r="AK501" t="str">
            <v>105</v>
          </cell>
          <cell r="AL501" t="str">
            <v>25</v>
          </cell>
          <cell r="AM501" t="str">
            <v>8719924007225</v>
          </cell>
          <cell r="AN501" t="str">
            <v>95030039</v>
          </cell>
          <cell r="AO501" t="str">
            <v>Hierarchy Of Number: Tray For Small Pieces</v>
          </cell>
        </row>
        <row r="502">
          <cell r="A502" t="str">
            <v>0132B0</v>
          </cell>
          <cell r="B502" t="str">
            <v>Getalkaarten tbv Hiërarchie van getallen</v>
          </cell>
          <cell r="C502" t="str">
            <v>Nienhuis</v>
          </cell>
          <cell r="D502" t="str">
            <v/>
          </cell>
          <cell r="E502" t="str">
            <v/>
          </cell>
          <cell r="F502" t="str">
            <v/>
          </cell>
          <cell r="G502" t="str">
            <v/>
          </cell>
          <cell r="H502" t="str">
            <v/>
          </cell>
          <cell r="I502" t="str">
            <v/>
          </cell>
          <cell r="J502" t="str">
            <v/>
          </cell>
          <cell r="K502" t="str">
            <v/>
          </cell>
          <cell r="L502" t="str">
            <v/>
          </cell>
          <cell r="M502" t="str">
            <v>0132B0</v>
          </cell>
          <cell r="N502" t="str">
            <v>0132B0</v>
          </cell>
          <cell r="O502" t="str">
            <v>0132B0</v>
          </cell>
          <cell r="P502" t="str">
            <v>3500</v>
          </cell>
          <cell r="Q502" t="str">
            <v>LK</v>
          </cell>
          <cell r="R502" t="str">
            <v>LKA</v>
          </cell>
          <cell r="S502" t="str">
            <v>Sri Lanka</v>
          </cell>
          <cell r="T502">
            <v>0.09</v>
          </cell>
          <cell r="U502">
            <v>0.09</v>
          </cell>
          <cell r="V502">
            <v>190</v>
          </cell>
          <cell r="W502">
            <v>190</v>
          </cell>
          <cell r="X502" t="str">
            <v>Pcs.</v>
          </cell>
          <cell r="Y502" t="str">
            <v>3</v>
          </cell>
          <cell r="Z502">
            <v>5.03</v>
          </cell>
          <cell r="AA502">
            <v>4.8600000000000003</v>
          </cell>
          <cell r="AB502">
            <v>29.53</v>
          </cell>
          <cell r="AC502">
            <v>30.71</v>
          </cell>
          <cell r="AD502">
            <v>0</v>
          </cell>
          <cell r="AE502">
            <v>0</v>
          </cell>
          <cell r="AF502">
            <v>0</v>
          </cell>
          <cell r="AG502">
            <v>0</v>
          </cell>
          <cell r="AH502">
            <v>30.71</v>
          </cell>
          <cell r="AI502">
            <v>1</v>
          </cell>
          <cell r="AJ502" t="str">
            <v>210</v>
          </cell>
          <cell r="AK502" t="str">
            <v>50</v>
          </cell>
          <cell r="AL502" t="str">
            <v>20</v>
          </cell>
          <cell r="AM502" t="str">
            <v>8719924007232</v>
          </cell>
          <cell r="AN502" t="str">
            <v>95030039</v>
          </cell>
          <cell r="AO502" t="str">
            <v>Number Cards: Geometric Hierarchy Of Number</v>
          </cell>
        </row>
        <row r="503">
          <cell r="A503" t="str">
            <v>0132C0</v>
          </cell>
          <cell r="B503" t="str">
            <v>Reken Arena</v>
          </cell>
          <cell r="C503" t="str">
            <v>Nienhuis</v>
          </cell>
          <cell r="D503" t="str">
            <v/>
          </cell>
          <cell r="E503" t="str">
            <v/>
          </cell>
          <cell r="F503" t="str">
            <v/>
          </cell>
          <cell r="G503" t="str">
            <v/>
          </cell>
          <cell r="H503" t="str">
            <v/>
          </cell>
          <cell r="I503" t="str">
            <v/>
          </cell>
          <cell r="J503" t="str">
            <v/>
          </cell>
          <cell r="K503" t="str">
            <v/>
          </cell>
          <cell r="L503" t="str">
            <v/>
          </cell>
          <cell r="M503" t="str">
            <v>0132C0</v>
          </cell>
          <cell r="N503" t="str">
            <v>0132C0</v>
          </cell>
          <cell r="O503" t="str">
            <v>0132C0</v>
          </cell>
          <cell r="P503" t="str">
            <v>3500</v>
          </cell>
          <cell r="Q503" t="str">
            <v>NL</v>
          </cell>
          <cell r="R503" t="str">
            <v>NLD</v>
          </cell>
          <cell r="S503" t="str">
            <v>Netherlands</v>
          </cell>
          <cell r="T503">
            <v>3.2</v>
          </cell>
          <cell r="U503">
            <v>3.5</v>
          </cell>
          <cell r="V503">
            <v>100</v>
          </cell>
          <cell r="W503">
            <v>100</v>
          </cell>
          <cell r="X503" t="str">
            <v>Pcs.</v>
          </cell>
          <cell r="Y503" t="str">
            <v>3</v>
          </cell>
          <cell r="Z503">
            <v>0</v>
          </cell>
          <cell r="AA503">
            <v>76.23</v>
          </cell>
          <cell r="AB503">
            <v>225.56</v>
          </cell>
          <cell r="AC503">
            <v>234.58</v>
          </cell>
          <cell r="AD503">
            <v>0</v>
          </cell>
          <cell r="AE503">
            <v>0</v>
          </cell>
          <cell r="AF503">
            <v>0</v>
          </cell>
          <cell r="AG503">
            <v>0</v>
          </cell>
          <cell r="AH503">
            <v>234.58</v>
          </cell>
          <cell r="AI503">
            <v>1</v>
          </cell>
          <cell r="AJ503" t="str">
            <v>1170</v>
          </cell>
          <cell r="AK503" t="str">
            <v>370</v>
          </cell>
          <cell r="AL503" t="str">
            <v>200</v>
          </cell>
          <cell r="AM503" t="str">
            <v>8719924044831</v>
          </cell>
          <cell r="AN503" t="str">
            <v>95030039</v>
          </cell>
          <cell r="AO503" t="str">
            <v>Circle of Operations</v>
          </cell>
        </row>
        <row r="504">
          <cell r="A504" t="str">
            <v>013300</v>
          </cell>
          <cell r="B504" t="str">
            <v>Kleine worteltrekbord</v>
          </cell>
          <cell r="C504" t="str">
            <v>Nienhuis</v>
          </cell>
          <cell r="D504" t="str">
            <v/>
          </cell>
          <cell r="E504" t="str">
            <v/>
          </cell>
          <cell r="F504" t="str">
            <v/>
          </cell>
          <cell r="G504" t="str">
            <v/>
          </cell>
          <cell r="H504" t="str">
            <v/>
          </cell>
          <cell r="I504" t="str">
            <v/>
          </cell>
          <cell r="J504" t="str">
            <v/>
          </cell>
          <cell r="K504" t="str">
            <v/>
          </cell>
          <cell r="L504" t="str">
            <v/>
          </cell>
          <cell r="M504" t="str">
            <v>013300</v>
          </cell>
          <cell r="N504" t="str">
            <v>013300</v>
          </cell>
          <cell r="O504" t="str">
            <v>013300</v>
          </cell>
          <cell r="P504" t="str">
            <v>3500</v>
          </cell>
          <cell r="Q504" t="str">
            <v>LK</v>
          </cell>
          <cell r="R504" t="str">
            <v>LKA</v>
          </cell>
          <cell r="S504" t="str">
            <v>Sri Lanka</v>
          </cell>
          <cell r="T504">
            <v>0.4</v>
          </cell>
          <cell r="U504">
            <v>0.6</v>
          </cell>
          <cell r="V504">
            <v>100</v>
          </cell>
          <cell r="W504">
            <v>100</v>
          </cell>
          <cell r="X504" t="str">
            <v>Pcs.</v>
          </cell>
          <cell r="Y504" t="str">
            <v>3</v>
          </cell>
          <cell r="Z504">
            <v>7.77</v>
          </cell>
          <cell r="AA504">
            <v>8.11</v>
          </cell>
          <cell r="AB504">
            <v>38.29</v>
          </cell>
          <cell r="AC504">
            <v>39.82</v>
          </cell>
          <cell r="AD504">
            <v>0</v>
          </cell>
          <cell r="AE504">
            <v>0</v>
          </cell>
          <cell r="AF504">
            <v>0</v>
          </cell>
          <cell r="AG504">
            <v>0</v>
          </cell>
          <cell r="AH504">
            <v>39.82</v>
          </cell>
          <cell r="AI504">
            <v>1</v>
          </cell>
          <cell r="AJ504" t="str">
            <v>260</v>
          </cell>
          <cell r="AK504" t="str">
            <v>260</v>
          </cell>
          <cell r="AL504" t="str">
            <v>40</v>
          </cell>
          <cell r="AM504" t="str">
            <v>8719924007249</v>
          </cell>
          <cell r="AN504" t="str">
            <v>95030039</v>
          </cell>
          <cell r="AO504" t="str">
            <v>Small Square Root Board</v>
          </cell>
        </row>
        <row r="505">
          <cell r="A505" t="str">
            <v>013400</v>
          </cell>
          <cell r="B505" t="str">
            <v>Patronen voor machtsverheffen en worteltrekke</v>
          </cell>
          <cell r="C505" t="str">
            <v>Nienhuis</v>
          </cell>
          <cell r="D505" t="str">
            <v/>
          </cell>
          <cell r="E505" t="str">
            <v/>
          </cell>
          <cell r="F505" t="str">
            <v/>
          </cell>
          <cell r="G505" t="str">
            <v/>
          </cell>
          <cell r="H505" t="str">
            <v/>
          </cell>
          <cell r="I505" t="str">
            <v/>
          </cell>
          <cell r="J505" t="str">
            <v/>
          </cell>
          <cell r="K505" t="str">
            <v/>
          </cell>
          <cell r="L505" t="str">
            <v/>
          </cell>
          <cell r="M505" t="e">
            <v>#N/A</v>
          </cell>
          <cell r="N505" t="e">
            <v>#N/A</v>
          </cell>
          <cell r="O505" t="e">
            <v>#N/A</v>
          </cell>
          <cell r="P505" t="str">
            <v>3500</v>
          </cell>
          <cell r="Q505" t="str">
            <v>LK</v>
          </cell>
          <cell r="R505" t="str">
            <v>LKA</v>
          </cell>
          <cell r="S505" t="str">
            <v>Sri Lanka</v>
          </cell>
          <cell r="T505">
            <v>0.2</v>
          </cell>
          <cell r="U505">
            <v>0.2</v>
          </cell>
          <cell r="V505">
            <v>75</v>
          </cell>
          <cell r="W505">
            <v>75</v>
          </cell>
          <cell r="X505" t="str">
            <v>Pcs.</v>
          </cell>
          <cell r="Y505" t="str">
            <v>3</v>
          </cell>
          <cell r="Z505">
            <v>7.28</v>
          </cell>
          <cell r="AA505">
            <v>7.06</v>
          </cell>
          <cell r="AB505">
            <v>28.61</v>
          </cell>
          <cell r="AC505">
            <v>29.75</v>
          </cell>
          <cell r="AD505">
            <v>0</v>
          </cell>
          <cell r="AE505">
            <v>0</v>
          </cell>
          <cell r="AF505">
            <v>0</v>
          </cell>
          <cell r="AG505">
            <v>0</v>
          </cell>
          <cell r="AH505">
            <v>29.75</v>
          </cell>
          <cell r="AI505">
            <v>1</v>
          </cell>
          <cell r="AJ505" t="str">
            <v>250</v>
          </cell>
          <cell r="AK505" t="str">
            <v>250</v>
          </cell>
          <cell r="AL505" t="str">
            <v>10</v>
          </cell>
          <cell r="AM505" t="str">
            <v>8719924007256</v>
          </cell>
          <cell r="AN505" t="str">
            <v>95030039</v>
          </cell>
          <cell r="AO505" t="str">
            <v>Patterns for square root, Dutch</v>
          </cell>
        </row>
        <row r="506">
          <cell r="A506" t="str">
            <v>013401</v>
          </cell>
          <cell r="B506" t="str">
            <v>Patronen v machtverhef/worteltrek, Engel</v>
          </cell>
          <cell r="C506" t="str">
            <v>Nienhuis</v>
          </cell>
          <cell r="D506" t="str">
            <v/>
          </cell>
          <cell r="E506" t="str">
            <v/>
          </cell>
          <cell r="F506" t="str">
            <v/>
          </cell>
          <cell r="G506" t="str">
            <v/>
          </cell>
          <cell r="H506" t="str">
            <v/>
          </cell>
          <cell r="I506" t="str">
            <v/>
          </cell>
          <cell r="J506" t="str">
            <v/>
          </cell>
          <cell r="K506" t="str">
            <v/>
          </cell>
          <cell r="L506" t="str">
            <v/>
          </cell>
          <cell r="M506" t="str">
            <v>013401</v>
          </cell>
          <cell r="N506" t="e">
            <v>#N/A</v>
          </cell>
          <cell r="O506" t="str">
            <v>013401</v>
          </cell>
          <cell r="P506" t="str">
            <v>3500</v>
          </cell>
          <cell r="Q506" t="str">
            <v>LK</v>
          </cell>
          <cell r="R506" t="str">
            <v>LKA</v>
          </cell>
          <cell r="S506" t="str">
            <v>Sri Lanka</v>
          </cell>
          <cell r="T506">
            <v>0.12</v>
          </cell>
          <cell r="U506">
            <v>0.12</v>
          </cell>
          <cell r="V506">
            <v>140</v>
          </cell>
          <cell r="W506">
            <v>140</v>
          </cell>
          <cell r="X506" t="str">
            <v>Pcs.</v>
          </cell>
          <cell r="Y506" t="str">
            <v>3</v>
          </cell>
          <cell r="Z506">
            <v>5.89</v>
          </cell>
          <cell r="AA506">
            <v>5.72</v>
          </cell>
          <cell r="AB506">
            <v>30.64</v>
          </cell>
          <cell r="AC506">
            <v>31.87</v>
          </cell>
          <cell r="AD506">
            <v>0</v>
          </cell>
          <cell r="AE506">
            <v>0</v>
          </cell>
          <cell r="AF506">
            <v>0</v>
          </cell>
          <cell r="AG506">
            <v>0</v>
          </cell>
          <cell r="AH506">
            <v>31.87</v>
          </cell>
          <cell r="AI506">
            <v>1</v>
          </cell>
          <cell r="AJ506" t="str">
            <v>250</v>
          </cell>
          <cell r="AK506" t="str">
            <v>250</v>
          </cell>
          <cell r="AL506" t="str">
            <v>10</v>
          </cell>
          <cell r="AM506" t="str">
            <v>8719924007263</v>
          </cell>
          <cell r="AN506" t="str">
            <v>95030039</v>
          </cell>
          <cell r="AO506" t="str">
            <v>Patterns For Square Root</v>
          </cell>
        </row>
        <row r="507">
          <cell r="A507" t="str">
            <v>013402</v>
          </cell>
          <cell r="B507" t="str">
            <v>Patronen v machtverhef/worteltrek, Duits</v>
          </cell>
          <cell r="C507" t="str">
            <v>Nienhuis</v>
          </cell>
          <cell r="D507" t="str">
            <v/>
          </cell>
          <cell r="E507" t="str">
            <v/>
          </cell>
          <cell r="F507" t="str">
            <v/>
          </cell>
          <cell r="G507" t="str">
            <v/>
          </cell>
          <cell r="H507" t="str">
            <v/>
          </cell>
          <cell r="I507" t="str">
            <v/>
          </cell>
          <cell r="J507" t="str">
            <v/>
          </cell>
          <cell r="K507" t="str">
            <v/>
          </cell>
          <cell r="L507" t="str">
            <v/>
          </cell>
          <cell r="M507" t="e">
            <v>#N/A</v>
          </cell>
          <cell r="N507" t="str">
            <v>013402</v>
          </cell>
          <cell r="O507" t="e">
            <v>#N/A</v>
          </cell>
          <cell r="P507" t="str">
            <v>3500</v>
          </cell>
          <cell r="Q507" t="str">
            <v>LK</v>
          </cell>
          <cell r="R507" t="str">
            <v>LKA</v>
          </cell>
          <cell r="S507" t="str">
            <v>Sri Lanka</v>
          </cell>
          <cell r="T507">
            <v>0.12</v>
          </cell>
          <cell r="U507">
            <v>0.12</v>
          </cell>
          <cell r="V507">
            <v>50</v>
          </cell>
          <cell r="W507">
            <v>50</v>
          </cell>
          <cell r="X507" t="str">
            <v>Pcs.</v>
          </cell>
          <cell r="Y507" t="str">
            <v>3</v>
          </cell>
          <cell r="Z507">
            <v>8.76</v>
          </cell>
          <cell r="AA507">
            <v>9.15</v>
          </cell>
          <cell r="AB507">
            <v>30.64</v>
          </cell>
          <cell r="AC507">
            <v>31.87</v>
          </cell>
          <cell r="AD507">
            <v>0</v>
          </cell>
          <cell r="AE507">
            <v>0</v>
          </cell>
          <cell r="AF507">
            <v>0</v>
          </cell>
          <cell r="AG507">
            <v>0</v>
          </cell>
          <cell r="AH507">
            <v>31.87</v>
          </cell>
          <cell r="AI507">
            <v>1</v>
          </cell>
          <cell r="AJ507" t="str">
            <v>250</v>
          </cell>
          <cell r="AK507" t="str">
            <v>250</v>
          </cell>
          <cell r="AL507" t="str">
            <v>10</v>
          </cell>
          <cell r="AM507" t="str">
            <v>8719924007270</v>
          </cell>
          <cell r="AN507" t="str">
            <v>95030039</v>
          </cell>
          <cell r="AO507" t="str">
            <v>Schema zum Potenzieren und Wurzelziehen</v>
          </cell>
        </row>
        <row r="508">
          <cell r="A508" t="str">
            <v>013500</v>
          </cell>
          <cell r="B508" t="str">
            <v>Grote worteltrekbord</v>
          </cell>
          <cell r="C508" t="str">
            <v>Nienhuis</v>
          </cell>
          <cell r="D508" t="str">
            <v/>
          </cell>
          <cell r="E508" t="str">
            <v/>
          </cell>
          <cell r="F508" t="str">
            <v/>
          </cell>
          <cell r="G508" t="str">
            <v/>
          </cell>
          <cell r="H508" t="str">
            <v/>
          </cell>
          <cell r="I508" t="str">
            <v/>
          </cell>
          <cell r="J508" t="str">
            <v/>
          </cell>
          <cell r="K508" t="str">
            <v/>
          </cell>
          <cell r="L508" t="str">
            <v/>
          </cell>
          <cell r="M508" t="str">
            <v>013500</v>
          </cell>
          <cell r="N508" t="str">
            <v>013500</v>
          </cell>
          <cell r="O508" t="str">
            <v>013500</v>
          </cell>
          <cell r="P508" t="str">
            <v>3500</v>
          </cell>
          <cell r="Q508" t="str">
            <v>LK</v>
          </cell>
          <cell r="R508" t="str">
            <v>LKA</v>
          </cell>
          <cell r="S508" t="str">
            <v>Sri Lanka</v>
          </cell>
          <cell r="T508">
            <v>1.3</v>
          </cell>
          <cell r="U508">
            <v>1.3</v>
          </cell>
          <cell r="V508">
            <v>220</v>
          </cell>
          <cell r="W508">
            <v>220</v>
          </cell>
          <cell r="X508" t="str">
            <v>Pcs.</v>
          </cell>
          <cell r="Y508" t="str">
            <v>3</v>
          </cell>
          <cell r="Z508">
            <v>17.920000000000002</v>
          </cell>
          <cell r="AA508">
            <v>17.73</v>
          </cell>
          <cell r="AB508">
            <v>79.86</v>
          </cell>
          <cell r="AC508">
            <v>83.05</v>
          </cell>
          <cell r="AD508">
            <v>0</v>
          </cell>
          <cell r="AE508">
            <v>0</v>
          </cell>
          <cell r="AF508">
            <v>0</v>
          </cell>
          <cell r="AG508">
            <v>0</v>
          </cell>
          <cell r="AH508">
            <v>83.05</v>
          </cell>
          <cell r="AI508">
            <v>1</v>
          </cell>
          <cell r="AJ508" t="str">
            <v>470</v>
          </cell>
          <cell r="AK508" t="str">
            <v>470</v>
          </cell>
          <cell r="AL508" t="str">
            <v>20</v>
          </cell>
          <cell r="AM508" t="str">
            <v>8719924007287</v>
          </cell>
          <cell r="AN508" t="str">
            <v>95030039</v>
          </cell>
          <cell r="AO508" t="str">
            <v>Algebraic Peg Board</v>
          </cell>
        </row>
        <row r="509">
          <cell r="A509" t="str">
            <v>013600</v>
          </cell>
          <cell r="B509" t="str">
            <v>Knopjes voor het grote worteltrekbod</v>
          </cell>
          <cell r="C509" t="str">
            <v>Nienhuis</v>
          </cell>
          <cell r="D509" t="str">
            <v/>
          </cell>
          <cell r="E509" t="str">
            <v/>
          </cell>
          <cell r="F509" t="str">
            <v/>
          </cell>
          <cell r="G509" t="str">
            <v/>
          </cell>
          <cell r="H509" t="str">
            <v/>
          </cell>
          <cell r="I509" t="str">
            <v/>
          </cell>
          <cell r="J509" t="str">
            <v/>
          </cell>
          <cell r="K509" t="str">
            <v/>
          </cell>
          <cell r="L509" t="str">
            <v/>
          </cell>
          <cell r="M509" t="str">
            <v>013600</v>
          </cell>
          <cell r="N509" t="str">
            <v>013600</v>
          </cell>
          <cell r="O509" t="str">
            <v>013600</v>
          </cell>
          <cell r="P509" t="str">
            <v>3500</v>
          </cell>
          <cell r="Q509" t="str">
            <v>LK</v>
          </cell>
          <cell r="R509" t="str">
            <v>LKA</v>
          </cell>
          <cell r="S509" t="str">
            <v>Sri Lanka</v>
          </cell>
          <cell r="T509">
            <v>1.2</v>
          </cell>
          <cell r="U509">
            <v>1.4</v>
          </cell>
          <cell r="V509">
            <v>200</v>
          </cell>
          <cell r="W509">
            <v>200</v>
          </cell>
          <cell r="X509" t="str">
            <v>Pcs.</v>
          </cell>
          <cell r="Y509" t="str">
            <v>3</v>
          </cell>
          <cell r="Z509">
            <v>35.69</v>
          </cell>
          <cell r="AA509">
            <v>32.97</v>
          </cell>
          <cell r="AB509">
            <v>143.32</v>
          </cell>
          <cell r="AC509">
            <v>149.05000000000001</v>
          </cell>
          <cell r="AD509">
            <v>0</v>
          </cell>
          <cell r="AE509">
            <v>0</v>
          </cell>
          <cell r="AF509">
            <v>0</v>
          </cell>
          <cell r="AG509">
            <v>0</v>
          </cell>
          <cell r="AH509">
            <v>149.05000000000001</v>
          </cell>
          <cell r="AI509">
            <v>1</v>
          </cell>
          <cell r="AJ509" t="str">
            <v>320</v>
          </cell>
          <cell r="AK509" t="str">
            <v>260</v>
          </cell>
          <cell r="AL509" t="str">
            <v>70</v>
          </cell>
          <cell r="AM509" t="str">
            <v>8719924007294</v>
          </cell>
          <cell r="AN509" t="str">
            <v>95030039</v>
          </cell>
          <cell r="AO509" t="str">
            <v>Pegs For The Algebraic Peg Board</v>
          </cell>
        </row>
        <row r="510">
          <cell r="A510" t="str">
            <v>01360002</v>
          </cell>
          <cell r="B510" t="str">
            <v>Knopjes voor het grote worteltrekbod: rood (1</v>
          </cell>
          <cell r="C510" t="str">
            <v>Nienhuis</v>
          </cell>
          <cell r="D510" t="str">
            <v/>
          </cell>
          <cell r="E510" t="str">
            <v/>
          </cell>
          <cell r="F510" t="str">
            <v/>
          </cell>
          <cell r="G510" t="str">
            <v/>
          </cell>
          <cell r="H510" t="str">
            <v/>
          </cell>
          <cell r="I510" t="str">
            <v/>
          </cell>
          <cell r="J510" t="str">
            <v/>
          </cell>
          <cell r="K510" t="str">
            <v/>
          </cell>
          <cell r="L510" t="str">
            <v/>
          </cell>
          <cell r="M510" t="str">
            <v>01360002</v>
          </cell>
          <cell r="N510" t="str">
            <v>01360002</v>
          </cell>
          <cell r="O510" t="str">
            <v>01360002</v>
          </cell>
          <cell r="P510" t="str">
            <v>3990</v>
          </cell>
          <cell r="Q510" t="str">
            <v>LK</v>
          </cell>
          <cell r="R510" t="str">
            <v>LKA</v>
          </cell>
          <cell r="S510" t="str">
            <v>Sri Lanka</v>
          </cell>
          <cell r="T510">
            <v>8.0000000000000002E-3</v>
          </cell>
          <cell r="U510">
            <v>8.0000000000000002E-3</v>
          </cell>
          <cell r="V510">
            <v>1</v>
          </cell>
          <cell r="W510">
            <v>1</v>
          </cell>
          <cell r="X510" t="str">
            <v>Pcs.</v>
          </cell>
          <cell r="Y510" t="str">
            <v>3</v>
          </cell>
          <cell r="Z510">
            <v>0</v>
          </cell>
          <cell r="AA510">
            <v>0.67</v>
          </cell>
          <cell r="AB510">
            <v>5.95</v>
          </cell>
          <cell r="AC510">
            <v>6.19</v>
          </cell>
          <cell r="AD510">
            <v>0</v>
          </cell>
          <cell r="AE510">
            <v>0</v>
          </cell>
          <cell r="AF510">
            <v>0</v>
          </cell>
          <cell r="AG510">
            <v>0</v>
          </cell>
          <cell r="AH510">
            <v>6.19</v>
          </cell>
          <cell r="AI510">
            <v>1</v>
          </cell>
          <cell r="AJ510" t="str">
            <v>125</v>
          </cell>
          <cell r="AK510" t="str">
            <v>85</v>
          </cell>
          <cell r="AL510" t="str">
            <v>10</v>
          </cell>
          <cell r="AM510" t="str">
            <v>8719924007300</v>
          </cell>
          <cell r="AN510" t="str">
            <v>95030039</v>
          </cell>
          <cell r="AO510" t="str">
            <v>Pegs For The Algebraic Peg Board: Red (10)</v>
          </cell>
        </row>
        <row r="511">
          <cell r="A511" t="str">
            <v>01360004</v>
          </cell>
          <cell r="B511" t="str">
            <v>Knopjes voor het grote worteltrekbod: groen (</v>
          </cell>
          <cell r="C511" t="str">
            <v>Nienhuis</v>
          </cell>
          <cell r="D511" t="str">
            <v/>
          </cell>
          <cell r="E511" t="str">
            <v/>
          </cell>
          <cell r="F511" t="str">
            <v/>
          </cell>
          <cell r="G511" t="str">
            <v/>
          </cell>
          <cell r="H511" t="str">
            <v/>
          </cell>
          <cell r="I511" t="str">
            <v/>
          </cell>
          <cell r="J511" t="str">
            <v/>
          </cell>
          <cell r="K511" t="str">
            <v/>
          </cell>
          <cell r="L511" t="str">
            <v/>
          </cell>
          <cell r="M511" t="str">
            <v>01360004</v>
          </cell>
          <cell r="N511" t="str">
            <v>01360004</v>
          </cell>
          <cell r="O511" t="str">
            <v>01360004</v>
          </cell>
          <cell r="P511" t="str">
            <v>3990</v>
          </cell>
          <cell r="Q511" t="str">
            <v>LK</v>
          </cell>
          <cell r="R511" t="str">
            <v>LKA</v>
          </cell>
          <cell r="S511" t="str">
            <v>Sri Lanka</v>
          </cell>
          <cell r="T511">
            <v>8.9999999999999993E-3</v>
          </cell>
          <cell r="U511">
            <v>8.9999999999999993E-3</v>
          </cell>
          <cell r="V511">
            <v>1</v>
          </cell>
          <cell r="W511">
            <v>1</v>
          </cell>
          <cell r="X511" t="str">
            <v>Pcs.</v>
          </cell>
          <cell r="Y511" t="str">
            <v>3</v>
          </cell>
          <cell r="Z511">
            <v>0.65</v>
          </cell>
          <cell r="AA511">
            <v>0.65</v>
          </cell>
          <cell r="AB511">
            <v>5.95</v>
          </cell>
          <cell r="AC511">
            <v>6.19</v>
          </cell>
          <cell r="AD511">
            <v>0</v>
          </cell>
          <cell r="AE511">
            <v>0</v>
          </cell>
          <cell r="AF511">
            <v>0</v>
          </cell>
          <cell r="AG511">
            <v>0</v>
          </cell>
          <cell r="AH511">
            <v>6.19</v>
          </cell>
          <cell r="AI511">
            <v>1</v>
          </cell>
          <cell r="AJ511" t="str">
            <v>125</v>
          </cell>
          <cell r="AK511" t="str">
            <v>85</v>
          </cell>
          <cell r="AL511" t="str">
            <v>10</v>
          </cell>
          <cell r="AM511" t="str">
            <v>8719924007317</v>
          </cell>
          <cell r="AN511" t="str">
            <v>95030039</v>
          </cell>
          <cell r="AO511" t="str">
            <v>Pegs For The Algebraic Peg Board: Green (10)</v>
          </cell>
        </row>
        <row r="512">
          <cell r="A512" t="str">
            <v>01360006</v>
          </cell>
          <cell r="B512" t="str">
            <v>Knopjes voor het grote worteltrekbod: blauw (</v>
          </cell>
          <cell r="C512" t="str">
            <v>Nienhuis</v>
          </cell>
          <cell r="D512" t="str">
            <v/>
          </cell>
          <cell r="E512" t="str">
            <v/>
          </cell>
          <cell r="F512" t="str">
            <v/>
          </cell>
          <cell r="G512" t="str">
            <v/>
          </cell>
          <cell r="H512" t="str">
            <v/>
          </cell>
          <cell r="I512" t="str">
            <v/>
          </cell>
          <cell r="J512" t="str">
            <v/>
          </cell>
          <cell r="K512" t="str">
            <v/>
          </cell>
          <cell r="L512" t="str">
            <v/>
          </cell>
          <cell r="M512" t="str">
            <v>01360006</v>
          </cell>
          <cell r="N512" t="str">
            <v>01360006</v>
          </cell>
          <cell r="O512" t="str">
            <v>01360006</v>
          </cell>
          <cell r="P512" t="str">
            <v>3990</v>
          </cell>
          <cell r="Q512" t="str">
            <v>LK</v>
          </cell>
          <cell r="R512" t="str">
            <v>LKA</v>
          </cell>
          <cell r="S512" t="str">
            <v>Sri Lanka</v>
          </cell>
          <cell r="T512">
            <v>8.9999999999999993E-3</v>
          </cell>
          <cell r="U512">
            <v>8.9999999999999993E-3</v>
          </cell>
          <cell r="V512">
            <v>1</v>
          </cell>
          <cell r="W512">
            <v>1</v>
          </cell>
          <cell r="X512" t="str">
            <v>Pcs.</v>
          </cell>
          <cell r="Y512" t="str">
            <v>3</v>
          </cell>
          <cell r="Z512">
            <v>0.65</v>
          </cell>
          <cell r="AA512">
            <v>0.67</v>
          </cell>
          <cell r="AB512">
            <v>5.95</v>
          </cell>
          <cell r="AC512">
            <v>6.19</v>
          </cell>
          <cell r="AD512">
            <v>0</v>
          </cell>
          <cell r="AE512">
            <v>0</v>
          </cell>
          <cell r="AF512">
            <v>0</v>
          </cell>
          <cell r="AG512">
            <v>0</v>
          </cell>
          <cell r="AH512">
            <v>6.19</v>
          </cell>
          <cell r="AI512">
            <v>1</v>
          </cell>
          <cell r="AJ512" t="str">
            <v>125</v>
          </cell>
          <cell r="AK512" t="str">
            <v>85</v>
          </cell>
          <cell r="AL512" t="str">
            <v>6</v>
          </cell>
          <cell r="AM512" t="str">
            <v>8719924007324</v>
          </cell>
          <cell r="AN512" t="str">
            <v>95030039</v>
          </cell>
          <cell r="AO512" t="str">
            <v>Pegs For The Algebraic Peg Board: Blue (10)</v>
          </cell>
        </row>
        <row r="513">
          <cell r="A513" t="str">
            <v>013700</v>
          </cell>
          <cell r="B513" t="str">
            <v>Grote vermenigvuldigbord</v>
          </cell>
          <cell r="C513" t="str">
            <v>Nienhuis</v>
          </cell>
          <cell r="D513" t="str">
            <v/>
          </cell>
          <cell r="E513" t="str">
            <v/>
          </cell>
          <cell r="F513" t="str">
            <v/>
          </cell>
          <cell r="G513" t="str">
            <v/>
          </cell>
          <cell r="H513" t="str">
            <v/>
          </cell>
          <cell r="I513" t="str">
            <v/>
          </cell>
          <cell r="J513" t="str">
            <v/>
          </cell>
          <cell r="K513" t="str">
            <v/>
          </cell>
          <cell r="L513" t="str">
            <v/>
          </cell>
          <cell r="M513" t="e">
            <v>#N/A</v>
          </cell>
          <cell r="N513" t="str">
            <v>013700</v>
          </cell>
          <cell r="O513" t="e">
            <v>#N/A</v>
          </cell>
          <cell r="P513" t="str">
            <v>3500</v>
          </cell>
          <cell r="Q513" t="str">
            <v>LK</v>
          </cell>
          <cell r="R513" t="str">
            <v>LKA</v>
          </cell>
          <cell r="S513" t="str">
            <v>Sri Lanka</v>
          </cell>
          <cell r="T513">
            <v>3</v>
          </cell>
          <cell r="U513">
            <v>3.2</v>
          </cell>
          <cell r="V513">
            <v>150</v>
          </cell>
          <cell r="W513">
            <v>150</v>
          </cell>
          <cell r="X513" t="str">
            <v>Pcs.</v>
          </cell>
          <cell r="Y513" t="str">
            <v>3</v>
          </cell>
          <cell r="Z513">
            <v>33.36</v>
          </cell>
          <cell r="AA513">
            <v>32.61</v>
          </cell>
          <cell r="AB513">
            <v>133.56</v>
          </cell>
          <cell r="AC513">
            <v>138.9</v>
          </cell>
          <cell r="AD513">
            <v>0</v>
          </cell>
          <cell r="AE513">
            <v>0</v>
          </cell>
          <cell r="AF513">
            <v>0</v>
          </cell>
          <cell r="AG513">
            <v>0</v>
          </cell>
          <cell r="AH513">
            <v>138.9</v>
          </cell>
          <cell r="AI513">
            <v>1</v>
          </cell>
          <cell r="AJ513" t="str">
            <v>850</v>
          </cell>
          <cell r="AK513" t="str">
            <v>490</v>
          </cell>
          <cell r="AL513" t="str">
            <v>50</v>
          </cell>
          <cell r="AM513" t="str">
            <v>8719924007331</v>
          </cell>
          <cell r="AN513" t="str">
            <v>95030039</v>
          </cell>
          <cell r="AO513" t="str">
            <v>Großes Multiplikationsbrett</v>
          </cell>
        </row>
        <row r="514">
          <cell r="A514" t="str">
            <v>013701</v>
          </cell>
          <cell r="B514" t="str">
            <v>Vermenigvuldigbord, Engels</v>
          </cell>
          <cell r="C514" t="str">
            <v>Nienhuis</v>
          </cell>
          <cell r="D514" t="str">
            <v/>
          </cell>
          <cell r="E514" t="str">
            <v/>
          </cell>
          <cell r="F514" t="str">
            <v/>
          </cell>
          <cell r="G514" t="str">
            <v/>
          </cell>
          <cell r="H514" t="str">
            <v/>
          </cell>
          <cell r="I514" t="str">
            <v/>
          </cell>
          <cell r="J514" t="str">
            <v/>
          </cell>
          <cell r="K514" t="str">
            <v/>
          </cell>
          <cell r="L514" t="str">
            <v/>
          </cell>
          <cell r="M514" t="str">
            <v>013701</v>
          </cell>
          <cell r="N514" t="e">
            <v>#N/A</v>
          </cell>
          <cell r="O514" t="str">
            <v>013701</v>
          </cell>
          <cell r="P514" t="str">
            <v>3500</v>
          </cell>
          <cell r="Q514" t="str">
            <v>LK</v>
          </cell>
          <cell r="R514" t="str">
            <v>LKA</v>
          </cell>
          <cell r="S514" t="str">
            <v>Sri Lanka</v>
          </cell>
          <cell r="T514">
            <v>2.9</v>
          </cell>
          <cell r="U514">
            <v>3.2</v>
          </cell>
          <cell r="V514">
            <v>160</v>
          </cell>
          <cell r="W514">
            <v>160</v>
          </cell>
          <cell r="X514" t="str">
            <v>Pcs.</v>
          </cell>
          <cell r="Y514" t="str">
            <v>3</v>
          </cell>
          <cell r="Z514">
            <v>33.659999999999997</v>
          </cell>
          <cell r="AA514">
            <v>32.799999999999997</v>
          </cell>
          <cell r="AB514">
            <v>133.56</v>
          </cell>
          <cell r="AC514">
            <v>138.9</v>
          </cell>
          <cell r="AD514">
            <v>0</v>
          </cell>
          <cell r="AE514">
            <v>0</v>
          </cell>
          <cell r="AF514">
            <v>0</v>
          </cell>
          <cell r="AG514">
            <v>0</v>
          </cell>
          <cell r="AH514">
            <v>138.9</v>
          </cell>
          <cell r="AI514">
            <v>1</v>
          </cell>
          <cell r="AJ514" t="str">
            <v>850</v>
          </cell>
          <cell r="AK514" t="str">
            <v>490</v>
          </cell>
          <cell r="AL514" t="str">
            <v>50</v>
          </cell>
          <cell r="AM514" t="str">
            <v>8719924007348</v>
          </cell>
          <cell r="AN514" t="str">
            <v>95030039</v>
          </cell>
          <cell r="AO514" t="str">
            <v>Checker Board</v>
          </cell>
        </row>
        <row r="515">
          <cell r="A515" t="str">
            <v>0138B0</v>
          </cell>
          <cell r="B515" t="str">
            <v>Kist met fiches</v>
          </cell>
          <cell r="C515" t="str">
            <v>Nienhuis</v>
          </cell>
          <cell r="D515" t="str">
            <v/>
          </cell>
          <cell r="E515" t="str">
            <v/>
          </cell>
          <cell r="F515" t="str">
            <v/>
          </cell>
          <cell r="G515" t="str">
            <v/>
          </cell>
          <cell r="H515" t="str">
            <v/>
          </cell>
          <cell r="I515" t="str">
            <v/>
          </cell>
          <cell r="J515" t="str">
            <v/>
          </cell>
          <cell r="K515" t="str">
            <v/>
          </cell>
          <cell r="L515" t="str">
            <v/>
          </cell>
          <cell r="M515" t="str">
            <v>0138B0</v>
          </cell>
          <cell r="N515" t="str">
            <v>0138B0</v>
          </cell>
          <cell r="O515" t="str">
            <v>0138B0</v>
          </cell>
          <cell r="P515" t="str">
            <v>3500</v>
          </cell>
          <cell r="Q515" t="str">
            <v>LK</v>
          </cell>
          <cell r="R515" t="str">
            <v>LKA</v>
          </cell>
          <cell r="S515" t="str">
            <v>Sri Lanka</v>
          </cell>
          <cell r="T515">
            <v>0.6</v>
          </cell>
          <cell r="U515">
            <v>0.78</v>
          </cell>
          <cell r="V515">
            <v>300</v>
          </cell>
          <cell r="W515">
            <v>300</v>
          </cell>
          <cell r="X515" t="str">
            <v>Pcs.</v>
          </cell>
          <cell r="Y515" t="str">
            <v>3</v>
          </cell>
          <cell r="Z515">
            <v>10.8</v>
          </cell>
          <cell r="AA515">
            <v>10.75</v>
          </cell>
          <cell r="AB515">
            <v>60.54</v>
          </cell>
          <cell r="AC515">
            <v>62.96</v>
          </cell>
          <cell r="AD515">
            <v>0</v>
          </cell>
          <cell r="AE515">
            <v>0</v>
          </cell>
          <cell r="AF515">
            <v>0</v>
          </cell>
          <cell r="AG515">
            <v>0</v>
          </cell>
          <cell r="AH515">
            <v>62.96</v>
          </cell>
          <cell r="AI515">
            <v>1</v>
          </cell>
          <cell r="AJ515" t="str">
            <v>240</v>
          </cell>
          <cell r="AK515" t="str">
            <v>230</v>
          </cell>
          <cell r="AL515" t="str">
            <v>50</v>
          </cell>
          <cell r="AM515" t="str">
            <v>8719924007355</v>
          </cell>
          <cell r="AN515" t="str">
            <v>95030039</v>
          </cell>
          <cell r="AO515" t="str">
            <v>Number Tiles</v>
          </cell>
        </row>
        <row r="516">
          <cell r="A516" t="str">
            <v>0138G0</v>
          </cell>
          <cell r="B516" t="str">
            <v>Kist met kralenstaafjes voor vermenigvuldig</v>
          </cell>
          <cell r="C516" t="str">
            <v>Nienhuis</v>
          </cell>
          <cell r="D516" t="str">
            <v/>
          </cell>
          <cell r="E516" t="str">
            <v/>
          </cell>
          <cell r="F516" t="str">
            <v/>
          </cell>
          <cell r="G516" t="str">
            <v/>
          </cell>
          <cell r="H516" t="str">
            <v/>
          </cell>
          <cell r="I516" t="str">
            <v/>
          </cell>
          <cell r="J516" t="str">
            <v/>
          </cell>
          <cell r="K516" t="str">
            <v/>
          </cell>
          <cell r="L516" t="str">
            <v/>
          </cell>
          <cell r="M516" t="str">
            <v>0138G0</v>
          </cell>
          <cell r="N516" t="str">
            <v>0138G0</v>
          </cell>
          <cell r="O516" t="str">
            <v>0138G0</v>
          </cell>
          <cell r="P516" t="str">
            <v>3500</v>
          </cell>
          <cell r="Q516" t="str">
            <v>LK</v>
          </cell>
          <cell r="R516" t="str">
            <v>LKA</v>
          </cell>
          <cell r="S516" t="str">
            <v>Sri Lanka</v>
          </cell>
          <cell r="T516">
            <v>1.6</v>
          </cell>
          <cell r="U516">
            <v>1.8</v>
          </cell>
          <cell r="V516">
            <v>75</v>
          </cell>
          <cell r="W516">
            <v>75</v>
          </cell>
          <cell r="X516" t="str">
            <v>Pcs.</v>
          </cell>
          <cell r="Y516" t="str">
            <v>3</v>
          </cell>
          <cell r="Z516">
            <v>52.53</v>
          </cell>
          <cell r="AA516">
            <v>53.18</v>
          </cell>
          <cell r="AB516">
            <v>163.09</v>
          </cell>
          <cell r="AC516">
            <v>169.61</v>
          </cell>
          <cell r="AD516">
            <v>0</v>
          </cell>
          <cell r="AE516">
            <v>0</v>
          </cell>
          <cell r="AF516">
            <v>0</v>
          </cell>
          <cell r="AG516">
            <v>0</v>
          </cell>
          <cell r="AH516">
            <v>169.61</v>
          </cell>
          <cell r="AI516">
            <v>1</v>
          </cell>
          <cell r="AJ516" t="str">
            <v>380</v>
          </cell>
          <cell r="AK516" t="str">
            <v>30</v>
          </cell>
          <cell r="AL516" t="str">
            <v>50</v>
          </cell>
          <cell r="AM516" t="str">
            <v>8719924007362</v>
          </cell>
          <cell r="AN516" t="str">
            <v>95030039</v>
          </cell>
          <cell r="AO516" t="str">
            <v>Checker Board Beads: Individual Beads Glass</v>
          </cell>
        </row>
        <row r="517">
          <cell r="A517" t="str">
            <v>0138M0</v>
          </cell>
          <cell r="B517" t="str">
            <v>Kist met kralenstaafjes voor vermenigvuldig</v>
          </cell>
          <cell r="C517" t="str">
            <v>Nienhuis</v>
          </cell>
          <cell r="D517" t="str">
            <v/>
          </cell>
          <cell r="E517" t="str">
            <v/>
          </cell>
          <cell r="F517" t="str">
            <v/>
          </cell>
          <cell r="G517" t="str">
            <v/>
          </cell>
          <cell r="H517" t="str">
            <v/>
          </cell>
          <cell r="I517" t="str">
            <v/>
          </cell>
          <cell r="J517" t="str">
            <v/>
          </cell>
          <cell r="K517" t="str">
            <v/>
          </cell>
          <cell r="L517" t="str">
            <v/>
          </cell>
          <cell r="M517" t="str">
            <v>0138M0</v>
          </cell>
          <cell r="N517" t="str">
            <v>0138M0</v>
          </cell>
          <cell r="O517" t="str">
            <v>0138M0</v>
          </cell>
          <cell r="P517" t="str">
            <v>3500</v>
          </cell>
          <cell r="Q517" t="str">
            <v>LK</v>
          </cell>
          <cell r="R517" t="str">
            <v>LKA</v>
          </cell>
          <cell r="S517" t="str">
            <v>Sri Lanka</v>
          </cell>
          <cell r="T517">
            <v>0.8</v>
          </cell>
          <cell r="U517">
            <v>0.9</v>
          </cell>
          <cell r="V517">
            <v>100</v>
          </cell>
          <cell r="W517">
            <v>100</v>
          </cell>
          <cell r="X517" t="str">
            <v>Pcs.</v>
          </cell>
          <cell r="Y517" t="str">
            <v>3</v>
          </cell>
          <cell r="Z517">
            <v>27.5</v>
          </cell>
          <cell r="AA517">
            <v>28.38</v>
          </cell>
          <cell r="AB517">
            <v>116.83</v>
          </cell>
          <cell r="AC517">
            <v>121.5</v>
          </cell>
          <cell r="AD517">
            <v>0</v>
          </cell>
          <cell r="AE517">
            <v>0</v>
          </cell>
          <cell r="AF517">
            <v>0</v>
          </cell>
          <cell r="AG517">
            <v>0</v>
          </cell>
          <cell r="AH517">
            <v>121.5</v>
          </cell>
          <cell r="AI517">
            <v>1</v>
          </cell>
          <cell r="AJ517" t="str">
            <v>240</v>
          </cell>
          <cell r="AK517" t="str">
            <v>240</v>
          </cell>
          <cell r="AL517" t="str">
            <v>50</v>
          </cell>
          <cell r="AM517" t="str">
            <v>8719924007379</v>
          </cell>
          <cell r="AN517" t="str">
            <v>95030039</v>
          </cell>
          <cell r="AO517" t="str">
            <v>Checker Board Beads: Individual Beads Nylon</v>
          </cell>
        </row>
        <row r="518">
          <cell r="A518" t="str">
            <v>013900</v>
          </cell>
          <cell r="B518" t="str">
            <v>Decimale breukenmateriaal</v>
          </cell>
          <cell r="C518" t="str">
            <v>Nienhuis</v>
          </cell>
          <cell r="D518" t="str">
            <v/>
          </cell>
          <cell r="E518" t="str">
            <v/>
          </cell>
          <cell r="F518" t="str">
            <v/>
          </cell>
          <cell r="G518" t="str">
            <v/>
          </cell>
          <cell r="H518" t="str">
            <v/>
          </cell>
          <cell r="I518" t="str">
            <v/>
          </cell>
          <cell r="J518" t="str">
            <v/>
          </cell>
          <cell r="K518" t="str">
            <v/>
          </cell>
          <cell r="L518" t="str">
            <v/>
          </cell>
          <cell r="M518" t="e">
            <v>#N/A</v>
          </cell>
          <cell r="N518" t="str">
            <v>013900</v>
          </cell>
          <cell r="O518" t="e">
            <v>#N/A</v>
          </cell>
          <cell r="P518" t="str">
            <v>3500</v>
          </cell>
          <cell r="Q518" t="str">
            <v>LK</v>
          </cell>
          <cell r="R518" t="str">
            <v>LKA</v>
          </cell>
          <cell r="S518" t="str">
            <v>Sri Lanka</v>
          </cell>
          <cell r="T518">
            <v>0.59</v>
          </cell>
          <cell r="U518">
            <v>0.59</v>
          </cell>
          <cell r="V518">
            <v>150</v>
          </cell>
          <cell r="W518">
            <v>150</v>
          </cell>
          <cell r="X518" t="str">
            <v>Pcs.</v>
          </cell>
          <cell r="Y518" t="str">
            <v>3</v>
          </cell>
          <cell r="Z518">
            <v>16.12</v>
          </cell>
          <cell r="AA518">
            <v>14.84</v>
          </cell>
          <cell r="AB518">
            <v>97.35</v>
          </cell>
          <cell r="AC518">
            <v>101.24</v>
          </cell>
          <cell r="AD518">
            <v>0</v>
          </cell>
          <cell r="AE518">
            <v>0</v>
          </cell>
          <cell r="AF518">
            <v>0</v>
          </cell>
          <cell r="AG518">
            <v>0</v>
          </cell>
          <cell r="AH518">
            <v>101.24</v>
          </cell>
          <cell r="AI518">
            <v>1</v>
          </cell>
          <cell r="AJ518" t="str">
            <v>300</v>
          </cell>
          <cell r="AK518" t="str">
            <v>120</v>
          </cell>
          <cell r="AL518" t="str">
            <v>30</v>
          </cell>
          <cell r="AM518" t="str">
            <v>8719924007386</v>
          </cell>
          <cell r="AN518" t="str">
            <v>95030039</v>
          </cell>
          <cell r="AO518" t="str">
            <v>Dezimalbruchrechenkasten</v>
          </cell>
        </row>
        <row r="519">
          <cell r="A519" t="str">
            <v>013901</v>
          </cell>
          <cell r="B519" t="str">
            <v>Decimale breukendoos, Engels</v>
          </cell>
          <cell r="C519" t="str">
            <v>Nienhuis</v>
          </cell>
          <cell r="D519" t="str">
            <v/>
          </cell>
          <cell r="E519" t="str">
            <v/>
          </cell>
          <cell r="F519" t="str">
            <v/>
          </cell>
          <cell r="G519" t="str">
            <v/>
          </cell>
          <cell r="H519" t="str">
            <v/>
          </cell>
          <cell r="I519" t="str">
            <v/>
          </cell>
          <cell r="J519" t="str">
            <v/>
          </cell>
          <cell r="K519" t="str">
            <v/>
          </cell>
          <cell r="L519" t="str">
            <v/>
          </cell>
          <cell r="M519" t="str">
            <v>013901</v>
          </cell>
          <cell r="N519" t="e">
            <v>#N/A</v>
          </cell>
          <cell r="O519" t="str">
            <v>013901</v>
          </cell>
          <cell r="P519" t="str">
            <v>3500</v>
          </cell>
          <cell r="Q519" t="str">
            <v>LK</v>
          </cell>
          <cell r="R519" t="str">
            <v>LKA</v>
          </cell>
          <cell r="S519" t="str">
            <v>Sri Lanka</v>
          </cell>
          <cell r="T519">
            <v>0.59</v>
          </cell>
          <cell r="U519">
            <v>0.59</v>
          </cell>
          <cell r="V519">
            <v>160</v>
          </cell>
          <cell r="W519">
            <v>160</v>
          </cell>
          <cell r="X519" t="str">
            <v>Pcs.</v>
          </cell>
          <cell r="Y519" t="str">
            <v>3</v>
          </cell>
          <cell r="Z519">
            <v>15.7</v>
          </cell>
          <cell r="AA519">
            <v>15.53</v>
          </cell>
          <cell r="AB519">
            <v>97.35</v>
          </cell>
          <cell r="AC519">
            <v>101.24</v>
          </cell>
          <cell r="AD519">
            <v>0</v>
          </cell>
          <cell r="AE519">
            <v>0</v>
          </cell>
          <cell r="AF519">
            <v>0</v>
          </cell>
          <cell r="AG519">
            <v>0</v>
          </cell>
          <cell r="AH519">
            <v>101.24</v>
          </cell>
          <cell r="AI519">
            <v>1</v>
          </cell>
          <cell r="AJ519" t="str">
            <v>300</v>
          </cell>
          <cell r="AK519" t="str">
            <v>120</v>
          </cell>
          <cell r="AL519" t="str">
            <v>30</v>
          </cell>
          <cell r="AM519" t="str">
            <v>8719924007393</v>
          </cell>
          <cell r="AN519" t="str">
            <v>95030039</v>
          </cell>
          <cell r="AO519" t="str">
            <v>Decimal Fraction Exercise</v>
          </cell>
        </row>
        <row r="520">
          <cell r="A520" t="str">
            <v>014000</v>
          </cell>
          <cell r="B520" t="str">
            <v>Decimale breukenbord</v>
          </cell>
          <cell r="C520" t="str">
            <v>Nienhuis</v>
          </cell>
          <cell r="D520" t="str">
            <v/>
          </cell>
          <cell r="E520" t="str">
            <v/>
          </cell>
          <cell r="F520" t="str">
            <v/>
          </cell>
          <cell r="G520" t="str">
            <v/>
          </cell>
          <cell r="H520" t="str">
            <v/>
          </cell>
          <cell r="I520" t="str">
            <v/>
          </cell>
          <cell r="J520" t="str">
            <v/>
          </cell>
          <cell r="K520" t="str">
            <v/>
          </cell>
          <cell r="L520" t="str">
            <v/>
          </cell>
          <cell r="M520" t="e">
            <v>#N/A</v>
          </cell>
          <cell r="N520" t="str">
            <v>014000</v>
          </cell>
          <cell r="O520" t="e">
            <v>#N/A</v>
          </cell>
          <cell r="P520" t="str">
            <v>3500</v>
          </cell>
          <cell r="Q520" t="str">
            <v>LK</v>
          </cell>
          <cell r="R520" t="str">
            <v>LKA</v>
          </cell>
          <cell r="S520" t="str">
            <v>Sri Lanka</v>
          </cell>
          <cell r="T520">
            <v>0.43</v>
          </cell>
          <cell r="U520">
            <v>0.43</v>
          </cell>
          <cell r="V520">
            <v>150</v>
          </cell>
          <cell r="W520">
            <v>150</v>
          </cell>
          <cell r="X520" t="str">
            <v>Pcs.</v>
          </cell>
          <cell r="Y520" t="str">
            <v>3</v>
          </cell>
          <cell r="Z520">
            <v>8.08</v>
          </cell>
          <cell r="AA520">
            <v>8.49</v>
          </cell>
          <cell r="AB520">
            <v>40.49</v>
          </cell>
          <cell r="AC520">
            <v>42.11</v>
          </cell>
          <cell r="AD520">
            <v>0</v>
          </cell>
          <cell r="AE520">
            <v>0</v>
          </cell>
          <cell r="AF520">
            <v>0</v>
          </cell>
          <cell r="AG520">
            <v>0</v>
          </cell>
          <cell r="AH520">
            <v>42.11</v>
          </cell>
          <cell r="AI520">
            <v>1</v>
          </cell>
          <cell r="AJ520" t="str">
            <v>400</v>
          </cell>
          <cell r="AK520" t="str">
            <v>370</v>
          </cell>
          <cell r="AL520" t="str">
            <v>10</v>
          </cell>
          <cell r="AM520" t="str">
            <v>8719924007416</v>
          </cell>
          <cell r="AN520" t="str">
            <v>95030039</v>
          </cell>
          <cell r="AO520" t="str">
            <v>Brett zum Dezimalbruchrechnen</v>
          </cell>
        </row>
        <row r="521">
          <cell r="A521" t="str">
            <v>014001</v>
          </cell>
          <cell r="B521" t="str">
            <v>Decimale breukenbord, Engels</v>
          </cell>
          <cell r="C521" t="str">
            <v>Nienhuis</v>
          </cell>
          <cell r="D521" t="str">
            <v/>
          </cell>
          <cell r="E521" t="str">
            <v/>
          </cell>
          <cell r="F521" t="str">
            <v/>
          </cell>
          <cell r="G521" t="str">
            <v/>
          </cell>
          <cell r="H521" t="str">
            <v/>
          </cell>
          <cell r="I521" t="str">
            <v/>
          </cell>
          <cell r="J521" t="str">
            <v/>
          </cell>
          <cell r="K521" t="str">
            <v/>
          </cell>
          <cell r="L521" t="str">
            <v/>
          </cell>
          <cell r="M521" t="str">
            <v>014001</v>
          </cell>
          <cell r="N521" t="e">
            <v>#N/A</v>
          </cell>
          <cell r="O521" t="str">
            <v>014001</v>
          </cell>
          <cell r="P521" t="str">
            <v>3500</v>
          </cell>
          <cell r="Q521" t="str">
            <v>LK</v>
          </cell>
          <cell r="R521" t="str">
            <v>LKA</v>
          </cell>
          <cell r="S521" t="str">
            <v>Sri Lanka</v>
          </cell>
          <cell r="T521">
            <v>0.35</v>
          </cell>
          <cell r="U521">
            <v>0.35</v>
          </cell>
          <cell r="V521">
            <v>170</v>
          </cell>
          <cell r="W521">
            <v>170</v>
          </cell>
          <cell r="X521" t="str">
            <v>Pcs.</v>
          </cell>
          <cell r="Y521" t="str">
            <v>3</v>
          </cell>
          <cell r="Z521">
            <v>7.46</v>
          </cell>
          <cell r="AA521">
            <v>7.3</v>
          </cell>
          <cell r="AB521">
            <v>40.49</v>
          </cell>
          <cell r="AC521">
            <v>42.11</v>
          </cell>
          <cell r="AD521">
            <v>0</v>
          </cell>
          <cell r="AE521">
            <v>0</v>
          </cell>
          <cell r="AF521">
            <v>0</v>
          </cell>
          <cell r="AG521">
            <v>0</v>
          </cell>
          <cell r="AH521">
            <v>42.11</v>
          </cell>
          <cell r="AI521">
            <v>1</v>
          </cell>
          <cell r="AJ521" t="str">
            <v>400</v>
          </cell>
          <cell r="AK521" t="str">
            <v>370</v>
          </cell>
          <cell r="AL521" t="str">
            <v>10</v>
          </cell>
          <cell r="AM521" t="str">
            <v>8719924007423</v>
          </cell>
          <cell r="AN521" t="str">
            <v>95030039</v>
          </cell>
          <cell r="AO521" t="str">
            <v>Decimal Fraction Board</v>
          </cell>
        </row>
        <row r="522">
          <cell r="A522" t="str">
            <v>014100</v>
          </cell>
          <cell r="B522" t="str">
            <v>Kwadratenpapier</v>
          </cell>
          <cell r="C522" t="str">
            <v>Nienhuis</v>
          </cell>
          <cell r="D522" t="str">
            <v/>
          </cell>
          <cell r="E522" t="str">
            <v/>
          </cell>
          <cell r="F522" t="str">
            <v/>
          </cell>
          <cell r="G522" t="str">
            <v/>
          </cell>
          <cell r="H522" t="str">
            <v/>
          </cell>
          <cell r="I522" t="str">
            <v/>
          </cell>
          <cell r="J522" t="str">
            <v/>
          </cell>
          <cell r="K522" t="str">
            <v/>
          </cell>
          <cell r="L522" t="str">
            <v/>
          </cell>
          <cell r="M522" t="str">
            <v>014100</v>
          </cell>
          <cell r="N522" t="str">
            <v>014100</v>
          </cell>
          <cell r="O522" t="str">
            <v>014100</v>
          </cell>
          <cell r="P522" t="str">
            <v>3800</v>
          </cell>
          <cell r="Q522" t="str">
            <v>NL</v>
          </cell>
          <cell r="R522" t="str">
            <v>NLD</v>
          </cell>
          <cell r="S522" t="str">
            <v>Netherlands</v>
          </cell>
          <cell r="T522">
            <v>7.0000000000000007E-2</v>
          </cell>
          <cell r="U522">
            <v>7.0000000000000007E-2</v>
          </cell>
          <cell r="V522">
            <v>100</v>
          </cell>
          <cell r="W522">
            <v>100</v>
          </cell>
          <cell r="X522" t="str">
            <v>Pack</v>
          </cell>
          <cell r="Y522" t="str">
            <v>3</v>
          </cell>
          <cell r="Z522">
            <v>0</v>
          </cell>
          <cell r="AA522">
            <v>1.57</v>
          </cell>
          <cell r="AB522">
            <v>5.46</v>
          </cell>
          <cell r="AC522">
            <v>5.68</v>
          </cell>
          <cell r="AD522">
            <v>0</v>
          </cell>
          <cell r="AE522">
            <v>0</v>
          </cell>
          <cell r="AF522">
            <v>0</v>
          </cell>
          <cell r="AG522">
            <v>0</v>
          </cell>
          <cell r="AH522">
            <v>5.68</v>
          </cell>
          <cell r="AI522">
            <v>1</v>
          </cell>
          <cell r="AJ522" t="str">
            <v>90</v>
          </cell>
          <cell r="AK522" t="str">
            <v>90</v>
          </cell>
          <cell r="AL522" t="str">
            <v>10</v>
          </cell>
          <cell r="AM522" t="str">
            <v>8719924007430</v>
          </cell>
          <cell r="AN522" t="str">
            <v>95030039</v>
          </cell>
          <cell r="AO522" t="str">
            <v>Sheet With 100 Circles</v>
          </cell>
        </row>
        <row r="523">
          <cell r="A523" t="str">
            <v>0142A0</v>
          </cell>
          <cell r="B523" t="str">
            <v>Rekentabellen optellen</v>
          </cell>
          <cell r="C523" t="str">
            <v>Nienhuis</v>
          </cell>
          <cell r="D523" t="str">
            <v/>
          </cell>
          <cell r="E523" t="str">
            <v/>
          </cell>
          <cell r="F523" t="str">
            <v/>
          </cell>
          <cell r="G523" t="str">
            <v/>
          </cell>
          <cell r="H523" t="str">
            <v/>
          </cell>
          <cell r="I523" t="str">
            <v/>
          </cell>
          <cell r="J523" t="str">
            <v/>
          </cell>
          <cell r="K523" t="str">
            <v/>
          </cell>
          <cell r="L523" t="str">
            <v/>
          </cell>
          <cell r="M523" t="str">
            <v>0142A0</v>
          </cell>
          <cell r="N523" t="str">
            <v>0142A0</v>
          </cell>
          <cell r="O523" t="str">
            <v>0142A0</v>
          </cell>
          <cell r="P523" t="str">
            <v>3500</v>
          </cell>
          <cell r="Q523" t="str">
            <v>LK</v>
          </cell>
          <cell r="R523" t="str">
            <v>LKA</v>
          </cell>
          <cell r="S523" t="str">
            <v>Sri Lanka</v>
          </cell>
          <cell r="T523">
            <v>1.4</v>
          </cell>
          <cell r="U523">
            <v>1.6</v>
          </cell>
          <cell r="V523">
            <v>430</v>
          </cell>
          <cell r="W523">
            <v>430</v>
          </cell>
          <cell r="X523" t="str">
            <v>Pcs.</v>
          </cell>
          <cell r="Y523" t="str">
            <v>3</v>
          </cell>
          <cell r="Z523">
            <v>18.72</v>
          </cell>
          <cell r="AA523">
            <v>18.600000000000001</v>
          </cell>
          <cell r="AB523">
            <v>122.16</v>
          </cell>
          <cell r="AC523">
            <v>127.05</v>
          </cell>
          <cell r="AD523">
            <v>0</v>
          </cell>
          <cell r="AE523">
            <v>0</v>
          </cell>
          <cell r="AF523">
            <v>0</v>
          </cell>
          <cell r="AG523">
            <v>0</v>
          </cell>
          <cell r="AH523">
            <v>127.05</v>
          </cell>
          <cell r="AI523">
            <v>1</v>
          </cell>
          <cell r="AJ523" t="str">
            <v>430</v>
          </cell>
          <cell r="AK523" t="str">
            <v>310</v>
          </cell>
          <cell r="AL523" t="str">
            <v>60</v>
          </cell>
          <cell r="AM523" t="str">
            <v>8719924007447</v>
          </cell>
          <cell r="AN523" t="str">
            <v>95030039</v>
          </cell>
          <cell r="AO523" t="str">
            <v>Addition Working Charts</v>
          </cell>
        </row>
        <row r="524">
          <cell r="A524" t="str">
            <v>0142B0</v>
          </cell>
          <cell r="B524" t="str">
            <v>Rekentabellen aftrekken</v>
          </cell>
          <cell r="C524" t="str">
            <v>Nienhuis</v>
          </cell>
          <cell r="D524" t="str">
            <v/>
          </cell>
          <cell r="E524" t="str">
            <v/>
          </cell>
          <cell r="F524" t="str">
            <v/>
          </cell>
          <cell r="G524" t="str">
            <v/>
          </cell>
          <cell r="H524" t="str">
            <v/>
          </cell>
          <cell r="I524" t="str">
            <v/>
          </cell>
          <cell r="J524" t="str">
            <v/>
          </cell>
          <cell r="K524" t="str">
            <v/>
          </cell>
          <cell r="L524" t="str">
            <v/>
          </cell>
          <cell r="M524" t="str">
            <v>0142B0</v>
          </cell>
          <cell r="N524" t="str">
            <v>0142B0</v>
          </cell>
          <cell r="O524" t="str">
            <v>0142B0</v>
          </cell>
          <cell r="P524" t="str">
            <v>3500</v>
          </cell>
          <cell r="Q524" t="str">
            <v>LK</v>
          </cell>
          <cell r="R524" t="str">
            <v>LKA</v>
          </cell>
          <cell r="S524" t="str">
            <v>Sri Lanka</v>
          </cell>
          <cell r="T524">
            <v>1.1000000000000001</v>
          </cell>
          <cell r="U524">
            <v>1.3</v>
          </cell>
          <cell r="V524">
            <v>340</v>
          </cell>
          <cell r="W524">
            <v>340</v>
          </cell>
          <cell r="X524" t="str">
            <v>Pcs.</v>
          </cell>
          <cell r="Y524" t="str">
            <v>3</v>
          </cell>
          <cell r="Z524">
            <v>16.489999999999998</v>
          </cell>
          <cell r="AA524">
            <v>16.71</v>
          </cell>
          <cell r="AB524">
            <v>95.6</v>
          </cell>
          <cell r="AC524">
            <v>99.42</v>
          </cell>
          <cell r="AD524">
            <v>0</v>
          </cell>
          <cell r="AE524">
            <v>0</v>
          </cell>
          <cell r="AF524">
            <v>0</v>
          </cell>
          <cell r="AG524">
            <v>0</v>
          </cell>
          <cell r="AH524">
            <v>99.42</v>
          </cell>
          <cell r="AI524">
            <v>1</v>
          </cell>
          <cell r="AJ524" t="str">
            <v>590</v>
          </cell>
          <cell r="AK524" t="str">
            <v>250</v>
          </cell>
          <cell r="AL524" t="str">
            <v>60</v>
          </cell>
          <cell r="AM524" t="str">
            <v>8719924007454</v>
          </cell>
          <cell r="AN524" t="str">
            <v>95030039</v>
          </cell>
          <cell r="AO524" t="str">
            <v>Subtraction Working Charts</v>
          </cell>
        </row>
        <row r="525">
          <cell r="A525" t="str">
            <v>0142C0</v>
          </cell>
          <cell r="B525" t="str">
            <v>Rekentabellen vermenigvuldigen</v>
          </cell>
          <cell r="C525" t="str">
            <v>Nienhuis</v>
          </cell>
          <cell r="D525" t="str">
            <v/>
          </cell>
          <cell r="E525" t="str">
            <v/>
          </cell>
          <cell r="F525" t="str">
            <v/>
          </cell>
          <cell r="G525" t="str">
            <v/>
          </cell>
          <cell r="H525" t="str">
            <v/>
          </cell>
          <cell r="I525" t="str">
            <v/>
          </cell>
          <cell r="J525" t="str">
            <v/>
          </cell>
          <cell r="K525" t="str">
            <v/>
          </cell>
          <cell r="L525" t="str">
            <v/>
          </cell>
          <cell r="M525" t="e">
            <v>#N/A</v>
          </cell>
          <cell r="N525" t="str">
            <v>0142C0</v>
          </cell>
          <cell r="O525" t="e">
            <v>#N/A</v>
          </cell>
          <cell r="P525" t="str">
            <v>3500</v>
          </cell>
          <cell r="Q525" t="str">
            <v>LK</v>
          </cell>
          <cell r="R525" t="str">
            <v>LKA</v>
          </cell>
          <cell r="S525" t="str">
            <v>Sri Lanka</v>
          </cell>
          <cell r="T525">
            <v>1.3</v>
          </cell>
          <cell r="U525">
            <v>1.47</v>
          </cell>
          <cell r="V525">
            <v>100</v>
          </cell>
          <cell r="W525">
            <v>100</v>
          </cell>
          <cell r="X525" t="str">
            <v>Pcs.</v>
          </cell>
          <cell r="Y525" t="str">
            <v>3</v>
          </cell>
          <cell r="Z525">
            <v>20.04</v>
          </cell>
          <cell r="AA525">
            <v>22.53</v>
          </cell>
          <cell r="AB525">
            <v>92.4</v>
          </cell>
          <cell r="AC525">
            <v>96.1</v>
          </cell>
          <cell r="AD525">
            <v>0</v>
          </cell>
          <cell r="AE525">
            <v>0</v>
          </cell>
          <cell r="AF525">
            <v>0</v>
          </cell>
          <cell r="AG525">
            <v>0</v>
          </cell>
          <cell r="AH525">
            <v>96.1</v>
          </cell>
          <cell r="AI525">
            <v>1</v>
          </cell>
          <cell r="AJ525" t="str">
            <v>430</v>
          </cell>
          <cell r="AK525" t="str">
            <v>310</v>
          </cell>
          <cell r="AL525" t="str">
            <v>60</v>
          </cell>
          <cell r="AM525" t="str">
            <v>8719924007478</v>
          </cell>
          <cell r="AN525" t="str">
            <v>95030039</v>
          </cell>
          <cell r="AO525" t="str">
            <v>Multiplication working charts: non anglo</v>
          </cell>
        </row>
        <row r="526">
          <cell r="A526" t="str">
            <v>0142C4</v>
          </cell>
          <cell r="B526" t="str">
            <v>Rekentabellen vermenigvuldigen, Engels</v>
          </cell>
          <cell r="C526" t="str">
            <v>Nienhuis</v>
          </cell>
          <cell r="D526" t="str">
            <v/>
          </cell>
          <cell r="E526" t="str">
            <v/>
          </cell>
          <cell r="F526" t="str">
            <v/>
          </cell>
          <cell r="G526" t="str">
            <v/>
          </cell>
          <cell r="H526" t="str">
            <v/>
          </cell>
          <cell r="I526" t="str">
            <v/>
          </cell>
          <cell r="J526" t="str">
            <v/>
          </cell>
          <cell r="K526" t="str">
            <v/>
          </cell>
          <cell r="L526" t="str">
            <v/>
          </cell>
          <cell r="M526" t="str">
            <v>0142C4</v>
          </cell>
          <cell r="N526" t="e">
            <v>#N/A</v>
          </cell>
          <cell r="O526" t="str">
            <v>0142C4</v>
          </cell>
          <cell r="P526" t="str">
            <v>3500</v>
          </cell>
          <cell r="Q526" t="str">
            <v>LK</v>
          </cell>
          <cell r="R526" t="str">
            <v>LKA</v>
          </cell>
          <cell r="S526" t="str">
            <v>Sri Lanka</v>
          </cell>
          <cell r="T526">
            <v>1.3</v>
          </cell>
          <cell r="U526">
            <v>1.5</v>
          </cell>
          <cell r="V526">
            <v>270</v>
          </cell>
          <cell r="W526">
            <v>270</v>
          </cell>
          <cell r="X526" t="str">
            <v>Pcs.</v>
          </cell>
          <cell r="Y526" t="str">
            <v>3</v>
          </cell>
          <cell r="Z526">
            <v>18.600000000000001</v>
          </cell>
          <cell r="AA526">
            <v>16.57</v>
          </cell>
          <cell r="AB526">
            <v>92.4</v>
          </cell>
          <cell r="AC526">
            <v>96.1</v>
          </cell>
          <cell r="AD526">
            <v>0</v>
          </cell>
          <cell r="AE526">
            <v>0</v>
          </cell>
          <cell r="AF526">
            <v>0</v>
          </cell>
          <cell r="AG526">
            <v>0</v>
          </cell>
          <cell r="AH526">
            <v>96.1</v>
          </cell>
          <cell r="AI526">
            <v>1</v>
          </cell>
          <cell r="AJ526" t="str">
            <v>430</v>
          </cell>
          <cell r="AK526" t="str">
            <v>210</v>
          </cell>
          <cell r="AL526" t="str">
            <v>60</v>
          </cell>
          <cell r="AM526" t="str">
            <v>8719924007485</v>
          </cell>
          <cell r="AN526" t="str">
            <v>95030039</v>
          </cell>
          <cell r="AO526" t="str">
            <v>Multiplication Working Charts</v>
          </cell>
        </row>
        <row r="527">
          <cell r="A527" t="str">
            <v>0142D0</v>
          </cell>
          <cell r="B527" t="str">
            <v>Rekentabellen delen</v>
          </cell>
          <cell r="C527" t="str">
            <v>Nienhuis</v>
          </cell>
          <cell r="D527" t="str">
            <v/>
          </cell>
          <cell r="E527" t="str">
            <v/>
          </cell>
          <cell r="F527" t="str">
            <v/>
          </cell>
          <cell r="G527" t="str">
            <v/>
          </cell>
          <cell r="H527" t="str">
            <v/>
          </cell>
          <cell r="I527" t="str">
            <v/>
          </cell>
          <cell r="J527" t="str">
            <v/>
          </cell>
          <cell r="K527" t="str">
            <v/>
          </cell>
          <cell r="L527" t="str">
            <v/>
          </cell>
          <cell r="M527" t="e">
            <v>#N/A</v>
          </cell>
          <cell r="N527" t="str">
            <v>0142D0</v>
          </cell>
          <cell r="O527" t="e">
            <v>#N/A</v>
          </cell>
          <cell r="P527" t="str">
            <v>3500</v>
          </cell>
          <cell r="Q527" t="str">
            <v>LK</v>
          </cell>
          <cell r="R527" t="str">
            <v>LKA</v>
          </cell>
          <cell r="S527" t="str">
            <v>Sri Lanka</v>
          </cell>
          <cell r="T527">
            <v>1.43</v>
          </cell>
          <cell r="U527">
            <v>1.6</v>
          </cell>
          <cell r="V527">
            <v>100</v>
          </cell>
          <cell r="W527">
            <v>100</v>
          </cell>
          <cell r="X527" t="str">
            <v>Pcs.</v>
          </cell>
          <cell r="Y527" t="str">
            <v>3</v>
          </cell>
          <cell r="Z527">
            <v>23.79</v>
          </cell>
          <cell r="AA527">
            <v>23.93</v>
          </cell>
          <cell r="AB527">
            <v>75.19</v>
          </cell>
          <cell r="AC527">
            <v>78.2</v>
          </cell>
          <cell r="AD527">
            <v>0</v>
          </cell>
          <cell r="AE527">
            <v>0</v>
          </cell>
          <cell r="AF527">
            <v>0</v>
          </cell>
          <cell r="AG527">
            <v>0</v>
          </cell>
          <cell r="AH527">
            <v>78.2</v>
          </cell>
          <cell r="AI527">
            <v>1</v>
          </cell>
          <cell r="AJ527" t="str">
            <v>770</v>
          </cell>
          <cell r="AK527" t="str">
            <v>240</v>
          </cell>
          <cell r="AL527" t="str">
            <v>60</v>
          </cell>
          <cell r="AM527" t="str">
            <v>8719924007492</v>
          </cell>
          <cell r="AN527" t="str">
            <v>95030039</v>
          </cell>
          <cell r="AO527" t="str">
            <v>Divisionstabellen</v>
          </cell>
        </row>
        <row r="528">
          <cell r="A528" t="str">
            <v>0142D1</v>
          </cell>
          <cell r="B528" t="str">
            <v>Rekentabellen delen, Engels</v>
          </cell>
          <cell r="C528" t="str">
            <v>Nienhuis</v>
          </cell>
          <cell r="D528" t="str">
            <v/>
          </cell>
          <cell r="E528" t="str">
            <v/>
          </cell>
          <cell r="F528" t="str">
            <v/>
          </cell>
          <cell r="G528" t="str">
            <v/>
          </cell>
          <cell r="H528" t="str">
            <v/>
          </cell>
          <cell r="I528" t="str">
            <v/>
          </cell>
          <cell r="J528" t="str">
            <v/>
          </cell>
          <cell r="K528" t="str">
            <v/>
          </cell>
          <cell r="L528" t="str">
            <v/>
          </cell>
          <cell r="M528" t="str">
            <v>0142D1</v>
          </cell>
          <cell r="N528" t="e">
            <v>#N/A</v>
          </cell>
          <cell r="O528" t="str">
            <v>0142D1</v>
          </cell>
          <cell r="P528" t="str">
            <v>3500</v>
          </cell>
          <cell r="Q528" t="str">
            <v>LK</v>
          </cell>
          <cell r="R528" t="str">
            <v>LKA</v>
          </cell>
          <cell r="S528" t="str">
            <v>Sri Lanka</v>
          </cell>
          <cell r="T528">
            <v>1.4</v>
          </cell>
          <cell r="U528">
            <v>1.6</v>
          </cell>
          <cell r="V528">
            <v>260</v>
          </cell>
          <cell r="W528">
            <v>260</v>
          </cell>
          <cell r="X528" t="str">
            <v>Pcs.</v>
          </cell>
          <cell r="Y528" t="str">
            <v>3</v>
          </cell>
          <cell r="Z528">
            <v>21.35</v>
          </cell>
          <cell r="AA528">
            <v>21.67</v>
          </cell>
          <cell r="AB528">
            <v>97.35</v>
          </cell>
          <cell r="AC528">
            <v>101.24</v>
          </cell>
          <cell r="AD528">
            <v>0</v>
          </cell>
          <cell r="AE528">
            <v>0</v>
          </cell>
          <cell r="AF528">
            <v>0</v>
          </cell>
          <cell r="AG528">
            <v>0</v>
          </cell>
          <cell r="AH528">
            <v>101.24</v>
          </cell>
          <cell r="AI528">
            <v>1</v>
          </cell>
          <cell r="AJ528" t="str">
            <v>770</v>
          </cell>
          <cell r="AK528" t="str">
            <v>250</v>
          </cell>
          <cell r="AL528" t="str">
            <v>60</v>
          </cell>
          <cell r="AM528" t="str">
            <v>8719924007508</v>
          </cell>
          <cell r="AN528" t="str">
            <v>95030039</v>
          </cell>
          <cell r="AO528" t="str">
            <v>Division Working Charts</v>
          </cell>
        </row>
        <row r="529">
          <cell r="A529" t="str">
            <v>014300</v>
          </cell>
          <cell r="B529" t="str">
            <v>Aftrektafels 10 x 18 vel</v>
          </cell>
          <cell r="C529" t="str">
            <v>Nienhuis</v>
          </cell>
          <cell r="D529" t="str">
            <v/>
          </cell>
          <cell r="E529" t="str">
            <v/>
          </cell>
          <cell r="F529" t="str">
            <v/>
          </cell>
          <cell r="G529" t="str">
            <v/>
          </cell>
          <cell r="H529" t="str">
            <v/>
          </cell>
          <cell r="I529" t="str">
            <v/>
          </cell>
          <cell r="J529" t="str">
            <v/>
          </cell>
          <cell r="K529" t="str">
            <v/>
          </cell>
          <cell r="L529" t="str">
            <v/>
          </cell>
          <cell r="M529" t="e">
            <v>#N/A</v>
          </cell>
          <cell r="N529" t="e">
            <v>#N/A</v>
          </cell>
          <cell r="O529" t="e">
            <v>#N/A</v>
          </cell>
          <cell r="P529" t="str">
            <v>3800</v>
          </cell>
          <cell r="Q529" t="str">
            <v>NL</v>
          </cell>
          <cell r="R529" t="str">
            <v>NLD</v>
          </cell>
          <cell r="S529" t="str">
            <v>Netherlands</v>
          </cell>
          <cell r="T529">
            <v>0.2</v>
          </cell>
          <cell r="U529">
            <v>0.2</v>
          </cell>
          <cell r="V529">
            <v>50</v>
          </cell>
          <cell r="W529">
            <v>50</v>
          </cell>
          <cell r="X529" t="str">
            <v>Pack</v>
          </cell>
          <cell r="Y529" t="str">
            <v>3</v>
          </cell>
          <cell r="Z529">
            <v>0</v>
          </cell>
          <cell r="AA529">
            <v>5.72</v>
          </cell>
          <cell r="AB529">
            <v>13.28</v>
          </cell>
          <cell r="AC529">
            <v>13.81</v>
          </cell>
          <cell r="AD529">
            <v>0</v>
          </cell>
          <cell r="AE529">
            <v>0</v>
          </cell>
          <cell r="AF529">
            <v>0</v>
          </cell>
          <cell r="AG529">
            <v>0</v>
          </cell>
          <cell r="AH529">
            <v>13.81</v>
          </cell>
          <cell r="AI529">
            <v>1</v>
          </cell>
          <cell r="AJ529" t="str">
            <v>170</v>
          </cell>
          <cell r="AK529" t="str">
            <v>80</v>
          </cell>
          <cell r="AL529" t="str">
            <v>20</v>
          </cell>
          <cell r="AM529" t="str">
            <v>8719924007522</v>
          </cell>
          <cell r="AN529" t="str">
            <v>49019900</v>
          </cell>
          <cell r="AO529" t="str">
            <v>Subtraction tables: 10 sets 18 sheets, Dutch</v>
          </cell>
        </row>
        <row r="530">
          <cell r="A530" t="str">
            <v>014301</v>
          </cell>
          <cell r="B530" t="str">
            <v>Aftrektafels, 10 series per pak, Engels</v>
          </cell>
          <cell r="C530" t="str">
            <v>Nienhuis</v>
          </cell>
          <cell r="D530" t="str">
            <v/>
          </cell>
          <cell r="E530" t="str">
            <v/>
          </cell>
          <cell r="F530" t="str">
            <v/>
          </cell>
          <cell r="G530" t="str">
            <v/>
          </cell>
          <cell r="H530" t="str">
            <v/>
          </cell>
          <cell r="I530" t="str">
            <v/>
          </cell>
          <cell r="J530" t="str">
            <v/>
          </cell>
          <cell r="K530" t="str">
            <v/>
          </cell>
          <cell r="L530" t="str">
            <v/>
          </cell>
          <cell r="M530" t="str">
            <v>014301</v>
          </cell>
          <cell r="N530" t="e">
            <v>#N/A</v>
          </cell>
          <cell r="O530" t="str">
            <v>014301</v>
          </cell>
          <cell r="P530" t="str">
            <v>3800</v>
          </cell>
          <cell r="Q530" t="str">
            <v>NL</v>
          </cell>
          <cell r="R530" t="str">
            <v>NLD</v>
          </cell>
          <cell r="S530" t="str">
            <v>Netherlands</v>
          </cell>
          <cell r="T530">
            <v>0.2</v>
          </cell>
          <cell r="U530">
            <v>0.2</v>
          </cell>
          <cell r="V530">
            <v>100</v>
          </cell>
          <cell r="W530">
            <v>100</v>
          </cell>
          <cell r="X530" t="str">
            <v>Pack</v>
          </cell>
          <cell r="Y530" t="str">
            <v>3</v>
          </cell>
          <cell r="Z530">
            <v>0</v>
          </cell>
          <cell r="AA530">
            <v>4.75</v>
          </cell>
          <cell r="AB530">
            <v>16.190000000000001</v>
          </cell>
          <cell r="AC530">
            <v>16.84</v>
          </cell>
          <cell r="AD530">
            <v>0</v>
          </cell>
          <cell r="AE530">
            <v>0</v>
          </cell>
          <cell r="AF530">
            <v>0</v>
          </cell>
          <cell r="AG530">
            <v>0</v>
          </cell>
          <cell r="AH530">
            <v>16.84</v>
          </cell>
          <cell r="AI530">
            <v>1</v>
          </cell>
          <cell r="AJ530" t="str">
            <v>170</v>
          </cell>
          <cell r="AK530" t="str">
            <v>80</v>
          </cell>
          <cell r="AL530" t="str">
            <v>20</v>
          </cell>
          <cell r="AM530" t="str">
            <v>8719924007539</v>
          </cell>
          <cell r="AN530" t="str">
            <v>49019900</v>
          </cell>
          <cell r="AO530" t="str">
            <v>Subtraction Tables</v>
          </cell>
        </row>
        <row r="531">
          <cell r="A531" t="str">
            <v>014302</v>
          </cell>
          <cell r="B531" t="str">
            <v>Aftrektafels, 10 series per pak, Duits</v>
          </cell>
          <cell r="C531" t="str">
            <v>Nienhuis</v>
          </cell>
          <cell r="D531" t="str">
            <v/>
          </cell>
          <cell r="E531" t="str">
            <v/>
          </cell>
          <cell r="F531" t="str">
            <v/>
          </cell>
          <cell r="G531" t="str">
            <v/>
          </cell>
          <cell r="H531" t="str">
            <v/>
          </cell>
          <cell r="I531" t="str">
            <v/>
          </cell>
          <cell r="J531" t="str">
            <v/>
          </cell>
          <cell r="K531" t="str">
            <v/>
          </cell>
          <cell r="L531" t="str">
            <v/>
          </cell>
          <cell r="M531" t="e">
            <v>#N/A</v>
          </cell>
          <cell r="N531" t="str">
            <v>014302</v>
          </cell>
          <cell r="O531" t="e">
            <v>#N/A</v>
          </cell>
          <cell r="P531" t="str">
            <v>3800</v>
          </cell>
          <cell r="Q531" t="str">
            <v>NL</v>
          </cell>
          <cell r="R531" t="str">
            <v>NLD</v>
          </cell>
          <cell r="S531" t="str">
            <v>Netherlands</v>
          </cell>
          <cell r="T531">
            <v>0.25</v>
          </cell>
          <cell r="U531">
            <v>0.25</v>
          </cell>
          <cell r="V531">
            <v>50</v>
          </cell>
          <cell r="W531">
            <v>50</v>
          </cell>
          <cell r="X531" t="str">
            <v>Pack</v>
          </cell>
          <cell r="Y531" t="str">
            <v>3</v>
          </cell>
          <cell r="Z531">
            <v>0</v>
          </cell>
          <cell r="AA531">
            <v>5.29</v>
          </cell>
          <cell r="AB531">
            <v>16.190000000000001</v>
          </cell>
          <cell r="AC531">
            <v>16.84</v>
          </cell>
          <cell r="AD531">
            <v>0</v>
          </cell>
          <cell r="AE531">
            <v>0</v>
          </cell>
          <cell r="AF531">
            <v>0</v>
          </cell>
          <cell r="AG531">
            <v>0</v>
          </cell>
          <cell r="AH531">
            <v>16.84</v>
          </cell>
          <cell r="AI531">
            <v>1</v>
          </cell>
          <cell r="AJ531" t="str">
            <v>170</v>
          </cell>
          <cell r="AK531" t="str">
            <v>90</v>
          </cell>
          <cell r="AL531" t="str">
            <v>20</v>
          </cell>
          <cell r="AM531" t="str">
            <v>8719924007546</v>
          </cell>
          <cell r="AN531" t="str">
            <v>49019900</v>
          </cell>
          <cell r="AO531" t="str">
            <v>Subtraction tables: 10 sets of 18, German</v>
          </cell>
        </row>
        <row r="532">
          <cell r="A532" t="str">
            <v>014400</v>
          </cell>
          <cell r="B532" t="str">
            <v>Opteltafels 10 x 9 vel</v>
          </cell>
          <cell r="C532" t="str">
            <v>Nienhuis</v>
          </cell>
          <cell r="D532" t="str">
            <v/>
          </cell>
          <cell r="E532" t="str">
            <v/>
          </cell>
          <cell r="F532" t="str">
            <v/>
          </cell>
          <cell r="G532" t="str">
            <v/>
          </cell>
          <cell r="H532" t="str">
            <v/>
          </cell>
          <cell r="I532" t="str">
            <v/>
          </cell>
          <cell r="J532" t="str">
            <v/>
          </cell>
          <cell r="K532" t="str">
            <v/>
          </cell>
          <cell r="L532" t="str">
            <v/>
          </cell>
          <cell r="M532" t="e">
            <v>#N/A</v>
          </cell>
          <cell r="N532" t="e">
            <v>#N/A</v>
          </cell>
          <cell r="O532" t="e">
            <v>#N/A</v>
          </cell>
          <cell r="P532" t="str">
            <v>3800</v>
          </cell>
          <cell r="Q532" t="str">
            <v>NL</v>
          </cell>
          <cell r="R532" t="str">
            <v>NLD</v>
          </cell>
          <cell r="S532" t="str">
            <v>Netherlands</v>
          </cell>
          <cell r="T532">
            <v>0.05</v>
          </cell>
          <cell r="U532">
            <v>0.05</v>
          </cell>
          <cell r="V532">
            <v>100</v>
          </cell>
          <cell r="W532">
            <v>100</v>
          </cell>
          <cell r="X532" t="str">
            <v>Pack</v>
          </cell>
          <cell r="Y532" t="str">
            <v>3</v>
          </cell>
          <cell r="Z532">
            <v>0</v>
          </cell>
          <cell r="AA532">
            <v>3.24</v>
          </cell>
          <cell r="AB532">
            <v>13.28</v>
          </cell>
          <cell r="AC532">
            <v>13.81</v>
          </cell>
          <cell r="AD532">
            <v>0</v>
          </cell>
          <cell r="AE532">
            <v>0</v>
          </cell>
          <cell r="AF532">
            <v>0</v>
          </cell>
          <cell r="AG532">
            <v>0</v>
          </cell>
          <cell r="AH532">
            <v>13.81</v>
          </cell>
          <cell r="AI532">
            <v>1</v>
          </cell>
          <cell r="AJ532" t="str">
            <v>170</v>
          </cell>
          <cell r="AK532" t="str">
            <v>80</v>
          </cell>
          <cell r="AL532" t="str">
            <v>10</v>
          </cell>
          <cell r="AM532" t="str">
            <v>8719924007553</v>
          </cell>
          <cell r="AN532" t="str">
            <v>49019900</v>
          </cell>
          <cell r="AO532" t="str">
            <v>Addition tables: 5 sets of 9 sheets, Dutch</v>
          </cell>
        </row>
        <row r="533">
          <cell r="A533" t="str">
            <v>014401</v>
          </cell>
          <cell r="B533" t="str">
            <v>Opteltafels, 5 series per pak, Engels</v>
          </cell>
          <cell r="C533" t="str">
            <v>Nienhuis</v>
          </cell>
          <cell r="D533" t="str">
            <v/>
          </cell>
          <cell r="E533" t="str">
            <v/>
          </cell>
          <cell r="F533" t="str">
            <v/>
          </cell>
          <cell r="G533" t="str">
            <v/>
          </cell>
          <cell r="H533" t="str">
            <v/>
          </cell>
          <cell r="I533" t="str">
            <v/>
          </cell>
          <cell r="J533" t="str">
            <v/>
          </cell>
          <cell r="K533" t="str">
            <v/>
          </cell>
          <cell r="L533" t="str">
            <v/>
          </cell>
          <cell r="M533" t="str">
            <v>014401</v>
          </cell>
          <cell r="N533" t="e">
            <v>#N/A</v>
          </cell>
          <cell r="O533" t="str">
            <v>014401</v>
          </cell>
          <cell r="P533" t="str">
            <v>3800</v>
          </cell>
          <cell r="Q533" t="str">
            <v>NL</v>
          </cell>
          <cell r="R533" t="str">
            <v>NLD</v>
          </cell>
          <cell r="S533" t="str">
            <v>Netherlands</v>
          </cell>
          <cell r="T533">
            <v>0.04</v>
          </cell>
          <cell r="U533">
            <v>0.04</v>
          </cell>
          <cell r="V533">
            <v>100</v>
          </cell>
          <cell r="W533">
            <v>100</v>
          </cell>
          <cell r="X533" t="str">
            <v>Pack</v>
          </cell>
          <cell r="Y533" t="str">
            <v>3</v>
          </cell>
          <cell r="Z533">
            <v>0</v>
          </cell>
          <cell r="AA533">
            <v>2.89</v>
          </cell>
          <cell r="AB533">
            <v>13.13</v>
          </cell>
          <cell r="AC533">
            <v>13.66</v>
          </cell>
          <cell r="AD533">
            <v>0</v>
          </cell>
          <cell r="AE533">
            <v>0</v>
          </cell>
          <cell r="AF533">
            <v>0</v>
          </cell>
          <cell r="AG533">
            <v>0</v>
          </cell>
          <cell r="AH533">
            <v>13.66</v>
          </cell>
          <cell r="AI533">
            <v>1</v>
          </cell>
          <cell r="AJ533" t="str">
            <v>170</v>
          </cell>
          <cell r="AK533" t="str">
            <v>80</v>
          </cell>
          <cell r="AL533" t="str">
            <v>10</v>
          </cell>
          <cell r="AM533" t="str">
            <v>8719924007560</v>
          </cell>
          <cell r="AN533" t="str">
            <v>49019900</v>
          </cell>
          <cell r="AO533" t="str">
            <v>Addition Tables</v>
          </cell>
        </row>
        <row r="534">
          <cell r="A534" t="str">
            <v>014402</v>
          </cell>
          <cell r="B534" t="str">
            <v>Opteltafels, 5 series per pak, Duits</v>
          </cell>
          <cell r="C534" t="str">
            <v>Nienhuis</v>
          </cell>
          <cell r="D534" t="str">
            <v/>
          </cell>
          <cell r="E534" t="str">
            <v/>
          </cell>
          <cell r="F534" t="str">
            <v/>
          </cell>
          <cell r="G534" t="str">
            <v/>
          </cell>
          <cell r="H534" t="str">
            <v/>
          </cell>
          <cell r="I534" t="str">
            <v/>
          </cell>
          <cell r="J534" t="str">
            <v/>
          </cell>
          <cell r="K534" t="str">
            <v/>
          </cell>
          <cell r="L534" t="str">
            <v/>
          </cell>
          <cell r="M534" t="e">
            <v>#N/A</v>
          </cell>
          <cell r="N534" t="str">
            <v>014402</v>
          </cell>
          <cell r="O534" t="e">
            <v>#N/A</v>
          </cell>
          <cell r="P534" t="str">
            <v>3800</v>
          </cell>
          <cell r="Q534" t="str">
            <v>NL</v>
          </cell>
          <cell r="R534" t="str">
            <v>NLD</v>
          </cell>
          <cell r="S534" t="str">
            <v>Netherlands</v>
          </cell>
          <cell r="T534">
            <v>0.08</v>
          </cell>
          <cell r="U534">
            <v>0.08</v>
          </cell>
          <cell r="V534">
            <v>50</v>
          </cell>
          <cell r="W534">
            <v>50</v>
          </cell>
          <cell r="X534" t="str">
            <v>Pack</v>
          </cell>
          <cell r="Y534" t="str">
            <v>3</v>
          </cell>
          <cell r="Z534">
            <v>0</v>
          </cell>
          <cell r="AA534">
            <v>3.19</v>
          </cell>
          <cell r="AB534">
            <v>16.190000000000001</v>
          </cell>
          <cell r="AC534">
            <v>16.84</v>
          </cell>
          <cell r="AD534">
            <v>0</v>
          </cell>
          <cell r="AE534">
            <v>0</v>
          </cell>
          <cell r="AF534">
            <v>0</v>
          </cell>
          <cell r="AG534">
            <v>0</v>
          </cell>
          <cell r="AH534">
            <v>16.84</v>
          </cell>
          <cell r="AI534">
            <v>1</v>
          </cell>
          <cell r="AJ534" t="str">
            <v>170</v>
          </cell>
          <cell r="AK534" t="str">
            <v>90</v>
          </cell>
          <cell r="AL534" t="str">
            <v>10</v>
          </cell>
          <cell r="AM534" t="str">
            <v>8719924007577</v>
          </cell>
          <cell r="AN534" t="str">
            <v>49019900</v>
          </cell>
          <cell r="AO534" t="str">
            <v>Addition tables: 5 sets of 9 sheets, German</v>
          </cell>
        </row>
        <row r="535">
          <cell r="A535" t="str">
            <v>014500</v>
          </cell>
          <cell r="B535" t="str">
            <v>Sommenblaadjes 14 x 14 cm (500)</v>
          </cell>
          <cell r="C535" t="str">
            <v>Nienhuis</v>
          </cell>
          <cell r="D535" t="str">
            <v/>
          </cell>
          <cell r="E535" t="str">
            <v/>
          </cell>
          <cell r="F535" t="str">
            <v/>
          </cell>
          <cell r="G535" t="str">
            <v/>
          </cell>
          <cell r="H535" t="str">
            <v/>
          </cell>
          <cell r="I535" t="str">
            <v/>
          </cell>
          <cell r="J535" t="str">
            <v/>
          </cell>
          <cell r="K535" t="str">
            <v/>
          </cell>
          <cell r="L535" t="str">
            <v/>
          </cell>
          <cell r="M535" t="str">
            <v>014500</v>
          </cell>
          <cell r="N535" t="str">
            <v>014500</v>
          </cell>
          <cell r="O535" t="str">
            <v>014500</v>
          </cell>
          <cell r="P535" t="str">
            <v>3800</v>
          </cell>
          <cell r="Q535" t="str">
            <v>NL</v>
          </cell>
          <cell r="R535" t="str">
            <v>NLD</v>
          </cell>
          <cell r="S535" t="str">
            <v>Netherlands</v>
          </cell>
          <cell r="T535">
            <v>0.8</v>
          </cell>
          <cell r="U535">
            <v>0.83</v>
          </cell>
          <cell r="V535">
            <v>100</v>
          </cell>
          <cell r="W535">
            <v>100</v>
          </cell>
          <cell r="X535" t="str">
            <v>Pack</v>
          </cell>
          <cell r="Y535" t="str">
            <v>3</v>
          </cell>
          <cell r="Z535">
            <v>0</v>
          </cell>
          <cell r="AA535">
            <v>8.09</v>
          </cell>
          <cell r="AB535">
            <v>22.98</v>
          </cell>
          <cell r="AC535">
            <v>23.9</v>
          </cell>
          <cell r="AD535">
            <v>0</v>
          </cell>
          <cell r="AE535">
            <v>0</v>
          </cell>
          <cell r="AF535">
            <v>0</v>
          </cell>
          <cell r="AG535">
            <v>0</v>
          </cell>
          <cell r="AH535">
            <v>23.9</v>
          </cell>
          <cell r="AI535">
            <v>1</v>
          </cell>
          <cell r="AJ535" t="str">
            <v>140</v>
          </cell>
          <cell r="AK535" t="str">
            <v>140</v>
          </cell>
          <cell r="AL535" t="str">
            <v>50</v>
          </cell>
          <cell r="AM535" t="str">
            <v>8719924007584</v>
          </cell>
          <cell r="AN535" t="str">
            <v>49019900</v>
          </cell>
          <cell r="AO535" t="str">
            <v>Squared Paper: 14 mm (500)</v>
          </cell>
        </row>
        <row r="536">
          <cell r="A536" t="str">
            <v>014600</v>
          </cell>
          <cell r="B536" t="str">
            <v>Kist met opdrachten voor optellen</v>
          </cell>
          <cell r="C536" t="str">
            <v>Nienhuis</v>
          </cell>
          <cell r="D536" t="str">
            <v/>
          </cell>
          <cell r="E536" t="str">
            <v/>
          </cell>
          <cell r="F536" t="str">
            <v/>
          </cell>
          <cell r="G536" t="str">
            <v/>
          </cell>
          <cell r="H536" t="str">
            <v/>
          </cell>
          <cell r="I536" t="str">
            <v/>
          </cell>
          <cell r="J536" t="str">
            <v/>
          </cell>
          <cell r="K536" t="str">
            <v/>
          </cell>
          <cell r="L536" t="str">
            <v/>
          </cell>
          <cell r="M536" t="str">
            <v>014600</v>
          </cell>
          <cell r="N536" t="str">
            <v>014600</v>
          </cell>
          <cell r="O536" t="str">
            <v>014600</v>
          </cell>
          <cell r="P536" t="str">
            <v>3500</v>
          </cell>
          <cell r="Q536" t="str">
            <v>LK</v>
          </cell>
          <cell r="R536" t="str">
            <v>LKA</v>
          </cell>
          <cell r="S536" t="str">
            <v>Sri Lanka</v>
          </cell>
          <cell r="T536">
            <v>0.42</v>
          </cell>
          <cell r="U536">
            <v>0.57999999999999996</v>
          </cell>
          <cell r="V536">
            <v>320</v>
          </cell>
          <cell r="W536">
            <v>320</v>
          </cell>
          <cell r="X536" t="str">
            <v>Pcs.</v>
          </cell>
          <cell r="Y536" t="str">
            <v>3</v>
          </cell>
          <cell r="Z536">
            <v>8.51</v>
          </cell>
          <cell r="AA536">
            <v>8.01</v>
          </cell>
          <cell r="AB536">
            <v>44.86</v>
          </cell>
          <cell r="AC536">
            <v>46.65</v>
          </cell>
          <cell r="AD536">
            <v>0</v>
          </cell>
          <cell r="AE536">
            <v>0</v>
          </cell>
          <cell r="AF536">
            <v>0</v>
          </cell>
          <cell r="AG536">
            <v>0</v>
          </cell>
          <cell r="AH536">
            <v>46.65</v>
          </cell>
          <cell r="AI536">
            <v>1</v>
          </cell>
          <cell r="AJ536" t="str">
            <v>220</v>
          </cell>
          <cell r="AK536" t="str">
            <v>100</v>
          </cell>
          <cell r="AL536" t="str">
            <v>50</v>
          </cell>
          <cell r="AM536" t="str">
            <v>8719924007591</v>
          </cell>
          <cell r="AN536" t="str">
            <v>95030039</v>
          </cell>
          <cell r="AO536" t="str">
            <v>Addition Equations And Sums Box</v>
          </cell>
        </row>
        <row r="537">
          <cell r="A537" t="str">
            <v>014700</v>
          </cell>
          <cell r="B537" t="str">
            <v>Kist met opdrachten voor aftrekken</v>
          </cell>
          <cell r="C537" t="str">
            <v>Nienhuis</v>
          </cell>
          <cell r="D537" t="str">
            <v/>
          </cell>
          <cell r="E537" t="str">
            <v/>
          </cell>
          <cell r="F537" t="str">
            <v/>
          </cell>
          <cell r="G537" t="str">
            <v/>
          </cell>
          <cell r="H537" t="str">
            <v/>
          </cell>
          <cell r="I537" t="str">
            <v/>
          </cell>
          <cell r="J537" t="str">
            <v/>
          </cell>
          <cell r="K537" t="str">
            <v/>
          </cell>
          <cell r="L537" t="str">
            <v/>
          </cell>
          <cell r="M537" t="str">
            <v>014700</v>
          </cell>
          <cell r="N537" t="str">
            <v>014700</v>
          </cell>
          <cell r="O537" t="str">
            <v>014700</v>
          </cell>
          <cell r="P537" t="str">
            <v>3500</v>
          </cell>
          <cell r="Q537" t="str">
            <v>LK</v>
          </cell>
          <cell r="R537" t="str">
            <v>LKA</v>
          </cell>
          <cell r="S537" t="str">
            <v>Sri Lanka</v>
          </cell>
          <cell r="T537">
            <v>0.42</v>
          </cell>
          <cell r="U537">
            <v>0.57999999999999996</v>
          </cell>
          <cell r="V537">
            <v>290</v>
          </cell>
          <cell r="W537">
            <v>290</v>
          </cell>
          <cell r="X537" t="str">
            <v>Pcs.</v>
          </cell>
          <cell r="Y537" t="str">
            <v>3</v>
          </cell>
          <cell r="Z537">
            <v>8.58</v>
          </cell>
          <cell r="AA537">
            <v>8.4499999999999993</v>
          </cell>
          <cell r="AB537">
            <v>44.86</v>
          </cell>
          <cell r="AC537">
            <v>46.65</v>
          </cell>
          <cell r="AD537">
            <v>0</v>
          </cell>
          <cell r="AE537">
            <v>0</v>
          </cell>
          <cell r="AF537">
            <v>0</v>
          </cell>
          <cell r="AG537">
            <v>0</v>
          </cell>
          <cell r="AH537">
            <v>46.65</v>
          </cell>
          <cell r="AI537">
            <v>1</v>
          </cell>
          <cell r="AJ537" t="str">
            <v>220</v>
          </cell>
          <cell r="AK537" t="str">
            <v>100</v>
          </cell>
          <cell r="AL537" t="str">
            <v>50</v>
          </cell>
          <cell r="AM537" t="str">
            <v>8719924007607</v>
          </cell>
          <cell r="AN537" t="str">
            <v>95030039</v>
          </cell>
          <cell r="AO537" t="str">
            <v>Subtraction Equations And Differences Box</v>
          </cell>
        </row>
        <row r="538">
          <cell r="A538" t="str">
            <v>014800</v>
          </cell>
          <cell r="B538" t="str">
            <v>Kist met opdrachten voor de tafels van</v>
          </cell>
          <cell r="C538" t="str">
            <v>Nienhuis</v>
          </cell>
          <cell r="D538" t="str">
            <v/>
          </cell>
          <cell r="E538" t="str">
            <v/>
          </cell>
          <cell r="F538" t="str">
            <v/>
          </cell>
          <cell r="G538" t="str">
            <v/>
          </cell>
          <cell r="H538" t="str">
            <v/>
          </cell>
          <cell r="I538" t="str">
            <v/>
          </cell>
          <cell r="J538" t="str">
            <v/>
          </cell>
          <cell r="K538" t="str">
            <v/>
          </cell>
          <cell r="L538" t="str">
            <v/>
          </cell>
          <cell r="M538" t="str">
            <v>014800</v>
          </cell>
          <cell r="N538" t="str">
            <v>014800</v>
          </cell>
          <cell r="O538" t="str">
            <v>014800</v>
          </cell>
          <cell r="P538" t="str">
            <v>3500</v>
          </cell>
          <cell r="Q538" t="str">
            <v>LK</v>
          </cell>
          <cell r="R538" t="str">
            <v>LKA</v>
          </cell>
          <cell r="S538" t="str">
            <v>Sri Lanka</v>
          </cell>
          <cell r="T538">
            <v>0.4</v>
          </cell>
          <cell r="U538">
            <v>0.42</v>
          </cell>
          <cell r="V538">
            <v>290</v>
          </cell>
          <cell r="W538">
            <v>290</v>
          </cell>
          <cell r="X538" t="str">
            <v>Pcs.</v>
          </cell>
          <cell r="Y538" t="str">
            <v>3</v>
          </cell>
          <cell r="Z538">
            <v>8.56</v>
          </cell>
          <cell r="AA538">
            <v>8.43</v>
          </cell>
          <cell r="AB538">
            <v>44.86</v>
          </cell>
          <cell r="AC538">
            <v>46.65</v>
          </cell>
          <cell r="AD538">
            <v>0</v>
          </cell>
          <cell r="AE538">
            <v>0</v>
          </cell>
          <cell r="AF538">
            <v>0</v>
          </cell>
          <cell r="AG538">
            <v>0</v>
          </cell>
          <cell r="AH538">
            <v>46.65</v>
          </cell>
          <cell r="AI538">
            <v>1</v>
          </cell>
          <cell r="AJ538" t="str">
            <v>220</v>
          </cell>
          <cell r="AK538" t="str">
            <v>100</v>
          </cell>
          <cell r="AL538" t="str">
            <v>50</v>
          </cell>
          <cell r="AM538" t="str">
            <v>8719924007621</v>
          </cell>
          <cell r="AN538" t="str">
            <v>95030039</v>
          </cell>
          <cell r="AO538" t="str">
            <v>Multiplication Equation And Products Box</v>
          </cell>
        </row>
        <row r="539">
          <cell r="A539" t="str">
            <v>014900</v>
          </cell>
          <cell r="B539" t="str">
            <v>Kist met opdrachten voor delen</v>
          </cell>
          <cell r="C539" t="str">
            <v>Nienhuis</v>
          </cell>
          <cell r="D539" t="str">
            <v/>
          </cell>
          <cell r="E539" t="str">
            <v/>
          </cell>
          <cell r="F539" t="str">
            <v/>
          </cell>
          <cell r="G539" t="str">
            <v/>
          </cell>
          <cell r="H539" t="str">
            <v/>
          </cell>
          <cell r="I539" t="str">
            <v/>
          </cell>
          <cell r="J539" t="str">
            <v/>
          </cell>
          <cell r="K539" t="str">
            <v/>
          </cell>
          <cell r="L539" t="str">
            <v/>
          </cell>
          <cell r="M539" t="e">
            <v>#N/A</v>
          </cell>
          <cell r="N539" t="str">
            <v>014900</v>
          </cell>
          <cell r="O539" t="e">
            <v>#N/A</v>
          </cell>
          <cell r="P539" t="str">
            <v>3500</v>
          </cell>
          <cell r="Q539" t="str">
            <v>LK</v>
          </cell>
          <cell r="R539" t="str">
            <v>LKA</v>
          </cell>
          <cell r="S539" t="str">
            <v>Sri Lanka</v>
          </cell>
          <cell r="T539">
            <v>0.42</v>
          </cell>
          <cell r="U539">
            <v>0.57999999999999996</v>
          </cell>
          <cell r="V539">
            <v>150</v>
          </cell>
          <cell r="W539">
            <v>150</v>
          </cell>
          <cell r="X539" t="str">
            <v>Pcs.</v>
          </cell>
          <cell r="Y539" t="str">
            <v>3</v>
          </cell>
          <cell r="Z539">
            <v>9.18</v>
          </cell>
          <cell r="AA539">
            <v>9.06</v>
          </cell>
          <cell r="AB539">
            <v>44.86</v>
          </cell>
          <cell r="AC539">
            <v>46.65</v>
          </cell>
          <cell r="AD539">
            <v>0</v>
          </cell>
          <cell r="AE539">
            <v>0</v>
          </cell>
          <cell r="AF539">
            <v>0</v>
          </cell>
          <cell r="AG539">
            <v>0</v>
          </cell>
          <cell r="AH539">
            <v>46.65</v>
          </cell>
          <cell r="AI539">
            <v>1</v>
          </cell>
          <cell r="AJ539" t="str">
            <v>220</v>
          </cell>
          <cell r="AK539" t="str">
            <v>100</v>
          </cell>
          <cell r="AL539" t="str">
            <v>50</v>
          </cell>
          <cell r="AM539" t="str">
            <v>8719924007638</v>
          </cell>
          <cell r="AN539" t="str">
            <v>95030039</v>
          </cell>
          <cell r="AO539" t="str">
            <v>Kasten mit Divisionsaufgaben</v>
          </cell>
        </row>
        <row r="540">
          <cell r="A540" t="str">
            <v>014901</v>
          </cell>
          <cell r="B540" t="str">
            <v>Kist met oefenmateriaal delingen. engels</v>
          </cell>
          <cell r="C540" t="str">
            <v>Nienhuis</v>
          </cell>
          <cell r="D540" t="str">
            <v/>
          </cell>
          <cell r="E540" t="str">
            <v/>
          </cell>
          <cell r="F540" t="str">
            <v/>
          </cell>
          <cell r="G540" t="str">
            <v/>
          </cell>
          <cell r="H540" t="str">
            <v/>
          </cell>
          <cell r="I540" t="str">
            <v/>
          </cell>
          <cell r="J540" t="str">
            <v/>
          </cell>
          <cell r="K540" t="str">
            <v/>
          </cell>
          <cell r="L540" t="str">
            <v/>
          </cell>
          <cell r="M540" t="str">
            <v>014901</v>
          </cell>
          <cell r="N540" t="e">
            <v>#N/A</v>
          </cell>
          <cell r="O540" t="str">
            <v>014901</v>
          </cell>
          <cell r="P540" t="str">
            <v>3500</v>
          </cell>
          <cell r="Q540" t="str">
            <v>LK</v>
          </cell>
          <cell r="R540" t="str">
            <v>LKA</v>
          </cell>
          <cell r="S540" t="str">
            <v>Sri Lanka</v>
          </cell>
          <cell r="T540">
            <v>0.42</v>
          </cell>
          <cell r="U540">
            <v>0.57999999999999996</v>
          </cell>
          <cell r="V540">
            <v>150</v>
          </cell>
          <cell r="W540">
            <v>150</v>
          </cell>
          <cell r="X540" t="str">
            <v>Pcs.</v>
          </cell>
          <cell r="Y540" t="str">
            <v>3</v>
          </cell>
          <cell r="Z540">
            <v>8.85</v>
          </cell>
          <cell r="AA540">
            <v>7.83</v>
          </cell>
          <cell r="AB540">
            <v>44.86</v>
          </cell>
          <cell r="AC540">
            <v>46.65</v>
          </cell>
          <cell r="AD540">
            <v>0</v>
          </cell>
          <cell r="AE540">
            <v>0</v>
          </cell>
          <cell r="AF540">
            <v>0</v>
          </cell>
          <cell r="AG540">
            <v>0</v>
          </cell>
          <cell r="AH540">
            <v>46.65</v>
          </cell>
          <cell r="AI540">
            <v>1</v>
          </cell>
          <cell r="AJ540" t="str">
            <v>220</v>
          </cell>
          <cell r="AK540" t="str">
            <v>100</v>
          </cell>
          <cell r="AL540" t="str">
            <v>50</v>
          </cell>
          <cell r="AM540" t="str">
            <v>8719924007645</v>
          </cell>
          <cell r="AN540" t="str">
            <v>95030039</v>
          </cell>
          <cell r="AO540" t="str">
            <v>Division Equations And Dividends Box</v>
          </cell>
        </row>
        <row r="541">
          <cell r="A541" t="str">
            <v>015300</v>
          </cell>
          <cell r="B541" t="str">
            <v>Telraampapier. klein telraam (50)</v>
          </cell>
          <cell r="C541" t="str">
            <v>Nienhuis</v>
          </cell>
          <cell r="D541" t="str">
            <v/>
          </cell>
          <cell r="E541" t="str">
            <v/>
          </cell>
          <cell r="F541" t="str">
            <v/>
          </cell>
          <cell r="G541" t="str">
            <v/>
          </cell>
          <cell r="H541" t="str">
            <v/>
          </cell>
          <cell r="I541" t="str">
            <v/>
          </cell>
          <cell r="J541" t="str">
            <v/>
          </cell>
          <cell r="K541" t="str">
            <v/>
          </cell>
          <cell r="L541" t="str">
            <v/>
          </cell>
          <cell r="M541" t="e">
            <v>#N/A</v>
          </cell>
          <cell r="N541" t="str">
            <v>015300</v>
          </cell>
          <cell r="O541" t="e">
            <v>#N/A</v>
          </cell>
          <cell r="P541" t="str">
            <v>3800</v>
          </cell>
          <cell r="Q541" t="str">
            <v>NL</v>
          </cell>
          <cell r="R541" t="str">
            <v>NLD</v>
          </cell>
          <cell r="S541" t="str">
            <v>Netherlands</v>
          </cell>
          <cell r="T541">
            <v>0.21</v>
          </cell>
          <cell r="U541">
            <v>0.21</v>
          </cell>
          <cell r="V541">
            <v>100</v>
          </cell>
          <cell r="W541">
            <v>100</v>
          </cell>
          <cell r="X541" t="str">
            <v>Pack</v>
          </cell>
          <cell r="Y541" t="str">
            <v>3</v>
          </cell>
          <cell r="Z541">
            <v>0</v>
          </cell>
          <cell r="AA541">
            <v>5.5</v>
          </cell>
          <cell r="AB541">
            <v>21.87</v>
          </cell>
          <cell r="AC541">
            <v>22.74</v>
          </cell>
          <cell r="AD541">
            <v>0</v>
          </cell>
          <cell r="AE541">
            <v>0</v>
          </cell>
          <cell r="AF541">
            <v>0</v>
          </cell>
          <cell r="AG541">
            <v>0</v>
          </cell>
          <cell r="AH541">
            <v>22.74</v>
          </cell>
          <cell r="AI541">
            <v>1</v>
          </cell>
          <cell r="AJ541" t="str">
            <v>250</v>
          </cell>
          <cell r="AK541" t="str">
            <v>200</v>
          </cell>
          <cell r="AL541" t="str">
            <v>10</v>
          </cell>
          <cell r="AM541" t="str">
            <v>8719924007669</v>
          </cell>
          <cell r="AN541" t="str">
            <v>49019900</v>
          </cell>
          <cell r="AO541" t="str">
            <v>Formulare zum kleinen Rechenrahmen: (50)</v>
          </cell>
        </row>
        <row r="542">
          <cell r="A542" t="str">
            <v>015301</v>
          </cell>
          <cell r="B542" t="str">
            <v>Telraampapier, klein telraam, Engels</v>
          </cell>
          <cell r="C542" t="str">
            <v>Nienhuis</v>
          </cell>
          <cell r="D542" t="str">
            <v/>
          </cell>
          <cell r="E542" t="str">
            <v/>
          </cell>
          <cell r="F542" t="str">
            <v/>
          </cell>
          <cell r="G542" t="str">
            <v/>
          </cell>
          <cell r="H542" t="str">
            <v/>
          </cell>
          <cell r="I542" t="str">
            <v/>
          </cell>
          <cell r="J542" t="str">
            <v/>
          </cell>
          <cell r="K542" t="str">
            <v/>
          </cell>
          <cell r="L542" t="str">
            <v/>
          </cell>
          <cell r="M542" t="str">
            <v>015301</v>
          </cell>
          <cell r="N542" t="e">
            <v>#N/A</v>
          </cell>
          <cell r="O542" t="str">
            <v>015301</v>
          </cell>
          <cell r="P542" t="str">
            <v>3800</v>
          </cell>
          <cell r="Q542" t="str">
            <v>NL</v>
          </cell>
          <cell r="R542" t="str">
            <v>NLD</v>
          </cell>
          <cell r="S542" t="str">
            <v>Netherlands</v>
          </cell>
          <cell r="T542">
            <v>0.39</v>
          </cell>
          <cell r="U542">
            <v>0.39</v>
          </cell>
          <cell r="V542">
            <v>100</v>
          </cell>
          <cell r="W542">
            <v>100</v>
          </cell>
          <cell r="X542" t="str">
            <v>Pack</v>
          </cell>
          <cell r="Y542" t="str">
            <v>3</v>
          </cell>
          <cell r="Z542">
            <v>0</v>
          </cell>
          <cell r="AA542">
            <v>5.05</v>
          </cell>
          <cell r="AB542">
            <v>21.87</v>
          </cell>
          <cell r="AC542">
            <v>22.74</v>
          </cell>
          <cell r="AD542">
            <v>0</v>
          </cell>
          <cell r="AE542">
            <v>0</v>
          </cell>
          <cell r="AF542">
            <v>0</v>
          </cell>
          <cell r="AG542">
            <v>0</v>
          </cell>
          <cell r="AH542">
            <v>22.74</v>
          </cell>
          <cell r="AI542">
            <v>1</v>
          </cell>
          <cell r="AJ542" t="str">
            <v>270</v>
          </cell>
          <cell r="AK542" t="str">
            <v>210</v>
          </cell>
          <cell r="AL542" t="str">
            <v>10</v>
          </cell>
          <cell r="AM542" t="str">
            <v>8719924007676</v>
          </cell>
          <cell r="AN542" t="str">
            <v>49019900</v>
          </cell>
          <cell r="AO542" t="str">
            <v>Small Bead Frame Paper (50)</v>
          </cell>
        </row>
        <row r="543">
          <cell r="A543" t="str">
            <v>015400</v>
          </cell>
          <cell r="B543" t="str">
            <v>Telraampapier. groot telraam (50)</v>
          </cell>
          <cell r="C543" t="str">
            <v>Nienhuis</v>
          </cell>
          <cell r="D543" t="str">
            <v/>
          </cell>
          <cell r="E543" t="str">
            <v/>
          </cell>
          <cell r="F543" t="str">
            <v/>
          </cell>
          <cell r="G543" t="str">
            <v/>
          </cell>
          <cell r="H543" t="str">
            <v/>
          </cell>
          <cell r="I543" t="str">
            <v/>
          </cell>
          <cell r="J543" t="str">
            <v/>
          </cell>
          <cell r="K543" t="str">
            <v/>
          </cell>
          <cell r="L543" t="str">
            <v/>
          </cell>
          <cell r="M543" t="e">
            <v>#N/A</v>
          </cell>
          <cell r="N543" t="str">
            <v>015400</v>
          </cell>
          <cell r="O543" t="e">
            <v>#N/A</v>
          </cell>
          <cell r="P543" t="str">
            <v>3800</v>
          </cell>
          <cell r="Q543" t="str">
            <v>NL</v>
          </cell>
          <cell r="R543" t="str">
            <v>NLD</v>
          </cell>
          <cell r="S543" t="str">
            <v>Netherlands</v>
          </cell>
          <cell r="T543">
            <v>0.44</v>
          </cell>
          <cell r="U543">
            <v>0.44</v>
          </cell>
          <cell r="V543">
            <v>100</v>
          </cell>
          <cell r="W543">
            <v>100</v>
          </cell>
          <cell r="X543" t="str">
            <v>Pack</v>
          </cell>
          <cell r="Y543" t="str">
            <v>3</v>
          </cell>
          <cell r="Z543">
            <v>0</v>
          </cell>
          <cell r="AA543">
            <v>8.23</v>
          </cell>
          <cell r="AB543">
            <v>40.49</v>
          </cell>
          <cell r="AC543">
            <v>42.11</v>
          </cell>
          <cell r="AD543">
            <v>0</v>
          </cell>
          <cell r="AE543">
            <v>0</v>
          </cell>
          <cell r="AF543">
            <v>0</v>
          </cell>
          <cell r="AG543">
            <v>0</v>
          </cell>
          <cell r="AH543">
            <v>42.11</v>
          </cell>
          <cell r="AI543">
            <v>1</v>
          </cell>
          <cell r="AJ543" t="str">
            <v>440</v>
          </cell>
          <cell r="AK543" t="str">
            <v>210</v>
          </cell>
          <cell r="AL543" t="str">
            <v>10</v>
          </cell>
          <cell r="AM543" t="str">
            <v>8719924007683</v>
          </cell>
          <cell r="AN543" t="str">
            <v>49019900</v>
          </cell>
          <cell r="AO543" t="str">
            <v>Formulare zum großen Rechenrahmen: (50)</v>
          </cell>
        </row>
        <row r="544">
          <cell r="A544" t="str">
            <v>015401</v>
          </cell>
          <cell r="B544" t="str">
            <v>Telraampapier, groot telraam, Engels</v>
          </cell>
          <cell r="C544" t="str">
            <v>Nienhuis</v>
          </cell>
          <cell r="D544" t="str">
            <v/>
          </cell>
          <cell r="E544" t="str">
            <v/>
          </cell>
          <cell r="F544" t="str">
            <v/>
          </cell>
          <cell r="G544" t="str">
            <v/>
          </cell>
          <cell r="H544" t="str">
            <v/>
          </cell>
          <cell r="I544" t="str">
            <v/>
          </cell>
          <cell r="J544" t="str">
            <v/>
          </cell>
          <cell r="K544" t="str">
            <v/>
          </cell>
          <cell r="L544" t="str">
            <v/>
          </cell>
          <cell r="M544" t="str">
            <v>015401</v>
          </cell>
          <cell r="N544" t="e">
            <v>#N/A</v>
          </cell>
          <cell r="O544" t="str">
            <v>015401</v>
          </cell>
          <cell r="P544" t="str">
            <v>3800</v>
          </cell>
          <cell r="Q544" t="str">
            <v>NL</v>
          </cell>
          <cell r="R544" t="str">
            <v>NLD</v>
          </cell>
          <cell r="S544" t="str">
            <v>Netherlands</v>
          </cell>
          <cell r="T544">
            <v>0.5</v>
          </cell>
          <cell r="U544">
            <v>0.5</v>
          </cell>
          <cell r="V544">
            <v>100</v>
          </cell>
          <cell r="W544">
            <v>100</v>
          </cell>
          <cell r="X544" t="str">
            <v>Pack</v>
          </cell>
          <cell r="Y544" t="str">
            <v>3</v>
          </cell>
          <cell r="Z544">
            <v>0</v>
          </cell>
          <cell r="AA544">
            <v>7.5</v>
          </cell>
          <cell r="AB544">
            <v>40.49</v>
          </cell>
          <cell r="AC544">
            <v>42.11</v>
          </cell>
          <cell r="AD544">
            <v>0</v>
          </cell>
          <cell r="AE544">
            <v>0</v>
          </cell>
          <cell r="AF544">
            <v>0</v>
          </cell>
          <cell r="AG544">
            <v>0</v>
          </cell>
          <cell r="AH544">
            <v>42.11</v>
          </cell>
          <cell r="AI544">
            <v>1</v>
          </cell>
          <cell r="AJ544" t="str">
            <v>440</v>
          </cell>
          <cell r="AK544" t="str">
            <v>210</v>
          </cell>
          <cell r="AL544" t="str">
            <v>10</v>
          </cell>
          <cell r="AM544" t="str">
            <v>8719924007690</v>
          </cell>
          <cell r="AN544" t="str">
            <v>49019900</v>
          </cell>
          <cell r="AO544" t="str">
            <v>Large Bead Frame Paper (50)</v>
          </cell>
        </row>
        <row r="545">
          <cell r="A545" t="str">
            <v>015500</v>
          </cell>
          <cell r="B545" t="str">
            <v>Vermenigvuldigingstafels 5 X 10 vel</v>
          </cell>
          <cell r="C545" t="str">
            <v>Nienhuis</v>
          </cell>
          <cell r="D545" t="str">
            <v/>
          </cell>
          <cell r="E545" t="str">
            <v/>
          </cell>
          <cell r="F545" t="str">
            <v/>
          </cell>
          <cell r="G545" t="str">
            <v/>
          </cell>
          <cell r="H545" t="str">
            <v/>
          </cell>
          <cell r="I545" t="str">
            <v/>
          </cell>
          <cell r="J545" t="str">
            <v/>
          </cell>
          <cell r="K545" t="str">
            <v/>
          </cell>
          <cell r="L545" t="str">
            <v/>
          </cell>
          <cell r="M545" t="e">
            <v>#N/A</v>
          </cell>
          <cell r="N545" t="e">
            <v>#N/A</v>
          </cell>
          <cell r="O545" t="e">
            <v>#N/A</v>
          </cell>
          <cell r="P545" t="str">
            <v>3800</v>
          </cell>
          <cell r="Q545" t="str">
            <v>NL</v>
          </cell>
          <cell r="R545" t="str">
            <v>NLD</v>
          </cell>
          <cell r="S545" t="str">
            <v>Netherlands</v>
          </cell>
          <cell r="T545">
            <v>0.05</v>
          </cell>
          <cell r="U545">
            <v>0.05</v>
          </cell>
          <cell r="V545">
            <v>100</v>
          </cell>
          <cell r="W545">
            <v>100</v>
          </cell>
          <cell r="X545" t="str">
            <v>Pack</v>
          </cell>
          <cell r="Y545" t="str">
            <v>3</v>
          </cell>
          <cell r="Z545">
            <v>0</v>
          </cell>
          <cell r="AA545">
            <v>2.87</v>
          </cell>
          <cell r="AB545">
            <v>12.26</v>
          </cell>
          <cell r="AC545">
            <v>12.75</v>
          </cell>
          <cell r="AD545">
            <v>0</v>
          </cell>
          <cell r="AE545">
            <v>0</v>
          </cell>
          <cell r="AF545">
            <v>0</v>
          </cell>
          <cell r="AG545">
            <v>0</v>
          </cell>
          <cell r="AH545">
            <v>12.75</v>
          </cell>
          <cell r="AI545">
            <v>1</v>
          </cell>
          <cell r="AJ545" t="str">
            <v>170</v>
          </cell>
          <cell r="AK545" t="str">
            <v>80</v>
          </cell>
          <cell r="AL545" t="str">
            <v>10</v>
          </cell>
          <cell r="AM545" t="str">
            <v>8719924007706</v>
          </cell>
          <cell r="AN545" t="str">
            <v>49019900</v>
          </cell>
          <cell r="AO545" t="str">
            <v>Multiplication tables: Dutch</v>
          </cell>
        </row>
        <row r="546">
          <cell r="A546" t="str">
            <v>015501</v>
          </cell>
          <cell r="B546" t="str">
            <v>Vermenigvuldigingstafels, Engels</v>
          </cell>
          <cell r="C546" t="str">
            <v>Nienhuis</v>
          </cell>
          <cell r="D546" t="str">
            <v/>
          </cell>
          <cell r="E546" t="str">
            <v/>
          </cell>
          <cell r="F546" t="str">
            <v/>
          </cell>
          <cell r="G546" t="str">
            <v/>
          </cell>
          <cell r="H546" t="str">
            <v/>
          </cell>
          <cell r="I546" t="str">
            <v/>
          </cell>
          <cell r="J546" t="str">
            <v/>
          </cell>
          <cell r="K546" t="str">
            <v/>
          </cell>
          <cell r="L546" t="str">
            <v/>
          </cell>
          <cell r="M546" t="str">
            <v>015501</v>
          </cell>
          <cell r="N546" t="e">
            <v>#N/A</v>
          </cell>
          <cell r="O546" t="str">
            <v>015501</v>
          </cell>
          <cell r="P546" t="str">
            <v>3800</v>
          </cell>
          <cell r="Q546" t="str">
            <v>NL</v>
          </cell>
          <cell r="R546" t="str">
            <v>NLD</v>
          </cell>
          <cell r="S546" t="str">
            <v>Netherlands</v>
          </cell>
          <cell r="T546">
            <v>0.05</v>
          </cell>
          <cell r="U546">
            <v>0.05</v>
          </cell>
          <cell r="V546">
            <v>100</v>
          </cell>
          <cell r="W546">
            <v>100</v>
          </cell>
          <cell r="X546" t="str">
            <v>Pack</v>
          </cell>
          <cell r="Y546" t="str">
            <v>3</v>
          </cell>
          <cell r="Z546">
            <v>0</v>
          </cell>
          <cell r="AA546">
            <v>2.93</v>
          </cell>
          <cell r="AB546">
            <v>13.13</v>
          </cell>
          <cell r="AC546">
            <v>13.66</v>
          </cell>
          <cell r="AD546">
            <v>0</v>
          </cell>
          <cell r="AE546">
            <v>0</v>
          </cell>
          <cell r="AF546">
            <v>0</v>
          </cell>
          <cell r="AG546">
            <v>0</v>
          </cell>
          <cell r="AH546">
            <v>13.66</v>
          </cell>
          <cell r="AI546">
            <v>1</v>
          </cell>
          <cell r="AJ546" t="str">
            <v>170</v>
          </cell>
          <cell r="AK546" t="str">
            <v>80</v>
          </cell>
          <cell r="AL546" t="str">
            <v>10</v>
          </cell>
          <cell r="AM546" t="str">
            <v>8719924007713</v>
          </cell>
          <cell r="AN546" t="str">
            <v>49019900</v>
          </cell>
          <cell r="AO546" t="str">
            <v>Multiplication Tables</v>
          </cell>
        </row>
        <row r="547">
          <cell r="A547" t="str">
            <v>015502</v>
          </cell>
          <cell r="B547" t="str">
            <v>Vermenigvuldigingstafels, Duits</v>
          </cell>
          <cell r="C547" t="str">
            <v>Nienhuis</v>
          </cell>
          <cell r="D547" t="str">
            <v/>
          </cell>
          <cell r="E547" t="str">
            <v/>
          </cell>
          <cell r="F547" t="str">
            <v/>
          </cell>
          <cell r="G547" t="str">
            <v/>
          </cell>
          <cell r="H547" t="str">
            <v/>
          </cell>
          <cell r="I547" t="str">
            <v/>
          </cell>
          <cell r="J547" t="str">
            <v/>
          </cell>
          <cell r="K547" t="str">
            <v/>
          </cell>
          <cell r="L547" t="str">
            <v/>
          </cell>
          <cell r="M547" t="e">
            <v>#N/A</v>
          </cell>
          <cell r="N547" t="str">
            <v>015502</v>
          </cell>
          <cell r="O547" t="e">
            <v>#N/A</v>
          </cell>
          <cell r="P547" t="str">
            <v>3800</v>
          </cell>
          <cell r="Q547" t="str">
            <v>NL</v>
          </cell>
          <cell r="R547" t="str">
            <v>NLD</v>
          </cell>
          <cell r="S547" t="str">
            <v>Netherlands</v>
          </cell>
          <cell r="T547">
            <v>0.08</v>
          </cell>
          <cell r="U547">
            <v>0.08</v>
          </cell>
          <cell r="V547">
            <v>50</v>
          </cell>
          <cell r="W547">
            <v>50</v>
          </cell>
          <cell r="X547" t="str">
            <v>Pack</v>
          </cell>
          <cell r="Y547" t="str">
            <v>3</v>
          </cell>
          <cell r="Z547">
            <v>0</v>
          </cell>
          <cell r="AA547">
            <v>3.12</v>
          </cell>
          <cell r="AB547">
            <v>13.13</v>
          </cell>
          <cell r="AC547">
            <v>13.66</v>
          </cell>
          <cell r="AD547">
            <v>0</v>
          </cell>
          <cell r="AE547">
            <v>0</v>
          </cell>
          <cell r="AF547">
            <v>0</v>
          </cell>
          <cell r="AG547">
            <v>0</v>
          </cell>
          <cell r="AH547">
            <v>13.66</v>
          </cell>
          <cell r="AI547">
            <v>1</v>
          </cell>
          <cell r="AJ547" t="str">
            <v>170</v>
          </cell>
          <cell r="AK547" t="str">
            <v>90</v>
          </cell>
          <cell r="AL547" t="str">
            <v>10</v>
          </cell>
          <cell r="AM547" t="str">
            <v>8719924007720</v>
          </cell>
          <cell r="AN547" t="str">
            <v>49019900</v>
          </cell>
          <cell r="AO547" t="str">
            <v>Multiplication tables: German</v>
          </cell>
        </row>
        <row r="548">
          <cell r="A548" t="str">
            <v>015600</v>
          </cell>
          <cell r="B548" t="str">
            <v>Tafel van Pythagoras</v>
          </cell>
          <cell r="C548" t="str">
            <v>Nienhuis</v>
          </cell>
          <cell r="D548" t="str">
            <v/>
          </cell>
          <cell r="E548" t="str">
            <v/>
          </cell>
          <cell r="F548" t="str">
            <v/>
          </cell>
          <cell r="G548" t="str">
            <v/>
          </cell>
          <cell r="H548" t="str">
            <v/>
          </cell>
          <cell r="I548" t="str">
            <v/>
          </cell>
          <cell r="J548" t="str">
            <v/>
          </cell>
          <cell r="K548" t="str">
            <v/>
          </cell>
          <cell r="L548" t="str">
            <v/>
          </cell>
          <cell r="M548" t="e">
            <v>#N/A</v>
          </cell>
          <cell r="N548" t="e">
            <v>#N/A</v>
          </cell>
          <cell r="O548" t="e">
            <v>#N/A</v>
          </cell>
          <cell r="P548" t="str">
            <v>3800</v>
          </cell>
          <cell r="Q548" t="str">
            <v>NL</v>
          </cell>
          <cell r="R548" t="str">
            <v>NLD</v>
          </cell>
          <cell r="S548" t="str">
            <v>Netherlands</v>
          </cell>
          <cell r="T548">
            <v>0.08</v>
          </cell>
          <cell r="U548">
            <v>0.08</v>
          </cell>
          <cell r="V548">
            <v>50</v>
          </cell>
          <cell r="W548">
            <v>50</v>
          </cell>
          <cell r="X548" t="str">
            <v>Pack</v>
          </cell>
          <cell r="Y548" t="str">
            <v>3</v>
          </cell>
          <cell r="Z548">
            <v>0</v>
          </cell>
          <cell r="AA548">
            <v>1.55</v>
          </cell>
          <cell r="AB548">
            <v>10.91</v>
          </cell>
          <cell r="AC548">
            <v>11.35</v>
          </cell>
          <cell r="AD548">
            <v>0</v>
          </cell>
          <cell r="AE548">
            <v>0</v>
          </cell>
          <cell r="AF548">
            <v>0</v>
          </cell>
          <cell r="AG548">
            <v>0</v>
          </cell>
          <cell r="AH548">
            <v>11.35</v>
          </cell>
          <cell r="AI548">
            <v>1</v>
          </cell>
          <cell r="AJ548" t="str">
            <v>140</v>
          </cell>
          <cell r="AK548" t="str">
            <v>140</v>
          </cell>
          <cell r="AL548" t="str">
            <v>10</v>
          </cell>
          <cell r="AM548" t="str">
            <v>8719924007737</v>
          </cell>
          <cell r="AN548" t="str">
            <v>49019900</v>
          </cell>
          <cell r="AO548" t="str">
            <v>Table of Pythagoras, 50 sheets</v>
          </cell>
        </row>
        <row r="549">
          <cell r="A549" t="str">
            <v>015700</v>
          </cell>
          <cell r="B549" t="str">
            <v>Controlekaart honderdbord</v>
          </cell>
          <cell r="C549" t="str">
            <v>Nienhuis</v>
          </cell>
          <cell r="D549" t="str">
            <v/>
          </cell>
          <cell r="E549" t="str">
            <v/>
          </cell>
          <cell r="F549" t="str">
            <v/>
          </cell>
          <cell r="G549" t="str">
            <v/>
          </cell>
          <cell r="H549" t="str">
            <v/>
          </cell>
          <cell r="I549" t="str">
            <v/>
          </cell>
          <cell r="J549" t="str">
            <v/>
          </cell>
          <cell r="K549" t="str">
            <v/>
          </cell>
          <cell r="L549" t="str">
            <v/>
          </cell>
          <cell r="M549" t="str">
            <v>015700</v>
          </cell>
          <cell r="N549" t="str">
            <v>015700</v>
          </cell>
          <cell r="O549" t="str">
            <v>015700</v>
          </cell>
          <cell r="P549" t="str">
            <v>3500</v>
          </cell>
          <cell r="Q549" t="str">
            <v>LK</v>
          </cell>
          <cell r="R549" t="str">
            <v>LKA</v>
          </cell>
          <cell r="S549" t="str">
            <v>Sri Lanka</v>
          </cell>
          <cell r="T549">
            <v>0.15</v>
          </cell>
          <cell r="U549">
            <v>0.15</v>
          </cell>
          <cell r="V549">
            <v>400</v>
          </cell>
          <cell r="W549">
            <v>400</v>
          </cell>
          <cell r="X549" t="str">
            <v>Pcs.</v>
          </cell>
          <cell r="Y549" t="str">
            <v>3</v>
          </cell>
          <cell r="Z549">
            <v>2.2999999999999998</v>
          </cell>
          <cell r="AA549">
            <v>2.27</v>
          </cell>
          <cell r="AB549">
            <v>13.79</v>
          </cell>
          <cell r="AC549">
            <v>14.34</v>
          </cell>
          <cell r="AD549">
            <v>0</v>
          </cell>
          <cell r="AE549">
            <v>0</v>
          </cell>
          <cell r="AF549">
            <v>0</v>
          </cell>
          <cell r="AG549">
            <v>0</v>
          </cell>
          <cell r="AH549">
            <v>14.34</v>
          </cell>
          <cell r="AI549">
            <v>1</v>
          </cell>
          <cell r="AJ549" t="str">
            <v>240</v>
          </cell>
          <cell r="AK549" t="str">
            <v>240</v>
          </cell>
          <cell r="AL549" t="str">
            <v>10</v>
          </cell>
          <cell r="AM549" t="str">
            <v>8719924007744</v>
          </cell>
          <cell r="AN549" t="str">
            <v>49019900</v>
          </cell>
          <cell r="AO549" t="str">
            <v>Control Chart: Hundred Board</v>
          </cell>
        </row>
        <row r="550">
          <cell r="A550" t="str">
            <v>0157A0</v>
          </cell>
          <cell r="B550" t="str">
            <v>Controlekaart Pythagorasbord</v>
          </cell>
          <cell r="C550" t="str">
            <v>Nienhuis</v>
          </cell>
          <cell r="D550" t="str">
            <v/>
          </cell>
          <cell r="E550" t="str">
            <v/>
          </cell>
          <cell r="F550" t="str">
            <v/>
          </cell>
          <cell r="G550" t="str">
            <v/>
          </cell>
          <cell r="H550" t="str">
            <v/>
          </cell>
          <cell r="I550" t="str">
            <v/>
          </cell>
          <cell r="J550" t="str">
            <v/>
          </cell>
          <cell r="K550" t="str">
            <v/>
          </cell>
          <cell r="L550" t="str">
            <v/>
          </cell>
          <cell r="M550" t="str">
            <v>0157A0</v>
          </cell>
          <cell r="N550" t="str">
            <v>0157A0</v>
          </cell>
          <cell r="O550" t="str">
            <v>0157A0</v>
          </cell>
          <cell r="P550" t="str">
            <v>3500</v>
          </cell>
          <cell r="Q550" t="str">
            <v>LK</v>
          </cell>
          <cell r="R550" t="str">
            <v>LKA</v>
          </cell>
          <cell r="S550" t="str">
            <v>Sri Lanka</v>
          </cell>
          <cell r="T550">
            <v>0.15</v>
          </cell>
          <cell r="U550">
            <v>0.15</v>
          </cell>
          <cell r="V550">
            <v>150</v>
          </cell>
          <cell r="W550">
            <v>150</v>
          </cell>
          <cell r="X550" t="str">
            <v>Pcs.</v>
          </cell>
          <cell r="Y550" t="str">
            <v>3</v>
          </cell>
          <cell r="Z550">
            <v>2.62</v>
          </cell>
          <cell r="AA550">
            <v>2.58</v>
          </cell>
          <cell r="AB550">
            <v>15.31</v>
          </cell>
          <cell r="AC550">
            <v>15.92</v>
          </cell>
          <cell r="AD550">
            <v>0</v>
          </cell>
          <cell r="AE550">
            <v>0</v>
          </cell>
          <cell r="AF550">
            <v>0</v>
          </cell>
          <cell r="AG550">
            <v>0</v>
          </cell>
          <cell r="AH550">
            <v>15.92</v>
          </cell>
          <cell r="AI550">
            <v>1</v>
          </cell>
          <cell r="AJ550" t="str">
            <v>240</v>
          </cell>
          <cell r="AK550" t="str">
            <v>240</v>
          </cell>
          <cell r="AL550" t="str">
            <v>10</v>
          </cell>
          <cell r="AM550" t="str">
            <v>8719924007751</v>
          </cell>
          <cell r="AN550" t="str">
            <v>49019900</v>
          </cell>
          <cell r="AO550" t="str">
            <v>Control Chart: Pythagoras Board</v>
          </cell>
        </row>
        <row r="551">
          <cell r="A551" t="str">
            <v>0157B0</v>
          </cell>
          <cell r="B551" t="str">
            <v>Controlekaart voor honderdbord met Romeinse</v>
          </cell>
          <cell r="C551" t="str">
            <v>Nienhuis</v>
          </cell>
          <cell r="D551" t="str">
            <v/>
          </cell>
          <cell r="E551" t="str">
            <v/>
          </cell>
          <cell r="F551" t="str">
            <v/>
          </cell>
          <cell r="G551" t="str">
            <v/>
          </cell>
          <cell r="H551" t="str">
            <v/>
          </cell>
          <cell r="I551" t="str">
            <v/>
          </cell>
          <cell r="J551" t="str">
            <v/>
          </cell>
          <cell r="K551" t="str">
            <v/>
          </cell>
          <cell r="L551" t="str">
            <v/>
          </cell>
          <cell r="M551" t="str">
            <v>0157B0</v>
          </cell>
          <cell r="N551" t="str">
            <v>0157B0</v>
          </cell>
          <cell r="O551" t="str">
            <v>0157B0</v>
          </cell>
          <cell r="P551" t="str">
            <v>3500</v>
          </cell>
          <cell r="Q551" t="str">
            <v>LK</v>
          </cell>
          <cell r="R551" t="str">
            <v>LKA</v>
          </cell>
          <cell r="S551" t="str">
            <v>Sri Lanka</v>
          </cell>
          <cell r="T551">
            <v>0.15</v>
          </cell>
          <cell r="U551">
            <v>0.15</v>
          </cell>
          <cell r="V551">
            <v>200</v>
          </cell>
          <cell r="W551">
            <v>200</v>
          </cell>
          <cell r="X551" t="str">
            <v>Pcs.</v>
          </cell>
          <cell r="Y551" t="str">
            <v>3</v>
          </cell>
          <cell r="Z551">
            <v>2.4900000000000002</v>
          </cell>
          <cell r="AA551">
            <v>2.56</v>
          </cell>
          <cell r="AB551">
            <v>13.79</v>
          </cell>
          <cell r="AC551">
            <v>14.34</v>
          </cell>
          <cell r="AD551">
            <v>0</v>
          </cell>
          <cell r="AE551">
            <v>0</v>
          </cell>
          <cell r="AF551">
            <v>0</v>
          </cell>
          <cell r="AG551">
            <v>0</v>
          </cell>
          <cell r="AH551">
            <v>14.34</v>
          </cell>
          <cell r="AI551">
            <v>1</v>
          </cell>
          <cell r="AJ551" t="str">
            <v>240</v>
          </cell>
          <cell r="AK551" t="str">
            <v>240</v>
          </cell>
          <cell r="AL551" t="str">
            <v>10</v>
          </cell>
          <cell r="AM551" t="str">
            <v>8719924007768</v>
          </cell>
          <cell r="AN551" t="str">
            <v>49019900</v>
          </cell>
          <cell r="AO551" t="str">
            <v>Control Chart: Hundred Board With Roman Numerals</v>
          </cell>
        </row>
        <row r="552">
          <cell r="A552" t="str">
            <v>015800</v>
          </cell>
          <cell r="B552" t="str">
            <v>Deeltafels</v>
          </cell>
          <cell r="C552" t="str">
            <v>Nienhuis</v>
          </cell>
          <cell r="D552" t="str">
            <v/>
          </cell>
          <cell r="E552" t="str">
            <v/>
          </cell>
          <cell r="F552" t="str">
            <v/>
          </cell>
          <cell r="G552" t="str">
            <v/>
          </cell>
          <cell r="H552" t="str">
            <v/>
          </cell>
          <cell r="I552" t="str">
            <v/>
          </cell>
          <cell r="J552" t="str">
            <v/>
          </cell>
          <cell r="K552" t="str">
            <v/>
          </cell>
          <cell r="L552" t="str">
            <v/>
          </cell>
          <cell r="M552" t="e">
            <v>#N/A</v>
          </cell>
          <cell r="N552" t="e">
            <v>#N/A</v>
          </cell>
          <cell r="O552" t="e">
            <v>#N/A</v>
          </cell>
          <cell r="P552" t="str">
            <v>3800</v>
          </cell>
          <cell r="Q552" t="str">
            <v>NL</v>
          </cell>
          <cell r="R552" t="str">
            <v>NLD</v>
          </cell>
          <cell r="S552" t="str">
            <v>Netherlands</v>
          </cell>
          <cell r="T552">
            <v>7.0000000000000007E-2</v>
          </cell>
          <cell r="U552">
            <v>0.08</v>
          </cell>
          <cell r="V552">
            <v>100</v>
          </cell>
          <cell r="W552">
            <v>100</v>
          </cell>
          <cell r="X552" t="str">
            <v>Pack</v>
          </cell>
          <cell r="Y552" t="str">
            <v>3</v>
          </cell>
          <cell r="Z552">
            <v>0</v>
          </cell>
          <cell r="AA552">
            <v>1.73</v>
          </cell>
          <cell r="AB552">
            <v>13.28</v>
          </cell>
          <cell r="AC552">
            <v>13.81</v>
          </cell>
          <cell r="AD552">
            <v>0</v>
          </cell>
          <cell r="AE552">
            <v>0</v>
          </cell>
          <cell r="AF552">
            <v>0</v>
          </cell>
          <cell r="AG552">
            <v>0</v>
          </cell>
          <cell r="AH552">
            <v>13.81</v>
          </cell>
          <cell r="AI552">
            <v>1</v>
          </cell>
          <cell r="AJ552" t="str">
            <v>90</v>
          </cell>
          <cell r="AK552" t="str">
            <v>90</v>
          </cell>
          <cell r="AL552" t="str">
            <v>10</v>
          </cell>
          <cell r="AM552" t="str">
            <v>8719924007775</v>
          </cell>
          <cell r="AN552" t="str">
            <v>49019900</v>
          </cell>
          <cell r="AO552" t="str">
            <v>Division tables: Dutch, 100 sheets</v>
          </cell>
        </row>
        <row r="553">
          <cell r="A553" t="str">
            <v>015801</v>
          </cell>
          <cell r="B553" t="str">
            <v>Deeltafels, per 100 vel, Engels</v>
          </cell>
          <cell r="C553" t="str">
            <v>Nienhuis</v>
          </cell>
          <cell r="D553" t="str">
            <v/>
          </cell>
          <cell r="E553" t="str">
            <v/>
          </cell>
          <cell r="F553" t="str">
            <v/>
          </cell>
          <cell r="G553" t="str">
            <v/>
          </cell>
          <cell r="H553" t="str">
            <v/>
          </cell>
          <cell r="I553" t="str">
            <v/>
          </cell>
          <cell r="J553" t="str">
            <v/>
          </cell>
          <cell r="K553" t="str">
            <v/>
          </cell>
          <cell r="L553" t="str">
            <v/>
          </cell>
          <cell r="M553" t="str">
            <v>015801</v>
          </cell>
          <cell r="N553" t="e">
            <v>#N/A</v>
          </cell>
          <cell r="O553" t="str">
            <v>015801</v>
          </cell>
          <cell r="P553" t="str">
            <v>3800</v>
          </cell>
          <cell r="Q553" t="str">
            <v>NL</v>
          </cell>
          <cell r="R553" t="str">
            <v>NLD</v>
          </cell>
          <cell r="S553" t="str">
            <v>Netherlands</v>
          </cell>
          <cell r="T553">
            <v>7.0000000000000007E-2</v>
          </cell>
          <cell r="U553">
            <v>7.0000000000000007E-2</v>
          </cell>
          <cell r="V553">
            <v>100</v>
          </cell>
          <cell r="W553">
            <v>100</v>
          </cell>
          <cell r="X553" t="str">
            <v>Pack</v>
          </cell>
          <cell r="Y553" t="str">
            <v>3</v>
          </cell>
          <cell r="Z553">
            <v>0</v>
          </cell>
          <cell r="AA553">
            <v>1.72</v>
          </cell>
          <cell r="AB553">
            <v>12.8</v>
          </cell>
          <cell r="AC553">
            <v>13.31</v>
          </cell>
          <cell r="AD553">
            <v>0</v>
          </cell>
          <cell r="AE553">
            <v>0</v>
          </cell>
          <cell r="AF553">
            <v>0</v>
          </cell>
          <cell r="AG553">
            <v>0</v>
          </cell>
          <cell r="AH553">
            <v>13.31</v>
          </cell>
          <cell r="AI553">
            <v>1</v>
          </cell>
          <cell r="AJ553" t="str">
            <v>90</v>
          </cell>
          <cell r="AK553" t="str">
            <v>90</v>
          </cell>
          <cell r="AL553" t="str">
            <v>10</v>
          </cell>
          <cell r="AM553" t="str">
            <v>8719924007782</v>
          </cell>
          <cell r="AN553" t="str">
            <v>49019900</v>
          </cell>
          <cell r="AO553" t="str">
            <v>Division Tables</v>
          </cell>
        </row>
        <row r="554">
          <cell r="A554" t="str">
            <v>015802</v>
          </cell>
          <cell r="B554" t="str">
            <v>Deeltafels, per 100 vel, Duits</v>
          </cell>
          <cell r="C554" t="str">
            <v>Nienhuis</v>
          </cell>
          <cell r="D554" t="str">
            <v/>
          </cell>
          <cell r="E554" t="str">
            <v/>
          </cell>
          <cell r="F554" t="str">
            <v/>
          </cell>
          <cell r="G554" t="str">
            <v/>
          </cell>
          <cell r="H554" t="str">
            <v/>
          </cell>
          <cell r="I554" t="str">
            <v/>
          </cell>
          <cell r="J554" t="str">
            <v/>
          </cell>
          <cell r="K554" t="str">
            <v/>
          </cell>
          <cell r="L554" t="str">
            <v/>
          </cell>
          <cell r="M554" t="e">
            <v>#N/A</v>
          </cell>
          <cell r="N554" t="str">
            <v>015802</v>
          </cell>
          <cell r="O554" t="e">
            <v>#N/A</v>
          </cell>
          <cell r="P554" t="str">
            <v>3800</v>
          </cell>
          <cell r="Q554" t="str">
            <v>NL</v>
          </cell>
          <cell r="R554" t="str">
            <v>NLD</v>
          </cell>
          <cell r="S554" t="str">
            <v>Netherlands</v>
          </cell>
          <cell r="T554">
            <v>0.13</v>
          </cell>
          <cell r="U554">
            <v>0.13</v>
          </cell>
          <cell r="V554">
            <v>50</v>
          </cell>
          <cell r="W554">
            <v>50</v>
          </cell>
          <cell r="X554" t="str">
            <v>Pack</v>
          </cell>
          <cell r="Y554" t="str">
            <v>3</v>
          </cell>
          <cell r="Z554">
            <v>0</v>
          </cell>
          <cell r="AA554">
            <v>2.0299999999999998</v>
          </cell>
          <cell r="AB554">
            <v>12.8</v>
          </cell>
          <cell r="AC554">
            <v>13.31</v>
          </cell>
          <cell r="AD554">
            <v>0</v>
          </cell>
          <cell r="AE554">
            <v>0</v>
          </cell>
          <cell r="AF554">
            <v>0</v>
          </cell>
          <cell r="AG554">
            <v>0</v>
          </cell>
          <cell r="AH554">
            <v>13.31</v>
          </cell>
          <cell r="AI554">
            <v>1</v>
          </cell>
          <cell r="AJ554" t="str">
            <v>150</v>
          </cell>
          <cell r="AK554" t="str">
            <v>110</v>
          </cell>
          <cell r="AL554" t="str">
            <v>10</v>
          </cell>
          <cell r="AM554" t="str">
            <v>8719924007799</v>
          </cell>
          <cell r="AN554" t="str">
            <v>49019900</v>
          </cell>
          <cell r="AO554" t="str">
            <v>Division tables: German, 100 sheets</v>
          </cell>
        </row>
        <row r="555">
          <cell r="A555" t="str">
            <v>015900</v>
          </cell>
          <cell r="B555" t="str">
            <v>Veelvoudenlijsten A &amp; B (100)</v>
          </cell>
          <cell r="C555" t="str">
            <v>Nienhuis</v>
          </cell>
          <cell r="D555" t="str">
            <v/>
          </cell>
          <cell r="E555" t="str">
            <v/>
          </cell>
          <cell r="F555" t="str">
            <v/>
          </cell>
          <cell r="G555" t="str">
            <v/>
          </cell>
          <cell r="H555" t="str">
            <v/>
          </cell>
          <cell r="I555" t="str">
            <v/>
          </cell>
          <cell r="J555" t="str">
            <v/>
          </cell>
          <cell r="K555" t="str">
            <v/>
          </cell>
          <cell r="L555" t="str">
            <v/>
          </cell>
          <cell r="M555" t="e">
            <v>#N/A</v>
          </cell>
          <cell r="N555" t="e">
            <v>#N/A</v>
          </cell>
          <cell r="O555" t="e">
            <v>#N/A</v>
          </cell>
          <cell r="P555" t="str">
            <v>3800</v>
          </cell>
          <cell r="Q555" t="str">
            <v>NL</v>
          </cell>
          <cell r="R555" t="str">
            <v>NLD</v>
          </cell>
          <cell r="S555" t="str">
            <v>Netherlands</v>
          </cell>
          <cell r="T555">
            <v>0.06</v>
          </cell>
          <cell r="U555">
            <v>0.06</v>
          </cell>
          <cell r="V555">
            <v>50</v>
          </cell>
          <cell r="W555">
            <v>50</v>
          </cell>
          <cell r="X555" t="str">
            <v>Pack</v>
          </cell>
          <cell r="Y555" t="str">
            <v>3</v>
          </cell>
          <cell r="Z555">
            <v>0</v>
          </cell>
          <cell r="AA555">
            <v>6.64</v>
          </cell>
          <cell r="AB555">
            <v>25.79</v>
          </cell>
          <cell r="AC555">
            <v>26.82</v>
          </cell>
          <cell r="AD555">
            <v>0</v>
          </cell>
          <cell r="AE555">
            <v>0</v>
          </cell>
          <cell r="AF555">
            <v>0</v>
          </cell>
          <cell r="AG555">
            <v>0</v>
          </cell>
          <cell r="AH555">
            <v>26.82</v>
          </cell>
          <cell r="AI555">
            <v>1</v>
          </cell>
          <cell r="AJ555" t="str">
            <v>300</v>
          </cell>
          <cell r="AK555" t="str">
            <v>210</v>
          </cell>
          <cell r="AL555" t="str">
            <v>10</v>
          </cell>
          <cell r="AM555" t="str">
            <v>8719924007805</v>
          </cell>
          <cell r="AN555" t="str">
            <v>49019900</v>
          </cell>
          <cell r="AO555" t="str">
            <v>Multiples a &amp; b, 2x100 sheets</v>
          </cell>
        </row>
        <row r="556">
          <cell r="A556" t="str">
            <v>016000</v>
          </cell>
          <cell r="B556" t="str">
            <v>Factorenlijsten (100)</v>
          </cell>
          <cell r="C556" t="str">
            <v>Nienhuis</v>
          </cell>
          <cell r="D556" t="str">
            <v/>
          </cell>
          <cell r="E556" t="str">
            <v/>
          </cell>
          <cell r="F556" t="str">
            <v/>
          </cell>
          <cell r="G556" t="str">
            <v/>
          </cell>
          <cell r="H556" t="str">
            <v/>
          </cell>
          <cell r="I556" t="str">
            <v/>
          </cell>
          <cell r="J556" t="str">
            <v/>
          </cell>
          <cell r="K556" t="str">
            <v/>
          </cell>
          <cell r="L556" t="str">
            <v/>
          </cell>
          <cell r="M556" t="e">
            <v>#N/A</v>
          </cell>
          <cell r="N556" t="e">
            <v>#N/A</v>
          </cell>
          <cell r="O556" t="e">
            <v>#N/A</v>
          </cell>
          <cell r="P556" t="str">
            <v>3800</v>
          </cell>
          <cell r="Q556" t="str">
            <v>NL</v>
          </cell>
          <cell r="R556" t="str">
            <v>NLD</v>
          </cell>
          <cell r="S556" t="str">
            <v>Netherlands</v>
          </cell>
          <cell r="T556">
            <v>0.56999999999999995</v>
          </cell>
          <cell r="U556">
            <v>0.57999999999999996</v>
          </cell>
          <cell r="V556">
            <v>50</v>
          </cell>
          <cell r="W556">
            <v>50</v>
          </cell>
          <cell r="X556" t="str">
            <v>Pack</v>
          </cell>
          <cell r="Y556" t="str">
            <v>3</v>
          </cell>
          <cell r="Z556">
            <v>0</v>
          </cell>
          <cell r="AA556">
            <v>5.07</v>
          </cell>
          <cell r="AB556">
            <v>22.82</v>
          </cell>
          <cell r="AC556">
            <v>23.73</v>
          </cell>
          <cell r="AD556">
            <v>0</v>
          </cell>
          <cell r="AE556">
            <v>0</v>
          </cell>
          <cell r="AF556">
            <v>0</v>
          </cell>
          <cell r="AG556">
            <v>0</v>
          </cell>
          <cell r="AH556">
            <v>23.73</v>
          </cell>
          <cell r="AI556">
            <v>1</v>
          </cell>
          <cell r="AJ556" t="str">
            <v>300</v>
          </cell>
          <cell r="AK556" t="str">
            <v>210</v>
          </cell>
          <cell r="AL556" t="str">
            <v>10</v>
          </cell>
          <cell r="AM556" t="str">
            <v>8719924007812</v>
          </cell>
          <cell r="AN556" t="str">
            <v>49019900</v>
          </cell>
          <cell r="AO556" t="str">
            <v>Factors: (100)</v>
          </cell>
        </row>
        <row r="557">
          <cell r="A557" t="str">
            <v>016100</v>
          </cell>
          <cell r="B557" t="str">
            <v>Veelvoudenbladen (100)</v>
          </cell>
          <cell r="C557" t="str">
            <v>Nienhuis</v>
          </cell>
          <cell r="D557" t="str">
            <v/>
          </cell>
          <cell r="E557" t="str">
            <v/>
          </cell>
          <cell r="F557" t="str">
            <v/>
          </cell>
          <cell r="G557" t="str">
            <v/>
          </cell>
          <cell r="H557" t="str">
            <v/>
          </cell>
          <cell r="I557" t="str">
            <v/>
          </cell>
          <cell r="J557" t="str">
            <v/>
          </cell>
          <cell r="K557" t="str">
            <v/>
          </cell>
          <cell r="L557" t="str">
            <v/>
          </cell>
          <cell r="M557" t="e">
            <v>#N/A</v>
          </cell>
          <cell r="N557" t="e">
            <v>#N/A</v>
          </cell>
          <cell r="O557" t="e">
            <v>#N/A</v>
          </cell>
          <cell r="P557" t="str">
            <v>3800</v>
          </cell>
          <cell r="Q557" t="str">
            <v>NL</v>
          </cell>
          <cell r="R557" t="str">
            <v>NLD</v>
          </cell>
          <cell r="S557" t="str">
            <v>Netherlands</v>
          </cell>
          <cell r="T557">
            <v>0.21</v>
          </cell>
          <cell r="U557">
            <v>0.21</v>
          </cell>
          <cell r="V557">
            <v>50</v>
          </cell>
          <cell r="W557">
            <v>50</v>
          </cell>
          <cell r="X557" t="str">
            <v>Pack</v>
          </cell>
          <cell r="Y557" t="str">
            <v>3</v>
          </cell>
          <cell r="Z557">
            <v>0</v>
          </cell>
          <cell r="AA557">
            <v>1.64</v>
          </cell>
          <cell r="AB557">
            <v>11.9</v>
          </cell>
          <cell r="AC557">
            <v>12.38</v>
          </cell>
          <cell r="AD557">
            <v>0</v>
          </cell>
          <cell r="AE557">
            <v>0</v>
          </cell>
          <cell r="AF557">
            <v>0</v>
          </cell>
          <cell r="AG557">
            <v>0</v>
          </cell>
          <cell r="AH557">
            <v>12.38</v>
          </cell>
          <cell r="AI557">
            <v>1</v>
          </cell>
          <cell r="AJ557" t="str">
            <v>160</v>
          </cell>
          <cell r="AK557" t="str">
            <v>150</v>
          </cell>
          <cell r="AL557" t="str">
            <v>10</v>
          </cell>
          <cell r="AM557" t="str">
            <v>8719924007829</v>
          </cell>
          <cell r="AN557" t="str">
            <v>49019900</v>
          </cell>
          <cell r="AO557" t="str">
            <v>Multiple sheets: Dutch (100)</v>
          </cell>
        </row>
        <row r="558">
          <cell r="A558" t="str">
            <v>016300</v>
          </cell>
          <cell r="B558" t="str">
            <v>Geruit papier: 10 mm (250)</v>
          </cell>
          <cell r="C558" t="str">
            <v>Nienhuis</v>
          </cell>
          <cell r="D558" t="str">
            <v/>
          </cell>
          <cell r="E558" t="str">
            <v/>
          </cell>
          <cell r="F558" t="str">
            <v/>
          </cell>
          <cell r="G558" t="str">
            <v/>
          </cell>
          <cell r="H558" t="str">
            <v/>
          </cell>
          <cell r="I558" t="str">
            <v/>
          </cell>
          <cell r="J558" t="str">
            <v/>
          </cell>
          <cell r="K558" t="str">
            <v/>
          </cell>
          <cell r="L558" t="str">
            <v/>
          </cell>
          <cell r="M558" t="str">
            <v>016300</v>
          </cell>
          <cell r="N558" t="str">
            <v>016300</v>
          </cell>
          <cell r="O558" t="str">
            <v>016300</v>
          </cell>
          <cell r="P558" t="str">
            <v>3800</v>
          </cell>
          <cell r="Q558" t="str">
            <v>NL</v>
          </cell>
          <cell r="R558" t="str">
            <v>NLD</v>
          </cell>
          <cell r="S558" t="str">
            <v>Netherlands</v>
          </cell>
          <cell r="T558">
            <v>1.1000000000000001</v>
          </cell>
          <cell r="U558">
            <v>1.22</v>
          </cell>
          <cell r="V558">
            <v>100</v>
          </cell>
          <cell r="W558">
            <v>100</v>
          </cell>
          <cell r="X558" t="str">
            <v>Pack</v>
          </cell>
          <cell r="Y558" t="str">
            <v>3</v>
          </cell>
          <cell r="Z558">
            <v>0</v>
          </cell>
          <cell r="AA558">
            <v>7.8</v>
          </cell>
          <cell r="AB558">
            <v>30.64</v>
          </cell>
          <cell r="AC558">
            <v>31.87</v>
          </cell>
          <cell r="AD558">
            <v>0</v>
          </cell>
          <cell r="AE558">
            <v>0</v>
          </cell>
          <cell r="AF558">
            <v>0</v>
          </cell>
          <cell r="AG558">
            <v>0</v>
          </cell>
          <cell r="AH558">
            <v>31.87</v>
          </cell>
          <cell r="AI558">
            <v>1</v>
          </cell>
          <cell r="AJ558" t="str">
            <v>290</v>
          </cell>
          <cell r="AK558" t="str">
            <v>210</v>
          </cell>
          <cell r="AL558" t="str">
            <v>30</v>
          </cell>
          <cell r="AM558" t="str">
            <v>8719924007836</v>
          </cell>
          <cell r="AN558" t="str">
            <v>49019900</v>
          </cell>
          <cell r="AO558" t="str">
            <v>Squared Paper: 10 mm (250)</v>
          </cell>
        </row>
        <row r="559">
          <cell r="A559" t="str">
            <v>016400</v>
          </cell>
          <cell r="B559" t="str">
            <v>Gelinieerd papier (250)</v>
          </cell>
          <cell r="C559" t="str">
            <v>Nienhuis</v>
          </cell>
          <cell r="D559" t="str">
            <v/>
          </cell>
          <cell r="E559" t="str">
            <v/>
          </cell>
          <cell r="F559" t="str">
            <v/>
          </cell>
          <cell r="G559" t="str">
            <v/>
          </cell>
          <cell r="H559" t="str">
            <v/>
          </cell>
          <cell r="I559" t="str">
            <v/>
          </cell>
          <cell r="J559" t="str">
            <v/>
          </cell>
          <cell r="K559" t="str">
            <v/>
          </cell>
          <cell r="L559" t="str">
            <v/>
          </cell>
          <cell r="M559" t="str">
            <v>016400</v>
          </cell>
          <cell r="N559" t="str">
            <v>016400</v>
          </cell>
          <cell r="O559" t="str">
            <v>016400</v>
          </cell>
          <cell r="P559" t="str">
            <v>3800</v>
          </cell>
          <cell r="Q559" t="str">
            <v>NL</v>
          </cell>
          <cell r="R559" t="str">
            <v>NLD</v>
          </cell>
          <cell r="S559" t="str">
            <v>Netherlands</v>
          </cell>
          <cell r="T559">
            <v>1.2</v>
          </cell>
          <cell r="U559">
            <v>1.39</v>
          </cell>
          <cell r="V559">
            <v>100</v>
          </cell>
          <cell r="W559">
            <v>100</v>
          </cell>
          <cell r="X559" t="str">
            <v>Pack</v>
          </cell>
          <cell r="Y559" t="str">
            <v>3</v>
          </cell>
          <cell r="Z559">
            <v>0</v>
          </cell>
          <cell r="AA559">
            <v>7.91</v>
          </cell>
          <cell r="AB559">
            <v>30.64</v>
          </cell>
          <cell r="AC559">
            <v>31.87</v>
          </cell>
          <cell r="AD559">
            <v>0</v>
          </cell>
          <cell r="AE559">
            <v>0</v>
          </cell>
          <cell r="AF559">
            <v>0</v>
          </cell>
          <cell r="AG559">
            <v>0</v>
          </cell>
          <cell r="AH559">
            <v>31.87</v>
          </cell>
          <cell r="AI559">
            <v>1</v>
          </cell>
          <cell r="AJ559" t="str">
            <v>290</v>
          </cell>
          <cell r="AK559" t="str">
            <v>200</v>
          </cell>
          <cell r="AL559" t="str">
            <v>30</v>
          </cell>
          <cell r="AM559" t="str">
            <v>8719924007843</v>
          </cell>
          <cell r="AN559" t="str">
            <v>49019900</v>
          </cell>
          <cell r="AO559" t="str">
            <v>Single Lined Paper (250)</v>
          </cell>
        </row>
        <row r="560">
          <cell r="A560" t="str">
            <v>016500</v>
          </cell>
          <cell r="B560" t="str">
            <v>Dubbel gelinieerd papier (250)</v>
          </cell>
          <cell r="C560" t="str">
            <v>Nienhuis</v>
          </cell>
          <cell r="D560" t="str">
            <v/>
          </cell>
          <cell r="E560" t="str">
            <v/>
          </cell>
          <cell r="F560" t="str">
            <v/>
          </cell>
          <cell r="G560" t="str">
            <v/>
          </cell>
          <cell r="H560" t="str">
            <v/>
          </cell>
          <cell r="I560" t="str">
            <v/>
          </cell>
          <cell r="J560" t="str">
            <v/>
          </cell>
          <cell r="K560" t="str">
            <v/>
          </cell>
          <cell r="L560" t="str">
            <v/>
          </cell>
          <cell r="M560" t="str">
            <v>016500</v>
          </cell>
          <cell r="N560" t="str">
            <v>016500</v>
          </cell>
          <cell r="O560" t="str">
            <v>016500</v>
          </cell>
          <cell r="P560" t="str">
            <v>3800</v>
          </cell>
          <cell r="Q560" t="str">
            <v>NL</v>
          </cell>
          <cell r="R560" t="str">
            <v>NLD</v>
          </cell>
          <cell r="S560" t="str">
            <v>Netherlands</v>
          </cell>
          <cell r="T560">
            <v>1.1000000000000001</v>
          </cell>
          <cell r="U560">
            <v>1.18</v>
          </cell>
          <cell r="V560">
            <v>100</v>
          </cell>
          <cell r="W560">
            <v>100</v>
          </cell>
          <cell r="X560" t="str">
            <v>Pack</v>
          </cell>
          <cell r="Y560" t="str">
            <v>3</v>
          </cell>
          <cell r="Z560">
            <v>0</v>
          </cell>
          <cell r="AA560">
            <v>7.92</v>
          </cell>
          <cell r="AB560">
            <v>30.64</v>
          </cell>
          <cell r="AC560">
            <v>31.87</v>
          </cell>
          <cell r="AD560">
            <v>0</v>
          </cell>
          <cell r="AE560">
            <v>0</v>
          </cell>
          <cell r="AF560">
            <v>0</v>
          </cell>
          <cell r="AG560">
            <v>0</v>
          </cell>
          <cell r="AH560">
            <v>31.87</v>
          </cell>
          <cell r="AI560">
            <v>1</v>
          </cell>
          <cell r="AJ560" t="str">
            <v>290</v>
          </cell>
          <cell r="AK560" t="str">
            <v>200</v>
          </cell>
          <cell r="AL560" t="str">
            <v>20</v>
          </cell>
          <cell r="AM560" t="str">
            <v>8719924007850</v>
          </cell>
          <cell r="AN560" t="str">
            <v>49019900</v>
          </cell>
          <cell r="AO560" t="str">
            <v>Double Lined Paper (250)</v>
          </cell>
        </row>
        <row r="561">
          <cell r="A561" t="str">
            <v>0165B0</v>
          </cell>
          <cell r="B561" t="str">
            <v>Dubbel gelinieerd papier: smalle lijnen (250)</v>
          </cell>
          <cell r="C561" t="str">
            <v>Nienhuis</v>
          </cell>
          <cell r="D561" t="str">
            <v/>
          </cell>
          <cell r="E561" t="str">
            <v/>
          </cell>
          <cell r="F561" t="str">
            <v/>
          </cell>
          <cell r="G561" t="str">
            <v/>
          </cell>
          <cell r="H561" t="str">
            <v/>
          </cell>
          <cell r="I561" t="str">
            <v/>
          </cell>
          <cell r="J561" t="str">
            <v/>
          </cell>
          <cell r="K561" t="str">
            <v/>
          </cell>
          <cell r="L561" t="str">
            <v/>
          </cell>
          <cell r="M561" t="str">
            <v>0165B0</v>
          </cell>
          <cell r="N561" t="str">
            <v>0165B0</v>
          </cell>
          <cell r="O561" t="str">
            <v>0165B0</v>
          </cell>
          <cell r="P561" t="str">
            <v>3800</v>
          </cell>
          <cell r="Q561" t="str">
            <v>NL</v>
          </cell>
          <cell r="R561" t="str">
            <v>NLD</v>
          </cell>
          <cell r="S561" t="str">
            <v>Netherlands</v>
          </cell>
          <cell r="T561">
            <v>1.1000000000000001</v>
          </cell>
          <cell r="U561">
            <v>1.2</v>
          </cell>
          <cell r="V561">
            <v>100</v>
          </cell>
          <cell r="W561">
            <v>100</v>
          </cell>
          <cell r="X561" t="str">
            <v>Pack</v>
          </cell>
          <cell r="Y561" t="str">
            <v>3</v>
          </cell>
          <cell r="Z561">
            <v>0</v>
          </cell>
          <cell r="AA561">
            <v>7.78</v>
          </cell>
          <cell r="AB561">
            <v>30.64</v>
          </cell>
          <cell r="AC561">
            <v>31.87</v>
          </cell>
          <cell r="AD561">
            <v>0</v>
          </cell>
          <cell r="AE561">
            <v>0</v>
          </cell>
          <cell r="AF561">
            <v>0</v>
          </cell>
          <cell r="AG561">
            <v>0</v>
          </cell>
          <cell r="AH561">
            <v>31.87</v>
          </cell>
          <cell r="AI561">
            <v>1</v>
          </cell>
          <cell r="AJ561" t="str">
            <v>290</v>
          </cell>
          <cell r="AK561" t="str">
            <v>210</v>
          </cell>
          <cell r="AL561" t="str">
            <v>30</v>
          </cell>
          <cell r="AM561" t="str">
            <v>8719924007867</v>
          </cell>
          <cell r="AN561" t="str">
            <v>49019900</v>
          </cell>
          <cell r="AO561" t="str">
            <v>Double Lined Paper: Narrow Lines (250)</v>
          </cell>
        </row>
        <row r="562">
          <cell r="A562" t="str">
            <v>016602</v>
          </cell>
          <cell r="B562" t="str">
            <v>Sommenboekjes klein: groen (100)</v>
          </cell>
          <cell r="C562" t="str">
            <v>Nienhuis</v>
          </cell>
          <cell r="D562" t="str">
            <v/>
          </cell>
          <cell r="E562" t="str">
            <v/>
          </cell>
          <cell r="F562" t="str">
            <v/>
          </cell>
          <cell r="G562" t="str">
            <v/>
          </cell>
          <cell r="H562" t="str">
            <v/>
          </cell>
          <cell r="I562" t="str">
            <v/>
          </cell>
          <cell r="J562" t="str">
            <v/>
          </cell>
          <cell r="K562" t="str">
            <v/>
          </cell>
          <cell r="L562" t="str">
            <v/>
          </cell>
          <cell r="M562" t="str">
            <v>016602</v>
          </cell>
          <cell r="N562" t="str">
            <v>016602</v>
          </cell>
          <cell r="O562" t="str">
            <v>016602</v>
          </cell>
          <cell r="P562" t="str">
            <v>3800</v>
          </cell>
          <cell r="Q562" t="str">
            <v>NL</v>
          </cell>
          <cell r="R562" t="str">
            <v>NLD</v>
          </cell>
          <cell r="S562" t="str">
            <v>Netherlands</v>
          </cell>
          <cell r="T562">
            <v>0.38</v>
          </cell>
          <cell r="U562">
            <v>0.41</v>
          </cell>
          <cell r="V562">
            <v>50</v>
          </cell>
          <cell r="W562">
            <v>50</v>
          </cell>
          <cell r="X562" t="str">
            <v>Pack</v>
          </cell>
          <cell r="Y562" t="str">
            <v>3</v>
          </cell>
          <cell r="Z562">
            <v>0</v>
          </cell>
          <cell r="AA562">
            <v>20.76</v>
          </cell>
          <cell r="AB562">
            <v>55.77</v>
          </cell>
          <cell r="AC562">
            <v>58</v>
          </cell>
          <cell r="AD562">
            <v>0</v>
          </cell>
          <cell r="AE562">
            <v>0</v>
          </cell>
          <cell r="AF562">
            <v>0</v>
          </cell>
          <cell r="AG562">
            <v>0</v>
          </cell>
          <cell r="AH562">
            <v>58</v>
          </cell>
          <cell r="AI562">
            <v>1</v>
          </cell>
          <cell r="AJ562" t="str">
            <v>100</v>
          </cell>
          <cell r="AK562" t="str">
            <v>100</v>
          </cell>
          <cell r="AL562" t="str">
            <v>60</v>
          </cell>
          <cell r="AM562" t="str">
            <v>8719924007874</v>
          </cell>
          <cell r="AN562" t="str">
            <v>49019900</v>
          </cell>
          <cell r="AO562" t="str">
            <v>Arithmetic Books: Green - Small (100)</v>
          </cell>
        </row>
        <row r="563">
          <cell r="A563" t="str">
            <v>016603</v>
          </cell>
          <cell r="B563" t="str">
            <v>Sommenboekjes klein: blauw (100)</v>
          </cell>
          <cell r="C563" t="str">
            <v>Nienhuis</v>
          </cell>
          <cell r="D563" t="str">
            <v/>
          </cell>
          <cell r="E563" t="str">
            <v/>
          </cell>
          <cell r="F563" t="str">
            <v/>
          </cell>
          <cell r="G563" t="str">
            <v/>
          </cell>
          <cell r="H563" t="str">
            <v/>
          </cell>
          <cell r="I563" t="str">
            <v/>
          </cell>
          <cell r="J563" t="str">
            <v/>
          </cell>
          <cell r="K563" t="str">
            <v/>
          </cell>
          <cell r="L563" t="str">
            <v/>
          </cell>
          <cell r="M563" t="str">
            <v>016603</v>
          </cell>
          <cell r="N563" t="str">
            <v>016603</v>
          </cell>
          <cell r="O563" t="str">
            <v>016603</v>
          </cell>
          <cell r="P563" t="str">
            <v>3800</v>
          </cell>
          <cell r="Q563" t="str">
            <v>NL</v>
          </cell>
          <cell r="R563" t="str">
            <v>NLD</v>
          </cell>
          <cell r="S563" t="str">
            <v>Netherlands</v>
          </cell>
          <cell r="T563">
            <v>0.4</v>
          </cell>
          <cell r="U563">
            <v>0.44</v>
          </cell>
          <cell r="V563">
            <v>50</v>
          </cell>
          <cell r="W563">
            <v>50</v>
          </cell>
          <cell r="X563" t="str">
            <v>Pack</v>
          </cell>
          <cell r="Y563" t="str">
            <v>3</v>
          </cell>
          <cell r="Z563">
            <v>0</v>
          </cell>
          <cell r="AA563">
            <v>20.61</v>
          </cell>
          <cell r="AB563">
            <v>55.77</v>
          </cell>
          <cell r="AC563">
            <v>58</v>
          </cell>
          <cell r="AD563">
            <v>0</v>
          </cell>
          <cell r="AE563">
            <v>0</v>
          </cell>
          <cell r="AF563">
            <v>0</v>
          </cell>
          <cell r="AG563">
            <v>0</v>
          </cell>
          <cell r="AH563">
            <v>58</v>
          </cell>
          <cell r="AI563">
            <v>1</v>
          </cell>
          <cell r="AJ563" t="str">
            <v>110</v>
          </cell>
          <cell r="AK563" t="str">
            <v>100</v>
          </cell>
          <cell r="AL563" t="str">
            <v>80</v>
          </cell>
          <cell r="AM563" t="str">
            <v>8719924007881</v>
          </cell>
          <cell r="AN563" t="str">
            <v>49019900</v>
          </cell>
          <cell r="AO563" t="str">
            <v>Arithmetic Books: Blue - Small (100)</v>
          </cell>
        </row>
        <row r="564">
          <cell r="A564" t="str">
            <v>0166A0</v>
          </cell>
          <cell r="B564" t="str">
            <v>Schrijfschriftje groot: geel (100)</v>
          </cell>
          <cell r="C564" t="str">
            <v>Nienhuis</v>
          </cell>
          <cell r="D564" t="str">
            <v/>
          </cell>
          <cell r="E564" t="str">
            <v/>
          </cell>
          <cell r="F564" t="str">
            <v/>
          </cell>
          <cell r="G564" t="str">
            <v/>
          </cell>
          <cell r="H564" t="str">
            <v/>
          </cell>
          <cell r="I564" t="str">
            <v/>
          </cell>
          <cell r="J564" t="str">
            <v/>
          </cell>
          <cell r="K564" t="str">
            <v/>
          </cell>
          <cell r="L564" t="str">
            <v/>
          </cell>
          <cell r="M564" t="str">
            <v>0166A0</v>
          </cell>
          <cell r="N564" t="str">
            <v>0166A0</v>
          </cell>
          <cell r="O564" t="str">
            <v>0166A0</v>
          </cell>
          <cell r="P564" t="str">
            <v>3800</v>
          </cell>
          <cell r="Q564" t="str">
            <v>NL</v>
          </cell>
          <cell r="R564" t="str">
            <v>NLD</v>
          </cell>
          <cell r="S564" t="str">
            <v>Netherlands</v>
          </cell>
          <cell r="T564">
            <v>1.82</v>
          </cell>
          <cell r="U564">
            <v>1.84</v>
          </cell>
          <cell r="V564">
            <v>50</v>
          </cell>
          <cell r="W564">
            <v>50</v>
          </cell>
          <cell r="X564" t="str">
            <v>Pack</v>
          </cell>
          <cell r="Y564" t="str">
            <v>3</v>
          </cell>
          <cell r="Z564">
            <v>0</v>
          </cell>
          <cell r="AA564">
            <v>19.43</v>
          </cell>
          <cell r="AB564">
            <v>55.77</v>
          </cell>
          <cell r="AC564">
            <v>58</v>
          </cell>
          <cell r="AD564">
            <v>0</v>
          </cell>
          <cell r="AE564">
            <v>0</v>
          </cell>
          <cell r="AF564">
            <v>0</v>
          </cell>
          <cell r="AG564">
            <v>0</v>
          </cell>
          <cell r="AH564">
            <v>58</v>
          </cell>
          <cell r="AI564">
            <v>1</v>
          </cell>
          <cell r="AJ564" t="str">
            <v>230</v>
          </cell>
          <cell r="AK564" t="str">
            <v>160</v>
          </cell>
          <cell r="AL564" t="str">
            <v>80</v>
          </cell>
          <cell r="AM564" t="str">
            <v>8719924007898</v>
          </cell>
          <cell r="AN564" t="str">
            <v>49019900</v>
          </cell>
          <cell r="AO564" t="str">
            <v>Writing Booklets: Yellow - Large (100)</v>
          </cell>
        </row>
        <row r="565">
          <cell r="A565" t="str">
            <v>0166A1</v>
          </cell>
          <cell r="B565" t="str">
            <v>Schrijfschriftje groot: rood (100)</v>
          </cell>
          <cell r="C565" t="str">
            <v>Nienhuis</v>
          </cell>
          <cell r="D565" t="str">
            <v/>
          </cell>
          <cell r="E565" t="str">
            <v/>
          </cell>
          <cell r="F565" t="str">
            <v/>
          </cell>
          <cell r="G565" t="str">
            <v/>
          </cell>
          <cell r="H565" t="str">
            <v/>
          </cell>
          <cell r="I565" t="str">
            <v/>
          </cell>
          <cell r="J565" t="str">
            <v/>
          </cell>
          <cell r="K565" t="str">
            <v/>
          </cell>
          <cell r="L565" t="str">
            <v/>
          </cell>
          <cell r="M565" t="str">
            <v>0166A1</v>
          </cell>
          <cell r="N565" t="str">
            <v>0166A1</v>
          </cell>
          <cell r="O565" t="str">
            <v>0166A1</v>
          </cell>
          <cell r="P565" t="str">
            <v>3800</v>
          </cell>
          <cell r="Q565" t="str">
            <v>NL</v>
          </cell>
          <cell r="R565" t="str">
            <v>NLD</v>
          </cell>
          <cell r="S565" t="str">
            <v>Netherlands</v>
          </cell>
          <cell r="T565">
            <v>1.82</v>
          </cell>
          <cell r="U565">
            <v>1.84</v>
          </cell>
          <cell r="V565">
            <v>50</v>
          </cell>
          <cell r="W565">
            <v>50</v>
          </cell>
          <cell r="X565" t="str">
            <v>Pack</v>
          </cell>
          <cell r="Y565" t="str">
            <v>3</v>
          </cell>
          <cell r="Z565">
            <v>0</v>
          </cell>
          <cell r="AA565">
            <v>19.43</v>
          </cell>
          <cell r="AB565">
            <v>55.77</v>
          </cell>
          <cell r="AC565">
            <v>58</v>
          </cell>
          <cell r="AD565">
            <v>0</v>
          </cell>
          <cell r="AE565">
            <v>0</v>
          </cell>
          <cell r="AF565">
            <v>0</v>
          </cell>
          <cell r="AG565">
            <v>0</v>
          </cell>
          <cell r="AH565">
            <v>58</v>
          </cell>
          <cell r="AI565">
            <v>1</v>
          </cell>
          <cell r="AJ565" t="str">
            <v>230</v>
          </cell>
          <cell r="AK565" t="str">
            <v>160</v>
          </cell>
          <cell r="AL565" t="str">
            <v>70</v>
          </cell>
          <cell r="AM565" t="str">
            <v>8719924007904</v>
          </cell>
          <cell r="AN565" t="str">
            <v>49019900</v>
          </cell>
          <cell r="AO565" t="str">
            <v>Writing Booklets: Red - Large (100)</v>
          </cell>
        </row>
        <row r="566">
          <cell r="A566" t="str">
            <v>0166B0</v>
          </cell>
          <cell r="B566" t="str">
            <v>Schrijfschriftje klein: geel (100)</v>
          </cell>
          <cell r="C566" t="str">
            <v>Nienhuis</v>
          </cell>
          <cell r="D566" t="str">
            <v/>
          </cell>
          <cell r="E566" t="str">
            <v/>
          </cell>
          <cell r="F566" t="str">
            <v/>
          </cell>
          <cell r="G566" t="str">
            <v/>
          </cell>
          <cell r="H566" t="str">
            <v/>
          </cell>
          <cell r="I566" t="str">
            <v/>
          </cell>
          <cell r="J566" t="str">
            <v/>
          </cell>
          <cell r="K566" t="str">
            <v/>
          </cell>
          <cell r="L566" t="str">
            <v/>
          </cell>
          <cell r="M566" t="str">
            <v>0166B0</v>
          </cell>
          <cell r="N566" t="str">
            <v>0166B0</v>
          </cell>
          <cell r="O566" t="str">
            <v>0166B0</v>
          </cell>
          <cell r="P566" t="str">
            <v>3800</v>
          </cell>
          <cell r="Q566" t="str">
            <v>NL</v>
          </cell>
          <cell r="R566" t="str">
            <v>NLD</v>
          </cell>
          <cell r="S566" t="str">
            <v>Netherlands</v>
          </cell>
          <cell r="T566">
            <v>1</v>
          </cell>
          <cell r="U566">
            <v>1.04</v>
          </cell>
          <cell r="V566">
            <v>50</v>
          </cell>
          <cell r="W566">
            <v>50</v>
          </cell>
          <cell r="X566" t="str">
            <v>Pack</v>
          </cell>
          <cell r="Y566" t="str">
            <v>3</v>
          </cell>
          <cell r="Z566">
            <v>0</v>
          </cell>
          <cell r="AA566">
            <v>19.21</v>
          </cell>
          <cell r="AB566">
            <v>55.77</v>
          </cell>
          <cell r="AC566">
            <v>58</v>
          </cell>
          <cell r="AD566">
            <v>0</v>
          </cell>
          <cell r="AE566">
            <v>0</v>
          </cell>
          <cell r="AF566">
            <v>0</v>
          </cell>
          <cell r="AG566">
            <v>0</v>
          </cell>
          <cell r="AH566">
            <v>58</v>
          </cell>
          <cell r="AI566">
            <v>1</v>
          </cell>
          <cell r="AJ566" t="str">
            <v>170</v>
          </cell>
          <cell r="AK566" t="str">
            <v>110</v>
          </cell>
          <cell r="AL566" t="str">
            <v>100</v>
          </cell>
          <cell r="AM566" t="str">
            <v>8719924007911</v>
          </cell>
          <cell r="AN566" t="str">
            <v>49019900</v>
          </cell>
          <cell r="AO566" t="str">
            <v>Writing Booklets: Yellow - Small (100)</v>
          </cell>
        </row>
        <row r="567">
          <cell r="A567" t="str">
            <v>0166B1</v>
          </cell>
          <cell r="B567" t="str">
            <v>Schrijfschriftje klein: rood (100)</v>
          </cell>
          <cell r="C567" t="str">
            <v>Nienhuis</v>
          </cell>
          <cell r="D567" t="str">
            <v/>
          </cell>
          <cell r="E567" t="str">
            <v/>
          </cell>
          <cell r="F567" t="str">
            <v/>
          </cell>
          <cell r="G567" t="str">
            <v/>
          </cell>
          <cell r="H567" t="str">
            <v/>
          </cell>
          <cell r="I567" t="str">
            <v/>
          </cell>
          <cell r="J567" t="str">
            <v/>
          </cell>
          <cell r="K567" t="str">
            <v/>
          </cell>
          <cell r="L567" t="str">
            <v/>
          </cell>
          <cell r="M567" t="str">
            <v>0166B1</v>
          </cell>
          <cell r="N567" t="str">
            <v>0166B1</v>
          </cell>
          <cell r="O567" t="str">
            <v>0166B1</v>
          </cell>
          <cell r="P567" t="str">
            <v>3800</v>
          </cell>
          <cell r="Q567" t="str">
            <v>NL</v>
          </cell>
          <cell r="R567" t="str">
            <v>NLD</v>
          </cell>
          <cell r="S567" t="str">
            <v>Netherlands</v>
          </cell>
          <cell r="T567">
            <v>1.1000000000000001</v>
          </cell>
          <cell r="U567">
            <v>1.19</v>
          </cell>
          <cell r="V567">
            <v>50</v>
          </cell>
          <cell r="W567">
            <v>50</v>
          </cell>
          <cell r="X567" t="str">
            <v>Pack</v>
          </cell>
          <cell r="Y567" t="str">
            <v>3</v>
          </cell>
          <cell r="Z567">
            <v>0</v>
          </cell>
          <cell r="AA567">
            <v>19.12</v>
          </cell>
          <cell r="AB567">
            <v>55.77</v>
          </cell>
          <cell r="AC567">
            <v>58</v>
          </cell>
          <cell r="AD567">
            <v>0</v>
          </cell>
          <cell r="AE567">
            <v>0</v>
          </cell>
          <cell r="AF567">
            <v>0</v>
          </cell>
          <cell r="AG567">
            <v>0</v>
          </cell>
          <cell r="AH567">
            <v>58</v>
          </cell>
          <cell r="AI567">
            <v>1</v>
          </cell>
          <cell r="AJ567" t="str">
            <v>160</v>
          </cell>
          <cell r="AK567" t="str">
            <v>120</v>
          </cell>
          <cell r="AL567" t="str">
            <v>80</v>
          </cell>
          <cell r="AM567" t="str">
            <v>8719924007928</v>
          </cell>
          <cell r="AN567" t="str">
            <v>49019900</v>
          </cell>
          <cell r="AO567" t="str">
            <v>Writing Booklets: Red - Small (100)</v>
          </cell>
        </row>
        <row r="568">
          <cell r="A568" t="str">
            <v>0166C2</v>
          </cell>
          <cell r="B568" t="str">
            <v>Sommenboekjes groot: groen (100)</v>
          </cell>
          <cell r="C568" t="str">
            <v>Nienhuis</v>
          </cell>
          <cell r="D568" t="str">
            <v/>
          </cell>
          <cell r="E568" t="str">
            <v/>
          </cell>
          <cell r="F568" t="str">
            <v/>
          </cell>
          <cell r="G568" t="str">
            <v/>
          </cell>
          <cell r="H568" t="str">
            <v/>
          </cell>
          <cell r="I568" t="str">
            <v/>
          </cell>
          <cell r="J568" t="str">
            <v/>
          </cell>
          <cell r="K568" t="str">
            <v/>
          </cell>
          <cell r="L568" t="str">
            <v/>
          </cell>
          <cell r="M568" t="str">
            <v>0166C2</v>
          </cell>
          <cell r="N568" t="str">
            <v>0166C2</v>
          </cell>
          <cell r="O568" t="str">
            <v>0166C2</v>
          </cell>
          <cell r="P568" t="str">
            <v>3800</v>
          </cell>
          <cell r="Q568" t="str">
            <v>NL</v>
          </cell>
          <cell r="R568" t="str">
            <v>NLD</v>
          </cell>
          <cell r="S568" t="str">
            <v>Netherlands</v>
          </cell>
          <cell r="T568">
            <v>1.9</v>
          </cell>
          <cell r="U568">
            <v>2.1</v>
          </cell>
          <cell r="V568">
            <v>50</v>
          </cell>
          <cell r="W568">
            <v>50</v>
          </cell>
          <cell r="X568" t="str">
            <v>Pack</v>
          </cell>
          <cell r="Y568" t="str">
            <v>3</v>
          </cell>
          <cell r="Z568">
            <v>0</v>
          </cell>
          <cell r="AA568">
            <v>17.45</v>
          </cell>
          <cell r="AB568">
            <v>55.77</v>
          </cell>
          <cell r="AC568">
            <v>58</v>
          </cell>
          <cell r="AD568">
            <v>0</v>
          </cell>
          <cell r="AE568">
            <v>0</v>
          </cell>
          <cell r="AF568">
            <v>0</v>
          </cell>
          <cell r="AG568">
            <v>0</v>
          </cell>
          <cell r="AH568">
            <v>58</v>
          </cell>
          <cell r="AI568">
            <v>1</v>
          </cell>
          <cell r="AJ568" t="str">
            <v>280</v>
          </cell>
          <cell r="AK568" t="str">
            <v>140</v>
          </cell>
          <cell r="AL568" t="str">
            <v>70</v>
          </cell>
          <cell r="AM568" t="str">
            <v>8719924007935</v>
          </cell>
          <cell r="AN568" t="str">
            <v>49019900</v>
          </cell>
          <cell r="AO568" t="str">
            <v>Arithmetic Books: Green - Large (100)</v>
          </cell>
        </row>
        <row r="569">
          <cell r="A569" t="str">
            <v>0166C3</v>
          </cell>
          <cell r="B569" t="str">
            <v>Sommenboekjes groot: blauw (100)</v>
          </cell>
          <cell r="C569" t="str">
            <v>Nienhuis</v>
          </cell>
          <cell r="D569" t="str">
            <v/>
          </cell>
          <cell r="E569" t="str">
            <v/>
          </cell>
          <cell r="F569" t="str">
            <v/>
          </cell>
          <cell r="G569" t="str">
            <v/>
          </cell>
          <cell r="H569" t="str">
            <v/>
          </cell>
          <cell r="I569" t="str">
            <v/>
          </cell>
          <cell r="J569" t="str">
            <v/>
          </cell>
          <cell r="K569" t="str">
            <v/>
          </cell>
          <cell r="L569" t="str">
            <v/>
          </cell>
          <cell r="M569" t="str">
            <v>0166C3</v>
          </cell>
          <cell r="N569" t="str">
            <v>0166C3</v>
          </cell>
          <cell r="O569" t="str">
            <v>0166C3</v>
          </cell>
          <cell r="P569" t="str">
            <v>3800</v>
          </cell>
          <cell r="Q569" t="str">
            <v>NL</v>
          </cell>
          <cell r="R569" t="str">
            <v>NLD</v>
          </cell>
          <cell r="S569" t="str">
            <v>Netherlands</v>
          </cell>
          <cell r="T569">
            <v>2.2999999999999998</v>
          </cell>
          <cell r="U569">
            <v>2.4</v>
          </cell>
          <cell r="V569">
            <v>100</v>
          </cell>
          <cell r="W569">
            <v>100</v>
          </cell>
          <cell r="X569" t="str">
            <v>Pack</v>
          </cell>
          <cell r="Y569" t="str">
            <v>3</v>
          </cell>
          <cell r="Z569">
            <v>0</v>
          </cell>
          <cell r="AA569">
            <v>16.78</v>
          </cell>
          <cell r="AB569">
            <v>55.77</v>
          </cell>
          <cell r="AC569">
            <v>58</v>
          </cell>
          <cell r="AD569">
            <v>0</v>
          </cell>
          <cell r="AE569">
            <v>0</v>
          </cell>
          <cell r="AF569">
            <v>0</v>
          </cell>
          <cell r="AG569">
            <v>0</v>
          </cell>
          <cell r="AH569">
            <v>58</v>
          </cell>
          <cell r="AI569">
            <v>1</v>
          </cell>
          <cell r="AJ569" t="str">
            <v>280</v>
          </cell>
          <cell r="AK569" t="str">
            <v>140</v>
          </cell>
          <cell r="AL569" t="str">
            <v>80</v>
          </cell>
          <cell r="AM569" t="str">
            <v>8719924007942</v>
          </cell>
          <cell r="AN569" t="str">
            <v>49019900</v>
          </cell>
          <cell r="AO569" t="str">
            <v>Arithmetic Books: Blue - Large (100)</v>
          </cell>
        </row>
        <row r="570">
          <cell r="A570" t="str">
            <v>016900</v>
          </cell>
          <cell r="B570" t="str">
            <v>Aardrijkskundekast Nederland</v>
          </cell>
          <cell r="C570" t="str">
            <v>Nienhuis</v>
          </cell>
          <cell r="D570" t="str">
            <v/>
          </cell>
          <cell r="E570" t="str">
            <v/>
          </cell>
          <cell r="F570" t="str">
            <v/>
          </cell>
          <cell r="G570" t="str">
            <v/>
          </cell>
          <cell r="H570" t="str">
            <v/>
          </cell>
          <cell r="I570" t="str">
            <v/>
          </cell>
          <cell r="J570" t="str">
            <v/>
          </cell>
          <cell r="K570" t="str">
            <v/>
          </cell>
          <cell r="L570" t="str">
            <v/>
          </cell>
          <cell r="M570" t="e">
            <v>#N/A</v>
          </cell>
          <cell r="N570" t="e">
            <v>#N/A</v>
          </cell>
          <cell r="O570" t="e">
            <v>#N/A</v>
          </cell>
          <cell r="P570" t="str">
            <v>9801</v>
          </cell>
          <cell r="Q570" t="str">
            <v>LK</v>
          </cell>
          <cell r="R570" t="str">
            <v>LKA</v>
          </cell>
          <cell r="S570" t="str">
            <v>Sri Lanka</v>
          </cell>
          <cell r="T570">
            <v>0</v>
          </cell>
          <cell r="U570">
            <v>0</v>
          </cell>
          <cell r="V570">
            <v>0</v>
          </cell>
          <cell r="W570">
            <v>0</v>
          </cell>
          <cell r="X570" t="str">
            <v>Pcs.</v>
          </cell>
          <cell r="Y570" t="str">
            <v>3</v>
          </cell>
          <cell r="Z570">
            <v>382.72</v>
          </cell>
          <cell r="AA570">
            <v>382.72</v>
          </cell>
          <cell r="AB570">
            <v>932.6</v>
          </cell>
          <cell r="AC570">
            <v>969.9</v>
          </cell>
          <cell r="AD570">
            <v>0</v>
          </cell>
          <cell r="AE570">
            <v>0</v>
          </cell>
          <cell r="AF570">
            <v>0</v>
          </cell>
          <cell r="AG570">
            <v>0</v>
          </cell>
          <cell r="AH570">
            <v>969.9</v>
          </cell>
          <cell r="AI570">
            <v>1</v>
          </cell>
          <cell r="AJ570" t="str">
            <v/>
          </cell>
          <cell r="AK570" t="str">
            <v/>
          </cell>
          <cell r="AL570" t="str">
            <v/>
          </cell>
          <cell r="AM570" t="str">
            <v/>
          </cell>
          <cell r="AN570" t="str">
            <v>95030039</v>
          </cell>
        </row>
        <row r="571">
          <cell r="A571" t="str">
            <v>016914</v>
          </cell>
          <cell r="B571" t="str">
            <v>Houten kistje voor kleine vlaggetjes</v>
          </cell>
          <cell r="C571" t="str">
            <v>Nienhuis</v>
          </cell>
          <cell r="D571" t="str">
            <v/>
          </cell>
          <cell r="E571" t="str">
            <v/>
          </cell>
          <cell r="F571" t="str">
            <v/>
          </cell>
          <cell r="G571" t="str">
            <v/>
          </cell>
          <cell r="H571" t="str">
            <v/>
          </cell>
          <cell r="I571" t="str">
            <v/>
          </cell>
          <cell r="J571" t="str">
            <v/>
          </cell>
          <cell r="K571" t="str">
            <v/>
          </cell>
          <cell r="L571" t="str">
            <v/>
          </cell>
          <cell r="M571" t="str">
            <v>016914</v>
          </cell>
          <cell r="N571" t="str">
            <v>016914</v>
          </cell>
          <cell r="O571" t="str">
            <v>016914</v>
          </cell>
          <cell r="P571" t="str">
            <v>3400</v>
          </cell>
          <cell r="Q571" t="str">
            <v>LK</v>
          </cell>
          <cell r="R571" t="str">
            <v>LKA</v>
          </cell>
          <cell r="S571" t="str">
            <v>Sri Lanka</v>
          </cell>
          <cell r="T571">
            <v>0.19</v>
          </cell>
          <cell r="U571">
            <v>0.2</v>
          </cell>
          <cell r="V571">
            <v>500</v>
          </cell>
          <cell r="W571">
            <v>500</v>
          </cell>
          <cell r="X571" t="str">
            <v>Pcs.</v>
          </cell>
          <cell r="Y571" t="str">
            <v>3</v>
          </cell>
          <cell r="Z571">
            <v>4.3600000000000003</v>
          </cell>
          <cell r="AA571">
            <v>5.09</v>
          </cell>
          <cell r="AB571">
            <v>19.46</v>
          </cell>
          <cell r="AC571">
            <v>20.239999999999998</v>
          </cell>
          <cell r="AD571">
            <v>0</v>
          </cell>
          <cell r="AE571">
            <v>0</v>
          </cell>
          <cell r="AF571">
            <v>0</v>
          </cell>
          <cell r="AG571">
            <v>0</v>
          </cell>
          <cell r="AH571">
            <v>20.239999999999998</v>
          </cell>
          <cell r="AI571">
            <v>1</v>
          </cell>
          <cell r="AJ571" t="str">
            <v>120</v>
          </cell>
          <cell r="AK571" t="str">
            <v>90</v>
          </cell>
          <cell r="AL571" t="str">
            <v>100</v>
          </cell>
          <cell r="AM571" t="str">
            <v>8719924007966</v>
          </cell>
          <cell r="AN571" t="str">
            <v>95030039</v>
          </cell>
          <cell r="AO571" t="str">
            <v>Wooden Box For Pin Flags</v>
          </cell>
        </row>
        <row r="572">
          <cell r="A572" t="str">
            <v>017000</v>
          </cell>
          <cell r="B572" t="str">
            <v>Aardrijkskundekast Europa</v>
          </cell>
          <cell r="C572" t="str">
            <v>Nienhuis</v>
          </cell>
          <cell r="D572" t="str">
            <v/>
          </cell>
          <cell r="E572" t="str">
            <v/>
          </cell>
          <cell r="F572" t="str">
            <v/>
          </cell>
          <cell r="G572" t="str">
            <v/>
          </cell>
          <cell r="H572" t="str">
            <v/>
          </cell>
          <cell r="I572" t="str">
            <v/>
          </cell>
          <cell r="J572" t="str">
            <v/>
          </cell>
          <cell r="K572" t="str">
            <v/>
          </cell>
          <cell r="L572" t="str">
            <v/>
          </cell>
          <cell r="M572" t="e">
            <v>#N/A</v>
          </cell>
          <cell r="N572" t="e">
            <v>#N/A</v>
          </cell>
          <cell r="O572" t="e">
            <v>#N/A</v>
          </cell>
          <cell r="P572" t="str">
            <v>3400</v>
          </cell>
          <cell r="Q572" t="str">
            <v>LK</v>
          </cell>
          <cell r="R572" t="str">
            <v>LKA</v>
          </cell>
          <cell r="S572" t="str">
            <v>Sri Lanka</v>
          </cell>
          <cell r="T572">
            <v>22.8</v>
          </cell>
          <cell r="U572">
            <v>23.9</v>
          </cell>
          <cell r="V572">
            <v>50</v>
          </cell>
          <cell r="W572">
            <v>50</v>
          </cell>
          <cell r="X572" t="str">
            <v>Pcs.</v>
          </cell>
          <cell r="Y572" t="str">
            <v>3</v>
          </cell>
          <cell r="Z572">
            <v>0</v>
          </cell>
          <cell r="AA572">
            <v>434.81</v>
          </cell>
          <cell r="AB572">
            <v>1072.53</v>
          </cell>
          <cell r="AC572">
            <v>1115.43</v>
          </cell>
          <cell r="AD572">
            <v>0</v>
          </cell>
          <cell r="AE572">
            <v>0</v>
          </cell>
          <cell r="AF572">
            <v>0</v>
          </cell>
          <cell r="AG572">
            <v>0</v>
          </cell>
          <cell r="AH572">
            <v>1115.43</v>
          </cell>
          <cell r="AI572">
            <v>1</v>
          </cell>
          <cell r="AJ572" t="str">
            <v>550</v>
          </cell>
          <cell r="AK572" t="str">
            <v>490</v>
          </cell>
          <cell r="AL572" t="str">
            <v>390</v>
          </cell>
          <cell r="AM572" t="str">
            <v>8719924007973</v>
          </cell>
          <cell r="AN572" t="str">
            <v>95030039</v>
          </cell>
          <cell r="AO572" t="str">
            <v>Cabinet of Europe: Dutch</v>
          </cell>
        </row>
        <row r="573">
          <cell r="A573" t="str">
            <v>017001</v>
          </cell>
          <cell r="B573" t="str">
            <v>Aardrijkskundekast Europa, Engels</v>
          </cell>
          <cell r="C573" t="str">
            <v>Nienhuis</v>
          </cell>
          <cell r="D573" t="str">
            <v/>
          </cell>
          <cell r="E573" t="str">
            <v/>
          </cell>
          <cell r="F573" t="str">
            <v/>
          </cell>
          <cell r="G573" t="str">
            <v/>
          </cell>
          <cell r="H573" t="str">
            <v/>
          </cell>
          <cell r="I573" t="str">
            <v/>
          </cell>
          <cell r="J573" t="str">
            <v/>
          </cell>
          <cell r="K573" t="str">
            <v/>
          </cell>
          <cell r="L573" t="str">
            <v/>
          </cell>
          <cell r="M573" t="str">
            <v>017001</v>
          </cell>
          <cell r="N573" t="e">
            <v>#N/A</v>
          </cell>
          <cell r="O573" t="str">
            <v>017001</v>
          </cell>
          <cell r="P573" t="str">
            <v>3400</v>
          </cell>
          <cell r="Q573" t="str">
            <v>LK</v>
          </cell>
          <cell r="R573" t="str">
            <v>LKA</v>
          </cell>
          <cell r="S573" t="str">
            <v>Sri Lanka</v>
          </cell>
          <cell r="T573">
            <v>22.8</v>
          </cell>
          <cell r="U573">
            <v>23.9</v>
          </cell>
          <cell r="V573">
            <v>50</v>
          </cell>
          <cell r="W573">
            <v>50</v>
          </cell>
          <cell r="X573" t="str">
            <v>Pcs.</v>
          </cell>
          <cell r="Y573" t="str">
            <v>3</v>
          </cell>
          <cell r="Z573">
            <v>0</v>
          </cell>
          <cell r="AA573">
            <v>434.23</v>
          </cell>
          <cell r="AB573">
            <v>1243.44</v>
          </cell>
          <cell r="AC573">
            <v>1293.18</v>
          </cell>
          <cell r="AD573">
            <v>0</v>
          </cell>
          <cell r="AE573">
            <v>0</v>
          </cell>
          <cell r="AF573">
            <v>0</v>
          </cell>
          <cell r="AG573">
            <v>0</v>
          </cell>
          <cell r="AH573">
            <v>1293.18</v>
          </cell>
          <cell r="AI573">
            <v>1</v>
          </cell>
          <cell r="AJ573" t="str">
            <v>550</v>
          </cell>
          <cell r="AK573" t="str">
            <v>490</v>
          </cell>
          <cell r="AL573" t="str">
            <v>390</v>
          </cell>
          <cell r="AM573" t="str">
            <v>8719924007980</v>
          </cell>
          <cell r="AN573" t="str">
            <v>95030039</v>
          </cell>
          <cell r="AO573" t="str">
            <v>Cabinet Of Europe</v>
          </cell>
        </row>
        <row r="574">
          <cell r="A574" t="str">
            <v>017002</v>
          </cell>
          <cell r="B574" t="str">
            <v>Aardrijkskundekast Europa, Duits</v>
          </cell>
          <cell r="C574" t="str">
            <v>Nienhuis</v>
          </cell>
          <cell r="D574" t="str">
            <v/>
          </cell>
          <cell r="E574" t="str">
            <v/>
          </cell>
          <cell r="F574" t="str">
            <v/>
          </cell>
          <cell r="G574" t="str">
            <v/>
          </cell>
          <cell r="H574" t="str">
            <v/>
          </cell>
          <cell r="I574" t="str">
            <v/>
          </cell>
          <cell r="J574" t="str">
            <v/>
          </cell>
          <cell r="K574" t="str">
            <v/>
          </cell>
          <cell r="L574" t="str">
            <v/>
          </cell>
          <cell r="M574" t="e">
            <v>#N/A</v>
          </cell>
          <cell r="N574" t="str">
            <v>017002</v>
          </cell>
          <cell r="O574" t="e">
            <v>#N/A</v>
          </cell>
          <cell r="P574" t="str">
            <v>3400</v>
          </cell>
          <cell r="Q574" t="str">
            <v>LK</v>
          </cell>
          <cell r="R574" t="str">
            <v>LKA</v>
          </cell>
          <cell r="S574" t="str">
            <v>Sri Lanka</v>
          </cell>
          <cell r="T574">
            <v>23.1</v>
          </cell>
          <cell r="U574">
            <v>24.2</v>
          </cell>
          <cell r="V574">
            <v>50</v>
          </cell>
          <cell r="W574">
            <v>50</v>
          </cell>
          <cell r="X574" t="str">
            <v>Pcs.</v>
          </cell>
          <cell r="Y574" t="str">
            <v>3</v>
          </cell>
          <cell r="Z574">
            <v>0</v>
          </cell>
          <cell r="AA574">
            <v>462.5</v>
          </cell>
          <cell r="AB574">
            <v>1243.44</v>
          </cell>
          <cell r="AC574">
            <v>1293.18</v>
          </cell>
          <cell r="AD574">
            <v>0</v>
          </cell>
          <cell r="AE574">
            <v>0</v>
          </cell>
          <cell r="AF574">
            <v>0</v>
          </cell>
          <cell r="AG574">
            <v>0</v>
          </cell>
          <cell r="AH574">
            <v>1293.18</v>
          </cell>
          <cell r="AI574">
            <v>1</v>
          </cell>
          <cell r="AJ574" t="str">
            <v>550</v>
          </cell>
          <cell r="AK574" t="str">
            <v>490</v>
          </cell>
          <cell r="AL574" t="str">
            <v>390</v>
          </cell>
          <cell r="AM574" t="str">
            <v>8719924007997</v>
          </cell>
          <cell r="AN574" t="str">
            <v>95030039</v>
          </cell>
          <cell r="AO574" t="str">
            <v>Kommode Europa</v>
          </cell>
        </row>
        <row r="575">
          <cell r="A575" t="str">
            <v>017300</v>
          </cell>
          <cell r="B575" t="str">
            <v>Aardrijkskundekast werelddelen</v>
          </cell>
          <cell r="C575" t="str">
            <v>Nienhuis</v>
          </cell>
          <cell r="D575" t="str">
            <v/>
          </cell>
          <cell r="E575" t="str">
            <v/>
          </cell>
          <cell r="F575" t="str">
            <v/>
          </cell>
          <cell r="G575" t="str">
            <v/>
          </cell>
          <cell r="H575" t="str">
            <v/>
          </cell>
          <cell r="I575" t="str">
            <v/>
          </cell>
          <cell r="J575" t="str">
            <v/>
          </cell>
          <cell r="K575" t="str">
            <v/>
          </cell>
          <cell r="L575" t="str">
            <v/>
          </cell>
          <cell r="M575" t="e">
            <v>#N/A</v>
          </cell>
          <cell r="N575" t="e">
            <v>#N/A</v>
          </cell>
          <cell r="O575" t="e">
            <v>#N/A</v>
          </cell>
          <cell r="P575" t="str">
            <v>3400</v>
          </cell>
          <cell r="Q575" t="str">
            <v>LK</v>
          </cell>
          <cell r="R575" t="str">
            <v>LKA</v>
          </cell>
          <cell r="S575" t="str">
            <v>Sri Lanka</v>
          </cell>
          <cell r="T575">
            <v>13.8</v>
          </cell>
          <cell r="U575">
            <v>14.45</v>
          </cell>
          <cell r="V575">
            <v>50</v>
          </cell>
          <cell r="W575">
            <v>50</v>
          </cell>
          <cell r="X575" t="str">
            <v>Pcs.</v>
          </cell>
          <cell r="Y575" t="str">
            <v>3</v>
          </cell>
          <cell r="Z575">
            <v>0</v>
          </cell>
          <cell r="AA575">
            <v>287.5</v>
          </cell>
          <cell r="AB575">
            <v>1140.98</v>
          </cell>
          <cell r="AC575">
            <v>1186.6199999999999</v>
          </cell>
          <cell r="AD575">
            <v>0</v>
          </cell>
          <cell r="AE575">
            <v>0</v>
          </cell>
          <cell r="AF575">
            <v>0</v>
          </cell>
          <cell r="AG575">
            <v>0</v>
          </cell>
          <cell r="AH575">
            <v>1186.6199999999999</v>
          </cell>
          <cell r="AI575">
            <v>1</v>
          </cell>
          <cell r="AJ575" t="str">
            <v>550</v>
          </cell>
          <cell r="AK575" t="str">
            <v>400</v>
          </cell>
          <cell r="AL575" t="str">
            <v>330</v>
          </cell>
          <cell r="AM575" t="str">
            <v>8719924008000</v>
          </cell>
          <cell r="AN575" t="str">
            <v>95030039</v>
          </cell>
          <cell r="AO575" t="str">
            <v>Cabinet Of The World Parts: Dutch</v>
          </cell>
        </row>
        <row r="576">
          <cell r="A576" t="str">
            <v>017301</v>
          </cell>
          <cell r="B576" t="str">
            <v>Aardrijkskundekast werelddelen, Engels</v>
          </cell>
          <cell r="C576" t="str">
            <v>Nienhuis</v>
          </cell>
          <cell r="D576" t="str">
            <v/>
          </cell>
          <cell r="E576" t="str">
            <v/>
          </cell>
          <cell r="F576" t="str">
            <v/>
          </cell>
          <cell r="G576" t="str">
            <v/>
          </cell>
          <cell r="H576" t="str">
            <v/>
          </cell>
          <cell r="I576" t="str">
            <v/>
          </cell>
          <cell r="J576" t="str">
            <v/>
          </cell>
          <cell r="K576" t="str">
            <v/>
          </cell>
          <cell r="L576" t="str">
            <v/>
          </cell>
          <cell r="M576" t="str">
            <v>017301</v>
          </cell>
          <cell r="N576" t="e">
            <v>#N/A</v>
          </cell>
          <cell r="O576" t="str">
            <v>017301</v>
          </cell>
          <cell r="P576" t="str">
            <v>3400</v>
          </cell>
          <cell r="Q576" t="str">
            <v>LK</v>
          </cell>
          <cell r="R576" t="str">
            <v>LKA</v>
          </cell>
          <cell r="S576" t="str">
            <v>Sri Lanka</v>
          </cell>
          <cell r="T576">
            <v>13.9</v>
          </cell>
          <cell r="U576">
            <v>14.65</v>
          </cell>
          <cell r="V576">
            <v>150</v>
          </cell>
          <cell r="W576">
            <v>150</v>
          </cell>
          <cell r="X576" t="str">
            <v>Pcs.</v>
          </cell>
          <cell r="Y576" t="str">
            <v>3</v>
          </cell>
          <cell r="Z576">
            <v>0</v>
          </cell>
          <cell r="AA576">
            <v>258.23</v>
          </cell>
          <cell r="AB576">
            <v>792.33</v>
          </cell>
          <cell r="AC576">
            <v>824.02</v>
          </cell>
          <cell r="AD576">
            <v>0</v>
          </cell>
          <cell r="AE576">
            <v>0</v>
          </cell>
          <cell r="AF576">
            <v>0</v>
          </cell>
          <cell r="AG576">
            <v>0</v>
          </cell>
          <cell r="AH576">
            <v>824.02</v>
          </cell>
          <cell r="AI576">
            <v>1</v>
          </cell>
          <cell r="AJ576" t="str">
            <v>550</v>
          </cell>
          <cell r="AK576" t="str">
            <v>400</v>
          </cell>
          <cell r="AL576" t="str">
            <v>330</v>
          </cell>
          <cell r="AM576" t="str">
            <v>8719924008017</v>
          </cell>
          <cell r="AN576" t="str">
            <v>95030039</v>
          </cell>
          <cell r="AO576" t="str">
            <v>Cabinet Of The World Parts</v>
          </cell>
        </row>
        <row r="577">
          <cell r="A577" t="str">
            <v>01730101</v>
          </cell>
          <cell r="B577" t="str">
            <v>Namenlijst aardr. kast wereld, Engels</v>
          </cell>
          <cell r="C577" t="str">
            <v>Nienhuis</v>
          </cell>
          <cell r="D577" t="str">
            <v/>
          </cell>
          <cell r="E577" t="str">
            <v/>
          </cell>
          <cell r="F577" t="str">
            <v/>
          </cell>
          <cell r="G577" t="str">
            <v/>
          </cell>
          <cell r="H577" t="str">
            <v/>
          </cell>
          <cell r="I577" t="str">
            <v/>
          </cell>
          <cell r="J577" t="str">
            <v/>
          </cell>
          <cell r="K577" t="str">
            <v/>
          </cell>
          <cell r="L577" t="str">
            <v/>
          </cell>
          <cell r="M577" t="str">
            <v>01730101</v>
          </cell>
          <cell r="N577" t="e">
            <v>#N/A</v>
          </cell>
          <cell r="O577" t="str">
            <v>01730101</v>
          </cell>
          <cell r="P577" t="str">
            <v>3990</v>
          </cell>
          <cell r="Q577" t="str">
            <v>LK</v>
          </cell>
          <cell r="R577" t="str">
            <v>LKA</v>
          </cell>
          <cell r="S577" t="str">
            <v>Sri Lanka</v>
          </cell>
          <cell r="T577">
            <v>0</v>
          </cell>
          <cell r="U577">
            <v>0</v>
          </cell>
          <cell r="V577">
            <v>1</v>
          </cell>
          <cell r="W577">
            <v>1</v>
          </cell>
          <cell r="X577" t="str">
            <v>Pcs.</v>
          </cell>
          <cell r="Y577" t="str">
            <v>3</v>
          </cell>
          <cell r="Z577">
            <v>7.25</v>
          </cell>
          <cell r="AA577">
            <v>7.09</v>
          </cell>
          <cell r="AB577">
            <v>21.98</v>
          </cell>
          <cell r="AC577">
            <v>22.86</v>
          </cell>
          <cell r="AD577">
            <v>0</v>
          </cell>
          <cell r="AE577">
            <v>0</v>
          </cell>
          <cell r="AF577">
            <v>0</v>
          </cell>
          <cell r="AG577">
            <v>0</v>
          </cell>
          <cell r="AH577">
            <v>22.86</v>
          </cell>
          <cell r="AI577">
            <v>1</v>
          </cell>
          <cell r="AJ577" t="str">
            <v>405</v>
          </cell>
          <cell r="AK577" t="str">
            <v>300</v>
          </cell>
          <cell r="AL577" t="str">
            <v>5</v>
          </cell>
          <cell r="AM577" t="str">
            <v>8719924008024</v>
          </cell>
          <cell r="AN577" t="str">
            <v>95030039</v>
          </cell>
          <cell r="AO577" t="str">
            <v>Cabinet Of The World Parts: Set Of Name Stickers</v>
          </cell>
        </row>
        <row r="578">
          <cell r="A578" t="str">
            <v>017302</v>
          </cell>
          <cell r="B578" t="str">
            <v>Aardrijkskundekast werelddelen, Duits</v>
          </cell>
          <cell r="C578" t="str">
            <v>Nienhuis</v>
          </cell>
          <cell r="D578" t="str">
            <v/>
          </cell>
          <cell r="E578" t="str">
            <v/>
          </cell>
          <cell r="F578" t="str">
            <v/>
          </cell>
          <cell r="G578" t="str">
            <v/>
          </cell>
          <cell r="H578" t="str">
            <v/>
          </cell>
          <cell r="I578" t="str">
            <v/>
          </cell>
          <cell r="J578" t="str">
            <v/>
          </cell>
          <cell r="K578" t="str">
            <v/>
          </cell>
          <cell r="L578" t="str">
            <v/>
          </cell>
          <cell r="M578" t="e">
            <v>#N/A</v>
          </cell>
          <cell r="N578" t="str">
            <v>017302</v>
          </cell>
          <cell r="O578" t="e">
            <v>#N/A</v>
          </cell>
          <cell r="P578" t="str">
            <v>3400</v>
          </cell>
          <cell r="Q578" t="str">
            <v>LK</v>
          </cell>
          <cell r="R578" t="str">
            <v>LKA</v>
          </cell>
          <cell r="S578" t="str">
            <v>Sri Lanka</v>
          </cell>
          <cell r="T578">
            <v>13.9</v>
          </cell>
          <cell r="U578">
            <v>14.65</v>
          </cell>
          <cell r="V578">
            <v>50</v>
          </cell>
          <cell r="W578">
            <v>50</v>
          </cell>
          <cell r="X578" t="str">
            <v>Pcs.</v>
          </cell>
          <cell r="Y578" t="str">
            <v>3</v>
          </cell>
          <cell r="Z578">
            <v>0</v>
          </cell>
          <cell r="AA578">
            <v>270.06</v>
          </cell>
          <cell r="AB578">
            <v>792.33</v>
          </cell>
          <cell r="AC578">
            <v>824.02</v>
          </cell>
          <cell r="AD578">
            <v>0</v>
          </cell>
          <cell r="AE578">
            <v>0</v>
          </cell>
          <cell r="AF578">
            <v>0</v>
          </cell>
          <cell r="AG578">
            <v>0</v>
          </cell>
          <cell r="AH578">
            <v>824.02</v>
          </cell>
          <cell r="AI578">
            <v>1</v>
          </cell>
          <cell r="AJ578" t="str">
            <v>550</v>
          </cell>
          <cell r="AK578" t="str">
            <v>400</v>
          </cell>
          <cell r="AL578" t="str">
            <v>330</v>
          </cell>
          <cell r="AM578" t="str">
            <v>8719924008031</v>
          </cell>
          <cell r="AN578" t="str">
            <v>95030039</v>
          </cell>
          <cell r="AO578" t="str">
            <v>Cabinet of the world parts: German</v>
          </cell>
        </row>
        <row r="579">
          <cell r="A579" t="str">
            <v>017400</v>
          </cell>
          <cell r="B579" t="str">
            <v>Vlaggenpresentator</v>
          </cell>
          <cell r="C579" t="str">
            <v>Nienhuis</v>
          </cell>
          <cell r="D579" t="str">
            <v/>
          </cell>
          <cell r="E579" t="str">
            <v/>
          </cell>
          <cell r="F579" t="str">
            <v/>
          </cell>
          <cell r="G579" t="str">
            <v/>
          </cell>
          <cell r="H579" t="str">
            <v/>
          </cell>
          <cell r="I579" t="str">
            <v/>
          </cell>
          <cell r="J579" t="str">
            <v/>
          </cell>
          <cell r="K579" t="str">
            <v/>
          </cell>
          <cell r="L579" t="str">
            <v/>
          </cell>
          <cell r="M579" t="str">
            <v>017400</v>
          </cell>
          <cell r="N579" t="str">
            <v>017400</v>
          </cell>
          <cell r="O579" t="str">
            <v>017400</v>
          </cell>
          <cell r="P579" t="str">
            <v>3400</v>
          </cell>
          <cell r="Q579" t="str">
            <v>LK</v>
          </cell>
          <cell r="R579" t="str">
            <v>LKA</v>
          </cell>
          <cell r="S579" t="str">
            <v>Sri Lanka</v>
          </cell>
          <cell r="T579">
            <v>0.4</v>
          </cell>
          <cell r="U579">
            <v>0.5</v>
          </cell>
          <cell r="V579">
            <v>250</v>
          </cell>
          <cell r="W579">
            <v>250</v>
          </cell>
          <cell r="X579" t="str">
            <v>Pcs.</v>
          </cell>
          <cell r="Y579" t="str">
            <v>3</v>
          </cell>
          <cell r="Z579">
            <v>8.6300000000000008</v>
          </cell>
          <cell r="AA579">
            <v>8.08</v>
          </cell>
          <cell r="AB579">
            <v>39.380000000000003</v>
          </cell>
          <cell r="AC579">
            <v>40.96</v>
          </cell>
          <cell r="AD579">
            <v>0</v>
          </cell>
          <cell r="AE579">
            <v>0</v>
          </cell>
          <cell r="AF579">
            <v>0</v>
          </cell>
          <cell r="AG579">
            <v>0</v>
          </cell>
          <cell r="AH579">
            <v>40.96</v>
          </cell>
          <cell r="AI579">
            <v>1</v>
          </cell>
          <cell r="AJ579" t="str">
            <v>290</v>
          </cell>
          <cell r="AK579" t="str">
            <v>130</v>
          </cell>
          <cell r="AL579" t="str">
            <v>40</v>
          </cell>
          <cell r="AM579" t="str">
            <v>8719924008048</v>
          </cell>
          <cell r="AN579" t="str">
            <v>95030039</v>
          </cell>
          <cell r="AO579" t="str">
            <v>Pin Flag Stand</v>
          </cell>
        </row>
        <row r="580">
          <cell r="A580" t="str">
            <v>017450</v>
          </cell>
          <cell r="B580" t="str">
            <v>Vlag zonder speld, geel</v>
          </cell>
          <cell r="C580" t="str">
            <v>Diversen</v>
          </cell>
          <cell r="D580" t="str">
            <v/>
          </cell>
          <cell r="E580" t="str">
            <v/>
          </cell>
          <cell r="F580" t="str">
            <v/>
          </cell>
          <cell r="G580" t="str">
            <v/>
          </cell>
          <cell r="H580" t="str">
            <v/>
          </cell>
          <cell r="I580" t="str">
            <v/>
          </cell>
          <cell r="J580" t="str">
            <v/>
          </cell>
          <cell r="K580" t="str">
            <v/>
          </cell>
          <cell r="L580" t="str">
            <v/>
          </cell>
          <cell r="M580" t="e">
            <v>#N/A</v>
          </cell>
          <cell r="N580" t="e">
            <v>#N/A</v>
          </cell>
          <cell r="O580" t="e">
            <v>#N/A</v>
          </cell>
          <cell r="P580" t="str">
            <v>9800</v>
          </cell>
          <cell r="Q580" t="str">
            <v>NL</v>
          </cell>
          <cell r="R580" t="str">
            <v>NLD</v>
          </cell>
          <cell r="S580" t="str">
            <v>Netherlands</v>
          </cell>
          <cell r="T580">
            <v>0</v>
          </cell>
          <cell r="U580">
            <v>0</v>
          </cell>
          <cell r="V580">
            <v>0</v>
          </cell>
          <cell r="W580">
            <v>0</v>
          </cell>
          <cell r="X580" t="str">
            <v>Pcs.</v>
          </cell>
          <cell r="Y580" t="str">
            <v>3</v>
          </cell>
          <cell r="Z580">
            <v>0</v>
          </cell>
          <cell r="AA580">
            <v>0.48</v>
          </cell>
          <cell r="AB580">
            <v>0.68</v>
          </cell>
          <cell r="AC580">
            <v>0</v>
          </cell>
          <cell r="AD580">
            <v>0</v>
          </cell>
          <cell r="AE580">
            <v>0</v>
          </cell>
          <cell r="AF580">
            <v>0</v>
          </cell>
          <cell r="AG580">
            <v>0</v>
          </cell>
          <cell r="AH580">
            <v>0</v>
          </cell>
          <cell r="AI580">
            <v>10</v>
          </cell>
          <cell r="AJ580" t="str">
            <v>0</v>
          </cell>
          <cell r="AK580" t="str">
            <v>0</v>
          </cell>
          <cell r="AL580" t="str">
            <v>0</v>
          </cell>
          <cell r="AM580" t="str">
            <v/>
          </cell>
          <cell r="AN580" t="str">
            <v>39264000</v>
          </cell>
          <cell r="AO580" t="str">
            <v>Plastic flag without pin, yellow</v>
          </cell>
        </row>
        <row r="581">
          <cell r="A581" t="str">
            <v>017451</v>
          </cell>
          <cell r="B581" t="str">
            <v>Vlag zonder speld, rood</v>
          </cell>
          <cell r="C581" t="str">
            <v>Diversen</v>
          </cell>
          <cell r="D581" t="str">
            <v/>
          </cell>
          <cell r="E581" t="str">
            <v/>
          </cell>
          <cell r="F581" t="str">
            <v/>
          </cell>
          <cell r="G581" t="str">
            <v/>
          </cell>
          <cell r="H581" t="str">
            <v/>
          </cell>
          <cell r="I581" t="str">
            <v/>
          </cell>
          <cell r="J581" t="str">
            <v/>
          </cell>
          <cell r="K581" t="str">
            <v/>
          </cell>
          <cell r="L581" t="str">
            <v/>
          </cell>
          <cell r="M581" t="e">
            <v>#N/A</v>
          </cell>
          <cell r="N581" t="e">
            <v>#N/A</v>
          </cell>
          <cell r="O581" t="e">
            <v>#N/A</v>
          </cell>
          <cell r="P581" t="str">
            <v>9800</v>
          </cell>
          <cell r="Q581" t="str">
            <v>NL</v>
          </cell>
          <cell r="R581" t="str">
            <v>NLD</v>
          </cell>
          <cell r="S581" t="str">
            <v>Netherlands</v>
          </cell>
          <cell r="T581">
            <v>0</v>
          </cell>
          <cell r="U581">
            <v>0</v>
          </cell>
          <cell r="V581">
            <v>0</v>
          </cell>
          <cell r="W581">
            <v>0</v>
          </cell>
          <cell r="X581" t="str">
            <v>Pcs.</v>
          </cell>
          <cell r="Y581" t="str">
            <v>3</v>
          </cell>
          <cell r="Z581">
            <v>0</v>
          </cell>
          <cell r="AA581">
            <v>0.48</v>
          </cell>
          <cell r="AB581">
            <v>0.68</v>
          </cell>
          <cell r="AC581">
            <v>0</v>
          </cell>
          <cell r="AD581">
            <v>0</v>
          </cell>
          <cell r="AE581">
            <v>0</v>
          </cell>
          <cell r="AF581">
            <v>0</v>
          </cell>
          <cell r="AG581">
            <v>0</v>
          </cell>
          <cell r="AH581">
            <v>0</v>
          </cell>
          <cell r="AI581">
            <v>10</v>
          </cell>
          <cell r="AJ581" t="str">
            <v>0</v>
          </cell>
          <cell r="AK581" t="str">
            <v>0</v>
          </cell>
          <cell r="AL581" t="str">
            <v>0</v>
          </cell>
          <cell r="AM581" t="str">
            <v/>
          </cell>
          <cell r="AN581" t="str">
            <v>39264000</v>
          </cell>
          <cell r="AO581" t="str">
            <v>Plastic flag without pin, red</v>
          </cell>
        </row>
        <row r="582">
          <cell r="A582" t="str">
            <v>017452</v>
          </cell>
          <cell r="B582" t="str">
            <v>Vlag zonder speld, groen</v>
          </cell>
          <cell r="C582" t="str">
            <v>Diversen</v>
          </cell>
          <cell r="D582" t="str">
            <v/>
          </cell>
          <cell r="E582" t="str">
            <v/>
          </cell>
          <cell r="F582" t="str">
            <v/>
          </cell>
          <cell r="G582" t="str">
            <v/>
          </cell>
          <cell r="H582" t="str">
            <v/>
          </cell>
          <cell r="I582" t="str">
            <v/>
          </cell>
          <cell r="J582" t="str">
            <v/>
          </cell>
          <cell r="K582" t="str">
            <v/>
          </cell>
          <cell r="L582" t="str">
            <v/>
          </cell>
          <cell r="M582" t="e">
            <v>#N/A</v>
          </cell>
          <cell r="N582" t="e">
            <v>#N/A</v>
          </cell>
          <cell r="O582" t="e">
            <v>#N/A</v>
          </cell>
          <cell r="P582" t="str">
            <v>9800</v>
          </cell>
          <cell r="Q582" t="str">
            <v>NL</v>
          </cell>
          <cell r="R582" t="str">
            <v>NLD</v>
          </cell>
          <cell r="S582" t="str">
            <v>Netherlands</v>
          </cell>
          <cell r="T582">
            <v>0</v>
          </cell>
          <cell r="U582">
            <v>0</v>
          </cell>
          <cell r="V582">
            <v>0</v>
          </cell>
          <cell r="W582">
            <v>0</v>
          </cell>
          <cell r="X582" t="str">
            <v>Pcs.</v>
          </cell>
          <cell r="Y582" t="str">
            <v>3</v>
          </cell>
          <cell r="Z582">
            <v>0</v>
          </cell>
          <cell r="AA582">
            <v>0.48</v>
          </cell>
          <cell r="AB582">
            <v>0.68</v>
          </cell>
          <cell r="AC582">
            <v>0</v>
          </cell>
          <cell r="AD582">
            <v>0</v>
          </cell>
          <cell r="AE582">
            <v>0</v>
          </cell>
          <cell r="AF582">
            <v>0</v>
          </cell>
          <cell r="AG582">
            <v>0</v>
          </cell>
          <cell r="AH582">
            <v>0</v>
          </cell>
          <cell r="AI582">
            <v>10</v>
          </cell>
          <cell r="AJ582" t="str">
            <v>0</v>
          </cell>
          <cell r="AK582" t="str">
            <v>0</v>
          </cell>
          <cell r="AL582" t="str">
            <v>0</v>
          </cell>
          <cell r="AM582" t="str">
            <v/>
          </cell>
          <cell r="AN582" t="str">
            <v>39264000</v>
          </cell>
          <cell r="AO582" t="str">
            <v>Plastic flag without pin, green</v>
          </cell>
        </row>
        <row r="583">
          <cell r="A583" t="str">
            <v>017453</v>
          </cell>
          <cell r="B583" t="str">
            <v>Vlag zonder speld, blauw</v>
          </cell>
          <cell r="C583" t="str">
            <v>Diversen</v>
          </cell>
          <cell r="D583" t="str">
            <v/>
          </cell>
          <cell r="E583" t="str">
            <v/>
          </cell>
          <cell r="F583" t="str">
            <v/>
          </cell>
          <cell r="G583" t="str">
            <v/>
          </cell>
          <cell r="H583" t="str">
            <v/>
          </cell>
          <cell r="I583" t="str">
            <v/>
          </cell>
          <cell r="J583" t="str">
            <v/>
          </cell>
          <cell r="K583" t="str">
            <v/>
          </cell>
          <cell r="L583" t="str">
            <v/>
          </cell>
          <cell r="M583" t="e">
            <v>#N/A</v>
          </cell>
          <cell r="N583" t="e">
            <v>#N/A</v>
          </cell>
          <cell r="O583" t="e">
            <v>#N/A</v>
          </cell>
          <cell r="P583" t="str">
            <v>9800</v>
          </cell>
          <cell r="Q583" t="str">
            <v>NL</v>
          </cell>
          <cell r="R583" t="str">
            <v>NLD</v>
          </cell>
          <cell r="S583" t="str">
            <v>Netherlands</v>
          </cell>
          <cell r="T583">
            <v>0</v>
          </cell>
          <cell r="U583">
            <v>0</v>
          </cell>
          <cell r="V583">
            <v>0</v>
          </cell>
          <cell r="W583">
            <v>0</v>
          </cell>
          <cell r="X583" t="str">
            <v>Pcs.</v>
          </cell>
          <cell r="Y583" t="str">
            <v>3</v>
          </cell>
          <cell r="Z583">
            <v>0</v>
          </cell>
          <cell r="AA583">
            <v>0.48</v>
          </cell>
          <cell r="AB583">
            <v>0.68</v>
          </cell>
          <cell r="AC583">
            <v>0</v>
          </cell>
          <cell r="AD583">
            <v>0</v>
          </cell>
          <cell r="AE583">
            <v>0</v>
          </cell>
          <cell r="AF583">
            <v>0</v>
          </cell>
          <cell r="AG583">
            <v>0</v>
          </cell>
          <cell r="AH583">
            <v>0</v>
          </cell>
          <cell r="AI583">
            <v>10</v>
          </cell>
          <cell r="AJ583" t="str">
            <v>0</v>
          </cell>
          <cell r="AK583" t="str">
            <v>0</v>
          </cell>
          <cell r="AL583" t="str">
            <v>0</v>
          </cell>
          <cell r="AM583" t="str">
            <v/>
          </cell>
          <cell r="AN583" t="str">
            <v>39264000</v>
          </cell>
          <cell r="AO583" t="str">
            <v>Plastic flag without pin, blue</v>
          </cell>
        </row>
        <row r="584">
          <cell r="A584" t="str">
            <v>017454</v>
          </cell>
          <cell r="B584" t="str">
            <v>Vlag zonder speld, wit</v>
          </cell>
          <cell r="C584" t="str">
            <v>Diversen</v>
          </cell>
          <cell r="D584" t="str">
            <v/>
          </cell>
          <cell r="E584" t="str">
            <v/>
          </cell>
          <cell r="F584" t="str">
            <v/>
          </cell>
          <cell r="G584" t="str">
            <v/>
          </cell>
          <cell r="H584" t="str">
            <v/>
          </cell>
          <cell r="I584" t="str">
            <v/>
          </cell>
          <cell r="J584" t="str">
            <v/>
          </cell>
          <cell r="K584" t="str">
            <v/>
          </cell>
          <cell r="L584" t="str">
            <v/>
          </cell>
          <cell r="M584" t="e">
            <v>#N/A</v>
          </cell>
          <cell r="N584" t="e">
            <v>#N/A</v>
          </cell>
          <cell r="O584" t="e">
            <v>#N/A</v>
          </cell>
          <cell r="P584" t="str">
            <v>9800</v>
          </cell>
          <cell r="Q584" t="str">
            <v>NL</v>
          </cell>
          <cell r="R584" t="str">
            <v>NLD</v>
          </cell>
          <cell r="S584" t="str">
            <v>Netherlands</v>
          </cell>
          <cell r="T584">
            <v>0</v>
          </cell>
          <cell r="U584">
            <v>0</v>
          </cell>
          <cell r="V584">
            <v>0</v>
          </cell>
          <cell r="W584">
            <v>0</v>
          </cell>
          <cell r="X584" t="str">
            <v>Pcs.</v>
          </cell>
          <cell r="Y584" t="str">
            <v>3</v>
          </cell>
          <cell r="Z584">
            <v>0</v>
          </cell>
          <cell r="AA584">
            <v>0.48</v>
          </cell>
          <cell r="AB584">
            <v>0.68</v>
          </cell>
          <cell r="AC584">
            <v>0</v>
          </cell>
          <cell r="AD584">
            <v>0</v>
          </cell>
          <cell r="AE584">
            <v>0</v>
          </cell>
          <cell r="AF584">
            <v>0</v>
          </cell>
          <cell r="AG584">
            <v>0</v>
          </cell>
          <cell r="AH584">
            <v>0</v>
          </cell>
          <cell r="AI584">
            <v>10</v>
          </cell>
          <cell r="AJ584" t="str">
            <v>0</v>
          </cell>
          <cell r="AK584" t="str">
            <v>0</v>
          </cell>
          <cell r="AL584" t="str">
            <v>0</v>
          </cell>
          <cell r="AM584" t="str">
            <v/>
          </cell>
          <cell r="AN584" t="str">
            <v>39264000</v>
          </cell>
          <cell r="AO584" t="str">
            <v>Plastic flag without pin, white</v>
          </cell>
        </row>
        <row r="585">
          <cell r="A585" t="str">
            <v>0174A0</v>
          </cell>
          <cell r="B585" t="str">
            <v>Extra vlaggen geel (10)</v>
          </cell>
          <cell r="C585" t="str">
            <v>Nienhuis</v>
          </cell>
          <cell r="D585" t="str">
            <v/>
          </cell>
          <cell r="E585" t="str">
            <v/>
          </cell>
          <cell r="F585" t="str">
            <v/>
          </cell>
          <cell r="G585" t="str">
            <v/>
          </cell>
          <cell r="H585" t="str">
            <v/>
          </cell>
          <cell r="I585" t="str">
            <v/>
          </cell>
          <cell r="J585" t="str">
            <v/>
          </cell>
          <cell r="K585" t="str">
            <v/>
          </cell>
          <cell r="L585" t="str">
            <v/>
          </cell>
          <cell r="M585" t="str">
            <v>0174A0</v>
          </cell>
          <cell r="N585" t="str">
            <v>0174A0</v>
          </cell>
          <cell r="O585" t="str">
            <v>0174A0</v>
          </cell>
          <cell r="P585" t="str">
            <v>3400</v>
          </cell>
          <cell r="Q585" t="str">
            <v>LK</v>
          </cell>
          <cell r="R585" t="str">
            <v>LKA</v>
          </cell>
          <cell r="S585" t="str">
            <v>Sri Lanka</v>
          </cell>
          <cell r="T585">
            <v>0.01</v>
          </cell>
          <cell r="U585">
            <v>0.01</v>
          </cell>
          <cell r="V585">
            <v>100</v>
          </cell>
          <cell r="W585">
            <v>100</v>
          </cell>
          <cell r="X585" t="str">
            <v>Set</v>
          </cell>
          <cell r="Y585" t="str">
            <v>3</v>
          </cell>
          <cell r="Z585">
            <v>2</v>
          </cell>
          <cell r="AA585">
            <v>2.0699999999999998</v>
          </cell>
          <cell r="AB585">
            <v>8.42</v>
          </cell>
          <cell r="AC585">
            <v>8.76</v>
          </cell>
          <cell r="AD585">
            <v>0</v>
          </cell>
          <cell r="AE585">
            <v>0</v>
          </cell>
          <cell r="AF585">
            <v>0</v>
          </cell>
          <cell r="AG585">
            <v>0</v>
          </cell>
          <cell r="AH585">
            <v>8.76</v>
          </cell>
          <cell r="AI585">
            <v>1</v>
          </cell>
          <cell r="AJ585" t="str">
            <v>120</v>
          </cell>
          <cell r="AK585" t="str">
            <v>80</v>
          </cell>
          <cell r="AL585" t="str">
            <v>10</v>
          </cell>
          <cell r="AM585" t="str">
            <v>8719924008055</v>
          </cell>
          <cell r="AN585" t="str">
            <v>95030039</v>
          </cell>
          <cell r="AO585" t="str">
            <v>Extra Flags: Yellow (10)</v>
          </cell>
        </row>
        <row r="586">
          <cell r="A586" t="str">
            <v>0174A1</v>
          </cell>
          <cell r="B586" t="str">
            <v>Extra vlaggen rood (10)</v>
          </cell>
          <cell r="C586" t="str">
            <v>Nienhuis</v>
          </cell>
          <cell r="D586" t="str">
            <v/>
          </cell>
          <cell r="E586" t="str">
            <v/>
          </cell>
          <cell r="F586" t="str">
            <v/>
          </cell>
          <cell r="G586" t="str">
            <v/>
          </cell>
          <cell r="H586" t="str">
            <v/>
          </cell>
          <cell r="I586" t="str">
            <v/>
          </cell>
          <cell r="J586" t="str">
            <v/>
          </cell>
          <cell r="K586" t="str">
            <v/>
          </cell>
          <cell r="L586" t="str">
            <v/>
          </cell>
          <cell r="M586" t="str">
            <v>0174A1</v>
          </cell>
          <cell r="N586" t="str">
            <v>0174A1</v>
          </cell>
          <cell r="O586" t="str">
            <v>0174A1</v>
          </cell>
          <cell r="P586" t="str">
            <v>3400</v>
          </cell>
          <cell r="Q586" t="str">
            <v>LK</v>
          </cell>
          <cell r="R586" t="str">
            <v>LKA</v>
          </cell>
          <cell r="S586" t="str">
            <v>Sri Lanka</v>
          </cell>
          <cell r="T586">
            <v>0.01</v>
          </cell>
          <cell r="U586">
            <v>0.01</v>
          </cell>
          <cell r="V586">
            <v>200</v>
          </cell>
          <cell r="W586">
            <v>200</v>
          </cell>
          <cell r="X586" t="str">
            <v>Set</v>
          </cell>
          <cell r="Y586" t="str">
            <v>3</v>
          </cell>
          <cell r="Z586">
            <v>2</v>
          </cell>
          <cell r="AA586">
            <v>2.0499999999999998</v>
          </cell>
          <cell r="AB586">
            <v>8.42</v>
          </cell>
          <cell r="AC586">
            <v>8.76</v>
          </cell>
          <cell r="AD586">
            <v>0</v>
          </cell>
          <cell r="AE586">
            <v>0</v>
          </cell>
          <cell r="AF586">
            <v>0</v>
          </cell>
          <cell r="AG586">
            <v>0</v>
          </cell>
          <cell r="AH586">
            <v>8.76</v>
          </cell>
          <cell r="AI586">
            <v>1</v>
          </cell>
          <cell r="AJ586" t="str">
            <v>120</v>
          </cell>
          <cell r="AK586" t="str">
            <v>80</v>
          </cell>
          <cell r="AL586" t="str">
            <v>10</v>
          </cell>
          <cell r="AM586" t="str">
            <v>8719924008062</v>
          </cell>
          <cell r="AN586" t="str">
            <v>95030039</v>
          </cell>
          <cell r="AO586" t="str">
            <v>Extra Flags: Red (10)</v>
          </cell>
        </row>
        <row r="587">
          <cell r="A587" t="str">
            <v>0174A2</v>
          </cell>
          <cell r="B587" t="str">
            <v>Extra vlaggen groen (10)</v>
          </cell>
          <cell r="C587" t="str">
            <v>Nienhuis</v>
          </cell>
          <cell r="D587" t="str">
            <v/>
          </cell>
          <cell r="E587" t="str">
            <v/>
          </cell>
          <cell r="F587" t="str">
            <v/>
          </cell>
          <cell r="G587" t="str">
            <v/>
          </cell>
          <cell r="H587" t="str">
            <v/>
          </cell>
          <cell r="I587" t="str">
            <v/>
          </cell>
          <cell r="J587" t="str">
            <v/>
          </cell>
          <cell r="K587" t="str">
            <v/>
          </cell>
          <cell r="L587" t="str">
            <v/>
          </cell>
          <cell r="M587" t="str">
            <v>0174A2</v>
          </cell>
          <cell r="N587" t="str">
            <v>0174A2</v>
          </cell>
          <cell r="O587" t="str">
            <v>0174A2</v>
          </cell>
          <cell r="P587" t="str">
            <v>3400</v>
          </cell>
          <cell r="Q587" t="str">
            <v>LK</v>
          </cell>
          <cell r="R587" t="str">
            <v>LKA</v>
          </cell>
          <cell r="S587" t="str">
            <v>Sri Lanka</v>
          </cell>
          <cell r="T587">
            <v>0.01</v>
          </cell>
          <cell r="U587">
            <v>0.01</v>
          </cell>
          <cell r="V587">
            <v>150</v>
          </cell>
          <cell r="W587">
            <v>150</v>
          </cell>
          <cell r="X587" t="str">
            <v>Set</v>
          </cell>
          <cell r="Y587" t="str">
            <v>3</v>
          </cell>
          <cell r="Z587">
            <v>2</v>
          </cell>
          <cell r="AA587">
            <v>2.06</v>
          </cell>
          <cell r="AB587">
            <v>8.42</v>
          </cell>
          <cell r="AC587">
            <v>8.76</v>
          </cell>
          <cell r="AD587">
            <v>0</v>
          </cell>
          <cell r="AE587">
            <v>0</v>
          </cell>
          <cell r="AF587">
            <v>0</v>
          </cell>
          <cell r="AG587">
            <v>0</v>
          </cell>
          <cell r="AH587">
            <v>8.76</v>
          </cell>
          <cell r="AI587">
            <v>1</v>
          </cell>
          <cell r="AJ587" t="str">
            <v>120</v>
          </cell>
          <cell r="AK587" t="str">
            <v>80</v>
          </cell>
          <cell r="AL587" t="str">
            <v>10</v>
          </cell>
          <cell r="AM587" t="str">
            <v>8719924008079</v>
          </cell>
          <cell r="AN587" t="str">
            <v>95030039</v>
          </cell>
          <cell r="AO587" t="str">
            <v>Extra Flags: Green (10)</v>
          </cell>
        </row>
        <row r="588">
          <cell r="A588" t="str">
            <v>0174A3</v>
          </cell>
          <cell r="B588" t="str">
            <v>Extra vlaggen blauw (10)</v>
          </cell>
          <cell r="C588" t="str">
            <v>Nienhuis</v>
          </cell>
          <cell r="D588" t="str">
            <v/>
          </cell>
          <cell r="E588" t="str">
            <v/>
          </cell>
          <cell r="F588" t="str">
            <v/>
          </cell>
          <cell r="G588" t="str">
            <v/>
          </cell>
          <cell r="H588" t="str">
            <v/>
          </cell>
          <cell r="I588" t="str">
            <v/>
          </cell>
          <cell r="J588" t="str">
            <v/>
          </cell>
          <cell r="K588" t="str">
            <v/>
          </cell>
          <cell r="L588" t="str">
            <v/>
          </cell>
          <cell r="M588" t="str">
            <v>0174A3</v>
          </cell>
          <cell r="N588" t="str">
            <v>0174A3</v>
          </cell>
          <cell r="O588" t="str">
            <v>0174A3</v>
          </cell>
          <cell r="P588" t="str">
            <v>3400</v>
          </cell>
          <cell r="Q588" t="str">
            <v>LK</v>
          </cell>
          <cell r="R588" t="str">
            <v>LKA</v>
          </cell>
          <cell r="S588" t="str">
            <v>Sri Lanka</v>
          </cell>
          <cell r="T588">
            <v>0.01</v>
          </cell>
          <cell r="U588">
            <v>0.01</v>
          </cell>
          <cell r="V588">
            <v>100</v>
          </cell>
          <cell r="W588">
            <v>100</v>
          </cell>
          <cell r="X588" t="str">
            <v>Set</v>
          </cell>
          <cell r="Y588" t="str">
            <v>3</v>
          </cell>
          <cell r="Z588">
            <v>2</v>
          </cell>
          <cell r="AA588">
            <v>2.0699999999999998</v>
          </cell>
          <cell r="AB588">
            <v>8.42</v>
          </cell>
          <cell r="AC588">
            <v>8.76</v>
          </cell>
          <cell r="AD588">
            <v>0</v>
          </cell>
          <cell r="AE588">
            <v>0</v>
          </cell>
          <cell r="AF588">
            <v>0</v>
          </cell>
          <cell r="AG588">
            <v>0</v>
          </cell>
          <cell r="AH588">
            <v>8.76</v>
          </cell>
          <cell r="AI588">
            <v>1</v>
          </cell>
          <cell r="AJ588" t="str">
            <v>120</v>
          </cell>
          <cell r="AK588" t="str">
            <v>80</v>
          </cell>
          <cell r="AL588" t="str">
            <v>10</v>
          </cell>
          <cell r="AM588" t="str">
            <v>8719924008086</v>
          </cell>
          <cell r="AN588" t="str">
            <v>95030039</v>
          </cell>
          <cell r="AO588" t="str">
            <v>Extra Flags: Blue (10)</v>
          </cell>
        </row>
        <row r="589">
          <cell r="A589" t="str">
            <v>0174A4</v>
          </cell>
          <cell r="B589" t="str">
            <v>Extra vlaggen wit (10)</v>
          </cell>
          <cell r="C589" t="str">
            <v>Nienhuis</v>
          </cell>
          <cell r="D589" t="str">
            <v/>
          </cell>
          <cell r="E589" t="str">
            <v/>
          </cell>
          <cell r="F589" t="str">
            <v/>
          </cell>
          <cell r="G589" t="str">
            <v/>
          </cell>
          <cell r="H589" t="str">
            <v/>
          </cell>
          <cell r="I589" t="str">
            <v/>
          </cell>
          <cell r="J589" t="str">
            <v/>
          </cell>
          <cell r="K589" t="str">
            <v/>
          </cell>
          <cell r="L589" t="str">
            <v/>
          </cell>
          <cell r="M589" t="str">
            <v>0174A4</v>
          </cell>
          <cell r="N589" t="str">
            <v>0174A4</v>
          </cell>
          <cell r="O589" t="str">
            <v>0174A4</v>
          </cell>
          <cell r="P589" t="str">
            <v>3400</v>
          </cell>
          <cell r="Q589" t="str">
            <v>LK</v>
          </cell>
          <cell r="R589" t="str">
            <v>LKA</v>
          </cell>
          <cell r="S589" t="str">
            <v>Sri Lanka</v>
          </cell>
          <cell r="T589">
            <v>0.01</v>
          </cell>
          <cell r="U589">
            <v>0.01</v>
          </cell>
          <cell r="V589">
            <v>50</v>
          </cell>
          <cell r="W589">
            <v>50</v>
          </cell>
          <cell r="X589" t="str">
            <v>Set</v>
          </cell>
          <cell r="Y589" t="str">
            <v>3</v>
          </cell>
          <cell r="Z589">
            <v>2</v>
          </cell>
          <cell r="AA589">
            <v>2.16</v>
          </cell>
          <cell r="AB589">
            <v>8.42</v>
          </cell>
          <cell r="AC589">
            <v>8.76</v>
          </cell>
          <cell r="AD589">
            <v>0</v>
          </cell>
          <cell r="AE589">
            <v>0</v>
          </cell>
          <cell r="AF589">
            <v>0</v>
          </cell>
          <cell r="AG589">
            <v>0</v>
          </cell>
          <cell r="AH589">
            <v>8.76</v>
          </cell>
          <cell r="AI589">
            <v>1</v>
          </cell>
          <cell r="AJ589" t="str">
            <v>120</v>
          </cell>
          <cell r="AK589" t="str">
            <v>80</v>
          </cell>
          <cell r="AL589" t="str">
            <v>10</v>
          </cell>
          <cell r="AM589" t="str">
            <v>8719924008093</v>
          </cell>
          <cell r="AN589" t="str">
            <v>95030039</v>
          </cell>
          <cell r="AO589" t="str">
            <v>Extra Flags: White (10)</v>
          </cell>
        </row>
        <row r="590">
          <cell r="A590" t="str">
            <v>0174A5</v>
          </cell>
          <cell r="B590" t="str">
            <v>Extra vlaggen goud (10)</v>
          </cell>
          <cell r="C590" t="str">
            <v>Nienhuis</v>
          </cell>
          <cell r="D590" t="str">
            <v/>
          </cell>
          <cell r="E590" t="str">
            <v/>
          </cell>
          <cell r="F590" t="str">
            <v/>
          </cell>
          <cell r="G590" t="str">
            <v/>
          </cell>
          <cell r="H590" t="str">
            <v/>
          </cell>
          <cell r="I590" t="str">
            <v/>
          </cell>
          <cell r="J590" t="str">
            <v/>
          </cell>
          <cell r="K590" t="str">
            <v/>
          </cell>
          <cell r="L590" t="str">
            <v/>
          </cell>
          <cell r="M590" t="str">
            <v>0174A5</v>
          </cell>
          <cell r="N590" t="str">
            <v>0174A5</v>
          </cell>
          <cell r="O590" t="str">
            <v>0174A5</v>
          </cell>
          <cell r="P590" t="str">
            <v>3400</v>
          </cell>
          <cell r="Q590" t="str">
            <v>LK</v>
          </cell>
          <cell r="R590" t="str">
            <v>LKA</v>
          </cell>
          <cell r="S590" t="str">
            <v>Sri Lanka</v>
          </cell>
          <cell r="T590">
            <v>5.2999999999999999E-2</v>
          </cell>
          <cell r="U590">
            <v>5.2999999999999999E-2</v>
          </cell>
          <cell r="V590">
            <v>50</v>
          </cell>
          <cell r="W590">
            <v>50</v>
          </cell>
          <cell r="X590" t="str">
            <v>Pcs.</v>
          </cell>
          <cell r="Y590" t="str">
            <v>3</v>
          </cell>
          <cell r="Z590">
            <v>2.12</v>
          </cell>
          <cell r="AA590">
            <v>1.65</v>
          </cell>
          <cell r="AB590">
            <v>9.51</v>
          </cell>
          <cell r="AC590">
            <v>9.89</v>
          </cell>
          <cell r="AD590">
            <v>0</v>
          </cell>
          <cell r="AE590">
            <v>0</v>
          </cell>
          <cell r="AF590">
            <v>0</v>
          </cell>
          <cell r="AG590">
            <v>0</v>
          </cell>
          <cell r="AH590">
            <v>9.89</v>
          </cell>
          <cell r="AI590">
            <v>1</v>
          </cell>
          <cell r="AJ590" t="str">
            <v>120</v>
          </cell>
          <cell r="AK590" t="str">
            <v>85</v>
          </cell>
          <cell r="AL590" t="str">
            <v>10</v>
          </cell>
          <cell r="AM590" t="str">
            <v>8719924008109</v>
          </cell>
          <cell r="AN590" t="str">
            <v>95030039</v>
          </cell>
          <cell r="AO590" t="str">
            <v>Extra Flags: Gold (10)</v>
          </cell>
        </row>
        <row r="591">
          <cell r="A591" t="str">
            <v>017500</v>
          </cell>
          <cell r="B591" t="str">
            <v>Puzzelkaart Nederland</v>
          </cell>
          <cell r="C591" t="str">
            <v>Nienhuis</v>
          </cell>
          <cell r="D591" t="str">
            <v/>
          </cell>
          <cell r="E591" t="str">
            <v/>
          </cell>
          <cell r="F591" t="str">
            <v/>
          </cell>
          <cell r="G591" t="str">
            <v/>
          </cell>
          <cell r="H591" t="str">
            <v/>
          </cell>
          <cell r="I591" t="str">
            <v/>
          </cell>
          <cell r="J591" t="str">
            <v/>
          </cell>
          <cell r="K591" t="str">
            <v/>
          </cell>
          <cell r="L591" t="str">
            <v/>
          </cell>
          <cell r="M591" t="str">
            <v>017500</v>
          </cell>
          <cell r="N591" t="str">
            <v>017500</v>
          </cell>
          <cell r="O591" t="str">
            <v>017500</v>
          </cell>
          <cell r="P591" t="str">
            <v>3400</v>
          </cell>
          <cell r="Q591" t="str">
            <v>LK</v>
          </cell>
          <cell r="R591" t="str">
            <v>LKA</v>
          </cell>
          <cell r="S591" t="str">
            <v>Sri Lanka</v>
          </cell>
          <cell r="T591">
            <v>2.4</v>
          </cell>
          <cell r="U591">
            <v>2.62</v>
          </cell>
          <cell r="V591">
            <v>50</v>
          </cell>
          <cell r="W591">
            <v>50</v>
          </cell>
          <cell r="X591" t="str">
            <v>Pcs.</v>
          </cell>
          <cell r="Y591" t="str">
            <v>3</v>
          </cell>
          <cell r="Z591">
            <v>28.36</v>
          </cell>
          <cell r="AA591">
            <v>28.16</v>
          </cell>
          <cell r="AB591">
            <v>125.83</v>
          </cell>
          <cell r="AC591">
            <v>130.86000000000001</v>
          </cell>
          <cell r="AD591">
            <v>0</v>
          </cell>
          <cell r="AE591">
            <v>0</v>
          </cell>
          <cell r="AF591">
            <v>0</v>
          </cell>
          <cell r="AG591">
            <v>0</v>
          </cell>
          <cell r="AH591">
            <v>130.86000000000001</v>
          </cell>
          <cell r="AI591">
            <v>1</v>
          </cell>
          <cell r="AJ591" t="str">
            <v>616</v>
          </cell>
          <cell r="AK591" t="str">
            <v>495</v>
          </cell>
          <cell r="AL591" t="str">
            <v>26</v>
          </cell>
          <cell r="AM591" t="str">
            <v>8719924008116</v>
          </cell>
          <cell r="AN591" t="str">
            <v>95030039</v>
          </cell>
          <cell r="AO591" t="str">
            <v>Puzzle Map: The Netherlands</v>
          </cell>
        </row>
        <row r="592">
          <cell r="A592" t="str">
            <v>0175A0</v>
          </cell>
          <cell r="B592" t="str">
            <v>Puzzelkaart Duitsland</v>
          </cell>
          <cell r="C592" t="str">
            <v>Nienhuis</v>
          </cell>
          <cell r="D592" t="str">
            <v/>
          </cell>
          <cell r="E592" t="str">
            <v/>
          </cell>
          <cell r="F592" t="str">
            <v/>
          </cell>
          <cell r="G592" t="str">
            <v/>
          </cell>
          <cell r="H592" t="str">
            <v/>
          </cell>
          <cell r="I592" t="str">
            <v/>
          </cell>
          <cell r="J592" t="str">
            <v/>
          </cell>
          <cell r="K592" t="str">
            <v/>
          </cell>
          <cell r="L592" t="str">
            <v/>
          </cell>
          <cell r="M592" t="str">
            <v>0175A0</v>
          </cell>
          <cell r="N592" t="str">
            <v>0175A0</v>
          </cell>
          <cell r="O592" t="str">
            <v>0175A0</v>
          </cell>
          <cell r="P592" t="str">
            <v>3400</v>
          </cell>
          <cell r="Q592" t="str">
            <v>LK</v>
          </cell>
          <cell r="R592" t="str">
            <v>LKA</v>
          </cell>
          <cell r="S592" t="str">
            <v>Sri Lanka</v>
          </cell>
          <cell r="T592">
            <v>2.4</v>
          </cell>
          <cell r="U592">
            <v>2.8</v>
          </cell>
          <cell r="V592">
            <v>100</v>
          </cell>
          <cell r="W592">
            <v>100</v>
          </cell>
          <cell r="X592" t="str">
            <v>Pcs.</v>
          </cell>
          <cell r="Y592" t="str">
            <v>3</v>
          </cell>
          <cell r="Z592">
            <v>24.62</v>
          </cell>
          <cell r="AA592">
            <v>24.06</v>
          </cell>
          <cell r="AB592">
            <v>132.38</v>
          </cell>
          <cell r="AC592">
            <v>137.68</v>
          </cell>
          <cell r="AD592">
            <v>0</v>
          </cell>
          <cell r="AE592">
            <v>0</v>
          </cell>
          <cell r="AF592">
            <v>0</v>
          </cell>
          <cell r="AG592">
            <v>0</v>
          </cell>
          <cell r="AH592">
            <v>137.68</v>
          </cell>
          <cell r="AI592">
            <v>1</v>
          </cell>
          <cell r="AJ592" t="str">
            <v>616</v>
          </cell>
          <cell r="AK592" t="str">
            <v>496</v>
          </cell>
          <cell r="AL592" t="str">
            <v>26</v>
          </cell>
          <cell r="AM592" t="str">
            <v>8719924008123</v>
          </cell>
          <cell r="AN592" t="str">
            <v>95030039</v>
          </cell>
          <cell r="AO592" t="str">
            <v>Puzzle Map: Germany</v>
          </cell>
        </row>
        <row r="593">
          <cell r="A593" t="str">
            <v>0175A001</v>
          </cell>
          <cell r="B593" t="str">
            <v>Puzzelkaart Duitsland: Berlijn</v>
          </cell>
          <cell r="C593" t="str">
            <v>Nienhuis</v>
          </cell>
          <cell r="D593" t="str">
            <v/>
          </cell>
          <cell r="E593" t="str">
            <v/>
          </cell>
          <cell r="F593" t="str">
            <v/>
          </cell>
          <cell r="G593" t="str">
            <v/>
          </cell>
          <cell r="H593" t="str">
            <v/>
          </cell>
          <cell r="I593" t="str">
            <v/>
          </cell>
          <cell r="J593" t="str">
            <v/>
          </cell>
          <cell r="K593" t="str">
            <v/>
          </cell>
          <cell r="L593" t="str">
            <v/>
          </cell>
          <cell r="M593" t="str">
            <v>0175A001</v>
          </cell>
          <cell r="N593" t="str">
            <v>0175A001</v>
          </cell>
          <cell r="O593" t="str">
            <v>0175A001</v>
          </cell>
          <cell r="P593" t="str">
            <v>3990</v>
          </cell>
          <cell r="Q593" t="str">
            <v>LK</v>
          </cell>
          <cell r="R593" t="str">
            <v>LKA</v>
          </cell>
          <cell r="S593" t="str">
            <v>Sri Lanka</v>
          </cell>
          <cell r="T593">
            <v>6.0000000000000001E-3</v>
          </cell>
          <cell r="U593">
            <v>6.0000000000000001E-3</v>
          </cell>
          <cell r="V593">
            <v>180</v>
          </cell>
          <cell r="W593">
            <v>180</v>
          </cell>
          <cell r="X593" t="str">
            <v>Pcs.</v>
          </cell>
          <cell r="Y593" t="str">
            <v>3</v>
          </cell>
          <cell r="Z593">
            <v>1.22</v>
          </cell>
          <cell r="AA593">
            <v>1.22</v>
          </cell>
          <cell r="AB593">
            <v>9.48</v>
          </cell>
          <cell r="AC593">
            <v>9.86</v>
          </cell>
          <cell r="AD593">
            <v>0</v>
          </cell>
          <cell r="AE593">
            <v>0</v>
          </cell>
          <cell r="AF593">
            <v>0</v>
          </cell>
          <cell r="AG593">
            <v>0</v>
          </cell>
          <cell r="AH593">
            <v>9.86</v>
          </cell>
          <cell r="AI593">
            <v>1</v>
          </cell>
          <cell r="AJ593" t="str">
            <v>125</v>
          </cell>
          <cell r="AK593" t="str">
            <v>85</v>
          </cell>
          <cell r="AL593" t="str">
            <v>10</v>
          </cell>
          <cell r="AM593" t="str">
            <v>8719924008130</v>
          </cell>
          <cell r="AN593" t="str">
            <v>95030039</v>
          </cell>
          <cell r="AO593" t="str">
            <v>Puzzle Piece Of Germany: Berlin</v>
          </cell>
        </row>
        <row r="594">
          <cell r="A594" t="str">
            <v>0175A002</v>
          </cell>
          <cell r="B594" t="str">
            <v>Puzzelkaart Duitsland: Saarland</v>
          </cell>
          <cell r="C594" t="str">
            <v>Nienhuis</v>
          </cell>
          <cell r="D594" t="str">
            <v/>
          </cell>
          <cell r="E594" t="str">
            <v/>
          </cell>
          <cell r="F594" t="str">
            <v/>
          </cell>
          <cell r="G594" t="str">
            <v/>
          </cell>
          <cell r="H594" t="str">
            <v/>
          </cell>
          <cell r="I594" t="str">
            <v/>
          </cell>
          <cell r="J594" t="str">
            <v/>
          </cell>
          <cell r="K594" t="str">
            <v/>
          </cell>
          <cell r="L594" t="str">
            <v/>
          </cell>
          <cell r="M594" t="str">
            <v>0175A002</v>
          </cell>
          <cell r="N594" t="str">
            <v>0175A002</v>
          </cell>
          <cell r="O594" t="str">
            <v>0175A002</v>
          </cell>
          <cell r="P594" t="str">
            <v>3990</v>
          </cell>
          <cell r="Q594" t="str">
            <v>LK</v>
          </cell>
          <cell r="R594" t="str">
            <v>LKA</v>
          </cell>
          <cell r="S594" t="str">
            <v>Sri Lanka</v>
          </cell>
          <cell r="T594">
            <v>8.0000000000000002E-3</v>
          </cell>
          <cell r="U594">
            <v>8.0000000000000002E-3</v>
          </cell>
          <cell r="V594">
            <v>112</v>
          </cell>
          <cell r="W594">
            <v>112</v>
          </cell>
          <cell r="X594" t="str">
            <v>Pcs.</v>
          </cell>
          <cell r="Y594" t="str">
            <v>3</v>
          </cell>
          <cell r="Z594">
            <v>1.51</v>
          </cell>
          <cell r="AA594">
            <v>1.29</v>
          </cell>
          <cell r="AB594">
            <v>9.48</v>
          </cell>
          <cell r="AC594">
            <v>9.86</v>
          </cell>
          <cell r="AD594">
            <v>0</v>
          </cell>
          <cell r="AE594">
            <v>0</v>
          </cell>
          <cell r="AF594">
            <v>0</v>
          </cell>
          <cell r="AG594">
            <v>0</v>
          </cell>
          <cell r="AH594">
            <v>9.86</v>
          </cell>
          <cell r="AI594">
            <v>1</v>
          </cell>
          <cell r="AJ594" t="str">
            <v>150</v>
          </cell>
          <cell r="AK594" t="str">
            <v>100</v>
          </cell>
          <cell r="AL594" t="str">
            <v>15</v>
          </cell>
          <cell r="AM594" t="str">
            <v>8719924008147</v>
          </cell>
          <cell r="AN594" t="str">
            <v>95030039</v>
          </cell>
          <cell r="AO594" t="str">
            <v>Puzzle Piece Of Germany: Saarland</v>
          </cell>
        </row>
        <row r="595">
          <cell r="A595" t="str">
            <v>0175A003</v>
          </cell>
          <cell r="B595" t="str">
            <v>Puzzelkaart Duitsland: Hamburg</v>
          </cell>
          <cell r="C595" t="str">
            <v>Nienhuis</v>
          </cell>
          <cell r="D595" t="str">
            <v/>
          </cell>
          <cell r="E595" t="str">
            <v/>
          </cell>
          <cell r="F595" t="str">
            <v/>
          </cell>
          <cell r="G595" t="str">
            <v/>
          </cell>
          <cell r="H595" t="str">
            <v/>
          </cell>
          <cell r="I595" t="str">
            <v/>
          </cell>
          <cell r="J595" t="str">
            <v/>
          </cell>
          <cell r="K595" t="str">
            <v/>
          </cell>
          <cell r="L595" t="str">
            <v/>
          </cell>
          <cell r="M595" t="str">
            <v>0175A003</v>
          </cell>
          <cell r="N595" t="str">
            <v>0175A003</v>
          </cell>
          <cell r="O595" t="str">
            <v>0175A003</v>
          </cell>
          <cell r="P595" t="str">
            <v>3990</v>
          </cell>
          <cell r="Q595" t="str">
            <v>LK</v>
          </cell>
          <cell r="R595" t="str">
            <v>LKA</v>
          </cell>
          <cell r="S595" t="str">
            <v>Sri Lanka</v>
          </cell>
          <cell r="T595">
            <v>5.0000000000000001E-3</v>
          </cell>
          <cell r="U595">
            <v>5.0000000000000001E-3</v>
          </cell>
          <cell r="V595">
            <v>180</v>
          </cell>
          <cell r="W595">
            <v>180</v>
          </cell>
          <cell r="X595" t="str">
            <v>Pcs.</v>
          </cell>
          <cell r="Y595" t="str">
            <v>3</v>
          </cell>
          <cell r="Z595">
            <v>0</v>
          </cell>
          <cell r="AA595">
            <v>0.98</v>
          </cell>
          <cell r="AB595">
            <v>9.48</v>
          </cell>
          <cell r="AC595">
            <v>9.86</v>
          </cell>
          <cell r="AD595">
            <v>0</v>
          </cell>
          <cell r="AE595">
            <v>0</v>
          </cell>
          <cell r="AF595">
            <v>0</v>
          </cell>
          <cell r="AG595">
            <v>0</v>
          </cell>
          <cell r="AH595">
            <v>9.86</v>
          </cell>
          <cell r="AI595">
            <v>1</v>
          </cell>
          <cell r="AJ595" t="str">
            <v>125</v>
          </cell>
          <cell r="AK595" t="str">
            <v>85</v>
          </cell>
          <cell r="AL595" t="str">
            <v>10</v>
          </cell>
          <cell r="AM595" t="str">
            <v>8719924008154</v>
          </cell>
          <cell r="AN595" t="str">
            <v>95030039</v>
          </cell>
          <cell r="AO595" t="str">
            <v>Puzzle Piece Of Germany: Hamburg</v>
          </cell>
        </row>
        <row r="596">
          <cell r="A596" t="str">
            <v>0175B0</v>
          </cell>
          <cell r="B596" t="str">
            <v>Puzzelkaart Oostenrijk</v>
          </cell>
          <cell r="C596" t="str">
            <v>Nienhuis</v>
          </cell>
          <cell r="D596" t="str">
            <v/>
          </cell>
          <cell r="E596" t="str">
            <v/>
          </cell>
          <cell r="F596" t="str">
            <v/>
          </cell>
          <cell r="G596" t="str">
            <v/>
          </cell>
          <cell r="H596" t="str">
            <v/>
          </cell>
          <cell r="I596" t="str">
            <v/>
          </cell>
          <cell r="J596" t="str">
            <v/>
          </cell>
          <cell r="K596" t="str">
            <v/>
          </cell>
          <cell r="L596" t="str">
            <v/>
          </cell>
          <cell r="M596" t="str">
            <v>0175B0</v>
          </cell>
          <cell r="N596" t="str">
            <v>0175B0</v>
          </cell>
          <cell r="O596" t="str">
            <v>0175B0</v>
          </cell>
          <cell r="P596" t="str">
            <v>3400</v>
          </cell>
          <cell r="Q596" t="str">
            <v>LK</v>
          </cell>
          <cell r="R596" t="str">
            <v>LKA</v>
          </cell>
          <cell r="S596" t="str">
            <v>Sri Lanka</v>
          </cell>
          <cell r="T596">
            <v>2.5</v>
          </cell>
          <cell r="U596">
            <v>2.8</v>
          </cell>
          <cell r="V596">
            <v>100</v>
          </cell>
          <cell r="W596">
            <v>100</v>
          </cell>
          <cell r="X596" t="str">
            <v>Pcs.</v>
          </cell>
          <cell r="Y596" t="str">
            <v>3</v>
          </cell>
          <cell r="Z596">
            <v>26.13</v>
          </cell>
          <cell r="AA596">
            <v>25.21</v>
          </cell>
          <cell r="AB596">
            <v>119.24</v>
          </cell>
          <cell r="AC596">
            <v>124.01</v>
          </cell>
          <cell r="AD596">
            <v>0</v>
          </cell>
          <cell r="AE596">
            <v>0</v>
          </cell>
          <cell r="AF596">
            <v>0</v>
          </cell>
          <cell r="AG596">
            <v>0</v>
          </cell>
          <cell r="AH596">
            <v>124.01</v>
          </cell>
          <cell r="AI596">
            <v>1</v>
          </cell>
          <cell r="AJ596" t="str">
            <v>616</v>
          </cell>
          <cell r="AK596" t="str">
            <v>496</v>
          </cell>
          <cell r="AL596" t="str">
            <v>26</v>
          </cell>
          <cell r="AM596" t="str">
            <v>8719924008161</v>
          </cell>
          <cell r="AN596" t="str">
            <v>95030039</v>
          </cell>
          <cell r="AO596" t="str">
            <v>Puzzle Map: Austria</v>
          </cell>
        </row>
        <row r="597">
          <cell r="A597" t="str">
            <v>0175B001</v>
          </cell>
          <cell r="B597" t="str">
            <v>Puzzelkaart Oostenrijk: Vorarlberg</v>
          </cell>
          <cell r="C597" t="str">
            <v>Nienhuis</v>
          </cell>
          <cell r="D597" t="str">
            <v/>
          </cell>
          <cell r="E597" t="str">
            <v/>
          </cell>
          <cell r="F597" t="str">
            <v/>
          </cell>
          <cell r="G597" t="str">
            <v/>
          </cell>
          <cell r="H597" t="str">
            <v/>
          </cell>
          <cell r="I597" t="str">
            <v/>
          </cell>
          <cell r="J597" t="str">
            <v/>
          </cell>
          <cell r="K597" t="str">
            <v/>
          </cell>
          <cell r="L597" t="str">
            <v/>
          </cell>
          <cell r="M597" t="str">
            <v>0175B001</v>
          </cell>
          <cell r="N597" t="str">
            <v>0175B001</v>
          </cell>
          <cell r="O597" t="str">
            <v>0175B001</v>
          </cell>
          <cell r="P597" t="str">
            <v>3990</v>
          </cell>
          <cell r="Q597" t="str">
            <v>LK</v>
          </cell>
          <cell r="R597" t="str">
            <v>LKA</v>
          </cell>
          <cell r="S597" t="str">
            <v>Sri Lanka</v>
          </cell>
          <cell r="T597">
            <v>0.01</v>
          </cell>
          <cell r="U597">
            <v>0.01</v>
          </cell>
          <cell r="V597">
            <v>45</v>
          </cell>
          <cell r="W597">
            <v>45</v>
          </cell>
          <cell r="X597" t="str">
            <v>Pcs.</v>
          </cell>
          <cell r="Y597" t="str">
            <v>3</v>
          </cell>
          <cell r="Z597">
            <v>3.52</v>
          </cell>
          <cell r="AA597">
            <v>3.41</v>
          </cell>
          <cell r="AB597">
            <v>10.41</v>
          </cell>
          <cell r="AC597">
            <v>10.83</v>
          </cell>
          <cell r="AD597">
            <v>0</v>
          </cell>
          <cell r="AE597">
            <v>0</v>
          </cell>
          <cell r="AF597">
            <v>0</v>
          </cell>
          <cell r="AG597">
            <v>0</v>
          </cell>
          <cell r="AH597">
            <v>10.83</v>
          </cell>
          <cell r="AI597">
            <v>1</v>
          </cell>
          <cell r="AJ597" t="str">
            <v>125</v>
          </cell>
          <cell r="AK597" t="str">
            <v>85</v>
          </cell>
          <cell r="AL597" t="str">
            <v>10</v>
          </cell>
          <cell r="AM597" t="str">
            <v>8719924008178</v>
          </cell>
          <cell r="AN597" t="str">
            <v>95030039</v>
          </cell>
          <cell r="AO597" t="str">
            <v>Puzzle Piece Of Austria: Vorarlberg</v>
          </cell>
        </row>
        <row r="598">
          <cell r="A598" t="str">
            <v>0175B002</v>
          </cell>
          <cell r="B598" t="str">
            <v>Puzzelkaart Oostenrijk: Burgenland</v>
          </cell>
          <cell r="C598" t="str">
            <v>Nienhuis</v>
          </cell>
          <cell r="D598" t="str">
            <v/>
          </cell>
          <cell r="E598" t="str">
            <v/>
          </cell>
          <cell r="F598" t="str">
            <v/>
          </cell>
          <cell r="G598" t="str">
            <v/>
          </cell>
          <cell r="H598" t="str">
            <v/>
          </cell>
          <cell r="I598" t="str">
            <v/>
          </cell>
          <cell r="J598" t="str">
            <v/>
          </cell>
          <cell r="K598" t="str">
            <v/>
          </cell>
          <cell r="L598" t="str">
            <v/>
          </cell>
          <cell r="M598" t="str">
            <v>0175B002</v>
          </cell>
          <cell r="N598" t="str">
            <v>0175B002</v>
          </cell>
          <cell r="O598" t="str">
            <v>0175B002</v>
          </cell>
          <cell r="P598" t="str">
            <v>3990</v>
          </cell>
          <cell r="Q598" t="str">
            <v>LK</v>
          </cell>
          <cell r="R598" t="str">
            <v>LKA</v>
          </cell>
          <cell r="S598" t="str">
            <v>Sri Lanka</v>
          </cell>
          <cell r="T598">
            <v>0.01</v>
          </cell>
          <cell r="U598">
            <v>0.01</v>
          </cell>
          <cell r="V598">
            <v>27</v>
          </cell>
          <cell r="W598">
            <v>27</v>
          </cell>
          <cell r="X598" t="str">
            <v>Pcs.</v>
          </cell>
          <cell r="Y598" t="str">
            <v>3</v>
          </cell>
          <cell r="Z598">
            <v>5.37</v>
          </cell>
          <cell r="AA598">
            <v>5.34</v>
          </cell>
          <cell r="AB598">
            <v>15.88</v>
          </cell>
          <cell r="AC598">
            <v>16.52</v>
          </cell>
          <cell r="AD598">
            <v>0</v>
          </cell>
          <cell r="AE598">
            <v>0</v>
          </cell>
          <cell r="AF598">
            <v>0</v>
          </cell>
          <cell r="AG598">
            <v>0</v>
          </cell>
          <cell r="AH598">
            <v>16.52</v>
          </cell>
          <cell r="AI598">
            <v>1</v>
          </cell>
          <cell r="AJ598" t="str">
            <v>145</v>
          </cell>
          <cell r="AK598" t="str">
            <v>95</v>
          </cell>
          <cell r="AL598" t="str">
            <v>10</v>
          </cell>
          <cell r="AM598" t="str">
            <v>8719924008185</v>
          </cell>
          <cell r="AN598" t="str">
            <v>95030039</v>
          </cell>
          <cell r="AO598" t="str">
            <v>Puzzle Piece Of Austria: Burgenland</v>
          </cell>
        </row>
        <row r="599">
          <cell r="A599" t="str">
            <v>0175C0</v>
          </cell>
          <cell r="B599" t="str">
            <v>Puzzelkaart Frankrijk</v>
          </cell>
          <cell r="C599" t="str">
            <v>Nienhuis</v>
          </cell>
          <cell r="D599" t="str">
            <v/>
          </cell>
          <cell r="E599" t="str">
            <v/>
          </cell>
          <cell r="F599" t="str">
            <v/>
          </cell>
          <cell r="G599" t="str">
            <v/>
          </cell>
          <cell r="H599" t="str">
            <v/>
          </cell>
          <cell r="I599" t="str">
            <v/>
          </cell>
          <cell r="J599" t="str">
            <v/>
          </cell>
          <cell r="K599" t="str">
            <v/>
          </cell>
          <cell r="L599" t="str">
            <v/>
          </cell>
          <cell r="M599" t="str">
            <v>0175C0</v>
          </cell>
          <cell r="N599" t="str">
            <v>0175C0</v>
          </cell>
          <cell r="O599" t="str">
            <v>0175C0</v>
          </cell>
          <cell r="P599" t="str">
            <v>3400</v>
          </cell>
          <cell r="Q599" t="str">
            <v>LK</v>
          </cell>
          <cell r="R599" t="str">
            <v>LKA</v>
          </cell>
          <cell r="S599" t="str">
            <v>Sri Lanka</v>
          </cell>
          <cell r="T599">
            <v>2.4</v>
          </cell>
          <cell r="U599">
            <v>2.62</v>
          </cell>
          <cell r="V599">
            <v>50</v>
          </cell>
          <cell r="W599">
            <v>50</v>
          </cell>
          <cell r="X599" t="str">
            <v>Pcs.</v>
          </cell>
          <cell r="Y599" t="str">
            <v>3</v>
          </cell>
          <cell r="Z599">
            <v>44.83</v>
          </cell>
          <cell r="AA599">
            <v>44.6</v>
          </cell>
          <cell r="AB599">
            <v>172.85</v>
          </cell>
          <cell r="AC599">
            <v>179.76</v>
          </cell>
          <cell r="AD599">
            <v>0</v>
          </cell>
          <cell r="AE599">
            <v>0</v>
          </cell>
          <cell r="AF599">
            <v>0</v>
          </cell>
          <cell r="AG599">
            <v>0</v>
          </cell>
          <cell r="AH599">
            <v>179.76</v>
          </cell>
          <cell r="AI599">
            <v>1</v>
          </cell>
          <cell r="AJ599" t="str">
            <v>616</v>
          </cell>
          <cell r="AK599" t="str">
            <v>496</v>
          </cell>
          <cell r="AL599" t="str">
            <v>26</v>
          </cell>
          <cell r="AM599" t="str">
            <v>8719924008192</v>
          </cell>
          <cell r="AN599" t="str">
            <v>95030039</v>
          </cell>
          <cell r="AO599" t="str">
            <v>Puzzle Map: France</v>
          </cell>
        </row>
        <row r="600">
          <cell r="A600" t="str">
            <v>0175D0</v>
          </cell>
          <cell r="B600" t="str">
            <v>Puzzelkaart Zwitserland</v>
          </cell>
          <cell r="C600" t="str">
            <v>Nienhuis</v>
          </cell>
          <cell r="D600" t="str">
            <v/>
          </cell>
          <cell r="E600" t="str">
            <v/>
          </cell>
          <cell r="F600" t="str">
            <v/>
          </cell>
          <cell r="G600" t="str">
            <v/>
          </cell>
          <cell r="H600" t="str">
            <v/>
          </cell>
          <cell r="I600" t="str">
            <v/>
          </cell>
          <cell r="J600" t="str">
            <v/>
          </cell>
          <cell r="K600" t="str">
            <v/>
          </cell>
          <cell r="L600" t="str">
            <v/>
          </cell>
          <cell r="M600" t="str">
            <v>0175D0</v>
          </cell>
          <cell r="N600" t="str">
            <v>0175D0</v>
          </cell>
          <cell r="O600" t="str">
            <v>0175D0</v>
          </cell>
          <cell r="P600" t="str">
            <v>3400</v>
          </cell>
          <cell r="Q600" t="str">
            <v>LK</v>
          </cell>
          <cell r="R600" t="str">
            <v>LKA</v>
          </cell>
          <cell r="S600" t="str">
            <v>Sri Lanka</v>
          </cell>
          <cell r="T600">
            <v>2.8</v>
          </cell>
          <cell r="U600">
            <v>3</v>
          </cell>
          <cell r="V600">
            <v>50</v>
          </cell>
          <cell r="W600">
            <v>50</v>
          </cell>
          <cell r="X600" t="str">
            <v>Pcs.</v>
          </cell>
          <cell r="Y600" t="str">
            <v>3</v>
          </cell>
          <cell r="Z600">
            <v>30.84</v>
          </cell>
          <cell r="AA600">
            <v>27.9</v>
          </cell>
          <cell r="AB600">
            <v>149.66999999999999</v>
          </cell>
          <cell r="AC600">
            <v>155.66</v>
          </cell>
          <cell r="AD600">
            <v>0</v>
          </cell>
          <cell r="AE600">
            <v>0</v>
          </cell>
          <cell r="AF600">
            <v>0</v>
          </cell>
          <cell r="AG600">
            <v>0</v>
          </cell>
          <cell r="AH600">
            <v>155.66</v>
          </cell>
          <cell r="AI600">
            <v>1</v>
          </cell>
          <cell r="AJ600" t="str">
            <v>616</v>
          </cell>
          <cell r="AK600" t="str">
            <v>496</v>
          </cell>
          <cell r="AL600" t="str">
            <v>26</v>
          </cell>
          <cell r="AM600" t="str">
            <v>8719924008208</v>
          </cell>
          <cell r="AN600" t="str">
            <v>95030039</v>
          </cell>
          <cell r="AO600" t="str">
            <v>Puzzle Map: Switzerland</v>
          </cell>
        </row>
        <row r="601">
          <cell r="A601" t="str">
            <v>0175E0</v>
          </cell>
          <cell r="B601" t="str">
            <v>Puzzelkaart Verenigd Koninkrijk</v>
          </cell>
          <cell r="C601" t="str">
            <v>Nienhuis</v>
          </cell>
          <cell r="D601" t="str">
            <v/>
          </cell>
          <cell r="E601" t="str">
            <v/>
          </cell>
          <cell r="F601" t="str">
            <v/>
          </cell>
          <cell r="G601" t="str">
            <v/>
          </cell>
          <cell r="H601" t="str">
            <v/>
          </cell>
          <cell r="I601" t="str">
            <v/>
          </cell>
          <cell r="J601" t="str">
            <v/>
          </cell>
          <cell r="K601" t="str">
            <v/>
          </cell>
          <cell r="L601" t="str">
            <v/>
          </cell>
          <cell r="M601" t="str">
            <v>0175E0</v>
          </cell>
          <cell r="N601" t="str">
            <v>0175E0</v>
          </cell>
          <cell r="O601" t="str">
            <v>0175E0</v>
          </cell>
          <cell r="P601" t="str">
            <v>3400</v>
          </cell>
          <cell r="Q601" t="str">
            <v>LK</v>
          </cell>
          <cell r="R601" t="str">
            <v>LKA</v>
          </cell>
          <cell r="S601" t="str">
            <v>Sri Lanka</v>
          </cell>
          <cell r="T601">
            <v>2.8</v>
          </cell>
          <cell r="U601">
            <v>3</v>
          </cell>
          <cell r="V601">
            <v>50</v>
          </cell>
          <cell r="W601">
            <v>50</v>
          </cell>
          <cell r="X601" t="str">
            <v>Pcs.</v>
          </cell>
          <cell r="Y601" t="str">
            <v>3</v>
          </cell>
          <cell r="Z601">
            <v>0</v>
          </cell>
          <cell r="AA601">
            <v>23.07</v>
          </cell>
          <cell r="AB601">
            <v>107.2</v>
          </cell>
          <cell r="AC601">
            <v>111.49</v>
          </cell>
          <cell r="AD601">
            <v>0</v>
          </cell>
          <cell r="AE601">
            <v>0</v>
          </cell>
          <cell r="AF601">
            <v>0</v>
          </cell>
          <cell r="AG601">
            <v>0</v>
          </cell>
          <cell r="AH601">
            <v>111.49</v>
          </cell>
          <cell r="AI601">
            <v>1</v>
          </cell>
          <cell r="AJ601" t="str">
            <v>616</v>
          </cell>
          <cell r="AK601" t="str">
            <v>496</v>
          </cell>
          <cell r="AL601" t="str">
            <v>26</v>
          </cell>
          <cell r="AM601" t="str">
            <v>8719924008215</v>
          </cell>
          <cell r="AN601" t="str">
            <v>95030039</v>
          </cell>
          <cell r="AO601" t="str">
            <v>Puzzle Map: The United Kingdom</v>
          </cell>
        </row>
        <row r="602">
          <cell r="A602" t="str">
            <v>0175G0</v>
          </cell>
          <cell r="B602" t="str">
            <v>Puzzelkaart Tsjechië</v>
          </cell>
          <cell r="C602" t="str">
            <v>Private Label</v>
          </cell>
          <cell r="D602" t="str">
            <v/>
          </cell>
          <cell r="E602" t="str">
            <v/>
          </cell>
          <cell r="F602" t="str">
            <v/>
          </cell>
          <cell r="G602" t="str">
            <v/>
          </cell>
          <cell r="H602" t="str">
            <v/>
          </cell>
          <cell r="I602" t="str">
            <v/>
          </cell>
          <cell r="J602" t="str">
            <v/>
          </cell>
          <cell r="K602" t="str">
            <v/>
          </cell>
          <cell r="L602" t="str">
            <v/>
          </cell>
          <cell r="M602" t="e">
            <v>#N/A</v>
          </cell>
          <cell r="N602" t="e">
            <v>#N/A</v>
          </cell>
          <cell r="O602" t="e">
            <v>#N/A</v>
          </cell>
          <cell r="P602" t="str">
            <v>9801</v>
          </cell>
          <cell r="Q602" t="str">
            <v>LK</v>
          </cell>
          <cell r="R602" t="str">
            <v>LKA</v>
          </cell>
          <cell r="S602" t="str">
            <v>Sri Lanka</v>
          </cell>
          <cell r="T602">
            <v>2.5</v>
          </cell>
          <cell r="U602">
            <v>2.8</v>
          </cell>
          <cell r="V602">
            <v>100</v>
          </cell>
          <cell r="W602">
            <v>100</v>
          </cell>
          <cell r="X602" t="str">
            <v>Pcs.</v>
          </cell>
          <cell r="Y602" t="str">
            <v>3</v>
          </cell>
          <cell r="Z602">
            <v>32.869999999999997</v>
          </cell>
          <cell r="AA602">
            <v>25.99</v>
          </cell>
          <cell r="AB602">
            <v>97.26</v>
          </cell>
          <cell r="AC602">
            <v>0</v>
          </cell>
          <cell r="AD602">
            <v>0</v>
          </cell>
          <cell r="AE602">
            <v>0</v>
          </cell>
          <cell r="AF602">
            <v>0</v>
          </cell>
          <cell r="AG602">
            <v>0</v>
          </cell>
          <cell r="AH602">
            <v>0</v>
          </cell>
          <cell r="AI602">
            <v>1</v>
          </cell>
          <cell r="AJ602" t="str">
            <v>615</v>
          </cell>
          <cell r="AK602" t="str">
            <v>495</v>
          </cell>
          <cell r="AL602" t="str">
            <v>35</v>
          </cell>
          <cell r="AM602" t="str">
            <v>8719924008222</v>
          </cell>
          <cell r="AN602" t="str">
            <v>95030039</v>
          </cell>
          <cell r="AO602" t="str">
            <v>Puzzle Map: Czech Republic</v>
          </cell>
        </row>
        <row r="603">
          <cell r="A603" t="str">
            <v>0175H0</v>
          </cell>
          <cell r="B603" t="str">
            <v>Puzzelkaart Spanje</v>
          </cell>
          <cell r="C603" t="str">
            <v>Nienhuis</v>
          </cell>
          <cell r="D603" t="str">
            <v/>
          </cell>
          <cell r="E603" t="str">
            <v/>
          </cell>
          <cell r="F603" t="str">
            <v/>
          </cell>
          <cell r="G603" t="str">
            <v/>
          </cell>
          <cell r="H603" t="str">
            <v/>
          </cell>
          <cell r="I603" t="str">
            <v/>
          </cell>
          <cell r="J603" t="str">
            <v/>
          </cell>
          <cell r="K603" t="str">
            <v/>
          </cell>
          <cell r="L603" t="str">
            <v/>
          </cell>
          <cell r="M603" t="str">
            <v>0175H0</v>
          </cell>
          <cell r="N603" t="str">
            <v>0175H0</v>
          </cell>
          <cell r="O603" t="str">
            <v>0175H0</v>
          </cell>
          <cell r="P603" t="str">
            <v>3400</v>
          </cell>
          <cell r="Q603" t="str">
            <v>LK</v>
          </cell>
          <cell r="R603" t="str">
            <v>LKA</v>
          </cell>
          <cell r="S603" t="str">
            <v>Sri Lanka</v>
          </cell>
          <cell r="T603">
            <v>2.62</v>
          </cell>
          <cell r="U603">
            <v>2.9</v>
          </cell>
          <cell r="V603">
            <v>50</v>
          </cell>
          <cell r="W603">
            <v>50</v>
          </cell>
          <cell r="X603" t="str">
            <v>Pcs.</v>
          </cell>
          <cell r="Y603" t="str">
            <v>3</v>
          </cell>
          <cell r="Z603">
            <v>26.91</v>
          </cell>
          <cell r="AA603">
            <v>18.920000000000002</v>
          </cell>
          <cell r="AB603">
            <v>113.18</v>
          </cell>
          <cell r="AC603">
            <v>117.71</v>
          </cell>
          <cell r="AD603">
            <v>0</v>
          </cell>
          <cell r="AE603">
            <v>0</v>
          </cell>
          <cell r="AF603">
            <v>0</v>
          </cell>
          <cell r="AG603">
            <v>0</v>
          </cell>
          <cell r="AH603">
            <v>117.71</v>
          </cell>
          <cell r="AI603">
            <v>1</v>
          </cell>
          <cell r="AJ603" t="str">
            <v>620</v>
          </cell>
          <cell r="AK603" t="str">
            <v>500</v>
          </cell>
          <cell r="AL603" t="str">
            <v>30</v>
          </cell>
          <cell r="AM603" t="str">
            <v>8719924008239</v>
          </cell>
          <cell r="AN603" t="str">
            <v>95030039</v>
          </cell>
          <cell r="AO603" t="str">
            <v>Puzzle Map: Spain</v>
          </cell>
        </row>
        <row r="604">
          <cell r="A604" t="str">
            <v>0175J0</v>
          </cell>
          <cell r="B604" t="str">
            <v>Puzzelkaart Noorwegen</v>
          </cell>
          <cell r="C604" t="str">
            <v>Nienhuis</v>
          </cell>
          <cell r="D604" t="str">
            <v/>
          </cell>
          <cell r="E604" t="str">
            <v/>
          </cell>
          <cell r="F604" t="str">
            <v/>
          </cell>
          <cell r="G604" t="str">
            <v/>
          </cell>
          <cell r="H604" t="str">
            <v/>
          </cell>
          <cell r="I604" t="str">
            <v/>
          </cell>
          <cell r="J604" t="str">
            <v/>
          </cell>
          <cell r="K604" t="str">
            <v/>
          </cell>
          <cell r="L604" t="str">
            <v/>
          </cell>
          <cell r="M604" t="str">
            <v>0175J0</v>
          </cell>
          <cell r="N604" t="str">
            <v>0175J0</v>
          </cell>
          <cell r="O604" t="str">
            <v>0175J0</v>
          </cell>
          <cell r="P604" t="str">
            <v>3400</v>
          </cell>
          <cell r="Q604" t="str">
            <v>LK</v>
          </cell>
          <cell r="R604" t="str">
            <v>LKA</v>
          </cell>
          <cell r="S604" t="str">
            <v>Sri Lanka</v>
          </cell>
          <cell r="T604">
            <v>2.5</v>
          </cell>
          <cell r="U604">
            <v>2.7</v>
          </cell>
          <cell r="V604">
            <v>100</v>
          </cell>
          <cell r="W604">
            <v>100</v>
          </cell>
          <cell r="X604" t="str">
            <v>Pcs.</v>
          </cell>
          <cell r="Y604" t="str">
            <v>3</v>
          </cell>
          <cell r="Z604">
            <v>27.31</v>
          </cell>
          <cell r="AA604">
            <v>24.46</v>
          </cell>
          <cell r="AB604">
            <v>129.08000000000001</v>
          </cell>
          <cell r="AC604">
            <v>134.24</v>
          </cell>
          <cell r="AD604">
            <v>0</v>
          </cell>
          <cell r="AE604">
            <v>0</v>
          </cell>
          <cell r="AF604">
            <v>0</v>
          </cell>
          <cell r="AG604">
            <v>0</v>
          </cell>
          <cell r="AH604">
            <v>134.24</v>
          </cell>
          <cell r="AI604">
            <v>1</v>
          </cell>
          <cell r="AJ604" t="str">
            <v>620</v>
          </cell>
          <cell r="AK604" t="str">
            <v>500</v>
          </cell>
          <cell r="AL604" t="str">
            <v>30</v>
          </cell>
          <cell r="AM604" t="str">
            <v>8719924008246</v>
          </cell>
          <cell r="AN604" t="str">
            <v>95030039</v>
          </cell>
          <cell r="AO604" t="str">
            <v>Puzzle Map: Norway</v>
          </cell>
        </row>
        <row r="605">
          <cell r="A605" t="str">
            <v>0175J1</v>
          </cell>
          <cell r="B605" t="str">
            <v>Replacement Puzzle map Norwegian 0175J0</v>
          </cell>
          <cell r="C605" t="str">
            <v>Private Label</v>
          </cell>
          <cell r="D605" t="str">
            <v/>
          </cell>
          <cell r="E605" t="str">
            <v/>
          </cell>
          <cell r="F605" t="str">
            <v/>
          </cell>
          <cell r="G605" t="str">
            <v/>
          </cell>
          <cell r="H605" t="str">
            <v/>
          </cell>
          <cell r="I605" t="str">
            <v/>
          </cell>
          <cell r="J605" t="str">
            <v/>
          </cell>
          <cell r="K605" t="str">
            <v/>
          </cell>
          <cell r="L605" t="str">
            <v/>
          </cell>
          <cell r="M605" t="e">
            <v>#N/A</v>
          </cell>
          <cell r="N605" t="e">
            <v>#N/A</v>
          </cell>
          <cell r="O605" t="e">
            <v>#N/A</v>
          </cell>
          <cell r="P605" t="str">
            <v>5500</v>
          </cell>
          <cell r="Q605" t="str">
            <v>LK</v>
          </cell>
          <cell r="R605" t="str">
            <v>LKA</v>
          </cell>
          <cell r="S605" t="str">
            <v>Sri Lanka</v>
          </cell>
          <cell r="T605">
            <v>0.12</v>
          </cell>
          <cell r="U605">
            <v>0.13</v>
          </cell>
          <cell r="V605">
            <v>130</v>
          </cell>
          <cell r="W605">
            <v>130</v>
          </cell>
          <cell r="X605" t="str">
            <v>Pcs.</v>
          </cell>
          <cell r="Y605" t="str">
            <v>3</v>
          </cell>
          <cell r="Z605">
            <v>0</v>
          </cell>
          <cell r="AA605">
            <v>3.98</v>
          </cell>
          <cell r="AB605">
            <v>16</v>
          </cell>
          <cell r="AC605">
            <v>0</v>
          </cell>
          <cell r="AD605">
            <v>0</v>
          </cell>
          <cell r="AE605">
            <v>0</v>
          </cell>
          <cell r="AF605">
            <v>0</v>
          </cell>
          <cell r="AG605">
            <v>0</v>
          </cell>
          <cell r="AH605">
            <v>0</v>
          </cell>
          <cell r="AI605">
            <v>1</v>
          </cell>
          <cell r="AJ605" t="str">
            <v>250</v>
          </cell>
          <cell r="AK605" t="str">
            <v>190</v>
          </cell>
          <cell r="AL605" t="str">
            <v>30</v>
          </cell>
          <cell r="AM605" t="str">
            <v>08719924056834</v>
          </cell>
          <cell r="AN605" t="str">
            <v>95030039</v>
          </cell>
          <cell r="AO605" t="str">
            <v>Replacement Puzzle map Norwegian 0175J0</v>
          </cell>
        </row>
        <row r="606">
          <cell r="A606" t="str">
            <v>0175K0</v>
          </cell>
          <cell r="B606" t="str">
            <v>Puzzelkaart Zweden</v>
          </cell>
          <cell r="C606" t="str">
            <v>Nienhuis</v>
          </cell>
          <cell r="D606" t="str">
            <v/>
          </cell>
          <cell r="E606" t="str">
            <v/>
          </cell>
          <cell r="F606" t="str">
            <v/>
          </cell>
          <cell r="G606" t="str">
            <v/>
          </cell>
          <cell r="H606" t="str">
            <v/>
          </cell>
          <cell r="I606" t="str">
            <v/>
          </cell>
          <cell r="J606" t="str">
            <v/>
          </cell>
          <cell r="K606" t="str">
            <v/>
          </cell>
          <cell r="L606" t="str">
            <v/>
          </cell>
          <cell r="M606" t="str">
            <v>0175K0</v>
          </cell>
          <cell r="N606" t="str">
            <v>0175K0</v>
          </cell>
          <cell r="O606" t="str">
            <v>0175K0</v>
          </cell>
          <cell r="P606" t="str">
            <v>3400</v>
          </cell>
          <cell r="Q606" t="str">
            <v>LK</v>
          </cell>
          <cell r="R606" t="str">
            <v>LKA</v>
          </cell>
          <cell r="S606" t="str">
            <v>Sri Lanka</v>
          </cell>
          <cell r="T606">
            <v>2.4</v>
          </cell>
          <cell r="U606">
            <v>2.64</v>
          </cell>
          <cell r="V606">
            <v>50</v>
          </cell>
          <cell r="W606">
            <v>50</v>
          </cell>
          <cell r="X606" t="str">
            <v>Pcs.</v>
          </cell>
          <cell r="Y606" t="str">
            <v>3</v>
          </cell>
          <cell r="Z606">
            <v>32.36</v>
          </cell>
          <cell r="AA606">
            <v>29.65</v>
          </cell>
          <cell r="AB606">
            <v>132.38</v>
          </cell>
          <cell r="AC606">
            <v>137.68</v>
          </cell>
          <cell r="AD606">
            <v>0</v>
          </cell>
          <cell r="AE606">
            <v>0</v>
          </cell>
          <cell r="AF606">
            <v>0</v>
          </cell>
          <cell r="AG606">
            <v>0</v>
          </cell>
          <cell r="AH606">
            <v>137.68</v>
          </cell>
          <cell r="AI606">
            <v>1</v>
          </cell>
          <cell r="AJ606" t="str">
            <v>616</v>
          </cell>
          <cell r="AK606" t="str">
            <v>496</v>
          </cell>
          <cell r="AL606" t="str">
            <v>26</v>
          </cell>
          <cell r="AM606" t="str">
            <v>8719924008253</v>
          </cell>
          <cell r="AN606" t="str">
            <v>95030039</v>
          </cell>
          <cell r="AO606" t="str">
            <v>Puzzle Map: Sweden</v>
          </cell>
        </row>
        <row r="607">
          <cell r="A607" t="str">
            <v>0176A0</v>
          </cell>
          <cell r="B607" t="str">
            <v>Standaard voor Puzzelkaarten</v>
          </cell>
          <cell r="C607" t="str">
            <v>Nienhuis</v>
          </cell>
          <cell r="D607" t="str">
            <v/>
          </cell>
          <cell r="E607" t="str">
            <v/>
          </cell>
          <cell r="F607" t="str">
            <v/>
          </cell>
          <cell r="G607" t="str">
            <v/>
          </cell>
          <cell r="H607" t="str">
            <v/>
          </cell>
          <cell r="I607" t="str">
            <v/>
          </cell>
          <cell r="J607" t="str">
            <v/>
          </cell>
          <cell r="K607" t="str">
            <v/>
          </cell>
          <cell r="L607" t="str">
            <v/>
          </cell>
          <cell r="M607" t="str">
            <v>0176A0</v>
          </cell>
          <cell r="N607" t="str">
            <v>0176A0</v>
          </cell>
          <cell r="O607" t="str">
            <v>0176A0</v>
          </cell>
          <cell r="P607" t="str">
            <v>3700</v>
          </cell>
          <cell r="Q607" t="str">
            <v>LK</v>
          </cell>
          <cell r="R607" t="str">
            <v>LKA</v>
          </cell>
          <cell r="S607" t="str">
            <v>Sri Lanka</v>
          </cell>
          <cell r="T607">
            <v>17</v>
          </cell>
          <cell r="U607">
            <v>18</v>
          </cell>
          <cell r="V607">
            <v>125</v>
          </cell>
          <cell r="W607">
            <v>125</v>
          </cell>
          <cell r="X607" t="str">
            <v>Pcs.</v>
          </cell>
          <cell r="Y607" t="str">
            <v>3</v>
          </cell>
          <cell r="Z607">
            <v>146.49</v>
          </cell>
          <cell r="AA607">
            <v>171.61</v>
          </cell>
          <cell r="AB607">
            <v>450.64</v>
          </cell>
          <cell r="AC607">
            <v>468.67</v>
          </cell>
          <cell r="AD607">
            <v>0</v>
          </cell>
          <cell r="AE607">
            <v>0</v>
          </cell>
          <cell r="AF607">
            <v>0</v>
          </cell>
          <cell r="AG607">
            <v>0</v>
          </cell>
          <cell r="AH607">
            <v>468.67</v>
          </cell>
          <cell r="AI607">
            <v>1</v>
          </cell>
          <cell r="AJ607" t="str">
            <v>700</v>
          </cell>
          <cell r="AK607" t="str">
            <v>560</v>
          </cell>
          <cell r="AL607" t="str">
            <v>100</v>
          </cell>
          <cell r="AM607" t="str">
            <v>8719924008260</v>
          </cell>
          <cell r="AN607" t="str">
            <v>94036090</v>
          </cell>
          <cell r="AO607" t="str">
            <v>Puzzle Map Stand</v>
          </cell>
        </row>
        <row r="608">
          <cell r="A608" t="str">
            <v>0176B0</v>
          </cell>
          <cell r="B608" t="str">
            <v>Puzzelkaart Europa</v>
          </cell>
          <cell r="C608" t="str">
            <v>Nienhuis</v>
          </cell>
          <cell r="D608" t="str">
            <v/>
          </cell>
          <cell r="E608" t="str">
            <v/>
          </cell>
          <cell r="F608" t="str">
            <v/>
          </cell>
          <cell r="G608" t="str">
            <v/>
          </cell>
          <cell r="H608" t="str">
            <v/>
          </cell>
          <cell r="I608" t="str">
            <v/>
          </cell>
          <cell r="J608" t="str">
            <v/>
          </cell>
          <cell r="K608" t="str">
            <v/>
          </cell>
          <cell r="L608" t="str">
            <v/>
          </cell>
          <cell r="M608" t="str">
            <v>0176B0</v>
          </cell>
          <cell r="N608" t="str">
            <v>0176B0</v>
          </cell>
          <cell r="O608" t="str">
            <v>0176B0</v>
          </cell>
          <cell r="P608" t="str">
            <v>3400</v>
          </cell>
          <cell r="Q608" t="str">
            <v>LK</v>
          </cell>
          <cell r="R608" t="str">
            <v>LKA</v>
          </cell>
          <cell r="S608" t="str">
            <v>Sri Lanka</v>
          </cell>
          <cell r="T608">
            <v>2.2999999999999998</v>
          </cell>
          <cell r="U608">
            <v>2.7</v>
          </cell>
          <cell r="V608">
            <v>400</v>
          </cell>
          <cell r="W608">
            <v>400</v>
          </cell>
          <cell r="X608" t="str">
            <v>Pcs.</v>
          </cell>
          <cell r="Y608" t="str">
            <v>3</v>
          </cell>
          <cell r="Z608">
            <v>27.35</v>
          </cell>
          <cell r="AA608">
            <v>24.04</v>
          </cell>
          <cell r="AB608">
            <v>114.51</v>
          </cell>
          <cell r="AC608">
            <v>119.09</v>
          </cell>
          <cell r="AD608">
            <v>0</v>
          </cell>
          <cell r="AE608">
            <v>0</v>
          </cell>
          <cell r="AF608">
            <v>0</v>
          </cell>
          <cell r="AG608">
            <v>0</v>
          </cell>
          <cell r="AH608">
            <v>119.09</v>
          </cell>
          <cell r="AI608">
            <v>1</v>
          </cell>
          <cell r="AJ608" t="str">
            <v>616</v>
          </cell>
          <cell r="AK608" t="str">
            <v>496</v>
          </cell>
          <cell r="AL608" t="str">
            <v>26</v>
          </cell>
          <cell r="AM608" t="str">
            <v>8719924008277</v>
          </cell>
          <cell r="AN608" t="str">
            <v>95030039</v>
          </cell>
          <cell r="AO608" t="str">
            <v>Puzzle Map: Europe</v>
          </cell>
        </row>
        <row r="609">
          <cell r="A609" t="str">
            <v>0176B001</v>
          </cell>
          <cell r="B609" t="str">
            <v>Puzzelkaart Europa: Albanië</v>
          </cell>
          <cell r="C609" t="str">
            <v>Nienhuis</v>
          </cell>
          <cell r="D609" t="str">
            <v/>
          </cell>
          <cell r="E609" t="str">
            <v/>
          </cell>
          <cell r="F609" t="str">
            <v/>
          </cell>
          <cell r="G609" t="str">
            <v/>
          </cell>
          <cell r="H609" t="str">
            <v/>
          </cell>
          <cell r="I609" t="str">
            <v/>
          </cell>
          <cell r="J609" t="str">
            <v/>
          </cell>
          <cell r="K609" t="str">
            <v/>
          </cell>
          <cell r="L609" t="str">
            <v/>
          </cell>
          <cell r="M609" t="str">
            <v>0176B001</v>
          </cell>
          <cell r="N609" t="str">
            <v>0176B001</v>
          </cell>
          <cell r="O609" t="str">
            <v>0176B001</v>
          </cell>
          <cell r="P609" t="str">
            <v>3990</v>
          </cell>
          <cell r="Q609" t="str">
            <v>LK</v>
          </cell>
          <cell r="R609" t="str">
            <v>LKA</v>
          </cell>
          <cell r="S609" t="str">
            <v>Sri Lanka</v>
          </cell>
          <cell r="T609">
            <v>4.0000000000000001E-3</v>
          </cell>
          <cell r="U609">
            <v>4.0000000000000001E-3</v>
          </cell>
          <cell r="V609">
            <v>154</v>
          </cell>
          <cell r="W609">
            <v>154</v>
          </cell>
          <cell r="X609" t="str">
            <v>Pcs.</v>
          </cell>
          <cell r="Y609" t="str">
            <v>3</v>
          </cell>
          <cell r="Z609">
            <v>1.29</v>
          </cell>
          <cell r="AA609">
            <v>1.21</v>
          </cell>
          <cell r="AB609">
            <v>9.6999999999999993</v>
          </cell>
          <cell r="AC609">
            <v>10.09</v>
          </cell>
          <cell r="AD609">
            <v>0</v>
          </cell>
          <cell r="AE609">
            <v>0</v>
          </cell>
          <cell r="AF609">
            <v>0</v>
          </cell>
          <cell r="AG609">
            <v>0</v>
          </cell>
          <cell r="AH609">
            <v>10.09</v>
          </cell>
          <cell r="AI609">
            <v>1</v>
          </cell>
          <cell r="AJ609" t="str">
            <v>120</v>
          </cell>
          <cell r="AK609" t="str">
            <v>85</v>
          </cell>
          <cell r="AL609" t="str">
            <v>10</v>
          </cell>
          <cell r="AM609" t="str">
            <v>8719924008284</v>
          </cell>
          <cell r="AN609" t="str">
            <v>95030039</v>
          </cell>
          <cell r="AO609" t="str">
            <v>Puzzle Piece Of Europe: Albania</v>
          </cell>
        </row>
        <row r="610">
          <cell r="A610" t="str">
            <v>0176B002</v>
          </cell>
          <cell r="B610" t="str">
            <v>Puzzelkaart Europa: België / Luxemburg</v>
          </cell>
          <cell r="C610" t="str">
            <v>Nienhuis</v>
          </cell>
          <cell r="D610" t="str">
            <v/>
          </cell>
          <cell r="E610" t="str">
            <v/>
          </cell>
          <cell r="F610" t="str">
            <v/>
          </cell>
          <cell r="G610" t="str">
            <v/>
          </cell>
          <cell r="H610" t="str">
            <v/>
          </cell>
          <cell r="I610" t="str">
            <v/>
          </cell>
          <cell r="J610" t="str">
            <v/>
          </cell>
          <cell r="K610" t="str">
            <v/>
          </cell>
          <cell r="L610" t="str">
            <v/>
          </cell>
          <cell r="M610" t="str">
            <v>0176B002</v>
          </cell>
          <cell r="N610" t="str">
            <v>0176B002</v>
          </cell>
          <cell r="O610" t="str">
            <v>0176B002</v>
          </cell>
          <cell r="P610" t="str">
            <v>3990</v>
          </cell>
          <cell r="Q610" t="str">
            <v>LK</v>
          </cell>
          <cell r="R610" t="str">
            <v>LKA</v>
          </cell>
          <cell r="S610" t="str">
            <v>Sri Lanka</v>
          </cell>
          <cell r="T610">
            <v>4.0000000000000001E-3</v>
          </cell>
          <cell r="U610">
            <v>4.0000000000000001E-3</v>
          </cell>
          <cell r="V610">
            <v>336</v>
          </cell>
          <cell r="W610">
            <v>336</v>
          </cell>
          <cell r="X610" t="str">
            <v>Pcs.</v>
          </cell>
          <cell r="Y610" t="str">
            <v>3</v>
          </cell>
          <cell r="Z610">
            <v>1.1200000000000001</v>
          </cell>
          <cell r="AA610">
            <v>0.9</v>
          </cell>
          <cell r="AB610">
            <v>9.6999999999999993</v>
          </cell>
          <cell r="AC610">
            <v>10.09</v>
          </cell>
          <cell r="AD610">
            <v>0</v>
          </cell>
          <cell r="AE610">
            <v>0</v>
          </cell>
          <cell r="AF610">
            <v>0</v>
          </cell>
          <cell r="AG610">
            <v>0</v>
          </cell>
          <cell r="AH610">
            <v>10.09</v>
          </cell>
          <cell r="AI610">
            <v>1</v>
          </cell>
          <cell r="AJ610" t="str">
            <v>120</v>
          </cell>
          <cell r="AK610" t="str">
            <v>85</v>
          </cell>
          <cell r="AL610" t="str">
            <v>10</v>
          </cell>
          <cell r="AM610" t="str">
            <v>8719924008291</v>
          </cell>
          <cell r="AN610" t="str">
            <v>95030039</v>
          </cell>
          <cell r="AO610" t="str">
            <v>Puzzle Piece Of Europe: Belgium / Luxembourg</v>
          </cell>
        </row>
        <row r="611">
          <cell r="A611" t="str">
            <v>0176B013</v>
          </cell>
          <cell r="B611" t="str">
            <v>Puzzelkaart Europa: Hongarije</v>
          </cell>
          <cell r="C611" t="str">
            <v>Nienhuis</v>
          </cell>
          <cell r="D611" t="str">
            <v/>
          </cell>
          <cell r="E611" t="str">
            <v/>
          </cell>
          <cell r="F611" t="str">
            <v/>
          </cell>
          <cell r="G611" t="str">
            <v/>
          </cell>
          <cell r="H611" t="str">
            <v/>
          </cell>
          <cell r="I611" t="str">
            <v/>
          </cell>
          <cell r="J611" t="str">
            <v/>
          </cell>
          <cell r="K611" t="str">
            <v/>
          </cell>
          <cell r="L611" t="str">
            <v/>
          </cell>
          <cell r="M611" t="e">
            <v>#N/A</v>
          </cell>
          <cell r="N611" t="e">
            <v>#N/A</v>
          </cell>
          <cell r="O611" t="e">
            <v>#N/A</v>
          </cell>
          <cell r="P611" t="str">
            <v>9801</v>
          </cell>
          <cell r="Q611" t="str">
            <v>LK</v>
          </cell>
          <cell r="R611" t="str">
            <v>LKA</v>
          </cell>
          <cell r="S611" t="str">
            <v>Sri Lanka</v>
          </cell>
          <cell r="T611">
            <v>0.01</v>
          </cell>
          <cell r="U611">
            <v>0.01</v>
          </cell>
          <cell r="V611">
            <v>120</v>
          </cell>
          <cell r="W611">
            <v>120</v>
          </cell>
          <cell r="X611" t="str">
            <v>Pcs.</v>
          </cell>
          <cell r="Y611" t="str">
            <v>3</v>
          </cell>
          <cell r="Z611">
            <v>0.93</v>
          </cell>
          <cell r="AA611">
            <v>0.93</v>
          </cell>
          <cell r="AB611">
            <v>8.3800000000000008</v>
          </cell>
          <cell r="AC611">
            <v>8.7200000000000006</v>
          </cell>
          <cell r="AD611">
            <v>0</v>
          </cell>
          <cell r="AE611">
            <v>0</v>
          </cell>
          <cell r="AF611">
            <v>0</v>
          </cell>
          <cell r="AG611">
            <v>0</v>
          </cell>
          <cell r="AH611">
            <v>8.7200000000000006</v>
          </cell>
          <cell r="AI611">
            <v>1</v>
          </cell>
          <cell r="AJ611" t="str">
            <v>125</v>
          </cell>
          <cell r="AK611" t="str">
            <v>85</v>
          </cell>
          <cell r="AL611" t="str">
            <v>10</v>
          </cell>
          <cell r="AM611" t="str">
            <v>8719924008383</v>
          </cell>
          <cell r="AN611" t="str">
            <v>95030039</v>
          </cell>
          <cell r="AO611" t="str">
            <v>Puzzle Piece Of Europe: Hungary</v>
          </cell>
        </row>
        <row r="612">
          <cell r="A612" t="str">
            <v>0176B015</v>
          </cell>
          <cell r="B612" t="str">
            <v>Puzzelkaart Europa: IJsland</v>
          </cell>
          <cell r="C612" t="str">
            <v>Nienhuis</v>
          </cell>
          <cell r="D612" t="str">
            <v/>
          </cell>
          <cell r="E612" t="str">
            <v/>
          </cell>
          <cell r="F612" t="str">
            <v/>
          </cell>
          <cell r="G612" t="str">
            <v/>
          </cell>
          <cell r="H612" t="str">
            <v/>
          </cell>
          <cell r="I612" t="str">
            <v/>
          </cell>
          <cell r="J612" t="str">
            <v/>
          </cell>
          <cell r="K612" t="str">
            <v/>
          </cell>
          <cell r="L612" t="str">
            <v/>
          </cell>
          <cell r="M612" t="str">
            <v>0176B015</v>
          </cell>
          <cell r="N612" t="str">
            <v>0176B015</v>
          </cell>
          <cell r="O612" t="str">
            <v>0176B015</v>
          </cell>
          <cell r="P612" t="str">
            <v>3990</v>
          </cell>
          <cell r="Q612" t="str">
            <v>LK</v>
          </cell>
          <cell r="R612" t="str">
            <v>LKA</v>
          </cell>
          <cell r="S612" t="str">
            <v>Sri Lanka</v>
          </cell>
          <cell r="T612">
            <v>8.0000000000000002E-3</v>
          </cell>
          <cell r="U612">
            <v>8.0000000000000002E-3</v>
          </cell>
          <cell r="V612">
            <v>110</v>
          </cell>
          <cell r="W612">
            <v>110</v>
          </cell>
          <cell r="X612" t="str">
            <v>Pcs.</v>
          </cell>
          <cell r="Y612" t="str">
            <v>3</v>
          </cell>
          <cell r="Z612">
            <v>1.89</v>
          </cell>
          <cell r="AA612">
            <v>1.69</v>
          </cell>
          <cell r="AB612">
            <v>9.6999999999999993</v>
          </cell>
          <cell r="AC612">
            <v>10.09</v>
          </cell>
          <cell r="AD612">
            <v>0</v>
          </cell>
          <cell r="AE612">
            <v>0</v>
          </cell>
          <cell r="AF612">
            <v>0</v>
          </cell>
          <cell r="AG612">
            <v>0</v>
          </cell>
          <cell r="AH612">
            <v>10.09</v>
          </cell>
          <cell r="AI612">
            <v>1</v>
          </cell>
          <cell r="AJ612" t="str">
            <v>120</v>
          </cell>
          <cell r="AK612" t="str">
            <v>85</v>
          </cell>
          <cell r="AL612" t="str">
            <v>10</v>
          </cell>
          <cell r="AM612" t="str">
            <v>8719924008390</v>
          </cell>
          <cell r="AN612" t="str">
            <v>95030039</v>
          </cell>
          <cell r="AO612" t="str">
            <v>Puzzle Piece Of Europe: Iceland</v>
          </cell>
        </row>
        <row r="613">
          <cell r="A613" t="str">
            <v>0176B017</v>
          </cell>
          <cell r="B613" t="str">
            <v>Puzzelkaart Europa: Kroatië</v>
          </cell>
          <cell r="C613" t="str">
            <v>Nienhuis</v>
          </cell>
          <cell r="D613" t="str">
            <v/>
          </cell>
          <cell r="E613" t="str">
            <v/>
          </cell>
          <cell r="F613" t="str">
            <v/>
          </cell>
          <cell r="G613" t="str">
            <v/>
          </cell>
          <cell r="H613" t="str">
            <v/>
          </cell>
          <cell r="I613" t="str">
            <v/>
          </cell>
          <cell r="J613" t="str">
            <v/>
          </cell>
          <cell r="K613" t="str">
            <v/>
          </cell>
          <cell r="L613" t="str">
            <v/>
          </cell>
          <cell r="M613" t="str">
            <v>0176B017</v>
          </cell>
          <cell r="N613" t="str">
            <v>0176B017</v>
          </cell>
          <cell r="O613" t="str">
            <v>0176B017</v>
          </cell>
          <cell r="P613" t="str">
            <v>3990</v>
          </cell>
          <cell r="Q613" t="str">
            <v>LK</v>
          </cell>
          <cell r="R613" t="str">
            <v>LKA</v>
          </cell>
          <cell r="S613" t="str">
            <v>Sri Lanka</v>
          </cell>
          <cell r="T613">
            <v>6.0000000000000001E-3</v>
          </cell>
          <cell r="U613">
            <v>6.0000000000000001E-3</v>
          </cell>
          <cell r="V613">
            <v>110</v>
          </cell>
          <cell r="W613">
            <v>110</v>
          </cell>
          <cell r="X613" t="str">
            <v>Pcs.</v>
          </cell>
          <cell r="Y613" t="str">
            <v>3</v>
          </cell>
          <cell r="Z613">
            <v>1.89</v>
          </cell>
          <cell r="AA613">
            <v>1.78</v>
          </cell>
          <cell r="AB613">
            <v>9.6999999999999993</v>
          </cell>
          <cell r="AC613">
            <v>10.09</v>
          </cell>
          <cell r="AD613">
            <v>0</v>
          </cell>
          <cell r="AE613">
            <v>0</v>
          </cell>
          <cell r="AF613">
            <v>0</v>
          </cell>
          <cell r="AG613">
            <v>0</v>
          </cell>
          <cell r="AH613">
            <v>10.09</v>
          </cell>
          <cell r="AI613">
            <v>1</v>
          </cell>
          <cell r="AJ613" t="str">
            <v>125</v>
          </cell>
          <cell r="AK613" t="str">
            <v>85</v>
          </cell>
          <cell r="AL613" t="str">
            <v>10</v>
          </cell>
          <cell r="AM613" t="str">
            <v>8719924008413</v>
          </cell>
          <cell r="AN613" t="str">
            <v>95030039</v>
          </cell>
          <cell r="AO613" t="str">
            <v>Puzzle Piece Of Europe: Croatia</v>
          </cell>
        </row>
        <row r="614">
          <cell r="A614" t="str">
            <v>0176B020</v>
          </cell>
          <cell r="B614" t="str">
            <v>Puzzelkaart Europa: Macedonie</v>
          </cell>
          <cell r="C614" t="str">
            <v>Nienhuis</v>
          </cell>
          <cell r="D614" t="str">
            <v/>
          </cell>
          <cell r="E614" t="str">
            <v/>
          </cell>
          <cell r="F614" t="str">
            <v/>
          </cell>
          <cell r="G614" t="str">
            <v/>
          </cell>
          <cell r="H614" t="str">
            <v/>
          </cell>
          <cell r="I614" t="str">
            <v/>
          </cell>
          <cell r="J614" t="str">
            <v/>
          </cell>
          <cell r="K614" t="str">
            <v/>
          </cell>
          <cell r="L614" t="str">
            <v/>
          </cell>
          <cell r="M614" t="str">
            <v>0176B020</v>
          </cell>
          <cell r="N614" t="str">
            <v>0176B020</v>
          </cell>
          <cell r="O614" t="str">
            <v>0176B020</v>
          </cell>
          <cell r="P614" t="str">
            <v>3990</v>
          </cell>
          <cell r="Q614" t="str">
            <v>LK</v>
          </cell>
          <cell r="R614" t="str">
            <v>LKA</v>
          </cell>
          <cell r="S614" t="str">
            <v>Sri Lanka</v>
          </cell>
          <cell r="T614">
            <v>4.0000000000000001E-3</v>
          </cell>
          <cell r="U614">
            <v>4.0000000000000001E-3</v>
          </cell>
          <cell r="V614">
            <v>304</v>
          </cell>
          <cell r="W614">
            <v>304</v>
          </cell>
          <cell r="X614" t="str">
            <v>Pcs.</v>
          </cell>
          <cell r="Y614" t="str">
            <v>3</v>
          </cell>
          <cell r="Z614">
            <v>1.03</v>
          </cell>
          <cell r="AA614">
            <v>0.9</v>
          </cell>
          <cell r="AB614">
            <v>9.6999999999999993</v>
          </cell>
          <cell r="AC614">
            <v>10.09</v>
          </cell>
          <cell r="AD614">
            <v>0</v>
          </cell>
          <cell r="AE614">
            <v>0</v>
          </cell>
          <cell r="AF614">
            <v>0</v>
          </cell>
          <cell r="AG614">
            <v>0</v>
          </cell>
          <cell r="AH614">
            <v>10.09</v>
          </cell>
          <cell r="AI614">
            <v>1</v>
          </cell>
          <cell r="AJ614" t="str">
            <v>125</v>
          </cell>
          <cell r="AK614" t="str">
            <v>85</v>
          </cell>
          <cell r="AL614" t="str">
            <v>10</v>
          </cell>
          <cell r="AM614" t="str">
            <v>8719924008444</v>
          </cell>
          <cell r="AN614" t="str">
            <v>95030039</v>
          </cell>
          <cell r="AO614" t="str">
            <v>Puzzle Piece Of Europe: Macedonia</v>
          </cell>
        </row>
        <row r="615">
          <cell r="A615" t="str">
            <v>0176B021</v>
          </cell>
          <cell r="B615" t="str">
            <v>Puzzelkaart Europa: Moldavië</v>
          </cell>
          <cell r="C615" t="str">
            <v>Nienhuis</v>
          </cell>
          <cell r="D615" t="str">
            <v/>
          </cell>
          <cell r="E615" t="str">
            <v/>
          </cell>
          <cell r="F615" t="str">
            <v/>
          </cell>
          <cell r="G615" t="str">
            <v/>
          </cell>
          <cell r="H615" t="str">
            <v/>
          </cell>
          <cell r="I615" t="str">
            <v/>
          </cell>
          <cell r="J615" t="str">
            <v/>
          </cell>
          <cell r="K615" t="str">
            <v/>
          </cell>
          <cell r="L615" t="str">
            <v/>
          </cell>
          <cell r="M615" t="str">
            <v>0176B021</v>
          </cell>
          <cell r="N615" t="str">
            <v>0176B021</v>
          </cell>
          <cell r="O615" t="str">
            <v>0176B021</v>
          </cell>
          <cell r="P615" t="str">
            <v>3990</v>
          </cell>
          <cell r="Q615" t="str">
            <v>LK</v>
          </cell>
          <cell r="R615" t="str">
            <v>LKA</v>
          </cell>
          <cell r="S615" t="str">
            <v>Sri Lanka</v>
          </cell>
          <cell r="T615">
            <v>5.0000000000000001E-3</v>
          </cell>
          <cell r="U615">
            <v>5.0000000000000001E-3</v>
          </cell>
          <cell r="V615">
            <v>252</v>
          </cell>
          <cell r="W615">
            <v>252</v>
          </cell>
          <cell r="X615" t="str">
            <v>Pcs.</v>
          </cell>
          <cell r="Y615" t="str">
            <v>3</v>
          </cell>
          <cell r="Z615">
            <v>1.07</v>
          </cell>
          <cell r="AA615">
            <v>0.9</v>
          </cell>
          <cell r="AB615">
            <v>9.6999999999999993</v>
          </cell>
          <cell r="AC615">
            <v>10.09</v>
          </cell>
          <cell r="AD615">
            <v>0</v>
          </cell>
          <cell r="AE615">
            <v>0</v>
          </cell>
          <cell r="AF615">
            <v>0</v>
          </cell>
          <cell r="AG615">
            <v>0</v>
          </cell>
          <cell r="AH615">
            <v>10.09</v>
          </cell>
          <cell r="AI615">
            <v>1</v>
          </cell>
          <cell r="AJ615" t="str">
            <v>125</v>
          </cell>
          <cell r="AK615" t="str">
            <v>85</v>
          </cell>
          <cell r="AL615" t="str">
            <v>10</v>
          </cell>
          <cell r="AM615" t="str">
            <v>8719924008451</v>
          </cell>
          <cell r="AN615" t="str">
            <v>95030039</v>
          </cell>
          <cell r="AO615" t="str">
            <v>Puzzle Piece Of Europe: Moldova</v>
          </cell>
        </row>
        <row r="616">
          <cell r="A616" t="str">
            <v>0176B022</v>
          </cell>
          <cell r="B616" t="str">
            <v>Puzzelkaart Europa: Nederland</v>
          </cell>
          <cell r="C616" t="str">
            <v>Nienhuis</v>
          </cell>
          <cell r="D616" t="str">
            <v/>
          </cell>
          <cell r="E616" t="str">
            <v/>
          </cell>
          <cell r="F616" t="str">
            <v/>
          </cell>
          <cell r="G616" t="str">
            <v/>
          </cell>
          <cell r="H616" t="str">
            <v/>
          </cell>
          <cell r="I616" t="str">
            <v/>
          </cell>
          <cell r="J616" t="str">
            <v/>
          </cell>
          <cell r="K616" t="str">
            <v/>
          </cell>
          <cell r="L616" t="str">
            <v/>
          </cell>
          <cell r="M616" t="str">
            <v>0176B022</v>
          </cell>
          <cell r="N616" t="str">
            <v>0176B022</v>
          </cell>
          <cell r="O616" t="str">
            <v>0176B022</v>
          </cell>
          <cell r="P616" t="str">
            <v>3990</v>
          </cell>
          <cell r="Q616" t="str">
            <v>LK</v>
          </cell>
          <cell r="R616" t="str">
            <v>LKA</v>
          </cell>
          <cell r="S616" t="str">
            <v>Sri Lanka</v>
          </cell>
          <cell r="T616">
            <v>5.0000000000000001E-3</v>
          </cell>
          <cell r="U616">
            <v>5.0000000000000001E-3</v>
          </cell>
          <cell r="V616">
            <v>216</v>
          </cell>
          <cell r="W616">
            <v>216</v>
          </cell>
          <cell r="X616" t="str">
            <v>Pcs.</v>
          </cell>
          <cell r="Y616" t="str">
            <v>3</v>
          </cell>
          <cell r="Z616">
            <v>1.33</v>
          </cell>
          <cell r="AA616">
            <v>1.1299999999999999</v>
          </cell>
          <cell r="AB616">
            <v>9.6999999999999993</v>
          </cell>
          <cell r="AC616">
            <v>10.09</v>
          </cell>
          <cell r="AD616">
            <v>0</v>
          </cell>
          <cell r="AE616">
            <v>0</v>
          </cell>
          <cell r="AF616">
            <v>0</v>
          </cell>
          <cell r="AG616">
            <v>0</v>
          </cell>
          <cell r="AH616">
            <v>10.09</v>
          </cell>
          <cell r="AI616">
            <v>1</v>
          </cell>
          <cell r="AJ616" t="str">
            <v>125</v>
          </cell>
          <cell r="AK616" t="str">
            <v>85</v>
          </cell>
          <cell r="AL616" t="str">
            <v>10</v>
          </cell>
          <cell r="AM616" t="str">
            <v>8719924008468</v>
          </cell>
          <cell r="AN616" t="str">
            <v>95030039</v>
          </cell>
          <cell r="AO616" t="str">
            <v>Puzzle Piece Of Europe: The Netherlands</v>
          </cell>
        </row>
        <row r="617">
          <cell r="A617" t="str">
            <v>0176B030</v>
          </cell>
          <cell r="B617" t="str">
            <v>Puzzelkaart Europa: Slovenië</v>
          </cell>
          <cell r="C617" t="str">
            <v>Nienhuis</v>
          </cell>
          <cell r="D617" t="str">
            <v/>
          </cell>
          <cell r="E617" t="str">
            <v/>
          </cell>
          <cell r="F617" t="str">
            <v/>
          </cell>
          <cell r="G617" t="str">
            <v/>
          </cell>
          <cell r="H617" t="str">
            <v/>
          </cell>
          <cell r="I617" t="str">
            <v/>
          </cell>
          <cell r="J617" t="str">
            <v/>
          </cell>
          <cell r="K617" t="str">
            <v/>
          </cell>
          <cell r="L617" t="str">
            <v/>
          </cell>
          <cell r="M617" t="str">
            <v>0176B030</v>
          </cell>
          <cell r="N617" t="str">
            <v>0176B030</v>
          </cell>
          <cell r="O617" t="str">
            <v>0176B030</v>
          </cell>
          <cell r="P617" t="str">
            <v>3990</v>
          </cell>
          <cell r="Q617" t="str">
            <v>LK</v>
          </cell>
          <cell r="R617" t="str">
            <v>LKA</v>
          </cell>
          <cell r="S617" t="str">
            <v>Sri Lanka</v>
          </cell>
          <cell r="T617">
            <v>5.0000000000000001E-3</v>
          </cell>
          <cell r="U617">
            <v>5.0000000000000001E-3</v>
          </cell>
          <cell r="V617">
            <v>400</v>
          </cell>
          <cell r="W617">
            <v>400</v>
          </cell>
          <cell r="X617" t="str">
            <v>Pcs.</v>
          </cell>
          <cell r="Y617" t="str">
            <v>3</v>
          </cell>
          <cell r="Z617">
            <v>0.96</v>
          </cell>
          <cell r="AA617">
            <v>0.76</v>
          </cell>
          <cell r="AB617">
            <v>9.6999999999999993</v>
          </cell>
          <cell r="AC617">
            <v>10.09</v>
          </cell>
          <cell r="AD617">
            <v>0</v>
          </cell>
          <cell r="AE617">
            <v>0</v>
          </cell>
          <cell r="AF617">
            <v>0</v>
          </cell>
          <cell r="AG617">
            <v>0</v>
          </cell>
          <cell r="AH617">
            <v>10.09</v>
          </cell>
          <cell r="AI617">
            <v>1</v>
          </cell>
          <cell r="AJ617" t="str">
            <v>120</v>
          </cell>
          <cell r="AK617" t="str">
            <v>85</v>
          </cell>
          <cell r="AL617" t="str">
            <v>10</v>
          </cell>
          <cell r="AM617" t="str">
            <v>8719924008536</v>
          </cell>
          <cell r="AN617" t="str">
            <v>95030039</v>
          </cell>
          <cell r="AO617" t="str">
            <v>Puzzle Piece Of Europe: Slovenia</v>
          </cell>
        </row>
        <row r="618">
          <cell r="A618" t="str">
            <v>0176C0</v>
          </cell>
          <cell r="B618" t="str">
            <v>Puzzelkaart Noord-Amerika</v>
          </cell>
          <cell r="C618" t="str">
            <v>Nienhuis</v>
          </cell>
          <cell r="D618" t="str">
            <v/>
          </cell>
          <cell r="E618" t="str">
            <v/>
          </cell>
          <cell r="F618" t="str">
            <v/>
          </cell>
          <cell r="G618" t="str">
            <v/>
          </cell>
          <cell r="H618" t="str">
            <v/>
          </cell>
          <cell r="I618" t="str">
            <v/>
          </cell>
          <cell r="J618" t="str">
            <v/>
          </cell>
          <cell r="K618" t="str">
            <v/>
          </cell>
          <cell r="L618" t="str">
            <v/>
          </cell>
          <cell r="M618" t="str">
            <v>0176C0</v>
          </cell>
          <cell r="N618" t="str">
            <v>0176C0</v>
          </cell>
          <cell r="O618" t="str">
            <v>0176C0</v>
          </cell>
          <cell r="P618" t="str">
            <v>3400</v>
          </cell>
          <cell r="Q618" t="str">
            <v>LK</v>
          </cell>
          <cell r="R618" t="str">
            <v>LKA</v>
          </cell>
          <cell r="S618" t="str">
            <v>Sri Lanka</v>
          </cell>
          <cell r="T618">
            <v>2.4</v>
          </cell>
          <cell r="U618">
            <v>2.8</v>
          </cell>
          <cell r="V618">
            <v>300</v>
          </cell>
          <cell r="W618">
            <v>300</v>
          </cell>
          <cell r="X618" t="str">
            <v>Pcs.</v>
          </cell>
          <cell r="Y618" t="str">
            <v>3</v>
          </cell>
          <cell r="Z618">
            <v>24.71</v>
          </cell>
          <cell r="AA618">
            <v>24.14</v>
          </cell>
          <cell r="AB618">
            <v>122.16</v>
          </cell>
          <cell r="AC618">
            <v>127.05</v>
          </cell>
          <cell r="AD618">
            <v>0</v>
          </cell>
          <cell r="AE618">
            <v>0</v>
          </cell>
          <cell r="AF618">
            <v>0</v>
          </cell>
          <cell r="AG618">
            <v>0</v>
          </cell>
          <cell r="AH618">
            <v>127.05</v>
          </cell>
          <cell r="AI618">
            <v>1</v>
          </cell>
          <cell r="AJ618" t="str">
            <v>616</v>
          </cell>
          <cell r="AK618" t="str">
            <v>496</v>
          </cell>
          <cell r="AL618" t="str">
            <v>26</v>
          </cell>
          <cell r="AM618" t="str">
            <v>8719924008581</v>
          </cell>
          <cell r="AN618" t="str">
            <v>95030039</v>
          </cell>
          <cell r="AO618" t="str">
            <v>Puzzle Map: North America</v>
          </cell>
        </row>
        <row r="619">
          <cell r="A619" t="str">
            <v>0176C001</v>
          </cell>
          <cell r="B619" t="str">
            <v>Puzzelkaart Noord-Amerika: Alaska</v>
          </cell>
          <cell r="C619" t="str">
            <v>Nienhuis</v>
          </cell>
          <cell r="D619" t="str">
            <v/>
          </cell>
          <cell r="E619" t="str">
            <v/>
          </cell>
          <cell r="F619" t="str">
            <v/>
          </cell>
          <cell r="G619" t="str">
            <v/>
          </cell>
          <cell r="H619" t="str">
            <v/>
          </cell>
          <cell r="I619" t="str">
            <v/>
          </cell>
          <cell r="J619" t="str">
            <v/>
          </cell>
          <cell r="K619" t="str">
            <v/>
          </cell>
          <cell r="L619" t="str">
            <v/>
          </cell>
          <cell r="M619" t="str">
            <v>0176C001</v>
          </cell>
          <cell r="N619" t="str">
            <v>0176C001</v>
          </cell>
          <cell r="O619" t="str">
            <v>0176C001</v>
          </cell>
          <cell r="P619" t="str">
            <v>3990</v>
          </cell>
          <cell r="Q619" t="str">
            <v>LK</v>
          </cell>
          <cell r="R619" t="str">
            <v>LKA</v>
          </cell>
          <cell r="S619" t="str">
            <v>Sri Lanka</v>
          </cell>
          <cell r="T619">
            <v>0.01</v>
          </cell>
          <cell r="U619">
            <v>0.01</v>
          </cell>
          <cell r="V619">
            <v>40</v>
          </cell>
          <cell r="W619">
            <v>40</v>
          </cell>
          <cell r="X619" t="str">
            <v>Pcs.</v>
          </cell>
          <cell r="Y619" t="str">
            <v>3</v>
          </cell>
          <cell r="Z619">
            <v>4.08</v>
          </cell>
          <cell r="AA619">
            <v>4.0199999999999996</v>
          </cell>
          <cell r="AB619">
            <v>20.82</v>
          </cell>
          <cell r="AC619">
            <v>21.65</v>
          </cell>
          <cell r="AD619">
            <v>0</v>
          </cell>
          <cell r="AE619">
            <v>0</v>
          </cell>
          <cell r="AF619">
            <v>0</v>
          </cell>
          <cell r="AG619">
            <v>0</v>
          </cell>
          <cell r="AH619">
            <v>21.65</v>
          </cell>
          <cell r="AI619">
            <v>1</v>
          </cell>
          <cell r="AJ619" t="str">
            <v>155</v>
          </cell>
          <cell r="AK619" t="str">
            <v>115</v>
          </cell>
          <cell r="AL619" t="str">
            <v>10</v>
          </cell>
          <cell r="AM619" t="str">
            <v>8719924008598</v>
          </cell>
          <cell r="AN619" t="str">
            <v>95030039</v>
          </cell>
          <cell r="AO619" t="str">
            <v>Puzzle Piece Of North America: Alaska</v>
          </cell>
        </row>
        <row r="620">
          <cell r="A620" t="str">
            <v>0176C002</v>
          </cell>
          <cell r="B620" t="str">
            <v>Puzzelkaart Noord-Amerika: Belize</v>
          </cell>
          <cell r="C620" t="str">
            <v>Nienhuis</v>
          </cell>
          <cell r="D620" t="str">
            <v/>
          </cell>
          <cell r="E620" t="str">
            <v/>
          </cell>
          <cell r="F620" t="str">
            <v/>
          </cell>
          <cell r="G620" t="str">
            <v/>
          </cell>
          <cell r="H620" t="str">
            <v/>
          </cell>
          <cell r="I620" t="str">
            <v/>
          </cell>
          <cell r="J620" t="str">
            <v/>
          </cell>
          <cell r="K620" t="str">
            <v/>
          </cell>
          <cell r="L620" t="str">
            <v/>
          </cell>
          <cell r="M620" t="str">
            <v>0176C002</v>
          </cell>
          <cell r="N620" t="str">
            <v>0176C002</v>
          </cell>
          <cell r="O620" t="str">
            <v>0176C002</v>
          </cell>
          <cell r="P620" t="str">
            <v>3990</v>
          </cell>
          <cell r="Q620" t="str">
            <v>LK</v>
          </cell>
          <cell r="R620" t="str">
            <v>LKA</v>
          </cell>
          <cell r="S620" t="str">
            <v>Sri Lanka</v>
          </cell>
          <cell r="T620">
            <v>4.0000000000000001E-3</v>
          </cell>
          <cell r="U620">
            <v>4.0000000000000001E-3</v>
          </cell>
          <cell r="V620">
            <v>420</v>
          </cell>
          <cell r="W620">
            <v>420</v>
          </cell>
          <cell r="X620" t="str">
            <v>Pcs.</v>
          </cell>
          <cell r="Y620" t="str">
            <v>3</v>
          </cell>
          <cell r="Z620">
            <v>0.95</v>
          </cell>
          <cell r="AA620">
            <v>0.73</v>
          </cell>
          <cell r="AB620">
            <v>20.82</v>
          </cell>
          <cell r="AC620">
            <v>21.65</v>
          </cell>
          <cell r="AD620">
            <v>0</v>
          </cell>
          <cell r="AE620">
            <v>0</v>
          </cell>
          <cell r="AF620">
            <v>0</v>
          </cell>
          <cell r="AG620">
            <v>0</v>
          </cell>
          <cell r="AH620">
            <v>21.65</v>
          </cell>
          <cell r="AI620">
            <v>1</v>
          </cell>
          <cell r="AJ620" t="str">
            <v>125</v>
          </cell>
          <cell r="AK620" t="str">
            <v>85</v>
          </cell>
          <cell r="AL620" t="str">
            <v>10</v>
          </cell>
          <cell r="AM620" t="str">
            <v>8719924008604</v>
          </cell>
          <cell r="AN620" t="str">
            <v>95030039</v>
          </cell>
          <cell r="AO620" t="str">
            <v>Puzzle Piece Of North America: Belize</v>
          </cell>
        </row>
        <row r="621">
          <cell r="A621" t="str">
            <v>0176C004</v>
          </cell>
          <cell r="B621" t="str">
            <v>Puzzelkaart Noord-Amerika: Costa Rica</v>
          </cell>
          <cell r="C621" t="str">
            <v>Nienhuis</v>
          </cell>
          <cell r="D621" t="str">
            <v/>
          </cell>
          <cell r="E621" t="str">
            <v/>
          </cell>
          <cell r="F621" t="str">
            <v/>
          </cell>
          <cell r="G621" t="str">
            <v/>
          </cell>
          <cell r="H621" t="str">
            <v/>
          </cell>
          <cell r="I621" t="str">
            <v/>
          </cell>
          <cell r="J621" t="str">
            <v/>
          </cell>
          <cell r="K621" t="str">
            <v/>
          </cell>
          <cell r="L621" t="str">
            <v/>
          </cell>
          <cell r="M621" t="str">
            <v>0176C004</v>
          </cell>
          <cell r="N621" t="str">
            <v>0176C004</v>
          </cell>
          <cell r="O621" t="str">
            <v>0176C004</v>
          </cell>
          <cell r="P621" t="str">
            <v>3990</v>
          </cell>
          <cell r="Q621" t="str">
            <v>LK</v>
          </cell>
          <cell r="R621" t="str">
            <v>LKA</v>
          </cell>
          <cell r="S621" t="str">
            <v>Sri Lanka</v>
          </cell>
          <cell r="T621">
            <v>6.0000000000000001E-3</v>
          </cell>
          <cell r="U621">
            <v>6.0000000000000001E-3</v>
          </cell>
          <cell r="V621">
            <v>252</v>
          </cell>
          <cell r="W621">
            <v>252</v>
          </cell>
          <cell r="X621" t="str">
            <v>Pcs.</v>
          </cell>
          <cell r="Y621" t="str">
            <v>3</v>
          </cell>
          <cell r="Z621">
            <v>1.24</v>
          </cell>
          <cell r="AA621">
            <v>1.2</v>
          </cell>
          <cell r="AB621">
            <v>20.82</v>
          </cell>
          <cell r="AC621">
            <v>21.65</v>
          </cell>
          <cell r="AD621">
            <v>0</v>
          </cell>
          <cell r="AE621">
            <v>0</v>
          </cell>
          <cell r="AF621">
            <v>0</v>
          </cell>
          <cell r="AG621">
            <v>0</v>
          </cell>
          <cell r="AH621">
            <v>21.65</v>
          </cell>
          <cell r="AI621">
            <v>1</v>
          </cell>
          <cell r="AJ621" t="str">
            <v>125</v>
          </cell>
          <cell r="AK621" t="str">
            <v>85</v>
          </cell>
          <cell r="AL621" t="str">
            <v>10</v>
          </cell>
          <cell r="AM621" t="str">
            <v>8719924008628</v>
          </cell>
          <cell r="AN621" t="str">
            <v>95030039</v>
          </cell>
          <cell r="AO621" t="str">
            <v>Puzzle Piece Of North America: Costa Rica</v>
          </cell>
        </row>
        <row r="622">
          <cell r="A622" t="str">
            <v>0176C005</v>
          </cell>
          <cell r="B622" t="str">
            <v>Puzzelkaart Noord-Amerika: Cuba</v>
          </cell>
          <cell r="C622" t="str">
            <v>Nienhuis</v>
          </cell>
          <cell r="D622" t="str">
            <v/>
          </cell>
          <cell r="E622" t="str">
            <v/>
          </cell>
          <cell r="F622" t="str">
            <v/>
          </cell>
          <cell r="G622" t="str">
            <v/>
          </cell>
          <cell r="H622" t="str">
            <v/>
          </cell>
          <cell r="I622" t="str">
            <v/>
          </cell>
          <cell r="J622" t="str">
            <v/>
          </cell>
          <cell r="K622" t="str">
            <v/>
          </cell>
          <cell r="L622" t="str">
            <v/>
          </cell>
          <cell r="M622" t="str">
            <v>0176C005</v>
          </cell>
          <cell r="N622" t="str">
            <v>0176C005</v>
          </cell>
          <cell r="O622" t="str">
            <v>0176C005</v>
          </cell>
          <cell r="P622" t="str">
            <v>3990</v>
          </cell>
          <cell r="Q622" t="str">
            <v>LK</v>
          </cell>
          <cell r="R622" t="str">
            <v>LKA</v>
          </cell>
          <cell r="S622" t="str">
            <v>Sri Lanka</v>
          </cell>
          <cell r="T622">
            <v>6.0000000000000001E-3</v>
          </cell>
          <cell r="U622">
            <v>6.0000000000000001E-3</v>
          </cell>
          <cell r="V622">
            <v>132</v>
          </cell>
          <cell r="W622">
            <v>132</v>
          </cell>
          <cell r="X622" t="str">
            <v>Pcs.</v>
          </cell>
          <cell r="Y622" t="str">
            <v>3</v>
          </cell>
          <cell r="Z622">
            <v>1.7</v>
          </cell>
          <cell r="AA622">
            <v>1.5</v>
          </cell>
          <cell r="AB622">
            <v>20.82</v>
          </cell>
          <cell r="AC622">
            <v>21.65</v>
          </cell>
          <cell r="AD622">
            <v>0</v>
          </cell>
          <cell r="AE622">
            <v>0</v>
          </cell>
          <cell r="AF622">
            <v>0</v>
          </cell>
          <cell r="AG622">
            <v>0</v>
          </cell>
          <cell r="AH622">
            <v>21.65</v>
          </cell>
          <cell r="AI622">
            <v>1</v>
          </cell>
          <cell r="AJ622" t="str">
            <v>125</v>
          </cell>
          <cell r="AK622" t="str">
            <v>85</v>
          </cell>
          <cell r="AL622" t="str">
            <v>10</v>
          </cell>
          <cell r="AM622" t="str">
            <v>8719924008635</v>
          </cell>
          <cell r="AN622" t="str">
            <v>95030039</v>
          </cell>
          <cell r="AO622" t="str">
            <v>Puzzle Piece Of North America: Cuba</v>
          </cell>
        </row>
        <row r="623">
          <cell r="A623" t="str">
            <v>0176C006</v>
          </cell>
          <cell r="B623" t="str">
            <v>Puzzelkaart Noord-Amerika: Dom. Republiek</v>
          </cell>
          <cell r="C623" t="str">
            <v>Nienhuis</v>
          </cell>
          <cell r="D623" t="str">
            <v/>
          </cell>
          <cell r="E623" t="str">
            <v/>
          </cell>
          <cell r="F623" t="str">
            <v/>
          </cell>
          <cell r="G623" t="str">
            <v/>
          </cell>
          <cell r="H623" t="str">
            <v/>
          </cell>
          <cell r="I623" t="str">
            <v/>
          </cell>
          <cell r="J623" t="str">
            <v/>
          </cell>
          <cell r="K623" t="str">
            <v/>
          </cell>
          <cell r="L623" t="str">
            <v/>
          </cell>
          <cell r="M623" t="str">
            <v>0176C006</v>
          </cell>
          <cell r="N623" t="str">
            <v>0176C006</v>
          </cell>
          <cell r="O623" t="str">
            <v>0176C006</v>
          </cell>
          <cell r="P623" t="str">
            <v>3990</v>
          </cell>
          <cell r="Q623" t="str">
            <v>LK</v>
          </cell>
          <cell r="R623" t="str">
            <v>LKA</v>
          </cell>
          <cell r="S623" t="str">
            <v>Sri Lanka</v>
          </cell>
          <cell r="T623">
            <v>4.0000000000000001E-3</v>
          </cell>
          <cell r="U623">
            <v>4.0000000000000001E-3</v>
          </cell>
          <cell r="V623">
            <v>264</v>
          </cell>
          <cell r="W623">
            <v>264</v>
          </cell>
          <cell r="X623" t="str">
            <v>Pcs.</v>
          </cell>
          <cell r="Y623" t="str">
            <v>3</v>
          </cell>
          <cell r="Z623">
            <v>1.22</v>
          </cell>
          <cell r="AA623">
            <v>1.1299999999999999</v>
          </cell>
          <cell r="AB623">
            <v>20.82</v>
          </cell>
          <cell r="AC623">
            <v>21.65</v>
          </cell>
          <cell r="AD623">
            <v>0</v>
          </cell>
          <cell r="AE623">
            <v>0</v>
          </cell>
          <cell r="AF623">
            <v>0</v>
          </cell>
          <cell r="AG623">
            <v>0</v>
          </cell>
          <cell r="AH623">
            <v>21.65</v>
          </cell>
          <cell r="AI623">
            <v>1</v>
          </cell>
          <cell r="AJ623" t="str">
            <v>125</v>
          </cell>
          <cell r="AK623" t="str">
            <v>85</v>
          </cell>
          <cell r="AL623" t="str">
            <v>10</v>
          </cell>
          <cell r="AM623" t="str">
            <v>8719924008642</v>
          </cell>
          <cell r="AN623" t="str">
            <v>95030039</v>
          </cell>
          <cell r="AO623" t="str">
            <v>Puzzle Piece Of North America: Dominican Republic</v>
          </cell>
        </row>
        <row r="624">
          <cell r="A624" t="str">
            <v>0176C007</v>
          </cell>
          <cell r="B624" t="str">
            <v>Puzzelkaart Noord-Amerika: El Salvador</v>
          </cell>
          <cell r="C624" t="str">
            <v>Nienhuis</v>
          </cell>
          <cell r="D624" t="str">
            <v/>
          </cell>
          <cell r="E624" t="str">
            <v/>
          </cell>
          <cell r="F624" t="str">
            <v/>
          </cell>
          <cell r="G624" t="str">
            <v/>
          </cell>
          <cell r="H624" t="str">
            <v/>
          </cell>
          <cell r="I624" t="str">
            <v/>
          </cell>
          <cell r="J624" t="str">
            <v/>
          </cell>
          <cell r="K624" t="str">
            <v/>
          </cell>
          <cell r="L624" t="str">
            <v/>
          </cell>
          <cell r="M624" t="str">
            <v>0176C007</v>
          </cell>
          <cell r="N624" t="str">
            <v>0176C007</v>
          </cell>
          <cell r="O624" t="str">
            <v>0176C007</v>
          </cell>
          <cell r="P624" t="str">
            <v>3990</v>
          </cell>
          <cell r="Q624" t="str">
            <v>LK</v>
          </cell>
          <cell r="R624" t="str">
            <v>LKA</v>
          </cell>
          <cell r="S624" t="str">
            <v>Sri Lanka</v>
          </cell>
          <cell r="T624">
            <v>5.0000000000000001E-3</v>
          </cell>
          <cell r="U624">
            <v>5.0000000000000001E-3</v>
          </cell>
          <cell r="V624">
            <v>242</v>
          </cell>
          <cell r="W624">
            <v>242</v>
          </cell>
          <cell r="X624" t="str">
            <v>Pcs.</v>
          </cell>
          <cell r="Y624" t="str">
            <v>3</v>
          </cell>
          <cell r="Z624">
            <v>1.26</v>
          </cell>
          <cell r="AA624">
            <v>1.28</v>
          </cell>
          <cell r="AB624">
            <v>20.82</v>
          </cell>
          <cell r="AC624">
            <v>21.65</v>
          </cell>
          <cell r="AD624">
            <v>0</v>
          </cell>
          <cell r="AE624">
            <v>0</v>
          </cell>
          <cell r="AF624">
            <v>0</v>
          </cell>
          <cell r="AG624">
            <v>0</v>
          </cell>
          <cell r="AH624">
            <v>21.65</v>
          </cell>
          <cell r="AI624">
            <v>1</v>
          </cell>
          <cell r="AJ624" t="str">
            <v>125</v>
          </cell>
          <cell r="AK624" t="str">
            <v>85</v>
          </cell>
          <cell r="AL624" t="str">
            <v>10</v>
          </cell>
          <cell r="AM624" t="str">
            <v>8719924008659</v>
          </cell>
          <cell r="AN624" t="str">
            <v>95030039</v>
          </cell>
          <cell r="AO624" t="str">
            <v>Puzzle Piece Of North America: El Salvador</v>
          </cell>
        </row>
        <row r="625">
          <cell r="A625" t="str">
            <v>0176C009</v>
          </cell>
          <cell r="B625" t="str">
            <v>Puzzelkaart Noord-Amerika: Guatemala</v>
          </cell>
          <cell r="C625" t="str">
            <v>Nienhuis</v>
          </cell>
          <cell r="D625" t="str">
            <v/>
          </cell>
          <cell r="E625" t="str">
            <v/>
          </cell>
          <cell r="F625" t="str">
            <v/>
          </cell>
          <cell r="G625" t="str">
            <v/>
          </cell>
          <cell r="H625" t="str">
            <v/>
          </cell>
          <cell r="I625" t="str">
            <v/>
          </cell>
          <cell r="J625" t="str">
            <v/>
          </cell>
          <cell r="K625" t="str">
            <v/>
          </cell>
          <cell r="L625" t="str">
            <v/>
          </cell>
          <cell r="M625" t="e">
            <v>#N/A</v>
          </cell>
          <cell r="N625" t="e">
            <v>#N/A</v>
          </cell>
          <cell r="O625" t="e">
            <v>#N/A</v>
          </cell>
          <cell r="P625" t="str">
            <v>9801</v>
          </cell>
          <cell r="Q625" t="str">
            <v>LK</v>
          </cell>
          <cell r="R625" t="str">
            <v>LKA</v>
          </cell>
          <cell r="S625" t="str">
            <v>Sri Lanka</v>
          </cell>
          <cell r="T625">
            <v>0</v>
          </cell>
          <cell r="U625">
            <v>0</v>
          </cell>
          <cell r="V625">
            <v>195</v>
          </cell>
          <cell r="W625">
            <v>195</v>
          </cell>
          <cell r="X625" t="str">
            <v>Pcs.</v>
          </cell>
          <cell r="Y625" t="str">
            <v>3</v>
          </cell>
          <cell r="Z625">
            <v>0.91</v>
          </cell>
          <cell r="AA625">
            <v>0.91</v>
          </cell>
          <cell r="AB625">
            <v>15.13</v>
          </cell>
          <cell r="AC625">
            <v>15.74</v>
          </cell>
          <cell r="AD625">
            <v>0</v>
          </cell>
          <cell r="AE625">
            <v>0</v>
          </cell>
          <cell r="AF625">
            <v>0</v>
          </cell>
          <cell r="AG625">
            <v>0</v>
          </cell>
          <cell r="AH625">
            <v>15.74</v>
          </cell>
          <cell r="AI625">
            <v>1</v>
          </cell>
          <cell r="AJ625" t="str">
            <v>125</v>
          </cell>
          <cell r="AK625" t="str">
            <v>85</v>
          </cell>
          <cell r="AL625" t="str">
            <v>10</v>
          </cell>
          <cell r="AM625" t="str">
            <v>8719924008673</v>
          </cell>
          <cell r="AN625" t="str">
            <v>95030039</v>
          </cell>
          <cell r="AO625" t="str">
            <v>Puzzle Piece Of North America: Guatemala</v>
          </cell>
        </row>
        <row r="626">
          <cell r="A626" t="str">
            <v>0176C010</v>
          </cell>
          <cell r="B626" t="str">
            <v>Puzzelkaart Noord-Amerika: Haiti</v>
          </cell>
          <cell r="C626" t="str">
            <v>Nienhuis</v>
          </cell>
          <cell r="D626" t="str">
            <v/>
          </cell>
          <cell r="E626" t="str">
            <v/>
          </cell>
          <cell r="F626" t="str">
            <v/>
          </cell>
          <cell r="G626" t="str">
            <v/>
          </cell>
          <cell r="H626" t="str">
            <v/>
          </cell>
          <cell r="I626" t="str">
            <v/>
          </cell>
          <cell r="J626" t="str">
            <v/>
          </cell>
          <cell r="K626" t="str">
            <v/>
          </cell>
          <cell r="L626" t="str">
            <v/>
          </cell>
          <cell r="M626" t="str">
            <v>0176C010</v>
          </cell>
          <cell r="N626" t="str">
            <v>0176C010</v>
          </cell>
          <cell r="O626" t="str">
            <v>0176C010</v>
          </cell>
          <cell r="P626" t="str">
            <v>3990</v>
          </cell>
          <cell r="Q626" t="str">
            <v>LK</v>
          </cell>
          <cell r="R626" t="str">
            <v>LKA</v>
          </cell>
          <cell r="S626" t="str">
            <v>Sri Lanka</v>
          </cell>
          <cell r="T626">
            <v>5.0000000000000001E-3</v>
          </cell>
          <cell r="U626">
            <v>5.0000000000000001E-3</v>
          </cell>
          <cell r="V626">
            <v>375</v>
          </cell>
          <cell r="W626">
            <v>375</v>
          </cell>
          <cell r="X626" t="str">
            <v>Pcs.</v>
          </cell>
          <cell r="Y626" t="str">
            <v>3</v>
          </cell>
          <cell r="Z626">
            <v>1.08</v>
          </cell>
          <cell r="AA626">
            <v>1.08</v>
          </cell>
          <cell r="AB626">
            <v>20.82</v>
          </cell>
          <cell r="AC626">
            <v>21.65</v>
          </cell>
          <cell r="AD626">
            <v>0</v>
          </cell>
          <cell r="AE626">
            <v>0</v>
          </cell>
          <cell r="AF626">
            <v>0</v>
          </cell>
          <cell r="AG626">
            <v>0</v>
          </cell>
          <cell r="AH626">
            <v>21.65</v>
          </cell>
          <cell r="AI626">
            <v>1</v>
          </cell>
          <cell r="AJ626" t="str">
            <v>125</v>
          </cell>
          <cell r="AK626" t="str">
            <v>85</v>
          </cell>
          <cell r="AL626" t="str">
            <v>10</v>
          </cell>
          <cell r="AM626" t="str">
            <v>8719924008680</v>
          </cell>
          <cell r="AN626" t="str">
            <v>95030039</v>
          </cell>
          <cell r="AO626" t="str">
            <v>Puzzle Piece Of North America: Haiti</v>
          </cell>
        </row>
        <row r="627">
          <cell r="A627" t="str">
            <v>0176C011</v>
          </cell>
          <cell r="B627" t="str">
            <v>Puzzelkaart Noord-Amerika: Honduras</v>
          </cell>
          <cell r="C627" t="str">
            <v>Nienhuis</v>
          </cell>
          <cell r="D627" t="str">
            <v/>
          </cell>
          <cell r="E627" t="str">
            <v/>
          </cell>
          <cell r="F627" t="str">
            <v/>
          </cell>
          <cell r="G627" t="str">
            <v/>
          </cell>
          <cell r="H627" t="str">
            <v/>
          </cell>
          <cell r="I627" t="str">
            <v/>
          </cell>
          <cell r="J627" t="str">
            <v/>
          </cell>
          <cell r="K627" t="str">
            <v/>
          </cell>
          <cell r="L627" t="str">
            <v/>
          </cell>
          <cell r="M627" t="e">
            <v>#N/A</v>
          </cell>
          <cell r="N627" t="e">
            <v>#N/A</v>
          </cell>
          <cell r="O627" t="e">
            <v>#N/A</v>
          </cell>
          <cell r="P627" t="str">
            <v>9801</v>
          </cell>
          <cell r="Q627" t="str">
            <v>LK</v>
          </cell>
          <cell r="R627" t="str">
            <v>LKA</v>
          </cell>
          <cell r="S627" t="str">
            <v>Sri Lanka</v>
          </cell>
          <cell r="T627">
            <v>0.01</v>
          </cell>
          <cell r="U627">
            <v>0.01</v>
          </cell>
          <cell r="V627">
            <v>189</v>
          </cell>
          <cell r="W627">
            <v>189</v>
          </cell>
          <cell r="X627" t="str">
            <v>Pcs.</v>
          </cell>
          <cell r="Y627" t="str">
            <v>3</v>
          </cell>
          <cell r="Z627">
            <v>0.93</v>
          </cell>
          <cell r="AA627">
            <v>0.93</v>
          </cell>
          <cell r="AB627">
            <v>14.01</v>
          </cell>
          <cell r="AC627">
            <v>14.57</v>
          </cell>
          <cell r="AD627">
            <v>0</v>
          </cell>
          <cell r="AE627">
            <v>0</v>
          </cell>
          <cell r="AF627">
            <v>0</v>
          </cell>
          <cell r="AG627">
            <v>0</v>
          </cell>
          <cell r="AH627">
            <v>14.57</v>
          </cell>
          <cell r="AI627">
            <v>1</v>
          </cell>
          <cell r="AJ627" t="str">
            <v>125</v>
          </cell>
          <cell r="AK627" t="str">
            <v>85</v>
          </cell>
          <cell r="AL627" t="str">
            <v>10</v>
          </cell>
          <cell r="AM627" t="str">
            <v>8719924008697</v>
          </cell>
          <cell r="AN627" t="str">
            <v>95030039</v>
          </cell>
          <cell r="AO627" t="str">
            <v>Puzzle Piece Of North America: Honduras</v>
          </cell>
        </row>
        <row r="628">
          <cell r="A628" t="str">
            <v>0176C013</v>
          </cell>
          <cell r="B628" t="str">
            <v>Puzzelkaart Noord-Amerika: Nicaragua</v>
          </cell>
          <cell r="C628" t="str">
            <v>Nienhuis</v>
          </cell>
          <cell r="D628" t="str">
            <v/>
          </cell>
          <cell r="E628" t="str">
            <v/>
          </cell>
          <cell r="F628" t="str">
            <v/>
          </cell>
          <cell r="G628" t="str">
            <v/>
          </cell>
          <cell r="H628" t="str">
            <v/>
          </cell>
          <cell r="I628" t="str">
            <v/>
          </cell>
          <cell r="J628" t="str">
            <v/>
          </cell>
          <cell r="K628" t="str">
            <v/>
          </cell>
          <cell r="L628" t="str">
            <v/>
          </cell>
          <cell r="M628" t="e">
            <v>#N/A</v>
          </cell>
          <cell r="N628" t="e">
            <v>#N/A</v>
          </cell>
          <cell r="O628" t="e">
            <v>#N/A</v>
          </cell>
          <cell r="P628" t="str">
            <v>9801</v>
          </cell>
          <cell r="Q628" t="str">
            <v>LK</v>
          </cell>
          <cell r="R628" t="str">
            <v>LKA</v>
          </cell>
          <cell r="S628" t="str">
            <v>Sri Lanka</v>
          </cell>
          <cell r="T628">
            <v>0.01</v>
          </cell>
          <cell r="U628">
            <v>0.01</v>
          </cell>
          <cell r="V628">
            <v>140</v>
          </cell>
          <cell r="W628">
            <v>140</v>
          </cell>
          <cell r="X628" t="str">
            <v>Pcs.</v>
          </cell>
          <cell r="Y628" t="str">
            <v>3</v>
          </cell>
          <cell r="Z628">
            <v>1.39</v>
          </cell>
          <cell r="AA628">
            <v>1.39</v>
          </cell>
          <cell r="AB628">
            <v>15.13</v>
          </cell>
          <cell r="AC628">
            <v>15.74</v>
          </cell>
          <cell r="AD628">
            <v>0</v>
          </cell>
          <cell r="AE628">
            <v>0</v>
          </cell>
          <cell r="AF628">
            <v>0</v>
          </cell>
          <cell r="AG628">
            <v>0</v>
          </cell>
          <cell r="AH628">
            <v>15.74</v>
          </cell>
          <cell r="AI628">
            <v>1</v>
          </cell>
          <cell r="AJ628" t="str">
            <v>125</v>
          </cell>
          <cell r="AK628" t="str">
            <v>85</v>
          </cell>
          <cell r="AL628" t="str">
            <v>10</v>
          </cell>
          <cell r="AM628" t="str">
            <v>8719924008710</v>
          </cell>
          <cell r="AN628" t="str">
            <v>95030039</v>
          </cell>
          <cell r="AO628" t="str">
            <v>Puzzle Piece Of North America: Nicaragua</v>
          </cell>
        </row>
        <row r="629">
          <cell r="A629" t="str">
            <v>0176C014</v>
          </cell>
          <cell r="B629" t="str">
            <v>Puzzelkaart Noord-Amerika: Panama</v>
          </cell>
          <cell r="C629" t="str">
            <v>Nienhuis</v>
          </cell>
          <cell r="D629" t="str">
            <v/>
          </cell>
          <cell r="E629" t="str">
            <v/>
          </cell>
          <cell r="F629" t="str">
            <v/>
          </cell>
          <cell r="G629" t="str">
            <v/>
          </cell>
          <cell r="H629" t="str">
            <v/>
          </cell>
          <cell r="I629" t="str">
            <v/>
          </cell>
          <cell r="J629" t="str">
            <v/>
          </cell>
          <cell r="K629" t="str">
            <v/>
          </cell>
          <cell r="L629" t="str">
            <v/>
          </cell>
          <cell r="M629" t="e">
            <v>#N/A</v>
          </cell>
          <cell r="N629" t="e">
            <v>#N/A</v>
          </cell>
          <cell r="O629" t="e">
            <v>#N/A</v>
          </cell>
          <cell r="P629" t="str">
            <v>9801</v>
          </cell>
          <cell r="Q629" t="str">
            <v>LK</v>
          </cell>
          <cell r="R629" t="str">
            <v>LKA</v>
          </cell>
          <cell r="S629" t="str">
            <v>Sri Lanka</v>
          </cell>
          <cell r="T629">
            <v>0</v>
          </cell>
          <cell r="U629">
            <v>0</v>
          </cell>
          <cell r="V629">
            <v>152</v>
          </cell>
          <cell r="W629">
            <v>152</v>
          </cell>
          <cell r="X629" t="str">
            <v>Pcs.</v>
          </cell>
          <cell r="Y629" t="str">
            <v>3</v>
          </cell>
          <cell r="Z629">
            <v>1.1399999999999999</v>
          </cell>
          <cell r="AA629">
            <v>1.1399999999999999</v>
          </cell>
          <cell r="AB629">
            <v>15.13</v>
          </cell>
          <cell r="AC629">
            <v>15.74</v>
          </cell>
          <cell r="AD629">
            <v>0</v>
          </cell>
          <cell r="AE629">
            <v>0</v>
          </cell>
          <cell r="AF629">
            <v>0</v>
          </cell>
          <cell r="AG629">
            <v>0</v>
          </cell>
          <cell r="AH629">
            <v>15.74</v>
          </cell>
          <cell r="AI629">
            <v>1</v>
          </cell>
          <cell r="AJ629" t="str">
            <v>125</v>
          </cell>
          <cell r="AK629" t="str">
            <v>85</v>
          </cell>
          <cell r="AL629" t="str">
            <v>10</v>
          </cell>
          <cell r="AM629" t="str">
            <v>8719924008727</v>
          </cell>
          <cell r="AN629" t="str">
            <v>95030039</v>
          </cell>
          <cell r="AO629" t="str">
            <v>Puzzle Piece Of North America: Panama</v>
          </cell>
        </row>
        <row r="630">
          <cell r="A630" t="str">
            <v>0176D0</v>
          </cell>
          <cell r="B630" t="str">
            <v>Puzzelkaart Oceanië</v>
          </cell>
          <cell r="C630" t="str">
            <v>Nienhuis</v>
          </cell>
          <cell r="D630" t="str">
            <v/>
          </cell>
          <cell r="E630" t="str">
            <v/>
          </cell>
          <cell r="F630" t="str">
            <v/>
          </cell>
          <cell r="G630" t="str">
            <v/>
          </cell>
          <cell r="H630" t="str">
            <v/>
          </cell>
          <cell r="I630" t="str">
            <v/>
          </cell>
          <cell r="J630" t="str">
            <v/>
          </cell>
          <cell r="K630" t="str">
            <v/>
          </cell>
          <cell r="L630" t="str">
            <v/>
          </cell>
          <cell r="M630" t="e">
            <v>#N/A</v>
          </cell>
          <cell r="N630" t="e">
            <v>#N/A</v>
          </cell>
          <cell r="O630" t="e">
            <v>#N/A</v>
          </cell>
          <cell r="P630" t="str">
            <v>3400</v>
          </cell>
          <cell r="Q630" t="str">
            <v>LK</v>
          </cell>
          <cell r="R630" t="str">
            <v>LKA</v>
          </cell>
          <cell r="S630" t="str">
            <v>Sri Lanka</v>
          </cell>
          <cell r="T630">
            <v>3.1</v>
          </cell>
          <cell r="U630">
            <v>3.3</v>
          </cell>
          <cell r="V630">
            <v>100</v>
          </cell>
          <cell r="W630">
            <v>100</v>
          </cell>
          <cell r="X630" t="str">
            <v>Pcs.</v>
          </cell>
          <cell r="Y630" t="str">
            <v>3</v>
          </cell>
          <cell r="Z630">
            <v>0</v>
          </cell>
          <cell r="AA630">
            <v>27.17</v>
          </cell>
          <cell r="AB630">
            <v>115.02</v>
          </cell>
          <cell r="AC630">
            <v>119.62</v>
          </cell>
          <cell r="AD630">
            <v>0</v>
          </cell>
          <cell r="AE630">
            <v>0</v>
          </cell>
          <cell r="AF630">
            <v>0</v>
          </cell>
          <cell r="AG630">
            <v>0</v>
          </cell>
          <cell r="AH630">
            <v>119.62</v>
          </cell>
          <cell r="AI630">
            <v>1</v>
          </cell>
          <cell r="AJ630" t="str">
            <v>590</v>
          </cell>
          <cell r="AK630" t="str">
            <v>465</v>
          </cell>
          <cell r="AL630" t="str">
            <v>35</v>
          </cell>
          <cell r="AM630" t="str">
            <v>08719924058449</v>
          </cell>
          <cell r="AN630" t="str">
            <v>95030039</v>
          </cell>
          <cell r="AO630" t="str">
            <v>Puzzle Map: Oceania</v>
          </cell>
        </row>
        <row r="631">
          <cell r="A631" t="str">
            <v>0176E0</v>
          </cell>
          <cell r="B631" t="str">
            <v>Puzzelkaart Zuid-Amerika</v>
          </cell>
          <cell r="C631" t="str">
            <v>Nienhuis</v>
          </cell>
          <cell r="D631" t="str">
            <v/>
          </cell>
          <cell r="E631" t="str">
            <v/>
          </cell>
          <cell r="F631" t="str">
            <v/>
          </cell>
          <cell r="G631" t="str">
            <v/>
          </cell>
          <cell r="H631" t="str">
            <v/>
          </cell>
          <cell r="I631" t="str">
            <v/>
          </cell>
          <cell r="J631" t="str">
            <v/>
          </cell>
          <cell r="K631" t="str">
            <v/>
          </cell>
          <cell r="L631" t="str">
            <v/>
          </cell>
          <cell r="M631" t="str">
            <v>0176E0</v>
          </cell>
          <cell r="N631" t="str">
            <v>0176E0</v>
          </cell>
          <cell r="O631" t="str">
            <v>0176E0</v>
          </cell>
          <cell r="P631" t="str">
            <v>3400</v>
          </cell>
          <cell r="Q631" t="str">
            <v>LK</v>
          </cell>
          <cell r="R631" t="str">
            <v>LKA</v>
          </cell>
          <cell r="S631" t="str">
            <v>Sri Lanka</v>
          </cell>
          <cell r="T631">
            <v>2.4</v>
          </cell>
          <cell r="U631">
            <v>2.8</v>
          </cell>
          <cell r="V631">
            <v>300</v>
          </cell>
          <cell r="W631">
            <v>300</v>
          </cell>
          <cell r="X631" t="str">
            <v>Pcs.</v>
          </cell>
          <cell r="Y631" t="str">
            <v>3</v>
          </cell>
          <cell r="Z631">
            <v>24.1</v>
          </cell>
          <cell r="AA631">
            <v>23.54</v>
          </cell>
          <cell r="AB631">
            <v>117.9</v>
          </cell>
          <cell r="AC631">
            <v>122.62</v>
          </cell>
          <cell r="AD631">
            <v>0</v>
          </cell>
          <cell r="AE631">
            <v>0</v>
          </cell>
          <cell r="AF631">
            <v>0</v>
          </cell>
          <cell r="AG631">
            <v>0</v>
          </cell>
          <cell r="AH631">
            <v>122.62</v>
          </cell>
          <cell r="AI631">
            <v>1</v>
          </cell>
          <cell r="AJ631" t="str">
            <v>616</v>
          </cell>
          <cell r="AK631" t="str">
            <v>496</v>
          </cell>
          <cell r="AL631" t="str">
            <v>26</v>
          </cell>
          <cell r="AM631" t="str">
            <v>8719924008734</v>
          </cell>
          <cell r="AN631" t="str">
            <v>95030039</v>
          </cell>
          <cell r="AO631" t="str">
            <v>Puzzle Map: South America</v>
          </cell>
        </row>
        <row r="632">
          <cell r="A632" t="str">
            <v>0176E001</v>
          </cell>
          <cell r="B632" t="str">
            <v>Puzzelkaart Zuid-Amerika: Argentinië</v>
          </cell>
          <cell r="C632" t="str">
            <v>Nienhuis</v>
          </cell>
          <cell r="D632" t="str">
            <v/>
          </cell>
          <cell r="E632" t="str">
            <v/>
          </cell>
          <cell r="F632" t="str">
            <v/>
          </cell>
          <cell r="G632" t="str">
            <v/>
          </cell>
          <cell r="H632" t="str">
            <v/>
          </cell>
          <cell r="I632" t="str">
            <v/>
          </cell>
          <cell r="J632" t="str">
            <v/>
          </cell>
          <cell r="K632" t="str">
            <v/>
          </cell>
          <cell r="L632" t="str">
            <v/>
          </cell>
          <cell r="M632" t="e">
            <v>#N/A</v>
          </cell>
          <cell r="N632" t="e">
            <v>#N/A</v>
          </cell>
          <cell r="O632" t="e">
            <v>#N/A</v>
          </cell>
          <cell r="P632" t="str">
            <v>9801</v>
          </cell>
          <cell r="Q632" t="str">
            <v>LK</v>
          </cell>
          <cell r="R632" t="str">
            <v>LKA</v>
          </cell>
          <cell r="S632" t="str">
            <v>Sri Lanka</v>
          </cell>
          <cell r="T632">
            <v>0.01</v>
          </cell>
          <cell r="U632">
            <v>0.01</v>
          </cell>
          <cell r="V632">
            <v>24</v>
          </cell>
          <cell r="W632">
            <v>24</v>
          </cell>
          <cell r="X632" t="str">
            <v>Pcs.</v>
          </cell>
          <cell r="Y632" t="str">
            <v>3</v>
          </cell>
          <cell r="Z632">
            <v>16.38</v>
          </cell>
          <cell r="AA632">
            <v>16.38</v>
          </cell>
          <cell r="AB632">
            <v>15.13</v>
          </cell>
          <cell r="AC632">
            <v>15.74</v>
          </cell>
          <cell r="AD632">
            <v>0</v>
          </cell>
          <cell r="AE632">
            <v>0</v>
          </cell>
          <cell r="AF632">
            <v>0</v>
          </cell>
          <cell r="AG632">
            <v>0</v>
          </cell>
          <cell r="AH632">
            <v>15.74</v>
          </cell>
          <cell r="AI632">
            <v>1</v>
          </cell>
          <cell r="AJ632" t="str">
            <v>230</v>
          </cell>
          <cell r="AK632" t="str">
            <v>160</v>
          </cell>
          <cell r="AL632" t="str">
            <v>10</v>
          </cell>
          <cell r="AM632" t="str">
            <v>8719924008741</v>
          </cell>
          <cell r="AN632" t="str">
            <v>95030039</v>
          </cell>
          <cell r="AO632" t="str">
            <v>Puzzle Piece Of South America: Argentina</v>
          </cell>
        </row>
        <row r="633">
          <cell r="A633" t="str">
            <v>0176E004</v>
          </cell>
          <cell r="B633" t="str">
            <v>Puzzelkaart Zuid-Amerika: Chili</v>
          </cell>
          <cell r="C633" t="str">
            <v>Nienhuis</v>
          </cell>
          <cell r="D633" t="str">
            <v/>
          </cell>
          <cell r="E633" t="str">
            <v/>
          </cell>
          <cell r="F633" t="str">
            <v/>
          </cell>
          <cell r="G633" t="str">
            <v/>
          </cell>
          <cell r="H633" t="str">
            <v/>
          </cell>
          <cell r="I633" t="str">
            <v/>
          </cell>
          <cell r="J633" t="str">
            <v/>
          </cell>
          <cell r="K633" t="str">
            <v/>
          </cell>
          <cell r="L633" t="str">
            <v/>
          </cell>
          <cell r="M633" t="str">
            <v>0176E004</v>
          </cell>
          <cell r="N633" t="str">
            <v>0176E004</v>
          </cell>
          <cell r="O633" t="str">
            <v>0176E004</v>
          </cell>
          <cell r="P633" t="str">
            <v>3990</v>
          </cell>
          <cell r="Q633" t="str">
            <v>LK</v>
          </cell>
          <cell r="R633" t="str">
            <v>LKA</v>
          </cell>
          <cell r="S633" t="str">
            <v>Sri Lanka</v>
          </cell>
          <cell r="T633">
            <v>0.01</v>
          </cell>
          <cell r="U633">
            <v>0.01</v>
          </cell>
          <cell r="V633">
            <v>24</v>
          </cell>
          <cell r="W633">
            <v>24</v>
          </cell>
          <cell r="X633" t="str">
            <v>Pcs.</v>
          </cell>
          <cell r="Y633" t="str">
            <v>3</v>
          </cell>
          <cell r="Z633">
            <v>6.06</v>
          </cell>
          <cell r="AA633">
            <v>5.96</v>
          </cell>
          <cell r="AB633">
            <v>20.82</v>
          </cell>
          <cell r="AC633">
            <v>21.65</v>
          </cell>
          <cell r="AD633">
            <v>0</v>
          </cell>
          <cell r="AE633">
            <v>0</v>
          </cell>
          <cell r="AF633">
            <v>0</v>
          </cell>
          <cell r="AG633">
            <v>0</v>
          </cell>
          <cell r="AH633">
            <v>21.65</v>
          </cell>
          <cell r="AI633">
            <v>1</v>
          </cell>
          <cell r="AJ633" t="str">
            <v>250</v>
          </cell>
          <cell r="AK633" t="str">
            <v>160</v>
          </cell>
          <cell r="AL633" t="str">
            <v>10</v>
          </cell>
          <cell r="AM633" t="str">
            <v>8719924008765</v>
          </cell>
          <cell r="AN633" t="str">
            <v>95030039</v>
          </cell>
          <cell r="AO633" t="str">
            <v>Puzzle Piece Of South America: Chile</v>
          </cell>
        </row>
        <row r="634">
          <cell r="A634" t="str">
            <v>0176E007</v>
          </cell>
          <cell r="B634" t="str">
            <v>Puzzelkaart Zuid-Amerika: Frans Guyana</v>
          </cell>
          <cell r="C634" t="str">
            <v>Nienhuis</v>
          </cell>
          <cell r="D634" t="str">
            <v/>
          </cell>
          <cell r="E634" t="str">
            <v/>
          </cell>
          <cell r="F634" t="str">
            <v/>
          </cell>
          <cell r="G634" t="str">
            <v/>
          </cell>
          <cell r="H634" t="str">
            <v/>
          </cell>
          <cell r="I634" t="str">
            <v/>
          </cell>
          <cell r="J634" t="str">
            <v/>
          </cell>
          <cell r="K634" t="str">
            <v/>
          </cell>
          <cell r="L634" t="str">
            <v/>
          </cell>
          <cell r="M634" t="str">
            <v>0176E007</v>
          </cell>
          <cell r="N634" t="str">
            <v>0176E007</v>
          </cell>
          <cell r="O634" t="str">
            <v>0176E007</v>
          </cell>
          <cell r="P634" t="str">
            <v>3990</v>
          </cell>
          <cell r="Q634" t="str">
            <v>LK</v>
          </cell>
          <cell r="R634" t="str">
            <v>LKA</v>
          </cell>
          <cell r="S634" t="str">
            <v>Sri Lanka</v>
          </cell>
          <cell r="T634">
            <v>0.01</v>
          </cell>
          <cell r="U634">
            <v>0.01</v>
          </cell>
          <cell r="V634">
            <v>180</v>
          </cell>
          <cell r="W634">
            <v>180</v>
          </cell>
          <cell r="X634" t="str">
            <v>Pcs.</v>
          </cell>
          <cell r="Y634" t="str">
            <v>3</v>
          </cell>
          <cell r="Z634">
            <v>1.22</v>
          </cell>
          <cell r="AA634">
            <v>0.98</v>
          </cell>
          <cell r="AB634">
            <v>20.82</v>
          </cell>
          <cell r="AC634">
            <v>21.65</v>
          </cell>
          <cell r="AD634">
            <v>0</v>
          </cell>
          <cell r="AE634">
            <v>0</v>
          </cell>
          <cell r="AF634">
            <v>0</v>
          </cell>
          <cell r="AG634">
            <v>0</v>
          </cell>
          <cell r="AH634">
            <v>21.65</v>
          </cell>
          <cell r="AI634">
            <v>1</v>
          </cell>
          <cell r="AJ634" t="str">
            <v>125</v>
          </cell>
          <cell r="AK634" t="str">
            <v>85</v>
          </cell>
          <cell r="AL634" t="str">
            <v>10</v>
          </cell>
          <cell r="AM634" t="str">
            <v>8719924008796</v>
          </cell>
          <cell r="AN634" t="str">
            <v>95030039</v>
          </cell>
          <cell r="AO634" t="str">
            <v>Puzzle Piece Of South America: French Guiana</v>
          </cell>
        </row>
        <row r="635">
          <cell r="A635" t="str">
            <v>0176E011</v>
          </cell>
          <cell r="B635" t="str">
            <v>Puzzelkaart Zuid-Amerika: Suriname</v>
          </cell>
          <cell r="C635" t="str">
            <v>Nienhuis</v>
          </cell>
          <cell r="D635" t="str">
            <v/>
          </cell>
          <cell r="E635" t="str">
            <v/>
          </cell>
          <cell r="F635" t="str">
            <v/>
          </cell>
          <cell r="G635" t="str">
            <v/>
          </cell>
          <cell r="H635" t="str">
            <v/>
          </cell>
          <cell r="I635" t="str">
            <v/>
          </cell>
          <cell r="J635" t="str">
            <v/>
          </cell>
          <cell r="K635" t="str">
            <v/>
          </cell>
          <cell r="L635" t="str">
            <v/>
          </cell>
          <cell r="M635" t="e">
            <v>#N/A</v>
          </cell>
          <cell r="N635" t="e">
            <v>#N/A</v>
          </cell>
          <cell r="O635" t="e">
            <v>#N/A</v>
          </cell>
          <cell r="P635" t="str">
            <v>9801</v>
          </cell>
          <cell r="Q635" t="str">
            <v>LK</v>
          </cell>
          <cell r="R635" t="str">
            <v>LKA</v>
          </cell>
          <cell r="S635" t="str">
            <v>Sri Lanka</v>
          </cell>
          <cell r="T635">
            <v>0.01</v>
          </cell>
          <cell r="U635">
            <v>0.01</v>
          </cell>
          <cell r="V635">
            <v>168</v>
          </cell>
          <cell r="W635">
            <v>168</v>
          </cell>
          <cell r="X635" t="str">
            <v>Pcs.</v>
          </cell>
          <cell r="Y635" t="str">
            <v>3</v>
          </cell>
          <cell r="Z635">
            <v>0.99</v>
          </cell>
          <cell r="AA635">
            <v>0.99</v>
          </cell>
          <cell r="AB635">
            <v>15.13</v>
          </cell>
          <cell r="AC635">
            <v>15.74</v>
          </cell>
          <cell r="AD635">
            <v>0</v>
          </cell>
          <cell r="AE635">
            <v>0</v>
          </cell>
          <cell r="AF635">
            <v>0</v>
          </cell>
          <cell r="AG635">
            <v>0</v>
          </cell>
          <cell r="AH635">
            <v>15.74</v>
          </cell>
          <cell r="AI635">
            <v>1</v>
          </cell>
          <cell r="AJ635" t="str">
            <v>125</v>
          </cell>
          <cell r="AK635" t="str">
            <v>85</v>
          </cell>
          <cell r="AL635" t="str">
            <v>10</v>
          </cell>
          <cell r="AM635" t="str">
            <v>8719924008826</v>
          </cell>
          <cell r="AN635" t="str">
            <v>95030039</v>
          </cell>
          <cell r="AO635" t="str">
            <v>Puzzle Piece Of South America: Suriname</v>
          </cell>
        </row>
        <row r="636">
          <cell r="A636" t="str">
            <v>0176F0</v>
          </cell>
          <cell r="B636" t="str">
            <v>Puzzelkaart Afrika</v>
          </cell>
          <cell r="C636" t="str">
            <v>Nienhuis</v>
          </cell>
          <cell r="D636" t="str">
            <v/>
          </cell>
          <cell r="E636" t="str">
            <v/>
          </cell>
          <cell r="F636" t="str">
            <v/>
          </cell>
          <cell r="G636" t="str">
            <v/>
          </cell>
          <cell r="H636" t="str">
            <v/>
          </cell>
          <cell r="I636" t="str">
            <v/>
          </cell>
          <cell r="J636" t="str">
            <v/>
          </cell>
          <cell r="K636" t="str">
            <v/>
          </cell>
          <cell r="L636" t="str">
            <v/>
          </cell>
          <cell r="M636" t="str">
            <v>0176F0</v>
          </cell>
          <cell r="N636" t="str">
            <v>0176F0</v>
          </cell>
          <cell r="O636" t="str">
            <v>0176F0</v>
          </cell>
          <cell r="P636" t="str">
            <v>3400</v>
          </cell>
          <cell r="Q636" t="str">
            <v>LK</v>
          </cell>
          <cell r="R636" t="str">
            <v>LKA</v>
          </cell>
          <cell r="S636" t="str">
            <v>Sri Lanka</v>
          </cell>
          <cell r="T636">
            <v>2.5</v>
          </cell>
          <cell r="U636">
            <v>2.9</v>
          </cell>
          <cell r="V636">
            <v>300</v>
          </cell>
          <cell r="W636">
            <v>300</v>
          </cell>
          <cell r="X636" t="str">
            <v>Pcs.</v>
          </cell>
          <cell r="Y636" t="str">
            <v>3</v>
          </cell>
          <cell r="Z636">
            <v>28.38</v>
          </cell>
          <cell r="AA636">
            <v>27.71</v>
          </cell>
          <cell r="AB636">
            <v>144.41999999999999</v>
          </cell>
          <cell r="AC636">
            <v>150.19999999999999</v>
          </cell>
          <cell r="AD636">
            <v>0</v>
          </cell>
          <cell r="AE636">
            <v>0</v>
          </cell>
          <cell r="AF636">
            <v>0</v>
          </cell>
          <cell r="AG636">
            <v>0</v>
          </cell>
          <cell r="AH636">
            <v>150.19999999999999</v>
          </cell>
          <cell r="AI636">
            <v>1</v>
          </cell>
          <cell r="AJ636" t="str">
            <v>616</v>
          </cell>
          <cell r="AK636" t="str">
            <v>496</v>
          </cell>
          <cell r="AL636" t="str">
            <v>26</v>
          </cell>
          <cell r="AM636" t="str">
            <v>8719924008857</v>
          </cell>
          <cell r="AN636" t="str">
            <v>95030039</v>
          </cell>
          <cell r="AO636" t="str">
            <v>Puzzle Map: Africa</v>
          </cell>
        </row>
        <row r="637">
          <cell r="A637" t="str">
            <v>0176F012</v>
          </cell>
          <cell r="B637" t="str">
            <v>Puzzelkaart Afrika: Kameroen</v>
          </cell>
          <cell r="C637" t="str">
            <v>Nienhuis</v>
          </cell>
          <cell r="D637" t="str">
            <v/>
          </cell>
          <cell r="E637" t="str">
            <v/>
          </cell>
          <cell r="F637" t="str">
            <v/>
          </cell>
          <cell r="G637" t="str">
            <v/>
          </cell>
          <cell r="H637" t="str">
            <v/>
          </cell>
          <cell r="I637" t="str">
            <v/>
          </cell>
          <cell r="J637" t="str">
            <v/>
          </cell>
          <cell r="K637" t="str">
            <v/>
          </cell>
          <cell r="L637" t="str">
            <v/>
          </cell>
          <cell r="M637" t="e">
            <v>#N/A</v>
          </cell>
          <cell r="N637" t="e">
            <v>#N/A</v>
          </cell>
          <cell r="O637" t="e">
            <v>#N/A</v>
          </cell>
          <cell r="P637" t="str">
            <v>9801</v>
          </cell>
          <cell r="Q637" t="str">
            <v>LK</v>
          </cell>
          <cell r="R637" t="str">
            <v>LKA</v>
          </cell>
          <cell r="S637" t="str">
            <v>Sri Lanka</v>
          </cell>
          <cell r="T637">
            <v>0.01</v>
          </cell>
          <cell r="U637">
            <v>0.01</v>
          </cell>
          <cell r="V637">
            <v>66</v>
          </cell>
          <cell r="W637">
            <v>66</v>
          </cell>
          <cell r="X637" t="str">
            <v>Pcs.</v>
          </cell>
          <cell r="Y637" t="str">
            <v>3</v>
          </cell>
          <cell r="Z637">
            <v>1.41</v>
          </cell>
          <cell r="AA637">
            <v>1.41</v>
          </cell>
          <cell r="AB637">
            <v>8.3800000000000008</v>
          </cell>
          <cell r="AC637">
            <v>8.7200000000000006</v>
          </cell>
          <cell r="AD637">
            <v>0</v>
          </cell>
          <cell r="AE637">
            <v>0</v>
          </cell>
          <cell r="AF637">
            <v>0</v>
          </cell>
          <cell r="AG637">
            <v>0</v>
          </cell>
          <cell r="AH637">
            <v>8.7200000000000006</v>
          </cell>
          <cell r="AI637">
            <v>1</v>
          </cell>
          <cell r="AJ637" t="str">
            <v>125</v>
          </cell>
          <cell r="AK637" t="str">
            <v>85</v>
          </cell>
          <cell r="AL637" t="str">
            <v>10</v>
          </cell>
          <cell r="AM637" t="str">
            <v>8719924008963</v>
          </cell>
          <cell r="AN637" t="str">
            <v>95030039</v>
          </cell>
          <cell r="AO637" t="str">
            <v>Puzzle Piece Of Africa: Cameroon</v>
          </cell>
        </row>
        <row r="638">
          <cell r="A638" t="str">
            <v>0176F017</v>
          </cell>
          <cell r="B638" t="str">
            <v>Puzzelkaart Afrika: Malawi</v>
          </cell>
          <cell r="C638" t="str">
            <v>Nienhuis</v>
          </cell>
          <cell r="D638" t="str">
            <v/>
          </cell>
          <cell r="E638" t="str">
            <v/>
          </cell>
          <cell r="F638" t="str">
            <v/>
          </cell>
          <cell r="G638" t="str">
            <v/>
          </cell>
          <cell r="H638" t="str">
            <v/>
          </cell>
          <cell r="I638" t="str">
            <v/>
          </cell>
          <cell r="J638" t="str">
            <v/>
          </cell>
          <cell r="K638" t="str">
            <v/>
          </cell>
          <cell r="L638" t="str">
            <v/>
          </cell>
          <cell r="M638" t="str">
            <v>0176F017</v>
          </cell>
          <cell r="N638" t="str">
            <v>0176F017</v>
          </cell>
          <cell r="O638" t="str">
            <v>0176F017</v>
          </cell>
          <cell r="P638" t="str">
            <v>3990</v>
          </cell>
          <cell r="Q638" t="str">
            <v>LK</v>
          </cell>
          <cell r="R638" t="str">
            <v>LKA</v>
          </cell>
          <cell r="S638" t="str">
            <v>Sri Lanka</v>
          </cell>
          <cell r="T638">
            <v>0.01</v>
          </cell>
          <cell r="U638">
            <v>0.01</v>
          </cell>
          <cell r="V638">
            <v>33</v>
          </cell>
          <cell r="W638">
            <v>33</v>
          </cell>
          <cell r="X638" t="str">
            <v>Pcs.</v>
          </cell>
          <cell r="Y638" t="str">
            <v>3</v>
          </cell>
          <cell r="Z638">
            <v>4.37</v>
          </cell>
          <cell r="AA638">
            <v>4.3099999999999996</v>
          </cell>
          <cell r="AB638">
            <v>12.72</v>
          </cell>
          <cell r="AC638">
            <v>13.23</v>
          </cell>
          <cell r="AD638">
            <v>0</v>
          </cell>
          <cell r="AE638">
            <v>0</v>
          </cell>
          <cell r="AF638">
            <v>0</v>
          </cell>
          <cell r="AG638">
            <v>0</v>
          </cell>
          <cell r="AH638">
            <v>13.23</v>
          </cell>
          <cell r="AI638">
            <v>1</v>
          </cell>
          <cell r="AJ638" t="str">
            <v>125</v>
          </cell>
          <cell r="AK638" t="str">
            <v>85</v>
          </cell>
          <cell r="AL638" t="str">
            <v>10</v>
          </cell>
          <cell r="AM638" t="str">
            <v>8719924009014</v>
          </cell>
          <cell r="AN638" t="str">
            <v>95030039</v>
          </cell>
          <cell r="AO638" t="str">
            <v>Puzzle Piece Of Africa: Malawi</v>
          </cell>
        </row>
        <row r="639">
          <cell r="A639" t="str">
            <v>0176F030</v>
          </cell>
          <cell r="B639" t="str">
            <v>Puzzelkaart Afrika: Tunesië</v>
          </cell>
          <cell r="C639" t="str">
            <v>Nienhuis</v>
          </cell>
          <cell r="D639" t="str">
            <v/>
          </cell>
          <cell r="E639" t="str">
            <v/>
          </cell>
          <cell r="F639" t="str">
            <v/>
          </cell>
          <cell r="G639" t="str">
            <v/>
          </cell>
          <cell r="H639" t="str">
            <v/>
          </cell>
          <cell r="I639" t="str">
            <v/>
          </cell>
          <cell r="J639" t="str">
            <v/>
          </cell>
          <cell r="K639" t="str">
            <v/>
          </cell>
          <cell r="L639" t="str">
            <v/>
          </cell>
          <cell r="M639" t="str">
            <v>0176F030</v>
          </cell>
          <cell r="N639" t="str">
            <v>0176F030</v>
          </cell>
          <cell r="O639" t="str">
            <v>0176F030</v>
          </cell>
          <cell r="P639" t="str">
            <v>3990</v>
          </cell>
          <cell r="Q639" t="str">
            <v>LK</v>
          </cell>
          <cell r="R639" t="str">
            <v>LKA</v>
          </cell>
          <cell r="S639" t="str">
            <v>Sri Lanka</v>
          </cell>
          <cell r="T639">
            <v>0.01</v>
          </cell>
          <cell r="U639">
            <v>0.01</v>
          </cell>
          <cell r="V639">
            <v>120</v>
          </cell>
          <cell r="W639">
            <v>120</v>
          </cell>
          <cell r="X639" t="str">
            <v>Pcs.</v>
          </cell>
          <cell r="Y639" t="str">
            <v>3</v>
          </cell>
          <cell r="Z639">
            <v>1.8</v>
          </cell>
          <cell r="AA639">
            <v>1.58</v>
          </cell>
          <cell r="AB639">
            <v>9.6999999999999993</v>
          </cell>
          <cell r="AC639">
            <v>10.09</v>
          </cell>
          <cell r="AD639">
            <v>0</v>
          </cell>
          <cell r="AE639">
            <v>0</v>
          </cell>
          <cell r="AF639">
            <v>0</v>
          </cell>
          <cell r="AG639">
            <v>0</v>
          </cell>
          <cell r="AH639">
            <v>10.09</v>
          </cell>
          <cell r="AI639">
            <v>1</v>
          </cell>
          <cell r="AJ639" t="str">
            <v>125</v>
          </cell>
          <cell r="AK639" t="str">
            <v>85</v>
          </cell>
          <cell r="AL639" t="str">
            <v>10</v>
          </cell>
          <cell r="AM639" t="str">
            <v>8719924009144</v>
          </cell>
          <cell r="AN639" t="str">
            <v>95030039</v>
          </cell>
          <cell r="AO639" t="str">
            <v>Puzzle Piece Of Africa: Tunisia</v>
          </cell>
        </row>
        <row r="640">
          <cell r="A640" t="str">
            <v>0176G0</v>
          </cell>
          <cell r="B640" t="str">
            <v>Puzzelkaart Azië</v>
          </cell>
          <cell r="C640" t="str">
            <v>Nienhuis</v>
          </cell>
          <cell r="D640" t="str">
            <v/>
          </cell>
          <cell r="E640" t="str">
            <v/>
          </cell>
          <cell r="F640" t="str">
            <v/>
          </cell>
          <cell r="G640" t="str">
            <v/>
          </cell>
          <cell r="H640" t="str">
            <v/>
          </cell>
          <cell r="I640" t="str">
            <v/>
          </cell>
          <cell r="J640" t="str">
            <v/>
          </cell>
          <cell r="K640" t="str">
            <v/>
          </cell>
          <cell r="L640" t="str">
            <v/>
          </cell>
          <cell r="M640" t="str">
            <v>0176G0</v>
          </cell>
          <cell r="N640" t="str">
            <v>0176G0</v>
          </cell>
          <cell r="O640" t="str">
            <v>0176G0</v>
          </cell>
          <cell r="P640" t="str">
            <v>3400</v>
          </cell>
          <cell r="Q640" t="str">
            <v>LK</v>
          </cell>
          <cell r="R640" t="str">
            <v>LKA</v>
          </cell>
          <cell r="S640" t="str">
            <v>Sri Lanka</v>
          </cell>
          <cell r="T640">
            <v>2.4</v>
          </cell>
          <cell r="U640">
            <v>2.8</v>
          </cell>
          <cell r="V640">
            <v>320</v>
          </cell>
          <cell r="W640">
            <v>320</v>
          </cell>
          <cell r="X640" t="str">
            <v>Pcs.</v>
          </cell>
          <cell r="Y640" t="str">
            <v>3</v>
          </cell>
          <cell r="Z640">
            <v>27.17</v>
          </cell>
          <cell r="AA640">
            <v>26.52</v>
          </cell>
          <cell r="AB640">
            <v>130.69999999999999</v>
          </cell>
          <cell r="AC640">
            <v>135.93</v>
          </cell>
          <cell r="AD640">
            <v>0</v>
          </cell>
          <cell r="AE640">
            <v>0</v>
          </cell>
          <cell r="AF640">
            <v>0</v>
          </cell>
          <cell r="AG640">
            <v>0</v>
          </cell>
          <cell r="AH640">
            <v>135.93</v>
          </cell>
          <cell r="AI640">
            <v>1</v>
          </cell>
          <cell r="AJ640" t="str">
            <v>616</v>
          </cell>
          <cell r="AK640" t="str">
            <v>496</v>
          </cell>
          <cell r="AL640" t="str">
            <v>26</v>
          </cell>
          <cell r="AM640" t="str">
            <v>8719924009250</v>
          </cell>
          <cell r="AN640" t="str">
            <v>95030039</v>
          </cell>
          <cell r="AO640" t="str">
            <v>Puzzle Map: Asia</v>
          </cell>
        </row>
        <row r="641">
          <cell r="A641" t="str">
            <v>0176G003</v>
          </cell>
          <cell r="B641" t="str">
            <v>Puzzelkaart Azië: Cambodja</v>
          </cell>
          <cell r="C641" t="str">
            <v>Nienhuis</v>
          </cell>
          <cell r="D641" t="str">
            <v/>
          </cell>
          <cell r="E641" t="str">
            <v/>
          </cell>
          <cell r="F641" t="str">
            <v/>
          </cell>
          <cell r="G641" t="str">
            <v/>
          </cell>
          <cell r="H641" t="str">
            <v/>
          </cell>
          <cell r="I641" t="str">
            <v/>
          </cell>
          <cell r="J641" t="str">
            <v/>
          </cell>
          <cell r="K641" t="str">
            <v/>
          </cell>
          <cell r="L641" t="str">
            <v/>
          </cell>
          <cell r="M641" t="str">
            <v>0176G003</v>
          </cell>
          <cell r="N641" t="str">
            <v>0176G003</v>
          </cell>
          <cell r="O641" t="str">
            <v>0176G003</v>
          </cell>
          <cell r="P641" t="str">
            <v>3990</v>
          </cell>
          <cell r="Q641" t="str">
            <v>LK</v>
          </cell>
          <cell r="R641" t="str">
            <v>LKA</v>
          </cell>
          <cell r="S641" t="str">
            <v>Sri Lanka</v>
          </cell>
          <cell r="T641">
            <v>0.01</v>
          </cell>
          <cell r="U641">
            <v>0.01</v>
          </cell>
          <cell r="V641">
            <v>165</v>
          </cell>
          <cell r="W641">
            <v>165</v>
          </cell>
          <cell r="X641" t="str">
            <v>Pcs.</v>
          </cell>
          <cell r="Y641" t="str">
            <v>3</v>
          </cell>
          <cell r="Z641">
            <v>1.26</v>
          </cell>
          <cell r="AA641">
            <v>1.32</v>
          </cell>
          <cell r="AB641">
            <v>9.6999999999999993</v>
          </cell>
          <cell r="AC641">
            <v>10.09</v>
          </cell>
          <cell r="AD641">
            <v>0</v>
          </cell>
          <cell r="AE641">
            <v>0</v>
          </cell>
          <cell r="AF641">
            <v>0</v>
          </cell>
          <cell r="AG641">
            <v>0</v>
          </cell>
          <cell r="AH641">
            <v>10.09</v>
          </cell>
          <cell r="AI641">
            <v>1</v>
          </cell>
          <cell r="AJ641" t="str">
            <v>125</v>
          </cell>
          <cell r="AK641" t="str">
            <v>85</v>
          </cell>
          <cell r="AL641" t="str">
            <v>10</v>
          </cell>
          <cell r="AM641" t="str">
            <v>8719924009281</v>
          </cell>
          <cell r="AN641" t="str">
            <v>95030039</v>
          </cell>
          <cell r="AO641" t="str">
            <v>Puzzle Piece Of Asia: Cambodia</v>
          </cell>
        </row>
        <row r="642">
          <cell r="A642" t="str">
            <v>0176G011</v>
          </cell>
          <cell r="B642" t="str">
            <v>Puzzelkaart Azië: Israël</v>
          </cell>
          <cell r="C642" t="str">
            <v>Nienhuis</v>
          </cell>
          <cell r="D642" t="str">
            <v/>
          </cell>
          <cell r="E642" t="str">
            <v/>
          </cell>
          <cell r="F642" t="str">
            <v/>
          </cell>
          <cell r="G642" t="str">
            <v/>
          </cell>
          <cell r="H642" t="str">
            <v/>
          </cell>
          <cell r="I642" t="str">
            <v/>
          </cell>
          <cell r="J642" t="str">
            <v/>
          </cell>
          <cell r="K642" t="str">
            <v/>
          </cell>
          <cell r="L642" t="str">
            <v/>
          </cell>
          <cell r="M642" t="str">
            <v>0176G011</v>
          </cell>
          <cell r="N642" t="str">
            <v>0176G011</v>
          </cell>
          <cell r="O642" t="str">
            <v>0176G011</v>
          </cell>
          <cell r="P642" t="str">
            <v>3990</v>
          </cell>
          <cell r="Q642" t="str">
            <v>LK</v>
          </cell>
          <cell r="R642" t="str">
            <v>LKA</v>
          </cell>
          <cell r="S642" t="str">
            <v>Sri Lanka</v>
          </cell>
          <cell r="T642">
            <v>5.0000000000000001E-3</v>
          </cell>
          <cell r="U642">
            <v>5.0000000000000001E-3</v>
          </cell>
          <cell r="V642">
            <v>340</v>
          </cell>
          <cell r="W642">
            <v>340</v>
          </cell>
          <cell r="X642" t="str">
            <v>Pcs.</v>
          </cell>
          <cell r="Y642" t="str">
            <v>3</v>
          </cell>
          <cell r="Z642">
            <v>0.99</v>
          </cell>
          <cell r="AA642">
            <v>0.84</v>
          </cell>
          <cell r="AB642">
            <v>9.6999999999999993</v>
          </cell>
          <cell r="AC642">
            <v>10.09</v>
          </cell>
          <cell r="AD642">
            <v>0</v>
          </cell>
          <cell r="AE642">
            <v>0</v>
          </cell>
          <cell r="AF642">
            <v>0</v>
          </cell>
          <cell r="AG642">
            <v>0</v>
          </cell>
          <cell r="AH642">
            <v>10.09</v>
          </cell>
          <cell r="AI642">
            <v>1</v>
          </cell>
          <cell r="AJ642" t="str">
            <v>125</v>
          </cell>
          <cell r="AK642" t="str">
            <v>85</v>
          </cell>
          <cell r="AL642" t="str">
            <v>10</v>
          </cell>
          <cell r="AM642" t="str">
            <v>8719924009335</v>
          </cell>
          <cell r="AN642" t="str">
            <v>95030039</v>
          </cell>
          <cell r="AO642" t="str">
            <v>Puzzle Piece Of Asia: Israel</v>
          </cell>
        </row>
        <row r="643">
          <cell r="A643" t="str">
            <v>0176G020</v>
          </cell>
          <cell r="B643" t="str">
            <v>Puzzelkaart Azië: Sri Lanka</v>
          </cell>
          <cell r="C643" t="str">
            <v>Nienhuis</v>
          </cell>
          <cell r="D643" t="str">
            <v/>
          </cell>
          <cell r="E643" t="str">
            <v/>
          </cell>
          <cell r="F643" t="str">
            <v/>
          </cell>
          <cell r="G643" t="str">
            <v/>
          </cell>
          <cell r="H643" t="str">
            <v/>
          </cell>
          <cell r="I643" t="str">
            <v/>
          </cell>
          <cell r="J643" t="str">
            <v/>
          </cell>
          <cell r="K643" t="str">
            <v/>
          </cell>
          <cell r="L643" t="str">
            <v/>
          </cell>
          <cell r="M643" t="str">
            <v>0176G020</v>
          </cell>
          <cell r="N643" t="str">
            <v>0176G020</v>
          </cell>
          <cell r="O643" t="str">
            <v>0176G020</v>
          </cell>
          <cell r="P643" t="str">
            <v>3990</v>
          </cell>
          <cell r="Q643" t="str">
            <v>LK</v>
          </cell>
          <cell r="R643" t="str">
            <v>LKA</v>
          </cell>
          <cell r="S643" t="str">
            <v>Sri Lanka</v>
          </cell>
          <cell r="T643">
            <v>4.0000000000000001E-3</v>
          </cell>
          <cell r="U643">
            <v>4.0000000000000001E-3</v>
          </cell>
          <cell r="V643">
            <v>525</v>
          </cell>
          <cell r="W643">
            <v>525</v>
          </cell>
          <cell r="X643" t="str">
            <v>Pcs.</v>
          </cell>
          <cell r="Y643" t="str">
            <v>3</v>
          </cell>
          <cell r="Z643">
            <v>0.98</v>
          </cell>
          <cell r="AA643">
            <v>0.79</v>
          </cell>
          <cell r="AB643">
            <v>9.6999999999999993</v>
          </cell>
          <cell r="AC643">
            <v>10.09</v>
          </cell>
          <cell r="AD643">
            <v>0</v>
          </cell>
          <cell r="AE643">
            <v>0</v>
          </cell>
          <cell r="AF643">
            <v>0</v>
          </cell>
          <cell r="AG643">
            <v>0</v>
          </cell>
          <cell r="AH643">
            <v>10.09</v>
          </cell>
          <cell r="AI643">
            <v>1</v>
          </cell>
          <cell r="AJ643" t="str">
            <v>125</v>
          </cell>
          <cell r="AK643" t="str">
            <v>85</v>
          </cell>
          <cell r="AL643" t="str">
            <v>10</v>
          </cell>
          <cell r="AM643" t="str">
            <v>8719924009373</v>
          </cell>
          <cell r="AN643" t="str">
            <v>95030039</v>
          </cell>
          <cell r="AO643" t="str">
            <v>Puzzle Piece Of Asia: Sri Lanka</v>
          </cell>
        </row>
        <row r="644">
          <cell r="A644" t="str">
            <v>0176G022</v>
          </cell>
          <cell r="B644" t="str">
            <v>Puzzelkaart Azië: Taiwan</v>
          </cell>
          <cell r="C644" t="str">
            <v>Nienhuis</v>
          </cell>
          <cell r="D644" t="str">
            <v/>
          </cell>
          <cell r="E644" t="str">
            <v/>
          </cell>
          <cell r="F644" t="str">
            <v/>
          </cell>
          <cell r="G644" t="str">
            <v/>
          </cell>
          <cell r="H644" t="str">
            <v/>
          </cell>
          <cell r="I644" t="str">
            <v/>
          </cell>
          <cell r="J644" t="str">
            <v/>
          </cell>
          <cell r="K644" t="str">
            <v/>
          </cell>
          <cell r="L644" t="str">
            <v/>
          </cell>
          <cell r="M644" t="str">
            <v>0176G022</v>
          </cell>
          <cell r="N644" t="str">
            <v>0176G022</v>
          </cell>
          <cell r="O644" t="str">
            <v>0176G022</v>
          </cell>
          <cell r="P644" t="str">
            <v>3990</v>
          </cell>
          <cell r="Q644" t="str">
            <v>LK</v>
          </cell>
          <cell r="R644" t="str">
            <v>LKA</v>
          </cell>
          <cell r="S644" t="str">
            <v>Sri Lanka</v>
          </cell>
          <cell r="T644">
            <v>0.01</v>
          </cell>
          <cell r="U644">
            <v>0.01</v>
          </cell>
          <cell r="V644">
            <v>300</v>
          </cell>
          <cell r="W644">
            <v>300</v>
          </cell>
          <cell r="X644" t="str">
            <v>Pcs.</v>
          </cell>
          <cell r="Y644" t="str">
            <v>3</v>
          </cell>
          <cell r="Z644">
            <v>1.1599999999999999</v>
          </cell>
          <cell r="AA644">
            <v>1.1399999999999999</v>
          </cell>
          <cell r="AB644">
            <v>9.6999999999999993</v>
          </cell>
          <cell r="AC644">
            <v>10.09</v>
          </cell>
          <cell r="AD644">
            <v>0</v>
          </cell>
          <cell r="AE644">
            <v>0</v>
          </cell>
          <cell r="AF644">
            <v>0</v>
          </cell>
          <cell r="AG644">
            <v>0</v>
          </cell>
          <cell r="AH644">
            <v>10.09</v>
          </cell>
          <cell r="AI644">
            <v>1</v>
          </cell>
          <cell r="AJ644" t="str">
            <v>125</v>
          </cell>
          <cell r="AK644" t="str">
            <v>85</v>
          </cell>
          <cell r="AL644" t="str">
            <v>10</v>
          </cell>
          <cell r="AM644" t="str">
            <v>8719924009380</v>
          </cell>
          <cell r="AN644" t="str">
            <v>95030039</v>
          </cell>
          <cell r="AO644" t="str">
            <v>Puzzle Piece Of Asia: Taiwan</v>
          </cell>
        </row>
        <row r="645">
          <cell r="A645" t="str">
            <v>0176G025</v>
          </cell>
          <cell r="B645" t="str">
            <v>Puzzelkaart Azië: Viëtnam</v>
          </cell>
          <cell r="C645" t="str">
            <v>Nienhuis</v>
          </cell>
          <cell r="D645" t="str">
            <v/>
          </cell>
          <cell r="E645" t="str">
            <v/>
          </cell>
          <cell r="F645" t="str">
            <v/>
          </cell>
          <cell r="G645" t="str">
            <v/>
          </cell>
          <cell r="H645" t="str">
            <v/>
          </cell>
          <cell r="I645" t="str">
            <v/>
          </cell>
          <cell r="J645" t="str">
            <v/>
          </cell>
          <cell r="K645" t="str">
            <v/>
          </cell>
          <cell r="L645" t="str">
            <v/>
          </cell>
          <cell r="M645" t="str">
            <v>0176G025</v>
          </cell>
          <cell r="N645" t="str">
            <v>0176G025</v>
          </cell>
          <cell r="O645" t="str">
            <v>0176G025</v>
          </cell>
          <cell r="P645" t="str">
            <v>3990</v>
          </cell>
          <cell r="Q645" t="str">
            <v>LK</v>
          </cell>
          <cell r="R645" t="str">
            <v>LKA</v>
          </cell>
          <cell r="S645" t="str">
            <v>Sri Lanka</v>
          </cell>
          <cell r="T645">
            <v>6.0000000000000001E-3</v>
          </cell>
          <cell r="U645">
            <v>6.0000000000000001E-3</v>
          </cell>
          <cell r="V645">
            <v>65</v>
          </cell>
          <cell r="W645">
            <v>65</v>
          </cell>
          <cell r="X645" t="str">
            <v>Pcs.</v>
          </cell>
          <cell r="Y645" t="str">
            <v>3</v>
          </cell>
          <cell r="Z645">
            <v>2.67</v>
          </cell>
          <cell r="AA645">
            <v>2.62</v>
          </cell>
          <cell r="AB645">
            <v>9.6999999999999993</v>
          </cell>
          <cell r="AC645">
            <v>10.09</v>
          </cell>
          <cell r="AD645">
            <v>0</v>
          </cell>
          <cell r="AE645">
            <v>0</v>
          </cell>
          <cell r="AF645">
            <v>0</v>
          </cell>
          <cell r="AG645">
            <v>0</v>
          </cell>
          <cell r="AH645">
            <v>10.09</v>
          </cell>
          <cell r="AI645">
            <v>1</v>
          </cell>
          <cell r="AJ645" t="str">
            <v>125</v>
          </cell>
          <cell r="AK645" t="str">
            <v>85</v>
          </cell>
          <cell r="AL645" t="str">
            <v>10</v>
          </cell>
          <cell r="AM645" t="str">
            <v>8719924009397</v>
          </cell>
          <cell r="AN645" t="str">
            <v>95030039</v>
          </cell>
          <cell r="AO645" t="str">
            <v>Puzzle Piece Of Asia: Vietnam</v>
          </cell>
        </row>
        <row r="646">
          <cell r="A646" t="str">
            <v>0176G026</v>
          </cell>
          <cell r="B646" t="str">
            <v>Puzzelkaart Azië: Zuid-Korea</v>
          </cell>
          <cell r="C646" t="str">
            <v>Nienhuis</v>
          </cell>
          <cell r="D646" t="str">
            <v/>
          </cell>
          <cell r="E646" t="str">
            <v/>
          </cell>
          <cell r="F646" t="str">
            <v/>
          </cell>
          <cell r="G646" t="str">
            <v/>
          </cell>
          <cell r="H646" t="str">
            <v/>
          </cell>
          <cell r="I646" t="str">
            <v/>
          </cell>
          <cell r="J646" t="str">
            <v/>
          </cell>
          <cell r="K646" t="str">
            <v/>
          </cell>
          <cell r="L646" t="str">
            <v/>
          </cell>
          <cell r="M646" t="str">
            <v>0176G026</v>
          </cell>
          <cell r="N646" t="str">
            <v>0176G026</v>
          </cell>
          <cell r="O646" t="str">
            <v>0176G026</v>
          </cell>
          <cell r="P646" t="str">
            <v>3990</v>
          </cell>
          <cell r="Q646" t="str">
            <v>LK</v>
          </cell>
          <cell r="R646" t="str">
            <v>LKA</v>
          </cell>
          <cell r="S646" t="str">
            <v>Sri Lanka</v>
          </cell>
          <cell r="T646">
            <v>5.0000000000000001E-3</v>
          </cell>
          <cell r="U646">
            <v>5.0000000000000001E-3</v>
          </cell>
          <cell r="V646">
            <v>345</v>
          </cell>
          <cell r="W646">
            <v>345</v>
          </cell>
          <cell r="X646" t="str">
            <v>Pcs.</v>
          </cell>
          <cell r="Y646" t="str">
            <v>3</v>
          </cell>
          <cell r="Z646">
            <v>1.1100000000000001</v>
          </cell>
          <cell r="AA646">
            <v>0.97</v>
          </cell>
          <cell r="AB646">
            <v>9.6999999999999993</v>
          </cell>
          <cell r="AC646">
            <v>10.09</v>
          </cell>
          <cell r="AD646">
            <v>0</v>
          </cell>
          <cell r="AE646">
            <v>0</v>
          </cell>
          <cell r="AF646">
            <v>0</v>
          </cell>
          <cell r="AG646">
            <v>0</v>
          </cell>
          <cell r="AH646">
            <v>10.09</v>
          </cell>
          <cell r="AI646">
            <v>1</v>
          </cell>
          <cell r="AJ646" t="str">
            <v>125</v>
          </cell>
          <cell r="AK646" t="str">
            <v>85</v>
          </cell>
          <cell r="AL646" t="str">
            <v>10</v>
          </cell>
          <cell r="AM646" t="str">
            <v>8719924009403</v>
          </cell>
          <cell r="AN646" t="str">
            <v>95030039</v>
          </cell>
          <cell r="AO646" t="str">
            <v>Puzzle Piece Of Asia: South Korea</v>
          </cell>
        </row>
        <row r="647">
          <cell r="A647" t="str">
            <v>0176G027</v>
          </cell>
          <cell r="B647" t="str">
            <v>Puzzelkaart Azië: Georgia / Armenia /</v>
          </cell>
          <cell r="C647" t="str">
            <v>Nienhuis</v>
          </cell>
          <cell r="D647" t="str">
            <v/>
          </cell>
          <cell r="E647" t="str">
            <v/>
          </cell>
          <cell r="F647" t="str">
            <v/>
          </cell>
          <cell r="G647" t="str">
            <v/>
          </cell>
          <cell r="H647" t="str">
            <v/>
          </cell>
          <cell r="I647" t="str">
            <v/>
          </cell>
          <cell r="J647" t="str">
            <v/>
          </cell>
          <cell r="K647" t="str">
            <v/>
          </cell>
          <cell r="L647" t="str">
            <v/>
          </cell>
          <cell r="M647" t="str">
            <v>0176G027</v>
          </cell>
          <cell r="N647" t="str">
            <v>0176G027</v>
          </cell>
          <cell r="O647" t="str">
            <v>0176G027</v>
          </cell>
          <cell r="P647" t="str">
            <v>3990</v>
          </cell>
          <cell r="Q647" t="str">
            <v>LK</v>
          </cell>
          <cell r="R647" t="str">
            <v>LKA</v>
          </cell>
          <cell r="S647" t="str">
            <v>Sri Lanka</v>
          </cell>
          <cell r="T647">
            <v>5.0000000000000001E-3</v>
          </cell>
          <cell r="U647">
            <v>5.0000000000000001E-3</v>
          </cell>
          <cell r="V647">
            <v>200</v>
          </cell>
          <cell r="W647">
            <v>200</v>
          </cell>
          <cell r="X647" t="str">
            <v>Pcs.</v>
          </cell>
          <cell r="Y647" t="str">
            <v>3</v>
          </cell>
          <cell r="Z647">
            <v>1.55</v>
          </cell>
          <cell r="AA647">
            <v>1.41</v>
          </cell>
          <cell r="AB647">
            <v>9.6999999999999993</v>
          </cell>
          <cell r="AC647">
            <v>10.09</v>
          </cell>
          <cell r="AD647">
            <v>0</v>
          </cell>
          <cell r="AE647">
            <v>0</v>
          </cell>
          <cell r="AF647">
            <v>0</v>
          </cell>
          <cell r="AG647">
            <v>0</v>
          </cell>
          <cell r="AH647">
            <v>10.09</v>
          </cell>
          <cell r="AI647">
            <v>1</v>
          </cell>
          <cell r="AJ647" t="str">
            <v>150</v>
          </cell>
          <cell r="AK647" t="str">
            <v>100</v>
          </cell>
          <cell r="AL647" t="str">
            <v>10</v>
          </cell>
          <cell r="AM647" t="str">
            <v>8719924009410</v>
          </cell>
          <cell r="AN647" t="str">
            <v>95030039</v>
          </cell>
          <cell r="AO647" t="str">
            <v>Puzzle Piece Of Asia: Georgia / Armenia / Azerbaijan</v>
          </cell>
        </row>
        <row r="648">
          <cell r="A648" t="str">
            <v>0176H0</v>
          </cell>
          <cell r="B648" t="str">
            <v>Puzzelkaart Australië</v>
          </cell>
          <cell r="C648" t="str">
            <v>Nienhuis</v>
          </cell>
          <cell r="D648" t="str">
            <v/>
          </cell>
          <cell r="E648" t="str">
            <v/>
          </cell>
          <cell r="F648" t="str">
            <v/>
          </cell>
          <cell r="G648" t="str">
            <v/>
          </cell>
          <cell r="H648" t="str">
            <v/>
          </cell>
          <cell r="I648" t="str">
            <v/>
          </cell>
          <cell r="J648" t="str">
            <v/>
          </cell>
          <cell r="K648" t="str">
            <v/>
          </cell>
          <cell r="L648" t="str">
            <v/>
          </cell>
          <cell r="M648" t="str">
            <v>0176H0</v>
          </cell>
          <cell r="N648" t="str">
            <v>0176H0</v>
          </cell>
          <cell r="O648" t="str">
            <v>0176H0</v>
          </cell>
          <cell r="P648" t="str">
            <v>3999</v>
          </cell>
          <cell r="Q648" t="str">
            <v>LK</v>
          </cell>
          <cell r="R648" t="str">
            <v>LKA</v>
          </cell>
          <cell r="S648" t="str">
            <v>Sri Lanka</v>
          </cell>
          <cell r="T648">
            <v>2.4</v>
          </cell>
          <cell r="U648">
            <v>2.8</v>
          </cell>
          <cell r="V648">
            <v>300</v>
          </cell>
          <cell r="W648">
            <v>300</v>
          </cell>
          <cell r="X648" t="str">
            <v>Pcs.</v>
          </cell>
          <cell r="Y648" t="str">
            <v>3</v>
          </cell>
          <cell r="Z648">
            <v>24.08</v>
          </cell>
          <cell r="AA648">
            <v>23.46</v>
          </cell>
          <cell r="AB648">
            <v>107.27</v>
          </cell>
          <cell r="AC648">
            <v>111.56</v>
          </cell>
          <cell r="AD648">
            <v>0</v>
          </cell>
          <cell r="AE648">
            <v>0</v>
          </cell>
          <cell r="AF648">
            <v>0</v>
          </cell>
          <cell r="AG648">
            <v>0</v>
          </cell>
          <cell r="AH648">
            <v>111.56</v>
          </cell>
          <cell r="AI648">
            <v>1</v>
          </cell>
          <cell r="AJ648" t="str">
            <v>616</v>
          </cell>
          <cell r="AK648" t="str">
            <v>496</v>
          </cell>
          <cell r="AL648" t="str">
            <v>26</v>
          </cell>
          <cell r="AM648" t="str">
            <v>8719924009427</v>
          </cell>
          <cell r="AN648" t="str">
            <v>95030039</v>
          </cell>
          <cell r="AO648" t="str">
            <v>Puzzle Map: Australia</v>
          </cell>
        </row>
        <row r="649">
          <cell r="A649" t="str">
            <v>0176H007</v>
          </cell>
          <cell r="B649" t="str">
            <v>Puzzelkaart Oceanië: Tasmanie</v>
          </cell>
          <cell r="C649" t="str">
            <v>Nienhuis</v>
          </cell>
          <cell r="D649" t="str">
            <v/>
          </cell>
          <cell r="E649" t="str">
            <v/>
          </cell>
          <cell r="F649" t="str">
            <v/>
          </cell>
          <cell r="G649" t="str">
            <v/>
          </cell>
          <cell r="H649" t="str">
            <v/>
          </cell>
          <cell r="I649" t="str">
            <v/>
          </cell>
          <cell r="J649" t="str">
            <v/>
          </cell>
          <cell r="K649" t="str">
            <v/>
          </cell>
          <cell r="L649" t="str">
            <v/>
          </cell>
          <cell r="M649" t="str">
            <v>0176H007</v>
          </cell>
          <cell r="N649" t="str">
            <v>0176H007</v>
          </cell>
          <cell r="O649" t="str">
            <v>0176H007</v>
          </cell>
          <cell r="P649" t="str">
            <v>3990</v>
          </cell>
          <cell r="Q649" t="str">
            <v>LK</v>
          </cell>
          <cell r="R649" t="str">
            <v>LKA</v>
          </cell>
          <cell r="S649" t="str">
            <v>Sri Lanka</v>
          </cell>
          <cell r="T649">
            <v>0.01</v>
          </cell>
          <cell r="U649">
            <v>0.01</v>
          </cell>
          <cell r="V649">
            <v>160</v>
          </cell>
          <cell r="W649">
            <v>160</v>
          </cell>
          <cell r="X649" t="str">
            <v>Pcs.</v>
          </cell>
          <cell r="Y649" t="str">
            <v>3</v>
          </cell>
          <cell r="Z649">
            <v>1.53</v>
          </cell>
          <cell r="AA649">
            <v>1.31</v>
          </cell>
          <cell r="AB649">
            <v>23.36</v>
          </cell>
          <cell r="AC649">
            <v>24.29</v>
          </cell>
          <cell r="AD649">
            <v>0</v>
          </cell>
          <cell r="AE649">
            <v>0</v>
          </cell>
          <cell r="AF649">
            <v>0</v>
          </cell>
          <cell r="AG649">
            <v>0</v>
          </cell>
          <cell r="AH649">
            <v>24.29</v>
          </cell>
          <cell r="AI649">
            <v>1</v>
          </cell>
          <cell r="AJ649" t="str">
            <v>125</v>
          </cell>
          <cell r="AK649" t="str">
            <v>85</v>
          </cell>
          <cell r="AL649" t="str">
            <v>10</v>
          </cell>
          <cell r="AM649" t="str">
            <v>8719924009489</v>
          </cell>
          <cell r="AN649" t="str">
            <v>95030039</v>
          </cell>
          <cell r="AO649" t="str">
            <v>Puzzle Piece Of Australia: Tasmania</v>
          </cell>
        </row>
        <row r="650">
          <cell r="A650" t="str">
            <v>0176J0</v>
          </cell>
          <cell r="B650" t="str">
            <v>Puzzelkaart Australië</v>
          </cell>
          <cell r="C650" t="str">
            <v>Nienhuis</v>
          </cell>
          <cell r="D650" t="str">
            <v/>
          </cell>
          <cell r="E650" t="str">
            <v/>
          </cell>
          <cell r="F650" t="str">
            <v/>
          </cell>
          <cell r="G650" t="str">
            <v/>
          </cell>
          <cell r="H650" t="str">
            <v/>
          </cell>
          <cell r="I650" t="str">
            <v/>
          </cell>
          <cell r="J650" t="str">
            <v/>
          </cell>
          <cell r="K650" t="str">
            <v/>
          </cell>
          <cell r="L650" t="str">
            <v/>
          </cell>
          <cell r="M650" t="str">
            <v>0176J0</v>
          </cell>
          <cell r="N650" t="str">
            <v>0176J0</v>
          </cell>
          <cell r="O650" t="str">
            <v>0176J0</v>
          </cell>
          <cell r="P650" t="str">
            <v>3400</v>
          </cell>
          <cell r="Q650" t="str">
            <v>LK</v>
          </cell>
          <cell r="R650" t="str">
            <v>LKA</v>
          </cell>
          <cell r="S650" t="str">
            <v>Sri Lanka</v>
          </cell>
          <cell r="T650">
            <v>0</v>
          </cell>
          <cell r="U650">
            <v>0</v>
          </cell>
          <cell r="V650">
            <v>100</v>
          </cell>
          <cell r="W650">
            <v>100</v>
          </cell>
          <cell r="X650" t="str">
            <v>Pcs.</v>
          </cell>
          <cell r="Y650" t="str">
            <v>3</v>
          </cell>
          <cell r="Z650">
            <v>0</v>
          </cell>
          <cell r="AA650">
            <v>21.32</v>
          </cell>
          <cell r="AB650">
            <v>89.5</v>
          </cell>
          <cell r="AC650">
            <v>93.08</v>
          </cell>
          <cell r="AD650">
            <v>0</v>
          </cell>
          <cell r="AE650">
            <v>0</v>
          </cell>
          <cell r="AF650">
            <v>0</v>
          </cell>
          <cell r="AG650">
            <v>0</v>
          </cell>
          <cell r="AH650">
            <v>93.08</v>
          </cell>
          <cell r="AI650">
            <v>1</v>
          </cell>
          <cell r="AJ650" t="str">
            <v/>
          </cell>
          <cell r="AK650" t="str">
            <v/>
          </cell>
          <cell r="AL650" t="str">
            <v/>
          </cell>
          <cell r="AM650">
            <v>8719924058456</v>
          </cell>
          <cell r="AN650" t="str">
            <v>95030039</v>
          </cell>
          <cell r="AO650" t="str">
            <v>Puzzle Map: Australia</v>
          </cell>
        </row>
        <row r="651">
          <cell r="A651" t="str">
            <v>017700</v>
          </cell>
          <cell r="B651" t="str">
            <v>Puzzelkaart werelddelen</v>
          </cell>
          <cell r="C651" t="str">
            <v>Nienhuis</v>
          </cell>
          <cell r="D651" t="str">
            <v/>
          </cell>
          <cell r="E651" t="str">
            <v/>
          </cell>
          <cell r="F651" t="str">
            <v/>
          </cell>
          <cell r="G651" t="str">
            <v/>
          </cell>
          <cell r="H651" t="str">
            <v/>
          </cell>
          <cell r="I651" t="str">
            <v/>
          </cell>
          <cell r="J651" t="str">
            <v/>
          </cell>
          <cell r="K651" t="str">
            <v/>
          </cell>
          <cell r="L651" t="str">
            <v/>
          </cell>
          <cell r="M651" t="str">
            <v>017700</v>
          </cell>
          <cell r="N651" t="str">
            <v>017700</v>
          </cell>
          <cell r="O651" t="str">
            <v>017700</v>
          </cell>
          <cell r="P651" t="str">
            <v>3400</v>
          </cell>
          <cell r="Q651" t="str">
            <v>LK</v>
          </cell>
          <cell r="R651" t="str">
            <v>LKA</v>
          </cell>
          <cell r="S651" t="str">
            <v>Sri Lanka</v>
          </cell>
          <cell r="T651">
            <v>2.4</v>
          </cell>
          <cell r="U651">
            <v>2.8</v>
          </cell>
          <cell r="V651">
            <v>400</v>
          </cell>
          <cell r="W651">
            <v>400</v>
          </cell>
          <cell r="X651" t="str">
            <v>Pcs.</v>
          </cell>
          <cell r="Y651" t="str">
            <v>3</v>
          </cell>
          <cell r="Z651">
            <v>0</v>
          </cell>
          <cell r="AA651">
            <v>21.36</v>
          </cell>
          <cell r="AB651">
            <v>119.49</v>
          </cell>
          <cell r="AC651">
            <v>124.27</v>
          </cell>
          <cell r="AD651">
            <v>0</v>
          </cell>
          <cell r="AE651">
            <v>0</v>
          </cell>
          <cell r="AF651">
            <v>0</v>
          </cell>
          <cell r="AG651">
            <v>0</v>
          </cell>
          <cell r="AH651">
            <v>124.27</v>
          </cell>
          <cell r="AI651">
            <v>1</v>
          </cell>
          <cell r="AJ651" t="str">
            <v>616</v>
          </cell>
          <cell r="AK651" t="str">
            <v>496</v>
          </cell>
          <cell r="AL651" t="str">
            <v>26</v>
          </cell>
          <cell r="AM651" t="str">
            <v>8719924009519</v>
          </cell>
          <cell r="AN651" t="str">
            <v>95030039</v>
          </cell>
          <cell r="AO651" t="str">
            <v>Puzzle Map: World Parts</v>
          </cell>
        </row>
        <row r="652">
          <cell r="A652" t="str">
            <v>01770001</v>
          </cell>
          <cell r="B652" t="str">
            <v>Puzzelkaart werelddelen: Afrika</v>
          </cell>
          <cell r="C652" t="str">
            <v>Nienhuis</v>
          </cell>
          <cell r="D652" t="str">
            <v/>
          </cell>
          <cell r="E652" t="str">
            <v/>
          </cell>
          <cell r="F652" t="str">
            <v/>
          </cell>
          <cell r="G652" t="str">
            <v/>
          </cell>
          <cell r="H652" t="str">
            <v/>
          </cell>
          <cell r="I652" t="str">
            <v/>
          </cell>
          <cell r="J652" t="str">
            <v/>
          </cell>
          <cell r="K652" t="str">
            <v/>
          </cell>
          <cell r="L652" t="str">
            <v/>
          </cell>
          <cell r="M652" t="e">
            <v>#N/A</v>
          </cell>
          <cell r="N652" t="e">
            <v>#N/A</v>
          </cell>
          <cell r="O652" t="e">
            <v>#N/A</v>
          </cell>
          <cell r="P652" t="str">
            <v>9801</v>
          </cell>
          <cell r="Q652" t="str">
            <v>LK</v>
          </cell>
          <cell r="R652" t="str">
            <v>LKA</v>
          </cell>
          <cell r="S652" t="str">
            <v>Sri Lanka</v>
          </cell>
          <cell r="T652">
            <v>0.21</v>
          </cell>
          <cell r="U652">
            <v>0.21</v>
          </cell>
          <cell r="V652">
            <v>15</v>
          </cell>
          <cell r="W652">
            <v>15</v>
          </cell>
          <cell r="X652" t="str">
            <v>Pcs.</v>
          </cell>
          <cell r="Y652" t="str">
            <v>3</v>
          </cell>
          <cell r="Z652">
            <v>7.18</v>
          </cell>
          <cell r="AA652">
            <v>7.18</v>
          </cell>
          <cell r="AB652">
            <v>19.63</v>
          </cell>
          <cell r="AC652">
            <v>20.420000000000002</v>
          </cell>
          <cell r="AD652">
            <v>0</v>
          </cell>
          <cell r="AE652">
            <v>0</v>
          </cell>
          <cell r="AF652">
            <v>0</v>
          </cell>
          <cell r="AG652">
            <v>0</v>
          </cell>
          <cell r="AH652">
            <v>20.420000000000002</v>
          </cell>
          <cell r="AI652">
            <v>1</v>
          </cell>
          <cell r="AJ652" t="str">
            <v>0</v>
          </cell>
          <cell r="AK652" t="str">
            <v>0</v>
          </cell>
          <cell r="AL652" t="str">
            <v>0</v>
          </cell>
          <cell r="AM652" t="str">
            <v>8719924009526</v>
          </cell>
          <cell r="AN652" t="str">
            <v>95030039</v>
          </cell>
          <cell r="AO652" t="str">
            <v>Puzzle Piece Of World Parts: Africa</v>
          </cell>
        </row>
        <row r="653">
          <cell r="A653" t="str">
            <v>01770002</v>
          </cell>
          <cell r="B653" t="str">
            <v>Puzzelkaart werelddelen: Antarctica -</v>
          </cell>
          <cell r="C653" t="str">
            <v>Nienhuis</v>
          </cell>
          <cell r="D653" t="str">
            <v/>
          </cell>
          <cell r="E653" t="str">
            <v/>
          </cell>
          <cell r="F653" t="str">
            <v/>
          </cell>
          <cell r="G653" t="str">
            <v/>
          </cell>
          <cell r="H653" t="str">
            <v/>
          </cell>
          <cell r="I653" t="str">
            <v/>
          </cell>
          <cell r="J653" t="str">
            <v/>
          </cell>
          <cell r="K653" t="str">
            <v/>
          </cell>
          <cell r="L653" t="str">
            <v/>
          </cell>
          <cell r="M653" t="str">
            <v>01770002</v>
          </cell>
          <cell r="N653" t="str">
            <v>01770002</v>
          </cell>
          <cell r="O653" t="str">
            <v>01770002</v>
          </cell>
          <cell r="P653" t="str">
            <v>3990</v>
          </cell>
          <cell r="Q653" t="str">
            <v>LK</v>
          </cell>
          <cell r="R653" t="str">
            <v>LKA</v>
          </cell>
          <cell r="S653" t="str">
            <v>Sri Lanka</v>
          </cell>
          <cell r="T653">
            <v>0.01</v>
          </cell>
          <cell r="U653">
            <v>0.01</v>
          </cell>
          <cell r="V653">
            <v>50</v>
          </cell>
          <cell r="W653">
            <v>50</v>
          </cell>
          <cell r="X653" t="str">
            <v>Pcs.</v>
          </cell>
          <cell r="Y653" t="str">
            <v>3</v>
          </cell>
          <cell r="Z653">
            <v>3.21</v>
          </cell>
          <cell r="AA653">
            <v>3.14</v>
          </cell>
          <cell r="AB653">
            <v>22.7</v>
          </cell>
          <cell r="AC653">
            <v>23.61</v>
          </cell>
          <cell r="AD653">
            <v>0</v>
          </cell>
          <cell r="AE653">
            <v>0</v>
          </cell>
          <cell r="AF653">
            <v>0</v>
          </cell>
          <cell r="AG653">
            <v>0</v>
          </cell>
          <cell r="AH653">
            <v>23.61</v>
          </cell>
          <cell r="AI653">
            <v>1</v>
          </cell>
          <cell r="AJ653" t="str">
            <v>0</v>
          </cell>
          <cell r="AK653" t="str">
            <v>0</v>
          </cell>
          <cell r="AL653" t="str">
            <v>0</v>
          </cell>
          <cell r="AM653" t="str">
            <v>8719924009533</v>
          </cell>
          <cell r="AN653" t="str">
            <v>95030039</v>
          </cell>
          <cell r="AO653" t="str">
            <v>Puzzle Piece Of World Parts: Antarctica East</v>
          </cell>
        </row>
        <row r="654">
          <cell r="A654" t="str">
            <v>01770003</v>
          </cell>
          <cell r="B654" t="str">
            <v>Puzzelkaart werelddelen: Atarctica -</v>
          </cell>
          <cell r="C654" t="str">
            <v>Nienhuis</v>
          </cell>
          <cell r="D654" t="str">
            <v/>
          </cell>
          <cell r="E654" t="str">
            <v/>
          </cell>
          <cell r="F654" t="str">
            <v/>
          </cell>
          <cell r="G654" t="str">
            <v/>
          </cell>
          <cell r="H654" t="str">
            <v/>
          </cell>
          <cell r="I654" t="str">
            <v/>
          </cell>
          <cell r="J654" t="str">
            <v/>
          </cell>
          <cell r="K654" t="str">
            <v/>
          </cell>
          <cell r="L654" t="str">
            <v/>
          </cell>
          <cell r="M654" t="str">
            <v>01770003</v>
          </cell>
          <cell r="N654" t="str">
            <v>01770003</v>
          </cell>
          <cell r="O654" t="str">
            <v>01770003</v>
          </cell>
          <cell r="P654" t="str">
            <v>3990</v>
          </cell>
          <cell r="Q654" t="str">
            <v>LK</v>
          </cell>
          <cell r="R654" t="str">
            <v>LKA</v>
          </cell>
          <cell r="S654" t="str">
            <v>Sri Lanka</v>
          </cell>
          <cell r="T654">
            <v>0.01</v>
          </cell>
          <cell r="U654">
            <v>0.01</v>
          </cell>
          <cell r="V654">
            <v>33</v>
          </cell>
          <cell r="W654">
            <v>33</v>
          </cell>
          <cell r="X654" t="str">
            <v>Pcs.</v>
          </cell>
          <cell r="Y654" t="str">
            <v>3</v>
          </cell>
          <cell r="Z654">
            <v>4.49</v>
          </cell>
          <cell r="AA654">
            <v>4.47</v>
          </cell>
          <cell r="AB654">
            <v>22.7</v>
          </cell>
          <cell r="AC654">
            <v>23.61</v>
          </cell>
          <cell r="AD654">
            <v>0</v>
          </cell>
          <cell r="AE654">
            <v>0</v>
          </cell>
          <cell r="AF654">
            <v>0</v>
          </cell>
          <cell r="AG654">
            <v>0</v>
          </cell>
          <cell r="AH654">
            <v>23.61</v>
          </cell>
          <cell r="AI654">
            <v>1</v>
          </cell>
          <cell r="AJ654" t="str">
            <v>0</v>
          </cell>
          <cell r="AK654" t="str">
            <v>0</v>
          </cell>
          <cell r="AL654" t="str">
            <v>0</v>
          </cell>
          <cell r="AM654" t="str">
            <v>8719924009540</v>
          </cell>
          <cell r="AN654" t="str">
            <v>95030039</v>
          </cell>
          <cell r="AO654" t="str">
            <v>Puzzle Piece Of World Parts: Antarctica West</v>
          </cell>
        </row>
        <row r="655">
          <cell r="A655" t="str">
            <v>01770004</v>
          </cell>
          <cell r="B655" t="str">
            <v>Puzzelkaart werelddelen: Australie</v>
          </cell>
          <cell r="C655" t="str">
            <v>Nienhuis</v>
          </cell>
          <cell r="D655" t="str">
            <v/>
          </cell>
          <cell r="E655" t="str">
            <v/>
          </cell>
          <cell r="F655" t="str">
            <v/>
          </cell>
          <cell r="G655" t="str">
            <v/>
          </cell>
          <cell r="H655" t="str">
            <v/>
          </cell>
          <cell r="I655" t="str">
            <v/>
          </cell>
          <cell r="J655" t="str">
            <v/>
          </cell>
          <cell r="K655" t="str">
            <v/>
          </cell>
          <cell r="L655" t="str">
            <v/>
          </cell>
          <cell r="M655" t="e">
            <v>#N/A</v>
          </cell>
          <cell r="N655" t="e">
            <v>#N/A</v>
          </cell>
          <cell r="O655" t="e">
            <v>#N/A</v>
          </cell>
          <cell r="P655" t="str">
            <v>9801</v>
          </cell>
          <cell r="Q655" t="str">
            <v>LK</v>
          </cell>
          <cell r="R655" t="str">
            <v>LKA</v>
          </cell>
          <cell r="S655" t="str">
            <v>Sri Lanka</v>
          </cell>
          <cell r="T655">
            <v>0.01</v>
          </cell>
          <cell r="U655">
            <v>0.01</v>
          </cell>
          <cell r="V655">
            <v>40</v>
          </cell>
          <cell r="W655">
            <v>40</v>
          </cell>
          <cell r="X655" t="str">
            <v>Pcs.</v>
          </cell>
          <cell r="Y655" t="str">
            <v>3</v>
          </cell>
          <cell r="Z655">
            <v>3.78</v>
          </cell>
          <cell r="AA655">
            <v>3.78</v>
          </cell>
          <cell r="AB655">
            <v>19.63</v>
          </cell>
          <cell r="AC655">
            <v>20.420000000000002</v>
          </cell>
          <cell r="AD655">
            <v>0</v>
          </cell>
          <cell r="AE655">
            <v>0</v>
          </cell>
          <cell r="AF655">
            <v>0</v>
          </cell>
          <cell r="AG655">
            <v>0</v>
          </cell>
          <cell r="AH655">
            <v>20.420000000000002</v>
          </cell>
          <cell r="AI655">
            <v>1</v>
          </cell>
          <cell r="AJ655" t="str">
            <v>0</v>
          </cell>
          <cell r="AK655" t="str">
            <v>0</v>
          </cell>
          <cell r="AL655" t="str">
            <v>0</v>
          </cell>
          <cell r="AM655" t="str">
            <v>8719924009557</v>
          </cell>
          <cell r="AN655" t="str">
            <v>95030039</v>
          </cell>
          <cell r="AO655" t="str">
            <v>Puzzle Piece Of World Parts: Australia</v>
          </cell>
        </row>
        <row r="656">
          <cell r="A656" t="str">
            <v>01770005</v>
          </cell>
          <cell r="B656" t="str">
            <v>Puzzelkaart werelddelen: Azie - oostelijke de</v>
          </cell>
          <cell r="C656" t="str">
            <v>Nienhuis</v>
          </cell>
          <cell r="D656" t="str">
            <v/>
          </cell>
          <cell r="E656" t="str">
            <v/>
          </cell>
          <cell r="F656" t="str">
            <v/>
          </cell>
          <cell r="G656" t="str">
            <v/>
          </cell>
          <cell r="H656" t="str">
            <v/>
          </cell>
          <cell r="I656" t="str">
            <v/>
          </cell>
          <cell r="J656" t="str">
            <v/>
          </cell>
          <cell r="K656" t="str">
            <v/>
          </cell>
          <cell r="L656" t="str">
            <v/>
          </cell>
          <cell r="M656" t="e">
            <v>#N/A</v>
          </cell>
          <cell r="N656" t="e">
            <v>#N/A</v>
          </cell>
          <cell r="O656" t="e">
            <v>#N/A</v>
          </cell>
          <cell r="P656" t="str">
            <v>9801</v>
          </cell>
          <cell r="Q656" t="str">
            <v>LK</v>
          </cell>
          <cell r="R656" t="str">
            <v>LKA</v>
          </cell>
          <cell r="S656" t="str">
            <v>Sri Lanka</v>
          </cell>
          <cell r="T656">
            <v>0.03</v>
          </cell>
          <cell r="U656">
            <v>0.03</v>
          </cell>
          <cell r="V656">
            <v>9</v>
          </cell>
          <cell r="W656">
            <v>9</v>
          </cell>
          <cell r="X656" t="str">
            <v>Pcs.</v>
          </cell>
          <cell r="Y656" t="str">
            <v>3</v>
          </cell>
          <cell r="Z656">
            <v>11.77</v>
          </cell>
          <cell r="AA656">
            <v>11.77</v>
          </cell>
          <cell r="AB656">
            <v>19.63</v>
          </cell>
          <cell r="AC656">
            <v>20.420000000000002</v>
          </cell>
          <cell r="AD656">
            <v>0</v>
          </cell>
          <cell r="AE656">
            <v>0</v>
          </cell>
          <cell r="AF656">
            <v>0</v>
          </cell>
          <cell r="AG656">
            <v>0</v>
          </cell>
          <cell r="AH656">
            <v>20.420000000000002</v>
          </cell>
          <cell r="AI656">
            <v>1</v>
          </cell>
          <cell r="AJ656" t="str">
            <v>0</v>
          </cell>
          <cell r="AK656" t="str">
            <v>0</v>
          </cell>
          <cell r="AL656" t="str">
            <v>0</v>
          </cell>
          <cell r="AM656" t="str">
            <v>8719924009564</v>
          </cell>
          <cell r="AN656" t="str">
            <v>95030039</v>
          </cell>
          <cell r="AO656" t="str">
            <v>Puzzle Piece Of World Parts: Eastern Asia</v>
          </cell>
        </row>
        <row r="657">
          <cell r="A657" t="str">
            <v>01770006</v>
          </cell>
          <cell r="B657" t="str">
            <v>Puzzelkaart werelddelen: Azie - westelijk dee</v>
          </cell>
          <cell r="C657" t="str">
            <v>Nienhuis</v>
          </cell>
          <cell r="D657" t="str">
            <v/>
          </cell>
          <cell r="E657" t="str">
            <v/>
          </cell>
          <cell r="F657" t="str">
            <v/>
          </cell>
          <cell r="G657" t="str">
            <v/>
          </cell>
          <cell r="H657" t="str">
            <v/>
          </cell>
          <cell r="I657" t="str">
            <v/>
          </cell>
          <cell r="J657" t="str">
            <v/>
          </cell>
          <cell r="K657" t="str">
            <v/>
          </cell>
          <cell r="L657" t="str">
            <v/>
          </cell>
          <cell r="M657" t="str">
            <v>01770006</v>
          </cell>
          <cell r="N657" t="str">
            <v>01770006</v>
          </cell>
          <cell r="O657" t="str">
            <v>01770006</v>
          </cell>
          <cell r="P657" t="str">
            <v>3990</v>
          </cell>
          <cell r="Q657" t="str">
            <v>LK</v>
          </cell>
          <cell r="R657" t="str">
            <v>LKA</v>
          </cell>
          <cell r="S657" t="str">
            <v>Sri Lanka</v>
          </cell>
          <cell r="T657">
            <v>0.02</v>
          </cell>
          <cell r="U657">
            <v>0.02</v>
          </cell>
          <cell r="V657">
            <v>154</v>
          </cell>
          <cell r="W657">
            <v>154</v>
          </cell>
          <cell r="X657" t="str">
            <v>Pcs.</v>
          </cell>
          <cell r="Y657" t="str">
            <v>3</v>
          </cell>
          <cell r="Z657">
            <v>1.54</v>
          </cell>
          <cell r="AA657">
            <v>1.48</v>
          </cell>
          <cell r="AB657">
            <v>22.7</v>
          </cell>
          <cell r="AC657">
            <v>23.61</v>
          </cell>
          <cell r="AD657">
            <v>0</v>
          </cell>
          <cell r="AE657">
            <v>0</v>
          </cell>
          <cell r="AF657">
            <v>0</v>
          </cell>
          <cell r="AG657">
            <v>0</v>
          </cell>
          <cell r="AH657">
            <v>23.61</v>
          </cell>
          <cell r="AI657">
            <v>1</v>
          </cell>
          <cell r="AJ657" t="str">
            <v>125</v>
          </cell>
          <cell r="AK657" t="str">
            <v>85</v>
          </cell>
          <cell r="AL657" t="str">
            <v>5</v>
          </cell>
          <cell r="AM657" t="str">
            <v>8719924009571</v>
          </cell>
          <cell r="AN657" t="str">
            <v>95030039</v>
          </cell>
          <cell r="AO657" t="str">
            <v>Puzzle Piece Of World Parts: Western Asia</v>
          </cell>
        </row>
        <row r="658">
          <cell r="A658" t="str">
            <v>01770008</v>
          </cell>
          <cell r="B658" t="str">
            <v>Puzzelkaart werelddelen: Noord-Amerika</v>
          </cell>
          <cell r="C658" t="str">
            <v>Nienhuis</v>
          </cell>
          <cell r="D658" t="str">
            <v/>
          </cell>
          <cell r="E658" t="str">
            <v/>
          </cell>
          <cell r="F658" t="str">
            <v/>
          </cell>
          <cell r="G658" t="str">
            <v/>
          </cell>
          <cell r="H658" t="str">
            <v/>
          </cell>
          <cell r="I658" t="str">
            <v/>
          </cell>
          <cell r="J658" t="str">
            <v/>
          </cell>
          <cell r="K658" t="str">
            <v/>
          </cell>
          <cell r="L658" t="str">
            <v/>
          </cell>
          <cell r="M658" t="str">
            <v>01770008</v>
          </cell>
          <cell r="N658" t="str">
            <v>01770008</v>
          </cell>
          <cell r="O658" t="str">
            <v>01770008</v>
          </cell>
          <cell r="P658" t="str">
            <v>3990</v>
          </cell>
          <cell r="Q658" t="str">
            <v>LK</v>
          </cell>
          <cell r="R658" t="str">
            <v>LKA</v>
          </cell>
          <cell r="S658" t="str">
            <v>Sri Lanka</v>
          </cell>
          <cell r="T658">
            <v>0.02</v>
          </cell>
          <cell r="U658">
            <v>0.02</v>
          </cell>
          <cell r="V658">
            <v>12</v>
          </cell>
          <cell r="W658">
            <v>12</v>
          </cell>
          <cell r="X658" t="str">
            <v>Pcs.</v>
          </cell>
          <cell r="Y658" t="str">
            <v>3</v>
          </cell>
          <cell r="Z658">
            <v>11.18</v>
          </cell>
          <cell r="AA658">
            <v>11.06</v>
          </cell>
          <cell r="AB658">
            <v>33.54</v>
          </cell>
          <cell r="AC658">
            <v>34.880000000000003</v>
          </cell>
          <cell r="AD658">
            <v>0</v>
          </cell>
          <cell r="AE658">
            <v>0</v>
          </cell>
          <cell r="AF658">
            <v>0</v>
          </cell>
          <cell r="AG658">
            <v>0</v>
          </cell>
          <cell r="AH658">
            <v>34.880000000000003</v>
          </cell>
          <cell r="AI658">
            <v>1</v>
          </cell>
          <cell r="AJ658" t="str">
            <v>0</v>
          </cell>
          <cell r="AK658" t="str">
            <v>0</v>
          </cell>
          <cell r="AL658" t="str">
            <v>0</v>
          </cell>
          <cell r="AM658" t="str">
            <v>8719924009595</v>
          </cell>
          <cell r="AN658" t="str">
            <v>95030039</v>
          </cell>
          <cell r="AO658" t="str">
            <v>Puzzle Piece Of World Parts: North America</v>
          </cell>
        </row>
        <row r="659">
          <cell r="A659" t="str">
            <v>01770009</v>
          </cell>
          <cell r="B659" t="str">
            <v>Puzzelkaart werelddelen: Zuid-Amerika</v>
          </cell>
          <cell r="C659" t="str">
            <v>Nienhuis</v>
          </cell>
          <cell r="D659" t="str">
            <v/>
          </cell>
          <cell r="E659" t="str">
            <v/>
          </cell>
          <cell r="F659" t="str">
            <v/>
          </cell>
          <cell r="G659" t="str">
            <v/>
          </cell>
          <cell r="H659" t="str">
            <v/>
          </cell>
          <cell r="I659" t="str">
            <v/>
          </cell>
          <cell r="J659" t="str">
            <v/>
          </cell>
          <cell r="K659" t="str">
            <v/>
          </cell>
          <cell r="L659" t="str">
            <v/>
          </cell>
          <cell r="M659" t="str">
            <v>01770009</v>
          </cell>
          <cell r="N659" t="str">
            <v>01770009</v>
          </cell>
          <cell r="O659" t="str">
            <v>01770009</v>
          </cell>
          <cell r="P659" t="str">
            <v>3990</v>
          </cell>
          <cell r="Q659" t="str">
            <v>LK</v>
          </cell>
          <cell r="R659" t="str">
            <v>LKA</v>
          </cell>
          <cell r="S659" t="str">
            <v>Sri Lanka</v>
          </cell>
          <cell r="T659">
            <v>0.02</v>
          </cell>
          <cell r="U659">
            <v>0.02</v>
          </cell>
          <cell r="V659">
            <v>21</v>
          </cell>
          <cell r="W659">
            <v>21</v>
          </cell>
          <cell r="X659" t="str">
            <v>Pcs.</v>
          </cell>
          <cell r="Y659" t="str">
            <v>3</v>
          </cell>
          <cell r="Z659">
            <v>6.7</v>
          </cell>
          <cell r="AA659">
            <v>6.63</v>
          </cell>
          <cell r="AB659">
            <v>22.7</v>
          </cell>
          <cell r="AC659">
            <v>23.61</v>
          </cell>
          <cell r="AD659">
            <v>0</v>
          </cell>
          <cell r="AE659">
            <v>0</v>
          </cell>
          <cell r="AF659">
            <v>0</v>
          </cell>
          <cell r="AG659">
            <v>0</v>
          </cell>
          <cell r="AH659">
            <v>23.61</v>
          </cell>
          <cell r="AI659">
            <v>1</v>
          </cell>
          <cell r="AJ659" t="str">
            <v>150</v>
          </cell>
          <cell r="AK659" t="str">
            <v>100</v>
          </cell>
          <cell r="AL659" t="str">
            <v>10</v>
          </cell>
          <cell r="AM659" t="str">
            <v>8719924009601</v>
          </cell>
          <cell r="AN659" t="str">
            <v>95030039</v>
          </cell>
          <cell r="AO659" t="str">
            <v>Puzzle Piece Of World Parts: South America</v>
          </cell>
        </row>
        <row r="660">
          <cell r="A660" t="str">
            <v>017706</v>
          </cell>
          <cell r="B660" t="str">
            <v>Puzzelkaart werelddelen - perspectief Azië</v>
          </cell>
          <cell r="C660" t="str">
            <v>Nienhuis</v>
          </cell>
          <cell r="D660" t="str">
            <v/>
          </cell>
          <cell r="E660" t="str">
            <v/>
          </cell>
          <cell r="F660" t="str">
            <v/>
          </cell>
          <cell r="G660" t="str">
            <v/>
          </cell>
          <cell r="H660" t="str">
            <v/>
          </cell>
          <cell r="I660" t="str">
            <v/>
          </cell>
          <cell r="J660" t="str">
            <v/>
          </cell>
          <cell r="K660" t="str">
            <v/>
          </cell>
          <cell r="L660" t="str">
            <v/>
          </cell>
          <cell r="M660" t="str">
            <v>017706</v>
          </cell>
          <cell r="N660" t="str">
            <v>017706</v>
          </cell>
          <cell r="O660" t="str">
            <v>017706</v>
          </cell>
          <cell r="P660" t="str">
            <v>3400</v>
          </cell>
          <cell r="Q660" t="str">
            <v>LK</v>
          </cell>
          <cell r="R660" t="str">
            <v>LKA</v>
          </cell>
          <cell r="S660" t="str">
            <v>Sri Lanka</v>
          </cell>
          <cell r="T660">
            <v>2.7</v>
          </cell>
          <cell r="U660">
            <v>2.9</v>
          </cell>
          <cell r="V660">
            <v>60</v>
          </cell>
          <cell r="W660">
            <v>60</v>
          </cell>
          <cell r="X660" t="str">
            <v>Pcs.</v>
          </cell>
          <cell r="Y660" t="str">
            <v>3</v>
          </cell>
          <cell r="Z660">
            <v>30.06</v>
          </cell>
          <cell r="AA660">
            <v>32.450000000000003</v>
          </cell>
          <cell r="AB660">
            <v>119.49</v>
          </cell>
          <cell r="AC660">
            <v>124.27</v>
          </cell>
          <cell r="AD660">
            <v>0</v>
          </cell>
          <cell r="AE660">
            <v>0</v>
          </cell>
          <cell r="AF660">
            <v>0</v>
          </cell>
          <cell r="AG660">
            <v>0</v>
          </cell>
          <cell r="AH660">
            <v>124.27</v>
          </cell>
          <cell r="AI660">
            <v>1</v>
          </cell>
          <cell r="AJ660" t="str">
            <v>616</v>
          </cell>
          <cell r="AK660" t="str">
            <v>496</v>
          </cell>
          <cell r="AL660" t="str">
            <v>26</v>
          </cell>
          <cell r="AM660" t="str">
            <v>8719924009618</v>
          </cell>
          <cell r="AN660" t="str">
            <v>95030039</v>
          </cell>
          <cell r="AO660" t="str">
            <v>Puzzle Map: World Parts - Asia View</v>
          </cell>
        </row>
        <row r="661">
          <cell r="A661" t="str">
            <v>0177A0</v>
          </cell>
          <cell r="B661" t="str">
            <v>Omtrekcirkel voor werelddelen</v>
          </cell>
          <cell r="C661" t="str">
            <v>Nienhuis</v>
          </cell>
          <cell r="D661" t="str">
            <v/>
          </cell>
          <cell r="E661" t="str">
            <v/>
          </cell>
          <cell r="F661" t="str">
            <v/>
          </cell>
          <cell r="G661" t="str">
            <v/>
          </cell>
          <cell r="H661" t="str">
            <v/>
          </cell>
          <cell r="I661" t="str">
            <v/>
          </cell>
          <cell r="J661" t="str">
            <v/>
          </cell>
          <cell r="K661" t="str">
            <v/>
          </cell>
          <cell r="L661" t="str">
            <v/>
          </cell>
          <cell r="M661" t="str">
            <v>0177A0</v>
          </cell>
          <cell r="N661" t="str">
            <v>0177A0</v>
          </cell>
          <cell r="O661" t="str">
            <v>0177A0</v>
          </cell>
          <cell r="P661" t="str">
            <v>3400</v>
          </cell>
          <cell r="Q661" t="str">
            <v>LK</v>
          </cell>
          <cell r="R661" t="str">
            <v>LKA</v>
          </cell>
          <cell r="S661" t="str">
            <v>Sri Lanka</v>
          </cell>
          <cell r="T661">
            <v>0.08</v>
          </cell>
          <cell r="U661">
            <v>0.08</v>
          </cell>
          <cell r="V661">
            <v>200</v>
          </cell>
          <cell r="W661">
            <v>200</v>
          </cell>
          <cell r="X661" t="str">
            <v>Pcs.</v>
          </cell>
          <cell r="Y661" t="str">
            <v>3</v>
          </cell>
          <cell r="Z661">
            <v>1.23</v>
          </cell>
          <cell r="AA661">
            <v>1.75</v>
          </cell>
          <cell r="AB661">
            <v>7.87</v>
          </cell>
          <cell r="AC661">
            <v>8.18</v>
          </cell>
          <cell r="AD661">
            <v>0</v>
          </cell>
          <cell r="AE661">
            <v>0</v>
          </cell>
          <cell r="AF661">
            <v>0</v>
          </cell>
          <cell r="AG661">
            <v>0</v>
          </cell>
          <cell r="AH661">
            <v>8.18</v>
          </cell>
          <cell r="AI661">
            <v>1</v>
          </cell>
          <cell r="AJ661" t="str">
            <v>270</v>
          </cell>
          <cell r="AK661" t="str">
            <v>270</v>
          </cell>
          <cell r="AL661" t="str">
            <v>10</v>
          </cell>
          <cell r="AM661" t="str">
            <v>8719924009625</v>
          </cell>
          <cell r="AN661" t="str">
            <v>95030099</v>
          </cell>
          <cell r="AO661" t="str">
            <v>Extra Circle For Tracing</v>
          </cell>
        </row>
        <row r="662">
          <cell r="A662" t="str">
            <v>0177B0</v>
          </cell>
          <cell r="B662" t="str">
            <v>Puzzelkaart zeeën en oceanen</v>
          </cell>
          <cell r="C662" t="str">
            <v>Nienhuis</v>
          </cell>
          <cell r="D662" t="str">
            <v/>
          </cell>
          <cell r="E662" t="str">
            <v/>
          </cell>
          <cell r="F662" t="str">
            <v/>
          </cell>
          <cell r="G662" t="str">
            <v/>
          </cell>
          <cell r="H662" t="str">
            <v/>
          </cell>
          <cell r="I662" t="str">
            <v/>
          </cell>
          <cell r="J662" t="str">
            <v/>
          </cell>
          <cell r="K662" t="str">
            <v/>
          </cell>
          <cell r="L662" t="str">
            <v/>
          </cell>
          <cell r="M662" t="str">
            <v>0177B0</v>
          </cell>
          <cell r="N662" t="str">
            <v>0177B0</v>
          </cell>
          <cell r="O662" t="str">
            <v>0177B0</v>
          </cell>
          <cell r="P662" t="str">
            <v>3400</v>
          </cell>
          <cell r="Q662" t="str">
            <v>LK</v>
          </cell>
          <cell r="R662" t="str">
            <v>LKA</v>
          </cell>
          <cell r="S662" t="str">
            <v>Sri Lanka</v>
          </cell>
          <cell r="T662">
            <v>2.8</v>
          </cell>
          <cell r="U662">
            <v>3</v>
          </cell>
          <cell r="V662">
            <v>100</v>
          </cell>
          <cell r="W662">
            <v>100</v>
          </cell>
          <cell r="X662" t="str">
            <v>Pcs.</v>
          </cell>
          <cell r="Y662" t="str">
            <v>3</v>
          </cell>
          <cell r="Z662">
            <v>0</v>
          </cell>
          <cell r="AA662">
            <v>28.29</v>
          </cell>
          <cell r="AB662">
            <v>115.44</v>
          </cell>
          <cell r="AC662">
            <v>120.06</v>
          </cell>
          <cell r="AD662">
            <v>0</v>
          </cell>
          <cell r="AE662">
            <v>0</v>
          </cell>
          <cell r="AF662">
            <v>0</v>
          </cell>
          <cell r="AG662">
            <v>0</v>
          </cell>
          <cell r="AH662">
            <v>120.06</v>
          </cell>
          <cell r="AI662">
            <v>1</v>
          </cell>
          <cell r="AJ662" t="str">
            <v>620</v>
          </cell>
          <cell r="AK662" t="str">
            <v>500</v>
          </cell>
          <cell r="AL662" t="str">
            <v>35</v>
          </cell>
          <cell r="AM662" t="str">
            <v>8719924044923</v>
          </cell>
          <cell r="AN662" t="str">
            <v>95030039</v>
          </cell>
          <cell r="AO662" t="str">
            <v>Puzzle Map: Seas And Oceans</v>
          </cell>
        </row>
        <row r="663">
          <cell r="A663" t="str">
            <v>0177C0</v>
          </cell>
          <cell r="B663" t="str">
            <v>Inlegkaart oceanen</v>
          </cell>
          <cell r="C663" t="str">
            <v>Nienhuis</v>
          </cell>
          <cell r="D663" t="str">
            <v/>
          </cell>
          <cell r="E663" t="str">
            <v/>
          </cell>
          <cell r="F663" t="str">
            <v/>
          </cell>
          <cell r="G663" t="str">
            <v/>
          </cell>
          <cell r="H663" t="str">
            <v/>
          </cell>
          <cell r="I663" t="str">
            <v/>
          </cell>
          <cell r="J663" t="str">
            <v/>
          </cell>
          <cell r="K663" t="str">
            <v/>
          </cell>
          <cell r="L663" t="str">
            <v/>
          </cell>
          <cell r="M663" t="str">
            <v>0177C0</v>
          </cell>
          <cell r="N663" t="str">
            <v>0177C0</v>
          </cell>
          <cell r="O663" t="str">
            <v>0177C0</v>
          </cell>
          <cell r="P663" t="str">
            <v>3400</v>
          </cell>
          <cell r="Q663" t="str">
            <v>LK</v>
          </cell>
          <cell r="R663" t="str">
            <v>LKA</v>
          </cell>
          <cell r="S663" t="str">
            <v>Sri Lanka</v>
          </cell>
          <cell r="T663">
            <v>2.9</v>
          </cell>
          <cell r="U663">
            <v>3</v>
          </cell>
          <cell r="V663">
            <v>200</v>
          </cell>
          <cell r="W663">
            <v>200</v>
          </cell>
          <cell r="X663" t="str">
            <v>Pcs.</v>
          </cell>
          <cell r="Y663" t="str">
            <v>3</v>
          </cell>
          <cell r="Z663">
            <v>0</v>
          </cell>
          <cell r="AA663">
            <v>21.74</v>
          </cell>
          <cell r="AB663">
            <v>118.51</v>
          </cell>
          <cell r="AC663">
            <v>123.25</v>
          </cell>
          <cell r="AD663">
            <v>0</v>
          </cell>
          <cell r="AE663">
            <v>0</v>
          </cell>
          <cell r="AF663">
            <v>0</v>
          </cell>
          <cell r="AG663">
            <v>0</v>
          </cell>
          <cell r="AH663">
            <v>123.25</v>
          </cell>
          <cell r="AI663">
            <v>1</v>
          </cell>
          <cell r="AJ663" t="str">
            <v>615</v>
          </cell>
          <cell r="AK663" t="str">
            <v>495</v>
          </cell>
          <cell r="AL663" t="str">
            <v>35</v>
          </cell>
          <cell r="AM663" t="str">
            <v>08719924057237</v>
          </cell>
          <cell r="AN663" t="str">
            <v>95030039</v>
          </cell>
          <cell r="AO663" t="str">
            <v>Puzzle Map Of The Oceans</v>
          </cell>
        </row>
        <row r="664">
          <cell r="A664" t="str">
            <v>0177D0</v>
          </cell>
          <cell r="B664" t="str">
            <v>Sjablonen van de werelddelen</v>
          </cell>
          <cell r="C664" t="str">
            <v>Nienhuis</v>
          </cell>
          <cell r="D664" t="str">
            <v/>
          </cell>
          <cell r="E664" t="str">
            <v/>
          </cell>
          <cell r="F664" t="str">
            <v/>
          </cell>
          <cell r="G664" t="str">
            <v/>
          </cell>
          <cell r="H664" t="str">
            <v/>
          </cell>
          <cell r="I664" t="str">
            <v/>
          </cell>
          <cell r="J664" t="str">
            <v/>
          </cell>
          <cell r="K664" t="str">
            <v/>
          </cell>
          <cell r="L664" t="str">
            <v/>
          </cell>
          <cell r="M664" t="str">
            <v>0177D0</v>
          </cell>
          <cell r="N664" t="str">
            <v>0177D0</v>
          </cell>
          <cell r="O664" t="str">
            <v>0177D0</v>
          </cell>
          <cell r="P664" t="str">
            <v>3400</v>
          </cell>
          <cell r="Q664" t="str">
            <v>LK</v>
          </cell>
          <cell r="R664" t="str">
            <v>LKA</v>
          </cell>
          <cell r="S664" t="str">
            <v>Sri Lanka</v>
          </cell>
          <cell r="T664">
            <v>0.55000000000000004</v>
          </cell>
          <cell r="U664">
            <v>0.6</v>
          </cell>
          <cell r="V664">
            <v>200</v>
          </cell>
          <cell r="W664">
            <v>200</v>
          </cell>
          <cell r="X664" t="str">
            <v>Pcs.</v>
          </cell>
          <cell r="Y664" t="str">
            <v>3</v>
          </cell>
          <cell r="Z664">
            <v>0</v>
          </cell>
          <cell r="AA664">
            <v>13</v>
          </cell>
          <cell r="AB664">
            <v>51.03</v>
          </cell>
          <cell r="AC664">
            <v>53.07</v>
          </cell>
          <cell r="AD664">
            <v>0</v>
          </cell>
          <cell r="AE664">
            <v>0</v>
          </cell>
          <cell r="AF664">
            <v>0</v>
          </cell>
          <cell r="AG664">
            <v>0</v>
          </cell>
          <cell r="AH664">
            <v>53.07</v>
          </cell>
          <cell r="AI664">
            <v>1</v>
          </cell>
          <cell r="AJ664" t="str">
            <v>230</v>
          </cell>
          <cell r="AK664" t="str">
            <v>200</v>
          </cell>
          <cell r="AL664" t="str">
            <v>80</v>
          </cell>
          <cell r="AM664" t="str">
            <v>08719924056872</v>
          </cell>
          <cell r="AN664" t="str">
            <v>95030039</v>
          </cell>
          <cell r="AO664" t="str">
            <v>Continent Stencils</v>
          </cell>
        </row>
        <row r="665">
          <cell r="A665" t="str">
            <v>017800</v>
          </cell>
          <cell r="B665" t="str">
            <v>Insteekkaarten Nederland</v>
          </cell>
          <cell r="C665" t="str">
            <v>Nienhuis</v>
          </cell>
          <cell r="D665" t="str">
            <v/>
          </cell>
          <cell r="E665" t="str">
            <v/>
          </cell>
          <cell r="F665" t="str">
            <v/>
          </cell>
          <cell r="G665" t="str">
            <v/>
          </cell>
          <cell r="H665" t="str">
            <v/>
          </cell>
          <cell r="I665" t="str">
            <v/>
          </cell>
          <cell r="J665" t="str">
            <v/>
          </cell>
          <cell r="K665" t="str">
            <v/>
          </cell>
          <cell r="L665" t="str">
            <v/>
          </cell>
          <cell r="M665" t="e">
            <v>#N/A</v>
          </cell>
          <cell r="N665" t="e">
            <v>#N/A</v>
          </cell>
          <cell r="O665" t="e">
            <v>#N/A</v>
          </cell>
          <cell r="P665" t="str">
            <v>3400</v>
          </cell>
          <cell r="Q665" t="str">
            <v>LK</v>
          </cell>
          <cell r="R665" t="str">
            <v>LKA</v>
          </cell>
          <cell r="S665" t="str">
            <v>Sri Lanka</v>
          </cell>
          <cell r="T665">
            <v>2.2000000000000002</v>
          </cell>
          <cell r="U665">
            <v>2.4</v>
          </cell>
          <cell r="V665">
            <v>50</v>
          </cell>
          <cell r="W665">
            <v>50</v>
          </cell>
          <cell r="X665" t="str">
            <v>Pcs.</v>
          </cell>
          <cell r="Y665" t="str">
            <v>3</v>
          </cell>
          <cell r="Z665">
            <v>0</v>
          </cell>
          <cell r="AA665">
            <v>38.72</v>
          </cell>
          <cell r="AB665">
            <v>143.01</v>
          </cell>
          <cell r="AC665">
            <v>148.72999999999999</v>
          </cell>
          <cell r="AD665">
            <v>0</v>
          </cell>
          <cell r="AE665">
            <v>0</v>
          </cell>
          <cell r="AF665">
            <v>0</v>
          </cell>
          <cell r="AG665">
            <v>0</v>
          </cell>
          <cell r="AH665">
            <v>148.72999999999999</v>
          </cell>
          <cell r="AI665">
            <v>1</v>
          </cell>
          <cell r="AJ665" t="str">
            <v>430</v>
          </cell>
          <cell r="AK665" t="str">
            <v>310</v>
          </cell>
          <cell r="AL665" t="str">
            <v>50</v>
          </cell>
          <cell r="AM665" t="str">
            <v>8719924009632</v>
          </cell>
          <cell r="AN665" t="str">
            <v>95030039</v>
          </cell>
          <cell r="AO665" t="str">
            <v>Four maps of The Netherlands</v>
          </cell>
        </row>
        <row r="666">
          <cell r="A666" t="str">
            <v>0178A0</v>
          </cell>
          <cell r="B666" t="str">
            <v>Insteekvlaggenkaarten Duitsland</v>
          </cell>
          <cell r="C666" t="str">
            <v>Nienhuis</v>
          </cell>
          <cell r="D666" t="str">
            <v/>
          </cell>
          <cell r="E666" t="str">
            <v/>
          </cell>
          <cell r="F666" t="str">
            <v/>
          </cell>
          <cell r="G666" t="str">
            <v/>
          </cell>
          <cell r="H666" t="str">
            <v/>
          </cell>
          <cell r="I666" t="str">
            <v/>
          </cell>
          <cell r="J666" t="str">
            <v/>
          </cell>
          <cell r="K666" t="str">
            <v/>
          </cell>
          <cell r="L666" t="str">
            <v/>
          </cell>
          <cell r="M666" t="e">
            <v>#N/A</v>
          </cell>
          <cell r="N666" t="str">
            <v>0178A0</v>
          </cell>
          <cell r="O666" t="e">
            <v>#N/A</v>
          </cell>
          <cell r="P666" t="str">
            <v>3400</v>
          </cell>
          <cell r="Q666" t="str">
            <v>LK</v>
          </cell>
          <cell r="R666" t="str">
            <v>LKA</v>
          </cell>
          <cell r="S666" t="str">
            <v>Sri Lanka</v>
          </cell>
          <cell r="T666">
            <v>1.5</v>
          </cell>
          <cell r="U666">
            <v>1.7</v>
          </cell>
          <cell r="V666">
            <v>75</v>
          </cell>
          <cell r="W666">
            <v>75</v>
          </cell>
          <cell r="X666" t="str">
            <v>Pcs.</v>
          </cell>
          <cell r="Y666" t="str">
            <v>3</v>
          </cell>
          <cell r="Z666">
            <v>0</v>
          </cell>
          <cell r="AA666">
            <v>20.77</v>
          </cell>
          <cell r="AB666">
            <v>125.83</v>
          </cell>
          <cell r="AC666">
            <v>130.86000000000001</v>
          </cell>
          <cell r="AD666">
            <v>0</v>
          </cell>
          <cell r="AE666">
            <v>0</v>
          </cell>
          <cell r="AF666">
            <v>0</v>
          </cell>
          <cell r="AG666">
            <v>0</v>
          </cell>
          <cell r="AH666">
            <v>130.86000000000001</v>
          </cell>
          <cell r="AI666">
            <v>1</v>
          </cell>
          <cell r="AJ666" t="str">
            <v>430</v>
          </cell>
          <cell r="AK666" t="str">
            <v>310</v>
          </cell>
          <cell r="AL666" t="str">
            <v>60</v>
          </cell>
          <cell r="AM666" t="str">
            <v>8719924009649</v>
          </cell>
          <cell r="AN666" t="str">
            <v>95030039</v>
          </cell>
          <cell r="AO666" t="str">
            <v>Three maps of Germany</v>
          </cell>
        </row>
        <row r="667">
          <cell r="A667" t="str">
            <v>017901</v>
          </cell>
          <cell r="B667" t="str">
            <v>Insteekkaarten Europa, Engels</v>
          </cell>
          <cell r="C667" t="str">
            <v>Nienhuis</v>
          </cell>
          <cell r="D667" t="str">
            <v/>
          </cell>
          <cell r="E667" t="str">
            <v/>
          </cell>
          <cell r="F667" t="str">
            <v/>
          </cell>
          <cell r="G667" t="str">
            <v/>
          </cell>
          <cell r="H667" t="str">
            <v/>
          </cell>
          <cell r="I667" t="str">
            <v/>
          </cell>
          <cell r="J667" t="str">
            <v/>
          </cell>
          <cell r="K667" t="str">
            <v/>
          </cell>
          <cell r="L667" t="str">
            <v/>
          </cell>
          <cell r="M667" t="str">
            <v>017901</v>
          </cell>
          <cell r="N667" t="e">
            <v>#N/A</v>
          </cell>
          <cell r="O667" t="str">
            <v>017901</v>
          </cell>
          <cell r="P667" t="str">
            <v>3400</v>
          </cell>
          <cell r="Q667" t="str">
            <v>LK</v>
          </cell>
          <cell r="R667" t="str">
            <v>LKA</v>
          </cell>
          <cell r="S667" t="str">
            <v>Sri Lanka</v>
          </cell>
          <cell r="T667">
            <v>2.2000000000000002</v>
          </cell>
          <cell r="U667">
            <v>2.4</v>
          </cell>
          <cell r="V667">
            <v>130</v>
          </cell>
          <cell r="W667">
            <v>130</v>
          </cell>
          <cell r="X667" t="str">
            <v>Pcs.</v>
          </cell>
          <cell r="Y667" t="str">
            <v>3</v>
          </cell>
          <cell r="Z667">
            <v>0</v>
          </cell>
          <cell r="AA667">
            <v>46.45</v>
          </cell>
          <cell r="AB667">
            <v>176.15</v>
          </cell>
          <cell r="AC667">
            <v>183.2</v>
          </cell>
          <cell r="AD667">
            <v>0</v>
          </cell>
          <cell r="AE667">
            <v>0</v>
          </cell>
          <cell r="AF667">
            <v>0</v>
          </cell>
          <cell r="AG667">
            <v>0</v>
          </cell>
          <cell r="AH667">
            <v>183.2</v>
          </cell>
          <cell r="AI667">
            <v>1</v>
          </cell>
          <cell r="AJ667" t="str">
            <v>420</v>
          </cell>
          <cell r="AK667" t="str">
            <v>310</v>
          </cell>
          <cell r="AL667" t="str">
            <v>60</v>
          </cell>
          <cell r="AM667" t="str">
            <v>8719924009656</v>
          </cell>
          <cell r="AN667" t="str">
            <v>95030039</v>
          </cell>
          <cell r="AO667" t="str">
            <v>Four Maps Of Europe</v>
          </cell>
        </row>
        <row r="668">
          <cell r="A668" t="str">
            <v>017902</v>
          </cell>
          <cell r="B668" t="str">
            <v>Insteekkaarten Europa, Duits</v>
          </cell>
          <cell r="C668" t="str">
            <v>Nienhuis</v>
          </cell>
          <cell r="D668" t="str">
            <v/>
          </cell>
          <cell r="E668" t="str">
            <v/>
          </cell>
          <cell r="F668" t="str">
            <v/>
          </cell>
          <cell r="G668" t="str">
            <v/>
          </cell>
          <cell r="H668" t="str">
            <v/>
          </cell>
          <cell r="I668" t="str">
            <v/>
          </cell>
          <cell r="J668" t="str">
            <v/>
          </cell>
          <cell r="K668" t="str">
            <v/>
          </cell>
          <cell r="L668" t="str">
            <v/>
          </cell>
          <cell r="M668" t="e">
            <v>#N/A</v>
          </cell>
          <cell r="N668" t="str">
            <v>017902</v>
          </cell>
          <cell r="O668" t="e">
            <v>#N/A</v>
          </cell>
          <cell r="P668" t="str">
            <v>3400</v>
          </cell>
          <cell r="Q668" t="str">
            <v>LK</v>
          </cell>
          <cell r="R668" t="str">
            <v>LKA</v>
          </cell>
          <cell r="S668" t="str">
            <v>Sri Lanka</v>
          </cell>
          <cell r="T668">
            <v>2</v>
          </cell>
          <cell r="U668">
            <v>2.2999999999999998</v>
          </cell>
          <cell r="V668">
            <v>100</v>
          </cell>
          <cell r="W668">
            <v>100</v>
          </cell>
          <cell r="X668" t="str">
            <v>Pcs.</v>
          </cell>
          <cell r="Y668" t="str">
            <v>3</v>
          </cell>
          <cell r="Z668">
            <v>55.1</v>
          </cell>
          <cell r="AA668">
            <v>55.16</v>
          </cell>
          <cell r="AB668">
            <v>176.15</v>
          </cell>
          <cell r="AC668">
            <v>183.2</v>
          </cell>
          <cell r="AD668">
            <v>0</v>
          </cell>
          <cell r="AE668">
            <v>0</v>
          </cell>
          <cell r="AF668">
            <v>0</v>
          </cell>
          <cell r="AG668">
            <v>0</v>
          </cell>
          <cell r="AH668">
            <v>183.2</v>
          </cell>
          <cell r="AI668">
            <v>1</v>
          </cell>
          <cell r="AJ668" t="str">
            <v>430</v>
          </cell>
          <cell r="AK668" t="str">
            <v>310</v>
          </cell>
          <cell r="AL668" t="str">
            <v>60</v>
          </cell>
          <cell r="AM668" t="str">
            <v>8719924009687</v>
          </cell>
          <cell r="AN668" t="str">
            <v>95030039</v>
          </cell>
          <cell r="AO668" t="str">
            <v>Steckkarten Europa</v>
          </cell>
        </row>
        <row r="669">
          <cell r="A669" t="str">
            <v>018000</v>
          </cell>
          <cell r="B669" t="str">
            <v>Honderdbord</v>
          </cell>
          <cell r="C669" t="str">
            <v>Nienhuis</v>
          </cell>
          <cell r="D669" t="str">
            <v/>
          </cell>
          <cell r="E669" t="str">
            <v/>
          </cell>
          <cell r="F669" t="str">
            <v/>
          </cell>
          <cell r="G669" t="str">
            <v/>
          </cell>
          <cell r="H669" t="str">
            <v/>
          </cell>
          <cell r="I669" t="str">
            <v/>
          </cell>
          <cell r="J669" t="str">
            <v/>
          </cell>
          <cell r="K669" t="str">
            <v/>
          </cell>
          <cell r="L669" t="str">
            <v/>
          </cell>
          <cell r="M669" t="str">
            <v>018000</v>
          </cell>
          <cell r="N669" t="str">
            <v>018000</v>
          </cell>
          <cell r="O669" t="str">
            <v>018000</v>
          </cell>
          <cell r="P669" t="str">
            <v>3500</v>
          </cell>
          <cell r="Q669" t="str">
            <v>LK</v>
          </cell>
          <cell r="R669" t="str">
            <v>LKA</v>
          </cell>
          <cell r="S669" t="str">
            <v>Sri Lanka</v>
          </cell>
          <cell r="T669">
            <v>1</v>
          </cell>
          <cell r="U669">
            <v>1.1000000000000001</v>
          </cell>
          <cell r="V669">
            <v>360</v>
          </cell>
          <cell r="W669">
            <v>360</v>
          </cell>
          <cell r="X669" t="str">
            <v>Pcs.</v>
          </cell>
          <cell r="Y669" t="str">
            <v>3</v>
          </cell>
          <cell r="Z669">
            <v>21.35</v>
          </cell>
          <cell r="AA669">
            <v>21.26</v>
          </cell>
          <cell r="AB669">
            <v>76.58</v>
          </cell>
          <cell r="AC669">
            <v>79.64</v>
          </cell>
          <cell r="AD669">
            <v>0</v>
          </cell>
          <cell r="AE669">
            <v>0</v>
          </cell>
          <cell r="AF669">
            <v>0</v>
          </cell>
          <cell r="AG669">
            <v>0</v>
          </cell>
          <cell r="AH669">
            <v>79.64</v>
          </cell>
          <cell r="AI669">
            <v>1</v>
          </cell>
          <cell r="AJ669" t="str">
            <v>340</v>
          </cell>
          <cell r="AK669" t="str">
            <v>340</v>
          </cell>
          <cell r="AL669" t="str">
            <v>70</v>
          </cell>
          <cell r="AM669" t="str">
            <v>8719924009694</v>
          </cell>
          <cell r="AN669" t="str">
            <v>95030039</v>
          </cell>
          <cell r="AO669" t="str">
            <v>Hundred Board</v>
          </cell>
        </row>
        <row r="670">
          <cell r="A670" t="str">
            <v>01800003</v>
          </cell>
          <cell r="B670" t="str">
            <v>Honderdbord: fiche bedrukt</v>
          </cell>
          <cell r="C670" t="str">
            <v>Nienhuis</v>
          </cell>
          <cell r="D670" t="str">
            <v/>
          </cell>
          <cell r="E670" t="str">
            <v/>
          </cell>
          <cell r="F670" t="str">
            <v/>
          </cell>
          <cell r="G670" t="str">
            <v/>
          </cell>
          <cell r="H670" t="str">
            <v/>
          </cell>
          <cell r="I670" t="str">
            <v/>
          </cell>
          <cell r="J670" t="str">
            <v/>
          </cell>
          <cell r="K670" t="str">
            <v/>
          </cell>
          <cell r="L670" t="str">
            <v/>
          </cell>
          <cell r="M670" t="str">
            <v>01800003</v>
          </cell>
          <cell r="N670" t="str">
            <v>01800003</v>
          </cell>
          <cell r="O670" t="str">
            <v>01800003</v>
          </cell>
          <cell r="P670" t="str">
            <v>3990</v>
          </cell>
          <cell r="Q670" t="str">
            <v>LK</v>
          </cell>
          <cell r="R670" t="str">
            <v>LKA</v>
          </cell>
          <cell r="S670" t="str">
            <v>Sri Lanka</v>
          </cell>
          <cell r="T670">
            <v>0.14000000000000001</v>
          </cell>
          <cell r="U670">
            <v>0.14000000000000001</v>
          </cell>
          <cell r="V670">
            <v>1</v>
          </cell>
          <cell r="W670">
            <v>1</v>
          </cell>
          <cell r="X670" t="str">
            <v>Pcs.</v>
          </cell>
          <cell r="Y670" t="str">
            <v>3</v>
          </cell>
          <cell r="Z670">
            <v>6.74</v>
          </cell>
          <cell r="AA670">
            <v>6.5</v>
          </cell>
          <cell r="AB670">
            <v>32.24</v>
          </cell>
          <cell r="AC670">
            <v>33.53</v>
          </cell>
          <cell r="AD670">
            <v>0</v>
          </cell>
          <cell r="AE670">
            <v>0</v>
          </cell>
          <cell r="AF670">
            <v>0</v>
          </cell>
          <cell r="AG670">
            <v>0</v>
          </cell>
          <cell r="AH670">
            <v>33.53</v>
          </cell>
          <cell r="AI670">
            <v>1</v>
          </cell>
          <cell r="AJ670" t="str">
            <v>0</v>
          </cell>
          <cell r="AK670" t="str">
            <v>0</v>
          </cell>
          <cell r="AL670" t="str">
            <v>0</v>
          </cell>
          <cell r="AM670" t="str">
            <v>8719924009700</v>
          </cell>
          <cell r="AN670" t="str">
            <v>95030039</v>
          </cell>
          <cell r="AO670" t="str">
            <v>Hundred Board: Tiles Only</v>
          </cell>
        </row>
        <row r="671">
          <cell r="A671" t="str">
            <v>01800004</v>
          </cell>
          <cell r="B671" t="str">
            <v>Honderd-/Pythagorasbord: fiche onbedrukt</v>
          </cell>
          <cell r="C671" t="str">
            <v>Nienhuis</v>
          </cell>
          <cell r="D671" t="str">
            <v/>
          </cell>
          <cell r="E671" t="str">
            <v/>
          </cell>
          <cell r="F671" t="str">
            <v/>
          </cell>
          <cell r="G671" t="str">
            <v/>
          </cell>
          <cell r="H671" t="str">
            <v/>
          </cell>
          <cell r="I671" t="str">
            <v/>
          </cell>
          <cell r="J671" t="str">
            <v/>
          </cell>
          <cell r="K671" t="str">
            <v/>
          </cell>
          <cell r="L671" t="str">
            <v/>
          </cell>
          <cell r="M671" t="str">
            <v>01800004</v>
          </cell>
          <cell r="N671" t="str">
            <v>01800004</v>
          </cell>
          <cell r="O671" t="str">
            <v>01800004</v>
          </cell>
          <cell r="P671" t="str">
            <v>3990</v>
          </cell>
          <cell r="Q671" t="str">
            <v>LK</v>
          </cell>
          <cell r="R671" t="str">
            <v>LKA</v>
          </cell>
          <cell r="S671" t="str">
            <v>Sri Lanka</v>
          </cell>
          <cell r="T671">
            <v>7.0000000000000001E-3</v>
          </cell>
          <cell r="U671">
            <v>7.0000000000000001E-3</v>
          </cell>
          <cell r="V671">
            <v>1</v>
          </cell>
          <cell r="W671">
            <v>1</v>
          </cell>
          <cell r="X671" t="str">
            <v>Pcs.</v>
          </cell>
          <cell r="Y671" t="str">
            <v>3</v>
          </cell>
          <cell r="Z671">
            <v>0.1</v>
          </cell>
          <cell r="AA671">
            <v>0.62</v>
          </cell>
          <cell r="AB671">
            <v>4.62</v>
          </cell>
          <cell r="AC671">
            <v>4.8</v>
          </cell>
          <cell r="AD671">
            <v>0</v>
          </cell>
          <cell r="AE671">
            <v>0</v>
          </cell>
          <cell r="AF671">
            <v>0</v>
          </cell>
          <cell r="AG671">
            <v>0</v>
          </cell>
          <cell r="AH671">
            <v>4.8</v>
          </cell>
          <cell r="AI671">
            <v>1</v>
          </cell>
          <cell r="AJ671" t="str">
            <v>125</v>
          </cell>
          <cell r="AK671" t="str">
            <v>85</v>
          </cell>
          <cell r="AL671" t="str">
            <v>1</v>
          </cell>
          <cell r="AM671" t="str">
            <v>8719924009717</v>
          </cell>
          <cell r="AN671" t="str">
            <v>95030039</v>
          </cell>
          <cell r="AO671" t="str">
            <v>Hundred / Pythagoras Board: Unprinted Wood Tile (1)</v>
          </cell>
        </row>
        <row r="672">
          <cell r="A672" t="str">
            <v>018050</v>
          </cell>
          <cell r="B672" t="str">
            <v>Honderdbord met Romeinse cijfers</v>
          </cell>
          <cell r="C672" t="str">
            <v>Nienhuis</v>
          </cell>
          <cell r="D672" t="str">
            <v/>
          </cell>
          <cell r="E672" t="str">
            <v/>
          </cell>
          <cell r="F672" t="str">
            <v/>
          </cell>
          <cell r="G672" t="str">
            <v/>
          </cell>
          <cell r="H672" t="str">
            <v/>
          </cell>
          <cell r="I672" t="str">
            <v/>
          </cell>
          <cell r="J672" t="str">
            <v/>
          </cell>
          <cell r="K672" t="str">
            <v/>
          </cell>
          <cell r="L672" t="str">
            <v/>
          </cell>
          <cell r="M672" t="str">
            <v>018050</v>
          </cell>
          <cell r="N672" t="str">
            <v>018050</v>
          </cell>
          <cell r="O672" t="str">
            <v>018050</v>
          </cell>
          <cell r="P672" t="str">
            <v>3500</v>
          </cell>
          <cell r="Q672" t="str">
            <v>LK</v>
          </cell>
          <cell r="R672" t="str">
            <v>LKA</v>
          </cell>
          <cell r="S672" t="str">
            <v>Sri Lanka</v>
          </cell>
          <cell r="T672">
            <v>1</v>
          </cell>
          <cell r="U672">
            <v>1.1000000000000001</v>
          </cell>
          <cell r="V672">
            <v>150</v>
          </cell>
          <cell r="W672">
            <v>150</v>
          </cell>
          <cell r="X672" t="str">
            <v>Pcs.</v>
          </cell>
          <cell r="Y672" t="str">
            <v>3</v>
          </cell>
          <cell r="Z672">
            <v>21.99</v>
          </cell>
          <cell r="AA672">
            <v>21.58</v>
          </cell>
          <cell r="AB672">
            <v>80.959999999999994</v>
          </cell>
          <cell r="AC672">
            <v>84.2</v>
          </cell>
          <cell r="AD672">
            <v>0</v>
          </cell>
          <cell r="AE672">
            <v>0</v>
          </cell>
          <cell r="AF672">
            <v>0</v>
          </cell>
          <cell r="AG672">
            <v>0</v>
          </cell>
          <cell r="AH672">
            <v>84.2</v>
          </cell>
          <cell r="AI672">
            <v>1</v>
          </cell>
          <cell r="AJ672" t="str">
            <v>340</v>
          </cell>
          <cell r="AK672" t="str">
            <v>340</v>
          </cell>
          <cell r="AL672" t="str">
            <v>70</v>
          </cell>
          <cell r="AM672" t="str">
            <v>8719924009724</v>
          </cell>
          <cell r="AN672" t="str">
            <v>95030039</v>
          </cell>
          <cell r="AO672" t="str">
            <v>Hundred Board With Roman Numerals</v>
          </cell>
        </row>
        <row r="673">
          <cell r="A673" t="str">
            <v>018100</v>
          </cell>
          <cell r="B673" t="str">
            <v>Pythagorasbord</v>
          </cell>
          <cell r="C673" t="str">
            <v>Nienhuis</v>
          </cell>
          <cell r="D673" t="str">
            <v/>
          </cell>
          <cell r="E673" t="str">
            <v/>
          </cell>
          <cell r="F673" t="str">
            <v/>
          </cell>
          <cell r="G673" t="str">
            <v/>
          </cell>
          <cell r="H673" t="str">
            <v/>
          </cell>
          <cell r="I673" t="str">
            <v/>
          </cell>
          <cell r="J673" t="str">
            <v/>
          </cell>
          <cell r="K673" t="str">
            <v/>
          </cell>
          <cell r="L673" t="str">
            <v/>
          </cell>
          <cell r="M673" t="str">
            <v>018100</v>
          </cell>
          <cell r="N673" t="str">
            <v>018100</v>
          </cell>
          <cell r="O673" t="str">
            <v>018100</v>
          </cell>
          <cell r="P673" t="str">
            <v>3500</v>
          </cell>
          <cell r="Q673" t="str">
            <v>LK</v>
          </cell>
          <cell r="R673" t="str">
            <v>LKA</v>
          </cell>
          <cell r="S673" t="str">
            <v>Sri Lanka</v>
          </cell>
          <cell r="T673">
            <v>1</v>
          </cell>
          <cell r="U673">
            <v>1.1000000000000001</v>
          </cell>
          <cell r="V673">
            <v>200</v>
          </cell>
          <cell r="W673">
            <v>200</v>
          </cell>
          <cell r="X673" t="str">
            <v>Pcs.</v>
          </cell>
          <cell r="Y673" t="str">
            <v>3</v>
          </cell>
          <cell r="Z673">
            <v>21.98</v>
          </cell>
          <cell r="AA673">
            <v>21.56</v>
          </cell>
          <cell r="AB673">
            <v>80.959999999999994</v>
          </cell>
          <cell r="AC673">
            <v>84.2</v>
          </cell>
          <cell r="AD673">
            <v>0</v>
          </cell>
          <cell r="AE673">
            <v>0</v>
          </cell>
          <cell r="AF673">
            <v>0</v>
          </cell>
          <cell r="AG673">
            <v>0</v>
          </cell>
          <cell r="AH673">
            <v>84.2</v>
          </cell>
          <cell r="AI673">
            <v>1</v>
          </cell>
          <cell r="AJ673" t="str">
            <v>340</v>
          </cell>
          <cell r="AK673" t="str">
            <v>340</v>
          </cell>
          <cell r="AL673" t="str">
            <v>70</v>
          </cell>
          <cell r="AM673" t="str">
            <v>8719924009731</v>
          </cell>
          <cell r="AN673" t="str">
            <v>95030039</v>
          </cell>
          <cell r="AO673" t="str">
            <v>Pythagoras Board</v>
          </cell>
        </row>
        <row r="674">
          <cell r="A674" t="str">
            <v>01810003</v>
          </cell>
          <cell r="B674" t="str">
            <v>Pythagorasbord: fiches</v>
          </cell>
          <cell r="C674" t="str">
            <v>Nienhuis</v>
          </cell>
          <cell r="D674" t="str">
            <v/>
          </cell>
          <cell r="E674" t="str">
            <v/>
          </cell>
          <cell r="F674" t="str">
            <v/>
          </cell>
          <cell r="G674" t="str">
            <v/>
          </cell>
          <cell r="H674" t="str">
            <v/>
          </cell>
          <cell r="I674" t="str">
            <v/>
          </cell>
          <cell r="J674" t="str">
            <v/>
          </cell>
          <cell r="K674" t="str">
            <v/>
          </cell>
          <cell r="L674" t="str">
            <v/>
          </cell>
          <cell r="M674" t="str">
            <v>01810003</v>
          </cell>
          <cell r="N674" t="str">
            <v>01810003</v>
          </cell>
          <cell r="O674" t="str">
            <v>01810003</v>
          </cell>
          <cell r="P674" t="str">
            <v>3990</v>
          </cell>
          <cell r="Q674" t="str">
            <v>LK</v>
          </cell>
          <cell r="R674" t="str">
            <v>LKA</v>
          </cell>
          <cell r="S674" t="str">
            <v>Sri Lanka</v>
          </cell>
          <cell r="T674">
            <v>0.14000000000000001</v>
          </cell>
          <cell r="U674">
            <v>0.14000000000000001</v>
          </cell>
          <cell r="V674">
            <v>1</v>
          </cell>
          <cell r="W674">
            <v>1</v>
          </cell>
          <cell r="X674" t="str">
            <v>Pcs.</v>
          </cell>
          <cell r="Y674" t="str">
            <v>3</v>
          </cell>
          <cell r="Z674">
            <v>6.88</v>
          </cell>
          <cell r="AA674">
            <v>6.64</v>
          </cell>
          <cell r="AB674">
            <v>32.24</v>
          </cell>
          <cell r="AC674">
            <v>33.53</v>
          </cell>
          <cell r="AD674">
            <v>0</v>
          </cell>
          <cell r="AE674">
            <v>0</v>
          </cell>
          <cell r="AF674">
            <v>0</v>
          </cell>
          <cell r="AG674">
            <v>0</v>
          </cell>
          <cell r="AH674">
            <v>33.53</v>
          </cell>
          <cell r="AI674">
            <v>1</v>
          </cell>
          <cell r="AJ674" t="str">
            <v>220</v>
          </cell>
          <cell r="AK674" t="str">
            <v>155</v>
          </cell>
          <cell r="AL674" t="str">
            <v>30</v>
          </cell>
          <cell r="AM674" t="str">
            <v>8719924009748</v>
          </cell>
          <cell r="AN674" t="str">
            <v>95030039</v>
          </cell>
          <cell r="AO674" t="str">
            <v>Pythagoras Board: Tiles Only</v>
          </cell>
        </row>
        <row r="675">
          <cell r="A675" t="str">
            <v>018200</v>
          </cell>
          <cell r="B675" t="str">
            <v>Vermenigvuldigbord voor decimale getallen</v>
          </cell>
          <cell r="C675" t="str">
            <v>Nienhuis</v>
          </cell>
          <cell r="D675" t="str">
            <v/>
          </cell>
          <cell r="E675" t="str">
            <v/>
          </cell>
          <cell r="F675" t="str">
            <v/>
          </cell>
          <cell r="G675" t="str">
            <v/>
          </cell>
          <cell r="H675" t="str">
            <v/>
          </cell>
          <cell r="I675" t="str">
            <v/>
          </cell>
          <cell r="J675" t="str">
            <v/>
          </cell>
          <cell r="K675" t="str">
            <v/>
          </cell>
          <cell r="L675" t="str">
            <v/>
          </cell>
          <cell r="M675" t="e">
            <v>#N/A</v>
          </cell>
          <cell r="N675" t="str">
            <v>018200</v>
          </cell>
          <cell r="O675" t="e">
            <v>#N/A</v>
          </cell>
          <cell r="P675" t="str">
            <v>3500</v>
          </cell>
          <cell r="Q675" t="str">
            <v>LK</v>
          </cell>
          <cell r="R675" t="str">
            <v>LKA</v>
          </cell>
          <cell r="S675" t="str">
            <v>Sri Lanka</v>
          </cell>
          <cell r="T675">
            <v>2.8</v>
          </cell>
          <cell r="U675">
            <v>3.04</v>
          </cell>
          <cell r="V675">
            <v>50</v>
          </cell>
          <cell r="W675">
            <v>50</v>
          </cell>
          <cell r="X675" t="str">
            <v>Pcs.</v>
          </cell>
          <cell r="Y675" t="str">
            <v>3</v>
          </cell>
          <cell r="Z675">
            <v>38.130000000000003</v>
          </cell>
          <cell r="AA675">
            <v>40.07</v>
          </cell>
          <cell r="AB675">
            <v>133.47999999999999</v>
          </cell>
          <cell r="AC675">
            <v>138.82</v>
          </cell>
          <cell r="AD675">
            <v>0</v>
          </cell>
          <cell r="AE675">
            <v>0</v>
          </cell>
          <cell r="AF675">
            <v>0</v>
          </cell>
          <cell r="AG675">
            <v>0</v>
          </cell>
          <cell r="AH675">
            <v>138.82</v>
          </cell>
          <cell r="AI675">
            <v>1</v>
          </cell>
          <cell r="AJ675" t="str">
            <v>620</v>
          </cell>
          <cell r="AK675" t="str">
            <v>610</v>
          </cell>
          <cell r="AL675" t="str">
            <v>40</v>
          </cell>
          <cell r="AM675" t="str">
            <v>8719924009755</v>
          </cell>
          <cell r="AN675" t="str">
            <v>95030039</v>
          </cell>
          <cell r="AO675" t="str">
            <v>Multiplikationsbrett für Dezimalbrüche</v>
          </cell>
        </row>
        <row r="676">
          <cell r="A676" t="str">
            <v>018201</v>
          </cell>
          <cell r="B676" t="str">
            <v>Vermenigvuldigbord v decimale getal, Eng</v>
          </cell>
          <cell r="C676" t="str">
            <v>Nienhuis</v>
          </cell>
          <cell r="D676" t="str">
            <v/>
          </cell>
          <cell r="E676" t="str">
            <v/>
          </cell>
          <cell r="F676" t="str">
            <v/>
          </cell>
          <cell r="G676" t="str">
            <v/>
          </cell>
          <cell r="H676" t="str">
            <v/>
          </cell>
          <cell r="I676" t="str">
            <v/>
          </cell>
          <cell r="J676" t="str">
            <v/>
          </cell>
          <cell r="K676" t="str">
            <v/>
          </cell>
          <cell r="L676" t="str">
            <v/>
          </cell>
          <cell r="M676" t="str">
            <v>018201</v>
          </cell>
          <cell r="N676" t="e">
            <v>#N/A</v>
          </cell>
          <cell r="O676" t="str">
            <v>018201</v>
          </cell>
          <cell r="P676" t="str">
            <v>3500</v>
          </cell>
          <cell r="Q676" t="str">
            <v>LK</v>
          </cell>
          <cell r="R676" t="str">
            <v>LKA</v>
          </cell>
          <cell r="S676" t="str">
            <v>Sri Lanka</v>
          </cell>
          <cell r="T676">
            <v>2.9</v>
          </cell>
          <cell r="U676">
            <v>3.2</v>
          </cell>
          <cell r="V676">
            <v>80</v>
          </cell>
          <cell r="W676">
            <v>80</v>
          </cell>
          <cell r="X676" t="str">
            <v>Pcs.</v>
          </cell>
          <cell r="Y676" t="str">
            <v>3</v>
          </cell>
          <cell r="Z676">
            <v>37.56</v>
          </cell>
          <cell r="AA676">
            <v>40.270000000000003</v>
          </cell>
          <cell r="AB676">
            <v>133.47999999999999</v>
          </cell>
          <cell r="AC676">
            <v>138.82</v>
          </cell>
          <cell r="AD676">
            <v>0</v>
          </cell>
          <cell r="AE676">
            <v>0</v>
          </cell>
          <cell r="AF676">
            <v>0</v>
          </cell>
          <cell r="AG676">
            <v>0</v>
          </cell>
          <cell r="AH676">
            <v>138.82</v>
          </cell>
          <cell r="AI676">
            <v>1</v>
          </cell>
          <cell r="AJ676" t="str">
            <v>610</v>
          </cell>
          <cell r="AK676" t="str">
            <v>600</v>
          </cell>
          <cell r="AL676" t="str">
            <v>20</v>
          </cell>
          <cell r="AM676" t="str">
            <v>8719924009762</v>
          </cell>
          <cell r="AN676" t="str">
            <v>95030039</v>
          </cell>
          <cell r="AO676" t="str">
            <v>Decimal Checker Board</v>
          </cell>
        </row>
        <row r="677">
          <cell r="A677" t="str">
            <v>018300</v>
          </cell>
          <cell r="B677" t="str">
            <v>Decimale fichesspel</v>
          </cell>
          <cell r="C677" t="str">
            <v>Nienhuis</v>
          </cell>
          <cell r="D677" t="str">
            <v/>
          </cell>
          <cell r="E677" t="str">
            <v/>
          </cell>
          <cell r="F677" t="str">
            <v/>
          </cell>
          <cell r="G677" t="str">
            <v/>
          </cell>
          <cell r="H677" t="str">
            <v/>
          </cell>
          <cell r="I677" t="str">
            <v/>
          </cell>
          <cell r="J677" t="str">
            <v/>
          </cell>
          <cell r="K677" t="str">
            <v/>
          </cell>
          <cell r="L677" t="str">
            <v/>
          </cell>
          <cell r="M677" t="e">
            <v>#N/A</v>
          </cell>
          <cell r="N677" t="str">
            <v>018300</v>
          </cell>
          <cell r="O677" t="e">
            <v>#N/A</v>
          </cell>
          <cell r="P677" t="str">
            <v>3500</v>
          </cell>
          <cell r="Q677" t="str">
            <v>LK</v>
          </cell>
          <cell r="R677" t="str">
            <v>LKA</v>
          </cell>
          <cell r="S677" t="str">
            <v>Sri Lanka</v>
          </cell>
          <cell r="T677">
            <v>1</v>
          </cell>
          <cell r="U677">
            <v>1.3</v>
          </cell>
          <cell r="V677">
            <v>75</v>
          </cell>
          <cell r="W677">
            <v>75</v>
          </cell>
          <cell r="X677" t="str">
            <v>Pcs.</v>
          </cell>
          <cell r="Y677" t="str">
            <v>3</v>
          </cell>
          <cell r="Z677">
            <v>26.85</v>
          </cell>
          <cell r="AA677">
            <v>26.37</v>
          </cell>
          <cell r="AB677">
            <v>99.54</v>
          </cell>
          <cell r="AC677">
            <v>103.52</v>
          </cell>
          <cell r="AD677">
            <v>0</v>
          </cell>
          <cell r="AE677">
            <v>0</v>
          </cell>
          <cell r="AF677">
            <v>0</v>
          </cell>
          <cell r="AG677">
            <v>0</v>
          </cell>
          <cell r="AH677">
            <v>103.52</v>
          </cell>
          <cell r="AI677">
            <v>1</v>
          </cell>
          <cell r="AJ677" t="str">
            <v>440</v>
          </cell>
          <cell r="AK677" t="str">
            <v>190</v>
          </cell>
          <cell r="AL677" t="str">
            <v>50</v>
          </cell>
          <cell r="AM677" t="str">
            <v>8719924009779</v>
          </cell>
          <cell r="AN677" t="str">
            <v>95030039</v>
          </cell>
          <cell r="AO677" t="str">
            <v>Decimal Stamp Game: Non Anglo</v>
          </cell>
        </row>
        <row r="678">
          <cell r="A678" t="str">
            <v>018301</v>
          </cell>
          <cell r="B678" t="str">
            <v>Fichespel, decimaal, Engels</v>
          </cell>
          <cell r="C678" t="str">
            <v>Nienhuis</v>
          </cell>
          <cell r="D678" t="str">
            <v/>
          </cell>
          <cell r="E678" t="str">
            <v/>
          </cell>
          <cell r="F678" t="str">
            <v/>
          </cell>
          <cell r="G678" t="str">
            <v/>
          </cell>
          <cell r="H678" t="str">
            <v/>
          </cell>
          <cell r="I678" t="str">
            <v/>
          </cell>
          <cell r="J678" t="str">
            <v/>
          </cell>
          <cell r="K678" t="str">
            <v/>
          </cell>
          <cell r="L678" t="str">
            <v/>
          </cell>
          <cell r="M678" t="str">
            <v>018301</v>
          </cell>
          <cell r="N678" t="e">
            <v>#N/A</v>
          </cell>
          <cell r="O678" t="str">
            <v>018301</v>
          </cell>
          <cell r="P678" t="str">
            <v>3500</v>
          </cell>
          <cell r="Q678" t="str">
            <v>LK</v>
          </cell>
          <cell r="R678" t="str">
            <v>LKA</v>
          </cell>
          <cell r="S678" t="str">
            <v>Sri Lanka</v>
          </cell>
          <cell r="T678">
            <v>1</v>
          </cell>
          <cell r="U678">
            <v>1.3</v>
          </cell>
          <cell r="V678">
            <v>200</v>
          </cell>
          <cell r="W678">
            <v>200</v>
          </cell>
          <cell r="X678" t="str">
            <v>Pcs.</v>
          </cell>
          <cell r="Y678" t="str">
            <v>3</v>
          </cell>
          <cell r="Z678">
            <v>25.06</v>
          </cell>
          <cell r="AA678">
            <v>24.47</v>
          </cell>
          <cell r="AB678">
            <v>99.54</v>
          </cell>
          <cell r="AC678">
            <v>103.52</v>
          </cell>
          <cell r="AD678">
            <v>0</v>
          </cell>
          <cell r="AE678">
            <v>0</v>
          </cell>
          <cell r="AF678">
            <v>0</v>
          </cell>
          <cell r="AG678">
            <v>0</v>
          </cell>
          <cell r="AH678">
            <v>103.52</v>
          </cell>
          <cell r="AI678">
            <v>1</v>
          </cell>
          <cell r="AJ678" t="str">
            <v>440</v>
          </cell>
          <cell r="AK678" t="str">
            <v>190</v>
          </cell>
          <cell r="AL678" t="str">
            <v>50</v>
          </cell>
          <cell r="AM678" t="str">
            <v>8719924009786</v>
          </cell>
          <cell r="AN678" t="str">
            <v>95030039</v>
          </cell>
          <cell r="AO678" t="str">
            <v>Decimal Stamp Game</v>
          </cell>
        </row>
        <row r="679">
          <cell r="A679" t="str">
            <v>018500</v>
          </cell>
          <cell r="B679" t="str">
            <v>Breukencirkels</v>
          </cell>
          <cell r="C679" t="str">
            <v>Nienhuis</v>
          </cell>
          <cell r="D679" t="str">
            <v/>
          </cell>
          <cell r="E679" t="str">
            <v/>
          </cell>
          <cell r="F679" t="str">
            <v/>
          </cell>
          <cell r="G679" t="str">
            <v/>
          </cell>
          <cell r="H679" t="str">
            <v/>
          </cell>
          <cell r="I679" t="str">
            <v/>
          </cell>
          <cell r="J679" t="str">
            <v/>
          </cell>
          <cell r="K679" t="str">
            <v/>
          </cell>
          <cell r="L679" t="str">
            <v/>
          </cell>
          <cell r="M679" t="str">
            <v>018500</v>
          </cell>
          <cell r="N679" t="str">
            <v>018500</v>
          </cell>
          <cell r="O679" t="str">
            <v>018500</v>
          </cell>
          <cell r="P679" t="str">
            <v>3500</v>
          </cell>
          <cell r="Q679" t="str">
            <v>LK</v>
          </cell>
          <cell r="R679" t="str">
            <v>LKA</v>
          </cell>
          <cell r="S679" t="str">
            <v>Sri Lanka</v>
          </cell>
          <cell r="T679">
            <v>0.99</v>
          </cell>
          <cell r="U679">
            <v>1.1000000000000001</v>
          </cell>
          <cell r="V679">
            <v>450</v>
          </cell>
          <cell r="W679">
            <v>450</v>
          </cell>
          <cell r="X679" t="str">
            <v>Pcs.</v>
          </cell>
          <cell r="Y679" t="str">
            <v>3</v>
          </cell>
          <cell r="Z679">
            <v>18.45</v>
          </cell>
          <cell r="AA679">
            <v>20.079999999999998</v>
          </cell>
          <cell r="AB679">
            <v>90.28</v>
          </cell>
          <cell r="AC679">
            <v>93.89</v>
          </cell>
          <cell r="AD679">
            <v>0</v>
          </cell>
          <cell r="AE679">
            <v>0</v>
          </cell>
          <cell r="AF679">
            <v>0</v>
          </cell>
          <cell r="AG679">
            <v>0</v>
          </cell>
          <cell r="AH679">
            <v>93.89</v>
          </cell>
          <cell r="AI679">
            <v>1</v>
          </cell>
          <cell r="AJ679" t="str">
            <v>320</v>
          </cell>
          <cell r="AK679" t="str">
            <v>320</v>
          </cell>
          <cell r="AL679" t="str">
            <v>60</v>
          </cell>
          <cell r="AM679" t="str">
            <v>8719924009793</v>
          </cell>
          <cell r="AN679" t="str">
            <v>95030039</v>
          </cell>
          <cell r="AO679" t="str">
            <v>Cut-Out Labeled Fraction Circles</v>
          </cell>
        </row>
        <row r="680">
          <cell r="A680" t="str">
            <v>018600</v>
          </cell>
          <cell r="B680" t="str">
            <v>Zintuiglijke decanoom, plastic</v>
          </cell>
          <cell r="C680" t="str">
            <v>Nienhuis</v>
          </cell>
          <cell r="D680" t="str">
            <v/>
          </cell>
          <cell r="E680" t="str">
            <v/>
          </cell>
          <cell r="F680" t="str">
            <v/>
          </cell>
          <cell r="G680" t="str">
            <v/>
          </cell>
          <cell r="H680" t="str">
            <v/>
          </cell>
          <cell r="I680" t="str">
            <v/>
          </cell>
          <cell r="J680" t="str">
            <v/>
          </cell>
          <cell r="K680" t="str">
            <v/>
          </cell>
          <cell r="L680" t="str">
            <v/>
          </cell>
          <cell r="M680" t="str">
            <v>018600</v>
          </cell>
          <cell r="N680" t="str">
            <v>018600</v>
          </cell>
          <cell r="O680" t="str">
            <v>018600</v>
          </cell>
          <cell r="P680" t="str">
            <v>3500</v>
          </cell>
          <cell r="Q680" t="str">
            <v>LK</v>
          </cell>
          <cell r="R680" t="str">
            <v>LKA</v>
          </cell>
          <cell r="S680" t="str">
            <v>Sri Lanka</v>
          </cell>
          <cell r="T680">
            <v>0.9</v>
          </cell>
          <cell r="U680">
            <v>1.1499999999999999</v>
          </cell>
          <cell r="V680">
            <v>365</v>
          </cell>
          <cell r="W680">
            <v>365</v>
          </cell>
          <cell r="X680" t="str">
            <v>Pcs.</v>
          </cell>
          <cell r="Y680" t="str">
            <v>3</v>
          </cell>
          <cell r="Z680">
            <v>24.56</v>
          </cell>
          <cell r="AA680">
            <v>23.94</v>
          </cell>
          <cell r="AB680">
            <v>106.11</v>
          </cell>
          <cell r="AC680">
            <v>110.35</v>
          </cell>
          <cell r="AD680">
            <v>0</v>
          </cell>
          <cell r="AE680">
            <v>0</v>
          </cell>
          <cell r="AF680">
            <v>0</v>
          </cell>
          <cell r="AG680">
            <v>0</v>
          </cell>
          <cell r="AH680">
            <v>110.35</v>
          </cell>
          <cell r="AI680">
            <v>1</v>
          </cell>
          <cell r="AJ680" t="str">
            <v>320</v>
          </cell>
          <cell r="AK680" t="str">
            <v>320</v>
          </cell>
          <cell r="AL680" t="str">
            <v>60</v>
          </cell>
          <cell r="AM680" t="str">
            <v>8719924009809</v>
          </cell>
          <cell r="AN680" t="str">
            <v>95030039</v>
          </cell>
          <cell r="AO680" t="str">
            <v>Sensorial Decanomial, plastic</v>
          </cell>
        </row>
        <row r="681">
          <cell r="A681" t="str">
            <v>018602</v>
          </cell>
          <cell r="B681" t="str">
            <v>vervallen</v>
          </cell>
          <cell r="C681" t="str">
            <v>Nienhuis</v>
          </cell>
          <cell r="D681" t="str">
            <v/>
          </cell>
          <cell r="E681" t="str">
            <v/>
          </cell>
          <cell r="F681" t="str">
            <v/>
          </cell>
          <cell r="G681" t="str">
            <v/>
          </cell>
          <cell r="H681" t="str">
            <v/>
          </cell>
          <cell r="I681" t="str">
            <v/>
          </cell>
          <cell r="J681" t="str">
            <v/>
          </cell>
          <cell r="K681" t="str">
            <v/>
          </cell>
          <cell r="L681" t="str">
            <v/>
          </cell>
          <cell r="M681" t="e">
            <v>#N/A</v>
          </cell>
          <cell r="N681" t="e">
            <v>#N/A</v>
          </cell>
          <cell r="O681" t="e">
            <v>#N/A</v>
          </cell>
          <cell r="P681" t="str">
            <v>9801</v>
          </cell>
          <cell r="Q681" t="str">
            <v/>
          </cell>
          <cell r="T681">
            <v>0</v>
          </cell>
          <cell r="U681">
            <v>0</v>
          </cell>
          <cell r="V681">
            <v>0</v>
          </cell>
          <cell r="W681">
            <v>0</v>
          </cell>
          <cell r="X681" t="str">
            <v>Set</v>
          </cell>
          <cell r="Y681" t="str">
            <v>3</v>
          </cell>
          <cell r="Z681">
            <v>0</v>
          </cell>
          <cell r="AA681">
            <v>0</v>
          </cell>
          <cell r="AB681">
            <v>0</v>
          </cell>
          <cell r="AC681">
            <v>0</v>
          </cell>
          <cell r="AD681">
            <v>0</v>
          </cell>
          <cell r="AE681">
            <v>0</v>
          </cell>
          <cell r="AF681">
            <v>0</v>
          </cell>
          <cell r="AG681">
            <v>0</v>
          </cell>
          <cell r="AH681">
            <v>0</v>
          </cell>
          <cell r="AI681">
            <v>1</v>
          </cell>
          <cell r="AJ681" t="str">
            <v/>
          </cell>
          <cell r="AK681" t="str">
            <v/>
          </cell>
          <cell r="AL681" t="str">
            <v/>
          </cell>
          <cell r="AM681" t="str">
            <v/>
          </cell>
          <cell r="AN681" t="str">
            <v>95030039</v>
          </cell>
        </row>
        <row r="682">
          <cell r="A682" t="str">
            <v>018605</v>
          </cell>
          <cell r="B682" t="str">
            <v>Supplement set no. 1 &amp; 2 018600</v>
          </cell>
          <cell r="C682" t="str">
            <v>Private Label</v>
          </cell>
          <cell r="D682" t="str">
            <v/>
          </cell>
          <cell r="E682" t="str">
            <v/>
          </cell>
          <cell r="F682" t="str">
            <v/>
          </cell>
          <cell r="G682" t="str">
            <v/>
          </cell>
          <cell r="H682" t="str">
            <v/>
          </cell>
          <cell r="I682" t="str">
            <v/>
          </cell>
          <cell r="J682" t="str">
            <v/>
          </cell>
          <cell r="K682" t="str">
            <v/>
          </cell>
          <cell r="L682" t="str">
            <v/>
          </cell>
          <cell r="M682" t="e">
            <v>#N/A</v>
          </cell>
          <cell r="N682" t="e">
            <v>#N/A</v>
          </cell>
          <cell r="O682" t="e">
            <v>#N/A</v>
          </cell>
          <cell r="P682" t="str">
            <v>5500</v>
          </cell>
          <cell r="Q682" t="str">
            <v>LK</v>
          </cell>
          <cell r="R682" t="str">
            <v>LKA</v>
          </cell>
          <cell r="S682" t="str">
            <v>Sri Lanka</v>
          </cell>
          <cell r="T682">
            <v>0</v>
          </cell>
          <cell r="U682">
            <v>0</v>
          </cell>
          <cell r="V682">
            <v>112</v>
          </cell>
          <cell r="W682">
            <v>112</v>
          </cell>
          <cell r="X682" t="str">
            <v>Pcs.</v>
          </cell>
          <cell r="Y682" t="str">
            <v>3</v>
          </cell>
          <cell r="Z682">
            <v>0</v>
          </cell>
          <cell r="AA682">
            <v>1.22</v>
          </cell>
          <cell r="AB682">
            <v>4.66</v>
          </cell>
          <cell r="AC682">
            <v>0</v>
          </cell>
          <cell r="AD682">
            <v>0</v>
          </cell>
          <cell r="AE682">
            <v>0</v>
          </cell>
          <cell r="AF682">
            <v>0</v>
          </cell>
          <cell r="AG682">
            <v>0</v>
          </cell>
          <cell r="AH682">
            <v>0</v>
          </cell>
          <cell r="AI682">
            <v>1</v>
          </cell>
          <cell r="AJ682" t="str">
            <v/>
          </cell>
          <cell r="AK682" t="str">
            <v/>
          </cell>
          <cell r="AL682" t="str">
            <v/>
          </cell>
          <cell r="AM682" t="str">
            <v>8719924046743</v>
          </cell>
          <cell r="AN682" t="str">
            <v>95030039</v>
          </cell>
          <cell r="AO682" t="str">
            <v>Supplement set no. 1 &amp; 2 018600</v>
          </cell>
        </row>
        <row r="683">
          <cell r="A683" t="str">
            <v>018700</v>
          </cell>
          <cell r="B683" t="str">
            <v>Rekenkundige trinomische kubus</v>
          </cell>
          <cell r="C683" t="str">
            <v>Nienhuis</v>
          </cell>
          <cell r="D683" t="str">
            <v/>
          </cell>
          <cell r="E683" t="str">
            <v/>
          </cell>
          <cell r="F683" t="str">
            <v/>
          </cell>
          <cell r="G683" t="str">
            <v/>
          </cell>
          <cell r="H683" t="str">
            <v/>
          </cell>
          <cell r="I683" t="str">
            <v/>
          </cell>
          <cell r="J683" t="str">
            <v/>
          </cell>
          <cell r="K683" t="str">
            <v/>
          </cell>
          <cell r="L683" t="str">
            <v/>
          </cell>
          <cell r="M683" t="str">
            <v>018700</v>
          </cell>
          <cell r="N683" t="str">
            <v>018700</v>
          </cell>
          <cell r="O683" t="str">
            <v>018700</v>
          </cell>
          <cell r="P683" t="str">
            <v>3500</v>
          </cell>
          <cell r="Q683" t="str">
            <v>LK</v>
          </cell>
          <cell r="R683" t="str">
            <v>LKA</v>
          </cell>
          <cell r="S683" t="str">
            <v>Sri Lanka</v>
          </cell>
          <cell r="T683">
            <v>0.95</v>
          </cell>
          <cell r="U683">
            <v>1.1000000000000001</v>
          </cell>
          <cell r="V683">
            <v>150</v>
          </cell>
          <cell r="W683">
            <v>150</v>
          </cell>
          <cell r="X683" t="str">
            <v>Pcs.</v>
          </cell>
          <cell r="Y683" t="str">
            <v>3</v>
          </cell>
          <cell r="Z683">
            <v>38.659999999999997</v>
          </cell>
          <cell r="AA683">
            <v>35.97</v>
          </cell>
          <cell r="AB683">
            <v>194.73</v>
          </cell>
          <cell r="AC683">
            <v>202.52</v>
          </cell>
          <cell r="AD683">
            <v>0</v>
          </cell>
          <cell r="AE683">
            <v>0</v>
          </cell>
          <cell r="AF683">
            <v>0</v>
          </cell>
          <cell r="AG683">
            <v>0</v>
          </cell>
          <cell r="AH683">
            <v>202.52</v>
          </cell>
          <cell r="AI683">
            <v>1</v>
          </cell>
          <cell r="AJ683" t="str">
            <v>150</v>
          </cell>
          <cell r="AK683" t="str">
            <v>150</v>
          </cell>
          <cell r="AL683" t="str">
            <v>120</v>
          </cell>
          <cell r="AM683" t="str">
            <v>8719924009816</v>
          </cell>
          <cell r="AN683" t="str">
            <v>95030039</v>
          </cell>
          <cell r="AO683" t="str">
            <v>Arithmetic Trinomial Cube</v>
          </cell>
        </row>
        <row r="684">
          <cell r="A684" t="str">
            <v>018801</v>
          </cell>
          <cell r="B684" t="str">
            <v>Rechthoekige prisma</v>
          </cell>
          <cell r="C684" t="str">
            <v>Nienhuis</v>
          </cell>
          <cell r="D684" t="str">
            <v/>
          </cell>
          <cell r="E684" t="str">
            <v/>
          </cell>
          <cell r="F684" t="str">
            <v/>
          </cell>
          <cell r="G684" t="str">
            <v/>
          </cell>
          <cell r="H684" t="str">
            <v/>
          </cell>
          <cell r="I684" t="str">
            <v/>
          </cell>
          <cell r="J684" t="str">
            <v/>
          </cell>
          <cell r="K684" t="str">
            <v/>
          </cell>
          <cell r="L684" t="str">
            <v/>
          </cell>
          <cell r="M684" t="str">
            <v>018801</v>
          </cell>
          <cell r="N684" t="str">
            <v>018801</v>
          </cell>
          <cell r="O684" t="str">
            <v>018801</v>
          </cell>
          <cell r="P684" t="str">
            <v>3500</v>
          </cell>
          <cell r="Q684" t="str">
            <v>LK</v>
          </cell>
          <cell r="R684" t="str">
            <v>LKA</v>
          </cell>
          <cell r="S684" t="str">
            <v>Sri Lanka</v>
          </cell>
          <cell r="T684">
            <v>1.4</v>
          </cell>
          <cell r="U684">
            <v>1.6</v>
          </cell>
          <cell r="V684">
            <v>75</v>
          </cell>
          <cell r="W684">
            <v>75</v>
          </cell>
          <cell r="X684" t="str">
            <v>Pcs.</v>
          </cell>
          <cell r="Y684" t="str">
            <v>3</v>
          </cell>
          <cell r="Z684">
            <v>16.079999999999998</v>
          </cell>
          <cell r="AA684">
            <v>16.329999999999998</v>
          </cell>
          <cell r="AB684">
            <v>60.18</v>
          </cell>
          <cell r="AC684">
            <v>62.59</v>
          </cell>
          <cell r="AD684">
            <v>0</v>
          </cell>
          <cell r="AE684">
            <v>0</v>
          </cell>
          <cell r="AF684">
            <v>0</v>
          </cell>
          <cell r="AG684">
            <v>0</v>
          </cell>
          <cell r="AH684">
            <v>62.59</v>
          </cell>
          <cell r="AI684">
            <v>1</v>
          </cell>
          <cell r="AJ684" t="str">
            <v>250</v>
          </cell>
          <cell r="AK684" t="str">
            <v>130</v>
          </cell>
          <cell r="AL684" t="str">
            <v>130</v>
          </cell>
          <cell r="AM684" t="str">
            <v>8719924009915</v>
          </cell>
          <cell r="AN684" t="str">
            <v>95030039</v>
          </cell>
          <cell r="AO684" t="str">
            <v>Square Based Prism</v>
          </cell>
        </row>
        <row r="685">
          <cell r="A685" t="str">
            <v>018802</v>
          </cell>
          <cell r="B685" t="str">
            <v>Ruitvormige prisma</v>
          </cell>
          <cell r="C685" t="str">
            <v>Nienhuis</v>
          </cell>
          <cell r="D685" t="str">
            <v/>
          </cell>
          <cell r="E685" t="str">
            <v/>
          </cell>
          <cell r="F685" t="str">
            <v/>
          </cell>
          <cell r="G685" t="str">
            <v/>
          </cell>
          <cell r="H685" t="str">
            <v/>
          </cell>
          <cell r="I685" t="str">
            <v/>
          </cell>
          <cell r="J685" t="str">
            <v/>
          </cell>
          <cell r="K685" t="str">
            <v/>
          </cell>
          <cell r="L685" t="str">
            <v/>
          </cell>
          <cell r="M685" t="str">
            <v>018802</v>
          </cell>
          <cell r="N685" t="str">
            <v>018802</v>
          </cell>
          <cell r="O685" t="str">
            <v>018802</v>
          </cell>
          <cell r="P685" t="str">
            <v>3500</v>
          </cell>
          <cell r="Q685" t="str">
            <v>LK</v>
          </cell>
          <cell r="R685" t="str">
            <v>LKA</v>
          </cell>
          <cell r="S685" t="str">
            <v>Sri Lanka</v>
          </cell>
          <cell r="T685">
            <v>1.2</v>
          </cell>
          <cell r="U685">
            <v>1.4</v>
          </cell>
          <cell r="V685">
            <v>75</v>
          </cell>
          <cell r="W685">
            <v>75</v>
          </cell>
          <cell r="X685" t="str">
            <v>Pcs.</v>
          </cell>
          <cell r="Y685" t="str">
            <v>3</v>
          </cell>
          <cell r="Z685">
            <v>23.15</v>
          </cell>
          <cell r="AA685">
            <v>23.08</v>
          </cell>
          <cell r="AB685">
            <v>88.61</v>
          </cell>
          <cell r="AC685">
            <v>92.15</v>
          </cell>
          <cell r="AD685">
            <v>0</v>
          </cell>
          <cell r="AE685">
            <v>0</v>
          </cell>
          <cell r="AF685">
            <v>0</v>
          </cell>
          <cell r="AG685">
            <v>0</v>
          </cell>
          <cell r="AH685">
            <v>92.15</v>
          </cell>
          <cell r="AI685">
            <v>1</v>
          </cell>
          <cell r="AJ685" t="str">
            <v>250</v>
          </cell>
          <cell r="AK685" t="str">
            <v>170</v>
          </cell>
          <cell r="AL685" t="str">
            <v>120</v>
          </cell>
          <cell r="AM685" t="str">
            <v>8719924009922</v>
          </cell>
          <cell r="AN685" t="str">
            <v>95030039</v>
          </cell>
          <cell r="AO685" t="str">
            <v>Rhombic Based Prism</v>
          </cell>
        </row>
        <row r="686">
          <cell r="A686" t="str">
            <v>018803</v>
          </cell>
          <cell r="B686" t="str">
            <v>Driehoekige prisma</v>
          </cell>
          <cell r="C686" t="str">
            <v>Nienhuis</v>
          </cell>
          <cell r="D686" t="str">
            <v/>
          </cell>
          <cell r="E686" t="str">
            <v/>
          </cell>
          <cell r="F686" t="str">
            <v/>
          </cell>
          <cell r="G686" t="str">
            <v/>
          </cell>
          <cell r="H686" t="str">
            <v/>
          </cell>
          <cell r="I686" t="str">
            <v/>
          </cell>
          <cell r="J686" t="str">
            <v/>
          </cell>
          <cell r="K686" t="str">
            <v/>
          </cell>
          <cell r="L686" t="str">
            <v/>
          </cell>
          <cell r="M686" t="str">
            <v>018803</v>
          </cell>
          <cell r="N686" t="str">
            <v>018803</v>
          </cell>
          <cell r="O686" t="str">
            <v>018803</v>
          </cell>
          <cell r="P686" t="str">
            <v>3500</v>
          </cell>
          <cell r="Q686" t="str">
            <v>LK</v>
          </cell>
          <cell r="R686" t="str">
            <v>LKA</v>
          </cell>
          <cell r="S686" t="str">
            <v>Sri Lanka</v>
          </cell>
          <cell r="T686">
            <v>0.6</v>
          </cell>
          <cell r="U686">
            <v>0.7</v>
          </cell>
          <cell r="V686">
            <v>75</v>
          </cell>
          <cell r="W686">
            <v>75</v>
          </cell>
          <cell r="X686" t="str">
            <v>Pcs.</v>
          </cell>
          <cell r="Y686" t="str">
            <v>3</v>
          </cell>
          <cell r="Z686">
            <v>15.53</v>
          </cell>
          <cell r="AA686">
            <v>15.51</v>
          </cell>
          <cell r="AB686">
            <v>63.46</v>
          </cell>
          <cell r="AC686">
            <v>66</v>
          </cell>
          <cell r="AD686">
            <v>0</v>
          </cell>
          <cell r="AE686">
            <v>0</v>
          </cell>
          <cell r="AF686">
            <v>0</v>
          </cell>
          <cell r="AG686">
            <v>0</v>
          </cell>
          <cell r="AH686">
            <v>66</v>
          </cell>
          <cell r="AI686">
            <v>1</v>
          </cell>
          <cell r="AJ686" t="str">
            <v>250</v>
          </cell>
          <cell r="AK686" t="str">
            <v>110</v>
          </cell>
          <cell r="AL686" t="str">
            <v>120</v>
          </cell>
          <cell r="AM686" t="str">
            <v>8719924009939</v>
          </cell>
          <cell r="AN686" t="str">
            <v>95030039</v>
          </cell>
          <cell r="AO686" t="str">
            <v>Triangular Based Prism</v>
          </cell>
        </row>
        <row r="687">
          <cell r="A687" t="str">
            <v>018804</v>
          </cell>
          <cell r="B687" t="str">
            <v>Set van 2 driehoekige prisma's</v>
          </cell>
          <cell r="C687" t="str">
            <v>Nienhuis</v>
          </cell>
          <cell r="D687" t="str">
            <v/>
          </cell>
          <cell r="E687" t="str">
            <v/>
          </cell>
          <cell r="F687" t="str">
            <v/>
          </cell>
          <cell r="G687" t="str">
            <v/>
          </cell>
          <cell r="H687" t="str">
            <v/>
          </cell>
          <cell r="I687" t="str">
            <v/>
          </cell>
          <cell r="J687" t="str">
            <v/>
          </cell>
          <cell r="K687" t="str">
            <v/>
          </cell>
          <cell r="L687" t="str">
            <v/>
          </cell>
          <cell r="M687" t="str">
            <v>018804</v>
          </cell>
          <cell r="N687" t="str">
            <v>018804</v>
          </cell>
          <cell r="O687" t="str">
            <v>018804</v>
          </cell>
          <cell r="P687" t="str">
            <v>3500</v>
          </cell>
          <cell r="Q687" t="str">
            <v>LK</v>
          </cell>
          <cell r="R687" t="str">
            <v>LKA</v>
          </cell>
          <cell r="S687" t="str">
            <v>Sri Lanka</v>
          </cell>
          <cell r="T687">
            <v>0.6</v>
          </cell>
          <cell r="U687">
            <v>0.8</v>
          </cell>
          <cell r="V687">
            <v>75</v>
          </cell>
          <cell r="W687">
            <v>75</v>
          </cell>
          <cell r="X687" t="str">
            <v>Pcs.</v>
          </cell>
          <cell r="Y687" t="str">
            <v>3</v>
          </cell>
          <cell r="Z687">
            <v>19.34</v>
          </cell>
          <cell r="AA687">
            <v>20.57</v>
          </cell>
          <cell r="AB687">
            <v>70.010000000000005</v>
          </cell>
          <cell r="AC687">
            <v>72.81</v>
          </cell>
          <cell r="AD687">
            <v>0</v>
          </cell>
          <cell r="AE687">
            <v>0</v>
          </cell>
          <cell r="AF687">
            <v>0</v>
          </cell>
          <cell r="AG687">
            <v>0</v>
          </cell>
          <cell r="AH687">
            <v>72.81</v>
          </cell>
          <cell r="AI687">
            <v>1</v>
          </cell>
          <cell r="AJ687" t="str">
            <v>250</v>
          </cell>
          <cell r="AK687" t="str">
            <v>110</v>
          </cell>
          <cell r="AL687" t="str">
            <v>80</v>
          </cell>
          <cell r="AM687" t="str">
            <v>8719924009946</v>
          </cell>
          <cell r="AN687" t="str">
            <v>95030039</v>
          </cell>
          <cell r="AO687" t="str">
            <v>2 Triangular Based Prisms</v>
          </cell>
        </row>
        <row r="688">
          <cell r="A688" t="str">
            <v>018805</v>
          </cell>
          <cell r="B688" t="str">
            <v>Zeshoekige prisma</v>
          </cell>
          <cell r="C688" t="str">
            <v>Nienhuis</v>
          </cell>
          <cell r="D688" t="str">
            <v/>
          </cell>
          <cell r="E688" t="str">
            <v/>
          </cell>
          <cell r="F688" t="str">
            <v/>
          </cell>
          <cell r="G688" t="str">
            <v/>
          </cell>
          <cell r="H688" t="str">
            <v/>
          </cell>
          <cell r="I688" t="str">
            <v/>
          </cell>
          <cell r="J688" t="str">
            <v/>
          </cell>
          <cell r="K688" t="str">
            <v/>
          </cell>
          <cell r="L688" t="str">
            <v/>
          </cell>
          <cell r="M688" t="str">
            <v>018805</v>
          </cell>
          <cell r="N688" t="str">
            <v>018805</v>
          </cell>
          <cell r="O688" t="str">
            <v>018805</v>
          </cell>
          <cell r="P688" t="str">
            <v>3500</v>
          </cell>
          <cell r="Q688" t="str">
            <v>LK</v>
          </cell>
          <cell r="R688" t="str">
            <v>LKA</v>
          </cell>
          <cell r="S688" t="str">
            <v>Sri Lanka</v>
          </cell>
          <cell r="T688">
            <v>0.8</v>
          </cell>
          <cell r="U688">
            <v>1</v>
          </cell>
          <cell r="V688">
            <v>75</v>
          </cell>
          <cell r="W688">
            <v>75</v>
          </cell>
          <cell r="X688" t="str">
            <v>Pcs.</v>
          </cell>
          <cell r="Y688" t="str">
            <v>3</v>
          </cell>
          <cell r="Z688">
            <v>15.6</v>
          </cell>
          <cell r="AA688">
            <v>15.98</v>
          </cell>
          <cell r="AB688">
            <v>65.62</v>
          </cell>
          <cell r="AC688">
            <v>68.239999999999995</v>
          </cell>
          <cell r="AD688">
            <v>0</v>
          </cell>
          <cell r="AE688">
            <v>0</v>
          </cell>
          <cell r="AF688">
            <v>0</v>
          </cell>
          <cell r="AG688">
            <v>0</v>
          </cell>
          <cell r="AH688">
            <v>68.239999999999995</v>
          </cell>
          <cell r="AI688">
            <v>1</v>
          </cell>
          <cell r="AJ688" t="str">
            <v>260</v>
          </cell>
          <cell r="AK688" t="str">
            <v>110</v>
          </cell>
          <cell r="AL688" t="str">
            <v>120</v>
          </cell>
          <cell r="AM688" t="str">
            <v>8719924009953</v>
          </cell>
          <cell r="AN688" t="str">
            <v>95030039</v>
          </cell>
          <cell r="AO688" t="str">
            <v>Hexagonal Based Prism</v>
          </cell>
        </row>
        <row r="689">
          <cell r="A689" t="str">
            <v>018806</v>
          </cell>
          <cell r="B689" t="str">
            <v>Verdeelde zeshoekige prisma</v>
          </cell>
          <cell r="C689" t="str">
            <v>Nienhuis</v>
          </cell>
          <cell r="D689" t="str">
            <v/>
          </cell>
          <cell r="E689" t="str">
            <v/>
          </cell>
          <cell r="F689" t="str">
            <v/>
          </cell>
          <cell r="G689" t="str">
            <v/>
          </cell>
          <cell r="H689" t="str">
            <v/>
          </cell>
          <cell r="I689" t="str">
            <v/>
          </cell>
          <cell r="J689" t="str">
            <v/>
          </cell>
          <cell r="K689" t="str">
            <v/>
          </cell>
          <cell r="L689" t="str">
            <v/>
          </cell>
          <cell r="M689" t="str">
            <v>018806</v>
          </cell>
          <cell r="N689" t="str">
            <v>018806</v>
          </cell>
          <cell r="O689" t="str">
            <v>018806</v>
          </cell>
          <cell r="P689" t="str">
            <v>3500</v>
          </cell>
          <cell r="Q689" t="str">
            <v>LK</v>
          </cell>
          <cell r="R689" t="str">
            <v>LKA</v>
          </cell>
          <cell r="S689" t="str">
            <v>Sri Lanka</v>
          </cell>
          <cell r="T689">
            <v>0.95</v>
          </cell>
          <cell r="U689">
            <v>1.1000000000000001</v>
          </cell>
          <cell r="V689">
            <v>75</v>
          </cell>
          <cell r="W689">
            <v>75</v>
          </cell>
          <cell r="X689" t="str">
            <v>Pcs.</v>
          </cell>
          <cell r="Y689" t="str">
            <v>3</v>
          </cell>
          <cell r="Z689">
            <v>23.13</v>
          </cell>
          <cell r="AA689">
            <v>21.63</v>
          </cell>
          <cell r="AB689">
            <v>88.61</v>
          </cell>
          <cell r="AC689">
            <v>92.15</v>
          </cell>
          <cell r="AD689">
            <v>0</v>
          </cell>
          <cell r="AE689">
            <v>0</v>
          </cell>
          <cell r="AF689">
            <v>0</v>
          </cell>
          <cell r="AG689">
            <v>0</v>
          </cell>
          <cell r="AH689">
            <v>92.15</v>
          </cell>
          <cell r="AI689">
            <v>1</v>
          </cell>
          <cell r="AJ689" t="str">
            <v>250</v>
          </cell>
          <cell r="AK689" t="str">
            <v>120</v>
          </cell>
          <cell r="AL689" t="str">
            <v>130</v>
          </cell>
          <cell r="AM689" t="str">
            <v>8719924009960</v>
          </cell>
          <cell r="AN689" t="str">
            <v>95030039</v>
          </cell>
          <cell r="AO689" t="str">
            <v>Divided Hexagonal Based Prism</v>
          </cell>
        </row>
        <row r="690">
          <cell r="A690" t="str">
            <v>018807</v>
          </cell>
          <cell r="B690" t="str">
            <v>Kleine rechthoekige prisma</v>
          </cell>
          <cell r="C690" t="str">
            <v>Nienhuis</v>
          </cell>
          <cell r="D690" t="str">
            <v/>
          </cell>
          <cell r="E690" t="str">
            <v/>
          </cell>
          <cell r="F690" t="str">
            <v/>
          </cell>
          <cell r="G690" t="str">
            <v/>
          </cell>
          <cell r="H690" t="str">
            <v/>
          </cell>
          <cell r="I690" t="str">
            <v/>
          </cell>
          <cell r="J690" t="str">
            <v/>
          </cell>
          <cell r="K690" t="str">
            <v/>
          </cell>
          <cell r="L690" t="str">
            <v/>
          </cell>
          <cell r="M690" t="str">
            <v>018807</v>
          </cell>
          <cell r="N690" t="str">
            <v>018807</v>
          </cell>
          <cell r="O690" t="str">
            <v>018807</v>
          </cell>
          <cell r="P690" t="str">
            <v>3500</v>
          </cell>
          <cell r="Q690" t="str">
            <v>LK</v>
          </cell>
          <cell r="R690" t="str">
            <v>LKA</v>
          </cell>
          <cell r="S690" t="str">
            <v>Sri Lanka</v>
          </cell>
          <cell r="T690">
            <v>0.4</v>
          </cell>
          <cell r="U690">
            <v>0.5</v>
          </cell>
          <cell r="V690">
            <v>50</v>
          </cell>
          <cell r="W690">
            <v>50</v>
          </cell>
          <cell r="X690" t="str">
            <v>Pcs.</v>
          </cell>
          <cell r="Y690" t="str">
            <v>3</v>
          </cell>
          <cell r="Z690">
            <v>8.8000000000000007</v>
          </cell>
          <cell r="AA690">
            <v>10.42</v>
          </cell>
          <cell r="AB690">
            <v>41.58</v>
          </cell>
          <cell r="AC690">
            <v>43.24</v>
          </cell>
          <cell r="AD690">
            <v>0</v>
          </cell>
          <cell r="AE690">
            <v>0</v>
          </cell>
          <cell r="AF690">
            <v>0</v>
          </cell>
          <cell r="AG690">
            <v>0</v>
          </cell>
          <cell r="AH690">
            <v>43.24</v>
          </cell>
          <cell r="AI690">
            <v>1</v>
          </cell>
          <cell r="AJ690" t="str">
            <v>150</v>
          </cell>
          <cell r="AK690" t="str">
            <v>120</v>
          </cell>
          <cell r="AL690" t="str">
            <v>90</v>
          </cell>
          <cell r="AM690" t="str">
            <v>8719924009977</v>
          </cell>
          <cell r="AN690" t="str">
            <v>95030039</v>
          </cell>
          <cell r="AO690" t="str">
            <v>Short Square Based Prism</v>
          </cell>
        </row>
        <row r="691">
          <cell r="A691" t="str">
            <v>018808</v>
          </cell>
          <cell r="B691" t="str">
            <v>Driehoekige prisma</v>
          </cell>
          <cell r="C691" t="str">
            <v>Nienhuis</v>
          </cell>
          <cell r="D691" t="str">
            <v/>
          </cell>
          <cell r="E691" t="str">
            <v/>
          </cell>
          <cell r="F691" t="str">
            <v/>
          </cell>
          <cell r="G691" t="str">
            <v/>
          </cell>
          <cell r="H691" t="str">
            <v/>
          </cell>
          <cell r="I691" t="str">
            <v/>
          </cell>
          <cell r="J691" t="str">
            <v/>
          </cell>
          <cell r="K691" t="str">
            <v/>
          </cell>
          <cell r="L691" t="str">
            <v/>
          </cell>
          <cell r="M691" t="str">
            <v>018808</v>
          </cell>
          <cell r="N691" t="str">
            <v>018808</v>
          </cell>
          <cell r="O691" t="str">
            <v>018808</v>
          </cell>
          <cell r="P691" t="str">
            <v>3500</v>
          </cell>
          <cell r="Q691" t="str">
            <v>LK</v>
          </cell>
          <cell r="R691" t="str">
            <v>LKA</v>
          </cell>
          <cell r="S691" t="str">
            <v>Sri Lanka</v>
          </cell>
          <cell r="T691">
            <v>0.25</v>
          </cell>
          <cell r="U691">
            <v>0.3</v>
          </cell>
          <cell r="V691">
            <v>60</v>
          </cell>
          <cell r="W691">
            <v>60</v>
          </cell>
          <cell r="X691" t="str">
            <v>Pcs.</v>
          </cell>
          <cell r="Y691" t="str">
            <v>3</v>
          </cell>
          <cell r="Z691">
            <v>9.18</v>
          </cell>
          <cell r="AA691">
            <v>10.59</v>
          </cell>
          <cell r="AB691">
            <v>42.66</v>
          </cell>
          <cell r="AC691">
            <v>44.37</v>
          </cell>
          <cell r="AD691">
            <v>0</v>
          </cell>
          <cell r="AE691">
            <v>0</v>
          </cell>
          <cell r="AF691">
            <v>0</v>
          </cell>
          <cell r="AG691">
            <v>0</v>
          </cell>
          <cell r="AH691">
            <v>44.37</v>
          </cell>
          <cell r="AI691">
            <v>1</v>
          </cell>
          <cell r="AJ691" t="str">
            <v>120</v>
          </cell>
          <cell r="AK691" t="str">
            <v>100</v>
          </cell>
          <cell r="AL691" t="str">
            <v>90</v>
          </cell>
          <cell r="AM691" t="str">
            <v>8719924009984</v>
          </cell>
          <cell r="AN691" t="str">
            <v>95030039</v>
          </cell>
          <cell r="AO691" t="str">
            <v>Short Triangular Based Prism</v>
          </cell>
        </row>
        <row r="692">
          <cell r="A692" t="str">
            <v>018809</v>
          </cell>
          <cell r="B692" t="str">
            <v>Vierzijdige piramide</v>
          </cell>
          <cell r="C692" t="str">
            <v>Nienhuis</v>
          </cell>
          <cell r="D692" t="str">
            <v/>
          </cell>
          <cell r="E692" t="str">
            <v/>
          </cell>
          <cell r="F692" t="str">
            <v/>
          </cell>
          <cell r="G692" t="str">
            <v/>
          </cell>
          <cell r="H692" t="str">
            <v/>
          </cell>
          <cell r="I692" t="str">
            <v/>
          </cell>
          <cell r="J692" t="str">
            <v/>
          </cell>
          <cell r="K692" t="str">
            <v/>
          </cell>
          <cell r="L692" t="str">
            <v/>
          </cell>
          <cell r="M692" t="str">
            <v>018809</v>
          </cell>
          <cell r="N692" t="str">
            <v>018809</v>
          </cell>
          <cell r="O692" t="str">
            <v>018809</v>
          </cell>
          <cell r="P692" t="str">
            <v>3500</v>
          </cell>
          <cell r="Q692" t="str">
            <v>LK</v>
          </cell>
          <cell r="R692" t="str">
            <v>LKA</v>
          </cell>
          <cell r="S692" t="str">
            <v>Sri Lanka</v>
          </cell>
          <cell r="T692">
            <v>0.5</v>
          </cell>
          <cell r="U692">
            <v>0.6</v>
          </cell>
          <cell r="V692">
            <v>75</v>
          </cell>
          <cell r="W692">
            <v>75</v>
          </cell>
          <cell r="X692" t="str">
            <v>Pcs.</v>
          </cell>
          <cell r="Y692" t="str">
            <v>3</v>
          </cell>
          <cell r="Z692">
            <v>17.309999999999999</v>
          </cell>
          <cell r="AA692">
            <v>17.440000000000001</v>
          </cell>
          <cell r="AB692">
            <v>76.58</v>
          </cell>
          <cell r="AC692">
            <v>79.64</v>
          </cell>
          <cell r="AD692">
            <v>0</v>
          </cell>
          <cell r="AE692">
            <v>0</v>
          </cell>
          <cell r="AF692">
            <v>0</v>
          </cell>
          <cell r="AG692">
            <v>0</v>
          </cell>
          <cell r="AH692">
            <v>79.64</v>
          </cell>
          <cell r="AI692">
            <v>1</v>
          </cell>
          <cell r="AJ692" t="str">
            <v>230</v>
          </cell>
          <cell r="AK692" t="str">
            <v>150</v>
          </cell>
          <cell r="AL692" t="str">
            <v>130</v>
          </cell>
          <cell r="AM692" t="str">
            <v>8719924009991</v>
          </cell>
          <cell r="AN692" t="str">
            <v>95030039</v>
          </cell>
          <cell r="AO692" t="str">
            <v>Square Based Pyramid</v>
          </cell>
        </row>
        <row r="693">
          <cell r="A693" t="str">
            <v>018810</v>
          </cell>
          <cell r="B693" t="str">
            <v>Driezijdige piramide</v>
          </cell>
          <cell r="C693" t="str">
            <v>Nienhuis</v>
          </cell>
          <cell r="D693" t="str">
            <v/>
          </cell>
          <cell r="E693" t="str">
            <v/>
          </cell>
          <cell r="F693" t="str">
            <v/>
          </cell>
          <cell r="G693" t="str">
            <v/>
          </cell>
          <cell r="H693" t="str">
            <v/>
          </cell>
          <cell r="I693" t="str">
            <v/>
          </cell>
          <cell r="J693" t="str">
            <v/>
          </cell>
          <cell r="K693" t="str">
            <v/>
          </cell>
          <cell r="L693" t="str">
            <v/>
          </cell>
          <cell r="M693" t="str">
            <v>018810</v>
          </cell>
          <cell r="N693" t="str">
            <v>018810</v>
          </cell>
          <cell r="O693" t="str">
            <v>018810</v>
          </cell>
          <cell r="P693" t="str">
            <v>3500</v>
          </cell>
          <cell r="Q693" t="str">
            <v>LK</v>
          </cell>
          <cell r="R693" t="str">
            <v>LKA</v>
          </cell>
          <cell r="S693" t="str">
            <v>Sri Lanka</v>
          </cell>
          <cell r="T693">
            <v>0.25</v>
          </cell>
          <cell r="U693">
            <v>0.3</v>
          </cell>
          <cell r="V693">
            <v>75</v>
          </cell>
          <cell r="W693">
            <v>75</v>
          </cell>
          <cell r="X693" t="str">
            <v>Pcs.</v>
          </cell>
          <cell r="Y693" t="str">
            <v>3</v>
          </cell>
          <cell r="Z693">
            <v>19.52</v>
          </cell>
          <cell r="AA693">
            <v>19.68</v>
          </cell>
          <cell r="AB693">
            <v>73.3</v>
          </cell>
          <cell r="AC693">
            <v>76.23</v>
          </cell>
          <cell r="AD693">
            <v>0</v>
          </cell>
          <cell r="AE693">
            <v>0</v>
          </cell>
          <cell r="AF693">
            <v>0</v>
          </cell>
          <cell r="AG693">
            <v>0</v>
          </cell>
          <cell r="AH693">
            <v>76.23</v>
          </cell>
          <cell r="AI693">
            <v>1</v>
          </cell>
          <cell r="AJ693" t="str">
            <v>260</v>
          </cell>
          <cell r="AK693" t="str">
            <v>110</v>
          </cell>
          <cell r="AL693" t="str">
            <v>110</v>
          </cell>
          <cell r="AM693" t="str">
            <v>8719924010003</v>
          </cell>
          <cell r="AN693" t="str">
            <v>95030039</v>
          </cell>
          <cell r="AO693" t="str">
            <v>Triangular Based Pyramid</v>
          </cell>
        </row>
        <row r="694">
          <cell r="A694" t="str">
            <v>018811</v>
          </cell>
          <cell r="B694" t="str">
            <v>Cilinder</v>
          </cell>
          <cell r="C694" t="str">
            <v>Nienhuis</v>
          </cell>
          <cell r="D694" t="str">
            <v/>
          </cell>
          <cell r="E694" t="str">
            <v/>
          </cell>
          <cell r="F694" t="str">
            <v/>
          </cell>
          <cell r="G694" t="str">
            <v/>
          </cell>
          <cell r="H694" t="str">
            <v/>
          </cell>
          <cell r="I694" t="str">
            <v/>
          </cell>
          <cell r="J694" t="str">
            <v/>
          </cell>
          <cell r="K694" t="str">
            <v/>
          </cell>
          <cell r="L694" t="str">
            <v/>
          </cell>
          <cell r="M694" t="str">
            <v>018811</v>
          </cell>
          <cell r="N694" t="str">
            <v>018811</v>
          </cell>
          <cell r="O694" t="str">
            <v>018811</v>
          </cell>
          <cell r="P694" t="str">
            <v>3500</v>
          </cell>
          <cell r="Q694" t="str">
            <v>LK</v>
          </cell>
          <cell r="R694" t="str">
            <v>LKA</v>
          </cell>
          <cell r="S694" t="str">
            <v>Sri Lanka</v>
          </cell>
          <cell r="T694">
            <v>1</v>
          </cell>
          <cell r="U694">
            <v>1.2</v>
          </cell>
          <cell r="V694">
            <v>75</v>
          </cell>
          <cell r="W694">
            <v>75</v>
          </cell>
          <cell r="X694" t="str">
            <v>Pcs.</v>
          </cell>
          <cell r="Y694" t="str">
            <v>3</v>
          </cell>
          <cell r="Z694">
            <v>13.66</v>
          </cell>
          <cell r="AA694">
            <v>14.34</v>
          </cell>
          <cell r="AB694">
            <v>64.989999999999995</v>
          </cell>
          <cell r="AC694">
            <v>67.59</v>
          </cell>
          <cell r="AD694">
            <v>0</v>
          </cell>
          <cell r="AE694">
            <v>0</v>
          </cell>
          <cell r="AF694">
            <v>0</v>
          </cell>
          <cell r="AG694">
            <v>0</v>
          </cell>
          <cell r="AH694">
            <v>67.59</v>
          </cell>
          <cell r="AI694">
            <v>1</v>
          </cell>
          <cell r="AJ694" t="str">
            <v>250</v>
          </cell>
          <cell r="AK694" t="str">
            <v>120</v>
          </cell>
          <cell r="AL694" t="str">
            <v>120</v>
          </cell>
          <cell r="AM694" t="str">
            <v>8719924010010</v>
          </cell>
          <cell r="AN694" t="str">
            <v>95030039</v>
          </cell>
          <cell r="AO694" t="str">
            <v>Cylinder</v>
          </cell>
        </row>
        <row r="695">
          <cell r="A695" t="str">
            <v>018812</v>
          </cell>
          <cell r="B695" t="str">
            <v>Kegel</v>
          </cell>
          <cell r="C695" t="str">
            <v>Nienhuis</v>
          </cell>
          <cell r="D695" t="str">
            <v/>
          </cell>
          <cell r="E695" t="str">
            <v/>
          </cell>
          <cell r="F695" t="str">
            <v/>
          </cell>
          <cell r="G695" t="str">
            <v/>
          </cell>
          <cell r="H695" t="str">
            <v/>
          </cell>
          <cell r="I695" t="str">
            <v/>
          </cell>
          <cell r="J695" t="str">
            <v/>
          </cell>
          <cell r="K695" t="str">
            <v/>
          </cell>
          <cell r="L695" t="str">
            <v/>
          </cell>
          <cell r="M695" t="str">
            <v>018812</v>
          </cell>
          <cell r="N695" t="str">
            <v>018812</v>
          </cell>
          <cell r="O695" t="str">
            <v>018812</v>
          </cell>
          <cell r="P695" t="str">
            <v>3500</v>
          </cell>
          <cell r="Q695" t="str">
            <v>LK</v>
          </cell>
          <cell r="R695" t="str">
            <v>LKA</v>
          </cell>
          <cell r="S695" t="str">
            <v>Sri Lanka</v>
          </cell>
          <cell r="T695">
            <v>0.45</v>
          </cell>
          <cell r="U695">
            <v>0.5</v>
          </cell>
          <cell r="V695">
            <v>75</v>
          </cell>
          <cell r="W695">
            <v>75</v>
          </cell>
          <cell r="X695" t="str">
            <v>Pcs.</v>
          </cell>
          <cell r="Y695" t="str">
            <v>3</v>
          </cell>
          <cell r="Z695">
            <v>20.23</v>
          </cell>
          <cell r="AA695">
            <v>17.079999999999998</v>
          </cell>
          <cell r="AB695">
            <v>92.99</v>
          </cell>
          <cell r="AC695">
            <v>96.71</v>
          </cell>
          <cell r="AD695">
            <v>0</v>
          </cell>
          <cell r="AE695">
            <v>0</v>
          </cell>
          <cell r="AF695">
            <v>0</v>
          </cell>
          <cell r="AG695">
            <v>0</v>
          </cell>
          <cell r="AH695">
            <v>96.71</v>
          </cell>
          <cell r="AI695">
            <v>1</v>
          </cell>
          <cell r="AJ695" t="str">
            <v>245</v>
          </cell>
          <cell r="AK695" t="str">
            <v>125</v>
          </cell>
          <cell r="AL695" t="str">
            <v>115</v>
          </cell>
          <cell r="AM695" t="str">
            <v>8719924010027</v>
          </cell>
          <cell r="AN695" t="str">
            <v>95030039</v>
          </cell>
          <cell r="AO695" t="str">
            <v>Cone</v>
          </cell>
        </row>
        <row r="696">
          <cell r="A696" t="str">
            <v>018813</v>
          </cell>
          <cell r="B696" t="str">
            <v>Kleine cilinder</v>
          </cell>
          <cell r="C696" t="str">
            <v>Nienhuis</v>
          </cell>
          <cell r="D696" t="str">
            <v/>
          </cell>
          <cell r="E696" t="str">
            <v/>
          </cell>
          <cell r="F696" t="str">
            <v/>
          </cell>
          <cell r="G696" t="str">
            <v/>
          </cell>
          <cell r="H696" t="str">
            <v/>
          </cell>
          <cell r="I696" t="str">
            <v/>
          </cell>
          <cell r="J696" t="str">
            <v/>
          </cell>
          <cell r="K696" t="str">
            <v/>
          </cell>
          <cell r="L696" t="str">
            <v/>
          </cell>
          <cell r="M696" t="str">
            <v>018813</v>
          </cell>
          <cell r="N696" t="str">
            <v>018813</v>
          </cell>
          <cell r="O696" t="str">
            <v>018813</v>
          </cell>
          <cell r="P696" t="str">
            <v>3500</v>
          </cell>
          <cell r="Q696" t="str">
            <v>LK</v>
          </cell>
          <cell r="R696" t="str">
            <v>LKA</v>
          </cell>
          <cell r="S696" t="str">
            <v>Sri Lanka</v>
          </cell>
          <cell r="T696">
            <v>0.35</v>
          </cell>
          <cell r="U696">
            <v>0.4</v>
          </cell>
          <cell r="V696">
            <v>50</v>
          </cell>
          <cell r="W696">
            <v>50</v>
          </cell>
          <cell r="X696" t="str">
            <v>Pcs.</v>
          </cell>
          <cell r="Y696" t="str">
            <v>3</v>
          </cell>
          <cell r="Z696">
            <v>7.37</v>
          </cell>
          <cell r="AA696">
            <v>8.2799999999999994</v>
          </cell>
          <cell r="AB696">
            <v>39.39</v>
          </cell>
          <cell r="AC696">
            <v>40.97</v>
          </cell>
          <cell r="AD696">
            <v>0</v>
          </cell>
          <cell r="AE696">
            <v>0</v>
          </cell>
          <cell r="AF696">
            <v>0</v>
          </cell>
          <cell r="AG696">
            <v>0</v>
          </cell>
          <cell r="AH696">
            <v>40.97</v>
          </cell>
          <cell r="AI696">
            <v>1</v>
          </cell>
          <cell r="AJ696" t="str">
            <v>130</v>
          </cell>
          <cell r="AK696" t="str">
            <v>120</v>
          </cell>
          <cell r="AL696" t="str">
            <v>90</v>
          </cell>
          <cell r="AM696" t="str">
            <v>8719924010034</v>
          </cell>
          <cell r="AN696" t="str">
            <v>95030039</v>
          </cell>
          <cell r="AO696" t="str">
            <v>Short Cylinder</v>
          </cell>
        </row>
        <row r="697">
          <cell r="A697" t="str">
            <v>018814</v>
          </cell>
          <cell r="B697" t="str">
            <v>Bol met transparante standaard</v>
          </cell>
          <cell r="C697" t="str">
            <v>Nienhuis</v>
          </cell>
          <cell r="D697" t="str">
            <v/>
          </cell>
          <cell r="E697" t="str">
            <v/>
          </cell>
          <cell r="F697" t="str">
            <v/>
          </cell>
          <cell r="G697" t="str">
            <v/>
          </cell>
          <cell r="H697" t="str">
            <v/>
          </cell>
          <cell r="I697" t="str">
            <v/>
          </cell>
          <cell r="J697" t="str">
            <v/>
          </cell>
          <cell r="K697" t="str">
            <v/>
          </cell>
          <cell r="L697" t="str">
            <v/>
          </cell>
          <cell r="M697" t="str">
            <v>018814</v>
          </cell>
          <cell r="N697" t="str">
            <v>018814</v>
          </cell>
          <cell r="O697" t="str">
            <v>018814</v>
          </cell>
          <cell r="P697" t="str">
            <v>3500</v>
          </cell>
          <cell r="Q697" t="str">
            <v>LK</v>
          </cell>
          <cell r="R697" t="str">
            <v>LKA</v>
          </cell>
          <cell r="S697" t="str">
            <v>Sri Lanka</v>
          </cell>
          <cell r="T697">
            <v>0.35</v>
          </cell>
          <cell r="U697">
            <v>0.4</v>
          </cell>
          <cell r="V697">
            <v>100</v>
          </cell>
          <cell r="W697">
            <v>100</v>
          </cell>
          <cell r="X697" t="str">
            <v>Pcs.</v>
          </cell>
          <cell r="Y697" t="str">
            <v>3</v>
          </cell>
          <cell r="Z697">
            <v>28.85</v>
          </cell>
          <cell r="AA697">
            <v>22.05</v>
          </cell>
          <cell r="AB697">
            <v>87.91</v>
          </cell>
          <cell r="AC697">
            <v>91.43</v>
          </cell>
          <cell r="AD697">
            <v>0</v>
          </cell>
          <cell r="AE697">
            <v>0</v>
          </cell>
          <cell r="AF697">
            <v>0</v>
          </cell>
          <cell r="AG697">
            <v>0</v>
          </cell>
          <cell r="AH697">
            <v>91.43</v>
          </cell>
          <cell r="AI697">
            <v>1</v>
          </cell>
          <cell r="AJ697" t="str">
            <v>130</v>
          </cell>
          <cell r="AK697" t="str">
            <v>130</v>
          </cell>
          <cell r="AL697" t="str">
            <v>130</v>
          </cell>
          <cell r="AM697" t="str">
            <v>8719924010041</v>
          </cell>
          <cell r="AN697" t="str">
            <v>95030039</v>
          </cell>
          <cell r="AO697" t="str">
            <v>Sphere</v>
          </cell>
        </row>
        <row r="698">
          <cell r="A698" t="str">
            <v>018815</v>
          </cell>
          <cell r="B698" t="str">
            <v>Ellipsoïde met transparante standaard</v>
          </cell>
          <cell r="C698" t="str">
            <v>Nienhuis</v>
          </cell>
          <cell r="D698" t="str">
            <v/>
          </cell>
          <cell r="E698" t="str">
            <v/>
          </cell>
          <cell r="F698" t="str">
            <v/>
          </cell>
          <cell r="G698" t="str">
            <v/>
          </cell>
          <cell r="H698" t="str">
            <v/>
          </cell>
          <cell r="I698" t="str">
            <v/>
          </cell>
          <cell r="J698" t="str">
            <v/>
          </cell>
          <cell r="K698" t="str">
            <v/>
          </cell>
          <cell r="L698" t="str">
            <v/>
          </cell>
          <cell r="M698" t="str">
            <v>018815</v>
          </cell>
          <cell r="N698" t="str">
            <v>018815</v>
          </cell>
          <cell r="O698" t="str">
            <v>018815</v>
          </cell>
          <cell r="P698" t="str">
            <v>3500</v>
          </cell>
          <cell r="Q698" t="str">
            <v>LK</v>
          </cell>
          <cell r="R698" t="str">
            <v>LKA</v>
          </cell>
          <cell r="S698" t="str">
            <v>Sri Lanka</v>
          </cell>
          <cell r="T698">
            <v>0.15</v>
          </cell>
          <cell r="U698">
            <v>0.2</v>
          </cell>
          <cell r="V698">
            <v>50</v>
          </cell>
          <cell r="W698">
            <v>50</v>
          </cell>
          <cell r="X698" t="str">
            <v>Pcs.</v>
          </cell>
          <cell r="Y698" t="str">
            <v>3</v>
          </cell>
          <cell r="Z698">
            <v>5.4</v>
          </cell>
          <cell r="AA698">
            <v>5.3</v>
          </cell>
          <cell r="AB698">
            <v>26.24</v>
          </cell>
          <cell r="AC698">
            <v>27.29</v>
          </cell>
          <cell r="AD698">
            <v>0</v>
          </cell>
          <cell r="AE698">
            <v>0</v>
          </cell>
          <cell r="AF698">
            <v>0</v>
          </cell>
          <cell r="AG698">
            <v>0</v>
          </cell>
          <cell r="AH698">
            <v>27.29</v>
          </cell>
          <cell r="AI698">
            <v>1</v>
          </cell>
          <cell r="AJ698" t="str">
            <v>130</v>
          </cell>
          <cell r="AK698" t="str">
            <v>75</v>
          </cell>
          <cell r="AL698" t="str">
            <v>65</v>
          </cell>
          <cell r="AM698" t="str">
            <v>8719924010058</v>
          </cell>
          <cell r="AN698" t="str">
            <v>95030039</v>
          </cell>
          <cell r="AO698" t="str">
            <v>Ellipsoid</v>
          </cell>
        </row>
        <row r="699">
          <cell r="A699" t="str">
            <v>018816</v>
          </cell>
          <cell r="B699" t="str">
            <v>Ei met transparante standaard</v>
          </cell>
          <cell r="C699" t="str">
            <v>Nienhuis</v>
          </cell>
          <cell r="D699" t="str">
            <v/>
          </cell>
          <cell r="E699" t="str">
            <v/>
          </cell>
          <cell r="F699" t="str">
            <v/>
          </cell>
          <cell r="G699" t="str">
            <v/>
          </cell>
          <cell r="H699" t="str">
            <v/>
          </cell>
          <cell r="I699" t="str">
            <v/>
          </cell>
          <cell r="J699" t="str">
            <v/>
          </cell>
          <cell r="K699" t="str">
            <v/>
          </cell>
          <cell r="L699" t="str">
            <v/>
          </cell>
          <cell r="M699" t="str">
            <v>018816</v>
          </cell>
          <cell r="N699" t="str">
            <v>018816</v>
          </cell>
          <cell r="O699" t="str">
            <v>018816</v>
          </cell>
          <cell r="P699" t="str">
            <v>3500</v>
          </cell>
          <cell r="Q699" t="str">
            <v>LK</v>
          </cell>
          <cell r="R699" t="str">
            <v>LKA</v>
          </cell>
          <cell r="S699" t="str">
            <v>Sri Lanka</v>
          </cell>
          <cell r="T699">
            <v>0.15</v>
          </cell>
          <cell r="U699">
            <v>0.2</v>
          </cell>
          <cell r="V699">
            <v>50</v>
          </cell>
          <cell r="W699">
            <v>50</v>
          </cell>
          <cell r="X699" t="str">
            <v>Pcs.</v>
          </cell>
          <cell r="Y699" t="str">
            <v>3</v>
          </cell>
          <cell r="Z699">
            <v>5.69</v>
          </cell>
          <cell r="AA699">
            <v>5.59</v>
          </cell>
          <cell r="AB699">
            <v>26.24</v>
          </cell>
          <cell r="AC699">
            <v>27.29</v>
          </cell>
          <cell r="AD699">
            <v>0</v>
          </cell>
          <cell r="AE699">
            <v>0</v>
          </cell>
          <cell r="AF699">
            <v>0</v>
          </cell>
          <cell r="AG699">
            <v>0</v>
          </cell>
          <cell r="AH699">
            <v>27.29</v>
          </cell>
          <cell r="AI699">
            <v>1</v>
          </cell>
          <cell r="AJ699" t="str">
            <v>120</v>
          </cell>
          <cell r="AK699" t="str">
            <v>100</v>
          </cell>
          <cell r="AL699" t="str">
            <v>90</v>
          </cell>
          <cell r="AM699" t="str">
            <v>8719924010065</v>
          </cell>
          <cell r="AN699" t="str">
            <v>95030039</v>
          </cell>
          <cell r="AO699" t="str">
            <v>Ovoid</v>
          </cell>
        </row>
        <row r="700">
          <cell r="A700" t="str">
            <v>0188A0</v>
          </cell>
          <cell r="B700" t="str">
            <v>Kist met 250 kubussen</v>
          </cell>
          <cell r="C700" t="str">
            <v>Nienhuis</v>
          </cell>
          <cell r="D700" t="str">
            <v/>
          </cell>
          <cell r="E700" t="str">
            <v/>
          </cell>
          <cell r="F700" t="str">
            <v/>
          </cell>
          <cell r="G700" t="str">
            <v/>
          </cell>
          <cell r="H700" t="str">
            <v/>
          </cell>
          <cell r="I700" t="str">
            <v/>
          </cell>
          <cell r="J700" t="str">
            <v/>
          </cell>
          <cell r="K700" t="str">
            <v/>
          </cell>
          <cell r="L700" t="str">
            <v/>
          </cell>
          <cell r="M700" t="str">
            <v>0188A0</v>
          </cell>
          <cell r="N700" t="str">
            <v>0188A0</v>
          </cell>
          <cell r="O700" t="str">
            <v>0188A0</v>
          </cell>
          <cell r="P700" t="str">
            <v>3500</v>
          </cell>
          <cell r="Q700" t="str">
            <v>LK</v>
          </cell>
          <cell r="R700" t="str">
            <v>LKA</v>
          </cell>
          <cell r="S700" t="str">
            <v>Sri Lanka</v>
          </cell>
          <cell r="T700">
            <v>1.8</v>
          </cell>
          <cell r="U700">
            <v>1.85</v>
          </cell>
          <cell r="V700">
            <v>150</v>
          </cell>
          <cell r="W700">
            <v>150</v>
          </cell>
          <cell r="X700" t="str">
            <v>Pcs.</v>
          </cell>
          <cell r="Y700" t="str">
            <v>3</v>
          </cell>
          <cell r="Z700">
            <v>37.92</v>
          </cell>
          <cell r="AA700">
            <v>35.76</v>
          </cell>
          <cell r="AB700">
            <v>126.08</v>
          </cell>
          <cell r="AC700">
            <v>131.12</v>
          </cell>
          <cell r="AD700">
            <v>0</v>
          </cell>
          <cell r="AE700">
            <v>0</v>
          </cell>
          <cell r="AF700">
            <v>0</v>
          </cell>
          <cell r="AG700">
            <v>0</v>
          </cell>
          <cell r="AH700">
            <v>131.12</v>
          </cell>
          <cell r="AI700">
            <v>1</v>
          </cell>
          <cell r="AJ700" t="str">
            <v>250</v>
          </cell>
          <cell r="AK700" t="str">
            <v>140</v>
          </cell>
          <cell r="AL700" t="str">
            <v>120</v>
          </cell>
          <cell r="AM700" t="str">
            <v>8719924010072</v>
          </cell>
          <cell r="AN700" t="str">
            <v>95030039</v>
          </cell>
          <cell r="AO700" t="str">
            <v>Volume Box With 250 Cubes</v>
          </cell>
        </row>
        <row r="701">
          <cell r="A701" t="str">
            <v>0188B1</v>
          </cell>
          <cell r="B701" t="str">
            <v>Kist met vijf gele prisma's</v>
          </cell>
          <cell r="C701" t="str">
            <v>Nienhuis</v>
          </cell>
          <cell r="D701" t="str">
            <v/>
          </cell>
          <cell r="E701" t="str">
            <v/>
          </cell>
          <cell r="F701" t="str">
            <v/>
          </cell>
          <cell r="G701" t="str">
            <v/>
          </cell>
          <cell r="H701" t="str">
            <v/>
          </cell>
          <cell r="I701" t="str">
            <v/>
          </cell>
          <cell r="J701" t="str">
            <v/>
          </cell>
          <cell r="K701" t="str">
            <v/>
          </cell>
          <cell r="L701" t="str">
            <v/>
          </cell>
          <cell r="M701" t="str">
            <v>0188B1</v>
          </cell>
          <cell r="N701" t="str">
            <v>0188B1</v>
          </cell>
          <cell r="O701" t="str">
            <v>0188B1</v>
          </cell>
          <cell r="P701" t="str">
            <v>3500</v>
          </cell>
          <cell r="Q701" t="str">
            <v>LK</v>
          </cell>
          <cell r="R701" t="str">
            <v>LKA</v>
          </cell>
          <cell r="S701" t="str">
            <v>Sri Lanka</v>
          </cell>
          <cell r="T701">
            <v>1.4</v>
          </cell>
          <cell r="U701">
            <v>1.6</v>
          </cell>
          <cell r="V701">
            <v>142</v>
          </cell>
          <cell r="W701">
            <v>142</v>
          </cell>
          <cell r="X701" t="str">
            <v>Set</v>
          </cell>
          <cell r="Y701" t="str">
            <v>3</v>
          </cell>
          <cell r="Z701">
            <v>43.65</v>
          </cell>
          <cell r="AA701">
            <v>42.3</v>
          </cell>
          <cell r="AB701">
            <v>192.55</v>
          </cell>
          <cell r="AC701">
            <v>200.25</v>
          </cell>
          <cell r="AD701">
            <v>0</v>
          </cell>
          <cell r="AE701">
            <v>0</v>
          </cell>
          <cell r="AF701">
            <v>0</v>
          </cell>
          <cell r="AG701">
            <v>0</v>
          </cell>
          <cell r="AH701">
            <v>200.25</v>
          </cell>
          <cell r="AI701">
            <v>1</v>
          </cell>
          <cell r="AJ701" t="str">
            <v>220</v>
          </cell>
          <cell r="AK701" t="str">
            <v>150</v>
          </cell>
          <cell r="AL701" t="str">
            <v>120</v>
          </cell>
          <cell r="AM701" t="str">
            <v>8719924010089</v>
          </cell>
          <cell r="AN701" t="str">
            <v>95030039</v>
          </cell>
          <cell r="AO701" t="str">
            <v>Five Yellow Prisms In Wooden Box</v>
          </cell>
        </row>
        <row r="702">
          <cell r="A702" t="str">
            <v>0188F1</v>
          </cell>
          <cell r="B702" t="str">
            <v>IQbus</v>
          </cell>
          <cell r="C702" t="str">
            <v>Nienhuis</v>
          </cell>
          <cell r="D702" t="str">
            <v/>
          </cell>
          <cell r="E702" t="str">
            <v/>
          </cell>
          <cell r="F702" t="str">
            <v/>
          </cell>
          <cell r="G702" t="str">
            <v/>
          </cell>
          <cell r="H702" t="str">
            <v/>
          </cell>
          <cell r="I702" t="str">
            <v/>
          </cell>
          <cell r="J702" t="str">
            <v/>
          </cell>
          <cell r="K702" t="str">
            <v/>
          </cell>
          <cell r="L702" t="str">
            <v/>
          </cell>
          <cell r="M702" t="str">
            <v>0188F1</v>
          </cell>
          <cell r="N702" t="e">
            <v>#N/A</v>
          </cell>
          <cell r="O702" t="str">
            <v>0188F1</v>
          </cell>
          <cell r="P702" t="str">
            <v>3100</v>
          </cell>
          <cell r="Q702" t="str">
            <v>LK</v>
          </cell>
          <cell r="R702" t="str">
            <v>LKA</v>
          </cell>
          <cell r="S702" t="str">
            <v>Sri Lanka</v>
          </cell>
          <cell r="T702">
            <v>0.9</v>
          </cell>
          <cell r="U702">
            <v>1.05</v>
          </cell>
          <cell r="V702">
            <v>100</v>
          </cell>
          <cell r="W702">
            <v>100</v>
          </cell>
          <cell r="X702" t="str">
            <v>Pcs.</v>
          </cell>
          <cell r="Y702" t="str">
            <v>3</v>
          </cell>
          <cell r="Z702">
            <v>19.77</v>
          </cell>
          <cell r="AA702">
            <v>19.3</v>
          </cell>
          <cell r="AB702">
            <v>63.2</v>
          </cell>
          <cell r="AC702">
            <v>65.73</v>
          </cell>
          <cell r="AD702">
            <v>0</v>
          </cell>
          <cell r="AE702">
            <v>0</v>
          </cell>
          <cell r="AF702">
            <v>0</v>
          </cell>
          <cell r="AG702">
            <v>0</v>
          </cell>
          <cell r="AH702">
            <v>65.73</v>
          </cell>
          <cell r="AI702">
            <v>1</v>
          </cell>
          <cell r="AJ702" t="str">
            <v>195</v>
          </cell>
          <cell r="AK702" t="str">
            <v>135</v>
          </cell>
          <cell r="AL702" t="str">
            <v>100</v>
          </cell>
          <cell r="AM702" t="str">
            <v>8719924010096</v>
          </cell>
          <cell r="AN702" t="str">
            <v>39202029</v>
          </cell>
          <cell r="AO702" t="str">
            <v>Cube up!</v>
          </cell>
        </row>
        <row r="703">
          <cell r="A703" t="str">
            <v>018900</v>
          </cell>
          <cell r="B703" t="str">
            <v>Kist met kubussen en prisma's</v>
          </cell>
          <cell r="C703" t="str">
            <v>Nienhuis</v>
          </cell>
          <cell r="D703" t="str">
            <v/>
          </cell>
          <cell r="E703" t="str">
            <v/>
          </cell>
          <cell r="F703" t="str">
            <v/>
          </cell>
          <cell r="G703" t="str">
            <v/>
          </cell>
          <cell r="H703" t="str">
            <v/>
          </cell>
          <cell r="I703" t="str">
            <v/>
          </cell>
          <cell r="J703" t="str">
            <v/>
          </cell>
          <cell r="K703" t="str">
            <v/>
          </cell>
          <cell r="L703" t="str">
            <v/>
          </cell>
          <cell r="M703" t="str">
            <v>018900</v>
          </cell>
          <cell r="N703" t="str">
            <v>018900</v>
          </cell>
          <cell r="O703" t="str">
            <v>018900</v>
          </cell>
          <cell r="P703" t="str">
            <v>3500</v>
          </cell>
          <cell r="Q703" t="str">
            <v>LK</v>
          </cell>
          <cell r="R703" t="str">
            <v>LKA</v>
          </cell>
          <cell r="S703" t="str">
            <v>Sri Lanka</v>
          </cell>
          <cell r="T703">
            <v>10</v>
          </cell>
          <cell r="U703">
            <v>11</v>
          </cell>
          <cell r="V703">
            <v>108</v>
          </cell>
          <cell r="W703">
            <v>108</v>
          </cell>
          <cell r="X703" t="str">
            <v>Pcs.</v>
          </cell>
          <cell r="Y703" t="str">
            <v>3</v>
          </cell>
          <cell r="Z703">
            <v>0</v>
          </cell>
          <cell r="AA703">
            <v>251.86</v>
          </cell>
          <cell r="AB703">
            <v>1163.04</v>
          </cell>
          <cell r="AC703">
            <v>1209.56</v>
          </cell>
          <cell r="AD703">
            <v>0</v>
          </cell>
          <cell r="AE703">
            <v>0</v>
          </cell>
          <cell r="AF703">
            <v>0</v>
          </cell>
          <cell r="AG703">
            <v>0</v>
          </cell>
          <cell r="AH703">
            <v>1209.56</v>
          </cell>
          <cell r="AI703">
            <v>1</v>
          </cell>
          <cell r="AJ703" t="str">
            <v>570</v>
          </cell>
          <cell r="AK703" t="str">
            <v>470</v>
          </cell>
          <cell r="AL703" t="str">
            <v>120</v>
          </cell>
          <cell r="AM703" t="str">
            <v>8719924010102</v>
          </cell>
          <cell r="AN703" t="str">
            <v>95030039</v>
          </cell>
          <cell r="AO703" t="str">
            <v>Cubing Material</v>
          </cell>
        </row>
        <row r="704">
          <cell r="A704" t="str">
            <v>0190G0</v>
          </cell>
          <cell r="B704" t="str">
            <v>Kralendekanoom: losse kralen glas</v>
          </cell>
          <cell r="C704" t="str">
            <v>Nienhuis</v>
          </cell>
          <cell r="D704" t="str">
            <v/>
          </cell>
          <cell r="E704" t="str">
            <v/>
          </cell>
          <cell r="F704" t="str">
            <v/>
          </cell>
          <cell r="G704" t="str">
            <v/>
          </cell>
          <cell r="H704" t="str">
            <v/>
          </cell>
          <cell r="I704" t="str">
            <v/>
          </cell>
          <cell r="J704" t="str">
            <v/>
          </cell>
          <cell r="K704" t="str">
            <v/>
          </cell>
          <cell r="L704" t="str">
            <v/>
          </cell>
          <cell r="M704" t="str">
            <v>0190G0</v>
          </cell>
          <cell r="N704" t="str">
            <v>0190G0</v>
          </cell>
          <cell r="O704" t="str">
            <v>0190G0</v>
          </cell>
          <cell r="P704" t="str">
            <v>3500</v>
          </cell>
          <cell r="Q704" t="str">
            <v>LK</v>
          </cell>
          <cell r="R704" t="str">
            <v>LKA</v>
          </cell>
          <cell r="S704" t="str">
            <v>Sri Lanka</v>
          </cell>
          <cell r="T704">
            <v>2.7</v>
          </cell>
          <cell r="U704">
            <v>3.1</v>
          </cell>
          <cell r="V704">
            <v>50</v>
          </cell>
          <cell r="W704">
            <v>50</v>
          </cell>
          <cell r="X704" t="str">
            <v>Pcs.</v>
          </cell>
          <cell r="Y704" t="str">
            <v>3</v>
          </cell>
          <cell r="Z704">
            <v>163.44</v>
          </cell>
          <cell r="AA704">
            <v>149.01</v>
          </cell>
          <cell r="AB704">
            <v>503.16</v>
          </cell>
          <cell r="AC704">
            <v>523.29</v>
          </cell>
          <cell r="AD704">
            <v>0</v>
          </cell>
          <cell r="AE704">
            <v>0</v>
          </cell>
          <cell r="AF704">
            <v>0</v>
          </cell>
          <cell r="AG704">
            <v>0</v>
          </cell>
          <cell r="AH704">
            <v>523.29</v>
          </cell>
          <cell r="AI704">
            <v>1</v>
          </cell>
          <cell r="AJ704" t="str">
            <v>320</v>
          </cell>
          <cell r="AK704" t="str">
            <v>320</v>
          </cell>
          <cell r="AL704" t="str">
            <v>60</v>
          </cell>
          <cell r="AM704" t="str">
            <v>8719924010270</v>
          </cell>
          <cell r="AN704" t="str">
            <v>95030039</v>
          </cell>
          <cell r="AO704" t="str">
            <v>Decanomial Bead Bar Box: Individual Beads Glass</v>
          </cell>
        </row>
        <row r="705">
          <cell r="A705" t="str">
            <v>0190M0</v>
          </cell>
          <cell r="B705" t="str">
            <v>Kralendekanoom: losse kralen kunststof</v>
          </cell>
          <cell r="C705" t="str">
            <v>Nienhuis</v>
          </cell>
          <cell r="D705" t="str">
            <v/>
          </cell>
          <cell r="E705" t="str">
            <v/>
          </cell>
          <cell r="F705" t="str">
            <v/>
          </cell>
          <cell r="G705" t="str">
            <v/>
          </cell>
          <cell r="H705" t="str">
            <v/>
          </cell>
          <cell r="I705" t="str">
            <v/>
          </cell>
          <cell r="J705" t="str">
            <v/>
          </cell>
          <cell r="K705" t="str">
            <v/>
          </cell>
          <cell r="L705" t="str">
            <v/>
          </cell>
          <cell r="M705" t="str">
            <v>0190M0</v>
          </cell>
          <cell r="N705" t="str">
            <v>0190M0</v>
          </cell>
          <cell r="O705" t="str">
            <v>0190M0</v>
          </cell>
          <cell r="P705" t="str">
            <v>3500</v>
          </cell>
          <cell r="Q705" t="str">
            <v>LK</v>
          </cell>
          <cell r="R705" t="str">
            <v>LKA</v>
          </cell>
          <cell r="S705" t="str">
            <v>Sri Lanka</v>
          </cell>
          <cell r="T705">
            <v>2</v>
          </cell>
          <cell r="U705">
            <v>2.11</v>
          </cell>
          <cell r="V705">
            <v>154</v>
          </cell>
          <cell r="W705">
            <v>154</v>
          </cell>
          <cell r="X705" t="str">
            <v>Pcs.</v>
          </cell>
          <cell r="Y705" t="str">
            <v>3</v>
          </cell>
          <cell r="Z705">
            <v>75.989999999999995</v>
          </cell>
          <cell r="AA705">
            <v>70.650000000000006</v>
          </cell>
          <cell r="AB705">
            <v>303.17</v>
          </cell>
          <cell r="AC705">
            <v>315.3</v>
          </cell>
          <cell r="AD705">
            <v>0</v>
          </cell>
          <cell r="AE705">
            <v>0</v>
          </cell>
          <cell r="AF705">
            <v>0</v>
          </cell>
          <cell r="AG705">
            <v>0</v>
          </cell>
          <cell r="AH705">
            <v>315.3</v>
          </cell>
          <cell r="AI705">
            <v>1</v>
          </cell>
          <cell r="AJ705" t="str">
            <v>320</v>
          </cell>
          <cell r="AK705" t="str">
            <v>320</v>
          </cell>
          <cell r="AL705" t="str">
            <v>60</v>
          </cell>
          <cell r="AM705" t="str">
            <v>8719924010287</v>
          </cell>
          <cell r="AN705" t="str">
            <v>95030039</v>
          </cell>
          <cell r="AO705" t="str">
            <v>Decanomial Bead Bar Box: Individual Beads Nylon</v>
          </cell>
        </row>
        <row r="706">
          <cell r="A706" t="str">
            <v>019100</v>
          </cell>
          <cell r="B706" t="str">
            <v>Voorgedrukte decanoom-bladen</v>
          </cell>
          <cell r="C706" t="str">
            <v>Nienhuis</v>
          </cell>
          <cell r="D706" t="str">
            <v/>
          </cell>
          <cell r="E706" t="str">
            <v/>
          </cell>
          <cell r="F706" t="str">
            <v/>
          </cell>
          <cell r="G706" t="str">
            <v/>
          </cell>
          <cell r="H706" t="str">
            <v/>
          </cell>
          <cell r="I706" t="str">
            <v/>
          </cell>
          <cell r="J706" t="str">
            <v/>
          </cell>
          <cell r="K706" t="str">
            <v/>
          </cell>
          <cell r="L706" t="str">
            <v/>
          </cell>
          <cell r="M706" t="str">
            <v>019100</v>
          </cell>
          <cell r="N706" t="str">
            <v>019100</v>
          </cell>
          <cell r="O706" t="str">
            <v>019100</v>
          </cell>
          <cell r="P706" t="str">
            <v>3800</v>
          </cell>
          <cell r="Q706" t="str">
            <v>NL</v>
          </cell>
          <cell r="R706" t="str">
            <v>NLD</v>
          </cell>
          <cell r="S706" t="str">
            <v>Netherlands</v>
          </cell>
          <cell r="T706">
            <v>0.6</v>
          </cell>
          <cell r="U706">
            <v>0.6</v>
          </cell>
          <cell r="V706">
            <v>100</v>
          </cell>
          <cell r="W706">
            <v>100</v>
          </cell>
          <cell r="X706" t="str">
            <v>Pack</v>
          </cell>
          <cell r="Y706" t="str">
            <v>3</v>
          </cell>
          <cell r="Z706">
            <v>0</v>
          </cell>
          <cell r="AA706">
            <v>3.6</v>
          </cell>
          <cell r="AB706">
            <v>19.7</v>
          </cell>
          <cell r="AC706">
            <v>20.49</v>
          </cell>
          <cell r="AD706">
            <v>0</v>
          </cell>
          <cell r="AE706">
            <v>0</v>
          </cell>
          <cell r="AF706">
            <v>0</v>
          </cell>
          <cell r="AG706">
            <v>0</v>
          </cell>
          <cell r="AH706">
            <v>20.49</v>
          </cell>
          <cell r="AI706">
            <v>1</v>
          </cell>
          <cell r="AJ706" t="str">
            <v>430</v>
          </cell>
          <cell r="AK706" t="str">
            <v>430</v>
          </cell>
          <cell r="AL706" t="str">
            <v>10</v>
          </cell>
          <cell r="AM706" t="str">
            <v>8719924010294</v>
          </cell>
          <cell r="AN706" t="str">
            <v>95030039</v>
          </cell>
          <cell r="AO706" t="str">
            <v>Decanomial Paper</v>
          </cell>
        </row>
        <row r="707">
          <cell r="A707" t="str">
            <v>019200</v>
          </cell>
          <cell r="B707" t="str">
            <v>Kist met 1000 kubussen</v>
          </cell>
          <cell r="C707" t="str">
            <v>Nienhuis</v>
          </cell>
          <cell r="D707" t="str">
            <v/>
          </cell>
          <cell r="E707" t="str">
            <v/>
          </cell>
          <cell r="F707" t="str">
            <v/>
          </cell>
          <cell r="G707" t="str">
            <v/>
          </cell>
          <cell r="H707" t="str">
            <v/>
          </cell>
          <cell r="I707" t="str">
            <v/>
          </cell>
          <cell r="J707" t="str">
            <v/>
          </cell>
          <cell r="K707" t="str">
            <v/>
          </cell>
          <cell r="L707" t="str">
            <v/>
          </cell>
          <cell r="M707" t="str">
            <v>019200</v>
          </cell>
          <cell r="N707" t="str">
            <v>019200</v>
          </cell>
          <cell r="O707" t="str">
            <v>019200</v>
          </cell>
          <cell r="P707" t="str">
            <v>3500</v>
          </cell>
          <cell r="Q707" t="str">
            <v>LK</v>
          </cell>
          <cell r="R707" t="str">
            <v>LKA</v>
          </cell>
          <cell r="S707" t="str">
            <v>Sri Lanka</v>
          </cell>
          <cell r="T707">
            <v>1.1000000000000001</v>
          </cell>
          <cell r="U707">
            <v>1.2</v>
          </cell>
          <cell r="V707">
            <v>150</v>
          </cell>
          <cell r="W707">
            <v>150</v>
          </cell>
          <cell r="X707" t="str">
            <v>Pcs.</v>
          </cell>
          <cell r="Y707" t="str">
            <v>3</v>
          </cell>
          <cell r="Z707">
            <v>43.37</v>
          </cell>
          <cell r="AA707">
            <v>38.9</v>
          </cell>
          <cell r="AB707">
            <v>145.51</v>
          </cell>
          <cell r="AC707">
            <v>151.33000000000001</v>
          </cell>
          <cell r="AD707">
            <v>0</v>
          </cell>
          <cell r="AE707">
            <v>0</v>
          </cell>
          <cell r="AF707">
            <v>0</v>
          </cell>
          <cell r="AG707">
            <v>0</v>
          </cell>
          <cell r="AH707">
            <v>151.33000000000001</v>
          </cell>
          <cell r="AI707">
            <v>1</v>
          </cell>
          <cell r="AJ707" t="str">
            <v>150</v>
          </cell>
          <cell r="AK707" t="str">
            <v>150</v>
          </cell>
          <cell r="AL707" t="str">
            <v>140</v>
          </cell>
          <cell r="AM707" t="str">
            <v>8719924010300</v>
          </cell>
          <cell r="AN707" t="str">
            <v>95030039</v>
          </cell>
          <cell r="AO707" t="str">
            <v>Volume Box With 1000 Cubes</v>
          </cell>
        </row>
        <row r="708">
          <cell r="A708" t="str">
            <v>019300</v>
          </cell>
          <cell r="B708" t="str">
            <v>Gekleurde rekenstaafjes</v>
          </cell>
          <cell r="C708" t="str">
            <v>Nienhuis</v>
          </cell>
          <cell r="D708" t="str">
            <v/>
          </cell>
          <cell r="E708" t="str">
            <v/>
          </cell>
          <cell r="F708" t="str">
            <v/>
          </cell>
          <cell r="G708" t="str">
            <v/>
          </cell>
          <cell r="H708" t="str">
            <v/>
          </cell>
          <cell r="I708" t="str">
            <v/>
          </cell>
          <cell r="J708" t="str">
            <v/>
          </cell>
          <cell r="K708" t="str">
            <v/>
          </cell>
          <cell r="L708" t="str">
            <v/>
          </cell>
          <cell r="M708" t="str">
            <v>019300</v>
          </cell>
          <cell r="N708" t="str">
            <v>019300</v>
          </cell>
          <cell r="O708" t="str">
            <v>019300</v>
          </cell>
          <cell r="P708" t="str">
            <v>3500</v>
          </cell>
          <cell r="Q708" t="str">
            <v>LK</v>
          </cell>
          <cell r="R708" t="str">
            <v>LKA</v>
          </cell>
          <cell r="S708" t="str">
            <v>Sri Lanka</v>
          </cell>
          <cell r="T708">
            <v>1.7</v>
          </cell>
          <cell r="U708">
            <v>1.9</v>
          </cell>
          <cell r="V708">
            <v>100</v>
          </cell>
          <cell r="W708">
            <v>100</v>
          </cell>
          <cell r="X708" t="str">
            <v>Pcs.</v>
          </cell>
          <cell r="Y708" t="str">
            <v>3</v>
          </cell>
          <cell r="Z708">
            <v>73.099999999999994</v>
          </cell>
          <cell r="AA708">
            <v>74.12</v>
          </cell>
          <cell r="AB708">
            <v>378.51</v>
          </cell>
          <cell r="AC708">
            <v>393.65</v>
          </cell>
          <cell r="AD708">
            <v>0</v>
          </cell>
          <cell r="AE708">
            <v>0</v>
          </cell>
          <cell r="AF708">
            <v>0</v>
          </cell>
          <cell r="AG708">
            <v>0</v>
          </cell>
          <cell r="AH708">
            <v>393.65</v>
          </cell>
          <cell r="AI708">
            <v>1</v>
          </cell>
          <cell r="AJ708" t="str">
            <v>320</v>
          </cell>
          <cell r="AK708" t="str">
            <v>310</v>
          </cell>
          <cell r="AL708" t="str">
            <v>50</v>
          </cell>
          <cell r="AM708" t="str">
            <v>8719924010324</v>
          </cell>
          <cell r="AN708" t="str">
            <v>95030039</v>
          </cell>
          <cell r="AO708" t="str">
            <v>Colored Counting Bars</v>
          </cell>
        </row>
        <row r="709">
          <cell r="A709" t="str">
            <v>019400</v>
          </cell>
          <cell r="B709" t="str">
            <v>Latjes voor geometrie</v>
          </cell>
          <cell r="C709" t="str">
            <v>Nienhuis</v>
          </cell>
          <cell r="D709" t="str">
            <v/>
          </cell>
          <cell r="E709" t="str">
            <v/>
          </cell>
          <cell r="F709" t="str">
            <v/>
          </cell>
          <cell r="G709" t="str">
            <v/>
          </cell>
          <cell r="H709" t="str">
            <v/>
          </cell>
          <cell r="I709" t="str">
            <v/>
          </cell>
          <cell r="J709" t="str">
            <v/>
          </cell>
          <cell r="K709" t="str">
            <v/>
          </cell>
          <cell r="L709" t="str">
            <v/>
          </cell>
          <cell r="M709" t="str">
            <v>019400</v>
          </cell>
          <cell r="N709" t="str">
            <v>019400</v>
          </cell>
          <cell r="O709" t="str">
            <v>019400</v>
          </cell>
          <cell r="P709" t="str">
            <v>3500</v>
          </cell>
          <cell r="Q709" t="str">
            <v>LK</v>
          </cell>
          <cell r="R709" t="str">
            <v>LKA</v>
          </cell>
          <cell r="S709" t="str">
            <v>Sri Lanka</v>
          </cell>
          <cell r="T709">
            <v>1.7</v>
          </cell>
          <cell r="U709">
            <v>1.9</v>
          </cell>
          <cell r="V709">
            <v>250</v>
          </cell>
          <cell r="W709">
            <v>250</v>
          </cell>
          <cell r="X709" t="str">
            <v>Pcs.</v>
          </cell>
          <cell r="Y709" t="str">
            <v>3</v>
          </cell>
          <cell r="Z709">
            <v>47.1</v>
          </cell>
          <cell r="AA709">
            <v>47.34</v>
          </cell>
          <cell r="AB709">
            <v>306.95999999999998</v>
          </cell>
          <cell r="AC709">
            <v>319.24</v>
          </cell>
          <cell r="AD709">
            <v>0</v>
          </cell>
          <cell r="AE709">
            <v>0</v>
          </cell>
          <cell r="AF709">
            <v>0</v>
          </cell>
          <cell r="AG709">
            <v>0</v>
          </cell>
          <cell r="AH709">
            <v>319.24</v>
          </cell>
          <cell r="AI709">
            <v>1</v>
          </cell>
          <cell r="AJ709" t="str">
            <v>520</v>
          </cell>
          <cell r="AK709" t="str">
            <v>330</v>
          </cell>
          <cell r="AL709" t="str">
            <v>70</v>
          </cell>
          <cell r="AM709" t="str">
            <v>8719924010331</v>
          </cell>
          <cell r="AN709" t="str">
            <v>95030039</v>
          </cell>
          <cell r="AO709" t="str">
            <v>Geometric Stick Material</v>
          </cell>
        </row>
        <row r="710">
          <cell r="A710" t="str">
            <v>0194A0</v>
          </cell>
          <cell r="B710" t="str">
            <v>Werkbord voor de latjes voor geometrie</v>
          </cell>
          <cell r="C710" t="str">
            <v>Nienhuis</v>
          </cell>
          <cell r="D710" t="str">
            <v/>
          </cell>
          <cell r="E710" t="str">
            <v/>
          </cell>
          <cell r="F710" t="str">
            <v/>
          </cell>
          <cell r="G710" t="str">
            <v/>
          </cell>
          <cell r="H710" t="str">
            <v/>
          </cell>
          <cell r="I710" t="str">
            <v/>
          </cell>
          <cell r="J710" t="str">
            <v/>
          </cell>
          <cell r="K710" t="str">
            <v/>
          </cell>
          <cell r="L710" t="str">
            <v/>
          </cell>
          <cell r="M710" t="str">
            <v>0194A0</v>
          </cell>
          <cell r="N710" t="str">
            <v>0194A0</v>
          </cell>
          <cell r="O710" t="str">
            <v>0194A0</v>
          </cell>
          <cell r="P710" t="str">
            <v>3500</v>
          </cell>
          <cell r="Q710" t="str">
            <v>LK</v>
          </cell>
          <cell r="R710" t="str">
            <v>LKA</v>
          </cell>
          <cell r="S710" t="str">
            <v>Sri Lanka</v>
          </cell>
          <cell r="T710">
            <v>2.9</v>
          </cell>
          <cell r="U710">
            <v>2.94</v>
          </cell>
          <cell r="V710">
            <v>250</v>
          </cell>
          <cell r="W710">
            <v>250</v>
          </cell>
          <cell r="X710" t="str">
            <v>Pcs.</v>
          </cell>
          <cell r="Y710" t="str">
            <v>3</v>
          </cell>
          <cell r="Z710">
            <v>21.02</v>
          </cell>
          <cell r="AA710">
            <v>20.32</v>
          </cell>
          <cell r="AB710">
            <v>95.32</v>
          </cell>
          <cell r="AC710">
            <v>99.13</v>
          </cell>
          <cell r="AD710">
            <v>0</v>
          </cell>
          <cell r="AE710">
            <v>0</v>
          </cell>
          <cell r="AF710">
            <v>0</v>
          </cell>
          <cell r="AG710">
            <v>0</v>
          </cell>
          <cell r="AH710">
            <v>99.13</v>
          </cell>
          <cell r="AI710">
            <v>1</v>
          </cell>
          <cell r="AJ710" t="str">
            <v>600</v>
          </cell>
          <cell r="AK710" t="str">
            <v>500</v>
          </cell>
          <cell r="AL710" t="str">
            <v>10</v>
          </cell>
          <cell r="AM710" t="str">
            <v>8719924010348</v>
          </cell>
          <cell r="AN710" t="str">
            <v>95030039</v>
          </cell>
          <cell r="AO710" t="str">
            <v>Large Working Board For The Geometric Stick Material</v>
          </cell>
        </row>
        <row r="711">
          <cell r="A711" t="str">
            <v>0194B0</v>
          </cell>
          <cell r="B711" t="str">
            <v>Definitiemateriaal Geometrie</v>
          </cell>
          <cell r="C711" t="str">
            <v>Nienhuis</v>
          </cell>
          <cell r="D711" t="str">
            <v/>
          </cell>
          <cell r="E711" t="str">
            <v/>
          </cell>
          <cell r="F711" t="str">
            <v/>
          </cell>
          <cell r="G711" t="str">
            <v/>
          </cell>
          <cell r="H711" t="str">
            <v/>
          </cell>
          <cell r="I711" t="str">
            <v/>
          </cell>
          <cell r="J711" t="str">
            <v/>
          </cell>
          <cell r="K711" t="str">
            <v/>
          </cell>
          <cell r="L711" t="str">
            <v/>
          </cell>
          <cell r="M711" t="e">
            <v>#N/A</v>
          </cell>
          <cell r="N711" t="e">
            <v>#N/A</v>
          </cell>
          <cell r="O711" t="e">
            <v>#N/A</v>
          </cell>
          <cell r="P711" t="str">
            <v>3500</v>
          </cell>
          <cell r="Q711" t="str">
            <v>LK</v>
          </cell>
          <cell r="R711" t="str">
            <v>LKA</v>
          </cell>
          <cell r="S711" t="str">
            <v>Sri Lanka</v>
          </cell>
          <cell r="T711">
            <v>4</v>
          </cell>
          <cell r="U711">
            <v>4.2</v>
          </cell>
          <cell r="V711">
            <v>100</v>
          </cell>
          <cell r="W711">
            <v>100</v>
          </cell>
          <cell r="X711" t="str">
            <v>Pcs.</v>
          </cell>
          <cell r="Y711" t="str">
            <v>3</v>
          </cell>
          <cell r="Z711">
            <v>73.44</v>
          </cell>
          <cell r="AA711">
            <v>73.44</v>
          </cell>
          <cell r="AB711">
            <v>214.92</v>
          </cell>
          <cell r="AC711">
            <v>223.52</v>
          </cell>
          <cell r="AD711">
            <v>0</v>
          </cell>
          <cell r="AE711">
            <v>0</v>
          </cell>
          <cell r="AF711">
            <v>0</v>
          </cell>
          <cell r="AG711">
            <v>0</v>
          </cell>
          <cell r="AH711">
            <v>223.52</v>
          </cell>
          <cell r="AI711">
            <v>1</v>
          </cell>
          <cell r="AJ711" t="str">
            <v>350</v>
          </cell>
          <cell r="AK711" t="str">
            <v>300</v>
          </cell>
          <cell r="AL711" t="str">
            <v>130</v>
          </cell>
          <cell r="AM711" t="str">
            <v>8719924045746</v>
          </cell>
          <cell r="AN711" t="str">
            <v>95030039</v>
          </cell>
          <cell r="AO711" t="str">
            <v>Definition material geometry</v>
          </cell>
        </row>
        <row r="712">
          <cell r="A712" t="str">
            <v>019500</v>
          </cell>
          <cell r="B712" t="str">
            <v>Biologische mapjes: serie 1</v>
          </cell>
          <cell r="C712" t="str">
            <v>Nienhuis</v>
          </cell>
          <cell r="D712" t="str">
            <v/>
          </cell>
          <cell r="E712" t="str">
            <v/>
          </cell>
          <cell r="F712" t="str">
            <v/>
          </cell>
          <cell r="G712" t="str">
            <v/>
          </cell>
          <cell r="H712" t="str">
            <v/>
          </cell>
          <cell r="I712" t="str">
            <v/>
          </cell>
          <cell r="J712" t="str">
            <v/>
          </cell>
          <cell r="K712" t="str">
            <v/>
          </cell>
          <cell r="L712" t="str">
            <v/>
          </cell>
          <cell r="M712" t="str">
            <v>019500</v>
          </cell>
          <cell r="N712" t="str">
            <v>019500</v>
          </cell>
          <cell r="O712" t="str">
            <v>019500</v>
          </cell>
          <cell r="P712" t="str">
            <v>3300</v>
          </cell>
          <cell r="Q712" t="str">
            <v>LK</v>
          </cell>
          <cell r="R712" t="str">
            <v>LKA</v>
          </cell>
          <cell r="S712" t="str">
            <v>Sri Lanka</v>
          </cell>
          <cell r="T712">
            <v>0.2</v>
          </cell>
          <cell r="U712">
            <v>0.24</v>
          </cell>
          <cell r="V712">
            <v>200</v>
          </cell>
          <cell r="W712">
            <v>200</v>
          </cell>
          <cell r="X712" t="str">
            <v>Set</v>
          </cell>
          <cell r="Y712" t="str">
            <v>3</v>
          </cell>
          <cell r="Z712">
            <v>9.1999999999999993</v>
          </cell>
          <cell r="AA712">
            <v>8.9700000000000006</v>
          </cell>
          <cell r="AB712">
            <v>35.01</v>
          </cell>
          <cell r="AC712">
            <v>36.409999999999997</v>
          </cell>
          <cell r="AD712">
            <v>0</v>
          </cell>
          <cell r="AE712">
            <v>0</v>
          </cell>
          <cell r="AF712">
            <v>0</v>
          </cell>
          <cell r="AG712">
            <v>0</v>
          </cell>
          <cell r="AH712">
            <v>36.409999999999997</v>
          </cell>
          <cell r="AI712">
            <v>1</v>
          </cell>
          <cell r="AJ712" t="str">
            <v>140</v>
          </cell>
          <cell r="AK712" t="str">
            <v>140</v>
          </cell>
          <cell r="AL712" t="str">
            <v>20</v>
          </cell>
          <cell r="AM712" t="str">
            <v>8719924010355</v>
          </cell>
          <cell r="AN712" t="str">
            <v>95030039</v>
          </cell>
          <cell r="AO712" t="str">
            <v>First Set Of Botany Cards</v>
          </cell>
        </row>
        <row r="713">
          <cell r="A713" t="str">
            <v>0195A0</v>
          </cell>
          <cell r="B713" t="str">
            <v>Naamkaartjes voor biologische mapjes: serie 1</v>
          </cell>
          <cell r="C713" t="str">
            <v>Nienhuis</v>
          </cell>
          <cell r="D713" t="str">
            <v/>
          </cell>
          <cell r="E713" t="str">
            <v/>
          </cell>
          <cell r="F713" t="str">
            <v/>
          </cell>
          <cell r="G713" t="str">
            <v/>
          </cell>
          <cell r="H713" t="str">
            <v/>
          </cell>
          <cell r="I713" t="str">
            <v/>
          </cell>
          <cell r="J713" t="str">
            <v/>
          </cell>
          <cell r="K713" t="str">
            <v/>
          </cell>
          <cell r="L713" t="str">
            <v/>
          </cell>
          <cell r="M713" t="e">
            <v>#N/A</v>
          </cell>
          <cell r="N713" t="e">
            <v>#N/A</v>
          </cell>
          <cell r="O713" t="e">
            <v>#N/A</v>
          </cell>
          <cell r="P713" t="str">
            <v>3300</v>
          </cell>
          <cell r="Q713" t="str">
            <v>LK</v>
          </cell>
          <cell r="R713" t="str">
            <v>LKA</v>
          </cell>
          <cell r="S713" t="str">
            <v>Sri Lanka</v>
          </cell>
          <cell r="T713">
            <v>0.17</v>
          </cell>
          <cell r="U713">
            <v>0.17</v>
          </cell>
          <cell r="V713">
            <v>50</v>
          </cell>
          <cell r="W713">
            <v>50</v>
          </cell>
          <cell r="X713" t="str">
            <v>Set</v>
          </cell>
          <cell r="Y713" t="str">
            <v>3</v>
          </cell>
          <cell r="Z713">
            <v>4.3</v>
          </cell>
          <cell r="AA713">
            <v>4.7</v>
          </cell>
          <cell r="AB713">
            <v>17.36</v>
          </cell>
          <cell r="AC713">
            <v>18.05</v>
          </cell>
          <cell r="AD713">
            <v>0</v>
          </cell>
          <cell r="AE713">
            <v>0</v>
          </cell>
          <cell r="AF713">
            <v>0</v>
          </cell>
          <cell r="AG713">
            <v>0</v>
          </cell>
          <cell r="AH713">
            <v>18.05</v>
          </cell>
          <cell r="AI713">
            <v>1</v>
          </cell>
          <cell r="AJ713" t="str">
            <v>170</v>
          </cell>
          <cell r="AK713" t="str">
            <v>130</v>
          </cell>
          <cell r="AL713" t="str">
            <v>10</v>
          </cell>
          <cell r="AM713" t="str">
            <v>8719924010362</v>
          </cell>
          <cell r="AN713" t="str">
            <v>95030039</v>
          </cell>
          <cell r="AO713" t="str">
            <v>Name cards: first set botany cards Dutch</v>
          </cell>
        </row>
        <row r="714">
          <cell r="A714" t="str">
            <v>0195A1</v>
          </cell>
          <cell r="B714" t="str">
            <v>Naamkaartjes v biologische mapjes 1: Eng</v>
          </cell>
          <cell r="C714" t="str">
            <v>Nienhuis</v>
          </cell>
          <cell r="D714" t="str">
            <v/>
          </cell>
          <cell r="E714" t="str">
            <v/>
          </cell>
          <cell r="F714" t="str">
            <v/>
          </cell>
          <cell r="G714" t="str">
            <v/>
          </cell>
          <cell r="H714" t="str">
            <v/>
          </cell>
          <cell r="I714" t="str">
            <v/>
          </cell>
          <cell r="J714" t="str">
            <v/>
          </cell>
          <cell r="K714" t="str">
            <v/>
          </cell>
          <cell r="L714" t="str">
            <v/>
          </cell>
          <cell r="M714" t="str">
            <v>0195A1</v>
          </cell>
          <cell r="N714" t="e">
            <v>#N/A</v>
          </cell>
          <cell r="O714" t="str">
            <v>0195A1</v>
          </cell>
          <cell r="P714" t="str">
            <v>3300</v>
          </cell>
          <cell r="Q714" t="str">
            <v>LK</v>
          </cell>
          <cell r="R714" t="str">
            <v>LKA</v>
          </cell>
          <cell r="S714" t="str">
            <v>Sri Lanka</v>
          </cell>
          <cell r="T714">
            <v>0.09</v>
          </cell>
          <cell r="U714">
            <v>0.09</v>
          </cell>
          <cell r="V714">
            <v>150</v>
          </cell>
          <cell r="W714">
            <v>150</v>
          </cell>
          <cell r="X714" t="str">
            <v>Set</v>
          </cell>
          <cell r="Y714" t="str">
            <v>3</v>
          </cell>
          <cell r="Z714">
            <v>2.88</v>
          </cell>
          <cell r="AA714">
            <v>2.75</v>
          </cell>
          <cell r="AB714">
            <v>16.73</v>
          </cell>
          <cell r="AC714">
            <v>17.399999999999999</v>
          </cell>
          <cell r="AD714">
            <v>0</v>
          </cell>
          <cell r="AE714">
            <v>0</v>
          </cell>
          <cell r="AF714">
            <v>0</v>
          </cell>
          <cell r="AG714">
            <v>0</v>
          </cell>
          <cell r="AH714">
            <v>17.399999999999999</v>
          </cell>
          <cell r="AI714">
            <v>1</v>
          </cell>
          <cell r="AJ714" t="str">
            <v>330</v>
          </cell>
          <cell r="AK714" t="str">
            <v>120</v>
          </cell>
          <cell r="AL714" t="str">
            <v>10</v>
          </cell>
          <cell r="AM714" t="str">
            <v>8719924010379</v>
          </cell>
          <cell r="AN714" t="str">
            <v>95030039</v>
          </cell>
          <cell r="AO714" t="str">
            <v>Name Cards: First Set Of Botany Cards</v>
          </cell>
        </row>
        <row r="715">
          <cell r="A715" t="str">
            <v>0195A2</v>
          </cell>
          <cell r="B715" t="str">
            <v>Naamkaartjes v biologische mapjes 1 Dts</v>
          </cell>
          <cell r="C715" t="str">
            <v>Nienhuis</v>
          </cell>
          <cell r="D715" t="str">
            <v/>
          </cell>
          <cell r="E715" t="str">
            <v/>
          </cell>
          <cell r="F715" t="str">
            <v/>
          </cell>
          <cell r="G715" t="str">
            <v/>
          </cell>
          <cell r="H715" t="str">
            <v/>
          </cell>
          <cell r="I715" t="str">
            <v/>
          </cell>
          <cell r="J715" t="str">
            <v/>
          </cell>
          <cell r="K715" t="str">
            <v/>
          </cell>
          <cell r="L715" t="str">
            <v/>
          </cell>
          <cell r="M715" t="e">
            <v>#N/A</v>
          </cell>
          <cell r="N715" t="str">
            <v>0195A2</v>
          </cell>
          <cell r="O715" t="e">
            <v>#N/A</v>
          </cell>
          <cell r="P715" t="str">
            <v>3300</v>
          </cell>
          <cell r="Q715" t="str">
            <v>LK</v>
          </cell>
          <cell r="R715" t="str">
            <v>LKA</v>
          </cell>
          <cell r="S715" t="str">
            <v>Sri Lanka</v>
          </cell>
          <cell r="T715">
            <v>0.04</v>
          </cell>
          <cell r="U715">
            <v>0.04</v>
          </cell>
          <cell r="V715">
            <v>75</v>
          </cell>
          <cell r="W715">
            <v>75</v>
          </cell>
          <cell r="X715" t="str">
            <v>Set</v>
          </cell>
          <cell r="Y715" t="str">
            <v>3</v>
          </cell>
          <cell r="Z715">
            <v>3.6</v>
          </cell>
          <cell r="AA715">
            <v>3.91</v>
          </cell>
          <cell r="AB715">
            <v>18.59</v>
          </cell>
          <cell r="AC715">
            <v>19.329999999999998</v>
          </cell>
          <cell r="AD715">
            <v>0</v>
          </cell>
          <cell r="AE715">
            <v>0</v>
          </cell>
          <cell r="AF715">
            <v>0</v>
          </cell>
          <cell r="AG715">
            <v>0</v>
          </cell>
          <cell r="AH715">
            <v>19.329999999999998</v>
          </cell>
          <cell r="AI715">
            <v>1</v>
          </cell>
          <cell r="AJ715" t="str">
            <v>330</v>
          </cell>
          <cell r="AK715" t="str">
            <v>120</v>
          </cell>
          <cell r="AL715" t="str">
            <v>10</v>
          </cell>
          <cell r="AM715" t="str">
            <v>8719924010386</v>
          </cell>
          <cell r="AN715" t="str">
            <v>95030039</v>
          </cell>
          <cell r="AO715" t="str">
            <v>Botanischer Kartensatz - Serie 1: Namenkärtchen</v>
          </cell>
        </row>
        <row r="716">
          <cell r="A716" t="str">
            <v>0195B0</v>
          </cell>
          <cell r="B716" t="str">
            <v>Kist voor biologische mapjes: serie 1</v>
          </cell>
          <cell r="C716" t="str">
            <v>Nienhuis</v>
          </cell>
          <cell r="D716" t="str">
            <v/>
          </cell>
          <cell r="E716" t="str">
            <v/>
          </cell>
          <cell r="F716" t="str">
            <v/>
          </cell>
          <cell r="G716" t="str">
            <v/>
          </cell>
          <cell r="H716" t="str">
            <v/>
          </cell>
          <cell r="I716" t="str">
            <v/>
          </cell>
          <cell r="J716" t="str">
            <v/>
          </cell>
          <cell r="K716" t="str">
            <v/>
          </cell>
          <cell r="L716" t="str">
            <v/>
          </cell>
          <cell r="M716" t="str">
            <v>0195B0</v>
          </cell>
          <cell r="N716" t="str">
            <v>0195B0</v>
          </cell>
          <cell r="O716" t="str">
            <v>0195B0</v>
          </cell>
          <cell r="P716" t="str">
            <v>3300</v>
          </cell>
          <cell r="Q716" t="str">
            <v>LK</v>
          </cell>
          <cell r="R716" t="str">
            <v>LKA</v>
          </cell>
          <cell r="S716" t="str">
            <v>Sri Lanka</v>
          </cell>
          <cell r="T716">
            <v>0.4</v>
          </cell>
          <cell r="U716">
            <v>0.4</v>
          </cell>
          <cell r="V716">
            <v>100</v>
          </cell>
          <cell r="W716">
            <v>100</v>
          </cell>
          <cell r="X716" t="str">
            <v>Pcs.</v>
          </cell>
          <cell r="Y716" t="str">
            <v>3</v>
          </cell>
          <cell r="Z716">
            <v>6.57</v>
          </cell>
          <cell r="AA716">
            <v>5.93</v>
          </cell>
          <cell r="AB716">
            <v>28.45</v>
          </cell>
          <cell r="AC716">
            <v>29.59</v>
          </cell>
          <cell r="AD716">
            <v>0</v>
          </cell>
          <cell r="AE716">
            <v>0</v>
          </cell>
          <cell r="AF716">
            <v>0</v>
          </cell>
          <cell r="AG716">
            <v>0</v>
          </cell>
          <cell r="AH716">
            <v>29.59</v>
          </cell>
          <cell r="AI716">
            <v>1</v>
          </cell>
          <cell r="AJ716" t="str">
            <v>180</v>
          </cell>
          <cell r="AK716" t="str">
            <v>70</v>
          </cell>
          <cell r="AL716" t="str">
            <v>100</v>
          </cell>
          <cell r="AM716" t="str">
            <v>8719924010393</v>
          </cell>
          <cell r="AN716" t="str">
            <v>95030039</v>
          </cell>
          <cell r="AO716" t="str">
            <v>First Set Of Botany Cards Box</v>
          </cell>
        </row>
        <row r="717">
          <cell r="A717" t="str">
            <v>019600</v>
          </cell>
          <cell r="B717" t="str">
            <v>Biologische mapjes: serie 2</v>
          </cell>
          <cell r="C717" t="str">
            <v>Nienhuis</v>
          </cell>
          <cell r="D717" t="str">
            <v/>
          </cell>
          <cell r="E717" t="str">
            <v/>
          </cell>
          <cell r="F717" t="str">
            <v/>
          </cell>
          <cell r="G717" t="str">
            <v/>
          </cell>
          <cell r="H717" t="str">
            <v/>
          </cell>
          <cell r="I717" t="str">
            <v/>
          </cell>
          <cell r="J717" t="str">
            <v/>
          </cell>
          <cell r="K717" t="str">
            <v/>
          </cell>
          <cell r="L717" t="str">
            <v/>
          </cell>
          <cell r="M717" t="str">
            <v>019600</v>
          </cell>
          <cell r="N717" t="str">
            <v>019600</v>
          </cell>
          <cell r="O717" t="str">
            <v>019600</v>
          </cell>
          <cell r="P717" t="str">
            <v>3300</v>
          </cell>
          <cell r="Q717" t="str">
            <v>LK</v>
          </cell>
          <cell r="R717" t="str">
            <v>LKA</v>
          </cell>
          <cell r="S717" t="str">
            <v>Sri Lanka</v>
          </cell>
          <cell r="T717">
            <v>0.69</v>
          </cell>
          <cell r="U717">
            <v>0.88</v>
          </cell>
          <cell r="V717">
            <v>100</v>
          </cell>
          <cell r="W717">
            <v>100</v>
          </cell>
          <cell r="X717" t="str">
            <v>Set</v>
          </cell>
          <cell r="Y717" t="str">
            <v>3</v>
          </cell>
          <cell r="Z717">
            <v>31.78</v>
          </cell>
          <cell r="AA717">
            <v>31.09</v>
          </cell>
          <cell r="AB717">
            <v>114.88</v>
          </cell>
          <cell r="AC717">
            <v>119.48</v>
          </cell>
          <cell r="AD717">
            <v>0</v>
          </cell>
          <cell r="AE717">
            <v>0</v>
          </cell>
          <cell r="AF717">
            <v>0</v>
          </cell>
          <cell r="AG717">
            <v>0</v>
          </cell>
          <cell r="AH717">
            <v>119.48</v>
          </cell>
          <cell r="AI717">
            <v>1</v>
          </cell>
          <cell r="AJ717" t="str">
            <v>140</v>
          </cell>
          <cell r="AK717" t="str">
            <v>140</v>
          </cell>
          <cell r="AL717" t="str">
            <v>50</v>
          </cell>
          <cell r="AM717" t="str">
            <v>8719924010409</v>
          </cell>
          <cell r="AN717" t="str">
            <v>95030039</v>
          </cell>
          <cell r="AO717" t="str">
            <v>Second Set Of Botany Cards</v>
          </cell>
        </row>
        <row r="718">
          <cell r="A718" t="str">
            <v>0196A0</v>
          </cell>
          <cell r="B718" t="str">
            <v>Naamkaartjes voor biologische mapjes: serie 2</v>
          </cell>
          <cell r="C718" t="str">
            <v>Nienhuis</v>
          </cell>
          <cell r="D718" t="str">
            <v/>
          </cell>
          <cell r="E718" t="str">
            <v/>
          </cell>
          <cell r="F718" t="str">
            <v/>
          </cell>
          <cell r="G718" t="str">
            <v/>
          </cell>
          <cell r="H718" t="str">
            <v/>
          </cell>
          <cell r="I718" t="str">
            <v/>
          </cell>
          <cell r="J718" t="str">
            <v/>
          </cell>
          <cell r="K718" t="str">
            <v/>
          </cell>
          <cell r="L718" t="str">
            <v/>
          </cell>
          <cell r="M718" t="e">
            <v>#N/A</v>
          </cell>
          <cell r="N718" t="e">
            <v>#N/A</v>
          </cell>
          <cell r="O718" t="e">
            <v>#N/A</v>
          </cell>
          <cell r="P718" t="str">
            <v>3300</v>
          </cell>
          <cell r="Q718" t="str">
            <v>LK</v>
          </cell>
          <cell r="R718" t="str">
            <v>LKA</v>
          </cell>
          <cell r="S718" t="str">
            <v>Sri Lanka</v>
          </cell>
          <cell r="T718">
            <v>0.1</v>
          </cell>
          <cell r="U718">
            <v>0.1</v>
          </cell>
          <cell r="V718">
            <v>50</v>
          </cell>
          <cell r="W718">
            <v>50</v>
          </cell>
          <cell r="X718" t="str">
            <v>Set</v>
          </cell>
          <cell r="Y718" t="str">
            <v>3</v>
          </cell>
          <cell r="Z718">
            <v>7.11</v>
          </cell>
          <cell r="AA718">
            <v>7.6</v>
          </cell>
          <cell r="AB718">
            <v>24.51</v>
          </cell>
          <cell r="AC718">
            <v>25.49</v>
          </cell>
          <cell r="AD718">
            <v>0</v>
          </cell>
          <cell r="AE718">
            <v>0</v>
          </cell>
          <cell r="AF718">
            <v>0</v>
          </cell>
          <cell r="AG718">
            <v>0</v>
          </cell>
          <cell r="AH718">
            <v>25.49</v>
          </cell>
          <cell r="AI718">
            <v>1</v>
          </cell>
          <cell r="AJ718" t="str">
            <v>370</v>
          </cell>
          <cell r="AK718" t="str">
            <v>120</v>
          </cell>
          <cell r="AL718" t="str">
            <v>10</v>
          </cell>
          <cell r="AM718" t="str">
            <v>8719924010416</v>
          </cell>
          <cell r="AN718" t="str">
            <v>95030039</v>
          </cell>
          <cell r="AO718" t="str">
            <v>Name cards: second set botany cards Dutch</v>
          </cell>
        </row>
        <row r="719">
          <cell r="A719" t="str">
            <v>0196A1</v>
          </cell>
          <cell r="B719" t="str">
            <v>Naamkaartjes v biologische mapjes 2: Eng</v>
          </cell>
          <cell r="C719" t="str">
            <v>Nienhuis</v>
          </cell>
          <cell r="D719" t="str">
            <v/>
          </cell>
          <cell r="E719" t="str">
            <v/>
          </cell>
          <cell r="F719" t="str">
            <v/>
          </cell>
          <cell r="G719" t="str">
            <v/>
          </cell>
          <cell r="H719" t="str">
            <v/>
          </cell>
          <cell r="I719" t="str">
            <v/>
          </cell>
          <cell r="J719" t="str">
            <v/>
          </cell>
          <cell r="K719" t="str">
            <v/>
          </cell>
          <cell r="L719" t="str">
            <v/>
          </cell>
          <cell r="M719" t="str">
            <v>0196A1</v>
          </cell>
          <cell r="N719" t="e">
            <v>#N/A</v>
          </cell>
          <cell r="O719" t="str">
            <v>0196A1</v>
          </cell>
          <cell r="P719" t="str">
            <v>3300</v>
          </cell>
          <cell r="Q719" t="str">
            <v>LK</v>
          </cell>
          <cell r="R719" t="str">
            <v>LKA</v>
          </cell>
          <cell r="S719" t="str">
            <v>Sri Lanka</v>
          </cell>
          <cell r="T719">
            <v>0.09</v>
          </cell>
          <cell r="U719">
            <v>0.09</v>
          </cell>
          <cell r="V719">
            <v>50</v>
          </cell>
          <cell r="W719">
            <v>50</v>
          </cell>
          <cell r="X719" t="str">
            <v>Set</v>
          </cell>
          <cell r="Y719" t="str">
            <v>3</v>
          </cell>
          <cell r="Z719">
            <v>7.06</v>
          </cell>
          <cell r="AA719">
            <v>6.74</v>
          </cell>
          <cell r="AB719">
            <v>26.24</v>
          </cell>
          <cell r="AC719">
            <v>27.29</v>
          </cell>
          <cell r="AD719">
            <v>0</v>
          </cell>
          <cell r="AE719">
            <v>0</v>
          </cell>
          <cell r="AF719">
            <v>0</v>
          </cell>
          <cell r="AG719">
            <v>0</v>
          </cell>
          <cell r="AH719">
            <v>27.29</v>
          </cell>
          <cell r="AI719">
            <v>1</v>
          </cell>
          <cell r="AJ719" t="str">
            <v>330</v>
          </cell>
          <cell r="AK719" t="str">
            <v>120</v>
          </cell>
          <cell r="AL719" t="str">
            <v>10</v>
          </cell>
          <cell r="AM719" t="str">
            <v>8719924010423</v>
          </cell>
          <cell r="AN719" t="str">
            <v>95030039</v>
          </cell>
          <cell r="AO719" t="str">
            <v>Name Cards: Second Set Of Botany Cards</v>
          </cell>
        </row>
        <row r="720">
          <cell r="A720" t="str">
            <v>0196A2</v>
          </cell>
          <cell r="B720" t="str">
            <v>Naamkaartjes v biologische mapjes 2: Dts</v>
          </cell>
          <cell r="C720" t="str">
            <v>Nienhuis</v>
          </cell>
          <cell r="D720" t="str">
            <v/>
          </cell>
          <cell r="E720" t="str">
            <v/>
          </cell>
          <cell r="F720" t="str">
            <v/>
          </cell>
          <cell r="G720" t="str">
            <v/>
          </cell>
          <cell r="H720" t="str">
            <v/>
          </cell>
          <cell r="I720" t="str">
            <v/>
          </cell>
          <cell r="J720" t="str">
            <v/>
          </cell>
          <cell r="K720" t="str">
            <v/>
          </cell>
          <cell r="L720" t="str">
            <v/>
          </cell>
          <cell r="M720" t="e">
            <v>#N/A</v>
          </cell>
          <cell r="N720" t="str">
            <v>0196A2</v>
          </cell>
          <cell r="O720" t="e">
            <v>#N/A</v>
          </cell>
          <cell r="P720" t="str">
            <v>3300</v>
          </cell>
          <cell r="Q720" t="str">
            <v>LK</v>
          </cell>
          <cell r="R720" t="str">
            <v>LKA</v>
          </cell>
          <cell r="S720" t="str">
            <v>Sri Lanka</v>
          </cell>
          <cell r="T720">
            <v>0.09</v>
          </cell>
          <cell r="U720">
            <v>0.09</v>
          </cell>
          <cell r="V720">
            <v>50</v>
          </cell>
          <cell r="W720">
            <v>50</v>
          </cell>
          <cell r="X720" t="str">
            <v>Set</v>
          </cell>
          <cell r="Y720" t="str">
            <v>3</v>
          </cell>
          <cell r="Z720">
            <v>7.09</v>
          </cell>
          <cell r="AA720">
            <v>7.14</v>
          </cell>
          <cell r="AB720">
            <v>26.24</v>
          </cell>
          <cell r="AC720">
            <v>27.29</v>
          </cell>
          <cell r="AD720">
            <v>0</v>
          </cell>
          <cell r="AE720">
            <v>0</v>
          </cell>
          <cell r="AF720">
            <v>0</v>
          </cell>
          <cell r="AG720">
            <v>0</v>
          </cell>
          <cell r="AH720">
            <v>27.29</v>
          </cell>
          <cell r="AI720">
            <v>1</v>
          </cell>
          <cell r="AJ720" t="str">
            <v>330</v>
          </cell>
          <cell r="AK720" t="str">
            <v>120</v>
          </cell>
          <cell r="AL720" t="str">
            <v>10</v>
          </cell>
          <cell r="AM720" t="str">
            <v>8719924010430</v>
          </cell>
          <cell r="AN720" t="str">
            <v>95030039</v>
          </cell>
          <cell r="AO720" t="str">
            <v>Botanischer Kartensatz - Serie 2: Namenkärtchen</v>
          </cell>
        </row>
        <row r="721">
          <cell r="A721" t="str">
            <v>0196B0</v>
          </cell>
          <cell r="B721" t="str">
            <v>Kist voor biologische mapjes: serie 2</v>
          </cell>
          <cell r="C721" t="str">
            <v>Nienhuis</v>
          </cell>
          <cell r="D721" t="str">
            <v/>
          </cell>
          <cell r="E721" t="str">
            <v/>
          </cell>
          <cell r="F721" t="str">
            <v/>
          </cell>
          <cell r="G721" t="str">
            <v/>
          </cell>
          <cell r="H721" t="str">
            <v/>
          </cell>
          <cell r="I721" t="str">
            <v/>
          </cell>
          <cell r="J721" t="str">
            <v/>
          </cell>
          <cell r="K721" t="str">
            <v/>
          </cell>
          <cell r="L721" t="str">
            <v/>
          </cell>
          <cell r="M721" t="str">
            <v>0196B0</v>
          </cell>
          <cell r="N721" t="str">
            <v>0196B0</v>
          </cell>
          <cell r="O721" t="str">
            <v>0196B0</v>
          </cell>
          <cell r="P721" t="str">
            <v>3300</v>
          </cell>
          <cell r="Q721" t="str">
            <v>LK</v>
          </cell>
          <cell r="R721" t="str">
            <v>LKA</v>
          </cell>
          <cell r="S721" t="str">
            <v>Sri Lanka</v>
          </cell>
          <cell r="T721">
            <v>1.38</v>
          </cell>
          <cell r="U721">
            <v>1.38</v>
          </cell>
          <cell r="V721">
            <v>75</v>
          </cell>
          <cell r="W721">
            <v>75</v>
          </cell>
          <cell r="X721" t="str">
            <v>Pcs.</v>
          </cell>
          <cell r="Y721" t="str">
            <v>3</v>
          </cell>
          <cell r="Z721">
            <v>16.54</v>
          </cell>
          <cell r="AA721">
            <v>16.38</v>
          </cell>
          <cell r="AB721">
            <v>74.400000000000006</v>
          </cell>
          <cell r="AC721">
            <v>77.38</v>
          </cell>
          <cell r="AD721">
            <v>0</v>
          </cell>
          <cell r="AE721">
            <v>0</v>
          </cell>
          <cell r="AF721">
            <v>0</v>
          </cell>
          <cell r="AG721">
            <v>0</v>
          </cell>
          <cell r="AH721">
            <v>77.38</v>
          </cell>
          <cell r="AI721">
            <v>1</v>
          </cell>
          <cell r="AJ721" t="str">
            <v>320</v>
          </cell>
          <cell r="AK721" t="str">
            <v>180</v>
          </cell>
          <cell r="AL721" t="str">
            <v>100</v>
          </cell>
          <cell r="AM721" t="str">
            <v>8719924010447</v>
          </cell>
          <cell r="AN721" t="str">
            <v>95030039</v>
          </cell>
          <cell r="AO721" t="str">
            <v>Second Set Of Botany Cards Box</v>
          </cell>
        </row>
        <row r="722">
          <cell r="A722" t="str">
            <v>019700</v>
          </cell>
          <cell r="B722" t="str">
            <v>Biologische mapjes: serie 3</v>
          </cell>
          <cell r="C722" t="str">
            <v>Nienhuis</v>
          </cell>
          <cell r="D722" t="str">
            <v/>
          </cell>
          <cell r="E722" t="str">
            <v/>
          </cell>
          <cell r="F722" t="str">
            <v/>
          </cell>
          <cell r="G722" t="str">
            <v/>
          </cell>
          <cell r="H722" t="str">
            <v/>
          </cell>
          <cell r="I722" t="str">
            <v/>
          </cell>
          <cell r="J722" t="str">
            <v/>
          </cell>
          <cell r="K722" t="str">
            <v/>
          </cell>
          <cell r="L722" t="str">
            <v/>
          </cell>
          <cell r="M722" t="str">
            <v>019700</v>
          </cell>
          <cell r="N722" t="str">
            <v>019700</v>
          </cell>
          <cell r="O722" t="str">
            <v>019700</v>
          </cell>
          <cell r="P722" t="str">
            <v>3300</v>
          </cell>
          <cell r="Q722" t="str">
            <v>LK</v>
          </cell>
          <cell r="R722" t="str">
            <v>LKA</v>
          </cell>
          <cell r="S722" t="str">
            <v>Sri Lanka</v>
          </cell>
          <cell r="T722">
            <v>0.99</v>
          </cell>
          <cell r="U722">
            <v>1.19</v>
          </cell>
          <cell r="V722">
            <v>75</v>
          </cell>
          <cell r="W722">
            <v>75</v>
          </cell>
          <cell r="X722" t="str">
            <v>Set</v>
          </cell>
          <cell r="Y722" t="str">
            <v>3</v>
          </cell>
          <cell r="Z722">
            <v>43.99</v>
          </cell>
          <cell r="AA722">
            <v>42.9</v>
          </cell>
          <cell r="AB722">
            <v>161.94</v>
          </cell>
          <cell r="AC722">
            <v>168.42</v>
          </cell>
          <cell r="AD722">
            <v>0</v>
          </cell>
          <cell r="AE722">
            <v>0</v>
          </cell>
          <cell r="AF722">
            <v>0</v>
          </cell>
          <cell r="AG722">
            <v>0</v>
          </cell>
          <cell r="AH722">
            <v>168.42</v>
          </cell>
          <cell r="AI722">
            <v>1</v>
          </cell>
          <cell r="AJ722" t="str">
            <v>140</v>
          </cell>
          <cell r="AK722" t="str">
            <v>140</v>
          </cell>
          <cell r="AL722" t="str">
            <v>60</v>
          </cell>
          <cell r="AM722" t="str">
            <v>8719924010454</v>
          </cell>
          <cell r="AN722" t="str">
            <v>95030039</v>
          </cell>
          <cell r="AO722" t="str">
            <v>Third set of botany cards</v>
          </cell>
        </row>
        <row r="723">
          <cell r="A723" t="str">
            <v>0197A0</v>
          </cell>
          <cell r="B723" t="str">
            <v>Naamkaartjes voor biologische mapjes: serie 3</v>
          </cell>
          <cell r="C723" t="str">
            <v>Nienhuis</v>
          </cell>
          <cell r="D723" t="str">
            <v/>
          </cell>
          <cell r="E723" t="str">
            <v/>
          </cell>
          <cell r="F723" t="str">
            <v/>
          </cell>
          <cell r="G723" t="str">
            <v/>
          </cell>
          <cell r="H723" t="str">
            <v/>
          </cell>
          <cell r="I723" t="str">
            <v/>
          </cell>
          <cell r="J723" t="str">
            <v/>
          </cell>
          <cell r="K723" t="str">
            <v/>
          </cell>
          <cell r="L723" t="str">
            <v/>
          </cell>
          <cell r="M723" t="e">
            <v>#N/A</v>
          </cell>
          <cell r="N723" t="e">
            <v>#N/A</v>
          </cell>
          <cell r="O723" t="e">
            <v>#N/A</v>
          </cell>
          <cell r="P723" t="str">
            <v>3300</v>
          </cell>
          <cell r="Q723" t="str">
            <v>LK</v>
          </cell>
          <cell r="R723" t="str">
            <v>LKA</v>
          </cell>
          <cell r="S723" t="str">
            <v>Sri Lanka</v>
          </cell>
          <cell r="T723">
            <v>0.12</v>
          </cell>
          <cell r="U723">
            <v>0.12</v>
          </cell>
          <cell r="V723">
            <v>50</v>
          </cell>
          <cell r="W723">
            <v>50</v>
          </cell>
          <cell r="X723" t="str">
            <v>Set</v>
          </cell>
          <cell r="Y723" t="str">
            <v>3</v>
          </cell>
          <cell r="Z723">
            <v>8.07</v>
          </cell>
          <cell r="AA723">
            <v>8.18</v>
          </cell>
          <cell r="AB723">
            <v>30.65</v>
          </cell>
          <cell r="AC723">
            <v>31.88</v>
          </cell>
          <cell r="AD723">
            <v>0</v>
          </cell>
          <cell r="AE723">
            <v>0</v>
          </cell>
          <cell r="AF723">
            <v>0</v>
          </cell>
          <cell r="AG723">
            <v>0</v>
          </cell>
          <cell r="AH723">
            <v>31.88</v>
          </cell>
          <cell r="AI723">
            <v>1</v>
          </cell>
          <cell r="AJ723" t="str">
            <v>330</v>
          </cell>
          <cell r="AK723" t="str">
            <v>120</v>
          </cell>
          <cell r="AL723" t="str">
            <v>10</v>
          </cell>
          <cell r="AM723" t="str">
            <v>8719924010461</v>
          </cell>
          <cell r="AN723" t="str">
            <v>95030039</v>
          </cell>
          <cell r="AO723" t="str">
            <v>Name cards: third set botany cards Dutch</v>
          </cell>
        </row>
        <row r="724">
          <cell r="A724" t="str">
            <v>0197A1</v>
          </cell>
          <cell r="B724" t="str">
            <v>Naamkaartjes v biologische mapjes 3: Eng</v>
          </cell>
          <cell r="C724" t="str">
            <v>Nienhuis</v>
          </cell>
          <cell r="D724" t="str">
            <v/>
          </cell>
          <cell r="E724" t="str">
            <v/>
          </cell>
          <cell r="F724" t="str">
            <v/>
          </cell>
          <cell r="G724" t="str">
            <v/>
          </cell>
          <cell r="H724" t="str">
            <v/>
          </cell>
          <cell r="I724" t="str">
            <v/>
          </cell>
          <cell r="J724" t="str">
            <v/>
          </cell>
          <cell r="K724" t="str">
            <v/>
          </cell>
          <cell r="L724" t="str">
            <v/>
          </cell>
          <cell r="M724" t="str">
            <v>0197A1</v>
          </cell>
          <cell r="N724" t="e">
            <v>#N/A</v>
          </cell>
          <cell r="O724" t="str">
            <v>0197A1</v>
          </cell>
          <cell r="P724" t="str">
            <v>3300</v>
          </cell>
          <cell r="Q724" t="str">
            <v>LK</v>
          </cell>
          <cell r="R724" t="str">
            <v>LKA</v>
          </cell>
          <cell r="S724" t="str">
            <v>Sri Lanka</v>
          </cell>
          <cell r="T724">
            <v>0.09</v>
          </cell>
          <cell r="U724">
            <v>0.09</v>
          </cell>
          <cell r="V724">
            <v>50</v>
          </cell>
          <cell r="W724">
            <v>50</v>
          </cell>
          <cell r="X724" t="str">
            <v>Set</v>
          </cell>
          <cell r="Y724" t="str">
            <v>3</v>
          </cell>
          <cell r="Z724">
            <v>8.02</v>
          </cell>
          <cell r="AA724">
            <v>7.31</v>
          </cell>
          <cell r="AB724">
            <v>32.83</v>
          </cell>
          <cell r="AC724">
            <v>34.14</v>
          </cell>
          <cell r="AD724">
            <v>0</v>
          </cell>
          <cell r="AE724">
            <v>0</v>
          </cell>
          <cell r="AF724">
            <v>0</v>
          </cell>
          <cell r="AG724">
            <v>0</v>
          </cell>
          <cell r="AH724">
            <v>34.14</v>
          </cell>
          <cell r="AI724">
            <v>1</v>
          </cell>
          <cell r="AJ724" t="str">
            <v>330</v>
          </cell>
          <cell r="AK724" t="str">
            <v>120</v>
          </cell>
          <cell r="AL724" t="str">
            <v>10</v>
          </cell>
          <cell r="AM724" t="str">
            <v>8719924010478</v>
          </cell>
          <cell r="AN724" t="str">
            <v>95030039</v>
          </cell>
          <cell r="AO724" t="str">
            <v>Name Cards: Third Set Of Botany Cards</v>
          </cell>
        </row>
        <row r="725">
          <cell r="A725" t="str">
            <v>0197A2</v>
          </cell>
          <cell r="B725" t="str">
            <v>Naamkaartjes v biologische mapjes 3: Dts</v>
          </cell>
          <cell r="C725" t="str">
            <v>Nienhuis</v>
          </cell>
          <cell r="D725" t="str">
            <v/>
          </cell>
          <cell r="E725" t="str">
            <v/>
          </cell>
          <cell r="F725" t="str">
            <v/>
          </cell>
          <cell r="G725" t="str">
            <v/>
          </cell>
          <cell r="H725" t="str">
            <v/>
          </cell>
          <cell r="I725" t="str">
            <v/>
          </cell>
          <cell r="J725" t="str">
            <v/>
          </cell>
          <cell r="K725" t="str">
            <v/>
          </cell>
          <cell r="L725" t="str">
            <v/>
          </cell>
          <cell r="M725" t="e">
            <v>#N/A</v>
          </cell>
          <cell r="N725" t="str">
            <v>0197A2</v>
          </cell>
          <cell r="O725" t="e">
            <v>#N/A</v>
          </cell>
          <cell r="P725" t="str">
            <v>3300</v>
          </cell>
          <cell r="Q725" t="str">
            <v>LK</v>
          </cell>
          <cell r="R725" t="str">
            <v>LKA</v>
          </cell>
          <cell r="S725" t="str">
            <v>Sri Lanka</v>
          </cell>
          <cell r="T725">
            <v>0.09</v>
          </cell>
          <cell r="U725">
            <v>0.09</v>
          </cell>
          <cell r="V725">
            <v>50</v>
          </cell>
          <cell r="W725">
            <v>50</v>
          </cell>
          <cell r="X725" t="str">
            <v>Set</v>
          </cell>
          <cell r="Y725" t="str">
            <v>3</v>
          </cell>
          <cell r="Z725">
            <v>8.0399999999999991</v>
          </cell>
          <cell r="AA725">
            <v>8.11</v>
          </cell>
          <cell r="AB725">
            <v>32.83</v>
          </cell>
          <cell r="AC725">
            <v>34.14</v>
          </cell>
          <cell r="AD725">
            <v>0</v>
          </cell>
          <cell r="AE725">
            <v>0</v>
          </cell>
          <cell r="AF725">
            <v>0</v>
          </cell>
          <cell r="AG725">
            <v>0</v>
          </cell>
          <cell r="AH725">
            <v>34.14</v>
          </cell>
          <cell r="AI725">
            <v>1</v>
          </cell>
          <cell r="AJ725" t="str">
            <v>340</v>
          </cell>
          <cell r="AK725" t="str">
            <v>120</v>
          </cell>
          <cell r="AL725" t="str">
            <v>10</v>
          </cell>
          <cell r="AM725" t="str">
            <v>8719924010485</v>
          </cell>
          <cell r="AN725" t="str">
            <v>95030039</v>
          </cell>
          <cell r="AO725" t="str">
            <v>Botanischer Kartensatz - Serie 3: Namenkärtchen</v>
          </cell>
        </row>
        <row r="726">
          <cell r="A726" t="str">
            <v>0197B0</v>
          </cell>
          <cell r="B726" t="str">
            <v>Kist voor biologische mapjes: serie 3</v>
          </cell>
          <cell r="C726" t="str">
            <v>Nienhuis</v>
          </cell>
          <cell r="D726" t="str">
            <v/>
          </cell>
          <cell r="E726" t="str">
            <v/>
          </cell>
          <cell r="F726" t="str">
            <v/>
          </cell>
          <cell r="G726" t="str">
            <v/>
          </cell>
          <cell r="H726" t="str">
            <v/>
          </cell>
          <cell r="I726" t="str">
            <v/>
          </cell>
          <cell r="J726" t="str">
            <v/>
          </cell>
          <cell r="K726" t="str">
            <v/>
          </cell>
          <cell r="L726" t="str">
            <v/>
          </cell>
          <cell r="M726" t="str">
            <v>0197B0</v>
          </cell>
          <cell r="N726" t="str">
            <v>0197B0</v>
          </cell>
          <cell r="O726" t="str">
            <v>0197B0</v>
          </cell>
          <cell r="P726" t="str">
            <v>3300</v>
          </cell>
          <cell r="Q726" t="str">
            <v>LK</v>
          </cell>
          <cell r="R726" t="str">
            <v>LKA</v>
          </cell>
          <cell r="S726" t="str">
            <v>Sri Lanka</v>
          </cell>
          <cell r="T726">
            <v>1.95</v>
          </cell>
          <cell r="U726">
            <v>1.95</v>
          </cell>
          <cell r="V726">
            <v>50</v>
          </cell>
          <cell r="W726">
            <v>50</v>
          </cell>
          <cell r="X726" t="str">
            <v>Pcs.</v>
          </cell>
          <cell r="Y726" t="str">
            <v>3</v>
          </cell>
          <cell r="Z726">
            <v>20.399999999999999</v>
          </cell>
          <cell r="AA726">
            <v>19.82</v>
          </cell>
          <cell r="AB726">
            <v>97.35</v>
          </cell>
          <cell r="AC726">
            <v>101.24</v>
          </cell>
          <cell r="AD726">
            <v>0</v>
          </cell>
          <cell r="AE726">
            <v>0</v>
          </cell>
          <cell r="AF726">
            <v>0</v>
          </cell>
          <cell r="AG726">
            <v>0</v>
          </cell>
          <cell r="AH726">
            <v>101.24</v>
          </cell>
          <cell r="AI726">
            <v>1</v>
          </cell>
          <cell r="AJ726" t="str">
            <v>350</v>
          </cell>
          <cell r="AK726" t="str">
            <v>250</v>
          </cell>
          <cell r="AL726" t="str">
            <v>90</v>
          </cell>
          <cell r="AM726" t="str">
            <v>8719924010492</v>
          </cell>
          <cell r="AN726" t="str">
            <v>95030039</v>
          </cell>
          <cell r="AO726" t="str">
            <v>Third Set Of Botany Cards Box</v>
          </cell>
        </row>
        <row r="727">
          <cell r="A727" t="str">
            <v>0198A0</v>
          </cell>
          <cell r="B727" t="str">
            <v>Botanische puzzel: boom</v>
          </cell>
          <cell r="C727" t="str">
            <v>Nienhuis</v>
          </cell>
          <cell r="D727" t="str">
            <v/>
          </cell>
          <cell r="E727" t="str">
            <v/>
          </cell>
          <cell r="F727" t="str">
            <v/>
          </cell>
          <cell r="G727" t="str">
            <v/>
          </cell>
          <cell r="H727" t="str">
            <v/>
          </cell>
          <cell r="I727" t="str">
            <v/>
          </cell>
          <cell r="J727" t="str">
            <v/>
          </cell>
          <cell r="K727" t="str">
            <v/>
          </cell>
          <cell r="L727" t="str">
            <v/>
          </cell>
          <cell r="M727" t="str">
            <v>0198A0</v>
          </cell>
          <cell r="N727" t="str">
            <v>0198A0</v>
          </cell>
          <cell r="O727" t="str">
            <v>0198A0</v>
          </cell>
          <cell r="P727" t="str">
            <v>3300</v>
          </cell>
          <cell r="Q727" t="str">
            <v>LK</v>
          </cell>
          <cell r="R727" t="str">
            <v>LKA</v>
          </cell>
          <cell r="S727" t="str">
            <v>Sri Lanka</v>
          </cell>
          <cell r="T727">
            <v>0.45</v>
          </cell>
          <cell r="U727">
            <v>0.5</v>
          </cell>
          <cell r="V727">
            <v>500</v>
          </cell>
          <cell r="W727">
            <v>500</v>
          </cell>
          <cell r="X727" t="str">
            <v>Pcs.</v>
          </cell>
          <cell r="Y727" t="str">
            <v>3</v>
          </cell>
          <cell r="Z727">
            <v>0</v>
          </cell>
          <cell r="AA727">
            <v>6.25</v>
          </cell>
          <cell r="AB727">
            <v>33.54</v>
          </cell>
          <cell r="AC727">
            <v>34.880000000000003</v>
          </cell>
          <cell r="AD727">
            <v>0</v>
          </cell>
          <cell r="AE727">
            <v>0</v>
          </cell>
          <cell r="AF727">
            <v>0</v>
          </cell>
          <cell r="AG727">
            <v>0</v>
          </cell>
          <cell r="AH727">
            <v>34.880000000000003</v>
          </cell>
          <cell r="AI727">
            <v>1</v>
          </cell>
          <cell r="AJ727" t="str">
            <v>250</v>
          </cell>
          <cell r="AK727" t="str">
            <v>250</v>
          </cell>
          <cell r="AL727" t="str">
            <v>250</v>
          </cell>
          <cell r="AM727" t="str">
            <v>8719924010706</v>
          </cell>
          <cell r="AN727" t="str">
            <v>95030039</v>
          </cell>
          <cell r="AO727" t="str">
            <v>Botany Puzzle: Tree</v>
          </cell>
        </row>
        <row r="728">
          <cell r="A728" t="str">
            <v>0198B0</v>
          </cell>
          <cell r="B728" t="str">
            <v>Botanische puzzel: bloem</v>
          </cell>
          <cell r="C728" t="str">
            <v>Nienhuis</v>
          </cell>
          <cell r="D728" t="str">
            <v/>
          </cell>
          <cell r="E728" t="str">
            <v/>
          </cell>
          <cell r="F728" t="str">
            <v/>
          </cell>
          <cell r="G728" t="str">
            <v/>
          </cell>
          <cell r="H728" t="str">
            <v/>
          </cell>
          <cell r="I728" t="str">
            <v/>
          </cell>
          <cell r="J728" t="str">
            <v/>
          </cell>
          <cell r="K728" t="str">
            <v/>
          </cell>
          <cell r="L728" t="str">
            <v/>
          </cell>
          <cell r="M728" t="str">
            <v>0198B0</v>
          </cell>
          <cell r="N728" t="str">
            <v>0198B0</v>
          </cell>
          <cell r="O728" t="str">
            <v>0198B0</v>
          </cell>
          <cell r="P728" t="str">
            <v>3300</v>
          </cell>
          <cell r="Q728" t="str">
            <v>LK</v>
          </cell>
          <cell r="R728" t="str">
            <v>LKA</v>
          </cell>
          <cell r="S728" t="str">
            <v>Sri Lanka</v>
          </cell>
          <cell r="T728">
            <v>0.4</v>
          </cell>
          <cell r="U728">
            <v>0.5</v>
          </cell>
          <cell r="V728">
            <v>500</v>
          </cell>
          <cell r="W728">
            <v>500</v>
          </cell>
          <cell r="X728" t="str">
            <v>Pcs.</v>
          </cell>
          <cell r="Y728" t="str">
            <v>3</v>
          </cell>
          <cell r="Z728">
            <v>6.64</v>
          </cell>
          <cell r="AA728">
            <v>6.87</v>
          </cell>
          <cell r="AB728">
            <v>33.54</v>
          </cell>
          <cell r="AC728">
            <v>34.880000000000003</v>
          </cell>
          <cell r="AD728">
            <v>0</v>
          </cell>
          <cell r="AE728">
            <v>0</v>
          </cell>
          <cell r="AF728">
            <v>0</v>
          </cell>
          <cell r="AG728">
            <v>0</v>
          </cell>
          <cell r="AH728">
            <v>34.880000000000003</v>
          </cell>
          <cell r="AI728">
            <v>1</v>
          </cell>
          <cell r="AJ728" t="str">
            <v>250</v>
          </cell>
          <cell r="AK728" t="str">
            <v>250</v>
          </cell>
          <cell r="AL728" t="str">
            <v>250</v>
          </cell>
          <cell r="AM728" t="str">
            <v>8719924010713</v>
          </cell>
          <cell r="AN728" t="str">
            <v>95030039</v>
          </cell>
          <cell r="AO728" t="str">
            <v>Botany Puzzle: Flower</v>
          </cell>
        </row>
        <row r="729">
          <cell r="A729" t="str">
            <v>0198C0</v>
          </cell>
          <cell r="B729" t="str">
            <v>Botanische puzzel: blad</v>
          </cell>
          <cell r="C729" t="str">
            <v>Nienhuis</v>
          </cell>
          <cell r="D729" t="str">
            <v/>
          </cell>
          <cell r="E729" t="str">
            <v/>
          </cell>
          <cell r="F729" t="str">
            <v/>
          </cell>
          <cell r="G729" t="str">
            <v/>
          </cell>
          <cell r="H729" t="str">
            <v/>
          </cell>
          <cell r="I729" t="str">
            <v/>
          </cell>
          <cell r="J729" t="str">
            <v/>
          </cell>
          <cell r="K729" t="str">
            <v/>
          </cell>
          <cell r="L729" t="str">
            <v/>
          </cell>
          <cell r="M729" t="str">
            <v>0198C0</v>
          </cell>
          <cell r="N729" t="str">
            <v>0198C0</v>
          </cell>
          <cell r="O729" t="str">
            <v>0198C0</v>
          </cell>
          <cell r="P729" t="str">
            <v>3300</v>
          </cell>
          <cell r="Q729" t="str">
            <v>LK</v>
          </cell>
          <cell r="R729" t="str">
            <v>LKA</v>
          </cell>
          <cell r="S729" t="str">
            <v>Sri Lanka</v>
          </cell>
          <cell r="T729">
            <v>0.4</v>
          </cell>
          <cell r="U729">
            <v>0.5</v>
          </cell>
          <cell r="V729">
            <v>500</v>
          </cell>
          <cell r="W729">
            <v>500</v>
          </cell>
          <cell r="X729" t="str">
            <v>Pcs.</v>
          </cell>
          <cell r="Y729" t="str">
            <v>3</v>
          </cell>
          <cell r="Z729">
            <v>6.61</v>
          </cell>
          <cell r="AA729">
            <v>6.1</v>
          </cell>
          <cell r="AB729">
            <v>33.54</v>
          </cell>
          <cell r="AC729">
            <v>34.880000000000003</v>
          </cell>
          <cell r="AD729">
            <v>0</v>
          </cell>
          <cell r="AE729">
            <v>0</v>
          </cell>
          <cell r="AF729">
            <v>0</v>
          </cell>
          <cell r="AG729">
            <v>0</v>
          </cell>
          <cell r="AH729">
            <v>34.880000000000003</v>
          </cell>
          <cell r="AI729">
            <v>1</v>
          </cell>
          <cell r="AJ729" t="str">
            <v>250</v>
          </cell>
          <cell r="AK729" t="str">
            <v>250</v>
          </cell>
          <cell r="AL729" t="str">
            <v>250</v>
          </cell>
          <cell r="AM729" t="str">
            <v>8719924010720</v>
          </cell>
          <cell r="AN729" t="str">
            <v>95030039</v>
          </cell>
          <cell r="AO729" t="str">
            <v>Botany Puzzle: Leaf</v>
          </cell>
        </row>
        <row r="730">
          <cell r="A730" t="str">
            <v>0198D0</v>
          </cell>
          <cell r="B730" t="str">
            <v>Botanische puzzel: wortel</v>
          </cell>
          <cell r="C730" t="str">
            <v>Nienhuis</v>
          </cell>
          <cell r="D730" t="str">
            <v/>
          </cell>
          <cell r="E730" t="str">
            <v/>
          </cell>
          <cell r="F730" t="str">
            <v/>
          </cell>
          <cell r="G730" t="str">
            <v/>
          </cell>
          <cell r="H730" t="str">
            <v/>
          </cell>
          <cell r="I730" t="str">
            <v/>
          </cell>
          <cell r="J730" t="str">
            <v/>
          </cell>
          <cell r="K730" t="str">
            <v/>
          </cell>
          <cell r="L730" t="str">
            <v/>
          </cell>
          <cell r="M730" t="str">
            <v>0198D0</v>
          </cell>
          <cell r="N730" t="str">
            <v>0198D0</v>
          </cell>
          <cell r="O730" t="str">
            <v>0198D0</v>
          </cell>
          <cell r="P730" t="str">
            <v>3300</v>
          </cell>
          <cell r="Q730" t="str">
            <v>LK</v>
          </cell>
          <cell r="R730" t="str">
            <v>LKA</v>
          </cell>
          <cell r="S730" t="str">
            <v>Sri Lanka</v>
          </cell>
          <cell r="T730">
            <v>0.4</v>
          </cell>
          <cell r="U730">
            <v>0.5</v>
          </cell>
          <cell r="V730">
            <v>500</v>
          </cell>
          <cell r="W730">
            <v>500</v>
          </cell>
          <cell r="X730" t="str">
            <v>Pcs.</v>
          </cell>
          <cell r="Y730" t="str">
            <v>3</v>
          </cell>
          <cell r="Z730">
            <v>6.55</v>
          </cell>
          <cell r="AA730">
            <v>6.11</v>
          </cell>
          <cell r="AB730">
            <v>33.54</v>
          </cell>
          <cell r="AC730">
            <v>34.880000000000003</v>
          </cell>
          <cell r="AD730">
            <v>0</v>
          </cell>
          <cell r="AE730">
            <v>0</v>
          </cell>
          <cell r="AF730">
            <v>0</v>
          </cell>
          <cell r="AG730">
            <v>0</v>
          </cell>
          <cell r="AH730">
            <v>34.880000000000003</v>
          </cell>
          <cell r="AI730">
            <v>1</v>
          </cell>
          <cell r="AJ730" t="str">
            <v>250</v>
          </cell>
          <cell r="AK730" t="str">
            <v>250</v>
          </cell>
          <cell r="AL730" t="str">
            <v>250</v>
          </cell>
          <cell r="AM730" t="str">
            <v>8719924010737</v>
          </cell>
          <cell r="AN730" t="str">
            <v>95030039</v>
          </cell>
          <cell r="AO730" t="str">
            <v>Botany Puzzle: Root</v>
          </cell>
        </row>
        <row r="731">
          <cell r="A731" t="str">
            <v>0198D001</v>
          </cell>
          <cell r="B731" t="str">
            <v>Botanische puzzel wortel: wortelharen</v>
          </cell>
          <cell r="C731" t="str">
            <v>Nienhuis</v>
          </cell>
          <cell r="D731" t="str">
            <v/>
          </cell>
          <cell r="E731" t="str">
            <v/>
          </cell>
          <cell r="F731" t="str">
            <v/>
          </cell>
          <cell r="G731" t="str">
            <v/>
          </cell>
          <cell r="H731" t="str">
            <v/>
          </cell>
          <cell r="I731" t="str">
            <v/>
          </cell>
          <cell r="J731" t="str">
            <v/>
          </cell>
          <cell r="K731" t="str">
            <v/>
          </cell>
          <cell r="L731" t="str">
            <v/>
          </cell>
          <cell r="M731" t="e">
            <v>#N/A</v>
          </cell>
          <cell r="N731" t="e">
            <v>#N/A</v>
          </cell>
          <cell r="O731" t="e">
            <v>#N/A</v>
          </cell>
          <cell r="P731" t="str">
            <v>9801</v>
          </cell>
          <cell r="Q731" t="str">
            <v>LK</v>
          </cell>
          <cell r="R731" t="str">
            <v>LKA</v>
          </cell>
          <cell r="S731" t="str">
            <v>Sri Lanka</v>
          </cell>
          <cell r="T731">
            <v>0</v>
          </cell>
          <cell r="U731">
            <v>0</v>
          </cell>
          <cell r="V731">
            <v>288</v>
          </cell>
          <cell r="W731">
            <v>288</v>
          </cell>
          <cell r="X731" t="str">
            <v>Pcs.</v>
          </cell>
          <cell r="Y731" t="str">
            <v>3</v>
          </cell>
          <cell r="Z731">
            <v>0.56999999999999995</v>
          </cell>
          <cell r="AA731">
            <v>0.56999999999999995</v>
          </cell>
          <cell r="AB731">
            <v>6.79</v>
          </cell>
          <cell r="AC731">
            <v>7.06</v>
          </cell>
          <cell r="AD731">
            <v>0</v>
          </cell>
          <cell r="AE731">
            <v>0</v>
          </cell>
          <cell r="AF731">
            <v>0</v>
          </cell>
          <cell r="AG731">
            <v>0</v>
          </cell>
          <cell r="AH731">
            <v>7.06</v>
          </cell>
          <cell r="AI731">
            <v>1</v>
          </cell>
          <cell r="AJ731" t="str">
            <v>155</v>
          </cell>
          <cell r="AK731" t="str">
            <v>100</v>
          </cell>
          <cell r="AL731" t="str">
            <v>10</v>
          </cell>
          <cell r="AM731" t="str">
            <v>8719924010744</v>
          </cell>
          <cell r="AN731" t="str">
            <v>95030039</v>
          </cell>
          <cell r="AO731" t="str">
            <v>Botany Puzzle Piece: Root - Root Hair</v>
          </cell>
        </row>
        <row r="732">
          <cell r="A732" t="str">
            <v>0198D002</v>
          </cell>
          <cell r="B732" t="str">
            <v>Botanische puzzel wortel: wortelmutsje</v>
          </cell>
          <cell r="C732" t="str">
            <v>Nienhuis</v>
          </cell>
          <cell r="D732" t="str">
            <v/>
          </cell>
          <cell r="E732" t="str">
            <v/>
          </cell>
          <cell r="F732" t="str">
            <v/>
          </cell>
          <cell r="G732" t="str">
            <v/>
          </cell>
          <cell r="H732" t="str">
            <v/>
          </cell>
          <cell r="I732" t="str">
            <v/>
          </cell>
          <cell r="J732" t="str">
            <v/>
          </cell>
          <cell r="K732" t="str">
            <v/>
          </cell>
          <cell r="L732" t="str">
            <v/>
          </cell>
          <cell r="M732" t="e">
            <v>#N/A</v>
          </cell>
          <cell r="N732" t="e">
            <v>#N/A</v>
          </cell>
          <cell r="O732" t="e">
            <v>#N/A</v>
          </cell>
          <cell r="P732" t="str">
            <v>9801</v>
          </cell>
          <cell r="Q732" t="str">
            <v>LK</v>
          </cell>
          <cell r="R732" t="str">
            <v>LKA</v>
          </cell>
          <cell r="S732" t="str">
            <v>Sri Lanka</v>
          </cell>
          <cell r="T732">
            <v>0</v>
          </cell>
          <cell r="U732">
            <v>0</v>
          </cell>
          <cell r="V732">
            <v>208</v>
          </cell>
          <cell r="W732">
            <v>208</v>
          </cell>
          <cell r="X732" t="str">
            <v>Pcs.</v>
          </cell>
          <cell r="Y732" t="str">
            <v>3</v>
          </cell>
          <cell r="Z732">
            <v>0.71</v>
          </cell>
          <cell r="AA732">
            <v>0.71</v>
          </cell>
          <cell r="AB732">
            <v>6.79</v>
          </cell>
          <cell r="AC732">
            <v>7.06</v>
          </cell>
          <cell r="AD732">
            <v>0</v>
          </cell>
          <cell r="AE732">
            <v>0</v>
          </cell>
          <cell r="AF732">
            <v>0</v>
          </cell>
          <cell r="AG732">
            <v>0</v>
          </cell>
          <cell r="AH732">
            <v>7.06</v>
          </cell>
          <cell r="AI732">
            <v>1</v>
          </cell>
          <cell r="AJ732" t="str">
            <v>155</v>
          </cell>
          <cell r="AK732" t="str">
            <v>100</v>
          </cell>
          <cell r="AL732" t="str">
            <v>10</v>
          </cell>
          <cell r="AM732" t="str">
            <v>8719924010751</v>
          </cell>
          <cell r="AN732" t="str">
            <v>95030039</v>
          </cell>
          <cell r="AO732" t="str">
            <v>Botany Puzzle Piece: Root - Root Cap</v>
          </cell>
        </row>
        <row r="733">
          <cell r="A733" t="str">
            <v>0199A0</v>
          </cell>
          <cell r="B733" t="str">
            <v>Dierenpuzzel: Paard</v>
          </cell>
          <cell r="C733" t="str">
            <v>Nienhuis</v>
          </cell>
          <cell r="D733" t="str">
            <v/>
          </cell>
          <cell r="E733" t="str">
            <v/>
          </cell>
          <cell r="F733" t="str">
            <v/>
          </cell>
          <cell r="G733" t="str">
            <v/>
          </cell>
          <cell r="H733" t="str">
            <v/>
          </cell>
          <cell r="I733" t="str">
            <v/>
          </cell>
          <cell r="J733" t="str">
            <v/>
          </cell>
          <cell r="K733" t="str">
            <v/>
          </cell>
          <cell r="L733" t="str">
            <v/>
          </cell>
          <cell r="M733" t="str">
            <v>0199A0</v>
          </cell>
          <cell r="N733" t="str">
            <v>0199A0</v>
          </cell>
          <cell r="O733" t="str">
            <v>0199A0</v>
          </cell>
          <cell r="P733" t="str">
            <v>3300</v>
          </cell>
          <cell r="Q733" t="str">
            <v>LK</v>
          </cell>
          <cell r="R733" t="str">
            <v>LKA</v>
          </cell>
          <cell r="S733" t="str">
            <v>Sri Lanka</v>
          </cell>
          <cell r="T733">
            <v>0.45</v>
          </cell>
          <cell r="U733">
            <v>0.47699999999999998</v>
          </cell>
          <cell r="V733">
            <v>350</v>
          </cell>
          <cell r="W733">
            <v>350</v>
          </cell>
          <cell r="X733" t="str">
            <v>Pcs.</v>
          </cell>
          <cell r="Y733" t="str">
            <v>3</v>
          </cell>
          <cell r="Z733">
            <v>6.42</v>
          </cell>
          <cell r="AA733">
            <v>5.28</v>
          </cell>
          <cell r="AB733">
            <v>33.54</v>
          </cell>
          <cell r="AC733">
            <v>34.880000000000003</v>
          </cell>
          <cell r="AD733">
            <v>0</v>
          </cell>
          <cell r="AE733">
            <v>0</v>
          </cell>
          <cell r="AF733">
            <v>0</v>
          </cell>
          <cell r="AG733">
            <v>0</v>
          </cell>
          <cell r="AH733">
            <v>34.880000000000003</v>
          </cell>
          <cell r="AI733">
            <v>1</v>
          </cell>
          <cell r="AJ733" t="str">
            <v>250</v>
          </cell>
          <cell r="AK733" t="str">
            <v>250</v>
          </cell>
          <cell r="AL733" t="str">
            <v>30</v>
          </cell>
          <cell r="AM733" t="str">
            <v>8719924010768</v>
          </cell>
          <cell r="AN733" t="str">
            <v>95030039</v>
          </cell>
          <cell r="AO733" t="str">
            <v>Animal Puzzle: Horse</v>
          </cell>
        </row>
        <row r="734">
          <cell r="A734" t="str">
            <v>0199B0</v>
          </cell>
          <cell r="B734" t="str">
            <v>Dierenpuzzel: Kikker</v>
          </cell>
          <cell r="C734" t="str">
            <v>Nienhuis</v>
          </cell>
          <cell r="D734" t="str">
            <v/>
          </cell>
          <cell r="E734" t="str">
            <v/>
          </cell>
          <cell r="F734" t="str">
            <v/>
          </cell>
          <cell r="G734" t="str">
            <v/>
          </cell>
          <cell r="H734" t="str">
            <v/>
          </cell>
          <cell r="I734" t="str">
            <v/>
          </cell>
          <cell r="J734" t="str">
            <v/>
          </cell>
          <cell r="K734" t="str">
            <v/>
          </cell>
          <cell r="L734" t="str">
            <v/>
          </cell>
          <cell r="M734" t="str">
            <v>0199B0</v>
          </cell>
          <cell r="N734" t="str">
            <v>0199B0</v>
          </cell>
          <cell r="O734" t="str">
            <v>0199B0</v>
          </cell>
          <cell r="P734" t="str">
            <v>3300</v>
          </cell>
          <cell r="Q734" t="str">
            <v>LK</v>
          </cell>
          <cell r="R734" t="str">
            <v>LKA</v>
          </cell>
          <cell r="S734" t="str">
            <v>Sri Lanka</v>
          </cell>
          <cell r="T734">
            <v>0.45</v>
          </cell>
          <cell r="U734">
            <v>0.6</v>
          </cell>
          <cell r="V734">
            <v>350</v>
          </cell>
          <cell r="W734">
            <v>350</v>
          </cell>
          <cell r="X734" t="str">
            <v>Pcs.</v>
          </cell>
          <cell r="Y734" t="str">
            <v>3</v>
          </cell>
          <cell r="Z734">
            <v>6.33</v>
          </cell>
          <cell r="AA734">
            <v>5.88</v>
          </cell>
          <cell r="AB734">
            <v>33.54</v>
          </cell>
          <cell r="AC734">
            <v>34.880000000000003</v>
          </cell>
          <cell r="AD734">
            <v>0</v>
          </cell>
          <cell r="AE734">
            <v>0</v>
          </cell>
          <cell r="AF734">
            <v>0</v>
          </cell>
          <cell r="AG734">
            <v>0</v>
          </cell>
          <cell r="AH734">
            <v>34.880000000000003</v>
          </cell>
          <cell r="AI734">
            <v>1</v>
          </cell>
          <cell r="AJ734" t="str">
            <v>250</v>
          </cell>
          <cell r="AK734" t="str">
            <v>250</v>
          </cell>
          <cell r="AL734" t="str">
            <v>30</v>
          </cell>
          <cell r="AM734" t="str">
            <v>8719924010799</v>
          </cell>
          <cell r="AN734" t="str">
            <v>95030039</v>
          </cell>
          <cell r="AO734" t="str">
            <v>Animal Puzzle: Frog</v>
          </cell>
        </row>
        <row r="735">
          <cell r="A735" t="str">
            <v>0199C0</v>
          </cell>
          <cell r="B735" t="str">
            <v>Dierenpuzzel: Vis</v>
          </cell>
          <cell r="C735" t="str">
            <v>Nienhuis</v>
          </cell>
          <cell r="D735" t="str">
            <v/>
          </cell>
          <cell r="E735" t="str">
            <v/>
          </cell>
          <cell r="F735" t="str">
            <v/>
          </cell>
          <cell r="G735" t="str">
            <v/>
          </cell>
          <cell r="H735" t="str">
            <v/>
          </cell>
          <cell r="I735" t="str">
            <v/>
          </cell>
          <cell r="J735" t="str">
            <v/>
          </cell>
          <cell r="K735" t="str">
            <v/>
          </cell>
          <cell r="L735" t="str">
            <v/>
          </cell>
          <cell r="M735" t="str">
            <v>0199C0</v>
          </cell>
          <cell r="N735" t="str">
            <v>0199C0</v>
          </cell>
          <cell r="O735" t="str">
            <v>0199C0</v>
          </cell>
          <cell r="P735" t="str">
            <v>3300</v>
          </cell>
          <cell r="Q735" t="str">
            <v>LK</v>
          </cell>
          <cell r="R735" t="str">
            <v>LKA</v>
          </cell>
          <cell r="S735" t="str">
            <v>Sri Lanka</v>
          </cell>
          <cell r="T735">
            <v>0.45</v>
          </cell>
          <cell r="U735">
            <v>0.6</v>
          </cell>
          <cell r="V735">
            <v>350</v>
          </cell>
          <cell r="W735">
            <v>350</v>
          </cell>
          <cell r="X735" t="str">
            <v>Pcs.</v>
          </cell>
          <cell r="Y735" t="str">
            <v>3</v>
          </cell>
          <cell r="Z735">
            <v>6.44</v>
          </cell>
          <cell r="AA735">
            <v>5.88</v>
          </cell>
          <cell r="AB735">
            <v>33.54</v>
          </cell>
          <cell r="AC735">
            <v>34.880000000000003</v>
          </cell>
          <cell r="AD735">
            <v>0</v>
          </cell>
          <cell r="AE735">
            <v>0</v>
          </cell>
          <cell r="AF735">
            <v>0</v>
          </cell>
          <cell r="AG735">
            <v>0</v>
          </cell>
          <cell r="AH735">
            <v>34.880000000000003</v>
          </cell>
          <cell r="AI735">
            <v>1</v>
          </cell>
          <cell r="AJ735" t="str">
            <v>250</v>
          </cell>
          <cell r="AK735" t="str">
            <v>250</v>
          </cell>
          <cell r="AL735" t="str">
            <v>30</v>
          </cell>
          <cell r="AM735" t="str">
            <v>8719924010805</v>
          </cell>
          <cell r="AN735" t="str">
            <v>95030039</v>
          </cell>
          <cell r="AO735" t="str">
            <v>Animal Puzzle: Fish</v>
          </cell>
        </row>
        <row r="736">
          <cell r="A736" t="str">
            <v>0199D0</v>
          </cell>
          <cell r="B736" t="str">
            <v>Dierenpuzzel: Schildpad</v>
          </cell>
          <cell r="C736" t="str">
            <v>Nienhuis</v>
          </cell>
          <cell r="D736" t="str">
            <v/>
          </cell>
          <cell r="E736" t="str">
            <v/>
          </cell>
          <cell r="F736" t="str">
            <v/>
          </cell>
          <cell r="G736" t="str">
            <v/>
          </cell>
          <cell r="H736" t="str">
            <v/>
          </cell>
          <cell r="I736" t="str">
            <v/>
          </cell>
          <cell r="J736" t="str">
            <v/>
          </cell>
          <cell r="K736" t="str">
            <v/>
          </cell>
          <cell r="L736" t="str">
            <v/>
          </cell>
          <cell r="M736" t="str">
            <v>0199D0</v>
          </cell>
          <cell r="N736" t="str">
            <v>0199D0</v>
          </cell>
          <cell r="O736" t="str">
            <v>0199D0</v>
          </cell>
          <cell r="P736" t="str">
            <v>3300</v>
          </cell>
          <cell r="Q736" t="str">
            <v>LK</v>
          </cell>
          <cell r="R736" t="str">
            <v>LKA</v>
          </cell>
          <cell r="S736" t="str">
            <v>Sri Lanka</v>
          </cell>
          <cell r="T736">
            <v>0.45</v>
          </cell>
          <cell r="U736">
            <v>0.6</v>
          </cell>
          <cell r="V736">
            <v>350</v>
          </cell>
          <cell r="W736">
            <v>350</v>
          </cell>
          <cell r="X736" t="str">
            <v>Pcs.</v>
          </cell>
          <cell r="Y736" t="str">
            <v>3</v>
          </cell>
          <cell r="Z736">
            <v>6.42</v>
          </cell>
          <cell r="AA736">
            <v>5.89</v>
          </cell>
          <cell r="AB736">
            <v>33.54</v>
          </cell>
          <cell r="AC736">
            <v>34.880000000000003</v>
          </cell>
          <cell r="AD736">
            <v>0</v>
          </cell>
          <cell r="AE736">
            <v>0</v>
          </cell>
          <cell r="AF736">
            <v>0</v>
          </cell>
          <cell r="AG736">
            <v>0</v>
          </cell>
          <cell r="AH736">
            <v>34.880000000000003</v>
          </cell>
          <cell r="AI736">
            <v>1</v>
          </cell>
          <cell r="AJ736" t="str">
            <v>250</v>
          </cell>
          <cell r="AK736" t="str">
            <v>250</v>
          </cell>
          <cell r="AL736" t="str">
            <v>30</v>
          </cell>
          <cell r="AM736" t="str">
            <v>8719924010829</v>
          </cell>
          <cell r="AN736" t="str">
            <v>95030039</v>
          </cell>
          <cell r="AO736" t="str">
            <v>Animal Puzzle: Turtle</v>
          </cell>
        </row>
        <row r="737">
          <cell r="A737" t="str">
            <v>0199D001</v>
          </cell>
          <cell r="B737" t="str">
            <v>Dierenpuzzel: schildpad - staart</v>
          </cell>
          <cell r="C737" t="str">
            <v>Nienhuis</v>
          </cell>
          <cell r="D737" t="str">
            <v/>
          </cell>
          <cell r="E737" t="str">
            <v/>
          </cell>
          <cell r="F737" t="str">
            <v/>
          </cell>
          <cell r="G737" t="str">
            <v/>
          </cell>
          <cell r="H737" t="str">
            <v/>
          </cell>
          <cell r="I737" t="str">
            <v/>
          </cell>
          <cell r="J737" t="str">
            <v/>
          </cell>
          <cell r="K737" t="str">
            <v/>
          </cell>
          <cell r="L737" t="str">
            <v/>
          </cell>
          <cell r="M737" t="e">
            <v>#N/A</v>
          </cell>
          <cell r="N737" t="e">
            <v>#N/A</v>
          </cell>
          <cell r="O737" t="e">
            <v>#N/A</v>
          </cell>
          <cell r="P737" t="str">
            <v>9801</v>
          </cell>
          <cell r="Q737" t="str">
            <v>LK</v>
          </cell>
          <cell r="R737" t="str">
            <v>LKA</v>
          </cell>
          <cell r="S737" t="str">
            <v>Sri Lanka</v>
          </cell>
          <cell r="T737">
            <v>0</v>
          </cell>
          <cell r="U737">
            <v>0</v>
          </cell>
          <cell r="V737">
            <v>320</v>
          </cell>
          <cell r="W737">
            <v>320</v>
          </cell>
          <cell r="X737" t="str">
            <v>Pcs.</v>
          </cell>
          <cell r="Y737" t="str">
            <v>3</v>
          </cell>
          <cell r="Z737">
            <v>0.8</v>
          </cell>
          <cell r="AA737">
            <v>0.8</v>
          </cell>
          <cell r="AB737">
            <v>6.79</v>
          </cell>
          <cell r="AC737">
            <v>7.06</v>
          </cell>
          <cell r="AD737">
            <v>0</v>
          </cell>
          <cell r="AE737">
            <v>0</v>
          </cell>
          <cell r="AF737">
            <v>0</v>
          </cell>
          <cell r="AG737">
            <v>0</v>
          </cell>
          <cell r="AH737">
            <v>7.06</v>
          </cell>
          <cell r="AI737">
            <v>1</v>
          </cell>
          <cell r="AJ737" t="str">
            <v>0</v>
          </cell>
          <cell r="AK737" t="str">
            <v>0</v>
          </cell>
          <cell r="AL737" t="str">
            <v>0</v>
          </cell>
          <cell r="AM737" t="str">
            <v>8719924010836</v>
          </cell>
          <cell r="AN737" t="str">
            <v>95030039</v>
          </cell>
          <cell r="AO737" t="str">
            <v>Animal Puzzle: Turtle - Tail</v>
          </cell>
        </row>
        <row r="738">
          <cell r="A738" t="str">
            <v>0199E0</v>
          </cell>
          <cell r="B738" t="str">
            <v>Dierenpuzzel: Vogel</v>
          </cell>
          <cell r="C738" t="str">
            <v>Nienhuis</v>
          </cell>
          <cell r="D738" t="str">
            <v/>
          </cell>
          <cell r="E738" t="str">
            <v/>
          </cell>
          <cell r="F738" t="str">
            <v/>
          </cell>
          <cell r="G738" t="str">
            <v/>
          </cell>
          <cell r="H738" t="str">
            <v/>
          </cell>
          <cell r="I738" t="str">
            <v/>
          </cell>
          <cell r="J738" t="str">
            <v/>
          </cell>
          <cell r="K738" t="str">
            <v/>
          </cell>
          <cell r="L738" t="str">
            <v/>
          </cell>
          <cell r="M738" t="str">
            <v>0199E0</v>
          </cell>
          <cell r="N738" t="str">
            <v>0199E0</v>
          </cell>
          <cell r="O738" t="str">
            <v>0199E0</v>
          </cell>
          <cell r="P738" t="str">
            <v>3300</v>
          </cell>
          <cell r="Q738" t="str">
            <v>LK</v>
          </cell>
          <cell r="R738" t="str">
            <v>LKA</v>
          </cell>
          <cell r="S738" t="str">
            <v>Sri Lanka</v>
          </cell>
          <cell r="T738">
            <v>0.45</v>
          </cell>
          <cell r="U738">
            <v>0.6</v>
          </cell>
          <cell r="V738">
            <v>350</v>
          </cell>
          <cell r="W738">
            <v>350</v>
          </cell>
          <cell r="X738" t="str">
            <v>Pcs.</v>
          </cell>
          <cell r="Y738" t="str">
            <v>3</v>
          </cell>
          <cell r="Z738">
            <v>6.43</v>
          </cell>
          <cell r="AA738">
            <v>5.88</v>
          </cell>
          <cell r="AB738">
            <v>33.54</v>
          </cell>
          <cell r="AC738">
            <v>34.880000000000003</v>
          </cell>
          <cell r="AD738">
            <v>0</v>
          </cell>
          <cell r="AE738">
            <v>0</v>
          </cell>
          <cell r="AF738">
            <v>0</v>
          </cell>
          <cell r="AG738">
            <v>0</v>
          </cell>
          <cell r="AH738">
            <v>34.880000000000003</v>
          </cell>
          <cell r="AI738">
            <v>1</v>
          </cell>
          <cell r="AJ738" t="str">
            <v>250</v>
          </cell>
          <cell r="AK738" t="str">
            <v>250</v>
          </cell>
          <cell r="AL738" t="str">
            <v>30</v>
          </cell>
          <cell r="AM738" t="str">
            <v>8719924010867</v>
          </cell>
          <cell r="AN738" t="str">
            <v>95030039</v>
          </cell>
          <cell r="AO738" t="str">
            <v>Animal Puzzle: Bird</v>
          </cell>
        </row>
        <row r="739">
          <cell r="A739" t="str">
            <v>020050</v>
          </cell>
          <cell r="B739" t="str">
            <v>Kastje voor botanische puzzels: 4 vaks</v>
          </cell>
          <cell r="C739" t="str">
            <v>Nienhuis</v>
          </cell>
          <cell r="D739" t="str">
            <v/>
          </cell>
          <cell r="E739" t="str">
            <v/>
          </cell>
          <cell r="F739" t="str">
            <v/>
          </cell>
          <cell r="G739" t="str">
            <v/>
          </cell>
          <cell r="H739" t="str">
            <v/>
          </cell>
          <cell r="I739" t="str">
            <v/>
          </cell>
          <cell r="J739" t="str">
            <v/>
          </cell>
          <cell r="K739" t="str">
            <v/>
          </cell>
          <cell r="L739" t="str">
            <v/>
          </cell>
          <cell r="M739" t="str">
            <v>020050</v>
          </cell>
          <cell r="N739" t="str">
            <v>020050</v>
          </cell>
          <cell r="O739" t="str">
            <v>020050</v>
          </cell>
          <cell r="P739" t="str">
            <v>3300</v>
          </cell>
          <cell r="Q739" t="str">
            <v>LK</v>
          </cell>
          <cell r="R739" t="str">
            <v>LKA</v>
          </cell>
          <cell r="S739" t="str">
            <v>Sri Lanka</v>
          </cell>
          <cell r="T739">
            <v>1.75</v>
          </cell>
          <cell r="U739">
            <v>1.95</v>
          </cell>
          <cell r="V739">
            <v>200</v>
          </cell>
          <cell r="W739">
            <v>200</v>
          </cell>
          <cell r="X739" t="str">
            <v>Pcs.</v>
          </cell>
          <cell r="Y739" t="str">
            <v>3</v>
          </cell>
          <cell r="Z739">
            <v>22.4</v>
          </cell>
          <cell r="AA739">
            <v>19.78</v>
          </cell>
          <cell r="AB739">
            <v>80.959999999999994</v>
          </cell>
          <cell r="AC739">
            <v>84.2</v>
          </cell>
          <cell r="AD739">
            <v>0</v>
          </cell>
          <cell r="AE739">
            <v>0</v>
          </cell>
          <cell r="AF739">
            <v>0</v>
          </cell>
          <cell r="AG739">
            <v>0</v>
          </cell>
          <cell r="AH739">
            <v>84.2</v>
          </cell>
          <cell r="AI739">
            <v>1</v>
          </cell>
          <cell r="AJ739" t="str">
            <v>270</v>
          </cell>
          <cell r="AK739" t="str">
            <v>255</v>
          </cell>
          <cell r="AL739" t="str">
            <v>200</v>
          </cell>
          <cell r="AM739" t="str">
            <v>8719924010881</v>
          </cell>
          <cell r="AN739" t="str">
            <v>95030039</v>
          </cell>
          <cell r="AO739" t="str">
            <v>Botany Puzzle Cabinet: Four Compartments</v>
          </cell>
        </row>
        <row r="740">
          <cell r="A740" t="str">
            <v>020100</v>
          </cell>
          <cell r="B740" t="str">
            <v>Kastje voor dierenpuzzels: 5 vaks</v>
          </cell>
          <cell r="C740" t="str">
            <v>Nienhuis</v>
          </cell>
          <cell r="D740" t="str">
            <v/>
          </cell>
          <cell r="E740" t="str">
            <v/>
          </cell>
          <cell r="F740" t="str">
            <v/>
          </cell>
          <cell r="G740" t="str">
            <v/>
          </cell>
          <cell r="H740" t="str">
            <v/>
          </cell>
          <cell r="I740" t="str">
            <v/>
          </cell>
          <cell r="J740" t="str">
            <v/>
          </cell>
          <cell r="K740" t="str">
            <v/>
          </cell>
          <cell r="L740" t="str">
            <v/>
          </cell>
          <cell r="M740" t="str">
            <v>020100</v>
          </cell>
          <cell r="N740" t="str">
            <v>020100</v>
          </cell>
          <cell r="O740" t="str">
            <v>020100</v>
          </cell>
          <cell r="P740" t="str">
            <v>3300</v>
          </cell>
          <cell r="Q740" t="str">
            <v>LK</v>
          </cell>
          <cell r="R740" t="str">
            <v>LKA</v>
          </cell>
          <cell r="S740" t="str">
            <v>Sri Lanka</v>
          </cell>
          <cell r="T740">
            <v>1.8</v>
          </cell>
          <cell r="U740">
            <v>1.98</v>
          </cell>
          <cell r="V740">
            <v>200</v>
          </cell>
          <cell r="W740">
            <v>200</v>
          </cell>
          <cell r="X740" t="str">
            <v>Pcs.</v>
          </cell>
          <cell r="Y740" t="str">
            <v>3</v>
          </cell>
          <cell r="Z740">
            <v>23.2</v>
          </cell>
          <cell r="AA740">
            <v>22.63</v>
          </cell>
          <cell r="AB740">
            <v>88.61</v>
          </cell>
          <cell r="AC740">
            <v>92.15</v>
          </cell>
          <cell r="AD740">
            <v>0</v>
          </cell>
          <cell r="AE740">
            <v>0</v>
          </cell>
          <cell r="AF740">
            <v>0</v>
          </cell>
          <cell r="AG740">
            <v>0</v>
          </cell>
          <cell r="AH740">
            <v>92.15</v>
          </cell>
          <cell r="AI740">
            <v>1</v>
          </cell>
          <cell r="AJ740" t="str">
            <v>280</v>
          </cell>
          <cell r="AK740" t="str">
            <v>240</v>
          </cell>
          <cell r="AL740" t="str">
            <v>220</v>
          </cell>
          <cell r="AM740" t="str">
            <v>8719924010898</v>
          </cell>
          <cell r="AN740" t="str">
            <v>95030039</v>
          </cell>
          <cell r="AO740" t="str">
            <v>Animal Puzzle Cabinet: Five Compartments</v>
          </cell>
        </row>
        <row r="741">
          <cell r="A741" t="str">
            <v>020200</v>
          </cell>
          <cell r="B741" t="str">
            <v>Controlekaarten botanische puzzels</v>
          </cell>
          <cell r="C741" t="str">
            <v>Nienhuis</v>
          </cell>
          <cell r="D741" t="str">
            <v/>
          </cell>
          <cell r="E741" t="str">
            <v/>
          </cell>
          <cell r="F741" t="str">
            <v/>
          </cell>
          <cell r="G741" t="str">
            <v/>
          </cell>
          <cell r="H741" t="str">
            <v/>
          </cell>
          <cell r="I741" t="str">
            <v/>
          </cell>
          <cell r="J741" t="str">
            <v/>
          </cell>
          <cell r="K741" t="str">
            <v/>
          </cell>
          <cell r="L741" t="str">
            <v/>
          </cell>
          <cell r="M741" t="e">
            <v>#N/A</v>
          </cell>
          <cell r="N741" t="e">
            <v>#N/A</v>
          </cell>
          <cell r="O741" t="e">
            <v>#N/A</v>
          </cell>
          <cell r="P741" t="str">
            <v>3999</v>
          </cell>
          <cell r="Q741" t="str">
            <v>LK</v>
          </cell>
          <cell r="R741" t="str">
            <v>LKA</v>
          </cell>
          <cell r="S741" t="str">
            <v>Sri Lanka</v>
          </cell>
          <cell r="T741">
            <v>0.9</v>
          </cell>
          <cell r="U741">
            <v>1</v>
          </cell>
          <cell r="V741">
            <v>50</v>
          </cell>
          <cell r="W741">
            <v>50</v>
          </cell>
          <cell r="X741" t="str">
            <v>Pcs.</v>
          </cell>
          <cell r="Y741" t="str">
            <v>3</v>
          </cell>
          <cell r="Z741">
            <v>22.34</v>
          </cell>
          <cell r="AA741">
            <v>23.77</v>
          </cell>
          <cell r="AB741">
            <v>64.37</v>
          </cell>
          <cell r="AC741">
            <v>66.94</v>
          </cell>
          <cell r="AD741">
            <v>0</v>
          </cell>
          <cell r="AE741">
            <v>0</v>
          </cell>
          <cell r="AF741">
            <v>0</v>
          </cell>
          <cell r="AG741">
            <v>0</v>
          </cell>
          <cell r="AH741">
            <v>66.94</v>
          </cell>
          <cell r="AI741">
            <v>1</v>
          </cell>
          <cell r="AJ741" t="str">
            <v>330</v>
          </cell>
          <cell r="AK741" t="str">
            <v>250</v>
          </cell>
          <cell r="AL741" t="str">
            <v>45</v>
          </cell>
          <cell r="AM741" t="str">
            <v>8719924010904</v>
          </cell>
          <cell r="AN741" t="str">
            <v>95030039</v>
          </cell>
          <cell r="AO741" t="str">
            <v>Botany puzzle activity set: Dutch</v>
          </cell>
        </row>
        <row r="742">
          <cell r="A742" t="str">
            <v>020201</v>
          </cell>
          <cell r="B742" t="str">
            <v>Controlekaarten botanische puzzels, Eng</v>
          </cell>
          <cell r="C742" t="str">
            <v>Nienhuis</v>
          </cell>
          <cell r="D742" t="str">
            <v/>
          </cell>
          <cell r="E742" t="str">
            <v/>
          </cell>
          <cell r="F742" t="str">
            <v/>
          </cell>
          <cell r="G742" t="str">
            <v/>
          </cell>
          <cell r="H742" t="str">
            <v/>
          </cell>
          <cell r="I742" t="str">
            <v/>
          </cell>
          <cell r="J742" t="str">
            <v/>
          </cell>
          <cell r="K742" t="str">
            <v/>
          </cell>
          <cell r="L742" t="str">
            <v/>
          </cell>
          <cell r="M742" t="str">
            <v>020201</v>
          </cell>
          <cell r="N742" t="e">
            <v>#N/A</v>
          </cell>
          <cell r="O742" t="str">
            <v>020201</v>
          </cell>
          <cell r="P742" t="str">
            <v>3300</v>
          </cell>
          <cell r="Q742" t="str">
            <v>LK</v>
          </cell>
          <cell r="R742" t="str">
            <v>LKA</v>
          </cell>
          <cell r="S742" t="str">
            <v>Sri Lanka</v>
          </cell>
          <cell r="T742">
            <v>0.9</v>
          </cell>
          <cell r="U742">
            <v>1</v>
          </cell>
          <cell r="V742">
            <v>100</v>
          </cell>
          <cell r="W742">
            <v>100</v>
          </cell>
          <cell r="X742" t="str">
            <v>Pcs.</v>
          </cell>
          <cell r="Y742" t="str">
            <v>3</v>
          </cell>
          <cell r="Z742">
            <v>0</v>
          </cell>
          <cell r="AA742">
            <v>16.45</v>
          </cell>
          <cell r="AB742">
            <v>68.94</v>
          </cell>
          <cell r="AC742">
            <v>71.7</v>
          </cell>
          <cell r="AD742">
            <v>0</v>
          </cell>
          <cell r="AE742">
            <v>0</v>
          </cell>
          <cell r="AF742">
            <v>0</v>
          </cell>
          <cell r="AG742">
            <v>0</v>
          </cell>
          <cell r="AH742">
            <v>71.7</v>
          </cell>
          <cell r="AI742">
            <v>1</v>
          </cell>
          <cell r="AJ742" t="str">
            <v>330</v>
          </cell>
          <cell r="AK742" t="str">
            <v>250</v>
          </cell>
          <cell r="AL742" t="str">
            <v>45</v>
          </cell>
          <cell r="AM742" t="str">
            <v>8719924010911</v>
          </cell>
          <cell r="AN742" t="str">
            <v>95030039</v>
          </cell>
          <cell r="AO742" t="str">
            <v>Botany Puzzle Activity Set</v>
          </cell>
        </row>
        <row r="743">
          <cell r="A743" t="str">
            <v>020202</v>
          </cell>
          <cell r="B743" t="str">
            <v>Controlekaarten botanische puzzels,Duits</v>
          </cell>
          <cell r="C743" t="str">
            <v>Nienhuis</v>
          </cell>
          <cell r="D743" t="str">
            <v/>
          </cell>
          <cell r="E743" t="str">
            <v/>
          </cell>
          <cell r="F743" t="str">
            <v/>
          </cell>
          <cell r="G743" t="str">
            <v/>
          </cell>
          <cell r="H743" t="str">
            <v/>
          </cell>
          <cell r="I743" t="str">
            <v/>
          </cell>
          <cell r="J743" t="str">
            <v/>
          </cell>
          <cell r="K743" t="str">
            <v/>
          </cell>
          <cell r="L743" t="str">
            <v/>
          </cell>
          <cell r="M743" t="e">
            <v>#N/A</v>
          </cell>
          <cell r="N743" t="str">
            <v>020202</v>
          </cell>
          <cell r="O743" t="e">
            <v>#N/A</v>
          </cell>
          <cell r="P743" t="str">
            <v>3300</v>
          </cell>
          <cell r="Q743" t="str">
            <v>LK</v>
          </cell>
          <cell r="R743" t="str">
            <v>LKA</v>
          </cell>
          <cell r="S743" t="str">
            <v>Sri Lanka</v>
          </cell>
          <cell r="T743">
            <v>0.9</v>
          </cell>
          <cell r="U743">
            <v>1</v>
          </cell>
          <cell r="V743">
            <v>75</v>
          </cell>
          <cell r="W743">
            <v>75</v>
          </cell>
          <cell r="X743" t="str">
            <v>Pcs.</v>
          </cell>
          <cell r="Y743" t="str">
            <v>3</v>
          </cell>
          <cell r="Z743">
            <v>19.55</v>
          </cell>
          <cell r="AA743">
            <v>19.84</v>
          </cell>
          <cell r="AB743">
            <v>68.94</v>
          </cell>
          <cell r="AC743">
            <v>71.7</v>
          </cell>
          <cell r="AD743">
            <v>0</v>
          </cell>
          <cell r="AE743">
            <v>0</v>
          </cell>
          <cell r="AF743">
            <v>0</v>
          </cell>
          <cell r="AG743">
            <v>0</v>
          </cell>
          <cell r="AH743">
            <v>71.7</v>
          </cell>
          <cell r="AI743">
            <v>1</v>
          </cell>
          <cell r="AJ743" t="str">
            <v>330</v>
          </cell>
          <cell r="AK743" t="str">
            <v>250</v>
          </cell>
          <cell r="AL743" t="str">
            <v>45</v>
          </cell>
          <cell r="AM743" t="str">
            <v>8719924010928</v>
          </cell>
          <cell r="AN743" t="str">
            <v>95030039</v>
          </cell>
          <cell r="AO743" t="str">
            <v>Botany puzzle activity set: German</v>
          </cell>
        </row>
        <row r="744">
          <cell r="A744" t="str">
            <v>020300</v>
          </cell>
          <cell r="B744" t="str">
            <v>Controlekaarten dierenpuzzels</v>
          </cell>
          <cell r="C744" t="str">
            <v>Nienhuis</v>
          </cell>
          <cell r="D744" t="str">
            <v/>
          </cell>
          <cell r="E744" t="str">
            <v/>
          </cell>
          <cell r="F744" t="str">
            <v/>
          </cell>
          <cell r="G744" t="str">
            <v/>
          </cell>
          <cell r="H744" t="str">
            <v/>
          </cell>
          <cell r="I744" t="str">
            <v/>
          </cell>
          <cell r="J744" t="str">
            <v/>
          </cell>
          <cell r="K744" t="str">
            <v/>
          </cell>
          <cell r="L744" t="str">
            <v/>
          </cell>
          <cell r="M744" t="e">
            <v>#N/A</v>
          </cell>
          <cell r="N744" t="e">
            <v>#N/A</v>
          </cell>
          <cell r="O744" t="e">
            <v>#N/A</v>
          </cell>
          <cell r="P744" t="str">
            <v>3999</v>
          </cell>
          <cell r="Q744" t="str">
            <v>LK</v>
          </cell>
          <cell r="R744" t="str">
            <v>LKA</v>
          </cell>
          <cell r="S744" t="str">
            <v>Sri Lanka</v>
          </cell>
          <cell r="T744">
            <v>1.3</v>
          </cell>
          <cell r="U744">
            <v>1.5</v>
          </cell>
          <cell r="V744">
            <v>75</v>
          </cell>
          <cell r="W744">
            <v>75</v>
          </cell>
          <cell r="X744" t="str">
            <v>Pcs.</v>
          </cell>
          <cell r="Y744" t="str">
            <v>3</v>
          </cell>
          <cell r="Z744">
            <v>21.7</v>
          </cell>
          <cell r="AA744">
            <v>22.9</v>
          </cell>
          <cell r="AB744">
            <v>82.74</v>
          </cell>
          <cell r="AC744">
            <v>86.05</v>
          </cell>
          <cell r="AD744">
            <v>0</v>
          </cell>
          <cell r="AE744">
            <v>0</v>
          </cell>
          <cell r="AF744">
            <v>0</v>
          </cell>
          <cell r="AG744">
            <v>0</v>
          </cell>
          <cell r="AH744">
            <v>86.05</v>
          </cell>
          <cell r="AI744">
            <v>1</v>
          </cell>
          <cell r="AJ744" t="str">
            <v>325</v>
          </cell>
          <cell r="AK744" t="str">
            <v>250</v>
          </cell>
          <cell r="AL744" t="str">
            <v>50</v>
          </cell>
          <cell r="AM744" t="str">
            <v>8719924010935</v>
          </cell>
          <cell r="AN744" t="str">
            <v>95030039</v>
          </cell>
          <cell r="AO744" t="str">
            <v>Animal puzzle activity set: Dutch</v>
          </cell>
        </row>
        <row r="745">
          <cell r="A745" t="str">
            <v>020301</v>
          </cell>
          <cell r="B745" t="str">
            <v>Controlekaarten dierenpuzzels, Engels</v>
          </cell>
          <cell r="C745" t="str">
            <v>Nienhuis</v>
          </cell>
          <cell r="D745" t="str">
            <v/>
          </cell>
          <cell r="E745" t="str">
            <v/>
          </cell>
          <cell r="F745" t="str">
            <v/>
          </cell>
          <cell r="G745" t="str">
            <v/>
          </cell>
          <cell r="H745" t="str">
            <v/>
          </cell>
          <cell r="I745" t="str">
            <v/>
          </cell>
          <cell r="J745" t="str">
            <v/>
          </cell>
          <cell r="K745" t="str">
            <v/>
          </cell>
          <cell r="L745" t="str">
            <v/>
          </cell>
          <cell r="M745" t="str">
            <v>020301</v>
          </cell>
          <cell r="N745" t="e">
            <v>#N/A</v>
          </cell>
          <cell r="O745" t="str">
            <v>020301</v>
          </cell>
          <cell r="P745" t="str">
            <v>3300</v>
          </cell>
          <cell r="Q745" t="str">
            <v>LK</v>
          </cell>
          <cell r="R745" t="str">
            <v>LKA</v>
          </cell>
          <cell r="S745" t="str">
            <v>Sri Lanka</v>
          </cell>
          <cell r="T745">
            <v>1.3</v>
          </cell>
          <cell r="U745">
            <v>1.5</v>
          </cell>
          <cell r="V745">
            <v>100</v>
          </cell>
          <cell r="W745">
            <v>100</v>
          </cell>
          <cell r="X745" t="str">
            <v>Pcs.</v>
          </cell>
          <cell r="Y745" t="str">
            <v>3</v>
          </cell>
          <cell r="Z745">
            <v>0</v>
          </cell>
          <cell r="AA745">
            <v>20.13</v>
          </cell>
          <cell r="AB745">
            <v>88.61</v>
          </cell>
          <cell r="AC745">
            <v>92.15</v>
          </cell>
          <cell r="AD745">
            <v>0</v>
          </cell>
          <cell r="AE745">
            <v>0</v>
          </cell>
          <cell r="AF745">
            <v>0</v>
          </cell>
          <cell r="AG745">
            <v>0</v>
          </cell>
          <cell r="AH745">
            <v>92.15</v>
          </cell>
          <cell r="AI745">
            <v>1</v>
          </cell>
          <cell r="AJ745" t="str">
            <v>330</v>
          </cell>
          <cell r="AK745" t="str">
            <v>250</v>
          </cell>
          <cell r="AL745" t="str">
            <v>45</v>
          </cell>
          <cell r="AM745" t="str">
            <v>8719924010942</v>
          </cell>
          <cell r="AN745" t="str">
            <v>95030039</v>
          </cell>
          <cell r="AO745" t="str">
            <v>Animal Puzzle Activity Set</v>
          </cell>
        </row>
        <row r="746">
          <cell r="A746" t="str">
            <v>020302</v>
          </cell>
          <cell r="B746" t="str">
            <v>Controlekaarten dierenpuzzels, Duits</v>
          </cell>
          <cell r="C746" t="str">
            <v>Nienhuis</v>
          </cell>
          <cell r="D746" t="str">
            <v/>
          </cell>
          <cell r="E746" t="str">
            <v/>
          </cell>
          <cell r="F746" t="str">
            <v/>
          </cell>
          <cell r="G746" t="str">
            <v/>
          </cell>
          <cell r="H746" t="str">
            <v/>
          </cell>
          <cell r="I746" t="str">
            <v/>
          </cell>
          <cell r="J746" t="str">
            <v/>
          </cell>
          <cell r="K746" t="str">
            <v/>
          </cell>
          <cell r="L746" t="str">
            <v/>
          </cell>
          <cell r="M746" t="e">
            <v>#N/A</v>
          </cell>
          <cell r="N746" t="str">
            <v>020302</v>
          </cell>
          <cell r="O746" t="e">
            <v>#N/A</v>
          </cell>
          <cell r="P746" t="str">
            <v>3300</v>
          </cell>
          <cell r="Q746" t="str">
            <v>LK</v>
          </cell>
          <cell r="R746" t="str">
            <v>LKA</v>
          </cell>
          <cell r="S746" t="str">
            <v>Sri Lanka</v>
          </cell>
          <cell r="T746">
            <v>1.3</v>
          </cell>
          <cell r="U746">
            <v>1.5</v>
          </cell>
          <cell r="V746">
            <v>75</v>
          </cell>
          <cell r="W746">
            <v>75</v>
          </cell>
          <cell r="X746" t="str">
            <v>Pcs.</v>
          </cell>
          <cell r="Y746" t="str">
            <v>3</v>
          </cell>
          <cell r="Z746">
            <v>21.71</v>
          </cell>
          <cell r="AA746">
            <v>21.55</v>
          </cell>
          <cell r="AB746">
            <v>88.61</v>
          </cell>
          <cell r="AC746">
            <v>92.15</v>
          </cell>
          <cell r="AD746">
            <v>0</v>
          </cell>
          <cell r="AE746">
            <v>0</v>
          </cell>
          <cell r="AF746">
            <v>0</v>
          </cell>
          <cell r="AG746">
            <v>0</v>
          </cell>
          <cell r="AH746">
            <v>92.15</v>
          </cell>
          <cell r="AI746">
            <v>1</v>
          </cell>
          <cell r="AJ746" t="str">
            <v>330</v>
          </cell>
          <cell r="AK746" t="str">
            <v>250</v>
          </cell>
          <cell r="AL746" t="str">
            <v>50</v>
          </cell>
          <cell r="AM746" t="str">
            <v>8719924010959</v>
          </cell>
          <cell r="AN746" t="str">
            <v>95030039</v>
          </cell>
          <cell r="AO746" t="str">
            <v>Animal puzzle activity set: German</v>
          </cell>
        </row>
        <row r="747">
          <cell r="A747" t="str">
            <v>020400</v>
          </cell>
          <cell r="B747" t="str">
            <v>Kist voor kopieerkaarten botanische puzzels</v>
          </cell>
          <cell r="C747" t="str">
            <v>Nienhuis</v>
          </cell>
          <cell r="D747" t="str">
            <v/>
          </cell>
          <cell r="E747" t="str">
            <v/>
          </cell>
          <cell r="F747" t="str">
            <v/>
          </cell>
          <cell r="G747" t="str">
            <v/>
          </cell>
          <cell r="H747" t="str">
            <v/>
          </cell>
          <cell r="I747" t="str">
            <v/>
          </cell>
          <cell r="J747" t="str">
            <v/>
          </cell>
          <cell r="K747" t="str">
            <v/>
          </cell>
          <cell r="L747" t="str">
            <v/>
          </cell>
          <cell r="M747" t="str">
            <v>020400</v>
          </cell>
          <cell r="N747" t="str">
            <v>020400</v>
          </cell>
          <cell r="O747" t="str">
            <v>020400</v>
          </cell>
          <cell r="P747" t="str">
            <v>3300</v>
          </cell>
          <cell r="Q747" t="str">
            <v>LK</v>
          </cell>
          <cell r="R747" t="str">
            <v>LKA</v>
          </cell>
          <cell r="S747" t="str">
            <v>Sri Lanka</v>
          </cell>
          <cell r="T747">
            <v>0.36</v>
          </cell>
          <cell r="U747">
            <v>0.39</v>
          </cell>
          <cell r="V747">
            <v>100</v>
          </cell>
          <cell r="W747">
            <v>100</v>
          </cell>
          <cell r="X747" t="str">
            <v>Pcs.</v>
          </cell>
          <cell r="Y747" t="str">
            <v>3</v>
          </cell>
          <cell r="Z747">
            <v>7.58</v>
          </cell>
          <cell r="AA747">
            <v>7.48</v>
          </cell>
          <cell r="AB747">
            <v>28.45</v>
          </cell>
          <cell r="AC747">
            <v>29.59</v>
          </cell>
          <cell r="AD747">
            <v>0</v>
          </cell>
          <cell r="AE747">
            <v>0</v>
          </cell>
          <cell r="AF747">
            <v>0</v>
          </cell>
          <cell r="AG747">
            <v>0</v>
          </cell>
          <cell r="AH747">
            <v>29.59</v>
          </cell>
          <cell r="AI747">
            <v>1</v>
          </cell>
          <cell r="AJ747" t="str">
            <v>195</v>
          </cell>
          <cell r="AK747" t="str">
            <v>135</v>
          </cell>
          <cell r="AL747" t="str">
            <v>75</v>
          </cell>
          <cell r="AM747" t="str">
            <v>8719924010966</v>
          </cell>
          <cell r="AN747" t="str">
            <v>95030039</v>
          </cell>
          <cell r="AO747" t="str">
            <v>Botany Puzzle: Copy Masters Box</v>
          </cell>
        </row>
        <row r="748">
          <cell r="A748" t="str">
            <v>020500</v>
          </cell>
          <cell r="B748" t="str">
            <v>Kopieerkaarten voor botanische puzzels</v>
          </cell>
          <cell r="C748" t="str">
            <v>Nienhuis</v>
          </cell>
          <cell r="D748" t="str">
            <v/>
          </cell>
          <cell r="E748" t="str">
            <v/>
          </cell>
          <cell r="F748" t="str">
            <v/>
          </cell>
          <cell r="G748" t="str">
            <v/>
          </cell>
          <cell r="H748" t="str">
            <v/>
          </cell>
          <cell r="I748" t="str">
            <v/>
          </cell>
          <cell r="J748" t="str">
            <v/>
          </cell>
          <cell r="K748" t="str">
            <v/>
          </cell>
          <cell r="L748" t="str">
            <v/>
          </cell>
          <cell r="M748" t="str">
            <v>020500</v>
          </cell>
          <cell r="N748" t="str">
            <v>020500</v>
          </cell>
          <cell r="O748" t="str">
            <v>020500</v>
          </cell>
          <cell r="P748" t="str">
            <v>3300</v>
          </cell>
          <cell r="Q748" t="str">
            <v>LK</v>
          </cell>
          <cell r="R748" t="str">
            <v>LKA</v>
          </cell>
          <cell r="S748" t="str">
            <v>Sri Lanka</v>
          </cell>
          <cell r="T748">
            <v>0.08</v>
          </cell>
          <cell r="U748">
            <v>0.1</v>
          </cell>
          <cell r="V748">
            <v>100</v>
          </cell>
          <cell r="W748">
            <v>100</v>
          </cell>
          <cell r="X748" t="str">
            <v>Set</v>
          </cell>
          <cell r="Y748" t="str">
            <v>3</v>
          </cell>
          <cell r="Z748">
            <v>1.94</v>
          </cell>
          <cell r="AA748">
            <v>1.99</v>
          </cell>
          <cell r="AB748">
            <v>8.75</v>
          </cell>
          <cell r="AC748">
            <v>9.1</v>
          </cell>
          <cell r="AD748">
            <v>0</v>
          </cell>
          <cell r="AE748">
            <v>0</v>
          </cell>
          <cell r="AF748">
            <v>0</v>
          </cell>
          <cell r="AG748">
            <v>0</v>
          </cell>
          <cell r="AH748">
            <v>9.1</v>
          </cell>
          <cell r="AI748">
            <v>1</v>
          </cell>
          <cell r="AJ748" t="str">
            <v>300</v>
          </cell>
          <cell r="AK748" t="str">
            <v>250</v>
          </cell>
          <cell r="AL748" t="str">
            <v>1</v>
          </cell>
          <cell r="AM748" t="str">
            <v>8719924010973</v>
          </cell>
          <cell r="AN748" t="str">
            <v>95030039</v>
          </cell>
          <cell r="AO748" t="str">
            <v>Botany Puzzle: Copy Masters</v>
          </cell>
        </row>
        <row r="749">
          <cell r="A749" t="str">
            <v>020600</v>
          </cell>
          <cell r="B749" t="str">
            <v>Kist voor kopieerkaarten dierenpuzzels</v>
          </cell>
          <cell r="C749" t="str">
            <v>Nienhuis</v>
          </cell>
          <cell r="D749" t="str">
            <v/>
          </cell>
          <cell r="E749" t="str">
            <v/>
          </cell>
          <cell r="F749" t="str">
            <v/>
          </cell>
          <cell r="G749" t="str">
            <v/>
          </cell>
          <cell r="H749" t="str">
            <v/>
          </cell>
          <cell r="I749" t="str">
            <v/>
          </cell>
          <cell r="J749" t="str">
            <v/>
          </cell>
          <cell r="K749" t="str">
            <v/>
          </cell>
          <cell r="L749" t="str">
            <v/>
          </cell>
          <cell r="M749" t="str">
            <v>020600</v>
          </cell>
          <cell r="N749" t="str">
            <v>020600</v>
          </cell>
          <cell r="O749" t="str">
            <v>020600</v>
          </cell>
          <cell r="P749" t="str">
            <v>3300</v>
          </cell>
          <cell r="Q749" t="str">
            <v>LK</v>
          </cell>
          <cell r="R749" t="str">
            <v>LKA</v>
          </cell>
          <cell r="S749" t="str">
            <v>Sri Lanka</v>
          </cell>
          <cell r="T749">
            <v>0.38</v>
          </cell>
          <cell r="U749">
            <v>0.41</v>
          </cell>
          <cell r="V749">
            <v>100</v>
          </cell>
          <cell r="W749">
            <v>100</v>
          </cell>
          <cell r="X749" t="str">
            <v>Pcs.</v>
          </cell>
          <cell r="Y749" t="str">
            <v>3</v>
          </cell>
          <cell r="Z749">
            <v>8.02</v>
          </cell>
          <cell r="AA749">
            <v>7.96</v>
          </cell>
          <cell r="AB749">
            <v>33.909999999999997</v>
          </cell>
          <cell r="AC749">
            <v>35.270000000000003</v>
          </cell>
          <cell r="AD749">
            <v>0</v>
          </cell>
          <cell r="AE749">
            <v>0</v>
          </cell>
          <cell r="AF749">
            <v>0</v>
          </cell>
          <cell r="AG749">
            <v>0</v>
          </cell>
          <cell r="AH749">
            <v>35.270000000000003</v>
          </cell>
          <cell r="AI749">
            <v>1</v>
          </cell>
          <cell r="AJ749" t="str">
            <v>195</v>
          </cell>
          <cell r="AK749" t="str">
            <v>135</v>
          </cell>
          <cell r="AL749" t="str">
            <v>75</v>
          </cell>
          <cell r="AM749" t="str">
            <v>8719924010980</v>
          </cell>
          <cell r="AN749" t="str">
            <v>95030039</v>
          </cell>
          <cell r="AO749" t="str">
            <v>Animal Puzzle: Copy Masters Box</v>
          </cell>
        </row>
        <row r="750">
          <cell r="A750" t="str">
            <v>020700</v>
          </cell>
          <cell r="B750" t="str">
            <v>Kopieerkaarten voor dierenpuzzels</v>
          </cell>
          <cell r="C750" t="str">
            <v>Nienhuis</v>
          </cell>
          <cell r="D750" t="str">
            <v/>
          </cell>
          <cell r="E750" t="str">
            <v/>
          </cell>
          <cell r="F750" t="str">
            <v/>
          </cell>
          <cell r="G750" t="str">
            <v/>
          </cell>
          <cell r="H750" t="str">
            <v/>
          </cell>
          <cell r="I750" t="str">
            <v/>
          </cell>
          <cell r="J750" t="str">
            <v/>
          </cell>
          <cell r="K750" t="str">
            <v/>
          </cell>
          <cell r="L750" t="str">
            <v/>
          </cell>
          <cell r="M750" t="str">
            <v>020700</v>
          </cell>
          <cell r="N750" t="str">
            <v>020700</v>
          </cell>
          <cell r="O750" t="str">
            <v>020700</v>
          </cell>
          <cell r="P750" t="str">
            <v>3300</v>
          </cell>
          <cell r="Q750" t="str">
            <v>LK</v>
          </cell>
          <cell r="R750" t="str">
            <v>LKA</v>
          </cell>
          <cell r="S750" t="str">
            <v>Sri Lanka</v>
          </cell>
          <cell r="T750">
            <v>0.13</v>
          </cell>
          <cell r="U750">
            <v>0.15</v>
          </cell>
          <cell r="V750">
            <v>100</v>
          </cell>
          <cell r="W750">
            <v>100</v>
          </cell>
          <cell r="X750" t="str">
            <v>Set</v>
          </cell>
          <cell r="Y750" t="str">
            <v>3</v>
          </cell>
          <cell r="Z750">
            <v>2.8</v>
          </cell>
          <cell r="AA750">
            <v>2.73</v>
          </cell>
          <cell r="AB750">
            <v>10.95</v>
          </cell>
          <cell r="AC750">
            <v>11.39</v>
          </cell>
          <cell r="AD750">
            <v>0</v>
          </cell>
          <cell r="AE750">
            <v>0</v>
          </cell>
          <cell r="AF750">
            <v>0</v>
          </cell>
          <cell r="AG750">
            <v>0</v>
          </cell>
          <cell r="AH750">
            <v>11.39</v>
          </cell>
          <cell r="AI750">
            <v>1</v>
          </cell>
          <cell r="AJ750" t="str">
            <v>310</v>
          </cell>
          <cell r="AK750" t="str">
            <v>215</v>
          </cell>
          <cell r="AL750" t="str">
            <v>5</v>
          </cell>
          <cell r="AM750" t="str">
            <v>8719924010997</v>
          </cell>
          <cell r="AN750" t="str">
            <v>95030039</v>
          </cell>
          <cell r="AO750" t="str">
            <v>Animal Puzzle: Copy Masters</v>
          </cell>
        </row>
        <row r="751">
          <cell r="A751" t="str">
            <v>020801</v>
          </cell>
          <cell r="B751" t="str">
            <v>Definitiemateriaal plantaardige cel: EN</v>
          </cell>
          <cell r="C751" t="str">
            <v>Nienhuis</v>
          </cell>
          <cell r="D751" t="str">
            <v/>
          </cell>
          <cell r="E751" t="str">
            <v/>
          </cell>
          <cell r="F751" t="str">
            <v/>
          </cell>
          <cell r="G751" t="str">
            <v/>
          </cell>
          <cell r="H751" t="str">
            <v/>
          </cell>
          <cell r="I751" t="str">
            <v/>
          </cell>
          <cell r="J751" t="str">
            <v/>
          </cell>
          <cell r="K751" t="str">
            <v/>
          </cell>
          <cell r="L751" t="str">
            <v/>
          </cell>
          <cell r="M751" t="str">
            <v>020801</v>
          </cell>
          <cell r="N751" t="e">
            <v>#N/A</v>
          </cell>
          <cell r="O751" t="str">
            <v>020801</v>
          </cell>
          <cell r="P751" t="str">
            <v>3300</v>
          </cell>
          <cell r="Q751" t="str">
            <v>LK</v>
          </cell>
          <cell r="R751" t="str">
            <v>LKA</v>
          </cell>
          <cell r="S751" t="str">
            <v>Sri Lanka</v>
          </cell>
          <cell r="T751">
            <v>1</v>
          </cell>
          <cell r="U751">
            <v>1.2</v>
          </cell>
          <cell r="V751">
            <v>100</v>
          </cell>
          <cell r="W751">
            <v>100</v>
          </cell>
          <cell r="X751" t="str">
            <v>Pcs.</v>
          </cell>
          <cell r="Y751" t="str">
            <v>3</v>
          </cell>
          <cell r="Z751">
            <v>0</v>
          </cell>
          <cell r="AA751">
            <v>13.52</v>
          </cell>
          <cell r="AB751">
            <v>56.59</v>
          </cell>
          <cell r="AC751">
            <v>58.85</v>
          </cell>
          <cell r="AD751">
            <v>0</v>
          </cell>
          <cell r="AE751">
            <v>0</v>
          </cell>
          <cell r="AF751">
            <v>0</v>
          </cell>
          <cell r="AG751">
            <v>0</v>
          </cell>
          <cell r="AH751">
            <v>58.85</v>
          </cell>
          <cell r="AI751">
            <v>1</v>
          </cell>
          <cell r="AJ751" t="str">
            <v>170</v>
          </cell>
          <cell r="AK751" t="str">
            <v>170</v>
          </cell>
          <cell r="AL751" t="str">
            <v>120</v>
          </cell>
          <cell r="AM751" t="str">
            <v>8719924055196</v>
          </cell>
          <cell r="AN751" t="str">
            <v>95030039</v>
          </cell>
          <cell r="AO751" t="str">
            <v>Plant Cell Nomenclature Cards</v>
          </cell>
        </row>
        <row r="752">
          <cell r="A752" t="str">
            <v>020802</v>
          </cell>
          <cell r="B752" t="str">
            <v>Definitiemateriaal plantaardige cel: DU</v>
          </cell>
          <cell r="C752" t="str">
            <v>Nienhuis</v>
          </cell>
          <cell r="D752" t="str">
            <v/>
          </cell>
          <cell r="E752" t="str">
            <v/>
          </cell>
          <cell r="F752" t="str">
            <v/>
          </cell>
          <cell r="G752" t="str">
            <v/>
          </cell>
          <cell r="H752" t="str">
            <v/>
          </cell>
          <cell r="I752" t="str">
            <v/>
          </cell>
          <cell r="J752" t="str">
            <v/>
          </cell>
          <cell r="K752" t="str">
            <v/>
          </cell>
          <cell r="L752" t="str">
            <v/>
          </cell>
          <cell r="M752" t="e">
            <v>#N/A</v>
          </cell>
          <cell r="N752" t="str">
            <v>020802</v>
          </cell>
          <cell r="O752" t="e">
            <v>#N/A</v>
          </cell>
          <cell r="P752" t="str">
            <v>3300</v>
          </cell>
          <cell r="Q752" t="str">
            <v>LK</v>
          </cell>
          <cell r="R752" t="str">
            <v>LKA</v>
          </cell>
          <cell r="S752" t="str">
            <v>Sri Lanka</v>
          </cell>
          <cell r="T752">
            <v>1</v>
          </cell>
          <cell r="U752">
            <v>1.2</v>
          </cell>
          <cell r="V752">
            <v>100</v>
          </cell>
          <cell r="W752">
            <v>100</v>
          </cell>
          <cell r="X752" t="str">
            <v>Pcs.</v>
          </cell>
          <cell r="Y752" t="str">
            <v>3</v>
          </cell>
          <cell r="Z752">
            <v>0</v>
          </cell>
          <cell r="AA752">
            <v>13.52</v>
          </cell>
          <cell r="AB752">
            <v>56.59</v>
          </cell>
          <cell r="AC752">
            <v>58.85</v>
          </cell>
          <cell r="AD752">
            <v>0</v>
          </cell>
          <cell r="AE752">
            <v>0</v>
          </cell>
          <cell r="AF752">
            <v>0</v>
          </cell>
          <cell r="AG752">
            <v>0</v>
          </cell>
          <cell r="AH752">
            <v>58.85</v>
          </cell>
          <cell r="AI752">
            <v>1</v>
          </cell>
          <cell r="AJ752" t="str">
            <v>170</v>
          </cell>
          <cell r="AK752" t="str">
            <v>170</v>
          </cell>
          <cell r="AL752" t="str">
            <v>110</v>
          </cell>
          <cell r="AM752" t="str">
            <v>8719924055202</v>
          </cell>
          <cell r="AN752" t="str">
            <v>95030039</v>
          </cell>
          <cell r="AO752" t="str">
            <v>Plant Cell Nomenclature Cards: German</v>
          </cell>
        </row>
        <row r="753">
          <cell r="A753" t="str">
            <v>020901</v>
          </cell>
          <cell r="B753" t="str">
            <v>Definitiemateriaal dierlijke cel: Engels</v>
          </cell>
          <cell r="C753" t="str">
            <v>Nienhuis</v>
          </cell>
          <cell r="D753" t="str">
            <v/>
          </cell>
          <cell r="E753" t="str">
            <v/>
          </cell>
          <cell r="F753" t="str">
            <v/>
          </cell>
          <cell r="G753" t="str">
            <v/>
          </cell>
          <cell r="H753" t="str">
            <v/>
          </cell>
          <cell r="I753" t="str">
            <v/>
          </cell>
          <cell r="J753" t="str">
            <v/>
          </cell>
          <cell r="K753" t="str">
            <v/>
          </cell>
          <cell r="L753" t="str">
            <v/>
          </cell>
          <cell r="M753" t="str">
            <v>020901</v>
          </cell>
          <cell r="N753" t="e">
            <v>#N/A</v>
          </cell>
          <cell r="O753" t="str">
            <v>020901</v>
          </cell>
          <cell r="P753" t="str">
            <v>3300</v>
          </cell>
          <cell r="Q753" t="str">
            <v>LK</v>
          </cell>
          <cell r="R753" t="str">
            <v>LKA</v>
          </cell>
          <cell r="S753" t="str">
            <v>Sri Lanka</v>
          </cell>
          <cell r="T753">
            <v>1.2</v>
          </cell>
          <cell r="U753">
            <v>1.4</v>
          </cell>
          <cell r="V753">
            <v>100</v>
          </cell>
          <cell r="W753">
            <v>100</v>
          </cell>
          <cell r="X753" t="str">
            <v>Pcs.</v>
          </cell>
          <cell r="Y753" t="str">
            <v>3</v>
          </cell>
          <cell r="Z753">
            <v>0</v>
          </cell>
          <cell r="AA753">
            <v>16.850000000000001</v>
          </cell>
          <cell r="AB753">
            <v>53.89</v>
          </cell>
          <cell r="AC753">
            <v>56.05</v>
          </cell>
          <cell r="AD753">
            <v>0</v>
          </cell>
          <cell r="AE753">
            <v>0</v>
          </cell>
          <cell r="AF753">
            <v>0</v>
          </cell>
          <cell r="AG753">
            <v>0</v>
          </cell>
          <cell r="AH753">
            <v>56.05</v>
          </cell>
          <cell r="AI753">
            <v>1</v>
          </cell>
          <cell r="AJ753" t="str">
            <v>175</v>
          </cell>
          <cell r="AK753" t="str">
            <v>170</v>
          </cell>
          <cell r="AL753" t="str">
            <v>117</v>
          </cell>
          <cell r="AM753" t="str">
            <v>08719924057435</v>
          </cell>
          <cell r="AN753" t="str">
            <v>95030039</v>
          </cell>
          <cell r="AO753" t="str">
            <v>Animal Cell Nomenclature Cards</v>
          </cell>
        </row>
        <row r="754">
          <cell r="A754" t="str">
            <v>020902</v>
          </cell>
          <cell r="B754" t="str">
            <v>Definitiemateriaal dierlijke cel: Duits</v>
          </cell>
          <cell r="C754" t="str">
            <v>Nienhuis</v>
          </cell>
          <cell r="D754" t="str">
            <v/>
          </cell>
          <cell r="E754" t="str">
            <v/>
          </cell>
          <cell r="F754" t="str">
            <v/>
          </cell>
          <cell r="G754" t="str">
            <v/>
          </cell>
          <cell r="H754" t="str">
            <v/>
          </cell>
          <cell r="I754" t="str">
            <v/>
          </cell>
          <cell r="J754" t="str">
            <v/>
          </cell>
          <cell r="K754" t="str">
            <v/>
          </cell>
          <cell r="L754" t="str">
            <v/>
          </cell>
          <cell r="M754" t="e">
            <v>#N/A</v>
          </cell>
          <cell r="N754" t="str">
            <v>020902</v>
          </cell>
          <cell r="O754" t="e">
            <v>#N/A</v>
          </cell>
          <cell r="P754" t="str">
            <v>3300</v>
          </cell>
          <cell r="Q754" t="str">
            <v>LK</v>
          </cell>
          <cell r="R754" t="str">
            <v>LKA</v>
          </cell>
          <cell r="S754" t="str">
            <v>Sri Lanka</v>
          </cell>
          <cell r="T754">
            <v>1.2</v>
          </cell>
          <cell r="U754">
            <v>1.4</v>
          </cell>
          <cell r="V754">
            <v>100</v>
          </cell>
          <cell r="W754">
            <v>100</v>
          </cell>
          <cell r="X754" t="str">
            <v>Pcs.</v>
          </cell>
          <cell r="Y754" t="str">
            <v>3</v>
          </cell>
          <cell r="Z754">
            <v>0</v>
          </cell>
          <cell r="AA754">
            <v>16.850000000000001</v>
          </cell>
          <cell r="AB754">
            <v>53.89</v>
          </cell>
          <cell r="AC754">
            <v>56.05</v>
          </cell>
          <cell r="AD754">
            <v>0</v>
          </cell>
          <cell r="AE754">
            <v>0</v>
          </cell>
          <cell r="AF754">
            <v>0</v>
          </cell>
          <cell r="AG754">
            <v>0</v>
          </cell>
          <cell r="AH754">
            <v>56.05</v>
          </cell>
          <cell r="AI754">
            <v>1</v>
          </cell>
          <cell r="AJ754" t="str">
            <v>175</v>
          </cell>
          <cell r="AK754" t="str">
            <v>170</v>
          </cell>
          <cell r="AL754" t="str">
            <v>117</v>
          </cell>
          <cell r="AM754" t="str">
            <v>08719924057442</v>
          </cell>
          <cell r="AN754" t="str">
            <v>95030039</v>
          </cell>
          <cell r="AO754" t="str">
            <v>Animal Cell Nomenclature Cards: German</v>
          </cell>
        </row>
        <row r="755">
          <cell r="A755" t="str">
            <v>022600</v>
          </cell>
          <cell r="B755" t="str">
            <v>Globe land en water: gelakt</v>
          </cell>
          <cell r="C755" t="str">
            <v>Nienhuis</v>
          </cell>
          <cell r="D755" t="str">
            <v/>
          </cell>
          <cell r="E755" t="str">
            <v/>
          </cell>
          <cell r="F755" t="str">
            <v/>
          </cell>
          <cell r="G755" t="str">
            <v/>
          </cell>
          <cell r="H755" t="str">
            <v/>
          </cell>
          <cell r="I755" t="str">
            <v/>
          </cell>
          <cell r="J755" t="str">
            <v/>
          </cell>
          <cell r="K755" t="str">
            <v/>
          </cell>
          <cell r="L755" t="str">
            <v/>
          </cell>
          <cell r="M755" t="str">
            <v>022600</v>
          </cell>
          <cell r="N755" t="str">
            <v>022600</v>
          </cell>
          <cell r="O755" t="str">
            <v>022600</v>
          </cell>
          <cell r="P755" t="str">
            <v>3400</v>
          </cell>
          <cell r="Q755" t="str">
            <v>LK</v>
          </cell>
          <cell r="R755" t="str">
            <v>LKA</v>
          </cell>
          <cell r="S755" t="str">
            <v>Sri Lanka</v>
          </cell>
          <cell r="T755">
            <v>0.56999999999999995</v>
          </cell>
          <cell r="U755">
            <v>0.63</v>
          </cell>
          <cell r="V755">
            <v>100</v>
          </cell>
          <cell r="W755">
            <v>100</v>
          </cell>
          <cell r="X755" t="str">
            <v>Pcs.</v>
          </cell>
          <cell r="Y755" t="str">
            <v>3</v>
          </cell>
          <cell r="Z755">
            <v>33.85</v>
          </cell>
          <cell r="AA755">
            <v>30.92</v>
          </cell>
          <cell r="AB755">
            <v>99.48</v>
          </cell>
          <cell r="AC755">
            <v>103.46</v>
          </cell>
          <cell r="AD755">
            <v>0</v>
          </cell>
          <cell r="AE755">
            <v>0</v>
          </cell>
          <cell r="AF755">
            <v>0</v>
          </cell>
          <cell r="AG755">
            <v>0</v>
          </cell>
          <cell r="AH755">
            <v>103.46</v>
          </cell>
          <cell r="AI755">
            <v>1</v>
          </cell>
          <cell r="AJ755" t="str">
            <v>170</v>
          </cell>
          <cell r="AK755" t="str">
            <v>170</v>
          </cell>
          <cell r="AL755" t="str">
            <v>230</v>
          </cell>
          <cell r="AM755" t="str">
            <v>8719924011000</v>
          </cell>
          <cell r="AN755" t="str">
            <v>95030039</v>
          </cell>
          <cell r="AO755" t="str">
            <v>Globe Of Land And Water: Painted</v>
          </cell>
        </row>
        <row r="756">
          <cell r="A756" t="str">
            <v>022700</v>
          </cell>
          <cell r="B756" t="str">
            <v>Land- en watervormen: Set 1</v>
          </cell>
          <cell r="C756" t="str">
            <v>Nienhuis</v>
          </cell>
          <cell r="D756" t="str">
            <v/>
          </cell>
          <cell r="E756" t="str">
            <v/>
          </cell>
          <cell r="F756" t="str">
            <v/>
          </cell>
          <cell r="G756" t="str">
            <v/>
          </cell>
          <cell r="H756" t="str">
            <v/>
          </cell>
          <cell r="I756" t="str">
            <v/>
          </cell>
          <cell r="J756" t="str">
            <v/>
          </cell>
          <cell r="K756" t="str">
            <v/>
          </cell>
          <cell r="L756" t="str">
            <v/>
          </cell>
          <cell r="M756" t="str">
            <v>022700</v>
          </cell>
          <cell r="N756" t="str">
            <v>022700</v>
          </cell>
          <cell r="O756" t="str">
            <v>022700</v>
          </cell>
          <cell r="P756" t="str">
            <v>3400</v>
          </cell>
          <cell r="Q756" t="str">
            <v>NL</v>
          </cell>
          <cell r="R756" t="str">
            <v>NLD</v>
          </cell>
          <cell r="S756" t="str">
            <v>Netherlands</v>
          </cell>
          <cell r="T756">
            <v>0.9</v>
          </cell>
          <cell r="U756">
            <v>1</v>
          </cell>
          <cell r="V756">
            <v>220</v>
          </cell>
          <cell r="W756">
            <v>220</v>
          </cell>
          <cell r="X756" t="str">
            <v>Set</v>
          </cell>
          <cell r="Y756" t="str">
            <v>3</v>
          </cell>
          <cell r="Z756">
            <v>0</v>
          </cell>
          <cell r="AA756">
            <v>56.23</v>
          </cell>
          <cell r="AB756">
            <v>144.59</v>
          </cell>
          <cell r="AC756">
            <v>150.37</v>
          </cell>
          <cell r="AD756">
            <v>0</v>
          </cell>
          <cell r="AE756">
            <v>0</v>
          </cell>
          <cell r="AF756">
            <v>0</v>
          </cell>
          <cell r="AG756">
            <v>0</v>
          </cell>
          <cell r="AH756">
            <v>150.37</v>
          </cell>
          <cell r="AI756">
            <v>1</v>
          </cell>
          <cell r="AJ756" t="str">
            <v>240</v>
          </cell>
          <cell r="AK756" t="str">
            <v>230</v>
          </cell>
          <cell r="AL756" t="str">
            <v>130</v>
          </cell>
          <cell r="AM756" t="str">
            <v>8719924011017</v>
          </cell>
          <cell r="AN756" t="str">
            <v>95030039</v>
          </cell>
          <cell r="AO756" t="str">
            <v>Land And Water Form Trays: Set 1</v>
          </cell>
        </row>
        <row r="757">
          <cell r="A757" t="str">
            <v>022800</v>
          </cell>
          <cell r="B757" t="str">
            <v>Land- en watervormen: Set 2</v>
          </cell>
          <cell r="C757" t="str">
            <v>Nienhuis</v>
          </cell>
          <cell r="D757" t="str">
            <v/>
          </cell>
          <cell r="E757" t="str">
            <v/>
          </cell>
          <cell r="F757" t="str">
            <v/>
          </cell>
          <cell r="G757" t="str">
            <v/>
          </cell>
          <cell r="H757" t="str">
            <v/>
          </cell>
          <cell r="I757" t="str">
            <v/>
          </cell>
          <cell r="J757" t="str">
            <v/>
          </cell>
          <cell r="K757" t="str">
            <v/>
          </cell>
          <cell r="L757" t="str">
            <v/>
          </cell>
          <cell r="M757" t="str">
            <v>022800</v>
          </cell>
          <cell r="N757" t="str">
            <v>022800</v>
          </cell>
          <cell r="O757" t="str">
            <v>022800</v>
          </cell>
          <cell r="P757" t="str">
            <v>3400</v>
          </cell>
          <cell r="Q757" t="str">
            <v>NL</v>
          </cell>
          <cell r="R757" t="str">
            <v>NLD</v>
          </cell>
          <cell r="S757" t="str">
            <v>Netherlands</v>
          </cell>
          <cell r="T757">
            <v>0.9</v>
          </cell>
          <cell r="U757">
            <v>1</v>
          </cell>
          <cell r="V757">
            <v>220</v>
          </cell>
          <cell r="W757">
            <v>220</v>
          </cell>
          <cell r="X757" t="str">
            <v>Set</v>
          </cell>
          <cell r="Y757" t="str">
            <v>3</v>
          </cell>
          <cell r="Z757">
            <v>0</v>
          </cell>
          <cell r="AA757">
            <v>39.42</v>
          </cell>
          <cell r="AB757">
            <v>91.38</v>
          </cell>
          <cell r="AC757">
            <v>95.04</v>
          </cell>
          <cell r="AD757">
            <v>0</v>
          </cell>
          <cell r="AE757">
            <v>0</v>
          </cell>
          <cell r="AF757">
            <v>0</v>
          </cell>
          <cell r="AG757">
            <v>0</v>
          </cell>
          <cell r="AH757">
            <v>95.04</v>
          </cell>
          <cell r="AI757">
            <v>1</v>
          </cell>
          <cell r="AJ757" t="str">
            <v>240</v>
          </cell>
          <cell r="AK757" t="str">
            <v>230</v>
          </cell>
          <cell r="AL757" t="str">
            <v>130</v>
          </cell>
          <cell r="AM757" t="str">
            <v>8719924011024</v>
          </cell>
          <cell r="AN757" t="str">
            <v>95030039</v>
          </cell>
          <cell r="AO757" t="str">
            <v>Land And Water Form Trays: Set 2</v>
          </cell>
        </row>
        <row r="758">
          <cell r="A758" t="str">
            <v>022900</v>
          </cell>
          <cell r="B758" t="str">
            <v>Kaarten land- en watervormen</v>
          </cell>
          <cell r="C758" t="str">
            <v>Nienhuis</v>
          </cell>
          <cell r="D758" t="str">
            <v/>
          </cell>
          <cell r="E758" t="str">
            <v/>
          </cell>
          <cell r="F758" t="str">
            <v/>
          </cell>
          <cell r="G758" t="str">
            <v/>
          </cell>
          <cell r="H758" t="str">
            <v/>
          </cell>
          <cell r="I758" t="str">
            <v/>
          </cell>
          <cell r="J758" t="str">
            <v/>
          </cell>
          <cell r="K758" t="str">
            <v/>
          </cell>
          <cell r="L758" t="str">
            <v/>
          </cell>
          <cell r="M758" t="str">
            <v>022900</v>
          </cell>
          <cell r="N758" t="str">
            <v>022900</v>
          </cell>
          <cell r="O758" t="str">
            <v>022900</v>
          </cell>
          <cell r="P758" t="str">
            <v>3400</v>
          </cell>
          <cell r="Q758" t="str">
            <v>LK</v>
          </cell>
          <cell r="R758" t="str">
            <v>LKA</v>
          </cell>
          <cell r="S758" t="str">
            <v>Sri Lanka</v>
          </cell>
          <cell r="T758">
            <v>0.17</v>
          </cell>
          <cell r="U758">
            <v>0.17</v>
          </cell>
          <cell r="V758">
            <v>220</v>
          </cell>
          <cell r="W758">
            <v>220</v>
          </cell>
          <cell r="X758" t="str">
            <v>Set</v>
          </cell>
          <cell r="Y758" t="str">
            <v>3</v>
          </cell>
          <cell r="Z758">
            <v>7.4</v>
          </cell>
          <cell r="AA758">
            <v>6.72</v>
          </cell>
          <cell r="AB758">
            <v>26.56</v>
          </cell>
          <cell r="AC758">
            <v>27.62</v>
          </cell>
          <cell r="AD758">
            <v>0</v>
          </cell>
          <cell r="AE758">
            <v>0</v>
          </cell>
          <cell r="AF758">
            <v>0</v>
          </cell>
          <cell r="AG758">
            <v>0</v>
          </cell>
          <cell r="AH758">
            <v>27.62</v>
          </cell>
          <cell r="AI758">
            <v>1</v>
          </cell>
          <cell r="AJ758" t="str">
            <v>170</v>
          </cell>
          <cell r="AK758" t="str">
            <v>130</v>
          </cell>
          <cell r="AL758" t="str">
            <v>10</v>
          </cell>
          <cell r="AM758" t="str">
            <v>8719924011031</v>
          </cell>
          <cell r="AN758" t="str">
            <v>95030039</v>
          </cell>
          <cell r="AO758" t="str">
            <v>Land Form Cards</v>
          </cell>
        </row>
        <row r="759">
          <cell r="A759" t="str">
            <v>0229A0</v>
          </cell>
          <cell r="B759" t="str">
            <v>Kist voor kaarten land- en watervormen</v>
          </cell>
          <cell r="C759" t="str">
            <v>Nienhuis</v>
          </cell>
          <cell r="D759" t="str">
            <v/>
          </cell>
          <cell r="E759" t="str">
            <v/>
          </cell>
          <cell r="F759" t="str">
            <v/>
          </cell>
          <cell r="G759" t="str">
            <v/>
          </cell>
          <cell r="H759" t="str">
            <v/>
          </cell>
          <cell r="I759" t="str">
            <v/>
          </cell>
          <cell r="J759" t="str">
            <v/>
          </cell>
          <cell r="K759" t="str">
            <v/>
          </cell>
          <cell r="L759" t="str">
            <v/>
          </cell>
          <cell r="M759" t="str">
            <v>0229A0</v>
          </cell>
          <cell r="N759" t="str">
            <v>0229A0</v>
          </cell>
          <cell r="O759" t="str">
            <v>0229A0</v>
          </cell>
          <cell r="P759" t="str">
            <v>3400</v>
          </cell>
          <cell r="Q759" t="str">
            <v>LK</v>
          </cell>
          <cell r="R759" t="str">
            <v>LKA</v>
          </cell>
          <cell r="S759" t="str">
            <v>Sri Lanka</v>
          </cell>
          <cell r="T759">
            <v>0.56999999999999995</v>
          </cell>
          <cell r="U759">
            <v>0.56999999999999995</v>
          </cell>
          <cell r="V759">
            <v>155</v>
          </cell>
          <cell r="W759">
            <v>155</v>
          </cell>
          <cell r="X759" t="str">
            <v>Pcs.</v>
          </cell>
          <cell r="Y759" t="str">
            <v>3</v>
          </cell>
          <cell r="Z759">
            <v>8.3000000000000007</v>
          </cell>
          <cell r="AA759">
            <v>8.25</v>
          </cell>
          <cell r="AB759">
            <v>39.380000000000003</v>
          </cell>
          <cell r="AC759">
            <v>40.96</v>
          </cell>
          <cell r="AD759">
            <v>0</v>
          </cell>
          <cell r="AE759">
            <v>0</v>
          </cell>
          <cell r="AF759">
            <v>0</v>
          </cell>
          <cell r="AG759">
            <v>0</v>
          </cell>
          <cell r="AH759">
            <v>40.96</v>
          </cell>
          <cell r="AI759">
            <v>1</v>
          </cell>
          <cell r="AJ759" t="str">
            <v>225</v>
          </cell>
          <cell r="AK759" t="str">
            <v>125</v>
          </cell>
          <cell r="AL759" t="str">
            <v>85</v>
          </cell>
          <cell r="AM759" t="str">
            <v>8719924011048</v>
          </cell>
          <cell r="AN759" t="str">
            <v>95030039</v>
          </cell>
          <cell r="AO759" t="str">
            <v>Box For Land Form Cards</v>
          </cell>
        </row>
        <row r="760">
          <cell r="A760" t="str">
            <v>023000</v>
          </cell>
          <cell r="B760" t="str">
            <v>Globe land en water, schuurpapiereffect</v>
          </cell>
          <cell r="C760" t="str">
            <v>Nienhuis</v>
          </cell>
          <cell r="D760" t="str">
            <v/>
          </cell>
          <cell r="E760" t="str">
            <v/>
          </cell>
          <cell r="F760" t="str">
            <v/>
          </cell>
          <cell r="G760" t="str">
            <v/>
          </cell>
          <cell r="H760" t="str">
            <v/>
          </cell>
          <cell r="I760" t="str">
            <v/>
          </cell>
          <cell r="J760" t="str">
            <v/>
          </cell>
          <cell r="K760" t="str">
            <v/>
          </cell>
          <cell r="L760" t="str">
            <v/>
          </cell>
          <cell r="M760" t="str">
            <v>023000</v>
          </cell>
          <cell r="N760" t="str">
            <v>023000</v>
          </cell>
          <cell r="O760" t="str">
            <v>023000</v>
          </cell>
          <cell r="P760" t="str">
            <v>3400</v>
          </cell>
          <cell r="Q760" t="str">
            <v>LK</v>
          </cell>
          <cell r="R760" t="str">
            <v>LKA</v>
          </cell>
          <cell r="S760" t="str">
            <v>Sri Lanka</v>
          </cell>
          <cell r="T760">
            <v>0.56999999999999995</v>
          </cell>
          <cell r="U760">
            <v>0.63</v>
          </cell>
          <cell r="V760">
            <v>300</v>
          </cell>
          <cell r="W760">
            <v>300</v>
          </cell>
          <cell r="X760" t="str">
            <v>Pcs.</v>
          </cell>
          <cell r="Y760" t="str">
            <v>3</v>
          </cell>
          <cell r="Z760">
            <v>22.61</v>
          </cell>
          <cell r="AA760">
            <v>21.89</v>
          </cell>
          <cell r="AB760">
            <v>76.47</v>
          </cell>
          <cell r="AC760">
            <v>79.53</v>
          </cell>
          <cell r="AD760">
            <v>0</v>
          </cell>
          <cell r="AE760">
            <v>0</v>
          </cell>
          <cell r="AF760">
            <v>0</v>
          </cell>
          <cell r="AG760">
            <v>0</v>
          </cell>
          <cell r="AH760">
            <v>79.53</v>
          </cell>
          <cell r="AI760">
            <v>1</v>
          </cell>
          <cell r="AJ760" t="str">
            <v>170</v>
          </cell>
          <cell r="AK760" t="str">
            <v>170</v>
          </cell>
          <cell r="AL760" t="str">
            <v>230</v>
          </cell>
          <cell r="AM760" t="str">
            <v>8719924011055</v>
          </cell>
          <cell r="AN760" t="str">
            <v>95030039</v>
          </cell>
          <cell r="AO760" t="str">
            <v>Globe of Land And Water: Sandpaper</v>
          </cell>
        </row>
        <row r="761">
          <cell r="A761" t="str">
            <v>023100</v>
          </cell>
          <cell r="B761" t="str">
            <v>Globe werelddelen</v>
          </cell>
          <cell r="C761" t="str">
            <v>Nienhuis</v>
          </cell>
          <cell r="D761" t="str">
            <v/>
          </cell>
          <cell r="E761" t="str">
            <v/>
          </cell>
          <cell r="F761" t="str">
            <v/>
          </cell>
          <cell r="G761" t="str">
            <v/>
          </cell>
          <cell r="H761" t="str">
            <v/>
          </cell>
          <cell r="I761" t="str">
            <v/>
          </cell>
          <cell r="J761" t="str">
            <v/>
          </cell>
          <cell r="K761" t="str">
            <v/>
          </cell>
          <cell r="L761" t="str">
            <v/>
          </cell>
          <cell r="M761" t="str">
            <v>023100</v>
          </cell>
          <cell r="N761" t="str">
            <v>023100</v>
          </cell>
          <cell r="O761" t="str">
            <v>023100</v>
          </cell>
          <cell r="P761" t="str">
            <v>3400</v>
          </cell>
          <cell r="Q761" t="str">
            <v>LK</v>
          </cell>
          <cell r="R761" t="str">
            <v>LKA</v>
          </cell>
          <cell r="S761" t="str">
            <v>Sri Lanka</v>
          </cell>
          <cell r="T761">
            <v>0.55000000000000004</v>
          </cell>
          <cell r="U761">
            <v>0.62</v>
          </cell>
          <cell r="V761">
            <v>300</v>
          </cell>
          <cell r="W761">
            <v>300</v>
          </cell>
          <cell r="X761" t="str">
            <v>Pcs.</v>
          </cell>
          <cell r="Y761" t="str">
            <v>3</v>
          </cell>
          <cell r="Z761">
            <v>0</v>
          </cell>
          <cell r="AA761">
            <v>35.47</v>
          </cell>
          <cell r="AB761">
            <v>100.63</v>
          </cell>
          <cell r="AC761">
            <v>104.66</v>
          </cell>
          <cell r="AD761">
            <v>0</v>
          </cell>
          <cell r="AE761">
            <v>0</v>
          </cell>
          <cell r="AF761">
            <v>0</v>
          </cell>
          <cell r="AG761">
            <v>0</v>
          </cell>
          <cell r="AH761">
            <v>104.66</v>
          </cell>
          <cell r="AI761">
            <v>1</v>
          </cell>
          <cell r="AJ761" t="str">
            <v>170</v>
          </cell>
          <cell r="AK761" t="str">
            <v>170</v>
          </cell>
          <cell r="AL761" t="str">
            <v>230</v>
          </cell>
          <cell r="AM761" t="str">
            <v>8719924011079</v>
          </cell>
          <cell r="AN761" t="str">
            <v>95030039</v>
          </cell>
          <cell r="AO761" t="str">
            <v>Globe Of The Continents: Colored</v>
          </cell>
        </row>
        <row r="762">
          <cell r="A762" t="str">
            <v>023150</v>
          </cell>
          <cell r="B762" t="str">
            <v>Globe projectiekaart (10)</v>
          </cell>
          <cell r="C762" t="str">
            <v>Nienhuis</v>
          </cell>
          <cell r="D762" t="str">
            <v/>
          </cell>
          <cell r="E762" t="str">
            <v/>
          </cell>
          <cell r="F762" t="str">
            <v/>
          </cell>
          <cell r="G762" t="str">
            <v/>
          </cell>
          <cell r="H762" t="str">
            <v/>
          </cell>
          <cell r="I762" t="str">
            <v/>
          </cell>
          <cell r="J762" t="str">
            <v/>
          </cell>
          <cell r="K762" t="str">
            <v/>
          </cell>
          <cell r="L762" t="str">
            <v/>
          </cell>
          <cell r="M762" t="e">
            <v>#N/A</v>
          </cell>
          <cell r="N762" t="e">
            <v>#N/A</v>
          </cell>
          <cell r="O762" t="e">
            <v>#N/A</v>
          </cell>
          <cell r="P762" t="str">
            <v>9801</v>
          </cell>
          <cell r="Q762" t="str">
            <v>LK</v>
          </cell>
          <cell r="R762" t="str">
            <v>LKA</v>
          </cell>
          <cell r="S762" t="str">
            <v>Sri Lanka</v>
          </cell>
          <cell r="T762">
            <v>0.5</v>
          </cell>
          <cell r="U762">
            <v>0.75</v>
          </cell>
          <cell r="V762">
            <v>50</v>
          </cell>
          <cell r="W762">
            <v>50</v>
          </cell>
          <cell r="X762" t="str">
            <v>Set</v>
          </cell>
          <cell r="Y762" t="str">
            <v>3</v>
          </cell>
          <cell r="Z762">
            <v>9.35</v>
          </cell>
          <cell r="AA762">
            <v>9.35</v>
          </cell>
          <cell r="AB762">
            <v>34.04</v>
          </cell>
          <cell r="AC762">
            <v>35.4</v>
          </cell>
          <cell r="AD762">
            <v>0</v>
          </cell>
          <cell r="AE762">
            <v>0</v>
          </cell>
          <cell r="AF762">
            <v>0</v>
          </cell>
          <cell r="AG762">
            <v>0</v>
          </cell>
          <cell r="AH762">
            <v>35.4</v>
          </cell>
          <cell r="AI762">
            <v>1</v>
          </cell>
          <cell r="AJ762" t="str">
            <v>460</v>
          </cell>
          <cell r="AK762" t="str">
            <v>320</v>
          </cell>
          <cell r="AL762" t="str">
            <v>8</v>
          </cell>
          <cell r="AM762" t="str">
            <v>8719924011086</v>
          </cell>
          <cell r="AN762" t="str">
            <v>49119900</v>
          </cell>
          <cell r="AO762" t="str">
            <v>Globe Projection Map (10)</v>
          </cell>
        </row>
        <row r="763">
          <cell r="A763" t="str">
            <v>023200</v>
          </cell>
          <cell r="B763" t="str">
            <v>Vlaggenstandaard Azië</v>
          </cell>
          <cell r="C763" t="str">
            <v>Nienhuis</v>
          </cell>
          <cell r="D763" t="str">
            <v/>
          </cell>
          <cell r="E763" t="str">
            <v/>
          </cell>
          <cell r="F763" t="str">
            <v/>
          </cell>
          <cell r="G763" t="str">
            <v/>
          </cell>
          <cell r="H763" t="str">
            <v/>
          </cell>
          <cell r="I763" t="str">
            <v/>
          </cell>
          <cell r="J763" t="str">
            <v/>
          </cell>
          <cell r="K763" t="str">
            <v/>
          </cell>
          <cell r="L763" t="str">
            <v/>
          </cell>
          <cell r="M763" t="str">
            <v>023200</v>
          </cell>
          <cell r="N763" t="str">
            <v>023200</v>
          </cell>
          <cell r="O763" t="str">
            <v>023200</v>
          </cell>
          <cell r="P763" t="str">
            <v>3400</v>
          </cell>
          <cell r="Q763" t="str">
            <v>LK</v>
          </cell>
          <cell r="R763" t="str">
            <v>LKA</v>
          </cell>
          <cell r="S763" t="str">
            <v>Sri Lanka</v>
          </cell>
          <cell r="T763">
            <v>2.5</v>
          </cell>
          <cell r="U763">
            <v>2.8</v>
          </cell>
          <cell r="V763">
            <v>50</v>
          </cell>
          <cell r="W763">
            <v>50</v>
          </cell>
          <cell r="X763" t="str">
            <v>Pcs.</v>
          </cell>
          <cell r="Y763" t="str">
            <v>3</v>
          </cell>
          <cell r="Z763">
            <v>106.17</v>
          </cell>
          <cell r="AA763">
            <v>102.73</v>
          </cell>
          <cell r="AB763">
            <v>352.35</v>
          </cell>
          <cell r="AC763">
            <v>366.44</v>
          </cell>
          <cell r="AD763">
            <v>0</v>
          </cell>
          <cell r="AE763">
            <v>0</v>
          </cell>
          <cell r="AF763">
            <v>0</v>
          </cell>
          <cell r="AG763">
            <v>0</v>
          </cell>
          <cell r="AH763">
            <v>366.44</v>
          </cell>
          <cell r="AI763">
            <v>1</v>
          </cell>
          <cell r="AJ763" t="str">
            <v>770</v>
          </cell>
          <cell r="AK763" t="str">
            <v>150</v>
          </cell>
          <cell r="AL763" t="str">
            <v>70</v>
          </cell>
          <cell r="AM763" t="str">
            <v>8719924011093</v>
          </cell>
          <cell r="AN763" t="str">
            <v>95030039</v>
          </cell>
          <cell r="AO763" t="str">
            <v>Flag Stand Of Asia</v>
          </cell>
        </row>
        <row r="764">
          <cell r="A764" t="str">
            <v>023300</v>
          </cell>
          <cell r="B764" t="str">
            <v>Vlaggenstandaard Europa</v>
          </cell>
          <cell r="C764" t="str">
            <v>Nienhuis</v>
          </cell>
          <cell r="D764" t="str">
            <v/>
          </cell>
          <cell r="E764" t="str">
            <v/>
          </cell>
          <cell r="F764" t="str">
            <v/>
          </cell>
          <cell r="G764" t="str">
            <v/>
          </cell>
          <cell r="H764" t="str">
            <v/>
          </cell>
          <cell r="I764" t="str">
            <v/>
          </cell>
          <cell r="J764" t="str">
            <v/>
          </cell>
          <cell r="K764" t="str">
            <v/>
          </cell>
          <cell r="L764" t="str">
            <v/>
          </cell>
          <cell r="M764" t="str">
            <v>023300</v>
          </cell>
          <cell r="N764" t="str">
            <v>023300</v>
          </cell>
          <cell r="O764" t="str">
            <v>023300</v>
          </cell>
          <cell r="P764" t="str">
            <v>3400</v>
          </cell>
          <cell r="Q764" t="str">
            <v>LK</v>
          </cell>
          <cell r="R764" t="str">
            <v>LKA</v>
          </cell>
          <cell r="S764" t="str">
            <v>Sri Lanka</v>
          </cell>
          <cell r="T764">
            <v>2.2000000000000002</v>
          </cell>
          <cell r="U764">
            <v>2.5</v>
          </cell>
          <cell r="V764">
            <v>100</v>
          </cell>
          <cell r="W764">
            <v>100</v>
          </cell>
          <cell r="X764" t="str">
            <v>Pcs.</v>
          </cell>
          <cell r="Y764" t="str">
            <v>3</v>
          </cell>
          <cell r="Z764">
            <v>98.19</v>
          </cell>
          <cell r="AA764">
            <v>87.53</v>
          </cell>
          <cell r="AB764">
            <v>302.45</v>
          </cell>
          <cell r="AC764">
            <v>314.55</v>
          </cell>
          <cell r="AD764">
            <v>0</v>
          </cell>
          <cell r="AE764">
            <v>0</v>
          </cell>
          <cell r="AF764">
            <v>0</v>
          </cell>
          <cell r="AG764">
            <v>0</v>
          </cell>
          <cell r="AH764">
            <v>314.55</v>
          </cell>
          <cell r="AI764">
            <v>1</v>
          </cell>
          <cell r="AJ764" t="str">
            <v>770</v>
          </cell>
          <cell r="AK764" t="str">
            <v>150</v>
          </cell>
          <cell r="AL764" t="str">
            <v>70</v>
          </cell>
          <cell r="AM764" t="str">
            <v>8719924011116</v>
          </cell>
          <cell r="AN764" t="str">
            <v>95030039</v>
          </cell>
          <cell r="AO764" t="str">
            <v>Flag Stand Of Europe</v>
          </cell>
        </row>
        <row r="765">
          <cell r="A765" t="str">
            <v>02330004</v>
          </cell>
          <cell r="B765" t="str">
            <v>Vlaggen van Noord en Zuid Amerika</v>
          </cell>
          <cell r="C765" t="str">
            <v>Nienhuis</v>
          </cell>
          <cell r="D765" t="str">
            <v/>
          </cell>
          <cell r="E765" t="str">
            <v/>
          </cell>
          <cell r="F765" t="str">
            <v/>
          </cell>
          <cell r="G765" t="str">
            <v/>
          </cell>
          <cell r="H765" t="str">
            <v/>
          </cell>
          <cell r="I765" t="str">
            <v/>
          </cell>
          <cell r="J765" t="str">
            <v/>
          </cell>
          <cell r="K765" t="str">
            <v/>
          </cell>
          <cell r="L765" t="str">
            <v/>
          </cell>
          <cell r="M765" t="e">
            <v>#N/A</v>
          </cell>
          <cell r="N765" t="e">
            <v>#N/A</v>
          </cell>
          <cell r="O765" t="e">
            <v>#N/A</v>
          </cell>
          <cell r="P765" t="str">
            <v>9801</v>
          </cell>
          <cell r="Q765" t="str">
            <v>LK</v>
          </cell>
          <cell r="R765" t="str">
            <v>LKA</v>
          </cell>
          <cell r="S765" t="str">
            <v>Sri Lanka</v>
          </cell>
          <cell r="T765">
            <v>0.01</v>
          </cell>
          <cell r="U765">
            <v>0.01</v>
          </cell>
          <cell r="V765">
            <v>1</v>
          </cell>
          <cell r="W765">
            <v>1</v>
          </cell>
          <cell r="X765" t="str">
            <v>Pcs.</v>
          </cell>
          <cell r="Y765" t="str">
            <v>3</v>
          </cell>
          <cell r="Z765">
            <v>46.16</v>
          </cell>
          <cell r="AA765">
            <v>46.16</v>
          </cell>
          <cell r="AB765">
            <v>166.9</v>
          </cell>
          <cell r="AC765">
            <v>173.58</v>
          </cell>
          <cell r="AD765">
            <v>0</v>
          </cell>
          <cell r="AE765">
            <v>0</v>
          </cell>
          <cell r="AF765">
            <v>0</v>
          </cell>
          <cell r="AG765">
            <v>0</v>
          </cell>
          <cell r="AH765">
            <v>173.58</v>
          </cell>
          <cell r="AI765">
            <v>1</v>
          </cell>
          <cell r="AJ765" t="str">
            <v>225</v>
          </cell>
          <cell r="AK765" t="str">
            <v>150</v>
          </cell>
          <cell r="AL765" t="str">
            <v>20</v>
          </cell>
          <cell r="AM765" t="str">
            <v>8719924011130</v>
          </cell>
          <cell r="AN765" t="str">
            <v>95030039</v>
          </cell>
          <cell r="AO765" t="str">
            <v>Set Of Flags: North And South America</v>
          </cell>
        </row>
        <row r="766">
          <cell r="A766" t="str">
            <v>02330047</v>
          </cell>
          <cell r="B766" t="str">
            <v>Vlaggenstokje</v>
          </cell>
          <cell r="C766" t="str">
            <v>Nienhuis</v>
          </cell>
          <cell r="D766" t="str">
            <v/>
          </cell>
          <cell r="E766" t="str">
            <v/>
          </cell>
          <cell r="F766" t="str">
            <v/>
          </cell>
          <cell r="G766" t="str">
            <v/>
          </cell>
          <cell r="H766" t="str">
            <v/>
          </cell>
          <cell r="I766" t="str">
            <v/>
          </cell>
          <cell r="J766" t="str">
            <v/>
          </cell>
          <cell r="K766" t="str">
            <v/>
          </cell>
          <cell r="L766" t="str">
            <v/>
          </cell>
          <cell r="M766" t="str">
            <v>02330047</v>
          </cell>
          <cell r="N766" t="str">
            <v>02330047</v>
          </cell>
          <cell r="O766" t="str">
            <v>02330047</v>
          </cell>
          <cell r="P766" t="str">
            <v>3990</v>
          </cell>
          <cell r="Q766" t="str">
            <v>LK</v>
          </cell>
          <cell r="R766" t="str">
            <v>LKA</v>
          </cell>
          <cell r="S766" t="str">
            <v>Sri Lanka</v>
          </cell>
          <cell r="T766">
            <v>2.5999999999999999E-2</v>
          </cell>
          <cell r="U766">
            <v>2.5999999999999999E-2</v>
          </cell>
          <cell r="V766">
            <v>1</v>
          </cell>
          <cell r="W766">
            <v>1</v>
          </cell>
          <cell r="X766" t="str">
            <v>Pcs.</v>
          </cell>
          <cell r="Y766" t="str">
            <v>3</v>
          </cell>
          <cell r="Z766">
            <v>0.59</v>
          </cell>
          <cell r="AA766">
            <v>0.57999999999999996</v>
          </cell>
          <cell r="AB766">
            <v>7.86</v>
          </cell>
          <cell r="AC766">
            <v>8.17</v>
          </cell>
          <cell r="AD766">
            <v>0</v>
          </cell>
          <cell r="AE766">
            <v>0</v>
          </cell>
          <cell r="AF766">
            <v>0</v>
          </cell>
          <cell r="AG766">
            <v>0</v>
          </cell>
          <cell r="AH766">
            <v>8.17</v>
          </cell>
          <cell r="AI766">
            <v>1</v>
          </cell>
          <cell r="AJ766" t="str">
            <v>300</v>
          </cell>
          <cell r="AK766" t="str">
            <v>85</v>
          </cell>
          <cell r="AL766" t="str">
            <v>20</v>
          </cell>
          <cell r="AM766" t="str">
            <v>8719924011147</v>
          </cell>
          <cell r="AN766" t="str">
            <v>95030039</v>
          </cell>
          <cell r="AO766" t="str">
            <v>Flags: Stick Only</v>
          </cell>
        </row>
        <row r="767">
          <cell r="A767" t="str">
            <v>02330048</v>
          </cell>
          <cell r="B767" t="str">
            <v>Standaard voor vlaggestokje</v>
          </cell>
          <cell r="C767" t="str">
            <v>Nienhuis</v>
          </cell>
          <cell r="D767" t="str">
            <v/>
          </cell>
          <cell r="E767" t="str">
            <v/>
          </cell>
          <cell r="F767" t="str">
            <v/>
          </cell>
          <cell r="G767" t="str">
            <v/>
          </cell>
          <cell r="H767" t="str">
            <v/>
          </cell>
          <cell r="I767" t="str">
            <v/>
          </cell>
          <cell r="J767" t="str">
            <v/>
          </cell>
          <cell r="K767" t="str">
            <v/>
          </cell>
          <cell r="L767" t="str">
            <v/>
          </cell>
          <cell r="M767" t="str">
            <v>02330048</v>
          </cell>
          <cell r="N767" t="str">
            <v>02330048</v>
          </cell>
          <cell r="O767" t="str">
            <v>02330048</v>
          </cell>
          <cell r="P767" t="str">
            <v>3990</v>
          </cell>
          <cell r="Q767" t="str">
            <v>LK</v>
          </cell>
          <cell r="R767" t="str">
            <v>LKA</v>
          </cell>
          <cell r="S767" t="str">
            <v>Sri Lanka</v>
          </cell>
          <cell r="T767">
            <v>4.3999999999999997E-2</v>
          </cell>
          <cell r="U767">
            <v>4.3999999999999997E-2</v>
          </cell>
          <cell r="V767">
            <v>1</v>
          </cell>
          <cell r="W767">
            <v>1</v>
          </cell>
          <cell r="X767" t="str">
            <v>Pcs.</v>
          </cell>
          <cell r="Y767" t="str">
            <v>3</v>
          </cell>
          <cell r="Z767">
            <v>1.3</v>
          </cell>
          <cell r="AA767">
            <v>1.26</v>
          </cell>
          <cell r="AB767">
            <v>7.86</v>
          </cell>
          <cell r="AC767">
            <v>8.17</v>
          </cell>
          <cell r="AD767">
            <v>0</v>
          </cell>
          <cell r="AE767">
            <v>0</v>
          </cell>
          <cell r="AF767">
            <v>0</v>
          </cell>
          <cell r="AG767">
            <v>0</v>
          </cell>
          <cell r="AH767">
            <v>8.17</v>
          </cell>
          <cell r="AI767">
            <v>1</v>
          </cell>
          <cell r="AJ767" t="str">
            <v>60</v>
          </cell>
          <cell r="AK767" t="str">
            <v>60</v>
          </cell>
          <cell r="AL767" t="str">
            <v>30</v>
          </cell>
          <cell r="AM767" t="str">
            <v>8719924011154</v>
          </cell>
          <cell r="AN767" t="str">
            <v>95030039</v>
          </cell>
          <cell r="AO767" t="str">
            <v>Flags: Base Only</v>
          </cell>
        </row>
        <row r="768">
          <cell r="A768" t="str">
            <v>0233A0</v>
          </cell>
          <cell r="B768" t="str">
            <v>Vlaggenstandaard Noord en Zuid Amerika</v>
          </cell>
          <cell r="C768" t="str">
            <v>Nienhuis</v>
          </cell>
          <cell r="D768" t="str">
            <v/>
          </cell>
          <cell r="E768" t="str">
            <v/>
          </cell>
          <cell r="F768" t="str">
            <v/>
          </cell>
          <cell r="G768" t="str">
            <v/>
          </cell>
          <cell r="H768" t="str">
            <v/>
          </cell>
          <cell r="I768" t="str">
            <v/>
          </cell>
          <cell r="J768" t="str">
            <v/>
          </cell>
          <cell r="K768" t="str">
            <v/>
          </cell>
          <cell r="L768" t="str">
            <v/>
          </cell>
          <cell r="M768" t="str">
            <v>0233A0</v>
          </cell>
          <cell r="N768" t="str">
            <v>0233A0</v>
          </cell>
          <cell r="O768" t="str">
            <v>0233A0</v>
          </cell>
          <cell r="P768" t="str">
            <v>3400</v>
          </cell>
          <cell r="Q768" t="str">
            <v>LK</v>
          </cell>
          <cell r="R768" t="str">
            <v>LKA</v>
          </cell>
          <cell r="S768" t="str">
            <v>Sri Lanka</v>
          </cell>
          <cell r="T768">
            <v>2</v>
          </cell>
          <cell r="U768">
            <v>2.2000000000000002</v>
          </cell>
          <cell r="V768">
            <v>70</v>
          </cell>
          <cell r="W768">
            <v>70</v>
          </cell>
          <cell r="X768" t="str">
            <v>Pcs.</v>
          </cell>
          <cell r="Y768" t="str">
            <v>3</v>
          </cell>
          <cell r="Z768">
            <v>74.849999999999994</v>
          </cell>
          <cell r="AA768">
            <v>70.94</v>
          </cell>
          <cell r="AB768">
            <v>238.98</v>
          </cell>
          <cell r="AC768">
            <v>248.54</v>
          </cell>
          <cell r="AD768">
            <v>0</v>
          </cell>
          <cell r="AE768">
            <v>0</v>
          </cell>
          <cell r="AF768">
            <v>0</v>
          </cell>
          <cell r="AG768">
            <v>0</v>
          </cell>
          <cell r="AH768">
            <v>248.54</v>
          </cell>
          <cell r="AI768">
            <v>1</v>
          </cell>
          <cell r="AJ768" t="str">
            <v>650</v>
          </cell>
          <cell r="AK768" t="str">
            <v>150</v>
          </cell>
          <cell r="AL768" t="str">
            <v>80</v>
          </cell>
          <cell r="AM768" t="str">
            <v>8719924011161</v>
          </cell>
          <cell r="AN768" t="str">
            <v>95030039</v>
          </cell>
          <cell r="AO768" t="str">
            <v>Flag Stand Of North &amp; South America - Without Caribbean</v>
          </cell>
        </row>
        <row r="769">
          <cell r="A769" t="str">
            <v>0233B0</v>
          </cell>
          <cell r="B769" t="str">
            <v>Vlaggenstandaard Afrika</v>
          </cell>
          <cell r="C769" t="str">
            <v>Nienhuis</v>
          </cell>
          <cell r="D769" t="str">
            <v/>
          </cell>
          <cell r="E769" t="str">
            <v/>
          </cell>
          <cell r="F769" t="str">
            <v/>
          </cell>
          <cell r="G769" t="str">
            <v/>
          </cell>
          <cell r="H769" t="str">
            <v/>
          </cell>
          <cell r="I769" t="str">
            <v/>
          </cell>
          <cell r="J769" t="str">
            <v/>
          </cell>
          <cell r="K769" t="str">
            <v/>
          </cell>
          <cell r="L769" t="str">
            <v/>
          </cell>
          <cell r="M769" t="str">
            <v>0233B0</v>
          </cell>
          <cell r="N769" t="str">
            <v>0233B0</v>
          </cell>
          <cell r="O769" t="str">
            <v>0233B0</v>
          </cell>
          <cell r="P769" t="str">
            <v>3400</v>
          </cell>
          <cell r="Q769" t="str">
            <v>LK</v>
          </cell>
          <cell r="R769" t="str">
            <v>LKA</v>
          </cell>
          <cell r="S769" t="str">
            <v>Sri Lanka</v>
          </cell>
          <cell r="T769">
            <v>2.2999999999999998</v>
          </cell>
          <cell r="U769">
            <v>2.6</v>
          </cell>
          <cell r="V769">
            <v>50</v>
          </cell>
          <cell r="W769">
            <v>50</v>
          </cell>
          <cell r="X769" t="str">
            <v>Pcs.</v>
          </cell>
          <cell r="Y769" t="str">
            <v>3</v>
          </cell>
          <cell r="Z769">
            <v>116.72</v>
          </cell>
          <cell r="AA769">
            <v>115.82</v>
          </cell>
          <cell r="AB769">
            <v>348.16</v>
          </cell>
          <cell r="AC769">
            <v>362.09</v>
          </cell>
          <cell r="AD769">
            <v>0</v>
          </cell>
          <cell r="AE769">
            <v>0</v>
          </cell>
          <cell r="AF769">
            <v>0</v>
          </cell>
          <cell r="AG769">
            <v>0</v>
          </cell>
          <cell r="AH769">
            <v>362.09</v>
          </cell>
          <cell r="AI769">
            <v>1</v>
          </cell>
          <cell r="AJ769" t="str">
            <v>770</v>
          </cell>
          <cell r="AK769" t="str">
            <v>160</v>
          </cell>
          <cell r="AL769" t="str">
            <v>70</v>
          </cell>
          <cell r="AM769" t="str">
            <v>8719924011185</v>
          </cell>
          <cell r="AN769" t="str">
            <v>95030039</v>
          </cell>
          <cell r="AO769" t="str">
            <v>Flag Stand Of Africa</v>
          </cell>
        </row>
        <row r="770">
          <cell r="A770" t="str">
            <v>0234A0</v>
          </cell>
          <cell r="B770" t="str">
            <v>Vlaggenstokje voor tafelvlaggen</v>
          </cell>
          <cell r="C770" t="str">
            <v>Diversen</v>
          </cell>
          <cell r="D770" t="str">
            <v/>
          </cell>
          <cell r="E770" t="str">
            <v/>
          </cell>
          <cell r="F770" t="str">
            <v/>
          </cell>
          <cell r="G770" t="str">
            <v/>
          </cell>
          <cell r="H770" t="str">
            <v/>
          </cell>
          <cell r="I770" t="str">
            <v/>
          </cell>
          <cell r="J770" t="str">
            <v/>
          </cell>
          <cell r="K770" t="str">
            <v/>
          </cell>
          <cell r="L770" t="str">
            <v/>
          </cell>
          <cell r="M770" t="e">
            <v>#N/A</v>
          </cell>
          <cell r="N770" t="e">
            <v>#N/A</v>
          </cell>
          <cell r="O770" t="e">
            <v>#N/A</v>
          </cell>
          <cell r="P770" t="str">
            <v>9800</v>
          </cell>
          <cell r="Q770" t="str">
            <v>LK</v>
          </cell>
          <cell r="R770" t="str">
            <v>LKA</v>
          </cell>
          <cell r="S770" t="str">
            <v>Sri Lanka</v>
          </cell>
          <cell r="T770">
            <v>0.02</v>
          </cell>
          <cell r="U770">
            <v>0.02</v>
          </cell>
          <cell r="V770">
            <v>1000</v>
          </cell>
          <cell r="W770">
            <v>1000</v>
          </cell>
          <cell r="X770" t="str">
            <v>Pcs.</v>
          </cell>
          <cell r="Y770" t="str">
            <v>3</v>
          </cell>
          <cell r="Z770">
            <v>0.28000000000000003</v>
          </cell>
          <cell r="AA770">
            <v>0.28000000000000003</v>
          </cell>
          <cell r="AB770">
            <v>0.28000000000000003</v>
          </cell>
          <cell r="AC770">
            <v>0</v>
          </cell>
          <cell r="AD770">
            <v>0</v>
          </cell>
          <cell r="AE770">
            <v>0</v>
          </cell>
          <cell r="AF770">
            <v>0</v>
          </cell>
          <cell r="AG770">
            <v>0</v>
          </cell>
          <cell r="AH770">
            <v>0</v>
          </cell>
          <cell r="AI770">
            <v>1</v>
          </cell>
          <cell r="AJ770" t="str">
            <v>0</v>
          </cell>
          <cell r="AK770" t="str">
            <v>0</v>
          </cell>
          <cell r="AL770" t="str">
            <v>0</v>
          </cell>
          <cell r="AM770" t="str">
            <v/>
          </cell>
          <cell r="AN770" t="str">
            <v>95030039</v>
          </cell>
        </row>
        <row r="771">
          <cell r="A771" t="str">
            <v>0234A1</v>
          </cell>
          <cell r="B771" t="str">
            <v>Standaardje voor vlaggenstokje</v>
          </cell>
          <cell r="C771" t="str">
            <v>Diversen</v>
          </cell>
          <cell r="D771" t="str">
            <v/>
          </cell>
          <cell r="E771" t="str">
            <v/>
          </cell>
          <cell r="F771" t="str">
            <v/>
          </cell>
          <cell r="G771" t="str">
            <v/>
          </cell>
          <cell r="H771" t="str">
            <v/>
          </cell>
          <cell r="I771" t="str">
            <v/>
          </cell>
          <cell r="J771" t="str">
            <v/>
          </cell>
          <cell r="K771" t="str">
            <v/>
          </cell>
          <cell r="L771" t="str">
            <v/>
          </cell>
          <cell r="M771" t="e">
            <v>#N/A</v>
          </cell>
          <cell r="N771" t="e">
            <v>#N/A</v>
          </cell>
          <cell r="O771" t="e">
            <v>#N/A</v>
          </cell>
          <cell r="P771" t="str">
            <v>9800</v>
          </cell>
          <cell r="Q771" t="str">
            <v>LK</v>
          </cell>
          <cell r="R771" t="str">
            <v>LKA</v>
          </cell>
          <cell r="S771" t="str">
            <v>Sri Lanka</v>
          </cell>
          <cell r="T771">
            <v>0.04</v>
          </cell>
          <cell r="U771">
            <v>0.04</v>
          </cell>
          <cell r="V771">
            <v>0</v>
          </cell>
          <cell r="W771">
            <v>0</v>
          </cell>
          <cell r="X771" t="str">
            <v>Pcs.</v>
          </cell>
          <cell r="Y771" t="str">
            <v>3</v>
          </cell>
          <cell r="Z771">
            <v>1.06</v>
          </cell>
          <cell r="AA771">
            <v>1.06</v>
          </cell>
          <cell r="AB771">
            <v>1.06</v>
          </cell>
          <cell r="AC771">
            <v>0</v>
          </cell>
          <cell r="AD771">
            <v>0</v>
          </cell>
          <cell r="AE771">
            <v>0</v>
          </cell>
          <cell r="AF771">
            <v>0</v>
          </cell>
          <cell r="AG771">
            <v>0</v>
          </cell>
          <cell r="AH771">
            <v>0</v>
          </cell>
          <cell r="AI771">
            <v>1</v>
          </cell>
          <cell r="AJ771" t="str">
            <v>0</v>
          </cell>
          <cell r="AK771" t="str">
            <v>0</v>
          </cell>
          <cell r="AL771" t="str">
            <v>0</v>
          </cell>
          <cell r="AM771" t="str">
            <v/>
          </cell>
          <cell r="AN771" t="str">
            <v>95030039</v>
          </cell>
        </row>
        <row r="772">
          <cell r="A772" t="str">
            <v>023501</v>
          </cell>
          <cell r="B772" t="str">
            <v>Kaartjes werelddelen, Engels</v>
          </cell>
          <cell r="C772" t="str">
            <v>Nienhuis</v>
          </cell>
          <cell r="D772" t="str">
            <v/>
          </cell>
          <cell r="E772" t="str">
            <v/>
          </cell>
          <cell r="F772" t="str">
            <v/>
          </cell>
          <cell r="G772" t="str">
            <v/>
          </cell>
          <cell r="H772" t="str">
            <v/>
          </cell>
          <cell r="I772" t="str">
            <v/>
          </cell>
          <cell r="J772" t="str">
            <v/>
          </cell>
          <cell r="K772" t="str">
            <v/>
          </cell>
          <cell r="L772" t="str">
            <v/>
          </cell>
          <cell r="M772" t="str">
            <v>023501</v>
          </cell>
          <cell r="N772" t="e">
            <v>#N/A</v>
          </cell>
          <cell r="O772" t="str">
            <v>023501</v>
          </cell>
          <cell r="P772" t="str">
            <v>3999</v>
          </cell>
          <cell r="Q772" t="str">
            <v>LK</v>
          </cell>
          <cell r="R772" t="str">
            <v>LKA</v>
          </cell>
          <cell r="S772" t="str">
            <v>Sri Lanka</v>
          </cell>
          <cell r="T772">
            <v>0.24</v>
          </cell>
          <cell r="U772">
            <v>0.24</v>
          </cell>
          <cell r="V772">
            <v>75</v>
          </cell>
          <cell r="W772">
            <v>75</v>
          </cell>
          <cell r="X772" t="str">
            <v>Pcs.</v>
          </cell>
          <cell r="Y772" t="str">
            <v>3</v>
          </cell>
          <cell r="Z772">
            <v>7.59</v>
          </cell>
          <cell r="AA772">
            <v>7.61</v>
          </cell>
          <cell r="AB772">
            <v>27.36</v>
          </cell>
          <cell r="AC772">
            <v>28.45</v>
          </cell>
          <cell r="AD772">
            <v>0</v>
          </cell>
          <cell r="AE772">
            <v>0</v>
          </cell>
          <cell r="AF772">
            <v>0</v>
          </cell>
          <cell r="AG772">
            <v>0</v>
          </cell>
          <cell r="AH772">
            <v>28.45</v>
          </cell>
          <cell r="AI772">
            <v>1</v>
          </cell>
          <cell r="AJ772" t="str">
            <v>180</v>
          </cell>
          <cell r="AK772" t="str">
            <v>130</v>
          </cell>
          <cell r="AL772" t="str">
            <v>20</v>
          </cell>
          <cell r="AM772" t="str">
            <v>8719924011208</v>
          </cell>
          <cell r="AN772" t="str">
            <v>95030039</v>
          </cell>
          <cell r="AO772" t="str">
            <v>Cards Of The World Parts</v>
          </cell>
        </row>
        <row r="773">
          <cell r="A773" t="str">
            <v>023502</v>
          </cell>
          <cell r="B773" t="str">
            <v>Kaartjes werelddelen, Duits</v>
          </cell>
          <cell r="C773" t="str">
            <v>Nienhuis</v>
          </cell>
          <cell r="D773" t="str">
            <v/>
          </cell>
          <cell r="E773" t="str">
            <v/>
          </cell>
          <cell r="F773" t="str">
            <v/>
          </cell>
          <cell r="G773" t="str">
            <v/>
          </cell>
          <cell r="H773" t="str">
            <v/>
          </cell>
          <cell r="I773" t="str">
            <v/>
          </cell>
          <cell r="J773" t="str">
            <v/>
          </cell>
          <cell r="K773" t="str">
            <v/>
          </cell>
          <cell r="L773" t="str">
            <v/>
          </cell>
          <cell r="M773" t="e">
            <v>#N/A</v>
          </cell>
          <cell r="N773" t="str">
            <v>023502</v>
          </cell>
          <cell r="O773" t="e">
            <v>#N/A</v>
          </cell>
          <cell r="P773" t="str">
            <v>3999</v>
          </cell>
          <cell r="Q773" t="str">
            <v>LK</v>
          </cell>
          <cell r="R773" t="str">
            <v>LKA</v>
          </cell>
          <cell r="S773" t="str">
            <v>Sri Lanka</v>
          </cell>
          <cell r="T773">
            <v>0.24</v>
          </cell>
          <cell r="U773">
            <v>0.24</v>
          </cell>
          <cell r="V773">
            <v>100</v>
          </cell>
          <cell r="W773">
            <v>100</v>
          </cell>
          <cell r="X773" t="str">
            <v>Pcs.</v>
          </cell>
          <cell r="Y773" t="str">
            <v>3</v>
          </cell>
          <cell r="Z773">
            <v>7.15</v>
          </cell>
          <cell r="AA773">
            <v>7.65</v>
          </cell>
          <cell r="AB773">
            <v>27.36</v>
          </cell>
          <cell r="AC773">
            <v>28.45</v>
          </cell>
          <cell r="AD773">
            <v>0</v>
          </cell>
          <cell r="AE773">
            <v>0</v>
          </cell>
          <cell r="AF773">
            <v>0</v>
          </cell>
          <cell r="AG773">
            <v>0</v>
          </cell>
          <cell r="AH773">
            <v>28.45</v>
          </cell>
          <cell r="AI773">
            <v>1</v>
          </cell>
          <cell r="AJ773" t="str">
            <v>180</v>
          </cell>
          <cell r="AK773" t="str">
            <v>140</v>
          </cell>
          <cell r="AL773" t="str">
            <v>30</v>
          </cell>
          <cell r="AM773" t="str">
            <v>8719924011215</v>
          </cell>
          <cell r="AN773" t="str">
            <v>95030039</v>
          </cell>
          <cell r="AO773" t="str">
            <v>Cards of the World parts: German</v>
          </cell>
        </row>
        <row r="774">
          <cell r="A774" t="str">
            <v>023600</v>
          </cell>
          <cell r="B774" t="str">
            <v>Puzzelkaart Verenigde Staten van Amerika</v>
          </cell>
          <cell r="C774" t="str">
            <v>Nienhuis</v>
          </cell>
          <cell r="D774" t="str">
            <v/>
          </cell>
          <cell r="E774" t="str">
            <v/>
          </cell>
          <cell r="F774" t="str">
            <v/>
          </cell>
          <cell r="G774" t="str">
            <v/>
          </cell>
          <cell r="H774" t="str">
            <v/>
          </cell>
          <cell r="I774" t="str">
            <v/>
          </cell>
          <cell r="J774" t="str">
            <v/>
          </cell>
          <cell r="K774" t="str">
            <v/>
          </cell>
          <cell r="L774" t="str">
            <v/>
          </cell>
          <cell r="M774" t="str">
            <v>023600</v>
          </cell>
          <cell r="N774" t="str">
            <v>023600</v>
          </cell>
          <cell r="O774" t="str">
            <v>023600</v>
          </cell>
          <cell r="P774" t="str">
            <v>3400</v>
          </cell>
          <cell r="Q774" t="str">
            <v>LK</v>
          </cell>
          <cell r="R774" t="str">
            <v>LKA</v>
          </cell>
          <cell r="S774" t="str">
            <v>Sri Lanka</v>
          </cell>
          <cell r="T774">
            <v>2.4</v>
          </cell>
          <cell r="U774">
            <v>2.8</v>
          </cell>
          <cell r="V774">
            <v>250</v>
          </cell>
          <cell r="W774">
            <v>250</v>
          </cell>
          <cell r="X774" t="str">
            <v>Pcs.</v>
          </cell>
          <cell r="Y774" t="str">
            <v>3</v>
          </cell>
          <cell r="Z774">
            <v>30.42</v>
          </cell>
          <cell r="AA774">
            <v>29.49</v>
          </cell>
          <cell r="AB774">
            <v>144.59</v>
          </cell>
          <cell r="AC774">
            <v>150.37</v>
          </cell>
          <cell r="AD774">
            <v>0</v>
          </cell>
          <cell r="AE774">
            <v>0</v>
          </cell>
          <cell r="AF774">
            <v>0</v>
          </cell>
          <cell r="AG774">
            <v>0</v>
          </cell>
          <cell r="AH774">
            <v>150.37</v>
          </cell>
          <cell r="AI774">
            <v>1</v>
          </cell>
          <cell r="AJ774" t="str">
            <v>616</v>
          </cell>
          <cell r="AK774" t="str">
            <v>496</v>
          </cell>
          <cell r="AL774" t="str">
            <v>26</v>
          </cell>
          <cell r="AM774" t="str">
            <v>8719924011222</v>
          </cell>
          <cell r="AN774" t="str">
            <v>95030039</v>
          </cell>
          <cell r="AO774" t="str">
            <v>Puzzle Map: The United States</v>
          </cell>
        </row>
        <row r="775">
          <cell r="A775" t="str">
            <v>02360002</v>
          </cell>
          <cell r="B775" t="str">
            <v>Puzzelkaart VS: Alaska</v>
          </cell>
          <cell r="C775" t="str">
            <v>Nienhuis</v>
          </cell>
          <cell r="D775" t="str">
            <v/>
          </cell>
          <cell r="E775" t="str">
            <v/>
          </cell>
          <cell r="F775" t="str">
            <v/>
          </cell>
          <cell r="G775" t="str">
            <v/>
          </cell>
          <cell r="H775" t="str">
            <v/>
          </cell>
          <cell r="I775" t="str">
            <v/>
          </cell>
          <cell r="J775" t="str">
            <v/>
          </cell>
          <cell r="K775" t="str">
            <v/>
          </cell>
          <cell r="L775" t="str">
            <v/>
          </cell>
          <cell r="M775" t="str">
            <v>02360002</v>
          </cell>
          <cell r="N775" t="str">
            <v>02360002</v>
          </cell>
          <cell r="O775" t="str">
            <v>02360002</v>
          </cell>
          <cell r="P775" t="str">
            <v>3990</v>
          </cell>
          <cell r="Q775" t="str">
            <v>LK</v>
          </cell>
          <cell r="R775" t="str">
            <v>LKA</v>
          </cell>
          <cell r="S775" t="str">
            <v>Sri Lanka</v>
          </cell>
          <cell r="T775">
            <v>0.01</v>
          </cell>
          <cell r="U775">
            <v>0.01</v>
          </cell>
          <cell r="V775">
            <v>120</v>
          </cell>
          <cell r="W775">
            <v>120</v>
          </cell>
          <cell r="X775" t="str">
            <v>Pcs.</v>
          </cell>
          <cell r="Y775" t="str">
            <v>3</v>
          </cell>
          <cell r="Z775">
            <v>2.0299999999999998</v>
          </cell>
          <cell r="AA775">
            <v>2</v>
          </cell>
          <cell r="AB775">
            <v>17.36</v>
          </cell>
          <cell r="AC775">
            <v>18.05</v>
          </cell>
          <cell r="AD775">
            <v>0</v>
          </cell>
          <cell r="AE775">
            <v>0</v>
          </cell>
          <cell r="AF775">
            <v>0</v>
          </cell>
          <cell r="AG775">
            <v>0</v>
          </cell>
          <cell r="AH775">
            <v>18.05</v>
          </cell>
          <cell r="AI775">
            <v>1</v>
          </cell>
          <cell r="AJ775" t="str">
            <v>150</v>
          </cell>
          <cell r="AK775" t="str">
            <v>100</v>
          </cell>
          <cell r="AL775" t="str">
            <v>10</v>
          </cell>
          <cell r="AM775" t="str">
            <v>8719924011246</v>
          </cell>
          <cell r="AN775" t="str">
            <v>95030039</v>
          </cell>
          <cell r="AO775" t="str">
            <v>Puzzle Piece Of USA: Alaska</v>
          </cell>
        </row>
        <row r="776">
          <cell r="A776" t="str">
            <v>02360007</v>
          </cell>
          <cell r="B776" t="str">
            <v>Puzzelkaart VS: Connecticut</v>
          </cell>
          <cell r="C776" t="str">
            <v>Nienhuis</v>
          </cell>
          <cell r="D776" t="str">
            <v/>
          </cell>
          <cell r="E776" t="str">
            <v/>
          </cell>
          <cell r="F776" t="str">
            <v/>
          </cell>
          <cell r="G776" t="str">
            <v/>
          </cell>
          <cell r="H776" t="str">
            <v/>
          </cell>
          <cell r="I776" t="str">
            <v/>
          </cell>
          <cell r="J776" t="str">
            <v/>
          </cell>
          <cell r="K776" t="str">
            <v/>
          </cell>
          <cell r="L776" t="str">
            <v/>
          </cell>
          <cell r="M776" t="str">
            <v>02360007</v>
          </cell>
          <cell r="N776" t="str">
            <v>02360007</v>
          </cell>
          <cell r="O776" t="str">
            <v>02360007</v>
          </cell>
          <cell r="P776" t="str">
            <v>3990</v>
          </cell>
          <cell r="Q776" t="str">
            <v>LK</v>
          </cell>
          <cell r="R776" t="str">
            <v>LKA</v>
          </cell>
          <cell r="S776" t="str">
            <v>Sri Lanka</v>
          </cell>
          <cell r="T776">
            <v>0.01</v>
          </cell>
          <cell r="U776">
            <v>0.01</v>
          </cell>
          <cell r="V776">
            <v>225</v>
          </cell>
          <cell r="W776">
            <v>225</v>
          </cell>
          <cell r="X776" t="str">
            <v>Pcs.</v>
          </cell>
          <cell r="Y776" t="str">
            <v>3</v>
          </cell>
          <cell r="Z776">
            <v>1.1200000000000001</v>
          </cell>
          <cell r="AA776">
            <v>1.04</v>
          </cell>
          <cell r="AB776">
            <v>9.6999999999999993</v>
          </cell>
          <cell r="AC776">
            <v>10.09</v>
          </cell>
          <cell r="AD776">
            <v>0</v>
          </cell>
          <cell r="AE776">
            <v>0</v>
          </cell>
          <cell r="AF776">
            <v>0</v>
          </cell>
          <cell r="AG776">
            <v>0</v>
          </cell>
          <cell r="AH776">
            <v>10.09</v>
          </cell>
          <cell r="AI776">
            <v>1</v>
          </cell>
          <cell r="AJ776" t="str">
            <v>125</v>
          </cell>
          <cell r="AK776" t="str">
            <v>85</v>
          </cell>
          <cell r="AL776" t="str">
            <v>10</v>
          </cell>
          <cell r="AM776" t="str">
            <v>8719924011291</v>
          </cell>
          <cell r="AN776" t="str">
            <v>95030039</v>
          </cell>
          <cell r="AO776" t="str">
            <v>Puzzle Piece Of USA: Connecticut</v>
          </cell>
        </row>
        <row r="777">
          <cell r="A777" t="str">
            <v>02360008</v>
          </cell>
          <cell r="B777" t="str">
            <v>Puzzelkaart VS: Delaware</v>
          </cell>
          <cell r="C777" t="str">
            <v>Nienhuis</v>
          </cell>
          <cell r="D777" t="str">
            <v/>
          </cell>
          <cell r="E777" t="str">
            <v/>
          </cell>
          <cell r="F777" t="str">
            <v/>
          </cell>
          <cell r="G777" t="str">
            <v/>
          </cell>
          <cell r="H777" t="str">
            <v/>
          </cell>
          <cell r="I777" t="str">
            <v/>
          </cell>
          <cell r="J777" t="str">
            <v/>
          </cell>
          <cell r="K777" t="str">
            <v/>
          </cell>
          <cell r="L777" t="str">
            <v/>
          </cell>
          <cell r="M777" t="str">
            <v>02360008</v>
          </cell>
          <cell r="N777" t="str">
            <v>02360008</v>
          </cell>
          <cell r="O777" t="str">
            <v>02360008</v>
          </cell>
          <cell r="P777" t="str">
            <v>3990</v>
          </cell>
          <cell r="Q777" t="str">
            <v>LK</v>
          </cell>
          <cell r="R777" t="str">
            <v>LKA</v>
          </cell>
          <cell r="S777" t="str">
            <v>Sri Lanka</v>
          </cell>
          <cell r="T777">
            <v>0.01</v>
          </cell>
          <cell r="U777">
            <v>0.01</v>
          </cell>
          <cell r="V777">
            <v>350</v>
          </cell>
          <cell r="W777">
            <v>350</v>
          </cell>
          <cell r="X777" t="str">
            <v>Pcs.</v>
          </cell>
          <cell r="Y777" t="str">
            <v>3</v>
          </cell>
          <cell r="Z777">
            <v>1.1000000000000001</v>
          </cell>
          <cell r="AA777">
            <v>1.03</v>
          </cell>
          <cell r="AB777">
            <v>9.6999999999999993</v>
          </cell>
          <cell r="AC777">
            <v>10.09</v>
          </cell>
          <cell r="AD777">
            <v>0</v>
          </cell>
          <cell r="AE777">
            <v>0</v>
          </cell>
          <cell r="AF777">
            <v>0</v>
          </cell>
          <cell r="AG777">
            <v>0</v>
          </cell>
          <cell r="AH777">
            <v>10.09</v>
          </cell>
          <cell r="AI777">
            <v>1</v>
          </cell>
          <cell r="AJ777" t="str">
            <v>125</v>
          </cell>
          <cell r="AK777" t="str">
            <v>85</v>
          </cell>
          <cell r="AL777" t="str">
            <v>10</v>
          </cell>
          <cell r="AM777" t="str">
            <v>8719924011307</v>
          </cell>
          <cell r="AN777" t="str">
            <v>95030039</v>
          </cell>
          <cell r="AO777" t="str">
            <v>Puzzle Piece Of USA: Delaware</v>
          </cell>
        </row>
        <row r="778">
          <cell r="A778" t="str">
            <v>02360009</v>
          </cell>
          <cell r="B778" t="str">
            <v>Puzzelkaart VS: Florida</v>
          </cell>
          <cell r="C778" t="str">
            <v>Nienhuis</v>
          </cell>
          <cell r="D778" t="str">
            <v/>
          </cell>
          <cell r="E778" t="str">
            <v/>
          </cell>
          <cell r="F778" t="str">
            <v/>
          </cell>
          <cell r="G778" t="str">
            <v/>
          </cell>
          <cell r="H778" t="str">
            <v/>
          </cell>
          <cell r="I778" t="str">
            <v/>
          </cell>
          <cell r="J778" t="str">
            <v/>
          </cell>
          <cell r="K778" t="str">
            <v/>
          </cell>
          <cell r="L778" t="str">
            <v/>
          </cell>
          <cell r="M778" t="str">
            <v>02360009</v>
          </cell>
          <cell r="N778" t="str">
            <v>02360009</v>
          </cell>
          <cell r="O778" t="str">
            <v>02360009</v>
          </cell>
          <cell r="P778" t="str">
            <v>3990</v>
          </cell>
          <cell r="Q778" t="str">
            <v>LK</v>
          </cell>
          <cell r="R778" t="str">
            <v>LKA</v>
          </cell>
          <cell r="S778" t="str">
            <v>Sri Lanka</v>
          </cell>
          <cell r="T778">
            <v>0.01</v>
          </cell>
          <cell r="U778">
            <v>0.01</v>
          </cell>
          <cell r="V778">
            <v>40</v>
          </cell>
          <cell r="W778">
            <v>40</v>
          </cell>
          <cell r="X778" t="str">
            <v>Pcs.</v>
          </cell>
          <cell r="Y778" t="str">
            <v>3</v>
          </cell>
          <cell r="Z778">
            <v>3.89</v>
          </cell>
          <cell r="AA778">
            <v>3.81</v>
          </cell>
          <cell r="AB778">
            <v>11.57</v>
          </cell>
          <cell r="AC778">
            <v>12.03</v>
          </cell>
          <cell r="AD778">
            <v>0</v>
          </cell>
          <cell r="AE778">
            <v>0</v>
          </cell>
          <cell r="AF778">
            <v>0</v>
          </cell>
          <cell r="AG778">
            <v>0</v>
          </cell>
          <cell r="AH778">
            <v>12.03</v>
          </cell>
          <cell r="AI778">
            <v>1</v>
          </cell>
          <cell r="AJ778" t="str">
            <v>125</v>
          </cell>
          <cell r="AK778" t="str">
            <v>85</v>
          </cell>
          <cell r="AL778" t="str">
            <v>10</v>
          </cell>
          <cell r="AM778" t="str">
            <v>8719924011314</v>
          </cell>
          <cell r="AN778" t="str">
            <v>95030039</v>
          </cell>
          <cell r="AO778" t="str">
            <v>Puzzle Piece Of USA: Florida</v>
          </cell>
        </row>
        <row r="779">
          <cell r="A779" t="str">
            <v>02360019</v>
          </cell>
          <cell r="B779" t="str">
            <v>Puzzelkaart VS: Maryland</v>
          </cell>
          <cell r="C779" t="str">
            <v>Nienhuis</v>
          </cell>
          <cell r="D779" t="str">
            <v/>
          </cell>
          <cell r="E779" t="str">
            <v/>
          </cell>
          <cell r="F779" t="str">
            <v/>
          </cell>
          <cell r="G779" t="str">
            <v/>
          </cell>
          <cell r="H779" t="str">
            <v/>
          </cell>
          <cell r="I779" t="str">
            <v/>
          </cell>
          <cell r="J779" t="str">
            <v/>
          </cell>
          <cell r="K779" t="str">
            <v/>
          </cell>
          <cell r="L779" t="str">
            <v/>
          </cell>
          <cell r="M779" t="str">
            <v>02360019</v>
          </cell>
          <cell r="N779" t="str">
            <v>02360019</v>
          </cell>
          <cell r="O779" t="str">
            <v>02360019</v>
          </cell>
          <cell r="P779" t="str">
            <v>3990</v>
          </cell>
          <cell r="Q779" t="str">
            <v>LK</v>
          </cell>
          <cell r="R779" t="str">
            <v>LKA</v>
          </cell>
          <cell r="S779" t="str">
            <v>Sri Lanka</v>
          </cell>
          <cell r="T779">
            <v>0.01</v>
          </cell>
          <cell r="U779">
            <v>0.01</v>
          </cell>
          <cell r="V779">
            <v>99</v>
          </cell>
          <cell r="W779">
            <v>99</v>
          </cell>
          <cell r="X779" t="str">
            <v>Pcs.</v>
          </cell>
          <cell r="Y779" t="str">
            <v>3</v>
          </cell>
          <cell r="Z779">
            <v>2.0099999999999998</v>
          </cell>
          <cell r="AA779">
            <v>1.82</v>
          </cell>
          <cell r="AB779">
            <v>9.6999999999999993</v>
          </cell>
          <cell r="AC779">
            <v>10.09</v>
          </cell>
          <cell r="AD779">
            <v>0</v>
          </cell>
          <cell r="AE779">
            <v>0</v>
          </cell>
          <cell r="AF779">
            <v>0</v>
          </cell>
          <cell r="AG779">
            <v>0</v>
          </cell>
          <cell r="AH779">
            <v>10.09</v>
          </cell>
          <cell r="AI779">
            <v>1</v>
          </cell>
          <cell r="AJ779" t="str">
            <v>125</v>
          </cell>
          <cell r="AK779" t="str">
            <v>85</v>
          </cell>
          <cell r="AL779" t="str">
            <v>10</v>
          </cell>
          <cell r="AM779" t="str">
            <v>8719924011413</v>
          </cell>
          <cell r="AN779" t="str">
            <v>95030039</v>
          </cell>
          <cell r="AO779" t="str">
            <v>Puzzle Piece Of USA: Maryland</v>
          </cell>
        </row>
        <row r="780">
          <cell r="A780" t="str">
            <v>02360020</v>
          </cell>
          <cell r="B780" t="str">
            <v>Puzzelkaart VS: Massachusettes</v>
          </cell>
          <cell r="C780" t="str">
            <v>Nienhuis</v>
          </cell>
          <cell r="D780" t="str">
            <v/>
          </cell>
          <cell r="E780" t="str">
            <v/>
          </cell>
          <cell r="F780" t="str">
            <v/>
          </cell>
          <cell r="G780" t="str">
            <v/>
          </cell>
          <cell r="H780" t="str">
            <v/>
          </cell>
          <cell r="I780" t="str">
            <v/>
          </cell>
          <cell r="J780" t="str">
            <v/>
          </cell>
          <cell r="K780" t="str">
            <v/>
          </cell>
          <cell r="L780" t="str">
            <v/>
          </cell>
          <cell r="M780" t="str">
            <v>02360020</v>
          </cell>
          <cell r="N780" t="str">
            <v>02360020</v>
          </cell>
          <cell r="O780" t="str">
            <v>02360020</v>
          </cell>
          <cell r="P780" t="str">
            <v>3990</v>
          </cell>
          <cell r="Q780" t="str">
            <v>LK</v>
          </cell>
          <cell r="R780" t="str">
            <v>LKA</v>
          </cell>
          <cell r="S780" t="str">
            <v>Sri Lanka</v>
          </cell>
          <cell r="T780">
            <v>0.01</v>
          </cell>
          <cell r="U780">
            <v>0.01</v>
          </cell>
          <cell r="V780">
            <v>165</v>
          </cell>
          <cell r="W780">
            <v>165</v>
          </cell>
          <cell r="X780" t="str">
            <v>Pcs.</v>
          </cell>
          <cell r="Y780" t="str">
            <v>3</v>
          </cell>
          <cell r="Z780">
            <v>1.5</v>
          </cell>
          <cell r="AA780">
            <v>1.35</v>
          </cell>
          <cell r="AB780">
            <v>9.6999999999999993</v>
          </cell>
          <cell r="AC780">
            <v>10.09</v>
          </cell>
          <cell r="AD780">
            <v>0</v>
          </cell>
          <cell r="AE780">
            <v>0</v>
          </cell>
          <cell r="AF780">
            <v>0</v>
          </cell>
          <cell r="AG780">
            <v>0</v>
          </cell>
          <cell r="AH780">
            <v>10.09</v>
          </cell>
          <cell r="AI780">
            <v>1</v>
          </cell>
          <cell r="AJ780" t="str">
            <v>125</v>
          </cell>
          <cell r="AK780" t="str">
            <v>85</v>
          </cell>
          <cell r="AL780" t="str">
            <v>10</v>
          </cell>
          <cell r="AM780" t="str">
            <v>8719924011420</v>
          </cell>
          <cell r="AN780" t="str">
            <v>95030039</v>
          </cell>
          <cell r="AO780" t="str">
            <v>Puzzle Piece Of USA: Massachusetts</v>
          </cell>
        </row>
        <row r="781">
          <cell r="A781" t="str">
            <v>02360028</v>
          </cell>
          <cell r="B781" t="str">
            <v>Puzzelkaart VS: New Hampshire</v>
          </cell>
          <cell r="C781" t="str">
            <v>Nienhuis</v>
          </cell>
          <cell r="D781" t="str">
            <v/>
          </cell>
          <cell r="E781" t="str">
            <v/>
          </cell>
          <cell r="F781" t="str">
            <v/>
          </cell>
          <cell r="G781" t="str">
            <v/>
          </cell>
          <cell r="H781" t="str">
            <v/>
          </cell>
          <cell r="I781" t="str">
            <v/>
          </cell>
          <cell r="J781" t="str">
            <v/>
          </cell>
          <cell r="K781" t="str">
            <v/>
          </cell>
          <cell r="L781" t="str">
            <v/>
          </cell>
          <cell r="M781" t="str">
            <v>02360028</v>
          </cell>
          <cell r="N781" t="str">
            <v>02360028</v>
          </cell>
          <cell r="O781" t="str">
            <v>02360028</v>
          </cell>
          <cell r="P781" t="str">
            <v>3990</v>
          </cell>
          <cell r="Q781" t="str">
            <v>LK</v>
          </cell>
          <cell r="R781" t="str">
            <v>LKA</v>
          </cell>
          <cell r="S781" t="str">
            <v>Sri Lanka</v>
          </cell>
          <cell r="T781">
            <v>0.01</v>
          </cell>
          <cell r="U781">
            <v>0.01</v>
          </cell>
          <cell r="V781">
            <v>180</v>
          </cell>
          <cell r="W781">
            <v>180</v>
          </cell>
          <cell r="X781" t="str">
            <v>Pcs.</v>
          </cell>
          <cell r="Y781" t="str">
            <v>3</v>
          </cell>
          <cell r="Z781">
            <v>1.22</v>
          </cell>
          <cell r="AA781">
            <v>1.1200000000000001</v>
          </cell>
          <cell r="AB781">
            <v>9.6999999999999993</v>
          </cell>
          <cell r="AC781">
            <v>10.09</v>
          </cell>
          <cell r="AD781">
            <v>0</v>
          </cell>
          <cell r="AE781">
            <v>0</v>
          </cell>
          <cell r="AF781">
            <v>0</v>
          </cell>
          <cell r="AG781">
            <v>0</v>
          </cell>
          <cell r="AH781">
            <v>10.09</v>
          </cell>
          <cell r="AI781">
            <v>1</v>
          </cell>
          <cell r="AJ781" t="str">
            <v>125</v>
          </cell>
          <cell r="AK781" t="str">
            <v>85</v>
          </cell>
          <cell r="AL781" t="str">
            <v>10</v>
          </cell>
          <cell r="AM781" t="str">
            <v>8719924011505</v>
          </cell>
          <cell r="AN781" t="str">
            <v>95030039</v>
          </cell>
          <cell r="AO781" t="str">
            <v>Puzzle Piece Of USA: New Hampshire</v>
          </cell>
        </row>
        <row r="782">
          <cell r="A782" t="str">
            <v>02360029</v>
          </cell>
          <cell r="B782" t="str">
            <v>Puzzelkaart VS: New Jersey</v>
          </cell>
          <cell r="C782" t="str">
            <v>Nienhuis</v>
          </cell>
          <cell r="D782" t="str">
            <v/>
          </cell>
          <cell r="E782" t="str">
            <v/>
          </cell>
          <cell r="F782" t="str">
            <v/>
          </cell>
          <cell r="G782" t="str">
            <v/>
          </cell>
          <cell r="H782" t="str">
            <v/>
          </cell>
          <cell r="I782" t="str">
            <v/>
          </cell>
          <cell r="J782" t="str">
            <v/>
          </cell>
          <cell r="K782" t="str">
            <v/>
          </cell>
          <cell r="L782" t="str">
            <v/>
          </cell>
          <cell r="M782" t="str">
            <v>02360029</v>
          </cell>
          <cell r="N782" t="str">
            <v>02360029</v>
          </cell>
          <cell r="O782" t="str">
            <v>02360029</v>
          </cell>
          <cell r="P782" t="str">
            <v>3990</v>
          </cell>
          <cell r="Q782" t="str">
            <v>LK</v>
          </cell>
          <cell r="R782" t="str">
            <v>LKA</v>
          </cell>
          <cell r="S782" t="str">
            <v>Sri Lanka</v>
          </cell>
          <cell r="T782">
            <v>0.01</v>
          </cell>
          <cell r="U782">
            <v>0.01</v>
          </cell>
          <cell r="V782">
            <v>200</v>
          </cell>
          <cell r="W782">
            <v>200</v>
          </cell>
          <cell r="X782" t="str">
            <v>Pcs.</v>
          </cell>
          <cell r="Y782" t="str">
            <v>3</v>
          </cell>
          <cell r="Z782">
            <v>1.37</v>
          </cell>
          <cell r="AA782">
            <v>1.31</v>
          </cell>
          <cell r="AB782">
            <v>9.6999999999999993</v>
          </cell>
          <cell r="AC782">
            <v>10.09</v>
          </cell>
          <cell r="AD782">
            <v>0</v>
          </cell>
          <cell r="AE782">
            <v>0</v>
          </cell>
          <cell r="AF782">
            <v>0</v>
          </cell>
          <cell r="AG782">
            <v>0</v>
          </cell>
          <cell r="AH782">
            <v>10.09</v>
          </cell>
          <cell r="AI782">
            <v>1</v>
          </cell>
          <cell r="AJ782" t="str">
            <v>125</v>
          </cell>
          <cell r="AK782" t="str">
            <v>85</v>
          </cell>
          <cell r="AL782" t="str">
            <v>10</v>
          </cell>
          <cell r="AM782" t="str">
            <v>8719924011512</v>
          </cell>
          <cell r="AN782" t="str">
            <v>95030039</v>
          </cell>
          <cell r="AO782" t="str">
            <v>Puzzle Piece Of USA: New Jersey</v>
          </cell>
        </row>
        <row r="783">
          <cell r="A783" t="str">
            <v>02360038</v>
          </cell>
          <cell r="B783" t="str">
            <v>Puzzelkaart VS: Rhode Island</v>
          </cell>
          <cell r="C783" t="str">
            <v>Nienhuis</v>
          </cell>
          <cell r="D783" t="str">
            <v/>
          </cell>
          <cell r="E783" t="str">
            <v/>
          </cell>
          <cell r="F783" t="str">
            <v/>
          </cell>
          <cell r="G783" t="str">
            <v/>
          </cell>
          <cell r="H783" t="str">
            <v/>
          </cell>
          <cell r="I783" t="str">
            <v/>
          </cell>
          <cell r="J783" t="str">
            <v/>
          </cell>
          <cell r="K783" t="str">
            <v/>
          </cell>
          <cell r="L783" t="str">
            <v/>
          </cell>
          <cell r="M783" t="str">
            <v>02360038</v>
          </cell>
          <cell r="N783" t="str">
            <v>02360038</v>
          </cell>
          <cell r="O783" t="str">
            <v>02360038</v>
          </cell>
          <cell r="P783" t="str">
            <v>3990</v>
          </cell>
          <cell r="Q783" t="str">
            <v>LK</v>
          </cell>
          <cell r="R783" t="str">
            <v>LKA</v>
          </cell>
          <cell r="S783" t="str">
            <v>Sri Lanka</v>
          </cell>
          <cell r="T783">
            <v>0.01</v>
          </cell>
          <cell r="U783">
            <v>0.01</v>
          </cell>
          <cell r="V783">
            <v>400</v>
          </cell>
          <cell r="W783">
            <v>400</v>
          </cell>
          <cell r="X783" t="str">
            <v>Pcs.</v>
          </cell>
          <cell r="Y783" t="str">
            <v>3</v>
          </cell>
          <cell r="Z783">
            <v>1.06</v>
          </cell>
          <cell r="AA783">
            <v>0.98</v>
          </cell>
          <cell r="AB783">
            <v>9.6999999999999993</v>
          </cell>
          <cell r="AC783">
            <v>10.09</v>
          </cell>
          <cell r="AD783">
            <v>0</v>
          </cell>
          <cell r="AE783">
            <v>0</v>
          </cell>
          <cell r="AF783">
            <v>0</v>
          </cell>
          <cell r="AG783">
            <v>0</v>
          </cell>
          <cell r="AH783">
            <v>10.09</v>
          </cell>
          <cell r="AI783">
            <v>1</v>
          </cell>
          <cell r="AJ783" t="str">
            <v>125</v>
          </cell>
          <cell r="AK783" t="str">
            <v>85</v>
          </cell>
          <cell r="AL783" t="str">
            <v>40</v>
          </cell>
          <cell r="AM783" t="str">
            <v>8719924011604</v>
          </cell>
          <cell r="AN783" t="str">
            <v>95030039</v>
          </cell>
          <cell r="AO783" t="str">
            <v>Puzzle Piece Of USA: Rhode Island</v>
          </cell>
        </row>
        <row r="784">
          <cell r="A784" t="str">
            <v>02360045</v>
          </cell>
          <cell r="B784" t="str">
            <v>Puzzelkaart VS: Vermont</v>
          </cell>
          <cell r="C784" t="str">
            <v>Nienhuis</v>
          </cell>
          <cell r="D784" t="str">
            <v/>
          </cell>
          <cell r="E784" t="str">
            <v/>
          </cell>
          <cell r="F784" t="str">
            <v/>
          </cell>
          <cell r="G784" t="str">
            <v/>
          </cell>
          <cell r="H784" t="str">
            <v/>
          </cell>
          <cell r="I784" t="str">
            <v/>
          </cell>
          <cell r="J784" t="str">
            <v/>
          </cell>
          <cell r="K784" t="str">
            <v/>
          </cell>
          <cell r="L784" t="str">
            <v/>
          </cell>
          <cell r="M784" t="str">
            <v>02360045</v>
          </cell>
          <cell r="N784" t="str">
            <v>02360045</v>
          </cell>
          <cell r="O784" t="str">
            <v>02360045</v>
          </cell>
          <cell r="P784" t="str">
            <v>3990</v>
          </cell>
          <cell r="Q784" t="str">
            <v>LK</v>
          </cell>
          <cell r="R784" t="str">
            <v>LKA</v>
          </cell>
          <cell r="S784" t="str">
            <v>Sri Lanka</v>
          </cell>
          <cell r="T784">
            <v>0.01</v>
          </cell>
          <cell r="U784">
            <v>0.01</v>
          </cell>
          <cell r="V784">
            <v>200</v>
          </cell>
          <cell r="W784">
            <v>200</v>
          </cell>
          <cell r="X784" t="str">
            <v>Pcs.</v>
          </cell>
          <cell r="Y784" t="str">
            <v>3</v>
          </cell>
          <cell r="Z784">
            <v>1.18</v>
          </cell>
          <cell r="AA784">
            <v>0.93</v>
          </cell>
          <cell r="AB784">
            <v>9.6999999999999993</v>
          </cell>
          <cell r="AC784">
            <v>10.09</v>
          </cell>
          <cell r="AD784">
            <v>0</v>
          </cell>
          <cell r="AE784">
            <v>0</v>
          </cell>
          <cell r="AF784">
            <v>0</v>
          </cell>
          <cell r="AG784">
            <v>0</v>
          </cell>
          <cell r="AH784">
            <v>10.09</v>
          </cell>
          <cell r="AI784">
            <v>1</v>
          </cell>
          <cell r="AJ784" t="str">
            <v>125</v>
          </cell>
          <cell r="AK784" t="str">
            <v>85</v>
          </cell>
          <cell r="AL784" t="str">
            <v>10</v>
          </cell>
          <cell r="AM784" t="str">
            <v>8719924011673</v>
          </cell>
          <cell r="AN784" t="str">
            <v>95030039</v>
          </cell>
          <cell r="AO784" t="str">
            <v>Puzzle Piece Of USA: Vermont</v>
          </cell>
        </row>
        <row r="785">
          <cell r="A785" t="str">
            <v>0236B0</v>
          </cell>
          <cell r="B785" t="str">
            <v>Puzzelkaart Mexico</v>
          </cell>
          <cell r="C785" t="str">
            <v>Nienhuis</v>
          </cell>
          <cell r="D785" t="str">
            <v/>
          </cell>
          <cell r="E785" t="str">
            <v/>
          </cell>
          <cell r="F785" t="str">
            <v/>
          </cell>
          <cell r="G785" t="str">
            <v/>
          </cell>
          <cell r="H785" t="str">
            <v/>
          </cell>
          <cell r="I785" t="str">
            <v/>
          </cell>
          <cell r="J785" t="str">
            <v/>
          </cell>
          <cell r="K785" t="str">
            <v/>
          </cell>
          <cell r="L785" t="str">
            <v/>
          </cell>
          <cell r="M785" t="str">
            <v>0236B0</v>
          </cell>
          <cell r="N785" t="str">
            <v>0236B0</v>
          </cell>
          <cell r="O785" t="str">
            <v>0236B0</v>
          </cell>
          <cell r="P785" t="str">
            <v>3400</v>
          </cell>
          <cell r="Q785" t="str">
            <v>LK</v>
          </cell>
          <cell r="R785" t="str">
            <v>LKA</v>
          </cell>
          <cell r="S785" t="str">
            <v>Sri Lanka</v>
          </cell>
          <cell r="T785">
            <v>2.4</v>
          </cell>
          <cell r="U785">
            <v>2.8</v>
          </cell>
          <cell r="V785">
            <v>50</v>
          </cell>
          <cell r="W785">
            <v>50</v>
          </cell>
          <cell r="X785" t="str">
            <v>Pcs.</v>
          </cell>
          <cell r="Y785" t="str">
            <v>3</v>
          </cell>
          <cell r="Z785">
            <v>31.46</v>
          </cell>
          <cell r="AA785">
            <v>27.89</v>
          </cell>
          <cell r="AB785">
            <v>156.16</v>
          </cell>
          <cell r="AC785">
            <v>162.41</v>
          </cell>
          <cell r="AD785">
            <v>0</v>
          </cell>
          <cell r="AE785">
            <v>0</v>
          </cell>
          <cell r="AF785">
            <v>0</v>
          </cell>
          <cell r="AG785">
            <v>0</v>
          </cell>
          <cell r="AH785">
            <v>162.41</v>
          </cell>
          <cell r="AI785">
            <v>1</v>
          </cell>
          <cell r="AJ785" t="str">
            <v>620</v>
          </cell>
          <cell r="AK785" t="str">
            <v>500</v>
          </cell>
          <cell r="AL785" t="str">
            <v>30</v>
          </cell>
          <cell r="AM785" t="str">
            <v>8719924011727</v>
          </cell>
          <cell r="AN785" t="str">
            <v>95030039</v>
          </cell>
          <cell r="AO785" t="str">
            <v>Puzzle Map: Mexico</v>
          </cell>
        </row>
        <row r="786">
          <cell r="A786" t="str">
            <v>023700</v>
          </cell>
          <cell r="B786" t="str">
            <v>Puzzelkaart Canada</v>
          </cell>
          <cell r="C786" t="str">
            <v>Nienhuis</v>
          </cell>
          <cell r="D786" t="str">
            <v/>
          </cell>
          <cell r="E786" t="str">
            <v/>
          </cell>
          <cell r="F786" t="str">
            <v/>
          </cell>
          <cell r="G786" t="str">
            <v/>
          </cell>
          <cell r="H786" t="str">
            <v/>
          </cell>
          <cell r="I786" t="str">
            <v/>
          </cell>
          <cell r="J786" t="str">
            <v/>
          </cell>
          <cell r="K786" t="str">
            <v/>
          </cell>
          <cell r="L786" t="str">
            <v/>
          </cell>
          <cell r="M786" t="str">
            <v>023700</v>
          </cell>
          <cell r="N786" t="str">
            <v>023700</v>
          </cell>
          <cell r="O786" t="str">
            <v>023700</v>
          </cell>
          <cell r="P786" t="str">
            <v>3400</v>
          </cell>
          <cell r="Q786" t="str">
            <v>LK</v>
          </cell>
          <cell r="R786" t="str">
            <v>LKA</v>
          </cell>
          <cell r="S786" t="str">
            <v>Sri Lanka</v>
          </cell>
          <cell r="T786">
            <v>2.6</v>
          </cell>
          <cell r="U786">
            <v>2.8</v>
          </cell>
          <cell r="V786">
            <v>70</v>
          </cell>
          <cell r="W786">
            <v>70</v>
          </cell>
          <cell r="X786" t="str">
            <v>Pcs.</v>
          </cell>
          <cell r="Y786" t="str">
            <v>3</v>
          </cell>
          <cell r="Z786">
            <v>28.13</v>
          </cell>
          <cell r="AA786">
            <v>24.79</v>
          </cell>
          <cell r="AB786">
            <v>121.44</v>
          </cell>
          <cell r="AC786">
            <v>126.3</v>
          </cell>
          <cell r="AD786">
            <v>0</v>
          </cell>
          <cell r="AE786">
            <v>0</v>
          </cell>
          <cell r="AF786">
            <v>0</v>
          </cell>
          <cell r="AG786">
            <v>0</v>
          </cell>
          <cell r="AH786">
            <v>126.3</v>
          </cell>
          <cell r="AI786">
            <v>1</v>
          </cell>
          <cell r="AJ786" t="str">
            <v>616</v>
          </cell>
          <cell r="AK786" t="str">
            <v>496</v>
          </cell>
          <cell r="AL786" t="str">
            <v>26</v>
          </cell>
          <cell r="AM786" t="str">
            <v>8719924011734</v>
          </cell>
          <cell r="AN786" t="str">
            <v>95030039</v>
          </cell>
          <cell r="AO786" t="str">
            <v>Puzzle Map: Canada</v>
          </cell>
        </row>
        <row r="787">
          <cell r="A787" t="str">
            <v>023800</v>
          </cell>
          <cell r="B787" t="str">
            <v>Insteekvlaggenkaarten Noord Amerika</v>
          </cell>
          <cell r="C787" t="str">
            <v>Nienhuis</v>
          </cell>
          <cell r="D787" t="str">
            <v/>
          </cell>
          <cell r="E787" t="str">
            <v/>
          </cell>
          <cell r="F787" t="str">
            <v/>
          </cell>
          <cell r="G787" t="str">
            <v/>
          </cell>
          <cell r="H787" t="str">
            <v/>
          </cell>
          <cell r="I787" t="str">
            <v/>
          </cell>
          <cell r="J787" t="str">
            <v/>
          </cell>
          <cell r="K787" t="str">
            <v/>
          </cell>
          <cell r="L787" t="str">
            <v/>
          </cell>
          <cell r="M787" t="str">
            <v>023800</v>
          </cell>
          <cell r="N787" t="str">
            <v>023800</v>
          </cell>
          <cell r="O787" t="str">
            <v>023800</v>
          </cell>
          <cell r="P787" t="str">
            <v>3400</v>
          </cell>
          <cell r="Q787" t="str">
            <v>LK</v>
          </cell>
          <cell r="R787" t="str">
            <v>LKA</v>
          </cell>
          <cell r="S787" t="str">
            <v>Sri Lanka</v>
          </cell>
          <cell r="T787">
            <v>1.9</v>
          </cell>
          <cell r="U787">
            <v>2.14</v>
          </cell>
          <cell r="V787">
            <v>75</v>
          </cell>
          <cell r="W787">
            <v>75</v>
          </cell>
          <cell r="X787" t="str">
            <v>Set</v>
          </cell>
          <cell r="Y787" t="str">
            <v>3</v>
          </cell>
          <cell r="Z787">
            <v>0</v>
          </cell>
          <cell r="AA787">
            <v>45.94</v>
          </cell>
          <cell r="AB787">
            <v>179.29</v>
          </cell>
          <cell r="AC787">
            <v>186.46</v>
          </cell>
          <cell r="AD787">
            <v>0</v>
          </cell>
          <cell r="AE787">
            <v>0</v>
          </cell>
          <cell r="AF787">
            <v>0</v>
          </cell>
          <cell r="AG787">
            <v>0</v>
          </cell>
          <cell r="AH787">
            <v>186.46</v>
          </cell>
          <cell r="AI787">
            <v>1</v>
          </cell>
          <cell r="AJ787" t="str">
            <v>430</v>
          </cell>
          <cell r="AK787" t="str">
            <v>310</v>
          </cell>
          <cell r="AL787" t="str">
            <v>50</v>
          </cell>
          <cell r="AM787" t="str">
            <v>8719924011741</v>
          </cell>
          <cell r="AN787" t="str">
            <v>95030039</v>
          </cell>
          <cell r="AO787" t="str">
            <v>Four Maps Of North America</v>
          </cell>
        </row>
        <row r="788">
          <cell r="A788" t="str">
            <v>0238A1</v>
          </cell>
          <cell r="B788" t="str">
            <v>Insteekvlaggenkaarten Azië</v>
          </cell>
          <cell r="C788" t="str">
            <v>Nienhuis</v>
          </cell>
          <cell r="D788" t="str">
            <v/>
          </cell>
          <cell r="E788" t="str">
            <v/>
          </cell>
          <cell r="F788" t="str">
            <v/>
          </cell>
          <cell r="G788" t="str">
            <v/>
          </cell>
          <cell r="H788" t="str">
            <v/>
          </cell>
          <cell r="I788" t="str">
            <v/>
          </cell>
          <cell r="J788" t="str">
            <v/>
          </cell>
          <cell r="K788" t="str">
            <v/>
          </cell>
          <cell r="L788" t="str">
            <v/>
          </cell>
          <cell r="M788" t="str">
            <v>0238A1</v>
          </cell>
          <cell r="N788" t="str">
            <v>0238A1</v>
          </cell>
          <cell r="O788" t="str">
            <v>0238A1</v>
          </cell>
          <cell r="P788" t="str">
            <v>3400</v>
          </cell>
          <cell r="Q788" t="str">
            <v>LK</v>
          </cell>
          <cell r="R788" t="str">
            <v>LKA</v>
          </cell>
          <cell r="S788" t="str">
            <v>Sri Lanka</v>
          </cell>
          <cell r="T788">
            <v>0</v>
          </cell>
          <cell r="U788">
            <v>0</v>
          </cell>
          <cell r="V788">
            <v>100</v>
          </cell>
          <cell r="W788">
            <v>100</v>
          </cell>
          <cell r="X788" t="str">
            <v>Pcs.</v>
          </cell>
          <cell r="Y788" t="str">
            <v>3</v>
          </cell>
          <cell r="Z788">
            <v>0</v>
          </cell>
          <cell r="AA788">
            <v>34.630000000000003</v>
          </cell>
          <cell r="AB788">
            <v>159</v>
          </cell>
          <cell r="AC788">
            <v>165.36</v>
          </cell>
          <cell r="AD788">
            <v>0</v>
          </cell>
          <cell r="AE788">
            <v>0</v>
          </cell>
          <cell r="AF788">
            <v>0</v>
          </cell>
          <cell r="AG788">
            <v>0</v>
          </cell>
          <cell r="AH788">
            <v>165.36</v>
          </cell>
          <cell r="AI788">
            <v>1</v>
          </cell>
          <cell r="AJ788" t="str">
            <v/>
          </cell>
          <cell r="AK788" t="str">
            <v/>
          </cell>
          <cell r="AL788" t="str">
            <v/>
          </cell>
          <cell r="AM788" t="str">
            <v>08719924058241</v>
          </cell>
          <cell r="AN788" t="str">
            <v>95030039</v>
          </cell>
          <cell r="AO788" t="str">
            <v>Four Maps Of Asia</v>
          </cell>
        </row>
        <row r="789">
          <cell r="A789" t="str">
            <v>023900</v>
          </cell>
          <cell r="B789" t="str">
            <v>Insteekkaarten Zuid Amerika</v>
          </cell>
          <cell r="C789" t="str">
            <v>Nienhuis</v>
          </cell>
          <cell r="D789" t="str">
            <v/>
          </cell>
          <cell r="E789" t="str">
            <v/>
          </cell>
          <cell r="F789" t="str">
            <v/>
          </cell>
          <cell r="G789" t="str">
            <v/>
          </cell>
          <cell r="H789" t="str">
            <v/>
          </cell>
          <cell r="I789" t="str">
            <v/>
          </cell>
          <cell r="J789" t="str">
            <v/>
          </cell>
          <cell r="K789" t="str">
            <v/>
          </cell>
          <cell r="L789" t="str">
            <v/>
          </cell>
          <cell r="M789" t="str">
            <v>023900</v>
          </cell>
          <cell r="N789" t="str">
            <v>023900</v>
          </cell>
          <cell r="O789" t="str">
            <v>023900</v>
          </cell>
          <cell r="P789" t="str">
            <v>3400</v>
          </cell>
          <cell r="Q789" t="str">
            <v>LK</v>
          </cell>
          <cell r="R789" t="str">
            <v>LKA</v>
          </cell>
          <cell r="S789" t="str">
            <v>Sri Lanka</v>
          </cell>
          <cell r="T789">
            <v>2</v>
          </cell>
          <cell r="U789">
            <v>2.2000000000000002</v>
          </cell>
          <cell r="V789">
            <v>75</v>
          </cell>
          <cell r="W789">
            <v>75</v>
          </cell>
          <cell r="X789" t="str">
            <v>Set</v>
          </cell>
          <cell r="Y789" t="str">
            <v>3</v>
          </cell>
          <cell r="Z789">
            <v>0</v>
          </cell>
          <cell r="AA789">
            <v>35.44</v>
          </cell>
          <cell r="AB789">
            <v>143.41999999999999</v>
          </cell>
          <cell r="AC789">
            <v>149.16</v>
          </cell>
          <cell r="AD789">
            <v>0</v>
          </cell>
          <cell r="AE789">
            <v>0</v>
          </cell>
          <cell r="AF789">
            <v>0</v>
          </cell>
          <cell r="AG789">
            <v>0</v>
          </cell>
          <cell r="AH789">
            <v>149.16</v>
          </cell>
          <cell r="AI789">
            <v>1</v>
          </cell>
          <cell r="AJ789" t="str">
            <v>430</v>
          </cell>
          <cell r="AK789" t="str">
            <v>310</v>
          </cell>
          <cell r="AL789" t="str">
            <v>50</v>
          </cell>
          <cell r="AM789" t="str">
            <v>8719924011772</v>
          </cell>
          <cell r="AN789" t="str">
            <v>95030039</v>
          </cell>
          <cell r="AO789" t="str">
            <v>Four Maps Of South America</v>
          </cell>
        </row>
        <row r="790">
          <cell r="A790" t="str">
            <v>024001</v>
          </cell>
          <cell r="B790" t="str">
            <v>Aardrijkskundekast USA</v>
          </cell>
          <cell r="C790" t="str">
            <v>Nienhuis</v>
          </cell>
          <cell r="D790" t="str">
            <v/>
          </cell>
          <cell r="E790" t="str">
            <v/>
          </cell>
          <cell r="F790" t="str">
            <v/>
          </cell>
          <cell r="G790" t="str">
            <v/>
          </cell>
          <cell r="H790" t="str">
            <v/>
          </cell>
          <cell r="I790" t="str">
            <v/>
          </cell>
          <cell r="J790" t="str">
            <v/>
          </cell>
          <cell r="K790" t="str">
            <v/>
          </cell>
          <cell r="L790" t="str">
            <v/>
          </cell>
          <cell r="M790" t="str">
            <v>024001</v>
          </cell>
          <cell r="N790" t="str">
            <v>024001</v>
          </cell>
          <cell r="O790" t="str">
            <v>024001</v>
          </cell>
          <cell r="P790" t="str">
            <v>3400</v>
          </cell>
          <cell r="Q790" t="str">
            <v>LK</v>
          </cell>
          <cell r="R790" t="str">
            <v>LKA</v>
          </cell>
          <cell r="S790" t="str">
            <v>Sri Lanka</v>
          </cell>
          <cell r="T790">
            <v>22.8</v>
          </cell>
          <cell r="U790">
            <v>23.9</v>
          </cell>
          <cell r="V790">
            <v>50</v>
          </cell>
          <cell r="W790">
            <v>50</v>
          </cell>
          <cell r="X790" t="str">
            <v>Pcs.</v>
          </cell>
          <cell r="Y790" t="str">
            <v>3</v>
          </cell>
          <cell r="Z790">
            <v>0</v>
          </cell>
          <cell r="AA790">
            <v>513.77</v>
          </cell>
          <cell r="AB790">
            <v>1266.57</v>
          </cell>
          <cell r="AC790">
            <v>1317.23</v>
          </cell>
          <cell r="AD790">
            <v>0</v>
          </cell>
          <cell r="AE790">
            <v>0</v>
          </cell>
          <cell r="AF790">
            <v>0</v>
          </cell>
          <cell r="AG790">
            <v>0</v>
          </cell>
          <cell r="AH790">
            <v>1317.23</v>
          </cell>
          <cell r="AI790">
            <v>1</v>
          </cell>
          <cell r="AJ790" t="str">
            <v>550</v>
          </cell>
          <cell r="AK790" t="str">
            <v>490</v>
          </cell>
          <cell r="AL790" t="str">
            <v>390</v>
          </cell>
          <cell r="AM790" t="str">
            <v>8719924011796</v>
          </cell>
          <cell r="AN790" t="str">
            <v>95030039</v>
          </cell>
          <cell r="AO790" t="str">
            <v>Cabinet of the USA</v>
          </cell>
        </row>
        <row r="791">
          <cell r="A791" t="str">
            <v>024100</v>
          </cell>
          <cell r="B791" t="str">
            <v>Puzzelkaart Japan</v>
          </cell>
          <cell r="C791" t="str">
            <v>Nienhuis</v>
          </cell>
          <cell r="D791" t="str">
            <v/>
          </cell>
          <cell r="E791" t="str">
            <v/>
          </cell>
          <cell r="F791" t="str">
            <v/>
          </cell>
          <cell r="G791" t="str">
            <v/>
          </cell>
          <cell r="H791" t="str">
            <v/>
          </cell>
          <cell r="I791" t="str">
            <v/>
          </cell>
          <cell r="J791" t="str">
            <v/>
          </cell>
          <cell r="K791" t="str">
            <v/>
          </cell>
          <cell r="L791" t="str">
            <v/>
          </cell>
          <cell r="M791" t="str">
            <v>024100</v>
          </cell>
          <cell r="N791" t="str">
            <v>024100</v>
          </cell>
          <cell r="O791" t="str">
            <v>024100</v>
          </cell>
          <cell r="P791" t="str">
            <v>3400</v>
          </cell>
          <cell r="Q791" t="str">
            <v>LK</v>
          </cell>
          <cell r="R791" t="str">
            <v>LKA</v>
          </cell>
          <cell r="S791" t="str">
            <v>Sri Lanka</v>
          </cell>
          <cell r="T791">
            <v>2.6</v>
          </cell>
          <cell r="U791">
            <v>2.8</v>
          </cell>
          <cell r="V791">
            <v>100</v>
          </cell>
          <cell r="W791">
            <v>100</v>
          </cell>
          <cell r="X791" t="str">
            <v>Pcs.</v>
          </cell>
          <cell r="Y791" t="str">
            <v>3</v>
          </cell>
          <cell r="Z791">
            <v>32.590000000000003</v>
          </cell>
          <cell r="AA791">
            <v>27.73</v>
          </cell>
          <cell r="AB791">
            <v>140.02000000000001</v>
          </cell>
          <cell r="AC791">
            <v>145.62</v>
          </cell>
          <cell r="AD791">
            <v>0</v>
          </cell>
          <cell r="AE791">
            <v>0</v>
          </cell>
          <cell r="AF791">
            <v>0</v>
          </cell>
          <cell r="AG791">
            <v>0</v>
          </cell>
          <cell r="AH791">
            <v>145.62</v>
          </cell>
          <cell r="AI791">
            <v>1</v>
          </cell>
          <cell r="AJ791" t="str">
            <v>616</v>
          </cell>
          <cell r="AK791" t="str">
            <v>496</v>
          </cell>
          <cell r="AL791" t="str">
            <v>26</v>
          </cell>
          <cell r="AM791" t="str">
            <v>8719924011802</v>
          </cell>
          <cell r="AN791" t="str">
            <v>95030039</v>
          </cell>
          <cell r="AO791" t="str">
            <v>Puzzle Map: Japan</v>
          </cell>
        </row>
        <row r="792">
          <cell r="A792" t="str">
            <v>024200</v>
          </cell>
          <cell r="B792" t="str">
            <v>Puzzelkaart Taiwan</v>
          </cell>
          <cell r="C792" t="str">
            <v>Nienhuis</v>
          </cell>
          <cell r="D792" t="str">
            <v/>
          </cell>
          <cell r="E792" t="str">
            <v/>
          </cell>
          <cell r="F792" t="str">
            <v/>
          </cell>
          <cell r="G792" t="str">
            <v/>
          </cell>
          <cell r="H792" t="str">
            <v/>
          </cell>
          <cell r="I792" t="str">
            <v/>
          </cell>
          <cell r="J792" t="str">
            <v/>
          </cell>
          <cell r="K792" t="str">
            <v/>
          </cell>
          <cell r="L792" t="str">
            <v/>
          </cell>
          <cell r="M792" t="str">
            <v>024200</v>
          </cell>
          <cell r="N792" t="str">
            <v>024200</v>
          </cell>
          <cell r="O792" t="str">
            <v>024200</v>
          </cell>
          <cell r="P792" t="str">
            <v>3400</v>
          </cell>
          <cell r="Q792" t="str">
            <v>LK</v>
          </cell>
          <cell r="R792" t="str">
            <v>LKA</v>
          </cell>
          <cell r="S792" t="str">
            <v>Sri Lanka</v>
          </cell>
          <cell r="T792">
            <v>2.4</v>
          </cell>
          <cell r="U792">
            <v>2.64</v>
          </cell>
          <cell r="V792">
            <v>50</v>
          </cell>
          <cell r="W792">
            <v>50</v>
          </cell>
          <cell r="X792" t="str">
            <v>Pcs.</v>
          </cell>
          <cell r="Y792" t="str">
            <v>3</v>
          </cell>
          <cell r="Z792">
            <v>31.43</v>
          </cell>
          <cell r="AA792">
            <v>33.44</v>
          </cell>
          <cell r="AB792">
            <v>166.3</v>
          </cell>
          <cell r="AC792">
            <v>172.95</v>
          </cell>
          <cell r="AD792">
            <v>0</v>
          </cell>
          <cell r="AE792">
            <v>0</v>
          </cell>
          <cell r="AF792">
            <v>0</v>
          </cell>
          <cell r="AG792">
            <v>0</v>
          </cell>
          <cell r="AH792">
            <v>172.95</v>
          </cell>
          <cell r="AI792">
            <v>1</v>
          </cell>
          <cell r="AJ792" t="str">
            <v>616</v>
          </cell>
          <cell r="AK792" t="str">
            <v>496</v>
          </cell>
          <cell r="AL792" t="str">
            <v>26</v>
          </cell>
          <cell r="AM792" t="str">
            <v>8719924011819</v>
          </cell>
          <cell r="AN792" t="str">
            <v>95030039</v>
          </cell>
          <cell r="AO792" t="str">
            <v>Puzzle Map: Taiwan</v>
          </cell>
        </row>
        <row r="793">
          <cell r="A793" t="str">
            <v>024300</v>
          </cell>
          <cell r="B793" t="str">
            <v>Puzzelkaart China</v>
          </cell>
          <cell r="C793" t="str">
            <v>Nienhuis</v>
          </cell>
          <cell r="D793" t="str">
            <v/>
          </cell>
          <cell r="E793" t="str">
            <v/>
          </cell>
          <cell r="F793" t="str">
            <v/>
          </cell>
          <cell r="G793" t="str">
            <v/>
          </cell>
          <cell r="H793" t="str">
            <v/>
          </cell>
          <cell r="I793" t="str">
            <v/>
          </cell>
          <cell r="J793" t="str">
            <v/>
          </cell>
          <cell r="K793" t="str">
            <v/>
          </cell>
          <cell r="L793" t="str">
            <v/>
          </cell>
          <cell r="M793" t="str">
            <v>024300</v>
          </cell>
          <cell r="N793" t="str">
            <v>024300</v>
          </cell>
          <cell r="O793" t="str">
            <v>024300</v>
          </cell>
          <cell r="P793" t="str">
            <v>3400</v>
          </cell>
          <cell r="Q793" t="str">
            <v>LK</v>
          </cell>
          <cell r="R793" t="str">
            <v>LKA</v>
          </cell>
          <cell r="S793" t="str">
            <v>Sri Lanka</v>
          </cell>
          <cell r="T793">
            <v>2.6</v>
          </cell>
          <cell r="U793">
            <v>2.8</v>
          </cell>
          <cell r="V793">
            <v>80</v>
          </cell>
          <cell r="W793">
            <v>80</v>
          </cell>
          <cell r="X793" t="str">
            <v>Pcs.</v>
          </cell>
          <cell r="Y793" t="str">
            <v>3</v>
          </cell>
          <cell r="Z793">
            <v>59.78</v>
          </cell>
          <cell r="AA793">
            <v>58.38</v>
          </cell>
          <cell r="AB793">
            <v>166.3</v>
          </cell>
          <cell r="AC793">
            <v>172.95</v>
          </cell>
          <cell r="AD793">
            <v>0</v>
          </cell>
          <cell r="AE793">
            <v>0</v>
          </cell>
          <cell r="AF793">
            <v>0</v>
          </cell>
          <cell r="AG793">
            <v>0</v>
          </cell>
          <cell r="AH793">
            <v>172.95</v>
          </cell>
          <cell r="AI793">
            <v>1</v>
          </cell>
          <cell r="AJ793" t="str">
            <v>616</v>
          </cell>
          <cell r="AK793" t="str">
            <v>496</v>
          </cell>
          <cell r="AL793" t="str">
            <v>26</v>
          </cell>
          <cell r="AM793" t="str">
            <v>8719924011826</v>
          </cell>
          <cell r="AN793" t="str">
            <v>95030039</v>
          </cell>
          <cell r="AO793" t="str">
            <v>Puzzle Map: China</v>
          </cell>
        </row>
        <row r="794">
          <cell r="A794" t="str">
            <v>024400</v>
          </cell>
          <cell r="B794" t="str">
            <v>Puzzelkaart India</v>
          </cell>
          <cell r="C794" t="str">
            <v>Private Label</v>
          </cell>
          <cell r="D794" t="str">
            <v/>
          </cell>
          <cell r="E794" t="str">
            <v/>
          </cell>
          <cell r="F794" t="str">
            <v/>
          </cell>
          <cell r="G794" t="str">
            <v/>
          </cell>
          <cell r="H794" t="str">
            <v/>
          </cell>
          <cell r="I794" t="str">
            <v/>
          </cell>
          <cell r="J794" t="str">
            <v/>
          </cell>
          <cell r="K794" t="str">
            <v/>
          </cell>
          <cell r="L794" t="str">
            <v/>
          </cell>
          <cell r="M794" t="e">
            <v>#N/A</v>
          </cell>
          <cell r="N794" t="e">
            <v>#N/A</v>
          </cell>
          <cell r="O794" t="e">
            <v>#N/A</v>
          </cell>
          <cell r="P794" t="str">
            <v>5500</v>
          </cell>
          <cell r="Q794" t="str">
            <v>LK</v>
          </cell>
          <cell r="R794" t="str">
            <v>LKA</v>
          </cell>
          <cell r="S794" t="str">
            <v>Sri Lanka</v>
          </cell>
          <cell r="T794">
            <v>2.2999999999999998</v>
          </cell>
          <cell r="U794">
            <v>3</v>
          </cell>
          <cell r="V794">
            <v>100</v>
          </cell>
          <cell r="W794">
            <v>100</v>
          </cell>
          <cell r="X794" t="str">
            <v>Pcs.</v>
          </cell>
          <cell r="Y794" t="str">
            <v>3</v>
          </cell>
          <cell r="Z794">
            <v>27.66</v>
          </cell>
          <cell r="AA794">
            <v>23.26</v>
          </cell>
          <cell r="AB794">
            <v>49</v>
          </cell>
          <cell r="AC794">
            <v>0</v>
          </cell>
          <cell r="AD794">
            <v>0</v>
          </cell>
          <cell r="AE794">
            <v>0</v>
          </cell>
          <cell r="AF794">
            <v>0</v>
          </cell>
          <cell r="AG794">
            <v>0</v>
          </cell>
          <cell r="AH794">
            <v>0</v>
          </cell>
          <cell r="AI794">
            <v>1</v>
          </cell>
          <cell r="AJ794" t="str">
            <v>620</v>
          </cell>
          <cell r="AK794" t="str">
            <v>500</v>
          </cell>
          <cell r="AL794" t="str">
            <v>35</v>
          </cell>
          <cell r="AM794" t="str">
            <v>8719924011833</v>
          </cell>
          <cell r="AN794" t="str">
            <v>95030039</v>
          </cell>
          <cell r="AO794" t="str">
            <v>Puzzle Map: India</v>
          </cell>
        </row>
        <row r="795">
          <cell r="A795" t="str">
            <v>024500</v>
          </cell>
          <cell r="B795" t="str">
            <v>Puzzelkaart Azië: China versie</v>
          </cell>
          <cell r="C795" t="str">
            <v>Private Label</v>
          </cell>
          <cell r="D795" t="str">
            <v/>
          </cell>
          <cell r="E795" t="str">
            <v/>
          </cell>
          <cell r="F795" t="str">
            <v/>
          </cell>
          <cell r="G795" t="str">
            <v/>
          </cell>
          <cell r="H795" t="str">
            <v/>
          </cell>
          <cell r="I795" t="str">
            <v/>
          </cell>
          <cell r="J795" t="str">
            <v/>
          </cell>
          <cell r="K795" t="str">
            <v/>
          </cell>
          <cell r="L795" t="str">
            <v/>
          </cell>
          <cell r="M795" t="e">
            <v>#N/A</v>
          </cell>
          <cell r="N795" t="e">
            <v>#N/A</v>
          </cell>
          <cell r="O795" t="e">
            <v>#N/A</v>
          </cell>
          <cell r="P795" t="str">
            <v>5500</v>
          </cell>
          <cell r="Q795" t="str">
            <v>LK</v>
          </cell>
          <cell r="R795" t="str">
            <v>LKA</v>
          </cell>
          <cell r="S795" t="str">
            <v>Sri Lanka</v>
          </cell>
          <cell r="T795">
            <v>2.4</v>
          </cell>
          <cell r="U795">
            <v>3</v>
          </cell>
          <cell r="V795">
            <v>50</v>
          </cell>
          <cell r="W795">
            <v>50</v>
          </cell>
          <cell r="X795" t="str">
            <v>Pcs.</v>
          </cell>
          <cell r="Y795" t="str">
            <v>3</v>
          </cell>
          <cell r="Z795">
            <v>33.67</v>
          </cell>
          <cell r="AA795">
            <v>29.5</v>
          </cell>
          <cell r="AB795">
            <v>124.85</v>
          </cell>
          <cell r="AC795">
            <v>0</v>
          </cell>
          <cell r="AD795">
            <v>0</v>
          </cell>
          <cell r="AE795">
            <v>0</v>
          </cell>
          <cell r="AF795">
            <v>0</v>
          </cell>
          <cell r="AG795">
            <v>0</v>
          </cell>
          <cell r="AH795">
            <v>0</v>
          </cell>
          <cell r="AI795">
            <v>1</v>
          </cell>
          <cell r="AJ795" t="str">
            <v>620</v>
          </cell>
          <cell r="AK795" t="str">
            <v>500</v>
          </cell>
          <cell r="AL795" t="str">
            <v>30</v>
          </cell>
          <cell r="AM795" t="str">
            <v>8719924011840</v>
          </cell>
          <cell r="AN795" t="str">
            <v>95030039</v>
          </cell>
          <cell r="AO795" t="str">
            <v>Puzzle Map: Asia, China version</v>
          </cell>
        </row>
        <row r="796">
          <cell r="A796" t="str">
            <v>024900</v>
          </cell>
          <cell r="B796" t="str">
            <v>De boerderij</v>
          </cell>
          <cell r="C796" t="str">
            <v>Nienhuis</v>
          </cell>
          <cell r="D796" t="str">
            <v/>
          </cell>
          <cell r="E796" t="str">
            <v/>
          </cell>
          <cell r="F796" t="str">
            <v/>
          </cell>
          <cell r="G796" t="str">
            <v/>
          </cell>
          <cell r="H796" t="str">
            <v/>
          </cell>
          <cell r="I796" t="str">
            <v/>
          </cell>
          <cell r="J796" t="str">
            <v/>
          </cell>
          <cell r="K796" t="str">
            <v/>
          </cell>
          <cell r="L796" t="str">
            <v/>
          </cell>
          <cell r="M796" t="str">
            <v>024900</v>
          </cell>
          <cell r="N796" t="str">
            <v>024900</v>
          </cell>
          <cell r="O796" t="str">
            <v>024900</v>
          </cell>
          <cell r="P796" t="str">
            <v>3200</v>
          </cell>
          <cell r="Q796" t="str">
            <v>LK</v>
          </cell>
          <cell r="R796" t="str">
            <v>LKA</v>
          </cell>
          <cell r="S796" t="str">
            <v>Sri Lanka</v>
          </cell>
          <cell r="T796">
            <v>6.8</v>
          </cell>
          <cell r="U796">
            <v>7.1</v>
          </cell>
          <cell r="V796">
            <v>150</v>
          </cell>
          <cell r="W796">
            <v>150</v>
          </cell>
          <cell r="X796" t="str">
            <v>Pcs.</v>
          </cell>
          <cell r="Y796" t="str">
            <v>3</v>
          </cell>
          <cell r="Z796">
            <v>85.05</v>
          </cell>
          <cell r="AA796">
            <v>77.12</v>
          </cell>
          <cell r="AB796">
            <v>363.2</v>
          </cell>
          <cell r="AC796">
            <v>377.73</v>
          </cell>
          <cell r="AD796">
            <v>0</v>
          </cell>
          <cell r="AE796">
            <v>0</v>
          </cell>
          <cell r="AF796">
            <v>0</v>
          </cell>
          <cell r="AG796">
            <v>0</v>
          </cell>
          <cell r="AH796">
            <v>377.73</v>
          </cell>
          <cell r="AI796">
            <v>1</v>
          </cell>
          <cell r="AJ796" t="str">
            <v>800</v>
          </cell>
          <cell r="AK796" t="str">
            <v>510</v>
          </cell>
          <cell r="AL796" t="str">
            <v>90</v>
          </cell>
          <cell r="AM796" t="str">
            <v>8719924011857</v>
          </cell>
          <cell r="AN796" t="str">
            <v>95030039</v>
          </cell>
          <cell r="AO796" t="str">
            <v>The Farm</v>
          </cell>
        </row>
        <row r="797">
          <cell r="A797" t="str">
            <v>02490005</v>
          </cell>
          <cell r="B797" t="str">
            <v>Boerderij: boerderijdieren</v>
          </cell>
          <cell r="C797" t="str">
            <v>Nienhuis</v>
          </cell>
          <cell r="D797" t="str">
            <v/>
          </cell>
          <cell r="E797" t="str">
            <v/>
          </cell>
          <cell r="F797" t="str">
            <v/>
          </cell>
          <cell r="G797" t="str">
            <v/>
          </cell>
          <cell r="H797" t="str">
            <v/>
          </cell>
          <cell r="I797" t="str">
            <v/>
          </cell>
          <cell r="J797" t="str">
            <v/>
          </cell>
          <cell r="K797" t="str">
            <v/>
          </cell>
          <cell r="L797" t="str">
            <v/>
          </cell>
          <cell r="M797" t="str">
            <v>02490005</v>
          </cell>
          <cell r="N797" t="str">
            <v>02490005</v>
          </cell>
          <cell r="O797" t="str">
            <v>02490005</v>
          </cell>
          <cell r="P797" t="str">
            <v>3990</v>
          </cell>
          <cell r="Q797" t="str">
            <v>LK</v>
          </cell>
          <cell r="R797" t="str">
            <v>LKA</v>
          </cell>
          <cell r="S797" t="str">
            <v>Sri Lanka</v>
          </cell>
          <cell r="T797">
            <v>0.02</v>
          </cell>
          <cell r="U797">
            <v>0.22</v>
          </cell>
          <cell r="V797">
            <v>1</v>
          </cell>
          <cell r="W797">
            <v>1</v>
          </cell>
          <cell r="X797" t="str">
            <v>Pcs.</v>
          </cell>
          <cell r="Y797" t="str">
            <v>3</v>
          </cell>
          <cell r="Z797">
            <v>30.6</v>
          </cell>
          <cell r="AA797">
            <v>29.43</v>
          </cell>
          <cell r="AB797">
            <v>127.79</v>
          </cell>
          <cell r="AC797">
            <v>132.9</v>
          </cell>
          <cell r="AD797">
            <v>0</v>
          </cell>
          <cell r="AE797">
            <v>0</v>
          </cell>
          <cell r="AF797">
            <v>0</v>
          </cell>
          <cell r="AG797">
            <v>0</v>
          </cell>
          <cell r="AH797">
            <v>132.9</v>
          </cell>
          <cell r="AI797">
            <v>1</v>
          </cell>
          <cell r="AJ797" t="str">
            <v>320</v>
          </cell>
          <cell r="AK797" t="str">
            <v>250</v>
          </cell>
          <cell r="AL797" t="str">
            <v>20</v>
          </cell>
          <cell r="AM797" t="str">
            <v>8719924011871</v>
          </cell>
          <cell r="AN797" t="str">
            <v>95030039</v>
          </cell>
          <cell r="AO797" t="str">
            <v>The Farm: Set Of Farm Animals</v>
          </cell>
        </row>
        <row r="798">
          <cell r="A798" t="str">
            <v>02490015</v>
          </cell>
          <cell r="B798" t="str">
            <v>Boerderij: hekjes (5)</v>
          </cell>
          <cell r="C798" t="str">
            <v>Nienhuis</v>
          </cell>
          <cell r="D798" t="str">
            <v/>
          </cell>
          <cell r="E798" t="str">
            <v/>
          </cell>
          <cell r="F798" t="str">
            <v/>
          </cell>
          <cell r="G798" t="str">
            <v/>
          </cell>
          <cell r="H798" t="str">
            <v/>
          </cell>
          <cell r="I798" t="str">
            <v/>
          </cell>
          <cell r="J798" t="str">
            <v/>
          </cell>
          <cell r="K798" t="str">
            <v/>
          </cell>
          <cell r="L798" t="str">
            <v/>
          </cell>
          <cell r="M798" t="str">
            <v>02490015</v>
          </cell>
          <cell r="N798" t="str">
            <v>02490015</v>
          </cell>
          <cell r="O798" t="str">
            <v>02490015</v>
          </cell>
          <cell r="P798" t="str">
            <v>3990</v>
          </cell>
          <cell r="Q798" t="str">
            <v>LK</v>
          </cell>
          <cell r="R798" t="str">
            <v>LKA</v>
          </cell>
          <cell r="S798" t="str">
            <v>Sri Lanka</v>
          </cell>
          <cell r="T798">
            <v>0.31</v>
          </cell>
          <cell r="U798">
            <v>0.33</v>
          </cell>
          <cell r="V798">
            <v>1</v>
          </cell>
          <cell r="W798">
            <v>1</v>
          </cell>
          <cell r="X798" t="str">
            <v>Set</v>
          </cell>
          <cell r="Y798" t="str">
            <v>3</v>
          </cell>
          <cell r="Z798">
            <v>0.53</v>
          </cell>
          <cell r="AA798">
            <v>0.56000000000000005</v>
          </cell>
          <cell r="AB798">
            <v>8.1199999999999992</v>
          </cell>
          <cell r="AC798">
            <v>8.44</v>
          </cell>
          <cell r="AD798">
            <v>0</v>
          </cell>
          <cell r="AE798">
            <v>0</v>
          </cell>
          <cell r="AF798">
            <v>0</v>
          </cell>
          <cell r="AG798">
            <v>0</v>
          </cell>
          <cell r="AH798">
            <v>8.44</v>
          </cell>
          <cell r="AI798">
            <v>1</v>
          </cell>
          <cell r="AJ798" t="str">
            <v>160</v>
          </cell>
          <cell r="AK798" t="str">
            <v>65</v>
          </cell>
          <cell r="AL798" t="str">
            <v>30</v>
          </cell>
          <cell r="AM798" t="str">
            <v>8719924011888</v>
          </cell>
          <cell r="AN798" t="str">
            <v>95030039</v>
          </cell>
          <cell r="AO798" t="str">
            <v>The Farm: Fences (5)</v>
          </cell>
        </row>
        <row r="799">
          <cell r="A799" t="str">
            <v>0249A0</v>
          </cell>
          <cell r="B799" t="str">
            <v>Boerderij: set onbedrukte kunststof kaartjes</v>
          </cell>
          <cell r="C799" t="str">
            <v>Nienhuis</v>
          </cell>
          <cell r="D799" t="str">
            <v/>
          </cell>
          <cell r="E799" t="str">
            <v/>
          </cell>
          <cell r="F799" t="str">
            <v/>
          </cell>
          <cell r="G799" t="str">
            <v/>
          </cell>
          <cell r="H799" t="str">
            <v/>
          </cell>
          <cell r="I799" t="str">
            <v/>
          </cell>
          <cell r="J799" t="str">
            <v/>
          </cell>
          <cell r="K799" t="str">
            <v/>
          </cell>
          <cell r="L799" t="str">
            <v/>
          </cell>
          <cell r="M799" t="e">
            <v>#N/A</v>
          </cell>
          <cell r="N799" t="e">
            <v>#N/A</v>
          </cell>
          <cell r="O799" t="e">
            <v>#N/A</v>
          </cell>
          <cell r="P799" t="str">
            <v>9801</v>
          </cell>
          <cell r="Q799" t="str">
            <v>LK</v>
          </cell>
          <cell r="R799" t="str">
            <v>LKA</v>
          </cell>
          <cell r="S799" t="str">
            <v>Sri Lanka</v>
          </cell>
          <cell r="T799">
            <v>0.03</v>
          </cell>
          <cell r="U799">
            <v>0.03</v>
          </cell>
          <cell r="V799">
            <v>50</v>
          </cell>
          <cell r="W799">
            <v>50</v>
          </cell>
          <cell r="X799" t="str">
            <v>Set</v>
          </cell>
          <cell r="Y799" t="str">
            <v>3</v>
          </cell>
          <cell r="Z799">
            <v>1.04</v>
          </cell>
          <cell r="AA799">
            <v>1.04</v>
          </cell>
          <cell r="AB799">
            <v>4.3499999999999996</v>
          </cell>
          <cell r="AC799">
            <v>4.5199999999999996</v>
          </cell>
          <cell r="AD799">
            <v>0</v>
          </cell>
          <cell r="AE799">
            <v>0</v>
          </cell>
          <cell r="AF799">
            <v>0</v>
          </cell>
          <cell r="AG799">
            <v>0</v>
          </cell>
          <cell r="AH799">
            <v>4.5199999999999996</v>
          </cell>
          <cell r="AI799">
            <v>1</v>
          </cell>
          <cell r="AJ799" t="str">
            <v>120</v>
          </cell>
          <cell r="AK799" t="str">
            <v>80</v>
          </cell>
          <cell r="AL799" t="str">
            <v>10</v>
          </cell>
          <cell r="AM799" t="str">
            <v>8719924011895</v>
          </cell>
          <cell r="AN799" t="str">
            <v>95030039</v>
          </cell>
          <cell r="AO799" t="str">
            <v>Unprinted Cards For The Farm</v>
          </cell>
        </row>
        <row r="800">
          <cell r="A800" t="str">
            <v>0250G0</v>
          </cell>
          <cell r="B800" t="str">
            <v>Introductie decimale hoeveelheid: losse</v>
          </cell>
          <cell r="C800" t="str">
            <v>Nienhuis</v>
          </cell>
          <cell r="D800" t="str">
            <v/>
          </cell>
          <cell r="E800" t="str">
            <v/>
          </cell>
          <cell r="F800" t="str">
            <v/>
          </cell>
          <cell r="G800" t="str">
            <v/>
          </cell>
          <cell r="H800" t="str">
            <v/>
          </cell>
          <cell r="I800" t="str">
            <v/>
          </cell>
          <cell r="J800" t="str">
            <v/>
          </cell>
          <cell r="K800" t="str">
            <v/>
          </cell>
          <cell r="L800" t="str">
            <v/>
          </cell>
          <cell r="M800" t="str">
            <v>0250G0</v>
          </cell>
          <cell r="N800" t="str">
            <v>0250G0</v>
          </cell>
          <cell r="O800" t="str">
            <v>0250G0</v>
          </cell>
          <cell r="P800" t="str">
            <v>3500</v>
          </cell>
          <cell r="Q800" t="str">
            <v>LK</v>
          </cell>
          <cell r="R800" t="str">
            <v>LKA</v>
          </cell>
          <cell r="S800" t="str">
            <v>Sri Lanka</v>
          </cell>
          <cell r="T800">
            <v>0.8</v>
          </cell>
          <cell r="U800">
            <v>1</v>
          </cell>
          <cell r="V800">
            <v>150</v>
          </cell>
          <cell r="W800">
            <v>150</v>
          </cell>
          <cell r="X800" t="str">
            <v>Pcs.</v>
          </cell>
          <cell r="Y800" t="str">
            <v>3</v>
          </cell>
          <cell r="Z800">
            <v>66.05</v>
          </cell>
          <cell r="AA800">
            <v>64.849999999999994</v>
          </cell>
          <cell r="AB800">
            <v>200.73</v>
          </cell>
          <cell r="AC800">
            <v>208.76</v>
          </cell>
          <cell r="AD800">
            <v>0</v>
          </cell>
          <cell r="AE800">
            <v>0</v>
          </cell>
          <cell r="AF800">
            <v>0</v>
          </cell>
          <cell r="AG800">
            <v>0</v>
          </cell>
          <cell r="AH800">
            <v>208.76</v>
          </cell>
          <cell r="AI800">
            <v>1</v>
          </cell>
          <cell r="AJ800" t="str">
            <v>310</v>
          </cell>
          <cell r="AK800" t="str">
            <v>90</v>
          </cell>
          <cell r="AL800" t="str">
            <v>110</v>
          </cell>
          <cell r="AM800" t="str">
            <v>8719924011901</v>
          </cell>
          <cell r="AN800" t="str">
            <v>95030039</v>
          </cell>
          <cell r="AO800" t="str">
            <v>Introduction To Decimal Quantity: Individual Beads Glass</v>
          </cell>
        </row>
        <row r="801">
          <cell r="A801" t="str">
            <v>0250M0</v>
          </cell>
          <cell r="B801" t="str">
            <v>Introductie decimale hoeveelheid: losse</v>
          </cell>
          <cell r="C801" t="str">
            <v>Nienhuis</v>
          </cell>
          <cell r="D801" t="str">
            <v/>
          </cell>
          <cell r="E801" t="str">
            <v/>
          </cell>
          <cell r="F801" t="str">
            <v/>
          </cell>
          <cell r="G801" t="str">
            <v/>
          </cell>
          <cell r="H801" t="str">
            <v/>
          </cell>
          <cell r="I801" t="str">
            <v/>
          </cell>
          <cell r="J801" t="str">
            <v/>
          </cell>
          <cell r="K801" t="str">
            <v/>
          </cell>
          <cell r="L801" t="str">
            <v/>
          </cell>
          <cell r="M801" t="str">
            <v>0250M0</v>
          </cell>
          <cell r="N801" t="str">
            <v>0250M0</v>
          </cell>
          <cell r="O801" t="str">
            <v>0250M0</v>
          </cell>
          <cell r="P801" t="str">
            <v>3500</v>
          </cell>
          <cell r="Q801" t="str">
            <v>LK</v>
          </cell>
          <cell r="R801" t="str">
            <v>LKA</v>
          </cell>
          <cell r="S801" t="str">
            <v>Sri Lanka</v>
          </cell>
          <cell r="T801">
            <v>0.6</v>
          </cell>
          <cell r="U801">
            <v>0.78</v>
          </cell>
          <cell r="V801">
            <v>160</v>
          </cell>
          <cell r="W801">
            <v>160</v>
          </cell>
          <cell r="X801" t="str">
            <v>Pcs.</v>
          </cell>
          <cell r="Y801" t="str">
            <v>3</v>
          </cell>
          <cell r="Z801">
            <v>0</v>
          </cell>
          <cell r="AA801">
            <v>27.05</v>
          </cell>
          <cell r="AB801">
            <v>131.06</v>
          </cell>
          <cell r="AC801">
            <v>136.30000000000001</v>
          </cell>
          <cell r="AD801">
            <v>0</v>
          </cell>
          <cell r="AE801">
            <v>0</v>
          </cell>
          <cell r="AF801">
            <v>0</v>
          </cell>
          <cell r="AG801">
            <v>0</v>
          </cell>
          <cell r="AH801">
            <v>136.30000000000001</v>
          </cell>
          <cell r="AI801">
            <v>1</v>
          </cell>
          <cell r="AJ801" t="str">
            <v>310</v>
          </cell>
          <cell r="AK801" t="str">
            <v>110</v>
          </cell>
          <cell r="AL801" t="str">
            <v>90</v>
          </cell>
          <cell r="AM801" t="str">
            <v>8719924011918</v>
          </cell>
          <cell r="AN801" t="str">
            <v>95030039</v>
          </cell>
          <cell r="AO801" t="str">
            <v>Introduction To Decimal Quantity: Individual Beads Nylon</v>
          </cell>
        </row>
        <row r="802">
          <cell r="A802" t="str">
            <v>025100</v>
          </cell>
          <cell r="B802" t="str">
            <v>Kistje met kunststof getalkaarten</v>
          </cell>
          <cell r="C802" t="str">
            <v>Nienhuis</v>
          </cell>
          <cell r="D802" t="str">
            <v/>
          </cell>
          <cell r="E802" t="str">
            <v/>
          </cell>
          <cell r="F802" t="str">
            <v/>
          </cell>
          <cell r="G802" t="str">
            <v/>
          </cell>
          <cell r="H802" t="str">
            <v/>
          </cell>
          <cell r="I802" t="str">
            <v/>
          </cell>
          <cell r="J802" t="str">
            <v/>
          </cell>
          <cell r="K802" t="str">
            <v/>
          </cell>
          <cell r="L802" t="str">
            <v/>
          </cell>
          <cell r="M802" t="str">
            <v>025100</v>
          </cell>
          <cell r="N802" t="str">
            <v>025100</v>
          </cell>
          <cell r="O802" t="str">
            <v>025100</v>
          </cell>
          <cell r="P802" t="str">
            <v>3500</v>
          </cell>
          <cell r="Q802" t="str">
            <v>LK</v>
          </cell>
          <cell r="R802" t="str">
            <v>LKA</v>
          </cell>
          <cell r="S802" t="str">
            <v>Sri Lanka</v>
          </cell>
          <cell r="T802">
            <v>0.12</v>
          </cell>
          <cell r="U802">
            <v>0.12</v>
          </cell>
          <cell r="V802">
            <v>320</v>
          </cell>
          <cell r="W802">
            <v>320</v>
          </cell>
          <cell r="X802" t="str">
            <v>Set</v>
          </cell>
          <cell r="Y802" t="str">
            <v>3</v>
          </cell>
          <cell r="Z802">
            <v>4.3</v>
          </cell>
          <cell r="AA802">
            <v>3.86</v>
          </cell>
          <cell r="AB802">
            <v>28.45</v>
          </cell>
          <cell r="AC802">
            <v>29.59</v>
          </cell>
          <cell r="AD802">
            <v>0</v>
          </cell>
          <cell r="AE802">
            <v>0</v>
          </cell>
          <cell r="AF802">
            <v>0</v>
          </cell>
          <cell r="AG802">
            <v>0</v>
          </cell>
          <cell r="AH802">
            <v>29.59</v>
          </cell>
          <cell r="AI802">
            <v>1</v>
          </cell>
          <cell r="AJ802" t="str">
            <v>240</v>
          </cell>
          <cell r="AK802" t="str">
            <v>90</v>
          </cell>
          <cell r="AL802" t="str">
            <v>20</v>
          </cell>
          <cell r="AM802" t="str">
            <v>8719924011925</v>
          </cell>
          <cell r="AN802" t="str">
            <v>95030039</v>
          </cell>
          <cell r="AO802" t="str">
            <v>Introduction To Decimal symbol</v>
          </cell>
        </row>
        <row r="803">
          <cell r="A803" t="str">
            <v>02520001</v>
          </cell>
          <cell r="B803" t="str">
            <v>Houder voor 9 kralen</v>
          </cell>
          <cell r="C803" t="str">
            <v>Nienhuis</v>
          </cell>
          <cell r="D803" t="str">
            <v/>
          </cell>
          <cell r="E803" t="str">
            <v/>
          </cell>
          <cell r="F803" t="str">
            <v/>
          </cell>
          <cell r="G803" t="str">
            <v/>
          </cell>
          <cell r="H803" t="str">
            <v/>
          </cell>
          <cell r="I803" t="str">
            <v/>
          </cell>
          <cell r="J803" t="str">
            <v/>
          </cell>
          <cell r="K803" t="str">
            <v/>
          </cell>
          <cell r="L803" t="str">
            <v/>
          </cell>
          <cell r="M803" t="str">
            <v>02520001</v>
          </cell>
          <cell r="N803" t="str">
            <v>02520001</v>
          </cell>
          <cell r="O803" t="str">
            <v>02520001</v>
          </cell>
          <cell r="P803" t="str">
            <v>3990</v>
          </cell>
          <cell r="Q803" t="str">
            <v>LK</v>
          </cell>
          <cell r="R803" t="str">
            <v>LKA</v>
          </cell>
          <cell r="S803" t="str">
            <v>Sri Lanka</v>
          </cell>
          <cell r="T803">
            <v>0.01</v>
          </cell>
          <cell r="U803">
            <v>0.01</v>
          </cell>
          <cell r="V803">
            <v>1</v>
          </cell>
          <cell r="W803">
            <v>1</v>
          </cell>
          <cell r="X803" t="str">
            <v>Pcs.</v>
          </cell>
          <cell r="Y803" t="str">
            <v>3</v>
          </cell>
          <cell r="Z803">
            <v>0.6</v>
          </cell>
          <cell r="AA803">
            <v>0.59</v>
          </cell>
          <cell r="AB803">
            <v>4.5999999999999996</v>
          </cell>
          <cell r="AC803">
            <v>4.78</v>
          </cell>
          <cell r="AD803">
            <v>0</v>
          </cell>
          <cell r="AE803">
            <v>0</v>
          </cell>
          <cell r="AF803">
            <v>0</v>
          </cell>
          <cell r="AG803">
            <v>0</v>
          </cell>
          <cell r="AH803">
            <v>4.78</v>
          </cell>
          <cell r="AI803">
            <v>1</v>
          </cell>
          <cell r="AJ803" t="str">
            <v>125</v>
          </cell>
          <cell r="AK803" t="str">
            <v>85</v>
          </cell>
          <cell r="AL803" t="str">
            <v>10</v>
          </cell>
          <cell r="AM803" t="str">
            <v>8719924011932</v>
          </cell>
          <cell r="AN803" t="str">
            <v>95030039</v>
          </cell>
          <cell r="AO803" t="str">
            <v>Beechwood Rod With 9 Holes</v>
          </cell>
        </row>
        <row r="804">
          <cell r="A804" t="str">
            <v>0252G0</v>
          </cell>
          <cell r="B804" t="str">
            <v>Introductie decimale stelsel: losse kralen gl</v>
          </cell>
          <cell r="C804" t="str">
            <v>Nienhuis</v>
          </cell>
          <cell r="D804" t="str">
            <v/>
          </cell>
          <cell r="E804" t="str">
            <v/>
          </cell>
          <cell r="F804" t="str">
            <v/>
          </cell>
          <cell r="G804" t="str">
            <v/>
          </cell>
          <cell r="H804" t="str">
            <v/>
          </cell>
          <cell r="I804" t="str">
            <v/>
          </cell>
          <cell r="J804" t="str">
            <v/>
          </cell>
          <cell r="K804" t="str">
            <v/>
          </cell>
          <cell r="L804" t="str">
            <v/>
          </cell>
          <cell r="M804" t="str">
            <v>0252G0</v>
          </cell>
          <cell r="N804" t="str">
            <v>0252G0</v>
          </cell>
          <cell r="O804" t="str">
            <v>0252G0</v>
          </cell>
          <cell r="P804" t="str">
            <v>3500</v>
          </cell>
          <cell r="Q804" t="str">
            <v>LK</v>
          </cell>
          <cell r="R804" t="str">
            <v>LKA</v>
          </cell>
          <cell r="S804" t="str">
            <v>Sri Lanka</v>
          </cell>
          <cell r="T804">
            <v>1.8</v>
          </cell>
          <cell r="U804">
            <v>1.95</v>
          </cell>
          <cell r="V804">
            <v>75</v>
          </cell>
          <cell r="W804">
            <v>75</v>
          </cell>
          <cell r="X804" t="str">
            <v>Pcs.</v>
          </cell>
          <cell r="Y804" t="str">
            <v>3</v>
          </cell>
          <cell r="Z804">
            <v>126.63</v>
          </cell>
          <cell r="AA804">
            <v>124.02</v>
          </cell>
          <cell r="AB804">
            <v>381.7</v>
          </cell>
          <cell r="AC804">
            <v>396.97</v>
          </cell>
          <cell r="AD804">
            <v>0</v>
          </cell>
          <cell r="AE804">
            <v>0</v>
          </cell>
          <cell r="AF804">
            <v>0</v>
          </cell>
          <cell r="AG804">
            <v>0</v>
          </cell>
          <cell r="AH804">
            <v>396.97</v>
          </cell>
          <cell r="AI804">
            <v>1</v>
          </cell>
          <cell r="AJ804" t="str">
            <v>400</v>
          </cell>
          <cell r="AK804" t="str">
            <v>130</v>
          </cell>
          <cell r="AL804" t="str">
            <v>90</v>
          </cell>
          <cell r="AM804" t="str">
            <v>8719924011949</v>
          </cell>
          <cell r="AN804" t="str">
            <v>95030039</v>
          </cell>
          <cell r="AO804" t="str">
            <v>Introduction To The Decimal System: Individual Beads Glass</v>
          </cell>
        </row>
        <row r="805">
          <cell r="A805" t="str">
            <v>0252M0</v>
          </cell>
          <cell r="B805" t="str">
            <v>Introductie decimale stelsel losse kralen</v>
          </cell>
          <cell r="C805" t="str">
            <v>Nienhuis</v>
          </cell>
          <cell r="D805" t="str">
            <v/>
          </cell>
          <cell r="E805" t="str">
            <v/>
          </cell>
          <cell r="F805" t="str">
            <v/>
          </cell>
          <cell r="G805" t="str">
            <v/>
          </cell>
          <cell r="H805" t="str">
            <v/>
          </cell>
          <cell r="I805" t="str">
            <v/>
          </cell>
          <cell r="J805" t="str">
            <v/>
          </cell>
          <cell r="K805" t="str">
            <v/>
          </cell>
          <cell r="L805" t="str">
            <v/>
          </cell>
          <cell r="M805" t="str">
            <v>0252M0</v>
          </cell>
          <cell r="N805" t="str">
            <v>0252M0</v>
          </cell>
          <cell r="O805" t="str">
            <v>0252M0</v>
          </cell>
          <cell r="P805" t="str">
            <v>3500</v>
          </cell>
          <cell r="Q805" t="str">
            <v>LK</v>
          </cell>
          <cell r="R805" t="str">
            <v>LKA</v>
          </cell>
          <cell r="S805" t="str">
            <v>Sri Lanka</v>
          </cell>
          <cell r="T805">
            <v>1.2</v>
          </cell>
          <cell r="U805">
            <v>1.4</v>
          </cell>
          <cell r="V805">
            <v>240</v>
          </cell>
          <cell r="W805">
            <v>240</v>
          </cell>
          <cell r="X805" t="str">
            <v>Pcs.</v>
          </cell>
          <cell r="Y805" t="str">
            <v>3</v>
          </cell>
          <cell r="Z805">
            <v>61.72</v>
          </cell>
          <cell r="AA805">
            <v>55.46</v>
          </cell>
          <cell r="AB805">
            <v>237.08</v>
          </cell>
          <cell r="AC805">
            <v>246.56</v>
          </cell>
          <cell r="AD805">
            <v>0</v>
          </cell>
          <cell r="AE805">
            <v>0</v>
          </cell>
          <cell r="AF805">
            <v>0</v>
          </cell>
          <cell r="AG805">
            <v>0</v>
          </cell>
          <cell r="AH805">
            <v>246.56</v>
          </cell>
          <cell r="AI805">
            <v>1</v>
          </cell>
          <cell r="AJ805" t="str">
            <v>380</v>
          </cell>
          <cell r="AK805" t="str">
            <v>140</v>
          </cell>
          <cell r="AL805" t="str">
            <v>90</v>
          </cell>
          <cell r="AM805" t="str">
            <v>8719924011956</v>
          </cell>
          <cell r="AN805" t="str">
            <v>95030039</v>
          </cell>
          <cell r="AO805" t="str">
            <v>Introduction To The Decimal System: Individual Beads Nylon</v>
          </cell>
        </row>
        <row r="806">
          <cell r="A806" t="str">
            <v>025400</v>
          </cell>
          <cell r="B806" t="str">
            <v>Kleine rekenstokken</v>
          </cell>
          <cell r="C806" t="str">
            <v>Nienhuis</v>
          </cell>
          <cell r="D806" t="str">
            <v/>
          </cell>
          <cell r="E806" t="str">
            <v/>
          </cell>
          <cell r="F806" t="str">
            <v/>
          </cell>
          <cell r="G806" t="str">
            <v/>
          </cell>
          <cell r="H806" t="str">
            <v/>
          </cell>
          <cell r="I806" t="str">
            <v/>
          </cell>
          <cell r="J806" t="str">
            <v/>
          </cell>
          <cell r="K806" t="str">
            <v/>
          </cell>
          <cell r="L806" t="str">
            <v/>
          </cell>
          <cell r="M806" t="str">
            <v>025400</v>
          </cell>
          <cell r="N806" t="str">
            <v>025400</v>
          </cell>
          <cell r="O806" t="str">
            <v>025400</v>
          </cell>
          <cell r="P806" t="str">
            <v>3500</v>
          </cell>
          <cell r="Q806" t="str">
            <v>LK</v>
          </cell>
          <cell r="R806" t="str">
            <v>LKA</v>
          </cell>
          <cell r="S806" t="str">
            <v>Sri Lanka</v>
          </cell>
          <cell r="T806">
            <v>0.5</v>
          </cell>
          <cell r="U806">
            <v>0.50700000000000001</v>
          </cell>
          <cell r="V806">
            <v>200</v>
          </cell>
          <cell r="W806">
            <v>200</v>
          </cell>
          <cell r="X806" t="str">
            <v>Pcs.</v>
          </cell>
          <cell r="Y806" t="str">
            <v>3</v>
          </cell>
          <cell r="Z806">
            <v>22.98</v>
          </cell>
          <cell r="AA806">
            <v>22.77</v>
          </cell>
          <cell r="AB806">
            <v>122.16</v>
          </cell>
          <cell r="AC806">
            <v>127.05</v>
          </cell>
          <cell r="AD806">
            <v>0</v>
          </cell>
          <cell r="AE806">
            <v>0</v>
          </cell>
          <cell r="AF806">
            <v>0</v>
          </cell>
          <cell r="AG806">
            <v>0</v>
          </cell>
          <cell r="AH806">
            <v>127.05</v>
          </cell>
          <cell r="AI806">
            <v>1</v>
          </cell>
          <cell r="AJ806" t="str">
            <v>310</v>
          </cell>
          <cell r="AK806" t="str">
            <v>160</v>
          </cell>
          <cell r="AL806" t="str">
            <v>35</v>
          </cell>
          <cell r="AM806" t="str">
            <v>8719924011963</v>
          </cell>
          <cell r="AN806" t="str">
            <v>95030039</v>
          </cell>
          <cell r="AO806" t="str">
            <v>Small Numerical Rods</v>
          </cell>
        </row>
        <row r="807">
          <cell r="A807" t="str">
            <v>026000</v>
          </cell>
          <cell r="B807" t="str">
            <v>Rekentekens</v>
          </cell>
          <cell r="C807" t="str">
            <v>Nienhuis</v>
          </cell>
          <cell r="D807" t="str">
            <v/>
          </cell>
          <cell r="E807" t="str">
            <v/>
          </cell>
          <cell r="F807" t="str">
            <v/>
          </cell>
          <cell r="G807" t="str">
            <v/>
          </cell>
          <cell r="H807" t="str">
            <v/>
          </cell>
          <cell r="I807" t="str">
            <v/>
          </cell>
          <cell r="J807" t="str">
            <v/>
          </cell>
          <cell r="K807" t="str">
            <v/>
          </cell>
          <cell r="L807" t="str">
            <v/>
          </cell>
          <cell r="M807" t="str">
            <v>026000</v>
          </cell>
          <cell r="N807" t="str">
            <v>026000</v>
          </cell>
          <cell r="O807" t="str">
            <v>026000</v>
          </cell>
          <cell r="P807" t="str">
            <v>3500</v>
          </cell>
          <cell r="Q807" t="str">
            <v>LK</v>
          </cell>
          <cell r="R807" t="str">
            <v>LKA</v>
          </cell>
          <cell r="S807" t="str">
            <v>Sri Lanka</v>
          </cell>
          <cell r="T807">
            <v>0.23</v>
          </cell>
          <cell r="U807">
            <v>0.26</v>
          </cell>
          <cell r="V807">
            <v>110</v>
          </cell>
          <cell r="W807">
            <v>110</v>
          </cell>
          <cell r="X807" t="str">
            <v>Pcs.</v>
          </cell>
          <cell r="Y807" t="str">
            <v>3</v>
          </cell>
          <cell r="Z807">
            <v>9.06</v>
          </cell>
          <cell r="AA807">
            <v>8.5500000000000007</v>
          </cell>
          <cell r="AB807">
            <v>73.87</v>
          </cell>
          <cell r="AC807">
            <v>76.819999999999993</v>
          </cell>
          <cell r="AD807">
            <v>0</v>
          </cell>
          <cell r="AE807">
            <v>0</v>
          </cell>
          <cell r="AF807">
            <v>0</v>
          </cell>
          <cell r="AG807">
            <v>0</v>
          </cell>
          <cell r="AH807">
            <v>76.819999999999993</v>
          </cell>
          <cell r="AI807">
            <v>1</v>
          </cell>
          <cell r="AJ807" t="str">
            <v>170</v>
          </cell>
          <cell r="AK807" t="str">
            <v>110</v>
          </cell>
          <cell r="AL807" t="str">
            <v>60</v>
          </cell>
          <cell r="AM807" t="str">
            <v>8719924012045</v>
          </cell>
          <cell r="AN807" t="str">
            <v>95030039</v>
          </cell>
          <cell r="AO807" t="str">
            <v>Arithmetic Signs Box</v>
          </cell>
        </row>
        <row r="808">
          <cell r="A808" t="str">
            <v>027000</v>
          </cell>
          <cell r="B808" t="str">
            <v>Multibase Materiaal</v>
          </cell>
          <cell r="C808" t="str">
            <v>Nienhuis</v>
          </cell>
          <cell r="D808" t="str">
            <v/>
          </cell>
          <cell r="E808" t="str">
            <v/>
          </cell>
          <cell r="F808" t="str">
            <v/>
          </cell>
          <cell r="G808" t="str">
            <v/>
          </cell>
          <cell r="H808" t="str">
            <v/>
          </cell>
          <cell r="I808" t="str">
            <v/>
          </cell>
          <cell r="J808" t="str">
            <v/>
          </cell>
          <cell r="K808" t="str">
            <v/>
          </cell>
          <cell r="L808" t="str">
            <v/>
          </cell>
          <cell r="M808" t="str">
            <v>027000</v>
          </cell>
          <cell r="N808" t="str">
            <v>027000</v>
          </cell>
          <cell r="O808" t="str">
            <v>027000</v>
          </cell>
          <cell r="P808" t="str">
            <v>3500</v>
          </cell>
          <cell r="Q808" t="str">
            <v>LK</v>
          </cell>
          <cell r="R808" t="str">
            <v>LKA</v>
          </cell>
          <cell r="S808" t="str">
            <v>Sri Lanka</v>
          </cell>
          <cell r="T808">
            <v>2.1</v>
          </cell>
          <cell r="U808">
            <v>2.4</v>
          </cell>
          <cell r="V808">
            <v>50</v>
          </cell>
          <cell r="W808">
            <v>50</v>
          </cell>
          <cell r="X808" t="str">
            <v>Pcs.</v>
          </cell>
          <cell r="Y808" t="str">
            <v>3</v>
          </cell>
          <cell r="Z808">
            <v>76.61</v>
          </cell>
          <cell r="AA808">
            <v>76.010000000000005</v>
          </cell>
          <cell r="AB808">
            <v>336.96</v>
          </cell>
          <cell r="AC808">
            <v>350.44</v>
          </cell>
          <cell r="AD808">
            <v>0</v>
          </cell>
          <cell r="AE808">
            <v>0</v>
          </cell>
          <cell r="AF808">
            <v>0</v>
          </cell>
          <cell r="AG808">
            <v>0</v>
          </cell>
          <cell r="AH808">
            <v>350.44</v>
          </cell>
          <cell r="AI808">
            <v>1</v>
          </cell>
          <cell r="AJ808" t="str">
            <v>235</v>
          </cell>
          <cell r="AK808" t="str">
            <v>205</v>
          </cell>
          <cell r="AL808" t="str">
            <v>120</v>
          </cell>
          <cell r="AM808" t="str">
            <v>8719924012052</v>
          </cell>
          <cell r="AN808" t="str">
            <v>95030039</v>
          </cell>
          <cell r="AO808" t="str">
            <v>Multibase Material</v>
          </cell>
        </row>
        <row r="809">
          <cell r="A809" t="str">
            <v>02700001</v>
          </cell>
          <cell r="B809" t="str">
            <v>Multibase: set ronde fiches</v>
          </cell>
          <cell r="C809" t="str">
            <v>Nienhuis</v>
          </cell>
          <cell r="D809" t="str">
            <v/>
          </cell>
          <cell r="E809" t="str">
            <v/>
          </cell>
          <cell r="F809" t="str">
            <v/>
          </cell>
          <cell r="G809" t="str">
            <v/>
          </cell>
          <cell r="H809" t="str">
            <v/>
          </cell>
          <cell r="I809" t="str">
            <v/>
          </cell>
          <cell r="J809" t="str">
            <v/>
          </cell>
          <cell r="K809" t="str">
            <v/>
          </cell>
          <cell r="L809" t="str">
            <v/>
          </cell>
          <cell r="M809" t="e">
            <v>#N/A</v>
          </cell>
          <cell r="N809" t="e">
            <v>#N/A</v>
          </cell>
          <cell r="O809" t="e">
            <v>#N/A</v>
          </cell>
          <cell r="P809" t="str">
            <v>9801</v>
          </cell>
          <cell r="Q809" t="str">
            <v>LK</v>
          </cell>
          <cell r="R809" t="str">
            <v>LKA</v>
          </cell>
          <cell r="S809" t="str">
            <v>Sri Lanka</v>
          </cell>
          <cell r="T809">
            <v>0.05</v>
          </cell>
          <cell r="U809">
            <v>0.06</v>
          </cell>
          <cell r="V809">
            <v>1</v>
          </cell>
          <cell r="W809">
            <v>1</v>
          </cell>
          <cell r="X809" t="str">
            <v>Pcs.</v>
          </cell>
          <cell r="Y809" t="str">
            <v>3</v>
          </cell>
          <cell r="Z809">
            <v>5.19</v>
          </cell>
          <cell r="AA809">
            <v>5.19</v>
          </cell>
          <cell r="AB809">
            <v>39.11</v>
          </cell>
          <cell r="AC809">
            <v>40.67</v>
          </cell>
          <cell r="AD809">
            <v>0</v>
          </cell>
          <cell r="AE809">
            <v>0</v>
          </cell>
          <cell r="AF809">
            <v>0</v>
          </cell>
          <cell r="AG809">
            <v>0</v>
          </cell>
          <cell r="AH809">
            <v>40.67</v>
          </cell>
          <cell r="AI809">
            <v>1</v>
          </cell>
          <cell r="AJ809" t="str">
            <v>0</v>
          </cell>
          <cell r="AK809" t="str">
            <v>0</v>
          </cell>
          <cell r="AL809" t="str">
            <v>0</v>
          </cell>
          <cell r="AM809" t="str">
            <v>8719924012069</v>
          </cell>
          <cell r="AN809" t="str">
            <v>95030039</v>
          </cell>
          <cell r="AO809" t="str">
            <v>Multibase: set of round cards</v>
          </cell>
        </row>
        <row r="810">
          <cell r="A810" t="str">
            <v>027100</v>
          </cell>
          <cell r="B810" t="str">
            <v>Multibase werkkaart</v>
          </cell>
          <cell r="C810" t="str">
            <v>Nienhuis</v>
          </cell>
          <cell r="D810" t="str">
            <v/>
          </cell>
          <cell r="E810" t="str">
            <v/>
          </cell>
          <cell r="F810" t="str">
            <v/>
          </cell>
          <cell r="G810" t="str">
            <v/>
          </cell>
          <cell r="H810" t="str">
            <v/>
          </cell>
          <cell r="I810" t="str">
            <v/>
          </cell>
          <cell r="J810" t="str">
            <v/>
          </cell>
          <cell r="K810" t="str">
            <v/>
          </cell>
          <cell r="L810" t="str">
            <v/>
          </cell>
          <cell r="M810" t="e">
            <v>#N/A</v>
          </cell>
          <cell r="N810" t="e">
            <v>#N/A</v>
          </cell>
          <cell r="O810" t="e">
            <v>#N/A</v>
          </cell>
          <cell r="P810" t="str">
            <v>3500</v>
          </cell>
          <cell r="Q810" t="str">
            <v>LK</v>
          </cell>
          <cell r="R810" t="str">
            <v>LKA</v>
          </cell>
          <cell r="S810" t="str">
            <v>Sri Lanka</v>
          </cell>
          <cell r="T810">
            <v>1.4</v>
          </cell>
          <cell r="U810">
            <v>1.6</v>
          </cell>
          <cell r="V810">
            <v>50</v>
          </cell>
          <cell r="W810">
            <v>50</v>
          </cell>
          <cell r="X810" t="str">
            <v>Pcs.</v>
          </cell>
          <cell r="Y810" t="str">
            <v>3</v>
          </cell>
          <cell r="Z810">
            <v>13.02</v>
          </cell>
          <cell r="AA810">
            <v>13.26</v>
          </cell>
          <cell r="AB810">
            <v>60.27</v>
          </cell>
          <cell r="AC810">
            <v>62.68</v>
          </cell>
          <cell r="AD810">
            <v>0</v>
          </cell>
          <cell r="AE810">
            <v>0</v>
          </cell>
          <cell r="AF810">
            <v>0</v>
          </cell>
          <cell r="AG810">
            <v>0</v>
          </cell>
          <cell r="AH810">
            <v>62.68</v>
          </cell>
          <cell r="AI810">
            <v>1</v>
          </cell>
          <cell r="AJ810" t="str">
            <v>620</v>
          </cell>
          <cell r="AK810" t="str">
            <v>360</v>
          </cell>
          <cell r="AL810" t="str">
            <v>10</v>
          </cell>
          <cell r="AM810" t="str">
            <v>8719924012199</v>
          </cell>
          <cell r="AN810" t="str">
            <v>95030039</v>
          </cell>
          <cell r="AO810" t="str">
            <v>Chart for multibase material: Dutch</v>
          </cell>
        </row>
        <row r="811">
          <cell r="A811" t="str">
            <v>027101</v>
          </cell>
          <cell r="B811" t="str">
            <v>Multibase werkkaart, Engels</v>
          </cell>
          <cell r="C811" t="str">
            <v>Nienhuis</v>
          </cell>
          <cell r="D811" t="str">
            <v/>
          </cell>
          <cell r="E811" t="str">
            <v/>
          </cell>
          <cell r="F811" t="str">
            <v/>
          </cell>
          <cell r="G811" t="str">
            <v/>
          </cell>
          <cell r="H811" t="str">
            <v/>
          </cell>
          <cell r="I811" t="str">
            <v/>
          </cell>
          <cell r="J811" t="str">
            <v/>
          </cell>
          <cell r="K811" t="str">
            <v/>
          </cell>
          <cell r="L811" t="str">
            <v/>
          </cell>
          <cell r="M811" t="str">
            <v>027101</v>
          </cell>
          <cell r="N811" t="e">
            <v>#N/A</v>
          </cell>
          <cell r="O811" t="str">
            <v>027101</v>
          </cell>
          <cell r="P811" t="str">
            <v>3500</v>
          </cell>
          <cell r="Q811" t="str">
            <v>LK</v>
          </cell>
          <cell r="R811" t="str">
            <v>LKA</v>
          </cell>
          <cell r="S811" t="str">
            <v>Sri Lanka</v>
          </cell>
          <cell r="T811">
            <v>1.6</v>
          </cell>
          <cell r="U811">
            <v>1.62</v>
          </cell>
          <cell r="V811">
            <v>50</v>
          </cell>
          <cell r="W811">
            <v>50</v>
          </cell>
          <cell r="X811" t="str">
            <v>Pcs.</v>
          </cell>
          <cell r="Y811" t="str">
            <v>3</v>
          </cell>
          <cell r="Z811">
            <v>12.88</v>
          </cell>
          <cell r="AA811">
            <v>13.13</v>
          </cell>
          <cell r="AB811">
            <v>64.56</v>
          </cell>
          <cell r="AC811">
            <v>67.14</v>
          </cell>
          <cell r="AD811">
            <v>0</v>
          </cell>
          <cell r="AE811">
            <v>0</v>
          </cell>
          <cell r="AF811">
            <v>0</v>
          </cell>
          <cell r="AG811">
            <v>0</v>
          </cell>
          <cell r="AH811">
            <v>67.14</v>
          </cell>
          <cell r="AI811">
            <v>1</v>
          </cell>
          <cell r="AJ811" t="str">
            <v>619</v>
          </cell>
          <cell r="AK811" t="str">
            <v>362</v>
          </cell>
          <cell r="AL811" t="str">
            <v>.1</v>
          </cell>
          <cell r="AM811" t="str">
            <v>8719924012205</v>
          </cell>
          <cell r="AN811" t="str">
            <v>95030039</v>
          </cell>
          <cell r="AO811" t="str">
            <v>Chart For Multibase Material</v>
          </cell>
        </row>
        <row r="812">
          <cell r="A812" t="str">
            <v>027102</v>
          </cell>
          <cell r="B812" t="str">
            <v>Multibase werkkaart, Duits</v>
          </cell>
          <cell r="C812" t="str">
            <v>Nienhuis</v>
          </cell>
          <cell r="D812" t="str">
            <v/>
          </cell>
          <cell r="E812" t="str">
            <v/>
          </cell>
          <cell r="F812" t="str">
            <v/>
          </cell>
          <cell r="G812" t="str">
            <v/>
          </cell>
          <cell r="H812" t="str">
            <v/>
          </cell>
          <cell r="I812" t="str">
            <v/>
          </cell>
          <cell r="J812" t="str">
            <v/>
          </cell>
          <cell r="K812" t="str">
            <v/>
          </cell>
          <cell r="L812" t="str">
            <v/>
          </cell>
          <cell r="M812" t="e">
            <v>#N/A</v>
          </cell>
          <cell r="N812" t="str">
            <v>027102</v>
          </cell>
          <cell r="O812" t="e">
            <v>#N/A</v>
          </cell>
          <cell r="P812" t="str">
            <v>3500</v>
          </cell>
          <cell r="Q812" t="str">
            <v>LK</v>
          </cell>
          <cell r="R812" t="str">
            <v>LKA</v>
          </cell>
          <cell r="S812" t="str">
            <v>Sri Lanka</v>
          </cell>
          <cell r="T812">
            <v>1.4</v>
          </cell>
          <cell r="U812">
            <v>1.6</v>
          </cell>
          <cell r="V812">
            <v>50</v>
          </cell>
          <cell r="W812">
            <v>50</v>
          </cell>
          <cell r="X812" t="str">
            <v>Pcs.</v>
          </cell>
          <cell r="Y812" t="str">
            <v>3</v>
          </cell>
          <cell r="Z812">
            <v>12.88</v>
          </cell>
          <cell r="AA812">
            <v>13.12</v>
          </cell>
          <cell r="AB812">
            <v>64.56</v>
          </cell>
          <cell r="AC812">
            <v>67.14</v>
          </cell>
          <cell r="AD812">
            <v>0</v>
          </cell>
          <cell r="AE812">
            <v>0</v>
          </cell>
          <cell r="AF812">
            <v>0</v>
          </cell>
          <cell r="AG812">
            <v>0</v>
          </cell>
          <cell r="AH812">
            <v>67.14</v>
          </cell>
          <cell r="AI812">
            <v>1</v>
          </cell>
          <cell r="AJ812" t="str">
            <v>620</v>
          </cell>
          <cell r="AK812" t="str">
            <v>360</v>
          </cell>
          <cell r="AL812" t="str">
            <v>10</v>
          </cell>
          <cell r="AM812" t="str">
            <v>8719924012212</v>
          </cell>
          <cell r="AN812" t="str">
            <v>95030039</v>
          </cell>
          <cell r="AO812" t="str">
            <v>Arbeitsbrett für Multibase Material</v>
          </cell>
        </row>
        <row r="813">
          <cell r="A813" t="str">
            <v>027200</v>
          </cell>
          <cell r="B813" t="str">
            <v>Algebraische binomische kubus</v>
          </cell>
          <cell r="C813" t="str">
            <v>Nienhuis</v>
          </cell>
          <cell r="D813" t="str">
            <v/>
          </cell>
          <cell r="E813" t="str">
            <v/>
          </cell>
          <cell r="F813" t="str">
            <v/>
          </cell>
          <cell r="G813" t="str">
            <v/>
          </cell>
          <cell r="H813" t="str">
            <v/>
          </cell>
          <cell r="I813" t="str">
            <v/>
          </cell>
          <cell r="J813" t="str">
            <v/>
          </cell>
          <cell r="K813" t="str">
            <v/>
          </cell>
          <cell r="L813" t="str">
            <v/>
          </cell>
          <cell r="M813" t="str">
            <v>027200</v>
          </cell>
          <cell r="N813" t="str">
            <v>027200</v>
          </cell>
          <cell r="O813" t="str">
            <v>027200</v>
          </cell>
          <cell r="P813" t="str">
            <v>3500</v>
          </cell>
          <cell r="Q813" t="str">
            <v>LK</v>
          </cell>
          <cell r="R813" t="str">
            <v>LKA</v>
          </cell>
          <cell r="S813" t="str">
            <v>Sri Lanka</v>
          </cell>
          <cell r="T813">
            <v>0.3</v>
          </cell>
          <cell r="U813">
            <v>0.35</v>
          </cell>
          <cell r="V813">
            <v>125</v>
          </cell>
          <cell r="W813">
            <v>125</v>
          </cell>
          <cell r="X813" t="str">
            <v>Pcs.</v>
          </cell>
          <cell r="Y813" t="str">
            <v>3</v>
          </cell>
          <cell r="Z813">
            <v>22.82</v>
          </cell>
          <cell r="AA813">
            <v>22.68</v>
          </cell>
          <cell r="AB813">
            <v>117.05</v>
          </cell>
          <cell r="AC813">
            <v>121.73</v>
          </cell>
          <cell r="AD813">
            <v>0</v>
          </cell>
          <cell r="AE813">
            <v>0</v>
          </cell>
          <cell r="AF813">
            <v>0</v>
          </cell>
          <cell r="AG813">
            <v>0</v>
          </cell>
          <cell r="AH813">
            <v>121.73</v>
          </cell>
          <cell r="AI813">
            <v>1</v>
          </cell>
          <cell r="AJ813" t="str">
            <v>95</v>
          </cell>
          <cell r="AK813" t="str">
            <v>95</v>
          </cell>
          <cell r="AL813" t="str">
            <v>85</v>
          </cell>
          <cell r="AM813" t="str">
            <v>8719924012229</v>
          </cell>
          <cell r="AN813" t="str">
            <v>95030039</v>
          </cell>
          <cell r="AO813" t="str">
            <v>Algebraic Binomial Cube</v>
          </cell>
        </row>
        <row r="814">
          <cell r="A814" t="str">
            <v>027600</v>
          </cell>
          <cell r="B814" t="str">
            <v>Vierde macht van een binomische kubus: 4</v>
          </cell>
          <cell r="C814" t="str">
            <v>Nienhuis</v>
          </cell>
          <cell r="D814" t="str">
            <v/>
          </cell>
          <cell r="E814" t="str">
            <v/>
          </cell>
          <cell r="F814" t="str">
            <v/>
          </cell>
          <cell r="G814" t="str">
            <v/>
          </cell>
          <cell r="H814" t="str">
            <v/>
          </cell>
          <cell r="I814" t="str">
            <v/>
          </cell>
          <cell r="J814" t="str">
            <v/>
          </cell>
          <cell r="K814" t="str">
            <v/>
          </cell>
          <cell r="L814" t="str">
            <v/>
          </cell>
          <cell r="M814" t="e">
            <v>#N/A</v>
          </cell>
          <cell r="N814" t="e">
            <v>#N/A</v>
          </cell>
          <cell r="O814" t="e">
            <v>#N/A</v>
          </cell>
          <cell r="P814" t="str">
            <v>9801</v>
          </cell>
          <cell r="Q814" t="str">
            <v>LK</v>
          </cell>
          <cell r="R814" t="str">
            <v>LKA</v>
          </cell>
          <cell r="S814" t="str">
            <v>Sri Lanka</v>
          </cell>
          <cell r="T814">
            <v>1.1000000000000001</v>
          </cell>
          <cell r="U814">
            <v>1.3</v>
          </cell>
          <cell r="V814">
            <v>11</v>
          </cell>
          <cell r="W814">
            <v>11</v>
          </cell>
          <cell r="X814" t="str">
            <v>Pcs.</v>
          </cell>
          <cell r="Y814" t="str">
            <v>3</v>
          </cell>
          <cell r="Z814">
            <v>39.83</v>
          </cell>
          <cell r="AA814">
            <v>39.83</v>
          </cell>
          <cell r="AB814">
            <v>164.37</v>
          </cell>
          <cell r="AC814">
            <v>170.94</v>
          </cell>
          <cell r="AD814">
            <v>0</v>
          </cell>
          <cell r="AE814">
            <v>0</v>
          </cell>
          <cell r="AF814">
            <v>0</v>
          </cell>
          <cell r="AG814">
            <v>0</v>
          </cell>
          <cell r="AH814">
            <v>170.94</v>
          </cell>
          <cell r="AI814">
            <v>1</v>
          </cell>
          <cell r="AJ814" t="str">
            <v>0</v>
          </cell>
          <cell r="AK814" t="str">
            <v>0</v>
          </cell>
          <cell r="AL814" t="str">
            <v>0</v>
          </cell>
          <cell r="AM814" t="str">
            <v>8719924012236</v>
          </cell>
          <cell r="AN814" t="str">
            <v>95030039</v>
          </cell>
          <cell r="AO814" t="str">
            <v>4th Power Of a Binomial: Box 4</v>
          </cell>
        </row>
        <row r="815">
          <cell r="A815" t="str">
            <v>027800</v>
          </cell>
          <cell r="B815" t="str">
            <v>5De Macht Van Binomische Kubus, Kist 2</v>
          </cell>
          <cell r="C815" t="str">
            <v>Nienhuis</v>
          </cell>
          <cell r="D815" t="str">
            <v/>
          </cell>
          <cell r="E815" t="str">
            <v/>
          </cell>
          <cell r="F815" t="str">
            <v/>
          </cell>
          <cell r="G815" t="str">
            <v/>
          </cell>
          <cell r="H815" t="str">
            <v/>
          </cell>
          <cell r="I815" t="str">
            <v/>
          </cell>
          <cell r="J815" t="str">
            <v/>
          </cell>
          <cell r="K815" t="str">
            <v/>
          </cell>
          <cell r="L815" t="str">
            <v/>
          </cell>
          <cell r="M815" t="e">
            <v>#N/A</v>
          </cell>
          <cell r="N815" t="e">
            <v>#N/A</v>
          </cell>
          <cell r="O815" t="e">
            <v>#N/A</v>
          </cell>
          <cell r="P815" t="str">
            <v>9801</v>
          </cell>
          <cell r="Q815" t="str">
            <v/>
          </cell>
          <cell r="T815">
            <v>0</v>
          </cell>
          <cell r="U815">
            <v>0</v>
          </cell>
          <cell r="V815">
            <v>0</v>
          </cell>
          <cell r="W815">
            <v>0</v>
          </cell>
          <cell r="X815" t="str">
            <v>Pcs.</v>
          </cell>
          <cell r="Y815" t="str">
            <v>3</v>
          </cell>
          <cell r="Z815">
            <v>90.51</v>
          </cell>
          <cell r="AA815">
            <v>90.51</v>
          </cell>
          <cell r="AB815">
            <v>99</v>
          </cell>
          <cell r="AC815">
            <v>102.96</v>
          </cell>
          <cell r="AD815">
            <v>0</v>
          </cell>
          <cell r="AE815">
            <v>0</v>
          </cell>
          <cell r="AF815">
            <v>0</v>
          </cell>
          <cell r="AG815">
            <v>0</v>
          </cell>
          <cell r="AH815">
            <v>102.96</v>
          </cell>
          <cell r="AI815">
            <v>1</v>
          </cell>
          <cell r="AJ815" t="str">
            <v/>
          </cell>
          <cell r="AK815" t="str">
            <v/>
          </cell>
          <cell r="AL815" t="str">
            <v/>
          </cell>
          <cell r="AM815" t="str">
            <v/>
          </cell>
          <cell r="AN815" t="str">
            <v>95030039</v>
          </cell>
        </row>
        <row r="816">
          <cell r="A816" t="str">
            <v>0280G0</v>
          </cell>
          <cell r="B816" t="str">
            <v>Kist met kralenstaafjes voor het inwisselen</v>
          </cell>
          <cell r="C816" t="str">
            <v>Nienhuis</v>
          </cell>
          <cell r="D816" t="str">
            <v/>
          </cell>
          <cell r="E816" t="str">
            <v/>
          </cell>
          <cell r="F816" t="str">
            <v/>
          </cell>
          <cell r="G816" t="str">
            <v/>
          </cell>
          <cell r="H816" t="str">
            <v/>
          </cell>
          <cell r="I816" t="str">
            <v/>
          </cell>
          <cell r="J816" t="str">
            <v/>
          </cell>
          <cell r="K816" t="str">
            <v/>
          </cell>
          <cell r="L816" t="str">
            <v/>
          </cell>
          <cell r="M816" t="str">
            <v>0280G0</v>
          </cell>
          <cell r="N816" t="str">
            <v>0280G0</v>
          </cell>
          <cell r="O816" t="str">
            <v>0280G0</v>
          </cell>
          <cell r="P816" t="str">
            <v>3500</v>
          </cell>
          <cell r="Q816" t="str">
            <v>LK</v>
          </cell>
          <cell r="R816" t="str">
            <v>LKA</v>
          </cell>
          <cell r="S816" t="str">
            <v>Sri Lanka</v>
          </cell>
          <cell r="T816">
            <v>3.2</v>
          </cell>
          <cell r="U816">
            <v>3.5</v>
          </cell>
          <cell r="V816">
            <v>50</v>
          </cell>
          <cell r="W816">
            <v>50</v>
          </cell>
          <cell r="X816" t="str">
            <v>Pcs.</v>
          </cell>
          <cell r="Y816" t="str">
            <v>3</v>
          </cell>
          <cell r="Z816">
            <v>199.11</v>
          </cell>
          <cell r="AA816">
            <v>196.25</v>
          </cell>
          <cell r="AB816">
            <v>613.04</v>
          </cell>
          <cell r="AC816">
            <v>637.55999999999995</v>
          </cell>
          <cell r="AD816">
            <v>0</v>
          </cell>
          <cell r="AE816">
            <v>0</v>
          </cell>
          <cell r="AF816">
            <v>0</v>
          </cell>
          <cell r="AG816">
            <v>0</v>
          </cell>
          <cell r="AH816">
            <v>637.55999999999995</v>
          </cell>
          <cell r="AI816">
            <v>1</v>
          </cell>
          <cell r="AJ816" t="str">
            <v>320</v>
          </cell>
          <cell r="AK816" t="str">
            <v>320</v>
          </cell>
          <cell r="AL816" t="str">
            <v>60</v>
          </cell>
          <cell r="AM816" t="str">
            <v>8719924012250</v>
          </cell>
          <cell r="AN816" t="str">
            <v>95030039</v>
          </cell>
          <cell r="AO816" t="str">
            <v>Multiplication Bead Bar Layout Box: Individual Beads Glass</v>
          </cell>
        </row>
        <row r="817">
          <cell r="A817" t="str">
            <v>0280M0</v>
          </cell>
          <cell r="B817" t="str">
            <v>Kist met kralenstaafjes voor het inwisselen</v>
          </cell>
          <cell r="C817" t="str">
            <v>Nienhuis</v>
          </cell>
          <cell r="D817" t="str">
            <v/>
          </cell>
          <cell r="E817" t="str">
            <v/>
          </cell>
          <cell r="F817" t="str">
            <v/>
          </cell>
          <cell r="G817" t="str">
            <v/>
          </cell>
          <cell r="H817" t="str">
            <v/>
          </cell>
          <cell r="I817" t="str">
            <v/>
          </cell>
          <cell r="J817" t="str">
            <v/>
          </cell>
          <cell r="K817" t="str">
            <v/>
          </cell>
          <cell r="L817" t="str">
            <v/>
          </cell>
          <cell r="M817" t="str">
            <v>0280M0</v>
          </cell>
          <cell r="N817" t="str">
            <v>0280M0</v>
          </cell>
          <cell r="O817" t="str">
            <v>0280M0</v>
          </cell>
          <cell r="P817" t="str">
            <v>3500</v>
          </cell>
          <cell r="Q817" t="str">
            <v>LK</v>
          </cell>
          <cell r="R817" t="str">
            <v>LKA</v>
          </cell>
          <cell r="S817" t="str">
            <v>Sri Lanka</v>
          </cell>
          <cell r="T817">
            <v>2.1</v>
          </cell>
          <cell r="U817">
            <v>2.4</v>
          </cell>
          <cell r="V817">
            <v>154</v>
          </cell>
          <cell r="W817">
            <v>154</v>
          </cell>
          <cell r="X817" t="str">
            <v>Pcs.</v>
          </cell>
          <cell r="Y817" t="str">
            <v>3</v>
          </cell>
          <cell r="Z817">
            <v>89.18</v>
          </cell>
          <cell r="AA817">
            <v>88.74</v>
          </cell>
          <cell r="AB817">
            <v>335.65</v>
          </cell>
          <cell r="AC817">
            <v>349.08</v>
          </cell>
          <cell r="AD817">
            <v>0</v>
          </cell>
          <cell r="AE817">
            <v>0</v>
          </cell>
          <cell r="AF817">
            <v>0</v>
          </cell>
          <cell r="AG817">
            <v>0</v>
          </cell>
          <cell r="AH817">
            <v>349.08</v>
          </cell>
          <cell r="AI817">
            <v>1</v>
          </cell>
          <cell r="AJ817" t="str">
            <v>320</v>
          </cell>
          <cell r="AK817" t="str">
            <v>320</v>
          </cell>
          <cell r="AL817" t="str">
            <v>60</v>
          </cell>
          <cell r="AM817" t="str">
            <v>8719924012267</v>
          </cell>
          <cell r="AN817" t="str">
            <v>95030039</v>
          </cell>
          <cell r="AO817" t="str">
            <v>Multiplication Bead Bar Layout Box: Individual Beads Nylon</v>
          </cell>
        </row>
        <row r="818">
          <cell r="A818" t="str">
            <v>0290G0</v>
          </cell>
          <cell r="B818" t="str">
            <v>Slangenspel optellen: losse kralen glas</v>
          </cell>
          <cell r="C818" t="str">
            <v>Nienhuis</v>
          </cell>
          <cell r="D818" t="str">
            <v/>
          </cell>
          <cell r="E818" t="str">
            <v/>
          </cell>
          <cell r="F818" t="str">
            <v/>
          </cell>
          <cell r="G818" t="str">
            <v/>
          </cell>
          <cell r="H818" t="str">
            <v/>
          </cell>
          <cell r="I818" t="str">
            <v/>
          </cell>
          <cell r="J818" t="str">
            <v/>
          </cell>
          <cell r="K818" t="str">
            <v/>
          </cell>
          <cell r="L818" t="str">
            <v/>
          </cell>
          <cell r="M818" t="str">
            <v>0290G0</v>
          </cell>
          <cell r="N818" t="str">
            <v>0290G0</v>
          </cell>
          <cell r="O818" t="str">
            <v>0290G0</v>
          </cell>
          <cell r="P818" t="str">
            <v>3500</v>
          </cell>
          <cell r="Q818" t="str">
            <v>LK</v>
          </cell>
          <cell r="R818" t="str">
            <v>LKA</v>
          </cell>
          <cell r="S818" t="str">
            <v>Sri Lanka</v>
          </cell>
          <cell r="T818">
            <v>0.9</v>
          </cell>
          <cell r="U818">
            <v>1</v>
          </cell>
          <cell r="V818">
            <v>50</v>
          </cell>
          <cell r="W818">
            <v>50</v>
          </cell>
          <cell r="X818" t="str">
            <v>Pcs.</v>
          </cell>
          <cell r="Y818" t="str">
            <v>3</v>
          </cell>
          <cell r="Z818">
            <v>40.75</v>
          </cell>
          <cell r="AA818">
            <v>40.369999999999997</v>
          </cell>
          <cell r="AB818">
            <v>140.02000000000001</v>
          </cell>
          <cell r="AC818">
            <v>145.62</v>
          </cell>
          <cell r="AD818">
            <v>0</v>
          </cell>
          <cell r="AE818">
            <v>0</v>
          </cell>
          <cell r="AF818">
            <v>0</v>
          </cell>
          <cell r="AG818">
            <v>0</v>
          </cell>
          <cell r="AH818">
            <v>145.62</v>
          </cell>
          <cell r="AI818">
            <v>1</v>
          </cell>
          <cell r="AJ818" t="str">
            <v>300</v>
          </cell>
          <cell r="AK818" t="str">
            <v>140</v>
          </cell>
          <cell r="AL818" t="str">
            <v>60</v>
          </cell>
          <cell r="AM818" t="str">
            <v>8719924012274</v>
          </cell>
          <cell r="AN818" t="str">
            <v>95030039</v>
          </cell>
          <cell r="AO818" t="str">
            <v>Addition Snake Game: Individual Beads Glass</v>
          </cell>
        </row>
        <row r="819">
          <cell r="A819" t="str">
            <v>0290M0</v>
          </cell>
          <cell r="B819" t="str">
            <v>Slangenspel optellen: losse kralen kunststof</v>
          </cell>
          <cell r="C819" t="str">
            <v>Nienhuis</v>
          </cell>
          <cell r="D819" t="str">
            <v/>
          </cell>
          <cell r="E819" t="str">
            <v/>
          </cell>
          <cell r="F819" t="str">
            <v/>
          </cell>
          <cell r="G819" t="str">
            <v/>
          </cell>
          <cell r="H819" t="str">
            <v/>
          </cell>
          <cell r="I819" t="str">
            <v/>
          </cell>
          <cell r="J819" t="str">
            <v/>
          </cell>
          <cell r="K819" t="str">
            <v/>
          </cell>
          <cell r="L819" t="str">
            <v/>
          </cell>
          <cell r="M819" t="str">
            <v>0290M0</v>
          </cell>
          <cell r="N819" t="str">
            <v>0290M0</v>
          </cell>
          <cell r="O819" t="str">
            <v>0290M0</v>
          </cell>
          <cell r="P819" t="str">
            <v>3500</v>
          </cell>
          <cell r="Q819" t="str">
            <v>LK</v>
          </cell>
          <cell r="R819" t="str">
            <v>LKA</v>
          </cell>
          <cell r="S819" t="str">
            <v>Sri Lanka</v>
          </cell>
          <cell r="T819">
            <v>0.7</v>
          </cell>
          <cell r="U819">
            <v>0.8</v>
          </cell>
          <cell r="V819">
            <v>100</v>
          </cell>
          <cell r="W819">
            <v>100</v>
          </cell>
          <cell r="X819" t="str">
            <v>Pcs.</v>
          </cell>
          <cell r="Y819" t="str">
            <v>3</v>
          </cell>
          <cell r="Z819">
            <v>0</v>
          </cell>
          <cell r="AA819">
            <v>25.96</v>
          </cell>
          <cell r="AB819">
            <v>117.9</v>
          </cell>
          <cell r="AC819">
            <v>122.62</v>
          </cell>
          <cell r="AD819">
            <v>0</v>
          </cell>
          <cell r="AE819">
            <v>0</v>
          </cell>
          <cell r="AF819">
            <v>0</v>
          </cell>
          <cell r="AG819">
            <v>0</v>
          </cell>
          <cell r="AH819">
            <v>122.62</v>
          </cell>
          <cell r="AI819">
            <v>1</v>
          </cell>
          <cell r="AJ819" t="str">
            <v>300</v>
          </cell>
          <cell r="AK819" t="str">
            <v>140</v>
          </cell>
          <cell r="AL819" t="str">
            <v>50</v>
          </cell>
          <cell r="AM819" t="str">
            <v>8719924012281</v>
          </cell>
          <cell r="AN819" t="str">
            <v>95030039</v>
          </cell>
          <cell r="AO819" t="str">
            <v>Addition Snake Game: Individual Beads Nylon</v>
          </cell>
        </row>
        <row r="820">
          <cell r="A820" t="str">
            <v>0291G0</v>
          </cell>
          <cell r="B820" t="str">
            <v>Slangenspel aftrekken: losse kralen glas</v>
          </cell>
          <cell r="C820" t="str">
            <v>Nienhuis</v>
          </cell>
          <cell r="D820" t="str">
            <v/>
          </cell>
          <cell r="E820" t="str">
            <v/>
          </cell>
          <cell r="F820" t="str">
            <v/>
          </cell>
          <cell r="G820" t="str">
            <v/>
          </cell>
          <cell r="H820" t="str">
            <v/>
          </cell>
          <cell r="I820" t="str">
            <v/>
          </cell>
          <cell r="J820" t="str">
            <v/>
          </cell>
          <cell r="K820" t="str">
            <v/>
          </cell>
          <cell r="L820" t="str">
            <v/>
          </cell>
          <cell r="M820" t="str">
            <v>0291G0</v>
          </cell>
          <cell r="N820" t="str">
            <v>0291G0</v>
          </cell>
          <cell r="O820" t="str">
            <v>0291G0</v>
          </cell>
          <cell r="P820" t="str">
            <v>3500</v>
          </cell>
          <cell r="Q820" t="str">
            <v>LK</v>
          </cell>
          <cell r="R820" t="str">
            <v>LKA</v>
          </cell>
          <cell r="S820" t="str">
            <v>Sri Lanka</v>
          </cell>
          <cell r="T820">
            <v>1</v>
          </cell>
          <cell r="U820">
            <v>1.3</v>
          </cell>
          <cell r="V820">
            <v>130</v>
          </cell>
          <cell r="W820">
            <v>130</v>
          </cell>
          <cell r="X820" t="str">
            <v>Pcs.</v>
          </cell>
          <cell r="Y820" t="str">
            <v>3</v>
          </cell>
          <cell r="Z820">
            <v>55.73</v>
          </cell>
          <cell r="AA820">
            <v>55.39</v>
          </cell>
          <cell r="AB820">
            <v>188.17</v>
          </cell>
          <cell r="AC820">
            <v>195.7</v>
          </cell>
          <cell r="AD820">
            <v>0</v>
          </cell>
          <cell r="AE820">
            <v>0</v>
          </cell>
          <cell r="AF820">
            <v>0</v>
          </cell>
          <cell r="AG820">
            <v>0</v>
          </cell>
          <cell r="AH820">
            <v>195.7</v>
          </cell>
          <cell r="AI820">
            <v>1</v>
          </cell>
          <cell r="AJ820" t="str">
            <v>390</v>
          </cell>
          <cell r="AK820" t="str">
            <v>140</v>
          </cell>
          <cell r="AL820" t="str">
            <v>50</v>
          </cell>
          <cell r="AM820" t="str">
            <v>8719924012298</v>
          </cell>
          <cell r="AN820" t="str">
            <v>95030039</v>
          </cell>
          <cell r="AO820" t="str">
            <v>Subtraction Snake Game: Individual Beads Glass</v>
          </cell>
        </row>
        <row r="821">
          <cell r="A821" t="str">
            <v>0291M0</v>
          </cell>
          <cell r="B821" t="str">
            <v>Slangenspel aftrekken: losse kralen kunststof</v>
          </cell>
          <cell r="C821" t="str">
            <v>Nienhuis</v>
          </cell>
          <cell r="D821" t="str">
            <v/>
          </cell>
          <cell r="E821" t="str">
            <v/>
          </cell>
          <cell r="F821" t="str">
            <v/>
          </cell>
          <cell r="G821" t="str">
            <v/>
          </cell>
          <cell r="H821" t="str">
            <v/>
          </cell>
          <cell r="I821" t="str">
            <v/>
          </cell>
          <cell r="J821" t="str">
            <v/>
          </cell>
          <cell r="K821" t="str">
            <v/>
          </cell>
          <cell r="L821" t="str">
            <v/>
          </cell>
          <cell r="M821" t="str">
            <v>0291M0</v>
          </cell>
          <cell r="N821" t="str">
            <v>0291M0</v>
          </cell>
          <cell r="O821" t="str">
            <v>0291M0</v>
          </cell>
          <cell r="P821" t="str">
            <v>3500</v>
          </cell>
          <cell r="Q821" t="str">
            <v>LK</v>
          </cell>
          <cell r="R821" t="str">
            <v>LKA</v>
          </cell>
          <cell r="S821" t="str">
            <v>Sri Lanka</v>
          </cell>
          <cell r="T821">
            <v>0.9</v>
          </cell>
          <cell r="U821">
            <v>1.1000000000000001</v>
          </cell>
          <cell r="V821">
            <v>130</v>
          </cell>
          <cell r="W821">
            <v>130</v>
          </cell>
          <cell r="X821" t="str">
            <v>Pcs.</v>
          </cell>
          <cell r="Y821" t="str">
            <v>3</v>
          </cell>
          <cell r="Z821">
            <v>35.549999999999997</v>
          </cell>
          <cell r="AA821">
            <v>32.6</v>
          </cell>
          <cell r="AB821">
            <v>154.01</v>
          </cell>
          <cell r="AC821">
            <v>160.16999999999999</v>
          </cell>
          <cell r="AD821">
            <v>0</v>
          </cell>
          <cell r="AE821">
            <v>0</v>
          </cell>
          <cell r="AF821">
            <v>0</v>
          </cell>
          <cell r="AG821">
            <v>0</v>
          </cell>
          <cell r="AH821">
            <v>160.16999999999999</v>
          </cell>
          <cell r="AI821">
            <v>1</v>
          </cell>
          <cell r="AJ821" t="str">
            <v>390</v>
          </cell>
          <cell r="AK821" t="str">
            <v>140</v>
          </cell>
          <cell r="AL821" t="str">
            <v>50</v>
          </cell>
          <cell r="AM821" t="str">
            <v>8719924012304</v>
          </cell>
          <cell r="AN821" t="str">
            <v>95030039</v>
          </cell>
          <cell r="AO821" t="str">
            <v>Subtraction Snake Game: Individual Beads Nylon</v>
          </cell>
        </row>
        <row r="822">
          <cell r="A822" t="str">
            <v>0292G0</v>
          </cell>
          <cell r="B822" t="str">
            <v>Slangenspel negatief: losse kralen glas</v>
          </cell>
          <cell r="C822" t="str">
            <v>Nienhuis</v>
          </cell>
          <cell r="D822" t="str">
            <v/>
          </cell>
          <cell r="E822" t="str">
            <v/>
          </cell>
          <cell r="F822" t="str">
            <v/>
          </cell>
          <cell r="G822" t="str">
            <v/>
          </cell>
          <cell r="H822" t="str">
            <v/>
          </cell>
          <cell r="I822" t="str">
            <v/>
          </cell>
          <cell r="J822" t="str">
            <v/>
          </cell>
          <cell r="K822" t="str">
            <v/>
          </cell>
          <cell r="L822" t="str">
            <v/>
          </cell>
          <cell r="M822" t="str">
            <v>0292G0</v>
          </cell>
          <cell r="N822" t="str">
            <v>0292G0</v>
          </cell>
          <cell r="O822" t="str">
            <v>0292G0</v>
          </cell>
          <cell r="P822" t="str">
            <v>3500</v>
          </cell>
          <cell r="Q822" t="str">
            <v>LK</v>
          </cell>
          <cell r="R822" t="str">
            <v>LKA</v>
          </cell>
          <cell r="S822" t="str">
            <v>Sri Lanka</v>
          </cell>
          <cell r="T822">
            <v>1.6</v>
          </cell>
          <cell r="U822">
            <v>1.9</v>
          </cell>
          <cell r="V822">
            <v>50</v>
          </cell>
          <cell r="W822">
            <v>50</v>
          </cell>
          <cell r="X822" t="str">
            <v>Pcs.</v>
          </cell>
          <cell r="Y822" t="str">
            <v>3</v>
          </cell>
          <cell r="Z822">
            <v>75.319999999999993</v>
          </cell>
          <cell r="AA822">
            <v>67.25</v>
          </cell>
          <cell r="AB822">
            <v>278.95</v>
          </cell>
          <cell r="AC822">
            <v>290.11</v>
          </cell>
          <cell r="AD822">
            <v>0</v>
          </cell>
          <cell r="AE822">
            <v>0</v>
          </cell>
          <cell r="AF822">
            <v>0</v>
          </cell>
          <cell r="AG822">
            <v>0</v>
          </cell>
          <cell r="AH822">
            <v>290.11</v>
          </cell>
          <cell r="AI822">
            <v>1</v>
          </cell>
          <cell r="AJ822" t="str">
            <v>320</v>
          </cell>
          <cell r="AK822" t="str">
            <v>250</v>
          </cell>
          <cell r="AL822" t="str">
            <v>70</v>
          </cell>
          <cell r="AM822" t="str">
            <v>8719924012311</v>
          </cell>
          <cell r="AN822" t="str">
            <v>95030039</v>
          </cell>
          <cell r="AO822" t="str">
            <v>Elementary Negative Snake Game : Individual Beads Glass</v>
          </cell>
        </row>
        <row r="823">
          <cell r="A823" t="str">
            <v>0292M0</v>
          </cell>
          <cell r="B823" t="str">
            <v>Slangenspel negatief: losse kralen kunststof</v>
          </cell>
          <cell r="C823" t="str">
            <v>Nienhuis</v>
          </cell>
          <cell r="D823" t="str">
            <v/>
          </cell>
          <cell r="E823" t="str">
            <v/>
          </cell>
          <cell r="F823" t="str">
            <v/>
          </cell>
          <cell r="G823" t="str">
            <v/>
          </cell>
          <cell r="H823" t="str">
            <v/>
          </cell>
          <cell r="I823" t="str">
            <v/>
          </cell>
          <cell r="J823" t="str">
            <v/>
          </cell>
          <cell r="K823" t="str">
            <v/>
          </cell>
          <cell r="L823" t="str">
            <v/>
          </cell>
          <cell r="M823" t="str">
            <v>0292M0</v>
          </cell>
          <cell r="N823" t="str">
            <v>0292M0</v>
          </cell>
          <cell r="O823" t="str">
            <v>0292M0</v>
          </cell>
          <cell r="P823" t="str">
            <v>3500</v>
          </cell>
          <cell r="Q823" t="str">
            <v>LK</v>
          </cell>
          <cell r="R823" t="str">
            <v>LKA</v>
          </cell>
          <cell r="S823" t="str">
            <v>Sri Lanka</v>
          </cell>
          <cell r="T823">
            <v>1.2</v>
          </cell>
          <cell r="U823">
            <v>1.45</v>
          </cell>
          <cell r="V823">
            <v>60</v>
          </cell>
          <cell r="W823">
            <v>60</v>
          </cell>
          <cell r="X823" t="str">
            <v>Pcs.</v>
          </cell>
          <cell r="Y823" t="str">
            <v>3</v>
          </cell>
          <cell r="Z823">
            <v>50.03</v>
          </cell>
          <cell r="AA823">
            <v>50.47</v>
          </cell>
          <cell r="AB823">
            <v>232.61</v>
          </cell>
          <cell r="AC823">
            <v>241.91</v>
          </cell>
          <cell r="AD823">
            <v>0</v>
          </cell>
          <cell r="AE823">
            <v>0</v>
          </cell>
          <cell r="AF823">
            <v>0</v>
          </cell>
          <cell r="AG823">
            <v>0</v>
          </cell>
          <cell r="AH823">
            <v>241.91</v>
          </cell>
          <cell r="AI823">
            <v>1</v>
          </cell>
          <cell r="AJ823" t="str">
            <v>310</v>
          </cell>
          <cell r="AK823" t="str">
            <v>250</v>
          </cell>
          <cell r="AL823" t="str">
            <v>70</v>
          </cell>
          <cell r="AM823" t="str">
            <v>8719924012328</v>
          </cell>
          <cell r="AN823" t="str">
            <v>95030039</v>
          </cell>
          <cell r="AO823" t="str">
            <v>Elementary Negative Snake Game : Individual Beads Nylon</v>
          </cell>
        </row>
        <row r="824">
          <cell r="A824" t="str">
            <v>0293G0</v>
          </cell>
          <cell r="B824" t="str">
            <v>Slangenspel vermenigvuldigen: losse kralen gl</v>
          </cell>
          <cell r="C824" t="str">
            <v>Nienhuis</v>
          </cell>
          <cell r="D824" t="str">
            <v/>
          </cell>
          <cell r="E824" t="str">
            <v/>
          </cell>
          <cell r="F824" t="str">
            <v/>
          </cell>
          <cell r="G824" t="str">
            <v/>
          </cell>
          <cell r="H824" t="str">
            <v/>
          </cell>
          <cell r="I824" t="str">
            <v/>
          </cell>
          <cell r="J824" t="str">
            <v/>
          </cell>
          <cell r="K824" t="str">
            <v/>
          </cell>
          <cell r="L824" t="str">
            <v/>
          </cell>
          <cell r="M824" t="str">
            <v>0293G0</v>
          </cell>
          <cell r="N824" t="str">
            <v>0293G0</v>
          </cell>
          <cell r="O824" t="str">
            <v>0293G0</v>
          </cell>
          <cell r="P824" t="str">
            <v>3500</v>
          </cell>
          <cell r="Q824" t="str">
            <v>LK</v>
          </cell>
          <cell r="R824" t="str">
            <v>LKA</v>
          </cell>
          <cell r="S824" t="str">
            <v>Sri Lanka</v>
          </cell>
          <cell r="T824">
            <v>0.75</v>
          </cell>
          <cell r="U824">
            <v>0.83</v>
          </cell>
          <cell r="V824">
            <v>50</v>
          </cell>
          <cell r="W824">
            <v>50</v>
          </cell>
          <cell r="X824" t="str">
            <v>Pcs.</v>
          </cell>
          <cell r="Y824" t="str">
            <v>3</v>
          </cell>
          <cell r="Z824">
            <v>41.85</v>
          </cell>
          <cell r="AA824">
            <v>41.53</v>
          </cell>
          <cell r="AB824">
            <v>143.32</v>
          </cell>
          <cell r="AC824">
            <v>149.05000000000001</v>
          </cell>
          <cell r="AD824">
            <v>0</v>
          </cell>
          <cell r="AE824">
            <v>0</v>
          </cell>
          <cell r="AF824">
            <v>0</v>
          </cell>
          <cell r="AG824">
            <v>0</v>
          </cell>
          <cell r="AH824">
            <v>149.05000000000001</v>
          </cell>
          <cell r="AI824">
            <v>1</v>
          </cell>
          <cell r="AJ824" t="str">
            <v>300</v>
          </cell>
          <cell r="AK824" t="str">
            <v>140</v>
          </cell>
          <cell r="AL824" t="str">
            <v>55</v>
          </cell>
          <cell r="AM824" t="str">
            <v>8719924012335</v>
          </cell>
          <cell r="AN824" t="str">
            <v>95030039</v>
          </cell>
          <cell r="AO824" t="str">
            <v>Multiplication Snake Game: Individual Beads Glass</v>
          </cell>
        </row>
        <row r="825">
          <cell r="A825" t="str">
            <v>0293M0</v>
          </cell>
          <cell r="B825" t="str">
            <v>Slangenspel vermenigvuldigen: losse kralen</v>
          </cell>
          <cell r="C825" t="str">
            <v>Nienhuis</v>
          </cell>
          <cell r="D825" t="str">
            <v/>
          </cell>
          <cell r="E825" t="str">
            <v/>
          </cell>
          <cell r="F825" t="str">
            <v/>
          </cell>
          <cell r="G825" t="str">
            <v/>
          </cell>
          <cell r="H825" t="str">
            <v/>
          </cell>
          <cell r="I825" t="str">
            <v/>
          </cell>
          <cell r="J825" t="str">
            <v/>
          </cell>
          <cell r="K825" t="str">
            <v/>
          </cell>
          <cell r="L825" t="str">
            <v/>
          </cell>
          <cell r="M825" t="str">
            <v>0293M0</v>
          </cell>
          <cell r="N825" t="str">
            <v>0293M0</v>
          </cell>
          <cell r="O825" t="str">
            <v>0293M0</v>
          </cell>
          <cell r="P825" t="str">
            <v>3500</v>
          </cell>
          <cell r="Q825" t="str">
            <v>LK</v>
          </cell>
          <cell r="R825" t="str">
            <v>LKA</v>
          </cell>
          <cell r="S825" t="str">
            <v>Sri Lanka</v>
          </cell>
          <cell r="T825">
            <v>0.75</v>
          </cell>
          <cell r="U825">
            <v>0.83</v>
          </cell>
          <cell r="V825">
            <v>50</v>
          </cell>
          <cell r="W825">
            <v>50</v>
          </cell>
          <cell r="X825" t="str">
            <v>Pcs.</v>
          </cell>
          <cell r="Y825" t="str">
            <v>3</v>
          </cell>
          <cell r="Z825">
            <v>26.89</v>
          </cell>
          <cell r="AA825">
            <v>27.12</v>
          </cell>
          <cell r="AB825">
            <v>117.9</v>
          </cell>
          <cell r="AC825">
            <v>122.62</v>
          </cell>
          <cell r="AD825">
            <v>0</v>
          </cell>
          <cell r="AE825">
            <v>0</v>
          </cell>
          <cell r="AF825">
            <v>0</v>
          </cell>
          <cell r="AG825">
            <v>0</v>
          </cell>
          <cell r="AH825">
            <v>122.62</v>
          </cell>
          <cell r="AI825">
            <v>1</v>
          </cell>
          <cell r="AJ825" t="str">
            <v>300</v>
          </cell>
          <cell r="AK825" t="str">
            <v>140</v>
          </cell>
          <cell r="AL825" t="str">
            <v>55</v>
          </cell>
          <cell r="AM825" t="str">
            <v>8719924012342</v>
          </cell>
          <cell r="AN825" t="str">
            <v>95030039</v>
          </cell>
          <cell r="AO825" t="str">
            <v>Multiplication Snake Game: Individual Beads Nylon</v>
          </cell>
        </row>
        <row r="826">
          <cell r="A826" t="str">
            <v>035000</v>
          </cell>
          <cell r="B826" t="str">
            <v>Romeinse boog</v>
          </cell>
          <cell r="C826" t="str">
            <v>Nienhuis</v>
          </cell>
          <cell r="D826" t="str">
            <v/>
          </cell>
          <cell r="E826" t="str">
            <v/>
          </cell>
          <cell r="F826" t="str">
            <v/>
          </cell>
          <cell r="G826" t="str">
            <v/>
          </cell>
          <cell r="H826" t="str">
            <v/>
          </cell>
          <cell r="I826" t="str">
            <v/>
          </cell>
          <cell r="J826" t="str">
            <v/>
          </cell>
          <cell r="K826" t="str">
            <v/>
          </cell>
          <cell r="L826" t="str">
            <v/>
          </cell>
          <cell r="M826" t="str">
            <v>035000</v>
          </cell>
          <cell r="N826" t="str">
            <v>035000</v>
          </cell>
          <cell r="O826" t="str">
            <v>035000</v>
          </cell>
          <cell r="P826" t="str">
            <v>3100</v>
          </cell>
          <cell r="Q826" t="str">
            <v>LK</v>
          </cell>
          <cell r="R826" t="str">
            <v>LKA</v>
          </cell>
          <cell r="S826" t="str">
            <v>Sri Lanka</v>
          </cell>
          <cell r="T826">
            <v>0.9</v>
          </cell>
          <cell r="U826">
            <v>1.1000000000000001</v>
          </cell>
          <cell r="V826">
            <v>200</v>
          </cell>
          <cell r="W826">
            <v>200</v>
          </cell>
          <cell r="X826" t="str">
            <v>Pcs.</v>
          </cell>
          <cell r="Y826" t="str">
            <v>3</v>
          </cell>
          <cell r="Z826">
            <v>20.73</v>
          </cell>
          <cell r="AA826">
            <v>20.34</v>
          </cell>
          <cell r="AB826">
            <v>113.36</v>
          </cell>
          <cell r="AC826">
            <v>117.89</v>
          </cell>
          <cell r="AD826">
            <v>0</v>
          </cell>
          <cell r="AE826">
            <v>0</v>
          </cell>
          <cell r="AF826">
            <v>0</v>
          </cell>
          <cell r="AG826">
            <v>0</v>
          </cell>
          <cell r="AH826">
            <v>117.89</v>
          </cell>
          <cell r="AI826">
            <v>1</v>
          </cell>
          <cell r="AJ826" t="str">
            <v>290</v>
          </cell>
          <cell r="AK826" t="str">
            <v>180</v>
          </cell>
          <cell r="AL826" t="str">
            <v>110</v>
          </cell>
          <cell r="AM826" t="str">
            <v>8719924012366</v>
          </cell>
          <cell r="AN826" t="str">
            <v>95030039</v>
          </cell>
          <cell r="AO826" t="str">
            <v>The Roman Arch</v>
          </cell>
        </row>
        <row r="827">
          <cell r="A827" t="str">
            <v>040000</v>
          </cell>
          <cell r="B827" t="str">
            <v>Aanbiedingsblaadje voor knip-oefeningen</v>
          </cell>
          <cell r="C827" t="str">
            <v>Nienhuis</v>
          </cell>
          <cell r="D827" t="str">
            <v/>
          </cell>
          <cell r="E827" t="str">
            <v/>
          </cell>
          <cell r="F827" t="str">
            <v/>
          </cell>
          <cell r="G827" t="str">
            <v/>
          </cell>
          <cell r="H827" t="str">
            <v/>
          </cell>
          <cell r="I827" t="str">
            <v/>
          </cell>
          <cell r="J827" t="str">
            <v/>
          </cell>
          <cell r="K827" t="str">
            <v/>
          </cell>
          <cell r="L827" t="str">
            <v/>
          </cell>
          <cell r="M827" t="str">
            <v>040000</v>
          </cell>
          <cell r="N827" t="str">
            <v>040000</v>
          </cell>
          <cell r="O827" t="str">
            <v>040000</v>
          </cell>
          <cell r="P827" t="str">
            <v>3000</v>
          </cell>
          <cell r="Q827" t="str">
            <v>LK</v>
          </cell>
          <cell r="R827" t="str">
            <v>LKA</v>
          </cell>
          <cell r="S827" t="str">
            <v>Sri Lanka</v>
          </cell>
          <cell r="T827">
            <v>0.35</v>
          </cell>
          <cell r="U827">
            <v>0.4</v>
          </cell>
          <cell r="V827">
            <v>150</v>
          </cell>
          <cell r="W827">
            <v>150</v>
          </cell>
          <cell r="X827" t="str">
            <v>Pcs.</v>
          </cell>
          <cell r="Y827" t="str">
            <v>3</v>
          </cell>
          <cell r="Z827">
            <v>15.99</v>
          </cell>
          <cell r="AA827">
            <v>15.9</v>
          </cell>
          <cell r="AB827">
            <v>52.52</v>
          </cell>
          <cell r="AC827">
            <v>54.62</v>
          </cell>
          <cell r="AD827">
            <v>0</v>
          </cell>
          <cell r="AE827">
            <v>0</v>
          </cell>
          <cell r="AF827">
            <v>0</v>
          </cell>
          <cell r="AG827">
            <v>0</v>
          </cell>
          <cell r="AH827">
            <v>54.62</v>
          </cell>
          <cell r="AI827">
            <v>1</v>
          </cell>
          <cell r="AJ827" t="str">
            <v>240</v>
          </cell>
          <cell r="AK827" t="str">
            <v>180</v>
          </cell>
          <cell r="AL827" t="str">
            <v>50</v>
          </cell>
          <cell r="AM827" t="str">
            <v>8719924012397</v>
          </cell>
          <cell r="AN827" t="str">
            <v>95030039</v>
          </cell>
          <cell r="AO827" t="str">
            <v>Cutting And Scissor Tray</v>
          </cell>
        </row>
        <row r="828">
          <cell r="A828" t="str">
            <v>040100</v>
          </cell>
          <cell r="B828" t="str">
            <v>Kistje met plak-oefeningen</v>
          </cell>
          <cell r="C828" t="str">
            <v>Nienhuis</v>
          </cell>
          <cell r="D828" t="str">
            <v/>
          </cell>
          <cell r="E828" t="str">
            <v/>
          </cell>
          <cell r="F828" t="str">
            <v/>
          </cell>
          <cell r="G828" t="str">
            <v/>
          </cell>
          <cell r="H828" t="str">
            <v/>
          </cell>
          <cell r="I828" t="str">
            <v/>
          </cell>
          <cell r="J828" t="str">
            <v/>
          </cell>
          <cell r="K828" t="str">
            <v/>
          </cell>
          <cell r="L828" t="str">
            <v/>
          </cell>
          <cell r="M828" t="str">
            <v>040100</v>
          </cell>
          <cell r="N828" t="str">
            <v>040100</v>
          </cell>
          <cell r="O828" t="str">
            <v>040100</v>
          </cell>
          <cell r="P828" t="str">
            <v>3000</v>
          </cell>
          <cell r="Q828" t="str">
            <v>LK</v>
          </cell>
          <cell r="R828" t="str">
            <v>LKA</v>
          </cell>
          <cell r="S828" t="str">
            <v>Sri Lanka</v>
          </cell>
          <cell r="T828">
            <v>0.6</v>
          </cell>
          <cell r="U828">
            <v>0.7</v>
          </cell>
          <cell r="V828">
            <v>200</v>
          </cell>
          <cell r="W828">
            <v>200</v>
          </cell>
          <cell r="X828" t="str">
            <v>Pcs.</v>
          </cell>
          <cell r="Y828" t="str">
            <v>3</v>
          </cell>
          <cell r="Z828">
            <v>9.44</v>
          </cell>
          <cell r="AA828">
            <v>9.5299999999999994</v>
          </cell>
          <cell r="AB828">
            <v>38.229999999999997</v>
          </cell>
          <cell r="AC828">
            <v>39.76</v>
          </cell>
          <cell r="AD828">
            <v>0</v>
          </cell>
          <cell r="AE828">
            <v>0</v>
          </cell>
          <cell r="AF828">
            <v>0</v>
          </cell>
          <cell r="AG828">
            <v>0</v>
          </cell>
          <cell r="AH828">
            <v>39.76</v>
          </cell>
          <cell r="AI828">
            <v>1</v>
          </cell>
          <cell r="AJ828" t="str">
            <v>240</v>
          </cell>
          <cell r="AK828" t="str">
            <v>230</v>
          </cell>
          <cell r="AL828" t="str">
            <v>80</v>
          </cell>
          <cell r="AM828" t="str">
            <v>8719924012403</v>
          </cell>
          <cell r="AN828" t="str">
            <v>95030039</v>
          </cell>
          <cell r="AO828" t="str">
            <v>Glue And Paste Box</v>
          </cell>
        </row>
        <row r="829">
          <cell r="A829" t="str">
            <v>040500</v>
          </cell>
          <cell r="B829" t="str">
            <v>Sorteerplank: klein</v>
          </cell>
          <cell r="C829" t="str">
            <v>Nienhuis</v>
          </cell>
          <cell r="D829" t="str">
            <v/>
          </cell>
          <cell r="E829" t="str">
            <v/>
          </cell>
          <cell r="F829" t="str">
            <v/>
          </cell>
          <cell r="G829" t="str">
            <v/>
          </cell>
          <cell r="H829" t="str">
            <v/>
          </cell>
          <cell r="I829" t="str">
            <v/>
          </cell>
          <cell r="J829" t="str">
            <v/>
          </cell>
          <cell r="K829" t="str">
            <v/>
          </cell>
          <cell r="L829" t="str">
            <v/>
          </cell>
          <cell r="M829" t="str">
            <v>040500</v>
          </cell>
          <cell r="N829" t="str">
            <v>040500</v>
          </cell>
          <cell r="O829" t="str">
            <v>040500</v>
          </cell>
          <cell r="P829" t="str">
            <v>3600</v>
          </cell>
          <cell r="Q829" t="str">
            <v>LK</v>
          </cell>
          <cell r="R829" t="str">
            <v>LKA</v>
          </cell>
          <cell r="S829" t="str">
            <v>Sri Lanka</v>
          </cell>
          <cell r="T829">
            <v>0.95</v>
          </cell>
          <cell r="U829">
            <v>1.02</v>
          </cell>
          <cell r="V829">
            <v>200</v>
          </cell>
          <cell r="W829">
            <v>200</v>
          </cell>
          <cell r="X829" t="str">
            <v>Pcs.</v>
          </cell>
          <cell r="Y829" t="str">
            <v>3</v>
          </cell>
          <cell r="Z829">
            <v>12.24</v>
          </cell>
          <cell r="AA829">
            <v>11.74</v>
          </cell>
          <cell r="AB829">
            <v>38.770000000000003</v>
          </cell>
          <cell r="AC829">
            <v>40.32</v>
          </cell>
          <cell r="AD829">
            <v>0</v>
          </cell>
          <cell r="AE829">
            <v>0</v>
          </cell>
          <cell r="AF829">
            <v>0</v>
          </cell>
          <cell r="AG829">
            <v>0</v>
          </cell>
          <cell r="AH829">
            <v>40.32</v>
          </cell>
          <cell r="AI829">
            <v>1</v>
          </cell>
          <cell r="AJ829" t="str">
            <v>230</v>
          </cell>
          <cell r="AK829" t="str">
            <v>205</v>
          </cell>
          <cell r="AL829" t="str">
            <v>45</v>
          </cell>
          <cell r="AM829" t="str">
            <v>8719924012410</v>
          </cell>
          <cell r="AN829" t="str">
            <v>95030039</v>
          </cell>
          <cell r="AO829" t="str">
            <v>Sorting Tray: Small</v>
          </cell>
        </row>
        <row r="830">
          <cell r="A830" t="str">
            <v>040600</v>
          </cell>
          <cell r="B830" t="str">
            <v>Sorteerplank</v>
          </cell>
          <cell r="C830" t="str">
            <v>Nienhuis</v>
          </cell>
          <cell r="D830" t="str">
            <v/>
          </cell>
          <cell r="E830" t="str">
            <v/>
          </cell>
          <cell r="F830" t="str">
            <v/>
          </cell>
          <cell r="G830" t="str">
            <v/>
          </cell>
          <cell r="H830" t="str">
            <v/>
          </cell>
          <cell r="I830" t="str">
            <v/>
          </cell>
          <cell r="J830" t="str">
            <v/>
          </cell>
          <cell r="K830" t="str">
            <v/>
          </cell>
          <cell r="L830" t="str">
            <v/>
          </cell>
          <cell r="M830" t="str">
            <v>040600</v>
          </cell>
          <cell r="N830" t="str">
            <v>040600</v>
          </cell>
          <cell r="O830" t="str">
            <v>040600</v>
          </cell>
          <cell r="P830" t="str">
            <v>3600</v>
          </cell>
          <cell r="Q830" t="str">
            <v>LK</v>
          </cell>
          <cell r="R830" t="str">
            <v>LKA</v>
          </cell>
          <cell r="S830" t="str">
            <v>Sri Lanka</v>
          </cell>
          <cell r="T830">
            <v>0.95</v>
          </cell>
          <cell r="U830">
            <v>1.02</v>
          </cell>
          <cell r="V830">
            <v>206</v>
          </cell>
          <cell r="W830">
            <v>206</v>
          </cell>
          <cell r="X830" t="str">
            <v>Pcs.</v>
          </cell>
          <cell r="Y830" t="str">
            <v>3</v>
          </cell>
          <cell r="Z830">
            <v>15.49</v>
          </cell>
          <cell r="AA830">
            <v>14.95</v>
          </cell>
          <cell r="AB830">
            <v>48.58</v>
          </cell>
          <cell r="AC830">
            <v>50.52</v>
          </cell>
          <cell r="AD830">
            <v>0</v>
          </cell>
          <cell r="AE830">
            <v>0</v>
          </cell>
          <cell r="AF830">
            <v>0</v>
          </cell>
          <cell r="AG830">
            <v>0</v>
          </cell>
          <cell r="AH830">
            <v>50.52</v>
          </cell>
          <cell r="AI830">
            <v>1</v>
          </cell>
          <cell r="AJ830" t="str">
            <v>270</v>
          </cell>
          <cell r="AK830" t="str">
            <v>270</v>
          </cell>
          <cell r="AL830" t="str">
            <v>38</v>
          </cell>
          <cell r="AM830" t="str">
            <v>8719924012427</v>
          </cell>
          <cell r="AN830" t="str">
            <v>95030039</v>
          </cell>
          <cell r="AO830" t="str">
            <v>Sorting Tray</v>
          </cell>
        </row>
        <row r="831">
          <cell r="A831" t="str">
            <v>040700</v>
          </cell>
          <cell r="B831" t="str">
            <v>Vlechtplankje</v>
          </cell>
          <cell r="C831" t="str">
            <v>Nienhuis</v>
          </cell>
          <cell r="D831" t="str">
            <v/>
          </cell>
          <cell r="E831" t="str">
            <v/>
          </cell>
          <cell r="F831" t="str">
            <v/>
          </cell>
          <cell r="G831" t="str">
            <v/>
          </cell>
          <cell r="H831" t="str">
            <v/>
          </cell>
          <cell r="I831" t="str">
            <v/>
          </cell>
          <cell r="J831" t="str">
            <v/>
          </cell>
          <cell r="K831" t="str">
            <v/>
          </cell>
          <cell r="L831" t="str">
            <v/>
          </cell>
          <cell r="M831" t="str">
            <v>040700</v>
          </cell>
          <cell r="N831" t="str">
            <v>040700</v>
          </cell>
          <cell r="O831" t="str">
            <v>040700</v>
          </cell>
          <cell r="P831" t="str">
            <v>3600</v>
          </cell>
          <cell r="Q831" t="str">
            <v>LK</v>
          </cell>
          <cell r="R831" t="str">
            <v>LKA</v>
          </cell>
          <cell r="S831" t="str">
            <v>Sri Lanka</v>
          </cell>
          <cell r="T831">
            <v>4.2</v>
          </cell>
          <cell r="U831">
            <v>4.3499999999999996</v>
          </cell>
          <cell r="V831">
            <v>200</v>
          </cell>
          <cell r="W831">
            <v>200</v>
          </cell>
          <cell r="X831" t="str">
            <v>Pcs.</v>
          </cell>
          <cell r="Y831" t="str">
            <v>3</v>
          </cell>
          <cell r="Z831">
            <v>9.98</v>
          </cell>
          <cell r="AA831">
            <v>8.8800000000000008</v>
          </cell>
          <cell r="AB831">
            <v>39.29</v>
          </cell>
          <cell r="AC831">
            <v>40.86</v>
          </cell>
          <cell r="AD831">
            <v>0</v>
          </cell>
          <cell r="AE831">
            <v>0</v>
          </cell>
          <cell r="AF831">
            <v>0</v>
          </cell>
          <cell r="AG831">
            <v>0</v>
          </cell>
          <cell r="AH831">
            <v>40.86</v>
          </cell>
          <cell r="AI831">
            <v>1</v>
          </cell>
          <cell r="AJ831" t="str">
            <v>309</v>
          </cell>
          <cell r="AK831" t="str">
            <v>105</v>
          </cell>
          <cell r="AL831" t="str">
            <v>49</v>
          </cell>
          <cell r="AM831" t="str">
            <v>8719924012434</v>
          </cell>
          <cell r="AN831" t="str">
            <v>95030039</v>
          </cell>
          <cell r="AO831" t="str">
            <v>Braiding Board</v>
          </cell>
        </row>
        <row r="832">
          <cell r="A832" t="str">
            <v>040800</v>
          </cell>
          <cell r="B832" t="str">
            <v>Kistje met zand voor schrijfoefeningen</v>
          </cell>
          <cell r="C832" t="str">
            <v>Nienhuis</v>
          </cell>
          <cell r="D832" t="str">
            <v/>
          </cell>
          <cell r="E832" t="str">
            <v/>
          </cell>
          <cell r="F832" t="str">
            <v/>
          </cell>
          <cell r="G832" t="str">
            <v/>
          </cell>
          <cell r="H832" t="str">
            <v/>
          </cell>
          <cell r="I832" t="str">
            <v/>
          </cell>
          <cell r="J832" t="str">
            <v/>
          </cell>
          <cell r="K832" t="str">
            <v/>
          </cell>
          <cell r="L832" t="str">
            <v/>
          </cell>
          <cell r="M832" t="str">
            <v>040800</v>
          </cell>
          <cell r="N832" t="str">
            <v>040800</v>
          </cell>
          <cell r="O832" t="str">
            <v>040800</v>
          </cell>
          <cell r="P832" t="str">
            <v>3600</v>
          </cell>
          <cell r="Q832" t="str">
            <v>LK</v>
          </cell>
          <cell r="R832" t="str">
            <v>LKA</v>
          </cell>
          <cell r="S832" t="str">
            <v>Sri Lanka</v>
          </cell>
          <cell r="T832">
            <v>1.8</v>
          </cell>
          <cell r="U832">
            <v>1.83</v>
          </cell>
          <cell r="V832">
            <v>150</v>
          </cell>
          <cell r="W832">
            <v>150</v>
          </cell>
          <cell r="X832" t="str">
            <v>Pcs.</v>
          </cell>
          <cell r="Y832" t="str">
            <v>3</v>
          </cell>
          <cell r="Z832">
            <v>17.239999999999998</v>
          </cell>
          <cell r="AA832">
            <v>16.22</v>
          </cell>
          <cell r="AB832">
            <v>54.37</v>
          </cell>
          <cell r="AC832">
            <v>56.54</v>
          </cell>
          <cell r="AD832">
            <v>0</v>
          </cell>
          <cell r="AE832">
            <v>0</v>
          </cell>
          <cell r="AF832">
            <v>0</v>
          </cell>
          <cell r="AG832">
            <v>0</v>
          </cell>
          <cell r="AH832">
            <v>56.54</v>
          </cell>
          <cell r="AI832">
            <v>1</v>
          </cell>
          <cell r="AJ832" t="str">
            <v>349</v>
          </cell>
          <cell r="AK832" t="str">
            <v>284</v>
          </cell>
          <cell r="AL832" t="str">
            <v>61</v>
          </cell>
          <cell r="AM832" t="str">
            <v>8719924012441</v>
          </cell>
          <cell r="AN832" t="str">
            <v>95030039</v>
          </cell>
          <cell r="AO832" t="str">
            <v>Sandpaper Letter Tracing Tray</v>
          </cell>
        </row>
        <row r="833">
          <cell r="A833" t="str">
            <v>040900</v>
          </cell>
          <cell r="B833" t="str">
            <v>Stapeltoren</v>
          </cell>
          <cell r="C833" t="str">
            <v>Nienhuis</v>
          </cell>
          <cell r="D833" t="str">
            <v/>
          </cell>
          <cell r="E833" t="str">
            <v/>
          </cell>
          <cell r="F833" t="str">
            <v/>
          </cell>
          <cell r="G833" t="str">
            <v/>
          </cell>
          <cell r="H833" t="str">
            <v/>
          </cell>
          <cell r="I833" t="str">
            <v/>
          </cell>
          <cell r="J833" t="str">
            <v/>
          </cell>
          <cell r="K833" t="str">
            <v/>
          </cell>
          <cell r="L833" t="str">
            <v/>
          </cell>
          <cell r="M833" t="str">
            <v>040900</v>
          </cell>
          <cell r="N833" t="str">
            <v>040900</v>
          </cell>
          <cell r="O833" t="str">
            <v>040900</v>
          </cell>
          <cell r="P833" t="str">
            <v>3600</v>
          </cell>
          <cell r="Q833" t="str">
            <v>LK</v>
          </cell>
          <cell r="R833" t="str">
            <v>LKA</v>
          </cell>
          <cell r="S833" t="str">
            <v>Sri Lanka</v>
          </cell>
          <cell r="T833">
            <v>0</v>
          </cell>
          <cell r="U833">
            <v>0</v>
          </cell>
          <cell r="V833">
            <v>300</v>
          </cell>
          <cell r="W833">
            <v>300</v>
          </cell>
          <cell r="X833" t="str">
            <v>Pcs.</v>
          </cell>
          <cell r="Y833" t="str">
            <v>3</v>
          </cell>
          <cell r="Z833">
            <v>0</v>
          </cell>
          <cell r="AA833">
            <v>11.89</v>
          </cell>
          <cell r="AB833">
            <v>29</v>
          </cell>
          <cell r="AC833">
            <v>30.16</v>
          </cell>
          <cell r="AD833">
            <v>0</v>
          </cell>
          <cell r="AE833">
            <v>0</v>
          </cell>
          <cell r="AF833">
            <v>0</v>
          </cell>
          <cell r="AG833">
            <v>0</v>
          </cell>
          <cell r="AH833">
            <v>30.16</v>
          </cell>
          <cell r="AI833">
            <v>1</v>
          </cell>
          <cell r="AJ833" t="str">
            <v/>
          </cell>
          <cell r="AK833" t="str">
            <v/>
          </cell>
          <cell r="AL833" t="str">
            <v/>
          </cell>
          <cell r="AM833" t="str">
            <v>08719924058395</v>
          </cell>
          <cell r="AN833" t="str">
            <v>95030039</v>
          </cell>
          <cell r="AO833" t="str">
            <v>Rocking Stacker</v>
          </cell>
        </row>
        <row r="834">
          <cell r="A834" t="str">
            <v>041000</v>
          </cell>
          <cell r="B834" t="str">
            <v>Bouten en moeren</v>
          </cell>
          <cell r="C834" t="str">
            <v>Nienhuis</v>
          </cell>
          <cell r="D834" t="str">
            <v/>
          </cell>
          <cell r="E834" t="str">
            <v/>
          </cell>
          <cell r="F834" t="str">
            <v/>
          </cell>
          <cell r="G834" t="str">
            <v/>
          </cell>
          <cell r="H834" t="str">
            <v/>
          </cell>
          <cell r="I834" t="str">
            <v/>
          </cell>
          <cell r="J834" t="str">
            <v/>
          </cell>
          <cell r="K834" t="str">
            <v/>
          </cell>
          <cell r="L834" t="str">
            <v/>
          </cell>
          <cell r="M834" t="str">
            <v>041000</v>
          </cell>
          <cell r="N834" t="str">
            <v>041000</v>
          </cell>
          <cell r="O834" t="str">
            <v>041000</v>
          </cell>
          <cell r="P834" t="str">
            <v>3600</v>
          </cell>
          <cell r="Q834" t="str">
            <v>LK</v>
          </cell>
          <cell r="R834" t="str">
            <v>LKA</v>
          </cell>
          <cell r="S834" t="str">
            <v>Sri Lanka</v>
          </cell>
          <cell r="T834">
            <v>0</v>
          </cell>
          <cell r="U834">
            <v>0</v>
          </cell>
          <cell r="V834">
            <v>300</v>
          </cell>
          <cell r="W834">
            <v>300</v>
          </cell>
          <cell r="X834" t="str">
            <v>Pcs.</v>
          </cell>
          <cell r="Y834" t="str">
            <v>3</v>
          </cell>
          <cell r="Z834">
            <v>0</v>
          </cell>
          <cell r="AA834">
            <v>17.91</v>
          </cell>
          <cell r="AB834">
            <v>39</v>
          </cell>
          <cell r="AC834">
            <v>40.56</v>
          </cell>
          <cell r="AD834">
            <v>0</v>
          </cell>
          <cell r="AE834">
            <v>0</v>
          </cell>
          <cell r="AF834">
            <v>0</v>
          </cell>
          <cell r="AG834">
            <v>0</v>
          </cell>
          <cell r="AH834">
            <v>40.56</v>
          </cell>
          <cell r="AI834">
            <v>1</v>
          </cell>
          <cell r="AJ834" t="str">
            <v/>
          </cell>
          <cell r="AK834" t="str">
            <v/>
          </cell>
          <cell r="AL834" t="str">
            <v/>
          </cell>
          <cell r="AM834" t="str">
            <v>08719924058401</v>
          </cell>
          <cell r="AN834" t="str">
            <v>95030039</v>
          </cell>
          <cell r="AO834" t="str">
            <v>Bolts And Pegs</v>
          </cell>
        </row>
        <row r="835">
          <cell r="A835" t="str">
            <v>041100</v>
          </cell>
          <cell r="B835" t="str">
            <v>Kistje met bakje</v>
          </cell>
          <cell r="C835" t="str">
            <v>Nienhuis</v>
          </cell>
          <cell r="D835" t="str">
            <v/>
          </cell>
          <cell r="E835" t="str">
            <v/>
          </cell>
          <cell r="F835" t="str">
            <v/>
          </cell>
          <cell r="G835" t="str">
            <v/>
          </cell>
          <cell r="H835" t="str">
            <v/>
          </cell>
          <cell r="I835" t="str">
            <v/>
          </cell>
          <cell r="J835" t="str">
            <v/>
          </cell>
          <cell r="K835" t="str">
            <v/>
          </cell>
          <cell r="L835" t="str">
            <v/>
          </cell>
          <cell r="M835" t="str">
            <v>041100</v>
          </cell>
          <cell r="N835" t="str">
            <v>041100</v>
          </cell>
          <cell r="O835" t="str">
            <v>041100</v>
          </cell>
          <cell r="P835" t="str">
            <v>3600</v>
          </cell>
          <cell r="Q835" t="str">
            <v>LK</v>
          </cell>
          <cell r="R835" t="str">
            <v>LKA</v>
          </cell>
          <cell r="S835" t="str">
            <v>Sri Lanka</v>
          </cell>
          <cell r="T835">
            <v>0.8</v>
          </cell>
          <cell r="U835">
            <v>1</v>
          </cell>
          <cell r="V835">
            <v>150</v>
          </cell>
          <cell r="W835">
            <v>150</v>
          </cell>
          <cell r="X835" t="str">
            <v>Pcs.</v>
          </cell>
          <cell r="Y835" t="str">
            <v>3</v>
          </cell>
          <cell r="Z835">
            <v>19.11</v>
          </cell>
          <cell r="AA835">
            <v>18.75</v>
          </cell>
          <cell r="AB835">
            <v>66.72</v>
          </cell>
          <cell r="AC835">
            <v>69.39</v>
          </cell>
          <cell r="AD835">
            <v>0</v>
          </cell>
          <cell r="AE835">
            <v>0</v>
          </cell>
          <cell r="AF835">
            <v>0</v>
          </cell>
          <cell r="AG835">
            <v>0</v>
          </cell>
          <cell r="AH835">
            <v>69.39</v>
          </cell>
          <cell r="AI835">
            <v>1</v>
          </cell>
          <cell r="AJ835" t="str">
            <v>300</v>
          </cell>
          <cell r="AK835" t="str">
            <v>160</v>
          </cell>
          <cell r="AL835" t="str">
            <v>120</v>
          </cell>
          <cell r="AM835" t="str">
            <v>8719924012458</v>
          </cell>
          <cell r="AN835" t="str">
            <v>95030039</v>
          </cell>
          <cell r="AO835" t="str">
            <v>Object Permanence Box With Tray</v>
          </cell>
        </row>
        <row r="836">
          <cell r="A836" t="str">
            <v>04110001</v>
          </cell>
          <cell r="B836" t="str">
            <v>Plastic balletje</v>
          </cell>
          <cell r="C836" t="str">
            <v>Nienhuis</v>
          </cell>
          <cell r="D836" t="str">
            <v/>
          </cell>
          <cell r="E836" t="str">
            <v/>
          </cell>
          <cell r="F836" t="str">
            <v/>
          </cell>
          <cell r="G836" t="str">
            <v/>
          </cell>
          <cell r="H836" t="str">
            <v/>
          </cell>
          <cell r="I836" t="str">
            <v/>
          </cell>
          <cell r="J836" t="str">
            <v/>
          </cell>
          <cell r="K836" t="str">
            <v/>
          </cell>
          <cell r="L836" t="str">
            <v/>
          </cell>
          <cell r="M836" t="str">
            <v>04110001</v>
          </cell>
          <cell r="N836" t="str">
            <v>04110001</v>
          </cell>
          <cell r="O836" t="str">
            <v>04110001</v>
          </cell>
          <cell r="P836" t="str">
            <v>3990</v>
          </cell>
          <cell r="Q836" t="str">
            <v>LK</v>
          </cell>
          <cell r="R836" t="str">
            <v>LKA</v>
          </cell>
          <cell r="S836" t="str">
            <v>Sri Lanka</v>
          </cell>
          <cell r="T836">
            <v>0.01</v>
          </cell>
          <cell r="U836">
            <v>0.01</v>
          </cell>
          <cell r="V836">
            <v>1</v>
          </cell>
          <cell r="W836">
            <v>1</v>
          </cell>
          <cell r="X836" t="str">
            <v>Pcs.</v>
          </cell>
          <cell r="Y836" t="str">
            <v>3</v>
          </cell>
          <cell r="Z836">
            <v>0</v>
          </cell>
          <cell r="AA836">
            <v>0.3</v>
          </cell>
          <cell r="AB836">
            <v>4.0599999999999996</v>
          </cell>
          <cell r="AC836">
            <v>4.22</v>
          </cell>
          <cell r="AD836">
            <v>0</v>
          </cell>
          <cell r="AE836">
            <v>0</v>
          </cell>
          <cell r="AF836">
            <v>0</v>
          </cell>
          <cell r="AG836">
            <v>0</v>
          </cell>
          <cell r="AH836">
            <v>4.22</v>
          </cell>
          <cell r="AI836">
            <v>1</v>
          </cell>
          <cell r="AJ836" t="str">
            <v>40</v>
          </cell>
          <cell r="AK836" t="str">
            <v>40</v>
          </cell>
          <cell r="AL836" t="str">
            <v>40</v>
          </cell>
          <cell r="AM836" t="str">
            <v>8719924012465</v>
          </cell>
          <cell r="AN836" t="str">
            <v>95030039</v>
          </cell>
          <cell r="AO836" t="str">
            <v>Object Permanence Box: Plastic Ball</v>
          </cell>
        </row>
        <row r="837">
          <cell r="A837" t="str">
            <v>041200</v>
          </cell>
          <cell r="B837" t="str">
            <v>Kistje met lade</v>
          </cell>
          <cell r="C837" t="str">
            <v>Nienhuis</v>
          </cell>
          <cell r="D837" t="str">
            <v/>
          </cell>
          <cell r="E837" t="str">
            <v/>
          </cell>
          <cell r="F837" t="str">
            <v/>
          </cell>
          <cell r="G837" t="str">
            <v/>
          </cell>
          <cell r="H837" t="str">
            <v/>
          </cell>
          <cell r="I837" t="str">
            <v/>
          </cell>
          <cell r="J837" t="str">
            <v/>
          </cell>
          <cell r="K837" t="str">
            <v/>
          </cell>
          <cell r="L837" t="str">
            <v/>
          </cell>
          <cell r="M837" t="str">
            <v>041200</v>
          </cell>
          <cell r="N837" t="str">
            <v>041200</v>
          </cell>
          <cell r="O837" t="str">
            <v>041200</v>
          </cell>
          <cell r="P837" t="str">
            <v>3600</v>
          </cell>
          <cell r="Q837" t="str">
            <v>LK</v>
          </cell>
          <cell r="R837" t="str">
            <v>LKA</v>
          </cell>
          <cell r="S837" t="str">
            <v>Sri Lanka</v>
          </cell>
          <cell r="T837">
            <v>0.8</v>
          </cell>
          <cell r="U837">
            <v>0.9</v>
          </cell>
          <cell r="V837">
            <v>100</v>
          </cell>
          <cell r="W837">
            <v>100</v>
          </cell>
          <cell r="X837" t="str">
            <v>Pcs.</v>
          </cell>
          <cell r="Y837" t="str">
            <v>3</v>
          </cell>
          <cell r="Z837">
            <v>21.94</v>
          </cell>
          <cell r="AA837">
            <v>21.57</v>
          </cell>
          <cell r="AB837">
            <v>64.78</v>
          </cell>
          <cell r="AC837">
            <v>67.37</v>
          </cell>
          <cell r="AD837">
            <v>0</v>
          </cell>
          <cell r="AE837">
            <v>0</v>
          </cell>
          <cell r="AF837">
            <v>0</v>
          </cell>
          <cell r="AG837">
            <v>0</v>
          </cell>
          <cell r="AH837">
            <v>67.37</v>
          </cell>
          <cell r="AI837">
            <v>1</v>
          </cell>
          <cell r="AJ837" t="str">
            <v>300</v>
          </cell>
          <cell r="AK837" t="str">
            <v>160</v>
          </cell>
          <cell r="AL837" t="str">
            <v>130</v>
          </cell>
          <cell r="AM837" t="str">
            <v>8719924012472</v>
          </cell>
          <cell r="AN837" t="str">
            <v>95030039</v>
          </cell>
          <cell r="AO837" t="str">
            <v>Object Permanence Box With Drawer</v>
          </cell>
        </row>
        <row r="838">
          <cell r="A838" t="str">
            <v>041300</v>
          </cell>
          <cell r="B838" t="str">
            <v>Ballenbaan</v>
          </cell>
          <cell r="C838" t="str">
            <v>Nienhuis</v>
          </cell>
          <cell r="D838" t="str">
            <v/>
          </cell>
          <cell r="E838" t="str">
            <v/>
          </cell>
          <cell r="F838" t="str">
            <v/>
          </cell>
          <cell r="G838" t="str">
            <v/>
          </cell>
          <cell r="H838" t="str">
            <v/>
          </cell>
          <cell r="I838" t="str">
            <v/>
          </cell>
          <cell r="J838" t="str">
            <v/>
          </cell>
          <cell r="K838" t="str">
            <v/>
          </cell>
          <cell r="L838" t="str">
            <v/>
          </cell>
          <cell r="M838" t="str">
            <v>041300</v>
          </cell>
          <cell r="N838" t="str">
            <v>041300</v>
          </cell>
          <cell r="O838" t="str">
            <v>041300</v>
          </cell>
          <cell r="P838" t="str">
            <v>3600</v>
          </cell>
          <cell r="Q838" t="str">
            <v>CN</v>
          </cell>
          <cell r="R838" t="str">
            <v>CHN</v>
          </cell>
          <cell r="S838" t="str">
            <v>China</v>
          </cell>
          <cell r="T838">
            <v>6</v>
          </cell>
          <cell r="U838">
            <v>6.1879999999999997</v>
          </cell>
          <cell r="V838">
            <v>500</v>
          </cell>
          <cell r="W838">
            <v>500</v>
          </cell>
          <cell r="X838" t="str">
            <v>Pcs.</v>
          </cell>
          <cell r="Y838" t="str">
            <v>3</v>
          </cell>
          <cell r="Z838">
            <v>0</v>
          </cell>
          <cell r="AA838">
            <v>42.24</v>
          </cell>
          <cell r="AB838">
            <v>156.69999999999999</v>
          </cell>
          <cell r="AC838">
            <v>162.97</v>
          </cell>
          <cell r="AD838">
            <v>0</v>
          </cell>
          <cell r="AE838">
            <v>0</v>
          </cell>
          <cell r="AF838">
            <v>0</v>
          </cell>
          <cell r="AG838">
            <v>0</v>
          </cell>
          <cell r="AH838">
            <v>162.97</v>
          </cell>
          <cell r="AI838">
            <v>1</v>
          </cell>
          <cell r="AJ838" t="str">
            <v>590</v>
          </cell>
          <cell r="AK838" t="str">
            <v>455</v>
          </cell>
          <cell r="AL838" t="str">
            <v>270</v>
          </cell>
          <cell r="AM838" t="str">
            <v>8719924012489</v>
          </cell>
          <cell r="AN838" t="str">
            <v>95030039</v>
          </cell>
          <cell r="AO838" t="str">
            <v>Ball Tracker</v>
          </cell>
        </row>
        <row r="839">
          <cell r="A839" t="str">
            <v>041400</v>
          </cell>
          <cell r="B839" t="str">
            <v>Mijn eerste boek: huisdieren</v>
          </cell>
          <cell r="C839" t="str">
            <v>Nienhuis</v>
          </cell>
          <cell r="D839" t="str">
            <v/>
          </cell>
          <cell r="E839" t="str">
            <v/>
          </cell>
          <cell r="F839" t="str">
            <v/>
          </cell>
          <cell r="G839" t="str">
            <v/>
          </cell>
          <cell r="H839" t="str">
            <v/>
          </cell>
          <cell r="I839" t="str">
            <v/>
          </cell>
          <cell r="J839" t="str">
            <v/>
          </cell>
          <cell r="K839" t="str">
            <v/>
          </cell>
          <cell r="L839" t="str">
            <v/>
          </cell>
          <cell r="M839" t="str">
            <v>041400</v>
          </cell>
          <cell r="N839" t="str">
            <v>041400</v>
          </cell>
          <cell r="O839" t="str">
            <v>041400</v>
          </cell>
          <cell r="P839" t="str">
            <v>3600</v>
          </cell>
          <cell r="Q839" t="str">
            <v>LK</v>
          </cell>
          <cell r="R839" t="str">
            <v>LKA</v>
          </cell>
          <cell r="S839" t="str">
            <v>Sri Lanka</v>
          </cell>
          <cell r="T839">
            <v>0</v>
          </cell>
          <cell r="U839">
            <v>0</v>
          </cell>
          <cell r="V839">
            <v>300</v>
          </cell>
          <cell r="W839">
            <v>300</v>
          </cell>
          <cell r="X839" t="str">
            <v>Pcs.</v>
          </cell>
          <cell r="Y839" t="str">
            <v>3</v>
          </cell>
          <cell r="Z839">
            <v>0</v>
          </cell>
          <cell r="AA839">
            <v>6.71</v>
          </cell>
          <cell r="AB839">
            <v>19.899999999999999</v>
          </cell>
          <cell r="AC839">
            <v>20.7</v>
          </cell>
          <cell r="AD839">
            <v>0</v>
          </cell>
          <cell r="AE839">
            <v>0</v>
          </cell>
          <cell r="AF839">
            <v>0</v>
          </cell>
          <cell r="AG839">
            <v>0</v>
          </cell>
          <cell r="AH839">
            <v>20.7</v>
          </cell>
          <cell r="AI839">
            <v>1</v>
          </cell>
          <cell r="AJ839" t="str">
            <v/>
          </cell>
          <cell r="AK839" t="str">
            <v/>
          </cell>
          <cell r="AL839" t="str">
            <v/>
          </cell>
          <cell r="AM839" t="str">
            <v>08719924058364</v>
          </cell>
          <cell r="AN839" t="str">
            <v>49011000</v>
          </cell>
          <cell r="AO839" t="str">
            <v>My First Book: Pets</v>
          </cell>
        </row>
        <row r="840">
          <cell r="A840" t="str">
            <v>041500</v>
          </cell>
          <cell r="B840" t="str">
            <v>Mijn eerste boek: fruit</v>
          </cell>
          <cell r="C840" t="str">
            <v>Nienhuis</v>
          </cell>
          <cell r="D840" t="str">
            <v/>
          </cell>
          <cell r="E840" t="str">
            <v/>
          </cell>
          <cell r="F840" t="str">
            <v/>
          </cell>
          <cell r="G840" t="str">
            <v/>
          </cell>
          <cell r="H840" t="str">
            <v/>
          </cell>
          <cell r="I840" t="str">
            <v/>
          </cell>
          <cell r="J840" t="str">
            <v/>
          </cell>
          <cell r="K840" t="str">
            <v/>
          </cell>
          <cell r="L840" t="str">
            <v/>
          </cell>
          <cell r="M840" t="str">
            <v>041500</v>
          </cell>
          <cell r="N840" t="str">
            <v>041500</v>
          </cell>
          <cell r="O840" t="str">
            <v>041500</v>
          </cell>
          <cell r="P840" t="str">
            <v>3600</v>
          </cell>
          <cell r="Q840" t="str">
            <v>LK</v>
          </cell>
          <cell r="R840" t="str">
            <v>LKA</v>
          </cell>
          <cell r="S840" t="str">
            <v>Sri Lanka</v>
          </cell>
          <cell r="T840">
            <v>0</v>
          </cell>
          <cell r="U840">
            <v>0</v>
          </cell>
          <cell r="V840">
            <v>300</v>
          </cell>
          <cell r="W840">
            <v>300</v>
          </cell>
          <cell r="X840" t="str">
            <v>Pcs.</v>
          </cell>
          <cell r="Y840" t="str">
            <v>3</v>
          </cell>
          <cell r="Z840">
            <v>0</v>
          </cell>
          <cell r="AA840">
            <v>6.71</v>
          </cell>
          <cell r="AB840">
            <v>19.899999999999999</v>
          </cell>
          <cell r="AC840">
            <v>20.7</v>
          </cell>
          <cell r="AD840">
            <v>0</v>
          </cell>
          <cell r="AE840">
            <v>0</v>
          </cell>
          <cell r="AF840">
            <v>0</v>
          </cell>
          <cell r="AG840">
            <v>0</v>
          </cell>
          <cell r="AH840">
            <v>20.7</v>
          </cell>
          <cell r="AI840">
            <v>1</v>
          </cell>
          <cell r="AJ840" t="str">
            <v/>
          </cell>
          <cell r="AK840" t="str">
            <v/>
          </cell>
          <cell r="AL840" t="str">
            <v/>
          </cell>
          <cell r="AM840" t="str">
            <v>08719924058371</v>
          </cell>
          <cell r="AN840" t="str">
            <v>49011000</v>
          </cell>
          <cell r="AO840" t="str">
            <v>My First Book: Fruit</v>
          </cell>
        </row>
        <row r="841">
          <cell r="A841" t="str">
            <v>041600</v>
          </cell>
          <cell r="B841" t="str">
            <v>Mijn eerste boek: groente</v>
          </cell>
          <cell r="C841" t="str">
            <v>Nienhuis</v>
          </cell>
          <cell r="D841" t="str">
            <v/>
          </cell>
          <cell r="E841" t="str">
            <v/>
          </cell>
          <cell r="F841" t="str">
            <v/>
          </cell>
          <cell r="G841" t="str">
            <v/>
          </cell>
          <cell r="H841" t="str">
            <v/>
          </cell>
          <cell r="I841" t="str">
            <v/>
          </cell>
          <cell r="J841" t="str">
            <v/>
          </cell>
          <cell r="K841" t="str">
            <v/>
          </cell>
          <cell r="L841" t="str">
            <v/>
          </cell>
          <cell r="M841" t="str">
            <v>041600</v>
          </cell>
          <cell r="N841" t="str">
            <v>041600</v>
          </cell>
          <cell r="O841" t="str">
            <v>041600</v>
          </cell>
          <cell r="P841" t="str">
            <v>3600</v>
          </cell>
          <cell r="Q841" t="str">
            <v>LK</v>
          </cell>
          <cell r="R841" t="str">
            <v>LKA</v>
          </cell>
          <cell r="S841" t="str">
            <v>Sri Lanka</v>
          </cell>
          <cell r="T841">
            <v>0</v>
          </cell>
          <cell r="U841">
            <v>0</v>
          </cell>
          <cell r="V841">
            <v>300</v>
          </cell>
          <cell r="W841">
            <v>300</v>
          </cell>
          <cell r="X841" t="str">
            <v>Pcs.</v>
          </cell>
          <cell r="Y841" t="str">
            <v>3</v>
          </cell>
          <cell r="Z841">
            <v>0</v>
          </cell>
          <cell r="AA841">
            <v>0</v>
          </cell>
          <cell r="AB841">
            <v>19.899999999999999</v>
          </cell>
          <cell r="AC841">
            <v>20.7</v>
          </cell>
          <cell r="AD841">
            <v>0</v>
          </cell>
          <cell r="AE841">
            <v>0</v>
          </cell>
          <cell r="AF841">
            <v>0</v>
          </cell>
          <cell r="AG841">
            <v>0</v>
          </cell>
          <cell r="AH841">
            <v>20.7</v>
          </cell>
          <cell r="AI841">
            <v>1</v>
          </cell>
          <cell r="AJ841" t="str">
            <v/>
          </cell>
          <cell r="AK841" t="str">
            <v/>
          </cell>
          <cell r="AL841" t="str">
            <v/>
          </cell>
          <cell r="AM841" t="str">
            <v>08719924058388</v>
          </cell>
          <cell r="AN841" t="str">
            <v>49011000</v>
          </cell>
          <cell r="AO841" t="str">
            <v>My First Book: Vegetables</v>
          </cell>
        </row>
        <row r="842">
          <cell r="A842" t="str">
            <v>041700</v>
          </cell>
          <cell r="B842" t="str">
            <v>Duw de bal</v>
          </cell>
          <cell r="C842" t="str">
            <v>Nienhuis</v>
          </cell>
          <cell r="D842" t="str">
            <v/>
          </cell>
          <cell r="E842" t="str">
            <v/>
          </cell>
          <cell r="F842" t="str">
            <v/>
          </cell>
          <cell r="G842" t="str">
            <v/>
          </cell>
          <cell r="H842" t="str">
            <v/>
          </cell>
          <cell r="I842" t="str">
            <v/>
          </cell>
          <cell r="J842" t="str">
            <v/>
          </cell>
          <cell r="K842" t="str">
            <v/>
          </cell>
          <cell r="L842" t="str">
            <v/>
          </cell>
          <cell r="M842" t="str">
            <v>041700</v>
          </cell>
          <cell r="N842" t="str">
            <v>041700</v>
          </cell>
          <cell r="O842" t="str">
            <v>041700</v>
          </cell>
          <cell r="P842" t="str">
            <v>3600</v>
          </cell>
          <cell r="Q842" t="str">
            <v>LK</v>
          </cell>
          <cell r="R842" t="str">
            <v>LKA</v>
          </cell>
          <cell r="S842" t="str">
            <v>Sri Lanka</v>
          </cell>
          <cell r="T842">
            <v>0</v>
          </cell>
          <cell r="U842">
            <v>0</v>
          </cell>
          <cell r="V842">
            <v>300</v>
          </cell>
          <cell r="W842">
            <v>300</v>
          </cell>
          <cell r="X842" t="str">
            <v>Pcs.</v>
          </cell>
          <cell r="Y842" t="str">
            <v>3</v>
          </cell>
          <cell r="Z842">
            <v>0</v>
          </cell>
          <cell r="AA842">
            <v>0</v>
          </cell>
          <cell r="AB842">
            <v>59</v>
          </cell>
          <cell r="AC842">
            <v>61.36</v>
          </cell>
          <cell r="AD842">
            <v>0</v>
          </cell>
          <cell r="AE842">
            <v>0</v>
          </cell>
          <cell r="AF842">
            <v>0</v>
          </cell>
          <cell r="AG842">
            <v>0</v>
          </cell>
          <cell r="AH842">
            <v>61.36</v>
          </cell>
          <cell r="AI842">
            <v>1</v>
          </cell>
          <cell r="AJ842" t="str">
            <v/>
          </cell>
          <cell r="AK842" t="str">
            <v/>
          </cell>
          <cell r="AL842" t="str">
            <v/>
          </cell>
          <cell r="AM842" t="str">
            <v>08719924058418</v>
          </cell>
          <cell r="AN842" t="str">
            <v>95030039</v>
          </cell>
          <cell r="AO842" t="str">
            <v>Push Box</v>
          </cell>
        </row>
        <row r="843">
          <cell r="A843" t="str">
            <v>041800</v>
          </cell>
          <cell r="B843" t="str">
            <v>Cilinder glijbaan</v>
          </cell>
          <cell r="C843" t="str">
            <v>Nienhuis</v>
          </cell>
          <cell r="D843" t="str">
            <v/>
          </cell>
          <cell r="E843" t="str">
            <v/>
          </cell>
          <cell r="F843" t="str">
            <v/>
          </cell>
          <cell r="G843" t="str">
            <v/>
          </cell>
          <cell r="H843" t="str">
            <v/>
          </cell>
          <cell r="I843" t="str">
            <v/>
          </cell>
          <cell r="J843" t="str">
            <v/>
          </cell>
          <cell r="K843" t="str">
            <v/>
          </cell>
          <cell r="L843" t="str">
            <v/>
          </cell>
          <cell r="M843" t="str">
            <v>041800</v>
          </cell>
          <cell r="N843" t="str">
            <v>041800</v>
          </cell>
          <cell r="O843" t="str">
            <v>041800</v>
          </cell>
          <cell r="P843" t="str">
            <v>3600</v>
          </cell>
          <cell r="Q843" t="str">
            <v>LK</v>
          </cell>
          <cell r="R843" t="str">
            <v>LKA</v>
          </cell>
          <cell r="S843" t="str">
            <v>Sri Lanka</v>
          </cell>
          <cell r="T843">
            <v>0</v>
          </cell>
          <cell r="U843">
            <v>0</v>
          </cell>
          <cell r="V843">
            <v>300</v>
          </cell>
          <cell r="W843">
            <v>300</v>
          </cell>
          <cell r="X843" t="str">
            <v>Pcs.</v>
          </cell>
          <cell r="Y843" t="str">
            <v>3</v>
          </cell>
          <cell r="Z843">
            <v>0</v>
          </cell>
          <cell r="AA843">
            <v>0</v>
          </cell>
          <cell r="AB843">
            <v>59</v>
          </cell>
          <cell r="AC843">
            <v>61.36</v>
          </cell>
          <cell r="AD843">
            <v>0</v>
          </cell>
          <cell r="AE843">
            <v>0</v>
          </cell>
          <cell r="AF843">
            <v>0</v>
          </cell>
          <cell r="AG843">
            <v>0</v>
          </cell>
          <cell r="AH843">
            <v>61.36</v>
          </cell>
          <cell r="AI843">
            <v>1</v>
          </cell>
          <cell r="AJ843" t="str">
            <v/>
          </cell>
          <cell r="AK843" t="str">
            <v/>
          </cell>
          <cell r="AL843" t="str">
            <v/>
          </cell>
          <cell r="AM843" t="str">
            <v>08719924058425</v>
          </cell>
          <cell r="AN843" t="str">
            <v>95030039</v>
          </cell>
          <cell r="AO843" t="str">
            <v>Cylinder Slide</v>
          </cell>
        </row>
        <row r="844">
          <cell r="A844" t="str">
            <v>041900</v>
          </cell>
          <cell r="B844" t="str">
            <v>Imbucare kistje met gehaakte bal</v>
          </cell>
          <cell r="C844" t="str">
            <v>Nienhuis</v>
          </cell>
          <cell r="D844" t="str">
            <v/>
          </cell>
          <cell r="E844" t="str">
            <v/>
          </cell>
          <cell r="F844" t="str">
            <v/>
          </cell>
          <cell r="G844" t="str">
            <v/>
          </cell>
          <cell r="H844" t="str">
            <v/>
          </cell>
          <cell r="I844" t="str">
            <v/>
          </cell>
          <cell r="J844" t="str">
            <v/>
          </cell>
          <cell r="K844" t="str">
            <v/>
          </cell>
          <cell r="L844" t="str">
            <v/>
          </cell>
          <cell r="M844" t="str">
            <v>041900</v>
          </cell>
          <cell r="N844" t="str">
            <v>041900</v>
          </cell>
          <cell r="O844" t="str">
            <v>041900</v>
          </cell>
          <cell r="P844" t="str">
            <v>3600</v>
          </cell>
          <cell r="Q844" t="str">
            <v>LK</v>
          </cell>
          <cell r="R844" t="str">
            <v>LKA</v>
          </cell>
          <cell r="S844" t="str">
            <v>Sri Lanka</v>
          </cell>
          <cell r="T844">
            <v>0.8</v>
          </cell>
          <cell r="U844">
            <v>0.95</v>
          </cell>
          <cell r="V844">
            <v>140</v>
          </cell>
          <cell r="W844">
            <v>140</v>
          </cell>
          <cell r="X844" t="str">
            <v>Pcs.</v>
          </cell>
          <cell r="Y844" t="str">
            <v>3</v>
          </cell>
          <cell r="Z844">
            <v>19.670000000000002</v>
          </cell>
          <cell r="AA844">
            <v>23</v>
          </cell>
          <cell r="AB844">
            <v>61.61</v>
          </cell>
          <cell r="AC844">
            <v>64.069999999999993</v>
          </cell>
          <cell r="AD844">
            <v>0</v>
          </cell>
          <cell r="AE844">
            <v>0</v>
          </cell>
          <cell r="AF844">
            <v>0</v>
          </cell>
          <cell r="AG844">
            <v>0</v>
          </cell>
          <cell r="AH844">
            <v>64.069999999999993</v>
          </cell>
          <cell r="AI844">
            <v>1</v>
          </cell>
          <cell r="AJ844" t="str">
            <v>290</v>
          </cell>
          <cell r="AK844" t="str">
            <v>150</v>
          </cell>
          <cell r="AL844" t="str">
            <v>120</v>
          </cell>
          <cell r="AM844" t="str">
            <v>8719924012496</v>
          </cell>
          <cell r="AN844" t="str">
            <v>95030039</v>
          </cell>
          <cell r="AO844" t="str">
            <v>Imbucare Box With Flip Lid - Knit Ball</v>
          </cell>
        </row>
        <row r="845">
          <cell r="A845" t="str">
            <v>042100</v>
          </cell>
          <cell r="B845" t="str">
            <v>Imbucare kistje met dikke cilinder</v>
          </cell>
          <cell r="C845" t="str">
            <v>Nienhuis</v>
          </cell>
          <cell r="D845" t="str">
            <v/>
          </cell>
          <cell r="E845" t="str">
            <v/>
          </cell>
          <cell r="F845" t="str">
            <v/>
          </cell>
          <cell r="G845" t="str">
            <v/>
          </cell>
          <cell r="H845" t="str">
            <v/>
          </cell>
          <cell r="I845" t="str">
            <v/>
          </cell>
          <cell r="J845" t="str">
            <v/>
          </cell>
          <cell r="K845" t="str">
            <v/>
          </cell>
          <cell r="L845" t="str">
            <v/>
          </cell>
          <cell r="M845" t="str">
            <v>042100</v>
          </cell>
          <cell r="N845" t="str">
            <v>042100</v>
          </cell>
          <cell r="O845" t="str">
            <v>042100</v>
          </cell>
          <cell r="P845" t="str">
            <v>3600</v>
          </cell>
          <cell r="Q845" t="str">
            <v>LK</v>
          </cell>
          <cell r="R845" t="str">
            <v>LKA</v>
          </cell>
          <cell r="S845" t="str">
            <v>Sri Lanka</v>
          </cell>
          <cell r="T845">
            <v>0.4</v>
          </cell>
          <cell r="U845">
            <v>0.45</v>
          </cell>
          <cell r="V845">
            <v>100</v>
          </cell>
          <cell r="W845">
            <v>100</v>
          </cell>
          <cell r="X845" t="str">
            <v>Pcs.</v>
          </cell>
          <cell r="Y845" t="str">
            <v>3</v>
          </cell>
          <cell r="Z845">
            <v>14.25</v>
          </cell>
          <cell r="AA845">
            <v>14.25</v>
          </cell>
          <cell r="AB845">
            <v>49.23</v>
          </cell>
          <cell r="AC845">
            <v>51.2</v>
          </cell>
          <cell r="AD845">
            <v>0</v>
          </cell>
          <cell r="AE845">
            <v>0</v>
          </cell>
          <cell r="AF845">
            <v>0</v>
          </cell>
          <cell r="AG845">
            <v>0</v>
          </cell>
          <cell r="AH845">
            <v>51.2</v>
          </cell>
          <cell r="AI845">
            <v>1</v>
          </cell>
          <cell r="AJ845" t="str">
            <v>160</v>
          </cell>
          <cell r="AK845" t="str">
            <v>160</v>
          </cell>
          <cell r="AL845" t="str">
            <v>120</v>
          </cell>
          <cell r="AM845" t="str">
            <v>8719924012502</v>
          </cell>
          <cell r="AN845" t="str">
            <v>95030039</v>
          </cell>
          <cell r="AO845" t="str">
            <v>Imbucare Box With Large Cylinder</v>
          </cell>
        </row>
        <row r="846">
          <cell r="A846" t="str">
            <v>042200</v>
          </cell>
          <cell r="B846" t="str">
            <v>Imbucare kistje met dunne cilinder</v>
          </cell>
          <cell r="C846" t="str">
            <v>Nienhuis</v>
          </cell>
          <cell r="D846" t="str">
            <v/>
          </cell>
          <cell r="E846" t="str">
            <v/>
          </cell>
          <cell r="F846" t="str">
            <v/>
          </cell>
          <cell r="G846" t="str">
            <v/>
          </cell>
          <cell r="H846" t="str">
            <v/>
          </cell>
          <cell r="I846" t="str">
            <v/>
          </cell>
          <cell r="J846" t="str">
            <v/>
          </cell>
          <cell r="K846" t="str">
            <v/>
          </cell>
          <cell r="L846" t="str">
            <v/>
          </cell>
          <cell r="M846" t="str">
            <v>042200</v>
          </cell>
          <cell r="N846" t="str">
            <v>042200</v>
          </cell>
          <cell r="O846" t="str">
            <v>042200</v>
          </cell>
          <cell r="P846" t="str">
            <v>3600</v>
          </cell>
          <cell r="Q846" t="str">
            <v>LK</v>
          </cell>
          <cell r="R846" t="str">
            <v>LKA</v>
          </cell>
          <cell r="S846" t="str">
            <v>Sri Lanka</v>
          </cell>
          <cell r="T846">
            <v>0.65</v>
          </cell>
          <cell r="U846">
            <v>0.77</v>
          </cell>
          <cell r="V846">
            <v>50</v>
          </cell>
          <cell r="W846">
            <v>50</v>
          </cell>
          <cell r="X846" t="str">
            <v>Pcs.</v>
          </cell>
          <cell r="Y846" t="str">
            <v>3</v>
          </cell>
          <cell r="Z846">
            <v>14.43</v>
          </cell>
          <cell r="AA846">
            <v>13.73</v>
          </cell>
          <cell r="AB846">
            <v>49.23</v>
          </cell>
          <cell r="AC846">
            <v>51.2</v>
          </cell>
          <cell r="AD846">
            <v>0</v>
          </cell>
          <cell r="AE846">
            <v>0</v>
          </cell>
          <cell r="AF846">
            <v>0</v>
          </cell>
          <cell r="AG846">
            <v>0</v>
          </cell>
          <cell r="AH846">
            <v>51.2</v>
          </cell>
          <cell r="AI846">
            <v>1</v>
          </cell>
          <cell r="AJ846" t="str">
            <v>160</v>
          </cell>
          <cell r="AK846" t="str">
            <v>160</v>
          </cell>
          <cell r="AL846" t="str">
            <v>120</v>
          </cell>
          <cell r="AM846" t="str">
            <v>8719924012519</v>
          </cell>
          <cell r="AN846" t="str">
            <v>95030039</v>
          </cell>
          <cell r="AO846" t="str">
            <v>Imbucare Box With Small Cylinder</v>
          </cell>
        </row>
        <row r="847">
          <cell r="A847" t="str">
            <v>042300</v>
          </cell>
          <cell r="B847" t="str">
            <v>Imbucare kistje met kubus</v>
          </cell>
          <cell r="C847" t="str">
            <v>Nienhuis</v>
          </cell>
          <cell r="D847" t="str">
            <v/>
          </cell>
          <cell r="E847" t="str">
            <v/>
          </cell>
          <cell r="F847" t="str">
            <v/>
          </cell>
          <cell r="G847" t="str">
            <v/>
          </cell>
          <cell r="H847" t="str">
            <v/>
          </cell>
          <cell r="I847" t="str">
            <v/>
          </cell>
          <cell r="J847" t="str">
            <v/>
          </cell>
          <cell r="K847" t="str">
            <v/>
          </cell>
          <cell r="L847" t="str">
            <v/>
          </cell>
          <cell r="M847" t="str">
            <v>042300</v>
          </cell>
          <cell r="N847" t="str">
            <v>042300</v>
          </cell>
          <cell r="O847" t="str">
            <v>042300</v>
          </cell>
          <cell r="P847" t="str">
            <v>3600</v>
          </cell>
          <cell r="Q847" t="str">
            <v>LK</v>
          </cell>
          <cell r="R847" t="str">
            <v>LKA</v>
          </cell>
          <cell r="S847" t="str">
            <v>Sri Lanka</v>
          </cell>
          <cell r="T847">
            <v>0.62</v>
          </cell>
          <cell r="U847">
            <v>0.77</v>
          </cell>
          <cell r="V847">
            <v>100</v>
          </cell>
          <cell r="W847">
            <v>100</v>
          </cell>
          <cell r="X847" t="str">
            <v>Pcs.</v>
          </cell>
          <cell r="Y847" t="str">
            <v>3</v>
          </cell>
          <cell r="Z847">
            <v>15.04</v>
          </cell>
          <cell r="AA847">
            <v>15.04</v>
          </cell>
          <cell r="AB847">
            <v>53.6</v>
          </cell>
          <cell r="AC847">
            <v>55.74</v>
          </cell>
          <cell r="AD847">
            <v>0</v>
          </cell>
          <cell r="AE847">
            <v>0</v>
          </cell>
          <cell r="AF847">
            <v>0</v>
          </cell>
          <cell r="AG847">
            <v>0</v>
          </cell>
          <cell r="AH847">
            <v>55.74</v>
          </cell>
          <cell r="AI847">
            <v>1</v>
          </cell>
          <cell r="AJ847" t="str">
            <v>160</v>
          </cell>
          <cell r="AK847" t="str">
            <v>160</v>
          </cell>
          <cell r="AL847" t="str">
            <v>120</v>
          </cell>
          <cell r="AM847" t="str">
            <v>8719924012526</v>
          </cell>
          <cell r="AN847" t="str">
            <v>95030039</v>
          </cell>
          <cell r="AO847" t="str">
            <v>Imbucare Box With Cube</v>
          </cell>
        </row>
        <row r="848">
          <cell r="A848" t="str">
            <v>042400</v>
          </cell>
          <cell r="B848" t="str">
            <v>Imbucare kistje met driezijdig prisma</v>
          </cell>
          <cell r="C848" t="str">
            <v>Nienhuis</v>
          </cell>
          <cell r="D848" t="str">
            <v/>
          </cell>
          <cell r="E848" t="str">
            <v/>
          </cell>
          <cell r="F848" t="str">
            <v/>
          </cell>
          <cell r="G848" t="str">
            <v/>
          </cell>
          <cell r="H848" t="str">
            <v/>
          </cell>
          <cell r="I848" t="str">
            <v/>
          </cell>
          <cell r="J848" t="str">
            <v/>
          </cell>
          <cell r="K848" t="str">
            <v/>
          </cell>
          <cell r="L848" t="str">
            <v/>
          </cell>
          <cell r="M848" t="str">
            <v>042400</v>
          </cell>
          <cell r="N848" t="str">
            <v>042400</v>
          </cell>
          <cell r="O848" t="str">
            <v>042400</v>
          </cell>
          <cell r="P848" t="str">
            <v>3600</v>
          </cell>
          <cell r="Q848" t="str">
            <v>LK</v>
          </cell>
          <cell r="R848" t="str">
            <v>LKA</v>
          </cell>
          <cell r="S848" t="str">
            <v>Sri Lanka</v>
          </cell>
          <cell r="T848">
            <v>0.6</v>
          </cell>
          <cell r="U848">
            <v>0.7</v>
          </cell>
          <cell r="V848">
            <v>75</v>
          </cell>
          <cell r="W848">
            <v>75</v>
          </cell>
          <cell r="X848" t="str">
            <v>Pcs.</v>
          </cell>
          <cell r="Y848" t="str">
            <v>3</v>
          </cell>
          <cell r="Z848">
            <v>15.84</v>
          </cell>
          <cell r="AA848">
            <v>15.88</v>
          </cell>
          <cell r="AB848">
            <v>53.6</v>
          </cell>
          <cell r="AC848">
            <v>55.74</v>
          </cell>
          <cell r="AD848">
            <v>0</v>
          </cell>
          <cell r="AE848">
            <v>0</v>
          </cell>
          <cell r="AF848">
            <v>0</v>
          </cell>
          <cell r="AG848">
            <v>0</v>
          </cell>
          <cell r="AH848">
            <v>55.74</v>
          </cell>
          <cell r="AI848">
            <v>1</v>
          </cell>
          <cell r="AJ848" t="str">
            <v>160</v>
          </cell>
          <cell r="AK848" t="str">
            <v>160</v>
          </cell>
          <cell r="AL848" t="str">
            <v>120</v>
          </cell>
          <cell r="AM848" t="str">
            <v>8719924012533</v>
          </cell>
          <cell r="AN848" t="str">
            <v>95030039</v>
          </cell>
          <cell r="AO848" t="str">
            <v>Imbucare Box With Triangular Prism</v>
          </cell>
        </row>
        <row r="849">
          <cell r="A849" t="str">
            <v>042500</v>
          </cell>
          <cell r="B849" t="str">
            <v>Imbucare kistje met vierzijdig prisma</v>
          </cell>
          <cell r="C849" t="str">
            <v>Nienhuis</v>
          </cell>
          <cell r="D849" t="str">
            <v/>
          </cell>
          <cell r="E849" t="str">
            <v/>
          </cell>
          <cell r="F849" t="str">
            <v/>
          </cell>
          <cell r="G849" t="str">
            <v/>
          </cell>
          <cell r="H849" t="str">
            <v/>
          </cell>
          <cell r="I849" t="str">
            <v/>
          </cell>
          <cell r="J849" t="str">
            <v/>
          </cell>
          <cell r="K849" t="str">
            <v/>
          </cell>
          <cell r="L849" t="str">
            <v/>
          </cell>
          <cell r="M849" t="str">
            <v>042500</v>
          </cell>
          <cell r="N849" t="str">
            <v>042500</v>
          </cell>
          <cell r="O849" t="str">
            <v>042500</v>
          </cell>
          <cell r="P849" t="str">
            <v>3600</v>
          </cell>
          <cell r="Q849" t="str">
            <v>LK</v>
          </cell>
          <cell r="R849" t="str">
            <v>LKA</v>
          </cell>
          <cell r="S849" t="str">
            <v>Sri Lanka</v>
          </cell>
          <cell r="T849">
            <v>0.5</v>
          </cell>
          <cell r="U849">
            <v>0.62</v>
          </cell>
          <cell r="V849">
            <v>75</v>
          </cell>
          <cell r="W849">
            <v>75</v>
          </cell>
          <cell r="X849" t="str">
            <v>Pcs.</v>
          </cell>
          <cell r="Y849" t="str">
            <v>3</v>
          </cell>
          <cell r="Z849">
            <v>15.33</v>
          </cell>
          <cell r="AA849">
            <v>15.43</v>
          </cell>
          <cell r="AB849">
            <v>53.6</v>
          </cell>
          <cell r="AC849">
            <v>55.74</v>
          </cell>
          <cell r="AD849">
            <v>0</v>
          </cell>
          <cell r="AE849">
            <v>0</v>
          </cell>
          <cell r="AF849">
            <v>0</v>
          </cell>
          <cell r="AG849">
            <v>0</v>
          </cell>
          <cell r="AH849">
            <v>55.74</v>
          </cell>
          <cell r="AI849">
            <v>1</v>
          </cell>
          <cell r="AJ849" t="str">
            <v>160</v>
          </cell>
          <cell r="AK849" t="str">
            <v>160</v>
          </cell>
          <cell r="AL849" t="str">
            <v>120</v>
          </cell>
          <cell r="AM849" t="str">
            <v>8719924012540</v>
          </cell>
          <cell r="AN849" t="str">
            <v>95030039</v>
          </cell>
          <cell r="AO849" t="str">
            <v>Imbucare Box With Rectangular Prism</v>
          </cell>
        </row>
        <row r="850">
          <cell r="A850" t="str">
            <v>042600</v>
          </cell>
          <cell r="B850" t="str">
            <v>Imbucare kistje met schijf</v>
          </cell>
          <cell r="C850" t="str">
            <v>Nienhuis</v>
          </cell>
          <cell r="D850" t="str">
            <v/>
          </cell>
          <cell r="E850" t="str">
            <v/>
          </cell>
          <cell r="F850" t="str">
            <v/>
          </cell>
          <cell r="G850" t="str">
            <v/>
          </cell>
          <cell r="H850" t="str">
            <v/>
          </cell>
          <cell r="I850" t="str">
            <v/>
          </cell>
          <cell r="J850" t="str">
            <v/>
          </cell>
          <cell r="K850" t="str">
            <v/>
          </cell>
          <cell r="L850" t="str">
            <v/>
          </cell>
          <cell r="M850" t="str">
            <v>042600</v>
          </cell>
          <cell r="N850" t="str">
            <v>042600</v>
          </cell>
          <cell r="O850" t="str">
            <v>042600</v>
          </cell>
          <cell r="P850" t="str">
            <v>3600</v>
          </cell>
          <cell r="Q850" t="str">
            <v>LK</v>
          </cell>
          <cell r="R850" t="str">
            <v>LKA</v>
          </cell>
          <cell r="S850" t="str">
            <v>Sri Lanka</v>
          </cell>
          <cell r="T850">
            <v>0.6</v>
          </cell>
          <cell r="U850">
            <v>0.63</v>
          </cell>
          <cell r="V850">
            <v>150</v>
          </cell>
          <cell r="W850">
            <v>150</v>
          </cell>
          <cell r="X850" t="str">
            <v>Pcs.</v>
          </cell>
          <cell r="Y850" t="str">
            <v>3</v>
          </cell>
          <cell r="Z850">
            <v>17.68</v>
          </cell>
          <cell r="AA850">
            <v>18.3</v>
          </cell>
          <cell r="AB850">
            <v>60.54</v>
          </cell>
          <cell r="AC850">
            <v>62.96</v>
          </cell>
          <cell r="AD850">
            <v>0</v>
          </cell>
          <cell r="AE850">
            <v>0</v>
          </cell>
          <cell r="AF850">
            <v>0</v>
          </cell>
          <cell r="AG850">
            <v>0</v>
          </cell>
          <cell r="AH850">
            <v>62.96</v>
          </cell>
          <cell r="AI850">
            <v>1</v>
          </cell>
          <cell r="AJ850" t="str">
            <v>297</v>
          </cell>
          <cell r="AK850" t="str">
            <v>116</v>
          </cell>
          <cell r="AL850" t="str">
            <v>118</v>
          </cell>
          <cell r="AM850" t="str">
            <v>8719924012557</v>
          </cell>
          <cell r="AN850" t="str">
            <v>95030039</v>
          </cell>
          <cell r="AO850" t="str">
            <v>Imbucare Box With Flip Lid - 1 Slot</v>
          </cell>
        </row>
        <row r="851">
          <cell r="A851" t="str">
            <v>042700</v>
          </cell>
          <cell r="B851" t="str">
            <v>Imbucare kistje met 4 vormen</v>
          </cell>
          <cell r="C851" t="str">
            <v>Nienhuis</v>
          </cell>
          <cell r="D851" t="str">
            <v/>
          </cell>
          <cell r="E851" t="str">
            <v/>
          </cell>
          <cell r="F851" t="str">
            <v/>
          </cell>
          <cell r="G851" t="str">
            <v/>
          </cell>
          <cell r="H851" t="str">
            <v/>
          </cell>
          <cell r="I851" t="str">
            <v/>
          </cell>
          <cell r="J851" t="str">
            <v/>
          </cell>
          <cell r="K851" t="str">
            <v/>
          </cell>
          <cell r="L851" t="str">
            <v/>
          </cell>
          <cell r="M851" t="str">
            <v>042700</v>
          </cell>
          <cell r="N851" t="str">
            <v>042700</v>
          </cell>
          <cell r="O851" t="str">
            <v>042700</v>
          </cell>
          <cell r="P851" t="str">
            <v>3600</v>
          </cell>
          <cell r="Q851" t="str">
            <v>LK</v>
          </cell>
          <cell r="R851" t="str">
            <v>LKA</v>
          </cell>
          <cell r="S851" t="str">
            <v>Sri Lanka</v>
          </cell>
          <cell r="T851">
            <v>0.95</v>
          </cell>
          <cell r="U851">
            <v>1.04</v>
          </cell>
          <cell r="V851">
            <v>150</v>
          </cell>
          <cell r="W851">
            <v>150</v>
          </cell>
          <cell r="X851" t="str">
            <v>Pcs.</v>
          </cell>
          <cell r="Y851" t="str">
            <v>3</v>
          </cell>
          <cell r="Z851">
            <v>23.75</v>
          </cell>
          <cell r="AA851">
            <v>28.92</v>
          </cell>
          <cell r="AB851">
            <v>75.19</v>
          </cell>
          <cell r="AC851">
            <v>78.2</v>
          </cell>
          <cell r="AD851">
            <v>0</v>
          </cell>
          <cell r="AE851">
            <v>0</v>
          </cell>
          <cell r="AF851">
            <v>0</v>
          </cell>
          <cell r="AG851">
            <v>0</v>
          </cell>
          <cell r="AH851">
            <v>78.2</v>
          </cell>
          <cell r="AI851">
            <v>1</v>
          </cell>
          <cell r="AJ851" t="str">
            <v>297</v>
          </cell>
          <cell r="AK851" t="str">
            <v>156</v>
          </cell>
          <cell r="AL851" t="str">
            <v>118</v>
          </cell>
          <cell r="AM851" t="str">
            <v>8719924012564</v>
          </cell>
          <cell r="AN851" t="str">
            <v>95030039</v>
          </cell>
          <cell r="AO851" t="str">
            <v>Imbucare Box With Flip Lid - 4 Shapes</v>
          </cell>
        </row>
        <row r="852">
          <cell r="A852" t="str">
            <v>042800</v>
          </cell>
          <cell r="B852" t="str">
            <v>Kistje met schuifdeksel</v>
          </cell>
          <cell r="C852" t="str">
            <v>Nienhuis</v>
          </cell>
          <cell r="D852" t="str">
            <v/>
          </cell>
          <cell r="E852" t="str">
            <v/>
          </cell>
          <cell r="F852" t="str">
            <v/>
          </cell>
          <cell r="G852" t="str">
            <v/>
          </cell>
          <cell r="H852" t="str">
            <v/>
          </cell>
          <cell r="I852" t="str">
            <v/>
          </cell>
          <cell r="J852" t="str">
            <v/>
          </cell>
          <cell r="K852" t="str">
            <v/>
          </cell>
          <cell r="L852" t="str">
            <v/>
          </cell>
          <cell r="M852" t="str">
            <v>042800</v>
          </cell>
          <cell r="N852" t="str">
            <v>042800</v>
          </cell>
          <cell r="O852" t="str">
            <v>042800</v>
          </cell>
          <cell r="P852" t="str">
            <v>3600</v>
          </cell>
          <cell r="Q852" t="str">
            <v>LK</v>
          </cell>
          <cell r="R852" t="str">
            <v>LKA</v>
          </cell>
          <cell r="S852" t="str">
            <v>Sri Lanka</v>
          </cell>
          <cell r="T852">
            <v>0.55000000000000004</v>
          </cell>
          <cell r="U852">
            <v>0.61</v>
          </cell>
          <cell r="V852">
            <v>150</v>
          </cell>
          <cell r="W852">
            <v>150</v>
          </cell>
          <cell r="X852" t="str">
            <v>Pcs.</v>
          </cell>
          <cell r="Y852" t="str">
            <v>3</v>
          </cell>
          <cell r="Z852">
            <v>14.18</v>
          </cell>
          <cell r="AA852">
            <v>14.49</v>
          </cell>
          <cell r="AB852">
            <v>53.6</v>
          </cell>
          <cell r="AC852">
            <v>55.74</v>
          </cell>
          <cell r="AD852">
            <v>0</v>
          </cell>
          <cell r="AE852">
            <v>0</v>
          </cell>
          <cell r="AF852">
            <v>0</v>
          </cell>
          <cell r="AG852">
            <v>0</v>
          </cell>
          <cell r="AH852">
            <v>55.74</v>
          </cell>
          <cell r="AI852">
            <v>1</v>
          </cell>
          <cell r="AJ852" t="str">
            <v>271</v>
          </cell>
          <cell r="AK852" t="str">
            <v>201</v>
          </cell>
          <cell r="AL852" t="str">
            <v>94</v>
          </cell>
          <cell r="AM852" t="str">
            <v>8719924012571</v>
          </cell>
          <cell r="AN852" t="str">
            <v>95030039</v>
          </cell>
          <cell r="AO852" t="str">
            <v>Box With Sliding Lid</v>
          </cell>
        </row>
        <row r="853">
          <cell r="A853" t="str">
            <v>0428K0</v>
          </cell>
          <cell r="B853" t="str">
            <v>Kistje met schuifdeksel- KidsAone versie</v>
          </cell>
          <cell r="C853" t="str">
            <v>Private Label</v>
          </cell>
          <cell r="D853" t="str">
            <v/>
          </cell>
          <cell r="E853" t="str">
            <v/>
          </cell>
          <cell r="F853" t="str">
            <v/>
          </cell>
          <cell r="G853" t="str">
            <v/>
          </cell>
          <cell r="H853" t="str">
            <v/>
          </cell>
          <cell r="I853" t="str">
            <v/>
          </cell>
          <cell r="J853" t="str">
            <v/>
          </cell>
          <cell r="K853" t="str">
            <v/>
          </cell>
          <cell r="L853" t="str">
            <v/>
          </cell>
          <cell r="M853" t="e">
            <v>#N/A</v>
          </cell>
          <cell r="N853" t="e">
            <v>#N/A</v>
          </cell>
          <cell r="O853" t="e">
            <v>#N/A</v>
          </cell>
          <cell r="P853" t="str">
            <v>5500</v>
          </cell>
          <cell r="Q853" t="str">
            <v>LK</v>
          </cell>
          <cell r="R853" t="str">
            <v>LKA</v>
          </cell>
          <cell r="S853" t="str">
            <v>Sri Lanka</v>
          </cell>
          <cell r="T853">
            <v>0.55000000000000004</v>
          </cell>
          <cell r="U853">
            <v>0.61</v>
          </cell>
          <cell r="V853">
            <v>0</v>
          </cell>
          <cell r="W853">
            <v>0</v>
          </cell>
          <cell r="X853" t="str">
            <v>Pcs.</v>
          </cell>
          <cell r="Y853" t="str">
            <v>3</v>
          </cell>
          <cell r="Z853">
            <v>0</v>
          </cell>
          <cell r="AA853">
            <v>12.99</v>
          </cell>
          <cell r="AB853">
            <v>18.72</v>
          </cell>
          <cell r="AC853">
            <v>0</v>
          </cell>
          <cell r="AD853">
            <v>0</v>
          </cell>
          <cell r="AE853">
            <v>0</v>
          </cell>
          <cell r="AF853">
            <v>0</v>
          </cell>
          <cell r="AG853">
            <v>0</v>
          </cell>
          <cell r="AH853">
            <v>0</v>
          </cell>
          <cell r="AI853">
            <v>1</v>
          </cell>
          <cell r="AJ853" t="str">
            <v>271</v>
          </cell>
          <cell r="AK853" t="str">
            <v>201</v>
          </cell>
          <cell r="AL853" t="str">
            <v>94</v>
          </cell>
          <cell r="AM853" t="str">
            <v>8719924055189</v>
          </cell>
          <cell r="AN853" t="str">
            <v>95030039</v>
          </cell>
          <cell r="AO853" t="str">
            <v>Box with sliding lid - KidsAone version</v>
          </cell>
        </row>
        <row r="854">
          <cell r="A854" t="str">
            <v>042900</v>
          </cell>
          <cell r="B854" t="str">
            <v>Brievenbus-bord met schijf</v>
          </cell>
          <cell r="C854" t="str">
            <v>Nienhuis</v>
          </cell>
          <cell r="D854" t="str">
            <v/>
          </cell>
          <cell r="E854" t="str">
            <v/>
          </cell>
          <cell r="F854" t="str">
            <v/>
          </cell>
          <cell r="G854" t="str">
            <v/>
          </cell>
          <cell r="H854" t="str">
            <v/>
          </cell>
          <cell r="I854" t="str">
            <v/>
          </cell>
          <cell r="J854" t="str">
            <v/>
          </cell>
          <cell r="K854" t="str">
            <v/>
          </cell>
          <cell r="L854" t="str">
            <v/>
          </cell>
          <cell r="M854" t="str">
            <v>042900</v>
          </cell>
          <cell r="N854" t="str">
            <v>042900</v>
          </cell>
          <cell r="O854" t="str">
            <v>042900</v>
          </cell>
          <cell r="P854" t="str">
            <v>3600</v>
          </cell>
          <cell r="Q854" t="str">
            <v>LK</v>
          </cell>
          <cell r="R854" t="str">
            <v>LKA</v>
          </cell>
          <cell r="S854" t="str">
            <v>Sri Lanka</v>
          </cell>
          <cell r="T854">
            <v>1.2</v>
          </cell>
          <cell r="U854">
            <v>1.28</v>
          </cell>
          <cell r="V854">
            <v>100</v>
          </cell>
          <cell r="W854">
            <v>100</v>
          </cell>
          <cell r="X854" t="str">
            <v>Pcs.</v>
          </cell>
          <cell r="Y854" t="str">
            <v>3</v>
          </cell>
          <cell r="Z854">
            <v>18.899999999999999</v>
          </cell>
          <cell r="AA854">
            <v>20.12</v>
          </cell>
          <cell r="AB854">
            <v>57.83</v>
          </cell>
          <cell r="AC854">
            <v>60.14</v>
          </cell>
          <cell r="AD854">
            <v>0</v>
          </cell>
          <cell r="AE854">
            <v>0</v>
          </cell>
          <cell r="AF854">
            <v>0</v>
          </cell>
          <cell r="AG854">
            <v>0</v>
          </cell>
          <cell r="AH854">
            <v>60.14</v>
          </cell>
          <cell r="AI854">
            <v>1</v>
          </cell>
          <cell r="AJ854" t="str">
            <v>509</v>
          </cell>
          <cell r="AK854" t="str">
            <v>263</v>
          </cell>
          <cell r="AL854" t="str">
            <v>33</v>
          </cell>
          <cell r="AM854" t="str">
            <v>8719924012588</v>
          </cell>
          <cell r="AN854" t="str">
            <v>95030039</v>
          </cell>
          <cell r="AO854" t="str">
            <v>Imbucare Board With Disc</v>
          </cell>
        </row>
        <row r="855">
          <cell r="A855" t="str">
            <v>043000</v>
          </cell>
          <cell r="B855" t="str">
            <v>Brievenbus-bord met bal</v>
          </cell>
          <cell r="C855" t="str">
            <v>Nienhuis</v>
          </cell>
          <cell r="D855" t="str">
            <v/>
          </cell>
          <cell r="E855" t="str">
            <v/>
          </cell>
          <cell r="F855" t="str">
            <v/>
          </cell>
          <cell r="G855" t="str">
            <v/>
          </cell>
          <cell r="H855" t="str">
            <v/>
          </cell>
          <cell r="I855" t="str">
            <v/>
          </cell>
          <cell r="J855" t="str">
            <v/>
          </cell>
          <cell r="K855" t="str">
            <v/>
          </cell>
          <cell r="L855" t="str">
            <v/>
          </cell>
          <cell r="M855" t="str">
            <v>043000</v>
          </cell>
          <cell r="N855" t="str">
            <v>043000</v>
          </cell>
          <cell r="O855" t="str">
            <v>043000</v>
          </cell>
          <cell r="P855" t="str">
            <v>3600</v>
          </cell>
          <cell r="Q855" t="str">
            <v>LK</v>
          </cell>
          <cell r="R855" t="str">
            <v>LKA</v>
          </cell>
          <cell r="S855" t="str">
            <v>Sri Lanka</v>
          </cell>
          <cell r="T855">
            <v>1.2</v>
          </cell>
          <cell r="U855">
            <v>1.28</v>
          </cell>
          <cell r="V855">
            <v>150</v>
          </cell>
          <cell r="W855">
            <v>150</v>
          </cell>
          <cell r="X855" t="str">
            <v>Pcs.</v>
          </cell>
          <cell r="Y855" t="str">
            <v>3</v>
          </cell>
          <cell r="Z855">
            <v>19.32</v>
          </cell>
          <cell r="AA855">
            <v>19.329999999999998</v>
          </cell>
          <cell r="AB855">
            <v>58.99</v>
          </cell>
          <cell r="AC855">
            <v>61.35</v>
          </cell>
          <cell r="AD855">
            <v>0</v>
          </cell>
          <cell r="AE855">
            <v>0</v>
          </cell>
          <cell r="AF855">
            <v>0</v>
          </cell>
          <cell r="AG855">
            <v>0</v>
          </cell>
          <cell r="AH855">
            <v>61.35</v>
          </cell>
          <cell r="AI855">
            <v>1</v>
          </cell>
          <cell r="AJ855" t="str">
            <v>509</v>
          </cell>
          <cell r="AK855" t="str">
            <v>263</v>
          </cell>
          <cell r="AL855" t="str">
            <v>33</v>
          </cell>
          <cell r="AM855" t="str">
            <v>8719924012595</v>
          </cell>
          <cell r="AN855" t="str">
            <v>95030039</v>
          </cell>
          <cell r="AO855" t="str">
            <v>Imbucare Board With Knit Ball</v>
          </cell>
        </row>
        <row r="856">
          <cell r="A856" t="str">
            <v>043100</v>
          </cell>
          <cell r="B856" t="str">
            <v>Tray met 6 pionnen</v>
          </cell>
          <cell r="C856" t="str">
            <v>Nienhuis</v>
          </cell>
          <cell r="D856" t="str">
            <v/>
          </cell>
          <cell r="E856" t="str">
            <v/>
          </cell>
          <cell r="F856" t="str">
            <v/>
          </cell>
          <cell r="G856" t="str">
            <v/>
          </cell>
          <cell r="H856" t="str">
            <v/>
          </cell>
          <cell r="I856" t="str">
            <v/>
          </cell>
          <cell r="J856" t="str">
            <v/>
          </cell>
          <cell r="K856" t="str">
            <v/>
          </cell>
          <cell r="L856" t="str">
            <v/>
          </cell>
          <cell r="M856" t="str">
            <v>043100</v>
          </cell>
          <cell r="N856" t="str">
            <v>043100</v>
          </cell>
          <cell r="O856" t="str">
            <v>043100</v>
          </cell>
          <cell r="P856" t="str">
            <v>3600</v>
          </cell>
          <cell r="Q856" t="str">
            <v>LK</v>
          </cell>
          <cell r="R856" t="str">
            <v>LKA</v>
          </cell>
          <cell r="S856" t="str">
            <v>Sri Lanka</v>
          </cell>
          <cell r="T856">
            <v>0.7</v>
          </cell>
          <cell r="U856">
            <v>0.8</v>
          </cell>
          <cell r="V856">
            <v>100</v>
          </cell>
          <cell r="W856">
            <v>100</v>
          </cell>
          <cell r="X856" t="str">
            <v>Pcs.</v>
          </cell>
          <cell r="Y856" t="str">
            <v>3</v>
          </cell>
          <cell r="Z856">
            <v>15.23</v>
          </cell>
          <cell r="AA856">
            <v>15.59</v>
          </cell>
          <cell r="AB856">
            <v>74.400000000000006</v>
          </cell>
          <cell r="AC856">
            <v>77.38</v>
          </cell>
          <cell r="AD856">
            <v>0</v>
          </cell>
          <cell r="AE856">
            <v>0</v>
          </cell>
          <cell r="AF856">
            <v>0</v>
          </cell>
          <cell r="AG856">
            <v>0</v>
          </cell>
          <cell r="AH856">
            <v>77.38</v>
          </cell>
          <cell r="AI856">
            <v>1</v>
          </cell>
          <cell r="AJ856" t="str">
            <v>310</v>
          </cell>
          <cell r="AK856" t="str">
            <v>160</v>
          </cell>
          <cell r="AL856" t="str">
            <v>60</v>
          </cell>
          <cell r="AM856" t="str">
            <v>8719924012601</v>
          </cell>
          <cell r="AN856" t="str">
            <v>95030039</v>
          </cell>
          <cell r="AO856" t="str">
            <v>Imbucare Peg Box</v>
          </cell>
        </row>
        <row r="857">
          <cell r="A857" t="str">
            <v>043200</v>
          </cell>
          <cell r="B857" t="str">
            <v>Kistje met gehaakte bal</v>
          </cell>
          <cell r="C857" t="str">
            <v>Nienhuis</v>
          </cell>
          <cell r="D857" t="str">
            <v/>
          </cell>
          <cell r="E857" t="str">
            <v/>
          </cell>
          <cell r="F857" t="str">
            <v/>
          </cell>
          <cell r="G857" t="str">
            <v/>
          </cell>
          <cell r="H857" t="str">
            <v/>
          </cell>
          <cell r="I857" t="str">
            <v/>
          </cell>
          <cell r="J857" t="str">
            <v/>
          </cell>
          <cell r="K857" t="str">
            <v/>
          </cell>
          <cell r="L857" t="str">
            <v/>
          </cell>
          <cell r="M857" t="str">
            <v>043200</v>
          </cell>
          <cell r="N857" t="str">
            <v>043200</v>
          </cell>
          <cell r="O857" t="str">
            <v>043200</v>
          </cell>
          <cell r="P857" t="str">
            <v>3600</v>
          </cell>
          <cell r="Q857" t="str">
            <v>LK</v>
          </cell>
          <cell r="R857" t="str">
            <v>LKA</v>
          </cell>
          <cell r="S857" t="str">
            <v>Sri Lanka</v>
          </cell>
          <cell r="T857">
            <v>0.6</v>
          </cell>
          <cell r="U857">
            <v>0.82</v>
          </cell>
          <cell r="V857">
            <v>100</v>
          </cell>
          <cell r="W857">
            <v>100</v>
          </cell>
          <cell r="X857" t="str">
            <v>Pcs.</v>
          </cell>
          <cell r="Y857" t="str">
            <v>3</v>
          </cell>
          <cell r="Z857">
            <v>17.579999999999998</v>
          </cell>
          <cell r="AA857">
            <v>17.25</v>
          </cell>
          <cell r="AB857">
            <v>64.790000000000006</v>
          </cell>
          <cell r="AC857">
            <v>67.38</v>
          </cell>
          <cell r="AD857">
            <v>0</v>
          </cell>
          <cell r="AE857">
            <v>0</v>
          </cell>
          <cell r="AF857">
            <v>0</v>
          </cell>
          <cell r="AG857">
            <v>0</v>
          </cell>
          <cell r="AH857">
            <v>67.38</v>
          </cell>
          <cell r="AI857">
            <v>1</v>
          </cell>
          <cell r="AJ857" t="str">
            <v>160</v>
          </cell>
          <cell r="AK857" t="str">
            <v>160</v>
          </cell>
          <cell r="AL857" t="str">
            <v>120</v>
          </cell>
          <cell r="AM857" t="str">
            <v>8719924012618</v>
          </cell>
          <cell r="AN857" t="str">
            <v>95030039</v>
          </cell>
          <cell r="AO857" t="str">
            <v>Imbucare Box With Knit Ball</v>
          </cell>
        </row>
        <row r="858">
          <cell r="A858" t="str">
            <v>043300</v>
          </cell>
          <cell r="B858" t="str">
            <v>Kistje met 3 gehaakte ballen</v>
          </cell>
          <cell r="C858" t="str">
            <v>Nienhuis</v>
          </cell>
          <cell r="D858" t="str">
            <v/>
          </cell>
          <cell r="E858" t="str">
            <v/>
          </cell>
          <cell r="F858" t="str">
            <v/>
          </cell>
          <cell r="G858" t="str">
            <v/>
          </cell>
          <cell r="H858" t="str">
            <v/>
          </cell>
          <cell r="I858" t="str">
            <v/>
          </cell>
          <cell r="J858" t="str">
            <v/>
          </cell>
          <cell r="K858" t="str">
            <v/>
          </cell>
          <cell r="L858" t="str">
            <v/>
          </cell>
          <cell r="M858" t="str">
            <v>043300</v>
          </cell>
          <cell r="N858" t="str">
            <v>043300</v>
          </cell>
          <cell r="O858" t="str">
            <v>043300</v>
          </cell>
          <cell r="P858" t="str">
            <v>3600</v>
          </cell>
          <cell r="Q858" t="str">
            <v>LK</v>
          </cell>
          <cell r="R858" t="str">
            <v>LKA</v>
          </cell>
          <cell r="S858" t="str">
            <v>Sri Lanka</v>
          </cell>
          <cell r="T858">
            <v>0.7</v>
          </cell>
          <cell r="U858">
            <v>0.75</v>
          </cell>
          <cell r="V858">
            <v>75</v>
          </cell>
          <cell r="W858">
            <v>75</v>
          </cell>
          <cell r="X858" t="str">
            <v>Pcs.</v>
          </cell>
          <cell r="Y858" t="str">
            <v>3</v>
          </cell>
          <cell r="Z858">
            <v>20.59</v>
          </cell>
          <cell r="AA858">
            <v>21.73</v>
          </cell>
          <cell r="AB858">
            <v>82.07</v>
          </cell>
          <cell r="AC858">
            <v>85.35</v>
          </cell>
          <cell r="AD858">
            <v>0</v>
          </cell>
          <cell r="AE858">
            <v>0</v>
          </cell>
          <cell r="AF858">
            <v>0</v>
          </cell>
          <cell r="AG858">
            <v>0</v>
          </cell>
          <cell r="AH858">
            <v>85.35</v>
          </cell>
          <cell r="AI858">
            <v>1</v>
          </cell>
          <cell r="AJ858" t="str">
            <v>260</v>
          </cell>
          <cell r="AK858" t="str">
            <v>100</v>
          </cell>
          <cell r="AL858" t="str">
            <v>110</v>
          </cell>
          <cell r="AM858" t="str">
            <v>8719924012632</v>
          </cell>
          <cell r="AN858" t="str">
            <v>95030039</v>
          </cell>
          <cell r="AO858" t="str">
            <v>Imbucare Box With 3 Colored Knit Balls</v>
          </cell>
        </row>
        <row r="859">
          <cell r="A859" t="str">
            <v>043500</v>
          </cell>
          <cell r="B859" t="str">
            <v>Grijpoefening met bol, ei en kubus</v>
          </cell>
          <cell r="C859" t="str">
            <v>Nienhuis</v>
          </cell>
          <cell r="D859" t="str">
            <v/>
          </cell>
          <cell r="E859" t="str">
            <v/>
          </cell>
          <cell r="F859" t="str">
            <v/>
          </cell>
          <cell r="G859" t="str">
            <v/>
          </cell>
          <cell r="H859" t="str">
            <v/>
          </cell>
          <cell r="I859" t="str">
            <v/>
          </cell>
          <cell r="J859" t="str">
            <v/>
          </cell>
          <cell r="K859" t="str">
            <v/>
          </cell>
          <cell r="L859" t="str">
            <v/>
          </cell>
          <cell r="M859" t="str">
            <v>043500</v>
          </cell>
          <cell r="N859" t="str">
            <v>043500</v>
          </cell>
          <cell r="O859" t="str">
            <v>043500</v>
          </cell>
          <cell r="P859" t="str">
            <v>3600</v>
          </cell>
          <cell r="Q859" t="str">
            <v>LK</v>
          </cell>
          <cell r="R859" t="str">
            <v>LKA</v>
          </cell>
          <cell r="S859" t="str">
            <v>Sri Lanka</v>
          </cell>
          <cell r="T859">
            <v>0.55000000000000004</v>
          </cell>
          <cell r="U859">
            <v>0.56999999999999995</v>
          </cell>
          <cell r="V859">
            <v>150</v>
          </cell>
          <cell r="W859">
            <v>150</v>
          </cell>
          <cell r="X859" t="str">
            <v>Pcs.</v>
          </cell>
          <cell r="Y859" t="str">
            <v>3</v>
          </cell>
          <cell r="Z859">
            <v>25.83</v>
          </cell>
          <cell r="AA859">
            <v>25.34</v>
          </cell>
          <cell r="AB859">
            <v>82.12</v>
          </cell>
          <cell r="AC859">
            <v>85.4</v>
          </cell>
          <cell r="AD859">
            <v>0</v>
          </cell>
          <cell r="AE859">
            <v>0</v>
          </cell>
          <cell r="AF859">
            <v>0</v>
          </cell>
          <cell r="AG859">
            <v>0</v>
          </cell>
          <cell r="AH859">
            <v>85.4</v>
          </cell>
          <cell r="AI859">
            <v>1</v>
          </cell>
          <cell r="AJ859" t="str">
            <v>240</v>
          </cell>
          <cell r="AK859" t="str">
            <v>184</v>
          </cell>
          <cell r="AL859" t="str">
            <v>63</v>
          </cell>
          <cell r="AM859" t="str">
            <v>8719924012649</v>
          </cell>
          <cell r="AN859" t="str">
            <v>95030039</v>
          </cell>
          <cell r="AO859" t="str">
            <v>3D Object Fitting Exercise</v>
          </cell>
        </row>
        <row r="860">
          <cell r="A860" t="str">
            <v>044100</v>
          </cell>
          <cell r="B860" t="str">
            <v>Enkelvoudige vormenpuzzels</v>
          </cell>
          <cell r="C860" t="str">
            <v>Nienhuis</v>
          </cell>
          <cell r="D860" t="str">
            <v/>
          </cell>
          <cell r="E860" t="str">
            <v/>
          </cell>
          <cell r="F860" t="str">
            <v/>
          </cell>
          <cell r="G860" t="str">
            <v/>
          </cell>
          <cell r="H860" t="str">
            <v/>
          </cell>
          <cell r="I860" t="str">
            <v/>
          </cell>
          <cell r="J860" t="str">
            <v/>
          </cell>
          <cell r="K860" t="str">
            <v/>
          </cell>
          <cell r="L860" t="str">
            <v/>
          </cell>
          <cell r="M860" t="str">
            <v>044100</v>
          </cell>
          <cell r="N860" t="str">
            <v>044100</v>
          </cell>
          <cell r="O860" t="str">
            <v>044100</v>
          </cell>
          <cell r="P860" t="str">
            <v>3600</v>
          </cell>
          <cell r="Q860" t="str">
            <v>LK</v>
          </cell>
          <cell r="R860" t="str">
            <v>LKA</v>
          </cell>
          <cell r="S860" t="str">
            <v>Sri Lanka</v>
          </cell>
          <cell r="T860">
            <v>0.7</v>
          </cell>
          <cell r="U860">
            <v>0.8</v>
          </cell>
          <cell r="V860">
            <v>150</v>
          </cell>
          <cell r="W860">
            <v>150</v>
          </cell>
          <cell r="X860" t="str">
            <v>Pcs.</v>
          </cell>
          <cell r="Y860" t="str">
            <v>3</v>
          </cell>
          <cell r="Z860">
            <v>18.100000000000001</v>
          </cell>
          <cell r="AA860">
            <v>17.77</v>
          </cell>
          <cell r="AB860">
            <v>80.959999999999994</v>
          </cell>
          <cell r="AC860">
            <v>84.2</v>
          </cell>
          <cell r="AD860">
            <v>0</v>
          </cell>
          <cell r="AE860">
            <v>0</v>
          </cell>
          <cell r="AF860">
            <v>0</v>
          </cell>
          <cell r="AG860">
            <v>0</v>
          </cell>
          <cell r="AH860">
            <v>84.2</v>
          </cell>
          <cell r="AI860">
            <v>1</v>
          </cell>
          <cell r="AJ860" t="str">
            <v>310</v>
          </cell>
          <cell r="AK860" t="str">
            <v>160</v>
          </cell>
          <cell r="AL860" t="str">
            <v>70</v>
          </cell>
          <cell r="AM860" t="str">
            <v>8719924012656</v>
          </cell>
          <cell r="AN860" t="str">
            <v>95030039</v>
          </cell>
          <cell r="AO860" t="str">
            <v>Single Shape Puzzle Set</v>
          </cell>
        </row>
        <row r="861">
          <cell r="A861" t="str">
            <v>044200</v>
          </cell>
          <cell r="B861" t="str">
            <v>Gecombineerde vormenpuzzels</v>
          </cell>
          <cell r="C861" t="str">
            <v>Nienhuis</v>
          </cell>
          <cell r="D861" t="str">
            <v/>
          </cell>
          <cell r="E861" t="str">
            <v/>
          </cell>
          <cell r="F861" t="str">
            <v/>
          </cell>
          <cell r="G861" t="str">
            <v/>
          </cell>
          <cell r="H861" t="str">
            <v/>
          </cell>
          <cell r="I861" t="str">
            <v/>
          </cell>
          <cell r="J861" t="str">
            <v/>
          </cell>
          <cell r="K861" t="str">
            <v/>
          </cell>
          <cell r="L861" t="str">
            <v/>
          </cell>
          <cell r="M861" t="str">
            <v>044200</v>
          </cell>
          <cell r="N861" t="str">
            <v>044200</v>
          </cell>
          <cell r="O861" t="str">
            <v>044200</v>
          </cell>
          <cell r="P861" t="str">
            <v>3600</v>
          </cell>
          <cell r="Q861" t="str">
            <v>LK</v>
          </cell>
          <cell r="R861" t="str">
            <v>LKA</v>
          </cell>
          <cell r="S861" t="str">
            <v>Sri Lanka</v>
          </cell>
          <cell r="T861">
            <v>0.7</v>
          </cell>
          <cell r="U861">
            <v>0.8</v>
          </cell>
          <cell r="V861">
            <v>300</v>
          </cell>
          <cell r="W861">
            <v>300</v>
          </cell>
          <cell r="X861" t="str">
            <v>Pcs.</v>
          </cell>
          <cell r="Y861" t="str">
            <v>3</v>
          </cell>
          <cell r="Z861">
            <v>0</v>
          </cell>
          <cell r="AA861">
            <v>19.12</v>
          </cell>
          <cell r="AB861">
            <v>87.51</v>
          </cell>
          <cell r="AC861">
            <v>91.01</v>
          </cell>
          <cell r="AD861">
            <v>0</v>
          </cell>
          <cell r="AE861">
            <v>0</v>
          </cell>
          <cell r="AF861">
            <v>0</v>
          </cell>
          <cell r="AG861">
            <v>0</v>
          </cell>
          <cell r="AH861">
            <v>91.01</v>
          </cell>
          <cell r="AI861">
            <v>1</v>
          </cell>
          <cell r="AJ861" t="str">
            <v>310</v>
          </cell>
          <cell r="AK861" t="str">
            <v>160</v>
          </cell>
          <cell r="AL861" t="str">
            <v>70</v>
          </cell>
          <cell r="AM861" t="str">
            <v>8719924012663</v>
          </cell>
          <cell r="AN861" t="str">
            <v>95030039</v>
          </cell>
          <cell r="AO861" t="str">
            <v>Multiple Shape Puzzle Set</v>
          </cell>
        </row>
        <row r="862">
          <cell r="A862" t="str">
            <v>044300</v>
          </cell>
          <cell r="B862" t="str">
            <v>Peuter puzzel: zeehond</v>
          </cell>
          <cell r="C862" t="str">
            <v>Nienhuis</v>
          </cell>
          <cell r="D862" t="str">
            <v/>
          </cell>
          <cell r="E862" t="str">
            <v/>
          </cell>
          <cell r="F862" t="str">
            <v/>
          </cell>
          <cell r="G862" t="str">
            <v/>
          </cell>
          <cell r="H862" t="str">
            <v/>
          </cell>
          <cell r="I862" t="str">
            <v/>
          </cell>
          <cell r="J862" t="str">
            <v/>
          </cell>
          <cell r="K862" t="str">
            <v/>
          </cell>
          <cell r="L862" t="str">
            <v/>
          </cell>
          <cell r="M862" t="str">
            <v>044300</v>
          </cell>
          <cell r="N862" t="str">
            <v>044300</v>
          </cell>
          <cell r="O862" t="str">
            <v>044300</v>
          </cell>
          <cell r="P862" t="str">
            <v>3600</v>
          </cell>
          <cell r="Q862" t="str">
            <v>CN</v>
          </cell>
          <cell r="R862" t="str">
            <v>CHN</v>
          </cell>
          <cell r="S862" t="str">
            <v>China</v>
          </cell>
          <cell r="T862">
            <v>0.28999999999999998</v>
          </cell>
          <cell r="U862">
            <v>0.3</v>
          </cell>
          <cell r="V862">
            <v>500</v>
          </cell>
          <cell r="W862">
            <v>500</v>
          </cell>
          <cell r="X862" t="str">
            <v>Pcs.</v>
          </cell>
          <cell r="Y862" t="str">
            <v>3</v>
          </cell>
          <cell r="Z862">
            <v>0</v>
          </cell>
          <cell r="AA862">
            <v>1.34</v>
          </cell>
          <cell r="AB862">
            <v>18.45</v>
          </cell>
          <cell r="AC862">
            <v>19.190000000000001</v>
          </cell>
          <cell r="AD862">
            <v>0</v>
          </cell>
          <cell r="AE862">
            <v>0</v>
          </cell>
          <cell r="AF862">
            <v>0</v>
          </cell>
          <cell r="AG862">
            <v>0</v>
          </cell>
          <cell r="AH862">
            <v>19.190000000000001</v>
          </cell>
          <cell r="AI862">
            <v>1</v>
          </cell>
          <cell r="AJ862" t="str">
            <v>240</v>
          </cell>
          <cell r="AK862" t="str">
            <v>140</v>
          </cell>
          <cell r="AL862" t="str">
            <v>35</v>
          </cell>
          <cell r="AM862" t="str">
            <v>8719924012670</v>
          </cell>
          <cell r="AN862" t="str">
            <v>95030039</v>
          </cell>
          <cell r="AO862" t="str">
            <v>Toddler Puzzle: Seal</v>
          </cell>
        </row>
        <row r="863">
          <cell r="A863" t="str">
            <v>044350</v>
          </cell>
          <cell r="B863" t="str">
            <v>Peuter puzzel: 3 beren</v>
          </cell>
          <cell r="C863" t="str">
            <v>Nienhuis</v>
          </cell>
          <cell r="D863" t="str">
            <v/>
          </cell>
          <cell r="E863" t="str">
            <v/>
          </cell>
          <cell r="F863" t="str">
            <v/>
          </cell>
          <cell r="G863" t="str">
            <v/>
          </cell>
          <cell r="H863" t="str">
            <v/>
          </cell>
          <cell r="I863" t="str">
            <v/>
          </cell>
          <cell r="J863" t="str">
            <v/>
          </cell>
          <cell r="K863" t="str">
            <v/>
          </cell>
          <cell r="L863" t="str">
            <v/>
          </cell>
          <cell r="M863" t="str">
            <v>044350</v>
          </cell>
          <cell r="N863" t="str">
            <v>044350</v>
          </cell>
          <cell r="O863" t="str">
            <v>044350</v>
          </cell>
          <cell r="P863" t="str">
            <v>3600</v>
          </cell>
          <cell r="Q863" t="str">
            <v>CN</v>
          </cell>
          <cell r="R863" t="str">
            <v>CHN</v>
          </cell>
          <cell r="S863" t="str">
            <v>China</v>
          </cell>
          <cell r="T863">
            <v>0.28999999999999998</v>
          </cell>
          <cell r="U863">
            <v>0.3</v>
          </cell>
          <cell r="V863">
            <v>500</v>
          </cell>
          <cell r="W863">
            <v>500</v>
          </cell>
          <cell r="X863" t="str">
            <v>Pcs.</v>
          </cell>
          <cell r="Y863" t="str">
            <v>3</v>
          </cell>
          <cell r="Z863">
            <v>0</v>
          </cell>
          <cell r="AA863">
            <v>0.6</v>
          </cell>
          <cell r="AB863">
            <v>18.45</v>
          </cell>
          <cell r="AC863">
            <v>19.190000000000001</v>
          </cell>
          <cell r="AD863">
            <v>0</v>
          </cell>
          <cell r="AE863">
            <v>0</v>
          </cell>
          <cell r="AF863">
            <v>0</v>
          </cell>
          <cell r="AG863">
            <v>0</v>
          </cell>
          <cell r="AH863">
            <v>19.190000000000001</v>
          </cell>
          <cell r="AI863">
            <v>1</v>
          </cell>
          <cell r="AJ863" t="str">
            <v>290</v>
          </cell>
          <cell r="AK863" t="str">
            <v>120</v>
          </cell>
          <cell r="AL863" t="str">
            <v>35</v>
          </cell>
          <cell r="AM863" t="str">
            <v>8719924012687</v>
          </cell>
          <cell r="AN863" t="str">
            <v>95030039</v>
          </cell>
          <cell r="AO863" t="str">
            <v>Toddler Puzzle: 3 Bears</v>
          </cell>
        </row>
        <row r="864">
          <cell r="A864" t="str">
            <v>044400</v>
          </cell>
          <cell r="B864" t="str">
            <v>Peuter puzzel: 4 olifanten</v>
          </cell>
          <cell r="C864" t="str">
            <v>Nienhuis</v>
          </cell>
          <cell r="D864" t="str">
            <v/>
          </cell>
          <cell r="E864" t="str">
            <v/>
          </cell>
          <cell r="F864" t="str">
            <v/>
          </cell>
          <cell r="G864" t="str">
            <v/>
          </cell>
          <cell r="H864" t="str">
            <v/>
          </cell>
          <cell r="I864" t="str">
            <v/>
          </cell>
          <cell r="J864" t="str">
            <v/>
          </cell>
          <cell r="K864" t="str">
            <v/>
          </cell>
          <cell r="L864" t="str">
            <v/>
          </cell>
          <cell r="M864" t="str">
            <v>044400</v>
          </cell>
          <cell r="N864" t="str">
            <v>044400</v>
          </cell>
          <cell r="O864" t="str">
            <v>044400</v>
          </cell>
          <cell r="P864" t="str">
            <v>3600</v>
          </cell>
          <cell r="Q864" t="str">
            <v>CN</v>
          </cell>
          <cell r="R864" t="str">
            <v>CHN</v>
          </cell>
          <cell r="S864" t="str">
            <v>China</v>
          </cell>
          <cell r="T864">
            <v>0.28999999999999998</v>
          </cell>
          <cell r="U864">
            <v>0.3</v>
          </cell>
          <cell r="V864">
            <v>500</v>
          </cell>
          <cell r="W864">
            <v>500</v>
          </cell>
          <cell r="X864" t="str">
            <v>Pcs.</v>
          </cell>
          <cell r="Y864" t="str">
            <v>3</v>
          </cell>
          <cell r="Z864">
            <v>0</v>
          </cell>
          <cell r="AA864">
            <v>3.72</v>
          </cell>
          <cell r="AB864">
            <v>20.77</v>
          </cell>
          <cell r="AC864">
            <v>21.6</v>
          </cell>
          <cell r="AD864">
            <v>0</v>
          </cell>
          <cell r="AE864">
            <v>0</v>
          </cell>
          <cell r="AF864">
            <v>0</v>
          </cell>
          <cell r="AG864">
            <v>0</v>
          </cell>
          <cell r="AH864">
            <v>21.6</v>
          </cell>
          <cell r="AI864">
            <v>1</v>
          </cell>
          <cell r="AJ864" t="str">
            <v>370</v>
          </cell>
          <cell r="AK864" t="str">
            <v>120</v>
          </cell>
          <cell r="AL864" t="str">
            <v>20</v>
          </cell>
          <cell r="AM864" t="str">
            <v>8719924012694</v>
          </cell>
          <cell r="AN864" t="str">
            <v>95030039</v>
          </cell>
          <cell r="AO864" t="str">
            <v>Toddler Puzzle: 4 Elephants</v>
          </cell>
        </row>
        <row r="865">
          <cell r="A865" t="str">
            <v>044450</v>
          </cell>
          <cell r="B865" t="str">
            <v>Peuter puzzel: 5 wilde dieren</v>
          </cell>
          <cell r="C865" t="str">
            <v>Nienhuis</v>
          </cell>
          <cell r="D865" t="str">
            <v/>
          </cell>
          <cell r="E865" t="str">
            <v/>
          </cell>
          <cell r="F865" t="str">
            <v/>
          </cell>
          <cell r="G865" t="str">
            <v/>
          </cell>
          <cell r="H865" t="str">
            <v/>
          </cell>
          <cell r="I865" t="str">
            <v/>
          </cell>
          <cell r="J865" t="str">
            <v/>
          </cell>
          <cell r="K865" t="str">
            <v/>
          </cell>
          <cell r="L865" t="str">
            <v/>
          </cell>
          <cell r="M865" t="str">
            <v>044450</v>
          </cell>
          <cell r="N865" t="str">
            <v>044450</v>
          </cell>
          <cell r="O865" t="str">
            <v>044450</v>
          </cell>
          <cell r="P865" t="str">
            <v>3600</v>
          </cell>
          <cell r="Q865" t="str">
            <v>CN</v>
          </cell>
          <cell r="R865" t="str">
            <v>CHN</v>
          </cell>
          <cell r="S865" t="str">
            <v>China</v>
          </cell>
          <cell r="T865">
            <v>0.28999999999999998</v>
          </cell>
          <cell r="U865">
            <v>0.3</v>
          </cell>
          <cell r="V865">
            <v>500</v>
          </cell>
          <cell r="W865">
            <v>500</v>
          </cell>
          <cell r="X865" t="str">
            <v>Pcs.</v>
          </cell>
          <cell r="Y865" t="str">
            <v>3</v>
          </cell>
          <cell r="Z865">
            <v>0</v>
          </cell>
          <cell r="AA865">
            <v>1.26</v>
          </cell>
          <cell r="AB865">
            <v>20.77</v>
          </cell>
          <cell r="AC865">
            <v>21.6</v>
          </cell>
          <cell r="AD865">
            <v>0</v>
          </cell>
          <cell r="AE865">
            <v>0</v>
          </cell>
          <cell r="AF865">
            <v>0</v>
          </cell>
          <cell r="AG865">
            <v>0</v>
          </cell>
          <cell r="AH865">
            <v>21.6</v>
          </cell>
          <cell r="AI865">
            <v>1</v>
          </cell>
          <cell r="AJ865" t="str">
            <v>420</v>
          </cell>
          <cell r="AK865" t="str">
            <v>135</v>
          </cell>
          <cell r="AL865" t="str">
            <v>20</v>
          </cell>
          <cell r="AM865" t="str">
            <v>8719924012700</v>
          </cell>
          <cell r="AN865" t="str">
            <v>95030039</v>
          </cell>
          <cell r="AO865" t="str">
            <v>Toddler Puzzle: 5 Wild Animals</v>
          </cell>
        </row>
        <row r="866">
          <cell r="A866" t="str">
            <v>044500</v>
          </cell>
          <cell r="B866" t="str">
            <v>Peuter puzzel: giraffe</v>
          </cell>
          <cell r="C866" t="str">
            <v>Nienhuis</v>
          </cell>
          <cell r="D866" t="str">
            <v/>
          </cell>
          <cell r="E866" t="str">
            <v/>
          </cell>
          <cell r="F866" t="str">
            <v/>
          </cell>
          <cell r="G866" t="str">
            <v/>
          </cell>
          <cell r="H866" t="str">
            <v/>
          </cell>
          <cell r="I866" t="str">
            <v/>
          </cell>
          <cell r="J866" t="str">
            <v/>
          </cell>
          <cell r="K866" t="str">
            <v/>
          </cell>
          <cell r="L866" t="str">
            <v/>
          </cell>
          <cell r="M866" t="str">
            <v>044500</v>
          </cell>
          <cell r="N866" t="str">
            <v>044500</v>
          </cell>
          <cell r="O866" t="str">
            <v>044500</v>
          </cell>
          <cell r="P866" t="str">
            <v>3600</v>
          </cell>
          <cell r="Q866" t="str">
            <v>CN</v>
          </cell>
          <cell r="R866" t="str">
            <v>CHN</v>
          </cell>
          <cell r="S866" t="str">
            <v>China</v>
          </cell>
          <cell r="T866">
            <v>0.28999999999999998</v>
          </cell>
          <cell r="U866">
            <v>0.3</v>
          </cell>
          <cell r="V866">
            <v>500</v>
          </cell>
          <cell r="W866">
            <v>500</v>
          </cell>
          <cell r="X866" t="str">
            <v>Pcs.</v>
          </cell>
          <cell r="Y866" t="str">
            <v>3</v>
          </cell>
          <cell r="Z866">
            <v>0</v>
          </cell>
          <cell r="AA866">
            <v>1.5</v>
          </cell>
          <cell r="AB866">
            <v>20.77</v>
          </cell>
          <cell r="AC866">
            <v>21.6</v>
          </cell>
          <cell r="AD866">
            <v>0</v>
          </cell>
          <cell r="AE866">
            <v>0</v>
          </cell>
          <cell r="AF866">
            <v>0</v>
          </cell>
          <cell r="AG866">
            <v>0</v>
          </cell>
          <cell r="AH866">
            <v>21.6</v>
          </cell>
          <cell r="AI866">
            <v>1</v>
          </cell>
          <cell r="AJ866" t="str">
            <v>210</v>
          </cell>
          <cell r="AK866" t="str">
            <v>210</v>
          </cell>
          <cell r="AL866" t="str">
            <v>20</v>
          </cell>
          <cell r="AM866" t="str">
            <v>8719924012717</v>
          </cell>
          <cell r="AN866" t="str">
            <v>95030039</v>
          </cell>
          <cell r="AO866" t="str">
            <v>Toddler Puzzle: Giraffe</v>
          </cell>
        </row>
        <row r="867">
          <cell r="A867" t="str">
            <v>044510</v>
          </cell>
          <cell r="B867" t="str">
            <v>Peuter inlegpuzzel: bloemkool</v>
          </cell>
          <cell r="C867" t="str">
            <v>Nienhuis</v>
          </cell>
          <cell r="D867" t="str">
            <v/>
          </cell>
          <cell r="E867" t="str">
            <v/>
          </cell>
          <cell r="F867" t="str">
            <v/>
          </cell>
          <cell r="G867" t="str">
            <v/>
          </cell>
          <cell r="H867" t="str">
            <v/>
          </cell>
          <cell r="I867" t="str">
            <v/>
          </cell>
          <cell r="J867" t="str">
            <v/>
          </cell>
          <cell r="K867" t="str">
            <v/>
          </cell>
          <cell r="L867" t="str">
            <v/>
          </cell>
          <cell r="M867" t="str">
            <v>044510</v>
          </cell>
          <cell r="N867" t="str">
            <v>044510</v>
          </cell>
          <cell r="O867" t="str">
            <v>044510</v>
          </cell>
          <cell r="P867" t="str">
            <v>3600</v>
          </cell>
          <cell r="Q867" t="str">
            <v>CN</v>
          </cell>
          <cell r="R867" t="str">
            <v>CHN</v>
          </cell>
          <cell r="S867" t="str">
            <v>China</v>
          </cell>
          <cell r="T867">
            <v>0.2</v>
          </cell>
          <cell r="U867">
            <v>0.2</v>
          </cell>
          <cell r="V867">
            <v>500</v>
          </cell>
          <cell r="W867">
            <v>500</v>
          </cell>
          <cell r="X867" t="str">
            <v>Pcs.</v>
          </cell>
          <cell r="Y867" t="str">
            <v>3</v>
          </cell>
          <cell r="Z867">
            <v>0</v>
          </cell>
          <cell r="AA867">
            <v>2.54</v>
          </cell>
          <cell r="AB867">
            <v>18.45</v>
          </cell>
          <cell r="AC867">
            <v>19.190000000000001</v>
          </cell>
          <cell r="AD867">
            <v>0</v>
          </cell>
          <cell r="AE867">
            <v>0</v>
          </cell>
          <cell r="AF867">
            <v>0</v>
          </cell>
          <cell r="AG867">
            <v>0</v>
          </cell>
          <cell r="AH867">
            <v>19.190000000000001</v>
          </cell>
          <cell r="AI867">
            <v>1</v>
          </cell>
          <cell r="AJ867" t="str">
            <v>210</v>
          </cell>
          <cell r="AK867" t="str">
            <v>140</v>
          </cell>
          <cell r="AL867" t="str">
            <v>40</v>
          </cell>
          <cell r="AM867" t="str">
            <v>8719924046149</v>
          </cell>
          <cell r="AN867" t="str">
            <v>95030039</v>
          </cell>
          <cell r="AO867" t="str">
            <v>Toddler Puzzle: Cauliflower</v>
          </cell>
        </row>
        <row r="868">
          <cell r="A868" t="str">
            <v>044520</v>
          </cell>
          <cell r="B868" t="str">
            <v>Peuter inlegpuzzel: 3 soorten groente</v>
          </cell>
          <cell r="C868" t="str">
            <v>Nienhuis</v>
          </cell>
          <cell r="D868" t="str">
            <v/>
          </cell>
          <cell r="E868" t="str">
            <v/>
          </cell>
          <cell r="F868" t="str">
            <v/>
          </cell>
          <cell r="G868" t="str">
            <v/>
          </cell>
          <cell r="H868" t="str">
            <v/>
          </cell>
          <cell r="I868" t="str">
            <v/>
          </cell>
          <cell r="J868" t="str">
            <v/>
          </cell>
          <cell r="K868" t="str">
            <v/>
          </cell>
          <cell r="L868" t="str">
            <v/>
          </cell>
          <cell r="M868" t="str">
            <v>044520</v>
          </cell>
          <cell r="N868" t="str">
            <v>044520</v>
          </cell>
          <cell r="O868" t="str">
            <v>044520</v>
          </cell>
          <cell r="P868" t="str">
            <v>3600</v>
          </cell>
          <cell r="Q868" t="str">
            <v>CN</v>
          </cell>
          <cell r="R868" t="str">
            <v>CHN</v>
          </cell>
          <cell r="S868" t="str">
            <v>China</v>
          </cell>
          <cell r="T868">
            <v>0.23</v>
          </cell>
          <cell r="U868">
            <v>0.26</v>
          </cell>
          <cell r="V868">
            <v>500</v>
          </cell>
          <cell r="W868">
            <v>500</v>
          </cell>
          <cell r="X868" t="str">
            <v>Pcs.</v>
          </cell>
          <cell r="Y868" t="str">
            <v>3</v>
          </cell>
          <cell r="Z868">
            <v>0</v>
          </cell>
          <cell r="AA868">
            <v>2.69</v>
          </cell>
          <cell r="AB868">
            <v>18.45</v>
          </cell>
          <cell r="AC868">
            <v>19.190000000000001</v>
          </cell>
          <cell r="AD868">
            <v>0</v>
          </cell>
          <cell r="AE868">
            <v>0</v>
          </cell>
          <cell r="AF868">
            <v>0</v>
          </cell>
          <cell r="AG868">
            <v>0</v>
          </cell>
          <cell r="AH868">
            <v>19.190000000000001</v>
          </cell>
          <cell r="AI868">
            <v>1</v>
          </cell>
          <cell r="AJ868" t="str">
            <v>295</v>
          </cell>
          <cell r="AK868" t="str">
            <v>122</v>
          </cell>
          <cell r="AL868" t="str">
            <v>40</v>
          </cell>
          <cell r="AM868" t="str">
            <v>8719924046156</v>
          </cell>
          <cell r="AN868" t="str">
            <v>95030039</v>
          </cell>
          <cell r="AO868" t="str">
            <v>Toddler Puzzle: 3 Vegetables</v>
          </cell>
        </row>
        <row r="869">
          <cell r="A869" t="str">
            <v>044530</v>
          </cell>
          <cell r="B869" t="str">
            <v>Peuter inlegpuzzel: 4 tomaten</v>
          </cell>
          <cell r="C869" t="str">
            <v>Nienhuis</v>
          </cell>
          <cell r="D869" t="str">
            <v/>
          </cell>
          <cell r="E869" t="str">
            <v/>
          </cell>
          <cell r="F869" t="str">
            <v/>
          </cell>
          <cell r="G869" t="str">
            <v/>
          </cell>
          <cell r="H869" t="str">
            <v/>
          </cell>
          <cell r="I869" t="str">
            <v/>
          </cell>
          <cell r="J869" t="str">
            <v/>
          </cell>
          <cell r="K869" t="str">
            <v/>
          </cell>
          <cell r="L869" t="str">
            <v/>
          </cell>
          <cell r="M869" t="str">
            <v>044530</v>
          </cell>
          <cell r="N869" t="str">
            <v>044530</v>
          </cell>
          <cell r="O869" t="str">
            <v>044530</v>
          </cell>
          <cell r="P869" t="str">
            <v>3600</v>
          </cell>
          <cell r="Q869" t="str">
            <v>CN</v>
          </cell>
          <cell r="R869" t="str">
            <v>CHN</v>
          </cell>
          <cell r="S869" t="str">
            <v>China</v>
          </cell>
          <cell r="T869">
            <v>0.28000000000000003</v>
          </cell>
          <cell r="U869">
            <v>0.3</v>
          </cell>
          <cell r="V869">
            <v>500</v>
          </cell>
          <cell r="W869">
            <v>500</v>
          </cell>
          <cell r="X869" t="str">
            <v>Pcs.</v>
          </cell>
          <cell r="Y869" t="str">
            <v>3</v>
          </cell>
          <cell r="Z869">
            <v>0</v>
          </cell>
          <cell r="AA869">
            <v>3.27</v>
          </cell>
          <cell r="AB869">
            <v>18.45</v>
          </cell>
          <cell r="AC869">
            <v>19.190000000000001</v>
          </cell>
          <cell r="AD869">
            <v>0</v>
          </cell>
          <cell r="AE869">
            <v>0</v>
          </cell>
          <cell r="AF869">
            <v>0</v>
          </cell>
          <cell r="AG869">
            <v>0</v>
          </cell>
          <cell r="AH869">
            <v>19.190000000000001</v>
          </cell>
          <cell r="AI869">
            <v>1</v>
          </cell>
          <cell r="AJ869" t="str">
            <v>375</v>
          </cell>
          <cell r="AK869" t="str">
            <v>123</v>
          </cell>
          <cell r="AL869" t="str">
            <v>28</v>
          </cell>
          <cell r="AM869" t="str">
            <v>8719924046163</v>
          </cell>
          <cell r="AN869" t="str">
            <v>95030039</v>
          </cell>
          <cell r="AO869" t="str">
            <v>Toddler Puzzle: 4 Tomatoes</v>
          </cell>
        </row>
        <row r="870">
          <cell r="A870" t="str">
            <v>044540</v>
          </cell>
          <cell r="B870" t="str">
            <v>Peuter inlegpuzzel: 5 soorten groente</v>
          </cell>
          <cell r="C870" t="str">
            <v>Nienhuis</v>
          </cell>
          <cell r="D870" t="str">
            <v/>
          </cell>
          <cell r="E870" t="str">
            <v/>
          </cell>
          <cell r="F870" t="str">
            <v/>
          </cell>
          <cell r="G870" t="str">
            <v/>
          </cell>
          <cell r="H870" t="str">
            <v/>
          </cell>
          <cell r="I870" t="str">
            <v/>
          </cell>
          <cell r="J870" t="str">
            <v/>
          </cell>
          <cell r="K870" t="str">
            <v/>
          </cell>
          <cell r="L870" t="str">
            <v/>
          </cell>
          <cell r="M870" t="str">
            <v>044540</v>
          </cell>
          <cell r="N870" t="str">
            <v>044540</v>
          </cell>
          <cell r="O870" t="str">
            <v>044540</v>
          </cell>
          <cell r="P870" t="str">
            <v>3600</v>
          </cell>
          <cell r="Q870" t="str">
            <v>CN</v>
          </cell>
          <cell r="R870" t="str">
            <v>CHN</v>
          </cell>
          <cell r="S870" t="str">
            <v>China</v>
          </cell>
          <cell r="T870">
            <v>0.35</v>
          </cell>
          <cell r="U870">
            <v>0.35</v>
          </cell>
          <cell r="V870">
            <v>500</v>
          </cell>
          <cell r="W870">
            <v>500</v>
          </cell>
          <cell r="X870" t="str">
            <v>Pcs.</v>
          </cell>
          <cell r="Y870" t="str">
            <v>3</v>
          </cell>
          <cell r="Z870">
            <v>0</v>
          </cell>
          <cell r="AA870">
            <v>3.85</v>
          </cell>
          <cell r="AB870">
            <v>20.77</v>
          </cell>
          <cell r="AC870">
            <v>21.6</v>
          </cell>
          <cell r="AD870">
            <v>0</v>
          </cell>
          <cell r="AE870">
            <v>0</v>
          </cell>
          <cell r="AF870">
            <v>0</v>
          </cell>
          <cell r="AG870">
            <v>0</v>
          </cell>
          <cell r="AH870">
            <v>21.6</v>
          </cell>
          <cell r="AI870">
            <v>1</v>
          </cell>
          <cell r="AJ870" t="str">
            <v>420</v>
          </cell>
          <cell r="AK870" t="str">
            <v>140</v>
          </cell>
          <cell r="AL870" t="str">
            <v>30</v>
          </cell>
          <cell r="AM870" t="str">
            <v>8719924046170</v>
          </cell>
          <cell r="AN870" t="str">
            <v>95030039</v>
          </cell>
          <cell r="AO870" t="str">
            <v>Toddler Puzzle: 5 Vegetables</v>
          </cell>
        </row>
        <row r="871">
          <cell r="A871" t="str">
            <v>044550</v>
          </cell>
          <cell r="B871" t="str">
            <v>Peuter inlegpuzzel: knolvenkel</v>
          </cell>
          <cell r="C871" t="str">
            <v>Nienhuis</v>
          </cell>
          <cell r="D871" t="str">
            <v/>
          </cell>
          <cell r="E871" t="str">
            <v/>
          </cell>
          <cell r="F871" t="str">
            <v/>
          </cell>
          <cell r="G871" t="str">
            <v/>
          </cell>
          <cell r="H871" t="str">
            <v/>
          </cell>
          <cell r="I871" t="str">
            <v/>
          </cell>
          <cell r="J871" t="str">
            <v/>
          </cell>
          <cell r="K871" t="str">
            <v/>
          </cell>
          <cell r="L871" t="str">
            <v/>
          </cell>
          <cell r="M871" t="str">
            <v>044550</v>
          </cell>
          <cell r="N871" t="str">
            <v>044550</v>
          </cell>
          <cell r="O871" t="str">
            <v>044550</v>
          </cell>
          <cell r="P871" t="str">
            <v>3600</v>
          </cell>
          <cell r="Q871" t="str">
            <v>CN</v>
          </cell>
          <cell r="R871" t="str">
            <v>CHN</v>
          </cell>
          <cell r="S871" t="str">
            <v>China</v>
          </cell>
          <cell r="T871">
            <v>0.3</v>
          </cell>
          <cell r="U871">
            <v>0.3</v>
          </cell>
          <cell r="V871">
            <v>500</v>
          </cell>
          <cell r="W871">
            <v>500</v>
          </cell>
          <cell r="X871" t="str">
            <v>Pcs.</v>
          </cell>
          <cell r="Y871" t="str">
            <v>3</v>
          </cell>
          <cell r="Z871">
            <v>3.35</v>
          </cell>
          <cell r="AA871">
            <v>3.35</v>
          </cell>
          <cell r="AB871">
            <v>20.77</v>
          </cell>
          <cell r="AC871">
            <v>21.6</v>
          </cell>
          <cell r="AD871">
            <v>0</v>
          </cell>
          <cell r="AE871">
            <v>0</v>
          </cell>
          <cell r="AF871">
            <v>0</v>
          </cell>
          <cell r="AG871">
            <v>0</v>
          </cell>
          <cell r="AH871">
            <v>21.6</v>
          </cell>
          <cell r="AI871">
            <v>1</v>
          </cell>
          <cell r="AJ871" t="str">
            <v>210</v>
          </cell>
          <cell r="AK871" t="str">
            <v>210</v>
          </cell>
          <cell r="AL871" t="str">
            <v>30</v>
          </cell>
          <cell r="AM871" t="str">
            <v>8719924046187</v>
          </cell>
          <cell r="AN871" t="str">
            <v>95030039</v>
          </cell>
          <cell r="AO871" t="str">
            <v>Toddler Puzzle: Fennel</v>
          </cell>
        </row>
        <row r="872">
          <cell r="A872" t="str">
            <v>044560</v>
          </cell>
          <cell r="B872" t="str">
            <v>Peuter inlegpuzzel: druiven</v>
          </cell>
          <cell r="C872" t="str">
            <v>Nienhuis</v>
          </cell>
          <cell r="D872" t="str">
            <v/>
          </cell>
          <cell r="E872" t="str">
            <v/>
          </cell>
          <cell r="F872" t="str">
            <v/>
          </cell>
          <cell r="G872" t="str">
            <v/>
          </cell>
          <cell r="H872" t="str">
            <v/>
          </cell>
          <cell r="I872" t="str">
            <v/>
          </cell>
          <cell r="J872" t="str">
            <v/>
          </cell>
          <cell r="K872" t="str">
            <v/>
          </cell>
          <cell r="L872" t="str">
            <v/>
          </cell>
          <cell r="M872" t="str">
            <v>044560</v>
          </cell>
          <cell r="N872" t="str">
            <v>044560</v>
          </cell>
          <cell r="O872" t="str">
            <v>044560</v>
          </cell>
          <cell r="P872" t="str">
            <v>3600</v>
          </cell>
          <cell r="Q872" t="str">
            <v>CN</v>
          </cell>
          <cell r="R872" t="str">
            <v>CHN</v>
          </cell>
          <cell r="S872" t="str">
            <v>China</v>
          </cell>
          <cell r="T872">
            <v>0.2</v>
          </cell>
          <cell r="U872">
            <v>0.2</v>
          </cell>
          <cell r="V872">
            <v>500</v>
          </cell>
          <cell r="W872">
            <v>500</v>
          </cell>
          <cell r="X872" t="str">
            <v>Pcs.</v>
          </cell>
          <cell r="Y872" t="str">
            <v>3</v>
          </cell>
          <cell r="Z872">
            <v>2.54</v>
          </cell>
          <cell r="AA872">
            <v>0.48</v>
          </cell>
          <cell r="AB872">
            <v>18.45</v>
          </cell>
          <cell r="AC872">
            <v>19.190000000000001</v>
          </cell>
          <cell r="AD872">
            <v>0</v>
          </cell>
          <cell r="AE872">
            <v>0</v>
          </cell>
          <cell r="AF872">
            <v>0</v>
          </cell>
          <cell r="AG872">
            <v>0</v>
          </cell>
          <cell r="AH872">
            <v>19.190000000000001</v>
          </cell>
          <cell r="AI872">
            <v>1</v>
          </cell>
          <cell r="AJ872" t="str">
            <v>210</v>
          </cell>
          <cell r="AK872" t="str">
            <v>150</v>
          </cell>
          <cell r="AL872" t="str">
            <v>40</v>
          </cell>
          <cell r="AM872" t="str">
            <v>8719924046194</v>
          </cell>
          <cell r="AN872" t="str">
            <v>95030039</v>
          </cell>
          <cell r="AO872" t="str">
            <v>Toddler Puzzle: Grapes</v>
          </cell>
        </row>
        <row r="873">
          <cell r="A873" t="str">
            <v>044570</v>
          </cell>
          <cell r="B873" t="str">
            <v>Peuter inlegpuzzel: 3 meloenen</v>
          </cell>
          <cell r="C873" t="str">
            <v>Nienhuis</v>
          </cell>
          <cell r="D873" t="str">
            <v/>
          </cell>
          <cell r="E873" t="str">
            <v/>
          </cell>
          <cell r="F873" t="str">
            <v/>
          </cell>
          <cell r="G873" t="str">
            <v/>
          </cell>
          <cell r="H873" t="str">
            <v/>
          </cell>
          <cell r="I873" t="str">
            <v/>
          </cell>
          <cell r="J873" t="str">
            <v/>
          </cell>
          <cell r="K873" t="str">
            <v/>
          </cell>
          <cell r="L873" t="str">
            <v/>
          </cell>
          <cell r="M873" t="str">
            <v>044570</v>
          </cell>
          <cell r="N873" t="str">
            <v>044570</v>
          </cell>
          <cell r="O873" t="str">
            <v>044570</v>
          </cell>
          <cell r="P873" t="str">
            <v>3600</v>
          </cell>
          <cell r="Q873" t="str">
            <v>CN</v>
          </cell>
          <cell r="R873" t="str">
            <v>CHN</v>
          </cell>
          <cell r="S873" t="str">
            <v>China</v>
          </cell>
          <cell r="T873">
            <v>0.3</v>
          </cell>
          <cell r="U873">
            <v>0.3</v>
          </cell>
          <cell r="V873">
            <v>500</v>
          </cell>
          <cell r="W873">
            <v>500</v>
          </cell>
          <cell r="X873" t="str">
            <v>Pcs.</v>
          </cell>
          <cell r="Y873" t="str">
            <v>3</v>
          </cell>
          <cell r="Z873">
            <v>2.69</v>
          </cell>
          <cell r="AA873">
            <v>0.52</v>
          </cell>
          <cell r="AB873">
            <v>18.45</v>
          </cell>
          <cell r="AC873">
            <v>19.190000000000001</v>
          </cell>
          <cell r="AD873">
            <v>0</v>
          </cell>
          <cell r="AE873">
            <v>0</v>
          </cell>
          <cell r="AF873">
            <v>0</v>
          </cell>
          <cell r="AG873">
            <v>0</v>
          </cell>
          <cell r="AH873">
            <v>19.190000000000001</v>
          </cell>
          <cell r="AI873">
            <v>1</v>
          </cell>
          <cell r="AJ873" t="str">
            <v>300</v>
          </cell>
          <cell r="AK873" t="str">
            <v>120</v>
          </cell>
          <cell r="AL873" t="str">
            <v>40</v>
          </cell>
          <cell r="AM873" t="str">
            <v>8719924046200</v>
          </cell>
          <cell r="AN873" t="str">
            <v>95030039</v>
          </cell>
          <cell r="AO873" t="str">
            <v>Toddler Puzzle: 3 Melons</v>
          </cell>
        </row>
        <row r="874">
          <cell r="A874" t="str">
            <v>044580</v>
          </cell>
          <cell r="B874" t="str">
            <v>Peuter inlegpuzzel: 4 aardbeien</v>
          </cell>
          <cell r="C874" t="str">
            <v>Nienhuis</v>
          </cell>
          <cell r="D874" t="str">
            <v/>
          </cell>
          <cell r="E874" t="str">
            <v/>
          </cell>
          <cell r="F874" t="str">
            <v/>
          </cell>
          <cell r="G874" t="str">
            <v/>
          </cell>
          <cell r="H874" t="str">
            <v/>
          </cell>
          <cell r="I874" t="str">
            <v/>
          </cell>
          <cell r="J874" t="str">
            <v/>
          </cell>
          <cell r="K874" t="str">
            <v/>
          </cell>
          <cell r="L874" t="str">
            <v/>
          </cell>
          <cell r="M874" t="str">
            <v>044580</v>
          </cell>
          <cell r="N874" t="str">
            <v>044580</v>
          </cell>
          <cell r="O874" t="str">
            <v>044580</v>
          </cell>
          <cell r="P874" t="str">
            <v>3600</v>
          </cell>
          <cell r="Q874" t="str">
            <v>CN</v>
          </cell>
          <cell r="R874" t="str">
            <v>CHN</v>
          </cell>
          <cell r="S874" t="str">
            <v>China</v>
          </cell>
          <cell r="T874">
            <v>0.3</v>
          </cell>
          <cell r="U874">
            <v>0.3</v>
          </cell>
          <cell r="V874">
            <v>500</v>
          </cell>
          <cell r="W874">
            <v>500</v>
          </cell>
          <cell r="X874" t="str">
            <v>Pcs.</v>
          </cell>
          <cell r="Y874" t="str">
            <v>3</v>
          </cell>
          <cell r="Z874">
            <v>3.07</v>
          </cell>
          <cell r="AA874">
            <v>0.46</v>
          </cell>
          <cell r="AB874">
            <v>18.45</v>
          </cell>
          <cell r="AC874">
            <v>19.190000000000001</v>
          </cell>
          <cell r="AD874">
            <v>0</v>
          </cell>
          <cell r="AE874">
            <v>0</v>
          </cell>
          <cell r="AF874">
            <v>0</v>
          </cell>
          <cell r="AG874">
            <v>0</v>
          </cell>
          <cell r="AH874">
            <v>19.190000000000001</v>
          </cell>
          <cell r="AI874">
            <v>1</v>
          </cell>
          <cell r="AJ874" t="str">
            <v>380</v>
          </cell>
          <cell r="AK874" t="str">
            <v>120</v>
          </cell>
          <cell r="AL874" t="str">
            <v>30</v>
          </cell>
          <cell r="AM874" t="str">
            <v>8719924046217</v>
          </cell>
          <cell r="AN874" t="str">
            <v>95030039</v>
          </cell>
          <cell r="AO874" t="str">
            <v>Toddler Puzzle: 4 Strawberries</v>
          </cell>
        </row>
        <row r="875">
          <cell r="A875" t="str">
            <v>044590</v>
          </cell>
          <cell r="B875" t="str">
            <v>Peuter inlegpuzzel: 5 soorten fruit</v>
          </cell>
          <cell r="C875" t="str">
            <v>Nienhuis</v>
          </cell>
          <cell r="D875" t="str">
            <v/>
          </cell>
          <cell r="E875" t="str">
            <v/>
          </cell>
          <cell r="F875" t="str">
            <v/>
          </cell>
          <cell r="G875" t="str">
            <v/>
          </cell>
          <cell r="H875" t="str">
            <v/>
          </cell>
          <cell r="I875" t="str">
            <v/>
          </cell>
          <cell r="J875" t="str">
            <v/>
          </cell>
          <cell r="K875" t="str">
            <v/>
          </cell>
          <cell r="L875" t="str">
            <v/>
          </cell>
          <cell r="M875" t="str">
            <v>044590</v>
          </cell>
          <cell r="N875" t="str">
            <v>044590</v>
          </cell>
          <cell r="O875" t="str">
            <v>044590</v>
          </cell>
          <cell r="P875" t="str">
            <v>3600</v>
          </cell>
          <cell r="Q875" t="str">
            <v>CN</v>
          </cell>
          <cell r="R875" t="str">
            <v>CHN</v>
          </cell>
          <cell r="S875" t="str">
            <v>China</v>
          </cell>
          <cell r="T875">
            <v>0.38</v>
          </cell>
          <cell r="U875">
            <v>0.4</v>
          </cell>
          <cell r="V875">
            <v>500</v>
          </cell>
          <cell r="W875">
            <v>500</v>
          </cell>
          <cell r="X875" t="str">
            <v>Pcs.</v>
          </cell>
          <cell r="Y875" t="str">
            <v>3</v>
          </cell>
          <cell r="Z875">
            <v>3.07</v>
          </cell>
          <cell r="AA875">
            <v>0.28999999999999998</v>
          </cell>
          <cell r="AB875">
            <v>20.77</v>
          </cell>
          <cell r="AC875">
            <v>21.6</v>
          </cell>
          <cell r="AD875">
            <v>0</v>
          </cell>
          <cell r="AE875">
            <v>0</v>
          </cell>
          <cell r="AF875">
            <v>0</v>
          </cell>
          <cell r="AG875">
            <v>0</v>
          </cell>
          <cell r="AH875">
            <v>21.6</v>
          </cell>
          <cell r="AI875">
            <v>1</v>
          </cell>
          <cell r="AJ875" t="str">
            <v>420</v>
          </cell>
          <cell r="AK875" t="str">
            <v>136</v>
          </cell>
          <cell r="AL875" t="str">
            <v>28</v>
          </cell>
          <cell r="AM875" t="str">
            <v>8719924046224</v>
          </cell>
          <cell r="AN875" t="str">
            <v>95030039</v>
          </cell>
          <cell r="AO875" t="str">
            <v>Toddler Puzzle: 5 Fruits</v>
          </cell>
        </row>
        <row r="876">
          <cell r="A876" t="str">
            <v>044600</v>
          </cell>
          <cell r="B876" t="str">
            <v>Peuter inlegpuzzel: appel</v>
          </cell>
          <cell r="C876" t="str">
            <v>Nienhuis</v>
          </cell>
          <cell r="D876" t="str">
            <v/>
          </cell>
          <cell r="E876" t="str">
            <v/>
          </cell>
          <cell r="F876" t="str">
            <v/>
          </cell>
          <cell r="G876" t="str">
            <v/>
          </cell>
          <cell r="H876" t="str">
            <v/>
          </cell>
          <cell r="I876" t="str">
            <v/>
          </cell>
          <cell r="J876" t="str">
            <v/>
          </cell>
          <cell r="K876" t="str">
            <v/>
          </cell>
          <cell r="L876" t="str">
            <v/>
          </cell>
          <cell r="M876" t="str">
            <v>044600</v>
          </cell>
          <cell r="N876" t="str">
            <v>044600</v>
          </cell>
          <cell r="O876" t="str">
            <v>044600</v>
          </cell>
          <cell r="P876" t="str">
            <v>3600</v>
          </cell>
          <cell r="Q876" t="str">
            <v>CN</v>
          </cell>
          <cell r="R876" t="str">
            <v>CHN</v>
          </cell>
          <cell r="S876" t="str">
            <v>China</v>
          </cell>
          <cell r="T876">
            <v>0.3</v>
          </cell>
          <cell r="U876">
            <v>0.3</v>
          </cell>
          <cell r="V876">
            <v>500</v>
          </cell>
          <cell r="W876">
            <v>500</v>
          </cell>
          <cell r="X876" t="str">
            <v>Pcs.</v>
          </cell>
          <cell r="Y876" t="str">
            <v>3</v>
          </cell>
          <cell r="Z876">
            <v>3.35</v>
          </cell>
          <cell r="AA876">
            <v>-0.12</v>
          </cell>
          <cell r="AB876">
            <v>20.77</v>
          </cell>
          <cell r="AC876">
            <v>21.6</v>
          </cell>
          <cell r="AD876">
            <v>0</v>
          </cell>
          <cell r="AE876">
            <v>0</v>
          </cell>
          <cell r="AF876">
            <v>0</v>
          </cell>
          <cell r="AG876">
            <v>0</v>
          </cell>
          <cell r="AH876">
            <v>21.6</v>
          </cell>
          <cell r="AI876">
            <v>1</v>
          </cell>
          <cell r="AJ876" t="str">
            <v>210</v>
          </cell>
          <cell r="AK876" t="str">
            <v>210</v>
          </cell>
          <cell r="AL876" t="str">
            <v>30</v>
          </cell>
          <cell r="AM876" t="str">
            <v>8719924046231</v>
          </cell>
          <cell r="AN876" t="str">
            <v>95030039</v>
          </cell>
          <cell r="AO876" t="str">
            <v>Toddler Puzzle: Apple</v>
          </cell>
        </row>
        <row r="877">
          <cell r="A877" t="str">
            <v>044610</v>
          </cell>
          <cell r="B877" t="str">
            <v>Peuter inlegpuzzel: haan</v>
          </cell>
          <cell r="C877" t="str">
            <v>Nienhuis</v>
          </cell>
          <cell r="D877" t="str">
            <v/>
          </cell>
          <cell r="E877" t="str">
            <v/>
          </cell>
          <cell r="F877" t="str">
            <v/>
          </cell>
          <cell r="G877" t="str">
            <v/>
          </cell>
          <cell r="H877" t="str">
            <v/>
          </cell>
          <cell r="I877" t="str">
            <v/>
          </cell>
          <cell r="J877" t="str">
            <v/>
          </cell>
          <cell r="K877" t="str">
            <v/>
          </cell>
          <cell r="L877" t="str">
            <v/>
          </cell>
          <cell r="M877" t="str">
            <v>044610</v>
          </cell>
          <cell r="N877" t="str">
            <v>044610</v>
          </cell>
          <cell r="O877" t="str">
            <v>044610</v>
          </cell>
          <cell r="P877" t="str">
            <v>3600</v>
          </cell>
          <cell r="Q877" t="str">
            <v>CN</v>
          </cell>
          <cell r="R877" t="str">
            <v>CHN</v>
          </cell>
          <cell r="S877" t="str">
            <v>China</v>
          </cell>
          <cell r="T877">
            <v>0.19</v>
          </cell>
          <cell r="U877">
            <v>0.21</v>
          </cell>
          <cell r="V877">
            <v>500</v>
          </cell>
          <cell r="W877">
            <v>500</v>
          </cell>
          <cell r="X877" t="str">
            <v>Pcs.</v>
          </cell>
          <cell r="Y877" t="str">
            <v>3</v>
          </cell>
          <cell r="Z877">
            <v>2.54</v>
          </cell>
          <cell r="AA877">
            <v>2.54</v>
          </cell>
          <cell r="AB877">
            <v>18.45</v>
          </cell>
          <cell r="AC877">
            <v>19.190000000000001</v>
          </cell>
          <cell r="AD877">
            <v>0</v>
          </cell>
          <cell r="AE877">
            <v>0</v>
          </cell>
          <cell r="AF877">
            <v>0</v>
          </cell>
          <cell r="AG877">
            <v>0</v>
          </cell>
          <cell r="AH877">
            <v>19.190000000000001</v>
          </cell>
          <cell r="AI877">
            <v>1</v>
          </cell>
          <cell r="AJ877" t="str">
            <v>210</v>
          </cell>
          <cell r="AK877" t="str">
            <v>147</v>
          </cell>
          <cell r="AL877" t="str">
            <v>35</v>
          </cell>
          <cell r="AM877" t="str">
            <v>8719924046248</v>
          </cell>
          <cell r="AN877" t="str">
            <v>95030039</v>
          </cell>
          <cell r="AO877" t="str">
            <v>Toddler Puzzle: Rooster</v>
          </cell>
        </row>
        <row r="878">
          <cell r="A878" t="str">
            <v>044620</v>
          </cell>
          <cell r="B878" t="str">
            <v>Peuter inlegpuzzel: 3 schapen</v>
          </cell>
          <cell r="C878" t="str">
            <v>Nienhuis</v>
          </cell>
          <cell r="D878" t="str">
            <v/>
          </cell>
          <cell r="E878" t="str">
            <v/>
          </cell>
          <cell r="F878" t="str">
            <v/>
          </cell>
          <cell r="G878" t="str">
            <v/>
          </cell>
          <cell r="H878" t="str">
            <v/>
          </cell>
          <cell r="I878" t="str">
            <v/>
          </cell>
          <cell r="J878" t="str">
            <v/>
          </cell>
          <cell r="K878" t="str">
            <v/>
          </cell>
          <cell r="L878" t="str">
            <v/>
          </cell>
          <cell r="M878" t="str">
            <v>044620</v>
          </cell>
          <cell r="N878" t="str">
            <v>044620</v>
          </cell>
          <cell r="O878" t="str">
            <v>044620</v>
          </cell>
          <cell r="P878" t="str">
            <v>3600</v>
          </cell>
          <cell r="Q878" t="str">
            <v>CN</v>
          </cell>
          <cell r="R878" t="str">
            <v>CHN</v>
          </cell>
          <cell r="S878" t="str">
            <v>China</v>
          </cell>
          <cell r="T878">
            <v>0.3</v>
          </cell>
          <cell r="U878">
            <v>0.3</v>
          </cell>
          <cell r="V878">
            <v>500</v>
          </cell>
          <cell r="W878">
            <v>500</v>
          </cell>
          <cell r="X878" t="str">
            <v>Pcs.</v>
          </cell>
          <cell r="Y878" t="str">
            <v>3</v>
          </cell>
          <cell r="Z878">
            <v>2.69</v>
          </cell>
          <cell r="AA878">
            <v>2.69</v>
          </cell>
          <cell r="AB878">
            <v>18.45</v>
          </cell>
          <cell r="AC878">
            <v>19.190000000000001</v>
          </cell>
          <cell r="AD878">
            <v>0</v>
          </cell>
          <cell r="AE878">
            <v>0</v>
          </cell>
          <cell r="AF878">
            <v>0</v>
          </cell>
          <cell r="AG878">
            <v>0</v>
          </cell>
          <cell r="AH878">
            <v>19.190000000000001</v>
          </cell>
          <cell r="AI878">
            <v>1</v>
          </cell>
          <cell r="AJ878" t="str">
            <v>300</v>
          </cell>
          <cell r="AK878" t="str">
            <v>120</v>
          </cell>
          <cell r="AL878" t="str">
            <v>40</v>
          </cell>
          <cell r="AM878" t="str">
            <v>8719924046255</v>
          </cell>
          <cell r="AN878" t="str">
            <v>95030039</v>
          </cell>
          <cell r="AO878" t="str">
            <v>Toddler Puzzle: 3 Sheep</v>
          </cell>
        </row>
        <row r="879">
          <cell r="A879" t="str">
            <v>044630</v>
          </cell>
          <cell r="B879" t="str">
            <v>Peuter inlegpuzzel: 4 konijnen</v>
          </cell>
          <cell r="C879" t="str">
            <v>Nienhuis</v>
          </cell>
          <cell r="D879" t="str">
            <v/>
          </cell>
          <cell r="E879" t="str">
            <v/>
          </cell>
          <cell r="F879" t="str">
            <v/>
          </cell>
          <cell r="G879" t="str">
            <v/>
          </cell>
          <cell r="H879" t="str">
            <v/>
          </cell>
          <cell r="I879" t="str">
            <v/>
          </cell>
          <cell r="J879" t="str">
            <v/>
          </cell>
          <cell r="K879" t="str">
            <v/>
          </cell>
          <cell r="L879" t="str">
            <v/>
          </cell>
          <cell r="M879" t="str">
            <v>044630</v>
          </cell>
          <cell r="N879" t="str">
            <v>044630</v>
          </cell>
          <cell r="O879" t="str">
            <v>044630</v>
          </cell>
          <cell r="P879" t="str">
            <v>3600</v>
          </cell>
          <cell r="Q879" t="str">
            <v>CN</v>
          </cell>
          <cell r="R879" t="str">
            <v>CHN</v>
          </cell>
          <cell r="S879" t="str">
            <v>China</v>
          </cell>
          <cell r="T879">
            <v>0.3</v>
          </cell>
          <cell r="U879">
            <v>0.3</v>
          </cell>
          <cell r="V879">
            <v>500</v>
          </cell>
          <cell r="W879">
            <v>500</v>
          </cell>
          <cell r="X879" t="str">
            <v>Pcs.</v>
          </cell>
          <cell r="Y879" t="str">
            <v>3</v>
          </cell>
          <cell r="Z879">
            <v>3.07</v>
          </cell>
          <cell r="AA879">
            <v>0.6</v>
          </cell>
          <cell r="AB879">
            <v>18.45</v>
          </cell>
          <cell r="AC879">
            <v>19.190000000000001</v>
          </cell>
          <cell r="AD879">
            <v>0</v>
          </cell>
          <cell r="AE879">
            <v>0</v>
          </cell>
          <cell r="AF879">
            <v>0</v>
          </cell>
          <cell r="AG879">
            <v>0</v>
          </cell>
          <cell r="AH879">
            <v>19.190000000000001</v>
          </cell>
          <cell r="AI879">
            <v>1</v>
          </cell>
          <cell r="AJ879" t="str">
            <v>380</v>
          </cell>
          <cell r="AK879" t="str">
            <v>120</v>
          </cell>
          <cell r="AL879" t="str">
            <v>30</v>
          </cell>
          <cell r="AM879" t="str">
            <v>8719924046262</v>
          </cell>
          <cell r="AN879" t="str">
            <v>95030039</v>
          </cell>
          <cell r="AO879" t="str">
            <v>Toddler Puzzle: 4 Rabbits</v>
          </cell>
        </row>
        <row r="880">
          <cell r="A880" t="str">
            <v>044640</v>
          </cell>
          <cell r="B880" t="str">
            <v>Peuter inlegpuzzel: 5 boerderijdieren</v>
          </cell>
          <cell r="C880" t="str">
            <v>Nienhuis</v>
          </cell>
          <cell r="D880" t="str">
            <v/>
          </cell>
          <cell r="E880" t="str">
            <v/>
          </cell>
          <cell r="F880" t="str">
            <v/>
          </cell>
          <cell r="G880" t="str">
            <v/>
          </cell>
          <cell r="H880" t="str">
            <v/>
          </cell>
          <cell r="I880" t="str">
            <v/>
          </cell>
          <cell r="J880" t="str">
            <v/>
          </cell>
          <cell r="K880" t="str">
            <v/>
          </cell>
          <cell r="L880" t="str">
            <v/>
          </cell>
          <cell r="M880" t="str">
            <v>044640</v>
          </cell>
          <cell r="N880" t="str">
            <v>044640</v>
          </cell>
          <cell r="O880" t="str">
            <v>044640</v>
          </cell>
          <cell r="P880" t="str">
            <v>3600</v>
          </cell>
          <cell r="Q880" t="str">
            <v>CN</v>
          </cell>
          <cell r="R880" t="str">
            <v>CHN</v>
          </cell>
          <cell r="S880" t="str">
            <v>China</v>
          </cell>
          <cell r="T880">
            <v>0.4</v>
          </cell>
          <cell r="U880">
            <v>0.4</v>
          </cell>
          <cell r="V880">
            <v>500</v>
          </cell>
          <cell r="W880">
            <v>500</v>
          </cell>
          <cell r="X880" t="str">
            <v>Pcs.</v>
          </cell>
          <cell r="Y880" t="str">
            <v>3</v>
          </cell>
          <cell r="Z880">
            <v>3.07</v>
          </cell>
          <cell r="AA880">
            <v>3.63</v>
          </cell>
          <cell r="AB880">
            <v>20.77</v>
          </cell>
          <cell r="AC880">
            <v>21.6</v>
          </cell>
          <cell r="AD880">
            <v>0</v>
          </cell>
          <cell r="AE880">
            <v>0</v>
          </cell>
          <cell r="AF880">
            <v>0</v>
          </cell>
          <cell r="AG880">
            <v>0</v>
          </cell>
          <cell r="AH880">
            <v>21.6</v>
          </cell>
          <cell r="AI880">
            <v>1</v>
          </cell>
          <cell r="AJ880" t="str">
            <v>420</v>
          </cell>
          <cell r="AK880" t="str">
            <v>140</v>
          </cell>
          <cell r="AL880" t="str">
            <v>30</v>
          </cell>
          <cell r="AM880" t="str">
            <v>8719924046279</v>
          </cell>
          <cell r="AN880" t="str">
            <v>95030039</v>
          </cell>
          <cell r="AO880" t="str">
            <v>Toddler Puzzle: 5 Farm Animals</v>
          </cell>
        </row>
        <row r="881">
          <cell r="A881" t="str">
            <v>044650</v>
          </cell>
          <cell r="B881" t="str">
            <v>Peuter inlegpuzzel: geit</v>
          </cell>
          <cell r="C881" t="str">
            <v>Nienhuis</v>
          </cell>
          <cell r="D881" t="str">
            <v/>
          </cell>
          <cell r="E881" t="str">
            <v/>
          </cell>
          <cell r="F881" t="str">
            <v/>
          </cell>
          <cell r="G881" t="str">
            <v/>
          </cell>
          <cell r="H881" t="str">
            <v/>
          </cell>
          <cell r="I881" t="str">
            <v/>
          </cell>
          <cell r="J881" t="str">
            <v/>
          </cell>
          <cell r="K881" t="str">
            <v/>
          </cell>
          <cell r="L881" t="str">
            <v/>
          </cell>
          <cell r="M881" t="str">
            <v>044650</v>
          </cell>
          <cell r="N881" t="str">
            <v>044650</v>
          </cell>
          <cell r="O881" t="str">
            <v>044650</v>
          </cell>
          <cell r="P881" t="str">
            <v>3600</v>
          </cell>
          <cell r="Q881" t="str">
            <v>CN</v>
          </cell>
          <cell r="R881" t="str">
            <v>CHN</v>
          </cell>
          <cell r="S881" t="str">
            <v>China</v>
          </cell>
          <cell r="T881">
            <v>0.3</v>
          </cell>
          <cell r="U881">
            <v>0.3</v>
          </cell>
          <cell r="V881">
            <v>500</v>
          </cell>
          <cell r="W881">
            <v>500</v>
          </cell>
          <cell r="X881" t="str">
            <v>Pcs.</v>
          </cell>
          <cell r="Y881" t="str">
            <v>3</v>
          </cell>
          <cell r="Z881">
            <v>3.35</v>
          </cell>
          <cell r="AA881">
            <v>3.94</v>
          </cell>
          <cell r="AB881">
            <v>20.77</v>
          </cell>
          <cell r="AC881">
            <v>21.6</v>
          </cell>
          <cell r="AD881">
            <v>0</v>
          </cell>
          <cell r="AE881">
            <v>0</v>
          </cell>
          <cell r="AF881">
            <v>0</v>
          </cell>
          <cell r="AG881">
            <v>0</v>
          </cell>
          <cell r="AH881">
            <v>21.6</v>
          </cell>
          <cell r="AI881">
            <v>1</v>
          </cell>
          <cell r="AJ881" t="str">
            <v>210</v>
          </cell>
          <cell r="AK881" t="str">
            <v>210</v>
          </cell>
          <cell r="AL881" t="str">
            <v>30</v>
          </cell>
          <cell r="AM881" t="str">
            <v>8719924046286</v>
          </cell>
          <cell r="AN881" t="str">
            <v>95030039</v>
          </cell>
          <cell r="AO881" t="str">
            <v>Toddler Puzzle: Goat</v>
          </cell>
        </row>
        <row r="882">
          <cell r="A882" t="str">
            <v>044660</v>
          </cell>
          <cell r="B882" t="str">
            <v>Peuter inlegpuzzel: parkiet</v>
          </cell>
          <cell r="C882" t="str">
            <v>Nienhuis</v>
          </cell>
          <cell r="D882" t="str">
            <v/>
          </cell>
          <cell r="E882" t="str">
            <v/>
          </cell>
          <cell r="F882" t="str">
            <v/>
          </cell>
          <cell r="G882" t="str">
            <v/>
          </cell>
          <cell r="H882" t="str">
            <v/>
          </cell>
          <cell r="I882" t="str">
            <v/>
          </cell>
          <cell r="J882" t="str">
            <v/>
          </cell>
          <cell r="K882" t="str">
            <v/>
          </cell>
          <cell r="L882" t="str">
            <v/>
          </cell>
          <cell r="M882" t="str">
            <v>044660</v>
          </cell>
          <cell r="N882" t="str">
            <v>044660</v>
          </cell>
          <cell r="O882" t="str">
            <v>044660</v>
          </cell>
          <cell r="P882" t="str">
            <v>3600</v>
          </cell>
          <cell r="Q882" t="str">
            <v>CN</v>
          </cell>
          <cell r="R882" t="str">
            <v>CHN</v>
          </cell>
          <cell r="S882" t="str">
            <v>China</v>
          </cell>
          <cell r="T882">
            <v>0.2</v>
          </cell>
          <cell r="U882">
            <v>0.2</v>
          </cell>
          <cell r="V882">
            <v>500</v>
          </cell>
          <cell r="W882">
            <v>500</v>
          </cell>
          <cell r="X882" t="str">
            <v>Pcs.</v>
          </cell>
          <cell r="Y882" t="str">
            <v>3</v>
          </cell>
          <cell r="Z882">
            <v>2.54</v>
          </cell>
          <cell r="AA882">
            <v>2.54</v>
          </cell>
          <cell r="AB882">
            <v>18.45</v>
          </cell>
          <cell r="AC882">
            <v>19.190000000000001</v>
          </cell>
          <cell r="AD882">
            <v>0</v>
          </cell>
          <cell r="AE882">
            <v>0</v>
          </cell>
          <cell r="AF882">
            <v>0</v>
          </cell>
          <cell r="AG882">
            <v>0</v>
          </cell>
          <cell r="AH882">
            <v>19.190000000000001</v>
          </cell>
          <cell r="AI882">
            <v>1</v>
          </cell>
          <cell r="AJ882" t="str">
            <v>210</v>
          </cell>
          <cell r="AK882" t="str">
            <v>150</v>
          </cell>
          <cell r="AL882" t="str">
            <v>40</v>
          </cell>
          <cell r="AM882" t="str">
            <v>8719924046293</v>
          </cell>
          <cell r="AN882" t="str">
            <v>95030039</v>
          </cell>
          <cell r="AO882" t="str">
            <v>Toddler Puzzle: Parakeet</v>
          </cell>
        </row>
        <row r="883">
          <cell r="A883" t="str">
            <v>044670</v>
          </cell>
          <cell r="B883" t="str">
            <v>Peuter inlegpuzzel: 3 knaagdieren</v>
          </cell>
          <cell r="C883" t="str">
            <v>Nienhuis</v>
          </cell>
          <cell r="D883" t="str">
            <v/>
          </cell>
          <cell r="E883" t="str">
            <v/>
          </cell>
          <cell r="F883" t="str">
            <v/>
          </cell>
          <cell r="G883" t="str">
            <v/>
          </cell>
          <cell r="H883" t="str">
            <v/>
          </cell>
          <cell r="I883" t="str">
            <v/>
          </cell>
          <cell r="J883" t="str">
            <v/>
          </cell>
          <cell r="K883" t="str">
            <v/>
          </cell>
          <cell r="L883" t="str">
            <v/>
          </cell>
          <cell r="M883" t="str">
            <v>044670</v>
          </cell>
          <cell r="N883" t="str">
            <v>044670</v>
          </cell>
          <cell r="O883" t="str">
            <v>044670</v>
          </cell>
          <cell r="P883" t="str">
            <v>3600</v>
          </cell>
          <cell r="Q883" t="str">
            <v>CN</v>
          </cell>
          <cell r="R883" t="str">
            <v>CHN</v>
          </cell>
          <cell r="S883" t="str">
            <v>China</v>
          </cell>
          <cell r="T883">
            <v>0.3</v>
          </cell>
          <cell r="U883">
            <v>0.3</v>
          </cell>
          <cell r="V883">
            <v>500</v>
          </cell>
          <cell r="W883">
            <v>500</v>
          </cell>
          <cell r="X883" t="str">
            <v>Pcs.</v>
          </cell>
          <cell r="Y883" t="str">
            <v>3</v>
          </cell>
          <cell r="Z883">
            <v>2.69</v>
          </cell>
          <cell r="AA883">
            <v>2.69</v>
          </cell>
          <cell r="AB883">
            <v>18.45</v>
          </cell>
          <cell r="AC883">
            <v>19.190000000000001</v>
          </cell>
          <cell r="AD883">
            <v>0</v>
          </cell>
          <cell r="AE883">
            <v>0</v>
          </cell>
          <cell r="AF883">
            <v>0</v>
          </cell>
          <cell r="AG883">
            <v>0</v>
          </cell>
          <cell r="AH883">
            <v>19.190000000000001</v>
          </cell>
          <cell r="AI883">
            <v>1</v>
          </cell>
          <cell r="AJ883" t="str">
            <v>300</v>
          </cell>
          <cell r="AK883" t="str">
            <v>120</v>
          </cell>
          <cell r="AL883" t="str">
            <v>40</v>
          </cell>
          <cell r="AM883" t="str">
            <v>8719924046309</v>
          </cell>
          <cell r="AN883" t="str">
            <v>95030039</v>
          </cell>
          <cell r="AO883" t="str">
            <v>Toddler Puzzle: 3 Rodents</v>
          </cell>
        </row>
        <row r="884">
          <cell r="A884" t="str">
            <v>044680</v>
          </cell>
          <cell r="B884" t="str">
            <v>Peuter inlegpuzzel: 4 goudvissen</v>
          </cell>
          <cell r="C884" t="str">
            <v>Nienhuis</v>
          </cell>
          <cell r="D884" t="str">
            <v/>
          </cell>
          <cell r="E884" t="str">
            <v/>
          </cell>
          <cell r="F884" t="str">
            <v/>
          </cell>
          <cell r="G884" t="str">
            <v/>
          </cell>
          <cell r="H884" t="str">
            <v/>
          </cell>
          <cell r="I884" t="str">
            <v/>
          </cell>
          <cell r="J884" t="str">
            <v/>
          </cell>
          <cell r="K884" t="str">
            <v/>
          </cell>
          <cell r="L884" t="str">
            <v/>
          </cell>
          <cell r="M884" t="str">
            <v>044680</v>
          </cell>
          <cell r="N884" t="str">
            <v>044680</v>
          </cell>
          <cell r="O884" t="str">
            <v>044680</v>
          </cell>
          <cell r="P884" t="str">
            <v>3600</v>
          </cell>
          <cell r="Q884" t="str">
            <v>CN</v>
          </cell>
          <cell r="R884" t="str">
            <v>CHN</v>
          </cell>
          <cell r="S884" t="str">
            <v>China</v>
          </cell>
          <cell r="T884">
            <v>0.28000000000000003</v>
          </cell>
          <cell r="U884">
            <v>0.3</v>
          </cell>
          <cell r="V884">
            <v>500</v>
          </cell>
          <cell r="W884">
            <v>500</v>
          </cell>
          <cell r="X884" t="str">
            <v>Pcs.</v>
          </cell>
          <cell r="Y884" t="str">
            <v>3</v>
          </cell>
          <cell r="Z884">
            <v>3.07</v>
          </cell>
          <cell r="AA884">
            <v>3.27</v>
          </cell>
          <cell r="AB884">
            <v>18.45</v>
          </cell>
          <cell r="AC884">
            <v>19.190000000000001</v>
          </cell>
          <cell r="AD884">
            <v>0</v>
          </cell>
          <cell r="AE884">
            <v>0</v>
          </cell>
          <cell r="AF884">
            <v>0</v>
          </cell>
          <cell r="AG884">
            <v>0</v>
          </cell>
          <cell r="AH884">
            <v>19.190000000000001</v>
          </cell>
          <cell r="AI884">
            <v>1</v>
          </cell>
          <cell r="AJ884" t="str">
            <v>375</v>
          </cell>
          <cell r="AK884" t="str">
            <v>120</v>
          </cell>
          <cell r="AL884" t="str">
            <v>22</v>
          </cell>
          <cell r="AM884" t="str">
            <v>8719924046316</v>
          </cell>
          <cell r="AN884" t="str">
            <v>95030039</v>
          </cell>
          <cell r="AO884" t="str">
            <v>Toddler Puzzle: 4 Fish</v>
          </cell>
        </row>
        <row r="885">
          <cell r="A885" t="str">
            <v>044690</v>
          </cell>
          <cell r="B885" t="str">
            <v>Peuter inlegpuzzel: 5 huisdieren</v>
          </cell>
          <cell r="C885" t="str">
            <v>Nienhuis</v>
          </cell>
          <cell r="D885" t="str">
            <v/>
          </cell>
          <cell r="E885" t="str">
            <v/>
          </cell>
          <cell r="F885" t="str">
            <v/>
          </cell>
          <cell r="G885" t="str">
            <v/>
          </cell>
          <cell r="H885" t="str">
            <v/>
          </cell>
          <cell r="I885" t="str">
            <v/>
          </cell>
          <cell r="J885" t="str">
            <v/>
          </cell>
          <cell r="K885" t="str">
            <v/>
          </cell>
          <cell r="L885" t="str">
            <v/>
          </cell>
          <cell r="M885" t="str">
            <v>044690</v>
          </cell>
          <cell r="N885" t="str">
            <v>044690</v>
          </cell>
          <cell r="O885" t="str">
            <v>044690</v>
          </cell>
          <cell r="P885" t="str">
            <v>3600</v>
          </cell>
          <cell r="Q885" t="str">
            <v>CN</v>
          </cell>
          <cell r="R885" t="str">
            <v>CHN</v>
          </cell>
          <cell r="S885" t="str">
            <v>China</v>
          </cell>
          <cell r="T885">
            <v>0.28000000000000003</v>
          </cell>
          <cell r="U885">
            <v>0.3</v>
          </cell>
          <cell r="V885">
            <v>500</v>
          </cell>
          <cell r="W885">
            <v>500</v>
          </cell>
          <cell r="X885" t="str">
            <v>Pcs.</v>
          </cell>
          <cell r="Y885" t="str">
            <v>3</v>
          </cell>
          <cell r="Z885">
            <v>3.07</v>
          </cell>
          <cell r="AA885">
            <v>3.87</v>
          </cell>
          <cell r="AB885">
            <v>20.77</v>
          </cell>
          <cell r="AC885">
            <v>21.6</v>
          </cell>
          <cell r="AD885">
            <v>0</v>
          </cell>
          <cell r="AE885">
            <v>0</v>
          </cell>
          <cell r="AF885">
            <v>0</v>
          </cell>
          <cell r="AG885">
            <v>0</v>
          </cell>
          <cell r="AH885">
            <v>21.6</v>
          </cell>
          <cell r="AI885">
            <v>1</v>
          </cell>
          <cell r="AJ885" t="str">
            <v>420</v>
          </cell>
          <cell r="AK885" t="str">
            <v>135</v>
          </cell>
          <cell r="AL885" t="str">
            <v>22</v>
          </cell>
          <cell r="AM885" t="str">
            <v>8719924046323</v>
          </cell>
          <cell r="AN885" t="str">
            <v>95030039</v>
          </cell>
          <cell r="AO885" t="str">
            <v>Toddler Puzzle: 5 Pets</v>
          </cell>
        </row>
        <row r="886">
          <cell r="A886" t="str">
            <v>044700</v>
          </cell>
          <cell r="B886" t="str">
            <v>Peuter inlegpuzzel: hond</v>
          </cell>
          <cell r="C886" t="str">
            <v>Nienhuis</v>
          </cell>
          <cell r="D886" t="str">
            <v/>
          </cell>
          <cell r="E886" t="str">
            <v/>
          </cell>
          <cell r="F886" t="str">
            <v/>
          </cell>
          <cell r="G886" t="str">
            <v/>
          </cell>
          <cell r="H886" t="str">
            <v/>
          </cell>
          <cell r="I886" t="str">
            <v/>
          </cell>
          <cell r="J886" t="str">
            <v/>
          </cell>
          <cell r="K886" t="str">
            <v/>
          </cell>
          <cell r="L886" t="str">
            <v/>
          </cell>
          <cell r="M886" t="str">
            <v>044700</v>
          </cell>
          <cell r="N886" t="str">
            <v>044700</v>
          </cell>
          <cell r="O886" t="str">
            <v>044700</v>
          </cell>
          <cell r="P886" t="str">
            <v>3600</v>
          </cell>
          <cell r="Q886" t="str">
            <v>CN</v>
          </cell>
          <cell r="R886" t="str">
            <v>CHN</v>
          </cell>
          <cell r="S886" t="str">
            <v>China</v>
          </cell>
          <cell r="T886">
            <v>0.3</v>
          </cell>
          <cell r="U886">
            <v>0.3</v>
          </cell>
          <cell r="V886">
            <v>500</v>
          </cell>
          <cell r="W886">
            <v>500</v>
          </cell>
          <cell r="X886" t="str">
            <v>Pcs.</v>
          </cell>
          <cell r="Y886" t="str">
            <v>3</v>
          </cell>
          <cell r="Z886">
            <v>3.35</v>
          </cell>
          <cell r="AA886">
            <v>4.09</v>
          </cell>
          <cell r="AB886">
            <v>20.77</v>
          </cell>
          <cell r="AC886">
            <v>21.6</v>
          </cell>
          <cell r="AD886">
            <v>0</v>
          </cell>
          <cell r="AE886">
            <v>0</v>
          </cell>
          <cell r="AF886">
            <v>0</v>
          </cell>
          <cell r="AG886">
            <v>0</v>
          </cell>
          <cell r="AH886">
            <v>21.6</v>
          </cell>
          <cell r="AI886">
            <v>1</v>
          </cell>
          <cell r="AJ886" t="str">
            <v>210</v>
          </cell>
          <cell r="AK886" t="str">
            <v>210</v>
          </cell>
          <cell r="AL886" t="str">
            <v>30</v>
          </cell>
          <cell r="AM886" t="str">
            <v>8719924046330</v>
          </cell>
          <cell r="AN886" t="str">
            <v>95030039</v>
          </cell>
          <cell r="AO886" t="str">
            <v>Toddler Puzzle: Dog</v>
          </cell>
        </row>
        <row r="887">
          <cell r="A887" t="str">
            <v>044K01</v>
          </cell>
          <cell r="B887" t="str">
            <v>KidsAone set 044580 + 044630</v>
          </cell>
          <cell r="C887" t="str">
            <v>Private Label</v>
          </cell>
          <cell r="D887" t="str">
            <v/>
          </cell>
          <cell r="E887" t="str">
            <v/>
          </cell>
          <cell r="F887" t="str">
            <v/>
          </cell>
          <cell r="G887" t="str">
            <v/>
          </cell>
          <cell r="H887" t="str">
            <v/>
          </cell>
          <cell r="I887" t="str">
            <v/>
          </cell>
          <cell r="J887" t="str">
            <v/>
          </cell>
          <cell r="K887" t="str">
            <v/>
          </cell>
          <cell r="L887" t="str">
            <v/>
          </cell>
          <cell r="M887" t="e">
            <v>#N/A</v>
          </cell>
          <cell r="N887" t="e">
            <v>#N/A</v>
          </cell>
          <cell r="O887" t="e">
            <v>#N/A</v>
          </cell>
          <cell r="P887" t="str">
            <v>5500</v>
          </cell>
          <cell r="Q887" t="str">
            <v>CN</v>
          </cell>
          <cell r="R887" t="str">
            <v>CHN</v>
          </cell>
          <cell r="S887" t="str">
            <v>China</v>
          </cell>
          <cell r="T887">
            <v>0</v>
          </cell>
          <cell r="U887">
            <v>0</v>
          </cell>
          <cell r="V887">
            <v>1200</v>
          </cell>
          <cell r="W887">
            <v>1200</v>
          </cell>
          <cell r="X887" t="str">
            <v>Pcs.</v>
          </cell>
          <cell r="Y887" t="str">
            <v>3</v>
          </cell>
          <cell r="Z887">
            <v>0</v>
          </cell>
          <cell r="AA887">
            <v>0</v>
          </cell>
          <cell r="AB887">
            <v>7.23</v>
          </cell>
          <cell r="AC887">
            <v>0</v>
          </cell>
          <cell r="AD887">
            <v>0</v>
          </cell>
          <cell r="AE887">
            <v>0</v>
          </cell>
          <cell r="AF887">
            <v>0</v>
          </cell>
          <cell r="AG887">
            <v>0</v>
          </cell>
          <cell r="AH887">
            <v>0</v>
          </cell>
          <cell r="AI887">
            <v>1</v>
          </cell>
          <cell r="AJ887" t="str">
            <v/>
          </cell>
          <cell r="AK887" t="str">
            <v/>
          </cell>
          <cell r="AL887" t="str">
            <v/>
          </cell>
          <cell r="AM887" t="str">
            <v/>
          </cell>
          <cell r="AN887" t="str">
            <v>95030039</v>
          </cell>
        </row>
        <row r="888">
          <cell r="A888" t="str">
            <v>044K02</v>
          </cell>
          <cell r="B888" t="str">
            <v>KidsAone set 044580 + 044630</v>
          </cell>
          <cell r="C888" t="str">
            <v>Private Label</v>
          </cell>
          <cell r="D888" t="str">
            <v/>
          </cell>
          <cell r="E888" t="str">
            <v/>
          </cell>
          <cell r="F888" t="str">
            <v/>
          </cell>
          <cell r="G888" t="str">
            <v/>
          </cell>
          <cell r="H888" t="str">
            <v/>
          </cell>
          <cell r="I888" t="str">
            <v/>
          </cell>
          <cell r="J888" t="str">
            <v/>
          </cell>
          <cell r="K888" t="str">
            <v/>
          </cell>
          <cell r="L888" t="str">
            <v/>
          </cell>
          <cell r="M888" t="e">
            <v>#N/A</v>
          </cell>
          <cell r="N888" t="e">
            <v>#N/A</v>
          </cell>
          <cell r="O888" t="e">
            <v>#N/A</v>
          </cell>
          <cell r="P888" t="str">
            <v>5500</v>
          </cell>
          <cell r="Q888" t="str">
            <v>CN</v>
          </cell>
          <cell r="R888" t="str">
            <v>CHN</v>
          </cell>
          <cell r="S888" t="str">
            <v>China</v>
          </cell>
          <cell r="T888">
            <v>0</v>
          </cell>
          <cell r="U888">
            <v>0</v>
          </cell>
          <cell r="V888">
            <v>1000</v>
          </cell>
          <cell r="W888">
            <v>1000</v>
          </cell>
          <cell r="X888" t="str">
            <v>Pcs.</v>
          </cell>
          <cell r="Y888" t="str">
            <v>3</v>
          </cell>
          <cell r="Z888">
            <v>0</v>
          </cell>
          <cell r="AA888">
            <v>7.05</v>
          </cell>
          <cell r="AB888">
            <v>7.75</v>
          </cell>
          <cell r="AC888">
            <v>0</v>
          </cell>
          <cell r="AD888">
            <v>0</v>
          </cell>
          <cell r="AE888">
            <v>0</v>
          </cell>
          <cell r="AF888">
            <v>0</v>
          </cell>
          <cell r="AG888">
            <v>0</v>
          </cell>
          <cell r="AH888">
            <v>0</v>
          </cell>
          <cell r="AI888">
            <v>1</v>
          </cell>
          <cell r="AJ888" t="str">
            <v/>
          </cell>
          <cell r="AK888" t="str">
            <v/>
          </cell>
          <cell r="AL888" t="str">
            <v/>
          </cell>
          <cell r="AM888" t="str">
            <v/>
          </cell>
          <cell r="AN888" t="str">
            <v>95030039</v>
          </cell>
        </row>
        <row r="889">
          <cell r="A889" t="str">
            <v>044K03</v>
          </cell>
          <cell r="B889" t="str">
            <v>KidsAone set 044590 + 044640 + 044540 +</v>
          </cell>
          <cell r="C889" t="str">
            <v>Private Label</v>
          </cell>
          <cell r="D889" t="str">
            <v/>
          </cell>
          <cell r="E889" t="str">
            <v/>
          </cell>
          <cell r="F889" t="str">
            <v/>
          </cell>
          <cell r="G889" t="str">
            <v/>
          </cell>
          <cell r="H889" t="str">
            <v/>
          </cell>
          <cell r="I889" t="str">
            <v/>
          </cell>
          <cell r="J889" t="str">
            <v/>
          </cell>
          <cell r="K889" t="str">
            <v/>
          </cell>
          <cell r="L889" t="str">
            <v/>
          </cell>
          <cell r="M889" t="e">
            <v>#N/A</v>
          </cell>
          <cell r="N889" t="e">
            <v>#N/A</v>
          </cell>
          <cell r="O889" t="e">
            <v>#N/A</v>
          </cell>
          <cell r="P889" t="str">
            <v>5500</v>
          </cell>
          <cell r="Q889" t="str">
            <v>CN</v>
          </cell>
          <cell r="R889" t="str">
            <v>CHN</v>
          </cell>
          <cell r="S889" t="str">
            <v>China</v>
          </cell>
          <cell r="T889">
            <v>0</v>
          </cell>
          <cell r="U889">
            <v>0</v>
          </cell>
          <cell r="V889">
            <v>1000</v>
          </cell>
          <cell r="W889">
            <v>1000</v>
          </cell>
          <cell r="X889" t="str">
            <v>Pcs.</v>
          </cell>
          <cell r="Y889" t="str">
            <v>3</v>
          </cell>
          <cell r="Z889">
            <v>0</v>
          </cell>
          <cell r="AA889">
            <v>14.1</v>
          </cell>
          <cell r="AB889">
            <v>15.49</v>
          </cell>
          <cell r="AC889">
            <v>0</v>
          </cell>
          <cell r="AD889">
            <v>0</v>
          </cell>
          <cell r="AE889">
            <v>0</v>
          </cell>
          <cell r="AF889">
            <v>0</v>
          </cell>
          <cell r="AG889">
            <v>0</v>
          </cell>
          <cell r="AH889">
            <v>0</v>
          </cell>
          <cell r="AI889">
            <v>1</v>
          </cell>
          <cell r="AJ889" t="str">
            <v/>
          </cell>
          <cell r="AK889" t="str">
            <v/>
          </cell>
          <cell r="AL889" t="str">
            <v/>
          </cell>
          <cell r="AM889" t="str">
            <v/>
          </cell>
          <cell r="AN889" t="str">
            <v>95030039</v>
          </cell>
        </row>
        <row r="890">
          <cell r="A890" t="str">
            <v>045100</v>
          </cell>
          <cell r="B890" t="str">
            <v>Kubussen op een staande pen</v>
          </cell>
          <cell r="C890" t="str">
            <v>Nienhuis</v>
          </cell>
          <cell r="D890" t="str">
            <v/>
          </cell>
          <cell r="E890" t="str">
            <v/>
          </cell>
          <cell r="F890" t="str">
            <v/>
          </cell>
          <cell r="G890" t="str">
            <v/>
          </cell>
          <cell r="H890" t="str">
            <v/>
          </cell>
          <cell r="I890" t="str">
            <v/>
          </cell>
          <cell r="J890" t="str">
            <v/>
          </cell>
          <cell r="K890" t="str">
            <v/>
          </cell>
          <cell r="L890" t="str">
            <v/>
          </cell>
          <cell r="M890" t="str">
            <v>045100</v>
          </cell>
          <cell r="N890" t="str">
            <v>045100</v>
          </cell>
          <cell r="O890" t="str">
            <v>045100</v>
          </cell>
          <cell r="P890" t="str">
            <v>3600</v>
          </cell>
          <cell r="Q890" t="str">
            <v>LK</v>
          </cell>
          <cell r="R890" t="str">
            <v>LKA</v>
          </cell>
          <cell r="S890" t="str">
            <v>Sri Lanka</v>
          </cell>
          <cell r="T890">
            <v>0.2</v>
          </cell>
          <cell r="U890">
            <v>0.28000000000000003</v>
          </cell>
          <cell r="V890">
            <v>200</v>
          </cell>
          <cell r="W890">
            <v>200</v>
          </cell>
          <cell r="X890" t="str">
            <v>Pcs.</v>
          </cell>
          <cell r="Y890" t="str">
            <v>3</v>
          </cell>
          <cell r="Z890">
            <v>8.1199999999999992</v>
          </cell>
          <cell r="AA890">
            <v>7.97</v>
          </cell>
          <cell r="AB890">
            <v>40.49</v>
          </cell>
          <cell r="AC890">
            <v>42.11</v>
          </cell>
          <cell r="AD890">
            <v>0</v>
          </cell>
          <cell r="AE890">
            <v>0</v>
          </cell>
          <cell r="AF890">
            <v>0</v>
          </cell>
          <cell r="AG890">
            <v>0</v>
          </cell>
          <cell r="AH890">
            <v>42.11</v>
          </cell>
          <cell r="AI890">
            <v>1</v>
          </cell>
          <cell r="AJ890" t="str">
            <v>150</v>
          </cell>
          <cell r="AK890" t="str">
            <v>140</v>
          </cell>
          <cell r="AL890" t="str">
            <v>130</v>
          </cell>
          <cell r="AM890" t="str">
            <v>8719924012724</v>
          </cell>
          <cell r="AN890" t="str">
            <v>95030039</v>
          </cell>
          <cell r="AO890" t="str">
            <v>Cubes On Vertical Dowel</v>
          </cell>
        </row>
        <row r="891">
          <cell r="A891" t="str">
            <v>045200</v>
          </cell>
          <cell r="B891" t="str">
            <v>Ringen op een staande pen</v>
          </cell>
          <cell r="C891" t="str">
            <v>Nienhuis</v>
          </cell>
          <cell r="D891" t="str">
            <v/>
          </cell>
          <cell r="E891" t="str">
            <v/>
          </cell>
          <cell r="F891" t="str">
            <v/>
          </cell>
          <cell r="G891" t="str">
            <v/>
          </cell>
          <cell r="H891" t="str">
            <v/>
          </cell>
          <cell r="I891" t="str">
            <v/>
          </cell>
          <cell r="J891" t="str">
            <v/>
          </cell>
          <cell r="K891" t="str">
            <v/>
          </cell>
          <cell r="L891" t="str">
            <v/>
          </cell>
          <cell r="M891" t="str">
            <v>045200</v>
          </cell>
          <cell r="N891" t="str">
            <v>045200</v>
          </cell>
          <cell r="O891" t="str">
            <v>045200</v>
          </cell>
          <cell r="P891" t="str">
            <v>3600</v>
          </cell>
          <cell r="Q891" t="str">
            <v>LK</v>
          </cell>
          <cell r="R891" t="str">
            <v>LKA</v>
          </cell>
          <cell r="S891" t="str">
            <v>Sri Lanka</v>
          </cell>
          <cell r="T891">
            <v>0.2</v>
          </cell>
          <cell r="U891">
            <v>0.28000000000000003</v>
          </cell>
          <cell r="V891">
            <v>75</v>
          </cell>
          <cell r="W891">
            <v>75</v>
          </cell>
          <cell r="X891" t="str">
            <v>Pcs.</v>
          </cell>
          <cell r="Y891" t="str">
            <v>3</v>
          </cell>
          <cell r="Z891">
            <v>0</v>
          </cell>
          <cell r="AA891">
            <v>5.42</v>
          </cell>
          <cell r="AB891">
            <v>30.64</v>
          </cell>
          <cell r="AC891">
            <v>31.87</v>
          </cell>
          <cell r="AD891">
            <v>0</v>
          </cell>
          <cell r="AE891">
            <v>0</v>
          </cell>
          <cell r="AF891">
            <v>0</v>
          </cell>
          <cell r="AG891">
            <v>0</v>
          </cell>
          <cell r="AH891">
            <v>31.87</v>
          </cell>
          <cell r="AI891">
            <v>1</v>
          </cell>
          <cell r="AJ891" t="str">
            <v>150</v>
          </cell>
          <cell r="AK891" t="str">
            <v>140</v>
          </cell>
          <cell r="AL891" t="str">
            <v>130</v>
          </cell>
          <cell r="AM891" t="str">
            <v>8719924012731</v>
          </cell>
          <cell r="AN891" t="str">
            <v>95030039</v>
          </cell>
          <cell r="AO891" t="str">
            <v>Discs On Vertical Dowel</v>
          </cell>
        </row>
        <row r="892">
          <cell r="A892" t="str">
            <v>045300</v>
          </cell>
          <cell r="B892" t="str">
            <v>Ringen aan een horizontale pen</v>
          </cell>
          <cell r="C892" t="str">
            <v>Nienhuis</v>
          </cell>
          <cell r="D892" t="str">
            <v/>
          </cell>
          <cell r="E892" t="str">
            <v/>
          </cell>
          <cell r="F892" t="str">
            <v/>
          </cell>
          <cell r="G892" t="str">
            <v/>
          </cell>
          <cell r="H892" t="str">
            <v/>
          </cell>
          <cell r="I892" t="str">
            <v/>
          </cell>
          <cell r="J892" t="str">
            <v/>
          </cell>
          <cell r="K892" t="str">
            <v/>
          </cell>
          <cell r="L892" t="str">
            <v/>
          </cell>
          <cell r="M892" t="str">
            <v>045300</v>
          </cell>
          <cell r="N892" t="str">
            <v>045300</v>
          </cell>
          <cell r="O892" t="str">
            <v>045300</v>
          </cell>
          <cell r="P892" t="str">
            <v>3600</v>
          </cell>
          <cell r="Q892" t="str">
            <v>LK</v>
          </cell>
          <cell r="R892" t="str">
            <v>LKA</v>
          </cell>
          <cell r="S892" t="str">
            <v>Sri Lanka</v>
          </cell>
          <cell r="T892">
            <v>0.26</v>
          </cell>
          <cell r="U892">
            <v>0.31</v>
          </cell>
          <cell r="V892">
            <v>150</v>
          </cell>
          <cell r="W892">
            <v>150</v>
          </cell>
          <cell r="X892" t="str">
            <v>Pcs.</v>
          </cell>
          <cell r="Y892" t="str">
            <v>3</v>
          </cell>
          <cell r="Z892">
            <v>7.78</v>
          </cell>
          <cell r="AA892">
            <v>7.6</v>
          </cell>
          <cell r="AB892">
            <v>35.01</v>
          </cell>
          <cell r="AC892">
            <v>36.409999999999997</v>
          </cell>
          <cell r="AD892">
            <v>0</v>
          </cell>
          <cell r="AE892">
            <v>0</v>
          </cell>
          <cell r="AF892">
            <v>0</v>
          </cell>
          <cell r="AG892">
            <v>0</v>
          </cell>
          <cell r="AH892">
            <v>36.409999999999997</v>
          </cell>
          <cell r="AI892">
            <v>1</v>
          </cell>
          <cell r="AJ892" t="str">
            <v>160</v>
          </cell>
          <cell r="AK892" t="str">
            <v>160</v>
          </cell>
          <cell r="AL892" t="str">
            <v>120</v>
          </cell>
          <cell r="AM892" t="str">
            <v>8719924012755</v>
          </cell>
          <cell r="AN892" t="str">
            <v>95030039</v>
          </cell>
          <cell r="AO892" t="str">
            <v>Discs On Horizontal Dowel</v>
          </cell>
        </row>
        <row r="893">
          <cell r="A893" t="str">
            <v>045400</v>
          </cell>
          <cell r="B893" t="str">
            <v>Horizontale staaf en ring</v>
          </cell>
          <cell r="C893" t="str">
            <v>Nienhuis</v>
          </cell>
          <cell r="D893" t="str">
            <v/>
          </cell>
          <cell r="E893" t="str">
            <v/>
          </cell>
          <cell r="F893" t="str">
            <v/>
          </cell>
          <cell r="G893" t="str">
            <v/>
          </cell>
          <cell r="H893" t="str">
            <v/>
          </cell>
          <cell r="I893" t="str">
            <v/>
          </cell>
          <cell r="J893" t="str">
            <v/>
          </cell>
          <cell r="K893" t="str">
            <v/>
          </cell>
          <cell r="L893" t="str">
            <v/>
          </cell>
          <cell r="M893" t="str">
            <v>045400</v>
          </cell>
          <cell r="N893" t="str">
            <v>045400</v>
          </cell>
          <cell r="O893" t="str">
            <v>045400</v>
          </cell>
          <cell r="P893" t="str">
            <v>3600</v>
          </cell>
          <cell r="Q893" t="str">
            <v>LK</v>
          </cell>
          <cell r="R893" t="str">
            <v>LKA</v>
          </cell>
          <cell r="S893" t="str">
            <v>Sri Lanka</v>
          </cell>
          <cell r="T893">
            <v>0.2</v>
          </cell>
          <cell r="U893">
            <v>0.28000000000000003</v>
          </cell>
          <cell r="V893">
            <v>150</v>
          </cell>
          <cell r="W893">
            <v>150</v>
          </cell>
          <cell r="X893" t="str">
            <v>Pcs.</v>
          </cell>
          <cell r="Y893" t="str">
            <v>3</v>
          </cell>
          <cell r="Z893">
            <v>15.46</v>
          </cell>
          <cell r="AA893">
            <v>14.87</v>
          </cell>
          <cell r="AB893">
            <v>41.17</v>
          </cell>
          <cell r="AC893">
            <v>42.82</v>
          </cell>
          <cell r="AD893">
            <v>0</v>
          </cell>
          <cell r="AE893">
            <v>0</v>
          </cell>
          <cell r="AF893">
            <v>0</v>
          </cell>
          <cell r="AG893">
            <v>0</v>
          </cell>
          <cell r="AH893">
            <v>42.82</v>
          </cell>
          <cell r="AI893">
            <v>1</v>
          </cell>
          <cell r="AJ893" t="str">
            <v>150</v>
          </cell>
          <cell r="AK893" t="str">
            <v>140</v>
          </cell>
          <cell r="AL893" t="str">
            <v>130</v>
          </cell>
          <cell r="AM893" t="str">
            <v>8719924012762</v>
          </cell>
          <cell r="AN893" t="str">
            <v>95030039</v>
          </cell>
          <cell r="AO893" t="str">
            <v>Horizontal Dowel Variation - Straight</v>
          </cell>
        </row>
        <row r="894">
          <cell r="A894" t="str">
            <v>045500</v>
          </cell>
          <cell r="B894" t="str">
            <v>Horizontale gegolfde staaf en ring</v>
          </cell>
          <cell r="C894" t="str">
            <v>Nienhuis</v>
          </cell>
          <cell r="D894" t="str">
            <v/>
          </cell>
          <cell r="E894" t="str">
            <v/>
          </cell>
          <cell r="F894" t="str">
            <v/>
          </cell>
          <cell r="G894" t="str">
            <v/>
          </cell>
          <cell r="H894" t="str">
            <v/>
          </cell>
          <cell r="I894" t="str">
            <v/>
          </cell>
          <cell r="J894" t="str">
            <v/>
          </cell>
          <cell r="K894" t="str">
            <v/>
          </cell>
          <cell r="L894" t="str">
            <v/>
          </cell>
          <cell r="M894" t="str">
            <v>045500</v>
          </cell>
          <cell r="N894" t="str">
            <v>045500</v>
          </cell>
          <cell r="O894" t="str">
            <v>045500</v>
          </cell>
          <cell r="P894" t="str">
            <v>3600</v>
          </cell>
          <cell r="Q894" t="str">
            <v>LK</v>
          </cell>
          <cell r="R894" t="str">
            <v>LKA</v>
          </cell>
          <cell r="S894" t="str">
            <v>Sri Lanka</v>
          </cell>
          <cell r="T894">
            <v>0.2</v>
          </cell>
          <cell r="U894">
            <v>0.28000000000000003</v>
          </cell>
          <cell r="V894">
            <v>150</v>
          </cell>
          <cell r="W894">
            <v>150</v>
          </cell>
          <cell r="X894" t="str">
            <v>Pcs.</v>
          </cell>
          <cell r="Y894" t="str">
            <v>3</v>
          </cell>
          <cell r="Z894">
            <v>19.23</v>
          </cell>
          <cell r="AA894">
            <v>18.57</v>
          </cell>
          <cell r="AB894">
            <v>52.17</v>
          </cell>
          <cell r="AC894">
            <v>54.26</v>
          </cell>
          <cell r="AD894">
            <v>0</v>
          </cell>
          <cell r="AE894">
            <v>0</v>
          </cell>
          <cell r="AF894">
            <v>0</v>
          </cell>
          <cell r="AG894">
            <v>0</v>
          </cell>
          <cell r="AH894">
            <v>54.26</v>
          </cell>
          <cell r="AI894">
            <v>1</v>
          </cell>
          <cell r="AJ894" t="str">
            <v>150</v>
          </cell>
          <cell r="AK894" t="str">
            <v>140</v>
          </cell>
          <cell r="AL894" t="str">
            <v>130</v>
          </cell>
          <cell r="AM894" t="str">
            <v>8719924012779</v>
          </cell>
          <cell r="AN894" t="str">
            <v>95030039</v>
          </cell>
          <cell r="AO894" t="str">
            <v>Horizontal Dowel Variation - Serpentine</v>
          </cell>
        </row>
        <row r="895">
          <cell r="A895" t="str">
            <v>045600</v>
          </cell>
          <cell r="B895" t="str">
            <v>Gekleurde ringen op gekleurde staande pennen</v>
          </cell>
          <cell r="C895" t="str">
            <v>Nienhuis</v>
          </cell>
          <cell r="D895" t="str">
            <v/>
          </cell>
          <cell r="E895" t="str">
            <v/>
          </cell>
          <cell r="F895" t="str">
            <v/>
          </cell>
          <cell r="G895" t="str">
            <v/>
          </cell>
          <cell r="H895" t="str">
            <v/>
          </cell>
          <cell r="I895" t="str">
            <v/>
          </cell>
          <cell r="J895" t="str">
            <v/>
          </cell>
          <cell r="K895" t="str">
            <v/>
          </cell>
          <cell r="L895" t="str">
            <v/>
          </cell>
          <cell r="M895" t="str">
            <v>045600</v>
          </cell>
          <cell r="N895" t="str">
            <v>045600</v>
          </cell>
          <cell r="O895" t="str">
            <v>045600</v>
          </cell>
          <cell r="P895" t="str">
            <v>3600</v>
          </cell>
          <cell r="Q895" t="str">
            <v>LK</v>
          </cell>
          <cell r="R895" t="str">
            <v>LKA</v>
          </cell>
          <cell r="S895" t="str">
            <v>Sri Lanka</v>
          </cell>
          <cell r="T895">
            <v>0.2</v>
          </cell>
          <cell r="U895">
            <v>0.28000000000000003</v>
          </cell>
          <cell r="V895">
            <v>173</v>
          </cell>
          <cell r="W895">
            <v>173</v>
          </cell>
          <cell r="X895" t="str">
            <v>Pcs.</v>
          </cell>
          <cell r="Y895" t="str">
            <v>3</v>
          </cell>
          <cell r="Z895">
            <v>11.75</v>
          </cell>
          <cell r="AA895">
            <v>11.56</v>
          </cell>
          <cell r="AB895">
            <v>65.62</v>
          </cell>
          <cell r="AC895">
            <v>68.239999999999995</v>
          </cell>
          <cell r="AD895">
            <v>0</v>
          </cell>
          <cell r="AE895">
            <v>0</v>
          </cell>
          <cell r="AF895">
            <v>0</v>
          </cell>
          <cell r="AG895">
            <v>0</v>
          </cell>
          <cell r="AH895">
            <v>68.239999999999995</v>
          </cell>
          <cell r="AI895">
            <v>1</v>
          </cell>
          <cell r="AJ895" t="str">
            <v>150</v>
          </cell>
          <cell r="AK895" t="str">
            <v>140</v>
          </cell>
          <cell r="AL895" t="str">
            <v>130</v>
          </cell>
          <cell r="AM895" t="str">
            <v>8719924012786</v>
          </cell>
          <cell r="AN895" t="str">
            <v>95030039</v>
          </cell>
          <cell r="AO895" t="str">
            <v>Colored Discs On Colored Dowels</v>
          </cell>
        </row>
        <row r="896">
          <cell r="A896" t="str">
            <v>045700</v>
          </cell>
          <cell r="B896" t="str">
            <v>Vier ellipsoïden op staande pennen</v>
          </cell>
          <cell r="C896" t="str">
            <v>Nienhuis</v>
          </cell>
          <cell r="D896" t="str">
            <v/>
          </cell>
          <cell r="E896" t="str">
            <v/>
          </cell>
          <cell r="F896" t="str">
            <v/>
          </cell>
          <cell r="G896" t="str">
            <v/>
          </cell>
          <cell r="H896" t="str">
            <v/>
          </cell>
          <cell r="I896" t="str">
            <v/>
          </cell>
          <cell r="J896" t="str">
            <v/>
          </cell>
          <cell r="K896" t="str">
            <v/>
          </cell>
          <cell r="L896" t="str">
            <v/>
          </cell>
          <cell r="M896" t="str">
            <v>045700</v>
          </cell>
          <cell r="N896" t="str">
            <v>045700</v>
          </cell>
          <cell r="O896" t="str">
            <v>045700</v>
          </cell>
          <cell r="P896" t="str">
            <v>3600</v>
          </cell>
          <cell r="Q896" t="str">
            <v>LK</v>
          </cell>
          <cell r="R896" t="str">
            <v>LKA</v>
          </cell>
          <cell r="S896" t="str">
            <v>Sri Lanka</v>
          </cell>
          <cell r="T896">
            <v>0.38</v>
          </cell>
          <cell r="U896">
            <v>0.41</v>
          </cell>
          <cell r="V896">
            <v>75</v>
          </cell>
          <cell r="W896">
            <v>75</v>
          </cell>
          <cell r="X896" t="str">
            <v>Pcs.</v>
          </cell>
          <cell r="Y896" t="str">
            <v>3</v>
          </cell>
          <cell r="Z896">
            <v>12.7</v>
          </cell>
          <cell r="AA896">
            <v>12.38</v>
          </cell>
          <cell r="AB896">
            <v>53.21</v>
          </cell>
          <cell r="AC896">
            <v>55.34</v>
          </cell>
          <cell r="AD896">
            <v>0</v>
          </cell>
          <cell r="AE896">
            <v>0</v>
          </cell>
          <cell r="AF896">
            <v>0</v>
          </cell>
          <cell r="AG896">
            <v>0</v>
          </cell>
          <cell r="AH896">
            <v>55.34</v>
          </cell>
          <cell r="AI896">
            <v>1</v>
          </cell>
          <cell r="AJ896" t="str">
            <v>158</v>
          </cell>
          <cell r="AK896" t="str">
            <v>158</v>
          </cell>
          <cell r="AL896" t="str">
            <v>57</v>
          </cell>
          <cell r="AM896" t="str">
            <v>8719924012793</v>
          </cell>
          <cell r="AN896" t="str">
            <v>95030039</v>
          </cell>
          <cell r="AO896" t="str">
            <v>Ellipsoids On Small Pegs</v>
          </cell>
        </row>
        <row r="897">
          <cell r="A897" t="str">
            <v>045800</v>
          </cell>
          <cell r="B897" t="str">
            <v>Drie ringen op een staande pen</v>
          </cell>
          <cell r="C897" t="str">
            <v>Nienhuis</v>
          </cell>
          <cell r="D897" t="str">
            <v/>
          </cell>
          <cell r="E897" t="str">
            <v/>
          </cell>
          <cell r="F897" t="str">
            <v/>
          </cell>
          <cell r="G897" t="str">
            <v/>
          </cell>
          <cell r="H897" t="str">
            <v/>
          </cell>
          <cell r="I897" t="str">
            <v/>
          </cell>
          <cell r="J897" t="str">
            <v/>
          </cell>
          <cell r="K897" t="str">
            <v/>
          </cell>
          <cell r="L897" t="str">
            <v/>
          </cell>
          <cell r="M897" t="str">
            <v>045800</v>
          </cell>
          <cell r="N897" t="str">
            <v>045800</v>
          </cell>
          <cell r="O897" t="str">
            <v>045800</v>
          </cell>
          <cell r="P897" t="str">
            <v>3600</v>
          </cell>
          <cell r="Q897" t="str">
            <v>LK</v>
          </cell>
          <cell r="R897" t="str">
            <v>LKA</v>
          </cell>
          <cell r="S897" t="str">
            <v>Sri Lanka</v>
          </cell>
          <cell r="T897">
            <v>0.24</v>
          </cell>
          <cell r="U897">
            <v>0.25</v>
          </cell>
          <cell r="V897">
            <v>200</v>
          </cell>
          <cell r="W897">
            <v>200</v>
          </cell>
          <cell r="X897" t="str">
            <v>Pcs.</v>
          </cell>
          <cell r="Y897" t="str">
            <v>3</v>
          </cell>
          <cell r="Z897">
            <v>5.48</v>
          </cell>
          <cell r="AA897">
            <v>5.39</v>
          </cell>
          <cell r="AB897">
            <v>30.64</v>
          </cell>
          <cell r="AC897">
            <v>31.87</v>
          </cell>
          <cell r="AD897">
            <v>0</v>
          </cell>
          <cell r="AE897">
            <v>0</v>
          </cell>
          <cell r="AF897">
            <v>0</v>
          </cell>
          <cell r="AG897">
            <v>0</v>
          </cell>
          <cell r="AH897">
            <v>31.87</v>
          </cell>
          <cell r="AI897">
            <v>1</v>
          </cell>
          <cell r="AJ897" t="str">
            <v>146</v>
          </cell>
          <cell r="AK897" t="str">
            <v>128</v>
          </cell>
          <cell r="AL897" t="str">
            <v>88</v>
          </cell>
          <cell r="AM897" t="str">
            <v>8719924012809</v>
          </cell>
          <cell r="AN897" t="str">
            <v>95030039</v>
          </cell>
          <cell r="AO897" t="str">
            <v>Three Discs On A Vertical Dowel</v>
          </cell>
        </row>
        <row r="898">
          <cell r="A898" t="str">
            <v>046000</v>
          </cell>
          <cell r="B898" t="str">
            <v>Vier bollen op staande pennen</v>
          </cell>
          <cell r="C898" t="str">
            <v>Nienhuis</v>
          </cell>
          <cell r="D898" t="str">
            <v/>
          </cell>
          <cell r="E898" t="str">
            <v/>
          </cell>
          <cell r="F898" t="str">
            <v/>
          </cell>
          <cell r="G898" t="str">
            <v/>
          </cell>
          <cell r="H898" t="str">
            <v/>
          </cell>
          <cell r="I898" t="str">
            <v/>
          </cell>
          <cell r="J898" t="str">
            <v/>
          </cell>
          <cell r="K898" t="str">
            <v/>
          </cell>
          <cell r="L898" t="str">
            <v/>
          </cell>
          <cell r="M898" t="str">
            <v>046000</v>
          </cell>
          <cell r="N898" t="str">
            <v>046000</v>
          </cell>
          <cell r="O898" t="str">
            <v>046000</v>
          </cell>
          <cell r="P898" t="str">
            <v>3600</v>
          </cell>
          <cell r="Q898" t="str">
            <v>LK</v>
          </cell>
          <cell r="R898" t="str">
            <v>LKA</v>
          </cell>
          <cell r="S898" t="str">
            <v>Sri Lanka</v>
          </cell>
          <cell r="T898">
            <v>0.35</v>
          </cell>
          <cell r="U898">
            <v>0.4</v>
          </cell>
          <cell r="V898">
            <v>100</v>
          </cell>
          <cell r="W898">
            <v>100</v>
          </cell>
          <cell r="X898" t="str">
            <v>Pcs.</v>
          </cell>
          <cell r="Y898" t="str">
            <v>3</v>
          </cell>
          <cell r="Z898">
            <v>12.85</v>
          </cell>
          <cell r="AA898">
            <v>11.68</v>
          </cell>
          <cell r="AB898">
            <v>39.380000000000003</v>
          </cell>
          <cell r="AC898">
            <v>40.96</v>
          </cell>
          <cell r="AD898">
            <v>0</v>
          </cell>
          <cell r="AE898">
            <v>0</v>
          </cell>
          <cell r="AF898">
            <v>0</v>
          </cell>
          <cell r="AG898">
            <v>0</v>
          </cell>
          <cell r="AH898">
            <v>40.96</v>
          </cell>
          <cell r="AI898">
            <v>1</v>
          </cell>
          <cell r="AJ898" t="str">
            <v>161</v>
          </cell>
          <cell r="AK898" t="str">
            <v>161</v>
          </cell>
          <cell r="AL898" t="str">
            <v>88</v>
          </cell>
          <cell r="AM898" t="str">
            <v>8719924012816</v>
          </cell>
          <cell r="AN898" t="str">
            <v>95030039</v>
          </cell>
          <cell r="AO898" t="str">
            <v>Balls On Small Pegs</v>
          </cell>
        </row>
        <row r="899">
          <cell r="A899" t="str">
            <v>046100</v>
          </cell>
          <cell r="B899" t="str">
            <v>Kistje met drie bakjes</v>
          </cell>
          <cell r="C899" t="str">
            <v>Nienhuis</v>
          </cell>
          <cell r="D899" t="str">
            <v/>
          </cell>
          <cell r="E899" t="str">
            <v/>
          </cell>
          <cell r="F899" t="str">
            <v/>
          </cell>
          <cell r="G899" t="str">
            <v/>
          </cell>
          <cell r="H899" t="str">
            <v/>
          </cell>
          <cell r="I899" t="str">
            <v/>
          </cell>
          <cell r="J899" t="str">
            <v/>
          </cell>
          <cell r="K899" t="str">
            <v/>
          </cell>
          <cell r="L899" t="str">
            <v/>
          </cell>
          <cell r="M899" t="str">
            <v>046100</v>
          </cell>
          <cell r="N899" t="str">
            <v>046100</v>
          </cell>
          <cell r="O899" t="str">
            <v>046100</v>
          </cell>
          <cell r="P899" t="str">
            <v>3600</v>
          </cell>
          <cell r="Q899" t="str">
            <v>LK</v>
          </cell>
          <cell r="R899" t="str">
            <v>LKA</v>
          </cell>
          <cell r="S899" t="str">
            <v>Sri Lanka</v>
          </cell>
          <cell r="T899">
            <v>0.5</v>
          </cell>
          <cell r="U899">
            <v>0.6</v>
          </cell>
          <cell r="V899">
            <v>150</v>
          </cell>
          <cell r="W899">
            <v>150</v>
          </cell>
          <cell r="X899" t="str">
            <v>Pcs.</v>
          </cell>
          <cell r="Y899" t="str">
            <v>3</v>
          </cell>
          <cell r="Z899">
            <v>35.43</v>
          </cell>
          <cell r="AA899">
            <v>31.71</v>
          </cell>
          <cell r="AB899">
            <v>106.41</v>
          </cell>
          <cell r="AC899">
            <v>110.67</v>
          </cell>
          <cell r="AD899">
            <v>0</v>
          </cell>
          <cell r="AE899">
            <v>0</v>
          </cell>
          <cell r="AF899">
            <v>0</v>
          </cell>
          <cell r="AG899">
            <v>0</v>
          </cell>
          <cell r="AH899">
            <v>110.67</v>
          </cell>
          <cell r="AI899">
            <v>1</v>
          </cell>
          <cell r="AJ899" t="str">
            <v>300</v>
          </cell>
          <cell r="AK899" t="str">
            <v>160</v>
          </cell>
          <cell r="AL899" t="str">
            <v>130</v>
          </cell>
          <cell r="AM899" t="str">
            <v>8719924012823</v>
          </cell>
          <cell r="AN899" t="str">
            <v>95030039</v>
          </cell>
          <cell r="AO899" t="str">
            <v>Box With Bins</v>
          </cell>
        </row>
        <row r="900">
          <cell r="A900" t="str">
            <v>046400</v>
          </cell>
          <cell r="B900" t="str">
            <v>Peuter-aankleedraam: gespen</v>
          </cell>
          <cell r="C900" t="str">
            <v>Nienhuis</v>
          </cell>
          <cell r="D900" t="str">
            <v/>
          </cell>
          <cell r="E900" t="str">
            <v/>
          </cell>
          <cell r="F900" t="str">
            <v/>
          </cell>
          <cell r="G900" t="str">
            <v/>
          </cell>
          <cell r="H900" t="str">
            <v/>
          </cell>
          <cell r="I900" t="str">
            <v/>
          </cell>
          <cell r="J900" t="str">
            <v/>
          </cell>
          <cell r="K900" t="str">
            <v/>
          </cell>
          <cell r="L900" t="str">
            <v/>
          </cell>
          <cell r="M900" t="str">
            <v>046400</v>
          </cell>
          <cell r="N900" t="str">
            <v>046400</v>
          </cell>
          <cell r="O900" t="str">
            <v>046400</v>
          </cell>
          <cell r="P900" t="str">
            <v>3600</v>
          </cell>
          <cell r="Q900" t="str">
            <v>LK</v>
          </cell>
          <cell r="R900" t="str">
            <v>LKA</v>
          </cell>
          <cell r="S900" t="str">
            <v>Sri Lanka</v>
          </cell>
          <cell r="T900">
            <v>0.55000000000000004</v>
          </cell>
          <cell r="U900">
            <v>0.6</v>
          </cell>
          <cell r="V900">
            <v>200</v>
          </cell>
          <cell r="W900">
            <v>200</v>
          </cell>
          <cell r="X900" t="str">
            <v>Pcs.</v>
          </cell>
          <cell r="Y900" t="str">
            <v>3</v>
          </cell>
          <cell r="Z900">
            <v>23.36</v>
          </cell>
          <cell r="AA900">
            <v>24.12</v>
          </cell>
          <cell r="AB900">
            <v>63.62</v>
          </cell>
          <cell r="AC900">
            <v>66.16</v>
          </cell>
          <cell r="AD900">
            <v>0</v>
          </cell>
          <cell r="AE900">
            <v>0</v>
          </cell>
          <cell r="AF900">
            <v>0</v>
          </cell>
          <cell r="AG900">
            <v>0</v>
          </cell>
          <cell r="AH900">
            <v>66.16</v>
          </cell>
          <cell r="AI900">
            <v>1</v>
          </cell>
          <cell r="AJ900" t="str">
            <v>305</v>
          </cell>
          <cell r="AK900" t="str">
            <v>295</v>
          </cell>
          <cell r="AL900" t="str">
            <v>37</v>
          </cell>
          <cell r="AM900" t="str">
            <v>8719924046019</v>
          </cell>
          <cell r="AN900" t="str">
            <v>95030039</v>
          </cell>
          <cell r="AO900" t="str">
            <v>Infant / Toddler Dressing Frame: Metal Buckles</v>
          </cell>
        </row>
        <row r="901">
          <cell r="A901" t="str">
            <v>046500</v>
          </cell>
          <cell r="B901" t="str">
            <v>Peuter-aankleedraam: knopen</v>
          </cell>
          <cell r="C901" t="str">
            <v>Nienhuis</v>
          </cell>
          <cell r="D901" t="str">
            <v/>
          </cell>
          <cell r="E901" t="str">
            <v/>
          </cell>
          <cell r="F901" t="str">
            <v/>
          </cell>
          <cell r="G901" t="str">
            <v/>
          </cell>
          <cell r="H901" t="str">
            <v/>
          </cell>
          <cell r="I901" t="str">
            <v/>
          </cell>
          <cell r="J901" t="str">
            <v/>
          </cell>
          <cell r="K901" t="str">
            <v/>
          </cell>
          <cell r="L901" t="str">
            <v/>
          </cell>
          <cell r="M901" t="str">
            <v>046500</v>
          </cell>
          <cell r="N901" t="str">
            <v>046500</v>
          </cell>
          <cell r="O901" t="str">
            <v>046500</v>
          </cell>
          <cell r="P901" t="str">
            <v>3600</v>
          </cell>
          <cell r="Q901" t="str">
            <v>LK</v>
          </cell>
          <cell r="R901" t="str">
            <v>LKA</v>
          </cell>
          <cell r="S901" t="str">
            <v>Sri Lanka</v>
          </cell>
          <cell r="T901">
            <v>0.5</v>
          </cell>
          <cell r="U901">
            <v>0.6</v>
          </cell>
          <cell r="V901">
            <v>250</v>
          </cell>
          <cell r="W901">
            <v>250</v>
          </cell>
          <cell r="X901" t="str">
            <v>Pcs.</v>
          </cell>
          <cell r="Y901" t="str">
            <v>3</v>
          </cell>
          <cell r="Z901">
            <v>19.37</v>
          </cell>
          <cell r="AA901">
            <v>19.02</v>
          </cell>
          <cell r="AB901">
            <v>52.59</v>
          </cell>
          <cell r="AC901">
            <v>54.69</v>
          </cell>
          <cell r="AD901">
            <v>0</v>
          </cell>
          <cell r="AE901">
            <v>0</v>
          </cell>
          <cell r="AF901">
            <v>0</v>
          </cell>
          <cell r="AG901">
            <v>0</v>
          </cell>
          <cell r="AH901">
            <v>54.69</v>
          </cell>
          <cell r="AI901">
            <v>1</v>
          </cell>
          <cell r="AJ901" t="str">
            <v>290</v>
          </cell>
          <cell r="AK901" t="str">
            <v>290</v>
          </cell>
          <cell r="AL901" t="str">
            <v>30</v>
          </cell>
          <cell r="AM901" t="str">
            <v>8719924012830</v>
          </cell>
          <cell r="AN901" t="str">
            <v>95030039</v>
          </cell>
          <cell r="AO901" t="str">
            <v>Infant / Toddler Dressing Frame: 3 Buttons</v>
          </cell>
        </row>
        <row r="902">
          <cell r="A902" t="str">
            <v>046600</v>
          </cell>
          <cell r="B902" t="str">
            <v>Peuter-aankleedraam: rits</v>
          </cell>
          <cell r="C902" t="str">
            <v>Nienhuis</v>
          </cell>
          <cell r="D902" t="str">
            <v/>
          </cell>
          <cell r="E902" t="str">
            <v/>
          </cell>
          <cell r="F902" t="str">
            <v/>
          </cell>
          <cell r="G902" t="str">
            <v/>
          </cell>
          <cell r="H902" t="str">
            <v/>
          </cell>
          <cell r="I902" t="str">
            <v/>
          </cell>
          <cell r="J902" t="str">
            <v/>
          </cell>
          <cell r="K902" t="str">
            <v/>
          </cell>
          <cell r="L902" t="str">
            <v/>
          </cell>
          <cell r="M902" t="str">
            <v>046600</v>
          </cell>
          <cell r="N902" t="str">
            <v>046600</v>
          </cell>
          <cell r="O902" t="str">
            <v>046600</v>
          </cell>
          <cell r="P902" t="str">
            <v>3600</v>
          </cell>
          <cell r="Q902" t="str">
            <v>LK</v>
          </cell>
          <cell r="R902" t="str">
            <v>LKA</v>
          </cell>
          <cell r="S902" t="str">
            <v>Sri Lanka</v>
          </cell>
          <cell r="T902">
            <v>0.5</v>
          </cell>
          <cell r="U902">
            <v>0.6</v>
          </cell>
          <cell r="V902">
            <v>300</v>
          </cell>
          <cell r="W902">
            <v>300</v>
          </cell>
          <cell r="X902" t="str">
            <v>Pcs.</v>
          </cell>
          <cell r="Y902" t="str">
            <v>3</v>
          </cell>
          <cell r="Z902">
            <v>16.170000000000002</v>
          </cell>
          <cell r="AA902">
            <v>15.89</v>
          </cell>
          <cell r="AB902">
            <v>52.59</v>
          </cell>
          <cell r="AC902">
            <v>54.69</v>
          </cell>
          <cell r="AD902">
            <v>0</v>
          </cell>
          <cell r="AE902">
            <v>0</v>
          </cell>
          <cell r="AF902">
            <v>0</v>
          </cell>
          <cell r="AG902">
            <v>0</v>
          </cell>
          <cell r="AH902">
            <v>54.69</v>
          </cell>
          <cell r="AI902">
            <v>1</v>
          </cell>
          <cell r="AJ902" t="str">
            <v>290</v>
          </cell>
          <cell r="AK902" t="str">
            <v>290</v>
          </cell>
          <cell r="AL902" t="str">
            <v>30</v>
          </cell>
          <cell r="AM902" t="str">
            <v>8719924012847</v>
          </cell>
          <cell r="AN902" t="str">
            <v>95030039</v>
          </cell>
          <cell r="AO902" t="str">
            <v>Infant / Toddler Dressing Frame: Large Zipper</v>
          </cell>
        </row>
        <row r="903">
          <cell r="A903" t="str">
            <v>046700</v>
          </cell>
          <cell r="B903" t="str">
            <v>Peuter-aankleedraam: klittenband</v>
          </cell>
          <cell r="C903" t="str">
            <v>Nienhuis</v>
          </cell>
          <cell r="D903" t="str">
            <v/>
          </cell>
          <cell r="E903" t="str">
            <v/>
          </cell>
          <cell r="F903" t="str">
            <v/>
          </cell>
          <cell r="G903" t="str">
            <v/>
          </cell>
          <cell r="H903" t="str">
            <v/>
          </cell>
          <cell r="I903" t="str">
            <v/>
          </cell>
          <cell r="J903" t="str">
            <v/>
          </cell>
          <cell r="K903" t="str">
            <v/>
          </cell>
          <cell r="L903" t="str">
            <v/>
          </cell>
          <cell r="M903" t="str">
            <v>046700</v>
          </cell>
          <cell r="N903" t="str">
            <v>046700</v>
          </cell>
          <cell r="O903" t="str">
            <v>046700</v>
          </cell>
          <cell r="P903" t="str">
            <v>3600</v>
          </cell>
          <cell r="Q903" t="str">
            <v>LK</v>
          </cell>
          <cell r="R903" t="str">
            <v>LKA</v>
          </cell>
          <cell r="S903" t="str">
            <v>Sri Lanka</v>
          </cell>
          <cell r="T903">
            <v>0.5</v>
          </cell>
          <cell r="U903">
            <v>0.6</v>
          </cell>
          <cell r="V903">
            <v>200</v>
          </cell>
          <cell r="W903">
            <v>200</v>
          </cell>
          <cell r="X903" t="str">
            <v>Pcs.</v>
          </cell>
          <cell r="Y903" t="str">
            <v>3</v>
          </cell>
          <cell r="Z903">
            <v>15.02</v>
          </cell>
          <cell r="AA903">
            <v>14.76</v>
          </cell>
          <cell r="AB903">
            <v>52.59</v>
          </cell>
          <cell r="AC903">
            <v>54.69</v>
          </cell>
          <cell r="AD903">
            <v>0</v>
          </cell>
          <cell r="AE903">
            <v>0</v>
          </cell>
          <cell r="AF903">
            <v>0</v>
          </cell>
          <cell r="AG903">
            <v>0</v>
          </cell>
          <cell r="AH903">
            <v>54.69</v>
          </cell>
          <cell r="AI903">
            <v>1</v>
          </cell>
          <cell r="AJ903" t="str">
            <v>290</v>
          </cell>
          <cell r="AK903" t="str">
            <v>290</v>
          </cell>
          <cell r="AL903" t="str">
            <v>30</v>
          </cell>
          <cell r="AM903" t="str">
            <v>8719924012854</v>
          </cell>
          <cell r="AN903" t="str">
            <v>95030039</v>
          </cell>
          <cell r="AO903" t="str">
            <v>Infant / Toddler Dressing Frame: Velcro</v>
          </cell>
        </row>
        <row r="904">
          <cell r="A904" t="str">
            <v>046800</v>
          </cell>
          <cell r="B904" t="str">
            <v>Peuter-aankleedraam: grote drukknopen</v>
          </cell>
          <cell r="C904" t="str">
            <v>Nienhuis</v>
          </cell>
          <cell r="D904" t="str">
            <v/>
          </cell>
          <cell r="E904" t="str">
            <v/>
          </cell>
          <cell r="F904" t="str">
            <v/>
          </cell>
          <cell r="G904" t="str">
            <v/>
          </cell>
          <cell r="H904" t="str">
            <v/>
          </cell>
          <cell r="I904" t="str">
            <v/>
          </cell>
          <cell r="J904" t="str">
            <v/>
          </cell>
          <cell r="K904" t="str">
            <v/>
          </cell>
          <cell r="L904" t="str">
            <v/>
          </cell>
          <cell r="M904" t="str">
            <v>046800</v>
          </cell>
          <cell r="N904" t="str">
            <v>046800</v>
          </cell>
          <cell r="O904" t="str">
            <v>046800</v>
          </cell>
          <cell r="P904" t="str">
            <v>3600</v>
          </cell>
          <cell r="Q904" t="str">
            <v>LK</v>
          </cell>
          <cell r="R904" t="str">
            <v>LKA</v>
          </cell>
          <cell r="S904" t="str">
            <v>Sri Lanka</v>
          </cell>
          <cell r="T904">
            <v>0.5</v>
          </cell>
          <cell r="U904">
            <v>0.6</v>
          </cell>
          <cell r="V904">
            <v>200</v>
          </cell>
          <cell r="W904">
            <v>200</v>
          </cell>
          <cell r="X904" t="str">
            <v>Pcs.</v>
          </cell>
          <cell r="Y904" t="str">
            <v>3</v>
          </cell>
          <cell r="Z904">
            <v>20.9</v>
          </cell>
          <cell r="AA904">
            <v>20.81</v>
          </cell>
          <cell r="AB904">
            <v>52.59</v>
          </cell>
          <cell r="AC904">
            <v>54.69</v>
          </cell>
          <cell r="AD904">
            <v>0</v>
          </cell>
          <cell r="AE904">
            <v>0</v>
          </cell>
          <cell r="AF904">
            <v>0</v>
          </cell>
          <cell r="AG904">
            <v>0</v>
          </cell>
          <cell r="AH904">
            <v>54.69</v>
          </cell>
          <cell r="AI904">
            <v>1</v>
          </cell>
          <cell r="AJ904" t="str">
            <v>290</v>
          </cell>
          <cell r="AK904" t="str">
            <v>290</v>
          </cell>
          <cell r="AL904" t="str">
            <v>30</v>
          </cell>
          <cell r="AM904" t="str">
            <v>8719924012861</v>
          </cell>
          <cell r="AN904" t="str">
            <v>95030039</v>
          </cell>
          <cell r="AO904" t="str">
            <v>Infant / Toddler Dressing Frame: Snapping</v>
          </cell>
        </row>
        <row r="905">
          <cell r="A905" t="str">
            <v>046900</v>
          </cell>
          <cell r="B905" t="str">
            <v>Peuter-aankleedraam: clips</v>
          </cell>
          <cell r="C905" t="str">
            <v>Nienhuis</v>
          </cell>
          <cell r="D905" t="str">
            <v/>
          </cell>
          <cell r="E905" t="str">
            <v/>
          </cell>
          <cell r="F905" t="str">
            <v/>
          </cell>
          <cell r="G905" t="str">
            <v/>
          </cell>
          <cell r="H905" t="str">
            <v/>
          </cell>
          <cell r="I905" t="str">
            <v/>
          </cell>
          <cell r="J905" t="str">
            <v/>
          </cell>
          <cell r="K905" t="str">
            <v/>
          </cell>
          <cell r="L905" t="str">
            <v/>
          </cell>
          <cell r="M905" t="str">
            <v>046900</v>
          </cell>
          <cell r="N905" t="str">
            <v>046900</v>
          </cell>
          <cell r="O905" t="str">
            <v>046900</v>
          </cell>
          <cell r="P905" t="str">
            <v>3600</v>
          </cell>
          <cell r="Q905" t="str">
            <v>LK</v>
          </cell>
          <cell r="R905" t="str">
            <v>LKA</v>
          </cell>
          <cell r="S905" t="str">
            <v>Sri Lanka</v>
          </cell>
          <cell r="T905">
            <v>0.5</v>
          </cell>
          <cell r="U905">
            <v>0.6</v>
          </cell>
          <cell r="V905">
            <v>200</v>
          </cell>
          <cell r="W905">
            <v>200</v>
          </cell>
          <cell r="X905" t="str">
            <v>Pcs.</v>
          </cell>
          <cell r="Y905" t="str">
            <v>3</v>
          </cell>
          <cell r="Z905">
            <v>22.03</v>
          </cell>
          <cell r="AA905">
            <v>21.86</v>
          </cell>
          <cell r="AB905">
            <v>52.59</v>
          </cell>
          <cell r="AC905">
            <v>54.69</v>
          </cell>
          <cell r="AD905">
            <v>0</v>
          </cell>
          <cell r="AE905">
            <v>0</v>
          </cell>
          <cell r="AF905">
            <v>0</v>
          </cell>
          <cell r="AG905">
            <v>0</v>
          </cell>
          <cell r="AH905">
            <v>54.69</v>
          </cell>
          <cell r="AI905">
            <v>1</v>
          </cell>
          <cell r="AJ905" t="str">
            <v>290</v>
          </cell>
          <cell r="AK905" t="str">
            <v>290</v>
          </cell>
          <cell r="AL905" t="str">
            <v>30</v>
          </cell>
          <cell r="AM905" t="str">
            <v>8719924012878</v>
          </cell>
          <cell r="AN905" t="str">
            <v>95030039</v>
          </cell>
          <cell r="AO905" t="str">
            <v>Infant / Toddler Dressing Frame: Buckling</v>
          </cell>
        </row>
        <row r="906">
          <cell r="A906" t="str">
            <v>047100</v>
          </cell>
          <cell r="B906" t="str">
            <v>Standaard voor 6 aankleedramen</v>
          </cell>
          <cell r="C906" t="str">
            <v>Nienhuis</v>
          </cell>
          <cell r="D906" t="str">
            <v/>
          </cell>
          <cell r="E906" t="str">
            <v/>
          </cell>
          <cell r="F906" t="str">
            <v/>
          </cell>
          <cell r="G906" t="str">
            <v/>
          </cell>
          <cell r="H906" t="str">
            <v/>
          </cell>
          <cell r="I906" t="str">
            <v/>
          </cell>
          <cell r="J906" t="str">
            <v/>
          </cell>
          <cell r="K906" t="str">
            <v/>
          </cell>
          <cell r="L906" t="str">
            <v/>
          </cell>
          <cell r="M906" t="str">
            <v>047100</v>
          </cell>
          <cell r="N906" t="str">
            <v>047100</v>
          </cell>
          <cell r="O906" t="str">
            <v>047100</v>
          </cell>
          <cell r="P906" t="str">
            <v>3700</v>
          </cell>
          <cell r="Q906" t="str">
            <v>IT</v>
          </cell>
          <cell r="R906" t="str">
            <v>ITA</v>
          </cell>
          <cell r="S906" t="str">
            <v>Italy</v>
          </cell>
          <cell r="T906">
            <v>5.8</v>
          </cell>
          <cell r="U906">
            <v>5.9</v>
          </cell>
          <cell r="V906">
            <v>15</v>
          </cell>
          <cell r="W906">
            <v>15</v>
          </cell>
          <cell r="X906" t="str">
            <v>Pcs.</v>
          </cell>
          <cell r="Y906" t="str">
            <v>3</v>
          </cell>
          <cell r="Z906">
            <v>0</v>
          </cell>
          <cell r="AA906">
            <v>121.07</v>
          </cell>
          <cell r="AB906">
            <v>239</v>
          </cell>
          <cell r="AC906">
            <v>248.56</v>
          </cell>
          <cell r="AD906">
            <v>0</v>
          </cell>
          <cell r="AE906">
            <v>0</v>
          </cell>
          <cell r="AF906">
            <v>0</v>
          </cell>
          <cell r="AG906">
            <v>0</v>
          </cell>
          <cell r="AH906">
            <v>248.56</v>
          </cell>
          <cell r="AI906">
            <v>1</v>
          </cell>
          <cell r="AJ906" t="str">
            <v>650</v>
          </cell>
          <cell r="AK906" t="str">
            <v>260</v>
          </cell>
          <cell r="AL906" t="str">
            <v>470</v>
          </cell>
          <cell r="AM906" t="str">
            <v>8719924012885</v>
          </cell>
          <cell r="AN906" t="str">
            <v>95030039</v>
          </cell>
          <cell r="AO906" t="str">
            <v>Stand For 6 Dressing Frames</v>
          </cell>
        </row>
        <row r="907">
          <cell r="A907" t="str">
            <v>047200</v>
          </cell>
          <cell r="B907" t="str">
            <v>Houten dienblad met handvatten: klein</v>
          </cell>
          <cell r="C907" t="str">
            <v>Nienhuis</v>
          </cell>
          <cell r="D907" t="str">
            <v/>
          </cell>
          <cell r="E907" t="str">
            <v/>
          </cell>
          <cell r="F907" t="str">
            <v/>
          </cell>
          <cell r="G907" t="str">
            <v/>
          </cell>
          <cell r="H907" t="str">
            <v/>
          </cell>
          <cell r="I907" t="str">
            <v/>
          </cell>
          <cell r="J907" t="str">
            <v/>
          </cell>
          <cell r="K907" t="str">
            <v/>
          </cell>
          <cell r="L907" t="str">
            <v/>
          </cell>
          <cell r="M907" t="str">
            <v>047200</v>
          </cell>
          <cell r="N907" t="str">
            <v>047200</v>
          </cell>
          <cell r="O907" t="str">
            <v>047200</v>
          </cell>
          <cell r="P907" t="str">
            <v>3000</v>
          </cell>
          <cell r="Q907" t="str">
            <v>LK</v>
          </cell>
          <cell r="R907" t="str">
            <v>LKA</v>
          </cell>
          <cell r="S907" t="str">
            <v>Sri Lanka</v>
          </cell>
          <cell r="T907">
            <v>0</v>
          </cell>
          <cell r="U907">
            <v>0</v>
          </cell>
          <cell r="V907">
            <v>200</v>
          </cell>
          <cell r="W907">
            <v>200</v>
          </cell>
          <cell r="X907" t="str">
            <v>Pcs.</v>
          </cell>
          <cell r="Y907" t="str">
            <v>3</v>
          </cell>
          <cell r="Z907">
            <v>0</v>
          </cell>
          <cell r="AA907">
            <v>4.41</v>
          </cell>
          <cell r="AB907">
            <v>10.9</v>
          </cell>
          <cell r="AC907">
            <v>11.34</v>
          </cell>
          <cell r="AD907">
            <v>0</v>
          </cell>
          <cell r="AE907">
            <v>0</v>
          </cell>
          <cell r="AF907">
            <v>0</v>
          </cell>
          <cell r="AG907">
            <v>0</v>
          </cell>
          <cell r="AH907">
            <v>11.34</v>
          </cell>
          <cell r="AI907">
            <v>1</v>
          </cell>
          <cell r="AJ907" t="str">
            <v/>
          </cell>
          <cell r="AK907" t="str">
            <v/>
          </cell>
          <cell r="AL907" t="str">
            <v/>
          </cell>
          <cell r="AM907" t="str">
            <v>08719924058302</v>
          </cell>
          <cell r="AN907" t="str">
            <v>95030039</v>
          </cell>
          <cell r="AO907" t="str">
            <v>Wooden Tray With Handles: Small</v>
          </cell>
        </row>
        <row r="908">
          <cell r="A908" t="str">
            <v>047300</v>
          </cell>
          <cell r="B908" t="str">
            <v>Houten dienblad met handvatten: middel</v>
          </cell>
          <cell r="C908" t="str">
            <v>Nienhuis</v>
          </cell>
          <cell r="D908" t="str">
            <v/>
          </cell>
          <cell r="E908" t="str">
            <v/>
          </cell>
          <cell r="F908" t="str">
            <v/>
          </cell>
          <cell r="G908" t="str">
            <v/>
          </cell>
          <cell r="H908" t="str">
            <v/>
          </cell>
          <cell r="I908" t="str">
            <v/>
          </cell>
          <cell r="J908" t="str">
            <v/>
          </cell>
          <cell r="K908" t="str">
            <v/>
          </cell>
          <cell r="L908" t="str">
            <v/>
          </cell>
          <cell r="M908" t="str">
            <v>047300</v>
          </cell>
          <cell r="N908" t="str">
            <v>047300</v>
          </cell>
          <cell r="O908" t="str">
            <v>047300</v>
          </cell>
          <cell r="P908" t="str">
            <v>3000</v>
          </cell>
          <cell r="Q908" t="str">
            <v>LK</v>
          </cell>
          <cell r="R908" t="str">
            <v>LKA</v>
          </cell>
          <cell r="S908" t="str">
            <v>Sri Lanka</v>
          </cell>
          <cell r="T908">
            <v>0</v>
          </cell>
          <cell r="U908">
            <v>0</v>
          </cell>
          <cell r="V908">
            <v>1000</v>
          </cell>
          <cell r="W908">
            <v>1000</v>
          </cell>
          <cell r="X908" t="str">
            <v>Pcs.</v>
          </cell>
          <cell r="Y908" t="str">
            <v>3</v>
          </cell>
          <cell r="Z908">
            <v>0</v>
          </cell>
          <cell r="AA908">
            <v>4.8600000000000003</v>
          </cell>
          <cell r="AB908">
            <v>12.5</v>
          </cell>
          <cell r="AC908">
            <v>13</v>
          </cell>
          <cell r="AD908">
            <v>0</v>
          </cell>
          <cell r="AE908">
            <v>0</v>
          </cell>
          <cell r="AF908">
            <v>0</v>
          </cell>
          <cell r="AG908">
            <v>0</v>
          </cell>
          <cell r="AH908">
            <v>13</v>
          </cell>
          <cell r="AI908">
            <v>1</v>
          </cell>
          <cell r="AJ908" t="str">
            <v/>
          </cell>
          <cell r="AK908" t="str">
            <v/>
          </cell>
          <cell r="AL908" t="str">
            <v/>
          </cell>
          <cell r="AM908" t="str">
            <v>08719924058319</v>
          </cell>
          <cell r="AN908" t="str">
            <v>95030039</v>
          </cell>
          <cell r="AO908" t="str">
            <v>Wooden Tray With Handles: Medium</v>
          </cell>
        </row>
        <row r="909">
          <cell r="A909" t="str">
            <v>047400</v>
          </cell>
          <cell r="B909" t="str">
            <v>Houten dienblad met handvatten: groot</v>
          </cell>
          <cell r="C909" t="str">
            <v>Nienhuis</v>
          </cell>
          <cell r="D909" t="str">
            <v/>
          </cell>
          <cell r="E909" t="str">
            <v/>
          </cell>
          <cell r="F909" t="str">
            <v/>
          </cell>
          <cell r="G909" t="str">
            <v/>
          </cell>
          <cell r="H909" t="str">
            <v/>
          </cell>
          <cell r="I909" t="str">
            <v/>
          </cell>
          <cell r="J909" t="str">
            <v/>
          </cell>
          <cell r="K909" t="str">
            <v/>
          </cell>
          <cell r="L909" t="str">
            <v/>
          </cell>
          <cell r="M909" t="str">
            <v>047400</v>
          </cell>
          <cell r="N909" t="str">
            <v>047400</v>
          </cell>
          <cell r="O909" t="str">
            <v>047400</v>
          </cell>
          <cell r="P909" t="str">
            <v>3000</v>
          </cell>
          <cell r="Q909" t="str">
            <v>LK</v>
          </cell>
          <cell r="R909" t="str">
            <v>LKA</v>
          </cell>
          <cell r="S909" t="str">
            <v>Sri Lanka</v>
          </cell>
          <cell r="T909">
            <v>0</v>
          </cell>
          <cell r="U909">
            <v>0</v>
          </cell>
          <cell r="V909">
            <v>200</v>
          </cell>
          <cell r="W909">
            <v>200</v>
          </cell>
          <cell r="X909" t="str">
            <v>Pcs.</v>
          </cell>
          <cell r="Y909" t="str">
            <v>3</v>
          </cell>
          <cell r="Z909">
            <v>0</v>
          </cell>
          <cell r="AA909">
            <v>8.02</v>
          </cell>
          <cell r="AB909">
            <v>19.8</v>
          </cell>
          <cell r="AC909">
            <v>20.59</v>
          </cell>
          <cell r="AD909">
            <v>0</v>
          </cell>
          <cell r="AE909">
            <v>0</v>
          </cell>
          <cell r="AF909">
            <v>0</v>
          </cell>
          <cell r="AG909">
            <v>0</v>
          </cell>
          <cell r="AH909">
            <v>20.59</v>
          </cell>
          <cell r="AI909">
            <v>1</v>
          </cell>
          <cell r="AJ909" t="str">
            <v/>
          </cell>
          <cell r="AK909" t="str">
            <v/>
          </cell>
          <cell r="AL909" t="str">
            <v/>
          </cell>
          <cell r="AM909" t="str">
            <v>08719924058326</v>
          </cell>
          <cell r="AN909" t="str">
            <v>95030039</v>
          </cell>
          <cell r="AO909" t="str">
            <v>Wooden Tray With Handles: Large</v>
          </cell>
        </row>
        <row r="910">
          <cell r="A910" t="str">
            <v>047500</v>
          </cell>
          <cell r="B910" t="str">
            <v>Set van twee kleine dienblaadjes</v>
          </cell>
          <cell r="C910" t="str">
            <v>Nienhuis</v>
          </cell>
          <cell r="D910" t="str">
            <v/>
          </cell>
          <cell r="E910" t="str">
            <v/>
          </cell>
          <cell r="F910" t="str">
            <v/>
          </cell>
          <cell r="G910" t="str">
            <v/>
          </cell>
          <cell r="H910" t="str">
            <v/>
          </cell>
          <cell r="I910" t="str">
            <v/>
          </cell>
          <cell r="J910" t="str">
            <v/>
          </cell>
          <cell r="K910" t="str">
            <v/>
          </cell>
          <cell r="L910" t="str">
            <v/>
          </cell>
          <cell r="M910" t="str">
            <v>047500</v>
          </cell>
          <cell r="N910" t="str">
            <v>047500</v>
          </cell>
          <cell r="O910" t="str">
            <v>047500</v>
          </cell>
          <cell r="P910" t="str">
            <v>3000</v>
          </cell>
          <cell r="Q910" t="str">
            <v>LK</v>
          </cell>
          <cell r="R910" t="str">
            <v>LKA</v>
          </cell>
          <cell r="S910" t="str">
            <v>Sri Lanka</v>
          </cell>
          <cell r="T910">
            <v>0.4</v>
          </cell>
          <cell r="U910">
            <v>0.5</v>
          </cell>
          <cell r="V910">
            <v>360</v>
          </cell>
          <cell r="W910">
            <v>360</v>
          </cell>
          <cell r="X910" t="str">
            <v>Pcs.</v>
          </cell>
          <cell r="Y910" t="str">
            <v>3</v>
          </cell>
          <cell r="Z910">
            <v>14.7</v>
          </cell>
          <cell r="AA910">
            <v>14.57</v>
          </cell>
          <cell r="AB910">
            <v>43.76</v>
          </cell>
          <cell r="AC910">
            <v>45.51</v>
          </cell>
          <cell r="AD910">
            <v>0</v>
          </cell>
          <cell r="AE910">
            <v>0</v>
          </cell>
          <cell r="AF910">
            <v>0</v>
          </cell>
          <cell r="AG910">
            <v>0</v>
          </cell>
          <cell r="AH910">
            <v>45.51</v>
          </cell>
          <cell r="AI910">
            <v>1</v>
          </cell>
          <cell r="AJ910" t="str">
            <v>350</v>
          </cell>
          <cell r="AK910" t="str">
            <v>240</v>
          </cell>
          <cell r="AL910" t="str">
            <v>50</v>
          </cell>
          <cell r="AM910" t="str">
            <v>8719924012892</v>
          </cell>
          <cell r="AN910" t="str">
            <v>95030039</v>
          </cell>
          <cell r="AO910" t="str">
            <v>Wooden Tray Small: Set Of 2</v>
          </cell>
        </row>
        <row r="911">
          <cell r="A911" t="str">
            <v>047600</v>
          </cell>
          <cell r="B911" t="str">
            <v>Aanbiedingsbakje, groot (A4 formaat)</v>
          </cell>
          <cell r="C911" t="str">
            <v>Nienhuis</v>
          </cell>
          <cell r="D911" t="str">
            <v/>
          </cell>
          <cell r="E911" t="str">
            <v/>
          </cell>
          <cell r="F911" t="str">
            <v/>
          </cell>
          <cell r="G911" t="str">
            <v/>
          </cell>
          <cell r="H911" t="str">
            <v/>
          </cell>
          <cell r="I911" t="str">
            <v/>
          </cell>
          <cell r="J911" t="str">
            <v/>
          </cell>
          <cell r="K911" t="str">
            <v/>
          </cell>
          <cell r="L911" t="str">
            <v/>
          </cell>
          <cell r="M911" t="str">
            <v>047600</v>
          </cell>
          <cell r="N911" t="str">
            <v>047600</v>
          </cell>
          <cell r="O911" t="str">
            <v>047600</v>
          </cell>
          <cell r="P911" t="str">
            <v>3000</v>
          </cell>
          <cell r="Q911" t="str">
            <v>LK</v>
          </cell>
          <cell r="R911" t="str">
            <v>LKA</v>
          </cell>
          <cell r="S911" t="str">
            <v>Sri Lanka</v>
          </cell>
          <cell r="T911">
            <v>0.5</v>
          </cell>
          <cell r="U911">
            <v>0.6</v>
          </cell>
          <cell r="V911">
            <v>272</v>
          </cell>
          <cell r="W911">
            <v>272</v>
          </cell>
          <cell r="X911" t="str">
            <v>Pcs.</v>
          </cell>
          <cell r="Y911" t="str">
            <v>3</v>
          </cell>
          <cell r="Z911">
            <v>16.38</v>
          </cell>
          <cell r="AA911">
            <v>16.22</v>
          </cell>
          <cell r="AB911">
            <v>50.89</v>
          </cell>
          <cell r="AC911">
            <v>52.93</v>
          </cell>
          <cell r="AD911">
            <v>0</v>
          </cell>
          <cell r="AE911">
            <v>0</v>
          </cell>
          <cell r="AF911">
            <v>0</v>
          </cell>
          <cell r="AG911">
            <v>0</v>
          </cell>
          <cell r="AH911">
            <v>52.93</v>
          </cell>
          <cell r="AI911">
            <v>1</v>
          </cell>
          <cell r="AJ911" t="str">
            <v>370</v>
          </cell>
          <cell r="AK911" t="str">
            <v>260</v>
          </cell>
          <cell r="AL911" t="str">
            <v>50</v>
          </cell>
          <cell r="AM911" t="str">
            <v>8719924012908</v>
          </cell>
          <cell r="AN911" t="str">
            <v>95030039</v>
          </cell>
          <cell r="AO911" t="str">
            <v>Wooden Tray Large</v>
          </cell>
        </row>
        <row r="912">
          <cell r="A912" t="str">
            <v>047700</v>
          </cell>
          <cell r="B912" t="str">
            <v>Peuterbel</v>
          </cell>
          <cell r="C912" t="str">
            <v>Nienhuis</v>
          </cell>
          <cell r="D912" t="str">
            <v/>
          </cell>
          <cell r="E912" t="str">
            <v/>
          </cell>
          <cell r="F912" t="str">
            <v/>
          </cell>
          <cell r="G912" t="str">
            <v/>
          </cell>
          <cell r="H912" t="str">
            <v/>
          </cell>
          <cell r="I912" t="str">
            <v/>
          </cell>
          <cell r="J912" t="str">
            <v/>
          </cell>
          <cell r="K912" t="str">
            <v/>
          </cell>
          <cell r="L912" t="str">
            <v/>
          </cell>
          <cell r="M912" t="str">
            <v>047700</v>
          </cell>
          <cell r="N912" t="str">
            <v>047700</v>
          </cell>
          <cell r="O912" t="str">
            <v>047700</v>
          </cell>
          <cell r="P912" t="str">
            <v>3600</v>
          </cell>
          <cell r="Q912" t="str">
            <v>DE</v>
          </cell>
          <cell r="R912" t="str">
            <v>DEU</v>
          </cell>
          <cell r="S912" t="str">
            <v>Germany</v>
          </cell>
          <cell r="T912">
            <v>0.44</v>
          </cell>
          <cell r="U912">
            <v>0.44</v>
          </cell>
          <cell r="V912">
            <v>1</v>
          </cell>
          <cell r="W912">
            <v>1</v>
          </cell>
          <cell r="X912" t="str">
            <v>Pcs.</v>
          </cell>
          <cell r="Y912" t="str">
            <v>3</v>
          </cell>
          <cell r="Z912">
            <v>0</v>
          </cell>
          <cell r="AA912">
            <v>7.14</v>
          </cell>
          <cell r="AB912">
            <v>17.510000000000002</v>
          </cell>
          <cell r="AC912">
            <v>18.21</v>
          </cell>
          <cell r="AD912">
            <v>0</v>
          </cell>
          <cell r="AE912">
            <v>0</v>
          </cell>
          <cell r="AF912">
            <v>0</v>
          </cell>
          <cell r="AG912">
            <v>0</v>
          </cell>
          <cell r="AH912">
            <v>18.21</v>
          </cell>
          <cell r="AI912">
            <v>1</v>
          </cell>
          <cell r="AJ912" t="str">
            <v>90</v>
          </cell>
          <cell r="AK912" t="str">
            <v>45</v>
          </cell>
          <cell r="AL912" t="str">
            <v>45</v>
          </cell>
          <cell r="AM912" t="str">
            <v>8719924012915</v>
          </cell>
          <cell r="AN912" t="str">
            <v>95030039</v>
          </cell>
          <cell r="AO912" t="str">
            <v>Infant Bell</v>
          </cell>
        </row>
        <row r="913">
          <cell r="A913" t="str">
            <v>048500</v>
          </cell>
          <cell r="B913" t="str">
            <v>Gekoppelde schijven</v>
          </cell>
          <cell r="C913" t="str">
            <v>Nienhuis</v>
          </cell>
          <cell r="D913" t="str">
            <v/>
          </cell>
          <cell r="E913" t="str">
            <v/>
          </cell>
          <cell r="F913" t="str">
            <v/>
          </cell>
          <cell r="G913" t="str">
            <v/>
          </cell>
          <cell r="H913" t="str">
            <v/>
          </cell>
          <cell r="I913" t="str">
            <v/>
          </cell>
          <cell r="J913" t="str">
            <v/>
          </cell>
          <cell r="K913" t="str">
            <v/>
          </cell>
          <cell r="L913" t="str">
            <v/>
          </cell>
          <cell r="M913" t="str">
            <v>048500</v>
          </cell>
          <cell r="N913" t="str">
            <v>048500</v>
          </cell>
          <cell r="O913" t="str">
            <v>048500</v>
          </cell>
          <cell r="P913" t="str">
            <v>3600</v>
          </cell>
          <cell r="Q913" t="str">
            <v>LK</v>
          </cell>
          <cell r="R913" t="str">
            <v>LKA</v>
          </cell>
          <cell r="S913" t="str">
            <v>Sri Lanka</v>
          </cell>
          <cell r="T913">
            <v>0.05</v>
          </cell>
          <cell r="U913">
            <v>0.05</v>
          </cell>
          <cell r="V913">
            <v>200</v>
          </cell>
          <cell r="W913">
            <v>200</v>
          </cell>
          <cell r="X913" t="str">
            <v>Pcs.</v>
          </cell>
          <cell r="Y913" t="str">
            <v>3</v>
          </cell>
          <cell r="Z913">
            <v>4.03</v>
          </cell>
          <cell r="AA913">
            <v>3.96</v>
          </cell>
          <cell r="AB913">
            <v>14.23</v>
          </cell>
          <cell r="AC913">
            <v>14.8</v>
          </cell>
          <cell r="AD913">
            <v>0</v>
          </cell>
          <cell r="AE913">
            <v>0</v>
          </cell>
          <cell r="AF913">
            <v>0</v>
          </cell>
          <cell r="AG913">
            <v>0</v>
          </cell>
          <cell r="AH913">
            <v>14.8</v>
          </cell>
          <cell r="AI913">
            <v>1</v>
          </cell>
          <cell r="AJ913" t="str">
            <v>219</v>
          </cell>
          <cell r="AK913" t="str">
            <v>109</v>
          </cell>
          <cell r="AL913" t="str">
            <v>83</v>
          </cell>
          <cell r="AM913" t="str">
            <v>8719924012922</v>
          </cell>
          <cell r="AN913" t="str">
            <v>95030039</v>
          </cell>
          <cell r="AO913" t="str">
            <v>Interlocking Discs</v>
          </cell>
        </row>
        <row r="914">
          <cell r="A914" t="str">
            <v>048600</v>
          </cell>
          <cell r="B914" t="str">
            <v>Noppenbal</v>
          </cell>
          <cell r="C914" t="str">
            <v>Nienhuis</v>
          </cell>
          <cell r="D914" t="str">
            <v/>
          </cell>
          <cell r="E914" t="str">
            <v/>
          </cell>
          <cell r="F914" t="str">
            <v/>
          </cell>
          <cell r="G914" t="str">
            <v/>
          </cell>
          <cell r="H914" t="str">
            <v/>
          </cell>
          <cell r="I914" t="str">
            <v/>
          </cell>
          <cell r="J914" t="str">
            <v/>
          </cell>
          <cell r="K914" t="str">
            <v/>
          </cell>
          <cell r="L914" t="str">
            <v/>
          </cell>
          <cell r="M914" t="str">
            <v>048600</v>
          </cell>
          <cell r="N914" t="str">
            <v>048600</v>
          </cell>
          <cell r="O914" t="str">
            <v>048600</v>
          </cell>
          <cell r="P914" t="str">
            <v>3600</v>
          </cell>
          <cell r="Q914" t="str">
            <v>TH</v>
          </cell>
          <cell r="R914" t="str">
            <v>THA</v>
          </cell>
          <cell r="S914" t="str">
            <v>Thailand</v>
          </cell>
          <cell r="T914">
            <v>0.3</v>
          </cell>
          <cell r="U914">
            <v>0.35</v>
          </cell>
          <cell r="V914">
            <v>600</v>
          </cell>
          <cell r="W914">
            <v>600</v>
          </cell>
          <cell r="X914" t="str">
            <v>Pcs.</v>
          </cell>
          <cell r="Y914" t="str">
            <v>3</v>
          </cell>
          <cell r="Z914">
            <v>0</v>
          </cell>
          <cell r="AA914">
            <v>0.71</v>
          </cell>
          <cell r="AB914">
            <v>7.52</v>
          </cell>
          <cell r="AC914">
            <v>7.82</v>
          </cell>
          <cell r="AD914">
            <v>0</v>
          </cell>
          <cell r="AE914">
            <v>0</v>
          </cell>
          <cell r="AF914">
            <v>0</v>
          </cell>
          <cell r="AG914">
            <v>0</v>
          </cell>
          <cell r="AH914">
            <v>7.82</v>
          </cell>
          <cell r="AI914">
            <v>1</v>
          </cell>
          <cell r="AJ914" t="str">
            <v>160</v>
          </cell>
          <cell r="AK914" t="str">
            <v>160</v>
          </cell>
          <cell r="AL914" t="str">
            <v>130</v>
          </cell>
          <cell r="AM914" t="str">
            <v>8719924012939</v>
          </cell>
          <cell r="AN914" t="str">
            <v>95030099</v>
          </cell>
          <cell r="AO914" t="str">
            <v>Teething Ball</v>
          </cell>
        </row>
        <row r="915">
          <cell r="A915" t="str">
            <v>051000</v>
          </cell>
          <cell r="B915" t="str">
            <v>Inhoud rekenkast 1 (periode 1 t/m 10)</v>
          </cell>
          <cell r="C915" t="str">
            <v>Private Label</v>
          </cell>
          <cell r="D915" t="str">
            <v/>
          </cell>
          <cell r="E915" t="str">
            <v/>
          </cell>
          <cell r="F915" t="str">
            <v/>
          </cell>
          <cell r="G915" t="str">
            <v/>
          </cell>
          <cell r="H915" t="str">
            <v/>
          </cell>
          <cell r="I915" t="str">
            <v/>
          </cell>
          <cell r="J915" t="str">
            <v/>
          </cell>
          <cell r="K915" t="str">
            <v/>
          </cell>
          <cell r="L915" t="str">
            <v/>
          </cell>
          <cell r="M915" t="e">
            <v>#N/A</v>
          </cell>
          <cell r="N915" t="e">
            <v>#N/A</v>
          </cell>
          <cell r="O915" t="e">
            <v>#N/A</v>
          </cell>
          <cell r="P915" t="str">
            <v>5500</v>
          </cell>
          <cell r="Q915" t="str">
            <v>LK</v>
          </cell>
          <cell r="R915" t="str">
            <v>LKA</v>
          </cell>
          <cell r="S915" t="str">
            <v>Sri Lanka</v>
          </cell>
          <cell r="T915">
            <v>0</v>
          </cell>
          <cell r="U915">
            <v>0</v>
          </cell>
          <cell r="V915">
            <v>300</v>
          </cell>
          <cell r="W915">
            <v>300</v>
          </cell>
          <cell r="X915" t="str">
            <v>Pcs.</v>
          </cell>
          <cell r="Y915" t="str">
            <v>3</v>
          </cell>
          <cell r="Z915">
            <v>0</v>
          </cell>
          <cell r="AA915">
            <v>696.58</v>
          </cell>
          <cell r="AB915">
            <v>932.83</v>
          </cell>
          <cell r="AC915">
            <v>0</v>
          </cell>
          <cell r="AD915">
            <v>0</v>
          </cell>
          <cell r="AE915">
            <v>0</v>
          </cell>
          <cell r="AF915">
            <v>0</v>
          </cell>
          <cell r="AG915">
            <v>0</v>
          </cell>
          <cell r="AH915">
            <v>0</v>
          </cell>
          <cell r="AI915">
            <v>1</v>
          </cell>
          <cell r="AJ915" t="str">
            <v/>
          </cell>
          <cell r="AK915" t="str">
            <v/>
          </cell>
          <cell r="AL915" t="str">
            <v/>
          </cell>
          <cell r="AM915" t="str">
            <v>8719924046378</v>
          </cell>
          <cell r="AN915" t="str">
            <v>95030039</v>
          </cell>
          <cell r="AO915" t="str">
            <v>Total Ik wil rekenen, episodes</v>
          </cell>
        </row>
        <row r="916">
          <cell r="A916" t="str">
            <v>052000</v>
          </cell>
          <cell r="B916" t="str">
            <v>Rekenkast 1 zonder inhoud</v>
          </cell>
          <cell r="C916" t="str">
            <v>Private Label</v>
          </cell>
          <cell r="D916" t="str">
            <v/>
          </cell>
          <cell r="E916" t="str">
            <v/>
          </cell>
          <cell r="F916" t="str">
            <v/>
          </cell>
          <cell r="G916" t="str">
            <v/>
          </cell>
          <cell r="H916" t="str">
            <v/>
          </cell>
          <cell r="I916" t="str">
            <v/>
          </cell>
          <cell r="J916" t="str">
            <v/>
          </cell>
          <cell r="K916" t="str">
            <v/>
          </cell>
          <cell r="L916" t="str">
            <v/>
          </cell>
          <cell r="M916" t="e">
            <v>#N/A</v>
          </cell>
          <cell r="N916" t="e">
            <v>#N/A</v>
          </cell>
          <cell r="O916" t="e">
            <v>#N/A</v>
          </cell>
          <cell r="P916" t="str">
            <v>5500</v>
          </cell>
          <cell r="Q916" t="str">
            <v>LK</v>
          </cell>
          <cell r="R916" t="str">
            <v>LKA</v>
          </cell>
          <cell r="S916" t="str">
            <v>Sri Lanka</v>
          </cell>
          <cell r="T916">
            <v>0</v>
          </cell>
          <cell r="U916">
            <v>0</v>
          </cell>
          <cell r="V916">
            <v>300</v>
          </cell>
          <cell r="W916">
            <v>300</v>
          </cell>
          <cell r="X916" t="str">
            <v>Pcs.</v>
          </cell>
          <cell r="Y916" t="str">
            <v>3</v>
          </cell>
          <cell r="Z916">
            <v>0</v>
          </cell>
          <cell r="AA916">
            <v>145.97</v>
          </cell>
          <cell r="AB916">
            <v>172.54</v>
          </cell>
          <cell r="AC916">
            <v>0</v>
          </cell>
          <cell r="AD916">
            <v>0</v>
          </cell>
          <cell r="AE916">
            <v>0</v>
          </cell>
          <cell r="AF916">
            <v>0</v>
          </cell>
          <cell r="AG916">
            <v>0</v>
          </cell>
          <cell r="AH916">
            <v>0</v>
          </cell>
          <cell r="AI916">
            <v>1</v>
          </cell>
          <cell r="AJ916" t="str">
            <v/>
          </cell>
          <cell r="AK916" t="str">
            <v/>
          </cell>
          <cell r="AL916" t="str">
            <v/>
          </cell>
          <cell r="AM916" t="str">
            <v>8719924046385</v>
          </cell>
          <cell r="AN916" t="str">
            <v>95030039</v>
          </cell>
          <cell r="AO916" t="str">
            <v>Total cabinet 1</v>
          </cell>
        </row>
        <row r="917">
          <cell r="A917" t="str">
            <v>052200</v>
          </cell>
          <cell r="B917" t="str">
            <v>Rekenkabinet met inhoud</v>
          </cell>
          <cell r="C917" t="str">
            <v>Private Label</v>
          </cell>
          <cell r="D917" t="str">
            <v/>
          </cell>
          <cell r="E917" t="str">
            <v/>
          </cell>
          <cell r="F917" t="str">
            <v/>
          </cell>
          <cell r="G917" t="str">
            <v/>
          </cell>
          <cell r="H917" t="str">
            <v/>
          </cell>
          <cell r="I917" t="str">
            <v/>
          </cell>
          <cell r="J917" t="str">
            <v/>
          </cell>
          <cell r="K917" t="str">
            <v/>
          </cell>
          <cell r="L917" t="str">
            <v/>
          </cell>
          <cell r="M917" t="e">
            <v>#N/A</v>
          </cell>
          <cell r="N917" t="e">
            <v>#N/A</v>
          </cell>
          <cell r="O917" t="e">
            <v>#N/A</v>
          </cell>
          <cell r="P917" t="str">
            <v>5500</v>
          </cell>
          <cell r="Q917" t="str">
            <v>LK</v>
          </cell>
          <cell r="R917" t="str">
            <v>LKA</v>
          </cell>
          <cell r="S917" t="str">
            <v>Sri Lanka</v>
          </cell>
          <cell r="T917">
            <v>0</v>
          </cell>
          <cell r="U917">
            <v>0</v>
          </cell>
          <cell r="V917">
            <v>300</v>
          </cell>
          <cell r="W917">
            <v>300</v>
          </cell>
          <cell r="X917" t="str">
            <v>Pcs.</v>
          </cell>
          <cell r="Y917" t="str">
            <v>3</v>
          </cell>
          <cell r="Z917">
            <v>0</v>
          </cell>
          <cell r="AA917">
            <v>538.5</v>
          </cell>
          <cell r="AB917">
            <v>667.61</v>
          </cell>
          <cell r="AC917">
            <v>0</v>
          </cell>
          <cell r="AD917">
            <v>0</v>
          </cell>
          <cell r="AE917">
            <v>0</v>
          </cell>
          <cell r="AF917">
            <v>0</v>
          </cell>
          <cell r="AG917">
            <v>0</v>
          </cell>
          <cell r="AH917">
            <v>0</v>
          </cell>
          <cell r="AI917">
            <v>1</v>
          </cell>
          <cell r="AJ917" t="str">
            <v/>
          </cell>
          <cell r="AK917" t="str">
            <v/>
          </cell>
          <cell r="AL917" t="str">
            <v/>
          </cell>
          <cell r="AM917" t="str">
            <v>8719924046392</v>
          </cell>
          <cell r="AN917" t="str">
            <v>95030039</v>
          </cell>
          <cell r="AO917" t="str">
            <v>Total Ik wil rekenen, cabinet 2</v>
          </cell>
        </row>
        <row r="918">
          <cell r="A918" t="str">
            <v>052400</v>
          </cell>
          <cell r="B918" t="str">
            <v>NNSL materiaal voor rekenkabinet</v>
          </cell>
          <cell r="C918" t="str">
            <v>Private Label</v>
          </cell>
          <cell r="D918" t="str">
            <v/>
          </cell>
          <cell r="E918" t="str">
            <v/>
          </cell>
          <cell r="F918" t="str">
            <v/>
          </cell>
          <cell r="G918" t="str">
            <v/>
          </cell>
          <cell r="H918" t="str">
            <v/>
          </cell>
          <cell r="I918" t="str">
            <v/>
          </cell>
          <cell r="J918" t="str">
            <v/>
          </cell>
          <cell r="K918" t="str">
            <v/>
          </cell>
          <cell r="L918" t="str">
            <v/>
          </cell>
          <cell r="M918" t="e">
            <v>#N/A</v>
          </cell>
          <cell r="N918" t="e">
            <v>#N/A</v>
          </cell>
          <cell r="O918" t="e">
            <v>#N/A</v>
          </cell>
          <cell r="P918" t="str">
            <v>5500</v>
          </cell>
          <cell r="Q918" t="str">
            <v>LK</v>
          </cell>
          <cell r="R918" t="str">
            <v>LKA</v>
          </cell>
          <cell r="S918" t="str">
            <v>Sri Lanka</v>
          </cell>
          <cell r="T918">
            <v>0</v>
          </cell>
          <cell r="U918">
            <v>0</v>
          </cell>
          <cell r="V918">
            <v>300</v>
          </cell>
          <cell r="W918">
            <v>300</v>
          </cell>
          <cell r="X918" t="str">
            <v>Pcs.</v>
          </cell>
          <cell r="Y918" t="str">
            <v>3</v>
          </cell>
          <cell r="Z918">
            <v>0</v>
          </cell>
          <cell r="AA918">
            <v>78.790000000000006</v>
          </cell>
          <cell r="AB918">
            <v>88.76</v>
          </cell>
          <cell r="AC918">
            <v>0</v>
          </cell>
          <cell r="AD918">
            <v>0</v>
          </cell>
          <cell r="AE918">
            <v>0</v>
          </cell>
          <cell r="AF918">
            <v>0</v>
          </cell>
          <cell r="AG918">
            <v>0</v>
          </cell>
          <cell r="AH918">
            <v>0</v>
          </cell>
          <cell r="AI918">
            <v>1</v>
          </cell>
          <cell r="AJ918" t="str">
            <v/>
          </cell>
          <cell r="AK918" t="str">
            <v/>
          </cell>
          <cell r="AL918" t="str">
            <v/>
          </cell>
          <cell r="AM918" t="str">
            <v>8719924046408</v>
          </cell>
          <cell r="AN918" t="str">
            <v>95030039</v>
          </cell>
          <cell r="AO918" t="str">
            <v>Total, set NNSL material</v>
          </cell>
        </row>
        <row r="919">
          <cell r="A919" t="str">
            <v>052500</v>
          </cell>
          <cell r="B919" t="str">
            <v>Set antwoordenboekjes "Ik will rekenen",</v>
          </cell>
          <cell r="C919" t="str">
            <v>Private Label</v>
          </cell>
          <cell r="D919" t="str">
            <v/>
          </cell>
          <cell r="E919" t="str">
            <v/>
          </cell>
          <cell r="F919" t="str">
            <v/>
          </cell>
          <cell r="G919" t="str">
            <v/>
          </cell>
          <cell r="H919" t="str">
            <v/>
          </cell>
          <cell r="I919" t="str">
            <v/>
          </cell>
          <cell r="J919" t="str">
            <v/>
          </cell>
          <cell r="K919" t="str">
            <v/>
          </cell>
          <cell r="L919" t="str">
            <v/>
          </cell>
          <cell r="M919" t="e">
            <v>#N/A</v>
          </cell>
          <cell r="N919" t="e">
            <v>#N/A</v>
          </cell>
          <cell r="O919" t="e">
            <v>#N/A</v>
          </cell>
          <cell r="P919" t="str">
            <v>5500</v>
          </cell>
          <cell r="Q919" t="str">
            <v>NL</v>
          </cell>
          <cell r="R919" t="str">
            <v>NLD</v>
          </cell>
          <cell r="S919" t="str">
            <v>Netherlands</v>
          </cell>
          <cell r="T919">
            <v>0</v>
          </cell>
          <cell r="U919">
            <v>0</v>
          </cell>
          <cell r="V919">
            <v>300</v>
          </cell>
          <cell r="W919">
            <v>300</v>
          </cell>
          <cell r="X919" t="str">
            <v>Set</v>
          </cell>
          <cell r="Y919" t="str">
            <v>3</v>
          </cell>
          <cell r="Z919">
            <v>0</v>
          </cell>
          <cell r="AA919">
            <v>76.25</v>
          </cell>
          <cell r="AB919">
            <v>132.83000000000001</v>
          </cell>
          <cell r="AC919">
            <v>0</v>
          </cell>
          <cell r="AD919">
            <v>0</v>
          </cell>
          <cell r="AE919">
            <v>0</v>
          </cell>
          <cell r="AF919">
            <v>0</v>
          </cell>
          <cell r="AG919">
            <v>0</v>
          </cell>
          <cell r="AH919">
            <v>0</v>
          </cell>
          <cell r="AI919">
            <v>1</v>
          </cell>
          <cell r="AJ919" t="str">
            <v/>
          </cell>
          <cell r="AK919" t="str">
            <v/>
          </cell>
          <cell r="AL919" t="str">
            <v/>
          </cell>
          <cell r="AM919" t="str">
            <v>8719924046415</v>
          </cell>
          <cell r="AN919" t="str">
            <v>49019900</v>
          </cell>
          <cell r="AO919" t="str">
            <v>Set of answer books "Ik wil rekenen", Dutch</v>
          </cell>
        </row>
        <row r="920">
          <cell r="A920" t="str">
            <v>053700</v>
          </cell>
          <cell r="B920" t="str">
            <v>Set doelen met prentkaarten in 2 trays</v>
          </cell>
          <cell r="C920" t="str">
            <v>Private Label</v>
          </cell>
          <cell r="D920" t="str">
            <v/>
          </cell>
          <cell r="E920" t="str">
            <v/>
          </cell>
          <cell r="F920" t="str">
            <v/>
          </cell>
          <cell r="G920" t="str">
            <v/>
          </cell>
          <cell r="H920" t="str">
            <v/>
          </cell>
          <cell r="I920" t="str">
            <v/>
          </cell>
          <cell r="J920" t="str">
            <v/>
          </cell>
          <cell r="K920" t="str">
            <v/>
          </cell>
          <cell r="L920" t="str">
            <v/>
          </cell>
          <cell r="M920" t="e">
            <v>#N/A</v>
          </cell>
          <cell r="N920" t="e">
            <v>#N/A</v>
          </cell>
          <cell r="O920" t="e">
            <v>#N/A</v>
          </cell>
          <cell r="P920" t="str">
            <v>5500</v>
          </cell>
          <cell r="Q920" t="str">
            <v>LK</v>
          </cell>
          <cell r="R920" t="str">
            <v>LKA</v>
          </cell>
          <cell r="S920" t="str">
            <v>Sri Lanka</v>
          </cell>
          <cell r="T920">
            <v>0</v>
          </cell>
          <cell r="U920">
            <v>0</v>
          </cell>
          <cell r="V920">
            <v>100</v>
          </cell>
          <cell r="W920">
            <v>100</v>
          </cell>
          <cell r="X920" t="str">
            <v>Pcs.</v>
          </cell>
          <cell r="Y920" t="str">
            <v>3</v>
          </cell>
          <cell r="Z920">
            <v>0</v>
          </cell>
          <cell r="AA920">
            <v>69.7</v>
          </cell>
          <cell r="AB920">
            <v>87.13</v>
          </cell>
          <cell r="AC920">
            <v>0</v>
          </cell>
          <cell r="AD920">
            <v>0</v>
          </cell>
          <cell r="AE920">
            <v>0</v>
          </cell>
          <cell r="AF920">
            <v>0</v>
          </cell>
          <cell r="AG920">
            <v>0</v>
          </cell>
          <cell r="AH920">
            <v>0</v>
          </cell>
          <cell r="AI920">
            <v>1</v>
          </cell>
          <cell r="AJ920" t="str">
            <v/>
          </cell>
          <cell r="AK920" t="str">
            <v/>
          </cell>
          <cell r="AL920" t="str">
            <v/>
          </cell>
          <cell r="AM920" t="str">
            <v>8719924046422</v>
          </cell>
          <cell r="AN920" t="str">
            <v>95030039</v>
          </cell>
          <cell r="AO920" t="str">
            <v>Set goals with images in 2 boxes</v>
          </cell>
        </row>
        <row r="921">
          <cell r="A921" t="str">
            <v>054700</v>
          </cell>
          <cell r="B921" t="str">
            <v>Rekenkast Bovenbouw Zonder Inhoud</v>
          </cell>
          <cell r="C921" t="str">
            <v>Private Label</v>
          </cell>
          <cell r="D921" t="str">
            <v/>
          </cell>
          <cell r="E921" t="str">
            <v/>
          </cell>
          <cell r="F921" t="str">
            <v/>
          </cell>
          <cell r="G921" t="str">
            <v/>
          </cell>
          <cell r="H921" t="str">
            <v/>
          </cell>
          <cell r="I921" t="str">
            <v/>
          </cell>
          <cell r="J921" t="str">
            <v/>
          </cell>
          <cell r="K921" t="str">
            <v/>
          </cell>
          <cell r="L921" t="str">
            <v/>
          </cell>
          <cell r="M921" t="e">
            <v>#N/A</v>
          </cell>
          <cell r="N921" t="e">
            <v>#N/A</v>
          </cell>
          <cell r="O921" t="e">
            <v>#N/A</v>
          </cell>
          <cell r="P921" t="str">
            <v>5500</v>
          </cell>
          <cell r="Q921" t="str">
            <v>LK</v>
          </cell>
          <cell r="R921" t="str">
            <v>LKA</v>
          </cell>
          <cell r="S921" t="str">
            <v>Sri Lanka</v>
          </cell>
          <cell r="T921">
            <v>0</v>
          </cell>
          <cell r="U921">
            <v>0</v>
          </cell>
          <cell r="V921">
            <v>150</v>
          </cell>
          <cell r="W921">
            <v>150</v>
          </cell>
          <cell r="X921" t="str">
            <v>Pcs.</v>
          </cell>
          <cell r="Y921" t="str">
            <v>3</v>
          </cell>
          <cell r="Z921">
            <v>0</v>
          </cell>
          <cell r="AA921">
            <v>121.49</v>
          </cell>
          <cell r="AB921">
            <v>144.76</v>
          </cell>
          <cell r="AC921">
            <v>0</v>
          </cell>
          <cell r="AD921">
            <v>0</v>
          </cell>
          <cell r="AE921">
            <v>0</v>
          </cell>
          <cell r="AF921">
            <v>0</v>
          </cell>
          <cell r="AG921">
            <v>0</v>
          </cell>
          <cell r="AH921">
            <v>0</v>
          </cell>
          <cell r="AI921">
            <v>1</v>
          </cell>
          <cell r="AJ921" t="str">
            <v/>
          </cell>
          <cell r="AK921" t="str">
            <v/>
          </cell>
          <cell r="AL921" t="str">
            <v/>
          </cell>
          <cell r="AM921" t="str">
            <v/>
          </cell>
          <cell r="AN921" t="str">
            <v>95030039</v>
          </cell>
          <cell r="AO921" t="str">
            <v>Ik wil rekenen, cabinet 3</v>
          </cell>
        </row>
        <row r="922">
          <cell r="A922" t="str">
            <v>054800</v>
          </cell>
          <cell r="B922" t="str">
            <v>Rekenkabinet Bovenbouw Met Inhoud</v>
          </cell>
          <cell r="C922" t="str">
            <v>Private Label</v>
          </cell>
          <cell r="D922" t="str">
            <v/>
          </cell>
          <cell r="E922" t="str">
            <v/>
          </cell>
          <cell r="F922" t="str">
            <v/>
          </cell>
          <cell r="G922" t="str">
            <v/>
          </cell>
          <cell r="H922" t="str">
            <v/>
          </cell>
          <cell r="I922" t="str">
            <v/>
          </cell>
          <cell r="J922" t="str">
            <v/>
          </cell>
          <cell r="K922" t="str">
            <v/>
          </cell>
          <cell r="L922" t="str">
            <v/>
          </cell>
          <cell r="M922" t="e">
            <v>#N/A</v>
          </cell>
          <cell r="N922" t="e">
            <v>#N/A</v>
          </cell>
          <cell r="O922" t="e">
            <v>#N/A</v>
          </cell>
          <cell r="P922" t="str">
            <v>5500</v>
          </cell>
          <cell r="Q922" t="str">
            <v>LK</v>
          </cell>
          <cell r="R922" t="str">
            <v>LKA</v>
          </cell>
          <cell r="S922" t="str">
            <v>Sri Lanka</v>
          </cell>
          <cell r="T922">
            <v>42</v>
          </cell>
          <cell r="U922">
            <v>48.2</v>
          </cell>
          <cell r="V922">
            <v>150</v>
          </cell>
          <cell r="W922">
            <v>150</v>
          </cell>
          <cell r="X922" t="str">
            <v>Pcs.</v>
          </cell>
          <cell r="Y922" t="str">
            <v>3</v>
          </cell>
          <cell r="Z922">
            <v>0</v>
          </cell>
          <cell r="AA922">
            <v>513.75</v>
          </cell>
          <cell r="AB922">
            <v>679.56</v>
          </cell>
          <cell r="AC922">
            <v>0</v>
          </cell>
          <cell r="AD922">
            <v>0</v>
          </cell>
          <cell r="AE922">
            <v>0</v>
          </cell>
          <cell r="AF922">
            <v>0</v>
          </cell>
          <cell r="AG922">
            <v>0</v>
          </cell>
          <cell r="AH922">
            <v>0</v>
          </cell>
          <cell r="AI922">
            <v>1</v>
          </cell>
          <cell r="AJ922" t="str">
            <v>1185</v>
          </cell>
          <cell r="AK922" t="str">
            <v>990</v>
          </cell>
          <cell r="AL922" t="str">
            <v>630</v>
          </cell>
          <cell r="AM922" t="str">
            <v>08719924060091</v>
          </cell>
          <cell r="AN922" t="str">
            <v>95030039</v>
          </cell>
          <cell r="AO922" t="str">
            <v>Ik wil rekenen, cabinet 4</v>
          </cell>
        </row>
        <row r="923">
          <cell r="A923" t="str">
            <v>055000</v>
          </cell>
          <cell r="B923" t="str">
            <v>Inhoud Rekenkast Bovenbouw (11 t/m 20)</v>
          </cell>
          <cell r="C923" t="str">
            <v>Private Label</v>
          </cell>
          <cell r="D923" t="str">
            <v/>
          </cell>
          <cell r="E923" t="str">
            <v/>
          </cell>
          <cell r="F923" t="str">
            <v/>
          </cell>
          <cell r="G923" t="str">
            <v/>
          </cell>
          <cell r="H923" t="str">
            <v/>
          </cell>
          <cell r="I923" t="str">
            <v/>
          </cell>
          <cell r="J923" t="str">
            <v/>
          </cell>
          <cell r="K923" t="str">
            <v/>
          </cell>
          <cell r="L923" t="str">
            <v/>
          </cell>
          <cell r="M923" t="e">
            <v>#N/A</v>
          </cell>
          <cell r="N923" t="e">
            <v>#N/A</v>
          </cell>
          <cell r="O923" t="e">
            <v>#N/A</v>
          </cell>
          <cell r="P923" t="str">
            <v>5500</v>
          </cell>
          <cell r="Q923" t="str">
            <v>LK</v>
          </cell>
          <cell r="R923" t="str">
            <v>LKA</v>
          </cell>
          <cell r="S923" t="str">
            <v>Sri Lanka</v>
          </cell>
          <cell r="T923">
            <v>0</v>
          </cell>
          <cell r="U923">
            <v>0</v>
          </cell>
          <cell r="V923">
            <v>150</v>
          </cell>
          <cell r="W923">
            <v>150</v>
          </cell>
          <cell r="X923" t="str">
            <v>Pcs.</v>
          </cell>
          <cell r="Y923" t="str">
            <v>3</v>
          </cell>
          <cell r="Z923">
            <v>0</v>
          </cell>
          <cell r="AA923">
            <v>724.39</v>
          </cell>
          <cell r="AB923">
            <v>965.32</v>
          </cell>
          <cell r="AC923">
            <v>0</v>
          </cell>
          <cell r="AD923">
            <v>0</v>
          </cell>
          <cell r="AE923">
            <v>0</v>
          </cell>
          <cell r="AF923">
            <v>0</v>
          </cell>
          <cell r="AG923">
            <v>0</v>
          </cell>
          <cell r="AH923">
            <v>0</v>
          </cell>
          <cell r="AI923">
            <v>1</v>
          </cell>
          <cell r="AJ923" t="str">
            <v/>
          </cell>
          <cell r="AK923" t="str">
            <v/>
          </cell>
          <cell r="AL923" t="str">
            <v/>
          </cell>
          <cell r="AM923" t="str">
            <v>8719924055561</v>
          </cell>
          <cell r="AN923" t="str">
            <v>95030039</v>
          </cell>
          <cell r="AO923" t="str">
            <v>Ik wil rekenen, episodes</v>
          </cell>
        </row>
        <row r="924">
          <cell r="A924" t="str">
            <v>055100</v>
          </cell>
          <cell r="B924" t="str">
            <v>Set Doelen Bovenbouw Met Prentkaarten</v>
          </cell>
          <cell r="C924" t="str">
            <v>Private Label</v>
          </cell>
          <cell r="D924" t="str">
            <v/>
          </cell>
          <cell r="E924" t="str">
            <v/>
          </cell>
          <cell r="F924" t="str">
            <v/>
          </cell>
          <cell r="G924" t="str">
            <v/>
          </cell>
          <cell r="H924" t="str">
            <v/>
          </cell>
          <cell r="I924" t="str">
            <v/>
          </cell>
          <cell r="J924" t="str">
            <v/>
          </cell>
          <cell r="K924" t="str">
            <v/>
          </cell>
          <cell r="L924" t="str">
            <v/>
          </cell>
          <cell r="M924" t="e">
            <v>#N/A</v>
          </cell>
          <cell r="N924" t="e">
            <v>#N/A</v>
          </cell>
          <cell r="O924" t="e">
            <v>#N/A</v>
          </cell>
          <cell r="P924" t="str">
            <v>5500</v>
          </cell>
          <cell r="Q924" t="str">
            <v>LK</v>
          </cell>
          <cell r="R924" t="str">
            <v>LKA</v>
          </cell>
          <cell r="S924" t="str">
            <v>Sri Lanka</v>
          </cell>
          <cell r="T924">
            <v>0</v>
          </cell>
          <cell r="U924">
            <v>0</v>
          </cell>
          <cell r="V924">
            <v>150</v>
          </cell>
          <cell r="W924">
            <v>150</v>
          </cell>
          <cell r="X924" t="str">
            <v>Pcs.</v>
          </cell>
          <cell r="Y924" t="str">
            <v>3</v>
          </cell>
          <cell r="Z924">
            <v>0</v>
          </cell>
          <cell r="AA924">
            <v>70.05</v>
          </cell>
          <cell r="AB924">
            <v>82.28</v>
          </cell>
          <cell r="AC924">
            <v>0</v>
          </cell>
          <cell r="AD924">
            <v>0</v>
          </cell>
          <cell r="AE924">
            <v>0</v>
          </cell>
          <cell r="AF924">
            <v>0</v>
          </cell>
          <cell r="AG924">
            <v>0</v>
          </cell>
          <cell r="AH924">
            <v>0</v>
          </cell>
          <cell r="AI924">
            <v>1</v>
          </cell>
          <cell r="AJ924" t="str">
            <v/>
          </cell>
          <cell r="AK924" t="str">
            <v/>
          </cell>
          <cell r="AL924" t="str">
            <v/>
          </cell>
          <cell r="AM924" t="str">
            <v/>
          </cell>
          <cell r="AN924" t="str">
            <v>95030039</v>
          </cell>
          <cell r="AO924" t="str">
            <v>Set goals with images in 2 boxes UE</v>
          </cell>
        </row>
        <row r="925">
          <cell r="A925" t="str">
            <v>055200</v>
          </cell>
          <cell r="B925" t="str">
            <v>NNSL Materiaal Voor Rekenkabinet Bovenb.</v>
          </cell>
          <cell r="C925" t="str">
            <v>Private Label</v>
          </cell>
          <cell r="D925" t="str">
            <v/>
          </cell>
          <cell r="E925" t="str">
            <v/>
          </cell>
          <cell r="F925" t="str">
            <v/>
          </cell>
          <cell r="G925" t="str">
            <v/>
          </cell>
          <cell r="H925" t="str">
            <v/>
          </cell>
          <cell r="I925" t="str">
            <v/>
          </cell>
          <cell r="J925" t="str">
            <v/>
          </cell>
          <cell r="K925" t="str">
            <v/>
          </cell>
          <cell r="L925" t="str">
            <v/>
          </cell>
          <cell r="M925" t="e">
            <v>#N/A</v>
          </cell>
          <cell r="N925" t="e">
            <v>#N/A</v>
          </cell>
          <cell r="O925" t="e">
            <v>#N/A</v>
          </cell>
          <cell r="P925" t="str">
            <v>5500</v>
          </cell>
          <cell r="Q925" t="str">
            <v>LK</v>
          </cell>
          <cell r="R925" t="str">
            <v>LKA</v>
          </cell>
          <cell r="S925" t="str">
            <v>Sri Lanka</v>
          </cell>
          <cell r="T925">
            <v>0</v>
          </cell>
          <cell r="U925">
            <v>0</v>
          </cell>
          <cell r="V925">
            <v>150</v>
          </cell>
          <cell r="W925">
            <v>150</v>
          </cell>
          <cell r="X925" t="str">
            <v>Pcs.</v>
          </cell>
          <cell r="Y925" t="str">
            <v>3</v>
          </cell>
          <cell r="Z925">
            <v>0</v>
          </cell>
          <cell r="AA925">
            <v>0</v>
          </cell>
          <cell r="AB925">
            <v>21.47</v>
          </cell>
          <cell r="AC925">
            <v>0</v>
          </cell>
          <cell r="AD925">
            <v>0</v>
          </cell>
          <cell r="AE925">
            <v>0</v>
          </cell>
          <cell r="AF925">
            <v>0</v>
          </cell>
          <cell r="AG925">
            <v>0</v>
          </cell>
          <cell r="AH925">
            <v>0</v>
          </cell>
          <cell r="AI925">
            <v>1</v>
          </cell>
          <cell r="AJ925" t="str">
            <v/>
          </cell>
          <cell r="AK925" t="str">
            <v/>
          </cell>
          <cell r="AL925" t="str">
            <v/>
          </cell>
          <cell r="AM925" t="str">
            <v/>
          </cell>
          <cell r="AN925" t="str">
            <v/>
          </cell>
        </row>
        <row r="926">
          <cell r="A926" t="str">
            <v>055300</v>
          </cell>
          <cell r="B926" t="str">
            <v>Set Van 26 Antwoordenboekjes Bovenbouw</v>
          </cell>
          <cell r="C926" t="str">
            <v>Private Label</v>
          </cell>
          <cell r="D926" t="str">
            <v/>
          </cell>
          <cell r="E926" t="str">
            <v/>
          </cell>
          <cell r="F926" t="str">
            <v/>
          </cell>
          <cell r="G926" t="str">
            <v/>
          </cell>
          <cell r="H926" t="str">
            <v/>
          </cell>
          <cell r="I926" t="str">
            <v/>
          </cell>
          <cell r="J926" t="str">
            <v/>
          </cell>
          <cell r="K926" t="str">
            <v/>
          </cell>
          <cell r="L926" t="str">
            <v/>
          </cell>
          <cell r="M926" t="e">
            <v>#N/A</v>
          </cell>
          <cell r="N926" t="e">
            <v>#N/A</v>
          </cell>
          <cell r="O926" t="e">
            <v>#N/A</v>
          </cell>
          <cell r="P926" t="str">
            <v>5500</v>
          </cell>
          <cell r="Q926" t="str">
            <v>NL</v>
          </cell>
          <cell r="R926" t="str">
            <v>NLD</v>
          </cell>
          <cell r="S926" t="str">
            <v>Netherlands</v>
          </cell>
          <cell r="T926">
            <v>0</v>
          </cell>
          <cell r="U926">
            <v>0</v>
          </cell>
          <cell r="V926">
            <v>150</v>
          </cell>
          <cell r="W926">
            <v>150</v>
          </cell>
          <cell r="X926" t="str">
            <v>Pcs.</v>
          </cell>
          <cell r="Y926" t="str">
            <v>3</v>
          </cell>
          <cell r="Z926">
            <v>0</v>
          </cell>
          <cell r="AA926">
            <v>101</v>
          </cell>
          <cell r="AB926">
            <v>126</v>
          </cell>
          <cell r="AC926">
            <v>0</v>
          </cell>
          <cell r="AD926">
            <v>0</v>
          </cell>
          <cell r="AE926">
            <v>0</v>
          </cell>
          <cell r="AF926">
            <v>0</v>
          </cell>
          <cell r="AG926">
            <v>0</v>
          </cell>
          <cell r="AH926">
            <v>0</v>
          </cell>
          <cell r="AI926">
            <v>1</v>
          </cell>
          <cell r="AJ926" t="str">
            <v/>
          </cell>
          <cell r="AK926" t="str">
            <v/>
          </cell>
          <cell r="AL926" t="str">
            <v/>
          </cell>
          <cell r="AM926" t="str">
            <v>8719924056377</v>
          </cell>
          <cell r="AN926" t="str">
            <v/>
          </cell>
          <cell r="AO926" t="str">
            <v>Set of 26 books UE</v>
          </cell>
        </row>
        <row r="927">
          <cell r="A927" t="str">
            <v>055500</v>
          </cell>
          <cell r="B927" t="str">
            <v>Kast met lades</v>
          </cell>
          <cell r="C927" t="str">
            <v>Private Label</v>
          </cell>
          <cell r="D927" t="str">
            <v/>
          </cell>
          <cell r="E927" t="str">
            <v/>
          </cell>
          <cell r="F927" t="str">
            <v/>
          </cell>
          <cell r="G927" t="str">
            <v/>
          </cell>
          <cell r="H927" t="str">
            <v/>
          </cell>
          <cell r="I927" t="str">
            <v/>
          </cell>
          <cell r="J927" t="str">
            <v/>
          </cell>
          <cell r="K927" t="str">
            <v/>
          </cell>
          <cell r="L927" t="str">
            <v/>
          </cell>
          <cell r="M927" t="e">
            <v>#N/A</v>
          </cell>
          <cell r="N927" t="e">
            <v>#N/A</v>
          </cell>
          <cell r="O927" t="e">
            <v>#N/A</v>
          </cell>
          <cell r="P927" t="str">
            <v>5500</v>
          </cell>
          <cell r="Q927" t="str">
            <v>LK</v>
          </cell>
          <cell r="R927" t="str">
            <v>LKA</v>
          </cell>
          <cell r="S927" t="str">
            <v>Sri Lanka</v>
          </cell>
          <cell r="T927">
            <v>0</v>
          </cell>
          <cell r="U927">
            <v>0</v>
          </cell>
          <cell r="V927">
            <v>150</v>
          </cell>
          <cell r="W927">
            <v>150</v>
          </cell>
          <cell r="X927" t="str">
            <v>Pcs.</v>
          </cell>
          <cell r="Y927" t="str">
            <v>3</v>
          </cell>
          <cell r="Z927">
            <v>0</v>
          </cell>
          <cell r="AA927">
            <v>423.42</v>
          </cell>
          <cell r="AB927">
            <v>615.67999999999995</v>
          </cell>
          <cell r="AC927">
            <v>0</v>
          </cell>
          <cell r="AD927">
            <v>0</v>
          </cell>
          <cell r="AE927">
            <v>0</v>
          </cell>
          <cell r="AF927">
            <v>0</v>
          </cell>
          <cell r="AG927">
            <v>0</v>
          </cell>
          <cell r="AH927">
            <v>0</v>
          </cell>
          <cell r="AI927">
            <v>1</v>
          </cell>
          <cell r="AJ927" t="str">
            <v/>
          </cell>
          <cell r="AK927" t="str">
            <v/>
          </cell>
          <cell r="AL927" t="str">
            <v/>
          </cell>
          <cell r="AM927" t="str">
            <v/>
          </cell>
          <cell r="AN927" t="str">
            <v>95030039</v>
          </cell>
        </row>
        <row r="928">
          <cell r="A928" t="str">
            <v>055600</v>
          </cell>
          <cell r="B928" t="str">
            <v>Inhoud Ik wil rekenen</v>
          </cell>
          <cell r="C928" t="str">
            <v>Private Label</v>
          </cell>
          <cell r="D928" t="str">
            <v/>
          </cell>
          <cell r="E928" t="str">
            <v/>
          </cell>
          <cell r="F928" t="str">
            <v/>
          </cell>
          <cell r="G928" t="str">
            <v/>
          </cell>
          <cell r="H928" t="str">
            <v/>
          </cell>
          <cell r="I928" t="str">
            <v/>
          </cell>
          <cell r="J928" t="str">
            <v/>
          </cell>
          <cell r="K928" t="str">
            <v/>
          </cell>
          <cell r="L928" t="str">
            <v/>
          </cell>
          <cell r="M928" t="e">
            <v>#N/A</v>
          </cell>
          <cell r="N928" t="e">
            <v>#N/A</v>
          </cell>
          <cell r="O928" t="e">
            <v>#N/A</v>
          </cell>
          <cell r="P928" t="str">
            <v>5500</v>
          </cell>
          <cell r="Q928" t="str">
            <v>LK</v>
          </cell>
          <cell r="R928" t="str">
            <v>LKA</v>
          </cell>
          <cell r="S928" t="str">
            <v>Sri Lanka</v>
          </cell>
          <cell r="T928">
            <v>0</v>
          </cell>
          <cell r="U928">
            <v>0</v>
          </cell>
          <cell r="V928">
            <v>150</v>
          </cell>
          <cell r="W928">
            <v>150</v>
          </cell>
          <cell r="X928" t="str">
            <v>Pcs.</v>
          </cell>
          <cell r="Y928" t="str">
            <v>3</v>
          </cell>
          <cell r="Z928">
            <v>0</v>
          </cell>
          <cell r="AA928">
            <v>348.57</v>
          </cell>
          <cell r="AB928">
            <v>481</v>
          </cell>
          <cell r="AC928">
            <v>0</v>
          </cell>
          <cell r="AD928">
            <v>0</v>
          </cell>
          <cell r="AE928">
            <v>0</v>
          </cell>
          <cell r="AF928">
            <v>0</v>
          </cell>
          <cell r="AG928">
            <v>0</v>
          </cell>
          <cell r="AH928">
            <v>0</v>
          </cell>
          <cell r="AI928">
            <v>1</v>
          </cell>
          <cell r="AJ928" t="str">
            <v/>
          </cell>
          <cell r="AK928" t="str">
            <v/>
          </cell>
          <cell r="AL928" t="str">
            <v/>
          </cell>
          <cell r="AM928" t="str">
            <v/>
          </cell>
          <cell r="AN928" t="str">
            <v>95030039</v>
          </cell>
        </row>
        <row r="929">
          <cell r="A929" t="str">
            <v>055700</v>
          </cell>
          <cell r="B929" t="str">
            <v>Leerkrachtenboekjes, OB, 2 x 1 set á 3</v>
          </cell>
          <cell r="C929" t="str">
            <v>Private Label</v>
          </cell>
          <cell r="D929" t="str">
            <v/>
          </cell>
          <cell r="E929" t="str">
            <v/>
          </cell>
          <cell r="F929" t="str">
            <v/>
          </cell>
          <cell r="G929" t="str">
            <v/>
          </cell>
          <cell r="H929" t="str">
            <v/>
          </cell>
          <cell r="I929" t="str">
            <v/>
          </cell>
          <cell r="J929" t="str">
            <v/>
          </cell>
          <cell r="K929" t="str">
            <v/>
          </cell>
          <cell r="L929" t="str">
            <v/>
          </cell>
          <cell r="M929" t="e">
            <v>#N/A</v>
          </cell>
          <cell r="N929" t="e">
            <v>#N/A</v>
          </cell>
          <cell r="O929" t="e">
            <v>#N/A</v>
          </cell>
          <cell r="P929" t="str">
            <v>5500</v>
          </cell>
          <cell r="Q929" t="str">
            <v>NL</v>
          </cell>
          <cell r="R929" t="str">
            <v>NLD</v>
          </cell>
          <cell r="S929" t="str">
            <v>Netherlands</v>
          </cell>
          <cell r="T929">
            <v>0</v>
          </cell>
          <cell r="U929">
            <v>0</v>
          </cell>
          <cell r="V929">
            <v>150</v>
          </cell>
          <cell r="W929">
            <v>150</v>
          </cell>
          <cell r="X929" t="str">
            <v>Set</v>
          </cell>
          <cell r="Y929" t="str">
            <v>3</v>
          </cell>
          <cell r="Z929">
            <v>0</v>
          </cell>
          <cell r="AA929">
            <v>38.700000000000003</v>
          </cell>
          <cell r="AB929">
            <v>56.27</v>
          </cell>
          <cell r="AC929">
            <v>0</v>
          </cell>
          <cell r="AD929">
            <v>0</v>
          </cell>
          <cell r="AE929">
            <v>0</v>
          </cell>
          <cell r="AF929">
            <v>0</v>
          </cell>
          <cell r="AG929">
            <v>0</v>
          </cell>
          <cell r="AH929">
            <v>0</v>
          </cell>
          <cell r="AI929">
            <v>1</v>
          </cell>
          <cell r="AJ929" t="str">
            <v/>
          </cell>
          <cell r="AK929" t="str">
            <v/>
          </cell>
          <cell r="AL929" t="str">
            <v/>
          </cell>
          <cell r="AM929" t="str">
            <v/>
          </cell>
          <cell r="AN929" t="str">
            <v>49019900</v>
          </cell>
        </row>
        <row r="930">
          <cell r="A930" t="str">
            <v>055800</v>
          </cell>
          <cell r="B930" t="str">
            <v>Aanvullingsset mozaïekstukjes IWR JK</v>
          </cell>
          <cell r="C930" t="str">
            <v>Private Label</v>
          </cell>
          <cell r="D930" t="str">
            <v/>
          </cell>
          <cell r="E930" t="str">
            <v/>
          </cell>
          <cell r="F930" t="str">
            <v/>
          </cell>
          <cell r="G930" t="str">
            <v/>
          </cell>
          <cell r="H930" t="str">
            <v/>
          </cell>
          <cell r="I930" t="str">
            <v/>
          </cell>
          <cell r="J930" t="str">
            <v/>
          </cell>
          <cell r="K930" t="str">
            <v/>
          </cell>
          <cell r="L930" t="str">
            <v/>
          </cell>
          <cell r="M930" t="e">
            <v>#N/A</v>
          </cell>
          <cell r="N930" t="e">
            <v>#N/A</v>
          </cell>
          <cell r="O930" t="e">
            <v>#N/A</v>
          </cell>
          <cell r="P930" t="str">
            <v>5500</v>
          </cell>
          <cell r="Q930" t="str">
            <v>LK</v>
          </cell>
          <cell r="R930" t="str">
            <v>LKA</v>
          </cell>
          <cell r="S930" t="str">
            <v>Sri Lanka</v>
          </cell>
          <cell r="T930">
            <v>0</v>
          </cell>
          <cell r="U930">
            <v>0</v>
          </cell>
          <cell r="V930">
            <v>150</v>
          </cell>
          <cell r="W930">
            <v>150</v>
          </cell>
          <cell r="X930" t="str">
            <v>Pcs.</v>
          </cell>
          <cell r="Y930" t="str">
            <v>3</v>
          </cell>
          <cell r="Z930">
            <v>0</v>
          </cell>
          <cell r="AA930">
            <v>1.87</v>
          </cell>
          <cell r="AB930">
            <v>3.74</v>
          </cell>
          <cell r="AC930">
            <v>0</v>
          </cell>
          <cell r="AD930">
            <v>0</v>
          </cell>
          <cell r="AE930">
            <v>0</v>
          </cell>
          <cell r="AF930">
            <v>0</v>
          </cell>
          <cell r="AG930">
            <v>0</v>
          </cell>
          <cell r="AH930">
            <v>0</v>
          </cell>
          <cell r="AI930">
            <v>1</v>
          </cell>
          <cell r="AJ930" t="str">
            <v/>
          </cell>
          <cell r="AK930" t="str">
            <v/>
          </cell>
          <cell r="AL930" t="str">
            <v/>
          </cell>
          <cell r="AM930" t="str">
            <v/>
          </cell>
          <cell r="AN930" t="str">
            <v/>
          </cell>
          <cell r="AO930" t="str">
            <v>Additional mosaic pieces IWR JK</v>
          </cell>
        </row>
        <row r="931">
          <cell r="A931" t="str">
            <v>056514</v>
          </cell>
          <cell r="B931" t="str">
            <v>IWR TB: kist voor antwoordenboekjes</v>
          </cell>
          <cell r="C931" t="str">
            <v>Private Label</v>
          </cell>
          <cell r="D931" t="str">
            <v/>
          </cell>
          <cell r="E931" t="str">
            <v/>
          </cell>
          <cell r="F931" t="str">
            <v/>
          </cell>
          <cell r="G931" t="str">
            <v/>
          </cell>
          <cell r="H931" t="str">
            <v/>
          </cell>
          <cell r="I931" t="str">
            <v/>
          </cell>
          <cell r="J931" t="str">
            <v/>
          </cell>
          <cell r="K931" t="str">
            <v/>
          </cell>
          <cell r="L931" t="str">
            <v/>
          </cell>
          <cell r="M931" t="e">
            <v>#N/A</v>
          </cell>
          <cell r="N931" t="e">
            <v>#N/A</v>
          </cell>
          <cell r="O931" t="e">
            <v>#N/A</v>
          </cell>
          <cell r="P931" t="str">
            <v>5500</v>
          </cell>
          <cell r="Q931" t="str">
            <v>LK</v>
          </cell>
          <cell r="R931" t="str">
            <v>LKA</v>
          </cell>
          <cell r="S931" t="str">
            <v>Sri Lanka</v>
          </cell>
          <cell r="T931">
            <v>0</v>
          </cell>
          <cell r="U931">
            <v>0</v>
          </cell>
          <cell r="V931">
            <v>100</v>
          </cell>
          <cell r="W931">
            <v>100</v>
          </cell>
          <cell r="X931" t="str">
            <v>Pcs.</v>
          </cell>
          <cell r="Y931" t="str">
            <v>3</v>
          </cell>
          <cell r="Z931">
            <v>0</v>
          </cell>
          <cell r="AA931">
            <v>11.25</v>
          </cell>
          <cell r="AB931">
            <v>25.05</v>
          </cell>
          <cell r="AC931">
            <v>0</v>
          </cell>
          <cell r="AD931">
            <v>0</v>
          </cell>
          <cell r="AE931">
            <v>0</v>
          </cell>
          <cell r="AF931">
            <v>0</v>
          </cell>
          <cell r="AG931">
            <v>0</v>
          </cell>
          <cell r="AH931">
            <v>0</v>
          </cell>
          <cell r="AI931">
            <v>1</v>
          </cell>
          <cell r="AJ931" t="str">
            <v/>
          </cell>
          <cell r="AK931" t="str">
            <v/>
          </cell>
          <cell r="AL931" t="str">
            <v/>
          </cell>
          <cell r="AM931" t="str">
            <v/>
          </cell>
          <cell r="AN931" t="str">
            <v>95030039</v>
          </cell>
          <cell r="AO931" t="str">
            <v>wooden box 'antwoordenboekjes' 336 x 100 x 150 mm, plywood</v>
          </cell>
        </row>
        <row r="932">
          <cell r="A932" t="str">
            <v>056515</v>
          </cell>
          <cell r="B932" t="str">
            <v>IWR TB: kist voor breukenenveloppen</v>
          </cell>
          <cell r="C932" t="str">
            <v>Private Label</v>
          </cell>
          <cell r="D932" t="str">
            <v/>
          </cell>
          <cell r="E932" t="str">
            <v/>
          </cell>
          <cell r="F932" t="str">
            <v/>
          </cell>
          <cell r="G932" t="str">
            <v/>
          </cell>
          <cell r="H932" t="str">
            <v/>
          </cell>
          <cell r="I932" t="str">
            <v/>
          </cell>
          <cell r="J932" t="str">
            <v/>
          </cell>
          <cell r="K932" t="str">
            <v/>
          </cell>
          <cell r="L932" t="str">
            <v/>
          </cell>
          <cell r="M932" t="e">
            <v>#N/A</v>
          </cell>
          <cell r="N932" t="e">
            <v>#N/A</v>
          </cell>
          <cell r="O932" t="e">
            <v>#N/A</v>
          </cell>
          <cell r="P932" t="str">
            <v>5500</v>
          </cell>
          <cell r="Q932" t="str">
            <v>LK</v>
          </cell>
          <cell r="R932" t="str">
            <v>LKA</v>
          </cell>
          <cell r="S932" t="str">
            <v>Sri Lanka</v>
          </cell>
          <cell r="T932">
            <v>0</v>
          </cell>
          <cell r="U932">
            <v>0</v>
          </cell>
          <cell r="V932">
            <v>100</v>
          </cell>
          <cell r="W932">
            <v>100</v>
          </cell>
          <cell r="X932" t="str">
            <v>Pcs.</v>
          </cell>
          <cell r="Y932" t="str">
            <v>3</v>
          </cell>
          <cell r="Z932">
            <v>0</v>
          </cell>
          <cell r="AA932">
            <v>7.56</v>
          </cell>
          <cell r="AB932">
            <v>20.66</v>
          </cell>
          <cell r="AC932">
            <v>0</v>
          </cell>
          <cell r="AD932">
            <v>0</v>
          </cell>
          <cell r="AE932">
            <v>0</v>
          </cell>
          <cell r="AF932">
            <v>0</v>
          </cell>
          <cell r="AG932">
            <v>0</v>
          </cell>
          <cell r="AH932">
            <v>0</v>
          </cell>
          <cell r="AI932">
            <v>1</v>
          </cell>
          <cell r="AJ932" t="str">
            <v/>
          </cell>
          <cell r="AK932" t="str">
            <v/>
          </cell>
          <cell r="AL932" t="str">
            <v/>
          </cell>
          <cell r="AM932" t="str">
            <v/>
          </cell>
          <cell r="AN932" t="str">
            <v>95030039</v>
          </cell>
          <cell r="AO932" t="str">
            <v>IWR RA set 5-6: wooden box 'breuken' 235 x 170 x 110 mms, plywood</v>
          </cell>
        </row>
        <row r="933">
          <cell r="A933" t="str">
            <v>056900</v>
          </cell>
          <cell r="B933" t="str">
            <v>Kast voor Ik wil rekenen tussenbouw</v>
          </cell>
          <cell r="C933" t="str">
            <v>Private Label</v>
          </cell>
          <cell r="D933" t="str">
            <v/>
          </cell>
          <cell r="E933" t="str">
            <v/>
          </cell>
          <cell r="F933" t="str">
            <v/>
          </cell>
          <cell r="G933" t="str">
            <v/>
          </cell>
          <cell r="H933" t="str">
            <v/>
          </cell>
          <cell r="I933" t="str">
            <v/>
          </cell>
          <cell r="J933" t="str">
            <v/>
          </cell>
          <cell r="K933" t="str">
            <v/>
          </cell>
          <cell r="L933" t="str">
            <v/>
          </cell>
          <cell r="M933" t="e">
            <v>#N/A</v>
          </cell>
          <cell r="N933" t="e">
            <v>#N/A</v>
          </cell>
          <cell r="O933" t="e">
            <v>#N/A</v>
          </cell>
          <cell r="P933" t="str">
            <v>5500</v>
          </cell>
          <cell r="Q933" t="str">
            <v>LK</v>
          </cell>
          <cell r="R933" t="str">
            <v>LKA</v>
          </cell>
          <cell r="S933" t="str">
            <v>Sri Lanka</v>
          </cell>
          <cell r="T933">
            <v>0</v>
          </cell>
          <cell r="U933">
            <v>0</v>
          </cell>
          <cell r="V933">
            <v>300</v>
          </cell>
          <cell r="W933">
            <v>300</v>
          </cell>
          <cell r="X933" t="str">
            <v>Pcs.</v>
          </cell>
          <cell r="Y933" t="str">
            <v>3</v>
          </cell>
          <cell r="Z933">
            <v>0</v>
          </cell>
          <cell r="AA933">
            <v>195.9</v>
          </cell>
          <cell r="AB933">
            <v>249.3</v>
          </cell>
          <cell r="AC933">
            <v>0</v>
          </cell>
          <cell r="AD933">
            <v>0</v>
          </cell>
          <cell r="AE933">
            <v>0</v>
          </cell>
          <cell r="AF933">
            <v>0</v>
          </cell>
          <cell r="AG933">
            <v>0</v>
          </cell>
          <cell r="AH933">
            <v>0</v>
          </cell>
          <cell r="AI933">
            <v>1</v>
          </cell>
          <cell r="AJ933" t="str">
            <v/>
          </cell>
          <cell r="AK933" t="str">
            <v/>
          </cell>
          <cell r="AL933" t="str">
            <v/>
          </cell>
          <cell r="AM933" t="str">
            <v/>
          </cell>
          <cell r="AN933" t="str">
            <v/>
          </cell>
          <cell r="AO933" t="str">
            <v>Cabinet "Ik wil rekenen tussenbouw"</v>
          </cell>
        </row>
        <row r="934">
          <cell r="A934" t="str">
            <v>057100</v>
          </cell>
          <cell r="B934" t="str">
            <v>Ik wil rekenen tussenbouw 3-4</v>
          </cell>
          <cell r="C934" t="str">
            <v>Private Label</v>
          </cell>
          <cell r="D934" t="str">
            <v/>
          </cell>
          <cell r="E934" t="str">
            <v/>
          </cell>
          <cell r="F934" t="str">
            <v/>
          </cell>
          <cell r="G934" t="str">
            <v/>
          </cell>
          <cell r="H934" t="str">
            <v/>
          </cell>
          <cell r="I934" t="str">
            <v/>
          </cell>
          <cell r="J934" t="str">
            <v/>
          </cell>
          <cell r="K934" t="str">
            <v/>
          </cell>
          <cell r="L934" t="str">
            <v/>
          </cell>
          <cell r="M934" t="e">
            <v>#N/A</v>
          </cell>
          <cell r="N934" t="e">
            <v>#N/A</v>
          </cell>
          <cell r="O934" t="e">
            <v>#N/A</v>
          </cell>
          <cell r="P934" t="str">
            <v>5500</v>
          </cell>
          <cell r="Q934" t="str">
            <v>LK</v>
          </cell>
          <cell r="R934" t="str">
            <v>LKA</v>
          </cell>
          <cell r="S934" t="str">
            <v>Sri Lanka</v>
          </cell>
          <cell r="T934">
            <v>0</v>
          </cell>
          <cell r="U934">
            <v>0</v>
          </cell>
          <cell r="V934">
            <v>100</v>
          </cell>
          <cell r="W934">
            <v>100</v>
          </cell>
          <cell r="X934" t="str">
            <v>Pcs.</v>
          </cell>
          <cell r="Y934" t="str">
            <v>3</v>
          </cell>
          <cell r="Z934">
            <v>0</v>
          </cell>
          <cell r="AA934">
            <v>948.74</v>
          </cell>
          <cell r="AB934">
            <v>1201.8800000000001</v>
          </cell>
          <cell r="AC934">
            <v>0</v>
          </cell>
          <cell r="AD934">
            <v>0</v>
          </cell>
          <cell r="AE934">
            <v>0</v>
          </cell>
          <cell r="AF934">
            <v>0</v>
          </cell>
          <cell r="AG934">
            <v>0</v>
          </cell>
          <cell r="AH934">
            <v>0</v>
          </cell>
          <cell r="AI934">
            <v>1</v>
          </cell>
          <cell r="AJ934" t="str">
            <v/>
          </cell>
          <cell r="AK934" t="str">
            <v/>
          </cell>
          <cell r="AL934" t="str">
            <v/>
          </cell>
          <cell r="AM934" t="str">
            <v/>
          </cell>
          <cell r="AN934" t="str">
            <v/>
          </cell>
          <cell r="AO934" t="str">
            <v>Ik wil rekenen tussenbouw 3-4</v>
          </cell>
        </row>
        <row r="935">
          <cell r="A935" t="str">
            <v>057101</v>
          </cell>
          <cell r="B935" t="str">
            <v>Set 18 leraren- en antw. boekjes TB 3-4</v>
          </cell>
          <cell r="C935" t="str">
            <v>Private Label</v>
          </cell>
          <cell r="D935" t="str">
            <v/>
          </cell>
          <cell r="E935" t="str">
            <v/>
          </cell>
          <cell r="F935" t="str">
            <v/>
          </cell>
          <cell r="G935" t="str">
            <v/>
          </cell>
          <cell r="H935" t="str">
            <v/>
          </cell>
          <cell r="I935" t="str">
            <v/>
          </cell>
          <cell r="J935" t="str">
            <v/>
          </cell>
          <cell r="K935" t="str">
            <v/>
          </cell>
          <cell r="L935" t="str">
            <v/>
          </cell>
          <cell r="M935" t="e">
            <v>#N/A</v>
          </cell>
          <cell r="N935" t="e">
            <v>#N/A</v>
          </cell>
          <cell r="O935" t="e">
            <v>#N/A</v>
          </cell>
          <cell r="P935" t="str">
            <v>5500</v>
          </cell>
          <cell r="Q935" t="str">
            <v>NL</v>
          </cell>
          <cell r="R935" t="str">
            <v>NLD</v>
          </cell>
          <cell r="S935" t="str">
            <v>Netherlands</v>
          </cell>
          <cell r="T935">
            <v>0</v>
          </cell>
          <cell r="U935">
            <v>0</v>
          </cell>
          <cell r="V935">
            <v>100</v>
          </cell>
          <cell r="W935">
            <v>100</v>
          </cell>
          <cell r="X935" t="str">
            <v>Pcs.</v>
          </cell>
          <cell r="Y935" t="str">
            <v>3</v>
          </cell>
          <cell r="Z935">
            <v>0</v>
          </cell>
          <cell r="AA935">
            <v>92.24</v>
          </cell>
          <cell r="AB935">
            <v>115.99</v>
          </cell>
          <cell r="AC935">
            <v>0</v>
          </cell>
          <cell r="AD935">
            <v>0</v>
          </cell>
          <cell r="AE935">
            <v>0</v>
          </cell>
          <cell r="AF935">
            <v>0</v>
          </cell>
          <cell r="AG935">
            <v>0</v>
          </cell>
          <cell r="AH935">
            <v>0</v>
          </cell>
          <cell r="AI935">
            <v>1</v>
          </cell>
          <cell r="AJ935" t="str">
            <v/>
          </cell>
          <cell r="AK935" t="str">
            <v/>
          </cell>
          <cell r="AL935" t="str">
            <v/>
          </cell>
          <cell r="AM935" t="str">
            <v>08719924057329</v>
          </cell>
          <cell r="AN935" t="str">
            <v/>
          </cell>
          <cell r="AO935" t="str">
            <v>Set van 18 lerarenboekjes tussenbouw 3-4</v>
          </cell>
        </row>
        <row r="936">
          <cell r="A936" t="str">
            <v>057200</v>
          </cell>
          <cell r="B936" t="str">
            <v>Ik wil rekenen tussenbouw 5-6</v>
          </cell>
          <cell r="C936" t="str">
            <v>Private Label</v>
          </cell>
          <cell r="D936" t="str">
            <v/>
          </cell>
          <cell r="E936" t="str">
            <v/>
          </cell>
          <cell r="F936" t="str">
            <v/>
          </cell>
          <cell r="G936" t="str">
            <v/>
          </cell>
          <cell r="H936" t="str">
            <v/>
          </cell>
          <cell r="I936" t="str">
            <v/>
          </cell>
          <cell r="J936" t="str">
            <v/>
          </cell>
          <cell r="K936" t="str">
            <v/>
          </cell>
          <cell r="L936" t="str">
            <v/>
          </cell>
          <cell r="M936" t="e">
            <v>#N/A</v>
          </cell>
          <cell r="N936" t="e">
            <v>#N/A</v>
          </cell>
          <cell r="O936" t="e">
            <v>#N/A</v>
          </cell>
          <cell r="P936" t="str">
            <v>5500</v>
          </cell>
          <cell r="Q936" t="str">
            <v>LK</v>
          </cell>
          <cell r="R936" t="str">
            <v>LKA</v>
          </cell>
          <cell r="S936" t="str">
            <v>Sri Lanka</v>
          </cell>
          <cell r="T936">
            <v>0</v>
          </cell>
          <cell r="U936">
            <v>0</v>
          </cell>
          <cell r="V936">
            <v>100</v>
          </cell>
          <cell r="W936">
            <v>100</v>
          </cell>
          <cell r="X936" t="str">
            <v>Pcs.</v>
          </cell>
          <cell r="Y936" t="str">
            <v>3</v>
          </cell>
          <cell r="Z936">
            <v>0</v>
          </cell>
          <cell r="AA936">
            <v>1051.56</v>
          </cell>
          <cell r="AB936">
            <v>1332.13</v>
          </cell>
          <cell r="AC936">
            <v>0</v>
          </cell>
          <cell r="AD936">
            <v>0</v>
          </cell>
          <cell r="AE936">
            <v>0</v>
          </cell>
          <cell r="AF936">
            <v>0</v>
          </cell>
          <cell r="AG936">
            <v>0</v>
          </cell>
          <cell r="AH936">
            <v>0</v>
          </cell>
          <cell r="AI936">
            <v>1</v>
          </cell>
          <cell r="AJ936" t="str">
            <v/>
          </cell>
          <cell r="AK936" t="str">
            <v/>
          </cell>
          <cell r="AL936" t="str">
            <v/>
          </cell>
          <cell r="AM936" t="str">
            <v/>
          </cell>
          <cell r="AN936" t="str">
            <v/>
          </cell>
          <cell r="AO936" t="str">
            <v>Ik wil rekenen tussenbouw 5-6</v>
          </cell>
        </row>
        <row r="937">
          <cell r="A937" t="str">
            <v>057201</v>
          </cell>
          <cell r="B937" t="str">
            <v>Set 22 leraren- en antw. boekjes TB 5-6</v>
          </cell>
          <cell r="C937" t="str">
            <v>Private Label</v>
          </cell>
          <cell r="D937" t="str">
            <v/>
          </cell>
          <cell r="E937" t="str">
            <v/>
          </cell>
          <cell r="F937" t="str">
            <v/>
          </cell>
          <cell r="G937" t="str">
            <v/>
          </cell>
          <cell r="H937" t="str">
            <v/>
          </cell>
          <cell r="I937" t="str">
            <v/>
          </cell>
          <cell r="J937" t="str">
            <v/>
          </cell>
          <cell r="K937" t="str">
            <v/>
          </cell>
          <cell r="L937" t="str">
            <v/>
          </cell>
          <cell r="M937" t="e">
            <v>#N/A</v>
          </cell>
          <cell r="N937" t="e">
            <v>#N/A</v>
          </cell>
          <cell r="O937" t="e">
            <v>#N/A</v>
          </cell>
          <cell r="P937" t="str">
            <v>5500</v>
          </cell>
          <cell r="Q937" t="str">
            <v>NL</v>
          </cell>
          <cell r="R937" t="str">
            <v>NLD</v>
          </cell>
          <cell r="S937" t="str">
            <v>Netherlands</v>
          </cell>
          <cell r="T937">
            <v>0</v>
          </cell>
          <cell r="U937">
            <v>0</v>
          </cell>
          <cell r="V937">
            <v>100</v>
          </cell>
          <cell r="W937">
            <v>100</v>
          </cell>
          <cell r="X937" t="str">
            <v>Pcs.</v>
          </cell>
          <cell r="Y937" t="str">
            <v>3</v>
          </cell>
          <cell r="Z937">
            <v>0</v>
          </cell>
          <cell r="AA937">
            <v>112.96</v>
          </cell>
          <cell r="AB937">
            <v>142.05000000000001</v>
          </cell>
          <cell r="AC937">
            <v>0</v>
          </cell>
          <cell r="AD937">
            <v>0</v>
          </cell>
          <cell r="AE937">
            <v>0</v>
          </cell>
          <cell r="AF937">
            <v>0</v>
          </cell>
          <cell r="AG937">
            <v>0</v>
          </cell>
          <cell r="AH937">
            <v>0</v>
          </cell>
          <cell r="AI937">
            <v>1</v>
          </cell>
          <cell r="AJ937" t="str">
            <v/>
          </cell>
          <cell r="AK937" t="str">
            <v/>
          </cell>
          <cell r="AL937" t="str">
            <v/>
          </cell>
          <cell r="AM937" t="str">
            <v>08719924057336</v>
          </cell>
          <cell r="AN937" t="str">
            <v/>
          </cell>
        </row>
        <row r="938">
          <cell r="A938" t="str">
            <v>057300</v>
          </cell>
          <cell r="B938" t="str">
            <v>Ik wil rekenen tussenbouw 7-8</v>
          </cell>
          <cell r="C938" t="str">
            <v>Private Label</v>
          </cell>
          <cell r="D938" t="str">
            <v/>
          </cell>
          <cell r="E938" t="str">
            <v/>
          </cell>
          <cell r="F938" t="str">
            <v/>
          </cell>
          <cell r="G938" t="str">
            <v/>
          </cell>
          <cell r="H938" t="str">
            <v/>
          </cell>
          <cell r="I938" t="str">
            <v/>
          </cell>
          <cell r="J938" t="str">
            <v/>
          </cell>
          <cell r="K938" t="str">
            <v/>
          </cell>
          <cell r="L938" t="str">
            <v/>
          </cell>
          <cell r="M938" t="e">
            <v>#N/A</v>
          </cell>
          <cell r="N938" t="e">
            <v>#N/A</v>
          </cell>
          <cell r="O938" t="e">
            <v>#N/A</v>
          </cell>
          <cell r="P938" t="str">
            <v>5500</v>
          </cell>
          <cell r="Q938" t="str">
            <v>LK</v>
          </cell>
          <cell r="R938" t="str">
            <v>LKA</v>
          </cell>
          <cell r="S938" t="str">
            <v>Sri Lanka</v>
          </cell>
          <cell r="T938">
            <v>0</v>
          </cell>
          <cell r="U938">
            <v>0</v>
          </cell>
          <cell r="V938">
            <v>100</v>
          </cell>
          <cell r="W938">
            <v>100</v>
          </cell>
          <cell r="X938" t="str">
            <v>Pcs.</v>
          </cell>
          <cell r="Y938" t="str">
            <v>3</v>
          </cell>
          <cell r="Z938">
            <v>0</v>
          </cell>
          <cell r="AA938">
            <v>973.8</v>
          </cell>
          <cell r="AB938">
            <v>1233.6300000000001</v>
          </cell>
          <cell r="AC938">
            <v>0</v>
          </cell>
          <cell r="AD938">
            <v>0</v>
          </cell>
          <cell r="AE938">
            <v>0</v>
          </cell>
          <cell r="AF938">
            <v>0</v>
          </cell>
          <cell r="AG938">
            <v>0</v>
          </cell>
          <cell r="AH938">
            <v>0</v>
          </cell>
          <cell r="AI938">
            <v>1</v>
          </cell>
          <cell r="AJ938" t="str">
            <v/>
          </cell>
          <cell r="AK938" t="str">
            <v/>
          </cell>
          <cell r="AL938" t="str">
            <v/>
          </cell>
          <cell r="AM938" t="str">
            <v/>
          </cell>
          <cell r="AN938" t="str">
            <v/>
          </cell>
          <cell r="AO938" t="str">
            <v>Ik wil rekenen tussenbouw 7-8</v>
          </cell>
        </row>
        <row r="939">
          <cell r="A939" t="str">
            <v>057301</v>
          </cell>
          <cell r="B939" t="str">
            <v>Set 21 leraren- en antw. boekjes TB 7-8</v>
          </cell>
          <cell r="C939" t="str">
            <v>Private Label</v>
          </cell>
          <cell r="D939" t="str">
            <v/>
          </cell>
          <cell r="E939" t="str">
            <v/>
          </cell>
          <cell r="F939" t="str">
            <v/>
          </cell>
          <cell r="G939" t="str">
            <v/>
          </cell>
          <cell r="H939" t="str">
            <v/>
          </cell>
          <cell r="I939" t="str">
            <v/>
          </cell>
          <cell r="J939" t="str">
            <v/>
          </cell>
          <cell r="K939" t="str">
            <v/>
          </cell>
          <cell r="L939" t="str">
            <v/>
          </cell>
          <cell r="M939" t="e">
            <v>#N/A</v>
          </cell>
          <cell r="N939" t="e">
            <v>#N/A</v>
          </cell>
          <cell r="O939" t="e">
            <v>#N/A</v>
          </cell>
          <cell r="P939" t="str">
            <v>5500</v>
          </cell>
          <cell r="Q939" t="str">
            <v>NL</v>
          </cell>
          <cell r="R939" t="str">
            <v>NLD</v>
          </cell>
          <cell r="S939" t="str">
            <v>Netherlands</v>
          </cell>
          <cell r="T939">
            <v>0</v>
          </cell>
          <cell r="U939">
            <v>0</v>
          </cell>
          <cell r="V939">
            <v>100</v>
          </cell>
          <cell r="W939">
            <v>100</v>
          </cell>
          <cell r="X939" t="str">
            <v>Pcs.</v>
          </cell>
          <cell r="Y939" t="str">
            <v>3</v>
          </cell>
          <cell r="Z939">
            <v>0</v>
          </cell>
          <cell r="AA939">
            <v>101.78</v>
          </cell>
          <cell r="AB939">
            <v>127.93</v>
          </cell>
          <cell r="AC939">
            <v>0</v>
          </cell>
          <cell r="AD939">
            <v>0</v>
          </cell>
          <cell r="AE939">
            <v>0</v>
          </cell>
          <cell r="AF939">
            <v>0</v>
          </cell>
          <cell r="AG939">
            <v>0</v>
          </cell>
          <cell r="AH939">
            <v>0</v>
          </cell>
          <cell r="AI939">
            <v>1</v>
          </cell>
          <cell r="AJ939" t="str">
            <v/>
          </cell>
          <cell r="AK939" t="str">
            <v/>
          </cell>
          <cell r="AL939" t="str">
            <v/>
          </cell>
          <cell r="AM939" t="str">
            <v>08719924057343</v>
          </cell>
          <cell r="AN939" t="str">
            <v/>
          </cell>
          <cell r="AO939" t="str">
            <v>Set van 21 lerarenboekjes tussenbouw 7-8</v>
          </cell>
        </row>
        <row r="940">
          <cell r="A940" t="str">
            <v>060000</v>
          </cell>
          <cell r="B940" t="str">
            <v>Opdrachtkaarten vh gouden materiaal</v>
          </cell>
          <cell r="C940" t="str">
            <v>Nienhuis</v>
          </cell>
          <cell r="D940" t="str">
            <v/>
          </cell>
          <cell r="E940" t="str">
            <v/>
          </cell>
          <cell r="F940" t="str">
            <v/>
          </cell>
          <cell r="G940" t="str">
            <v/>
          </cell>
          <cell r="H940" t="str">
            <v/>
          </cell>
          <cell r="I940" t="str">
            <v/>
          </cell>
          <cell r="J940" t="str">
            <v/>
          </cell>
          <cell r="K940" t="str">
            <v/>
          </cell>
          <cell r="L940" t="str">
            <v/>
          </cell>
          <cell r="M940" t="e">
            <v>#N/A</v>
          </cell>
          <cell r="N940" t="e">
            <v>#N/A</v>
          </cell>
          <cell r="O940" t="e">
            <v>#N/A</v>
          </cell>
          <cell r="P940" t="str">
            <v>3900</v>
          </cell>
          <cell r="Q940" t="str">
            <v>LK</v>
          </cell>
          <cell r="R940" t="str">
            <v>LKA</v>
          </cell>
          <cell r="S940" t="str">
            <v>Sri Lanka</v>
          </cell>
          <cell r="T940">
            <v>0.8</v>
          </cell>
          <cell r="U940">
            <v>0.91</v>
          </cell>
          <cell r="V940">
            <v>75</v>
          </cell>
          <cell r="W940">
            <v>75</v>
          </cell>
          <cell r="X940" t="str">
            <v>Set</v>
          </cell>
          <cell r="Y940" t="str">
            <v>3</v>
          </cell>
          <cell r="Z940">
            <v>15.96</v>
          </cell>
          <cell r="AA940">
            <v>15.66</v>
          </cell>
          <cell r="AB940">
            <v>71.510000000000005</v>
          </cell>
          <cell r="AC940">
            <v>74.37</v>
          </cell>
          <cell r="AD940">
            <v>0</v>
          </cell>
          <cell r="AE940">
            <v>0</v>
          </cell>
          <cell r="AF940">
            <v>0</v>
          </cell>
          <cell r="AG940">
            <v>0</v>
          </cell>
          <cell r="AH940">
            <v>74.37</v>
          </cell>
          <cell r="AI940">
            <v>1</v>
          </cell>
          <cell r="AJ940" t="str">
            <v>130</v>
          </cell>
          <cell r="AK940" t="str">
            <v>120</v>
          </cell>
          <cell r="AL940" t="str">
            <v>110</v>
          </cell>
          <cell r="AM940" t="str">
            <v>8719924012953</v>
          </cell>
          <cell r="AN940" t="str">
            <v>95030039</v>
          </cell>
          <cell r="AO940" t="str">
            <v>Golden bead material activity set: Dutch</v>
          </cell>
        </row>
        <row r="941">
          <cell r="A941" t="str">
            <v>060001</v>
          </cell>
          <cell r="B941" t="str">
            <v>Opdrachtkaarten gouden materiaal, Engels</v>
          </cell>
          <cell r="C941" t="str">
            <v>Nienhuis</v>
          </cell>
          <cell r="D941" t="str">
            <v/>
          </cell>
          <cell r="E941" t="str">
            <v/>
          </cell>
          <cell r="F941" t="str">
            <v/>
          </cell>
          <cell r="G941" t="str">
            <v/>
          </cell>
          <cell r="H941" t="str">
            <v/>
          </cell>
          <cell r="I941" t="str">
            <v/>
          </cell>
          <cell r="J941" t="str">
            <v/>
          </cell>
          <cell r="K941" t="str">
            <v/>
          </cell>
          <cell r="L941" t="str">
            <v/>
          </cell>
          <cell r="M941" t="str">
            <v>060001</v>
          </cell>
          <cell r="N941" t="e">
            <v>#N/A</v>
          </cell>
          <cell r="O941" t="str">
            <v>060001</v>
          </cell>
          <cell r="P941" t="str">
            <v>3900</v>
          </cell>
          <cell r="Q941" t="str">
            <v>LK</v>
          </cell>
          <cell r="R941" t="str">
            <v>LKA</v>
          </cell>
          <cell r="S941" t="str">
            <v>Sri Lanka</v>
          </cell>
          <cell r="T941">
            <v>0.68</v>
          </cell>
          <cell r="U941">
            <v>0.73</v>
          </cell>
          <cell r="V941">
            <v>200</v>
          </cell>
          <cell r="W941">
            <v>200</v>
          </cell>
          <cell r="X941" t="str">
            <v>Set</v>
          </cell>
          <cell r="Y941" t="str">
            <v>3</v>
          </cell>
          <cell r="Z941">
            <v>14.13</v>
          </cell>
          <cell r="AA941">
            <v>13.88</v>
          </cell>
          <cell r="AB941">
            <v>59.07</v>
          </cell>
          <cell r="AC941">
            <v>61.43</v>
          </cell>
          <cell r="AD941">
            <v>0</v>
          </cell>
          <cell r="AE941">
            <v>0</v>
          </cell>
          <cell r="AF941">
            <v>0</v>
          </cell>
          <cell r="AG941">
            <v>0</v>
          </cell>
          <cell r="AH941">
            <v>61.43</v>
          </cell>
          <cell r="AI941">
            <v>1</v>
          </cell>
          <cell r="AJ941" t="str">
            <v>130</v>
          </cell>
          <cell r="AK941" t="str">
            <v>120</v>
          </cell>
          <cell r="AL941" t="str">
            <v>110</v>
          </cell>
          <cell r="AM941" t="str">
            <v>8719924012960</v>
          </cell>
          <cell r="AN941" t="str">
            <v>95030039</v>
          </cell>
          <cell r="AO941" t="str">
            <v>Golden Bead Material Activity Set</v>
          </cell>
        </row>
        <row r="942">
          <cell r="A942" t="str">
            <v>060002</v>
          </cell>
          <cell r="B942" t="str">
            <v>Opdrachtkaarten gouden materiaal, Duits</v>
          </cell>
          <cell r="C942" t="str">
            <v>Nienhuis</v>
          </cell>
          <cell r="D942" t="str">
            <v/>
          </cell>
          <cell r="E942" t="str">
            <v/>
          </cell>
          <cell r="F942" t="str">
            <v/>
          </cell>
          <cell r="G942" t="str">
            <v/>
          </cell>
          <cell r="H942" t="str">
            <v/>
          </cell>
          <cell r="I942" t="str">
            <v/>
          </cell>
          <cell r="J942" t="str">
            <v/>
          </cell>
          <cell r="K942" t="str">
            <v/>
          </cell>
          <cell r="L942" t="str">
            <v/>
          </cell>
          <cell r="M942" t="e">
            <v>#N/A</v>
          </cell>
          <cell r="N942" t="str">
            <v>060002</v>
          </cell>
          <cell r="O942" t="e">
            <v>#N/A</v>
          </cell>
          <cell r="P942" t="str">
            <v>3900</v>
          </cell>
          <cell r="Q942" t="str">
            <v>LK</v>
          </cell>
          <cell r="R942" t="str">
            <v>LKA</v>
          </cell>
          <cell r="S942" t="str">
            <v>Sri Lanka</v>
          </cell>
          <cell r="T942">
            <v>0.8</v>
          </cell>
          <cell r="U942">
            <v>0.91</v>
          </cell>
          <cell r="V942">
            <v>150</v>
          </cell>
          <cell r="W942">
            <v>150</v>
          </cell>
          <cell r="X942" t="str">
            <v>Set</v>
          </cell>
          <cell r="Y942" t="str">
            <v>3</v>
          </cell>
          <cell r="Z942">
            <v>15.02</v>
          </cell>
          <cell r="AA942">
            <v>15.15</v>
          </cell>
          <cell r="AB942">
            <v>58.43</v>
          </cell>
          <cell r="AC942">
            <v>60.77</v>
          </cell>
          <cell r="AD942">
            <v>0</v>
          </cell>
          <cell r="AE942">
            <v>0</v>
          </cell>
          <cell r="AF942">
            <v>0</v>
          </cell>
          <cell r="AG942">
            <v>0</v>
          </cell>
          <cell r="AH942">
            <v>60.77</v>
          </cell>
          <cell r="AI942">
            <v>1</v>
          </cell>
          <cell r="AJ942" t="str">
            <v>130</v>
          </cell>
          <cell r="AK942" t="str">
            <v>120</v>
          </cell>
          <cell r="AL942" t="str">
            <v>110</v>
          </cell>
          <cell r="AM942" t="str">
            <v>8719924012977</v>
          </cell>
          <cell r="AN942" t="str">
            <v>95030039</v>
          </cell>
          <cell r="AO942" t="str">
            <v>Golden bead material activity set: German</v>
          </cell>
        </row>
        <row r="943">
          <cell r="A943" t="str">
            <v>060100</v>
          </cell>
          <cell r="B943" t="str">
            <v>Opdrachtkaarten voor het fichesspel</v>
          </cell>
          <cell r="C943" t="str">
            <v>Nienhuis</v>
          </cell>
          <cell r="D943" t="str">
            <v/>
          </cell>
          <cell r="E943" t="str">
            <v/>
          </cell>
          <cell r="F943" t="str">
            <v/>
          </cell>
          <cell r="G943" t="str">
            <v/>
          </cell>
          <cell r="H943" t="str">
            <v/>
          </cell>
          <cell r="I943" t="str">
            <v/>
          </cell>
          <cell r="J943" t="str">
            <v/>
          </cell>
          <cell r="K943" t="str">
            <v/>
          </cell>
          <cell r="L943" t="str">
            <v/>
          </cell>
          <cell r="M943" t="e">
            <v>#N/A</v>
          </cell>
          <cell r="N943" t="e">
            <v>#N/A</v>
          </cell>
          <cell r="O943" t="e">
            <v>#N/A</v>
          </cell>
          <cell r="P943" t="str">
            <v>3900</v>
          </cell>
          <cell r="Q943" t="str">
            <v>LK</v>
          </cell>
          <cell r="R943" t="str">
            <v>LKA</v>
          </cell>
          <cell r="S943" t="str">
            <v>Sri Lanka</v>
          </cell>
          <cell r="T943">
            <v>0.6</v>
          </cell>
          <cell r="U943">
            <v>0.9</v>
          </cell>
          <cell r="V943">
            <v>100</v>
          </cell>
          <cell r="W943">
            <v>100</v>
          </cell>
          <cell r="X943" t="str">
            <v>Set</v>
          </cell>
          <cell r="Y943" t="str">
            <v>3</v>
          </cell>
          <cell r="Z943">
            <v>16.77</v>
          </cell>
          <cell r="AA943">
            <v>16.559999999999999</v>
          </cell>
          <cell r="AB943">
            <v>67.42</v>
          </cell>
          <cell r="AC943">
            <v>70.12</v>
          </cell>
          <cell r="AD943">
            <v>0</v>
          </cell>
          <cell r="AE943">
            <v>0</v>
          </cell>
          <cell r="AF943">
            <v>0</v>
          </cell>
          <cell r="AG943">
            <v>0</v>
          </cell>
          <cell r="AH943">
            <v>70.12</v>
          </cell>
          <cell r="AI943">
            <v>1</v>
          </cell>
          <cell r="AJ943" t="str">
            <v>135</v>
          </cell>
          <cell r="AK943" t="str">
            <v>130</v>
          </cell>
          <cell r="AL943" t="str">
            <v>105</v>
          </cell>
          <cell r="AM943" t="str">
            <v>8719924012984</v>
          </cell>
          <cell r="AN943" t="str">
            <v>95030039</v>
          </cell>
          <cell r="AO943" t="str">
            <v>Stamp game activity set: Dutch</v>
          </cell>
        </row>
        <row r="944">
          <cell r="A944" t="str">
            <v>060101</v>
          </cell>
          <cell r="B944" t="str">
            <v>Opdrachkaarten fichesspel, Engels</v>
          </cell>
          <cell r="C944" t="str">
            <v>Nienhuis</v>
          </cell>
          <cell r="D944" t="str">
            <v/>
          </cell>
          <cell r="E944" t="str">
            <v/>
          </cell>
          <cell r="F944" t="str">
            <v/>
          </cell>
          <cell r="G944" t="str">
            <v/>
          </cell>
          <cell r="H944" t="str">
            <v/>
          </cell>
          <cell r="I944" t="str">
            <v/>
          </cell>
          <cell r="J944" t="str">
            <v/>
          </cell>
          <cell r="K944" t="str">
            <v/>
          </cell>
          <cell r="L944" t="str">
            <v/>
          </cell>
          <cell r="M944" t="str">
            <v>060101</v>
          </cell>
          <cell r="N944" t="e">
            <v>#N/A</v>
          </cell>
          <cell r="O944" t="str">
            <v>060101</v>
          </cell>
          <cell r="P944" t="str">
            <v>3900</v>
          </cell>
          <cell r="Q944" t="str">
            <v>LK</v>
          </cell>
          <cell r="R944" t="str">
            <v>LKA</v>
          </cell>
          <cell r="S944" t="str">
            <v>Sri Lanka</v>
          </cell>
          <cell r="T944">
            <v>0.6</v>
          </cell>
          <cell r="U944">
            <v>0.9</v>
          </cell>
          <cell r="V944">
            <v>190</v>
          </cell>
          <cell r="W944">
            <v>190</v>
          </cell>
          <cell r="X944" t="str">
            <v>Set</v>
          </cell>
          <cell r="Y944" t="str">
            <v>3</v>
          </cell>
          <cell r="Z944">
            <v>0</v>
          </cell>
          <cell r="AA944">
            <v>13.79</v>
          </cell>
          <cell r="AB944">
            <v>59.48</v>
          </cell>
          <cell r="AC944">
            <v>61.86</v>
          </cell>
          <cell r="AD944">
            <v>0</v>
          </cell>
          <cell r="AE944">
            <v>0</v>
          </cell>
          <cell r="AF944">
            <v>0</v>
          </cell>
          <cell r="AG944">
            <v>0</v>
          </cell>
          <cell r="AH944">
            <v>61.86</v>
          </cell>
          <cell r="AI944">
            <v>1</v>
          </cell>
          <cell r="AJ944" t="str">
            <v>135</v>
          </cell>
          <cell r="AK944" t="str">
            <v>130</v>
          </cell>
          <cell r="AL944" t="str">
            <v>105</v>
          </cell>
          <cell r="AM944" t="str">
            <v>8719924012991</v>
          </cell>
          <cell r="AN944" t="str">
            <v>95030039</v>
          </cell>
          <cell r="AO944" t="str">
            <v>Stamp Game Activity Set</v>
          </cell>
        </row>
        <row r="945">
          <cell r="A945" t="str">
            <v>060102</v>
          </cell>
          <cell r="B945" t="str">
            <v>Opdrachkaarten fichesspel, Duits</v>
          </cell>
          <cell r="C945" t="str">
            <v>Nienhuis</v>
          </cell>
          <cell r="D945" t="str">
            <v/>
          </cell>
          <cell r="E945" t="str">
            <v/>
          </cell>
          <cell r="F945" t="str">
            <v/>
          </cell>
          <cell r="G945" t="str">
            <v/>
          </cell>
          <cell r="H945" t="str">
            <v/>
          </cell>
          <cell r="I945" t="str">
            <v/>
          </cell>
          <cell r="J945" t="str">
            <v/>
          </cell>
          <cell r="K945" t="str">
            <v/>
          </cell>
          <cell r="L945" t="str">
            <v/>
          </cell>
          <cell r="M945" t="e">
            <v>#N/A</v>
          </cell>
          <cell r="N945" t="str">
            <v>060102</v>
          </cell>
          <cell r="O945" t="e">
            <v>#N/A</v>
          </cell>
          <cell r="P945" t="str">
            <v>3900</v>
          </cell>
          <cell r="Q945" t="str">
            <v>LK</v>
          </cell>
          <cell r="R945" t="str">
            <v>LKA</v>
          </cell>
          <cell r="S945" t="str">
            <v>Sri Lanka</v>
          </cell>
          <cell r="T945">
            <v>0.6</v>
          </cell>
          <cell r="U945">
            <v>0.9</v>
          </cell>
          <cell r="V945">
            <v>200</v>
          </cell>
          <cell r="W945">
            <v>200</v>
          </cell>
          <cell r="X945" t="str">
            <v>Set</v>
          </cell>
          <cell r="Y945" t="str">
            <v>3</v>
          </cell>
          <cell r="Z945">
            <v>14.04</v>
          </cell>
          <cell r="AA945">
            <v>14.57</v>
          </cell>
          <cell r="AB945">
            <v>59.48</v>
          </cell>
          <cell r="AC945">
            <v>61.86</v>
          </cell>
          <cell r="AD945">
            <v>0</v>
          </cell>
          <cell r="AE945">
            <v>0</v>
          </cell>
          <cell r="AF945">
            <v>0</v>
          </cell>
          <cell r="AG945">
            <v>0</v>
          </cell>
          <cell r="AH945">
            <v>61.86</v>
          </cell>
          <cell r="AI945">
            <v>1</v>
          </cell>
          <cell r="AJ945" t="str">
            <v>135</v>
          </cell>
          <cell r="AK945" t="str">
            <v>130</v>
          </cell>
          <cell r="AL945" t="str">
            <v>105</v>
          </cell>
          <cell r="AM945" t="str">
            <v>8719924013004</v>
          </cell>
          <cell r="AN945" t="str">
            <v>95030039</v>
          </cell>
          <cell r="AO945" t="str">
            <v>Stamp Game Activity Set, German</v>
          </cell>
        </row>
        <row r="946">
          <cell r="A946" t="str">
            <v>060200</v>
          </cell>
          <cell r="B946" t="str">
            <v>Opdrachtkaarten grote vermenigvuldigbord</v>
          </cell>
          <cell r="C946" t="str">
            <v>Nienhuis</v>
          </cell>
          <cell r="D946" t="str">
            <v/>
          </cell>
          <cell r="E946" t="str">
            <v/>
          </cell>
          <cell r="F946" t="str">
            <v/>
          </cell>
          <cell r="G946" t="str">
            <v/>
          </cell>
          <cell r="H946" t="str">
            <v/>
          </cell>
          <cell r="I946" t="str">
            <v/>
          </cell>
          <cell r="J946" t="str">
            <v/>
          </cell>
          <cell r="K946" t="str">
            <v/>
          </cell>
          <cell r="L946" t="str">
            <v/>
          </cell>
          <cell r="M946" t="e">
            <v>#N/A</v>
          </cell>
          <cell r="N946" t="e">
            <v>#N/A</v>
          </cell>
          <cell r="O946" t="e">
            <v>#N/A</v>
          </cell>
          <cell r="P946" t="str">
            <v>3900</v>
          </cell>
          <cell r="Q946" t="str">
            <v>LK</v>
          </cell>
          <cell r="R946" t="str">
            <v>LKA</v>
          </cell>
          <cell r="S946" t="str">
            <v>Sri Lanka</v>
          </cell>
          <cell r="T946">
            <v>0.5</v>
          </cell>
          <cell r="U946">
            <v>0.67</v>
          </cell>
          <cell r="V946">
            <v>50</v>
          </cell>
          <cell r="W946">
            <v>50</v>
          </cell>
          <cell r="X946" t="str">
            <v>Set</v>
          </cell>
          <cell r="Y946" t="str">
            <v>3</v>
          </cell>
          <cell r="Z946">
            <v>17.010000000000002</v>
          </cell>
          <cell r="AA946">
            <v>17.13</v>
          </cell>
          <cell r="AB946">
            <v>69.47</v>
          </cell>
          <cell r="AC946">
            <v>72.25</v>
          </cell>
          <cell r="AD946">
            <v>0</v>
          </cell>
          <cell r="AE946">
            <v>0</v>
          </cell>
          <cell r="AF946">
            <v>0</v>
          </cell>
          <cell r="AG946">
            <v>0</v>
          </cell>
          <cell r="AH946">
            <v>72.25</v>
          </cell>
          <cell r="AI946">
            <v>1</v>
          </cell>
          <cell r="AJ946" t="str">
            <v>130</v>
          </cell>
          <cell r="AK946" t="str">
            <v>120</v>
          </cell>
          <cell r="AL946" t="str">
            <v>110</v>
          </cell>
          <cell r="AM946" t="str">
            <v>8719924013028</v>
          </cell>
          <cell r="AN946" t="str">
            <v>95030039</v>
          </cell>
          <cell r="AO946" t="str">
            <v>Checker board activity set: Dutch</v>
          </cell>
        </row>
        <row r="947">
          <cell r="A947" t="str">
            <v>060201</v>
          </cell>
          <cell r="B947" t="str">
            <v>Opdrachtkaarten vermenigvuldigbord, Eng.</v>
          </cell>
          <cell r="C947" t="str">
            <v>Nienhuis</v>
          </cell>
          <cell r="D947" t="str">
            <v/>
          </cell>
          <cell r="E947" t="str">
            <v/>
          </cell>
          <cell r="F947" t="str">
            <v/>
          </cell>
          <cell r="G947" t="str">
            <v/>
          </cell>
          <cell r="H947" t="str">
            <v/>
          </cell>
          <cell r="I947" t="str">
            <v/>
          </cell>
          <cell r="J947" t="str">
            <v/>
          </cell>
          <cell r="K947" t="str">
            <v/>
          </cell>
          <cell r="L947" t="str">
            <v/>
          </cell>
          <cell r="M947" t="str">
            <v>060201</v>
          </cell>
          <cell r="N947" t="e">
            <v>#N/A</v>
          </cell>
          <cell r="O947" t="str">
            <v>060201</v>
          </cell>
          <cell r="P947" t="str">
            <v>3900</v>
          </cell>
          <cell r="Q947" t="str">
            <v>LK</v>
          </cell>
          <cell r="R947" t="str">
            <v>LKA</v>
          </cell>
          <cell r="S947" t="str">
            <v>Sri Lanka</v>
          </cell>
          <cell r="T947">
            <v>0.5</v>
          </cell>
          <cell r="U947">
            <v>0.67</v>
          </cell>
          <cell r="V947">
            <v>150</v>
          </cell>
          <cell r="W947">
            <v>150</v>
          </cell>
          <cell r="X947" t="str">
            <v>Set</v>
          </cell>
          <cell r="Y947" t="str">
            <v>3</v>
          </cell>
          <cell r="Z947">
            <v>14.81</v>
          </cell>
          <cell r="AA947">
            <v>14.55</v>
          </cell>
          <cell r="AB947">
            <v>59.48</v>
          </cell>
          <cell r="AC947">
            <v>61.86</v>
          </cell>
          <cell r="AD947">
            <v>0</v>
          </cell>
          <cell r="AE947">
            <v>0</v>
          </cell>
          <cell r="AF947">
            <v>0</v>
          </cell>
          <cell r="AG947">
            <v>0</v>
          </cell>
          <cell r="AH947">
            <v>61.86</v>
          </cell>
          <cell r="AI947">
            <v>1</v>
          </cell>
          <cell r="AJ947" t="str">
            <v>130</v>
          </cell>
          <cell r="AK947" t="str">
            <v>120</v>
          </cell>
          <cell r="AL947" t="str">
            <v>110</v>
          </cell>
          <cell r="AM947" t="str">
            <v>8719924013035</v>
          </cell>
          <cell r="AN947" t="str">
            <v>95030039</v>
          </cell>
          <cell r="AO947" t="str">
            <v>Checker Board Activity Set</v>
          </cell>
        </row>
        <row r="948">
          <cell r="A948" t="str">
            <v>060202</v>
          </cell>
          <cell r="B948" t="str">
            <v>Opdrachtkaarten vermenigvuldigbord,Duits</v>
          </cell>
          <cell r="C948" t="str">
            <v>Nienhuis</v>
          </cell>
          <cell r="D948" t="str">
            <v/>
          </cell>
          <cell r="E948" t="str">
            <v/>
          </cell>
          <cell r="F948" t="str">
            <v/>
          </cell>
          <cell r="G948" t="str">
            <v/>
          </cell>
          <cell r="H948" t="str">
            <v/>
          </cell>
          <cell r="I948" t="str">
            <v/>
          </cell>
          <cell r="J948" t="str">
            <v/>
          </cell>
          <cell r="K948" t="str">
            <v/>
          </cell>
          <cell r="L948" t="str">
            <v/>
          </cell>
          <cell r="M948" t="e">
            <v>#N/A</v>
          </cell>
          <cell r="N948" t="str">
            <v>060202</v>
          </cell>
          <cell r="O948" t="e">
            <v>#N/A</v>
          </cell>
          <cell r="P948" t="str">
            <v>3900</v>
          </cell>
          <cell r="Q948" t="str">
            <v>LK</v>
          </cell>
          <cell r="R948" t="str">
            <v>LKA</v>
          </cell>
          <cell r="S948" t="str">
            <v>Sri Lanka</v>
          </cell>
          <cell r="T948">
            <v>0.5</v>
          </cell>
          <cell r="U948">
            <v>0.67</v>
          </cell>
          <cell r="V948">
            <v>150</v>
          </cell>
          <cell r="W948">
            <v>150</v>
          </cell>
          <cell r="X948" t="str">
            <v>Set</v>
          </cell>
          <cell r="Y948" t="str">
            <v>3</v>
          </cell>
          <cell r="Z948">
            <v>14.87</v>
          </cell>
          <cell r="AA948">
            <v>14.77</v>
          </cell>
          <cell r="AB948">
            <v>59.48</v>
          </cell>
          <cell r="AC948">
            <v>61.86</v>
          </cell>
          <cell r="AD948">
            <v>0</v>
          </cell>
          <cell r="AE948">
            <v>0</v>
          </cell>
          <cell r="AF948">
            <v>0</v>
          </cell>
          <cell r="AG948">
            <v>0</v>
          </cell>
          <cell r="AH948">
            <v>61.86</v>
          </cell>
          <cell r="AI948">
            <v>1</v>
          </cell>
          <cell r="AJ948" t="str">
            <v>130</v>
          </cell>
          <cell r="AK948" t="str">
            <v>120</v>
          </cell>
          <cell r="AL948" t="str">
            <v>110</v>
          </cell>
          <cell r="AM948" t="str">
            <v>8719924013042</v>
          </cell>
          <cell r="AN948" t="str">
            <v>95030039</v>
          </cell>
          <cell r="AO948" t="str">
            <v>Checker Board Activity Set, German</v>
          </cell>
        </row>
        <row r="949">
          <cell r="A949" t="str">
            <v>060300</v>
          </cell>
          <cell r="B949" t="str">
            <v>Opdrachtkaarten voor het bankspel</v>
          </cell>
          <cell r="C949" t="str">
            <v>Nienhuis</v>
          </cell>
          <cell r="D949" t="str">
            <v/>
          </cell>
          <cell r="E949" t="str">
            <v/>
          </cell>
          <cell r="F949" t="str">
            <v/>
          </cell>
          <cell r="G949" t="str">
            <v/>
          </cell>
          <cell r="H949" t="str">
            <v/>
          </cell>
          <cell r="I949" t="str">
            <v/>
          </cell>
          <cell r="J949" t="str">
            <v/>
          </cell>
          <cell r="K949" t="str">
            <v/>
          </cell>
          <cell r="L949" t="str">
            <v/>
          </cell>
          <cell r="M949" t="e">
            <v>#N/A</v>
          </cell>
          <cell r="N949" t="e">
            <v>#N/A</v>
          </cell>
          <cell r="O949" t="e">
            <v>#N/A</v>
          </cell>
          <cell r="P949" t="str">
            <v>3999</v>
          </cell>
          <cell r="Q949" t="str">
            <v>LK</v>
          </cell>
          <cell r="R949" t="str">
            <v>LKA</v>
          </cell>
          <cell r="S949" t="str">
            <v>Sri Lanka</v>
          </cell>
          <cell r="T949">
            <v>0.3</v>
          </cell>
          <cell r="U949">
            <v>0.4</v>
          </cell>
          <cell r="V949">
            <v>50</v>
          </cell>
          <cell r="W949">
            <v>50</v>
          </cell>
          <cell r="X949" t="str">
            <v>Set</v>
          </cell>
          <cell r="Y949" t="str">
            <v>3</v>
          </cell>
          <cell r="Z949">
            <v>15.68</v>
          </cell>
          <cell r="AA949">
            <v>16.87</v>
          </cell>
          <cell r="AB949">
            <v>56.19</v>
          </cell>
          <cell r="AC949">
            <v>58.44</v>
          </cell>
          <cell r="AD949">
            <v>0</v>
          </cell>
          <cell r="AE949">
            <v>0</v>
          </cell>
          <cell r="AF949">
            <v>0</v>
          </cell>
          <cell r="AG949">
            <v>0</v>
          </cell>
          <cell r="AH949">
            <v>58.44</v>
          </cell>
          <cell r="AI949">
            <v>1</v>
          </cell>
          <cell r="AJ949" t="str">
            <v>135</v>
          </cell>
          <cell r="AK949" t="str">
            <v>105</v>
          </cell>
          <cell r="AL949" t="str">
            <v>65</v>
          </cell>
          <cell r="AM949" t="str">
            <v>8719924013059</v>
          </cell>
          <cell r="AN949" t="str">
            <v>95030039</v>
          </cell>
          <cell r="AO949" t="str">
            <v>Bank game activity set: Dutch</v>
          </cell>
        </row>
        <row r="950">
          <cell r="A950" t="str">
            <v>060301</v>
          </cell>
          <cell r="B950" t="str">
            <v>Opdrachtkaarten bankspel, Engels</v>
          </cell>
          <cell r="C950" t="str">
            <v>Nienhuis</v>
          </cell>
          <cell r="D950" t="str">
            <v/>
          </cell>
          <cell r="E950" t="str">
            <v/>
          </cell>
          <cell r="F950" t="str">
            <v/>
          </cell>
          <cell r="G950" t="str">
            <v/>
          </cell>
          <cell r="H950" t="str">
            <v/>
          </cell>
          <cell r="I950" t="str">
            <v/>
          </cell>
          <cell r="J950" t="str">
            <v/>
          </cell>
          <cell r="K950" t="str">
            <v/>
          </cell>
          <cell r="L950" t="str">
            <v/>
          </cell>
          <cell r="M950" t="str">
            <v>060301</v>
          </cell>
          <cell r="N950" t="e">
            <v>#N/A</v>
          </cell>
          <cell r="O950" t="str">
            <v>060301</v>
          </cell>
          <cell r="P950" t="str">
            <v>3900</v>
          </cell>
          <cell r="Q950" t="str">
            <v>LK</v>
          </cell>
          <cell r="R950" t="str">
            <v>LKA</v>
          </cell>
          <cell r="S950" t="str">
            <v>Sri Lanka</v>
          </cell>
          <cell r="T950">
            <v>0.3</v>
          </cell>
          <cell r="U950">
            <v>0.4</v>
          </cell>
          <cell r="V950">
            <v>180</v>
          </cell>
          <cell r="W950">
            <v>180</v>
          </cell>
          <cell r="X950" t="str">
            <v>Set</v>
          </cell>
          <cell r="Y950" t="str">
            <v>3</v>
          </cell>
          <cell r="Z950">
            <v>11.88</v>
          </cell>
          <cell r="AA950">
            <v>11.7</v>
          </cell>
          <cell r="AB950">
            <v>45.94</v>
          </cell>
          <cell r="AC950">
            <v>47.78</v>
          </cell>
          <cell r="AD950">
            <v>0</v>
          </cell>
          <cell r="AE950">
            <v>0</v>
          </cell>
          <cell r="AF950">
            <v>0</v>
          </cell>
          <cell r="AG950">
            <v>0</v>
          </cell>
          <cell r="AH950">
            <v>47.78</v>
          </cell>
          <cell r="AI950">
            <v>1</v>
          </cell>
          <cell r="AJ950" t="str">
            <v>135</v>
          </cell>
          <cell r="AK950" t="str">
            <v>105</v>
          </cell>
          <cell r="AL950" t="str">
            <v>65</v>
          </cell>
          <cell r="AM950" t="str">
            <v>8719924013066</v>
          </cell>
          <cell r="AN950" t="str">
            <v>95030039</v>
          </cell>
          <cell r="AO950" t="str">
            <v>Bank Game Activity Set</v>
          </cell>
        </row>
        <row r="951">
          <cell r="A951" t="str">
            <v>060302</v>
          </cell>
          <cell r="B951" t="str">
            <v>Opdrachtkaarten bankspel, Duits</v>
          </cell>
          <cell r="C951" t="str">
            <v>Nienhuis</v>
          </cell>
          <cell r="D951" t="str">
            <v/>
          </cell>
          <cell r="E951" t="str">
            <v/>
          </cell>
          <cell r="F951" t="str">
            <v/>
          </cell>
          <cell r="G951" t="str">
            <v/>
          </cell>
          <cell r="H951" t="str">
            <v/>
          </cell>
          <cell r="I951" t="str">
            <v/>
          </cell>
          <cell r="J951" t="str">
            <v/>
          </cell>
          <cell r="K951" t="str">
            <v/>
          </cell>
          <cell r="L951" t="str">
            <v/>
          </cell>
          <cell r="M951" t="e">
            <v>#N/A</v>
          </cell>
          <cell r="N951" t="str">
            <v>060302</v>
          </cell>
          <cell r="O951" t="e">
            <v>#N/A</v>
          </cell>
          <cell r="P951" t="str">
            <v>3900</v>
          </cell>
          <cell r="Q951" t="str">
            <v>LK</v>
          </cell>
          <cell r="R951" t="str">
            <v>LKA</v>
          </cell>
          <cell r="S951" t="str">
            <v>Sri Lanka</v>
          </cell>
          <cell r="T951">
            <v>0.3</v>
          </cell>
          <cell r="U951">
            <v>0.4</v>
          </cell>
          <cell r="V951">
            <v>100</v>
          </cell>
          <cell r="W951">
            <v>100</v>
          </cell>
          <cell r="X951" t="str">
            <v>Set</v>
          </cell>
          <cell r="Y951" t="str">
            <v>3</v>
          </cell>
          <cell r="Z951">
            <v>11.88</v>
          </cell>
          <cell r="AA951">
            <v>12.58</v>
          </cell>
          <cell r="AB951">
            <v>45.94</v>
          </cell>
          <cell r="AC951">
            <v>47.78</v>
          </cell>
          <cell r="AD951">
            <v>0</v>
          </cell>
          <cell r="AE951">
            <v>0</v>
          </cell>
          <cell r="AF951">
            <v>0</v>
          </cell>
          <cell r="AG951">
            <v>0</v>
          </cell>
          <cell r="AH951">
            <v>47.78</v>
          </cell>
          <cell r="AI951">
            <v>1</v>
          </cell>
          <cell r="AJ951" t="str">
            <v>135</v>
          </cell>
          <cell r="AK951" t="str">
            <v>105</v>
          </cell>
          <cell r="AL951" t="str">
            <v>65</v>
          </cell>
          <cell r="AM951" t="str">
            <v>8719924013073</v>
          </cell>
          <cell r="AN951" t="str">
            <v>95030039</v>
          </cell>
          <cell r="AO951" t="str">
            <v>Bank game activity set: German</v>
          </cell>
        </row>
        <row r="952">
          <cell r="A952" t="str">
            <v>060400</v>
          </cell>
          <cell r="B952" t="str">
            <v>Opdrachtkaarten voor het kleine telraam</v>
          </cell>
          <cell r="C952" t="str">
            <v>Nienhuis</v>
          </cell>
          <cell r="D952" t="str">
            <v/>
          </cell>
          <cell r="E952" t="str">
            <v/>
          </cell>
          <cell r="F952" t="str">
            <v/>
          </cell>
          <cell r="G952" t="str">
            <v/>
          </cell>
          <cell r="H952" t="str">
            <v/>
          </cell>
          <cell r="I952" t="str">
            <v/>
          </cell>
          <cell r="J952" t="str">
            <v/>
          </cell>
          <cell r="K952" t="str">
            <v/>
          </cell>
          <cell r="L952" t="str">
            <v/>
          </cell>
          <cell r="M952" t="e">
            <v>#N/A</v>
          </cell>
          <cell r="N952" t="e">
            <v>#N/A</v>
          </cell>
          <cell r="O952" t="e">
            <v>#N/A</v>
          </cell>
          <cell r="P952" t="str">
            <v>3900</v>
          </cell>
          <cell r="Q952" t="str">
            <v>LK</v>
          </cell>
          <cell r="R952" t="str">
            <v>LKA</v>
          </cell>
          <cell r="S952" t="str">
            <v>Sri Lanka</v>
          </cell>
          <cell r="T952">
            <v>0.5</v>
          </cell>
          <cell r="U952">
            <v>0.63</v>
          </cell>
          <cell r="V952">
            <v>50</v>
          </cell>
          <cell r="W952">
            <v>50</v>
          </cell>
          <cell r="X952" t="str">
            <v>Set</v>
          </cell>
          <cell r="Y952" t="str">
            <v>3</v>
          </cell>
          <cell r="Z952">
            <v>16.170000000000002</v>
          </cell>
          <cell r="AA952">
            <v>14.36</v>
          </cell>
          <cell r="AB952">
            <v>54.14</v>
          </cell>
          <cell r="AC952">
            <v>56.31</v>
          </cell>
          <cell r="AD952">
            <v>0</v>
          </cell>
          <cell r="AE952">
            <v>0</v>
          </cell>
          <cell r="AF952">
            <v>0</v>
          </cell>
          <cell r="AG952">
            <v>0</v>
          </cell>
          <cell r="AH952">
            <v>56.31</v>
          </cell>
          <cell r="AI952">
            <v>1</v>
          </cell>
          <cell r="AJ952" t="str">
            <v>135</v>
          </cell>
          <cell r="AK952" t="str">
            <v>130</v>
          </cell>
          <cell r="AL952" t="str">
            <v>105</v>
          </cell>
          <cell r="AM952" t="str">
            <v>8719924013080</v>
          </cell>
          <cell r="AN952" t="str">
            <v>95030039</v>
          </cell>
          <cell r="AO952" t="str">
            <v>Small bead frame activity set: Dutch</v>
          </cell>
        </row>
        <row r="953">
          <cell r="A953" t="str">
            <v>060401</v>
          </cell>
          <cell r="B953" t="str">
            <v>Opdrachtkaarten klein telraam, Engels</v>
          </cell>
          <cell r="C953" t="str">
            <v>Nienhuis</v>
          </cell>
          <cell r="D953" t="str">
            <v/>
          </cell>
          <cell r="E953" t="str">
            <v/>
          </cell>
          <cell r="F953" t="str">
            <v/>
          </cell>
          <cell r="G953" t="str">
            <v/>
          </cell>
          <cell r="H953" t="str">
            <v/>
          </cell>
          <cell r="I953" t="str">
            <v/>
          </cell>
          <cell r="J953" t="str">
            <v/>
          </cell>
          <cell r="K953" t="str">
            <v/>
          </cell>
          <cell r="L953" t="str">
            <v/>
          </cell>
          <cell r="M953" t="str">
            <v>060401</v>
          </cell>
          <cell r="N953" t="e">
            <v>#N/A</v>
          </cell>
          <cell r="O953" t="str">
            <v>060401</v>
          </cell>
          <cell r="P953" t="str">
            <v>3900</v>
          </cell>
          <cell r="Q953" t="str">
            <v>LK</v>
          </cell>
          <cell r="R953" t="str">
            <v>LKA</v>
          </cell>
          <cell r="S953" t="str">
            <v>Sri Lanka</v>
          </cell>
          <cell r="T953">
            <v>0.5</v>
          </cell>
          <cell r="U953">
            <v>0.63</v>
          </cell>
          <cell r="V953">
            <v>150</v>
          </cell>
          <cell r="W953">
            <v>150</v>
          </cell>
          <cell r="X953" t="str">
            <v>Set</v>
          </cell>
          <cell r="Y953" t="str">
            <v>3</v>
          </cell>
          <cell r="Z953">
            <v>11.1</v>
          </cell>
          <cell r="AA953">
            <v>10.16</v>
          </cell>
          <cell r="AB953">
            <v>45.94</v>
          </cell>
          <cell r="AC953">
            <v>47.78</v>
          </cell>
          <cell r="AD953">
            <v>0</v>
          </cell>
          <cell r="AE953">
            <v>0</v>
          </cell>
          <cell r="AF953">
            <v>0</v>
          </cell>
          <cell r="AG953">
            <v>0</v>
          </cell>
          <cell r="AH953">
            <v>47.78</v>
          </cell>
          <cell r="AI953">
            <v>1</v>
          </cell>
          <cell r="AJ953" t="str">
            <v>135</v>
          </cell>
          <cell r="AK953" t="str">
            <v>130</v>
          </cell>
          <cell r="AL953" t="str">
            <v>105</v>
          </cell>
          <cell r="AM953" t="str">
            <v>8719924013097</v>
          </cell>
          <cell r="AN953" t="str">
            <v>95030039</v>
          </cell>
          <cell r="AO953" t="str">
            <v>Small Bead Frame Activity Set</v>
          </cell>
        </row>
        <row r="954">
          <cell r="A954" t="str">
            <v>060402</v>
          </cell>
          <cell r="B954" t="str">
            <v>Opdrachtkaarten groot telraam, Duits</v>
          </cell>
          <cell r="C954" t="str">
            <v>Nienhuis</v>
          </cell>
          <cell r="D954" t="str">
            <v/>
          </cell>
          <cell r="E954" t="str">
            <v/>
          </cell>
          <cell r="F954" t="str">
            <v/>
          </cell>
          <cell r="G954" t="str">
            <v/>
          </cell>
          <cell r="H954" t="str">
            <v/>
          </cell>
          <cell r="I954" t="str">
            <v/>
          </cell>
          <cell r="J954" t="str">
            <v/>
          </cell>
          <cell r="K954" t="str">
            <v/>
          </cell>
          <cell r="L954" t="str">
            <v/>
          </cell>
          <cell r="M954" t="e">
            <v>#N/A</v>
          </cell>
          <cell r="N954" t="str">
            <v>060402</v>
          </cell>
          <cell r="O954" t="e">
            <v>#N/A</v>
          </cell>
          <cell r="P954" t="str">
            <v>3900</v>
          </cell>
          <cell r="Q954" t="str">
            <v>LK</v>
          </cell>
          <cell r="R954" t="str">
            <v>LKA</v>
          </cell>
          <cell r="S954" t="str">
            <v>Sri Lanka</v>
          </cell>
          <cell r="T954">
            <v>0.5</v>
          </cell>
          <cell r="U954">
            <v>0.63</v>
          </cell>
          <cell r="V954">
            <v>100</v>
          </cell>
          <cell r="W954">
            <v>100</v>
          </cell>
          <cell r="X954" t="str">
            <v>Set</v>
          </cell>
          <cell r="Y954" t="str">
            <v>3</v>
          </cell>
          <cell r="Z954">
            <v>14.61</v>
          </cell>
          <cell r="AA954">
            <v>14.42</v>
          </cell>
          <cell r="AB954">
            <v>57.99</v>
          </cell>
          <cell r="AC954">
            <v>60.31</v>
          </cell>
          <cell r="AD954">
            <v>0</v>
          </cell>
          <cell r="AE954">
            <v>0</v>
          </cell>
          <cell r="AF954">
            <v>0</v>
          </cell>
          <cell r="AG954">
            <v>0</v>
          </cell>
          <cell r="AH954">
            <v>60.31</v>
          </cell>
          <cell r="AI954">
            <v>1</v>
          </cell>
          <cell r="AJ954" t="str">
            <v>135</v>
          </cell>
          <cell r="AK954" t="str">
            <v>105</v>
          </cell>
          <cell r="AL954" t="str">
            <v>100</v>
          </cell>
          <cell r="AM954" t="str">
            <v>8719924013103</v>
          </cell>
          <cell r="AN954" t="str">
            <v>95030039</v>
          </cell>
          <cell r="AO954" t="str">
            <v>Small Bead Frame Activity Set, German</v>
          </cell>
        </row>
        <row r="955">
          <cell r="A955" t="str">
            <v>060500</v>
          </cell>
          <cell r="B955" t="str">
            <v>Opdrachtkaarten voor het grote telraam</v>
          </cell>
          <cell r="C955" t="str">
            <v>Nienhuis</v>
          </cell>
          <cell r="D955" t="str">
            <v/>
          </cell>
          <cell r="E955" t="str">
            <v/>
          </cell>
          <cell r="F955" t="str">
            <v/>
          </cell>
          <cell r="G955" t="str">
            <v/>
          </cell>
          <cell r="H955" t="str">
            <v/>
          </cell>
          <cell r="I955" t="str">
            <v/>
          </cell>
          <cell r="J955" t="str">
            <v/>
          </cell>
          <cell r="K955" t="str">
            <v/>
          </cell>
          <cell r="L955" t="str">
            <v/>
          </cell>
          <cell r="M955" t="e">
            <v>#N/A</v>
          </cell>
          <cell r="N955" t="e">
            <v>#N/A</v>
          </cell>
          <cell r="O955" t="e">
            <v>#N/A</v>
          </cell>
          <cell r="P955" t="str">
            <v>3900</v>
          </cell>
          <cell r="Q955" t="str">
            <v>LK</v>
          </cell>
          <cell r="R955" t="str">
            <v>LKA</v>
          </cell>
          <cell r="S955" t="str">
            <v>Sri Lanka</v>
          </cell>
          <cell r="T955">
            <v>0.3</v>
          </cell>
          <cell r="U955">
            <v>0.42</v>
          </cell>
          <cell r="V955">
            <v>75</v>
          </cell>
          <cell r="W955">
            <v>75</v>
          </cell>
          <cell r="X955" t="str">
            <v>Set</v>
          </cell>
          <cell r="Y955" t="str">
            <v>3</v>
          </cell>
          <cell r="Z955">
            <v>17.75</v>
          </cell>
          <cell r="AA955">
            <v>17.54</v>
          </cell>
          <cell r="AB955">
            <v>67.42</v>
          </cell>
          <cell r="AC955">
            <v>70.12</v>
          </cell>
          <cell r="AD955">
            <v>0</v>
          </cell>
          <cell r="AE955">
            <v>0</v>
          </cell>
          <cell r="AF955">
            <v>0</v>
          </cell>
          <cell r="AG955">
            <v>0</v>
          </cell>
          <cell r="AH955">
            <v>70.12</v>
          </cell>
          <cell r="AI955">
            <v>1</v>
          </cell>
          <cell r="AJ955" t="str">
            <v>130</v>
          </cell>
          <cell r="AK955" t="str">
            <v>120</v>
          </cell>
          <cell r="AL955" t="str">
            <v>90</v>
          </cell>
          <cell r="AM955" t="str">
            <v>8719924013110</v>
          </cell>
          <cell r="AN955" t="str">
            <v>95030039</v>
          </cell>
          <cell r="AO955" t="str">
            <v>Large bead frame activity set: Dutch</v>
          </cell>
        </row>
        <row r="956">
          <cell r="A956" t="str">
            <v>060501</v>
          </cell>
          <cell r="B956" t="str">
            <v>Opdrachtkaarten groot telraam, Engels</v>
          </cell>
          <cell r="C956" t="str">
            <v>Nienhuis</v>
          </cell>
          <cell r="D956" t="str">
            <v/>
          </cell>
          <cell r="E956" t="str">
            <v/>
          </cell>
          <cell r="F956" t="str">
            <v/>
          </cell>
          <cell r="G956" t="str">
            <v/>
          </cell>
          <cell r="H956" t="str">
            <v/>
          </cell>
          <cell r="I956" t="str">
            <v/>
          </cell>
          <cell r="J956" t="str">
            <v/>
          </cell>
          <cell r="K956" t="str">
            <v/>
          </cell>
          <cell r="L956" t="str">
            <v/>
          </cell>
          <cell r="M956" t="str">
            <v>060501</v>
          </cell>
          <cell r="N956" t="e">
            <v>#N/A</v>
          </cell>
          <cell r="O956" t="str">
            <v>060501</v>
          </cell>
          <cell r="P956" t="str">
            <v>3900</v>
          </cell>
          <cell r="Q956" t="str">
            <v>LK</v>
          </cell>
          <cell r="R956" t="str">
            <v>LKA</v>
          </cell>
          <cell r="S956" t="str">
            <v>Sri Lanka</v>
          </cell>
          <cell r="T956">
            <v>0.7</v>
          </cell>
          <cell r="U956">
            <v>0.75</v>
          </cell>
          <cell r="V956">
            <v>150</v>
          </cell>
          <cell r="W956">
            <v>150</v>
          </cell>
          <cell r="X956" t="str">
            <v>Set</v>
          </cell>
          <cell r="Y956" t="str">
            <v>3</v>
          </cell>
          <cell r="Z956">
            <v>14.31</v>
          </cell>
          <cell r="AA956">
            <v>14.07</v>
          </cell>
          <cell r="AB956">
            <v>57.99</v>
          </cell>
          <cell r="AC956">
            <v>60.31</v>
          </cell>
          <cell r="AD956">
            <v>0</v>
          </cell>
          <cell r="AE956">
            <v>0</v>
          </cell>
          <cell r="AF956">
            <v>0</v>
          </cell>
          <cell r="AG956">
            <v>0</v>
          </cell>
          <cell r="AH956">
            <v>60.31</v>
          </cell>
          <cell r="AI956">
            <v>1</v>
          </cell>
          <cell r="AJ956" t="str">
            <v>130</v>
          </cell>
          <cell r="AK956" t="str">
            <v>120</v>
          </cell>
          <cell r="AL956" t="str">
            <v>90</v>
          </cell>
          <cell r="AM956" t="str">
            <v>8719924013127</v>
          </cell>
          <cell r="AN956" t="str">
            <v>95030039</v>
          </cell>
          <cell r="AO956" t="str">
            <v>Large Bead Frame Activity Set</v>
          </cell>
        </row>
        <row r="957">
          <cell r="A957" t="str">
            <v>060502</v>
          </cell>
          <cell r="B957" t="str">
            <v>Opdrachtkaarten klein telraam, Duits</v>
          </cell>
          <cell r="C957" t="str">
            <v>Nienhuis</v>
          </cell>
          <cell r="D957" t="str">
            <v/>
          </cell>
          <cell r="E957" t="str">
            <v/>
          </cell>
          <cell r="F957" t="str">
            <v/>
          </cell>
          <cell r="G957" t="str">
            <v/>
          </cell>
          <cell r="H957" t="str">
            <v/>
          </cell>
          <cell r="I957" t="str">
            <v/>
          </cell>
          <cell r="J957" t="str">
            <v/>
          </cell>
          <cell r="K957" t="str">
            <v/>
          </cell>
          <cell r="L957" t="str">
            <v/>
          </cell>
          <cell r="M957" t="e">
            <v>#N/A</v>
          </cell>
          <cell r="N957" t="str">
            <v>060502</v>
          </cell>
          <cell r="O957" t="e">
            <v>#N/A</v>
          </cell>
          <cell r="P957" t="str">
            <v>3900</v>
          </cell>
          <cell r="Q957" t="str">
            <v>LK</v>
          </cell>
          <cell r="R957" t="str">
            <v>LKA</v>
          </cell>
          <cell r="S957" t="str">
            <v>Sri Lanka</v>
          </cell>
          <cell r="T957">
            <v>0.3</v>
          </cell>
          <cell r="U957">
            <v>0.42</v>
          </cell>
          <cell r="V957">
            <v>150</v>
          </cell>
          <cell r="W957">
            <v>150</v>
          </cell>
          <cell r="X957" t="str">
            <v>Set</v>
          </cell>
          <cell r="Y957" t="str">
            <v>3</v>
          </cell>
          <cell r="Z957">
            <v>11.11</v>
          </cell>
          <cell r="AA957">
            <v>11.02</v>
          </cell>
          <cell r="AB957">
            <v>45.94</v>
          </cell>
          <cell r="AC957">
            <v>47.78</v>
          </cell>
          <cell r="AD957">
            <v>0</v>
          </cell>
          <cell r="AE957">
            <v>0</v>
          </cell>
          <cell r="AF957">
            <v>0</v>
          </cell>
          <cell r="AG957">
            <v>0</v>
          </cell>
          <cell r="AH957">
            <v>47.78</v>
          </cell>
          <cell r="AI957">
            <v>1</v>
          </cell>
          <cell r="AJ957" t="str">
            <v>130</v>
          </cell>
          <cell r="AK957" t="str">
            <v>120</v>
          </cell>
          <cell r="AL957" t="str">
            <v>90</v>
          </cell>
          <cell r="AM957" t="str">
            <v>8719924013134</v>
          </cell>
          <cell r="AN957" t="str">
            <v>95030039</v>
          </cell>
          <cell r="AO957" t="str">
            <v>Small bead frame activity set: German</v>
          </cell>
        </row>
        <row r="958">
          <cell r="A958" t="str">
            <v>060600</v>
          </cell>
          <cell r="B958" t="str">
            <v>Opdrachtkaarten voor het stippenspel</v>
          </cell>
          <cell r="C958" t="str">
            <v>Nienhuis</v>
          </cell>
          <cell r="D958" t="str">
            <v/>
          </cell>
          <cell r="E958" t="str">
            <v/>
          </cell>
          <cell r="F958" t="str">
            <v/>
          </cell>
          <cell r="G958" t="str">
            <v/>
          </cell>
          <cell r="H958" t="str">
            <v/>
          </cell>
          <cell r="I958" t="str">
            <v/>
          </cell>
          <cell r="J958" t="str">
            <v/>
          </cell>
          <cell r="K958" t="str">
            <v/>
          </cell>
          <cell r="L958" t="str">
            <v/>
          </cell>
          <cell r="M958" t="e">
            <v>#N/A</v>
          </cell>
          <cell r="N958" t="e">
            <v>#N/A</v>
          </cell>
          <cell r="O958" t="e">
            <v>#N/A</v>
          </cell>
          <cell r="P958" t="str">
            <v>3999</v>
          </cell>
          <cell r="Q958" t="str">
            <v>LK</v>
          </cell>
          <cell r="R958" t="str">
            <v>LKA</v>
          </cell>
          <cell r="S958" t="str">
            <v>Sri Lanka</v>
          </cell>
          <cell r="T958">
            <v>0.3</v>
          </cell>
          <cell r="U958">
            <v>0.4</v>
          </cell>
          <cell r="V958">
            <v>50</v>
          </cell>
          <cell r="W958">
            <v>50</v>
          </cell>
          <cell r="X958" t="str">
            <v>Set</v>
          </cell>
          <cell r="Y958" t="str">
            <v>3</v>
          </cell>
          <cell r="Z958">
            <v>15.2</v>
          </cell>
          <cell r="AA958">
            <v>15.36</v>
          </cell>
          <cell r="AB958">
            <v>54.14</v>
          </cell>
          <cell r="AC958">
            <v>56.31</v>
          </cell>
          <cell r="AD958">
            <v>0</v>
          </cell>
          <cell r="AE958">
            <v>0</v>
          </cell>
          <cell r="AF958">
            <v>0</v>
          </cell>
          <cell r="AG958">
            <v>0</v>
          </cell>
          <cell r="AH958">
            <v>56.31</v>
          </cell>
          <cell r="AI958">
            <v>1</v>
          </cell>
          <cell r="AJ958" t="str">
            <v>130</v>
          </cell>
          <cell r="AK958" t="str">
            <v>105</v>
          </cell>
          <cell r="AL958" t="str">
            <v>65</v>
          </cell>
          <cell r="AM958" t="str">
            <v>8719924013141</v>
          </cell>
          <cell r="AN958" t="str">
            <v>95030039</v>
          </cell>
          <cell r="AO958" t="str">
            <v>Dot exercise activity set: Dutch</v>
          </cell>
        </row>
        <row r="959">
          <cell r="A959" t="str">
            <v>060601</v>
          </cell>
          <cell r="B959" t="str">
            <v>Opdrachtkaarten stippenspel, Engels</v>
          </cell>
          <cell r="C959" t="str">
            <v>Nienhuis</v>
          </cell>
          <cell r="D959" t="str">
            <v/>
          </cell>
          <cell r="E959" t="str">
            <v/>
          </cell>
          <cell r="F959" t="str">
            <v/>
          </cell>
          <cell r="G959" t="str">
            <v/>
          </cell>
          <cell r="H959" t="str">
            <v/>
          </cell>
          <cell r="I959" t="str">
            <v/>
          </cell>
          <cell r="J959" t="str">
            <v/>
          </cell>
          <cell r="K959" t="str">
            <v/>
          </cell>
          <cell r="L959" t="str">
            <v/>
          </cell>
          <cell r="M959" t="str">
            <v>060601</v>
          </cell>
          <cell r="N959" t="e">
            <v>#N/A</v>
          </cell>
          <cell r="O959" t="str">
            <v>060601</v>
          </cell>
          <cell r="P959" t="str">
            <v>3900</v>
          </cell>
          <cell r="Q959" t="str">
            <v>LK</v>
          </cell>
          <cell r="R959" t="str">
            <v>LKA</v>
          </cell>
          <cell r="S959" t="str">
            <v>Sri Lanka</v>
          </cell>
          <cell r="T959">
            <v>0.15</v>
          </cell>
          <cell r="U959">
            <v>0.2</v>
          </cell>
          <cell r="V959">
            <v>100</v>
          </cell>
          <cell r="W959">
            <v>100</v>
          </cell>
          <cell r="X959" t="str">
            <v>Set</v>
          </cell>
          <cell r="Y959" t="str">
            <v>3</v>
          </cell>
          <cell r="Z959">
            <v>12.21</v>
          </cell>
          <cell r="AA959">
            <v>11.21</v>
          </cell>
          <cell r="AB959">
            <v>45.94</v>
          </cell>
          <cell r="AC959">
            <v>47.78</v>
          </cell>
          <cell r="AD959">
            <v>0</v>
          </cell>
          <cell r="AE959">
            <v>0</v>
          </cell>
          <cell r="AF959">
            <v>0</v>
          </cell>
          <cell r="AG959">
            <v>0</v>
          </cell>
          <cell r="AH959">
            <v>47.78</v>
          </cell>
          <cell r="AI959">
            <v>1</v>
          </cell>
          <cell r="AJ959" t="str">
            <v>130</v>
          </cell>
          <cell r="AK959" t="str">
            <v>105</v>
          </cell>
          <cell r="AL959" t="str">
            <v>65</v>
          </cell>
          <cell r="AM959" t="str">
            <v>8719924013158</v>
          </cell>
          <cell r="AN959" t="str">
            <v>95030039</v>
          </cell>
          <cell r="AO959" t="str">
            <v>Dot Exercise Activity Set</v>
          </cell>
        </row>
        <row r="960">
          <cell r="A960" t="str">
            <v>060602</v>
          </cell>
          <cell r="B960" t="str">
            <v>Opdrachtkaarten stippenspel, Duits</v>
          </cell>
          <cell r="C960" t="str">
            <v>Nienhuis</v>
          </cell>
          <cell r="D960" t="str">
            <v/>
          </cell>
          <cell r="E960" t="str">
            <v/>
          </cell>
          <cell r="F960" t="str">
            <v/>
          </cell>
          <cell r="G960" t="str">
            <v/>
          </cell>
          <cell r="H960" t="str">
            <v/>
          </cell>
          <cell r="I960" t="str">
            <v/>
          </cell>
          <cell r="J960" t="str">
            <v/>
          </cell>
          <cell r="K960" t="str">
            <v/>
          </cell>
          <cell r="L960" t="str">
            <v/>
          </cell>
          <cell r="M960" t="e">
            <v>#N/A</v>
          </cell>
          <cell r="N960" t="str">
            <v>060602</v>
          </cell>
          <cell r="O960" t="e">
            <v>#N/A</v>
          </cell>
          <cell r="P960" t="str">
            <v>3900</v>
          </cell>
          <cell r="Q960" t="str">
            <v>LK</v>
          </cell>
          <cell r="R960" t="str">
            <v>LKA</v>
          </cell>
          <cell r="S960" t="str">
            <v>Sri Lanka</v>
          </cell>
          <cell r="T960">
            <v>0.15</v>
          </cell>
          <cell r="U960">
            <v>0.2</v>
          </cell>
          <cell r="V960">
            <v>75</v>
          </cell>
          <cell r="W960">
            <v>75</v>
          </cell>
          <cell r="X960" t="str">
            <v>Set</v>
          </cell>
          <cell r="Y960" t="str">
            <v>3</v>
          </cell>
          <cell r="Z960">
            <v>12.78</v>
          </cell>
          <cell r="AA960">
            <v>11.6</v>
          </cell>
          <cell r="AB960">
            <v>45.94</v>
          </cell>
          <cell r="AC960">
            <v>47.78</v>
          </cell>
          <cell r="AD960">
            <v>0</v>
          </cell>
          <cell r="AE960">
            <v>0</v>
          </cell>
          <cell r="AF960">
            <v>0</v>
          </cell>
          <cell r="AG960">
            <v>0</v>
          </cell>
          <cell r="AH960">
            <v>47.78</v>
          </cell>
          <cell r="AI960">
            <v>1</v>
          </cell>
          <cell r="AJ960" t="str">
            <v>135</v>
          </cell>
          <cell r="AK960" t="str">
            <v>105</v>
          </cell>
          <cell r="AL960" t="str">
            <v>65</v>
          </cell>
          <cell r="AM960" t="str">
            <v>8719924013165</v>
          </cell>
          <cell r="AN960" t="str">
            <v>95030039</v>
          </cell>
          <cell r="AO960" t="str">
            <v>Dot exercise activity set: German</v>
          </cell>
        </row>
        <row r="961">
          <cell r="A961" t="str">
            <v>060700</v>
          </cell>
          <cell r="B961" t="str">
            <v>Opdrachtkaarten voor de deelbak</v>
          </cell>
          <cell r="C961" t="str">
            <v>Nienhuis</v>
          </cell>
          <cell r="D961" t="str">
            <v/>
          </cell>
          <cell r="E961" t="str">
            <v/>
          </cell>
          <cell r="F961" t="str">
            <v/>
          </cell>
          <cell r="G961" t="str">
            <v/>
          </cell>
          <cell r="H961" t="str">
            <v/>
          </cell>
          <cell r="I961" t="str">
            <v/>
          </cell>
          <cell r="J961" t="str">
            <v/>
          </cell>
          <cell r="K961" t="str">
            <v/>
          </cell>
          <cell r="L961" t="str">
            <v/>
          </cell>
          <cell r="M961" t="e">
            <v>#N/A</v>
          </cell>
          <cell r="N961" t="e">
            <v>#N/A</v>
          </cell>
          <cell r="O961" t="e">
            <v>#N/A</v>
          </cell>
          <cell r="P961" t="str">
            <v>3900</v>
          </cell>
          <cell r="Q961" t="str">
            <v>LK</v>
          </cell>
          <cell r="R961" t="str">
            <v>LKA</v>
          </cell>
          <cell r="S961" t="str">
            <v>Sri Lanka</v>
          </cell>
          <cell r="T961">
            <v>0.53</v>
          </cell>
          <cell r="U961">
            <v>0.83</v>
          </cell>
          <cell r="V961">
            <v>75</v>
          </cell>
          <cell r="W961">
            <v>75</v>
          </cell>
          <cell r="X961" t="str">
            <v>Set</v>
          </cell>
          <cell r="Y961" t="str">
            <v>3</v>
          </cell>
          <cell r="Z961">
            <v>18.66</v>
          </cell>
          <cell r="AA961">
            <v>16.510000000000002</v>
          </cell>
          <cell r="AB961">
            <v>67.42</v>
          </cell>
          <cell r="AC961">
            <v>70.12</v>
          </cell>
          <cell r="AD961">
            <v>0</v>
          </cell>
          <cell r="AE961">
            <v>0</v>
          </cell>
          <cell r="AF961">
            <v>0</v>
          </cell>
          <cell r="AG961">
            <v>0</v>
          </cell>
          <cell r="AH961">
            <v>70.12</v>
          </cell>
          <cell r="AI961">
            <v>1</v>
          </cell>
          <cell r="AJ961" t="str">
            <v>130</v>
          </cell>
          <cell r="AK961" t="str">
            <v>120</v>
          </cell>
          <cell r="AL961" t="str">
            <v>110</v>
          </cell>
          <cell r="AM961" t="str">
            <v>8719924013172</v>
          </cell>
          <cell r="AN961" t="str">
            <v>95030039</v>
          </cell>
          <cell r="AO961" t="str">
            <v>Long division activity set: Dutch</v>
          </cell>
        </row>
        <row r="962">
          <cell r="A962" t="str">
            <v>060701</v>
          </cell>
          <cell r="B962" t="str">
            <v>Opdrachtkaarten deelbak, Engels</v>
          </cell>
          <cell r="C962" t="str">
            <v>Nienhuis</v>
          </cell>
          <cell r="D962" t="str">
            <v/>
          </cell>
          <cell r="E962" t="str">
            <v/>
          </cell>
          <cell r="F962" t="str">
            <v/>
          </cell>
          <cell r="G962" t="str">
            <v/>
          </cell>
          <cell r="H962" t="str">
            <v/>
          </cell>
          <cell r="I962" t="str">
            <v/>
          </cell>
          <cell r="J962" t="str">
            <v/>
          </cell>
          <cell r="K962" t="str">
            <v/>
          </cell>
          <cell r="L962" t="str">
            <v/>
          </cell>
          <cell r="M962" t="str">
            <v>060701</v>
          </cell>
          <cell r="N962" t="e">
            <v>#N/A</v>
          </cell>
          <cell r="O962" t="str">
            <v>060701</v>
          </cell>
          <cell r="P962" t="str">
            <v>3900</v>
          </cell>
          <cell r="Q962" t="str">
            <v>LK</v>
          </cell>
          <cell r="R962" t="str">
            <v>LKA</v>
          </cell>
          <cell r="S962" t="str">
            <v>Sri Lanka</v>
          </cell>
          <cell r="T962">
            <v>0.53</v>
          </cell>
          <cell r="U962">
            <v>0.83</v>
          </cell>
          <cell r="V962">
            <v>130</v>
          </cell>
          <cell r="W962">
            <v>130</v>
          </cell>
          <cell r="X962" t="str">
            <v>Set</v>
          </cell>
          <cell r="Y962" t="str">
            <v>3</v>
          </cell>
          <cell r="Z962">
            <v>14.91</v>
          </cell>
          <cell r="AA962">
            <v>14.51</v>
          </cell>
          <cell r="AB962">
            <v>57.99</v>
          </cell>
          <cell r="AC962">
            <v>60.31</v>
          </cell>
          <cell r="AD962">
            <v>0</v>
          </cell>
          <cell r="AE962">
            <v>0</v>
          </cell>
          <cell r="AF962">
            <v>0</v>
          </cell>
          <cell r="AG962">
            <v>0</v>
          </cell>
          <cell r="AH962">
            <v>60.31</v>
          </cell>
          <cell r="AI962">
            <v>1</v>
          </cell>
          <cell r="AJ962" t="str">
            <v>130</v>
          </cell>
          <cell r="AK962" t="str">
            <v>120</v>
          </cell>
          <cell r="AL962" t="str">
            <v>110</v>
          </cell>
          <cell r="AM962" t="str">
            <v>8719924013189</v>
          </cell>
          <cell r="AN962" t="str">
            <v>95030039</v>
          </cell>
          <cell r="AO962" t="str">
            <v>Long Division Activity Set</v>
          </cell>
        </row>
        <row r="963">
          <cell r="A963" t="str">
            <v>060702</v>
          </cell>
          <cell r="B963" t="str">
            <v>Opdrachtkaarten deelbak, Duits</v>
          </cell>
          <cell r="C963" t="str">
            <v>Nienhuis</v>
          </cell>
          <cell r="D963" t="str">
            <v/>
          </cell>
          <cell r="E963" t="str">
            <v/>
          </cell>
          <cell r="F963" t="str">
            <v/>
          </cell>
          <cell r="G963" t="str">
            <v/>
          </cell>
          <cell r="H963" t="str">
            <v/>
          </cell>
          <cell r="I963" t="str">
            <v/>
          </cell>
          <cell r="J963" t="str">
            <v/>
          </cell>
          <cell r="K963" t="str">
            <v/>
          </cell>
          <cell r="L963" t="str">
            <v/>
          </cell>
          <cell r="M963" t="e">
            <v>#N/A</v>
          </cell>
          <cell r="N963" t="str">
            <v>060702</v>
          </cell>
          <cell r="O963" t="e">
            <v>#N/A</v>
          </cell>
          <cell r="P963" t="str">
            <v>3900</v>
          </cell>
          <cell r="Q963" t="str">
            <v>LK</v>
          </cell>
          <cell r="R963" t="str">
            <v>LKA</v>
          </cell>
          <cell r="S963" t="str">
            <v>Sri Lanka</v>
          </cell>
          <cell r="T963">
            <v>0.53</v>
          </cell>
          <cell r="U963">
            <v>0.83</v>
          </cell>
          <cell r="V963">
            <v>150</v>
          </cell>
          <cell r="W963">
            <v>150</v>
          </cell>
          <cell r="X963" t="str">
            <v>Set</v>
          </cell>
          <cell r="Y963" t="str">
            <v>3</v>
          </cell>
          <cell r="Z963">
            <v>14.97</v>
          </cell>
          <cell r="AA963">
            <v>15.1</v>
          </cell>
          <cell r="AB963">
            <v>57.99</v>
          </cell>
          <cell r="AC963">
            <v>60.31</v>
          </cell>
          <cell r="AD963">
            <v>0</v>
          </cell>
          <cell r="AE963">
            <v>0</v>
          </cell>
          <cell r="AF963">
            <v>0</v>
          </cell>
          <cell r="AG963">
            <v>0</v>
          </cell>
          <cell r="AH963">
            <v>60.31</v>
          </cell>
          <cell r="AI963">
            <v>1</v>
          </cell>
          <cell r="AJ963" t="str">
            <v>130</v>
          </cell>
          <cell r="AK963" t="str">
            <v>120</v>
          </cell>
          <cell r="AL963" t="str">
            <v>110</v>
          </cell>
          <cell r="AM963" t="str">
            <v>8719924013196</v>
          </cell>
          <cell r="AN963" t="str">
            <v>95030039</v>
          </cell>
          <cell r="AO963" t="str">
            <v>Long Division Activity Set, German</v>
          </cell>
        </row>
        <row r="964">
          <cell r="A964" t="str">
            <v>060800</v>
          </cell>
          <cell r="B964" t="str">
            <v>Opdrachtkaarten voor het liggend telraam</v>
          </cell>
          <cell r="C964" t="str">
            <v>Nienhuis</v>
          </cell>
          <cell r="D964" t="str">
            <v/>
          </cell>
          <cell r="E964" t="str">
            <v/>
          </cell>
          <cell r="F964" t="str">
            <v/>
          </cell>
          <cell r="G964" t="str">
            <v/>
          </cell>
          <cell r="H964" t="str">
            <v/>
          </cell>
          <cell r="I964" t="str">
            <v/>
          </cell>
          <cell r="J964" t="str">
            <v/>
          </cell>
          <cell r="K964" t="str">
            <v/>
          </cell>
          <cell r="L964" t="str">
            <v/>
          </cell>
          <cell r="M964" t="e">
            <v>#N/A</v>
          </cell>
          <cell r="N964" t="e">
            <v>#N/A</v>
          </cell>
          <cell r="O964" t="e">
            <v>#N/A</v>
          </cell>
          <cell r="P964" t="str">
            <v>3999</v>
          </cell>
          <cell r="Q964" t="str">
            <v>LK</v>
          </cell>
          <cell r="R964" t="str">
            <v>LKA</v>
          </cell>
          <cell r="S964" t="str">
            <v>Sri Lanka</v>
          </cell>
          <cell r="T964">
            <v>0.3</v>
          </cell>
          <cell r="U964">
            <v>0.39</v>
          </cell>
          <cell r="V964">
            <v>50</v>
          </cell>
          <cell r="W964">
            <v>50</v>
          </cell>
          <cell r="X964" t="str">
            <v>Set</v>
          </cell>
          <cell r="Y964" t="str">
            <v>3</v>
          </cell>
          <cell r="Z964">
            <v>15.58</v>
          </cell>
          <cell r="AA964">
            <v>15.42</v>
          </cell>
          <cell r="AB964">
            <v>54.14</v>
          </cell>
          <cell r="AC964">
            <v>56.31</v>
          </cell>
          <cell r="AD964">
            <v>0</v>
          </cell>
          <cell r="AE964">
            <v>0</v>
          </cell>
          <cell r="AF964">
            <v>0</v>
          </cell>
          <cell r="AG964">
            <v>0</v>
          </cell>
          <cell r="AH964">
            <v>56.31</v>
          </cell>
          <cell r="AI964">
            <v>1</v>
          </cell>
          <cell r="AJ964" t="str">
            <v>135</v>
          </cell>
          <cell r="AK964" t="str">
            <v>105</v>
          </cell>
          <cell r="AL964" t="str">
            <v>65</v>
          </cell>
          <cell r="AM964" t="str">
            <v>8719924013202</v>
          </cell>
          <cell r="AN964" t="str">
            <v>95030039</v>
          </cell>
          <cell r="AO964" t="str">
            <v>Flat bead frame activity set: Dutch</v>
          </cell>
        </row>
        <row r="965">
          <cell r="A965" t="str">
            <v>060801</v>
          </cell>
          <cell r="B965" t="str">
            <v>Opdrachtkaarten liggend telraam, Engels</v>
          </cell>
          <cell r="C965" t="str">
            <v>Nienhuis</v>
          </cell>
          <cell r="D965" t="str">
            <v/>
          </cell>
          <cell r="E965" t="str">
            <v/>
          </cell>
          <cell r="F965" t="str">
            <v/>
          </cell>
          <cell r="G965" t="str">
            <v/>
          </cell>
          <cell r="H965" t="str">
            <v/>
          </cell>
          <cell r="I965" t="str">
            <v/>
          </cell>
          <cell r="J965" t="str">
            <v/>
          </cell>
          <cell r="K965" t="str">
            <v/>
          </cell>
          <cell r="L965" t="str">
            <v/>
          </cell>
          <cell r="M965" t="str">
            <v>060801</v>
          </cell>
          <cell r="N965" t="e">
            <v>#N/A</v>
          </cell>
          <cell r="O965" t="str">
            <v>060801</v>
          </cell>
          <cell r="P965" t="str">
            <v>3900</v>
          </cell>
          <cell r="Q965" t="str">
            <v>LK</v>
          </cell>
          <cell r="R965" t="str">
            <v>LKA</v>
          </cell>
          <cell r="S965" t="str">
            <v>Sri Lanka</v>
          </cell>
          <cell r="T965">
            <v>0.28000000000000003</v>
          </cell>
          <cell r="U965">
            <v>0.28999999999999998</v>
          </cell>
          <cell r="V965">
            <v>100</v>
          </cell>
          <cell r="W965">
            <v>100</v>
          </cell>
          <cell r="X965" t="str">
            <v>Set</v>
          </cell>
          <cell r="Y965" t="str">
            <v>3</v>
          </cell>
          <cell r="Z965">
            <v>12.58</v>
          </cell>
          <cell r="AA965">
            <v>12.38</v>
          </cell>
          <cell r="AB965">
            <v>45.94</v>
          </cell>
          <cell r="AC965">
            <v>47.78</v>
          </cell>
          <cell r="AD965">
            <v>0</v>
          </cell>
          <cell r="AE965">
            <v>0</v>
          </cell>
          <cell r="AF965">
            <v>0</v>
          </cell>
          <cell r="AG965">
            <v>0</v>
          </cell>
          <cell r="AH965">
            <v>47.78</v>
          </cell>
          <cell r="AI965">
            <v>1</v>
          </cell>
          <cell r="AJ965" t="str">
            <v>135</v>
          </cell>
          <cell r="AK965" t="str">
            <v>105</v>
          </cell>
          <cell r="AL965" t="str">
            <v>65</v>
          </cell>
          <cell r="AM965" t="str">
            <v>8719924013219</v>
          </cell>
          <cell r="AN965" t="str">
            <v>95030039</v>
          </cell>
          <cell r="AO965" t="str">
            <v>Flat Bead Frame Activity Set</v>
          </cell>
        </row>
        <row r="966">
          <cell r="A966" t="str">
            <v>060802</v>
          </cell>
          <cell r="B966" t="str">
            <v>Opdrachtkaarten liggend telraam, Duits</v>
          </cell>
          <cell r="C966" t="str">
            <v>Nienhuis</v>
          </cell>
          <cell r="D966" t="str">
            <v/>
          </cell>
          <cell r="E966" t="str">
            <v/>
          </cell>
          <cell r="F966" t="str">
            <v/>
          </cell>
          <cell r="G966" t="str">
            <v/>
          </cell>
          <cell r="H966" t="str">
            <v/>
          </cell>
          <cell r="I966" t="str">
            <v/>
          </cell>
          <cell r="J966" t="str">
            <v/>
          </cell>
          <cell r="K966" t="str">
            <v/>
          </cell>
          <cell r="L966" t="str">
            <v/>
          </cell>
          <cell r="M966" t="e">
            <v>#N/A</v>
          </cell>
          <cell r="N966" t="str">
            <v>060802</v>
          </cell>
          <cell r="O966" t="e">
            <v>#N/A</v>
          </cell>
          <cell r="P966" t="str">
            <v>3900</v>
          </cell>
          <cell r="Q966" t="str">
            <v>LK</v>
          </cell>
          <cell r="R966" t="str">
            <v>LKA</v>
          </cell>
          <cell r="S966" t="str">
            <v>Sri Lanka</v>
          </cell>
          <cell r="T966">
            <v>0.3</v>
          </cell>
          <cell r="U966">
            <v>0.39</v>
          </cell>
          <cell r="V966">
            <v>75</v>
          </cell>
          <cell r="W966">
            <v>75</v>
          </cell>
          <cell r="X966" t="str">
            <v>Set</v>
          </cell>
          <cell r="Y966" t="str">
            <v>3</v>
          </cell>
          <cell r="Z966">
            <v>13.06</v>
          </cell>
          <cell r="AA966">
            <v>13.31</v>
          </cell>
          <cell r="AB966">
            <v>45.94</v>
          </cell>
          <cell r="AC966">
            <v>47.78</v>
          </cell>
          <cell r="AD966">
            <v>0</v>
          </cell>
          <cell r="AE966">
            <v>0</v>
          </cell>
          <cell r="AF966">
            <v>0</v>
          </cell>
          <cell r="AG966">
            <v>0</v>
          </cell>
          <cell r="AH966">
            <v>47.78</v>
          </cell>
          <cell r="AI966">
            <v>1</v>
          </cell>
          <cell r="AJ966" t="str">
            <v>0</v>
          </cell>
          <cell r="AK966" t="str">
            <v>0</v>
          </cell>
          <cell r="AL966" t="str">
            <v>0</v>
          </cell>
          <cell r="AM966" t="str">
            <v>8719924013226</v>
          </cell>
          <cell r="AN966" t="str">
            <v>95030039</v>
          </cell>
          <cell r="AO966" t="str">
            <v>Flat bead frame activity set: German</v>
          </cell>
        </row>
        <row r="967">
          <cell r="A967" t="str">
            <v>060901</v>
          </cell>
          <cell r="B967" t="str">
            <v>Opdrachtkaarten geom. lichamen 1, Engels</v>
          </cell>
          <cell r="C967" t="str">
            <v>Nienhuis</v>
          </cell>
          <cell r="D967" t="str">
            <v/>
          </cell>
          <cell r="E967" t="str">
            <v/>
          </cell>
          <cell r="F967" t="str">
            <v/>
          </cell>
          <cell r="G967" t="str">
            <v/>
          </cell>
          <cell r="H967" t="str">
            <v/>
          </cell>
          <cell r="I967" t="str">
            <v/>
          </cell>
          <cell r="J967" t="str">
            <v/>
          </cell>
          <cell r="K967" t="str">
            <v/>
          </cell>
          <cell r="L967" t="str">
            <v/>
          </cell>
          <cell r="M967" t="str">
            <v>060901</v>
          </cell>
          <cell r="N967" t="e">
            <v>#N/A</v>
          </cell>
          <cell r="O967" t="str">
            <v>060901</v>
          </cell>
          <cell r="P967" t="str">
            <v>3900</v>
          </cell>
          <cell r="Q967" t="str">
            <v>LK</v>
          </cell>
          <cell r="R967" t="str">
            <v>LKA</v>
          </cell>
          <cell r="S967" t="str">
            <v>Sri Lanka</v>
          </cell>
          <cell r="T967">
            <v>0.7</v>
          </cell>
          <cell r="U967">
            <v>0.8</v>
          </cell>
          <cell r="V967">
            <v>200</v>
          </cell>
          <cell r="W967">
            <v>200</v>
          </cell>
          <cell r="X967" t="str">
            <v>Set</v>
          </cell>
          <cell r="Y967" t="str">
            <v>3</v>
          </cell>
          <cell r="Z967">
            <v>16.78</v>
          </cell>
          <cell r="AA967">
            <v>16.29</v>
          </cell>
          <cell r="AB967">
            <v>57.99</v>
          </cell>
          <cell r="AC967">
            <v>60.31</v>
          </cell>
          <cell r="AD967">
            <v>0</v>
          </cell>
          <cell r="AE967">
            <v>0</v>
          </cell>
          <cell r="AF967">
            <v>0</v>
          </cell>
          <cell r="AG967">
            <v>0</v>
          </cell>
          <cell r="AH967">
            <v>60.31</v>
          </cell>
          <cell r="AI967">
            <v>1</v>
          </cell>
          <cell r="AJ967" t="str">
            <v>130</v>
          </cell>
          <cell r="AK967" t="str">
            <v>120</v>
          </cell>
          <cell r="AL967" t="str">
            <v>110</v>
          </cell>
          <cell r="AM967" t="str">
            <v>8719924013233</v>
          </cell>
          <cell r="AN967" t="str">
            <v>95030039</v>
          </cell>
          <cell r="AO967" t="str">
            <v>Geometric Solids Activity Set</v>
          </cell>
        </row>
        <row r="968">
          <cell r="A968" t="str">
            <v>060902</v>
          </cell>
          <cell r="B968" t="str">
            <v>Opdrachtkaarten geom. lichamen 1, Duits</v>
          </cell>
          <cell r="C968" t="str">
            <v>Nienhuis</v>
          </cell>
          <cell r="D968" t="str">
            <v/>
          </cell>
          <cell r="E968" t="str">
            <v/>
          </cell>
          <cell r="F968" t="str">
            <v/>
          </cell>
          <cell r="G968" t="str">
            <v/>
          </cell>
          <cell r="H968" t="str">
            <v/>
          </cell>
          <cell r="I968" t="str">
            <v/>
          </cell>
          <cell r="J968" t="str">
            <v/>
          </cell>
          <cell r="K968" t="str">
            <v/>
          </cell>
          <cell r="L968" t="str">
            <v/>
          </cell>
          <cell r="M968" t="e">
            <v>#N/A</v>
          </cell>
          <cell r="N968" t="str">
            <v>060902</v>
          </cell>
          <cell r="O968" t="e">
            <v>#N/A</v>
          </cell>
          <cell r="P968" t="str">
            <v>3900</v>
          </cell>
          <cell r="Q968" t="str">
            <v>LK</v>
          </cell>
          <cell r="R968" t="str">
            <v>LKA</v>
          </cell>
          <cell r="S968" t="str">
            <v>Sri Lanka</v>
          </cell>
          <cell r="T968">
            <v>0.48</v>
          </cell>
          <cell r="U968">
            <v>0.78</v>
          </cell>
          <cell r="V968">
            <v>200</v>
          </cell>
          <cell r="W968">
            <v>200</v>
          </cell>
          <cell r="X968" t="str">
            <v>Set</v>
          </cell>
          <cell r="Y968" t="str">
            <v>3</v>
          </cell>
          <cell r="Z968">
            <v>15.73</v>
          </cell>
          <cell r="AA968">
            <v>15.55</v>
          </cell>
          <cell r="AB968">
            <v>57.99</v>
          </cell>
          <cell r="AC968">
            <v>60.31</v>
          </cell>
          <cell r="AD968">
            <v>0</v>
          </cell>
          <cell r="AE968">
            <v>0</v>
          </cell>
          <cell r="AF968">
            <v>0</v>
          </cell>
          <cell r="AG968">
            <v>0</v>
          </cell>
          <cell r="AH968">
            <v>60.31</v>
          </cell>
          <cell r="AI968">
            <v>1</v>
          </cell>
          <cell r="AJ968" t="str">
            <v>130</v>
          </cell>
          <cell r="AK968" t="str">
            <v>120</v>
          </cell>
          <cell r="AL968" t="str">
            <v>110</v>
          </cell>
          <cell r="AM968" t="str">
            <v>8719924013240</v>
          </cell>
          <cell r="AN968" t="str">
            <v>95030039</v>
          </cell>
          <cell r="AO968" t="str">
            <v>Geometric Solids Activity Set, German</v>
          </cell>
        </row>
        <row r="969">
          <cell r="A969" t="str">
            <v>061000</v>
          </cell>
          <cell r="B969" t="str">
            <v>Opdrachtkaarten voor het geometrisch kastje</v>
          </cell>
          <cell r="C969" t="str">
            <v>Nienhuis</v>
          </cell>
          <cell r="D969" t="str">
            <v/>
          </cell>
          <cell r="E969" t="str">
            <v/>
          </cell>
          <cell r="F969" t="str">
            <v/>
          </cell>
          <cell r="G969" t="str">
            <v/>
          </cell>
          <cell r="H969" t="str">
            <v/>
          </cell>
          <cell r="I969" t="str">
            <v/>
          </cell>
          <cell r="J969" t="str">
            <v/>
          </cell>
          <cell r="K969" t="str">
            <v/>
          </cell>
          <cell r="L969" t="str">
            <v/>
          </cell>
          <cell r="M969" t="e">
            <v>#N/A</v>
          </cell>
          <cell r="N969" t="e">
            <v>#N/A</v>
          </cell>
          <cell r="O969" t="e">
            <v>#N/A</v>
          </cell>
          <cell r="P969" t="str">
            <v>3999</v>
          </cell>
          <cell r="Q969" t="str">
            <v>LK</v>
          </cell>
          <cell r="R969" t="str">
            <v>LKA</v>
          </cell>
          <cell r="S969" t="str">
            <v>Sri Lanka</v>
          </cell>
          <cell r="T969">
            <v>0.65</v>
          </cell>
          <cell r="U969">
            <v>0.75</v>
          </cell>
          <cell r="V969">
            <v>50</v>
          </cell>
          <cell r="W969">
            <v>50</v>
          </cell>
          <cell r="X969" t="str">
            <v>Set</v>
          </cell>
          <cell r="Y969" t="str">
            <v>3</v>
          </cell>
          <cell r="Z969">
            <v>22.43</v>
          </cell>
          <cell r="AA969">
            <v>22.98</v>
          </cell>
          <cell r="AB969">
            <v>57.2</v>
          </cell>
          <cell r="AC969">
            <v>59.49</v>
          </cell>
          <cell r="AD969">
            <v>0</v>
          </cell>
          <cell r="AE969">
            <v>0</v>
          </cell>
          <cell r="AF969">
            <v>0</v>
          </cell>
          <cell r="AG969">
            <v>0</v>
          </cell>
          <cell r="AH969">
            <v>59.49</v>
          </cell>
          <cell r="AI969">
            <v>1</v>
          </cell>
          <cell r="AJ969" t="str">
            <v>200</v>
          </cell>
          <cell r="AK969" t="str">
            <v>140</v>
          </cell>
          <cell r="AL969" t="str">
            <v>80</v>
          </cell>
          <cell r="AM969" t="str">
            <v>8719924013257</v>
          </cell>
          <cell r="AN969" t="str">
            <v>95030039</v>
          </cell>
          <cell r="AO969" t="str">
            <v>Geometric cabinet activity set: Dutch</v>
          </cell>
        </row>
        <row r="970">
          <cell r="A970" t="str">
            <v>061001</v>
          </cell>
          <cell r="B970" t="str">
            <v>Opdrachtkaarten geometrisch kastje, Eng.</v>
          </cell>
          <cell r="C970" t="str">
            <v>Nienhuis</v>
          </cell>
          <cell r="D970" t="str">
            <v/>
          </cell>
          <cell r="E970" t="str">
            <v/>
          </cell>
          <cell r="F970" t="str">
            <v/>
          </cell>
          <cell r="G970" t="str">
            <v/>
          </cell>
          <cell r="H970" t="str">
            <v/>
          </cell>
          <cell r="I970" t="str">
            <v/>
          </cell>
          <cell r="J970" t="str">
            <v/>
          </cell>
          <cell r="K970" t="str">
            <v/>
          </cell>
          <cell r="L970" t="str">
            <v/>
          </cell>
          <cell r="M970" t="str">
            <v>061001</v>
          </cell>
          <cell r="N970" t="e">
            <v>#N/A</v>
          </cell>
          <cell r="O970" t="str">
            <v>061001</v>
          </cell>
          <cell r="P970" t="str">
            <v>3900</v>
          </cell>
          <cell r="Q970" t="str">
            <v>LK</v>
          </cell>
          <cell r="R970" t="str">
            <v>LKA</v>
          </cell>
          <cell r="S970" t="str">
            <v>Sri Lanka</v>
          </cell>
          <cell r="T970">
            <v>0.71</v>
          </cell>
          <cell r="U970">
            <v>0.75</v>
          </cell>
          <cell r="V970">
            <v>150</v>
          </cell>
          <cell r="W970">
            <v>150</v>
          </cell>
          <cell r="X970" t="str">
            <v>Set</v>
          </cell>
          <cell r="Y970" t="str">
            <v>3</v>
          </cell>
          <cell r="Z970">
            <v>17.3</v>
          </cell>
          <cell r="AA970">
            <v>17.13</v>
          </cell>
          <cell r="AB970">
            <v>57.99</v>
          </cell>
          <cell r="AC970">
            <v>60.31</v>
          </cell>
          <cell r="AD970">
            <v>0</v>
          </cell>
          <cell r="AE970">
            <v>0</v>
          </cell>
          <cell r="AF970">
            <v>0</v>
          </cell>
          <cell r="AG970">
            <v>0</v>
          </cell>
          <cell r="AH970">
            <v>60.31</v>
          </cell>
          <cell r="AI970">
            <v>1</v>
          </cell>
          <cell r="AJ970" t="str">
            <v>200</v>
          </cell>
          <cell r="AK970" t="str">
            <v>140</v>
          </cell>
          <cell r="AL970" t="str">
            <v>80</v>
          </cell>
          <cell r="AM970" t="str">
            <v>8719924013264</v>
          </cell>
          <cell r="AN970" t="str">
            <v>95030039</v>
          </cell>
          <cell r="AO970" t="str">
            <v>Geometric Cabinet Activity Set</v>
          </cell>
        </row>
        <row r="971">
          <cell r="A971" t="str">
            <v>061002</v>
          </cell>
          <cell r="B971" t="str">
            <v>Opdrachtkaarten geometrisch kastje,Duits</v>
          </cell>
          <cell r="C971" t="str">
            <v>Nienhuis</v>
          </cell>
          <cell r="D971" t="str">
            <v/>
          </cell>
          <cell r="E971" t="str">
            <v/>
          </cell>
          <cell r="F971" t="str">
            <v/>
          </cell>
          <cell r="G971" t="str">
            <v/>
          </cell>
          <cell r="H971" t="str">
            <v/>
          </cell>
          <cell r="I971" t="str">
            <v/>
          </cell>
          <cell r="J971" t="str">
            <v/>
          </cell>
          <cell r="K971" t="str">
            <v/>
          </cell>
          <cell r="L971" t="str">
            <v/>
          </cell>
          <cell r="M971" t="e">
            <v>#N/A</v>
          </cell>
          <cell r="N971" t="str">
            <v>061002</v>
          </cell>
          <cell r="O971" t="e">
            <v>#N/A</v>
          </cell>
          <cell r="P971" t="str">
            <v>3900</v>
          </cell>
          <cell r="Q971" t="str">
            <v>LK</v>
          </cell>
          <cell r="R971" t="str">
            <v>LKA</v>
          </cell>
          <cell r="S971" t="str">
            <v>Sri Lanka</v>
          </cell>
          <cell r="T971">
            <v>0.65</v>
          </cell>
          <cell r="U971">
            <v>0.75</v>
          </cell>
          <cell r="V971">
            <v>100</v>
          </cell>
          <cell r="W971">
            <v>100</v>
          </cell>
          <cell r="X971" t="str">
            <v>Set</v>
          </cell>
          <cell r="Y971" t="str">
            <v>3</v>
          </cell>
          <cell r="Z971">
            <v>18.190000000000001</v>
          </cell>
          <cell r="AA971">
            <v>18.21</v>
          </cell>
          <cell r="AB971">
            <v>57.99</v>
          </cell>
          <cell r="AC971">
            <v>60.31</v>
          </cell>
          <cell r="AD971">
            <v>0</v>
          </cell>
          <cell r="AE971">
            <v>0</v>
          </cell>
          <cell r="AF971">
            <v>0</v>
          </cell>
          <cell r="AG971">
            <v>0</v>
          </cell>
          <cell r="AH971">
            <v>60.31</v>
          </cell>
          <cell r="AI971">
            <v>1</v>
          </cell>
          <cell r="AJ971" t="str">
            <v>200</v>
          </cell>
          <cell r="AK971" t="str">
            <v>140</v>
          </cell>
          <cell r="AL971" t="str">
            <v>80</v>
          </cell>
          <cell r="AM971" t="str">
            <v>8719924013271</v>
          </cell>
          <cell r="AN971" t="str">
            <v>95030039</v>
          </cell>
          <cell r="AO971" t="str">
            <v>Geometric Cabinet Activity Set, German</v>
          </cell>
        </row>
        <row r="972">
          <cell r="A972" t="str">
            <v>061100</v>
          </cell>
          <cell r="B972" t="str">
            <v>Opdrachtkaarten voor de blauwe driehoeken</v>
          </cell>
          <cell r="C972" t="str">
            <v>Nienhuis</v>
          </cell>
          <cell r="D972" t="str">
            <v/>
          </cell>
          <cell r="E972" t="str">
            <v/>
          </cell>
          <cell r="F972" t="str">
            <v/>
          </cell>
          <cell r="G972" t="str">
            <v/>
          </cell>
          <cell r="H972" t="str">
            <v/>
          </cell>
          <cell r="I972" t="str">
            <v/>
          </cell>
          <cell r="J972" t="str">
            <v/>
          </cell>
          <cell r="K972" t="str">
            <v/>
          </cell>
          <cell r="L972" t="str">
            <v/>
          </cell>
          <cell r="M972" t="e">
            <v>#N/A</v>
          </cell>
          <cell r="N972" t="e">
            <v>#N/A</v>
          </cell>
          <cell r="O972" t="e">
            <v>#N/A</v>
          </cell>
          <cell r="P972" t="str">
            <v>3100</v>
          </cell>
          <cell r="Q972" t="str">
            <v>LK</v>
          </cell>
          <cell r="R972" t="str">
            <v>LKA</v>
          </cell>
          <cell r="S972" t="str">
            <v>Sri Lanka</v>
          </cell>
          <cell r="T972">
            <v>0.48</v>
          </cell>
          <cell r="U972">
            <v>0.78</v>
          </cell>
          <cell r="V972">
            <v>75</v>
          </cell>
          <cell r="W972">
            <v>75</v>
          </cell>
          <cell r="X972" t="str">
            <v>Pcs.</v>
          </cell>
          <cell r="Y972" t="str">
            <v>3</v>
          </cell>
          <cell r="Z972">
            <v>0</v>
          </cell>
          <cell r="AA972">
            <v>23.29</v>
          </cell>
          <cell r="AB972">
            <v>61.28</v>
          </cell>
          <cell r="AC972">
            <v>63.73</v>
          </cell>
          <cell r="AD972">
            <v>0</v>
          </cell>
          <cell r="AE972">
            <v>0</v>
          </cell>
          <cell r="AF972">
            <v>0</v>
          </cell>
          <cell r="AG972">
            <v>0</v>
          </cell>
          <cell r="AH972">
            <v>63.73</v>
          </cell>
          <cell r="AI972">
            <v>1</v>
          </cell>
          <cell r="AJ972" t="str">
            <v>200</v>
          </cell>
          <cell r="AK972" t="str">
            <v>140</v>
          </cell>
          <cell r="AL972" t="str">
            <v>80</v>
          </cell>
          <cell r="AM972" t="str">
            <v>8719924013295</v>
          </cell>
          <cell r="AN972" t="str">
            <v>95030039</v>
          </cell>
          <cell r="AO972" t="str">
            <v>12 identical blue triangle activity set, Dutch</v>
          </cell>
        </row>
        <row r="973">
          <cell r="A973" t="str">
            <v>061101</v>
          </cell>
          <cell r="B973" t="str">
            <v>Opdrachtkaarten blauwe driehoeken, Eng.</v>
          </cell>
          <cell r="C973" t="str">
            <v>Nienhuis</v>
          </cell>
          <cell r="D973" t="str">
            <v/>
          </cell>
          <cell r="E973" t="str">
            <v/>
          </cell>
          <cell r="F973" t="str">
            <v/>
          </cell>
          <cell r="G973" t="str">
            <v/>
          </cell>
          <cell r="H973" t="str">
            <v/>
          </cell>
          <cell r="I973" t="str">
            <v/>
          </cell>
          <cell r="J973" t="str">
            <v/>
          </cell>
          <cell r="K973" t="str">
            <v/>
          </cell>
          <cell r="L973" t="str">
            <v/>
          </cell>
          <cell r="M973" t="str">
            <v>061101</v>
          </cell>
          <cell r="N973" t="e">
            <v>#N/A</v>
          </cell>
          <cell r="O973" t="str">
            <v>061101</v>
          </cell>
          <cell r="P973" t="str">
            <v>3100</v>
          </cell>
          <cell r="Q973" t="str">
            <v>LK</v>
          </cell>
          <cell r="R973" t="str">
            <v>LKA</v>
          </cell>
          <cell r="S973" t="str">
            <v>Sri Lanka</v>
          </cell>
          <cell r="T973">
            <v>0.6</v>
          </cell>
          <cell r="U973">
            <v>0.7</v>
          </cell>
          <cell r="V973">
            <v>250</v>
          </cell>
          <cell r="W973">
            <v>250</v>
          </cell>
          <cell r="X973" t="str">
            <v>Pcs.</v>
          </cell>
          <cell r="Y973" t="str">
            <v>3</v>
          </cell>
          <cell r="Z973">
            <v>22.34</v>
          </cell>
          <cell r="AA973">
            <v>18.98</v>
          </cell>
          <cell r="AB973">
            <v>57.99</v>
          </cell>
          <cell r="AC973">
            <v>60.31</v>
          </cell>
          <cell r="AD973">
            <v>0</v>
          </cell>
          <cell r="AE973">
            <v>0</v>
          </cell>
          <cell r="AF973">
            <v>0</v>
          </cell>
          <cell r="AG973">
            <v>0</v>
          </cell>
          <cell r="AH973">
            <v>60.31</v>
          </cell>
          <cell r="AI973">
            <v>1</v>
          </cell>
          <cell r="AJ973" t="str">
            <v>200</v>
          </cell>
          <cell r="AK973" t="str">
            <v>140</v>
          </cell>
          <cell r="AL973" t="str">
            <v>80</v>
          </cell>
          <cell r="AM973" t="str">
            <v>8719924013301</v>
          </cell>
          <cell r="AN973" t="str">
            <v>95030039</v>
          </cell>
          <cell r="AO973" t="str">
            <v>12 Identical Blue Triangles Activity Set</v>
          </cell>
        </row>
        <row r="974">
          <cell r="A974" t="str">
            <v>061102</v>
          </cell>
          <cell r="B974" t="str">
            <v>Opdrachtkaarten blauwe driehoeken,Duits</v>
          </cell>
          <cell r="C974" t="str">
            <v>Nienhuis</v>
          </cell>
          <cell r="D974" t="str">
            <v/>
          </cell>
          <cell r="E974" t="str">
            <v/>
          </cell>
          <cell r="F974" t="str">
            <v/>
          </cell>
          <cell r="G974" t="str">
            <v/>
          </cell>
          <cell r="H974" t="str">
            <v/>
          </cell>
          <cell r="I974" t="str">
            <v/>
          </cell>
          <cell r="J974" t="str">
            <v/>
          </cell>
          <cell r="K974" t="str">
            <v/>
          </cell>
          <cell r="L974" t="str">
            <v/>
          </cell>
          <cell r="M974" t="e">
            <v>#N/A</v>
          </cell>
          <cell r="N974" t="str">
            <v>061102</v>
          </cell>
          <cell r="O974" t="e">
            <v>#N/A</v>
          </cell>
          <cell r="P974" t="str">
            <v>3100</v>
          </cell>
          <cell r="Q974" t="str">
            <v>LK</v>
          </cell>
          <cell r="R974" t="str">
            <v>LKA</v>
          </cell>
          <cell r="S974" t="str">
            <v>Sri Lanka</v>
          </cell>
          <cell r="T974">
            <v>0.48</v>
          </cell>
          <cell r="U974">
            <v>0.78</v>
          </cell>
          <cell r="V974">
            <v>150</v>
          </cell>
          <cell r="W974">
            <v>150</v>
          </cell>
          <cell r="X974" t="str">
            <v>Pcs.</v>
          </cell>
          <cell r="Y974" t="str">
            <v>3</v>
          </cell>
          <cell r="Z974">
            <v>25.99</v>
          </cell>
          <cell r="AA974">
            <v>16.989999999999998</v>
          </cell>
          <cell r="AB974">
            <v>57.99</v>
          </cell>
          <cell r="AC974">
            <v>60.31</v>
          </cell>
          <cell r="AD974">
            <v>0</v>
          </cell>
          <cell r="AE974">
            <v>0</v>
          </cell>
          <cell r="AF974">
            <v>0</v>
          </cell>
          <cell r="AG974">
            <v>0</v>
          </cell>
          <cell r="AH974">
            <v>60.31</v>
          </cell>
          <cell r="AI974">
            <v>1</v>
          </cell>
          <cell r="AJ974" t="str">
            <v>200</v>
          </cell>
          <cell r="AK974" t="str">
            <v>140</v>
          </cell>
          <cell r="AL974" t="str">
            <v>80</v>
          </cell>
          <cell r="AM974" t="str">
            <v>8719924013318</v>
          </cell>
          <cell r="AN974" t="str">
            <v>95030039</v>
          </cell>
          <cell r="AO974" t="str">
            <v>12 identical blue triangles activity set, German</v>
          </cell>
        </row>
        <row r="975">
          <cell r="A975" t="str">
            <v>061200</v>
          </cell>
          <cell r="B975" t="str">
            <v>Opdrachtkaarten voor het honderdbord</v>
          </cell>
          <cell r="C975" t="str">
            <v>Nienhuis</v>
          </cell>
          <cell r="D975" t="str">
            <v/>
          </cell>
          <cell r="E975" t="str">
            <v/>
          </cell>
          <cell r="F975" t="str">
            <v/>
          </cell>
          <cell r="G975" t="str">
            <v/>
          </cell>
          <cell r="H975" t="str">
            <v/>
          </cell>
          <cell r="I975" t="str">
            <v/>
          </cell>
          <cell r="J975" t="str">
            <v/>
          </cell>
          <cell r="K975" t="str">
            <v/>
          </cell>
          <cell r="L975" t="str">
            <v/>
          </cell>
          <cell r="M975" t="e">
            <v>#N/A</v>
          </cell>
          <cell r="N975" t="e">
            <v>#N/A</v>
          </cell>
          <cell r="O975" t="e">
            <v>#N/A</v>
          </cell>
          <cell r="P975" t="str">
            <v>3500</v>
          </cell>
          <cell r="Q975" t="str">
            <v>LK</v>
          </cell>
          <cell r="R975" t="str">
            <v>LKA</v>
          </cell>
          <cell r="S975" t="str">
            <v>Sri Lanka</v>
          </cell>
          <cell r="T975">
            <v>0.73</v>
          </cell>
          <cell r="U975">
            <v>0.79</v>
          </cell>
          <cell r="V975">
            <v>100</v>
          </cell>
          <cell r="W975">
            <v>100</v>
          </cell>
          <cell r="X975" t="str">
            <v>Pcs.</v>
          </cell>
          <cell r="Y975" t="str">
            <v>3</v>
          </cell>
          <cell r="Z975">
            <v>15.68</v>
          </cell>
          <cell r="AA975">
            <v>15.43</v>
          </cell>
          <cell r="AB975">
            <v>54.14</v>
          </cell>
          <cell r="AC975">
            <v>56.31</v>
          </cell>
          <cell r="AD975">
            <v>0</v>
          </cell>
          <cell r="AE975">
            <v>0</v>
          </cell>
          <cell r="AF975">
            <v>0</v>
          </cell>
          <cell r="AG975">
            <v>0</v>
          </cell>
          <cell r="AH975">
            <v>56.31</v>
          </cell>
          <cell r="AI975">
            <v>1</v>
          </cell>
          <cell r="AJ975" t="str">
            <v>135</v>
          </cell>
          <cell r="AK975" t="str">
            <v>130</v>
          </cell>
          <cell r="AL975" t="str">
            <v>105</v>
          </cell>
          <cell r="AM975" t="str">
            <v>8719924013325</v>
          </cell>
          <cell r="AN975" t="str">
            <v>95030039</v>
          </cell>
          <cell r="AO975" t="str">
            <v>Hundred board activity set: Dutch</v>
          </cell>
        </row>
        <row r="976">
          <cell r="A976" t="str">
            <v>061201</v>
          </cell>
          <cell r="B976" t="str">
            <v>Opdrachtkaarten honderdbord, Engels</v>
          </cell>
          <cell r="C976" t="str">
            <v>Nienhuis</v>
          </cell>
          <cell r="D976" t="str">
            <v/>
          </cell>
          <cell r="E976" t="str">
            <v/>
          </cell>
          <cell r="F976" t="str">
            <v/>
          </cell>
          <cell r="G976" t="str">
            <v/>
          </cell>
          <cell r="H976" t="str">
            <v/>
          </cell>
          <cell r="I976" t="str">
            <v/>
          </cell>
          <cell r="J976" t="str">
            <v/>
          </cell>
          <cell r="K976" t="str">
            <v/>
          </cell>
          <cell r="L976" t="str">
            <v/>
          </cell>
          <cell r="M976" t="str">
            <v>061201</v>
          </cell>
          <cell r="N976" t="e">
            <v>#N/A</v>
          </cell>
          <cell r="O976" t="str">
            <v>061201</v>
          </cell>
          <cell r="P976" t="str">
            <v>3500</v>
          </cell>
          <cell r="Q976" t="str">
            <v>LK</v>
          </cell>
          <cell r="R976" t="str">
            <v>LKA</v>
          </cell>
          <cell r="S976" t="str">
            <v>Sri Lanka</v>
          </cell>
          <cell r="T976">
            <v>0.73</v>
          </cell>
          <cell r="U976">
            <v>0.79</v>
          </cell>
          <cell r="V976">
            <v>250</v>
          </cell>
          <cell r="W976">
            <v>250</v>
          </cell>
          <cell r="X976" t="str">
            <v>Pcs.</v>
          </cell>
          <cell r="Y976" t="str">
            <v>3</v>
          </cell>
          <cell r="Z976">
            <v>13.4</v>
          </cell>
          <cell r="AA976">
            <v>13.19</v>
          </cell>
          <cell r="AB976">
            <v>61.26</v>
          </cell>
          <cell r="AC976">
            <v>63.71</v>
          </cell>
          <cell r="AD976">
            <v>0</v>
          </cell>
          <cell r="AE976">
            <v>0</v>
          </cell>
          <cell r="AF976">
            <v>0</v>
          </cell>
          <cell r="AG976">
            <v>0</v>
          </cell>
          <cell r="AH976">
            <v>63.71</v>
          </cell>
          <cell r="AI976">
            <v>1</v>
          </cell>
          <cell r="AJ976" t="str">
            <v>135</v>
          </cell>
          <cell r="AK976" t="str">
            <v>130</v>
          </cell>
          <cell r="AL976" t="str">
            <v>105</v>
          </cell>
          <cell r="AM976" t="str">
            <v>8719924013332</v>
          </cell>
          <cell r="AN976" t="str">
            <v>95030039</v>
          </cell>
          <cell r="AO976" t="str">
            <v>Hundred Board Activity Set</v>
          </cell>
        </row>
        <row r="977">
          <cell r="A977" t="str">
            <v>061202</v>
          </cell>
          <cell r="B977" t="str">
            <v>Opdrachtkaarten honderdbord, Duits</v>
          </cell>
          <cell r="C977" t="str">
            <v>Nienhuis</v>
          </cell>
          <cell r="D977" t="str">
            <v/>
          </cell>
          <cell r="E977" t="str">
            <v/>
          </cell>
          <cell r="F977" t="str">
            <v/>
          </cell>
          <cell r="G977" t="str">
            <v/>
          </cell>
          <cell r="H977" t="str">
            <v/>
          </cell>
          <cell r="I977" t="str">
            <v/>
          </cell>
          <cell r="J977" t="str">
            <v/>
          </cell>
          <cell r="K977" t="str">
            <v/>
          </cell>
          <cell r="L977" t="str">
            <v/>
          </cell>
          <cell r="M977" t="e">
            <v>#N/A</v>
          </cell>
          <cell r="N977" t="str">
            <v>061202</v>
          </cell>
          <cell r="O977" t="e">
            <v>#N/A</v>
          </cell>
          <cell r="P977" t="str">
            <v>3500</v>
          </cell>
          <cell r="Q977" t="str">
            <v>LK</v>
          </cell>
          <cell r="R977" t="str">
            <v>LKA</v>
          </cell>
          <cell r="S977" t="str">
            <v>Sri Lanka</v>
          </cell>
          <cell r="T977">
            <v>0.73</v>
          </cell>
          <cell r="U977">
            <v>0.79</v>
          </cell>
          <cell r="V977">
            <v>150</v>
          </cell>
          <cell r="W977">
            <v>150</v>
          </cell>
          <cell r="X977" t="str">
            <v>Pcs.</v>
          </cell>
          <cell r="Y977" t="str">
            <v>3</v>
          </cell>
          <cell r="Z977">
            <v>14.67</v>
          </cell>
          <cell r="AA977">
            <v>14.42</v>
          </cell>
          <cell r="AB977">
            <v>61.26</v>
          </cell>
          <cell r="AC977">
            <v>63.71</v>
          </cell>
          <cell r="AD977">
            <v>0</v>
          </cell>
          <cell r="AE977">
            <v>0</v>
          </cell>
          <cell r="AF977">
            <v>0</v>
          </cell>
          <cell r="AG977">
            <v>0</v>
          </cell>
          <cell r="AH977">
            <v>63.71</v>
          </cell>
          <cell r="AI977">
            <v>1</v>
          </cell>
          <cell r="AJ977" t="str">
            <v>135</v>
          </cell>
          <cell r="AK977" t="str">
            <v>130</v>
          </cell>
          <cell r="AL977" t="str">
            <v>105</v>
          </cell>
          <cell r="AM977" t="str">
            <v>8719924013349</v>
          </cell>
          <cell r="AN977" t="str">
            <v>95030039</v>
          </cell>
          <cell r="AO977" t="str">
            <v>Hundred board activity set: German</v>
          </cell>
        </row>
        <row r="978">
          <cell r="A978" t="str">
            <v>061251</v>
          </cell>
          <cell r="B978" t="str">
            <v>Set kopieerkaarten voor het honderdbord</v>
          </cell>
          <cell r="C978" t="str">
            <v>Nienhuis</v>
          </cell>
          <cell r="D978" t="str">
            <v/>
          </cell>
          <cell r="E978" t="str">
            <v/>
          </cell>
          <cell r="F978" t="str">
            <v/>
          </cell>
          <cell r="G978" t="str">
            <v/>
          </cell>
          <cell r="H978" t="str">
            <v/>
          </cell>
          <cell r="I978" t="str">
            <v/>
          </cell>
          <cell r="J978" t="str">
            <v/>
          </cell>
          <cell r="K978" t="str">
            <v/>
          </cell>
          <cell r="L978" t="str">
            <v/>
          </cell>
          <cell r="M978" t="e">
            <v>#N/A</v>
          </cell>
          <cell r="N978" t="e">
            <v>#N/A</v>
          </cell>
          <cell r="O978" t="e">
            <v>#N/A</v>
          </cell>
          <cell r="P978" t="str">
            <v>9801</v>
          </cell>
          <cell r="Q978" t="str">
            <v>LK</v>
          </cell>
          <cell r="R978" t="str">
            <v>LKA</v>
          </cell>
          <cell r="S978" t="str">
            <v>Sri Lanka</v>
          </cell>
          <cell r="T978">
            <v>0.06</v>
          </cell>
          <cell r="U978">
            <v>7.0000000000000007E-2</v>
          </cell>
          <cell r="V978">
            <v>150</v>
          </cell>
          <cell r="W978">
            <v>150</v>
          </cell>
          <cell r="X978" t="str">
            <v>Pcs.</v>
          </cell>
          <cell r="Y978" t="str">
            <v>3</v>
          </cell>
          <cell r="Z978">
            <v>1.1599999999999999</v>
          </cell>
          <cell r="AA978">
            <v>1.1599999999999999</v>
          </cell>
          <cell r="AB978">
            <v>7.64</v>
          </cell>
          <cell r="AC978">
            <v>7.95</v>
          </cell>
          <cell r="AD978">
            <v>0</v>
          </cell>
          <cell r="AE978">
            <v>0</v>
          </cell>
          <cell r="AF978">
            <v>0</v>
          </cell>
          <cell r="AG978">
            <v>0</v>
          </cell>
          <cell r="AH978">
            <v>7.95</v>
          </cell>
          <cell r="AI978">
            <v>1</v>
          </cell>
          <cell r="AJ978" t="str">
            <v>0</v>
          </cell>
          <cell r="AK978" t="str">
            <v>0</v>
          </cell>
          <cell r="AL978" t="str">
            <v>0</v>
          </cell>
          <cell r="AM978" t="str">
            <v>8719924013363</v>
          </cell>
          <cell r="AN978" t="str">
            <v>95030039</v>
          </cell>
          <cell r="AO978" t="str">
            <v>Hundred Board Copy Masters</v>
          </cell>
        </row>
        <row r="979">
          <cell r="A979" t="str">
            <v>061300</v>
          </cell>
          <cell r="B979" t="str">
            <v>Opdrachtkaarten kleine worteltrekbord 1</v>
          </cell>
          <cell r="C979" t="str">
            <v>Nienhuis</v>
          </cell>
          <cell r="D979" t="str">
            <v/>
          </cell>
          <cell r="E979" t="str">
            <v/>
          </cell>
          <cell r="F979" t="str">
            <v/>
          </cell>
          <cell r="G979" t="str">
            <v/>
          </cell>
          <cell r="H979" t="str">
            <v/>
          </cell>
          <cell r="I979" t="str">
            <v/>
          </cell>
          <cell r="J979" t="str">
            <v/>
          </cell>
          <cell r="K979" t="str">
            <v/>
          </cell>
          <cell r="L979" t="str">
            <v/>
          </cell>
          <cell r="M979" t="e">
            <v>#N/A</v>
          </cell>
          <cell r="N979" t="e">
            <v>#N/A</v>
          </cell>
          <cell r="O979" t="e">
            <v>#N/A</v>
          </cell>
          <cell r="P979" t="str">
            <v>3999</v>
          </cell>
          <cell r="Q979" t="str">
            <v>LK</v>
          </cell>
          <cell r="R979" t="str">
            <v>LKA</v>
          </cell>
          <cell r="S979" t="str">
            <v>Sri Lanka</v>
          </cell>
          <cell r="T979">
            <v>0.5</v>
          </cell>
          <cell r="U979">
            <v>0.61</v>
          </cell>
          <cell r="V979">
            <v>75</v>
          </cell>
          <cell r="W979">
            <v>75</v>
          </cell>
          <cell r="X979" t="str">
            <v>Pcs.</v>
          </cell>
          <cell r="Y979" t="str">
            <v>3</v>
          </cell>
          <cell r="Z979">
            <v>13.13</v>
          </cell>
          <cell r="AA979">
            <v>13.15</v>
          </cell>
          <cell r="AB979">
            <v>48.01</v>
          </cell>
          <cell r="AC979">
            <v>49.93</v>
          </cell>
          <cell r="AD979">
            <v>0</v>
          </cell>
          <cell r="AE979">
            <v>0</v>
          </cell>
          <cell r="AF979">
            <v>0</v>
          </cell>
          <cell r="AG979">
            <v>0</v>
          </cell>
          <cell r="AH979">
            <v>49.93</v>
          </cell>
          <cell r="AI979">
            <v>1</v>
          </cell>
          <cell r="AJ979" t="str">
            <v>135</v>
          </cell>
          <cell r="AK979" t="str">
            <v>130</v>
          </cell>
          <cell r="AL979" t="str">
            <v>105</v>
          </cell>
          <cell r="AM979" t="str">
            <v>8719924013370</v>
          </cell>
          <cell r="AN979" t="str">
            <v>95030039</v>
          </cell>
          <cell r="AO979" t="str">
            <v>Algebraic peg board activity set: 1 Dutch</v>
          </cell>
        </row>
        <row r="980">
          <cell r="A980" t="str">
            <v>061301</v>
          </cell>
          <cell r="B980" t="str">
            <v>Opdrachtkaarten knopjesbord. set 1, Eng.</v>
          </cell>
          <cell r="C980" t="str">
            <v>Nienhuis</v>
          </cell>
          <cell r="D980" t="str">
            <v/>
          </cell>
          <cell r="E980" t="str">
            <v/>
          </cell>
          <cell r="F980" t="str">
            <v/>
          </cell>
          <cell r="G980" t="str">
            <v/>
          </cell>
          <cell r="H980" t="str">
            <v/>
          </cell>
          <cell r="I980" t="str">
            <v/>
          </cell>
          <cell r="J980" t="str">
            <v/>
          </cell>
          <cell r="K980" t="str">
            <v/>
          </cell>
          <cell r="L980" t="str">
            <v/>
          </cell>
          <cell r="M980" t="str">
            <v>061301</v>
          </cell>
          <cell r="N980" t="e">
            <v>#N/A</v>
          </cell>
          <cell r="O980" t="str">
            <v>061301</v>
          </cell>
          <cell r="P980" t="str">
            <v>3500</v>
          </cell>
          <cell r="Q980" t="str">
            <v>LK</v>
          </cell>
          <cell r="R980" t="str">
            <v>LKA</v>
          </cell>
          <cell r="S980" t="str">
            <v>Sri Lanka</v>
          </cell>
          <cell r="T980">
            <v>0.5</v>
          </cell>
          <cell r="U980">
            <v>0.61</v>
          </cell>
          <cell r="V980">
            <v>110</v>
          </cell>
          <cell r="W980">
            <v>110</v>
          </cell>
          <cell r="X980" t="str">
            <v>Pcs.</v>
          </cell>
          <cell r="Y980" t="str">
            <v>3</v>
          </cell>
          <cell r="Z980">
            <v>11.54</v>
          </cell>
          <cell r="AA980">
            <v>11.37</v>
          </cell>
          <cell r="AB980">
            <v>45.94</v>
          </cell>
          <cell r="AC980">
            <v>47.78</v>
          </cell>
          <cell r="AD980">
            <v>0</v>
          </cell>
          <cell r="AE980">
            <v>0</v>
          </cell>
          <cell r="AF980">
            <v>0</v>
          </cell>
          <cell r="AG980">
            <v>0</v>
          </cell>
          <cell r="AH980">
            <v>47.78</v>
          </cell>
          <cell r="AI980">
            <v>1</v>
          </cell>
          <cell r="AJ980" t="str">
            <v>135</v>
          </cell>
          <cell r="AK980" t="str">
            <v>105</v>
          </cell>
          <cell r="AL980" t="str">
            <v>100</v>
          </cell>
          <cell r="AM980" t="str">
            <v>8719924013387</v>
          </cell>
          <cell r="AN980" t="str">
            <v>95030039</v>
          </cell>
          <cell r="AO980" t="str">
            <v>Algebraic Peg Board Activity Set: 1</v>
          </cell>
        </row>
        <row r="981">
          <cell r="A981" t="str">
            <v>061302</v>
          </cell>
          <cell r="B981" t="str">
            <v>Opdrachtkaarten knopjesbord. set 1,Duits</v>
          </cell>
          <cell r="C981" t="str">
            <v>Nienhuis</v>
          </cell>
          <cell r="D981" t="str">
            <v/>
          </cell>
          <cell r="E981" t="str">
            <v/>
          </cell>
          <cell r="F981" t="str">
            <v/>
          </cell>
          <cell r="G981" t="str">
            <v/>
          </cell>
          <cell r="H981" t="str">
            <v/>
          </cell>
          <cell r="I981" t="str">
            <v/>
          </cell>
          <cell r="J981" t="str">
            <v/>
          </cell>
          <cell r="K981" t="str">
            <v/>
          </cell>
          <cell r="L981" t="str">
            <v/>
          </cell>
          <cell r="M981" t="e">
            <v>#N/A</v>
          </cell>
          <cell r="N981" t="str">
            <v>061302</v>
          </cell>
          <cell r="O981" t="e">
            <v>#N/A</v>
          </cell>
          <cell r="P981" t="str">
            <v>3500</v>
          </cell>
          <cell r="Q981" t="str">
            <v>LK</v>
          </cell>
          <cell r="R981" t="str">
            <v>LKA</v>
          </cell>
          <cell r="S981" t="str">
            <v>Sri Lanka</v>
          </cell>
          <cell r="T981">
            <v>0.5</v>
          </cell>
          <cell r="U981">
            <v>0.61</v>
          </cell>
          <cell r="V981">
            <v>100</v>
          </cell>
          <cell r="W981">
            <v>100</v>
          </cell>
          <cell r="X981" t="str">
            <v>Pcs.</v>
          </cell>
          <cell r="Y981" t="str">
            <v>3</v>
          </cell>
          <cell r="Z981">
            <v>11.86</v>
          </cell>
          <cell r="AA981">
            <v>12.5</v>
          </cell>
          <cell r="AB981">
            <v>45.94</v>
          </cell>
          <cell r="AC981">
            <v>47.78</v>
          </cell>
          <cell r="AD981">
            <v>0</v>
          </cell>
          <cell r="AE981">
            <v>0</v>
          </cell>
          <cell r="AF981">
            <v>0</v>
          </cell>
          <cell r="AG981">
            <v>0</v>
          </cell>
          <cell r="AH981">
            <v>47.78</v>
          </cell>
          <cell r="AI981">
            <v>1</v>
          </cell>
          <cell r="AJ981" t="str">
            <v>135</v>
          </cell>
          <cell r="AK981" t="str">
            <v>105</v>
          </cell>
          <cell r="AL981" t="str">
            <v>100</v>
          </cell>
          <cell r="AM981" t="str">
            <v>8719924013394</v>
          </cell>
          <cell r="AN981" t="str">
            <v>95030039</v>
          </cell>
          <cell r="AO981" t="str">
            <v>Algebraic peg board activity set: 1 German</v>
          </cell>
        </row>
        <row r="982">
          <cell r="A982" t="str">
            <v>061400</v>
          </cell>
          <cell r="B982" t="str">
            <v>Opdrachtkaarten kleine worteltrekbord 2</v>
          </cell>
          <cell r="C982" t="str">
            <v>Nienhuis</v>
          </cell>
          <cell r="D982" t="str">
            <v/>
          </cell>
          <cell r="E982" t="str">
            <v/>
          </cell>
          <cell r="F982" t="str">
            <v/>
          </cell>
          <cell r="G982" t="str">
            <v/>
          </cell>
          <cell r="H982" t="str">
            <v/>
          </cell>
          <cell r="I982" t="str">
            <v/>
          </cell>
          <cell r="J982" t="str">
            <v/>
          </cell>
          <cell r="K982" t="str">
            <v/>
          </cell>
          <cell r="L982" t="str">
            <v/>
          </cell>
          <cell r="M982" t="e">
            <v>#N/A</v>
          </cell>
          <cell r="N982" t="e">
            <v>#N/A</v>
          </cell>
          <cell r="O982" t="e">
            <v>#N/A</v>
          </cell>
          <cell r="P982" t="str">
            <v>3999</v>
          </cell>
          <cell r="Q982" t="str">
            <v>LK</v>
          </cell>
          <cell r="R982" t="str">
            <v>LKA</v>
          </cell>
          <cell r="S982" t="str">
            <v>Sri Lanka</v>
          </cell>
          <cell r="T982">
            <v>0.45</v>
          </cell>
          <cell r="U982">
            <v>0.53</v>
          </cell>
          <cell r="V982">
            <v>75</v>
          </cell>
          <cell r="W982">
            <v>75</v>
          </cell>
          <cell r="X982" t="str">
            <v>Pcs.</v>
          </cell>
          <cell r="Y982" t="str">
            <v>3</v>
          </cell>
          <cell r="Z982">
            <v>12.45</v>
          </cell>
          <cell r="AA982">
            <v>12.36</v>
          </cell>
          <cell r="AB982">
            <v>48.01</v>
          </cell>
          <cell r="AC982">
            <v>49.93</v>
          </cell>
          <cell r="AD982">
            <v>0</v>
          </cell>
          <cell r="AE982">
            <v>0</v>
          </cell>
          <cell r="AF982">
            <v>0</v>
          </cell>
          <cell r="AG982">
            <v>0</v>
          </cell>
          <cell r="AH982">
            <v>49.93</v>
          </cell>
          <cell r="AI982">
            <v>1</v>
          </cell>
          <cell r="AJ982" t="str">
            <v>135</v>
          </cell>
          <cell r="AK982" t="str">
            <v>105</v>
          </cell>
          <cell r="AL982" t="str">
            <v>65</v>
          </cell>
          <cell r="AM982" t="str">
            <v>8719924013400</v>
          </cell>
          <cell r="AN982" t="str">
            <v>95030039</v>
          </cell>
          <cell r="AO982" t="str">
            <v>Algebraic peg board activity set: 2 Dutch</v>
          </cell>
        </row>
        <row r="983">
          <cell r="A983" t="str">
            <v>061401</v>
          </cell>
          <cell r="B983" t="str">
            <v>Opdrachtkaarten knopjesbord. set 2, Eng.</v>
          </cell>
          <cell r="C983" t="str">
            <v>Nienhuis</v>
          </cell>
          <cell r="D983" t="str">
            <v/>
          </cell>
          <cell r="E983" t="str">
            <v/>
          </cell>
          <cell r="F983" t="str">
            <v/>
          </cell>
          <cell r="G983" t="str">
            <v/>
          </cell>
          <cell r="H983" t="str">
            <v/>
          </cell>
          <cell r="I983" t="str">
            <v/>
          </cell>
          <cell r="J983" t="str">
            <v/>
          </cell>
          <cell r="K983" t="str">
            <v/>
          </cell>
          <cell r="L983" t="str">
            <v/>
          </cell>
          <cell r="M983" t="str">
            <v>061401</v>
          </cell>
          <cell r="N983" t="e">
            <v>#N/A</v>
          </cell>
          <cell r="O983" t="str">
            <v>061401</v>
          </cell>
          <cell r="P983" t="str">
            <v>3500</v>
          </cell>
          <cell r="Q983" t="str">
            <v>LK</v>
          </cell>
          <cell r="R983" t="str">
            <v>LKA</v>
          </cell>
          <cell r="S983" t="str">
            <v>Sri Lanka</v>
          </cell>
          <cell r="T983">
            <v>0.45</v>
          </cell>
          <cell r="U983">
            <v>0.53</v>
          </cell>
          <cell r="V983">
            <v>100</v>
          </cell>
          <cell r="W983">
            <v>100</v>
          </cell>
          <cell r="X983" t="str">
            <v>Pcs.</v>
          </cell>
          <cell r="Y983" t="str">
            <v>3</v>
          </cell>
          <cell r="Z983">
            <v>11.21</v>
          </cell>
          <cell r="AA983">
            <v>11.05</v>
          </cell>
          <cell r="AB983">
            <v>45.94</v>
          </cell>
          <cell r="AC983">
            <v>47.78</v>
          </cell>
          <cell r="AD983">
            <v>0</v>
          </cell>
          <cell r="AE983">
            <v>0</v>
          </cell>
          <cell r="AF983">
            <v>0</v>
          </cell>
          <cell r="AG983">
            <v>0</v>
          </cell>
          <cell r="AH983">
            <v>47.78</v>
          </cell>
          <cell r="AI983">
            <v>1</v>
          </cell>
          <cell r="AJ983" t="str">
            <v>135</v>
          </cell>
          <cell r="AK983" t="str">
            <v>105</v>
          </cell>
          <cell r="AL983" t="str">
            <v>65</v>
          </cell>
          <cell r="AM983" t="str">
            <v>8719924013417</v>
          </cell>
          <cell r="AN983" t="str">
            <v>95030039</v>
          </cell>
          <cell r="AO983" t="str">
            <v>Algebraic Peg Board Activity Set: 2</v>
          </cell>
        </row>
        <row r="984">
          <cell r="A984" t="str">
            <v>061402</v>
          </cell>
          <cell r="B984" t="str">
            <v>Opdrachtkaarten knopjesbord. set 2,Duits</v>
          </cell>
          <cell r="C984" t="str">
            <v>Nienhuis</v>
          </cell>
          <cell r="D984" t="str">
            <v/>
          </cell>
          <cell r="E984" t="str">
            <v/>
          </cell>
          <cell r="F984" t="str">
            <v/>
          </cell>
          <cell r="G984" t="str">
            <v/>
          </cell>
          <cell r="H984" t="str">
            <v/>
          </cell>
          <cell r="I984" t="str">
            <v/>
          </cell>
          <cell r="J984" t="str">
            <v/>
          </cell>
          <cell r="K984" t="str">
            <v/>
          </cell>
          <cell r="L984" t="str">
            <v/>
          </cell>
          <cell r="M984" t="e">
            <v>#N/A</v>
          </cell>
          <cell r="N984" t="str">
            <v>061402</v>
          </cell>
          <cell r="O984" t="e">
            <v>#N/A</v>
          </cell>
          <cell r="P984" t="str">
            <v>3500</v>
          </cell>
          <cell r="Q984" t="str">
            <v>LK</v>
          </cell>
          <cell r="R984" t="str">
            <v>LKA</v>
          </cell>
          <cell r="S984" t="str">
            <v>Sri Lanka</v>
          </cell>
          <cell r="T984">
            <v>0.45</v>
          </cell>
          <cell r="U984">
            <v>0.53</v>
          </cell>
          <cell r="V984">
            <v>100</v>
          </cell>
          <cell r="W984">
            <v>100</v>
          </cell>
          <cell r="X984" t="str">
            <v>Pcs.</v>
          </cell>
          <cell r="Y984" t="str">
            <v>3</v>
          </cell>
          <cell r="Z984">
            <v>11.21</v>
          </cell>
          <cell r="AA984">
            <v>11.86</v>
          </cell>
          <cell r="AB984">
            <v>45.94</v>
          </cell>
          <cell r="AC984">
            <v>47.78</v>
          </cell>
          <cell r="AD984">
            <v>0</v>
          </cell>
          <cell r="AE984">
            <v>0</v>
          </cell>
          <cell r="AF984">
            <v>0</v>
          </cell>
          <cell r="AG984">
            <v>0</v>
          </cell>
          <cell r="AH984">
            <v>47.78</v>
          </cell>
          <cell r="AI984">
            <v>1</v>
          </cell>
          <cell r="AJ984" t="str">
            <v>135</v>
          </cell>
          <cell r="AK984" t="str">
            <v>105</v>
          </cell>
          <cell r="AL984" t="str">
            <v>65</v>
          </cell>
          <cell r="AM984" t="str">
            <v>8719924013424</v>
          </cell>
          <cell r="AN984" t="str">
            <v>95030039</v>
          </cell>
          <cell r="AO984" t="str">
            <v>Algebraic peg board activity set: 2 German</v>
          </cell>
        </row>
        <row r="985">
          <cell r="A985" t="str">
            <v>061500</v>
          </cell>
          <cell r="B985" t="str">
            <v>Opdrachtkaarten voor breukenmateriaal 1</v>
          </cell>
          <cell r="C985" t="str">
            <v>Nienhuis</v>
          </cell>
          <cell r="D985" t="str">
            <v/>
          </cell>
          <cell r="E985" t="str">
            <v/>
          </cell>
          <cell r="F985" t="str">
            <v/>
          </cell>
          <cell r="G985" t="str">
            <v/>
          </cell>
          <cell r="H985" t="str">
            <v/>
          </cell>
          <cell r="I985" t="str">
            <v/>
          </cell>
          <cell r="J985" t="str">
            <v/>
          </cell>
          <cell r="K985" t="str">
            <v/>
          </cell>
          <cell r="L985" t="str">
            <v/>
          </cell>
          <cell r="M985" t="e">
            <v>#N/A</v>
          </cell>
          <cell r="N985" t="e">
            <v>#N/A</v>
          </cell>
          <cell r="O985" t="e">
            <v>#N/A</v>
          </cell>
          <cell r="P985" t="str">
            <v>3500</v>
          </cell>
          <cell r="Q985" t="str">
            <v>LK</v>
          </cell>
          <cell r="R985" t="str">
            <v>LKA</v>
          </cell>
          <cell r="S985" t="str">
            <v>Sri Lanka</v>
          </cell>
          <cell r="T985">
            <v>0.75</v>
          </cell>
          <cell r="U985">
            <v>0.82</v>
          </cell>
          <cell r="V985">
            <v>100</v>
          </cell>
          <cell r="W985">
            <v>100</v>
          </cell>
          <cell r="X985" t="str">
            <v>Pcs.</v>
          </cell>
          <cell r="Y985" t="str">
            <v>3</v>
          </cell>
          <cell r="Z985">
            <v>16.149999999999999</v>
          </cell>
          <cell r="AA985">
            <v>15.97</v>
          </cell>
          <cell r="AB985">
            <v>67.42</v>
          </cell>
          <cell r="AC985">
            <v>70.12</v>
          </cell>
          <cell r="AD985">
            <v>0</v>
          </cell>
          <cell r="AE985">
            <v>0</v>
          </cell>
          <cell r="AF985">
            <v>0</v>
          </cell>
          <cell r="AG985">
            <v>0</v>
          </cell>
          <cell r="AH985">
            <v>70.12</v>
          </cell>
          <cell r="AI985">
            <v>1</v>
          </cell>
          <cell r="AJ985" t="str">
            <v>135</v>
          </cell>
          <cell r="AK985" t="str">
            <v>130</v>
          </cell>
          <cell r="AL985" t="str">
            <v>105</v>
          </cell>
          <cell r="AM985" t="str">
            <v>8719924013431</v>
          </cell>
          <cell r="AN985" t="str">
            <v>95030039</v>
          </cell>
          <cell r="AO985" t="str">
            <v>Fractions activity set: 1 Dutch</v>
          </cell>
        </row>
        <row r="986">
          <cell r="A986" t="str">
            <v>061501</v>
          </cell>
          <cell r="B986" t="str">
            <v>Opdrachtkaarten breukenmat., set 1, Eng.</v>
          </cell>
          <cell r="C986" t="str">
            <v>Nienhuis</v>
          </cell>
          <cell r="D986" t="str">
            <v/>
          </cell>
          <cell r="E986" t="str">
            <v/>
          </cell>
          <cell r="F986" t="str">
            <v/>
          </cell>
          <cell r="G986" t="str">
            <v/>
          </cell>
          <cell r="H986" t="str">
            <v/>
          </cell>
          <cell r="I986" t="str">
            <v/>
          </cell>
          <cell r="J986" t="str">
            <v/>
          </cell>
          <cell r="K986" t="str">
            <v/>
          </cell>
          <cell r="L986" t="str">
            <v/>
          </cell>
          <cell r="M986" t="str">
            <v>061501</v>
          </cell>
          <cell r="N986" t="e">
            <v>#N/A</v>
          </cell>
          <cell r="O986" t="str">
            <v>061501</v>
          </cell>
          <cell r="P986" t="str">
            <v>3500</v>
          </cell>
          <cell r="Q986" t="str">
            <v>LK</v>
          </cell>
          <cell r="R986" t="str">
            <v>LKA</v>
          </cell>
          <cell r="S986" t="str">
            <v>Sri Lanka</v>
          </cell>
          <cell r="T986">
            <v>0.75</v>
          </cell>
          <cell r="U986">
            <v>0.82</v>
          </cell>
          <cell r="V986">
            <v>150</v>
          </cell>
          <cell r="W986">
            <v>150</v>
          </cell>
          <cell r="X986" t="str">
            <v>Pcs.</v>
          </cell>
          <cell r="Y986" t="str">
            <v>3</v>
          </cell>
          <cell r="Z986">
            <v>14.6</v>
          </cell>
          <cell r="AA986">
            <v>12.92</v>
          </cell>
          <cell r="AB986">
            <v>64.56</v>
          </cell>
          <cell r="AC986">
            <v>67.14</v>
          </cell>
          <cell r="AD986">
            <v>0</v>
          </cell>
          <cell r="AE986">
            <v>0</v>
          </cell>
          <cell r="AF986">
            <v>0</v>
          </cell>
          <cell r="AG986">
            <v>0</v>
          </cell>
          <cell r="AH986">
            <v>67.14</v>
          </cell>
          <cell r="AI986">
            <v>1</v>
          </cell>
          <cell r="AJ986" t="str">
            <v>135</v>
          </cell>
          <cell r="AK986" t="str">
            <v>130</v>
          </cell>
          <cell r="AL986" t="str">
            <v>105</v>
          </cell>
          <cell r="AM986" t="str">
            <v>8719924013448</v>
          </cell>
          <cell r="AN986" t="str">
            <v>95030039</v>
          </cell>
          <cell r="AO986" t="str">
            <v>Fractions Activity Set: 1</v>
          </cell>
        </row>
        <row r="987">
          <cell r="A987" t="str">
            <v>061502</v>
          </cell>
          <cell r="B987" t="str">
            <v>Opdrachtkaarten breukenmat., set 1,Duits</v>
          </cell>
          <cell r="C987" t="str">
            <v>Nienhuis</v>
          </cell>
          <cell r="D987" t="str">
            <v/>
          </cell>
          <cell r="E987" t="str">
            <v/>
          </cell>
          <cell r="F987" t="str">
            <v/>
          </cell>
          <cell r="G987" t="str">
            <v/>
          </cell>
          <cell r="H987" t="str">
            <v/>
          </cell>
          <cell r="I987" t="str">
            <v/>
          </cell>
          <cell r="J987" t="str">
            <v/>
          </cell>
          <cell r="K987" t="str">
            <v/>
          </cell>
          <cell r="L987" t="str">
            <v/>
          </cell>
          <cell r="M987" t="e">
            <v>#N/A</v>
          </cell>
          <cell r="N987" t="str">
            <v>061502</v>
          </cell>
          <cell r="O987" t="e">
            <v>#N/A</v>
          </cell>
          <cell r="P987" t="str">
            <v>3500</v>
          </cell>
          <cell r="Q987" t="str">
            <v>LK</v>
          </cell>
          <cell r="R987" t="str">
            <v>LKA</v>
          </cell>
          <cell r="S987" t="str">
            <v>Sri Lanka</v>
          </cell>
          <cell r="T987">
            <v>0.75</v>
          </cell>
          <cell r="U987">
            <v>0.82</v>
          </cell>
          <cell r="V987">
            <v>150</v>
          </cell>
          <cell r="W987">
            <v>150</v>
          </cell>
          <cell r="X987" t="str">
            <v>Pcs.</v>
          </cell>
          <cell r="Y987" t="str">
            <v>3</v>
          </cell>
          <cell r="Z987">
            <v>14.6</v>
          </cell>
          <cell r="AA987">
            <v>14.57</v>
          </cell>
          <cell r="AB987">
            <v>64.56</v>
          </cell>
          <cell r="AC987">
            <v>67.14</v>
          </cell>
          <cell r="AD987">
            <v>0</v>
          </cell>
          <cell r="AE987">
            <v>0</v>
          </cell>
          <cell r="AF987">
            <v>0</v>
          </cell>
          <cell r="AG987">
            <v>0</v>
          </cell>
          <cell r="AH987">
            <v>67.14</v>
          </cell>
          <cell r="AI987">
            <v>1</v>
          </cell>
          <cell r="AJ987" t="str">
            <v>135</v>
          </cell>
          <cell r="AK987" t="str">
            <v>130</v>
          </cell>
          <cell r="AL987" t="str">
            <v>105</v>
          </cell>
          <cell r="AM987" t="str">
            <v>8719924013455</v>
          </cell>
          <cell r="AN987" t="str">
            <v>95030039</v>
          </cell>
          <cell r="AO987" t="str">
            <v>Fractions Activity Set: 1, German</v>
          </cell>
        </row>
        <row r="988">
          <cell r="A988" t="str">
            <v>061600</v>
          </cell>
          <cell r="B988" t="str">
            <v>Opdrachtkaarten voor breukenmateriaal 2</v>
          </cell>
          <cell r="C988" t="str">
            <v>Nienhuis</v>
          </cell>
          <cell r="D988" t="str">
            <v/>
          </cell>
          <cell r="E988" t="str">
            <v/>
          </cell>
          <cell r="F988" t="str">
            <v/>
          </cell>
          <cell r="G988" t="str">
            <v/>
          </cell>
          <cell r="H988" t="str">
            <v/>
          </cell>
          <cell r="I988" t="str">
            <v/>
          </cell>
          <cell r="J988" t="str">
            <v/>
          </cell>
          <cell r="K988" t="str">
            <v/>
          </cell>
          <cell r="L988" t="str">
            <v/>
          </cell>
          <cell r="M988" t="e">
            <v>#N/A</v>
          </cell>
          <cell r="N988" t="e">
            <v>#N/A</v>
          </cell>
          <cell r="O988" t="e">
            <v>#N/A</v>
          </cell>
          <cell r="P988" t="str">
            <v>3500</v>
          </cell>
          <cell r="Q988" t="str">
            <v>LK</v>
          </cell>
          <cell r="R988" t="str">
            <v>LKA</v>
          </cell>
          <cell r="S988" t="str">
            <v>Sri Lanka</v>
          </cell>
          <cell r="T988">
            <v>0.75</v>
          </cell>
          <cell r="U988">
            <v>0.88</v>
          </cell>
          <cell r="V988">
            <v>100</v>
          </cell>
          <cell r="W988">
            <v>100</v>
          </cell>
          <cell r="X988" t="str">
            <v>Pcs.</v>
          </cell>
          <cell r="Y988" t="str">
            <v>3</v>
          </cell>
          <cell r="Z988">
            <v>13.39</v>
          </cell>
          <cell r="AA988">
            <v>13.28</v>
          </cell>
          <cell r="AB988">
            <v>61.28</v>
          </cell>
          <cell r="AC988">
            <v>63.73</v>
          </cell>
          <cell r="AD988">
            <v>0</v>
          </cell>
          <cell r="AE988">
            <v>0</v>
          </cell>
          <cell r="AF988">
            <v>0</v>
          </cell>
          <cell r="AG988">
            <v>0</v>
          </cell>
          <cell r="AH988">
            <v>63.73</v>
          </cell>
          <cell r="AI988">
            <v>1</v>
          </cell>
          <cell r="AJ988" t="str">
            <v>135</v>
          </cell>
          <cell r="AK988" t="str">
            <v>105</v>
          </cell>
          <cell r="AL988" t="str">
            <v>100</v>
          </cell>
          <cell r="AM988" t="str">
            <v>8719924013462</v>
          </cell>
          <cell r="AN988" t="str">
            <v>95030039</v>
          </cell>
          <cell r="AO988" t="str">
            <v>Fractions activity set: 2 Dutch</v>
          </cell>
        </row>
        <row r="989">
          <cell r="A989" t="str">
            <v>061601</v>
          </cell>
          <cell r="B989" t="str">
            <v>Opdrachtkaarten breukenmat., set 2, Eng.</v>
          </cell>
          <cell r="C989" t="str">
            <v>Nienhuis</v>
          </cell>
          <cell r="D989" t="str">
            <v/>
          </cell>
          <cell r="E989" t="str">
            <v/>
          </cell>
          <cell r="F989" t="str">
            <v/>
          </cell>
          <cell r="G989" t="str">
            <v/>
          </cell>
          <cell r="H989" t="str">
            <v/>
          </cell>
          <cell r="I989" t="str">
            <v/>
          </cell>
          <cell r="J989" t="str">
            <v/>
          </cell>
          <cell r="K989" t="str">
            <v/>
          </cell>
          <cell r="L989" t="str">
            <v/>
          </cell>
          <cell r="M989" t="str">
            <v>061601</v>
          </cell>
          <cell r="N989" t="e">
            <v>#N/A</v>
          </cell>
          <cell r="O989" t="str">
            <v>061601</v>
          </cell>
          <cell r="P989" t="str">
            <v>3500</v>
          </cell>
          <cell r="Q989" t="str">
            <v>LK</v>
          </cell>
          <cell r="R989" t="str">
            <v>LKA</v>
          </cell>
          <cell r="S989" t="str">
            <v>Sri Lanka</v>
          </cell>
          <cell r="T989">
            <v>0.5</v>
          </cell>
          <cell r="U989">
            <v>0.54</v>
          </cell>
          <cell r="V989">
            <v>150</v>
          </cell>
          <cell r="W989">
            <v>150</v>
          </cell>
          <cell r="X989" t="str">
            <v>Pcs.</v>
          </cell>
          <cell r="Y989" t="str">
            <v>3</v>
          </cell>
          <cell r="Z989">
            <v>12.11</v>
          </cell>
          <cell r="AA989">
            <v>10.78</v>
          </cell>
          <cell r="AB989">
            <v>57.99</v>
          </cell>
          <cell r="AC989">
            <v>60.31</v>
          </cell>
          <cell r="AD989">
            <v>0</v>
          </cell>
          <cell r="AE989">
            <v>0</v>
          </cell>
          <cell r="AF989">
            <v>0</v>
          </cell>
          <cell r="AG989">
            <v>0</v>
          </cell>
          <cell r="AH989">
            <v>60.31</v>
          </cell>
          <cell r="AI989">
            <v>1</v>
          </cell>
          <cell r="AJ989" t="str">
            <v>130</v>
          </cell>
          <cell r="AK989" t="str">
            <v>105</v>
          </cell>
          <cell r="AL989" t="str">
            <v>100</v>
          </cell>
          <cell r="AM989" t="str">
            <v>8719924013479</v>
          </cell>
          <cell r="AN989" t="str">
            <v>95030039</v>
          </cell>
          <cell r="AO989" t="str">
            <v>Fractions Activity Set: 2</v>
          </cell>
        </row>
        <row r="990">
          <cell r="A990" t="str">
            <v>061602</v>
          </cell>
          <cell r="B990" t="str">
            <v>Opdrachtkaarten breukenmat., set 2,Duits</v>
          </cell>
          <cell r="C990" t="str">
            <v>Nienhuis</v>
          </cell>
          <cell r="D990" t="str">
            <v/>
          </cell>
          <cell r="E990" t="str">
            <v/>
          </cell>
          <cell r="F990" t="str">
            <v/>
          </cell>
          <cell r="G990" t="str">
            <v/>
          </cell>
          <cell r="H990" t="str">
            <v/>
          </cell>
          <cell r="I990" t="str">
            <v/>
          </cell>
          <cell r="J990" t="str">
            <v/>
          </cell>
          <cell r="K990" t="str">
            <v/>
          </cell>
          <cell r="L990" t="str">
            <v/>
          </cell>
          <cell r="M990" t="e">
            <v>#N/A</v>
          </cell>
          <cell r="N990" t="str">
            <v>061602</v>
          </cell>
          <cell r="O990" t="e">
            <v>#N/A</v>
          </cell>
          <cell r="P990" t="str">
            <v>3500</v>
          </cell>
          <cell r="Q990" t="str">
            <v>LK</v>
          </cell>
          <cell r="R990" t="str">
            <v>LKA</v>
          </cell>
          <cell r="S990" t="str">
            <v>Sri Lanka</v>
          </cell>
          <cell r="T990">
            <v>0.75</v>
          </cell>
          <cell r="U990">
            <v>0.88</v>
          </cell>
          <cell r="V990">
            <v>150</v>
          </cell>
          <cell r="W990">
            <v>150</v>
          </cell>
          <cell r="X990" t="str">
            <v>Pcs.</v>
          </cell>
          <cell r="Y990" t="str">
            <v>3</v>
          </cell>
          <cell r="Z990">
            <v>12.11</v>
          </cell>
          <cell r="AA990">
            <v>12.63</v>
          </cell>
          <cell r="AB990">
            <v>57.99</v>
          </cell>
          <cell r="AC990">
            <v>60.31</v>
          </cell>
          <cell r="AD990">
            <v>0</v>
          </cell>
          <cell r="AE990">
            <v>0</v>
          </cell>
          <cell r="AF990">
            <v>0</v>
          </cell>
          <cell r="AG990">
            <v>0</v>
          </cell>
          <cell r="AH990">
            <v>60.31</v>
          </cell>
          <cell r="AI990">
            <v>1</v>
          </cell>
          <cell r="AJ990" t="str">
            <v>135</v>
          </cell>
          <cell r="AK990" t="str">
            <v>130</v>
          </cell>
          <cell r="AL990" t="str">
            <v>105</v>
          </cell>
          <cell r="AM990" t="str">
            <v>8719924013486</v>
          </cell>
          <cell r="AN990" t="str">
            <v>95030039</v>
          </cell>
          <cell r="AO990" t="str">
            <v>Fractions activity set: 2 German</v>
          </cell>
        </row>
        <row r="991">
          <cell r="A991" t="str">
            <v>061700</v>
          </cell>
          <cell r="B991" t="str">
            <v>Opdrachtkaarten voor breukenmateriaal 3</v>
          </cell>
          <cell r="C991" t="str">
            <v>Nienhuis</v>
          </cell>
          <cell r="D991" t="str">
            <v/>
          </cell>
          <cell r="E991" t="str">
            <v/>
          </cell>
          <cell r="F991" t="str">
            <v/>
          </cell>
          <cell r="G991" t="str">
            <v/>
          </cell>
          <cell r="H991" t="str">
            <v/>
          </cell>
          <cell r="I991" t="str">
            <v/>
          </cell>
          <cell r="J991" t="str">
            <v/>
          </cell>
          <cell r="K991" t="str">
            <v/>
          </cell>
          <cell r="L991" t="str">
            <v/>
          </cell>
          <cell r="M991" t="e">
            <v>#N/A</v>
          </cell>
          <cell r="N991" t="e">
            <v>#N/A</v>
          </cell>
          <cell r="O991" t="e">
            <v>#N/A</v>
          </cell>
          <cell r="P991" t="str">
            <v>3500</v>
          </cell>
          <cell r="Q991" t="str">
            <v>LK</v>
          </cell>
          <cell r="R991" t="str">
            <v>LKA</v>
          </cell>
          <cell r="S991" t="str">
            <v>Sri Lanka</v>
          </cell>
          <cell r="T991">
            <v>0.7</v>
          </cell>
          <cell r="U991">
            <v>0.79</v>
          </cell>
          <cell r="V991">
            <v>100</v>
          </cell>
          <cell r="W991">
            <v>100</v>
          </cell>
          <cell r="X991" t="str">
            <v>Pcs.</v>
          </cell>
          <cell r="Y991" t="str">
            <v>3</v>
          </cell>
          <cell r="Z991">
            <v>15.21</v>
          </cell>
          <cell r="AA991">
            <v>15.34</v>
          </cell>
          <cell r="AB991">
            <v>67.42</v>
          </cell>
          <cell r="AC991">
            <v>70.12</v>
          </cell>
          <cell r="AD991">
            <v>0</v>
          </cell>
          <cell r="AE991">
            <v>0</v>
          </cell>
          <cell r="AF991">
            <v>0</v>
          </cell>
          <cell r="AG991">
            <v>0</v>
          </cell>
          <cell r="AH991">
            <v>70.12</v>
          </cell>
          <cell r="AI991">
            <v>1</v>
          </cell>
          <cell r="AJ991" t="str">
            <v>135</v>
          </cell>
          <cell r="AK991" t="str">
            <v>130</v>
          </cell>
          <cell r="AL991" t="str">
            <v>105</v>
          </cell>
          <cell r="AM991" t="str">
            <v>8719924013493</v>
          </cell>
          <cell r="AN991" t="str">
            <v>95030039</v>
          </cell>
          <cell r="AO991" t="str">
            <v>Fractions activity set: 3 Dutch</v>
          </cell>
        </row>
        <row r="992">
          <cell r="A992" t="str">
            <v>061701</v>
          </cell>
          <cell r="B992" t="str">
            <v>Opdrachtkaarten breukenmat., set 3, Eng.</v>
          </cell>
          <cell r="C992" t="str">
            <v>Nienhuis</v>
          </cell>
          <cell r="D992" t="str">
            <v/>
          </cell>
          <cell r="E992" t="str">
            <v/>
          </cell>
          <cell r="F992" t="str">
            <v/>
          </cell>
          <cell r="G992" t="str">
            <v/>
          </cell>
          <cell r="H992" t="str">
            <v/>
          </cell>
          <cell r="I992" t="str">
            <v/>
          </cell>
          <cell r="J992" t="str">
            <v/>
          </cell>
          <cell r="K992" t="str">
            <v/>
          </cell>
          <cell r="L992" t="str">
            <v/>
          </cell>
          <cell r="M992" t="str">
            <v>061701</v>
          </cell>
          <cell r="N992" t="e">
            <v>#N/A</v>
          </cell>
          <cell r="O992" t="str">
            <v>061701</v>
          </cell>
          <cell r="P992" t="str">
            <v>3500</v>
          </cell>
          <cell r="Q992" t="str">
            <v>LK</v>
          </cell>
          <cell r="R992" t="str">
            <v>LKA</v>
          </cell>
          <cell r="S992" t="str">
            <v>Sri Lanka</v>
          </cell>
          <cell r="T992">
            <v>0.56000000000000005</v>
          </cell>
          <cell r="U992">
            <v>0.6</v>
          </cell>
          <cell r="V992">
            <v>150</v>
          </cell>
          <cell r="W992">
            <v>150</v>
          </cell>
          <cell r="X992" t="str">
            <v>Pcs.</v>
          </cell>
          <cell r="Y992" t="str">
            <v>3</v>
          </cell>
          <cell r="Z992">
            <v>13.6</v>
          </cell>
          <cell r="AA992">
            <v>12.24</v>
          </cell>
          <cell r="AB992">
            <v>57.99</v>
          </cell>
          <cell r="AC992">
            <v>60.31</v>
          </cell>
          <cell r="AD992">
            <v>0</v>
          </cell>
          <cell r="AE992">
            <v>0</v>
          </cell>
          <cell r="AF992">
            <v>0</v>
          </cell>
          <cell r="AG992">
            <v>0</v>
          </cell>
          <cell r="AH992">
            <v>60.31</v>
          </cell>
          <cell r="AI992">
            <v>1</v>
          </cell>
          <cell r="AJ992" t="str">
            <v>135</v>
          </cell>
          <cell r="AK992" t="str">
            <v>130</v>
          </cell>
          <cell r="AL992" t="str">
            <v>105</v>
          </cell>
          <cell r="AM992" t="str">
            <v>8719924013509</v>
          </cell>
          <cell r="AN992" t="str">
            <v>95030039</v>
          </cell>
          <cell r="AO992" t="str">
            <v>Fractions Activity Set: 3</v>
          </cell>
        </row>
        <row r="993">
          <cell r="A993" t="str">
            <v>061702</v>
          </cell>
          <cell r="B993" t="str">
            <v>Opdrachtkaarten breukenmat., set 1,Duits</v>
          </cell>
          <cell r="C993" t="str">
            <v>Nienhuis</v>
          </cell>
          <cell r="D993" t="str">
            <v/>
          </cell>
          <cell r="E993" t="str">
            <v/>
          </cell>
          <cell r="F993" t="str">
            <v/>
          </cell>
          <cell r="G993" t="str">
            <v/>
          </cell>
          <cell r="H993" t="str">
            <v/>
          </cell>
          <cell r="I993" t="str">
            <v/>
          </cell>
          <cell r="J993" t="str">
            <v/>
          </cell>
          <cell r="K993" t="str">
            <v/>
          </cell>
          <cell r="L993" t="str">
            <v/>
          </cell>
          <cell r="M993" t="e">
            <v>#N/A</v>
          </cell>
          <cell r="N993" t="str">
            <v>061702</v>
          </cell>
          <cell r="O993" t="e">
            <v>#N/A</v>
          </cell>
          <cell r="P993" t="str">
            <v>3500</v>
          </cell>
          <cell r="Q993" t="str">
            <v>LK</v>
          </cell>
          <cell r="R993" t="str">
            <v>LKA</v>
          </cell>
          <cell r="S993" t="str">
            <v>Sri Lanka</v>
          </cell>
          <cell r="T993">
            <v>0.7</v>
          </cell>
          <cell r="U993">
            <v>0.79</v>
          </cell>
          <cell r="V993">
            <v>150</v>
          </cell>
          <cell r="W993">
            <v>150</v>
          </cell>
          <cell r="X993" t="str">
            <v>Pcs.</v>
          </cell>
          <cell r="Y993" t="str">
            <v>3</v>
          </cell>
          <cell r="Z993">
            <v>13.8</v>
          </cell>
          <cell r="AA993">
            <v>13.8</v>
          </cell>
          <cell r="AB993">
            <v>57.99</v>
          </cell>
          <cell r="AC993">
            <v>60.31</v>
          </cell>
          <cell r="AD993">
            <v>0</v>
          </cell>
          <cell r="AE993">
            <v>0</v>
          </cell>
          <cell r="AF993">
            <v>0</v>
          </cell>
          <cell r="AG993">
            <v>0</v>
          </cell>
          <cell r="AH993">
            <v>60.31</v>
          </cell>
          <cell r="AI993">
            <v>1</v>
          </cell>
          <cell r="AJ993" t="str">
            <v>135</v>
          </cell>
          <cell r="AK993" t="str">
            <v>130</v>
          </cell>
          <cell r="AL993" t="str">
            <v>105</v>
          </cell>
          <cell r="AM993" t="str">
            <v>8719924013516</v>
          </cell>
          <cell r="AN993" t="str">
            <v>95030039</v>
          </cell>
          <cell r="AO993" t="str">
            <v>Fractions activity set: 3 German</v>
          </cell>
        </row>
        <row r="994">
          <cell r="A994" t="str">
            <v>061800</v>
          </cell>
          <cell r="B994" t="str">
            <v>Opdrachtkaarten vh decimale breukenbord</v>
          </cell>
          <cell r="C994" t="str">
            <v>Nienhuis</v>
          </cell>
          <cell r="D994" t="str">
            <v/>
          </cell>
          <cell r="E994" t="str">
            <v/>
          </cell>
          <cell r="F994" t="str">
            <v/>
          </cell>
          <cell r="G994" t="str">
            <v/>
          </cell>
          <cell r="H994" t="str">
            <v/>
          </cell>
          <cell r="I994" t="str">
            <v/>
          </cell>
          <cell r="J994" t="str">
            <v/>
          </cell>
          <cell r="K994" t="str">
            <v/>
          </cell>
          <cell r="L994" t="str">
            <v/>
          </cell>
          <cell r="M994" t="e">
            <v>#N/A</v>
          </cell>
          <cell r="N994" t="e">
            <v>#N/A</v>
          </cell>
          <cell r="O994" t="e">
            <v>#N/A</v>
          </cell>
          <cell r="P994" t="str">
            <v>3500</v>
          </cell>
          <cell r="Q994" t="str">
            <v>LK</v>
          </cell>
          <cell r="R994" t="str">
            <v>LKA</v>
          </cell>
          <cell r="S994" t="str">
            <v>Sri Lanka</v>
          </cell>
          <cell r="T994">
            <v>0.7</v>
          </cell>
          <cell r="U994">
            <v>0.79</v>
          </cell>
          <cell r="V994">
            <v>75</v>
          </cell>
          <cell r="W994">
            <v>75</v>
          </cell>
          <cell r="X994" t="str">
            <v>Pcs.</v>
          </cell>
          <cell r="Y994" t="str">
            <v>3</v>
          </cell>
          <cell r="Z994">
            <v>19.739999999999998</v>
          </cell>
          <cell r="AA994">
            <v>17.75</v>
          </cell>
          <cell r="AB994">
            <v>67.42</v>
          </cell>
          <cell r="AC994">
            <v>70.12</v>
          </cell>
          <cell r="AD994">
            <v>0</v>
          </cell>
          <cell r="AE994">
            <v>0</v>
          </cell>
          <cell r="AF994">
            <v>0</v>
          </cell>
          <cell r="AG994">
            <v>0</v>
          </cell>
          <cell r="AH994">
            <v>70.12</v>
          </cell>
          <cell r="AI994">
            <v>1</v>
          </cell>
          <cell r="AJ994" t="str">
            <v>135</v>
          </cell>
          <cell r="AK994" t="str">
            <v>130</v>
          </cell>
          <cell r="AL994" t="str">
            <v>105</v>
          </cell>
          <cell r="AM994" t="str">
            <v>8719924013523</v>
          </cell>
          <cell r="AN994" t="str">
            <v>95030039</v>
          </cell>
          <cell r="AO994" t="str">
            <v>Decimal fraction exercise activity set: Dutch</v>
          </cell>
        </row>
        <row r="995">
          <cell r="A995" t="str">
            <v>061801</v>
          </cell>
          <cell r="B995" t="str">
            <v>Opdrachtkaarten dec.breukenbord 1, Eng.</v>
          </cell>
          <cell r="C995" t="str">
            <v>Nienhuis</v>
          </cell>
          <cell r="D995" t="str">
            <v/>
          </cell>
          <cell r="E995" t="str">
            <v/>
          </cell>
          <cell r="F995" t="str">
            <v/>
          </cell>
          <cell r="G995" t="str">
            <v/>
          </cell>
          <cell r="H995" t="str">
            <v/>
          </cell>
          <cell r="I995" t="str">
            <v/>
          </cell>
          <cell r="J995" t="str">
            <v/>
          </cell>
          <cell r="K995" t="str">
            <v/>
          </cell>
          <cell r="L995" t="str">
            <v/>
          </cell>
          <cell r="M995" t="str">
            <v>061801</v>
          </cell>
          <cell r="N995" t="e">
            <v>#N/A</v>
          </cell>
          <cell r="O995" t="str">
            <v>061801</v>
          </cell>
          <cell r="P995" t="str">
            <v>3500</v>
          </cell>
          <cell r="Q995" t="str">
            <v>LK</v>
          </cell>
          <cell r="R995" t="str">
            <v>LKA</v>
          </cell>
          <cell r="S995" t="str">
            <v>Sri Lanka</v>
          </cell>
          <cell r="T995">
            <v>0.7</v>
          </cell>
          <cell r="U995">
            <v>0.79</v>
          </cell>
          <cell r="V995">
            <v>150</v>
          </cell>
          <cell r="W995">
            <v>150</v>
          </cell>
          <cell r="X995" t="str">
            <v>Pcs.</v>
          </cell>
          <cell r="Y995" t="str">
            <v>3</v>
          </cell>
          <cell r="Z995">
            <v>15.08</v>
          </cell>
          <cell r="AA995">
            <v>13.25</v>
          </cell>
          <cell r="AB995">
            <v>57.99</v>
          </cell>
          <cell r="AC995">
            <v>60.31</v>
          </cell>
          <cell r="AD995">
            <v>0</v>
          </cell>
          <cell r="AE995">
            <v>0</v>
          </cell>
          <cell r="AF995">
            <v>0</v>
          </cell>
          <cell r="AG995">
            <v>0</v>
          </cell>
          <cell r="AH995">
            <v>60.31</v>
          </cell>
          <cell r="AI995">
            <v>1</v>
          </cell>
          <cell r="AJ995" t="str">
            <v>135</v>
          </cell>
          <cell r="AK995" t="str">
            <v>130</v>
          </cell>
          <cell r="AL995" t="str">
            <v>105</v>
          </cell>
          <cell r="AM995" t="str">
            <v>8719924013530</v>
          </cell>
          <cell r="AN995" t="str">
            <v>95030039</v>
          </cell>
          <cell r="AO995" t="str">
            <v>Decimal Fraction Exercise Activity Set: 1</v>
          </cell>
        </row>
        <row r="996">
          <cell r="A996" t="str">
            <v>061802</v>
          </cell>
          <cell r="B996" t="str">
            <v>Opdrachtkaarten dec.breukenbord 1,Duits</v>
          </cell>
          <cell r="C996" t="str">
            <v>Nienhuis</v>
          </cell>
          <cell r="D996" t="str">
            <v/>
          </cell>
          <cell r="E996" t="str">
            <v/>
          </cell>
          <cell r="F996" t="str">
            <v/>
          </cell>
          <cell r="G996" t="str">
            <v/>
          </cell>
          <cell r="H996" t="str">
            <v/>
          </cell>
          <cell r="I996" t="str">
            <v/>
          </cell>
          <cell r="J996" t="str">
            <v/>
          </cell>
          <cell r="K996" t="str">
            <v/>
          </cell>
          <cell r="L996" t="str">
            <v/>
          </cell>
          <cell r="M996" t="e">
            <v>#N/A</v>
          </cell>
          <cell r="N996" t="str">
            <v>061802</v>
          </cell>
          <cell r="O996" t="e">
            <v>#N/A</v>
          </cell>
          <cell r="P996" t="str">
            <v>3500</v>
          </cell>
          <cell r="Q996" t="str">
            <v>LK</v>
          </cell>
          <cell r="R996" t="str">
            <v>LKA</v>
          </cell>
          <cell r="S996" t="str">
            <v>Sri Lanka</v>
          </cell>
          <cell r="T996">
            <v>0.7</v>
          </cell>
          <cell r="U996">
            <v>0.79</v>
          </cell>
          <cell r="V996">
            <v>100</v>
          </cell>
          <cell r="W996">
            <v>100</v>
          </cell>
          <cell r="X996" t="str">
            <v>Pcs.</v>
          </cell>
          <cell r="Y996" t="str">
            <v>3</v>
          </cell>
          <cell r="Z996">
            <v>15.75</v>
          </cell>
          <cell r="AA996">
            <v>16.43</v>
          </cell>
          <cell r="AB996">
            <v>57.99</v>
          </cell>
          <cell r="AC996">
            <v>60.31</v>
          </cell>
          <cell r="AD996">
            <v>0</v>
          </cell>
          <cell r="AE996">
            <v>0</v>
          </cell>
          <cell r="AF996">
            <v>0</v>
          </cell>
          <cell r="AG996">
            <v>0</v>
          </cell>
          <cell r="AH996">
            <v>60.31</v>
          </cell>
          <cell r="AI996">
            <v>1</v>
          </cell>
          <cell r="AJ996" t="str">
            <v>135</v>
          </cell>
          <cell r="AK996" t="str">
            <v>130</v>
          </cell>
          <cell r="AL996" t="str">
            <v>105</v>
          </cell>
          <cell r="AM996" t="str">
            <v>8719924013547</v>
          </cell>
          <cell r="AN996" t="str">
            <v>95030039</v>
          </cell>
          <cell r="AO996" t="str">
            <v>Decimal fraction exercise activity set: German</v>
          </cell>
        </row>
        <row r="997">
          <cell r="A997" t="str">
            <v>061901</v>
          </cell>
          <cell r="B997" t="str">
            <v>Opdrachtkaarten ingeschr&amp;conc.figuren,En</v>
          </cell>
          <cell r="C997" t="str">
            <v>Nienhuis</v>
          </cell>
          <cell r="D997" t="str">
            <v/>
          </cell>
          <cell r="E997" t="str">
            <v/>
          </cell>
          <cell r="F997" t="str">
            <v/>
          </cell>
          <cell r="G997" t="str">
            <v/>
          </cell>
          <cell r="H997" t="str">
            <v/>
          </cell>
          <cell r="I997" t="str">
            <v/>
          </cell>
          <cell r="J997" t="str">
            <v/>
          </cell>
          <cell r="K997" t="str">
            <v/>
          </cell>
          <cell r="L997" t="str">
            <v/>
          </cell>
          <cell r="M997" t="str">
            <v>061901</v>
          </cell>
          <cell r="N997" t="e">
            <v>#N/A</v>
          </cell>
          <cell r="O997" t="str">
            <v>061901</v>
          </cell>
          <cell r="P997" t="str">
            <v>3500</v>
          </cell>
          <cell r="Q997" t="str">
            <v>LK</v>
          </cell>
          <cell r="R997" t="str">
            <v>LKA</v>
          </cell>
          <cell r="S997" t="str">
            <v>Sri Lanka</v>
          </cell>
          <cell r="T997">
            <v>0.65</v>
          </cell>
          <cell r="U997">
            <v>0.82</v>
          </cell>
          <cell r="V997">
            <v>100</v>
          </cell>
          <cell r="W997">
            <v>100</v>
          </cell>
          <cell r="X997" t="str">
            <v>Pcs.</v>
          </cell>
          <cell r="Y997" t="str">
            <v>3</v>
          </cell>
          <cell r="Z997">
            <v>21.73</v>
          </cell>
          <cell r="AA997">
            <v>21.54</v>
          </cell>
          <cell r="AB997">
            <v>67.09</v>
          </cell>
          <cell r="AC997">
            <v>69.77</v>
          </cell>
          <cell r="AD997">
            <v>0</v>
          </cell>
          <cell r="AE997">
            <v>0</v>
          </cell>
          <cell r="AF997">
            <v>0</v>
          </cell>
          <cell r="AG997">
            <v>0</v>
          </cell>
          <cell r="AH997">
            <v>69.77</v>
          </cell>
          <cell r="AI997">
            <v>1</v>
          </cell>
          <cell r="AJ997" t="str">
            <v>190</v>
          </cell>
          <cell r="AK997" t="str">
            <v>140</v>
          </cell>
          <cell r="AL997" t="str">
            <v>70</v>
          </cell>
          <cell r="AM997" t="str">
            <v>8719924013554</v>
          </cell>
          <cell r="AN997" t="str">
            <v>95030039</v>
          </cell>
          <cell r="AO997" t="str">
            <v>Inscribed And Concentric Figures Activity Set</v>
          </cell>
        </row>
        <row r="998">
          <cell r="A998" t="str">
            <v>061902</v>
          </cell>
          <cell r="B998" t="str">
            <v>Opdrachtkaarten ingeschr&amp;conc.figuren,Dt</v>
          </cell>
          <cell r="C998" t="str">
            <v>Nienhuis</v>
          </cell>
          <cell r="D998" t="str">
            <v/>
          </cell>
          <cell r="E998" t="str">
            <v/>
          </cell>
          <cell r="F998" t="str">
            <v/>
          </cell>
          <cell r="G998" t="str">
            <v/>
          </cell>
          <cell r="H998" t="str">
            <v/>
          </cell>
          <cell r="I998" t="str">
            <v/>
          </cell>
          <cell r="J998" t="str">
            <v/>
          </cell>
          <cell r="K998" t="str">
            <v/>
          </cell>
          <cell r="L998" t="str">
            <v/>
          </cell>
          <cell r="M998" t="e">
            <v>#N/A</v>
          </cell>
          <cell r="N998" t="str">
            <v>061902</v>
          </cell>
          <cell r="O998" t="e">
            <v>#N/A</v>
          </cell>
          <cell r="P998" t="str">
            <v>3500</v>
          </cell>
          <cell r="Q998" t="str">
            <v>LK</v>
          </cell>
          <cell r="R998" t="str">
            <v>LKA</v>
          </cell>
          <cell r="S998" t="str">
            <v>Sri Lanka</v>
          </cell>
          <cell r="T998">
            <v>0.65</v>
          </cell>
          <cell r="U998">
            <v>0.82</v>
          </cell>
          <cell r="V998">
            <v>50</v>
          </cell>
          <cell r="W998">
            <v>50</v>
          </cell>
          <cell r="X998" t="str">
            <v>Pcs.</v>
          </cell>
          <cell r="Y998" t="str">
            <v>3</v>
          </cell>
          <cell r="Z998">
            <v>16.29</v>
          </cell>
          <cell r="AA998">
            <v>17.13</v>
          </cell>
          <cell r="AB998">
            <v>57.99</v>
          </cell>
          <cell r="AC998">
            <v>60.31</v>
          </cell>
          <cell r="AD998">
            <v>0</v>
          </cell>
          <cell r="AE998">
            <v>0</v>
          </cell>
          <cell r="AF998">
            <v>0</v>
          </cell>
          <cell r="AG998">
            <v>0</v>
          </cell>
          <cell r="AH998">
            <v>60.31</v>
          </cell>
          <cell r="AI998">
            <v>1</v>
          </cell>
          <cell r="AJ998" t="str">
            <v>190</v>
          </cell>
          <cell r="AK998" t="str">
            <v>140</v>
          </cell>
          <cell r="AL998" t="str">
            <v>70</v>
          </cell>
          <cell r="AM998" t="str">
            <v>8719924013561</v>
          </cell>
          <cell r="AN998" t="str">
            <v>95030039</v>
          </cell>
          <cell r="AO998" t="str">
            <v>Inscribed and concentric figures activity set, German</v>
          </cell>
        </row>
        <row r="999">
          <cell r="A999" t="str">
            <v>062000</v>
          </cell>
          <cell r="B999" t="str">
            <v>Opdrachtkaarten voor cijfers en fiches</v>
          </cell>
          <cell r="C999" t="str">
            <v>Nienhuis</v>
          </cell>
          <cell r="D999" t="str">
            <v/>
          </cell>
          <cell r="E999" t="str">
            <v/>
          </cell>
          <cell r="F999" t="str">
            <v/>
          </cell>
          <cell r="G999" t="str">
            <v/>
          </cell>
          <cell r="H999" t="str">
            <v/>
          </cell>
          <cell r="I999" t="str">
            <v/>
          </cell>
          <cell r="J999" t="str">
            <v/>
          </cell>
          <cell r="K999" t="str">
            <v/>
          </cell>
          <cell r="L999" t="str">
            <v/>
          </cell>
          <cell r="M999" t="e">
            <v>#N/A</v>
          </cell>
          <cell r="N999" t="e">
            <v>#N/A</v>
          </cell>
          <cell r="O999" t="e">
            <v>#N/A</v>
          </cell>
          <cell r="P999" t="str">
            <v>3900</v>
          </cell>
          <cell r="Q999" t="str">
            <v>LK</v>
          </cell>
          <cell r="R999" t="str">
            <v>LKA</v>
          </cell>
          <cell r="S999" t="str">
            <v>Sri Lanka</v>
          </cell>
          <cell r="T999">
            <v>0.8</v>
          </cell>
          <cell r="U999">
            <v>0.9</v>
          </cell>
          <cell r="V999">
            <v>75</v>
          </cell>
          <cell r="W999">
            <v>75</v>
          </cell>
          <cell r="X999" t="str">
            <v>Pcs.</v>
          </cell>
          <cell r="Y999" t="str">
            <v>3</v>
          </cell>
          <cell r="Z999">
            <v>17.399999999999999</v>
          </cell>
          <cell r="AA999">
            <v>17.13</v>
          </cell>
          <cell r="AB999">
            <v>54.14</v>
          </cell>
          <cell r="AC999">
            <v>56.31</v>
          </cell>
          <cell r="AD999">
            <v>0</v>
          </cell>
          <cell r="AE999">
            <v>0</v>
          </cell>
          <cell r="AF999">
            <v>0</v>
          </cell>
          <cell r="AG999">
            <v>0</v>
          </cell>
          <cell r="AH999">
            <v>56.31</v>
          </cell>
          <cell r="AI999">
            <v>1</v>
          </cell>
          <cell r="AJ999" t="str">
            <v>195</v>
          </cell>
          <cell r="AK999" t="str">
            <v>135</v>
          </cell>
          <cell r="AL999" t="str">
            <v>75</v>
          </cell>
          <cell r="AM999" t="str">
            <v>8719924013578</v>
          </cell>
          <cell r="AN999" t="str">
            <v>95030039</v>
          </cell>
          <cell r="AO999" t="str">
            <v>Cut-out numerals &amp; counters activity set: Dutch</v>
          </cell>
        </row>
        <row r="1000">
          <cell r="A1000" t="str">
            <v>062001</v>
          </cell>
          <cell r="B1000" t="str">
            <v>Opdrachtkaarten cijfers en fiches,Engels</v>
          </cell>
          <cell r="C1000" t="str">
            <v>Nienhuis</v>
          </cell>
          <cell r="D1000" t="str">
            <v/>
          </cell>
          <cell r="E1000" t="str">
            <v/>
          </cell>
          <cell r="F1000" t="str">
            <v/>
          </cell>
          <cell r="G1000" t="str">
            <v/>
          </cell>
          <cell r="H1000" t="str">
            <v/>
          </cell>
          <cell r="I1000" t="str">
            <v/>
          </cell>
          <cell r="J1000" t="str">
            <v/>
          </cell>
          <cell r="K1000" t="str">
            <v/>
          </cell>
          <cell r="L1000" t="str">
            <v/>
          </cell>
          <cell r="M1000" t="str">
            <v>062001</v>
          </cell>
          <cell r="N1000" t="e">
            <v>#N/A</v>
          </cell>
          <cell r="O1000" t="str">
            <v>062001</v>
          </cell>
          <cell r="P1000" t="str">
            <v>3900</v>
          </cell>
          <cell r="Q1000" t="str">
            <v>LK</v>
          </cell>
          <cell r="R1000" t="str">
            <v>LKA</v>
          </cell>
          <cell r="S1000" t="str">
            <v>Sri Lanka</v>
          </cell>
          <cell r="T1000">
            <v>0.8</v>
          </cell>
          <cell r="U1000">
            <v>0.9</v>
          </cell>
          <cell r="V1000">
            <v>100</v>
          </cell>
          <cell r="W1000">
            <v>100</v>
          </cell>
          <cell r="X1000" t="str">
            <v>Pcs.</v>
          </cell>
          <cell r="Y1000" t="str">
            <v>3</v>
          </cell>
          <cell r="Z1000">
            <v>16.95</v>
          </cell>
          <cell r="AA1000">
            <v>16.760000000000002</v>
          </cell>
          <cell r="AB1000">
            <v>57.99</v>
          </cell>
          <cell r="AC1000">
            <v>60.31</v>
          </cell>
          <cell r="AD1000">
            <v>0</v>
          </cell>
          <cell r="AE1000">
            <v>0</v>
          </cell>
          <cell r="AF1000">
            <v>0</v>
          </cell>
          <cell r="AG1000">
            <v>0</v>
          </cell>
          <cell r="AH1000">
            <v>60.31</v>
          </cell>
          <cell r="AI1000">
            <v>1</v>
          </cell>
          <cell r="AJ1000" t="str">
            <v>195</v>
          </cell>
          <cell r="AK1000" t="str">
            <v>135</v>
          </cell>
          <cell r="AL1000" t="str">
            <v>75</v>
          </cell>
          <cell r="AM1000" t="str">
            <v>8719924013585</v>
          </cell>
          <cell r="AN1000" t="str">
            <v>95030039</v>
          </cell>
          <cell r="AO1000" t="str">
            <v>Cut-Out Numerals And Counters Activity Set</v>
          </cell>
        </row>
        <row r="1001">
          <cell r="A1001" t="str">
            <v>062002</v>
          </cell>
          <cell r="B1001" t="str">
            <v>Opdrachtkaarten cijfers en fiches, Duits</v>
          </cell>
          <cell r="C1001" t="str">
            <v>Nienhuis</v>
          </cell>
          <cell r="D1001" t="str">
            <v/>
          </cell>
          <cell r="E1001" t="str">
            <v/>
          </cell>
          <cell r="F1001" t="str">
            <v/>
          </cell>
          <cell r="G1001" t="str">
            <v/>
          </cell>
          <cell r="H1001" t="str">
            <v/>
          </cell>
          <cell r="I1001" t="str">
            <v/>
          </cell>
          <cell r="J1001" t="str">
            <v/>
          </cell>
          <cell r="K1001" t="str">
            <v/>
          </cell>
          <cell r="L1001" t="str">
            <v/>
          </cell>
          <cell r="M1001" t="e">
            <v>#N/A</v>
          </cell>
          <cell r="N1001" t="str">
            <v>062002</v>
          </cell>
          <cell r="O1001" t="e">
            <v>#N/A</v>
          </cell>
          <cell r="P1001" t="str">
            <v>3900</v>
          </cell>
          <cell r="Q1001" t="str">
            <v>LK</v>
          </cell>
          <cell r="R1001" t="str">
            <v>LKA</v>
          </cell>
          <cell r="S1001" t="str">
            <v>Sri Lanka</v>
          </cell>
          <cell r="T1001">
            <v>0.8</v>
          </cell>
          <cell r="U1001">
            <v>0.9</v>
          </cell>
          <cell r="V1001">
            <v>100</v>
          </cell>
          <cell r="W1001">
            <v>100</v>
          </cell>
          <cell r="X1001" t="str">
            <v>Pcs.</v>
          </cell>
          <cell r="Y1001" t="str">
            <v>3</v>
          </cell>
          <cell r="Z1001">
            <v>15.97</v>
          </cell>
          <cell r="AA1001">
            <v>14.68</v>
          </cell>
          <cell r="AB1001">
            <v>57.99</v>
          </cell>
          <cell r="AC1001">
            <v>60.31</v>
          </cell>
          <cell r="AD1001">
            <v>0</v>
          </cell>
          <cell r="AE1001">
            <v>0</v>
          </cell>
          <cell r="AF1001">
            <v>0</v>
          </cell>
          <cell r="AG1001">
            <v>0</v>
          </cell>
          <cell r="AH1001">
            <v>60.31</v>
          </cell>
          <cell r="AI1001">
            <v>1</v>
          </cell>
          <cell r="AJ1001" t="str">
            <v>195</v>
          </cell>
          <cell r="AK1001" t="str">
            <v>135</v>
          </cell>
          <cell r="AL1001" t="str">
            <v>75</v>
          </cell>
          <cell r="AM1001" t="str">
            <v>8719924013592</v>
          </cell>
          <cell r="AN1001" t="str">
            <v>95030039</v>
          </cell>
          <cell r="AO1001" t="str">
            <v>Cut-out numerals &amp; counters activity set: German</v>
          </cell>
        </row>
        <row r="1002">
          <cell r="A1002" t="str">
            <v>062100</v>
          </cell>
          <cell r="B1002" t="str">
            <v>Opdrachtkaarten kl. vermenigvuldigbordje</v>
          </cell>
          <cell r="C1002" t="str">
            <v>Nienhuis</v>
          </cell>
          <cell r="D1002" t="str">
            <v/>
          </cell>
          <cell r="E1002" t="str">
            <v/>
          </cell>
          <cell r="F1002" t="str">
            <v/>
          </cell>
          <cell r="G1002" t="str">
            <v/>
          </cell>
          <cell r="H1002" t="str">
            <v/>
          </cell>
          <cell r="I1002" t="str">
            <v/>
          </cell>
          <cell r="J1002" t="str">
            <v/>
          </cell>
          <cell r="K1002" t="str">
            <v/>
          </cell>
          <cell r="L1002" t="str">
            <v/>
          </cell>
          <cell r="M1002" t="e">
            <v>#N/A</v>
          </cell>
          <cell r="N1002" t="e">
            <v>#N/A</v>
          </cell>
          <cell r="O1002" t="e">
            <v>#N/A</v>
          </cell>
          <cell r="P1002" t="str">
            <v>3900</v>
          </cell>
          <cell r="Q1002" t="str">
            <v>LK</v>
          </cell>
          <cell r="R1002" t="str">
            <v>LKA</v>
          </cell>
          <cell r="S1002" t="str">
            <v>Sri Lanka</v>
          </cell>
          <cell r="T1002">
            <v>0.06</v>
          </cell>
          <cell r="U1002">
            <v>7.0000000000000007E-2</v>
          </cell>
          <cell r="V1002">
            <v>75</v>
          </cell>
          <cell r="W1002">
            <v>75</v>
          </cell>
          <cell r="X1002" t="str">
            <v>Pcs.</v>
          </cell>
          <cell r="Y1002" t="str">
            <v>3</v>
          </cell>
          <cell r="Z1002">
            <v>14.22</v>
          </cell>
          <cell r="AA1002">
            <v>14.35</v>
          </cell>
          <cell r="AB1002">
            <v>54.14</v>
          </cell>
          <cell r="AC1002">
            <v>56.31</v>
          </cell>
          <cell r="AD1002">
            <v>0</v>
          </cell>
          <cell r="AE1002">
            <v>0</v>
          </cell>
          <cell r="AF1002">
            <v>0</v>
          </cell>
          <cell r="AG1002">
            <v>0</v>
          </cell>
          <cell r="AH1002">
            <v>56.31</v>
          </cell>
          <cell r="AI1002">
            <v>1</v>
          </cell>
          <cell r="AJ1002" t="str">
            <v>135</v>
          </cell>
          <cell r="AK1002" t="str">
            <v>105</v>
          </cell>
          <cell r="AL1002" t="str">
            <v>100</v>
          </cell>
          <cell r="AM1002" t="str">
            <v>8719924013608</v>
          </cell>
          <cell r="AN1002" t="str">
            <v>95030039</v>
          </cell>
          <cell r="AO1002" t="str">
            <v>Multiplication board activity set: Dutch</v>
          </cell>
        </row>
        <row r="1003">
          <cell r="A1003" t="str">
            <v>062101</v>
          </cell>
          <cell r="B1003" t="str">
            <v>Opdrachtkaarten vermenigvuldigbordje,Eng</v>
          </cell>
          <cell r="C1003" t="str">
            <v>Nienhuis</v>
          </cell>
          <cell r="D1003" t="str">
            <v/>
          </cell>
          <cell r="E1003" t="str">
            <v/>
          </cell>
          <cell r="F1003" t="str">
            <v/>
          </cell>
          <cell r="G1003" t="str">
            <v/>
          </cell>
          <cell r="H1003" t="str">
            <v/>
          </cell>
          <cell r="I1003" t="str">
            <v/>
          </cell>
          <cell r="J1003" t="str">
            <v/>
          </cell>
          <cell r="K1003" t="str">
            <v/>
          </cell>
          <cell r="L1003" t="str">
            <v/>
          </cell>
          <cell r="M1003" t="str">
            <v>062101</v>
          </cell>
          <cell r="N1003" t="e">
            <v>#N/A</v>
          </cell>
          <cell r="O1003" t="str">
            <v>062101</v>
          </cell>
          <cell r="P1003" t="str">
            <v>3900</v>
          </cell>
          <cell r="Q1003" t="str">
            <v>LK</v>
          </cell>
          <cell r="R1003" t="str">
            <v>LKA</v>
          </cell>
          <cell r="S1003" t="str">
            <v>Sri Lanka</v>
          </cell>
          <cell r="T1003">
            <v>0.06</v>
          </cell>
          <cell r="U1003">
            <v>7.0000000000000007E-2</v>
          </cell>
          <cell r="V1003">
            <v>150</v>
          </cell>
          <cell r="W1003">
            <v>150</v>
          </cell>
          <cell r="X1003" t="str">
            <v>Pcs.</v>
          </cell>
          <cell r="Y1003" t="str">
            <v>3</v>
          </cell>
          <cell r="Z1003">
            <v>12.01</v>
          </cell>
          <cell r="AA1003">
            <v>11.83</v>
          </cell>
          <cell r="AB1003">
            <v>57.99</v>
          </cell>
          <cell r="AC1003">
            <v>60.31</v>
          </cell>
          <cell r="AD1003">
            <v>0</v>
          </cell>
          <cell r="AE1003">
            <v>0</v>
          </cell>
          <cell r="AF1003">
            <v>0</v>
          </cell>
          <cell r="AG1003">
            <v>0</v>
          </cell>
          <cell r="AH1003">
            <v>60.31</v>
          </cell>
          <cell r="AI1003">
            <v>1</v>
          </cell>
          <cell r="AJ1003" t="str">
            <v>135</v>
          </cell>
          <cell r="AK1003" t="str">
            <v>105</v>
          </cell>
          <cell r="AL1003" t="str">
            <v>100</v>
          </cell>
          <cell r="AM1003" t="str">
            <v>8719924013615</v>
          </cell>
          <cell r="AN1003" t="str">
            <v>95030039</v>
          </cell>
          <cell r="AO1003" t="str">
            <v>Multiplication Board Activity Set</v>
          </cell>
        </row>
        <row r="1004">
          <cell r="A1004" t="str">
            <v>062102</v>
          </cell>
          <cell r="B1004" t="str">
            <v>Opdrachtkaarten vermenigvuldigbordje,Dts</v>
          </cell>
          <cell r="C1004" t="str">
            <v>Nienhuis</v>
          </cell>
          <cell r="D1004" t="str">
            <v/>
          </cell>
          <cell r="E1004" t="str">
            <v/>
          </cell>
          <cell r="F1004" t="str">
            <v/>
          </cell>
          <cell r="G1004" t="str">
            <v/>
          </cell>
          <cell r="H1004" t="str">
            <v/>
          </cell>
          <cell r="I1004" t="str">
            <v/>
          </cell>
          <cell r="J1004" t="str">
            <v/>
          </cell>
          <cell r="K1004" t="str">
            <v/>
          </cell>
          <cell r="L1004" t="str">
            <v/>
          </cell>
          <cell r="M1004" t="e">
            <v>#N/A</v>
          </cell>
          <cell r="N1004" t="str">
            <v>062102</v>
          </cell>
          <cell r="O1004" t="e">
            <v>#N/A</v>
          </cell>
          <cell r="P1004" t="str">
            <v>3900</v>
          </cell>
          <cell r="Q1004" t="str">
            <v>LK</v>
          </cell>
          <cell r="R1004" t="str">
            <v>LKA</v>
          </cell>
          <cell r="S1004" t="str">
            <v>Sri Lanka</v>
          </cell>
          <cell r="T1004">
            <v>0.06</v>
          </cell>
          <cell r="U1004">
            <v>7.0000000000000007E-2</v>
          </cell>
          <cell r="V1004">
            <v>100</v>
          </cell>
          <cell r="W1004">
            <v>100</v>
          </cell>
          <cell r="X1004" t="str">
            <v>Pcs.</v>
          </cell>
          <cell r="Y1004" t="str">
            <v>3</v>
          </cell>
          <cell r="Z1004">
            <v>13.19</v>
          </cell>
          <cell r="AA1004">
            <v>13.23</v>
          </cell>
          <cell r="AB1004">
            <v>57.99</v>
          </cell>
          <cell r="AC1004">
            <v>60.31</v>
          </cell>
          <cell r="AD1004">
            <v>0</v>
          </cell>
          <cell r="AE1004">
            <v>0</v>
          </cell>
          <cell r="AF1004">
            <v>0</v>
          </cell>
          <cell r="AG1004">
            <v>0</v>
          </cell>
          <cell r="AH1004">
            <v>60.31</v>
          </cell>
          <cell r="AI1004">
            <v>1</v>
          </cell>
          <cell r="AJ1004" t="str">
            <v>135</v>
          </cell>
          <cell r="AK1004" t="str">
            <v>105</v>
          </cell>
          <cell r="AL1004" t="str">
            <v>100</v>
          </cell>
          <cell r="AM1004" t="str">
            <v>8719924013622</v>
          </cell>
          <cell r="AN1004" t="str">
            <v>95030039</v>
          </cell>
          <cell r="AO1004" t="str">
            <v>Multiplication board activity set: German</v>
          </cell>
        </row>
        <row r="1005">
          <cell r="A1005" t="str">
            <v>062200</v>
          </cell>
          <cell r="B1005" t="str">
            <v>Opdrachtkaarten voor het Pythagorasbord</v>
          </cell>
          <cell r="C1005" t="str">
            <v>Nienhuis</v>
          </cell>
          <cell r="D1005" t="str">
            <v/>
          </cell>
          <cell r="E1005" t="str">
            <v/>
          </cell>
          <cell r="F1005" t="str">
            <v/>
          </cell>
          <cell r="G1005" t="str">
            <v/>
          </cell>
          <cell r="H1005" t="str">
            <v/>
          </cell>
          <cell r="I1005" t="str">
            <v/>
          </cell>
          <cell r="J1005" t="str">
            <v/>
          </cell>
          <cell r="K1005" t="str">
            <v/>
          </cell>
          <cell r="L1005" t="str">
            <v/>
          </cell>
          <cell r="M1005" t="e">
            <v>#N/A</v>
          </cell>
          <cell r="N1005" t="e">
            <v>#N/A</v>
          </cell>
          <cell r="O1005" t="e">
            <v>#N/A</v>
          </cell>
          <cell r="P1005" t="str">
            <v>3900</v>
          </cell>
          <cell r="Q1005" t="str">
            <v>LK</v>
          </cell>
          <cell r="R1005" t="str">
            <v>LKA</v>
          </cell>
          <cell r="S1005" t="str">
            <v>Sri Lanka</v>
          </cell>
          <cell r="T1005">
            <v>0.6</v>
          </cell>
          <cell r="U1005">
            <v>0.7</v>
          </cell>
          <cell r="V1005">
            <v>75</v>
          </cell>
          <cell r="W1005">
            <v>75</v>
          </cell>
          <cell r="X1005" t="str">
            <v>Pcs.</v>
          </cell>
          <cell r="Y1005" t="str">
            <v>3</v>
          </cell>
          <cell r="Z1005">
            <v>16.920000000000002</v>
          </cell>
          <cell r="AA1005">
            <v>14.95</v>
          </cell>
          <cell r="AB1005">
            <v>54.14</v>
          </cell>
          <cell r="AC1005">
            <v>56.31</v>
          </cell>
          <cell r="AD1005">
            <v>0</v>
          </cell>
          <cell r="AE1005">
            <v>0</v>
          </cell>
          <cell r="AF1005">
            <v>0</v>
          </cell>
          <cell r="AG1005">
            <v>0</v>
          </cell>
          <cell r="AH1005">
            <v>56.31</v>
          </cell>
          <cell r="AI1005">
            <v>1</v>
          </cell>
          <cell r="AJ1005" t="str">
            <v>135</v>
          </cell>
          <cell r="AK1005" t="str">
            <v>130</v>
          </cell>
          <cell r="AL1005" t="str">
            <v>105</v>
          </cell>
          <cell r="AM1005" t="str">
            <v>8719924013639</v>
          </cell>
          <cell r="AN1005" t="str">
            <v>95030039</v>
          </cell>
          <cell r="AO1005" t="str">
            <v>Pythagoras board activity set: Dutch</v>
          </cell>
        </row>
        <row r="1006">
          <cell r="A1006" t="str">
            <v>062201</v>
          </cell>
          <cell r="B1006" t="str">
            <v>Opdrachtkaarten Pythagorasbord, Engels</v>
          </cell>
          <cell r="C1006" t="str">
            <v>Nienhuis</v>
          </cell>
          <cell r="D1006" t="str">
            <v/>
          </cell>
          <cell r="E1006" t="str">
            <v/>
          </cell>
          <cell r="F1006" t="str">
            <v/>
          </cell>
          <cell r="G1006" t="str">
            <v/>
          </cell>
          <cell r="H1006" t="str">
            <v/>
          </cell>
          <cell r="I1006" t="str">
            <v/>
          </cell>
          <cell r="J1006" t="str">
            <v/>
          </cell>
          <cell r="K1006" t="str">
            <v/>
          </cell>
          <cell r="L1006" t="str">
            <v/>
          </cell>
          <cell r="M1006" t="str">
            <v>062201</v>
          </cell>
          <cell r="N1006" t="e">
            <v>#N/A</v>
          </cell>
          <cell r="O1006" t="str">
            <v>062201</v>
          </cell>
          <cell r="P1006" t="str">
            <v>3900</v>
          </cell>
          <cell r="Q1006" t="str">
            <v>LK</v>
          </cell>
          <cell r="R1006" t="str">
            <v>LKA</v>
          </cell>
          <cell r="S1006" t="str">
            <v>Sri Lanka</v>
          </cell>
          <cell r="T1006">
            <v>0.6</v>
          </cell>
          <cell r="U1006">
            <v>0.7</v>
          </cell>
          <cell r="V1006">
            <v>150</v>
          </cell>
          <cell r="W1006">
            <v>150</v>
          </cell>
          <cell r="X1006" t="str">
            <v>Pcs.</v>
          </cell>
          <cell r="Y1006" t="str">
            <v>3</v>
          </cell>
          <cell r="Z1006">
            <v>14.01</v>
          </cell>
          <cell r="AA1006">
            <v>13.86</v>
          </cell>
          <cell r="AB1006">
            <v>57.99</v>
          </cell>
          <cell r="AC1006">
            <v>60.31</v>
          </cell>
          <cell r="AD1006">
            <v>0</v>
          </cell>
          <cell r="AE1006">
            <v>0</v>
          </cell>
          <cell r="AF1006">
            <v>0</v>
          </cell>
          <cell r="AG1006">
            <v>0</v>
          </cell>
          <cell r="AH1006">
            <v>60.31</v>
          </cell>
          <cell r="AI1006">
            <v>1</v>
          </cell>
          <cell r="AJ1006" t="str">
            <v>135</v>
          </cell>
          <cell r="AK1006" t="str">
            <v>130</v>
          </cell>
          <cell r="AL1006" t="str">
            <v>105</v>
          </cell>
          <cell r="AM1006" t="str">
            <v>8719924013646</v>
          </cell>
          <cell r="AN1006" t="str">
            <v>95030039</v>
          </cell>
          <cell r="AO1006" t="str">
            <v>Pythagoras Board Activity Set</v>
          </cell>
        </row>
        <row r="1007">
          <cell r="A1007" t="str">
            <v>062202</v>
          </cell>
          <cell r="B1007" t="str">
            <v>Opdrachtkaarten Pythagorasbord, Duits</v>
          </cell>
          <cell r="C1007" t="str">
            <v>Nienhuis</v>
          </cell>
          <cell r="D1007" t="str">
            <v/>
          </cell>
          <cell r="E1007" t="str">
            <v/>
          </cell>
          <cell r="F1007" t="str">
            <v/>
          </cell>
          <cell r="G1007" t="str">
            <v/>
          </cell>
          <cell r="H1007" t="str">
            <v/>
          </cell>
          <cell r="I1007" t="str">
            <v/>
          </cell>
          <cell r="J1007" t="str">
            <v/>
          </cell>
          <cell r="K1007" t="str">
            <v/>
          </cell>
          <cell r="L1007" t="str">
            <v/>
          </cell>
          <cell r="M1007" t="e">
            <v>#N/A</v>
          </cell>
          <cell r="N1007" t="str">
            <v>062202</v>
          </cell>
          <cell r="O1007" t="e">
            <v>#N/A</v>
          </cell>
          <cell r="P1007" t="str">
            <v>3900</v>
          </cell>
          <cell r="Q1007" t="str">
            <v>LK</v>
          </cell>
          <cell r="R1007" t="str">
            <v>LKA</v>
          </cell>
          <cell r="S1007" t="str">
            <v>Sri Lanka</v>
          </cell>
          <cell r="T1007">
            <v>0.6</v>
          </cell>
          <cell r="U1007">
            <v>0.7</v>
          </cell>
          <cell r="V1007">
            <v>150</v>
          </cell>
          <cell r="W1007">
            <v>150</v>
          </cell>
          <cell r="X1007" t="str">
            <v>Pcs.</v>
          </cell>
          <cell r="Y1007" t="str">
            <v>3</v>
          </cell>
          <cell r="Z1007">
            <v>13.98</v>
          </cell>
          <cell r="AA1007">
            <v>13.81</v>
          </cell>
          <cell r="AB1007">
            <v>57.99</v>
          </cell>
          <cell r="AC1007">
            <v>60.31</v>
          </cell>
          <cell r="AD1007">
            <v>0</v>
          </cell>
          <cell r="AE1007">
            <v>0</v>
          </cell>
          <cell r="AF1007">
            <v>0</v>
          </cell>
          <cell r="AG1007">
            <v>0</v>
          </cell>
          <cell r="AH1007">
            <v>60.31</v>
          </cell>
          <cell r="AI1007">
            <v>1</v>
          </cell>
          <cell r="AJ1007" t="str">
            <v>135</v>
          </cell>
          <cell r="AK1007" t="str">
            <v>130</v>
          </cell>
          <cell r="AL1007" t="str">
            <v>105</v>
          </cell>
          <cell r="AM1007" t="str">
            <v>8719924013653</v>
          </cell>
          <cell r="AN1007" t="str">
            <v>95030039</v>
          </cell>
          <cell r="AO1007" t="str">
            <v>Pythagoras board activity set: German</v>
          </cell>
        </row>
        <row r="1008">
          <cell r="A1008" t="str">
            <v>062251</v>
          </cell>
          <cell r="B1008" t="str">
            <v>Kopieerkaarten voor het Pythagorasbord</v>
          </cell>
          <cell r="C1008" t="str">
            <v>Nienhuis</v>
          </cell>
          <cell r="D1008" t="str">
            <v/>
          </cell>
          <cell r="E1008" t="str">
            <v/>
          </cell>
          <cell r="F1008" t="str">
            <v/>
          </cell>
          <cell r="G1008" t="str">
            <v/>
          </cell>
          <cell r="H1008" t="str">
            <v/>
          </cell>
          <cell r="I1008" t="str">
            <v/>
          </cell>
          <cell r="J1008" t="str">
            <v/>
          </cell>
          <cell r="K1008" t="str">
            <v/>
          </cell>
          <cell r="L1008" t="str">
            <v/>
          </cell>
          <cell r="M1008" t="e">
            <v>#N/A</v>
          </cell>
          <cell r="N1008" t="e">
            <v>#N/A</v>
          </cell>
          <cell r="O1008" t="e">
            <v>#N/A</v>
          </cell>
          <cell r="P1008" t="str">
            <v>9801</v>
          </cell>
          <cell r="Q1008" t="str">
            <v>LK</v>
          </cell>
          <cell r="R1008" t="str">
            <v>LKA</v>
          </cell>
          <cell r="S1008" t="str">
            <v>Sri Lanka</v>
          </cell>
          <cell r="T1008">
            <v>0.06</v>
          </cell>
          <cell r="U1008">
            <v>7.0000000000000007E-2</v>
          </cell>
          <cell r="V1008">
            <v>50</v>
          </cell>
          <cell r="W1008">
            <v>50</v>
          </cell>
          <cell r="X1008" t="str">
            <v>Pcs.</v>
          </cell>
          <cell r="Y1008" t="str">
            <v>3</v>
          </cell>
          <cell r="Z1008">
            <v>1.9</v>
          </cell>
          <cell r="AA1008">
            <v>1.9</v>
          </cell>
          <cell r="AB1008">
            <v>7.07</v>
          </cell>
          <cell r="AC1008">
            <v>7.35</v>
          </cell>
          <cell r="AD1008">
            <v>0</v>
          </cell>
          <cell r="AE1008">
            <v>0</v>
          </cell>
          <cell r="AF1008">
            <v>0</v>
          </cell>
          <cell r="AG1008">
            <v>0</v>
          </cell>
          <cell r="AH1008">
            <v>7.35</v>
          </cell>
          <cell r="AI1008">
            <v>1</v>
          </cell>
          <cell r="AJ1008" t="str">
            <v>0</v>
          </cell>
          <cell r="AK1008" t="str">
            <v>0</v>
          </cell>
          <cell r="AL1008" t="str">
            <v>0</v>
          </cell>
          <cell r="AM1008" t="str">
            <v>8719924013660</v>
          </cell>
          <cell r="AN1008" t="str">
            <v>95030039</v>
          </cell>
          <cell r="AO1008" t="str">
            <v>Pythagoras Board Copy Masters</v>
          </cell>
        </row>
        <row r="1009">
          <cell r="A1009" t="str">
            <v>062300</v>
          </cell>
          <cell r="B1009" t="str">
            <v>Opdrachtkaarten voor het deelbordje</v>
          </cell>
          <cell r="C1009" t="str">
            <v>Nienhuis</v>
          </cell>
          <cell r="D1009" t="str">
            <v/>
          </cell>
          <cell r="E1009" t="str">
            <v/>
          </cell>
          <cell r="F1009" t="str">
            <v/>
          </cell>
          <cell r="G1009" t="str">
            <v/>
          </cell>
          <cell r="H1009" t="str">
            <v/>
          </cell>
          <cell r="I1009" t="str">
            <v/>
          </cell>
          <cell r="J1009" t="str">
            <v/>
          </cell>
          <cell r="K1009" t="str">
            <v/>
          </cell>
          <cell r="L1009" t="str">
            <v/>
          </cell>
          <cell r="M1009" t="e">
            <v>#N/A</v>
          </cell>
          <cell r="N1009" t="e">
            <v>#N/A</v>
          </cell>
          <cell r="O1009" t="e">
            <v>#N/A</v>
          </cell>
          <cell r="P1009" t="str">
            <v>3999</v>
          </cell>
          <cell r="Q1009" t="str">
            <v>LK</v>
          </cell>
          <cell r="R1009" t="str">
            <v>LKA</v>
          </cell>
          <cell r="S1009" t="str">
            <v>Sri Lanka</v>
          </cell>
          <cell r="T1009">
            <v>0.57999999999999996</v>
          </cell>
          <cell r="U1009">
            <v>0.63</v>
          </cell>
          <cell r="V1009">
            <v>75</v>
          </cell>
          <cell r="W1009">
            <v>75</v>
          </cell>
          <cell r="X1009" t="str">
            <v>Pcs.</v>
          </cell>
          <cell r="Y1009" t="str">
            <v>3</v>
          </cell>
          <cell r="Z1009">
            <v>13.79</v>
          </cell>
          <cell r="AA1009">
            <v>14.59</v>
          </cell>
          <cell r="AB1009">
            <v>54.14</v>
          </cell>
          <cell r="AC1009">
            <v>56.31</v>
          </cell>
          <cell r="AD1009">
            <v>0</v>
          </cell>
          <cell r="AE1009">
            <v>0</v>
          </cell>
          <cell r="AF1009">
            <v>0</v>
          </cell>
          <cell r="AG1009">
            <v>0</v>
          </cell>
          <cell r="AH1009">
            <v>56.31</v>
          </cell>
          <cell r="AI1009">
            <v>1</v>
          </cell>
          <cell r="AJ1009" t="str">
            <v>135</v>
          </cell>
          <cell r="AK1009" t="str">
            <v>130</v>
          </cell>
          <cell r="AL1009" t="str">
            <v>105</v>
          </cell>
          <cell r="AM1009" t="str">
            <v>8719924013677</v>
          </cell>
          <cell r="AN1009" t="str">
            <v>95030039</v>
          </cell>
          <cell r="AO1009" t="str">
            <v>Unit division board activity set: Dutch</v>
          </cell>
        </row>
        <row r="1010">
          <cell r="A1010" t="str">
            <v>062301</v>
          </cell>
          <cell r="B1010" t="str">
            <v>Opdrachtkaarten deelbordje, Engels</v>
          </cell>
          <cell r="C1010" t="str">
            <v>Nienhuis</v>
          </cell>
          <cell r="D1010" t="str">
            <v/>
          </cell>
          <cell r="E1010" t="str">
            <v/>
          </cell>
          <cell r="F1010" t="str">
            <v/>
          </cell>
          <cell r="G1010" t="str">
            <v/>
          </cell>
          <cell r="H1010" t="str">
            <v/>
          </cell>
          <cell r="I1010" t="str">
            <v/>
          </cell>
          <cell r="J1010" t="str">
            <v/>
          </cell>
          <cell r="K1010" t="str">
            <v/>
          </cell>
          <cell r="L1010" t="str">
            <v/>
          </cell>
          <cell r="M1010" t="str">
            <v>062301</v>
          </cell>
          <cell r="N1010" t="e">
            <v>#N/A</v>
          </cell>
          <cell r="O1010" t="str">
            <v>062301</v>
          </cell>
          <cell r="P1010" t="str">
            <v>3900</v>
          </cell>
          <cell r="Q1010" t="str">
            <v>LK</v>
          </cell>
          <cell r="R1010" t="str">
            <v>LKA</v>
          </cell>
          <cell r="S1010" t="str">
            <v>Sri Lanka</v>
          </cell>
          <cell r="T1010">
            <v>0.57999999999999996</v>
          </cell>
          <cell r="U1010">
            <v>0.63</v>
          </cell>
          <cell r="V1010">
            <v>150</v>
          </cell>
          <cell r="W1010">
            <v>150</v>
          </cell>
          <cell r="X1010" t="str">
            <v>Pcs.</v>
          </cell>
          <cell r="Y1010" t="str">
            <v>3</v>
          </cell>
          <cell r="Z1010">
            <v>11.39</v>
          </cell>
          <cell r="AA1010">
            <v>11.22</v>
          </cell>
          <cell r="AB1010">
            <v>57.99</v>
          </cell>
          <cell r="AC1010">
            <v>60.31</v>
          </cell>
          <cell r="AD1010">
            <v>0</v>
          </cell>
          <cell r="AE1010">
            <v>0</v>
          </cell>
          <cell r="AF1010">
            <v>0</v>
          </cell>
          <cell r="AG1010">
            <v>0</v>
          </cell>
          <cell r="AH1010">
            <v>60.31</v>
          </cell>
          <cell r="AI1010">
            <v>1</v>
          </cell>
          <cell r="AJ1010" t="str">
            <v>135</v>
          </cell>
          <cell r="AK1010" t="str">
            <v>105</v>
          </cell>
          <cell r="AL1010" t="str">
            <v>100</v>
          </cell>
          <cell r="AM1010" t="str">
            <v>8719924013684</v>
          </cell>
          <cell r="AN1010" t="str">
            <v>95030039</v>
          </cell>
          <cell r="AO1010" t="str">
            <v>Unit Division Board Activity Set</v>
          </cell>
        </row>
        <row r="1011">
          <cell r="A1011" t="str">
            <v>062302</v>
          </cell>
          <cell r="B1011" t="str">
            <v>Opdrachtkaarten deelbordje, Duits</v>
          </cell>
          <cell r="C1011" t="str">
            <v>Nienhuis</v>
          </cell>
          <cell r="D1011" t="str">
            <v/>
          </cell>
          <cell r="E1011" t="str">
            <v/>
          </cell>
          <cell r="F1011" t="str">
            <v/>
          </cell>
          <cell r="G1011" t="str">
            <v/>
          </cell>
          <cell r="H1011" t="str">
            <v/>
          </cell>
          <cell r="I1011" t="str">
            <v/>
          </cell>
          <cell r="J1011" t="str">
            <v/>
          </cell>
          <cell r="K1011" t="str">
            <v/>
          </cell>
          <cell r="L1011" t="str">
            <v/>
          </cell>
          <cell r="M1011" t="e">
            <v>#N/A</v>
          </cell>
          <cell r="N1011" t="str">
            <v>062302</v>
          </cell>
          <cell r="O1011" t="e">
            <v>#N/A</v>
          </cell>
          <cell r="P1011" t="str">
            <v>3900</v>
          </cell>
          <cell r="Q1011" t="str">
            <v>LK</v>
          </cell>
          <cell r="R1011" t="str">
            <v>LKA</v>
          </cell>
          <cell r="S1011" t="str">
            <v>Sri Lanka</v>
          </cell>
          <cell r="T1011">
            <v>0.57999999999999996</v>
          </cell>
          <cell r="U1011">
            <v>0.63</v>
          </cell>
          <cell r="V1011">
            <v>100</v>
          </cell>
          <cell r="W1011">
            <v>100</v>
          </cell>
          <cell r="X1011" t="str">
            <v>Pcs.</v>
          </cell>
          <cell r="Y1011" t="str">
            <v>3</v>
          </cell>
          <cell r="Z1011">
            <v>12.59</v>
          </cell>
          <cell r="AA1011">
            <v>13.24</v>
          </cell>
          <cell r="AB1011">
            <v>57.99</v>
          </cell>
          <cell r="AC1011">
            <v>60.31</v>
          </cell>
          <cell r="AD1011">
            <v>0</v>
          </cell>
          <cell r="AE1011">
            <v>0</v>
          </cell>
          <cell r="AF1011">
            <v>0</v>
          </cell>
          <cell r="AG1011">
            <v>0</v>
          </cell>
          <cell r="AH1011">
            <v>60.31</v>
          </cell>
          <cell r="AI1011">
            <v>1</v>
          </cell>
          <cell r="AJ1011" t="str">
            <v>135</v>
          </cell>
          <cell r="AK1011" t="str">
            <v>105</v>
          </cell>
          <cell r="AL1011" t="str">
            <v>100</v>
          </cell>
          <cell r="AM1011" t="str">
            <v>8719924013691</v>
          </cell>
          <cell r="AN1011" t="str">
            <v>95030039</v>
          </cell>
          <cell r="AO1011" t="str">
            <v>Unit division board activity set: German</v>
          </cell>
        </row>
        <row r="1012">
          <cell r="A1012" t="str">
            <v>062401</v>
          </cell>
          <cell r="B1012" t="str">
            <v>Opdrachtkaarten Romeinse cijfers, Engels</v>
          </cell>
          <cell r="C1012" t="str">
            <v>Nienhuis</v>
          </cell>
          <cell r="D1012" t="str">
            <v/>
          </cell>
          <cell r="E1012" t="str">
            <v/>
          </cell>
          <cell r="F1012" t="str">
            <v/>
          </cell>
          <cell r="G1012" t="str">
            <v/>
          </cell>
          <cell r="H1012" t="str">
            <v/>
          </cell>
          <cell r="I1012" t="str">
            <v/>
          </cell>
          <cell r="J1012" t="str">
            <v/>
          </cell>
          <cell r="K1012" t="str">
            <v/>
          </cell>
          <cell r="L1012" t="str">
            <v/>
          </cell>
          <cell r="M1012" t="str">
            <v>062401</v>
          </cell>
          <cell r="N1012" t="e">
            <v>#N/A</v>
          </cell>
          <cell r="O1012" t="str">
            <v>062401</v>
          </cell>
          <cell r="P1012" t="str">
            <v>3900</v>
          </cell>
          <cell r="Q1012" t="str">
            <v>LK</v>
          </cell>
          <cell r="R1012" t="str">
            <v>LKA</v>
          </cell>
          <cell r="S1012" t="str">
            <v>Sri Lanka</v>
          </cell>
          <cell r="T1012">
            <v>1.1000000000000001</v>
          </cell>
          <cell r="U1012">
            <v>1.2</v>
          </cell>
          <cell r="V1012">
            <v>110</v>
          </cell>
          <cell r="W1012">
            <v>110</v>
          </cell>
          <cell r="X1012" t="str">
            <v>Pcs.</v>
          </cell>
          <cell r="Y1012" t="str">
            <v>3</v>
          </cell>
          <cell r="Z1012">
            <v>23.65</v>
          </cell>
          <cell r="AA1012">
            <v>20.9</v>
          </cell>
          <cell r="AB1012">
            <v>71.709999999999994</v>
          </cell>
          <cell r="AC1012">
            <v>74.58</v>
          </cell>
          <cell r="AD1012">
            <v>0</v>
          </cell>
          <cell r="AE1012">
            <v>0</v>
          </cell>
          <cell r="AF1012">
            <v>0</v>
          </cell>
          <cell r="AG1012">
            <v>0</v>
          </cell>
          <cell r="AH1012">
            <v>74.58</v>
          </cell>
          <cell r="AI1012">
            <v>1</v>
          </cell>
          <cell r="AJ1012" t="str">
            <v>200</v>
          </cell>
          <cell r="AK1012" t="str">
            <v>190</v>
          </cell>
          <cell r="AL1012" t="str">
            <v>80</v>
          </cell>
          <cell r="AM1012" t="str">
            <v>8719924013714</v>
          </cell>
          <cell r="AN1012" t="str">
            <v>95030039</v>
          </cell>
          <cell r="AO1012" t="str">
            <v>Hundred Board With Roman Numerals Activity Set</v>
          </cell>
        </row>
        <row r="1013">
          <cell r="A1013" t="str">
            <v>062402</v>
          </cell>
          <cell r="B1013" t="str">
            <v>Opdrachtkaarten Romeinse cijfers, Duits</v>
          </cell>
          <cell r="C1013" t="str">
            <v>Nienhuis</v>
          </cell>
          <cell r="D1013" t="str">
            <v/>
          </cell>
          <cell r="E1013" t="str">
            <v/>
          </cell>
          <cell r="F1013" t="str">
            <v/>
          </cell>
          <cell r="G1013" t="str">
            <v/>
          </cell>
          <cell r="H1013" t="str">
            <v/>
          </cell>
          <cell r="I1013" t="str">
            <v/>
          </cell>
          <cell r="J1013" t="str">
            <v/>
          </cell>
          <cell r="K1013" t="str">
            <v/>
          </cell>
          <cell r="L1013" t="str">
            <v/>
          </cell>
          <cell r="M1013" t="e">
            <v>#N/A</v>
          </cell>
          <cell r="N1013" t="str">
            <v>062402</v>
          </cell>
          <cell r="O1013" t="e">
            <v>#N/A</v>
          </cell>
          <cell r="P1013" t="str">
            <v>3900</v>
          </cell>
          <cell r="Q1013" t="str">
            <v>LK</v>
          </cell>
          <cell r="R1013" t="str">
            <v>LKA</v>
          </cell>
          <cell r="S1013" t="str">
            <v>Sri Lanka</v>
          </cell>
          <cell r="T1013">
            <v>0.05</v>
          </cell>
          <cell r="U1013">
            <v>0.5</v>
          </cell>
          <cell r="V1013">
            <v>110</v>
          </cell>
          <cell r="W1013">
            <v>110</v>
          </cell>
          <cell r="X1013" t="str">
            <v>Pcs.</v>
          </cell>
          <cell r="Y1013" t="str">
            <v>3</v>
          </cell>
          <cell r="Z1013">
            <v>12.8</v>
          </cell>
          <cell r="AA1013">
            <v>13.73</v>
          </cell>
          <cell r="AB1013">
            <v>60.12</v>
          </cell>
          <cell r="AC1013">
            <v>62.52</v>
          </cell>
          <cell r="AD1013">
            <v>0</v>
          </cell>
          <cell r="AE1013">
            <v>0</v>
          </cell>
          <cell r="AF1013">
            <v>0</v>
          </cell>
          <cell r="AG1013">
            <v>0</v>
          </cell>
          <cell r="AH1013">
            <v>62.52</v>
          </cell>
          <cell r="AI1013">
            <v>1</v>
          </cell>
          <cell r="AJ1013" t="str">
            <v>130</v>
          </cell>
          <cell r="AK1013" t="str">
            <v>100</v>
          </cell>
          <cell r="AL1013" t="str">
            <v>100</v>
          </cell>
          <cell r="AM1013" t="str">
            <v>8719924013721</v>
          </cell>
          <cell r="AN1013" t="str">
            <v>95030039</v>
          </cell>
          <cell r="AO1013" t="str">
            <v>Roman numerals activity set, German</v>
          </cell>
        </row>
        <row r="1014">
          <cell r="A1014" t="str">
            <v>062502</v>
          </cell>
          <cell r="B1014" t="str">
            <v>Opdrachtkaarten wegen, Duits</v>
          </cell>
          <cell r="C1014" t="str">
            <v>Nienhuis</v>
          </cell>
          <cell r="D1014" t="str">
            <v/>
          </cell>
          <cell r="E1014" t="str">
            <v/>
          </cell>
          <cell r="F1014" t="str">
            <v/>
          </cell>
          <cell r="G1014" t="str">
            <v/>
          </cell>
          <cell r="H1014" t="str">
            <v/>
          </cell>
          <cell r="I1014" t="str">
            <v/>
          </cell>
          <cell r="J1014" t="str">
            <v/>
          </cell>
          <cell r="K1014" t="str">
            <v/>
          </cell>
          <cell r="L1014" t="str">
            <v/>
          </cell>
          <cell r="M1014" t="e">
            <v>#N/A</v>
          </cell>
          <cell r="N1014" t="str">
            <v>062502</v>
          </cell>
          <cell r="O1014" t="e">
            <v>#N/A</v>
          </cell>
          <cell r="P1014" t="str">
            <v>3500</v>
          </cell>
          <cell r="Q1014" t="str">
            <v>LK</v>
          </cell>
          <cell r="R1014" t="str">
            <v>LKA</v>
          </cell>
          <cell r="S1014" t="str">
            <v>Sri Lanka</v>
          </cell>
          <cell r="T1014">
            <v>0.9</v>
          </cell>
          <cell r="U1014">
            <v>1</v>
          </cell>
          <cell r="V1014">
            <v>100</v>
          </cell>
          <cell r="W1014">
            <v>100</v>
          </cell>
          <cell r="X1014" t="str">
            <v>Pcs.</v>
          </cell>
          <cell r="Y1014" t="str">
            <v>3</v>
          </cell>
          <cell r="Z1014">
            <v>14.44</v>
          </cell>
          <cell r="AA1014">
            <v>15</v>
          </cell>
          <cell r="AB1014">
            <v>65.62</v>
          </cell>
          <cell r="AC1014">
            <v>68.239999999999995</v>
          </cell>
          <cell r="AD1014">
            <v>0</v>
          </cell>
          <cell r="AE1014">
            <v>0</v>
          </cell>
          <cell r="AF1014">
            <v>0</v>
          </cell>
          <cell r="AG1014">
            <v>0</v>
          </cell>
          <cell r="AH1014">
            <v>68.239999999999995</v>
          </cell>
          <cell r="AI1014">
            <v>1</v>
          </cell>
          <cell r="AJ1014" t="str">
            <v>195</v>
          </cell>
          <cell r="AK1014" t="str">
            <v>135</v>
          </cell>
          <cell r="AL1014" t="str">
            <v>75</v>
          </cell>
          <cell r="AM1014" t="str">
            <v>8719924013738</v>
          </cell>
          <cell r="AN1014" t="str">
            <v>95030039</v>
          </cell>
          <cell r="AO1014" t="str">
            <v>Card set for weight, German</v>
          </cell>
        </row>
        <row r="1015">
          <cell r="A1015" t="str">
            <v>062701</v>
          </cell>
          <cell r="B1015" t="str">
            <v>Opdrachtkaarten decimale breuken 2, Eng.</v>
          </cell>
          <cell r="C1015" t="str">
            <v>Nienhuis</v>
          </cell>
          <cell r="D1015" t="str">
            <v/>
          </cell>
          <cell r="E1015" t="str">
            <v/>
          </cell>
          <cell r="F1015" t="str">
            <v/>
          </cell>
          <cell r="G1015" t="str">
            <v/>
          </cell>
          <cell r="H1015" t="str">
            <v/>
          </cell>
          <cell r="I1015" t="str">
            <v/>
          </cell>
          <cell r="J1015" t="str">
            <v/>
          </cell>
          <cell r="K1015" t="str">
            <v/>
          </cell>
          <cell r="L1015" t="str">
            <v/>
          </cell>
          <cell r="M1015" t="str">
            <v>062701</v>
          </cell>
          <cell r="N1015" t="e">
            <v>#N/A</v>
          </cell>
          <cell r="O1015" t="str">
            <v>062701</v>
          </cell>
          <cell r="P1015" t="str">
            <v>3500</v>
          </cell>
          <cell r="Q1015" t="str">
            <v>LK</v>
          </cell>
          <cell r="R1015" t="str">
            <v>LKA</v>
          </cell>
          <cell r="S1015" t="str">
            <v>Sri Lanka</v>
          </cell>
          <cell r="T1015">
            <v>0.28000000000000003</v>
          </cell>
          <cell r="U1015">
            <v>0.3</v>
          </cell>
          <cell r="V1015">
            <v>110</v>
          </cell>
          <cell r="W1015">
            <v>110</v>
          </cell>
          <cell r="X1015" t="str">
            <v>Pcs.</v>
          </cell>
          <cell r="Y1015" t="str">
            <v>3</v>
          </cell>
          <cell r="Z1015">
            <v>12.65</v>
          </cell>
          <cell r="AA1015">
            <v>14.84</v>
          </cell>
          <cell r="AB1015">
            <v>53.61</v>
          </cell>
          <cell r="AC1015">
            <v>55.75</v>
          </cell>
          <cell r="AD1015">
            <v>0</v>
          </cell>
          <cell r="AE1015">
            <v>0</v>
          </cell>
          <cell r="AF1015">
            <v>0</v>
          </cell>
          <cell r="AG1015">
            <v>0</v>
          </cell>
          <cell r="AH1015">
            <v>55.75</v>
          </cell>
          <cell r="AI1015">
            <v>1</v>
          </cell>
          <cell r="AJ1015" t="str">
            <v>130</v>
          </cell>
          <cell r="AK1015" t="str">
            <v>110</v>
          </cell>
          <cell r="AL1015" t="str">
            <v>70</v>
          </cell>
          <cell r="AM1015" t="str">
            <v>8719924013752</v>
          </cell>
          <cell r="AN1015" t="str">
            <v>95030039</v>
          </cell>
          <cell r="AO1015" t="str">
            <v>Decimal Fraction Exercise Activity Set: 2</v>
          </cell>
        </row>
        <row r="1016">
          <cell r="A1016" t="str">
            <v>062702</v>
          </cell>
          <cell r="B1016" t="str">
            <v>Opdrachtkaarten decimale breuken 2,Duits</v>
          </cell>
          <cell r="C1016" t="str">
            <v>Nienhuis</v>
          </cell>
          <cell r="D1016" t="str">
            <v/>
          </cell>
          <cell r="E1016" t="str">
            <v/>
          </cell>
          <cell r="F1016" t="str">
            <v/>
          </cell>
          <cell r="G1016" t="str">
            <v/>
          </cell>
          <cell r="H1016" t="str">
            <v/>
          </cell>
          <cell r="I1016" t="str">
            <v/>
          </cell>
          <cell r="J1016" t="str">
            <v/>
          </cell>
          <cell r="K1016" t="str">
            <v/>
          </cell>
          <cell r="L1016" t="str">
            <v/>
          </cell>
          <cell r="M1016" t="e">
            <v>#N/A</v>
          </cell>
          <cell r="N1016" t="str">
            <v>062702</v>
          </cell>
          <cell r="O1016" t="e">
            <v>#N/A</v>
          </cell>
          <cell r="P1016" t="str">
            <v>3900</v>
          </cell>
          <cell r="Q1016" t="str">
            <v>LK</v>
          </cell>
          <cell r="R1016" t="str">
            <v>LKA</v>
          </cell>
          <cell r="S1016" t="str">
            <v>Sri Lanka</v>
          </cell>
          <cell r="T1016">
            <v>0.28000000000000003</v>
          </cell>
          <cell r="U1016">
            <v>0.33</v>
          </cell>
          <cell r="V1016">
            <v>110</v>
          </cell>
          <cell r="W1016">
            <v>110</v>
          </cell>
          <cell r="X1016" t="str">
            <v>Pcs.</v>
          </cell>
          <cell r="Y1016" t="str">
            <v>3</v>
          </cell>
          <cell r="Z1016">
            <v>12.64</v>
          </cell>
          <cell r="AA1016">
            <v>13.29</v>
          </cell>
          <cell r="AB1016">
            <v>56.27</v>
          </cell>
          <cell r="AC1016">
            <v>58.52</v>
          </cell>
          <cell r="AD1016">
            <v>0</v>
          </cell>
          <cell r="AE1016">
            <v>0</v>
          </cell>
          <cell r="AF1016">
            <v>0</v>
          </cell>
          <cell r="AG1016">
            <v>0</v>
          </cell>
          <cell r="AH1016">
            <v>58.52</v>
          </cell>
          <cell r="AI1016">
            <v>1</v>
          </cell>
          <cell r="AJ1016" t="str">
            <v>135</v>
          </cell>
          <cell r="AK1016" t="str">
            <v>105</v>
          </cell>
          <cell r="AL1016" t="str">
            <v>65</v>
          </cell>
          <cell r="AM1016" t="str">
            <v>8719924013769</v>
          </cell>
          <cell r="AN1016" t="str">
            <v>95030039</v>
          </cell>
          <cell r="AO1016" t="str">
            <v>Decimal fraction exercise activity set: 2, German</v>
          </cell>
        </row>
        <row r="1017">
          <cell r="A1017" t="str">
            <v>062800</v>
          </cell>
          <cell r="B1017" t="str">
            <v>Opdrachtkaarten voor de rekenstokken</v>
          </cell>
          <cell r="C1017" t="str">
            <v>Nienhuis</v>
          </cell>
          <cell r="D1017" t="str">
            <v/>
          </cell>
          <cell r="E1017" t="str">
            <v/>
          </cell>
          <cell r="F1017" t="str">
            <v/>
          </cell>
          <cell r="G1017" t="str">
            <v/>
          </cell>
          <cell r="H1017" t="str">
            <v/>
          </cell>
          <cell r="I1017" t="str">
            <v/>
          </cell>
          <cell r="J1017" t="str">
            <v/>
          </cell>
          <cell r="K1017" t="str">
            <v/>
          </cell>
          <cell r="L1017" t="str">
            <v/>
          </cell>
          <cell r="M1017" t="e">
            <v>#N/A</v>
          </cell>
          <cell r="N1017" t="e">
            <v>#N/A</v>
          </cell>
          <cell r="O1017" t="e">
            <v>#N/A</v>
          </cell>
          <cell r="P1017" t="str">
            <v>3500</v>
          </cell>
          <cell r="Q1017" t="str">
            <v>LK</v>
          </cell>
          <cell r="R1017" t="str">
            <v>LKA</v>
          </cell>
          <cell r="S1017" t="str">
            <v>Sri Lanka</v>
          </cell>
          <cell r="T1017">
            <v>0.8</v>
          </cell>
          <cell r="U1017">
            <v>0.9</v>
          </cell>
          <cell r="V1017">
            <v>75</v>
          </cell>
          <cell r="W1017">
            <v>75</v>
          </cell>
          <cell r="X1017" t="str">
            <v>Set</v>
          </cell>
          <cell r="Y1017" t="str">
            <v>3</v>
          </cell>
          <cell r="Z1017">
            <v>24.16</v>
          </cell>
          <cell r="AA1017">
            <v>22.13</v>
          </cell>
          <cell r="AB1017">
            <v>68.069999999999993</v>
          </cell>
          <cell r="AC1017">
            <v>70.790000000000006</v>
          </cell>
          <cell r="AD1017">
            <v>0</v>
          </cell>
          <cell r="AE1017">
            <v>0</v>
          </cell>
          <cell r="AF1017">
            <v>0</v>
          </cell>
          <cell r="AG1017">
            <v>0</v>
          </cell>
          <cell r="AH1017">
            <v>70.790000000000006</v>
          </cell>
          <cell r="AI1017">
            <v>1</v>
          </cell>
          <cell r="AJ1017" t="str">
            <v>200</v>
          </cell>
          <cell r="AK1017" t="str">
            <v>140</v>
          </cell>
          <cell r="AL1017" t="str">
            <v>100</v>
          </cell>
          <cell r="AM1017" t="str">
            <v>8719924013776</v>
          </cell>
          <cell r="AN1017" t="str">
            <v>95030039</v>
          </cell>
          <cell r="AO1017" t="str">
            <v>Number rods activity set: Dutch</v>
          </cell>
        </row>
        <row r="1018">
          <cell r="A1018" t="str">
            <v>062801</v>
          </cell>
          <cell r="B1018" t="str">
            <v>Opdrachtkaarten voor de rekenstokken,Eng</v>
          </cell>
          <cell r="C1018" t="str">
            <v>Nienhuis</v>
          </cell>
          <cell r="D1018" t="str">
            <v/>
          </cell>
          <cell r="E1018" t="str">
            <v/>
          </cell>
          <cell r="F1018" t="str">
            <v/>
          </cell>
          <cell r="G1018" t="str">
            <v/>
          </cell>
          <cell r="H1018" t="str">
            <v/>
          </cell>
          <cell r="I1018" t="str">
            <v/>
          </cell>
          <cell r="J1018" t="str">
            <v/>
          </cell>
          <cell r="K1018" t="str">
            <v/>
          </cell>
          <cell r="L1018" t="str">
            <v/>
          </cell>
          <cell r="M1018" t="str">
            <v>062801</v>
          </cell>
          <cell r="N1018" t="e">
            <v>#N/A</v>
          </cell>
          <cell r="O1018" t="str">
            <v>062801</v>
          </cell>
          <cell r="P1018" t="str">
            <v>3500</v>
          </cell>
          <cell r="Q1018" t="str">
            <v>LK</v>
          </cell>
          <cell r="R1018" t="str">
            <v>LKA</v>
          </cell>
          <cell r="S1018" t="str">
            <v>Sri Lanka</v>
          </cell>
          <cell r="T1018">
            <v>0.95</v>
          </cell>
          <cell r="U1018">
            <v>1.01</v>
          </cell>
          <cell r="V1018">
            <v>195</v>
          </cell>
          <cell r="W1018">
            <v>195</v>
          </cell>
          <cell r="X1018" t="str">
            <v>Set</v>
          </cell>
          <cell r="Y1018" t="str">
            <v>3</v>
          </cell>
          <cell r="Z1018">
            <v>19.25</v>
          </cell>
          <cell r="AA1018">
            <v>19.02</v>
          </cell>
          <cell r="AB1018">
            <v>60.15</v>
          </cell>
          <cell r="AC1018">
            <v>62.56</v>
          </cell>
          <cell r="AD1018">
            <v>0</v>
          </cell>
          <cell r="AE1018">
            <v>0</v>
          </cell>
          <cell r="AF1018">
            <v>0</v>
          </cell>
          <cell r="AG1018">
            <v>0</v>
          </cell>
          <cell r="AH1018">
            <v>62.56</v>
          </cell>
          <cell r="AI1018">
            <v>1</v>
          </cell>
          <cell r="AJ1018" t="str">
            <v>195</v>
          </cell>
          <cell r="AK1018" t="str">
            <v>140</v>
          </cell>
          <cell r="AL1018" t="str">
            <v>104</v>
          </cell>
          <cell r="AM1018" t="str">
            <v>8719924013783</v>
          </cell>
          <cell r="AN1018" t="str">
            <v>95030039</v>
          </cell>
          <cell r="AO1018" t="str">
            <v>Number Rods Activity Set</v>
          </cell>
        </row>
        <row r="1019">
          <cell r="A1019" t="str">
            <v>062802</v>
          </cell>
          <cell r="B1019" t="str">
            <v>Opdrachtkaarten voor de rekenstokken,Dts</v>
          </cell>
          <cell r="C1019" t="str">
            <v>Nienhuis</v>
          </cell>
          <cell r="D1019" t="str">
            <v/>
          </cell>
          <cell r="E1019" t="str">
            <v/>
          </cell>
          <cell r="F1019" t="str">
            <v/>
          </cell>
          <cell r="G1019" t="str">
            <v/>
          </cell>
          <cell r="H1019" t="str">
            <v/>
          </cell>
          <cell r="I1019" t="str">
            <v/>
          </cell>
          <cell r="J1019" t="str">
            <v/>
          </cell>
          <cell r="K1019" t="str">
            <v/>
          </cell>
          <cell r="L1019" t="str">
            <v/>
          </cell>
          <cell r="M1019" t="e">
            <v>#N/A</v>
          </cell>
          <cell r="N1019" t="str">
            <v>062802</v>
          </cell>
          <cell r="O1019" t="e">
            <v>#N/A</v>
          </cell>
          <cell r="P1019" t="str">
            <v>3500</v>
          </cell>
          <cell r="Q1019" t="str">
            <v>LK</v>
          </cell>
          <cell r="R1019" t="str">
            <v>LKA</v>
          </cell>
          <cell r="S1019" t="str">
            <v>Sri Lanka</v>
          </cell>
          <cell r="T1019">
            <v>0.9</v>
          </cell>
          <cell r="U1019">
            <v>1.0049999999999999</v>
          </cell>
          <cell r="V1019">
            <v>150</v>
          </cell>
          <cell r="W1019">
            <v>150</v>
          </cell>
          <cell r="X1019" t="str">
            <v>Set</v>
          </cell>
          <cell r="Y1019" t="str">
            <v>3</v>
          </cell>
          <cell r="Z1019">
            <v>19.52</v>
          </cell>
          <cell r="AA1019">
            <v>19.399999999999999</v>
          </cell>
          <cell r="AB1019">
            <v>60.15</v>
          </cell>
          <cell r="AC1019">
            <v>62.56</v>
          </cell>
          <cell r="AD1019">
            <v>0</v>
          </cell>
          <cell r="AE1019">
            <v>0</v>
          </cell>
          <cell r="AF1019">
            <v>0</v>
          </cell>
          <cell r="AG1019">
            <v>0</v>
          </cell>
          <cell r="AH1019">
            <v>62.56</v>
          </cell>
          <cell r="AI1019">
            <v>1</v>
          </cell>
          <cell r="AJ1019" t="str">
            <v>195</v>
          </cell>
          <cell r="AK1019" t="str">
            <v>135</v>
          </cell>
          <cell r="AL1019" t="str">
            <v>100</v>
          </cell>
          <cell r="AM1019" t="str">
            <v>8719924013790</v>
          </cell>
          <cell r="AN1019" t="str">
            <v>95030039</v>
          </cell>
          <cell r="AO1019" t="str">
            <v>Number rods activity set, German</v>
          </cell>
        </row>
        <row r="1020">
          <cell r="A1020" t="str">
            <v>063001</v>
          </cell>
          <cell r="B1020" t="str">
            <v>Spijkerbord, Engels</v>
          </cell>
          <cell r="C1020" t="str">
            <v>Nienhuis</v>
          </cell>
          <cell r="D1020" t="str">
            <v/>
          </cell>
          <cell r="E1020" t="str">
            <v/>
          </cell>
          <cell r="F1020" t="str">
            <v/>
          </cell>
          <cell r="G1020" t="str">
            <v/>
          </cell>
          <cell r="H1020" t="str">
            <v/>
          </cell>
          <cell r="I1020" t="str">
            <v/>
          </cell>
          <cell r="J1020" t="str">
            <v/>
          </cell>
          <cell r="K1020" t="str">
            <v/>
          </cell>
          <cell r="L1020" t="str">
            <v/>
          </cell>
          <cell r="M1020" t="str">
            <v>063001</v>
          </cell>
          <cell r="N1020" t="e">
            <v>#N/A</v>
          </cell>
          <cell r="O1020" t="str">
            <v>063001</v>
          </cell>
          <cell r="P1020" t="str">
            <v>3500</v>
          </cell>
          <cell r="Q1020" t="str">
            <v>LK</v>
          </cell>
          <cell r="R1020" t="str">
            <v>LKA</v>
          </cell>
          <cell r="S1020" t="str">
            <v>Sri Lanka</v>
          </cell>
          <cell r="T1020">
            <v>2.1</v>
          </cell>
          <cell r="U1020">
            <v>2.4</v>
          </cell>
          <cell r="V1020">
            <v>75</v>
          </cell>
          <cell r="W1020">
            <v>75</v>
          </cell>
          <cell r="X1020" t="str">
            <v>Pcs.</v>
          </cell>
          <cell r="Y1020" t="str">
            <v>3</v>
          </cell>
          <cell r="Z1020">
            <v>45.91</v>
          </cell>
          <cell r="AA1020">
            <v>45.32</v>
          </cell>
          <cell r="AB1020">
            <v>206.79</v>
          </cell>
          <cell r="AC1020">
            <v>215.06</v>
          </cell>
          <cell r="AD1020">
            <v>0</v>
          </cell>
          <cell r="AE1020">
            <v>0</v>
          </cell>
          <cell r="AF1020">
            <v>0</v>
          </cell>
          <cell r="AG1020">
            <v>0</v>
          </cell>
          <cell r="AH1020">
            <v>215.06</v>
          </cell>
          <cell r="AI1020">
            <v>1</v>
          </cell>
          <cell r="AJ1020" t="str">
            <v>0</v>
          </cell>
          <cell r="AK1020" t="str">
            <v>0</v>
          </cell>
          <cell r="AL1020" t="str">
            <v>0</v>
          </cell>
          <cell r="AM1020" t="str">
            <v>8719924013813</v>
          </cell>
          <cell r="AN1020" t="str">
            <v>95030039</v>
          </cell>
          <cell r="AO1020" t="str">
            <v>The Nail Board</v>
          </cell>
        </row>
        <row r="1021">
          <cell r="A1021" t="str">
            <v>063102</v>
          </cell>
          <cell r="B1021" t="str">
            <v>Opdrachtkaarten vermenigv.bord decim,Dts</v>
          </cell>
          <cell r="C1021" t="str">
            <v>Nienhuis</v>
          </cell>
          <cell r="D1021" t="str">
            <v/>
          </cell>
          <cell r="E1021" t="str">
            <v/>
          </cell>
          <cell r="F1021" t="str">
            <v/>
          </cell>
          <cell r="G1021" t="str">
            <v/>
          </cell>
          <cell r="H1021" t="str">
            <v/>
          </cell>
          <cell r="I1021" t="str">
            <v/>
          </cell>
          <cell r="J1021" t="str">
            <v/>
          </cell>
          <cell r="K1021" t="str">
            <v/>
          </cell>
          <cell r="L1021" t="str">
            <v/>
          </cell>
          <cell r="M1021" t="e">
            <v>#N/A</v>
          </cell>
          <cell r="N1021" t="str">
            <v>063102</v>
          </cell>
          <cell r="O1021" t="e">
            <v>#N/A</v>
          </cell>
          <cell r="P1021" t="str">
            <v>3900</v>
          </cell>
          <cell r="Q1021" t="str">
            <v>LK</v>
          </cell>
          <cell r="R1021" t="str">
            <v>LKA</v>
          </cell>
          <cell r="S1021" t="str">
            <v>Sri Lanka</v>
          </cell>
          <cell r="T1021">
            <v>0.8</v>
          </cell>
          <cell r="U1021">
            <v>0.9</v>
          </cell>
          <cell r="V1021">
            <v>110</v>
          </cell>
          <cell r="W1021">
            <v>110</v>
          </cell>
          <cell r="X1021" t="str">
            <v>Pcs.</v>
          </cell>
          <cell r="Y1021" t="str">
            <v>3</v>
          </cell>
          <cell r="Z1021">
            <v>20.09</v>
          </cell>
          <cell r="AA1021">
            <v>31.53</v>
          </cell>
          <cell r="AB1021">
            <v>94.12</v>
          </cell>
          <cell r="AC1021">
            <v>97.88</v>
          </cell>
          <cell r="AD1021">
            <v>0</v>
          </cell>
          <cell r="AE1021">
            <v>0</v>
          </cell>
          <cell r="AF1021">
            <v>0</v>
          </cell>
          <cell r="AG1021">
            <v>0</v>
          </cell>
          <cell r="AH1021">
            <v>97.88</v>
          </cell>
          <cell r="AI1021">
            <v>1</v>
          </cell>
          <cell r="AJ1021" t="str">
            <v>200</v>
          </cell>
          <cell r="AK1021" t="str">
            <v>140</v>
          </cell>
          <cell r="AL1021" t="str">
            <v>80</v>
          </cell>
          <cell r="AM1021" t="str">
            <v>8719924013851</v>
          </cell>
          <cell r="AN1021" t="str">
            <v>95030039</v>
          </cell>
          <cell r="AO1021" t="str">
            <v>Activity Set Multiplication board, German</v>
          </cell>
        </row>
        <row r="1022">
          <cell r="A1022" t="str">
            <v>063202</v>
          </cell>
          <cell r="B1022" t="str">
            <v>Opdrachtkaarten getalkaarten, Duits</v>
          </cell>
          <cell r="C1022" t="str">
            <v>Nienhuis</v>
          </cell>
          <cell r="D1022" t="str">
            <v/>
          </cell>
          <cell r="E1022" t="str">
            <v/>
          </cell>
          <cell r="F1022" t="str">
            <v/>
          </cell>
          <cell r="G1022" t="str">
            <v/>
          </cell>
          <cell r="H1022" t="str">
            <v/>
          </cell>
          <cell r="I1022" t="str">
            <v/>
          </cell>
          <cell r="J1022" t="str">
            <v/>
          </cell>
          <cell r="K1022" t="str">
            <v/>
          </cell>
          <cell r="L1022" t="str">
            <v/>
          </cell>
          <cell r="M1022" t="e">
            <v>#N/A</v>
          </cell>
          <cell r="N1022" t="str">
            <v>063202</v>
          </cell>
          <cell r="O1022" t="e">
            <v>#N/A</v>
          </cell>
          <cell r="P1022" t="str">
            <v>3900</v>
          </cell>
          <cell r="Q1022" t="str">
            <v>LK</v>
          </cell>
          <cell r="R1022" t="str">
            <v>LKA</v>
          </cell>
          <cell r="S1022" t="str">
            <v>Sri Lanka</v>
          </cell>
          <cell r="T1022">
            <v>0.3</v>
          </cell>
          <cell r="U1022">
            <v>0.4</v>
          </cell>
          <cell r="V1022">
            <v>110</v>
          </cell>
          <cell r="W1022">
            <v>110</v>
          </cell>
          <cell r="X1022" t="str">
            <v>Pcs.</v>
          </cell>
          <cell r="Y1022" t="str">
            <v>3</v>
          </cell>
          <cell r="Z1022">
            <v>16.54</v>
          </cell>
          <cell r="AA1022">
            <v>18.03</v>
          </cell>
          <cell r="AB1022">
            <v>59.57</v>
          </cell>
          <cell r="AC1022">
            <v>61.95</v>
          </cell>
          <cell r="AD1022">
            <v>0</v>
          </cell>
          <cell r="AE1022">
            <v>0</v>
          </cell>
          <cell r="AF1022">
            <v>0</v>
          </cell>
          <cell r="AG1022">
            <v>0</v>
          </cell>
          <cell r="AH1022">
            <v>61.95</v>
          </cell>
          <cell r="AI1022">
            <v>1</v>
          </cell>
          <cell r="AJ1022" t="str">
            <v>130</v>
          </cell>
          <cell r="AK1022" t="str">
            <v>100</v>
          </cell>
          <cell r="AL1022" t="str">
            <v>90</v>
          </cell>
          <cell r="AM1022" t="str">
            <v>8719924013868</v>
          </cell>
          <cell r="AN1022" t="str">
            <v>95030039</v>
          </cell>
          <cell r="AO1022" t="str">
            <v>Number cards activity set, German</v>
          </cell>
        </row>
        <row r="1023">
          <cell r="A1023" t="str">
            <v>063300</v>
          </cell>
          <cell r="B1023" t="str">
            <v>Opdrachtkaarten vd getalrekken 11-19</v>
          </cell>
          <cell r="C1023" t="str">
            <v>Nienhuis</v>
          </cell>
          <cell r="D1023" t="str">
            <v/>
          </cell>
          <cell r="E1023" t="str">
            <v/>
          </cell>
          <cell r="F1023" t="str">
            <v/>
          </cell>
          <cell r="G1023" t="str">
            <v/>
          </cell>
          <cell r="H1023" t="str">
            <v/>
          </cell>
          <cell r="I1023" t="str">
            <v/>
          </cell>
          <cell r="J1023" t="str">
            <v/>
          </cell>
          <cell r="K1023" t="str">
            <v/>
          </cell>
          <cell r="L1023" t="str">
            <v/>
          </cell>
          <cell r="M1023" t="e">
            <v>#N/A</v>
          </cell>
          <cell r="N1023" t="e">
            <v>#N/A</v>
          </cell>
          <cell r="O1023" t="e">
            <v>#N/A</v>
          </cell>
          <cell r="P1023" t="str">
            <v>3999</v>
          </cell>
          <cell r="Q1023" t="str">
            <v>LK</v>
          </cell>
          <cell r="R1023" t="str">
            <v>LKA</v>
          </cell>
          <cell r="S1023" t="str">
            <v>Sri Lanka</v>
          </cell>
          <cell r="T1023">
            <v>0.45</v>
          </cell>
          <cell r="U1023">
            <v>0.49199999999999999</v>
          </cell>
          <cell r="V1023">
            <v>50</v>
          </cell>
          <cell r="W1023">
            <v>50</v>
          </cell>
          <cell r="X1023" t="str">
            <v>Set</v>
          </cell>
          <cell r="Y1023" t="str">
            <v>3</v>
          </cell>
          <cell r="Z1023">
            <v>18.7</v>
          </cell>
          <cell r="AA1023">
            <v>19.690000000000001</v>
          </cell>
          <cell r="AB1023">
            <v>52.08</v>
          </cell>
          <cell r="AC1023">
            <v>54.16</v>
          </cell>
          <cell r="AD1023">
            <v>0</v>
          </cell>
          <cell r="AE1023">
            <v>0</v>
          </cell>
          <cell r="AF1023">
            <v>0</v>
          </cell>
          <cell r="AG1023">
            <v>0</v>
          </cell>
          <cell r="AH1023">
            <v>54.16</v>
          </cell>
          <cell r="AI1023">
            <v>1</v>
          </cell>
          <cell r="AJ1023" t="str">
            <v>130</v>
          </cell>
          <cell r="AK1023" t="str">
            <v>105</v>
          </cell>
          <cell r="AL1023" t="str">
            <v>100</v>
          </cell>
          <cell r="AM1023" t="str">
            <v>8719924013875</v>
          </cell>
          <cell r="AN1023" t="str">
            <v>95030039</v>
          </cell>
          <cell r="AO1023" t="str">
            <v>Teen boards activity set: Dutch</v>
          </cell>
        </row>
        <row r="1024">
          <cell r="A1024" t="str">
            <v>063301</v>
          </cell>
          <cell r="B1024" t="str">
            <v>Opdrachtkaarten getalrekken 11-19, Eng.</v>
          </cell>
          <cell r="C1024" t="str">
            <v>Nienhuis</v>
          </cell>
          <cell r="D1024" t="str">
            <v/>
          </cell>
          <cell r="E1024" t="str">
            <v/>
          </cell>
          <cell r="F1024" t="str">
            <v/>
          </cell>
          <cell r="G1024" t="str">
            <v/>
          </cell>
          <cell r="H1024" t="str">
            <v/>
          </cell>
          <cell r="I1024" t="str">
            <v/>
          </cell>
          <cell r="J1024" t="str">
            <v/>
          </cell>
          <cell r="K1024" t="str">
            <v/>
          </cell>
          <cell r="L1024" t="str">
            <v/>
          </cell>
          <cell r="M1024" t="str">
            <v>063301</v>
          </cell>
          <cell r="N1024" t="e">
            <v>#N/A</v>
          </cell>
          <cell r="O1024" t="str">
            <v>063301</v>
          </cell>
          <cell r="P1024" t="str">
            <v>3500</v>
          </cell>
          <cell r="Q1024" t="str">
            <v>LK</v>
          </cell>
          <cell r="R1024" t="str">
            <v>LKA</v>
          </cell>
          <cell r="S1024" t="str">
            <v>Sri Lanka</v>
          </cell>
          <cell r="T1024">
            <v>0</v>
          </cell>
          <cell r="U1024">
            <v>0</v>
          </cell>
          <cell r="V1024">
            <v>115</v>
          </cell>
          <cell r="W1024">
            <v>115</v>
          </cell>
          <cell r="X1024" t="str">
            <v>Set</v>
          </cell>
          <cell r="Y1024" t="str">
            <v>3</v>
          </cell>
          <cell r="Z1024">
            <v>16.91</v>
          </cell>
          <cell r="AA1024">
            <v>16.34</v>
          </cell>
          <cell r="AB1024">
            <v>53.24</v>
          </cell>
          <cell r="AC1024">
            <v>55.37</v>
          </cell>
          <cell r="AD1024">
            <v>0</v>
          </cell>
          <cell r="AE1024">
            <v>0</v>
          </cell>
          <cell r="AF1024">
            <v>0</v>
          </cell>
          <cell r="AG1024">
            <v>0</v>
          </cell>
          <cell r="AH1024">
            <v>55.37</v>
          </cell>
          <cell r="AI1024">
            <v>1</v>
          </cell>
          <cell r="AJ1024" t="str">
            <v>190</v>
          </cell>
          <cell r="AK1024" t="str">
            <v>140</v>
          </cell>
          <cell r="AL1024" t="str">
            <v>70</v>
          </cell>
          <cell r="AM1024" t="str">
            <v>8719924013882</v>
          </cell>
          <cell r="AN1024" t="str">
            <v>95030039</v>
          </cell>
          <cell r="AO1024" t="str">
            <v>Teen Boards Activity Set</v>
          </cell>
        </row>
        <row r="1025">
          <cell r="A1025" t="str">
            <v>063302</v>
          </cell>
          <cell r="B1025" t="str">
            <v>Opdrachtkaarten getalrekken 11-19, Duits</v>
          </cell>
          <cell r="C1025" t="str">
            <v>Nienhuis</v>
          </cell>
          <cell r="D1025" t="str">
            <v/>
          </cell>
          <cell r="E1025" t="str">
            <v/>
          </cell>
          <cell r="F1025" t="str">
            <v/>
          </cell>
          <cell r="G1025" t="str">
            <v/>
          </cell>
          <cell r="H1025" t="str">
            <v/>
          </cell>
          <cell r="I1025" t="str">
            <v/>
          </cell>
          <cell r="J1025" t="str">
            <v/>
          </cell>
          <cell r="K1025" t="str">
            <v/>
          </cell>
          <cell r="L1025" t="str">
            <v/>
          </cell>
          <cell r="M1025" t="e">
            <v>#N/A</v>
          </cell>
          <cell r="N1025" t="str">
            <v>063302</v>
          </cell>
          <cell r="O1025" t="e">
            <v>#N/A</v>
          </cell>
          <cell r="P1025" t="str">
            <v>3500</v>
          </cell>
          <cell r="Q1025" t="str">
            <v>LK</v>
          </cell>
          <cell r="R1025" t="str">
            <v>LKA</v>
          </cell>
          <cell r="S1025" t="str">
            <v>Sri Lanka</v>
          </cell>
          <cell r="T1025">
            <v>0.48</v>
          </cell>
          <cell r="U1025">
            <v>0.51400000000000001</v>
          </cell>
          <cell r="V1025">
            <v>50</v>
          </cell>
          <cell r="W1025">
            <v>50</v>
          </cell>
          <cell r="X1025" t="str">
            <v>Set</v>
          </cell>
          <cell r="Y1025" t="str">
            <v>3</v>
          </cell>
          <cell r="Z1025">
            <v>18.690000000000001</v>
          </cell>
          <cell r="AA1025">
            <v>16.32</v>
          </cell>
          <cell r="AB1025">
            <v>57.83</v>
          </cell>
          <cell r="AC1025">
            <v>60.14</v>
          </cell>
          <cell r="AD1025">
            <v>0</v>
          </cell>
          <cell r="AE1025">
            <v>0</v>
          </cell>
          <cell r="AF1025">
            <v>0</v>
          </cell>
          <cell r="AG1025">
            <v>0</v>
          </cell>
          <cell r="AH1025">
            <v>60.14</v>
          </cell>
          <cell r="AI1025">
            <v>1</v>
          </cell>
          <cell r="AJ1025" t="str">
            <v>190</v>
          </cell>
          <cell r="AK1025" t="str">
            <v>140</v>
          </cell>
          <cell r="AL1025" t="str">
            <v>70</v>
          </cell>
          <cell r="AM1025" t="str">
            <v>8719924013899</v>
          </cell>
          <cell r="AN1025" t="str">
            <v>95030039</v>
          </cell>
          <cell r="AO1025" t="str">
            <v>Teen boards activity set: German</v>
          </cell>
        </row>
        <row r="1026">
          <cell r="A1026" t="str">
            <v>063400</v>
          </cell>
          <cell r="B1026" t="str">
            <v>Opdrachtkaarten vd getalrekken 11-99</v>
          </cell>
          <cell r="C1026" t="str">
            <v>Nienhuis</v>
          </cell>
          <cell r="D1026" t="str">
            <v/>
          </cell>
          <cell r="E1026" t="str">
            <v/>
          </cell>
          <cell r="F1026" t="str">
            <v/>
          </cell>
          <cell r="G1026" t="str">
            <v/>
          </cell>
          <cell r="H1026" t="str">
            <v/>
          </cell>
          <cell r="I1026" t="str">
            <v/>
          </cell>
          <cell r="J1026" t="str">
            <v/>
          </cell>
          <cell r="K1026" t="str">
            <v/>
          </cell>
          <cell r="L1026" t="str">
            <v/>
          </cell>
          <cell r="M1026" t="e">
            <v>#N/A</v>
          </cell>
          <cell r="N1026" t="e">
            <v>#N/A</v>
          </cell>
          <cell r="O1026" t="e">
            <v>#N/A</v>
          </cell>
          <cell r="P1026" t="str">
            <v>3500</v>
          </cell>
          <cell r="Q1026" t="str">
            <v>LK</v>
          </cell>
          <cell r="R1026" t="str">
            <v>LKA</v>
          </cell>
          <cell r="S1026" t="str">
            <v>Sri Lanka</v>
          </cell>
          <cell r="T1026">
            <v>0.45</v>
          </cell>
          <cell r="U1026">
            <v>0.49199999999999999</v>
          </cell>
          <cell r="V1026">
            <v>50</v>
          </cell>
          <cell r="W1026">
            <v>50</v>
          </cell>
          <cell r="X1026" t="str">
            <v>Set</v>
          </cell>
          <cell r="Y1026" t="str">
            <v>3</v>
          </cell>
          <cell r="Z1026">
            <v>14.35</v>
          </cell>
          <cell r="AA1026">
            <v>14.03</v>
          </cell>
          <cell r="AB1026">
            <v>52.08</v>
          </cell>
          <cell r="AC1026">
            <v>54.16</v>
          </cell>
          <cell r="AD1026">
            <v>0</v>
          </cell>
          <cell r="AE1026">
            <v>0</v>
          </cell>
          <cell r="AF1026">
            <v>0</v>
          </cell>
          <cell r="AG1026">
            <v>0</v>
          </cell>
          <cell r="AH1026">
            <v>54.16</v>
          </cell>
          <cell r="AI1026">
            <v>1</v>
          </cell>
          <cell r="AJ1026" t="str">
            <v>190</v>
          </cell>
          <cell r="AK1026" t="str">
            <v>140</v>
          </cell>
          <cell r="AL1026" t="str">
            <v>70</v>
          </cell>
          <cell r="AM1026" t="str">
            <v>8719924013905</v>
          </cell>
          <cell r="AN1026" t="str">
            <v>95030039</v>
          </cell>
          <cell r="AO1026" t="str">
            <v>Tens boards activity set: Dutch</v>
          </cell>
        </row>
        <row r="1027">
          <cell r="A1027" t="str">
            <v>063401</v>
          </cell>
          <cell r="B1027" t="str">
            <v>Opdrachtkaarten vd getalrekken 11-99,Eng</v>
          </cell>
          <cell r="C1027" t="str">
            <v>Nienhuis</v>
          </cell>
          <cell r="D1027" t="str">
            <v/>
          </cell>
          <cell r="E1027" t="str">
            <v/>
          </cell>
          <cell r="F1027" t="str">
            <v/>
          </cell>
          <cell r="G1027" t="str">
            <v/>
          </cell>
          <cell r="H1027" t="str">
            <v/>
          </cell>
          <cell r="I1027" t="str">
            <v/>
          </cell>
          <cell r="J1027" t="str">
            <v/>
          </cell>
          <cell r="K1027" t="str">
            <v/>
          </cell>
          <cell r="L1027" t="str">
            <v/>
          </cell>
          <cell r="M1027" t="str">
            <v>063401</v>
          </cell>
          <cell r="N1027" t="e">
            <v>#N/A</v>
          </cell>
          <cell r="O1027" t="str">
            <v>063401</v>
          </cell>
          <cell r="P1027" t="str">
            <v>3500</v>
          </cell>
          <cell r="Q1027" t="str">
            <v>LK</v>
          </cell>
          <cell r="R1027" t="str">
            <v>LKA</v>
          </cell>
          <cell r="S1027" t="str">
            <v>Sri Lanka</v>
          </cell>
          <cell r="T1027">
            <v>0.49</v>
          </cell>
          <cell r="U1027">
            <v>0.51600000000000001</v>
          </cell>
          <cell r="V1027">
            <v>100</v>
          </cell>
          <cell r="W1027">
            <v>100</v>
          </cell>
          <cell r="X1027" t="str">
            <v>Set</v>
          </cell>
          <cell r="Y1027" t="str">
            <v>3</v>
          </cell>
          <cell r="Z1027">
            <v>17.05</v>
          </cell>
          <cell r="AA1027">
            <v>15.75</v>
          </cell>
          <cell r="AB1027">
            <v>53.24</v>
          </cell>
          <cell r="AC1027">
            <v>55.37</v>
          </cell>
          <cell r="AD1027">
            <v>0</v>
          </cell>
          <cell r="AE1027">
            <v>0</v>
          </cell>
          <cell r="AF1027">
            <v>0</v>
          </cell>
          <cell r="AG1027">
            <v>0</v>
          </cell>
          <cell r="AH1027">
            <v>55.37</v>
          </cell>
          <cell r="AI1027">
            <v>1</v>
          </cell>
          <cell r="AJ1027" t="str">
            <v>130</v>
          </cell>
          <cell r="AK1027" t="str">
            <v>140</v>
          </cell>
          <cell r="AL1027" t="str">
            <v>105</v>
          </cell>
          <cell r="AM1027" t="str">
            <v>8719924013912</v>
          </cell>
          <cell r="AN1027" t="str">
            <v>95030039</v>
          </cell>
          <cell r="AO1027" t="str">
            <v>Tens Boards Activity Set</v>
          </cell>
        </row>
        <row r="1028">
          <cell r="A1028" t="str">
            <v>063402</v>
          </cell>
          <cell r="B1028" t="str">
            <v>Opdrachtkaarten vd getalrekken 11-99,Dts</v>
          </cell>
          <cell r="C1028" t="str">
            <v>Nienhuis</v>
          </cell>
          <cell r="D1028" t="str">
            <v/>
          </cell>
          <cell r="E1028" t="str">
            <v/>
          </cell>
          <cell r="F1028" t="str">
            <v/>
          </cell>
          <cell r="G1028" t="str">
            <v/>
          </cell>
          <cell r="H1028" t="str">
            <v/>
          </cell>
          <cell r="I1028" t="str">
            <v/>
          </cell>
          <cell r="J1028" t="str">
            <v/>
          </cell>
          <cell r="K1028" t="str">
            <v/>
          </cell>
          <cell r="L1028" t="str">
            <v/>
          </cell>
          <cell r="M1028" t="e">
            <v>#N/A</v>
          </cell>
          <cell r="N1028" t="str">
            <v>063402</v>
          </cell>
          <cell r="O1028" t="e">
            <v>#N/A</v>
          </cell>
          <cell r="P1028" t="str">
            <v>3500</v>
          </cell>
          <cell r="Q1028" t="str">
            <v>LK</v>
          </cell>
          <cell r="R1028" t="str">
            <v>LKA</v>
          </cell>
          <cell r="S1028" t="str">
            <v>Sri Lanka</v>
          </cell>
          <cell r="T1028">
            <v>0.45</v>
          </cell>
          <cell r="U1028">
            <v>0.49399999999999999</v>
          </cell>
          <cell r="V1028">
            <v>50</v>
          </cell>
          <cell r="W1028">
            <v>50</v>
          </cell>
          <cell r="X1028" t="str">
            <v>Set</v>
          </cell>
          <cell r="Y1028" t="str">
            <v>3</v>
          </cell>
          <cell r="Z1028">
            <v>13.79</v>
          </cell>
          <cell r="AA1028">
            <v>14.79</v>
          </cell>
          <cell r="AB1028">
            <v>57.83</v>
          </cell>
          <cell r="AC1028">
            <v>60.14</v>
          </cell>
          <cell r="AD1028">
            <v>0</v>
          </cell>
          <cell r="AE1028">
            <v>0</v>
          </cell>
          <cell r="AF1028">
            <v>0</v>
          </cell>
          <cell r="AG1028">
            <v>0</v>
          </cell>
          <cell r="AH1028">
            <v>60.14</v>
          </cell>
          <cell r="AI1028">
            <v>1</v>
          </cell>
          <cell r="AJ1028" t="str">
            <v>135</v>
          </cell>
          <cell r="AK1028" t="str">
            <v>110</v>
          </cell>
          <cell r="AL1028" t="str">
            <v>100</v>
          </cell>
          <cell r="AM1028" t="str">
            <v>8719924013929</v>
          </cell>
          <cell r="AN1028" t="str">
            <v>95030039</v>
          </cell>
          <cell r="AO1028" t="str">
            <v>Tens boards activity set: German</v>
          </cell>
        </row>
        <row r="1029">
          <cell r="A1029" t="str">
            <v>063502</v>
          </cell>
          <cell r="B1029" t="str">
            <v>Meetkist, Duits</v>
          </cell>
          <cell r="C1029" t="str">
            <v>Nienhuis</v>
          </cell>
          <cell r="D1029" t="str">
            <v/>
          </cell>
          <cell r="E1029" t="str">
            <v/>
          </cell>
          <cell r="F1029" t="str">
            <v/>
          </cell>
          <cell r="G1029" t="str">
            <v/>
          </cell>
          <cell r="H1029" t="str">
            <v/>
          </cell>
          <cell r="I1029" t="str">
            <v/>
          </cell>
          <cell r="J1029" t="str">
            <v/>
          </cell>
          <cell r="K1029" t="str">
            <v/>
          </cell>
          <cell r="L1029" t="str">
            <v/>
          </cell>
          <cell r="M1029" t="e">
            <v>#N/A</v>
          </cell>
          <cell r="N1029" t="str">
            <v>063502</v>
          </cell>
          <cell r="O1029" t="e">
            <v>#N/A</v>
          </cell>
          <cell r="P1029" t="str">
            <v>3500</v>
          </cell>
          <cell r="Q1029" t="str">
            <v>LK</v>
          </cell>
          <cell r="R1029" t="str">
            <v>LKA</v>
          </cell>
          <cell r="S1029" t="str">
            <v>Sri Lanka</v>
          </cell>
          <cell r="T1029">
            <v>1.5</v>
          </cell>
          <cell r="U1029">
            <v>1.7</v>
          </cell>
          <cell r="V1029">
            <v>75</v>
          </cell>
          <cell r="W1029">
            <v>75</v>
          </cell>
          <cell r="X1029" t="str">
            <v>Pcs.</v>
          </cell>
          <cell r="Y1029" t="str">
            <v>3</v>
          </cell>
          <cell r="Z1029">
            <v>39.43</v>
          </cell>
          <cell r="AA1029">
            <v>38.549999999999997</v>
          </cell>
          <cell r="AB1029">
            <v>133.47999999999999</v>
          </cell>
          <cell r="AC1029">
            <v>138.82</v>
          </cell>
          <cell r="AD1029">
            <v>0</v>
          </cell>
          <cell r="AE1029">
            <v>0</v>
          </cell>
          <cell r="AF1029">
            <v>0</v>
          </cell>
          <cell r="AG1029">
            <v>0</v>
          </cell>
          <cell r="AH1029">
            <v>138.82</v>
          </cell>
          <cell r="AI1029">
            <v>1</v>
          </cell>
          <cell r="AJ1029" t="str">
            <v>0</v>
          </cell>
          <cell r="AK1029" t="str">
            <v>0</v>
          </cell>
          <cell r="AL1029" t="str">
            <v>0</v>
          </cell>
          <cell r="AM1029" t="str">
            <v>8719924013936</v>
          </cell>
          <cell r="AN1029" t="str">
            <v>95030039</v>
          </cell>
          <cell r="AO1029" t="str">
            <v>Measurement box: German</v>
          </cell>
        </row>
        <row r="1030">
          <cell r="A1030" t="str">
            <v>063602</v>
          </cell>
          <cell r="B1030" t="str">
            <v>Kaartenset meten, Duits</v>
          </cell>
          <cell r="C1030" t="str">
            <v>Nienhuis</v>
          </cell>
          <cell r="D1030" t="str">
            <v/>
          </cell>
          <cell r="E1030" t="str">
            <v/>
          </cell>
          <cell r="F1030" t="str">
            <v/>
          </cell>
          <cell r="G1030" t="str">
            <v/>
          </cell>
          <cell r="H1030" t="str">
            <v/>
          </cell>
          <cell r="I1030" t="str">
            <v/>
          </cell>
          <cell r="J1030" t="str">
            <v/>
          </cell>
          <cell r="K1030" t="str">
            <v/>
          </cell>
          <cell r="L1030" t="str">
            <v/>
          </cell>
          <cell r="M1030" t="e">
            <v>#N/A</v>
          </cell>
          <cell r="N1030" t="str">
            <v>063602</v>
          </cell>
          <cell r="O1030" t="e">
            <v>#N/A</v>
          </cell>
          <cell r="P1030" t="str">
            <v>3500</v>
          </cell>
          <cell r="Q1030" t="str">
            <v>LK</v>
          </cell>
          <cell r="R1030" t="str">
            <v>LKA</v>
          </cell>
          <cell r="S1030" t="str">
            <v>Sri Lanka</v>
          </cell>
          <cell r="T1030">
            <v>1</v>
          </cell>
          <cell r="U1030">
            <v>1.2</v>
          </cell>
          <cell r="V1030">
            <v>100</v>
          </cell>
          <cell r="W1030">
            <v>100</v>
          </cell>
          <cell r="X1030" t="str">
            <v>Pcs.</v>
          </cell>
          <cell r="Y1030" t="str">
            <v>3</v>
          </cell>
          <cell r="Z1030">
            <v>19.489999999999998</v>
          </cell>
          <cell r="AA1030">
            <v>21.21</v>
          </cell>
          <cell r="AB1030">
            <v>86.42</v>
          </cell>
          <cell r="AC1030">
            <v>89.88</v>
          </cell>
          <cell r="AD1030">
            <v>0</v>
          </cell>
          <cell r="AE1030">
            <v>0</v>
          </cell>
          <cell r="AF1030">
            <v>0</v>
          </cell>
          <cell r="AG1030">
            <v>0</v>
          </cell>
          <cell r="AH1030">
            <v>89.88</v>
          </cell>
          <cell r="AI1030">
            <v>1</v>
          </cell>
          <cell r="AJ1030" t="str">
            <v>195</v>
          </cell>
          <cell r="AK1030" t="str">
            <v>135</v>
          </cell>
          <cell r="AL1030" t="str">
            <v>130</v>
          </cell>
          <cell r="AM1030" t="str">
            <v>8719924013943</v>
          </cell>
          <cell r="AN1030" t="str">
            <v>95030039</v>
          </cell>
          <cell r="AO1030" t="str">
            <v>Card set measuring: German</v>
          </cell>
        </row>
        <row r="1031">
          <cell r="A1031" t="str">
            <v>063700</v>
          </cell>
          <cell r="B1031" t="str">
            <v>Opdrachtkaarten gekleurde kralentrapjes</v>
          </cell>
          <cell r="C1031" t="str">
            <v>Nienhuis</v>
          </cell>
          <cell r="D1031" t="str">
            <v/>
          </cell>
          <cell r="E1031" t="str">
            <v/>
          </cell>
          <cell r="F1031" t="str">
            <v/>
          </cell>
          <cell r="G1031" t="str">
            <v/>
          </cell>
          <cell r="H1031" t="str">
            <v/>
          </cell>
          <cell r="I1031" t="str">
            <v/>
          </cell>
          <cell r="J1031" t="str">
            <v/>
          </cell>
          <cell r="K1031" t="str">
            <v/>
          </cell>
          <cell r="L1031" t="str">
            <v/>
          </cell>
          <cell r="M1031" t="e">
            <v>#N/A</v>
          </cell>
          <cell r="N1031" t="e">
            <v>#N/A</v>
          </cell>
          <cell r="O1031" t="e">
            <v>#N/A</v>
          </cell>
          <cell r="P1031" t="str">
            <v>3999</v>
          </cell>
          <cell r="Q1031" t="str">
            <v>LK</v>
          </cell>
          <cell r="R1031" t="str">
            <v>LKA</v>
          </cell>
          <cell r="S1031" t="str">
            <v>Sri Lanka</v>
          </cell>
          <cell r="T1031">
            <v>0.7</v>
          </cell>
          <cell r="U1031">
            <v>0.8</v>
          </cell>
          <cell r="V1031">
            <v>110</v>
          </cell>
          <cell r="W1031">
            <v>110</v>
          </cell>
          <cell r="X1031" t="str">
            <v>Set</v>
          </cell>
          <cell r="Y1031" t="str">
            <v>3</v>
          </cell>
          <cell r="Z1031">
            <v>18.28</v>
          </cell>
          <cell r="AA1031">
            <v>20.13</v>
          </cell>
          <cell r="AB1031">
            <v>63.02</v>
          </cell>
          <cell r="AC1031">
            <v>65.540000000000006</v>
          </cell>
          <cell r="AD1031">
            <v>0</v>
          </cell>
          <cell r="AE1031">
            <v>0</v>
          </cell>
          <cell r="AF1031">
            <v>0</v>
          </cell>
          <cell r="AG1031">
            <v>0</v>
          </cell>
          <cell r="AH1031">
            <v>65.540000000000006</v>
          </cell>
          <cell r="AI1031">
            <v>1</v>
          </cell>
          <cell r="AJ1031" t="str">
            <v>130</v>
          </cell>
          <cell r="AK1031" t="str">
            <v>130</v>
          </cell>
          <cell r="AL1031" t="str">
            <v>110</v>
          </cell>
          <cell r="AM1031" t="str">
            <v>8719924013967</v>
          </cell>
          <cell r="AN1031" t="str">
            <v>39203000</v>
          </cell>
          <cell r="AO1031" t="str">
            <v>Colored bead stairs activity set: Dutch</v>
          </cell>
        </row>
        <row r="1032">
          <cell r="A1032" t="str">
            <v>063701</v>
          </cell>
          <cell r="B1032" t="str">
            <v>Opdrachtkaarten gekl.kralentrapjes, Eng.</v>
          </cell>
          <cell r="C1032" t="str">
            <v>Nienhuis</v>
          </cell>
          <cell r="D1032" t="str">
            <v/>
          </cell>
          <cell r="E1032" t="str">
            <v/>
          </cell>
          <cell r="F1032" t="str">
            <v/>
          </cell>
          <cell r="G1032" t="str">
            <v/>
          </cell>
          <cell r="H1032" t="str">
            <v/>
          </cell>
          <cell r="I1032" t="str">
            <v/>
          </cell>
          <cell r="J1032" t="str">
            <v/>
          </cell>
          <cell r="K1032" t="str">
            <v/>
          </cell>
          <cell r="L1032" t="str">
            <v/>
          </cell>
          <cell r="M1032" t="str">
            <v>063701</v>
          </cell>
          <cell r="N1032" t="e">
            <v>#N/A</v>
          </cell>
          <cell r="O1032" t="str">
            <v>063701</v>
          </cell>
          <cell r="P1032" t="str">
            <v>3900</v>
          </cell>
          <cell r="Q1032" t="str">
            <v>LK</v>
          </cell>
          <cell r="R1032" t="str">
            <v>LKA</v>
          </cell>
          <cell r="S1032" t="str">
            <v>Sri Lanka</v>
          </cell>
          <cell r="T1032">
            <v>0.7</v>
          </cell>
          <cell r="U1032">
            <v>0.8</v>
          </cell>
          <cell r="V1032">
            <v>190</v>
          </cell>
          <cell r="W1032">
            <v>190</v>
          </cell>
          <cell r="X1032" t="str">
            <v>Set</v>
          </cell>
          <cell r="Y1032" t="str">
            <v>3</v>
          </cell>
          <cell r="Z1032">
            <v>15.61</v>
          </cell>
          <cell r="AA1032">
            <v>16.91</v>
          </cell>
          <cell r="AB1032">
            <v>67.5</v>
          </cell>
          <cell r="AC1032">
            <v>70.2</v>
          </cell>
          <cell r="AD1032">
            <v>0</v>
          </cell>
          <cell r="AE1032">
            <v>0</v>
          </cell>
          <cell r="AF1032">
            <v>0</v>
          </cell>
          <cell r="AG1032">
            <v>0</v>
          </cell>
          <cell r="AH1032">
            <v>70.2</v>
          </cell>
          <cell r="AI1032">
            <v>1</v>
          </cell>
          <cell r="AJ1032" t="str">
            <v>130</v>
          </cell>
          <cell r="AK1032" t="str">
            <v>130</v>
          </cell>
          <cell r="AL1032" t="str">
            <v>110</v>
          </cell>
          <cell r="AM1032" t="str">
            <v>8719924013974</v>
          </cell>
          <cell r="AN1032" t="str">
            <v>39203000</v>
          </cell>
          <cell r="AO1032" t="str">
            <v>Colored Bead Bars Activity Set</v>
          </cell>
        </row>
        <row r="1033">
          <cell r="A1033" t="str">
            <v>063702</v>
          </cell>
          <cell r="B1033" t="str">
            <v>Opdrachtkaarten gekl. kralentrapjes, Dts</v>
          </cell>
          <cell r="C1033" t="str">
            <v>Nienhuis</v>
          </cell>
          <cell r="D1033" t="str">
            <v/>
          </cell>
          <cell r="E1033" t="str">
            <v/>
          </cell>
          <cell r="F1033" t="str">
            <v/>
          </cell>
          <cell r="G1033" t="str">
            <v/>
          </cell>
          <cell r="H1033" t="str">
            <v/>
          </cell>
          <cell r="I1033" t="str">
            <v/>
          </cell>
          <cell r="J1033" t="str">
            <v/>
          </cell>
          <cell r="K1033" t="str">
            <v/>
          </cell>
          <cell r="L1033" t="str">
            <v/>
          </cell>
          <cell r="M1033" t="e">
            <v>#N/A</v>
          </cell>
          <cell r="N1033" t="str">
            <v>063702</v>
          </cell>
          <cell r="O1033" t="e">
            <v>#N/A</v>
          </cell>
          <cell r="P1033" t="str">
            <v>3900</v>
          </cell>
          <cell r="Q1033" t="str">
            <v>LK</v>
          </cell>
          <cell r="R1033" t="str">
            <v>LKA</v>
          </cell>
          <cell r="S1033" t="str">
            <v>Sri Lanka</v>
          </cell>
          <cell r="T1033">
            <v>0.7</v>
          </cell>
          <cell r="U1033">
            <v>0.8</v>
          </cell>
          <cell r="V1033">
            <v>110</v>
          </cell>
          <cell r="W1033">
            <v>110</v>
          </cell>
          <cell r="X1033" t="str">
            <v>Set</v>
          </cell>
          <cell r="Y1033" t="str">
            <v>3</v>
          </cell>
          <cell r="Z1033">
            <v>18.28</v>
          </cell>
          <cell r="AA1033">
            <v>20.13</v>
          </cell>
          <cell r="AB1033">
            <v>67.5</v>
          </cell>
          <cell r="AC1033">
            <v>70.2</v>
          </cell>
          <cell r="AD1033">
            <v>0</v>
          </cell>
          <cell r="AE1033">
            <v>0</v>
          </cell>
          <cell r="AF1033">
            <v>0</v>
          </cell>
          <cell r="AG1033">
            <v>0</v>
          </cell>
          <cell r="AH1033">
            <v>70.2</v>
          </cell>
          <cell r="AI1033">
            <v>1</v>
          </cell>
          <cell r="AJ1033" t="str">
            <v>130</v>
          </cell>
          <cell r="AK1033" t="str">
            <v>130</v>
          </cell>
          <cell r="AL1033" t="str">
            <v>110</v>
          </cell>
          <cell r="AM1033" t="str">
            <v>8719924013981</v>
          </cell>
          <cell r="AN1033" t="str">
            <v>39203000</v>
          </cell>
          <cell r="AO1033" t="str">
            <v>Colored bead stairs activity set: German</v>
          </cell>
        </row>
        <row r="1034">
          <cell r="A1034" t="str">
            <v>063802</v>
          </cell>
          <cell r="B1034" t="str">
            <v>Opdrachten slangenspel optellen, Duits</v>
          </cell>
          <cell r="C1034" t="str">
            <v>Nienhuis</v>
          </cell>
          <cell r="D1034" t="str">
            <v/>
          </cell>
          <cell r="E1034" t="str">
            <v/>
          </cell>
          <cell r="F1034" t="str">
            <v/>
          </cell>
          <cell r="G1034" t="str">
            <v/>
          </cell>
          <cell r="H1034" t="str">
            <v/>
          </cell>
          <cell r="I1034" t="str">
            <v/>
          </cell>
          <cell r="J1034" t="str">
            <v/>
          </cell>
          <cell r="K1034" t="str">
            <v/>
          </cell>
          <cell r="L1034" t="str">
            <v/>
          </cell>
          <cell r="M1034" t="e">
            <v>#N/A</v>
          </cell>
          <cell r="N1034" t="str">
            <v>063802</v>
          </cell>
          <cell r="O1034" t="e">
            <v>#N/A</v>
          </cell>
          <cell r="P1034" t="str">
            <v>3900</v>
          </cell>
          <cell r="Q1034" t="str">
            <v>LK</v>
          </cell>
          <cell r="R1034" t="str">
            <v>LKA</v>
          </cell>
          <cell r="S1034" t="str">
            <v>Sri Lanka</v>
          </cell>
          <cell r="T1034">
            <v>2</v>
          </cell>
          <cell r="U1034">
            <v>2.2000000000000002</v>
          </cell>
          <cell r="V1034">
            <v>110</v>
          </cell>
          <cell r="W1034">
            <v>110</v>
          </cell>
          <cell r="X1034" t="str">
            <v>Pcs.</v>
          </cell>
          <cell r="Y1034" t="str">
            <v>3</v>
          </cell>
          <cell r="Z1034">
            <v>40.85</v>
          </cell>
          <cell r="AA1034">
            <v>41.31</v>
          </cell>
          <cell r="AB1034">
            <v>121.46</v>
          </cell>
          <cell r="AC1034">
            <v>126.32</v>
          </cell>
          <cell r="AD1034">
            <v>0</v>
          </cell>
          <cell r="AE1034">
            <v>0</v>
          </cell>
          <cell r="AF1034">
            <v>0</v>
          </cell>
          <cell r="AG1034">
            <v>0</v>
          </cell>
          <cell r="AH1034">
            <v>126.32</v>
          </cell>
          <cell r="AI1034">
            <v>1</v>
          </cell>
          <cell r="AJ1034" t="str">
            <v>330</v>
          </cell>
          <cell r="AK1034" t="str">
            <v>160</v>
          </cell>
          <cell r="AL1034" t="str">
            <v>110</v>
          </cell>
          <cell r="AM1034" t="str">
            <v>8719924013998</v>
          </cell>
          <cell r="AN1034" t="str">
            <v>95030039</v>
          </cell>
          <cell r="AO1034" t="str">
            <v>Addition snake game activity set, German</v>
          </cell>
        </row>
        <row r="1035">
          <cell r="A1035" t="str">
            <v>064002</v>
          </cell>
          <cell r="B1035" t="str">
            <v>Driehoekenspel-matrix, Duits</v>
          </cell>
          <cell r="C1035" t="str">
            <v>Nienhuis</v>
          </cell>
          <cell r="D1035" t="str">
            <v/>
          </cell>
          <cell r="E1035" t="str">
            <v/>
          </cell>
          <cell r="F1035" t="str">
            <v/>
          </cell>
          <cell r="G1035" t="str">
            <v/>
          </cell>
          <cell r="H1035" t="str">
            <v/>
          </cell>
          <cell r="I1035" t="str">
            <v/>
          </cell>
          <cell r="J1035" t="str">
            <v/>
          </cell>
          <cell r="K1035" t="str">
            <v/>
          </cell>
          <cell r="L1035" t="str">
            <v/>
          </cell>
          <cell r="M1035" t="e">
            <v>#N/A</v>
          </cell>
          <cell r="N1035" t="str">
            <v>064002</v>
          </cell>
          <cell r="O1035" t="e">
            <v>#N/A</v>
          </cell>
          <cell r="P1035" t="str">
            <v>3500</v>
          </cell>
          <cell r="Q1035" t="str">
            <v>LK</v>
          </cell>
          <cell r="R1035" t="str">
            <v>LKA</v>
          </cell>
          <cell r="S1035" t="str">
            <v>Sri Lanka</v>
          </cell>
          <cell r="T1035">
            <v>4.5199999999999996</v>
          </cell>
          <cell r="U1035">
            <v>4.8600000000000003</v>
          </cell>
          <cell r="V1035">
            <v>75</v>
          </cell>
          <cell r="W1035">
            <v>75</v>
          </cell>
          <cell r="X1035" t="str">
            <v>Pcs.</v>
          </cell>
          <cell r="Y1035" t="str">
            <v>3</v>
          </cell>
          <cell r="Z1035">
            <v>72.209999999999994</v>
          </cell>
          <cell r="AA1035">
            <v>71.75</v>
          </cell>
          <cell r="AB1035">
            <v>266.94</v>
          </cell>
          <cell r="AC1035">
            <v>277.62</v>
          </cell>
          <cell r="AD1035">
            <v>0</v>
          </cell>
          <cell r="AE1035">
            <v>0</v>
          </cell>
          <cell r="AF1035">
            <v>0</v>
          </cell>
          <cell r="AG1035">
            <v>0</v>
          </cell>
          <cell r="AH1035">
            <v>277.62</v>
          </cell>
          <cell r="AI1035">
            <v>1</v>
          </cell>
          <cell r="AJ1035" t="str">
            <v>400</v>
          </cell>
          <cell r="AK1035" t="str">
            <v>310</v>
          </cell>
          <cell r="AL1035" t="str">
            <v>120</v>
          </cell>
          <cell r="AM1035" t="str">
            <v>8719924014001</v>
          </cell>
          <cell r="AN1035" t="str">
            <v>95030039</v>
          </cell>
          <cell r="AO1035" t="str">
            <v>Matrix for detective adjective exercise: German</v>
          </cell>
        </row>
        <row r="1036">
          <cell r="A1036" t="str">
            <v>064500</v>
          </cell>
          <cell r="B1036" t="str">
            <v>Opdrachtbakje A6: klein</v>
          </cell>
          <cell r="C1036" t="str">
            <v>Nienhuis</v>
          </cell>
          <cell r="D1036" t="str">
            <v/>
          </cell>
          <cell r="E1036" t="str">
            <v/>
          </cell>
          <cell r="F1036" t="str">
            <v/>
          </cell>
          <cell r="G1036" t="str">
            <v/>
          </cell>
          <cell r="H1036" t="str">
            <v/>
          </cell>
          <cell r="I1036" t="str">
            <v/>
          </cell>
          <cell r="J1036" t="str">
            <v/>
          </cell>
          <cell r="K1036" t="str">
            <v/>
          </cell>
          <cell r="L1036" t="str">
            <v/>
          </cell>
          <cell r="M1036" t="str">
            <v>064500</v>
          </cell>
          <cell r="N1036" t="str">
            <v>064500</v>
          </cell>
          <cell r="O1036" t="str">
            <v>064500</v>
          </cell>
          <cell r="P1036" t="str">
            <v>3900</v>
          </cell>
          <cell r="Q1036" t="str">
            <v>LK</v>
          </cell>
          <cell r="R1036" t="str">
            <v>LKA</v>
          </cell>
          <cell r="S1036" t="str">
            <v>Sri Lanka</v>
          </cell>
          <cell r="T1036">
            <v>0.12</v>
          </cell>
          <cell r="U1036">
            <v>0.12</v>
          </cell>
          <cell r="V1036">
            <v>100</v>
          </cell>
          <cell r="W1036">
            <v>100</v>
          </cell>
          <cell r="X1036" t="str">
            <v>Pcs.</v>
          </cell>
          <cell r="Y1036" t="str">
            <v>3</v>
          </cell>
          <cell r="Z1036">
            <v>0</v>
          </cell>
          <cell r="AA1036">
            <v>3.3</v>
          </cell>
          <cell r="AB1036">
            <v>7.3</v>
          </cell>
          <cell r="AC1036">
            <v>7.59</v>
          </cell>
          <cell r="AD1036">
            <v>0</v>
          </cell>
          <cell r="AE1036">
            <v>0</v>
          </cell>
          <cell r="AF1036">
            <v>0</v>
          </cell>
          <cell r="AG1036">
            <v>0</v>
          </cell>
          <cell r="AH1036">
            <v>7.59</v>
          </cell>
          <cell r="AI1036">
            <v>1</v>
          </cell>
          <cell r="AJ1036" t="str">
            <v>130</v>
          </cell>
          <cell r="AK1036" t="str">
            <v>70</v>
          </cell>
          <cell r="AL1036" t="str">
            <v>70</v>
          </cell>
          <cell r="AM1036" t="str">
            <v>08719924058258</v>
          </cell>
          <cell r="AN1036" t="str">
            <v>95030039</v>
          </cell>
          <cell r="AO1036" t="str">
            <v>Activity Cards Box A6: Small</v>
          </cell>
        </row>
        <row r="1037">
          <cell r="A1037" t="str">
            <v>064510</v>
          </cell>
          <cell r="B1037" t="str">
            <v>Opdrachtbakje A6: middelgroot</v>
          </cell>
          <cell r="C1037" t="str">
            <v>Nienhuis</v>
          </cell>
          <cell r="D1037" t="str">
            <v/>
          </cell>
          <cell r="E1037" t="str">
            <v/>
          </cell>
          <cell r="F1037" t="str">
            <v/>
          </cell>
          <cell r="G1037" t="str">
            <v/>
          </cell>
          <cell r="H1037" t="str">
            <v/>
          </cell>
          <cell r="I1037" t="str">
            <v/>
          </cell>
          <cell r="J1037" t="str">
            <v/>
          </cell>
          <cell r="K1037" t="str">
            <v/>
          </cell>
          <cell r="L1037" t="str">
            <v/>
          </cell>
          <cell r="M1037" t="str">
            <v>064510</v>
          </cell>
          <cell r="N1037" t="str">
            <v>064510</v>
          </cell>
          <cell r="O1037" t="str">
            <v>064510</v>
          </cell>
          <cell r="P1037" t="str">
            <v>3900</v>
          </cell>
          <cell r="Q1037" t="str">
            <v>LK</v>
          </cell>
          <cell r="R1037" t="str">
            <v>LKA</v>
          </cell>
          <cell r="S1037" t="str">
            <v>Sri Lanka</v>
          </cell>
          <cell r="T1037">
            <v>0.2</v>
          </cell>
          <cell r="U1037">
            <v>0.2</v>
          </cell>
          <cell r="V1037">
            <v>100</v>
          </cell>
          <cell r="W1037">
            <v>100</v>
          </cell>
          <cell r="X1037" t="str">
            <v>Pcs.</v>
          </cell>
          <cell r="Y1037" t="str">
            <v>3</v>
          </cell>
          <cell r="Z1037">
            <v>0</v>
          </cell>
          <cell r="AA1037">
            <v>3.6</v>
          </cell>
          <cell r="AB1037">
            <v>8</v>
          </cell>
          <cell r="AC1037">
            <v>8.32</v>
          </cell>
          <cell r="AD1037">
            <v>0</v>
          </cell>
          <cell r="AE1037">
            <v>0</v>
          </cell>
          <cell r="AF1037">
            <v>0</v>
          </cell>
          <cell r="AG1037">
            <v>0</v>
          </cell>
          <cell r="AH1037">
            <v>8.32</v>
          </cell>
          <cell r="AI1037">
            <v>1</v>
          </cell>
          <cell r="AJ1037" t="str">
            <v>135</v>
          </cell>
          <cell r="AK1037" t="str">
            <v>100</v>
          </cell>
          <cell r="AL1037" t="str">
            <v>77</v>
          </cell>
          <cell r="AM1037" t="str">
            <v>08719924058265</v>
          </cell>
          <cell r="AN1037" t="str">
            <v>95030039</v>
          </cell>
          <cell r="AO1037" t="str">
            <v>Activity Cards Box A6: Medium</v>
          </cell>
        </row>
        <row r="1038">
          <cell r="A1038" t="str">
            <v>064520</v>
          </cell>
          <cell r="B1038" t="str">
            <v>Opdrachtbakje A6: groot</v>
          </cell>
          <cell r="C1038" t="str">
            <v>Nienhuis</v>
          </cell>
          <cell r="D1038" t="str">
            <v/>
          </cell>
          <cell r="E1038" t="str">
            <v/>
          </cell>
          <cell r="F1038" t="str">
            <v/>
          </cell>
          <cell r="G1038" t="str">
            <v/>
          </cell>
          <cell r="H1038" t="str">
            <v/>
          </cell>
          <cell r="I1038" t="str">
            <v/>
          </cell>
          <cell r="J1038" t="str">
            <v/>
          </cell>
          <cell r="K1038" t="str">
            <v/>
          </cell>
          <cell r="L1038" t="str">
            <v/>
          </cell>
          <cell r="M1038" t="str">
            <v>064520</v>
          </cell>
          <cell r="N1038" t="str">
            <v>064520</v>
          </cell>
          <cell r="O1038" t="str">
            <v>064520</v>
          </cell>
          <cell r="P1038" t="str">
            <v>3900</v>
          </cell>
          <cell r="Q1038" t="str">
            <v>LK</v>
          </cell>
          <cell r="R1038" t="str">
            <v>LKA</v>
          </cell>
          <cell r="S1038" t="str">
            <v>Sri Lanka</v>
          </cell>
          <cell r="T1038">
            <v>0</v>
          </cell>
          <cell r="U1038">
            <v>0</v>
          </cell>
          <cell r="V1038">
            <v>100</v>
          </cell>
          <cell r="W1038">
            <v>100</v>
          </cell>
          <cell r="X1038" t="str">
            <v>Pcs.</v>
          </cell>
          <cell r="Y1038" t="str">
            <v>3</v>
          </cell>
          <cell r="Z1038">
            <v>0</v>
          </cell>
          <cell r="AA1038">
            <v>3.88</v>
          </cell>
          <cell r="AB1038">
            <v>8.6</v>
          </cell>
          <cell r="AC1038">
            <v>8.94</v>
          </cell>
          <cell r="AD1038">
            <v>0</v>
          </cell>
          <cell r="AE1038">
            <v>0</v>
          </cell>
          <cell r="AF1038">
            <v>0</v>
          </cell>
          <cell r="AG1038">
            <v>0</v>
          </cell>
          <cell r="AH1038">
            <v>8.94</v>
          </cell>
          <cell r="AI1038">
            <v>1</v>
          </cell>
          <cell r="AJ1038" t="str">
            <v/>
          </cell>
          <cell r="AK1038" t="str">
            <v/>
          </cell>
          <cell r="AL1038" t="str">
            <v/>
          </cell>
          <cell r="AM1038" t="str">
            <v>08719924058272</v>
          </cell>
          <cell r="AN1038" t="str">
            <v>95030039</v>
          </cell>
          <cell r="AO1038" t="str">
            <v>Activity Cards Box A6: large</v>
          </cell>
        </row>
        <row r="1039">
          <cell r="A1039" t="str">
            <v>064530</v>
          </cell>
          <cell r="B1039" t="str">
            <v>Opdrachtbakje A5: klein</v>
          </cell>
          <cell r="C1039" t="str">
            <v>Nienhuis</v>
          </cell>
          <cell r="D1039" t="str">
            <v/>
          </cell>
          <cell r="E1039" t="str">
            <v/>
          </cell>
          <cell r="F1039" t="str">
            <v/>
          </cell>
          <cell r="G1039" t="str">
            <v/>
          </cell>
          <cell r="H1039" t="str">
            <v/>
          </cell>
          <cell r="I1039" t="str">
            <v/>
          </cell>
          <cell r="J1039" t="str">
            <v/>
          </cell>
          <cell r="K1039" t="str">
            <v/>
          </cell>
          <cell r="L1039" t="str">
            <v/>
          </cell>
          <cell r="M1039" t="str">
            <v>064530</v>
          </cell>
          <cell r="N1039" t="str">
            <v>064530</v>
          </cell>
          <cell r="O1039" t="str">
            <v>064530</v>
          </cell>
          <cell r="P1039" t="str">
            <v>3900</v>
          </cell>
          <cell r="Q1039" t="str">
            <v>LK</v>
          </cell>
          <cell r="R1039" t="str">
            <v>LKA</v>
          </cell>
          <cell r="S1039" t="str">
            <v>Sri Lanka</v>
          </cell>
          <cell r="T1039">
            <v>0</v>
          </cell>
          <cell r="U1039">
            <v>0</v>
          </cell>
          <cell r="V1039">
            <v>100</v>
          </cell>
          <cell r="W1039">
            <v>100</v>
          </cell>
          <cell r="X1039" t="str">
            <v>Pcs.</v>
          </cell>
          <cell r="Y1039" t="str">
            <v>3</v>
          </cell>
          <cell r="Z1039">
            <v>0</v>
          </cell>
          <cell r="AA1039">
            <v>4.41</v>
          </cell>
          <cell r="AB1039">
            <v>10.8</v>
          </cell>
          <cell r="AC1039">
            <v>11.23</v>
          </cell>
          <cell r="AD1039">
            <v>0</v>
          </cell>
          <cell r="AE1039">
            <v>0</v>
          </cell>
          <cell r="AF1039">
            <v>0</v>
          </cell>
          <cell r="AG1039">
            <v>0</v>
          </cell>
          <cell r="AH1039">
            <v>11.23</v>
          </cell>
          <cell r="AI1039">
            <v>1</v>
          </cell>
          <cell r="AJ1039" t="str">
            <v/>
          </cell>
          <cell r="AK1039" t="str">
            <v/>
          </cell>
          <cell r="AL1039" t="str">
            <v/>
          </cell>
          <cell r="AM1039" t="str">
            <v>08719924058289</v>
          </cell>
          <cell r="AN1039" t="str">
            <v>95030039</v>
          </cell>
          <cell r="AO1039" t="str">
            <v>Activity Cards Box A5: Small</v>
          </cell>
        </row>
        <row r="1040">
          <cell r="A1040" t="str">
            <v>064540</v>
          </cell>
          <cell r="B1040" t="str">
            <v>Opdrachtbakje A5: middelgroot</v>
          </cell>
          <cell r="C1040" t="str">
            <v>Nienhuis</v>
          </cell>
          <cell r="D1040" t="str">
            <v/>
          </cell>
          <cell r="E1040" t="str">
            <v/>
          </cell>
          <cell r="F1040" t="str">
            <v/>
          </cell>
          <cell r="G1040" t="str">
            <v/>
          </cell>
          <cell r="H1040" t="str">
            <v/>
          </cell>
          <cell r="I1040" t="str">
            <v/>
          </cell>
          <cell r="J1040" t="str">
            <v/>
          </cell>
          <cell r="K1040" t="str">
            <v/>
          </cell>
          <cell r="L1040" t="str">
            <v/>
          </cell>
          <cell r="M1040" t="str">
            <v>064540</v>
          </cell>
          <cell r="N1040" t="str">
            <v>064540</v>
          </cell>
          <cell r="O1040" t="str">
            <v>064540</v>
          </cell>
          <cell r="P1040" t="str">
            <v>3900</v>
          </cell>
          <cell r="Q1040" t="str">
            <v>LK</v>
          </cell>
          <cell r="R1040" t="str">
            <v>LKA</v>
          </cell>
          <cell r="S1040" t="str">
            <v>Sri Lanka</v>
          </cell>
          <cell r="T1040">
            <v>0</v>
          </cell>
          <cell r="U1040">
            <v>0</v>
          </cell>
          <cell r="V1040">
            <v>100</v>
          </cell>
          <cell r="W1040">
            <v>100</v>
          </cell>
          <cell r="X1040" t="str">
            <v>Pcs.</v>
          </cell>
          <cell r="Y1040" t="str">
            <v>3</v>
          </cell>
          <cell r="Z1040">
            <v>0</v>
          </cell>
          <cell r="AA1040">
            <v>4.41</v>
          </cell>
          <cell r="AB1040">
            <v>10.8</v>
          </cell>
          <cell r="AC1040">
            <v>11.23</v>
          </cell>
          <cell r="AD1040">
            <v>0</v>
          </cell>
          <cell r="AE1040">
            <v>0</v>
          </cell>
          <cell r="AF1040">
            <v>0</v>
          </cell>
          <cell r="AG1040">
            <v>0</v>
          </cell>
          <cell r="AH1040">
            <v>11.23</v>
          </cell>
          <cell r="AI1040">
            <v>1</v>
          </cell>
          <cell r="AJ1040" t="str">
            <v/>
          </cell>
          <cell r="AK1040" t="str">
            <v/>
          </cell>
          <cell r="AL1040" t="str">
            <v/>
          </cell>
          <cell r="AM1040" t="str">
            <v>08719924058296</v>
          </cell>
          <cell r="AN1040" t="str">
            <v>95030039</v>
          </cell>
          <cell r="AO1040" t="str">
            <v>Activity Cards Box A5: Medium</v>
          </cell>
        </row>
        <row r="1041">
          <cell r="A1041" t="str">
            <v>064802</v>
          </cell>
          <cell r="B1041" t="str">
            <v>Lexicon van de taalsymbolen, Duits</v>
          </cell>
          <cell r="C1041" t="str">
            <v>Nienhuis</v>
          </cell>
          <cell r="D1041" t="str">
            <v/>
          </cell>
          <cell r="E1041" t="str">
            <v/>
          </cell>
          <cell r="F1041" t="str">
            <v/>
          </cell>
          <cell r="G1041" t="str">
            <v/>
          </cell>
          <cell r="H1041" t="str">
            <v/>
          </cell>
          <cell r="I1041" t="str">
            <v/>
          </cell>
          <cell r="J1041" t="str">
            <v/>
          </cell>
          <cell r="K1041" t="str">
            <v/>
          </cell>
          <cell r="L1041" t="str">
            <v/>
          </cell>
          <cell r="M1041" t="e">
            <v>#N/A</v>
          </cell>
          <cell r="N1041" t="str">
            <v>064802</v>
          </cell>
          <cell r="O1041" t="e">
            <v>#N/A</v>
          </cell>
          <cell r="P1041" t="str">
            <v>3200</v>
          </cell>
          <cell r="Q1041" t="str">
            <v>LK</v>
          </cell>
          <cell r="R1041" t="str">
            <v>LKA</v>
          </cell>
          <cell r="S1041" t="str">
            <v>Sri Lanka</v>
          </cell>
          <cell r="T1041">
            <v>0.54</v>
          </cell>
          <cell r="U1041">
            <v>0.58199999999999996</v>
          </cell>
          <cell r="V1041">
            <v>100</v>
          </cell>
          <cell r="W1041">
            <v>100</v>
          </cell>
          <cell r="X1041" t="str">
            <v>Pcs.</v>
          </cell>
          <cell r="Y1041" t="str">
            <v>2</v>
          </cell>
          <cell r="Z1041">
            <v>7.39</v>
          </cell>
          <cell r="AA1041">
            <v>7.25</v>
          </cell>
          <cell r="AB1041">
            <v>39.380000000000003</v>
          </cell>
          <cell r="AC1041">
            <v>40.96</v>
          </cell>
          <cell r="AD1041">
            <v>0</v>
          </cell>
          <cell r="AE1041">
            <v>0</v>
          </cell>
          <cell r="AF1041">
            <v>0</v>
          </cell>
          <cell r="AG1041">
            <v>0</v>
          </cell>
          <cell r="AH1041">
            <v>40.96</v>
          </cell>
          <cell r="AI1041">
            <v>1</v>
          </cell>
          <cell r="AJ1041" t="str">
            <v>370</v>
          </cell>
          <cell r="AK1041" t="str">
            <v>260</v>
          </cell>
          <cell r="AL1041" t="str">
            <v>5</v>
          </cell>
          <cell r="AM1041" t="str">
            <v>8719924014018</v>
          </cell>
          <cell r="AN1041" t="str">
            <v>49019900</v>
          </cell>
          <cell r="AO1041" t="str">
            <v>Lexicon of the grammar symbols: German</v>
          </cell>
        </row>
        <row r="1042">
          <cell r="A1042" t="str">
            <v>064900</v>
          </cell>
          <cell r="B1042" t="str">
            <v>Het land van de woordsoorten</v>
          </cell>
          <cell r="C1042" t="str">
            <v>Nienhuis</v>
          </cell>
          <cell r="D1042" t="str">
            <v/>
          </cell>
          <cell r="E1042" t="str">
            <v/>
          </cell>
          <cell r="F1042" t="str">
            <v/>
          </cell>
          <cell r="G1042" t="str">
            <v/>
          </cell>
          <cell r="H1042" t="str">
            <v/>
          </cell>
          <cell r="I1042" t="str">
            <v/>
          </cell>
          <cell r="J1042" t="str">
            <v/>
          </cell>
          <cell r="K1042" t="str">
            <v/>
          </cell>
          <cell r="L1042" t="str">
            <v/>
          </cell>
          <cell r="M1042" t="e">
            <v>#N/A</v>
          </cell>
          <cell r="N1042" t="e">
            <v>#N/A</v>
          </cell>
          <cell r="O1042" t="e">
            <v>#N/A</v>
          </cell>
          <cell r="P1042" t="str">
            <v>9801</v>
          </cell>
          <cell r="Q1042" t="str">
            <v>LK</v>
          </cell>
          <cell r="R1042" t="str">
            <v>LKA</v>
          </cell>
          <cell r="S1042" t="str">
            <v>Sri Lanka</v>
          </cell>
          <cell r="T1042">
            <v>0.18</v>
          </cell>
          <cell r="U1042">
            <v>0.2</v>
          </cell>
          <cell r="V1042">
            <v>50</v>
          </cell>
          <cell r="W1042">
            <v>50</v>
          </cell>
          <cell r="X1042" t="str">
            <v>Pcs.</v>
          </cell>
          <cell r="Y1042" t="str">
            <v>2</v>
          </cell>
          <cell r="Z1042">
            <v>4.22</v>
          </cell>
          <cell r="AA1042">
            <v>4.22</v>
          </cell>
          <cell r="AB1042">
            <v>6.48</v>
          </cell>
          <cell r="AC1042">
            <v>6.74</v>
          </cell>
          <cell r="AD1042">
            <v>0</v>
          </cell>
          <cell r="AE1042">
            <v>0</v>
          </cell>
          <cell r="AF1042">
            <v>0</v>
          </cell>
          <cell r="AG1042">
            <v>0</v>
          </cell>
          <cell r="AH1042">
            <v>6.74</v>
          </cell>
          <cell r="AI1042">
            <v>1</v>
          </cell>
          <cell r="AJ1042" t="str">
            <v>370</v>
          </cell>
          <cell r="AK1042" t="str">
            <v>260</v>
          </cell>
          <cell r="AL1042" t="str">
            <v>5</v>
          </cell>
          <cell r="AM1042" t="str">
            <v>8719924014025</v>
          </cell>
          <cell r="AN1042" t="str">
            <v>49019900</v>
          </cell>
          <cell r="AO1042" t="str">
            <v>The land of the parts of speech: Dutch</v>
          </cell>
        </row>
        <row r="1043">
          <cell r="A1043" t="str">
            <v>064901</v>
          </cell>
          <cell r="B1043" t="str">
            <v>Het land van de woordsoorten, Engels</v>
          </cell>
          <cell r="C1043" t="str">
            <v>Nienhuis</v>
          </cell>
          <cell r="D1043" t="str">
            <v/>
          </cell>
          <cell r="E1043" t="str">
            <v/>
          </cell>
          <cell r="F1043" t="str">
            <v/>
          </cell>
          <cell r="G1043" t="str">
            <v/>
          </cell>
          <cell r="H1043" t="str">
            <v/>
          </cell>
          <cell r="I1043" t="str">
            <v/>
          </cell>
          <cell r="J1043" t="str">
            <v/>
          </cell>
          <cell r="K1043" t="str">
            <v/>
          </cell>
          <cell r="L1043" t="str">
            <v/>
          </cell>
          <cell r="M1043" t="e">
            <v>#N/A</v>
          </cell>
          <cell r="N1043" t="e">
            <v>#N/A</v>
          </cell>
          <cell r="O1043" t="e">
            <v>#N/A</v>
          </cell>
          <cell r="P1043" t="str">
            <v>9801</v>
          </cell>
          <cell r="Q1043" t="str">
            <v>LK</v>
          </cell>
          <cell r="R1043" t="str">
            <v>LKA</v>
          </cell>
          <cell r="S1043" t="str">
            <v>Sri Lanka</v>
          </cell>
          <cell r="T1043">
            <v>0.18</v>
          </cell>
          <cell r="U1043">
            <v>0.2</v>
          </cell>
          <cell r="V1043">
            <v>75</v>
          </cell>
          <cell r="W1043">
            <v>75</v>
          </cell>
          <cell r="X1043" t="str">
            <v>Pcs.</v>
          </cell>
          <cell r="Y1043" t="str">
            <v>2</v>
          </cell>
          <cell r="Z1043">
            <v>4.9000000000000004</v>
          </cell>
          <cell r="AA1043">
            <v>4.9000000000000004</v>
          </cell>
          <cell r="AB1043">
            <v>22.47</v>
          </cell>
          <cell r="AC1043">
            <v>23.37</v>
          </cell>
          <cell r="AD1043">
            <v>0</v>
          </cell>
          <cell r="AE1043">
            <v>0</v>
          </cell>
          <cell r="AF1043">
            <v>0</v>
          </cell>
          <cell r="AG1043">
            <v>0</v>
          </cell>
          <cell r="AH1043">
            <v>23.37</v>
          </cell>
          <cell r="AI1043">
            <v>1</v>
          </cell>
          <cell r="AJ1043" t="str">
            <v>370</v>
          </cell>
          <cell r="AK1043" t="str">
            <v>260</v>
          </cell>
          <cell r="AL1043" t="str">
            <v>10</v>
          </cell>
          <cell r="AM1043" t="str">
            <v>8719924014032</v>
          </cell>
          <cell r="AN1043" t="str">
            <v>49019900</v>
          </cell>
          <cell r="AO1043" t="str">
            <v>The Land Of The Parts Of Speech</v>
          </cell>
        </row>
        <row r="1044">
          <cell r="A1044" t="str">
            <v>065002</v>
          </cell>
          <cell r="B1044" t="str">
            <v>Jagen naar het voorzetsel, Duits</v>
          </cell>
          <cell r="C1044" t="str">
            <v>Nienhuis</v>
          </cell>
          <cell r="D1044" t="str">
            <v/>
          </cell>
          <cell r="E1044" t="str">
            <v/>
          </cell>
          <cell r="F1044" t="str">
            <v/>
          </cell>
          <cell r="G1044" t="str">
            <v/>
          </cell>
          <cell r="H1044" t="str">
            <v/>
          </cell>
          <cell r="I1044" t="str">
            <v/>
          </cell>
          <cell r="J1044" t="str">
            <v/>
          </cell>
          <cell r="K1044" t="str">
            <v/>
          </cell>
          <cell r="L1044" t="str">
            <v/>
          </cell>
          <cell r="M1044" t="e">
            <v>#N/A</v>
          </cell>
          <cell r="N1044" t="str">
            <v>065002</v>
          </cell>
          <cell r="O1044" t="e">
            <v>#N/A</v>
          </cell>
          <cell r="P1044" t="str">
            <v>3200</v>
          </cell>
          <cell r="Q1044" t="str">
            <v>LK</v>
          </cell>
          <cell r="R1044" t="str">
            <v>LKA</v>
          </cell>
          <cell r="S1044" t="str">
            <v>Sri Lanka</v>
          </cell>
          <cell r="T1044">
            <v>3.2</v>
          </cell>
          <cell r="U1044">
            <v>3.42</v>
          </cell>
          <cell r="V1044">
            <v>150</v>
          </cell>
          <cell r="W1044">
            <v>150</v>
          </cell>
          <cell r="X1044" t="str">
            <v>Pcs.</v>
          </cell>
          <cell r="Y1044" t="str">
            <v>3</v>
          </cell>
          <cell r="Z1044">
            <v>87.33</v>
          </cell>
          <cell r="AA1044">
            <v>85.76</v>
          </cell>
          <cell r="AB1044">
            <v>267.19</v>
          </cell>
          <cell r="AC1044">
            <v>277.88</v>
          </cell>
          <cell r="AD1044">
            <v>0</v>
          </cell>
          <cell r="AE1044">
            <v>0</v>
          </cell>
          <cell r="AF1044">
            <v>0</v>
          </cell>
          <cell r="AG1044">
            <v>0</v>
          </cell>
          <cell r="AH1044">
            <v>277.88</v>
          </cell>
          <cell r="AI1044">
            <v>1</v>
          </cell>
          <cell r="AJ1044" t="str">
            <v>315</v>
          </cell>
          <cell r="AK1044" t="str">
            <v>265</v>
          </cell>
          <cell r="AL1044" t="str">
            <v>125</v>
          </cell>
          <cell r="AM1044" t="str">
            <v>8719924014049</v>
          </cell>
          <cell r="AN1044" t="str">
            <v>95030039</v>
          </cell>
          <cell r="AO1044" t="str">
            <v>Hunting the preposition: German</v>
          </cell>
        </row>
        <row r="1045">
          <cell r="A1045" t="str">
            <v>065050</v>
          </cell>
          <cell r="B1045" t="str">
            <v>Controleboek: jagen nh voorzetsel, Duits</v>
          </cell>
          <cell r="C1045" t="str">
            <v>Nienhuis</v>
          </cell>
          <cell r="D1045" t="str">
            <v/>
          </cell>
          <cell r="E1045" t="str">
            <v/>
          </cell>
          <cell r="F1045" t="str">
            <v/>
          </cell>
          <cell r="G1045" t="str">
            <v/>
          </cell>
          <cell r="H1045" t="str">
            <v/>
          </cell>
          <cell r="I1045" t="str">
            <v/>
          </cell>
          <cell r="J1045" t="str">
            <v/>
          </cell>
          <cell r="K1045" t="str">
            <v/>
          </cell>
          <cell r="L1045" t="str">
            <v/>
          </cell>
          <cell r="M1045" t="e">
            <v>#N/A</v>
          </cell>
          <cell r="N1045" t="str">
            <v>065050</v>
          </cell>
          <cell r="O1045" t="e">
            <v>#N/A</v>
          </cell>
          <cell r="P1045" t="str">
            <v>3200</v>
          </cell>
          <cell r="Q1045" t="str">
            <v>LK</v>
          </cell>
          <cell r="R1045" t="str">
            <v>LKA</v>
          </cell>
          <cell r="S1045" t="str">
            <v>Sri Lanka</v>
          </cell>
          <cell r="T1045">
            <v>0.2</v>
          </cell>
          <cell r="U1045">
            <v>0.2</v>
          </cell>
          <cell r="V1045">
            <v>100</v>
          </cell>
          <cell r="W1045">
            <v>100</v>
          </cell>
          <cell r="X1045" t="str">
            <v>Pcs.</v>
          </cell>
          <cell r="Y1045" t="str">
            <v>2</v>
          </cell>
          <cell r="Z1045">
            <v>3.66</v>
          </cell>
          <cell r="AA1045">
            <v>3.57</v>
          </cell>
          <cell r="AB1045">
            <v>19.7</v>
          </cell>
          <cell r="AC1045">
            <v>20.49</v>
          </cell>
          <cell r="AD1045">
            <v>0</v>
          </cell>
          <cell r="AE1045">
            <v>0</v>
          </cell>
          <cell r="AF1045">
            <v>0</v>
          </cell>
          <cell r="AG1045">
            <v>0</v>
          </cell>
          <cell r="AH1045">
            <v>20.49</v>
          </cell>
          <cell r="AI1045">
            <v>1</v>
          </cell>
          <cell r="AJ1045" t="str">
            <v>310</v>
          </cell>
          <cell r="AK1045" t="str">
            <v>220</v>
          </cell>
          <cell r="AL1045" t="str">
            <v>10</v>
          </cell>
          <cell r="AM1045" t="str">
            <v>8719924014056</v>
          </cell>
          <cell r="AN1045" t="str">
            <v>49019900</v>
          </cell>
          <cell r="AO1045" t="str">
            <v>Control book: Hunting the preposition: German</v>
          </cell>
        </row>
        <row r="1046">
          <cell r="A1046" t="str">
            <v>065102</v>
          </cell>
          <cell r="B1046" t="str">
            <v>Woordkaarten boerderij, Duits</v>
          </cell>
          <cell r="C1046" t="str">
            <v>Nienhuis</v>
          </cell>
          <cell r="D1046" t="str">
            <v/>
          </cell>
          <cell r="E1046" t="str">
            <v/>
          </cell>
          <cell r="F1046" t="str">
            <v/>
          </cell>
          <cell r="G1046" t="str">
            <v/>
          </cell>
          <cell r="H1046" t="str">
            <v/>
          </cell>
          <cell r="I1046" t="str">
            <v/>
          </cell>
          <cell r="J1046" t="str">
            <v/>
          </cell>
          <cell r="K1046" t="str">
            <v/>
          </cell>
          <cell r="L1046" t="str">
            <v/>
          </cell>
          <cell r="M1046" t="e">
            <v>#N/A</v>
          </cell>
          <cell r="N1046" t="str">
            <v>065102</v>
          </cell>
          <cell r="O1046" t="e">
            <v>#N/A</v>
          </cell>
          <cell r="P1046" t="str">
            <v>3200</v>
          </cell>
          <cell r="Q1046" t="str">
            <v>LK</v>
          </cell>
          <cell r="R1046" t="str">
            <v>LKA</v>
          </cell>
          <cell r="S1046" t="str">
            <v>Sri Lanka</v>
          </cell>
          <cell r="T1046">
            <v>0.75</v>
          </cell>
          <cell r="U1046">
            <v>0.9</v>
          </cell>
          <cell r="V1046">
            <v>100</v>
          </cell>
          <cell r="W1046">
            <v>100</v>
          </cell>
          <cell r="X1046" t="str">
            <v>Pcs.</v>
          </cell>
          <cell r="Y1046" t="str">
            <v>3</v>
          </cell>
          <cell r="Z1046">
            <v>38.83</v>
          </cell>
          <cell r="AA1046">
            <v>38.04</v>
          </cell>
          <cell r="AB1046">
            <v>119.24</v>
          </cell>
          <cell r="AC1046">
            <v>124.01</v>
          </cell>
          <cell r="AD1046">
            <v>0</v>
          </cell>
          <cell r="AE1046">
            <v>0</v>
          </cell>
          <cell r="AF1046">
            <v>0</v>
          </cell>
          <cell r="AG1046">
            <v>0</v>
          </cell>
          <cell r="AH1046">
            <v>124.01</v>
          </cell>
          <cell r="AI1046">
            <v>1</v>
          </cell>
          <cell r="AJ1046" t="str">
            <v>470</v>
          </cell>
          <cell r="AK1046" t="str">
            <v>210</v>
          </cell>
          <cell r="AL1046" t="str">
            <v>65</v>
          </cell>
          <cell r="AM1046" t="str">
            <v>8719924014063</v>
          </cell>
          <cell r="AN1046" t="str">
            <v>95030039</v>
          </cell>
          <cell r="AO1046" t="str">
            <v>Set of word cards for the farm: German</v>
          </cell>
        </row>
        <row r="1047">
          <cell r="A1047" t="str">
            <v>065202</v>
          </cell>
          <cell r="B1047" t="str">
            <v>Taalsymbolenwerkje 1, Duits</v>
          </cell>
          <cell r="C1047" t="str">
            <v>Nienhuis</v>
          </cell>
          <cell r="D1047" t="str">
            <v/>
          </cell>
          <cell r="E1047" t="str">
            <v/>
          </cell>
          <cell r="F1047" t="str">
            <v/>
          </cell>
          <cell r="G1047" t="str">
            <v/>
          </cell>
          <cell r="H1047" t="str">
            <v/>
          </cell>
          <cell r="I1047" t="str">
            <v/>
          </cell>
          <cell r="J1047" t="str">
            <v/>
          </cell>
          <cell r="K1047" t="str">
            <v/>
          </cell>
          <cell r="L1047" t="str">
            <v/>
          </cell>
          <cell r="M1047" t="e">
            <v>#N/A</v>
          </cell>
          <cell r="N1047" t="str">
            <v>065202</v>
          </cell>
          <cell r="O1047" t="e">
            <v>#N/A</v>
          </cell>
          <cell r="P1047" t="str">
            <v>3200</v>
          </cell>
          <cell r="Q1047" t="str">
            <v>LK</v>
          </cell>
          <cell r="R1047" t="str">
            <v>LKA</v>
          </cell>
          <cell r="S1047" t="str">
            <v>Sri Lanka</v>
          </cell>
          <cell r="T1047">
            <v>13</v>
          </cell>
          <cell r="U1047">
            <v>13.5</v>
          </cell>
          <cell r="V1047">
            <v>100</v>
          </cell>
          <cell r="W1047">
            <v>100</v>
          </cell>
          <cell r="X1047" t="str">
            <v>Pcs.</v>
          </cell>
          <cell r="Y1047" t="str">
            <v>3</v>
          </cell>
          <cell r="Z1047">
            <v>210.48</v>
          </cell>
          <cell r="AA1047">
            <v>210.61</v>
          </cell>
          <cell r="AB1047">
            <v>623.45000000000005</v>
          </cell>
          <cell r="AC1047">
            <v>648.39</v>
          </cell>
          <cell r="AD1047">
            <v>0</v>
          </cell>
          <cell r="AE1047">
            <v>0</v>
          </cell>
          <cell r="AF1047">
            <v>0</v>
          </cell>
          <cell r="AG1047">
            <v>0</v>
          </cell>
          <cell r="AH1047">
            <v>648.39</v>
          </cell>
          <cell r="AI1047">
            <v>1</v>
          </cell>
          <cell r="AJ1047" t="str">
            <v>600</v>
          </cell>
          <cell r="AK1047" t="str">
            <v>390</v>
          </cell>
          <cell r="AL1047" t="str">
            <v>260</v>
          </cell>
          <cell r="AM1047" t="str">
            <v>8719924014070</v>
          </cell>
          <cell r="AN1047" t="str">
            <v>95030039</v>
          </cell>
          <cell r="AO1047" t="str">
            <v>Cards for the Grammar Symbols 1 German</v>
          </cell>
        </row>
        <row r="1048">
          <cell r="A1048" t="str">
            <v>065302</v>
          </cell>
          <cell r="B1048" t="str">
            <v>Taalsymbolenwerkje 2, Duits</v>
          </cell>
          <cell r="C1048" t="str">
            <v>Nienhuis</v>
          </cell>
          <cell r="D1048" t="str">
            <v/>
          </cell>
          <cell r="E1048" t="str">
            <v/>
          </cell>
          <cell r="F1048" t="str">
            <v/>
          </cell>
          <cell r="G1048" t="str">
            <v/>
          </cell>
          <cell r="H1048" t="str">
            <v/>
          </cell>
          <cell r="I1048" t="str">
            <v/>
          </cell>
          <cell r="J1048" t="str">
            <v/>
          </cell>
          <cell r="K1048" t="str">
            <v/>
          </cell>
          <cell r="L1048" t="str">
            <v/>
          </cell>
          <cell r="M1048" t="e">
            <v>#N/A</v>
          </cell>
          <cell r="N1048" t="str">
            <v>065302</v>
          </cell>
          <cell r="O1048" t="e">
            <v>#N/A</v>
          </cell>
          <cell r="P1048" t="str">
            <v>3200</v>
          </cell>
          <cell r="Q1048" t="str">
            <v>LK</v>
          </cell>
          <cell r="R1048" t="str">
            <v>LKA</v>
          </cell>
          <cell r="S1048" t="str">
            <v>Sri Lanka</v>
          </cell>
          <cell r="T1048">
            <v>3.7</v>
          </cell>
          <cell r="U1048">
            <v>3.9</v>
          </cell>
          <cell r="V1048">
            <v>100</v>
          </cell>
          <cell r="W1048">
            <v>100</v>
          </cell>
          <cell r="X1048" t="str">
            <v>Pcs.</v>
          </cell>
          <cell r="Y1048" t="str">
            <v>3</v>
          </cell>
          <cell r="Z1048">
            <v>62.53</v>
          </cell>
          <cell r="AA1048">
            <v>61.74</v>
          </cell>
          <cell r="AB1048">
            <v>233.02</v>
          </cell>
          <cell r="AC1048">
            <v>242.34</v>
          </cell>
          <cell r="AD1048">
            <v>0</v>
          </cell>
          <cell r="AE1048">
            <v>0</v>
          </cell>
          <cell r="AF1048">
            <v>0</v>
          </cell>
          <cell r="AG1048">
            <v>0</v>
          </cell>
          <cell r="AH1048">
            <v>242.34</v>
          </cell>
          <cell r="AI1048">
            <v>1</v>
          </cell>
          <cell r="AJ1048" t="str">
            <v>310</v>
          </cell>
          <cell r="AK1048" t="str">
            <v>270</v>
          </cell>
          <cell r="AL1048" t="str">
            <v>130</v>
          </cell>
          <cell r="AM1048" t="str">
            <v>8719924014087</v>
          </cell>
          <cell r="AN1048" t="str">
            <v>95030039</v>
          </cell>
          <cell r="AO1048" t="str">
            <v>Cards for the grammar symbols 2: German</v>
          </cell>
        </row>
        <row r="1049">
          <cell r="A1049" t="str">
            <v>065402</v>
          </cell>
          <cell r="B1049" t="str">
            <v>Studieplakkaat taalsymbolen, Duits</v>
          </cell>
          <cell r="C1049" t="str">
            <v>Nienhuis</v>
          </cell>
          <cell r="D1049" t="str">
            <v/>
          </cell>
          <cell r="E1049" t="str">
            <v/>
          </cell>
          <cell r="F1049" t="str">
            <v/>
          </cell>
          <cell r="G1049" t="str">
            <v/>
          </cell>
          <cell r="H1049" t="str">
            <v/>
          </cell>
          <cell r="I1049" t="str">
            <v/>
          </cell>
          <cell r="J1049" t="str">
            <v/>
          </cell>
          <cell r="K1049" t="str">
            <v/>
          </cell>
          <cell r="L1049" t="str">
            <v/>
          </cell>
          <cell r="M1049" t="e">
            <v>#N/A</v>
          </cell>
          <cell r="N1049" t="str">
            <v>065402</v>
          </cell>
          <cell r="O1049" t="e">
            <v>#N/A</v>
          </cell>
          <cell r="P1049" t="str">
            <v>3999</v>
          </cell>
          <cell r="Q1049" t="str">
            <v>LK</v>
          </cell>
          <cell r="R1049" t="str">
            <v>LKA</v>
          </cell>
          <cell r="S1049" t="str">
            <v>Sri Lanka</v>
          </cell>
          <cell r="T1049">
            <v>0.25</v>
          </cell>
          <cell r="U1049">
            <v>0.3</v>
          </cell>
          <cell r="V1049">
            <v>100</v>
          </cell>
          <cell r="W1049">
            <v>100</v>
          </cell>
          <cell r="X1049" t="str">
            <v>Pcs.</v>
          </cell>
          <cell r="Y1049" t="str">
            <v>3</v>
          </cell>
          <cell r="Z1049">
            <v>2.84</v>
          </cell>
          <cell r="AA1049">
            <v>2.83</v>
          </cell>
          <cell r="AB1049">
            <v>48.24</v>
          </cell>
          <cell r="AC1049">
            <v>50.17</v>
          </cell>
          <cell r="AD1049">
            <v>0</v>
          </cell>
          <cell r="AE1049">
            <v>0</v>
          </cell>
          <cell r="AF1049">
            <v>0</v>
          </cell>
          <cell r="AG1049">
            <v>0</v>
          </cell>
          <cell r="AH1049">
            <v>50.17</v>
          </cell>
          <cell r="AI1049">
            <v>1</v>
          </cell>
          <cell r="AJ1049" t="str">
            <v>455</v>
          </cell>
          <cell r="AK1049" t="str">
            <v>320</v>
          </cell>
          <cell r="AL1049" t="str">
            <v>5</v>
          </cell>
          <cell r="AM1049" t="str">
            <v>8719924014094</v>
          </cell>
          <cell r="AN1049" t="str">
            <v>95030039</v>
          </cell>
          <cell r="AO1049" t="str">
            <v>Study chart grammar symbols: German</v>
          </cell>
        </row>
        <row r="1050">
          <cell r="A1050" t="str">
            <v>065702</v>
          </cell>
          <cell r="B1050" t="str">
            <v>Schriftjes Letterrek, Duits, Per 10</v>
          </cell>
          <cell r="C1050" t="str">
            <v>Nienhuis</v>
          </cell>
          <cell r="D1050" t="str">
            <v/>
          </cell>
          <cell r="E1050" t="str">
            <v/>
          </cell>
          <cell r="F1050" t="str">
            <v/>
          </cell>
          <cell r="G1050" t="str">
            <v/>
          </cell>
          <cell r="H1050" t="str">
            <v/>
          </cell>
          <cell r="I1050" t="str">
            <v/>
          </cell>
          <cell r="J1050" t="str">
            <v/>
          </cell>
          <cell r="K1050" t="str">
            <v/>
          </cell>
          <cell r="L1050" t="str">
            <v/>
          </cell>
          <cell r="M1050" t="e">
            <v>#N/A</v>
          </cell>
          <cell r="N1050" t="e">
            <v>#N/A</v>
          </cell>
          <cell r="O1050" t="e">
            <v>#N/A</v>
          </cell>
          <cell r="P1050" t="str">
            <v>9801</v>
          </cell>
          <cell r="Q1050" t="str">
            <v/>
          </cell>
          <cell r="T1050">
            <v>0</v>
          </cell>
          <cell r="U1050">
            <v>0</v>
          </cell>
          <cell r="V1050">
            <v>0</v>
          </cell>
          <cell r="W1050">
            <v>0</v>
          </cell>
          <cell r="X1050" t="str">
            <v>Set</v>
          </cell>
          <cell r="Y1050" t="str">
            <v>3</v>
          </cell>
          <cell r="Z1050">
            <v>14.95</v>
          </cell>
          <cell r="AA1050">
            <v>14.95</v>
          </cell>
          <cell r="AB1050">
            <v>22.5</v>
          </cell>
          <cell r="AC1050">
            <v>23.4</v>
          </cell>
          <cell r="AD1050">
            <v>0</v>
          </cell>
          <cell r="AE1050">
            <v>0</v>
          </cell>
          <cell r="AF1050">
            <v>0</v>
          </cell>
          <cell r="AG1050">
            <v>0</v>
          </cell>
          <cell r="AH1050">
            <v>23.4</v>
          </cell>
          <cell r="AI1050">
            <v>1</v>
          </cell>
          <cell r="AJ1050" t="str">
            <v/>
          </cell>
          <cell r="AK1050" t="str">
            <v/>
          </cell>
          <cell r="AL1050" t="str">
            <v/>
          </cell>
          <cell r="AM1050" t="str">
            <v/>
          </cell>
          <cell r="AN1050" t="str">
            <v>95030039</v>
          </cell>
        </row>
        <row r="1051">
          <cell r="A1051" t="str">
            <v>066002</v>
          </cell>
          <cell r="B1051" t="str">
            <v>Opdrachtkaarten stempelletters, Duits</v>
          </cell>
          <cell r="C1051" t="str">
            <v>Nienhuis</v>
          </cell>
          <cell r="D1051" t="str">
            <v/>
          </cell>
          <cell r="E1051" t="str">
            <v/>
          </cell>
          <cell r="F1051" t="str">
            <v/>
          </cell>
          <cell r="G1051" t="str">
            <v/>
          </cell>
          <cell r="H1051" t="str">
            <v/>
          </cell>
          <cell r="I1051" t="str">
            <v/>
          </cell>
          <cell r="J1051" t="str">
            <v/>
          </cell>
          <cell r="K1051" t="str">
            <v/>
          </cell>
          <cell r="L1051" t="str">
            <v/>
          </cell>
          <cell r="M1051" t="e">
            <v>#N/A</v>
          </cell>
          <cell r="N1051" t="str">
            <v>066002</v>
          </cell>
          <cell r="O1051" t="e">
            <v>#N/A</v>
          </cell>
          <cell r="P1051" t="str">
            <v>3200</v>
          </cell>
          <cell r="Q1051" t="str">
            <v>LK</v>
          </cell>
          <cell r="R1051" t="str">
            <v>LKA</v>
          </cell>
          <cell r="S1051" t="str">
            <v>Sri Lanka</v>
          </cell>
          <cell r="T1051">
            <v>0.9</v>
          </cell>
          <cell r="U1051">
            <v>1</v>
          </cell>
          <cell r="V1051">
            <v>100</v>
          </cell>
          <cell r="W1051">
            <v>100</v>
          </cell>
          <cell r="X1051" t="str">
            <v>Pcs.</v>
          </cell>
          <cell r="Y1051" t="str">
            <v>3</v>
          </cell>
          <cell r="Z1051">
            <v>15.98</v>
          </cell>
          <cell r="AA1051">
            <v>15.78</v>
          </cell>
          <cell r="AB1051">
            <v>65.62</v>
          </cell>
          <cell r="AC1051">
            <v>68.239999999999995</v>
          </cell>
          <cell r="AD1051">
            <v>0</v>
          </cell>
          <cell r="AE1051">
            <v>0</v>
          </cell>
          <cell r="AF1051">
            <v>0</v>
          </cell>
          <cell r="AG1051">
            <v>0</v>
          </cell>
          <cell r="AH1051">
            <v>68.239999999999995</v>
          </cell>
          <cell r="AI1051">
            <v>1</v>
          </cell>
          <cell r="AJ1051" t="str">
            <v>195</v>
          </cell>
          <cell r="AK1051" t="str">
            <v>135</v>
          </cell>
          <cell r="AL1051" t="str">
            <v>75</v>
          </cell>
          <cell r="AM1051" t="str">
            <v>8719924014148</v>
          </cell>
          <cell r="AN1051" t="str">
            <v>95030039</v>
          </cell>
          <cell r="AO1051" t="str">
            <v>Exercise cards printed alphabet: German</v>
          </cell>
        </row>
        <row r="1052">
          <cell r="A1052" t="str">
            <v>066202</v>
          </cell>
          <cell r="B1052" t="str">
            <v>Leesopdrachten 1-3, Duits</v>
          </cell>
          <cell r="C1052" t="str">
            <v>Nienhuis</v>
          </cell>
          <cell r="D1052" t="str">
            <v/>
          </cell>
          <cell r="E1052" t="str">
            <v/>
          </cell>
          <cell r="F1052" t="str">
            <v/>
          </cell>
          <cell r="G1052" t="str">
            <v/>
          </cell>
          <cell r="H1052" t="str">
            <v/>
          </cell>
          <cell r="I1052" t="str">
            <v/>
          </cell>
          <cell r="J1052" t="str">
            <v/>
          </cell>
          <cell r="K1052" t="str">
            <v/>
          </cell>
          <cell r="L1052" t="str">
            <v/>
          </cell>
          <cell r="M1052" t="e">
            <v>#N/A</v>
          </cell>
          <cell r="N1052" t="str">
            <v>066202</v>
          </cell>
          <cell r="O1052" t="e">
            <v>#N/A</v>
          </cell>
          <cell r="P1052" t="str">
            <v>3200</v>
          </cell>
          <cell r="Q1052" t="str">
            <v>LK</v>
          </cell>
          <cell r="R1052" t="str">
            <v>LKA</v>
          </cell>
          <cell r="S1052" t="str">
            <v>Sri Lanka</v>
          </cell>
          <cell r="T1052">
            <v>0.95</v>
          </cell>
          <cell r="U1052">
            <v>1</v>
          </cell>
          <cell r="V1052">
            <v>50</v>
          </cell>
          <cell r="W1052">
            <v>50</v>
          </cell>
          <cell r="X1052" t="str">
            <v>Pcs.</v>
          </cell>
          <cell r="Y1052" t="str">
            <v>3</v>
          </cell>
          <cell r="Z1052">
            <v>23.21</v>
          </cell>
          <cell r="AA1052">
            <v>23.34</v>
          </cell>
          <cell r="AB1052">
            <v>95.19</v>
          </cell>
          <cell r="AC1052">
            <v>99</v>
          </cell>
          <cell r="AD1052">
            <v>0</v>
          </cell>
          <cell r="AE1052">
            <v>0</v>
          </cell>
          <cell r="AF1052">
            <v>0</v>
          </cell>
          <cell r="AG1052">
            <v>0</v>
          </cell>
          <cell r="AH1052">
            <v>99</v>
          </cell>
          <cell r="AI1052">
            <v>1</v>
          </cell>
          <cell r="AJ1052" t="str">
            <v>260</v>
          </cell>
          <cell r="AK1052" t="str">
            <v>135</v>
          </cell>
          <cell r="AL1052" t="str">
            <v>65</v>
          </cell>
          <cell r="AM1052" t="str">
            <v>8719924014179</v>
          </cell>
          <cell r="AN1052" t="str">
            <v>95030039</v>
          </cell>
          <cell r="AO1052" t="str">
            <v>Reading exercises: German</v>
          </cell>
        </row>
        <row r="1053">
          <cell r="A1053" t="str">
            <v>066302</v>
          </cell>
          <cell r="B1053" t="str">
            <v>Opdrachtkaarten voor de boerderij, Duits</v>
          </cell>
          <cell r="C1053" t="str">
            <v>Nienhuis</v>
          </cell>
          <cell r="D1053" t="str">
            <v/>
          </cell>
          <cell r="E1053" t="str">
            <v/>
          </cell>
          <cell r="F1053" t="str">
            <v/>
          </cell>
          <cell r="G1053" t="str">
            <v/>
          </cell>
          <cell r="H1053" t="str">
            <v/>
          </cell>
          <cell r="I1053" t="str">
            <v/>
          </cell>
          <cell r="J1053" t="str">
            <v/>
          </cell>
          <cell r="K1053" t="str">
            <v/>
          </cell>
          <cell r="L1053" t="str">
            <v/>
          </cell>
          <cell r="M1053" t="e">
            <v>#N/A</v>
          </cell>
          <cell r="N1053" t="str">
            <v>066302</v>
          </cell>
          <cell r="O1053" t="e">
            <v>#N/A</v>
          </cell>
          <cell r="P1053" t="str">
            <v>3200</v>
          </cell>
          <cell r="Q1053" t="str">
            <v>LK</v>
          </cell>
          <cell r="R1053" t="str">
            <v>LKA</v>
          </cell>
          <cell r="S1053" t="str">
            <v>Sri Lanka</v>
          </cell>
          <cell r="T1053">
            <v>0.5</v>
          </cell>
          <cell r="U1053">
            <v>0.56799999999999995</v>
          </cell>
          <cell r="V1053">
            <v>100</v>
          </cell>
          <cell r="W1053">
            <v>100</v>
          </cell>
          <cell r="X1053" t="str">
            <v>Set</v>
          </cell>
          <cell r="Y1053" t="str">
            <v>3</v>
          </cell>
          <cell r="Z1053">
            <v>13.86</v>
          </cell>
          <cell r="AA1053">
            <v>13.85</v>
          </cell>
          <cell r="AB1053">
            <v>43.76</v>
          </cell>
          <cell r="AC1053">
            <v>45.51</v>
          </cell>
          <cell r="AD1053">
            <v>0</v>
          </cell>
          <cell r="AE1053">
            <v>0</v>
          </cell>
          <cell r="AF1053">
            <v>0</v>
          </cell>
          <cell r="AG1053">
            <v>0</v>
          </cell>
          <cell r="AH1053">
            <v>45.51</v>
          </cell>
          <cell r="AI1053">
            <v>1</v>
          </cell>
          <cell r="AJ1053" t="str">
            <v>195</v>
          </cell>
          <cell r="AK1053" t="str">
            <v>135</v>
          </cell>
          <cell r="AL1053" t="str">
            <v>80</v>
          </cell>
          <cell r="AM1053" t="str">
            <v>8719924014186</v>
          </cell>
          <cell r="AN1053" t="str">
            <v>95030039</v>
          </cell>
          <cell r="AO1053" t="str">
            <v>Command cards for the farm: German</v>
          </cell>
        </row>
        <row r="1054">
          <cell r="A1054" t="str">
            <v>0664A2</v>
          </cell>
          <cell r="B1054" t="str">
            <v>Satzzerlegung Präpositionalobjekt</v>
          </cell>
          <cell r="C1054" t="str">
            <v>Nienhuis</v>
          </cell>
          <cell r="D1054" t="str">
            <v/>
          </cell>
          <cell r="E1054" t="str">
            <v/>
          </cell>
          <cell r="F1054" t="str">
            <v/>
          </cell>
          <cell r="G1054" t="str">
            <v/>
          </cell>
          <cell r="H1054" t="str">
            <v/>
          </cell>
          <cell r="I1054" t="str">
            <v/>
          </cell>
          <cell r="J1054" t="str">
            <v/>
          </cell>
          <cell r="K1054" t="str">
            <v/>
          </cell>
          <cell r="L1054" t="str">
            <v/>
          </cell>
          <cell r="M1054" t="e">
            <v>#N/A</v>
          </cell>
          <cell r="N1054" t="str">
            <v>0664A2</v>
          </cell>
          <cell r="O1054" t="e">
            <v>#N/A</v>
          </cell>
          <cell r="P1054" t="str">
            <v>3200</v>
          </cell>
          <cell r="Q1054" t="str">
            <v>NL</v>
          </cell>
          <cell r="R1054" t="str">
            <v>NLD</v>
          </cell>
          <cell r="S1054" t="str">
            <v>Netherlands</v>
          </cell>
          <cell r="T1054">
            <v>0.215</v>
          </cell>
          <cell r="U1054">
            <v>0.215</v>
          </cell>
          <cell r="V1054">
            <v>100</v>
          </cell>
          <cell r="W1054">
            <v>100</v>
          </cell>
          <cell r="X1054" t="str">
            <v>Pcs.</v>
          </cell>
          <cell r="Y1054" t="str">
            <v>2</v>
          </cell>
          <cell r="Z1054">
            <v>0</v>
          </cell>
          <cell r="AA1054">
            <v>20.420000000000002</v>
          </cell>
          <cell r="AB1054">
            <v>109.84</v>
          </cell>
          <cell r="AC1054">
            <v>114.23</v>
          </cell>
          <cell r="AD1054">
            <v>0</v>
          </cell>
          <cell r="AE1054">
            <v>0</v>
          </cell>
          <cell r="AF1054">
            <v>0</v>
          </cell>
          <cell r="AG1054">
            <v>0</v>
          </cell>
          <cell r="AH1054">
            <v>114.23</v>
          </cell>
          <cell r="AI1054">
            <v>1</v>
          </cell>
          <cell r="AJ1054" t="str">
            <v>100</v>
          </cell>
          <cell r="AK1054" t="str">
            <v>100</v>
          </cell>
          <cell r="AL1054" t="str">
            <v>100</v>
          </cell>
          <cell r="AM1054" t="str">
            <v>8719924014193</v>
          </cell>
          <cell r="AN1054" t="str">
            <v>49019900</v>
          </cell>
          <cell r="AO1054" t="str">
            <v>Book: Sentence analysis preposition, German</v>
          </cell>
        </row>
        <row r="1055">
          <cell r="A1055" t="str">
            <v>066500</v>
          </cell>
          <cell r="B1055" t="str">
            <v>Werelddelenkist</v>
          </cell>
          <cell r="C1055" t="str">
            <v>Nienhuis</v>
          </cell>
          <cell r="D1055" t="str">
            <v/>
          </cell>
          <cell r="E1055" t="str">
            <v/>
          </cell>
          <cell r="F1055" t="str">
            <v/>
          </cell>
          <cell r="G1055" t="str">
            <v/>
          </cell>
          <cell r="H1055" t="str">
            <v/>
          </cell>
          <cell r="I1055" t="str">
            <v/>
          </cell>
          <cell r="J1055" t="str">
            <v/>
          </cell>
          <cell r="K1055" t="str">
            <v/>
          </cell>
          <cell r="L1055" t="str">
            <v/>
          </cell>
          <cell r="M1055" t="e">
            <v>#N/A</v>
          </cell>
          <cell r="N1055" t="e">
            <v>#N/A</v>
          </cell>
          <cell r="O1055" t="e">
            <v>#N/A</v>
          </cell>
          <cell r="P1055" t="str">
            <v>3400</v>
          </cell>
          <cell r="Q1055" t="str">
            <v>LK</v>
          </cell>
          <cell r="R1055" t="str">
            <v>LKA</v>
          </cell>
          <cell r="S1055" t="str">
            <v>Sri Lanka</v>
          </cell>
          <cell r="T1055">
            <v>3.4</v>
          </cell>
          <cell r="U1055">
            <v>3.7</v>
          </cell>
          <cell r="V1055">
            <v>50</v>
          </cell>
          <cell r="W1055">
            <v>50</v>
          </cell>
          <cell r="X1055" t="str">
            <v>Pcs.</v>
          </cell>
          <cell r="Y1055" t="str">
            <v>3</v>
          </cell>
          <cell r="Z1055">
            <v>135.11000000000001</v>
          </cell>
          <cell r="AA1055">
            <v>118.48</v>
          </cell>
          <cell r="AB1055">
            <v>264.60000000000002</v>
          </cell>
          <cell r="AC1055">
            <v>275.18</v>
          </cell>
          <cell r="AD1055">
            <v>0</v>
          </cell>
          <cell r="AE1055">
            <v>0</v>
          </cell>
          <cell r="AF1055">
            <v>0</v>
          </cell>
          <cell r="AG1055">
            <v>0</v>
          </cell>
          <cell r="AH1055">
            <v>275.18</v>
          </cell>
          <cell r="AI1055">
            <v>1</v>
          </cell>
          <cell r="AJ1055" t="str">
            <v>325</v>
          </cell>
          <cell r="AK1055" t="str">
            <v>255</v>
          </cell>
          <cell r="AL1055" t="str">
            <v>140</v>
          </cell>
          <cell r="AM1055" t="str">
            <v>8719924014209</v>
          </cell>
          <cell r="AN1055" t="str">
            <v>95030039</v>
          </cell>
          <cell r="AO1055" t="str">
            <v>The animal continent box: Dutch</v>
          </cell>
        </row>
        <row r="1056">
          <cell r="A1056" t="str">
            <v>066501</v>
          </cell>
          <cell r="B1056" t="str">
            <v>Werelddelenkist, Engels</v>
          </cell>
          <cell r="C1056" t="str">
            <v>Nienhuis</v>
          </cell>
          <cell r="D1056" t="str">
            <v/>
          </cell>
          <cell r="E1056" t="str">
            <v/>
          </cell>
          <cell r="F1056" t="str">
            <v/>
          </cell>
          <cell r="G1056" t="str">
            <v/>
          </cell>
          <cell r="H1056" t="str">
            <v/>
          </cell>
          <cell r="I1056" t="str">
            <v/>
          </cell>
          <cell r="J1056" t="str">
            <v/>
          </cell>
          <cell r="K1056" t="str">
            <v/>
          </cell>
          <cell r="L1056" t="str">
            <v/>
          </cell>
          <cell r="M1056" t="str">
            <v>066501</v>
          </cell>
          <cell r="N1056" t="e">
            <v>#N/A</v>
          </cell>
          <cell r="O1056" t="str">
            <v>066501</v>
          </cell>
          <cell r="P1056" t="str">
            <v>3400</v>
          </cell>
          <cell r="Q1056" t="str">
            <v>LK</v>
          </cell>
          <cell r="R1056" t="str">
            <v>LKA</v>
          </cell>
          <cell r="S1056" t="str">
            <v>Sri Lanka</v>
          </cell>
          <cell r="T1056">
            <v>3.4</v>
          </cell>
          <cell r="U1056">
            <v>3.7</v>
          </cell>
          <cell r="V1056">
            <v>220</v>
          </cell>
          <cell r="W1056">
            <v>220</v>
          </cell>
          <cell r="X1056" t="str">
            <v>Pcs.</v>
          </cell>
          <cell r="Y1056" t="str">
            <v>3</v>
          </cell>
          <cell r="Z1056">
            <v>130.25</v>
          </cell>
          <cell r="AA1056">
            <v>114.21</v>
          </cell>
          <cell r="AB1056">
            <v>322.70999999999998</v>
          </cell>
          <cell r="AC1056">
            <v>335.62</v>
          </cell>
          <cell r="AD1056">
            <v>0</v>
          </cell>
          <cell r="AE1056">
            <v>0</v>
          </cell>
          <cell r="AF1056">
            <v>0</v>
          </cell>
          <cell r="AG1056">
            <v>0</v>
          </cell>
          <cell r="AH1056">
            <v>335.62</v>
          </cell>
          <cell r="AI1056">
            <v>1</v>
          </cell>
          <cell r="AJ1056" t="str">
            <v>330</v>
          </cell>
          <cell r="AK1056" t="str">
            <v>250</v>
          </cell>
          <cell r="AL1056" t="str">
            <v>145</v>
          </cell>
          <cell r="AM1056" t="str">
            <v>8719924014216</v>
          </cell>
          <cell r="AN1056" t="str">
            <v>95030039</v>
          </cell>
          <cell r="AO1056" t="str">
            <v>The Animal Continent Box</v>
          </cell>
        </row>
        <row r="1057">
          <cell r="A1057" t="str">
            <v>066502</v>
          </cell>
          <cell r="B1057" t="str">
            <v>Werelddelenkist, Duits</v>
          </cell>
          <cell r="C1057" t="str">
            <v>Nienhuis</v>
          </cell>
          <cell r="D1057" t="str">
            <v/>
          </cell>
          <cell r="E1057" t="str">
            <v/>
          </cell>
          <cell r="F1057" t="str">
            <v/>
          </cell>
          <cell r="G1057" t="str">
            <v/>
          </cell>
          <cell r="H1057" t="str">
            <v/>
          </cell>
          <cell r="I1057" t="str">
            <v/>
          </cell>
          <cell r="J1057" t="str">
            <v/>
          </cell>
          <cell r="K1057" t="str">
            <v/>
          </cell>
          <cell r="L1057" t="str">
            <v/>
          </cell>
          <cell r="M1057" t="e">
            <v>#N/A</v>
          </cell>
          <cell r="N1057" t="str">
            <v>066502</v>
          </cell>
          <cell r="O1057" t="e">
            <v>#N/A</v>
          </cell>
          <cell r="P1057" t="str">
            <v>3400</v>
          </cell>
          <cell r="Q1057" t="str">
            <v>LK</v>
          </cell>
          <cell r="R1057" t="str">
            <v>LKA</v>
          </cell>
          <cell r="S1057" t="str">
            <v>Sri Lanka</v>
          </cell>
          <cell r="T1057">
            <v>3.4</v>
          </cell>
          <cell r="U1057">
            <v>3.7</v>
          </cell>
          <cell r="V1057">
            <v>150</v>
          </cell>
          <cell r="W1057">
            <v>150</v>
          </cell>
          <cell r="X1057" t="str">
            <v>Pcs.</v>
          </cell>
          <cell r="Y1057" t="str">
            <v>3</v>
          </cell>
          <cell r="Z1057">
            <v>131.02000000000001</v>
          </cell>
          <cell r="AA1057">
            <v>127.72</v>
          </cell>
          <cell r="AB1057">
            <v>322.70999999999998</v>
          </cell>
          <cell r="AC1057">
            <v>335.62</v>
          </cell>
          <cell r="AD1057">
            <v>0</v>
          </cell>
          <cell r="AE1057">
            <v>0</v>
          </cell>
          <cell r="AF1057">
            <v>0</v>
          </cell>
          <cell r="AG1057">
            <v>0</v>
          </cell>
          <cell r="AH1057">
            <v>335.62</v>
          </cell>
          <cell r="AI1057">
            <v>1</v>
          </cell>
          <cell r="AJ1057" t="str">
            <v>320</v>
          </cell>
          <cell r="AK1057" t="str">
            <v>255</v>
          </cell>
          <cell r="AL1057" t="str">
            <v>150</v>
          </cell>
          <cell r="AM1057" t="str">
            <v>8719924014223</v>
          </cell>
          <cell r="AN1057" t="str">
            <v>95030039</v>
          </cell>
          <cell r="AO1057" t="str">
            <v>The animal continent box: German</v>
          </cell>
        </row>
        <row r="1058">
          <cell r="A1058" t="str">
            <v>066600</v>
          </cell>
          <cell r="B1058" t="str">
            <v>Dieren uit de hele wereld</v>
          </cell>
          <cell r="C1058" t="str">
            <v>Nienhuis</v>
          </cell>
          <cell r="D1058" t="str">
            <v/>
          </cell>
          <cell r="E1058" t="str">
            <v/>
          </cell>
          <cell r="F1058" t="str">
            <v/>
          </cell>
          <cell r="G1058" t="str">
            <v/>
          </cell>
          <cell r="H1058" t="str">
            <v/>
          </cell>
          <cell r="I1058" t="str">
            <v/>
          </cell>
          <cell r="J1058" t="str">
            <v/>
          </cell>
          <cell r="K1058" t="str">
            <v/>
          </cell>
          <cell r="L1058" t="str">
            <v/>
          </cell>
          <cell r="M1058" t="e">
            <v>#N/A</v>
          </cell>
          <cell r="N1058" t="e">
            <v>#N/A</v>
          </cell>
          <cell r="O1058" t="e">
            <v>#N/A</v>
          </cell>
          <cell r="P1058" t="str">
            <v>3400</v>
          </cell>
          <cell r="Q1058" t="str">
            <v>LK</v>
          </cell>
          <cell r="R1058" t="str">
            <v>LKA</v>
          </cell>
          <cell r="S1058" t="str">
            <v>Sri Lanka</v>
          </cell>
          <cell r="T1058">
            <v>1.5</v>
          </cell>
          <cell r="U1058">
            <v>1.7</v>
          </cell>
          <cell r="V1058">
            <v>50</v>
          </cell>
          <cell r="W1058">
            <v>50</v>
          </cell>
          <cell r="X1058" t="str">
            <v>Pcs.</v>
          </cell>
          <cell r="Y1058" t="str">
            <v>3</v>
          </cell>
          <cell r="Z1058">
            <v>47.81</v>
          </cell>
          <cell r="AA1058">
            <v>48.31</v>
          </cell>
          <cell r="AB1058">
            <v>113.39</v>
          </cell>
          <cell r="AC1058">
            <v>117.93</v>
          </cell>
          <cell r="AD1058">
            <v>0</v>
          </cell>
          <cell r="AE1058">
            <v>0</v>
          </cell>
          <cell r="AF1058">
            <v>0</v>
          </cell>
          <cell r="AG1058">
            <v>0</v>
          </cell>
          <cell r="AH1058">
            <v>117.93</v>
          </cell>
          <cell r="AI1058">
            <v>1</v>
          </cell>
          <cell r="AJ1058" t="str">
            <v>215</v>
          </cell>
          <cell r="AK1058" t="str">
            <v>130</v>
          </cell>
          <cell r="AL1058" t="str">
            <v>75</v>
          </cell>
          <cell r="AM1058" t="str">
            <v>8719924014230</v>
          </cell>
          <cell r="AN1058" t="str">
            <v>95030039</v>
          </cell>
          <cell r="AO1058" t="str">
            <v>Animals of the world: Dutch</v>
          </cell>
        </row>
        <row r="1059">
          <cell r="A1059" t="str">
            <v>066601</v>
          </cell>
          <cell r="B1059" t="str">
            <v>Dieren uit de hele wereld, Engels</v>
          </cell>
          <cell r="C1059" t="str">
            <v>Nienhuis</v>
          </cell>
          <cell r="D1059" t="str">
            <v/>
          </cell>
          <cell r="E1059" t="str">
            <v/>
          </cell>
          <cell r="F1059" t="str">
            <v/>
          </cell>
          <cell r="G1059" t="str">
            <v/>
          </cell>
          <cell r="H1059" t="str">
            <v/>
          </cell>
          <cell r="I1059" t="str">
            <v/>
          </cell>
          <cell r="J1059" t="str">
            <v/>
          </cell>
          <cell r="K1059" t="str">
            <v/>
          </cell>
          <cell r="L1059" t="str">
            <v/>
          </cell>
          <cell r="M1059" t="str">
            <v>066601</v>
          </cell>
          <cell r="N1059" t="e">
            <v>#N/A</v>
          </cell>
          <cell r="O1059" t="str">
            <v>066601</v>
          </cell>
          <cell r="P1059" t="str">
            <v>3400</v>
          </cell>
          <cell r="Q1059" t="str">
            <v>LK</v>
          </cell>
          <cell r="R1059" t="str">
            <v>LKA</v>
          </cell>
          <cell r="S1059" t="str">
            <v>Sri Lanka</v>
          </cell>
          <cell r="T1059">
            <v>1.5</v>
          </cell>
          <cell r="U1059">
            <v>1.7</v>
          </cell>
          <cell r="V1059">
            <v>100</v>
          </cell>
          <cell r="W1059">
            <v>100</v>
          </cell>
          <cell r="X1059" t="str">
            <v>Pcs.</v>
          </cell>
          <cell r="Y1059" t="str">
            <v>3</v>
          </cell>
          <cell r="Z1059">
            <v>37.57</v>
          </cell>
          <cell r="AA1059">
            <v>36.75</v>
          </cell>
          <cell r="AB1059">
            <v>121.44</v>
          </cell>
          <cell r="AC1059">
            <v>126.3</v>
          </cell>
          <cell r="AD1059">
            <v>0</v>
          </cell>
          <cell r="AE1059">
            <v>0</v>
          </cell>
          <cell r="AF1059">
            <v>0</v>
          </cell>
          <cell r="AG1059">
            <v>0</v>
          </cell>
          <cell r="AH1059">
            <v>126.3</v>
          </cell>
          <cell r="AI1059">
            <v>1</v>
          </cell>
          <cell r="AJ1059" t="str">
            <v>215</v>
          </cell>
          <cell r="AK1059" t="str">
            <v>175</v>
          </cell>
          <cell r="AL1059" t="str">
            <v>130</v>
          </cell>
          <cell r="AM1059" t="str">
            <v>8719924014247</v>
          </cell>
          <cell r="AN1059" t="str">
            <v>95030039</v>
          </cell>
          <cell r="AO1059" t="str">
            <v>Animals Of The World</v>
          </cell>
        </row>
        <row r="1060">
          <cell r="A1060" t="str">
            <v>066602</v>
          </cell>
          <cell r="B1060" t="str">
            <v>Dieren uit de hele wereld, Duits</v>
          </cell>
          <cell r="C1060" t="str">
            <v>Nienhuis</v>
          </cell>
          <cell r="D1060" t="str">
            <v/>
          </cell>
          <cell r="E1060" t="str">
            <v/>
          </cell>
          <cell r="F1060" t="str">
            <v/>
          </cell>
          <cell r="G1060" t="str">
            <v/>
          </cell>
          <cell r="H1060" t="str">
            <v/>
          </cell>
          <cell r="I1060" t="str">
            <v/>
          </cell>
          <cell r="J1060" t="str">
            <v/>
          </cell>
          <cell r="K1060" t="str">
            <v/>
          </cell>
          <cell r="L1060" t="str">
            <v/>
          </cell>
          <cell r="M1060" t="e">
            <v>#N/A</v>
          </cell>
          <cell r="N1060" t="str">
            <v>066602</v>
          </cell>
          <cell r="O1060" t="e">
            <v>#N/A</v>
          </cell>
          <cell r="P1060" t="str">
            <v>3400</v>
          </cell>
          <cell r="Q1060" t="str">
            <v>LK</v>
          </cell>
          <cell r="R1060" t="str">
            <v>LKA</v>
          </cell>
          <cell r="S1060" t="str">
            <v>Sri Lanka</v>
          </cell>
          <cell r="T1060">
            <v>1.3</v>
          </cell>
          <cell r="U1060">
            <v>1.5</v>
          </cell>
          <cell r="V1060">
            <v>150</v>
          </cell>
          <cell r="W1060">
            <v>150</v>
          </cell>
          <cell r="X1060" t="str">
            <v>Pcs.</v>
          </cell>
          <cell r="Y1060" t="str">
            <v>3</v>
          </cell>
          <cell r="Z1060">
            <v>35.86</v>
          </cell>
          <cell r="AA1060">
            <v>35.31</v>
          </cell>
          <cell r="AB1060">
            <v>121.44</v>
          </cell>
          <cell r="AC1060">
            <v>126.3</v>
          </cell>
          <cell r="AD1060">
            <v>0</v>
          </cell>
          <cell r="AE1060">
            <v>0</v>
          </cell>
          <cell r="AF1060">
            <v>0</v>
          </cell>
          <cell r="AG1060">
            <v>0</v>
          </cell>
          <cell r="AH1060">
            <v>126.3</v>
          </cell>
          <cell r="AI1060">
            <v>1</v>
          </cell>
          <cell r="AJ1060" t="str">
            <v>215</v>
          </cell>
          <cell r="AK1060" t="str">
            <v>175</v>
          </cell>
          <cell r="AL1060" t="str">
            <v>130</v>
          </cell>
          <cell r="AM1060" t="str">
            <v>8719924014254</v>
          </cell>
          <cell r="AN1060" t="str">
            <v>95030039</v>
          </cell>
          <cell r="AO1060" t="str">
            <v>Animals of the world: German</v>
          </cell>
        </row>
        <row r="1061">
          <cell r="A1061" t="str">
            <v>066701</v>
          </cell>
          <cell r="B1061" t="str">
            <v>Oceanenkist</v>
          </cell>
          <cell r="C1061" t="str">
            <v>Nienhuis</v>
          </cell>
          <cell r="D1061" t="str">
            <v/>
          </cell>
          <cell r="E1061" t="str">
            <v/>
          </cell>
          <cell r="F1061" t="str">
            <v/>
          </cell>
          <cell r="G1061" t="str">
            <v/>
          </cell>
          <cell r="H1061" t="str">
            <v/>
          </cell>
          <cell r="I1061" t="str">
            <v/>
          </cell>
          <cell r="J1061" t="str">
            <v/>
          </cell>
          <cell r="K1061" t="str">
            <v/>
          </cell>
          <cell r="L1061" t="str">
            <v/>
          </cell>
          <cell r="M1061" t="e">
            <v>#N/A</v>
          </cell>
          <cell r="N1061" t="e">
            <v>#N/A</v>
          </cell>
          <cell r="O1061" t="e">
            <v>#N/A</v>
          </cell>
          <cell r="P1061" t="str">
            <v>3400</v>
          </cell>
          <cell r="Q1061" t="str">
            <v>LK</v>
          </cell>
          <cell r="R1061" t="str">
            <v>LKA</v>
          </cell>
          <cell r="S1061" t="str">
            <v>Sri Lanka</v>
          </cell>
          <cell r="T1061">
            <v>0</v>
          </cell>
          <cell r="U1061">
            <v>0</v>
          </cell>
          <cell r="V1061">
            <v>200</v>
          </cell>
          <cell r="W1061">
            <v>200</v>
          </cell>
          <cell r="X1061" t="str">
            <v>Pcs.</v>
          </cell>
          <cell r="Y1061" t="str">
            <v>3</v>
          </cell>
          <cell r="Z1061">
            <v>0</v>
          </cell>
          <cell r="AA1061">
            <v>0</v>
          </cell>
          <cell r="AB1061">
            <v>349</v>
          </cell>
          <cell r="AC1061">
            <v>362.96</v>
          </cell>
          <cell r="AD1061">
            <v>0</v>
          </cell>
          <cell r="AE1061">
            <v>0</v>
          </cell>
          <cell r="AF1061">
            <v>0</v>
          </cell>
          <cell r="AG1061">
            <v>0</v>
          </cell>
          <cell r="AH1061">
            <v>362.96</v>
          </cell>
          <cell r="AI1061">
            <v>1</v>
          </cell>
          <cell r="AJ1061" t="str">
            <v/>
          </cell>
          <cell r="AK1061" t="str">
            <v/>
          </cell>
          <cell r="AL1061" t="str">
            <v/>
          </cell>
          <cell r="AM1061" t="str">
            <v>08719924058340</v>
          </cell>
          <cell r="AN1061" t="str">
            <v>95030039</v>
          </cell>
        </row>
        <row r="1062">
          <cell r="A1062" t="str">
            <v>066702</v>
          </cell>
          <cell r="B1062" t="str">
            <v>Controlekaarten puzz.kaart Europa, Duits</v>
          </cell>
          <cell r="C1062" t="str">
            <v>Nienhuis</v>
          </cell>
          <cell r="D1062" t="str">
            <v/>
          </cell>
          <cell r="E1062" t="str">
            <v/>
          </cell>
          <cell r="F1062" t="str">
            <v/>
          </cell>
          <cell r="G1062" t="str">
            <v/>
          </cell>
          <cell r="H1062" t="str">
            <v/>
          </cell>
          <cell r="I1062" t="str">
            <v/>
          </cell>
          <cell r="J1062" t="str">
            <v/>
          </cell>
          <cell r="K1062" t="str">
            <v/>
          </cell>
          <cell r="L1062" t="str">
            <v/>
          </cell>
          <cell r="M1062" t="e">
            <v>#N/A</v>
          </cell>
          <cell r="N1062" t="str">
            <v>066702</v>
          </cell>
          <cell r="O1062" t="e">
            <v>#N/A</v>
          </cell>
          <cell r="P1062" t="str">
            <v>3400</v>
          </cell>
          <cell r="Q1062" t="str">
            <v>LK</v>
          </cell>
          <cell r="R1062" t="str">
            <v>LKA</v>
          </cell>
          <cell r="S1062" t="str">
            <v>Sri Lanka</v>
          </cell>
          <cell r="T1062">
            <v>1</v>
          </cell>
          <cell r="U1062">
            <v>1.1499999999999999</v>
          </cell>
          <cell r="V1062">
            <v>50</v>
          </cell>
          <cell r="W1062">
            <v>50</v>
          </cell>
          <cell r="X1062" t="str">
            <v>Pcs.</v>
          </cell>
          <cell r="Y1062" t="str">
            <v>3</v>
          </cell>
          <cell r="Z1062">
            <v>34.56</v>
          </cell>
          <cell r="AA1062">
            <v>34.99</v>
          </cell>
          <cell r="AB1062">
            <v>107</v>
          </cell>
          <cell r="AC1062">
            <v>111.28</v>
          </cell>
          <cell r="AD1062">
            <v>0</v>
          </cell>
          <cell r="AE1062">
            <v>0</v>
          </cell>
          <cell r="AF1062">
            <v>0</v>
          </cell>
          <cell r="AG1062">
            <v>0</v>
          </cell>
          <cell r="AH1062">
            <v>111.28</v>
          </cell>
          <cell r="AI1062">
            <v>1</v>
          </cell>
          <cell r="AJ1062" t="str">
            <v>280</v>
          </cell>
          <cell r="AK1062" t="str">
            <v>195</v>
          </cell>
          <cell r="AL1062" t="str">
            <v>70</v>
          </cell>
          <cell r="AM1062" t="str">
            <v>8719924014278</v>
          </cell>
          <cell r="AN1062" t="str">
            <v>95030039</v>
          </cell>
          <cell r="AO1062" t="str">
            <v>Control maps puzzle map Europe: German</v>
          </cell>
        </row>
        <row r="1063">
          <cell r="A1063" t="str">
            <v>066802</v>
          </cell>
          <cell r="B1063" t="str">
            <v>Controlekaarten puz.krt.Duitsland, Duits</v>
          </cell>
          <cell r="C1063" t="str">
            <v>Nienhuis</v>
          </cell>
          <cell r="D1063" t="str">
            <v/>
          </cell>
          <cell r="E1063" t="str">
            <v/>
          </cell>
          <cell r="F1063" t="str">
            <v/>
          </cell>
          <cell r="G1063" t="str">
            <v/>
          </cell>
          <cell r="H1063" t="str">
            <v/>
          </cell>
          <cell r="I1063" t="str">
            <v/>
          </cell>
          <cell r="J1063" t="str">
            <v/>
          </cell>
          <cell r="K1063" t="str">
            <v/>
          </cell>
          <cell r="L1063" t="str">
            <v/>
          </cell>
          <cell r="M1063" t="e">
            <v>#N/A</v>
          </cell>
          <cell r="N1063" t="str">
            <v>066802</v>
          </cell>
          <cell r="O1063" t="e">
            <v>#N/A</v>
          </cell>
          <cell r="P1063" t="str">
            <v>3400</v>
          </cell>
          <cell r="Q1063" t="str">
            <v>LK</v>
          </cell>
          <cell r="R1063" t="str">
            <v>LKA</v>
          </cell>
          <cell r="S1063" t="str">
            <v>Sri Lanka</v>
          </cell>
          <cell r="T1063">
            <v>0.65</v>
          </cell>
          <cell r="U1063">
            <v>0.8</v>
          </cell>
          <cell r="V1063">
            <v>50</v>
          </cell>
          <cell r="W1063">
            <v>50</v>
          </cell>
          <cell r="X1063" t="str">
            <v>Pcs.</v>
          </cell>
          <cell r="Y1063" t="str">
            <v>3</v>
          </cell>
          <cell r="Z1063">
            <v>25.84</v>
          </cell>
          <cell r="AA1063">
            <v>27.62</v>
          </cell>
          <cell r="AB1063">
            <v>84.24</v>
          </cell>
          <cell r="AC1063">
            <v>87.61</v>
          </cell>
          <cell r="AD1063">
            <v>0</v>
          </cell>
          <cell r="AE1063">
            <v>0</v>
          </cell>
          <cell r="AF1063">
            <v>0</v>
          </cell>
          <cell r="AG1063">
            <v>0</v>
          </cell>
          <cell r="AH1063">
            <v>87.61</v>
          </cell>
          <cell r="AI1063">
            <v>1</v>
          </cell>
          <cell r="AJ1063" t="str">
            <v>280</v>
          </cell>
          <cell r="AK1063" t="str">
            <v>255</v>
          </cell>
          <cell r="AL1063" t="str">
            <v>55</v>
          </cell>
          <cell r="AM1063" t="str">
            <v>8719924014285</v>
          </cell>
          <cell r="AN1063" t="str">
            <v>95030039</v>
          </cell>
          <cell r="AO1063" t="str">
            <v>Control maps puzzle map Germany: German</v>
          </cell>
        </row>
        <row r="1064">
          <cell r="A1064" t="str">
            <v>066902</v>
          </cell>
          <cell r="B1064" t="str">
            <v>Vlaggen en wapens van Duitsland, Duits</v>
          </cell>
          <cell r="C1064" t="str">
            <v>Nienhuis</v>
          </cell>
          <cell r="D1064" t="str">
            <v/>
          </cell>
          <cell r="E1064" t="str">
            <v/>
          </cell>
          <cell r="F1064" t="str">
            <v/>
          </cell>
          <cell r="G1064" t="str">
            <v/>
          </cell>
          <cell r="H1064" t="str">
            <v/>
          </cell>
          <cell r="I1064" t="str">
            <v/>
          </cell>
          <cell r="J1064" t="str">
            <v/>
          </cell>
          <cell r="K1064" t="str">
            <v/>
          </cell>
          <cell r="L1064" t="str">
            <v/>
          </cell>
          <cell r="M1064" t="e">
            <v>#N/A</v>
          </cell>
          <cell r="N1064" t="str">
            <v>066902</v>
          </cell>
          <cell r="O1064" t="e">
            <v>#N/A</v>
          </cell>
          <cell r="P1064" t="str">
            <v>3999</v>
          </cell>
          <cell r="Q1064" t="str">
            <v>LK</v>
          </cell>
          <cell r="R1064" t="str">
            <v>LKA</v>
          </cell>
          <cell r="S1064" t="str">
            <v>Sri Lanka</v>
          </cell>
          <cell r="T1064">
            <v>0.7</v>
          </cell>
          <cell r="U1064">
            <v>0.95</v>
          </cell>
          <cell r="V1064">
            <v>50</v>
          </cell>
          <cell r="W1064">
            <v>50</v>
          </cell>
          <cell r="X1064" t="str">
            <v>Pcs.</v>
          </cell>
          <cell r="Y1064" t="str">
            <v>3</v>
          </cell>
          <cell r="Z1064">
            <v>33.76</v>
          </cell>
          <cell r="AA1064">
            <v>35.159999999999997</v>
          </cell>
          <cell r="AB1064">
            <v>102.95</v>
          </cell>
          <cell r="AC1064">
            <v>107.07</v>
          </cell>
          <cell r="AD1064">
            <v>0</v>
          </cell>
          <cell r="AE1064">
            <v>0</v>
          </cell>
          <cell r="AF1064">
            <v>0</v>
          </cell>
          <cell r="AG1064">
            <v>0</v>
          </cell>
          <cell r="AH1064">
            <v>107.07</v>
          </cell>
          <cell r="AI1064">
            <v>1</v>
          </cell>
          <cell r="AJ1064" t="str">
            <v>155</v>
          </cell>
          <cell r="AK1064" t="str">
            <v>150</v>
          </cell>
          <cell r="AL1064" t="str">
            <v>125</v>
          </cell>
          <cell r="AM1064" t="str">
            <v>8719924014292</v>
          </cell>
          <cell r="AN1064" t="str">
            <v>95030039</v>
          </cell>
          <cell r="AO1064" t="str">
            <v>Flags and arms of Germany: German</v>
          </cell>
        </row>
        <row r="1065">
          <cell r="A1065" t="str">
            <v>067100</v>
          </cell>
          <cell r="B1065" t="str">
            <v>Grote kaarten met delers</v>
          </cell>
          <cell r="C1065" t="str">
            <v>Nienhuis</v>
          </cell>
          <cell r="D1065" t="str">
            <v/>
          </cell>
          <cell r="E1065" t="str">
            <v/>
          </cell>
          <cell r="F1065" t="str">
            <v/>
          </cell>
          <cell r="G1065" t="str">
            <v/>
          </cell>
          <cell r="H1065" t="str">
            <v/>
          </cell>
          <cell r="I1065" t="str">
            <v/>
          </cell>
          <cell r="J1065" t="str">
            <v/>
          </cell>
          <cell r="K1065" t="str">
            <v/>
          </cell>
          <cell r="L1065" t="str">
            <v/>
          </cell>
          <cell r="M1065" t="str">
            <v>067100</v>
          </cell>
          <cell r="N1065" t="str">
            <v>067100</v>
          </cell>
          <cell r="O1065" t="str">
            <v>067100</v>
          </cell>
          <cell r="P1065" t="str">
            <v>3500</v>
          </cell>
          <cell r="Q1065" t="str">
            <v>LK</v>
          </cell>
          <cell r="R1065" t="str">
            <v>LKA</v>
          </cell>
          <cell r="S1065" t="str">
            <v>Sri Lanka</v>
          </cell>
          <cell r="T1065">
            <v>2.1</v>
          </cell>
          <cell r="U1065">
            <v>2.2599999999999998</v>
          </cell>
          <cell r="V1065">
            <v>75</v>
          </cell>
          <cell r="W1065">
            <v>75</v>
          </cell>
          <cell r="X1065" t="str">
            <v>Pcs.</v>
          </cell>
          <cell r="Y1065" t="str">
            <v>3</v>
          </cell>
          <cell r="Z1065">
            <v>62.76</v>
          </cell>
          <cell r="AA1065">
            <v>61.7</v>
          </cell>
          <cell r="AB1065">
            <v>195.48</v>
          </cell>
          <cell r="AC1065">
            <v>203.3</v>
          </cell>
          <cell r="AD1065">
            <v>0</v>
          </cell>
          <cell r="AE1065">
            <v>0</v>
          </cell>
          <cell r="AF1065">
            <v>0</v>
          </cell>
          <cell r="AG1065">
            <v>0</v>
          </cell>
          <cell r="AH1065">
            <v>203.3</v>
          </cell>
          <cell r="AI1065">
            <v>1</v>
          </cell>
          <cell r="AJ1065" t="str">
            <v>182</v>
          </cell>
          <cell r="AK1065" t="str">
            <v>151</v>
          </cell>
          <cell r="AL1065" t="str">
            <v>171</v>
          </cell>
          <cell r="AM1065" t="str">
            <v>8719924014308</v>
          </cell>
          <cell r="AN1065" t="str">
            <v>95030039</v>
          </cell>
          <cell r="AO1065" t="str">
            <v>Box With Large Numeral Cards</v>
          </cell>
        </row>
        <row r="1066">
          <cell r="A1066" t="str">
            <v>067200</v>
          </cell>
          <cell r="B1066" t="str">
            <v>Honderdveldkleed: groot</v>
          </cell>
          <cell r="C1066" t="str">
            <v>Nienhuis</v>
          </cell>
          <cell r="D1066" t="str">
            <v/>
          </cell>
          <cell r="E1066" t="str">
            <v/>
          </cell>
          <cell r="F1066" t="str">
            <v/>
          </cell>
          <cell r="G1066" t="str">
            <v/>
          </cell>
          <cell r="H1066" t="str">
            <v/>
          </cell>
          <cell r="I1066" t="str">
            <v/>
          </cell>
          <cell r="J1066" t="str">
            <v/>
          </cell>
          <cell r="K1066" t="str">
            <v/>
          </cell>
          <cell r="L1066" t="str">
            <v/>
          </cell>
          <cell r="M1066" t="str">
            <v>067200</v>
          </cell>
          <cell r="N1066" t="str">
            <v>067200</v>
          </cell>
          <cell r="O1066" t="str">
            <v>067200</v>
          </cell>
          <cell r="P1066" t="str">
            <v>3500</v>
          </cell>
          <cell r="Q1066" t="str">
            <v>BE</v>
          </cell>
          <cell r="R1066" t="str">
            <v>BEL</v>
          </cell>
          <cell r="S1066" t="str">
            <v>Belgium</v>
          </cell>
          <cell r="T1066">
            <v>0.93</v>
          </cell>
          <cell r="U1066">
            <v>0.93</v>
          </cell>
          <cell r="V1066">
            <v>15</v>
          </cell>
          <cell r="W1066">
            <v>15</v>
          </cell>
          <cell r="X1066" t="str">
            <v>Pcs.</v>
          </cell>
          <cell r="Y1066" t="str">
            <v>3</v>
          </cell>
          <cell r="Z1066">
            <v>0</v>
          </cell>
          <cell r="AA1066">
            <v>37.42</v>
          </cell>
          <cell r="AB1066">
            <v>76.2</v>
          </cell>
          <cell r="AC1066">
            <v>79.25</v>
          </cell>
          <cell r="AD1066">
            <v>0</v>
          </cell>
          <cell r="AE1066">
            <v>0</v>
          </cell>
          <cell r="AF1066">
            <v>0</v>
          </cell>
          <cell r="AG1066">
            <v>0</v>
          </cell>
          <cell r="AH1066">
            <v>79.25</v>
          </cell>
          <cell r="AI1066">
            <v>1</v>
          </cell>
          <cell r="AJ1066" t="str">
            <v>600</v>
          </cell>
          <cell r="AK1066" t="str">
            <v>450</v>
          </cell>
          <cell r="AL1066" t="str">
            <v>.5</v>
          </cell>
          <cell r="AM1066" t="str">
            <v>8719924014315</v>
          </cell>
          <cell r="AN1066" t="str">
            <v>57050030</v>
          </cell>
          <cell r="AO1066" t="str">
            <v>Rug For Large Numeral Cards</v>
          </cell>
        </row>
        <row r="1067">
          <cell r="A1067" t="str">
            <v>067300</v>
          </cell>
          <cell r="B1067" t="str">
            <v>Kleine kaarten met delers</v>
          </cell>
          <cell r="C1067" t="str">
            <v>Nienhuis</v>
          </cell>
          <cell r="D1067" t="str">
            <v/>
          </cell>
          <cell r="E1067" t="str">
            <v/>
          </cell>
          <cell r="F1067" t="str">
            <v/>
          </cell>
          <cell r="G1067" t="str">
            <v/>
          </cell>
          <cell r="H1067" t="str">
            <v/>
          </cell>
          <cell r="I1067" t="str">
            <v/>
          </cell>
          <cell r="J1067" t="str">
            <v/>
          </cell>
          <cell r="K1067" t="str">
            <v/>
          </cell>
          <cell r="L1067" t="str">
            <v/>
          </cell>
          <cell r="M1067" t="str">
            <v>067300</v>
          </cell>
          <cell r="N1067" t="str">
            <v>067300</v>
          </cell>
          <cell r="O1067" t="str">
            <v>067300</v>
          </cell>
          <cell r="P1067" t="str">
            <v>3500</v>
          </cell>
          <cell r="Q1067" t="str">
            <v>LK</v>
          </cell>
          <cell r="R1067" t="str">
            <v>LKA</v>
          </cell>
          <cell r="S1067" t="str">
            <v>Sri Lanka</v>
          </cell>
          <cell r="T1067">
            <v>0.6</v>
          </cell>
          <cell r="U1067">
            <v>0.67</v>
          </cell>
          <cell r="V1067">
            <v>150</v>
          </cell>
          <cell r="W1067">
            <v>150</v>
          </cell>
          <cell r="X1067" t="str">
            <v>Pcs.</v>
          </cell>
          <cell r="Y1067" t="str">
            <v>3</v>
          </cell>
          <cell r="Z1067">
            <v>20.12</v>
          </cell>
          <cell r="AA1067">
            <v>17.940000000000001</v>
          </cell>
          <cell r="AB1067">
            <v>66.72</v>
          </cell>
          <cell r="AC1067">
            <v>69.39</v>
          </cell>
          <cell r="AD1067">
            <v>0</v>
          </cell>
          <cell r="AE1067">
            <v>0</v>
          </cell>
          <cell r="AF1067">
            <v>0</v>
          </cell>
          <cell r="AG1067">
            <v>0</v>
          </cell>
          <cell r="AH1067">
            <v>69.39</v>
          </cell>
          <cell r="AI1067">
            <v>1</v>
          </cell>
          <cell r="AJ1067" t="str">
            <v>168</v>
          </cell>
          <cell r="AK1067" t="str">
            <v>99</v>
          </cell>
          <cell r="AL1067" t="str">
            <v>77</v>
          </cell>
          <cell r="AM1067" t="str">
            <v>8719924014322</v>
          </cell>
          <cell r="AN1067" t="str">
            <v>95030039</v>
          </cell>
          <cell r="AO1067" t="str">
            <v>Box With Small Numeral Cards</v>
          </cell>
        </row>
        <row r="1068">
          <cell r="A1068" t="str">
            <v>067400</v>
          </cell>
          <cell r="B1068" t="str">
            <v>Honderdveldkleed: klein</v>
          </cell>
          <cell r="C1068" t="str">
            <v>Nienhuis</v>
          </cell>
          <cell r="D1068" t="str">
            <v/>
          </cell>
          <cell r="E1068" t="str">
            <v/>
          </cell>
          <cell r="F1068" t="str">
            <v/>
          </cell>
          <cell r="G1068" t="str">
            <v/>
          </cell>
          <cell r="H1068" t="str">
            <v/>
          </cell>
          <cell r="I1068" t="str">
            <v/>
          </cell>
          <cell r="J1068" t="str">
            <v/>
          </cell>
          <cell r="K1068" t="str">
            <v/>
          </cell>
          <cell r="L1068" t="str">
            <v/>
          </cell>
          <cell r="M1068" t="str">
            <v>067400</v>
          </cell>
          <cell r="N1068" t="str">
            <v>067400</v>
          </cell>
          <cell r="O1068" t="str">
            <v>067400</v>
          </cell>
          <cell r="P1068" t="str">
            <v>3500</v>
          </cell>
          <cell r="Q1068" t="str">
            <v>BE</v>
          </cell>
          <cell r="R1068" t="str">
            <v>BEL</v>
          </cell>
          <cell r="S1068" t="str">
            <v>Belgium</v>
          </cell>
          <cell r="T1068">
            <v>0.24</v>
          </cell>
          <cell r="U1068">
            <v>0.25</v>
          </cell>
          <cell r="V1068">
            <v>30</v>
          </cell>
          <cell r="W1068">
            <v>30</v>
          </cell>
          <cell r="X1068" t="str">
            <v>Pcs.</v>
          </cell>
          <cell r="Y1068" t="str">
            <v>3</v>
          </cell>
          <cell r="Z1068">
            <v>0</v>
          </cell>
          <cell r="AA1068">
            <v>19.59</v>
          </cell>
          <cell r="AB1068">
            <v>46.42</v>
          </cell>
          <cell r="AC1068">
            <v>48.28</v>
          </cell>
          <cell r="AD1068">
            <v>0</v>
          </cell>
          <cell r="AE1068">
            <v>0</v>
          </cell>
          <cell r="AF1068">
            <v>0</v>
          </cell>
          <cell r="AG1068">
            <v>0</v>
          </cell>
          <cell r="AH1068">
            <v>48.28</v>
          </cell>
          <cell r="AI1068">
            <v>1</v>
          </cell>
          <cell r="AJ1068" t="str">
            <v>390</v>
          </cell>
          <cell r="AK1068" t="str">
            <v>310</v>
          </cell>
          <cell r="AL1068" t="str">
            <v>1</v>
          </cell>
          <cell r="AM1068" t="str">
            <v>8719924014339</v>
          </cell>
          <cell r="AN1068" t="str">
            <v>57050030</v>
          </cell>
          <cell r="AO1068" t="str">
            <v>Rug For Small Numeral Cards</v>
          </cell>
        </row>
        <row r="1069">
          <cell r="A1069" t="str">
            <v>068200</v>
          </cell>
          <cell r="B1069" t="str">
            <v>Het verhaal van de Vredeskoning</v>
          </cell>
          <cell r="C1069" t="str">
            <v>Nienhuis</v>
          </cell>
          <cell r="D1069" t="str">
            <v/>
          </cell>
          <cell r="E1069" t="str">
            <v/>
          </cell>
          <cell r="F1069" t="str">
            <v/>
          </cell>
          <cell r="G1069" t="str">
            <v/>
          </cell>
          <cell r="H1069" t="str">
            <v/>
          </cell>
          <cell r="I1069" t="str">
            <v/>
          </cell>
          <cell r="J1069" t="str">
            <v/>
          </cell>
          <cell r="K1069" t="str">
            <v/>
          </cell>
          <cell r="L1069" t="str">
            <v/>
          </cell>
          <cell r="M1069" t="e">
            <v>#N/A</v>
          </cell>
          <cell r="N1069" t="e">
            <v>#N/A</v>
          </cell>
          <cell r="O1069" t="e">
            <v>#N/A</v>
          </cell>
          <cell r="P1069" t="str">
            <v>3950</v>
          </cell>
          <cell r="Q1069" t="str">
            <v>NL</v>
          </cell>
          <cell r="R1069" t="str">
            <v>NLD</v>
          </cell>
          <cell r="S1069" t="str">
            <v>Netherlands</v>
          </cell>
          <cell r="T1069">
            <v>0.15</v>
          </cell>
          <cell r="U1069">
            <v>0.15</v>
          </cell>
          <cell r="V1069">
            <v>100</v>
          </cell>
          <cell r="W1069">
            <v>100</v>
          </cell>
          <cell r="X1069" t="str">
            <v>Pcs.</v>
          </cell>
          <cell r="Y1069" t="str">
            <v>2</v>
          </cell>
          <cell r="Z1069">
            <v>0</v>
          </cell>
          <cell r="AA1069">
            <v>3.55</v>
          </cell>
          <cell r="AB1069">
            <v>15.54</v>
          </cell>
          <cell r="AC1069">
            <v>16.16</v>
          </cell>
          <cell r="AD1069">
            <v>0</v>
          </cell>
          <cell r="AE1069">
            <v>0</v>
          </cell>
          <cell r="AF1069">
            <v>0</v>
          </cell>
          <cell r="AG1069">
            <v>0</v>
          </cell>
          <cell r="AH1069">
            <v>16.16</v>
          </cell>
          <cell r="AI1069">
            <v>1</v>
          </cell>
          <cell r="AJ1069" t="str">
            <v>210</v>
          </cell>
          <cell r="AK1069" t="str">
            <v>210</v>
          </cell>
          <cell r="AL1069" t="str">
            <v>10</v>
          </cell>
          <cell r="AM1069" t="str">
            <v>8719924044855</v>
          </cell>
          <cell r="AN1069" t="str">
            <v>49019900</v>
          </cell>
          <cell r="AO1069" t="str">
            <v>The Story of the King of Peace (Dutch Version)</v>
          </cell>
        </row>
        <row r="1070">
          <cell r="A1070" t="str">
            <v>068201</v>
          </cell>
          <cell r="B1070" t="str">
            <v>The Story Of The King Of Peace</v>
          </cell>
          <cell r="C1070" t="str">
            <v>Nienhuis</v>
          </cell>
          <cell r="D1070" t="str">
            <v/>
          </cell>
          <cell r="E1070" t="str">
            <v/>
          </cell>
          <cell r="F1070" t="str">
            <v/>
          </cell>
          <cell r="G1070" t="str">
            <v/>
          </cell>
          <cell r="H1070" t="str">
            <v/>
          </cell>
          <cell r="I1070" t="str">
            <v/>
          </cell>
          <cell r="J1070" t="str">
            <v/>
          </cell>
          <cell r="K1070" t="str">
            <v/>
          </cell>
          <cell r="L1070" t="str">
            <v/>
          </cell>
          <cell r="M1070" t="str">
            <v>068201</v>
          </cell>
          <cell r="N1070" t="e">
            <v>#N/A</v>
          </cell>
          <cell r="O1070" t="str">
            <v>068201</v>
          </cell>
          <cell r="P1070" t="str">
            <v>3950</v>
          </cell>
          <cell r="Q1070" t="str">
            <v>NL</v>
          </cell>
          <cell r="R1070" t="str">
            <v>NLD</v>
          </cell>
          <cell r="S1070" t="str">
            <v>Netherlands</v>
          </cell>
          <cell r="T1070">
            <v>0.1</v>
          </cell>
          <cell r="U1070">
            <v>0.1</v>
          </cell>
          <cell r="V1070">
            <v>100</v>
          </cell>
          <cell r="W1070">
            <v>100</v>
          </cell>
          <cell r="X1070" t="str">
            <v>Pcs.</v>
          </cell>
          <cell r="Y1070" t="str">
            <v>2</v>
          </cell>
          <cell r="Z1070">
            <v>0</v>
          </cell>
          <cell r="AA1070">
            <v>3.38</v>
          </cell>
          <cell r="AB1070">
            <v>16.64</v>
          </cell>
          <cell r="AC1070">
            <v>17.309999999999999</v>
          </cell>
          <cell r="AD1070">
            <v>0</v>
          </cell>
          <cell r="AE1070">
            <v>0</v>
          </cell>
          <cell r="AF1070">
            <v>0</v>
          </cell>
          <cell r="AG1070">
            <v>0</v>
          </cell>
          <cell r="AH1070">
            <v>17.309999999999999</v>
          </cell>
          <cell r="AI1070">
            <v>1</v>
          </cell>
          <cell r="AJ1070" t="str">
            <v>210</v>
          </cell>
          <cell r="AK1070" t="str">
            <v>210</v>
          </cell>
          <cell r="AL1070" t="str">
            <v>5</v>
          </cell>
          <cell r="AM1070" t="str">
            <v>8719924014353</v>
          </cell>
          <cell r="AN1070" t="str">
            <v>49019900</v>
          </cell>
          <cell r="AO1070" t="str">
            <v>The Story Of The King Of Peace</v>
          </cell>
        </row>
        <row r="1071">
          <cell r="A1071" t="str">
            <v>068202</v>
          </cell>
          <cell r="B1071" t="str">
            <v>Die Geschichte vom Friendenskönig</v>
          </cell>
          <cell r="C1071" t="str">
            <v>Nienhuis</v>
          </cell>
          <cell r="D1071" t="str">
            <v/>
          </cell>
          <cell r="E1071" t="str">
            <v/>
          </cell>
          <cell r="F1071" t="str">
            <v/>
          </cell>
          <cell r="G1071" t="str">
            <v/>
          </cell>
          <cell r="H1071" t="str">
            <v/>
          </cell>
          <cell r="I1071" t="str">
            <v/>
          </cell>
          <cell r="J1071" t="str">
            <v/>
          </cell>
          <cell r="K1071" t="str">
            <v/>
          </cell>
          <cell r="L1071" t="str">
            <v/>
          </cell>
          <cell r="M1071" t="e">
            <v>#N/A</v>
          </cell>
          <cell r="N1071" t="str">
            <v>068202</v>
          </cell>
          <cell r="O1071" t="e">
            <v>#N/A</v>
          </cell>
          <cell r="P1071" t="str">
            <v>3950</v>
          </cell>
          <cell r="Q1071" t="str">
            <v>NL</v>
          </cell>
          <cell r="R1071" t="str">
            <v>NLD</v>
          </cell>
          <cell r="S1071" t="str">
            <v>Netherlands</v>
          </cell>
          <cell r="T1071">
            <v>0.127</v>
          </cell>
          <cell r="U1071">
            <v>0.127</v>
          </cell>
          <cell r="V1071">
            <v>100</v>
          </cell>
          <cell r="W1071">
            <v>100</v>
          </cell>
          <cell r="X1071" t="str">
            <v>Pcs.</v>
          </cell>
          <cell r="Y1071" t="str">
            <v>2</v>
          </cell>
          <cell r="Z1071">
            <v>0</v>
          </cell>
          <cell r="AA1071">
            <v>3.55</v>
          </cell>
          <cell r="AB1071">
            <v>16.64</v>
          </cell>
          <cell r="AC1071">
            <v>17.309999999999999</v>
          </cell>
          <cell r="AD1071">
            <v>0</v>
          </cell>
          <cell r="AE1071">
            <v>0</v>
          </cell>
          <cell r="AF1071">
            <v>0</v>
          </cell>
          <cell r="AG1071">
            <v>0</v>
          </cell>
          <cell r="AH1071">
            <v>17.309999999999999</v>
          </cell>
          <cell r="AI1071">
            <v>1</v>
          </cell>
          <cell r="AJ1071" t="str">
            <v>210</v>
          </cell>
          <cell r="AK1071" t="str">
            <v>210</v>
          </cell>
          <cell r="AL1071" t="str">
            <v>5</v>
          </cell>
          <cell r="AM1071" t="str">
            <v>8719924014360</v>
          </cell>
          <cell r="AN1071" t="str">
            <v>49019900</v>
          </cell>
          <cell r="AO1071" t="str">
            <v>Book: Die Geschichte vom Friedenskönig: German</v>
          </cell>
        </row>
        <row r="1072">
          <cell r="A1072" t="str">
            <v>068300</v>
          </cell>
          <cell r="B1072" t="str">
            <v>Koning Bol en Koning Kubus sluiten vrede</v>
          </cell>
          <cell r="C1072" t="str">
            <v>Nienhuis</v>
          </cell>
          <cell r="D1072" t="str">
            <v/>
          </cell>
          <cell r="E1072" t="str">
            <v/>
          </cell>
          <cell r="F1072" t="str">
            <v/>
          </cell>
          <cell r="G1072" t="str">
            <v/>
          </cell>
          <cell r="H1072" t="str">
            <v/>
          </cell>
          <cell r="I1072" t="str">
            <v/>
          </cell>
          <cell r="J1072" t="str">
            <v/>
          </cell>
          <cell r="K1072" t="str">
            <v/>
          </cell>
          <cell r="L1072" t="str">
            <v/>
          </cell>
          <cell r="M1072" t="e">
            <v>#N/A</v>
          </cell>
          <cell r="N1072" t="e">
            <v>#N/A</v>
          </cell>
          <cell r="O1072" t="e">
            <v>#N/A</v>
          </cell>
          <cell r="P1072" t="str">
            <v>3950</v>
          </cell>
          <cell r="Q1072" t="str">
            <v>NL</v>
          </cell>
          <cell r="R1072" t="str">
            <v>NLD</v>
          </cell>
          <cell r="S1072" t="str">
            <v>Netherlands</v>
          </cell>
          <cell r="T1072">
            <v>0.1</v>
          </cell>
          <cell r="U1072">
            <v>0.1</v>
          </cell>
          <cell r="V1072">
            <v>100</v>
          </cell>
          <cell r="W1072">
            <v>100</v>
          </cell>
          <cell r="X1072" t="str">
            <v>Pcs.</v>
          </cell>
          <cell r="Y1072" t="str">
            <v>2</v>
          </cell>
          <cell r="Z1072">
            <v>0</v>
          </cell>
          <cell r="AA1072">
            <v>3.35</v>
          </cell>
          <cell r="AB1072">
            <v>15.54</v>
          </cell>
          <cell r="AC1072">
            <v>16.16</v>
          </cell>
          <cell r="AD1072">
            <v>0</v>
          </cell>
          <cell r="AE1072">
            <v>0</v>
          </cell>
          <cell r="AF1072">
            <v>0</v>
          </cell>
          <cell r="AG1072">
            <v>0</v>
          </cell>
          <cell r="AH1072">
            <v>16.16</v>
          </cell>
          <cell r="AI1072">
            <v>1</v>
          </cell>
          <cell r="AJ1072" t="str">
            <v>215</v>
          </cell>
          <cell r="AK1072" t="str">
            <v>210</v>
          </cell>
          <cell r="AL1072" t="str">
            <v>10</v>
          </cell>
          <cell r="AM1072" t="str">
            <v>8719924014377</v>
          </cell>
          <cell r="AN1072" t="str">
            <v>49019900</v>
          </cell>
          <cell r="AO1072" t="str">
            <v>Koning Bol en Koning Kubus sluiten vrede</v>
          </cell>
        </row>
        <row r="1073">
          <cell r="A1073" t="str">
            <v>068301</v>
          </cell>
          <cell r="B1073" t="str">
            <v>King Sphere and King Cube make Peace,Eng</v>
          </cell>
          <cell r="C1073" t="str">
            <v>Nienhuis</v>
          </cell>
          <cell r="D1073" t="str">
            <v/>
          </cell>
          <cell r="E1073" t="str">
            <v/>
          </cell>
          <cell r="F1073" t="str">
            <v/>
          </cell>
          <cell r="G1073" t="str">
            <v/>
          </cell>
          <cell r="H1073" t="str">
            <v/>
          </cell>
          <cell r="I1073" t="str">
            <v/>
          </cell>
          <cell r="J1073" t="str">
            <v/>
          </cell>
          <cell r="K1073" t="str">
            <v/>
          </cell>
          <cell r="L1073" t="str">
            <v/>
          </cell>
          <cell r="M1073" t="str">
            <v>068301</v>
          </cell>
          <cell r="N1073" t="e">
            <v>#N/A</v>
          </cell>
          <cell r="O1073" t="str">
            <v>068301</v>
          </cell>
          <cell r="P1073" t="str">
            <v>3950</v>
          </cell>
          <cell r="Q1073" t="str">
            <v>NL</v>
          </cell>
          <cell r="R1073" t="str">
            <v>NLD</v>
          </cell>
          <cell r="S1073" t="str">
            <v>Netherlands</v>
          </cell>
          <cell r="T1073">
            <v>0.12</v>
          </cell>
          <cell r="U1073">
            <v>0.12</v>
          </cell>
          <cell r="V1073">
            <v>100</v>
          </cell>
          <cell r="W1073">
            <v>100</v>
          </cell>
          <cell r="X1073" t="str">
            <v>Pcs.</v>
          </cell>
          <cell r="Y1073" t="str">
            <v>2</v>
          </cell>
          <cell r="Z1073">
            <v>0</v>
          </cell>
          <cell r="AA1073">
            <v>3.21</v>
          </cell>
          <cell r="AB1073">
            <v>16.64</v>
          </cell>
          <cell r="AC1073">
            <v>17.309999999999999</v>
          </cell>
          <cell r="AD1073">
            <v>0</v>
          </cell>
          <cell r="AE1073">
            <v>0</v>
          </cell>
          <cell r="AF1073">
            <v>0</v>
          </cell>
          <cell r="AG1073">
            <v>0</v>
          </cell>
          <cell r="AH1073">
            <v>17.309999999999999</v>
          </cell>
          <cell r="AI1073">
            <v>1</v>
          </cell>
          <cell r="AJ1073" t="str">
            <v>215</v>
          </cell>
          <cell r="AK1073" t="str">
            <v>210</v>
          </cell>
          <cell r="AL1073" t="str">
            <v>7</v>
          </cell>
          <cell r="AM1073" t="str">
            <v>8719924014384</v>
          </cell>
          <cell r="AN1073" t="str">
            <v>49019900</v>
          </cell>
          <cell r="AO1073" t="str">
            <v>King Sphere and King Cube make Peace</v>
          </cell>
        </row>
        <row r="1074">
          <cell r="A1074" t="str">
            <v>068302</v>
          </cell>
          <cell r="B1074" t="str">
            <v>König Kugel und König Kubus schl</v>
          </cell>
          <cell r="C1074" t="str">
            <v>Nienhuis</v>
          </cell>
          <cell r="D1074" t="str">
            <v/>
          </cell>
          <cell r="E1074" t="str">
            <v/>
          </cell>
          <cell r="F1074" t="str">
            <v/>
          </cell>
          <cell r="G1074" t="str">
            <v/>
          </cell>
          <cell r="H1074" t="str">
            <v/>
          </cell>
          <cell r="I1074" t="str">
            <v/>
          </cell>
          <cell r="J1074" t="str">
            <v/>
          </cell>
          <cell r="K1074" t="str">
            <v/>
          </cell>
          <cell r="L1074" t="str">
            <v/>
          </cell>
          <cell r="M1074" t="e">
            <v>#N/A</v>
          </cell>
          <cell r="N1074" t="str">
            <v>068302</v>
          </cell>
          <cell r="O1074" t="e">
            <v>#N/A</v>
          </cell>
          <cell r="P1074" t="str">
            <v>3950</v>
          </cell>
          <cell r="Q1074" t="str">
            <v>NL</v>
          </cell>
          <cell r="R1074" t="str">
            <v>NLD</v>
          </cell>
          <cell r="S1074" t="str">
            <v>Netherlands</v>
          </cell>
          <cell r="T1074">
            <v>0.122</v>
          </cell>
          <cell r="U1074">
            <v>0.122</v>
          </cell>
          <cell r="V1074">
            <v>100</v>
          </cell>
          <cell r="W1074">
            <v>100</v>
          </cell>
          <cell r="X1074" t="str">
            <v>Pcs.</v>
          </cell>
          <cell r="Y1074" t="str">
            <v>2</v>
          </cell>
          <cell r="Z1074">
            <v>0</v>
          </cell>
          <cell r="AA1074">
            <v>3.2</v>
          </cell>
          <cell r="AB1074">
            <v>16.64</v>
          </cell>
          <cell r="AC1074">
            <v>17.309999999999999</v>
          </cell>
          <cell r="AD1074">
            <v>0</v>
          </cell>
          <cell r="AE1074">
            <v>0</v>
          </cell>
          <cell r="AF1074">
            <v>0</v>
          </cell>
          <cell r="AG1074">
            <v>0</v>
          </cell>
          <cell r="AH1074">
            <v>17.309999999999999</v>
          </cell>
          <cell r="AI1074">
            <v>1</v>
          </cell>
          <cell r="AJ1074" t="str">
            <v>215</v>
          </cell>
          <cell r="AK1074" t="str">
            <v>215</v>
          </cell>
          <cell r="AL1074" t="str">
            <v>5</v>
          </cell>
          <cell r="AM1074" t="str">
            <v>8719924014391</v>
          </cell>
          <cell r="AN1074" t="str">
            <v>49019900</v>
          </cell>
          <cell r="AO1074" t="str">
            <v>German book: König Kugel und König Kubus schließen Frieden</v>
          </cell>
        </row>
        <row r="1075">
          <cell r="A1075" t="str">
            <v>068400</v>
          </cell>
          <cell r="B1075" t="str">
            <v>Het verhaal van de Drie Koningen</v>
          </cell>
          <cell r="C1075" t="str">
            <v>Nienhuis</v>
          </cell>
          <cell r="D1075" t="str">
            <v/>
          </cell>
          <cell r="E1075" t="str">
            <v/>
          </cell>
          <cell r="F1075" t="str">
            <v/>
          </cell>
          <cell r="G1075" t="str">
            <v/>
          </cell>
          <cell r="H1075" t="str">
            <v/>
          </cell>
          <cell r="I1075" t="str">
            <v/>
          </cell>
          <cell r="J1075" t="str">
            <v/>
          </cell>
          <cell r="K1075" t="str">
            <v/>
          </cell>
          <cell r="L1075" t="str">
            <v/>
          </cell>
          <cell r="M1075" t="e">
            <v>#N/A</v>
          </cell>
          <cell r="N1075" t="e">
            <v>#N/A</v>
          </cell>
          <cell r="O1075" t="e">
            <v>#N/A</v>
          </cell>
          <cell r="P1075" t="str">
            <v>3950</v>
          </cell>
          <cell r="Q1075" t="str">
            <v>NL</v>
          </cell>
          <cell r="R1075" t="str">
            <v>NLD</v>
          </cell>
          <cell r="S1075" t="str">
            <v>Netherlands</v>
          </cell>
          <cell r="T1075">
            <v>0.1</v>
          </cell>
          <cell r="U1075">
            <v>0.1</v>
          </cell>
          <cell r="V1075">
            <v>100</v>
          </cell>
          <cell r="W1075">
            <v>100</v>
          </cell>
          <cell r="X1075" t="str">
            <v>Pcs.</v>
          </cell>
          <cell r="Y1075" t="str">
            <v>2</v>
          </cell>
          <cell r="Z1075">
            <v>0</v>
          </cell>
          <cell r="AA1075">
            <v>3.45</v>
          </cell>
          <cell r="AB1075">
            <v>15.57</v>
          </cell>
          <cell r="AC1075">
            <v>16.190000000000001</v>
          </cell>
          <cell r="AD1075">
            <v>0</v>
          </cell>
          <cell r="AE1075">
            <v>0</v>
          </cell>
          <cell r="AF1075">
            <v>0</v>
          </cell>
          <cell r="AG1075">
            <v>0</v>
          </cell>
          <cell r="AH1075">
            <v>16.190000000000001</v>
          </cell>
          <cell r="AI1075">
            <v>1</v>
          </cell>
          <cell r="AJ1075" t="str">
            <v>215</v>
          </cell>
          <cell r="AK1075" t="str">
            <v>210</v>
          </cell>
          <cell r="AL1075" t="str">
            <v>10</v>
          </cell>
          <cell r="AM1075" t="str">
            <v>8719924044862</v>
          </cell>
          <cell r="AN1075" t="str">
            <v>49019900</v>
          </cell>
          <cell r="AO1075" t="str">
            <v>The Story of the Three Kings (Dutch version)</v>
          </cell>
        </row>
        <row r="1076">
          <cell r="A1076" t="str">
            <v>068401</v>
          </cell>
          <cell r="B1076" t="str">
            <v>The Story Of The Three Kings, Engels</v>
          </cell>
          <cell r="C1076" t="str">
            <v>Nienhuis</v>
          </cell>
          <cell r="D1076" t="str">
            <v/>
          </cell>
          <cell r="E1076" t="str">
            <v/>
          </cell>
          <cell r="F1076" t="str">
            <v/>
          </cell>
          <cell r="G1076" t="str">
            <v/>
          </cell>
          <cell r="H1076" t="str">
            <v/>
          </cell>
          <cell r="I1076" t="str">
            <v/>
          </cell>
          <cell r="J1076" t="str">
            <v/>
          </cell>
          <cell r="K1076" t="str">
            <v/>
          </cell>
          <cell r="L1076" t="str">
            <v/>
          </cell>
          <cell r="M1076" t="str">
            <v>068401</v>
          </cell>
          <cell r="N1076" t="e">
            <v>#N/A</v>
          </cell>
          <cell r="O1076" t="str">
            <v>068401</v>
          </cell>
          <cell r="P1076" t="str">
            <v>3950</v>
          </cell>
          <cell r="Q1076" t="str">
            <v>NL</v>
          </cell>
          <cell r="R1076" t="str">
            <v>NLD</v>
          </cell>
          <cell r="S1076" t="str">
            <v>Netherlands</v>
          </cell>
          <cell r="T1076">
            <v>0.12</v>
          </cell>
          <cell r="U1076">
            <v>0.12</v>
          </cell>
          <cell r="V1076">
            <v>100</v>
          </cell>
          <cell r="W1076">
            <v>100</v>
          </cell>
          <cell r="X1076" t="str">
            <v>Pcs.</v>
          </cell>
          <cell r="Y1076" t="str">
            <v>2</v>
          </cell>
          <cell r="Z1076">
            <v>0</v>
          </cell>
          <cell r="AA1076">
            <v>3.45</v>
          </cell>
          <cell r="AB1076">
            <v>16.690000000000001</v>
          </cell>
          <cell r="AC1076">
            <v>17.36</v>
          </cell>
          <cell r="AD1076">
            <v>0</v>
          </cell>
          <cell r="AE1076">
            <v>0</v>
          </cell>
          <cell r="AF1076">
            <v>0</v>
          </cell>
          <cell r="AG1076">
            <v>0</v>
          </cell>
          <cell r="AH1076">
            <v>17.36</v>
          </cell>
          <cell r="AI1076">
            <v>1</v>
          </cell>
          <cell r="AJ1076" t="str">
            <v>215</v>
          </cell>
          <cell r="AK1076" t="str">
            <v>210</v>
          </cell>
          <cell r="AL1076" t="str">
            <v>7</v>
          </cell>
          <cell r="AM1076" t="str">
            <v>8719924014407</v>
          </cell>
          <cell r="AN1076" t="str">
            <v>49019900</v>
          </cell>
          <cell r="AO1076" t="str">
            <v>The Story Of The Three Kings</v>
          </cell>
        </row>
        <row r="1077">
          <cell r="A1077" t="str">
            <v>068402</v>
          </cell>
          <cell r="B1077" t="str">
            <v>Die Geschichte von den drei Könige</v>
          </cell>
          <cell r="C1077" t="str">
            <v>Nienhuis</v>
          </cell>
          <cell r="D1077" t="str">
            <v/>
          </cell>
          <cell r="E1077" t="str">
            <v/>
          </cell>
          <cell r="F1077" t="str">
            <v/>
          </cell>
          <cell r="G1077" t="str">
            <v/>
          </cell>
          <cell r="H1077" t="str">
            <v/>
          </cell>
          <cell r="I1077" t="str">
            <v/>
          </cell>
          <cell r="J1077" t="str">
            <v/>
          </cell>
          <cell r="K1077" t="str">
            <v/>
          </cell>
          <cell r="L1077" t="str">
            <v/>
          </cell>
          <cell r="M1077" t="e">
            <v>#N/A</v>
          </cell>
          <cell r="N1077" t="str">
            <v>068402</v>
          </cell>
          <cell r="O1077" t="e">
            <v>#N/A</v>
          </cell>
          <cell r="P1077" t="str">
            <v>3950</v>
          </cell>
          <cell r="Q1077" t="str">
            <v>NL</v>
          </cell>
          <cell r="R1077" t="str">
            <v>NLD</v>
          </cell>
          <cell r="S1077" t="str">
            <v>Netherlands</v>
          </cell>
          <cell r="T1077">
            <v>0.1</v>
          </cell>
          <cell r="U1077">
            <v>0.1</v>
          </cell>
          <cell r="V1077">
            <v>100</v>
          </cell>
          <cell r="W1077">
            <v>100</v>
          </cell>
          <cell r="X1077" t="str">
            <v>Pcs.</v>
          </cell>
          <cell r="Y1077" t="str">
            <v>2</v>
          </cell>
          <cell r="Z1077">
            <v>0</v>
          </cell>
          <cell r="AA1077">
            <v>3.34</v>
          </cell>
          <cell r="AB1077">
            <v>16.690000000000001</v>
          </cell>
          <cell r="AC1077">
            <v>17.36</v>
          </cell>
          <cell r="AD1077">
            <v>0</v>
          </cell>
          <cell r="AE1077">
            <v>0</v>
          </cell>
          <cell r="AF1077">
            <v>0</v>
          </cell>
          <cell r="AG1077">
            <v>0</v>
          </cell>
          <cell r="AH1077">
            <v>17.36</v>
          </cell>
          <cell r="AI1077">
            <v>1</v>
          </cell>
          <cell r="AJ1077" t="str">
            <v>210</v>
          </cell>
          <cell r="AK1077" t="str">
            <v>210</v>
          </cell>
          <cell r="AL1077" t="str">
            <v>10</v>
          </cell>
          <cell r="AM1077" t="str">
            <v>8719924014414</v>
          </cell>
          <cell r="AN1077" t="str">
            <v>49019900</v>
          </cell>
          <cell r="AO1077" t="str">
            <v>German book: Die Geschichte von den drei Königen</v>
          </cell>
        </row>
        <row r="1078">
          <cell r="A1078" t="str">
            <v>068500</v>
          </cell>
          <cell r="B1078" t="str">
            <v>Het binomische kasteel</v>
          </cell>
          <cell r="C1078" t="str">
            <v>Nienhuis</v>
          </cell>
          <cell r="D1078" t="str">
            <v/>
          </cell>
          <cell r="E1078" t="str">
            <v/>
          </cell>
          <cell r="F1078" t="str">
            <v/>
          </cell>
          <cell r="G1078" t="str">
            <v/>
          </cell>
          <cell r="H1078" t="str">
            <v/>
          </cell>
          <cell r="I1078" t="str">
            <v/>
          </cell>
          <cell r="J1078" t="str">
            <v/>
          </cell>
          <cell r="K1078" t="str">
            <v/>
          </cell>
          <cell r="L1078" t="str">
            <v/>
          </cell>
          <cell r="M1078" t="e">
            <v>#N/A</v>
          </cell>
          <cell r="N1078" t="e">
            <v>#N/A</v>
          </cell>
          <cell r="O1078" t="e">
            <v>#N/A</v>
          </cell>
          <cell r="P1078" t="str">
            <v>3950</v>
          </cell>
          <cell r="Q1078" t="str">
            <v>NL</v>
          </cell>
          <cell r="R1078" t="str">
            <v>NLD</v>
          </cell>
          <cell r="S1078" t="str">
            <v>Netherlands</v>
          </cell>
          <cell r="T1078">
            <v>0.1</v>
          </cell>
          <cell r="U1078">
            <v>0.1</v>
          </cell>
          <cell r="V1078">
            <v>100</v>
          </cell>
          <cell r="W1078">
            <v>100</v>
          </cell>
          <cell r="X1078" t="str">
            <v>Pcs.</v>
          </cell>
          <cell r="Y1078" t="str">
            <v>2</v>
          </cell>
          <cell r="Z1078">
            <v>0</v>
          </cell>
          <cell r="AA1078">
            <v>3.45</v>
          </cell>
          <cell r="AB1078">
            <v>15.57</v>
          </cell>
          <cell r="AC1078">
            <v>16.190000000000001</v>
          </cell>
          <cell r="AD1078">
            <v>0</v>
          </cell>
          <cell r="AE1078">
            <v>0</v>
          </cell>
          <cell r="AF1078">
            <v>0</v>
          </cell>
          <cell r="AG1078">
            <v>0</v>
          </cell>
          <cell r="AH1078">
            <v>16.190000000000001</v>
          </cell>
          <cell r="AI1078">
            <v>1</v>
          </cell>
          <cell r="AJ1078" t="str">
            <v>215</v>
          </cell>
          <cell r="AK1078" t="str">
            <v>210</v>
          </cell>
          <cell r="AL1078" t="str">
            <v>10</v>
          </cell>
          <cell r="AM1078" t="str">
            <v>8719924014421</v>
          </cell>
          <cell r="AN1078" t="str">
            <v>49019900</v>
          </cell>
          <cell r="AO1078" t="str">
            <v>Het binomische kasteel</v>
          </cell>
        </row>
        <row r="1079">
          <cell r="A1079" t="str">
            <v>068501</v>
          </cell>
          <cell r="B1079" t="str">
            <v>The Binomial Castle, Engels</v>
          </cell>
          <cell r="C1079" t="str">
            <v>Nienhuis</v>
          </cell>
          <cell r="D1079" t="str">
            <v/>
          </cell>
          <cell r="E1079" t="str">
            <v/>
          </cell>
          <cell r="F1079" t="str">
            <v/>
          </cell>
          <cell r="G1079" t="str">
            <v/>
          </cell>
          <cell r="H1079" t="str">
            <v/>
          </cell>
          <cell r="I1079" t="str">
            <v/>
          </cell>
          <cell r="J1079" t="str">
            <v/>
          </cell>
          <cell r="K1079" t="str">
            <v/>
          </cell>
          <cell r="L1079" t="str">
            <v/>
          </cell>
          <cell r="M1079" t="str">
            <v>068501</v>
          </cell>
          <cell r="N1079" t="e">
            <v>#N/A</v>
          </cell>
          <cell r="O1079" t="str">
            <v>068501</v>
          </cell>
          <cell r="P1079" t="str">
            <v>3950</v>
          </cell>
          <cell r="Q1079" t="str">
            <v>NL</v>
          </cell>
          <cell r="R1079" t="str">
            <v>NLD</v>
          </cell>
          <cell r="S1079" t="str">
            <v>Netherlands</v>
          </cell>
          <cell r="T1079">
            <v>0.12</v>
          </cell>
          <cell r="U1079">
            <v>0.12</v>
          </cell>
          <cell r="V1079">
            <v>100</v>
          </cell>
          <cell r="W1079">
            <v>100</v>
          </cell>
          <cell r="X1079" t="str">
            <v>Pcs.</v>
          </cell>
          <cell r="Y1079" t="str">
            <v>2</v>
          </cell>
          <cell r="Z1079">
            <v>0</v>
          </cell>
          <cell r="AA1079">
            <v>3.32</v>
          </cell>
          <cell r="AB1079">
            <v>16.690000000000001</v>
          </cell>
          <cell r="AC1079">
            <v>17.36</v>
          </cell>
          <cell r="AD1079">
            <v>0</v>
          </cell>
          <cell r="AE1079">
            <v>0</v>
          </cell>
          <cell r="AF1079">
            <v>0</v>
          </cell>
          <cell r="AG1079">
            <v>0</v>
          </cell>
          <cell r="AH1079">
            <v>17.36</v>
          </cell>
          <cell r="AI1079">
            <v>1</v>
          </cell>
          <cell r="AJ1079" t="str">
            <v>215</v>
          </cell>
          <cell r="AK1079" t="str">
            <v>210</v>
          </cell>
          <cell r="AL1079" t="str">
            <v>7</v>
          </cell>
          <cell r="AM1079" t="str">
            <v>8719924014438</v>
          </cell>
          <cell r="AN1079" t="str">
            <v>49019900</v>
          </cell>
          <cell r="AO1079" t="str">
            <v>The Binomial Castle</v>
          </cell>
        </row>
        <row r="1080">
          <cell r="A1080" t="str">
            <v>068502</v>
          </cell>
          <cell r="B1080" t="str">
            <v>Das binomische Schloss, Duits</v>
          </cell>
          <cell r="C1080" t="str">
            <v>Nienhuis</v>
          </cell>
          <cell r="D1080" t="str">
            <v/>
          </cell>
          <cell r="E1080" t="str">
            <v/>
          </cell>
          <cell r="F1080" t="str">
            <v/>
          </cell>
          <cell r="G1080" t="str">
            <v/>
          </cell>
          <cell r="H1080" t="str">
            <v/>
          </cell>
          <cell r="I1080" t="str">
            <v/>
          </cell>
          <cell r="J1080" t="str">
            <v/>
          </cell>
          <cell r="K1080" t="str">
            <v/>
          </cell>
          <cell r="L1080" t="str">
            <v/>
          </cell>
          <cell r="M1080" t="e">
            <v>#N/A</v>
          </cell>
          <cell r="N1080" t="str">
            <v>068502</v>
          </cell>
          <cell r="O1080" t="e">
            <v>#N/A</v>
          </cell>
          <cell r="P1080" t="str">
            <v>3950</v>
          </cell>
          <cell r="Q1080" t="str">
            <v>NL</v>
          </cell>
          <cell r="R1080" t="str">
            <v>NLD</v>
          </cell>
          <cell r="S1080" t="str">
            <v>Netherlands</v>
          </cell>
          <cell r="T1080">
            <v>0.1</v>
          </cell>
          <cell r="U1080">
            <v>0.1</v>
          </cell>
          <cell r="V1080">
            <v>100</v>
          </cell>
          <cell r="W1080">
            <v>100</v>
          </cell>
          <cell r="X1080" t="str">
            <v>Pcs.</v>
          </cell>
          <cell r="Y1080" t="str">
            <v>2</v>
          </cell>
          <cell r="Z1080">
            <v>0</v>
          </cell>
          <cell r="AA1080">
            <v>3.29</v>
          </cell>
          <cell r="AB1080">
            <v>16.690000000000001</v>
          </cell>
          <cell r="AC1080">
            <v>17.36</v>
          </cell>
          <cell r="AD1080">
            <v>0</v>
          </cell>
          <cell r="AE1080">
            <v>0</v>
          </cell>
          <cell r="AF1080">
            <v>0</v>
          </cell>
          <cell r="AG1080">
            <v>0</v>
          </cell>
          <cell r="AH1080">
            <v>17.36</v>
          </cell>
          <cell r="AI1080">
            <v>1</v>
          </cell>
          <cell r="AJ1080" t="str">
            <v>210</v>
          </cell>
          <cell r="AK1080" t="str">
            <v>210</v>
          </cell>
          <cell r="AL1080" t="str">
            <v>10</v>
          </cell>
          <cell r="AM1080" t="str">
            <v>8719924014445</v>
          </cell>
          <cell r="AN1080" t="str">
            <v>49019900</v>
          </cell>
          <cell r="AO1080" t="str">
            <v>German book: Das binomische Schloss</v>
          </cell>
        </row>
        <row r="1081">
          <cell r="A1081" t="str">
            <v>068602</v>
          </cell>
          <cell r="B1081" t="str">
            <v>Familiengeschichten der Wortarten</v>
          </cell>
          <cell r="C1081" t="str">
            <v>Nienhuis</v>
          </cell>
          <cell r="D1081" t="str">
            <v/>
          </cell>
          <cell r="E1081" t="str">
            <v/>
          </cell>
          <cell r="F1081" t="str">
            <v/>
          </cell>
          <cell r="G1081" t="str">
            <v/>
          </cell>
          <cell r="H1081" t="str">
            <v/>
          </cell>
          <cell r="I1081" t="str">
            <v/>
          </cell>
          <cell r="J1081" t="str">
            <v/>
          </cell>
          <cell r="K1081" t="str">
            <v/>
          </cell>
          <cell r="L1081" t="str">
            <v/>
          </cell>
          <cell r="M1081" t="e">
            <v>#N/A</v>
          </cell>
          <cell r="N1081" t="str">
            <v>068602</v>
          </cell>
          <cell r="O1081" t="e">
            <v>#N/A</v>
          </cell>
          <cell r="P1081" t="str">
            <v>3950</v>
          </cell>
          <cell r="Q1081" t="str">
            <v>NL</v>
          </cell>
          <cell r="R1081" t="str">
            <v>NLD</v>
          </cell>
          <cell r="S1081" t="str">
            <v>Netherlands</v>
          </cell>
          <cell r="T1081">
            <v>0.2</v>
          </cell>
          <cell r="U1081">
            <v>0.2</v>
          </cell>
          <cell r="V1081">
            <v>100</v>
          </cell>
          <cell r="W1081">
            <v>100</v>
          </cell>
          <cell r="X1081" t="str">
            <v>Pcs.</v>
          </cell>
          <cell r="Y1081" t="str">
            <v>2</v>
          </cell>
          <cell r="Z1081">
            <v>0</v>
          </cell>
          <cell r="AA1081">
            <v>9.2100000000000009</v>
          </cell>
          <cell r="AB1081">
            <v>22.22</v>
          </cell>
          <cell r="AC1081">
            <v>23.11</v>
          </cell>
          <cell r="AD1081">
            <v>0</v>
          </cell>
          <cell r="AE1081">
            <v>0</v>
          </cell>
          <cell r="AF1081">
            <v>0</v>
          </cell>
          <cell r="AG1081">
            <v>0</v>
          </cell>
          <cell r="AH1081">
            <v>23.11</v>
          </cell>
          <cell r="AI1081">
            <v>1</v>
          </cell>
          <cell r="AJ1081" t="str">
            <v>220</v>
          </cell>
          <cell r="AK1081" t="str">
            <v>210</v>
          </cell>
          <cell r="AL1081" t="str">
            <v>8</v>
          </cell>
          <cell r="AM1081" t="str">
            <v>8719924014452</v>
          </cell>
          <cell r="AN1081" t="str">
            <v>49019900</v>
          </cell>
          <cell r="AO1081" t="str">
            <v>Familiengeschichten der Wortartensymbole</v>
          </cell>
        </row>
        <row r="1082">
          <cell r="A1082" t="str">
            <v>069400</v>
          </cell>
          <cell r="B1082" t="str">
            <v>Witte tijdlijn v. Chr / n. Chr.</v>
          </cell>
          <cell r="C1082" t="str">
            <v>Nienhuis</v>
          </cell>
          <cell r="D1082" t="str">
            <v/>
          </cell>
          <cell r="E1082" t="str">
            <v/>
          </cell>
          <cell r="F1082" t="str">
            <v/>
          </cell>
          <cell r="G1082" t="str">
            <v/>
          </cell>
          <cell r="H1082" t="str">
            <v/>
          </cell>
          <cell r="I1082" t="str">
            <v/>
          </cell>
          <cell r="J1082" t="str">
            <v/>
          </cell>
          <cell r="K1082" t="str">
            <v/>
          </cell>
          <cell r="L1082" t="str">
            <v/>
          </cell>
          <cell r="M1082" t="e">
            <v>#N/A</v>
          </cell>
          <cell r="N1082" t="e">
            <v>#N/A</v>
          </cell>
          <cell r="O1082" t="e">
            <v>#N/A</v>
          </cell>
          <cell r="P1082" t="str">
            <v>3900</v>
          </cell>
          <cell r="Q1082" t="str">
            <v>LK</v>
          </cell>
          <cell r="R1082" t="str">
            <v>LKA</v>
          </cell>
          <cell r="S1082" t="str">
            <v>Sri Lanka</v>
          </cell>
          <cell r="T1082">
            <v>0</v>
          </cell>
          <cell r="U1082">
            <v>0</v>
          </cell>
          <cell r="V1082">
            <v>300</v>
          </cell>
          <cell r="W1082">
            <v>300</v>
          </cell>
          <cell r="X1082" t="str">
            <v>Pcs.</v>
          </cell>
          <cell r="Y1082" t="str">
            <v>3</v>
          </cell>
          <cell r="Z1082">
            <v>0</v>
          </cell>
          <cell r="AA1082">
            <v>29.9</v>
          </cell>
          <cell r="AB1082">
            <v>70</v>
          </cell>
          <cell r="AC1082">
            <v>72.8</v>
          </cell>
          <cell r="AD1082">
            <v>0</v>
          </cell>
          <cell r="AE1082">
            <v>0</v>
          </cell>
          <cell r="AF1082">
            <v>0</v>
          </cell>
          <cell r="AG1082">
            <v>0</v>
          </cell>
          <cell r="AH1082">
            <v>72.8</v>
          </cell>
          <cell r="AI1082">
            <v>1</v>
          </cell>
          <cell r="AJ1082" t="str">
            <v/>
          </cell>
          <cell r="AK1082" t="str">
            <v/>
          </cell>
          <cell r="AL1082" t="str">
            <v/>
          </cell>
          <cell r="AM1082" t="str">
            <v>08719924058432</v>
          </cell>
          <cell r="AN1082" t="str">
            <v>95030039</v>
          </cell>
          <cell r="AO1082" t="str">
            <v>BC / AD Timeline</v>
          </cell>
        </row>
        <row r="1083">
          <cell r="A1083" t="str">
            <v>069401</v>
          </cell>
          <cell r="B1083" t="str">
            <v>Witte tijdlijn v. Chr / n. Chr.</v>
          </cell>
          <cell r="C1083" t="str">
            <v>Nienhuis</v>
          </cell>
          <cell r="D1083" t="str">
            <v/>
          </cell>
          <cell r="E1083" t="str">
            <v/>
          </cell>
          <cell r="F1083" t="str">
            <v/>
          </cell>
          <cell r="G1083" t="str">
            <v/>
          </cell>
          <cell r="H1083" t="str">
            <v/>
          </cell>
          <cell r="I1083" t="str">
            <v/>
          </cell>
          <cell r="J1083" t="str">
            <v/>
          </cell>
          <cell r="K1083" t="str">
            <v/>
          </cell>
          <cell r="L1083" t="str">
            <v/>
          </cell>
          <cell r="M1083" t="e">
            <v>#N/A</v>
          </cell>
          <cell r="N1083" t="str">
            <v>069401</v>
          </cell>
          <cell r="O1083" t="str">
            <v>069401</v>
          </cell>
          <cell r="P1083" t="str">
            <v>3900</v>
          </cell>
          <cell r="Q1083" t="str">
            <v>LK</v>
          </cell>
          <cell r="R1083" t="str">
            <v>LKA</v>
          </cell>
          <cell r="S1083" t="str">
            <v>Sri Lanka</v>
          </cell>
          <cell r="T1083">
            <v>0</v>
          </cell>
          <cell r="U1083">
            <v>0</v>
          </cell>
          <cell r="V1083">
            <v>300</v>
          </cell>
          <cell r="W1083">
            <v>300</v>
          </cell>
          <cell r="X1083" t="str">
            <v>Pcs.</v>
          </cell>
          <cell r="Y1083" t="str">
            <v>3</v>
          </cell>
          <cell r="Z1083">
            <v>0</v>
          </cell>
          <cell r="AA1083">
            <v>0</v>
          </cell>
          <cell r="AB1083">
            <v>70</v>
          </cell>
          <cell r="AC1083">
            <v>72.8</v>
          </cell>
          <cell r="AD1083">
            <v>0</v>
          </cell>
          <cell r="AE1083">
            <v>0</v>
          </cell>
          <cell r="AF1083">
            <v>0</v>
          </cell>
          <cell r="AG1083">
            <v>0</v>
          </cell>
          <cell r="AH1083">
            <v>72.8</v>
          </cell>
          <cell r="AI1083">
            <v>1</v>
          </cell>
          <cell r="AJ1083" t="str">
            <v/>
          </cell>
          <cell r="AK1083" t="str">
            <v/>
          </cell>
          <cell r="AL1083" t="str">
            <v/>
          </cell>
          <cell r="AM1083" t="str">
            <v>08719924058531</v>
          </cell>
          <cell r="AN1083" t="str">
            <v>95030039</v>
          </cell>
        </row>
        <row r="1084">
          <cell r="A1084" t="str">
            <v>069402</v>
          </cell>
          <cell r="B1084" t="str">
            <v>Tijdmachine, Duits</v>
          </cell>
          <cell r="C1084" t="str">
            <v>Nienhuis</v>
          </cell>
          <cell r="D1084" t="str">
            <v/>
          </cell>
          <cell r="E1084" t="str">
            <v/>
          </cell>
          <cell r="F1084" t="str">
            <v/>
          </cell>
          <cell r="G1084" t="str">
            <v/>
          </cell>
          <cell r="H1084" t="str">
            <v/>
          </cell>
          <cell r="I1084" t="str">
            <v/>
          </cell>
          <cell r="J1084" t="str">
            <v/>
          </cell>
          <cell r="K1084" t="str">
            <v/>
          </cell>
          <cell r="L1084" t="str">
            <v/>
          </cell>
          <cell r="M1084" t="e">
            <v>#N/A</v>
          </cell>
          <cell r="N1084" t="e">
            <v>#N/A</v>
          </cell>
          <cell r="O1084" t="e">
            <v>#N/A</v>
          </cell>
          <cell r="P1084" t="str">
            <v>9801</v>
          </cell>
          <cell r="Q1084" t="str">
            <v>LK</v>
          </cell>
          <cell r="R1084" t="str">
            <v>LKA</v>
          </cell>
          <cell r="S1084" t="str">
            <v>Sri Lanka</v>
          </cell>
          <cell r="T1084">
            <v>3.5</v>
          </cell>
          <cell r="U1084">
            <v>3.8</v>
          </cell>
          <cell r="V1084">
            <v>50</v>
          </cell>
          <cell r="W1084">
            <v>50</v>
          </cell>
          <cell r="X1084" t="str">
            <v>Pcs.</v>
          </cell>
          <cell r="Y1084" t="str">
            <v>3</v>
          </cell>
          <cell r="Z1084">
            <v>134.85</v>
          </cell>
          <cell r="AA1084">
            <v>138.52000000000001</v>
          </cell>
          <cell r="AB1084">
            <v>349</v>
          </cell>
          <cell r="AC1084">
            <v>362.96</v>
          </cell>
          <cell r="AD1084">
            <v>0</v>
          </cell>
          <cell r="AE1084">
            <v>0</v>
          </cell>
          <cell r="AF1084">
            <v>0</v>
          </cell>
          <cell r="AG1084">
            <v>0</v>
          </cell>
          <cell r="AH1084">
            <v>362.96</v>
          </cell>
          <cell r="AI1084">
            <v>1</v>
          </cell>
          <cell r="AJ1084" t="str">
            <v>305</v>
          </cell>
          <cell r="AK1084" t="str">
            <v>125</v>
          </cell>
          <cell r="AL1084" t="str">
            <v>70</v>
          </cell>
          <cell r="AM1084" t="str">
            <v>8719924014469</v>
          </cell>
          <cell r="AN1084" t="str">
            <v>95030039</v>
          </cell>
          <cell r="AO1084" t="str">
            <v>Zeitmaschine</v>
          </cell>
        </row>
        <row r="1085">
          <cell r="A1085" t="str">
            <v>069500</v>
          </cell>
          <cell r="B1085" t="str">
            <v>De zwarte band</v>
          </cell>
          <cell r="C1085" t="str">
            <v>Nienhuis</v>
          </cell>
          <cell r="D1085" t="str">
            <v/>
          </cell>
          <cell r="E1085" t="str">
            <v/>
          </cell>
          <cell r="F1085" t="str">
            <v/>
          </cell>
          <cell r="G1085" t="str">
            <v/>
          </cell>
          <cell r="H1085" t="str">
            <v/>
          </cell>
          <cell r="I1085" t="str">
            <v/>
          </cell>
          <cell r="J1085" t="str">
            <v/>
          </cell>
          <cell r="K1085" t="str">
            <v/>
          </cell>
          <cell r="L1085" t="str">
            <v/>
          </cell>
          <cell r="M1085" t="str">
            <v>069500</v>
          </cell>
          <cell r="N1085" t="str">
            <v>069500</v>
          </cell>
          <cell r="O1085" t="str">
            <v>069500</v>
          </cell>
          <cell r="P1085" t="str">
            <v>3900</v>
          </cell>
          <cell r="Q1085" t="str">
            <v>LK</v>
          </cell>
          <cell r="R1085" t="str">
            <v>LKA</v>
          </cell>
          <cell r="S1085" t="str">
            <v>Sri Lanka</v>
          </cell>
          <cell r="T1085">
            <v>2.5</v>
          </cell>
          <cell r="U1085">
            <v>2.7</v>
          </cell>
          <cell r="V1085">
            <v>50</v>
          </cell>
          <cell r="W1085">
            <v>50</v>
          </cell>
          <cell r="X1085" t="str">
            <v>Pcs.</v>
          </cell>
          <cell r="Y1085" t="str">
            <v>3</v>
          </cell>
          <cell r="Z1085">
            <v>46.41</v>
          </cell>
          <cell r="AA1085">
            <v>47.28</v>
          </cell>
          <cell r="AB1085">
            <v>155.21</v>
          </cell>
          <cell r="AC1085">
            <v>161.41999999999999</v>
          </cell>
          <cell r="AD1085">
            <v>0</v>
          </cell>
          <cell r="AE1085">
            <v>0</v>
          </cell>
          <cell r="AF1085">
            <v>0</v>
          </cell>
          <cell r="AG1085">
            <v>0</v>
          </cell>
          <cell r="AH1085">
            <v>161.41999999999999</v>
          </cell>
          <cell r="AI1085">
            <v>1</v>
          </cell>
          <cell r="AJ1085" t="str">
            <v>700</v>
          </cell>
          <cell r="AK1085" t="str">
            <v>150</v>
          </cell>
          <cell r="AL1085" t="str">
            <v>140</v>
          </cell>
          <cell r="AM1085" t="str">
            <v>8719924014476</v>
          </cell>
          <cell r="AN1085" t="str">
            <v>95030039</v>
          </cell>
          <cell r="AO1085" t="str">
            <v>The Black Ribbon</v>
          </cell>
        </row>
        <row r="1086">
          <cell r="A1086" t="str">
            <v>069550</v>
          </cell>
          <cell r="B1086" t="str">
            <v>Dieren en boek voor de zwarte band</v>
          </cell>
          <cell r="C1086" t="str">
            <v>Nienhuis</v>
          </cell>
          <cell r="D1086" t="str">
            <v/>
          </cell>
          <cell r="E1086" t="str">
            <v/>
          </cell>
          <cell r="F1086" t="str">
            <v/>
          </cell>
          <cell r="G1086" t="str">
            <v/>
          </cell>
          <cell r="H1086" t="str">
            <v/>
          </cell>
          <cell r="I1086" t="str">
            <v/>
          </cell>
          <cell r="J1086" t="str">
            <v/>
          </cell>
          <cell r="K1086" t="str">
            <v/>
          </cell>
          <cell r="L1086" t="str">
            <v/>
          </cell>
          <cell r="M1086" t="e">
            <v>#N/A</v>
          </cell>
          <cell r="N1086" t="e">
            <v>#N/A</v>
          </cell>
          <cell r="O1086" t="e">
            <v>#N/A</v>
          </cell>
          <cell r="P1086" t="str">
            <v>3900</v>
          </cell>
          <cell r="Q1086" t="str">
            <v>LK</v>
          </cell>
          <cell r="R1086" t="str">
            <v>LKA</v>
          </cell>
          <cell r="S1086" t="str">
            <v>Sri Lanka</v>
          </cell>
          <cell r="T1086">
            <v>2.6</v>
          </cell>
          <cell r="U1086">
            <v>2.82</v>
          </cell>
          <cell r="V1086">
            <v>50</v>
          </cell>
          <cell r="W1086">
            <v>50</v>
          </cell>
          <cell r="X1086" t="str">
            <v>Pcs.</v>
          </cell>
          <cell r="Y1086" t="str">
            <v>3</v>
          </cell>
          <cell r="Z1086">
            <v>140.55000000000001</v>
          </cell>
          <cell r="AA1086">
            <v>115.92</v>
          </cell>
          <cell r="AB1086">
            <v>286.2</v>
          </cell>
          <cell r="AC1086">
            <v>297.64999999999998</v>
          </cell>
          <cell r="AD1086">
            <v>0</v>
          </cell>
          <cell r="AE1086">
            <v>0</v>
          </cell>
          <cell r="AF1086">
            <v>0</v>
          </cell>
          <cell r="AG1086">
            <v>0</v>
          </cell>
          <cell r="AH1086">
            <v>297.64999999999998</v>
          </cell>
          <cell r="AI1086">
            <v>1</v>
          </cell>
          <cell r="AJ1086" t="str">
            <v>390</v>
          </cell>
          <cell r="AK1086" t="str">
            <v>310</v>
          </cell>
          <cell r="AL1086" t="str">
            <v>120</v>
          </cell>
          <cell r="AM1086" t="str">
            <v>8719924014483</v>
          </cell>
          <cell r="AN1086" t="str">
            <v>95030039</v>
          </cell>
          <cell r="AO1086" t="str">
            <v>Animals and book for the black ribbon: Dutch</v>
          </cell>
        </row>
        <row r="1087">
          <cell r="A1087" t="str">
            <v>069551</v>
          </cell>
          <cell r="B1087" t="str">
            <v>Dieren en boek bij de zwarte band, Eng.</v>
          </cell>
          <cell r="C1087" t="str">
            <v>Nienhuis</v>
          </cell>
          <cell r="D1087" t="str">
            <v/>
          </cell>
          <cell r="E1087" t="str">
            <v/>
          </cell>
          <cell r="F1087" t="str">
            <v/>
          </cell>
          <cell r="G1087" t="str">
            <v/>
          </cell>
          <cell r="H1087" t="str">
            <v/>
          </cell>
          <cell r="I1087" t="str">
            <v/>
          </cell>
          <cell r="J1087" t="str">
            <v/>
          </cell>
          <cell r="K1087" t="str">
            <v/>
          </cell>
          <cell r="L1087" t="str">
            <v/>
          </cell>
          <cell r="M1087" t="str">
            <v>069551</v>
          </cell>
          <cell r="N1087" t="e">
            <v>#N/A</v>
          </cell>
          <cell r="O1087" t="str">
            <v>069551</v>
          </cell>
          <cell r="P1087" t="str">
            <v>3900</v>
          </cell>
          <cell r="Q1087" t="str">
            <v>LK</v>
          </cell>
          <cell r="R1087" t="str">
            <v>LKA</v>
          </cell>
          <cell r="S1087" t="str">
            <v>Sri Lanka</v>
          </cell>
          <cell r="T1087">
            <v>2.6</v>
          </cell>
          <cell r="U1087">
            <v>2.82</v>
          </cell>
          <cell r="V1087">
            <v>150</v>
          </cell>
          <cell r="W1087">
            <v>150</v>
          </cell>
          <cell r="X1087" t="str">
            <v>Pcs.</v>
          </cell>
          <cell r="Y1087" t="str">
            <v>3</v>
          </cell>
          <cell r="Z1087">
            <v>0</v>
          </cell>
          <cell r="AA1087">
            <v>88.38</v>
          </cell>
          <cell r="AB1087">
            <v>345.85</v>
          </cell>
          <cell r="AC1087">
            <v>359.68</v>
          </cell>
          <cell r="AD1087">
            <v>0</v>
          </cell>
          <cell r="AE1087">
            <v>0</v>
          </cell>
          <cell r="AF1087">
            <v>0</v>
          </cell>
          <cell r="AG1087">
            <v>0</v>
          </cell>
          <cell r="AH1087">
            <v>359.68</v>
          </cell>
          <cell r="AI1087">
            <v>1</v>
          </cell>
          <cell r="AJ1087" t="str">
            <v>390</v>
          </cell>
          <cell r="AK1087" t="str">
            <v>310</v>
          </cell>
          <cell r="AL1087" t="str">
            <v>120</v>
          </cell>
          <cell r="AM1087" t="str">
            <v>8719924014490</v>
          </cell>
          <cell r="AN1087" t="str">
            <v>95030039</v>
          </cell>
          <cell r="AO1087" t="str">
            <v>Animals And Book For The Black Ribbon</v>
          </cell>
        </row>
        <row r="1088">
          <cell r="A1088" t="str">
            <v>069552</v>
          </cell>
          <cell r="B1088" t="str">
            <v>Dieren en boek bij de zwarte band,Duits</v>
          </cell>
          <cell r="C1088" t="str">
            <v>Nienhuis</v>
          </cell>
          <cell r="D1088" t="str">
            <v/>
          </cell>
          <cell r="E1088" t="str">
            <v/>
          </cell>
          <cell r="F1088" t="str">
            <v/>
          </cell>
          <cell r="G1088" t="str">
            <v/>
          </cell>
          <cell r="H1088" t="str">
            <v/>
          </cell>
          <cell r="I1088" t="str">
            <v/>
          </cell>
          <cell r="J1088" t="str">
            <v/>
          </cell>
          <cell r="K1088" t="str">
            <v/>
          </cell>
          <cell r="L1088" t="str">
            <v/>
          </cell>
          <cell r="M1088" t="e">
            <v>#N/A</v>
          </cell>
          <cell r="N1088" t="str">
            <v>069552</v>
          </cell>
          <cell r="O1088" t="e">
            <v>#N/A</v>
          </cell>
          <cell r="P1088" t="str">
            <v>3900</v>
          </cell>
          <cell r="Q1088" t="str">
            <v>LK</v>
          </cell>
          <cell r="R1088" t="str">
            <v>LKA</v>
          </cell>
          <cell r="S1088" t="str">
            <v>Sri Lanka</v>
          </cell>
          <cell r="T1088">
            <v>2.6</v>
          </cell>
          <cell r="U1088">
            <v>2.82</v>
          </cell>
          <cell r="V1088">
            <v>75</v>
          </cell>
          <cell r="W1088">
            <v>75</v>
          </cell>
          <cell r="X1088" t="str">
            <v>Pcs.</v>
          </cell>
          <cell r="Y1088" t="str">
            <v>3</v>
          </cell>
          <cell r="Z1088">
            <v>140.21</v>
          </cell>
          <cell r="AA1088">
            <v>137.31</v>
          </cell>
          <cell r="AB1088">
            <v>345.85</v>
          </cell>
          <cell r="AC1088">
            <v>359.68</v>
          </cell>
          <cell r="AD1088">
            <v>0</v>
          </cell>
          <cell r="AE1088">
            <v>0</v>
          </cell>
          <cell r="AF1088">
            <v>0</v>
          </cell>
          <cell r="AG1088">
            <v>0</v>
          </cell>
          <cell r="AH1088">
            <v>359.68</v>
          </cell>
          <cell r="AI1088">
            <v>1</v>
          </cell>
          <cell r="AJ1088" t="str">
            <v>390</v>
          </cell>
          <cell r="AK1088" t="str">
            <v>310</v>
          </cell>
          <cell r="AL1088" t="str">
            <v>120</v>
          </cell>
          <cell r="AM1088" t="str">
            <v>8719924014506</v>
          </cell>
          <cell r="AN1088" t="str">
            <v>95030039</v>
          </cell>
          <cell r="AO1088" t="str">
            <v>Animals and book for the black ribbon: German</v>
          </cell>
        </row>
        <row r="1089">
          <cell r="A1089" t="str">
            <v>069600</v>
          </cell>
          <cell r="B1089" t="str">
            <v>Tijdlijn onderbouw</v>
          </cell>
          <cell r="C1089" t="str">
            <v>Nienhuis</v>
          </cell>
          <cell r="D1089" t="str">
            <v/>
          </cell>
          <cell r="E1089" t="str">
            <v/>
          </cell>
          <cell r="F1089" t="str">
            <v/>
          </cell>
          <cell r="G1089" t="str">
            <v/>
          </cell>
          <cell r="H1089" t="str">
            <v/>
          </cell>
          <cell r="I1089" t="str">
            <v/>
          </cell>
          <cell r="J1089" t="str">
            <v/>
          </cell>
          <cell r="K1089" t="str">
            <v/>
          </cell>
          <cell r="L1089" t="str">
            <v/>
          </cell>
          <cell r="M1089" t="e">
            <v>#N/A</v>
          </cell>
          <cell r="N1089" t="e">
            <v>#N/A</v>
          </cell>
          <cell r="O1089" t="e">
            <v>#N/A</v>
          </cell>
          <cell r="P1089" t="str">
            <v>9801</v>
          </cell>
          <cell r="Q1089" t="str">
            <v>NL</v>
          </cell>
          <cell r="R1089" t="str">
            <v>NLD</v>
          </cell>
          <cell r="S1089" t="str">
            <v>Netherlands</v>
          </cell>
          <cell r="T1089">
            <v>0</v>
          </cell>
          <cell r="U1089">
            <v>0</v>
          </cell>
          <cell r="V1089">
            <v>1</v>
          </cell>
          <cell r="W1089">
            <v>1</v>
          </cell>
          <cell r="X1089" t="str">
            <v>Pcs.</v>
          </cell>
          <cell r="Y1089" t="str">
            <v>3</v>
          </cell>
          <cell r="Z1089">
            <v>0</v>
          </cell>
          <cell r="AA1089">
            <v>98.71</v>
          </cell>
          <cell r="AB1089">
            <v>282.22000000000003</v>
          </cell>
          <cell r="AC1089">
            <v>293.51</v>
          </cell>
          <cell r="AD1089">
            <v>0</v>
          </cell>
          <cell r="AE1089">
            <v>0</v>
          </cell>
          <cell r="AF1089">
            <v>0</v>
          </cell>
          <cell r="AG1089">
            <v>0</v>
          </cell>
          <cell r="AH1089">
            <v>293.51</v>
          </cell>
          <cell r="AI1089">
            <v>1</v>
          </cell>
          <cell r="AJ1089" t="str">
            <v>1250</v>
          </cell>
          <cell r="AK1089" t="str">
            <v>130</v>
          </cell>
          <cell r="AL1089" t="str">
            <v>130</v>
          </cell>
          <cell r="AM1089" t="str">
            <v>8719924014513</v>
          </cell>
          <cell r="AN1089" t="str">
            <v>95030039</v>
          </cell>
        </row>
        <row r="1090">
          <cell r="A1090" t="str">
            <v>069601</v>
          </cell>
          <cell r="B1090" t="str">
            <v>Tijdlijn evolutie, Engels</v>
          </cell>
          <cell r="C1090" t="str">
            <v>Nienhuis</v>
          </cell>
          <cell r="D1090" t="str">
            <v/>
          </cell>
          <cell r="E1090" t="str">
            <v/>
          </cell>
          <cell r="F1090" t="str">
            <v/>
          </cell>
          <cell r="G1090" t="str">
            <v/>
          </cell>
          <cell r="H1090" t="str">
            <v/>
          </cell>
          <cell r="I1090" t="str">
            <v/>
          </cell>
          <cell r="J1090" t="str">
            <v/>
          </cell>
          <cell r="K1090" t="str">
            <v/>
          </cell>
          <cell r="L1090" t="str">
            <v/>
          </cell>
          <cell r="M1090" t="e">
            <v>#N/A</v>
          </cell>
          <cell r="N1090" t="e">
            <v>#N/A</v>
          </cell>
          <cell r="O1090" t="e">
            <v>#N/A</v>
          </cell>
          <cell r="P1090" t="str">
            <v>9801</v>
          </cell>
          <cell r="Q1090" t="str">
            <v>LK</v>
          </cell>
          <cell r="R1090" t="str">
            <v>LKA</v>
          </cell>
          <cell r="S1090" t="str">
            <v>Sri Lanka</v>
          </cell>
          <cell r="T1090">
            <v>2</v>
          </cell>
          <cell r="U1090">
            <v>2.2000000000000002</v>
          </cell>
          <cell r="V1090">
            <v>75</v>
          </cell>
          <cell r="W1090">
            <v>75</v>
          </cell>
          <cell r="X1090" t="str">
            <v>Pcs.</v>
          </cell>
          <cell r="Y1090" t="str">
            <v>3</v>
          </cell>
          <cell r="Z1090">
            <v>154.80000000000001</v>
          </cell>
          <cell r="AA1090">
            <v>154.80000000000001</v>
          </cell>
          <cell r="AB1090">
            <v>165</v>
          </cell>
          <cell r="AC1090">
            <v>171.6</v>
          </cell>
          <cell r="AD1090">
            <v>0</v>
          </cell>
          <cell r="AE1090">
            <v>0</v>
          </cell>
          <cell r="AF1090">
            <v>0</v>
          </cell>
          <cell r="AG1090">
            <v>0</v>
          </cell>
          <cell r="AH1090">
            <v>171.6</v>
          </cell>
          <cell r="AI1090">
            <v>1</v>
          </cell>
          <cell r="AJ1090" t="str">
            <v>460</v>
          </cell>
          <cell r="AK1090" t="str">
            <v>300</v>
          </cell>
          <cell r="AL1090" t="str">
            <v>70</v>
          </cell>
          <cell r="AM1090" t="str">
            <v>8719924014520</v>
          </cell>
          <cell r="AN1090" t="str">
            <v>95030039</v>
          </cell>
          <cell r="AO1090" t="str">
            <v>Evolution Timeline</v>
          </cell>
        </row>
        <row r="1091">
          <cell r="A1091" t="str">
            <v>069602</v>
          </cell>
          <cell r="B1091" t="str">
            <v>Tijdlijn evolutie, Duits</v>
          </cell>
          <cell r="C1091" t="str">
            <v>Nienhuis</v>
          </cell>
          <cell r="D1091" t="str">
            <v/>
          </cell>
          <cell r="E1091" t="str">
            <v/>
          </cell>
          <cell r="F1091" t="str">
            <v/>
          </cell>
          <cell r="G1091" t="str">
            <v/>
          </cell>
          <cell r="H1091" t="str">
            <v/>
          </cell>
          <cell r="I1091" t="str">
            <v/>
          </cell>
          <cell r="J1091" t="str">
            <v/>
          </cell>
          <cell r="K1091" t="str">
            <v/>
          </cell>
          <cell r="L1091" t="str">
            <v/>
          </cell>
          <cell r="M1091" t="e">
            <v>#N/A</v>
          </cell>
          <cell r="N1091" t="e">
            <v>#N/A</v>
          </cell>
          <cell r="O1091" t="e">
            <v>#N/A</v>
          </cell>
          <cell r="P1091" t="str">
            <v>9801</v>
          </cell>
          <cell r="Q1091" t="str">
            <v>LK</v>
          </cell>
          <cell r="R1091" t="str">
            <v>LKA</v>
          </cell>
          <cell r="S1091" t="str">
            <v>Sri Lanka</v>
          </cell>
          <cell r="T1091">
            <v>2</v>
          </cell>
          <cell r="U1091">
            <v>2.2000000000000002</v>
          </cell>
          <cell r="V1091">
            <v>50</v>
          </cell>
          <cell r="W1091">
            <v>50</v>
          </cell>
          <cell r="X1091" t="str">
            <v>Pcs.</v>
          </cell>
          <cell r="Y1091" t="str">
            <v>3</v>
          </cell>
          <cell r="Z1091">
            <v>160.22999999999999</v>
          </cell>
          <cell r="AA1091">
            <v>160.22999999999999</v>
          </cell>
          <cell r="AB1091">
            <v>165</v>
          </cell>
          <cell r="AC1091">
            <v>171.6</v>
          </cell>
          <cell r="AD1091">
            <v>0</v>
          </cell>
          <cell r="AE1091">
            <v>0</v>
          </cell>
          <cell r="AF1091">
            <v>0</v>
          </cell>
          <cell r="AG1091">
            <v>0</v>
          </cell>
          <cell r="AH1091">
            <v>171.6</v>
          </cell>
          <cell r="AI1091">
            <v>1</v>
          </cell>
          <cell r="AJ1091" t="str">
            <v>460</v>
          </cell>
          <cell r="AK1091" t="str">
            <v>300</v>
          </cell>
          <cell r="AL1091" t="str">
            <v>70</v>
          </cell>
          <cell r="AM1091" t="str">
            <v>8719924014537</v>
          </cell>
          <cell r="AN1091" t="str">
            <v>95030039</v>
          </cell>
          <cell r="AO1091" t="str">
            <v>Evolution time line: German</v>
          </cell>
        </row>
        <row r="1092">
          <cell r="A1092" t="str">
            <v>069700</v>
          </cell>
          <cell r="B1092" t="str">
            <v>Tijdlijn evolutie</v>
          </cell>
          <cell r="C1092" t="str">
            <v>Nienhuis</v>
          </cell>
          <cell r="D1092" t="str">
            <v/>
          </cell>
          <cell r="E1092" t="str">
            <v/>
          </cell>
          <cell r="F1092" t="str">
            <v/>
          </cell>
          <cell r="G1092" t="str">
            <v/>
          </cell>
          <cell r="H1092" t="str">
            <v/>
          </cell>
          <cell r="I1092" t="str">
            <v/>
          </cell>
          <cell r="J1092" t="str">
            <v/>
          </cell>
          <cell r="K1092" t="str">
            <v/>
          </cell>
          <cell r="L1092" t="str">
            <v/>
          </cell>
          <cell r="M1092" t="e">
            <v>#N/A</v>
          </cell>
          <cell r="N1092" t="e">
            <v>#N/A</v>
          </cell>
          <cell r="O1092" t="e">
            <v>#N/A</v>
          </cell>
          <cell r="P1092" t="str">
            <v>3900</v>
          </cell>
          <cell r="Q1092" t="str">
            <v>NL</v>
          </cell>
          <cell r="R1092" t="str">
            <v>NLD</v>
          </cell>
          <cell r="S1092" t="str">
            <v>Netherlands</v>
          </cell>
          <cell r="T1092">
            <v>0</v>
          </cell>
          <cell r="U1092">
            <v>0</v>
          </cell>
          <cell r="V1092">
            <v>1</v>
          </cell>
          <cell r="W1092">
            <v>1</v>
          </cell>
          <cell r="X1092" t="str">
            <v>Pcs.</v>
          </cell>
          <cell r="Y1092" t="str">
            <v>3</v>
          </cell>
          <cell r="Z1092">
            <v>0</v>
          </cell>
          <cell r="AA1092">
            <v>241.5</v>
          </cell>
          <cell r="AB1092">
            <v>426.39</v>
          </cell>
          <cell r="AC1092">
            <v>443.45</v>
          </cell>
          <cell r="AD1092">
            <v>0</v>
          </cell>
          <cell r="AE1092">
            <v>0</v>
          </cell>
          <cell r="AF1092">
            <v>0</v>
          </cell>
          <cell r="AG1092">
            <v>0</v>
          </cell>
          <cell r="AH1092">
            <v>443.45</v>
          </cell>
          <cell r="AI1092">
            <v>1</v>
          </cell>
          <cell r="AJ1092" t="str">
            <v>1250</v>
          </cell>
          <cell r="AK1092" t="str">
            <v>130</v>
          </cell>
          <cell r="AL1092" t="str">
            <v>130</v>
          </cell>
          <cell r="AM1092" t="str">
            <v>8719924014544</v>
          </cell>
          <cell r="AN1092" t="str">
            <v>95030039</v>
          </cell>
          <cell r="AO1092" t="str">
            <v>Time line evolution: Dutch</v>
          </cell>
        </row>
        <row r="1093">
          <cell r="A1093" t="str">
            <v>069800</v>
          </cell>
          <cell r="B1093" t="str">
            <v>Tijdlijn van de Nederlandse cultuur</v>
          </cell>
          <cell r="C1093" t="str">
            <v>Nienhuis</v>
          </cell>
          <cell r="D1093" t="str">
            <v/>
          </cell>
          <cell r="E1093" t="str">
            <v/>
          </cell>
          <cell r="F1093" t="str">
            <v/>
          </cell>
          <cell r="G1093" t="str">
            <v/>
          </cell>
          <cell r="H1093" t="str">
            <v/>
          </cell>
          <cell r="I1093" t="str">
            <v/>
          </cell>
          <cell r="J1093" t="str">
            <v/>
          </cell>
          <cell r="K1093" t="str">
            <v/>
          </cell>
          <cell r="L1093" t="str">
            <v/>
          </cell>
          <cell r="M1093" t="e">
            <v>#N/A</v>
          </cell>
          <cell r="N1093" t="e">
            <v>#N/A</v>
          </cell>
          <cell r="O1093" t="e">
            <v>#N/A</v>
          </cell>
          <cell r="P1093" t="str">
            <v>3900</v>
          </cell>
          <cell r="Q1093" t="str">
            <v>NL</v>
          </cell>
          <cell r="R1093" t="str">
            <v>NLD</v>
          </cell>
          <cell r="S1093" t="str">
            <v>Netherlands</v>
          </cell>
          <cell r="T1093">
            <v>5.3</v>
          </cell>
          <cell r="U1093">
            <v>5.63</v>
          </cell>
          <cell r="V1093">
            <v>10</v>
          </cell>
          <cell r="W1093">
            <v>10</v>
          </cell>
          <cell r="X1093" t="str">
            <v>Pcs.</v>
          </cell>
          <cell r="Y1093" t="str">
            <v>3</v>
          </cell>
          <cell r="Z1093">
            <v>0</v>
          </cell>
          <cell r="AA1093">
            <v>272.3</v>
          </cell>
          <cell r="AB1093">
            <v>480.98</v>
          </cell>
          <cell r="AC1093">
            <v>500.22</v>
          </cell>
          <cell r="AD1093">
            <v>0</v>
          </cell>
          <cell r="AE1093">
            <v>0</v>
          </cell>
          <cell r="AF1093">
            <v>0</v>
          </cell>
          <cell r="AG1093">
            <v>0</v>
          </cell>
          <cell r="AH1093">
            <v>500.22</v>
          </cell>
          <cell r="AI1093">
            <v>1</v>
          </cell>
          <cell r="AJ1093" t="str">
            <v>1250</v>
          </cell>
          <cell r="AK1093" t="str">
            <v>130</v>
          </cell>
          <cell r="AL1093" t="str">
            <v>130</v>
          </cell>
          <cell r="AM1093" t="str">
            <v>8719924014551</v>
          </cell>
          <cell r="AN1093" t="str">
            <v>95030039</v>
          </cell>
          <cell r="AO1093" t="str">
            <v>Time line Dutch history: age 10-12, Dutch</v>
          </cell>
        </row>
        <row r="1094">
          <cell r="A1094" t="str">
            <v>069900</v>
          </cell>
          <cell r="B1094" t="str">
            <v>Tijdlijn van de Nederlandse cultuur: werkvers</v>
          </cell>
          <cell r="C1094" t="str">
            <v>Nienhuis</v>
          </cell>
          <cell r="D1094" t="str">
            <v/>
          </cell>
          <cell r="E1094" t="str">
            <v/>
          </cell>
          <cell r="F1094" t="str">
            <v/>
          </cell>
          <cell r="G1094" t="str">
            <v/>
          </cell>
          <cell r="H1094" t="str">
            <v/>
          </cell>
          <cell r="I1094" t="str">
            <v/>
          </cell>
          <cell r="J1094" t="str">
            <v/>
          </cell>
          <cell r="K1094" t="str">
            <v/>
          </cell>
          <cell r="L1094" t="str">
            <v/>
          </cell>
          <cell r="M1094" t="e">
            <v>#N/A</v>
          </cell>
          <cell r="N1094" t="e">
            <v>#N/A</v>
          </cell>
          <cell r="O1094" t="e">
            <v>#N/A</v>
          </cell>
          <cell r="P1094" t="str">
            <v>9801</v>
          </cell>
          <cell r="Q1094" t="str">
            <v>LK</v>
          </cell>
          <cell r="R1094" t="str">
            <v>LKA</v>
          </cell>
          <cell r="S1094" t="str">
            <v>Sri Lanka</v>
          </cell>
          <cell r="T1094">
            <v>0</v>
          </cell>
          <cell r="U1094">
            <v>0</v>
          </cell>
          <cell r="V1094">
            <v>50</v>
          </cell>
          <cell r="W1094">
            <v>50</v>
          </cell>
          <cell r="X1094" t="str">
            <v>Pcs.</v>
          </cell>
          <cell r="Y1094" t="str">
            <v>3</v>
          </cell>
          <cell r="Z1094">
            <v>0</v>
          </cell>
          <cell r="AA1094">
            <v>36.729999999999997</v>
          </cell>
          <cell r="AB1094">
            <v>59.4</v>
          </cell>
          <cell r="AC1094">
            <v>61.78</v>
          </cell>
          <cell r="AD1094">
            <v>0</v>
          </cell>
          <cell r="AE1094">
            <v>0</v>
          </cell>
          <cell r="AF1094">
            <v>0</v>
          </cell>
          <cell r="AG1094">
            <v>0</v>
          </cell>
          <cell r="AH1094">
            <v>61.78</v>
          </cell>
          <cell r="AI1094">
            <v>1</v>
          </cell>
          <cell r="AJ1094" t="str">
            <v>350</v>
          </cell>
          <cell r="AK1094" t="str">
            <v>280</v>
          </cell>
          <cell r="AL1094" t="str">
            <v>60</v>
          </cell>
          <cell r="AM1094" t="str">
            <v>8719924014568</v>
          </cell>
          <cell r="AN1094" t="str">
            <v>95030039</v>
          </cell>
          <cell r="AO1094" t="str">
            <v>Time line Dutch history: activity set Dutch</v>
          </cell>
        </row>
        <row r="1095">
          <cell r="A1095" t="str">
            <v>070200</v>
          </cell>
          <cell r="B1095" t="str">
            <v>Taal Doen, set van 3 trays</v>
          </cell>
          <cell r="C1095" t="str">
            <v>Private Label</v>
          </cell>
          <cell r="D1095" t="str">
            <v/>
          </cell>
          <cell r="E1095" t="str">
            <v/>
          </cell>
          <cell r="F1095" t="str">
            <v/>
          </cell>
          <cell r="G1095" t="str">
            <v/>
          </cell>
          <cell r="H1095" t="str">
            <v/>
          </cell>
          <cell r="I1095" t="str">
            <v/>
          </cell>
          <cell r="J1095" t="str">
            <v/>
          </cell>
          <cell r="K1095" t="str">
            <v/>
          </cell>
          <cell r="L1095" t="str">
            <v/>
          </cell>
          <cell r="M1095" t="e">
            <v>#N/A</v>
          </cell>
          <cell r="N1095" t="e">
            <v>#N/A</v>
          </cell>
          <cell r="O1095" t="e">
            <v>#N/A</v>
          </cell>
          <cell r="P1095" t="str">
            <v>5500</v>
          </cell>
          <cell r="Q1095" t="str">
            <v>LK</v>
          </cell>
          <cell r="R1095" t="str">
            <v>LKA</v>
          </cell>
          <cell r="S1095" t="str">
            <v>Sri Lanka</v>
          </cell>
          <cell r="T1095">
            <v>0</v>
          </cell>
          <cell r="U1095">
            <v>0</v>
          </cell>
          <cell r="V1095">
            <v>100</v>
          </cell>
          <cell r="W1095">
            <v>100</v>
          </cell>
          <cell r="X1095" t="str">
            <v>Set</v>
          </cell>
          <cell r="Y1095" t="str">
            <v>3</v>
          </cell>
          <cell r="Z1095">
            <v>27.4</v>
          </cell>
          <cell r="AA1095">
            <v>17.670000000000002</v>
          </cell>
          <cell r="AB1095">
            <v>34.33</v>
          </cell>
          <cell r="AC1095">
            <v>0</v>
          </cell>
          <cell r="AD1095">
            <v>0</v>
          </cell>
          <cell r="AE1095">
            <v>0</v>
          </cell>
          <cell r="AF1095">
            <v>0</v>
          </cell>
          <cell r="AG1095">
            <v>0</v>
          </cell>
          <cell r="AH1095">
            <v>0</v>
          </cell>
          <cell r="AI1095">
            <v>1</v>
          </cell>
          <cell r="AJ1095" t="str">
            <v>33</v>
          </cell>
          <cell r="AK1095" t="str">
            <v>33</v>
          </cell>
          <cell r="AL1095" t="str">
            <v>5</v>
          </cell>
          <cell r="AM1095" t="str">
            <v>8719924014575</v>
          </cell>
          <cell r="AN1095" t="str">
            <v>95030039</v>
          </cell>
        </row>
        <row r="1096">
          <cell r="A1096" t="str">
            <v>070300</v>
          </cell>
          <cell r="B1096" t="str">
            <v>Taal Doen, groep 3</v>
          </cell>
          <cell r="C1096" t="str">
            <v>Private Label</v>
          </cell>
          <cell r="D1096" t="str">
            <v/>
          </cell>
          <cell r="E1096" t="str">
            <v/>
          </cell>
          <cell r="F1096" t="str">
            <v/>
          </cell>
          <cell r="G1096" t="str">
            <v/>
          </cell>
          <cell r="H1096" t="str">
            <v/>
          </cell>
          <cell r="I1096" t="str">
            <v/>
          </cell>
          <cell r="J1096" t="str">
            <v/>
          </cell>
          <cell r="K1096" t="str">
            <v/>
          </cell>
          <cell r="L1096" t="str">
            <v/>
          </cell>
          <cell r="M1096" t="e">
            <v>#N/A</v>
          </cell>
          <cell r="N1096" t="e">
            <v>#N/A</v>
          </cell>
          <cell r="O1096" t="e">
            <v>#N/A</v>
          </cell>
          <cell r="P1096" t="str">
            <v>5500</v>
          </cell>
          <cell r="Q1096" t="str">
            <v>LK</v>
          </cell>
          <cell r="R1096" t="str">
            <v>LKA</v>
          </cell>
          <cell r="S1096" t="str">
            <v>Sri Lanka</v>
          </cell>
          <cell r="T1096">
            <v>5</v>
          </cell>
          <cell r="U1096">
            <v>6</v>
          </cell>
          <cell r="V1096">
            <v>100</v>
          </cell>
          <cell r="W1096">
            <v>100</v>
          </cell>
          <cell r="X1096" t="str">
            <v>Set</v>
          </cell>
          <cell r="Y1096" t="str">
            <v>3</v>
          </cell>
          <cell r="Z1096">
            <v>142.07</v>
          </cell>
          <cell r="AA1096">
            <v>142.07</v>
          </cell>
          <cell r="AB1096">
            <v>193.38</v>
          </cell>
          <cell r="AC1096">
            <v>0</v>
          </cell>
          <cell r="AD1096">
            <v>0</v>
          </cell>
          <cell r="AE1096">
            <v>0</v>
          </cell>
          <cell r="AF1096">
            <v>0</v>
          </cell>
          <cell r="AG1096">
            <v>0</v>
          </cell>
          <cell r="AH1096">
            <v>0</v>
          </cell>
          <cell r="AI1096">
            <v>1</v>
          </cell>
          <cell r="AJ1096" t="str">
            <v>330</v>
          </cell>
          <cell r="AK1096" t="str">
            <v>295</v>
          </cell>
          <cell r="AL1096" t="str">
            <v>220</v>
          </cell>
          <cell r="AM1096" t="str">
            <v>8719924014582</v>
          </cell>
          <cell r="AN1096" t="str">
            <v>95030039</v>
          </cell>
        </row>
        <row r="1097">
          <cell r="A1097" t="str">
            <v>070400</v>
          </cell>
          <cell r="B1097" t="str">
            <v>Taal Doen, groep 4</v>
          </cell>
          <cell r="C1097" t="str">
            <v>Private Label</v>
          </cell>
          <cell r="D1097" t="str">
            <v/>
          </cell>
          <cell r="E1097" t="str">
            <v/>
          </cell>
          <cell r="F1097" t="str">
            <v/>
          </cell>
          <cell r="G1097" t="str">
            <v/>
          </cell>
          <cell r="H1097" t="str">
            <v/>
          </cell>
          <cell r="I1097" t="str">
            <v/>
          </cell>
          <cell r="J1097" t="str">
            <v/>
          </cell>
          <cell r="K1097" t="str">
            <v/>
          </cell>
          <cell r="L1097" t="str">
            <v/>
          </cell>
          <cell r="M1097" t="e">
            <v>#N/A</v>
          </cell>
          <cell r="N1097" t="e">
            <v>#N/A</v>
          </cell>
          <cell r="O1097" t="e">
            <v>#N/A</v>
          </cell>
          <cell r="P1097" t="str">
            <v>5500</v>
          </cell>
          <cell r="Q1097" t="str">
            <v>LK</v>
          </cell>
          <cell r="R1097" t="str">
            <v>LKA</v>
          </cell>
          <cell r="S1097" t="str">
            <v>Sri Lanka</v>
          </cell>
          <cell r="T1097">
            <v>5</v>
          </cell>
          <cell r="U1097">
            <v>6</v>
          </cell>
          <cell r="V1097">
            <v>100</v>
          </cell>
          <cell r="W1097">
            <v>100</v>
          </cell>
          <cell r="X1097" t="str">
            <v>Set</v>
          </cell>
          <cell r="Y1097" t="str">
            <v>3</v>
          </cell>
          <cell r="Z1097">
            <v>137.03</v>
          </cell>
          <cell r="AA1097">
            <v>137.03</v>
          </cell>
          <cell r="AB1097">
            <v>185.85</v>
          </cell>
          <cell r="AC1097">
            <v>0</v>
          </cell>
          <cell r="AD1097">
            <v>0</v>
          </cell>
          <cell r="AE1097">
            <v>0</v>
          </cell>
          <cell r="AF1097">
            <v>0</v>
          </cell>
          <cell r="AG1097">
            <v>0</v>
          </cell>
          <cell r="AH1097">
            <v>0</v>
          </cell>
          <cell r="AI1097">
            <v>1</v>
          </cell>
          <cell r="AJ1097" t="str">
            <v>310</v>
          </cell>
          <cell r="AK1097" t="str">
            <v>295</v>
          </cell>
          <cell r="AL1097" t="str">
            <v>220</v>
          </cell>
          <cell r="AM1097" t="str">
            <v>8719924014599</v>
          </cell>
          <cell r="AN1097" t="str">
            <v>95030039</v>
          </cell>
        </row>
        <row r="1098">
          <cell r="A1098" t="str">
            <v>070500</v>
          </cell>
          <cell r="B1098" t="str">
            <v>Taal Doen, groep 5</v>
          </cell>
          <cell r="C1098" t="str">
            <v>Private Label</v>
          </cell>
          <cell r="D1098" t="str">
            <v/>
          </cell>
          <cell r="E1098" t="str">
            <v/>
          </cell>
          <cell r="F1098" t="str">
            <v/>
          </cell>
          <cell r="G1098" t="str">
            <v/>
          </cell>
          <cell r="H1098" t="str">
            <v/>
          </cell>
          <cell r="I1098" t="str">
            <v/>
          </cell>
          <cell r="J1098" t="str">
            <v/>
          </cell>
          <cell r="K1098" t="str">
            <v/>
          </cell>
          <cell r="L1098" t="str">
            <v/>
          </cell>
          <cell r="M1098" t="e">
            <v>#N/A</v>
          </cell>
          <cell r="N1098" t="e">
            <v>#N/A</v>
          </cell>
          <cell r="O1098" t="e">
            <v>#N/A</v>
          </cell>
          <cell r="P1098" t="str">
            <v>5500</v>
          </cell>
          <cell r="Q1098" t="str">
            <v>LK</v>
          </cell>
          <cell r="R1098" t="str">
            <v>LKA</v>
          </cell>
          <cell r="S1098" t="str">
            <v>Sri Lanka</v>
          </cell>
          <cell r="T1098">
            <v>4</v>
          </cell>
          <cell r="U1098">
            <v>4.5</v>
          </cell>
          <cell r="V1098">
            <v>100</v>
          </cell>
          <cell r="W1098">
            <v>100</v>
          </cell>
          <cell r="X1098" t="str">
            <v>Set</v>
          </cell>
          <cell r="Y1098" t="str">
            <v>3</v>
          </cell>
          <cell r="Z1098">
            <v>109.02</v>
          </cell>
          <cell r="AA1098">
            <v>109.02</v>
          </cell>
          <cell r="AB1098">
            <v>145.34</v>
          </cell>
          <cell r="AC1098">
            <v>0</v>
          </cell>
          <cell r="AD1098">
            <v>0</v>
          </cell>
          <cell r="AE1098">
            <v>0</v>
          </cell>
          <cell r="AF1098">
            <v>0</v>
          </cell>
          <cell r="AG1098">
            <v>0</v>
          </cell>
          <cell r="AH1098">
            <v>0</v>
          </cell>
          <cell r="AI1098">
            <v>1</v>
          </cell>
          <cell r="AJ1098" t="str">
            <v>293</v>
          </cell>
          <cell r="AK1098" t="str">
            <v>210</v>
          </cell>
          <cell r="AL1098" t="str">
            <v>229</v>
          </cell>
          <cell r="AM1098" t="str">
            <v>8719924014605</v>
          </cell>
          <cell r="AN1098" t="str">
            <v>95030039</v>
          </cell>
        </row>
        <row r="1099">
          <cell r="A1099" t="str">
            <v>070600</v>
          </cell>
          <cell r="B1099" t="str">
            <v>Taal Doen, groep 6</v>
          </cell>
          <cell r="C1099" t="str">
            <v>Private Label</v>
          </cell>
          <cell r="D1099" t="str">
            <v/>
          </cell>
          <cell r="E1099" t="str">
            <v/>
          </cell>
          <cell r="F1099" t="str">
            <v/>
          </cell>
          <cell r="G1099" t="str">
            <v/>
          </cell>
          <cell r="H1099" t="str">
            <v/>
          </cell>
          <cell r="I1099" t="str">
            <v/>
          </cell>
          <cell r="J1099" t="str">
            <v/>
          </cell>
          <cell r="K1099" t="str">
            <v/>
          </cell>
          <cell r="L1099" t="str">
            <v/>
          </cell>
          <cell r="M1099" t="e">
            <v>#N/A</v>
          </cell>
          <cell r="N1099" t="e">
            <v>#N/A</v>
          </cell>
          <cell r="O1099" t="e">
            <v>#N/A</v>
          </cell>
          <cell r="P1099" t="str">
            <v>5500</v>
          </cell>
          <cell r="Q1099" t="str">
            <v>LK</v>
          </cell>
          <cell r="R1099" t="str">
            <v>LKA</v>
          </cell>
          <cell r="S1099" t="str">
            <v>Sri Lanka</v>
          </cell>
          <cell r="T1099">
            <v>4.5</v>
          </cell>
          <cell r="U1099">
            <v>5</v>
          </cell>
          <cell r="V1099">
            <v>100</v>
          </cell>
          <cell r="W1099">
            <v>100</v>
          </cell>
          <cell r="X1099" t="str">
            <v>Set</v>
          </cell>
          <cell r="Y1099" t="str">
            <v>3</v>
          </cell>
          <cell r="Z1099">
            <v>118.83</v>
          </cell>
          <cell r="AA1099">
            <v>118.83</v>
          </cell>
          <cell r="AB1099">
            <v>158.9</v>
          </cell>
          <cell r="AC1099">
            <v>0</v>
          </cell>
          <cell r="AD1099">
            <v>0</v>
          </cell>
          <cell r="AE1099">
            <v>0</v>
          </cell>
          <cell r="AF1099">
            <v>0</v>
          </cell>
          <cell r="AG1099">
            <v>0</v>
          </cell>
          <cell r="AH1099">
            <v>0</v>
          </cell>
          <cell r="AI1099">
            <v>1</v>
          </cell>
          <cell r="AJ1099" t="str">
            <v>293</v>
          </cell>
          <cell r="AK1099" t="str">
            <v>235</v>
          </cell>
          <cell r="AL1099" t="str">
            <v>235</v>
          </cell>
          <cell r="AM1099" t="str">
            <v>8719924014612</v>
          </cell>
          <cell r="AN1099" t="str">
            <v>95030039</v>
          </cell>
        </row>
        <row r="1100">
          <cell r="A1100" t="str">
            <v>070700</v>
          </cell>
          <cell r="B1100" t="str">
            <v>Taal Doen, groep 7</v>
          </cell>
          <cell r="C1100" t="str">
            <v>Private Label</v>
          </cell>
          <cell r="D1100" t="str">
            <v/>
          </cell>
          <cell r="E1100" t="str">
            <v/>
          </cell>
          <cell r="F1100" t="str">
            <v/>
          </cell>
          <cell r="G1100" t="str">
            <v/>
          </cell>
          <cell r="H1100" t="str">
            <v/>
          </cell>
          <cell r="I1100" t="str">
            <v/>
          </cell>
          <cell r="J1100" t="str">
            <v/>
          </cell>
          <cell r="K1100" t="str">
            <v/>
          </cell>
          <cell r="L1100" t="str">
            <v/>
          </cell>
          <cell r="M1100" t="e">
            <v>#N/A</v>
          </cell>
          <cell r="N1100" t="e">
            <v>#N/A</v>
          </cell>
          <cell r="O1100" t="e">
            <v>#N/A</v>
          </cell>
          <cell r="P1100" t="str">
            <v>5500</v>
          </cell>
          <cell r="Q1100" t="str">
            <v>LK</v>
          </cell>
          <cell r="R1100" t="str">
            <v>LKA</v>
          </cell>
          <cell r="S1100" t="str">
            <v>Sri Lanka</v>
          </cell>
          <cell r="T1100">
            <v>4</v>
          </cell>
          <cell r="U1100">
            <v>4.5</v>
          </cell>
          <cell r="V1100">
            <v>100</v>
          </cell>
          <cell r="W1100">
            <v>100</v>
          </cell>
          <cell r="X1100" t="str">
            <v>Set</v>
          </cell>
          <cell r="Y1100" t="str">
            <v>3</v>
          </cell>
          <cell r="Z1100">
            <v>109.3</v>
          </cell>
          <cell r="AA1100">
            <v>109.3</v>
          </cell>
          <cell r="AB1100">
            <v>146.02000000000001</v>
          </cell>
          <cell r="AC1100">
            <v>0</v>
          </cell>
          <cell r="AD1100">
            <v>0</v>
          </cell>
          <cell r="AE1100">
            <v>0</v>
          </cell>
          <cell r="AF1100">
            <v>0</v>
          </cell>
          <cell r="AG1100">
            <v>0</v>
          </cell>
          <cell r="AH1100">
            <v>0</v>
          </cell>
          <cell r="AI1100">
            <v>1</v>
          </cell>
          <cell r="AJ1100" t="str">
            <v>293</v>
          </cell>
          <cell r="AK1100" t="str">
            <v>213</v>
          </cell>
          <cell r="AL1100" t="str">
            <v>235</v>
          </cell>
          <cell r="AM1100" t="str">
            <v>8719924014629</v>
          </cell>
          <cell r="AN1100" t="str">
            <v>95030039</v>
          </cell>
        </row>
        <row r="1101">
          <cell r="A1101" t="str">
            <v>070800</v>
          </cell>
          <cell r="B1101" t="str">
            <v>Taal Doen, groep 8</v>
          </cell>
          <cell r="C1101" t="str">
            <v>Private Label</v>
          </cell>
          <cell r="D1101" t="str">
            <v/>
          </cell>
          <cell r="E1101" t="str">
            <v/>
          </cell>
          <cell r="F1101" t="str">
            <v/>
          </cell>
          <cell r="G1101" t="str">
            <v/>
          </cell>
          <cell r="H1101" t="str">
            <v/>
          </cell>
          <cell r="I1101" t="str">
            <v/>
          </cell>
          <cell r="J1101" t="str">
            <v/>
          </cell>
          <cell r="K1101" t="str">
            <v/>
          </cell>
          <cell r="L1101" t="str">
            <v/>
          </cell>
          <cell r="M1101" t="e">
            <v>#N/A</v>
          </cell>
          <cell r="N1101" t="e">
            <v>#N/A</v>
          </cell>
          <cell r="O1101" t="e">
            <v>#N/A</v>
          </cell>
          <cell r="P1101" t="str">
            <v>5500</v>
          </cell>
          <cell r="Q1101" t="str">
            <v>LK</v>
          </cell>
          <cell r="R1101" t="str">
            <v>LKA</v>
          </cell>
          <cell r="S1101" t="str">
            <v>Sri Lanka</v>
          </cell>
          <cell r="T1101">
            <v>3</v>
          </cell>
          <cell r="U1101">
            <v>3.5</v>
          </cell>
          <cell r="V1101">
            <v>100</v>
          </cell>
          <cell r="W1101">
            <v>100</v>
          </cell>
          <cell r="X1101" t="str">
            <v>Set</v>
          </cell>
          <cell r="Y1101" t="str">
            <v>3</v>
          </cell>
          <cell r="Z1101">
            <v>84.51</v>
          </cell>
          <cell r="AA1101">
            <v>84.51</v>
          </cell>
          <cell r="AB1101">
            <v>111.79</v>
          </cell>
          <cell r="AC1101">
            <v>0</v>
          </cell>
          <cell r="AD1101">
            <v>0</v>
          </cell>
          <cell r="AE1101">
            <v>0</v>
          </cell>
          <cell r="AF1101">
            <v>0</v>
          </cell>
          <cell r="AG1101">
            <v>0</v>
          </cell>
          <cell r="AH1101">
            <v>0</v>
          </cell>
          <cell r="AI1101">
            <v>1</v>
          </cell>
          <cell r="AJ1101" t="str">
            <v>293</v>
          </cell>
          <cell r="AK1101" t="str">
            <v>210</v>
          </cell>
          <cell r="AL1101" t="str">
            <v>200</v>
          </cell>
          <cell r="AM1101" t="str">
            <v>8719924014636</v>
          </cell>
          <cell r="AN1101" t="str">
            <v>95030039</v>
          </cell>
        </row>
        <row r="1102">
          <cell r="A1102" t="str">
            <v>070900</v>
          </cell>
          <cell r="B1102" t="str">
            <v>Taal Doen, basis middenbouw</v>
          </cell>
          <cell r="C1102" t="str">
            <v>Private Label</v>
          </cell>
          <cell r="D1102" t="str">
            <v/>
          </cell>
          <cell r="E1102" t="str">
            <v/>
          </cell>
          <cell r="F1102" t="str">
            <v/>
          </cell>
          <cell r="G1102" t="str">
            <v/>
          </cell>
          <cell r="H1102" t="str">
            <v/>
          </cell>
          <cell r="I1102" t="str">
            <v/>
          </cell>
          <cell r="J1102" t="str">
            <v/>
          </cell>
          <cell r="K1102" t="str">
            <v/>
          </cell>
          <cell r="L1102" t="str">
            <v/>
          </cell>
          <cell r="M1102" t="e">
            <v>#N/A</v>
          </cell>
          <cell r="N1102" t="e">
            <v>#N/A</v>
          </cell>
          <cell r="O1102" t="e">
            <v>#N/A</v>
          </cell>
          <cell r="P1102" t="str">
            <v>5500</v>
          </cell>
          <cell r="Q1102" t="str">
            <v>LK</v>
          </cell>
          <cell r="R1102" t="str">
            <v>LKA</v>
          </cell>
          <cell r="S1102" t="str">
            <v>Sri Lanka</v>
          </cell>
          <cell r="T1102">
            <v>10</v>
          </cell>
          <cell r="U1102">
            <v>11</v>
          </cell>
          <cell r="V1102">
            <v>100</v>
          </cell>
          <cell r="W1102">
            <v>100</v>
          </cell>
          <cell r="X1102" t="str">
            <v>Set</v>
          </cell>
          <cell r="Y1102" t="str">
            <v>3</v>
          </cell>
          <cell r="Z1102">
            <v>227.3</v>
          </cell>
          <cell r="AA1102">
            <v>227.3</v>
          </cell>
          <cell r="AB1102">
            <v>300.69</v>
          </cell>
          <cell r="AC1102">
            <v>0</v>
          </cell>
          <cell r="AD1102">
            <v>0</v>
          </cell>
          <cell r="AE1102">
            <v>0</v>
          </cell>
          <cell r="AF1102">
            <v>0</v>
          </cell>
          <cell r="AG1102">
            <v>0</v>
          </cell>
          <cell r="AH1102">
            <v>0</v>
          </cell>
          <cell r="AI1102">
            <v>1</v>
          </cell>
          <cell r="AJ1102" t="str">
            <v>405</v>
          </cell>
          <cell r="AK1102" t="str">
            <v>225</v>
          </cell>
          <cell r="AL1102" t="str">
            <v>282</v>
          </cell>
          <cell r="AM1102" t="str">
            <v>8719924014643</v>
          </cell>
          <cell r="AN1102" t="str">
            <v>95030039</v>
          </cell>
        </row>
        <row r="1103">
          <cell r="A1103" t="str">
            <v>070901</v>
          </cell>
          <cell r="B1103" t="str">
            <v>Taal Doen, basis mb. aanvull. werkwoord</v>
          </cell>
          <cell r="C1103" t="str">
            <v>Private Label</v>
          </cell>
          <cell r="D1103" t="str">
            <v/>
          </cell>
          <cell r="E1103" t="str">
            <v/>
          </cell>
          <cell r="F1103" t="str">
            <v/>
          </cell>
          <cell r="G1103" t="str">
            <v/>
          </cell>
          <cell r="H1103" t="str">
            <v/>
          </cell>
          <cell r="I1103" t="str">
            <v/>
          </cell>
          <cell r="J1103" t="str">
            <v/>
          </cell>
          <cell r="K1103" t="str">
            <v/>
          </cell>
          <cell r="L1103" t="str">
            <v/>
          </cell>
          <cell r="M1103" t="e">
            <v>#N/A</v>
          </cell>
          <cell r="N1103" t="e">
            <v>#N/A</v>
          </cell>
          <cell r="O1103" t="e">
            <v>#N/A</v>
          </cell>
          <cell r="P1103" t="str">
            <v>5500</v>
          </cell>
          <cell r="Q1103" t="str">
            <v>LK</v>
          </cell>
          <cell r="R1103" t="str">
            <v>LKA</v>
          </cell>
          <cell r="S1103" t="str">
            <v>Sri Lanka</v>
          </cell>
          <cell r="T1103">
            <v>10</v>
          </cell>
          <cell r="U1103">
            <v>11</v>
          </cell>
          <cell r="V1103">
            <v>100</v>
          </cell>
          <cell r="W1103">
            <v>100</v>
          </cell>
          <cell r="X1103" t="str">
            <v>Set</v>
          </cell>
          <cell r="Y1103" t="str">
            <v>3</v>
          </cell>
          <cell r="Z1103">
            <v>9.3699999999999992</v>
          </cell>
          <cell r="AA1103">
            <v>9.3699999999999992</v>
          </cell>
          <cell r="AB1103">
            <v>13.79</v>
          </cell>
          <cell r="AC1103">
            <v>0</v>
          </cell>
          <cell r="AD1103">
            <v>0</v>
          </cell>
          <cell r="AE1103">
            <v>0</v>
          </cell>
          <cell r="AF1103">
            <v>0</v>
          </cell>
          <cell r="AG1103">
            <v>0</v>
          </cell>
          <cell r="AH1103">
            <v>0</v>
          </cell>
          <cell r="AI1103">
            <v>1</v>
          </cell>
          <cell r="AJ1103" t="str">
            <v>405</v>
          </cell>
          <cell r="AK1103" t="str">
            <v>225</v>
          </cell>
          <cell r="AL1103" t="str">
            <v>282</v>
          </cell>
          <cell r="AM1103" t="str">
            <v>8719924014650</v>
          </cell>
          <cell r="AN1103" t="str">
            <v>95030039</v>
          </cell>
        </row>
        <row r="1104">
          <cell r="A1104" t="str">
            <v>071000</v>
          </cell>
          <cell r="B1104" t="str">
            <v>Taal Doen, basis bovenbouw</v>
          </cell>
          <cell r="C1104" t="str">
            <v>Private Label</v>
          </cell>
          <cell r="D1104" t="str">
            <v/>
          </cell>
          <cell r="E1104" t="str">
            <v/>
          </cell>
          <cell r="F1104" t="str">
            <v/>
          </cell>
          <cell r="G1104" t="str">
            <v/>
          </cell>
          <cell r="H1104" t="str">
            <v/>
          </cell>
          <cell r="I1104" t="str">
            <v/>
          </cell>
          <cell r="J1104" t="str">
            <v/>
          </cell>
          <cell r="K1104" t="str">
            <v/>
          </cell>
          <cell r="L1104" t="str">
            <v/>
          </cell>
          <cell r="M1104" t="e">
            <v>#N/A</v>
          </cell>
          <cell r="N1104" t="e">
            <v>#N/A</v>
          </cell>
          <cell r="O1104" t="e">
            <v>#N/A</v>
          </cell>
          <cell r="P1104" t="str">
            <v>5500</v>
          </cell>
          <cell r="Q1104" t="str">
            <v>LK</v>
          </cell>
          <cell r="R1104" t="str">
            <v>LKA</v>
          </cell>
          <cell r="S1104" t="str">
            <v>Sri Lanka</v>
          </cell>
          <cell r="T1104">
            <v>14.5</v>
          </cell>
          <cell r="U1104">
            <v>15.5</v>
          </cell>
          <cell r="V1104">
            <v>100</v>
          </cell>
          <cell r="W1104">
            <v>100</v>
          </cell>
          <cell r="X1104" t="str">
            <v>Set</v>
          </cell>
          <cell r="Y1104" t="str">
            <v>3</v>
          </cell>
          <cell r="Z1104">
            <v>318.87</v>
          </cell>
          <cell r="AA1104">
            <v>286.05</v>
          </cell>
          <cell r="AB1104">
            <v>427.38</v>
          </cell>
          <cell r="AC1104">
            <v>0</v>
          </cell>
          <cell r="AD1104">
            <v>0</v>
          </cell>
          <cell r="AE1104">
            <v>0</v>
          </cell>
          <cell r="AF1104">
            <v>0</v>
          </cell>
          <cell r="AG1104">
            <v>0</v>
          </cell>
          <cell r="AH1104">
            <v>0</v>
          </cell>
          <cell r="AI1104">
            <v>1</v>
          </cell>
          <cell r="AJ1104" t="str">
            <v>442</v>
          </cell>
          <cell r="AK1104" t="str">
            <v>410</v>
          </cell>
          <cell r="AL1104" t="str">
            <v>232</v>
          </cell>
          <cell r="AM1104" t="str">
            <v>8719924014667</v>
          </cell>
          <cell r="AN1104" t="str">
            <v>95030039</v>
          </cell>
        </row>
        <row r="1105">
          <cell r="A1105" t="str">
            <v>071001</v>
          </cell>
          <cell r="B1105" t="str">
            <v>Taal Doen, basis bb. aanvull. werkwoord</v>
          </cell>
          <cell r="C1105" t="str">
            <v>Private Label</v>
          </cell>
          <cell r="D1105" t="str">
            <v/>
          </cell>
          <cell r="E1105" t="str">
            <v/>
          </cell>
          <cell r="F1105" t="str">
            <v/>
          </cell>
          <cell r="G1105" t="str">
            <v/>
          </cell>
          <cell r="H1105" t="str">
            <v/>
          </cell>
          <cell r="I1105" t="str">
            <v/>
          </cell>
          <cell r="J1105" t="str">
            <v/>
          </cell>
          <cell r="K1105" t="str">
            <v/>
          </cell>
          <cell r="L1105" t="str">
            <v/>
          </cell>
          <cell r="M1105" t="e">
            <v>#N/A</v>
          </cell>
          <cell r="N1105" t="e">
            <v>#N/A</v>
          </cell>
          <cell r="O1105" t="e">
            <v>#N/A</v>
          </cell>
          <cell r="P1105" t="str">
            <v>5500</v>
          </cell>
          <cell r="Q1105" t="str">
            <v>LK</v>
          </cell>
          <cell r="R1105" t="str">
            <v>LKA</v>
          </cell>
          <cell r="S1105" t="str">
            <v>Sri Lanka</v>
          </cell>
          <cell r="T1105">
            <v>14.5</v>
          </cell>
          <cell r="U1105">
            <v>15.5</v>
          </cell>
          <cell r="V1105">
            <v>100</v>
          </cell>
          <cell r="W1105">
            <v>100</v>
          </cell>
          <cell r="X1105" t="str">
            <v>Set</v>
          </cell>
          <cell r="Y1105" t="str">
            <v>3</v>
          </cell>
          <cell r="Z1105">
            <v>9.3699999999999992</v>
          </cell>
          <cell r="AA1105">
            <v>9.3699999999999992</v>
          </cell>
          <cell r="AB1105">
            <v>13.79</v>
          </cell>
          <cell r="AC1105">
            <v>0</v>
          </cell>
          <cell r="AD1105">
            <v>0</v>
          </cell>
          <cell r="AE1105">
            <v>0</v>
          </cell>
          <cell r="AF1105">
            <v>0</v>
          </cell>
          <cell r="AG1105">
            <v>0</v>
          </cell>
          <cell r="AH1105">
            <v>0</v>
          </cell>
          <cell r="AI1105">
            <v>1</v>
          </cell>
          <cell r="AJ1105" t="str">
            <v>442</v>
          </cell>
          <cell r="AK1105" t="str">
            <v>410</v>
          </cell>
          <cell r="AL1105" t="str">
            <v>232</v>
          </cell>
          <cell r="AM1105" t="str">
            <v>8719924014674</v>
          </cell>
          <cell r="AN1105" t="str">
            <v>95030039</v>
          </cell>
        </row>
        <row r="1106">
          <cell r="A1106" t="str">
            <v>071100</v>
          </cell>
          <cell r="B1106" t="str">
            <v>Taal Doen, kast met plint</v>
          </cell>
          <cell r="C1106" t="str">
            <v>Private Label</v>
          </cell>
          <cell r="D1106" t="str">
            <v/>
          </cell>
          <cell r="E1106" t="str">
            <v/>
          </cell>
          <cell r="F1106" t="str">
            <v/>
          </cell>
          <cell r="G1106" t="str">
            <v/>
          </cell>
          <cell r="H1106" t="str">
            <v/>
          </cell>
          <cell r="I1106" t="str">
            <v/>
          </cell>
          <cell r="J1106" t="str">
            <v/>
          </cell>
          <cell r="K1106" t="str">
            <v/>
          </cell>
          <cell r="L1106" t="str">
            <v/>
          </cell>
          <cell r="M1106" t="e">
            <v>#N/A</v>
          </cell>
          <cell r="N1106" t="e">
            <v>#N/A</v>
          </cell>
          <cell r="O1106" t="e">
            <v>#N/A</v>
          </cell>
          <cell r="P1106" t="str">
            <v>5500</v>
          </cell>
          <cell r="Q1106" t="str">
            <v>NL</v>
          </cell>
          <cell r="R1106" t="str">
            <v>NLD</v>
          </cell>
          <cell r="S1106" t="str">
            <v>Netherlands</v>
          </cell>
          <cell r="T1106">
            <v>0</v>
          </cell>
          <cell r="U1106">
            <v>0</v>
          </cell>
          <cell r="V1106">
            <v>80</v>
          </cell>
          <cell r="W1106">
            <v>80</v>
          </cell>
          <cell r="X1106" t="str">
            <v>Pcs.</v>
          </cell>
          <cell r="Y1106" t="str">
            <v>3</v>
          </cell>
          <cell r="Z1106">
            <v>0</v>
          </cell>
          <cell r="AA1106">
            <v>346.47</v>
          </cell>
          <cell r="AB1106">
            <v>426.42</v>
          </cell>
          <cell r="AC1106">
            <v>0</v>
          </cell>
          <cell r="AD1106">
            <v>0</v>
          </cell>
          <cell r="AE1106">
            <v>0</v>
          </cell>
          <cell r="AF1106">
            <v>0</v>
          </cell>
          <cell r="AG1106">
            <v>0</v>
          </cell>
          <cell r="AH1106">
            <v>0</v>
          </cell>
          <cell r="AI1106">
            <v>1</v>
          </cell>
          <cell r="AJ1106" t="str">
            <v>0</v>
          </cell>
          <cell r="AK1106" t="str">
            <v>0</v>
          </cell>
          <cell r="AL1106" t="str">
            <v>0</v>
          </cell>
          <cell r="AM1106" t="str">
            <v>8719924014681</v>
          </cell>
          <cell r="AN1106" t="str">
            <v>94036090</v>
          </cell>
        </row>
        <row r="1107">
          <cell r="A1107" t="str">
            <v>071150</v>
          </cell>
          <cell r="B1107" t="str">
            <v>Taal Doen, kast met wielen</v>
          </cell>
          <cell r="C1107" t="str">
            <v>Private Label</v>
          </cell>
          <cell r="D1107" t="str">
            <v/>
          </cell>
          <cell r="E1107" t="str">
            <v/>
          </cell>
          <cell r="F1107" t="str">
            <v/>
          </cell>
          <cell r="G1107" t="str">
            <v/>
          </cell>
          <cell r="H1107" t="str">
            <v/>
          </cell>
          <cell r="I1107" t="str">
            <v/>
          </cell>
          <cell r="J1107" t="str">
            <v/>
          </cell>
          <cell r="K1107" t="str">
            <v/>
          </cell>
          <cell r="L1107" t="str">
            <v/>
          </cell>
          <cell r="M1107" t="e">
            <v>#N/A</v>
          </cell>
          <cell r="N1107" t="e">
            <v>#N/A</v>
          </cell>
          <cell r="O1107" t="e">
            <v>#N/A</v>
          </cell>
          <cell r="P1107" t="str">
            <v>5500</v>
          </cell>
          <cell r="Q1107" t="str">
            <v>NL</v>
          </cell>
          <cell r="R1107" t="str">
            <v>NLD</v>
          </cell>
          <cell r="S1107" t="str">
            <v>Netherlands</v>
          </cell>
          <cell r="T1107">
            <v>0</v>
          </cell>
          <cell r="U1107">
            <v>0</v>
          </cell>
          <cell r="V1107">
            <v>80</v>
          </cell>
          <cell r="W1107">
            <v>80</v>
          </cell>
          <cell r="X1107" t="str">
            <v>Pcs.</v>
          </cell>
          <cell r="Y1107" t="str">
            <v>3</v>
          </cell>
          <cell r="Z1107">
            <v>0</v>
          </cell>
          <cell r="AA1107">
            <v>563.16</v>
          </cell>
          <cell r="AB1107">
            <v>712.5</v>
          </cell>
          <cell r="AC1107">
            <v>0</v>
          </cell>
          <cell r="AD1107">
            <v>0</v>
          </cell>
          <cell r="AE1107">
            <v>0</v>
          </cell>
          <cell r="AF1107">
            <v>0</v>
          </cell>
          <cell r="AG1107">
            <v>0</v>
          </cell>
          <cell r="AH1107">
            <v>0</v>
          </cell>
          <cell r="AI1107">
            <v>1</v>
          </cell>
          <cell r="AJ1107" t="str">
            <v>0</v>
          </cell>
          <cell r="AK1107" t="str">
            <v>0</v>
          </cell>
          <cell r="AL1107" t="str">
            <v>0</v>
          </cell>
          <cell r="AM1107" t="str">
            <v>8719924045043</v>
          </cell>
          <cell r="AN1107" t="str">
            <v>94036090</v>
          </cell>
          <cell r="AO1107" t="str">
            <v>Cabinet "Taal Doen" on wheels</v>
          </cell>
        </row>
        <row r="1108">
          <cell r="A1108" t="str">
            <v>071200</v>
          </cell>
          <cell r="B1108" t="str">
            <v>Taal Doen, basis tussenbouw</v>
          </cell>
          <cell r="C1108" t="str">
            <v>Private Label</v>
          </cell>
          <cell r="D1108" t="str">
            <v/>
          </cell>
          <cell r="E1108" t="str">
            <v/>
          </cell>
          <cell r="F1108" t="str">
            <v/>
          </cell>
          <cell r="G1108" t="str">
            <v/>
          </cell>
          <cell r="H1108" t="str">
            <v/>
          </cell>
          <cell r="I1108" t="str">
            <v/>
          </cell>
          <cell r="J1108" t="str">
            <v/>
          </cell>
          <cell r="K1108" t="str">
            <v/>
          </cell>
          <cell r="L1108" t="str">
            <v/>
          </cell>
          <cell r="M1108" t="e">
            <v>#N/A</v>
          </cell>
          <cell r="N1108" t="e">
            <v>#N/A</v>
          </cell>
          <cell r="O1108" t="e">
            <v>#N/A</v>
          </cell>
          <cell r="P1108" t="str">
            <v>5500</v>
          </cell>
          <cell r="Q1108" t="str">
            <v>LK</v>
          </cell>
          <cell r="R1108" t="str">
            <v>LKA</v>
          </cell>
          <cell r="S1108" t="str">
            <v>Sri Lanka</v>
          </cell>
          <cell r="T1108">
            <v>0</v>
          </cell>
          <cell r="U1108">
            <v>0</v>
          </cell>
          <cell r="V1108">
            <v>50</v>
          </cell>
          <cell r="W1108">
            <v>50</v>
          </cell>
          <cell r="X1108" t="str">
            <v>Pcs.</v>
          </cell>
          <cell r="Y1108" t="str">
            <v>3</v>
          </cell>
          <cell r="Z1108">
            <v>286.05</v>
          </cell>
          <cell r="AA1108">
            <v>318.87</v>
          </cell>
          <cell r="AB1108">
            <v>392.7</v>
          </cell>
          <cell r="AC1108">
            <v>0</v>
          </cell>
          <cell r="AD1108">
            <v>0</v>
          </cell>
          <cell r="AE1108">
            <v>0</v>
          </cell>
          <cell r="AF1108">
            <v>0</v>
          </cell>
          <cell r="AG1108">
            <v>0</v>
          </cell>
          <cell r="AH1108">
            <v>0</v>
          </cell>
          <cell r="AI1108">
            <v>1</v>
          </cell>
          <cell r="AJ1108" t="str">
            <v>0</v>
          </cell>
          <cell r="AK1108" t="str">
            <v>0</v>
          </cell>
          <cell r="AL1108" t="str">
            <v>0</v>
          </cell>
          <cell r="AM1108" t="str">
            <v>8719924014698</v>
          </cell>
          <cell r="AN1108" t="str">
            <v>95030039</v>
          </cell>
        </row>
        <row r="1109">
          <cell r="A1109" t="str">
            <v>071300</v>
          </cell>
          <cell r="B1109" t="str">
            <v>Taal Doen Combi 3-4</v>
          </cell>
          <cell r="C1109" t="str">
            <v>Private Label</v>
          </cell>
          <cell r="D1109" t="str">
            <v/>
          </cell>
          <cell r="E1109" t="str">
            <v/>
          </cell>
          <cell r="F1109" t="str">
            <v/>
          </cell>
          <cell r="G1109" t="str">
            <v/>
          </cell>
          <cell r="H1109" t="str">
            <v/>
          </cell>
          <cell r="I1109" t="str">
            <v/>
          </cell>
          <cell r="J1109" t="str">
            <v/>
          </cell>
          <cell r="K1109" t="str">
            <v/>
          </cell>
          <cell r="L1109" t="str">
            <v/>
          </cell>
          <cell r="M1109" t="e">
            <v>#N/A</v>
          </cell>
          <cell r="N1109" t="e">
            <v>#N/A</v>
          </cell>
          <cell r="O1109" t="e">
            <v>#N/A</v>
          </cell>
          <cell r="P1109" t="str">
            <v>5500</v>
          </cell>
          <cell r="Q1109" t="str">
            <v/>
          </cell>
          <cell r="T1109">
            <v>0</v>
          </cell>
          <cell r="U1109">
            <v>0</v>
          </cell>
          <cell r="V1109">
            <v>0</v>
          </cell>
          <cell r="W1109">
            <v>0</v>
          </cell>
          <cell r="X1109" t="str">
            <v>Pcs.</v>
          </cell>
          <cell r="Y1109" t="str">
            <v>3</v>
          </cell>
          <cell r="Z1109">
            <v>0</v>
          </cell>
          <cell r="AA1109">
            <v>0</v>
          </cell>
          <cell r="AB1109">
            <v>0</v>
          </cell>
          <cell r="AC1109">
            <v>0</v>
          </cell>
          <cell r="AD1109">
            <v>0</v>
          </cell>
          <cell r="AE1109">
            <v>0</v>
          </cell>
          <cell r="AF1109">
            <v>0</v>
          </cell>
          <cell r="AG1109">
            <v>0</v>
          </cell>
          <cell r="AH1109">
            <v>0</v>
          </cell>
          <cell r="AI1109">
            <v>1</v>
          </cell>
          <cell r="AJ1109" t="str">
            <v/>
          </cell>
          <cell r="AK1109" t="str">
            <v/>
          </cell>
          <cell r="AL1109" t="str">
            <v/>
          </cell>
          <cell r="AM1109" t="str">
            <v/>
          </cell>
          <cell r="AN1109" t="str">
            <v/>
          </cell>
        </row>
        <row r="1110">
          <cell r="A1110" t="str">
            <v>0713R0</v>
          </cell>
          <cell r="B1110" t="str">
            <v>Taal Doen Combi</v>
          </cell>
          <cell r="C1110" t="str">
            <v>Private Label</v>
          </cell>
          <cell r="D1110" t="str">
            <v/>
          </cell>
          <cell r="E1110" t="str">
            <v/>
          </cell>
          <cell r="F1110" t="str">
            <v/>
          </cell>
          <cell r="G1110" t="str">
            <v/>
          </cell>
          <cell r="H1110" t="str">
            <v/>
          </cell>
          <cell r="I1110" t="str">
            <v/>
          </cell>
          <cell r="J1110" t="str">
            <v/>
          </cell>
          <cell r="K1110" t="str">
            <v/>
          </cell>
          <cell r="L1110" t="str">
            <v/>
          </cell>
          <cell r="M1110" t="e">
            <v>#N/A</v>
          </cell>
          <cell r="N1110" t="e">
            <v>#N/A</v>
          </cell>
          <cell r="O1110" t="e">
            <v>#N/A</v>
          </cell>
          <cell r="P1110" t="str">
            <v>5500</v>
          </cell>
          <cell r="Q1110" t="str">
            <v>LK</v>
          </cell>
          <cell r="R1110" t="str">
            <v>LKA</v>
          </cell>
          <cell r="S1110" t="str">
            <v>Sri Lanka</v>
          </cell>
          <cell r="T1110">
            <v>0</v>
          </cell>
          <cell r="U1110">
            <v>0</v>
          </cell>
          <cell r="V1110">
            <v>0</v>
          </cell>
          <cell r="W1110">
            <v>0</v>
          </cell>
          <cell r="X1110" t="str">
            <v>Set</v>
          </cell>
          <cell r="Y1110" t="str">
            <v>3</v>
          </cell>
          <cell r="Z1110">
            <v>0</v>
          </cell>
          <cell r="AA1110">
            <v>0</v>
          </cell>
          <cell r="AB1110">
            <v>0</v>
          </cell>
          <cell r="AC1110">
            <v>0</v>
          </cell>
          <cell r="AD1110">
            <v>0</v>
          </cell>
          <cell r="AE1110">
            <v>0</v>
          </cell>
          <cell r="AF1110">
            <v>0</v>
          </cell>
          <cell r="AG1110">
            <v>0</v>
          </cell>
          <cell r="AH1110">
            <v>0</v>
          </cell>
          <cell r="AI1110">
            <v>1</v>
          </cell>
          <cell r="AJ1110" t="str">
            <v/>
          </cell>
          <cell r="AK1110" t="str">
            <v/>
          </cell>
          <cell r="AL1110" t="str">
            <v/>
          </cell>
          <cell r="AM1110" t="str">
            <v>08719924057930</v>
          </cell>
          <cell r="AN1110" t="str">
            <v>95030039</v>
          </cell>
          <cell r="AO1110" t="str">
            <v>Taal Doen Combi</v>
          </cell>
        </row>
        <row r="1111">
          <cell r="A1111" t="str">
            <v>071400</v>
          </cell>
          <cell r="B1111" t="str">
            <v>Taal Doen Combi 5-6</v>
          </cell>
          <cell r="C1111" t="str">
            <v>Private Label</v>
          </cell>
          <cell r="D1111" t="str">
            <v/>
          </cell>
          <cell r="E1111" t="str">
            <v/>
          </cell>
          <cell r="F1111" t="str">
            <v/>
          </cell>
          <cell r="G1111" t="str">
            <v/>
          </cell>
          <cell r="H1111" t="str">
            <v/>
          </cell>
          <cell r="I1111" t="str">
            <v/>
          </cell>
          <cell r="J1111" t="str">
            <v/>
          </cell>
          <cell r="K1111" t="str">
            <v/>
          </cell>
          <cell r="L1111" t="str">
            <v/>
          </cell>
          <cell r="M1111" t="e">
            <v>#N/A</v>
          </cell>
          <cell r="N1111" t="e">
            <v>#N/A</v>
          </cell>
          <cell r="O1111" t="e">
            <v>#N/A</v>
          </cell>
          <cell r="P1111" t="str">
            <v>5500</v>
          </cell>
          <cell r="Q1111" t="str">
            <v/>
          </cell>
          <cell r="T1111">
            <v>0</v>
          </cell>
          <cell r="U1111">
            <v>0</v>
          </cell>
          <cell r="V1111">
            <v>0</v>
          </cell>
          <cell r="W1111">
            <v>0</v>
          </cell>
          <cell r="X1111" t="str">
            <v>Pcs.</v>
          </cell>
          <cell r="Y1111" t="str">
            <v>3</v>
          </cell>
          <cell r="Z1111">
            <v>0</v>
          </cell>
          <cell r="AA1111">
            <v>0</v>
          </cell>
          <cell r="AB1111">
            <v>0</v>
          </cell>
          <cell r="AC1111">
            <v>0</v>
          </cell>
          <cell r="AD1111">
            <v>0</v>
          </cell>
          <cell r="AE1111">
            <v>0</v>
          </cell>
          <cell r="AF1111">
            <v>0</v>
          </cell>
          <cell r="AG1111">
            <v>0</v>
          </cell>
          <cell r="AH1111">
            <v>0</v>
          </cell>
          <cell r="AI1111">
            <v>1</v>
          </cell>
          <cell r="AJ1111" t="str">
            <v/>
          </cell>
          <cell r="AK1111" t="str">
            <v/>
          </cell>
          <cell r="AL1111" t="str">
            <v/>
          </cell>
          <cell r="AM1111" t="str">
            <v/>
          </cell>
          <cell r="AN1111" t="str">
            <v/>
          </cell>
        </row>
        <row r="1112">
          <cell r="A1112" t="str">
            <v>071500</v>
          </cell>
          <cell r="B1112" t="str">
            <v>Taal Doen Combi 7-8</v>
          </cell>
          <cell r="C1112" t="str">
            <v>Private Label</v>
          </cell>
          <cell r="D1112" t="str">
            <v/>
          </cell>
          <cell r="E1112" t="str">
            <v/>
          </cell>
          <cell r="F1112" t="str">
            <v/>
          </cell>
          <cell r="G1112" t="str">
            <v/>
          </cell>
          <cell r="H1112" t="str">
            <v/>
          </cell>
          <cell r="I1112" t="str">
            <v/>
          </cell>
          <cell r="J1112" t="str">
            <v/>
          </cell>
          <cell r="K1112" t="str">
            <v/>
          </cell>
          <cell r="L1112" t="str">
            <v/>
          </cell>
          <cell r="M1112" t="e">
            <v>#N/A</v>
          </cell>
          <cell r="N1112" t="e">
            <v>#N/A</v>
          </cell>
          <cell r="O1112" t="e">
            <v>#N/A</v>
          </cell>
          <cell r="P1112" t="str">
            <v>5500</v>
          </cell>
          <cell r="Q1112" t="str">
            <v/>
          </cell>
          <cell r="T1112">
            <v>0</v>
          </cell>
          <cell r="U1112">
            <v>0</v>
          </cell>
          <cell r="V1112">
            <v>0</v>
          </cell>
          <cell r="W1112">
            <v>0</v>
          </cell>
          <cell r="X1112" t="str">
            <v>Pcs.</v>
          </cell>
          <cell r="Y1112" t="str">
            <v>3</v>
          </cell>
          <cell r="Z1112">
            <v>0</v>
          </cell>
          <cell r="AA1112">
            <v>0</v>
          </cell>
          <cell r="AB1112">
            <v>0</v>
          </cell>
          <cell r="AC1112">
            <v>0</v>
          </cell>
          <cell r="AD1112">
            <v>0</v>
          </cell>
          <cell r="AE1112">
            <v>0</v>
          </cell>
          <cell r="AF1112">
            <v>0</v>
          </cell>
          <cell r="AG1112">
            <v>0</v>
          </cell>
          <cell r="AH1112">
            <v>0</v>
          </cell>
          <cell r="AI1112">
            <v>1</v>
          </cell>
          <cell r="AJ1112" t="str">
            <v/>
          </cell>
          <cell r="AK1112" t="str">
            <v/>
          </cell>
          <cell r="AL1112" t="str">
            <v/>
          </cell>
          <cell r="AM1112" t="str">
            <v/>
          </cell>
          <cell r="AN1112" t="str">
            <v/>
          </cell>
        </row>
        <row r="1113">
          <cell r="A1113" t="str">
            <v>072000</v>
          </cell>
          <cell r="B1113" t="str">
            <v>Exploring English: Kindergarten 3-6</v>
          </cell>
          <cell r="C1113" t="str">
            <v>Nienhuis</v>
          </cell>
          <cell r="D1113" t="str">
            <v/>
          </cell>
          <cell r="E1113" t="str">
            <v/>
          </cell>
          <cell r="F1113" t="str">
            <v/>
          </cell>
          <cell r="G1113" t="str">
            <v/>
          </cell>
          <cell r="H1113" t="str">
            <v/>
          </cell>
          <cell r="I1113" t="str">
            <v/>
          </cell>
          <cell r="J1113" t="str">
            <v/>
          </cell>
          <cell r="K1113" t="str">
            <v/>
          </cell>
          <cell r="L1113" t="str">
            <v/>
          </cell>
          <cell r="M1113" t="str">
            <v>072000</v>
          </cell>
          <cell r="N1113" t="str">
            <v>072000</v>
          </cell>
          <cell r="O1113" t="str">
            <v>072000</v>
          </cell>
          <cell r="P1113" t="str">
            <v>3700</v>
          </cell>
          <cell r="Q1113" t="str">
            <v>LK</v>
          </cell>
          <cell r="R1113" t="str">
            <v>LKA</v>
          </cell>
          <cell r="S1113" t="str">
            <v>Sri Lanka</v>
          </cell>
          <cell r="T1113">
            <v>7.4</v>
          </cell>
          <cell r="U1113">
            <v>7.7</v>
          </cell>
          <cell r="V1113">
            <v>1</v>
          </cell>
          <cell r="W1113">
            <v>1</v>
          </cell>
          <cell r="X1113" t="str">
            <v>Pcs.</v>
          </cell>
          <cell r="Y1113" t="str">
            <v>3</v>
          </cell>
          <cell r="Z1113">
            <v>0</v>
          </cell>
          <cell r="AA1113">
            <v>432</v>
          </cell>
          <cell r="AB1113">
            <v>793.14</v>
          </cell>
          <cell r="AC1113">
            <v>824.87</v>
          </cell>
          <cell r="AD1113">
            <v>0</v>
          </cell>
          <cell r="AE1113">
            <v>0</v>
          </cell>
          <cell r="AF1113">
            <v>0</v>
          </cell>
          <cell r="AG1113">
            <v>0</v>
          </cell>
          <cell r="AH1113">
            <v>824.87</v>
          </cell>
          <cell r="AI1113">
            <v>1</v>
          </cell>
          <cell r="AJ1113" t="str">
            <v>550</v>
          </cell>
          <cell r="AK1113" t="str">
            <v>430</v>
          </cell>
          <cell r="AL1113" t="str">
            <v>130</v>
          </cell>
          <cell r="AM1113" t="str">
            <v>8719924014704</v>
          </cell>
          <cell r="AN1113" t="str">
            <v>95030039</v>
          </cell>
          <cell r="AO1113" t="str">
            <v>Exploring English: Kindergarten 3 – 6</v>
          </cell>
        </row>
        <row r="1114">
          <cell r="A1114" t="str">
            <v>072000PL</v>
          </cell>
          <cell r="B1114" t="str">
            <v>Exploring English: onderbouw</v>
          </cell>
          <cell r="C1114" t="str">
            <v>Private Label</v>
          </cell>
          <cell r="D1114" t="str">
            <v/>
          </cell>
          <cell r="E1114" t="str">
            <v/>
          </cell>
          <cell r="F1114" t="str">
            <v/>
          </cell>
          <cell r="G1114" t="str">
            <v/>
          </cell>
          <cell r="H1114" t="str">
            <v/>
          </cell>
          <cell r="I1114" t="str">
            <v/>
          </cell>
          <cell r="J1114" t="str">
            <v/>
          </cell>
          <cell r="K1114" t="str">
            <v/>
          </cell>
          <cell r="L1114" t="str">
            <v/>
          </cell>
          <cell r="M1114" t="e">
            <v>#N/A</v>
          </cell>
          <cell r="N1114" t="e">
            <v>#N/A</v>
          </cell>
          <cell r="O1114" t="e">
            <v>#N/A</v>
          </cell>
          <cell r="P1114" t="str">
            <v>5500</v>
          </cell>
          <cell r="Q1114" t="str">
            <v>LK</v>
          </cell>
          <cell r="R1114" t="str">
            <v>LKA</v>
          </cell>
          <cell r="S1114" t="str">
            <v>Sri Lanka</v>
          </cell>
          <cell r="T1114">
            <v>0</v>
          </cell>
          <cell r="U1114">
            <v>0</v>
          </cell>
          <cell r="V1114">
            <v>50</v>
          </cell>
          <cell r="W1114">
            <v>50</v>
          </cell>
          <cell r="X1114" t="str">
            <v>Pcs.</v>
          </cell>
          <cell r="Y1114" t="str">
            <v>3</v>
          </cell>
          <cell r="Z1114">
            <v>118.75</v>
          </cell>
          <cell r="AA1114">
            <v>118.75</v>
          </cell>
          <cell r="AB1114">
            <v>148.44</v>
          </cell>
          <cell r="AC1114">
            <v>0</v>
          </cell>
          <cell r="AD1114">
            <v>0</v>
          </cell>
          <cell r="AE1114">
            <v>0</v>
          </cell>
          <cell r="AF1114">
            <v>0</v>
          </cell>
          <cell r="AG1114">
            <v>0</v>
          </cell>
          <cell r="AH1114">
            <v>0</v>
          </cell>
          <cell r="AI1114">
            <v>1</v>
          </cell>
          <cell r="AJ1114" t="str">
            <v>0</v>
          </cell>
          <cell r="AK1114" t="str">
            <v>0</v>
          </cell>
          <cell r="AL1114" t="str">
            <v>0</v>
          </cell>
          <cell r="AM1114" t="str">
            <v>8719924014711</v>
          </cell>
          <cell r="AN1114" t="str">
            <v>95030039</v>
          </cell>
        </row>
        <row r="1115">
          <cell r="A1115" t="str">
            <v>072300</v>
          </cell>
          <cell r="B1115" t="str">
            <v>Exploring English: lower elementary 6-9</v>
          </cell>
          <cell r="C1115" t="str">
            <v>Nienhuis</v>
          </cell>
          <cell r="D1115" t="str">
            <v/>
          </cell>
          <cell r="E1115" t="str">
            <v/>
          </cell>
          <cell r="F1115" t="str">
            <v/>
          </cell>
          <cell r="G1115" t="str">
            <v/>
          </cell>
          <cell r="H1115" t="str">
            <v/>
          </cell>
          <cell r="I1115" t="str">
            <v/>
          </cell>
          <cell r="J1115" t="str">
            <v/>
          </cell>
          <cell r="K1115" t="str">
            <v/>
          </cell>
          <cell r="L1115" t="str">
            <v/>
          </cell>
          <cell r="M1115" t="str">
            <v>072300</v>
          </cell>
          <cell r="N1115" t="str">
            <v>072300</v>
          </cell>
          <cell r="O1115" t="str">
            <v>072300</v>
          </cell>
          <cell r="P1115" t="str">
            <v>3700</v>
          </cell>
          <cell r="Q1115" t="str">
            <v>LK</v>
          </cell>
          <cell r="R1115" t="str">
            <v>LKA</v>
          </cell>
          <cell r="S1115" t="str">
            <v>Sri Lanka</v>
          </cell>
          <cell r="T1115">
            <v>24</v>
          </cell>
          <cell r="U1115">
            <v>25.5</v>
          </cell>
          <cell r="V1115">
            <v>1</v>
          </cell>
          <cell r="W1115">
            <v>1</v>
          </cell>
          <cell r="X1115" t="str">
            <v>Set</v>
          </cell>
          <cell r="Y1115" t="str">
            <v>3</v>
          </cell>
          <cell r="Z1115">
            <v>0</v>
          </cell>
          <cell r="AA1115">
            <v>1650.4</v>
          </cell>
          <cell r="AB1115">
            <v>3030.12</v>
          </cell>
          <cell r="AC1115">
            <v>3151.32</v>
          </cell>
          <cell r="AD1115">
            <v>0</v>
          </cell>
          <cell r="AE1115">
            <v>0</v>
          </cell>
          <cell r="AF1115">
            <v>0</v>
          </cell>
          <cell r="AG1115">
            <v>0</v>
          </cell>
          <cell r="AH1115">
            <v>3151.32</v>
          </cell>
          <cell r="AI1115">
            <v>1</v>
          </cell>
          <cell r="AJ1115" t="str">
            <v>585</v>
          </cell>
          <cell r="AK1115" t="str">
            <v>345</v>
          </cell>
          <cell r="AL1115" t="str">
            <v>630</v>
          </cell>
          <cell r="AM1115" t="str">
            <v>8719924014728</v>
          </cell>
          <cell r="AN1115" t="str">
            <v>95030039</v>
          </cell>
          <cell r="AO1115" t="str">
            <v>Exploring English: Lower Elementary 6 - 9</v>
          </cell>
        </row>
        <row r="1116">
          <cell r="A1116" t="str">
            <v>072300PL</v>
          </cell>
          <cell r="B1116" t="str">
            <v>Exploring English: about me / 6-9</v>
          </cell>
          <cell r="C1116" t="str">
            <v>Private Label</v>
          </cell>
          <cell r="D1116" t="str">
            <v/>
          </cell>
          <cell r="E1116" t="str">
            <v/>
          </cell>
          <cell r="F1116" t="str">
            <v/>
          </cell>
          <cell r="G1116" t="str">
            <v/>
          </cell>
          <cell r="H1116" t="str">
            <v/>
          </cell>
          <cell r="I1116" t="str">
            <v/>
          </cell>
          <cell r="J1116" t="str">
            <v/>
          </cell>
          <cell r="K1116" t="str">
            <v/>
          </cell>
          <cell r="L1116" t="str">
            <v/>
          </cell>
          <cell r="M1116" t="e">
            <v>#N/A</v>
          </cell>
          <cell r="N1116" t="e">
            <v>#N/A</v>
          </cell>
          <cell r="O1116" t="e">
            <v>#N/A</v>
          </cell>
          <cell r="P1116" t="str">
            <v>5500</v>
          </cell>
          <cell r="Q1116" t="str">
            <v>LK</v>
          </cell>
          <cell r="R1116" t="str">
            <v>LKA</v>
          </cell>
          <cell r="S1116" t="str">
            <v>Sri Lanka</v>
          </cell>
          <cell r="T1116">
            <v>3.9</v>
          </cell>
          <cell r="U1116">
            <v>3.9</v>
          </cell>
          <cell r="V1116">
            <v>50</v>
          </cell>
          <cell r="W1116">
            <v>50</v>
          </cell>
          <cell r="X1116" t="str">
            <v>Pcs.</v>
          </cell>
          <cell r="Y1116" t="str">
            <v>3</v>
          </cell>
          <cell r="Z1116">
            <v>0</v>
          </cell>
          <cell r="AA1116">
            <v>107</v>
          </cell>
          <cell r="AB1116">
            <v>125.53</v>
          </cell>
          <cell r="AC1116">
            <v>0</v>
          </cell>
          <cell r="AD1116">
            <v>0</v>
          </cell>
          <cell r="AE1116">
            <v>0</v>
          </cell>
          <cell r="AF1116">
            <v>0</v>
          </cell>
          <cell r="AG1116">
            <v>0</v>
          </cell>
          <cell r="AH1116">
            <v>0</v>
          </cell>
          <cell r="AI1116">
            <v>1</v>
          </cell>
          <cell r="AJ1116" t="str">
            <v>340</v>
          </cell>
          <cell r="AK1116" t="str">
            <v>300</v>
          </cell>
          <cell r="AL1116" t="str">
            <v>130</v>
          </cell>
          <cell r="AM1116" t="str">
            <v>8719924014735</v>
          </cell>
          <cell r="AN1116" t="str">
            <v>95030039</v>
          </cell>
        </row>
        <row r="1117">
          <cell r="A1117" t="str">
            <v>072400PL</v>
          </cell>
          <cell r="B1117" t="str">
            <v>Exploring English: around me / 6-9</v>
          </cell>
          <cell r="C1117" t="str">
            <v>Private Label</v>
          </cell>
          <cell r="D1117" t="str">
            <v/>
          </cell>
          <cell r="E1117" t="str">
            <v/>
          </cell>
          <cell r="F1117" t="str">
            <v/>
          </cell>
          <cell r="G1117" t="str">
            <v/>
          </cell>
          <cell r="H1117" t="str">
            <v/>
          </cell>
          <cell r="I1117" t="str">
            <v/>
          </cell>
          <cell r="J1117" t="str">
            <v/>
          </cell>
          <cell r="K1117" t="str">
            <v/>
          </cell>
          <cell r="L1117" t="str">
            <v/>
          </cell>
          <cell r="M1117" t="e">
            <v>#N/A</v>
          </cell>
          <cell r="N1117" t="e">
            <v>#N/A</v>
          </cell>
          <cell r="O1117" t="e">
            <v>#N/A</v>
          </cell>
          <cell r="P1117" t="str">
            <v>5500</v>
          </cell>
          <cell r="Q1117" t="str">
            <v>LK</v>
          </cell>
          <cell r="R1117" t="str">
            <v>LKA</v>
          </cell>
          <cell r="S1117" t="str">
            <v>Sri Lanka</v>
          </cell>
          <cell r="T1117">
            <v>3.6</v>
          </cell>
          <cell r="U1117">
            <v>3.6</v>
          </cell>
          <cell r="V1117">
            <v>50</v>
          </cell>
          <cell r="W1117">
            <v>50</v>
          </cell>
          <cell r="X1117" t="str">
            <v>Pcs.</v>
          </cell>
          <cell r="Y1117" t="str">
            <v>3</v>
          </cell>
          <cell r="Z1117">
            <v>91.89</v>
          </cell>
          <cell r="AA1117">
            <v>91.89</v>
          </cell>
          <cell r="AB1117">
            <v>114.86</v>
          </cell>
          <cell r="AC1117">
            <v>0</v>
          </cell>
          <cell r="AD1117">
            <v>0</v>
          </cell>
          <cell r="AE1117">
            <v>0</v>
          </cell>
          <cell r="AF1117">
            <v>0</v>
          </cell>
          <cell r="AG1117">
            <v>0</v>
          </cell>
          <cell r="AH1117">
            <v>0</v>
          </cell>
          <cell r="AI1117">
            <v>1</v>
          </cell>
          <cell r="AJ1117" t="str">
            <v>345</v>
          </cell>
          <cell r="AK1117" t="str">
            <v>300</v>
          </cell>
          <cell r="AL1117" t="str">
            <v>130</v>
          </cell>
          <cell r="AM1117" t="str">
            <v>8719924014742</v>
          </cell>
          <cell r="AN1117" t="str">
            <v>95030039</v>
          </cell>
        </row>
        <row r="1118">
          <cell r="A1118" t="str">
            <v>072500PL</v>
          </cell>
          <cell r="B1118" t="str">
            <v>Exploring English: world around me / 6-9</v>
          </cell>
          <cell r="C1118" t="str">
            <v>Private Label</v>
          </cell>
          <cell r="D1118" t="str">
            <v/>
          </cell>
          <cell r="E1118" t="str">
            <v/>
          </cell>
          <cell r="F1118" t="str">
            <v/>
          </cell>
          <cell r="G1118" t="str">
            <v/>
          </cell>
          <cell r="H1118" t="str">
            <v/>
          </cell>
          <cell r="I1118" t="str">
            <v/>
          </cell>
          <cell r="J1118" t="str">
            <v/>
          </cell>
          <cell r="K1118" t="str">
            <v/>
          </cell>
          <cell r="L1118" t="str">
            <v/>
          </cell>
          <cell r="M1118" t="e">
            <v>#N/A</v>
          </cell>
          <cell r="N1118" t="e">
            <v>#N/A</v>
          </cell>
          <cell r="O1118" t="e">
            <v>#N/A</v>
          </cell>
          <cell r="P1118" t="str">
            <v>5500</v>
          </cell>
          <cell r="Q1118" t="str">
            <v>LK</v>
          </cell>
          <cell r="R1118" t="str">
            <v>LKA</v>
          </cell>
          <cell r="S1118" t="str">
            <v>Sri Lanka</v>
          </cell>
          <cell r="T1118">
            <v>3.8</v>
          </cell>
          <cell r="U1118">
            <v>3.8</v>
          </cell>
          <cell r="V1118">
            <v>50</v>
          </cell>
          <cell r="W1118">
            <v>50</v>
          </cell>
          <cell r="X1118" t="str">
            <v>Pcs.</v>
          </cell>
          <cell r="Y1118" t="str">
            <v>3</v>
          </cell>
          <cell r="Z1118">
            <v>100</v>
          </cell>
          <cell r="AA1118">
            <v>100</v>
          </cell>
          <cell r="AB1118">
            <v>125</v>
          </cell>
          <cell r="AC1118">
            <v>0</v>
          </cell>
          <cell r="AD1118">
            <v>0</v>
          </cell>
          <cell r="AE1118">
            <v>0</v>
          </cell>
          <cell r="AF1118">
            <v>0</v>
          </cell>
          <cell r="AG1118">
            <v>0</v>
          </cell>
          <cell r="AH1118">
            <v>0</v>
          </cell>
          <cell r="AI1118">
            <v>1</v>
          </cell>
          <cell r="AJ1118" t="str">
            <v>350</v>
          </cell>
          <cell r="AK1118" t="str">
            <v>300</v>
          </cell>
          <cell r="AL1118" t="str">
            <v>140</v>
          </cell>
          <cell r="AM1118" t="str">
            <v>8719924014759</v>
          </cell>
          <cell r="AN1118" t="str">
            <v>95030039</v>
          </cell>
        </row>
        <row r="1119">
          <cell r="A1119" t="str">
            <v>072600</v>
          </cell>
          <cell r="B1119" t="str">
            <v>Exploring English: upper elementary 9-12</v>
          </cell>
          <cell r="C1119" t="str">
            <v>Nienhuis</v>
          </cell>
          <cell r="D1119" t="str">
            <v/>
          </cell>
          <cell r="E1119" t="str">
            <v/>
          </cell>
          <cell r="F1119" t="str">
            <v/>
          </cell>
          <cell r="G1119" t="str">
            <v/>
          </cell>
          <cell r="H1119" t="str">
            <v/>
          </cell>
          <cell r="I1119" t="str">
            <v/>
          </cell>
          <cell r="J1119" t="str">
            <v/>
          </cell>
          <cell r="K1119" t="str">
            <v/>
          </cell>
          <cell r="L1119" t="str">
            <v/>
          </cell>
          <cell r="M1119" t="str">
            <v>072600</v>
          </cell>
          <cell r="N1119" t="str">
            <v>072600</v>
          </cell>
          <cell r="O1119" t="str">
            <v>072600</v>
          </cell>
          <cell r="P1119" t="str">
            <v>3700</v>
          </cell>
          <cell r="Q1119" t="str">
            <v>LK</v>
          </cell>
          <cell r="R1119" t="str">
            <v>LKA</v>
          </cell>
          <cell r="S1119" t="str">
            <v>Sri Lanka</v>
          </cell>
          <cell r="T1119">
            <v>25.5</v>
          </cell>
          <cell r="U1119">
            <v>27</v>
          </cell>
          <cell r="V1119">
            <v>1</v>
          </cell>
          <cell r="W1119">
            <v>1</v>
          </cell>
          <cell r="X1119" t="str">
            <v>Set</v>
          </cell>
          <cell r="Y1119" t="str">
            <v>3</v>
          </cell>
          <cell r="Z1119">
            <v>0</v>
          </cell>
          <cell r="AA1119">
            <v>1720.48</v>
          </cell>
          <cell r="AB1119">
            <v>3158.77</v>
          </cell>
          <cell r="AC1119">
            <v>3285.12</v>
          </cell>
          <cell r="AD1119">
            <v>0</v>
          </cell>
          <cell r="AE1119">
            <v>0</v>
          </cell>
          <cell r="AF1119">
            <v>0</v>
          </cell>
          <cell r="AG1119">
            <v>0</v>
          </cell>
          <cell r="AH1119">
            <v>3285.12</v>
          </cell>
          <cell r="AI1119">
            <v>1</v>
          </cell>
          <cell r="AJ1119" t="str">
            <v>560</v>
          </cell>
          <cell r="AK1119" t="str">
            <v>350</v>
          </cell>
          <cell r="AL1119" t="str">
            <v>600</v>
          </cell>
          <cell r="AM1119" t="str">
            <v>8719924014766</v>
          </cell>
          <cell r="AN1119" t="str">
            <v>95030039</v>
          </cell>
          <cell r="AO1119" t="str">
            <v>Exploring English: Upper Elementary 9 - 12</v>
          </cell>
        </row>
        <row r="1120">
          <cell r="A1120" t="str">
            <v>072600PL</v>
          </cell>
          <cell r="B1120" t="str">
            <v>Exploring English: about me / 9-12</v>
          </cell>
          <cell r="C1120" t="str">
            <v>Private Label</v>
          </cell>
          <cell r="D1120" t="str">
            <v/>
          </cell>
          <cell r="E1120" t="str">
            <v/>
          </cell>
          <cell r="F1120" t="str">
            <v/>
          </cell>
          <cell r="G1120" t="str">
            <v/>
          </cell>
          <cell r="H1120" t="str">
            <v/>
          </cell>
          <cell r="I1120" t="str">
            <v/>
          </cell>
          <cell r="J1120" t="str">
            <v/>
          </cell>
          <cell r="K1120" t="str">
            <v/>
          </cell>
          <cell r="L1120" t="str">
            <v/>
          </cell>
          <cell r="M1120" t="e">
            <v>#N/A</v>
          </cell>
          <cell r="N1120" t="e">
            <v>#N/A</v>
          </cell>
          <cell r="O1120" t="e">
            <v>#N/A</v>
          </cell>
          <cell r="P1120" t="str">
            <v>5500</v>
          </cell>
          <cell r="Q1120" t="str">
            <v>LK</v>
          </cell>
          <cell r="R1120" t="str">
            <v>LKA</v>
          </cell>
          <cell r="S1120" t="str">
            <v>Sri Lanka</v>
          </cell>
          <cell r="T1120">
            <v>0</v>
          </cell>
          <cell r="U1120">
            <v>0</v>
          </cell>
          <cell r="V1120">
            <v>50</v>
          </cell>
          <cell r="W1120">
            <v>50</v>
          </cell>
          <cell r="X1120" t="str">
            <v>Pcs.</v>
          </cell>
          <cell r="Y1120" t="str">
            <v>3</v>
          </cell>
          <cell r="Z1120">
            <v>101.22</v>
          </cell>
          <cell r="AA1120">
            <v>101.22</v>
          </cell>
          <cell r="AB1120">
            <v>126.53</v>
          </cell>
          <cell r="AC1120">
            <v>0</v>
          </cell>
          <cell r="AD1120">
            <v>0</v>
          </cell>
          <cell r="AE1120">
            <v>0</v>
          </cell>
          <cell r="AF1120">
            <v>0</v>
          </cell>
          <cell r="AG1120">
            <v>0</v>
          </cell>
          <cell r="AH1120">
            <v>0</v>
          </cell>
          <cell r="AI1120">
            <v>1</v>
          </cell>
          <cell r="AJ1120" t="str">
            <v>0</v>
          </cell>
          <cell r="AK1120" t="str">
            <v>0</v>
          </cell>
          <cell r="AL1120" t="str">
            <v>0</v>
          </cell>
          <cell r="AM1120" t="str">
            <v>8719924014773</v>
          </cell>
          <cell r="AN1120" t="str">
            <v>95030039</v>
          </cell>
        </row>
        <row r="1121">
          <cell r="A1121" t="str">
            <v>072700PL</v>
          </cell>
          <cell r="B1121" t="str">
            <v>Exploring English:  around me / 9-12</v>
          </cell>
          <cell r="C1121" t="str">
            <v>Private Label</v>
          </cell>
          <cell r="D1121" t="str">
            <v/>
          </cell>
          <cell r="E1121" t="str">
            <v/>
          </cell>
          <cell r="F1121" t="str">
            <v/>
          </cell>
          <cell r="G1121" t="str">
            <v/>
          </cell>
          <cell r="H1121" t="str">
            <v/>
          </cell>
          <cell r="I1121" t="str">
            <v/>
          </cell>
          <cell r="J1121" t="str">
            <v/>
          </cell>
          <cell r="K1121" t="str">
            <v/>
          </cell>
          <cell r="L1121" t="str">
            <v/>
          </cell>
          <cell r="M1121" t="e">
            <v>#N/A</v>
          </cell>
          <cell r="N1121" t="e">
            <v>#N/A</v>
          </cell>
          <cell r="O1121" t="e">
            <v>#N/A</v>
          </cell>
          <cell r="P1121" t="str">
            <v>5500</v>
          </cell>
          <cell r="Q1121" t="str">
            <v>LK</v>
          </cell>
          <cell r="R1121" t="str">
            <v>LKA</v>
          </cell>
          <cell r="S1121" t="str">
            <v>Sri Lanka</v>
          </cell>
          <cell r="T1121">
            <v>0</v>
          </cell>
          <cell r="U1121">
            <v>0</v>
          </cell>
          <cell r="V1121">
            <v>50</v>
          </cell>
          <cell r="W1121">
            <v>50</v>
          </cell>
          <cell r="X1121" t="str">
            <v>Pcs.</v>
          </cell>
          <cell r="Y1121" t="str">
            <v>3</v>
          </cell>
          <cell r="Z1121">
            <v>94.82</v>
          </cell>
          <cell r="AA1121">
            <v>94.82</v>
          </cell>
          <cell r="AB1121">
            <v>118.53</v>
          </cell>
          <cell r="AC1121">
            <v>0</v>
          </cell>
          <cell r="AD1121">
            <v>0</v>
          </cell>
          <cell r="AE1121">
            <v>0</v>
          </cell>
          <cell r="AF1121">
            <v>0</v>
          </cell>
          <cell r="AG1121">
            <v>0</v>
          </cell>
          <cell r="AH1121">
            <v>0</v>
          </cell>
          <cell r="AI1121">
            <v>1</v>
          </cell>
          <cell r="AJ1121" t="str">
            <v>0</v>
          </cell>
          <cell r="AK1121" t="str">
            <v>0</v>
          </cell>
          <cell r="AL1121" t="str">
            <v>0</v>
          </cell>
          <cell r="AM1121" t="str">
            <v>8719924014780</v>
          </cell>
          <cell r="AN1121" t="str">
            <v>95030039</v>
          </cell>
        </row>
        <row r="1122">
          <cell r="A1122" t="str">
            <v>072800PL</v>
          </cell>
          <cell r="B1122" t="str">
            <v>Exploring English: world around me /9-12</v>
          </cell>
          <cell r="C1122" t="str">
            <v>Private Label</v>
          </cell>
          <cell r="D1122" t="str">
            <v/>
          </cell>
          <cell r="E1122" t="str">
            <v/>
          </cell>
          <cell r="F1122" t="str">
            <v/>
          </cell>
          <cell r="G1122" t="str">
            <v/>
          </cell>
          <cell r="H1122" t="str">
            <v/>
          </cell>
          <cell r="I1122" t="str">
            <v/>
          </cell>
          <cell r="J1122" t="str">
            <v/>
          </cell>
          <cell r="K1122" t="str">
            <v/>
          </cell>
          <cell r="L1122" t="str">
            <v/>
          </cell>
          <cell r="M1122" t="e">
            <v>#N/A</v>
          </cell>
          <cell r="N1122" t="e">
            <v>#N/A</v>
          </cell>
          <cell r="O1122" t="e">
            <v>#N/A</v>
          </cell>
          <cell r="P1122" t="str">
            <v>5500</v>
          </cell>
          <cell r="Q1122" t="str">
            <v>LK</v>
          </cell>
          <cell r="R1122" t="str">
            <v>LKA</v>
          </cell>
          <cell r="S1122" t="str">
            <v>Sri Lanka</v>
          </cell>
          <cell r="T1122">
            <v>0</v>
          </cell>
          <cell r="U1122">
            <v>0</v>
          </cell>
          <cell r="V1122">
            <v>50</v>
          </cell>
          <cell r="W1122">
            <v>50</v>
          </cell>
          <cell r="X1122" t="str">
            <v>Pcs.</v>
          </cell>
          <cell r="Y1122" t="str">
            <v>3</v>
          </cell>
          <cell r="Z1122">
            <v>103.14</v>
          </cell>
          <cell r="AA1122">
            <v>103.14</v>
          </cell>
          <cell r="AB1122">
            <v>128.93</v>
          </cell>
          <cell r="AC1122">
            <v>0</v>
          </cell>
          <cell r="AD1122">
            <v>0</v>
          </cell>
          <cell r="AE1122">
            <v>0</v>
          </cell>
          <cell r="AF1122">
            <v>0</v>
          </cell>
          <cell r="AG1122">
            <v>0</v>
          </cell>
          <cell r="AH1122">
            <v>0</v>
          </cell>
          <cell r="AI1122">
            <v>1</v>
          </cell>
          <cell r="AJ1122" t="str">
            <v>0</v>
          </cell>
          <cell r="AK1122" t="str">
            <v>0</v>
          </cell>
          <cell r="AL1122" t="str">
            <v>0</v>
          </cell>
          <cell r="AM1122" t="str">
            <v>8719924014797</v>
          </cell>
          <cell r="AN1122" t="str">
            <v>95030039</v>
          </cell>
        </row>
        <row r="1123">
          <cell r="A1123" t="str">
            <v>072900PL</v>
          </cell>
          <cell r="B1123" t="str">
            <v>Exploring English: groundwork / 6-9</v>
          </cell>
          <cell r="C1123" t="str">
            <v>Private Label</v>
          </cell>
          <cell r="D1123" t="str">
            <v/>
          </cell>
          <cell r="E1123" t="str">
            <v/>
          </cell>
          <cell r="F1123" t="str">
            <v/>
          </cell>
          <cell r="G1123" t="str">
            <v/>
          </cell>
          <cell r="H1123" t="str">
            <v/>
          </cell>
          <cell r="I1123" t="str">
            <v/>
          </cell>
          <cell r="J1123" t="str">
            <v/>
          </cell>
          <cell r="K1123" t="str">
            <v/>
          </cell>
          <cell r="L1123" t="str">
            <v/>
          </cell>
          <cell r="M1123" t="e">
            <v>#N/A</v>
          </cell>
          <cell r="N1123" t="e">
            <v>#N/A</v>
          </cell>
          <cell r="O1123" t="e">
            <v>#N/A</v>
          </cell>
          <cell r="P1123" t="str">
            <v>5500</v>
          </cell>
          <cell r="Q1123" t="str">
            <v>LK</v>
          </cell>
          <cell r="R1123" t="str">
            <v>LKA</v>
          </cell>
          <cell r="S1123" t="str">
            <v>Sri Lanka</v>
          </cell>
          <cell r="T1123">
            <v>4.4000000000000004</v>
          </cell>
          <cell r="U1123">
            <v>4.4000000000000004</v>
          </cell>
          <cell r="V1123">
            <v>50</v>
          </cell>
          <cell r="W1123">
            <v>50</v>
          </cell>
          <cell r="X1123" t="str">
            <v>Pcs.</v>
          </cell>
          <cell r="Y1123" t="str">
            <v>3</v>
          </cell>
          <cell r="Z1123">
            <v>366.97</v>
          </cell>
          <cell r="AA1123">
            <v>366.97</v>
          </cell>
          <cell r="AB1123">
            <v>459.81</v>
          </cell>
          <cell r="AC1123">
            <v>0</v>
          </cell>
          <cell r="AD1123">
            <v>0</v>
          </cell>
          <cell r="AE1123">
            <v>0</v>
          </cell>
          <cell r="AF1123">
            <v>0</v>
          </cell>
          <cell r="AG1123">
            <v>0</v>
          </cell>
          <cell r="AH1123">
            <v>0</v>
          </cell>
          <cell r="AI1123">
            <v>1</v>
          </cell>
          <cell r="AJ1123" t="str">
            <v>515</v>
          </cell>
          <cell r="AK1123" t="str">
            <v>385</v>
          </cell>
          <cell r="AL1123" t="str">
            <v>310</v>
          </cell>
          <cell r="AM1123" t="str">
            <v>8719924014803</v>
          </cell>
          <cell r="AN1123" t="str">
            <v>95030039</v>
          </cell>
        </row>
        <row r="1124">
          <cell r="A1124" t="str">
            <v>072948</v>
          </cell>
          <cell r="B1124" t="str">
            <v>Set houten taalsymbolen</v>
          </cell>
          <cell r="C1124" t="str">
            <v>Diversen</v>
          </cell>
          <cell r="D1124" t="str">
            <v/>
          </cell>
          <cell r="E1124" t="str">
            <v/>
          </cell>
          <cell r="F1124" t="str">
            <v/>
          </cell>
          <cell r="G1124" t="str">
            <v/>
          </cell>
          <cell r="H1124" t="str">
            <v/>
          </cell>
          <cell r="I1124" t="str">
            <v/>
          </cell>
          <cell r="J1124" t="str">
            <v/>
          </cell>
          <cell r="K1124" t="str">
            <v/>
          </cell>
          <cell r="L1124" t="str">
            <v/>
          </cell>
          <cell r="M1124" t="e">
            <v>#N/A</v>
          </cell>
          <cell r="N1124" t="e">
            <v>#N/A</v>
          </cell>
          <cell r="O1124" t="e">
            <v>#N/A</v>
          </cell>
          <cell r="P1124" t="str">
            <v>9800</v>
          </cell>
          <cell r="Q1124" t="str">
            <v>LK</v>
          </cell>
          <cell r="R1124" t="str">
            <v>LKA</v>
          </cell>
          <cell r="S1124" t="str">
            <v>Sri Lanka</v>
          </cell>
          <cell r="T1124">
            <v>0</v>
          </cell>
          <cell r="U1124">
            <v>0</v>
          </cell>
          <cell r="V1124">
            <v>0</v>
          </cell>
          <cell r="W1124">
            <v>0</v>
          </cell>
          <cell r="X1124" t="str">
            <v>Set</v>
          </cell>
          <cell r="Y1124" t="str">
            <v>3</v>
          </cell>
          <cell r="Z1124">
            <v>6.16</v>
          </cell>
          <cell r="AA1124">
            <v>6.16</v>
          </cell>
          <cell r="AB1124">
            <v>6.16</v>
          </cell>
          <cell r="AC1124">
            <v>0</v>
          </cell>
          <cell r="AD1124">
            <v>0</v>
          </cell>
          <cell r="AE1124">
            <v>0</v>
          </cell>
          <cell r="AF1124">
            <v>0</v>
          </cell>
          <cell r="AG1124">
            <v>0</v>
          </cell>
          <cell r="AH1124">
            <v>0</v>
          </cell>
          <cell r="AI1124">
            <v>1</v>
          </cell>
          <cell r="AJ1124" t="str">
            <v>0</v>
          </cell>
          <cell r="AK1124" t="str">
            <v>0</v>
          </cell>
          <cell r="AL1124" t="str">
            <v>0</v>
          </cell>
          <cell r="AM1124" t="str">
            <v/>
          </cell>
          <cell r="AN1124" t="str">
            <v>95030039</v>
          </cell>
          <cell r="AO1124" t="str">
            <v>Set wooden grammar symbols</v>
          </cell>
        </row>
        <row r="1125">
          <cell r="A1125" t="str">
            <v>073000PL</v>
          </cell>
          <cell r="B1125" t="str">
            <v>Exploring English:  groundwork / 9-12</v>
          </cell>
          <cell r="C1125" t="str">
            <v>Private Label</v>
          </cell>
          <cell r="D1125" t="str">
            <v/>
          </cell>
          <cell r="E1125" t="str">
            <v/>
          </cell>
          <cell r="F1125" t="str">
            <v/>
          </cell>
          <cell r="G1125" t="str">
            <v/>
          </cell>
          <cell r="H1125" t="str">
            <v/>
          </cell>
          <cell r="I1125" t="str">
            <v/>
          </cell>
          <cell r="J1125" t="str">
            <v/>
          </cell>
          <cell r="K1125" t="str">
            <v/>
          </cell>
          <cell r="L1125" t="str">
            <v/>
          </cell>
          <cell r="M1125" t="e">
            <v>#N/A</v>
          </cell>
          <cell r="N1125" t="e">
            <v>#N/A</v>
          </cell>
          <cell r="O1125" t="e">
            <v>#N/A</v>
          </cell>
          <cell r="P1125" t="str">
            <v>5500</v>
          </cell>
          <cell r="Q1125" t="str">
            <v>LK</v>
          </cell>
          <cell r="R1125" t="str">
            <v>LKA</v>
          </cell>
          <cell r="S1125" t="str">
            <v>Sri Lanka</v>
          </cell>
          <cell r="T1125">
            <v>5.5</v>
          </cell>
          <cell r="U1125">
            <v>5.5</v>
          </cell>
          <cell r="V1125">
            <v>100</v>
          </cell>
          <cell r="W1125">
            <v>100</v>
          </cell>
          <cell r="X1125" t="str">
            <v>Pcs.</v>
          </cell>
          <cell r="Y1125" t="str">
            <v>3</v>
          </cell>
          <cell r="Z1125">
            <v>377.86</v>
          </cell>
          <cell r="AA1125">
            <v>377.86</v>
          </cell>
          <cell r="AB1125">
            <v>486.24</v>
          </cell>
          <cell r="AC1125">
            <v>0</v>
          </cell>
          <cell r="AD1125">
            <v>0</v>
          </cell>
          <cell r="AE1125">
            <v>0</v>
          </cell>
          <cell r="AF1125">
            <v>0</v>
          </cell>
          <cell r="AG1125">
            <v>0</v>
          </cell>
          <cell r="AH1125">
            <v>0</v>
          </cell>
          <cell r="AI1125">
            <v>1</v>
          </cell>
          <cell r="AJ1125" t="str">
            <v>550</v>
          </cell>
          <cell r="AK1125" t="str">
            <v>340</v>
          </cell>
          <cell r="AL1125" t="str">
            <v>265</v>
          </cell>
          <cell r="AM1125" t="str">
            <v>8719924014810</v>
          </cell>
          <cell r="AN1125" t="str">
            <v>95030039</v>
          </cell>
        </row>
        <row r="1126">
          <cell r="A1126" t="str">
            <v>073100</v>
          </cell>
          <cell r="B1126" t="str">
            <v>Exploring English:  kast met plint</v>
          </cell>
          <cell r="C1126" t="str">
            <v>Nienhuis</v>
          </cell>
          <cell r="D1126" t="str">
            <v/>
          </cell>
          <cell r="E1126" t="str">
            <v/>
          </cell>
          <cell r="F1126" t="str">
            <v/>
          </cell>
          <cell r="G1126" t="str">
            <v/>
          </cell>
          <cell r="H1126" t="str">
            <v/>
          </cell>
          <cell r="I1126" t="str">
            <v/>
          </cell>
          <cell r="J1126" t="str">
            <v/>
          </cell>
          <cell r="K1126" t="str">
            <v/>
          </cell>
          <cell r="L1126" t="str">
            <v/>
          </cell>
          <cell r="M1126" t="str">
            <v>073100</v>
          </cell>
          <cell r="N1126" t="str">
            <v>073100</v>
          </cell>
          <cell r="O1126" t="str">
            <v>073100</v>
          </cell>
          <cell r="P1126" t="str">
            <v>3700</v>
          </cell>
          <cell r="Q1126" t="str">
            <v>NL</v>
          </cell>
          <cell r="R1126" t="str">
            <v>NLD</v>
          </cell>
          <cell r="S1126" t="str">
            <v>Netherlands</v>
          </cell>
          <cell r="T1126">
            <v>60</v>
          </cell>
          <cell r="U1126">
            <v>61.5</v>
          </cell>
          <cell r="V1126">
            <v>1</v>
          </cell>
          <cell r="W1126">
            <v>1</v>
          </cell>
          <cell r="X1126" t="str">
            <v>Pcs.</v>
          </cell>
          <cell r="Y1126" t="str">
            <v>3</v>
          </cell>
          <cell r="Z1126">
            <v>0</v>
          </cell>
          <cell r="AA1126">
            <v>456.06</v>
          </cell>
          <cell r="AB1126">
            <v>743.59</v>
          </cell>
          <cell r="AC1126">
            <v>773.33</v>
          </cell>
          <cell r="AD1126">
            <v>0</v>
          </cell>
          <cell r="AE1126">
            <v>0</v>
          </cell>
          <cell r="AF1126">
            <v>0</v>
          </cell>
          <cell r="AG1126">
            <v>0</v>
          </cell>
          <cell r="AH1126">
            <v>773.33</v>
          </cell>
          <cell r="AI1126">
            <v>1</v>
          </cell>
          <cell r="AJ1126" t="str">
            <v>720</v>
          </cell>
          <cell r="AK1126" t="str">
            <v>470</v>
          </cell>
          <cell r="AL1126" t="str">
            <v>1140</v>
          </cell>
          <cell r="AM1126" t="str">
            <v>8719924014827</v>
          </cell>
          <cell r="AN1126" t="str">
            <v>94036090</v>
          </cell>
          <cell r="AO1126" t="str">
            <v>Exploring English Cabinet</v>
          </cell>
        </row>
        <row r="1127">
          <cell r="A1127" t="str">
            <v>073100PL</v>
          </cell>
          <cell r="B1127" t="str">
            <v>Exploring English: kast met plint</v>
          </cell>
          <cell r="C1127" t="str">
            <v>Private Label</v>
          </cell>
          <cell r="D1127" t="str">
            <v/>
          </cell>
          <cell r="E1127" t="str">
            <v/>
          </cell>
          <cell r="F1127" t="str">
            <v/>
          </cell>
          <cell r="G1127" t="str">
            <v/>
          </cell>
          <cell r="H1127" t="str">
            <v/>
          </cell>
          <cell r="I1127" t="str">
            <v/>
          </cell>
          <cell r="J1127" t="str">
            <v/>
          </cell>
          <cell r="K1127" t="str">
            <v/>
          </cell>
          <cell r="L1127" t="str">
            <v/>
          </cell>
          <cell r="M1127" t="e">
            <v>#N/A</v>
          </cell>
          <cell r="N1127" t="e">
            <v>#N/A</v>
          </cell>
          <cell r="O1127" t="e">
            <v>#N/A</v>
          </cell>
          <cell r="P1127" t="str">
            <v>5500</v>
          </cell>
          <cell r="Q1127" t="str">
            <v>NL</v>
          </cell>
          <cell r="R1127" t="str">
            <v>NLD</v>
          </cell>
          <cell r="S1127" t="str">
            <v>Netherlands</v>
          </cell>
          <cell r="T1127">
            <v>0</v>
          </cell>
          <cell r="U1127">
            <v>0</v>
          </cell>
          <cell r="V1127">
            <v>50</v>
          </cell>
          <cell r="W1127">
            <v>50</v>
          </cell>
          <cell r="X1127" t="str">
            <v>Pcs.</v>
          </cell>
          <cell r="Y1127" t="str">
            <v>3</v>
          </cell>
          <cell r="Z1127">
            <v>0</v>
          </cell>
          <cell r="AA1127">
            <v>360</v>
          </cell>
          <cell r="AB1127">
            <v>435</v>
          </cell>
          <cell r="AC1127">
            <v>0</v>
          </cell>
          <cell r="AD1127">
            <v>0</v>
          </cell>
          <cell r="AE1127">
            <v>0</v>
          </cell>
          <cell r="AF1127">
            <v>0</v>
          </cell>
          <cell r="AG1127">
            <v>0</v>
          </cell>
          <cell r="AH1127">
            <v>0</v>
          </cell>
          <cell r="AI1127">
            <v>1</v>
          </cell>
          <cell r="AJ1127" t="str">
            <v>0</v>
          </cell>
          <cell r="AK1127" t="str">
            <v>0</v>
          </cell>
          <cell r="AL1127" t="str">
            <v>0</v>
          </cell>
          <cell r="AM1127" t="str">
            <v>8719924014834</v>
          </cell>
          <cell r="AN1127" t="str">
            <v>94036090</v>
          </cell>
        </row>
        <row r="1128">
          <cell r="A1128" t="str">
            <v>073150</v>
          </cell>
          <cell r="B1128" t="str">
            <v>Exploring English: kast met wielen</v>
          </cell>
          <cell r="C1128" t="str">
            <v>Nienhuis</v>
          </cell>
          <cell r="D1128" t="str">
            <v/>
          </cell>
          <cell r="E1128" t="str">
            <v/>
          </cell>
          <cell r="F1128" t="str">
            <v/>
          </cell>
          <cell r="G1128" t="str">
            <v/>
          </cell>
          <cell r="H1128" t="str">
            <v/>
          </cell>
          <cell r="I1128" t="str">
            <v/>
          </cell>
          <cell r="J1128" t="str">
            <v/>
          </cell>
          <cell r="K1128" t="str">
            <v/>
          </cell>
          <cell r="L1128" t="str">
            <v/>
          </cell>
          <cell r="M1128" t="str">
            <v>073150</v>
          </cell>
          <cell r="N1128" t="str">
            <v>073150</v>
          </cell>
          <cell r="O1128" t="str">
            <v>073150</v>
          </cell>
          <cell r="P1128" t="str">
            <v>3700</v>
          </cell>
          <cell r="Q1128" t="str">
            <v>NL</v>
          </cell>
          <cell r="R1128" t="str">
            <v>NLD</v>
          </cell>
          <cell r="S1128" t="str">
            <v>Netherlands</v>
          </cell>
          <cell r="T1128">
            <v>60</v>
          </cell>
          <cell r="U1128">
            <v>62</v>
          </cell>
          <cell r="V1128">
            <v>1</v>
          </cell>
          <cell r="W1128">
            <v>1</v>
          </cell>
          <cell r="X1128" t="str">
            <v>Pcs.</v>
          </cell>
          <cell r="Y1128" t="str">
            <v>3</v>
          </cell>
          <cell r="Z1128">
            <v>0</v>
          </cell>
          <cell r="AA1128">
            <v>506.75</v>
          </cell>
          <cell r="AB1128">
            <v>867.51</v>
          </cell>
          <cell r="AC1128">
            <v>902.21</v>
          </cell>
          <cell r="AD1128">
            <v>0</v>
          </cell>
          <cell r="AE1128">
            <v>0</v>
          </cell>
          <cell r="AF1128">
            <v>0</v>
          </cell>
          <cell r="AG1128">
            <v>0</v>
          </cell>
          <cell r="AH1128">
            <v>902.21</v>
          </cell>
          <cell r="AI1128">
            <v>1</v>
          </cell>
          <cell r="AJ1128" t="str">
            <v>720</v>
          </cell>
          <cell r="AK1128" t="str">
            <v>470</v>
          </cell>
          <cell r="AL1128" t="str">
            <v>1065</v>
          </cell>
          <cell r="AM1128" t="str">
            <v>8719924014841</v>
          </cell>
          <cell r="AN1128" t="str">
            <v>94036090</v>
          </cell>
          <cell r="AO1128" t="str">
            <v>Exploring English Cabinet With Casters</v>
          </cell>
        </row>
        <row r="1129">
          <cell r="A1129" t="str">
            <v>073150PL</v>
          </cell>
          <cell r="B1129" t="str">
            <v>Exploring English: kast met wielen</v>
          </cell>
          <cell r="C1129" t="str">
            <v>Private Label</v>
          </cell>
          <cell r="D1129" t="str">
            <v/>
          </cell>
          <cell r="E1129" t="str">
            <v/>
          </cell>
          <cell r="F1129" t="str">
            <v/>
          </cell>
          <cell r="G1129" t="str">
            <v/>
          </cell>
          <cell r="H1129" t="str">
            <v/>
          </cell>
          <cell r="I1129" t="str">
            <v/>
          </cell>
          <cell r="J1129" t="str">
            <v/>
          </cell>
          <cell r="K1129" t="str">
            <v/>
          </cell>
          <cell r="L1129" t="str">
            <v/>
          </cell>
          <cell r="M1129" t="e">
            <v>#N/A</v>
          </cell>
          <cell r="N1129" t="e">
            <v>#N/A</v>
          </cell>
          <cell r="O1129" t="e">
            <v>#N/A</v>
          </cell>
          <cell r="P1129" t="str">
            <v>5500</v>
          </cell>
          <cell r="Q1129" t="str">
            <v>NL</v>
          </cell>
          <cell r="R1129" t="str">
            <v>NLD</v>
          </cell>
          <cell r="S1129" t="str">
            <v>Netherlands</v>
          </cell>
          <cell r="T1129">
            <v>62</v>
          </cell>
          <cell r="U1129">
            <v>63</v>
          </cell>
          <cell r="V1129">
            <v>1</v>
          </cell>
          <cell r="W1129">
            <v>1</v>
          </cell>
          <cell r="X1129" t="str">
            <v>Pcs.</v>
          </cell>
          <cell r="Y1129" t="str">
            <v>3</v>
          </cell>
          <cell r="Z1129">
            <v>0</v>
          </cell>
          <cell r="AA1129">
            <v>570</v>
          </cell>
          <cell r="AB1129">
            <v>712.5</v>
          </cell>
          <cell r="AC1129">
            <v>0</v>
          </cell>
          <cell r="AD1129">
            <v>0</v>
          </cell>
          <cell r="AE1129">
            <v>0</v>
          </cell>
          <cell r="AF1129">
            <v>0</v>
          </cell>
          <cell r="AG1129">
            <v>0</v>
          </cell>
          <cell r="AH1129">
            <v>0</v>
          </cell>
          <cell r="AI1129">
            <v>1</v>
          </cell>
          <cell r="AJ1129" t="str">
            <v>720</v>
          </cell>
          <cell r="AK1129" t="str">
            <v>470</v>
          </cell>
          <cell r="AL1129" t="str">
            <v>1060</v>
          </cell>
          <cell r="AM1129" t="str">
            <v>8719924014858</v>
          </cell>
          <cell r="AN1129" t="str">
            <v>94036090</v>
          </cell>
        </row>
        <row r="1130">
          <cell r="A1130" t="str">
            <v>073200</v>
          </cell>
          <cell r="B1130" t="str">
            <v>Set trays en materialen</v>
          </cell>
          <cell r="C1130" t="str">
            <v>Private Label</v>
          </cell>
          <cell r="D1130" t="str">
            <v/>
          </cell>
          <cell r="E1130" t="str">
            <v/>
          </cell>
          <cell r="F1130" t="str">
            <v/>
          </cell>
          <cell r="G1130" t="str">
            <v/>
          </cell>
          <cell r="H1130" t="str">
            <v/>
          </cell>
          <cell r="I1130" t="str">
            <v/>
          </cell>
          <cell r="J1130" t="str">
            <v/>
          </cell>
          <cell r="K1130" t="str">
            <v/>
          </cell>
          <cell r="L1130" t="str">
            <v/>
          </cell>
          <cell r="M1130" t="e">
            <v>#N/A</v>
          </cell>
          <cell r="N1130" t="e">
            <v>#N/A</v>
          </cell>
          <cell r="O1130" t="e">
            <v>#N/A</v>
          </cell>
          <cell r="P1130" t="str">
            <v>5500</v>
          </cell>
          <cell r="Q1130" t="str">
            <v>LK</v>
          </cell>
          <cell r="R1130" t="str">
            <v>LKA</v>
          </cell>
          <cell r="S1130" t="str">
            <v>Sri Lanka</v>
          </cell>
          <cell r="T1130">
            <v>0</v>
          </cell>
          <cell r="U1130">
            <v>0</v>
          </cell>
          <cell r="V1130">
            <v>100</v>
          </cell>
          <cell r="W1130">
            <v>100</v>
          </cell>
          <cell r="X1130" t="str">
            <v>Pcs.</v>
          </cell>
          <cell r="Y1130" t="str">
            <v>3</v>
          </cell>
          <cell r="Z1130">
            <v>0</v>
          </cell>
          <cell r="AA1130">
            <v>149.71</v>
          </cell>
          <cell r="AB1130">
            <v>187.13</v>
          </cell>
          <cell r="AC1130">
            <v>0</v>
          </cell>
          <cell r="AD1130">
            <v>0</v>
          </cell>
          <cell r="AE1130">
            <v>0</v>
          </cell>
          <cell r="AF1130">
            <v>0</v>
          </cell>
          <cell r="AG1130">
            <v>0</v>
          </cell>
          <cell r="AH1130">
            <v>0</v>
          </cell>
          <cell r="AI1130">
            <v>1</v>
          </cell>
          <cell r="AJ1130" t="str">
            <v/>
          </cell>
          <cell r="AK1130" t="str">
            <v/>
          </cell>
          <cell r="AL1130" t="str">
            <v/>
          </cell>
          <cell r="AM1130" t="str">
            <v/>
          </cell>
          <cell r="AN1130" t="str">
            <v>95030039</v>
          </cell>
          <cell r="AO1130" t="str">
            <v>Set trays and materials</v>
          </cell>
        </row>
        <row r="1131">
          <cell r="A1131" t="str">
            <v>073400</v>
          </cell>
          <cell r="B1131" t="str">
            <v>Presentatie unit TD - JK met trays</v>
          </cell>
          <cell r="C1131" t="str">
            <v>Private Label</v>
          </cell>
          <cell r="D1131" t="str">
            <v/>
          </cell>
          <cell r="E1131" t="str">
            <v/>
          </cell>
          <cell r="F1131" t="str">
            <v/>
          </cell>
          <cell r="G1131" t="str">
            <v/>
          </cell>
          <cell r="H1131" t="str">
            <v/>
          </cell>
          <cell r="I1131" t="str">
            <v/>
          </cell>
          <cell r="J1131" t="str">
            <v/>
          </cell>
          <cell r="K1131" t="str">
            <v/>
          </cell>
          <cell r="L1131" t="str">
            <v/>
          </cell>
          <cell r="M1131" t="e">
            <v>#N/A</v>
          </cell>
          <cell r="N1131" t="e">
            <v>#N/A</v>
          </cell>
          <cell r="O1131" t="e">
            <v>#N/A</v>
          </cell>
          <cell r="P1131" t="str">
            <v>5500</v>
          </cell>
          <cell r="Q1131" t="str">
            <v>LK</v>
          </cell>
          <cell r="R1131" t="str">
            <v>LKA</v>
          </cell>
          <cell r="S1131" t="str">
            <v>Sri Lanka</v>
          </cell>
          <cell r="T1131">
            <v>0</v>
          </cell>
          <cell r="U1131">
            <v>0</v>
          </cell>
          <cell r="V1131">
            <v>100</v>
          </cell>
          <cell r="W1131">
            <v>100</v>
          </cell>
          <cell r="X1131" t="str">
            <v>Pcs.</v>
          </cell>
          <cell r="Y1131" t="str">
            <v>3</v>
          </cell>
          <cell r="Z1131">
            <v>0</v>
          </cell>
          <cell r="AA1131">
            <v>182.45</v>
          </cell>
          <cell r="AB1131">
            <v>233.32</v>
          </cell>
          <cell r="AC1131">
            <v>0</v>
          </cell>
          <cell r="AD1131">
            <v>0</v>
          </cell>
          <cell r="AE1131">
            <v>0</v>
          </cell>
          <cell r="AF1131">
            <v>0</v>
          </cell>
          <cell r="AG1131">
            <v>0</v>
          </cell>
          <cell r="AH1131">
            <v>0</v>
          </cell>
          <cell r="AI1131">
            <v>1</v>
          </cell>
          <cell r="AJ1131" t="str">
            <v/>
          </cell>
          <cell r="AK1131" t="str">
            <v/>
          </cell>
          <cell r="AL1131" t="str">
            <v/>
          </cell>
          <cell r="AM1131" t="str">
            <v/>
          </cell>
          <cell r="AN1131" t="str">
            <v>95030039</v>
          </cell>
          <cell r="AO1131" t="str">
            <v>Presentation unit TD - JK with trays</v>
          </cell>
        </row>
        <row r="1132">
          <cell r="A1132" t="str">
            <v>073500</v>
          </cell>
          <cell r="B1132" t="str">
            <v>Inhoud TD - JK</v>
          </cell>
          <cell r="C1132" t="str">
            <v>Private Label</v>
          </cell>
          <cell r="D1132" t="str">
            <v/>
          </cell>
          <cell r="E1132" t="str">
            <v/>
          </cell>
          <cell r="F1132" t="str">
            <v/>
          </cell>
          <cell r="G1132" t="str">
            <v/>
          </cell>
          <cell r="H1132" t="str">
            <v/>
          </cell>
          <cell r="I1132" t="str">
            <v/>
          </cell>
          <cell r="J1132" t="str">
            <v/>
          </cell>
          <cell r="K1132" t="str">
            <v/>
          </cell>
          <cell r="L1132" t="str">
            <v/>
          </cell>
          <cell r="M1132" t="e">
            <v>#N/A</v>
          </cell>
          <cell r="N1132" t="e">
            <v>#N/A</v>
          </cell>
          <cell r="O1132" t="e">
            <v>#N/A</v>
          </cell>
          <cell r="P1132" t="str">
            <v>5500</v>
          </cell>
          <cell r="Q1132" t="str">
            <v>LK</v>
          </cell>
          <cell r="R1132" t="str">
            <v>LKA</v>
          </cell>
          <cell r="S1132" t="str">
            <v>Sri Lanka</v>
          </cell>
          <cell r="T1132">
            <v>0</v>
          </cell>
          <cell r="U1132">
            <v>0</v>
          </cell>
          <cell r="V1132">
            <v>100</v>
          </cell>
          <cell r="W1132">
            <v>100</v>
          </cell>
          <cell r="X1132" t="str">
            <v>Pcs.</v>
          </cell>
          <cell r="Y1132" t="str">
            <v>3</v>
          </cell>
          <cell r="Z1132">
            <v>0</v>
          </cell>
          <cell r="AA1132">
            <v>530.47</v>
          </cell>
          <cell r="AB1132">
            <v>657.39</v>
          </cell>
          <cell r="AC1132">
            <v>0</v>
          </cell>
          <cell r="AD1132">
            <v>0</v>
          </cell>
          <cell r="AE1132">
            <v>0</v>
          </cell>
          <cell r="AF1132">
            <v>0</v>
          </cell>
          <cell r="AG1132">
            <v>0</v>
          </cell>
          <cell r="AH1132">
            <v>0</v>
          </cell>
          <cell r="AI1132">
            <v>1</v>
          </cell>
          <cell r="AJ1132" t="str">
            <v/>
          </cell>
          <cell r="AK1132" t="str">
            <v/>
          </cell>
          <cell r="AL1132" t="str">
            <v/>
          </cell>
          <cell r="AM1132" t="str">
            <v>08719924058982</v>
          </cell>
          <cell r="AN1132" t="str">
            <v>95030039</v>
          </cell>
          <cell r="AO1132" t="str">
            <v>Contents TD - JK</v>
          </cell>
        </row>
        <row r="1133">
          <cell r="A1133" t="str">
            <v>073600</v>
          </cell>
          <cell r="B1133" t="str">
            <v>Verrijdbare tray</v>
          </cell>
          <cell r="C1133" t="str">
            <v>Private Label</v>
          </cell>
          <cell r="D1133" t="str">
            <v/>
          </cell>
          <cell r="E1133" t="str">
            <v/>
          </cell>
          <cell r="F1133" t="str">
            <v/>
          </cell>
          <cell r="G1133" t="str">
            <v/>
          </cell>
          <cell r="H1133" t="str">
            <v/>
          </cell>
          <cell r="I1133" t="str">
            <v/>
          </cell>
          <cell r="J1133" t="str">
            <v/>
          </cell>
          <cell r="K1133" t="str">
            <v/>
          </cell>
          <cell r="L1133" t="str">
            <v/>
          </cell>
          <cell r="M1133" t="e">
            <v>#N/A</v>
          </cell>
          <cell r="N1133" t="e">
            <v>#N/A</v>
          </cell>
          <cell r="O1133" t="e">
            <v>#N/A</v>
          </cell>
          <cell r="P1133" t="str">
            <v>5500</v>
          </cell>
          <cell r="Q1133" t="str">
            <v>LK</v>
          </cell>
          <cell r="R1133" t="str">
            <v>LKA</v>
          </cell>
          <cell r="S1133" t="str">
            <v>Sri Lanka</v>
          </cell>
          <cell r="T1133">
            <v>0</v>
          </cell>
          <cell r="U1133">
            <v>0</v>
          </cell>
          <cell r="V1133">
            <v>100</v>
          </cell>
          <cell r="W1133">
            <v>100</v>
          </cell>
          <cell r="X1133" t="str">
            <v>Pcs.</v>
          </cell>
          <cell r="Y1133" t="str">
            <v>3</v>
          </cell>
          <cell r="Z1133">
            <v>0</v>
          </cell>
          <cell r="AA1133">
            <v>32.5</v>
          </cell>
          <cell r="AB1133">
            <v>43.33</v>
          </cell>
          <cell r="AC1133">
            <v>0</v>
          </cell>
          <cell r="AD1133">
            <v>0</v>
          </cell>
          <cell r="AE1133">
            <v>0</v>
          </cell>
          <cell r="AF1133">
            <v>0</v>
          </cell>
          <cell r="AG1133">
            <v>0</v>
          </cell>
          <cell r="AH1133">
            <v>0</v>
          </cell>
          <cell r="AI1133">
            <v>1</v>
          </cell>
          <cell r="AJ1133" t="str">
            <v/>
          </cell>
          <cell r="AK1133" t="str">
            <v/>
          </cell>
          <cell r="AL1133" t="str">
            <v/>
          </cell>
          <cell r="AM1133" t="str">
            <v/>
          </cell>
          <cell r="AN1133" t="str">
            <v>95030039</v>
          </cell>
        </row>
        <row r="1134">
          <cell r="A1134" t="str">
            <v>073700</v>
          </cell>
          <cell r="B1134" t="str">
            <v>Set van 30 zakjes met 26 alfabet kubusje</v>
          </cell>
          <cell r="C1134" t="str">
            <v>Private Label</v>
          </cell>
          <cell r="D1134" t="str">
            <v/>
          </cell>
          <cell r="E1134" t="str">
            <v/>
          </cell>
          <cell r="F1134" t="str">
            <v/>
          </cell>
          <cell r="G1134" t="str">
            <v/>
          </cell>
          <cell r="H1134" t="str">
            <v/>
          </cell>
          <cell r="I1134" t="str">
            <v/>
          </cell>
          <cell r="J1134" t="str">
            <v/>
          </cell>
          <cell r="K1134" t="str">
            <v/>
          </cell>
          <cell r="L1134" t="str">
            <v/>
          </cell>
          <cell r="M1134" t="e">
            <v>#N/A</v>
          </cell>
          <cell r="N1134" t="e">
            <v>#N/A</v>
          </cell>
          <cell r="O1134" t="e">
            <v>#N/A</v>
          </cell>
          <cell r="P1134" t="str">
            <v>5500</v>
          </cell>
          <cell r="Q1134" t="str">
            <v>LK</v>
          </cell>
          <cell r="R1134" t="str">
            <v>LKA</v>
          </cell>
          <cell r="S1134" t="str">
            <v>Sri Lanka</v>
          </cell>
          <cell r="T1134">
            <v>0</v>
          </cell>
          <cell r="U1134">
            <v>0</v>
          </cell>
          <cell r="V1134">
            <v>100</v>
          </cell>
          <cell r="W1134">
            <v>100</v>
          </cell>
          <cell r="X1134" t="str">
            <v>Pcs.</v>
          </cell>
          <cell r="Y1134" t="str">
            <v>3</v>
          </cell>
          <cell r="Z1134">
            <v>0</v>
          </cell>
          <cell r="AA1134">
            <v>53.47</v>
          </cell>
          <cell r="AB1134">
            <v>66.83</v>
          </cell>
          <cell r="AC1134">
            <v>0</v>
          </cell>
          <cell r="AD1134">
            <v>0</v>
          </cell>
          <cell r="AE1134">
            <v>0</v>
          </cell>
          <cell r="AF1134">
            <v>0</v>
          </cell>
          <cell r="AG1134">
            <v>0</v>
          </cell>
          <cell r="AH1134">
            <v>0</v>
          </cell>
          <cell r="AI1134">
            <v>1</v>
          </cell>
          <cell r="AJ1134" t="str">
            <v/>
          </cell>
          <cell r="AK1134" t="str">
            <v/>
          </cell>
          <cell r="AL1134" t="str">
            <v/>
          </cell>
          <cell r="AM1134" t="str">
            <v>08719924057909</v>
          </cell>
          <cell r="AN1134" t="str">
            <v>95030039</v>
          </cell>
          <cell r="AO1134" t="str">
            <v>Set of 30 bags with 26 alphabet cubes</v>
          </cell>
        </row>
        <row r="1135">
          <cell r="A1135" t="str">
            <v>076000</v>
          </cell>
          <cell r="B1135" t="str">
            <v>Vlaggen van Afrika</v>
          </cell>
          <cell r="C1135" t="str">
            <v>Nienhuis</v>
          </cell>
          <cell r="D1135" t="str">
            <v/>
          </cell>
          <cell r="E1135" t="str">
            <v/>
          </cell>
          <cell r="F1135" t="str">
            <v/>
          </cell>
          <cell r="G1135" t="str">
            <v/>
          </cell>
          <cell r="H1135" t="str">
            <v/>
          </cell>
          <cell r="I1135" t="str">
            <v/>
          </cell>
          <cell r="J1135" t="str">
            <v/>
          </cell>
          <cell r="K1135" t="str">
            <v/>
          </cell>
          <cell r="L1135" t="str">
            <v/>
          </cell>
          <cell r="M1135" t="e">
            <v>#N/A</v>
          </cell>
          <cell r="N1135" t="e">
            <v>#N/A</v>
          </cell>
          <cell r="O1135" t="e">
            <v>#N/A</v>
          </cell>
          <cell r="P1135" t="str">
            <v>3400</v>
          </cell>
          <cell r="Q1135" t="str">
            <v>LK</v>
          </cell>
          <cell r="R1135" t="str">
            <v>LKA</v>
          </cell>
          <cell r="S1135" t="str">
            <v>Sri Lanka</v>
          </cell>
          <cell r="T1135">
            <v>2.9</v>
          </cell>
          <cell r="U1135">
            <v>3.1</v>
          </cell>
          <cell r="V1135">
            <v>50</v>
          </cell>
          <cell r="W1135">
            <v>50</v>
          </cell>
          <cell r="X1135" t="str">
            <v>Pcs.</v>
          </cell>
          <cell r="Y1135" t="str">
            <v>3</v>
          </cell>
          <cell r="Z1135">
            <v>95.93</v>
          </cell>
          <cell r="AA1135">
            <v>100.18</v>
          </cell>
          <cell r="AB1135">
            <v>81</v>
          </cell>
          <cell r="AC1135">
            <v>84.24</v>
          </cell>
          <cell r="AD1135">
            <v>0</v>
          </cell>
          <cell r="AE1135">
            <v>0</v>
          </cell>
          <cell r="AF1135">
            <v>0</v>
          </cell>
          <cell r="AG1135">
            <v>0</v>
          </cell>
          <cell r="AH1135">
            <v>84.24</v>
          </cell>
          <cell r="AI1135">
            <v>1</v>
          </cell>
          <cell r="AJ1135" t="str">
            <v>310</v>
          </cell>
          <cell r="AK1135" t="str">
            <v>170</v>
          </cell>
          <cell r="AL1135" t="str">
            <v>150</v>
          </cell>
          <cell r="AM1135" t="str">
            <v>8719924014865</v>
          </cell>
          <cell r="AN1135" t="str">
            <v>95030039</v>
          </cell>
          <cell r="AO1135" t="str">
            <v>Flags of Africa: Dutch</v>
          </cell>
        </row>
        <row r="1136">
          <cell r="A1136" t="str">
            <v>076001</v>
          </cell>
          <cell r="B1136" t="str">
            <v>Vlaggen van Afrika, Engels</v>
          </cell>
          <cell r="C1136" t="str">
            <v>Nienhuis</v>
          </cell>
          <cell r="D1136" t="str">
            <v/>
          </cell>
          <cell r="E1136" t="str">
            <v/>
          </cell>
          <cell r="F1136" t="str">
            <v/>
          </cell>
          <cell r="G1136" t="str">
            <v/>
          </cell>
          <cell r="H1136" t="str">
            <v/>
          </cell>
          <cell r="I1136" t="str">
            <v/>
          </cell>
          <cell r="J1136" t="str">
            <v/>
          </cell>
          <cell r="K1136" t="str">
            <v/>
          </cell>
          <cell r="L1136" t="str">
            <v/>
          </cell>
          <cell r="M1136" t="str">
            <v>076001</v>
          </cell>
          <cell r="N1136" t="e">
            <v>#N/A</v>
          </cell>
          <cell r="O1136" t="str">
            <v>076001</v>
          </cell>
          <cell r="P1136" t="str">
            <v>3400</v>
          </cell>
          <cell r="Q1136" t="str">
            <v>LK</v>
          </cell>
          <cell r="R1136" t="str">
            <v>LKA</v>
          </cell>
          <cell r="S1136" t="str">
            <v>Sri Lanka</v>
          </cell>
          <cell r="T1136">
            <v>2.9</v>
          </cell>
          <cell r="U1136">
            <v>3.1</v>
          </cell>
          <cell r="V1136">
            <v>100</v>
          </cell>
          <cell r="W1136">
            <v>100</v>
          </cell>
          <cell r="X1136" t="str">
            <v>Pcs.</v>
          </cell>
          <cell r="Y1136" t="str">
            <v>3</v>
          </cell>
          <cell r="Z1136">
            <v>95.28</v>
          </cell>
          <cell r="AA1136">
            <v>70.63</v>
          </cell>
          <cell r="AB1136">
            <v>86.76</v>
          </cell>
          <cell r="AC1136">
            <v>90.23</v>
          </cell>
          <cell r="AD1136">
            <v>0</v>
          </cell>
          <cell r="AE1136">
            <v>0</v>
          </cell>
          <cell r="AF1136">
            <v>0</v>
          </cell>
          <cell r="AG1136">
            <v>0</v>
          </cell>
          <cell r="AH1136">
            <v>90.23</v>
          </cell>
          <cell r="AI1136">
            <v>1</v>
          </cell>
          <cell r="AJ1136" t="str">
            <v>310</v>
          </cell>
          <cell r="AK1136" t="str">
            <v>170</v>
          </cell>
          <cell r="AL1136" t="str">
            <v>150</v>
          </cell>
          <cell r="AM1136" t="str">
            <v>8719924014872</v>
          </cell>
          <cell r="AN1136" t="str">
            <v>95030039</v>
          </cell>
          <cell r="AO1136" t="str">
            <v>Flags Of Africa</v>
          </cell>
        </row>
        <row r="1137">
          <cell r="A1137" t="str">
            <v>076002</v>
          </cell>
          <cell r="B1137" t="str">
            <v>Vlaggen van Afrika, Duits</v>
          </cell>
          <cell r="C1137" t="str">
            <v>Nienhuis</v>
          </cell>
          <cell r="D1137" t="str">
            <v/>
          </cell>
          <cell r="E1137" t="str">
            <v/>
          </cell>
          <cell r="F1137" t="str">
            <v/>
          </cell>
          <cell r="G1137" t="str">
            <v/>
          </cell>
          <cell r="H1137" t="str">
            <v/>
          </cell>
          <cell r="I1137" t="str">
            <v/>
          </cell>
          <cell r="J1137" t="str">
            <v/>
          </cell>
          <cell r="K1137" t="str">
            <v/>
          </cell>
          <cell r="L1137" t="str">
            <v/>
          </cell>
          <cell r="M1137" t="e">
            <v>#N/A</v>
          </cell>
          <cell r="N1137" t="str">
            <v>076002</v>
          </cell>
          <cell r="O1137" t="e">
            <v>#N/A</v>
          </cell>
          <cell r="P1137" t="str">
            <v>3400</v>
          </cell>
          <cell r="Q1137" t="str">
            <v>LK</v>
          </cell>
          <cell r="R1137" t="str">
            <v>LKA</v>
          </cell>
          <cell r="S1137" t="str">
            <v>Sri Lanka</v>
          </cell>
          <cell r="T1137">
            <v>2.9</v>
          </cell>
          <cell r="U1137">
            <v>3.1</v>
          </cell>
          <cell r="V1137">
            <v>50</v>
          </cell>
          <cell r="W1137">
            <v>50</v>
          </cell>
          <cell r="X1137" t="str">
            <v>Pcs.</v>
          </cell>
          <cell r="Y1137" t="str">
            <v>3</v>
          </cell>
          <cell r="Z1137">
            <v>95.93</v>
          </cell>
          <cell r="AA1137">
            <v>100.18</v>
          </cell>
          <cell r="AB1137">
            <v>86.76</v>
          </cell>
          <cell r="AC1137">
            <v>90.23</v>
          </cell>
          <cell r="AD1137">
            <v>0</v>
          </cell>
          <cell r="AE1137">
            <v>0</v>
          </cell>
          <cell r="AF1137">
            <v>0</v>
          </cell>
          <cell r="AG1137">
            <v>0</v>
          </cell>
          <cell r="AH1137">
            <v>90.23</v>
          </cell>
          <cell r="AI1137">
            <v>1</v>
          </cell>
          <cell r="AJ1137" t="str">
            <v>310</v>
          </cell>
          <cell r="AK1137" t="str">
            <v>170</v>
          </cell>
          <cell r="AL1137" t="str">
            <v>150</v>
          </cell>
          <cell r="AM1137" t="str">
            <v>8719924014889</v>
          </cell>
          <cell r="AN1137" t="str">
            <v>95030039</v>
          </cell>
          <cell r="AO1137" t="str">
            <v>Flags of Africa: German</v>
          </cell>
        </row>
        <row r="1138">
          <cell r="A1138" t="str">
            <v>076100</v>
          </cell>
          <cell r="B1138" t="str">
            <v>Vlaggen van Azië</v>
          </cell>
          <cell r="C1138" t="str">
            <v>Nienhuis</v>
          </cell>
          <cell r="D1138" t="str">
            <v/>
          </cell>
          <cell r="E1138" t="str">
            <v/>
          </cell>
          <cell r="F1138" t="str">
            <v/>
          </cell>
          <cell r="G1138" t="str">
            <v/>
          </cell>
          <cell r="H1138" t="str">
            <v/>
          </cell>
          <cell r="I1138" t="str">
            <v/>
          </cell>
          <cell r="J1138" t="str">
            <v/>
          </cell>
          <cell r="K1138" t="str">
            <v/>
          </cell>
          <cell r="L1138" t="str">
            <v/>
          </cell>
          <cell r="M1138" t="e">
            <v>#N/A</v>
          </cell>
          <cell r="N1138" t="e">
            <v>#N/A</v>
          </cell>
          <cell r="O1138" t="e">
            <v>#N/A</v>
          </cell>
          <cell r="P1138" t="str">
            <v>3400</v>
          </cell>
          <cell r="Q1138" t="str">
            <v>LK</v>
          </cell>
          <cell r="R1138" t="str">
            <v>LKA</v>
          </cell>
          <cell r="S1138" t="str">
            <v>Sri Lanka</v>
          </cell>
          <cell r="T1138">
            <v>2.6</v>
          </cell>
          <cell r="U1138">
            <v>2.72</v>
          </cell>
          <cell r="V1138">
            <v>50</v>
          </cell>
          <cell r="W1138">
            <v>50</v>
          </cell>
          <cell r="X1138" t="str">
            <v>Pcs.</v>
          </cell>
          <cell r="Y1138" t="str">
            <v>3</v>
          </cell>
          <cell r="Z1138">
            <v>89.92</v>
          </cell>
          <cell r="AA1138">
            <v>93.92</v>
          </cell>
          <cell r="AB1138">
            <v>81</v>
          </cell>
          <cell r="AC1138">
            <v>84.24</v>
          </cell>
          <cell r="AD1138">
            <v>0</v>
          </cell>
          <cell r="AE1138">
            <v>0</v>
          </cell>
          <cell r="AF1138">
            <v>0</v>
          </cell>
          <cell r="AG1138">
            <v>0</v>
          </cell>
          <cell r="AH1138">
            <v>84.24</v>
          </cell>
          <cell r="AI1138">
            <v>1</v>
          </cell>
          <cell r="AJ1138" t="str">
            <v>310</v>
          </cell>
          <cell r="AK1138" t="str">
            <v>170</v>
          </cell>
          <cell r="AL1138" t="str">
            <v>150</v>
          </cell>
          <cell r="AM1138" t="str">
            <v>8719924014896</v>
          </cell>
          <cell r="AN1138" t="str">
            <v>95030039</v>
          </cell>
          <cell r="AO1138" t="str">
            <v>Flags of Asia: Dutch</v>
          </cell>
        </row>
        <row r="1139">
          <cell r="A1139" t="str">
            <v>076101</v>
          </cell>
          <cell r="B1139" t="str">
            <v>Vlaggen van Azië, Engels</v>
          </cell>
          <cell r="C1139" t="str">
            <v>Nienhuis</v>
          </cell>
          <cell r="D1139" t="str">
            <v/>
          </cell>
          <cell r="E1139" t="str">
            <v/>
          </cell>
          <cell r="F1139" t="str">
            <v/>
          </cell>
          <cell r="G1139" t="str">
            <v/>
          </cell>
          <cell r="H1139" t="str">
            <v/>
          </cell>
          <cell r="I1139" t="str">
            <v/>
          </cell>
          <cell r="J1139" t="str">
            <v/>
          </cell>
          <cell r="K1139" t="str">
            <v/>
          </cell>
          <cell r="L1139" t="str">
            <v/>
          </cell>
          <cell r="M1139" t="str">
            <v>076101</v>
          </cell>
          <cell r="N1139" t="e">
            <v>#N/A</v>
          </cell>
          <cell r="O1139" t="str">
            <v>076101</v>
          </cell>
          <cell r="P1139" t="str">
            <v>3400</v>
          </cell>
          <cell r="Q1139" t="str">
            <v>LK</v>
          </cell>
          <cell r="R1139" t="str">
            <v>LKA</v>
          </cell>
          <cell r="S1139" t="str">
            <v>Sri Lanka</v>
          </cell>
          <cell r="T1139">
            <v>2.8</v>
          </cell>
          <cell r="U1139">
            <v>2.86</v>
          </cell>
          <cell r="V1139">
            <v>100</v>
          </cell>
          <cell r="W1139">
            <v>100</v>
          </cell>
          <cell r="X1139" t="str">
            <v>Pcs.</v>
          </cell>
          <cell r="Y1139" t="str">
            <v>3</v>
          </cell>
          <cell r="Z1139">
            <v>90.72</v>
          </cell>
          <cell r="AA1139">
            <v>83.16</v>
          </cell>
          <cell r="AB1139">
            <v>86.76</v>
          </cell>
          <cell r="AC1139">
            <v>90.23</v>
          </cell>
          <cell r="AD1139">
            <v>0</v>
          </cell>
          <cell r="AE1139">
            <v>0</v>
          </cell>
          <cell r="AF1139">
            <v>0</v>
          </cell>
          <cell r="AG1139">
            <v>0</v>
          </cell>
          <cell r="AH1139">
            <v>90.23</v>
          </cell>
          <cell r="AI1139">
            <v>1</v>
          </cell>
          <cell r="AJ1139" t="str">
            <v>316</v>
          </cell>
          <cell r="AK1139" t="str">
            <v>169</v>
          </cell>
          <cell r="AL1139" t="str">
            <v>144</v>
          </cell>
          <cell r="AM1139" t="str">
            <v>8719924014902</v>
          </cell>
          <cell r="AN1139" t="str">
            <v>95030039</v>
          </cell>
          <cell r="AO1139" t="str">
            <v>Flags Of Asia</v>
          </cell>
        </row>
        <row r="1140">
          <cell r="A1140" t="str">
            <v>076102</v>
          </cell>
          <cell r="B1140" t="str">
            <v>Vlaggen van Azië, Duits</v>
          </cell>
          <cell r="C1140" t="str">
            <v>Nienhuis</v>
          </cell>
          <cell r="D1140" t="str">
            <v/>
          </cell>
          <cell r="E1140" t="str">
            <v/>
          </cell>
          <cell r="F1140" t="str">
            <v/>
          </cell>
          <cell r="G1140" t="str">
            <v/>
          </cell>
          <cell r="H1140" t="str">
            <v/>
          </cell>
          <cell r="I1140" t="str">
            <v/>
          </cell>
          <cell r="J1140" t="str">
            <v/>
          </cell>
          <cell r="K1140" t="str">
            <v/>
          </cell>
          <cell r="L1140" t="str">
            <v/>
          </cell>
          <cell r="M1140" t="e">
            <v>#N/A</v>
          </cell>
          <cell r="N1140" t="str">
            <v>076102</v>
          </cell>
          <cell r="O1140" t="e">
            <v>#N/A</v>
          </cell>
          <cell r="P1140" t="str">
            <v>3400</v>
          </cell>
          <cell r="Q1140" t="str">
            <v>LK</v>
          </cell>
          <cell r="R1140" t="str">
            <v>LKA</v>
          </cell>
          <cell r="S1140" t="str">
            <v>Sri Lanka</v>
          </cell>
          <cell r="T1140">
            <v>2.9</v>
          </cell>
          <cell r="U1140">
            <v>3.1</v>
          </cell>
          <cell r="V1140">
            <v>50</v>
          </cell>
          <cell r="W1140">
            <v>50</v>
          </cell>
          <cell r="X1140" t="str">
            <v>Pcs.</v>
          </cell>
          <cell r="Y1140" t="str">
            <v>3</v>
          </cell>
          <cell r="Z1140">
            <v>89.92</v>
          </cell>
          <cell r="AA1140">
            <v>93.92</v>
          </cell>
          <cell r="AB1140">
            <v>86.76</v>
          </cell>
          <cell r="AC1140">
            <v>90.23</v>
          </cell>
          <cell r="AD1140">
            <v>0</v>
          </cell>
          <cell r="AE1140">
            <v>0</v>
          </cell>
          <cell r="AF1140">
            <v>0</v>
          </cell>
          <cell r="AG1140">
            <v>0</v>
          </cell>
          <cell r="AH1140">
            <v>90.23</v>
          </cell>
          <cell r="AI1140">
            <v>1</v>
          </cell>
          <cell r="AJ1140" t="str">
            <v>310</v>
          </cell>
          <cell r="AK1140" t="str">
            <v>170</v>
          </cell>
          <cell r="AL1140" t="str">
            <v>150</v>
          </cell>
          <cell r="AM1140" t="str">
            <v>8719924014919</v>
          </cell>
          <cell r="AN1140" t="str">
            <v>95030039</v>
          </cell>
          <cell r="AO1140" t="str">
            <v>Flags of Asia: German</v>
          </cell>
        </row>
        <row r="1141">
          <cell r="A1141" t="str">
            <v>076200</v>
          </cell>
          <cell r="B1141" t="str">
            <v>Vlaggen van Europa</v>
          </cell>
          <cell r="C1141" t="str">
            <v>Nienhuis</v>
          </cell>
          <cell r="D1141" t="str">
            <v/>
          </cell>
          <cell r="E1141" t="str">
            <v/>
          </cell>
          <cell r="F1141" t="str">
            <v/>
          </cell>
          <cell r="G1141" t="str">
            <v/>
          </cell>
          <cell r="H1141" t="str">
            <v/>
          </cell>
          <cell r="I1141" t="str">
            <v/>
          </cell>
          <cell r="J1141" t="str">
            <v/>
          </cell>
          <cell r="K1141" t="str">
            <v/>
          </cell>
          <cell r="L1141" t="str">
            <v/>
          </cell>
          <cell r="M1141" t="e">
            <v>#N/A</v>
          </cell>
          <cell r="N1141" t="e">
            <v>#N/A</v>
          </cell>
          <cell r="O1141" t="e">
            <v>#N/A</v>
          </cell>
          <cell r="P1141" t="str">
            <v>3400</v>
          </cell>
          <cell r="Q1141" t="str">
            <v>LK</v>
          </cell>
          <cell r="R1141" t="str">
            <v>LKA</v>
          </cell>
          <cell r="S1141" t="str">
            <v>Sri Lanka</v>
          </cell>
          <cell r="T1141">
            <v>2.9</v>
          </cell>
          <cell r="U1141">
            <v>3.1</v>
          </cell>
          <cell r="V1141">
            <v>50</v>
          </cell>
          <cell r="W1141">
            <v>50</v>
          </cell>
          <cell r="X1141" t="str">
            <v>Pcs.</v>
          </cell>
          <cell r="Y1141" t="str">
            <v>3</v>
          </cell>
          <cell r="Z1141">
            <v>88.96</v>
          </cell>
          <cell r="AA1141">
            <v>92.92</v>
          </cell>
          <cell r="AB1141">
            <v>81</v>
          </cell>
          <cell r="AC1141">
            <v>84.24</v>
          </cell>
          <cell r="AD1141">
            <v>0</v>
          </cell>
          <cell r="AE1141">
            <v>0</v>
          </cell>
          <cell r="AF1141">
            <v>0</v>
          </cell>
          <cell r="AG1141">
            <v>0</v>
          </cell>
          <cell r="AH1141">
            <v>84.24</v>
          </cell>
          <cell r="AI1141">
            <v>1</v>
          </cell>
          <cell r="AJ1141" t="str">
            <v>310</v>
          </cell>
          <cell r="AK1141" t="str">
            <v>170</v>
          </cell>
          <cell r="AL1141" t="str">
            <v>150</v>
          </cell>
          <cell r="AM1141" t="str">
            <v>8719924014926</v>
          </cell>
          <cell r="AN1141" t="str">
            <v>95030039</v>
          </cell>
          <cell r="AO1141" t="str">
            <v>Flags of Europe: Dutch</v>
          </cell>
        </row>
        <row r="1142">
          <cell r="A1142" t="str">
            <v>076201</v>
          </cell>
          <cell r="B1142" t="str">
            <v>Vlaggen van Europa, Engels</v>
          </cell>
          <cell r="C1142" t="str">
            <v>Nienhuis</v>
          </cell>
          <cell r="D1142" t="str">
            <v/>
          </cell>
          <cell r="E1142" t="str">
            <v/>
          </cell>
          <cell r="F1142" t="str">
            <v/>
          </cell>
          <cell r="G1142" t="str">
            <v/>
          </cell>
          <cell r="H1142" t="str">
            <v/>
          </cell>
          <cell r="I1142" t="str">
            <v/>
          </cell>
          <cell r="J1142" t="str">
            <v/>
          </cell>
          <cell r="K1142" t="str">
            <v/>
          </cell>
          <cell r="L1142" t="str">
            <v/>
          </cell>
          <cell r="M1142" t="str">
            <v>076201</v>
          </cell>
          <cell r="N1142" t="e">
            <v>#N/A</v>
          </cell>
          <cell r="O1142" t="str">
            <v>076201</v>
          </cell>
          <cell r="P1142" t="str">
            <v>3400</v>
          </cell>
          <cell r="Q1142" t="str">
            <v>LK</v>
          </cell>
          <cell r="R1142" t="str">
            <v>LKA</v>
          </cell>
          <cell r="S1142" t="str">
            <v>Sri Lanka</v>
          </cell>
          <cell r="T1142">
            <v>2.9</v>
          </cell>
          <cell r="U1142">
            <v>3.1</v>
          </cell>
          <cell r="V1142">
            <v>100</v>
          </cell>
          <cell r="W1142">
            <v>100</v>
          </cell>
          <cell r="X1142" t="str">
            <v>Pcs.</v>
          </cell>
          <cell r="Y1142" t="str">
            <v>3</v>
          </cell>
          <cell r="Z1142">
            <v>92.74</v>
          </cell>
          <cell r="AA1142">
            <v>71.98</v>
          </cell>
          <cell r="AB1142">
            <v>86.76</v>
          </cell>
          <cell r="AC1142">
            <v>90.23</v>
          </cell>
          <cell r="AD1142">
            <v>0</v>
          </cell>
          <cell r="AE1142">
            <v>0</v>
          </cell>
          <cell r="AF1142">
            <v>0</v>
          </cell>
          <cell r="AG1142">
            <v>0</v>
          </cell>
          <cell r="AH1142">
            <v>90.23</v>
          </cell>
          <cell r="AI1142">
            <v>1</v>
          </cell>
          <cell r="AJ1142" t="str">
            <v>310</v>
          </cell>
          <cell r="AK1142" t="str">
            <v>170</v>
          </cell>
          <cell r="AL1142" t="str">
            <v>150</v>
          </cell>
          <cell r="AM1142" t="str">
            <v>8719924014933</v>
          </cell>
          <cell r="AN1142" t="str">
            <v>95030039</v>
          </cell>
          <cell r="AO1142" t="str">
            <v>Flags Of Europe</v>
          </cell>
        </row>
        <row r="1143">
          <cell r="A1143" t="str">
            <v>076202</v>
          </cell>
          <cell r="B1143" t="str">
            <v>Vlaggen van Europa, Duits</v>
          </cell>
          <cell r="C1143" t="str">
            <v>Nienhuis</v>
          </cell>
          <cell r="D1143" t="str">
            <v/>
          </cell>
          <cell r="E1143" t="str">
            <v/>
          </cell>
          <cell r="F1143" t="str">
            <v/>
          </cell>
          <cell r="G1143" t="str">
            <v/>
          </cell>
          <cell r="H1143" t="str">
            <v/>
          </cell>
          <cell r="I1143" t="str">
            <v/>
          </cell>
          <cell r="J1143" t="str">
            <v/>
          </cell>
          <cell r="K1143" t="str">
            <v/>
          </cell>
          <cell r="L1143" t="str">
            <v/>
          </cell>
          <cell r="M1143" t="e">
            <v>#N/A</v>
          </cell>
          <cell r="N1143" t="str">
            <v>076202</v>
          </cell>
          <cell r="O1143" t="e">
            <v>#N/A</v>
          </cell>
          <cell r="P1143" t="str">
            <v>3400</v>
          </cell>
          <cell r="Q1143" t="str">
            <v>LK</v>
          </cell>
          <cell r="R1143" t="str">
            <v>LKA</v>
          </cell>
          <cell r="S1143" t="str">
            <v>Sri Lanka</v>
          </cell>
          <cell r="T1143">
            <v>2.6</v>
          </cell>
          <cell r="U1143">
            <v>3.1</v>
          </cell>
          <cell r="V1143">
            <v>50</v>
          </cell>
          <cell r="W1143">
            <v>50</v>
          </cell>
          <cell r="X1143" t="str">
            <v>Pcs.</v>
          </cell>
          <cell r="Y1143" t="str">
            <v>3</v>
          </cell>
          <cell r="Z1143">
            <v>88.96</v>
          </cell>
          <cell r="AA1143">
            <v>70.39</v>
          </cell>
          <cell r="AB1143">
            <v>86.76</v>
          </cell>
          <cell r="AC1143">
            <v>90.23</v>
          </cell>
          <cell r="AD1143">
            <v>0</v>
          </cell>
          <cell r="AE1143">
            <v>0</v>
          </cell>
          <cell r="AF1143">
            <v>0</v>
          </cell>
          <cell r="AG1143">
            <v>0</v>
          </cell>
          <cell r="AH1143">
            <v>90.23</v>
          </cell>
          <cell r="AI1143">
            <v>1</v>
          </cell>
          <cell r="AJ1143" t="str">
            <v>310</v>
          </cell>
          <cell r="AK1143" t="str">
            <v>170</v>
          </cell>
          <cell r="AL1143" t="str">
            <v>150</v>
          </cell>
          <cell r="AM1143" t="str">
            <v>8719924014940</v>
          </cell>
          <cell r="AN1143" t="str">
            <v>95030039</v>
          </cell>
          <cell r="AO1143" t="str">
            <v>Flags of Europe: German</v>
          </cell>
        </row>
        <row r="1144">
          <cell r="A1144" t="str">
            <v>076300</v>
          </cell>
          <cell r="B1144" t="str">
            <v>Vlaggen van Noord Amerika</v>
          </cell>
          <cell r="C1144" t="str">
            <v>Nienhuis</v>
          </cell>
          <cell r="D1144" t="str">
            <v/>
          </cell>
          <cell r="E1144" t="str">
            <v/>
          </cell>
          <cell r="F1144" t="str">
            <v/>
          </cell>
          <cell r="G1144" t="str">
            <v/>
          </cell>
          <cell r="H1144" t="str">
            <v/>
          </cell>
          <cell r="I1144" t="str">
            <v/>
          </cell>
          <cell r="J1144" t="str">
            <v/>
          </cell>
          <cell r="K1144" t="str">
            <v/>
          </cell>
          <cell r="L1144" t="str">
            <v/>
          </cell>
          <cell r="M1144" t="e">
            <v>#N/A</v>
          </cell>
          <cell r="N1144" t="e">
            <v>#N/A</v>
          </cell>
          <cell r="O1144" t="e">
            <v>#N/A</v>
          </cell>
          <cell r="P1144" t="str">
            <v>3400</v>
          </cell>
          <cell r="Q1144" t="str">
            <v>LK</v>
          </cell>
          <cell r="R1144" t="str">
            <v>LKA</v>
          </cell>
          <cell r="S1144" t="str">
            <v>Sri Lanka</v>
          </cell>
          <cell r="T1144">
            <v>2.9</v>
          </cell>
          <cell r="U1144">
            <v>3.1</v>
          </cell>
          <cell r="V1144">
            <v>50</v>
          </cell>
          <cell r="W1144">
            <v>50</v>
          </cell>
          <cell r="X1144" t="str">
            <v>Pcs.</v>
          </cell>
          <cell r="Y1144" t="str">
            <v>3</v>
          </cell>
          <cell r="Z1144">
            <v>61.63</v>
          </cell>
          <cell r="AA1144">
            <v>64.47</v>
          </cell>
          <cell r="AB1144">
            <v>81</v>
          </cell>
          <cell r="AC1144">
            <v>84.24</v>
          </cell>
          <cell r="AD1144">
            <v>0</v>
          </cell>
          <cell r="AE1144">
            <v>0</v>
          </cell>
          <cell r="AF1144">
            <v>0</v>
          </cell>
          <cell r="AG1144">
            <v>0</v>
          </cell>
          <cell r="AH1144">
            <v>84.24</v>
          </cell>
          <cell r="AI1144">
            <v>1</v>
          </cell>
          <cell r="AJ1144" t="str">
            <v>310</v>
          </cell>
          <cell r="AK1144" t="str">
            <v>170</v>
          </cell>
          <cell r="AL1144" t="str">
            <v>150</v>
          </cell>
          <cell r="AM1144" t="str">
            <v>8719924014957</v>
          </cell>
          <cell r="AN1144" t="str">
            <v>95030039</v>
          </cell>
          <cell r="AO1144" t="str">
            <v>Flags of North America: Dutch</v>
          </cell>
        </row>
        <row r="1145">
          <cell r="A1145" t="str">
            <v>076301</v>
          </cell>
          <cell r="B1145" t="str">
            <v>Vlaggen van Noord Amerika, Engels</v>
          </cell>
          <cell r="C1145" t="str">
            <v>Nienhuis</v>
          </cell>
          <cell r="D1145" t="str">
            <v/>
          </cell>
          <cell r="E1145" t="str">
            <v/>
          </cell>
          <cell r="F1145" t="str">
            <v/>
          </cell>
          <cell r="G1145" t="str">
            <v/>
          </cell>
          <cell r="H1145" t="str">
            <v/>
          </cell>
          <cell r="I1145" t="str">
            <v/>
          </cell>
          <cell r="J1145" t="str">
            <v/>
          </cell>
          <cell r="K1145" t="str">
            <v/>
          </cell>
          <cell r="L1145" t="str">
            <v/>
          </cell>
          <cell r="M1145" t="str">
            <v>076301</v>
          </cell>
          <cell r="N1145" t="e">
            <v>#N/A</v>
          </cell>
          <cell r="O1145" t="str">
            <v>076301</v>
          </cell>
          <cell r="P1145" t="str">
            <v>3400</v>
          </cell>
          <cell r="Q1145" t="str">
            <v>LK</v>
          </cell>
          <cell r="R1145" t="str">
            <v>LKA</v>
          </cell>
          <cell r="S1145" t="str">
            <v>Sri Lanka</v>
          </cell>
          <cell r="T1145">
            <v>2.9</v>
          </cell>
          <cell r="U1145">
            <v>3.1</v>
          </cell>
          <cell r="V1145">
            <v>100</v>
          </cell>
          <cell r="W1145">
            <v>100</v>
          </cell>
          <cell r="X1145" t="str">
            <v>Pcs.</v>
          </cell>
          <cell r="Y1145" t="str">
            <v>3</v>
          </cell>
          <cell r="Z1145">
            <v>60.95</v>
          </cell>
          <cell r="AA1145">
            <v>51.3</v>
          </cell>
          <cell r="AB1145">
            <v>86.76</v>
          </cell>
          <cell r="AC1145">
            <v>90.23</v>
          </cell>
          <cell r="AD1145">
            <v>0</v>
          </cell>
          <cell r="AE1145">
            <v>0</v>
          </cell>
          <cell r="AF1145">
            <v>0</v>
          </cell>
          <cell r="AG1145">
            <v>0</v>
          </cell>
          <cell r="AH1145">
            <v>90.23</v>
          </cell>
          <cell r="AI1145">
            <v>1</v>
          </cell>
          <cell r="AJ1145" t="str">
            <v>310</v>
          </cell>
          <cell r="AK1145" t="str">
            <v>170</v>
          </cell>
          <cell r="AL1145" t="str">
            <v>150</v>
          </cell>
          <cell r="AM1145" t="str">
            <v>8719924014964</v>
          </cell>
          <cell r="AN1145" t="str">
            <v>95030039</v>
          </cell>
          <cell r="AO1145" t="str">
            <v>Flags Of North America - Without Caribbean</v>
          </cell>
        </row>
        <row r="1146">
          <cell r="A1146" t="str">
            <v>076302</v>
          </cell>
          <cell r="B1146" t="str">
            <v>Vlaggen van Noord Amerika, Duits</v>
          </cell>
          <cell r="C1146" t="str">
            <v>Nienhuis</v>
          </cell>
          <cell r="D1146" t="str">
            <v/>
          </cell>
          <cell r="E1146" t="str">
            <v/>
          </cell>
          <cell r="F1146" t="str">
            <v/>
          </cell>
          <cell r="G1146" t="str">
            <v/>
          </cell>
          <cell r="H1146" t="str">
            <v/>
          </cell>
          <cell r="I1146" t="str">
            <v/>
          </cell>
          <cell r="J1146" t="str">
            <v/>
          </cell>
          <cell r="K1146" t="str">
            <v/>
          </cell>
          <cell r="L1146" t="str">
            <v/>
          </cell>
          <cell r="M1146" t="e">
            <v>#N/A</v>
          </cell>
          <cell r="N1146" t="str">
            <v>076302</v>
          </cell>
          <cell r="O1146" t="e">
            <v>#N/A</v>
          </cell>
          <cell r="P1146" t="str">
            <v>3400</v>
          </cell>
          <cell r="Q1146" t="str">
            <v>LK</v>
          </cell>
          <cell r="R1146" t="str">
            <v>LKA</v>
          </cell>
          <cell r="S1146" t="str">
            <v>Sri Lanka</v>
          </cell>
          <cell r="T1146">
            <v>2.9</v>
          </cell>
          <cell r="U1146">
            <v>3.1</v>
          </cell>
          <cell r="V1146">
            <v>50</v>
          </cell>
          <cell r="W1146">
            <v>50</v>
          </cell>
          <cell r="X1146" t="str">
            <v>Pcs.</v>
          </cell>
          <cell r="Y1146" t="str">
            <v>3</v>
          </cell>
          <cell r="Z1146">
            <v>61.63</v>
          </cell>
          <cell r="AA1146">
            <v>64.47</v>
          </cell>
          <cell r="AB1146">
            <v>86.76</v>
          </cell>
          <cell r="AC1146">
            <v>90.23</v>
          </cell>
          <cell r="AD1146">
            <v>0</v>
          </cell>
          <cell r="AE1146">
            <v>0</v>
          </cell>
          <cell r="AF1146">
            <v>0</v>
          </cell>
          <cell r="AG1146">
            <v>0</v>
          </cell>
          <cell r="AH1146">
            <v>90.23</v>
          </cell>
          <cell r="AI1146">
            <v>1</v>
          </cell>
          <cell r="AJ1146" t="str">
            <v>310</v>
          </cell>
          <cell r="AK1146" t="str">
            <v>170</v>
          </cell>
          <cell r="AL1146" t="str">
            <v>150</v>
          </cell>
          <cell r="AM1146" t="str">
            <v>8719924014971</v>
          </cell>
          <cell r="AN1146" t="str">
            <v>95030039</v>
          </cell>
          <cell r="AO1146" t="str">
            <v>Flags of North America: German</v>
          </cell>
        </row>
        <row r="1147">
          <cell r="A1147" t="str">
            <v>076401</v>
          </cell>
          <cell r="B1147" t="str">
            <v>Vlaggen van de USA, Engels</v>
          </cell>
          <cell r="C1147" t="str">
            <v>Nienhuis</v>
          </cell>
          <cell r="D1147" t="str">
            <v/>
          </cell>
          <cell r="E1147" t="str">
            <v/>
          </cell>
          <cell r="F1147" t="str">
            <v/>
          </cell>
          <cell r="G1147" t="str">
            <v/>
          </cell>
          <cell r="H1147" t="str">
            <v/>
          </cell>
          <cell r="I1147" t="str">
            <v/>
          </cell>
          <cell r="J1147" t="str">
            <v/>
          </cell>
          <cell r="K1147" t="str">
            <v/>
          </cell>
          <cell r="L1147" t="str">
            <v/>
          </cell>
          <cell r="M1147" t="str">
            <v>076401</v>
          </cell>
          <cell r="N1147" t="e">
            <v>#N/A</v>
          </cell>
          <cell r="O1147" t="str">
            <v>076401</v>
          </cell>
          <cell r="P1147" t="str">
            <v>3400</v>
          </cell>
          <cell r="Q1147" t="str">
            <v>LK</v>
          </cell>
          <cell r="R1147" t="str">
            <v>LKA</v>
          </cell>
          <cell r="S1147" t="str">
            <v>Sri Lanka</v>
          </cell>
          <cell r="T1147">
            <v>2.9</v>
          </cell>
          <cell r="U1147">
            <v>3.1</v>
          </cell>
          <cell r="V1147">
            <v>100</v>
          </cell>
          <cell r="W1147">
            <v>100</v>
          </cell>
          <cell r="X1147" t="str">
            <v>Pcs.</v>
          </cell>
          <cell r="Y1147" t="str">
            <v>3</v>
          </cell>
          <cell r="Z1147">
            <v>92.42</v>
          </cell>
          <cell r="AA1147">
            <v>76.94</v>
          </cell>
          <cell r="AB1147">
            <v>86.76</v>
          </cell>
          <cell r="AC1147">
            <v>90.23</v>
          </cell>
          <cell r="AD1147">
            <v>0</v>
          </cell>
          <cell r="AE1147">
            <v>0</v>
          </cell>
          <cell r="AF1147">
            <v>0</v>
          </cell>
          <cell r="AG1147">
            <v>0</v>
          </cell>
          <cell r="AH1147">
            <v>90.23</v>
          </cell>
          <cell r="AI1147">
            <v>1</v>
          </cell>
          <cell r="AJ1147" t="str">
            <v>310</v>
          </cell>
          <cell r="AK1147" t="str">
            <v>170</v>
          </cell>
          <cell r="AL1147" t="str">
            <v>150</v>
          </cell>
          <cell r="AM1147" t="str">
            <v>8719924014988</v>
          </cell>
          <cell r="AN1147" t="str">
            <v>95030039</v>
          </cell>
          <cell r="AO1147" t="str">
            <v>Flags Of The United States</v>
          </cell>
        </row>
        <row r="1148">
          <cell r="A1148" t="str">
            <v>076500</v>
          </cell>
          <cell r="B1148" t="str">
            <v>Vlaggen van Zuid-Amerika</v>
          </cell>
          <cell r="C1148" t="str">
            <v>Nienhuis</v>
          </cell>
          <cell r="D1148" t="str">
            <v/>
          </cell>
          <cell r="E1148" t="str">
            <v/>
          </cell>
          <cell r="F1148" t="str">
            <v/>
          </cell>
          <cell r="G1148" t="str">
            <v/>
          </cell>
          <cell r="H1148" t="str">
            <v/>
          </cell>
          <cell r="I1148" t="str">
            <v/>
          </cell>
          <cell r="J1148" t="str">
            <v/>
          </cell>
          <cell r="K1148" t="str">
            <v/>
          </cell>
          <cell r="L1148" t="str">
            <v/>
          </cell>
          <cell r="M1148" t="e">
            <v>#N/A</v>
          </cell>
          <cell r="N1148" t="e">
            <v>#N/A</v>
          </cell>
          <cell r="O1148" t="e">
            <v>#N/A</v>
          </cell>
          <cell r="P1148" t="str">
            <v>3400</v>
          </cell>
          <cell r="Q1148" t="str">
            <v>LK</v>
          </cell>
          <cell r="R1148" t="str">
            <v>LKA</v>
          </cell>
          <cell r="S1148" t="str">
            <v>Sri Lanka</v>
          </cell>
          <cell r="T1148">
            <v>2.9</v>
          </cell>
          <cell r="U1148">
            <v>3.1</v>
          </cell>
          <cell r="V1148">
            <v>50</v>
          </cell>
          <cell r="W1148">
            <v>50</v>
          </cell>
          <cell r="X1148" t="str">
            <v>Pcs.</v>
          </cell>
          <cell r="Y1148" t="str">
            <v>3</v>
          </cell>
          <cell r="Z1148">
            <v>32.07</v>
          </cell>
          <cell r="AA1148">
            <v>33.35</v>
          </cell>
          <cell r="AB1148">
            <v>81</v>
          </cell>
          <cell r="AC1148">
            <v>84.24</v>
          </cell>
          <cell r="AD1148">
            <v>0</v>
          </cell>
          <cell r="AE1148">
            <v>0</v>
          </cell>
          <cell r="AF1148">
            <v>0</v>
          </cell>
          <cell r="AG1148">
            <v>0</v>
          </cell>
          <cell r="AH1148">
            <v>84.24</v>
          </cell>
          <cell r="AI1148">
            <v>1</v>
          </cell>
          <cell r="AJ1148" t="str">
            <v>310</v>
          </cell>
          <cell r="AK1148" t="str">
            <v>170</v>
          </cell>
          <cell r="AL1148" t="str">
            <v>150</v>
          </cell>
          <cell r="AM1148" t="str">
            <v>8719924014995</v>
          </cell>
          <cell r="AN1148" t="str">
            <v>95030039</v>
          </cell>
          <cell r="AO1148" t="str">
            <v>Flags of South America: Dutch</v>
          </cell>
        </row>
        <row r="1149">
          <cell r="A1149" t="str">
            <v>076501</v>
          </cell>
          <cell r="B1149" t="str">
            <v>Vlaggen van Zuid-Amerika, Engels</v>
          </cell>
          <cell r="C1149" t="str">
            <v>Nienhuis</v>
          </cell>
          <cell r="D1149" t="str">
            <v/>
          </cell>
          <cell r="E1149" t="str">
            <v/>
          </cell>
          <cell r="F1149" t="str">
            <v/>
          </cell>
          <cell r="G1149" t="str">
            <v/>
          </cell>
          <cell r="H1149" t="str">
            <v/>
          </cell>
          <cell r="I1149" t="str">
            <v/>
          </cell>
          <cell r="J1149" t="str">
            <v/>
          </cell>
          <cell r="K1149" t="str">
            <v/>
          </cell>
          <cell r="L1149" t="str">
            <v/>
          </cell>
          <cell r="M1149" t="str">
            <v>076501</v>
          </cell>
          <cell r="N1149" t="e">
            <v>#N/A</v>
          </cell>
          <cell r="O1149" t="str">
            <v>076501</v>
          </cell>
          <cell r="P1149" t="str">
            <v>3400</v>
          </cell>
          <cell r="Q1149" t="str">
            <v>LK</v>
          </cell>
          <cell r="R1149" t="str">
            <v>LKA</v>
          </cell>
          <cell r="S1149" t="str">
            <v>Sri Lanka</v>
          </cell>
          <cell r="T1149">
            <v>2.9</v>
          </cell>
          <cell r="U1149">
            <v>3.1</v>
          </cell>
          <cell r="V1149">
            <v>100</v>
          </cell>
          <cell r="W1149">
            <v>100</v>
          </cell>
          <cell r="X1149" t="str">
            <v>Pcs.</v>
          </cell>
          <cell r="Y1149" t="str">
            <v>3</v>
          </cell>
          <cell r="Z1149">
            <v>32.700000000000003</v>
          </cell>
          <cell r="AA1149">
            <v>33.06</v>
          </cell>
          <cell r="AB1149">
            <v>86.76</v>
          </cell>
          <cell r="AC1149">
            <v>90.23</v>
          </cell>
          <cell r="AD1149">
            <v>0</v>
          </cell>
          <cell r="AE1149">
            <v>0</v>
          </cell>
          <cell r="AF1149">
            <v>0</v>
          </cell>
          <cell r="AG1149">
            <v>0</v>
          </cell>
          <cell r="AH1149">
            <v>90.23</v>
          </cell>
          <cell r="AI1149">
            <v>1</v>
          </cell>
          <cell r="AJ1149" t="str">
            <v>310</v>
          </cell>
          <cell r="AK1149" t="str">
            <v>170</v>
          </cell>
          <cell r="AL1149" t="str">
            <v>150</v>
          </cell>
          <cell r="AM1149" t="str">
            <v>8719924015008</v>
          </cell>
          <cell r="AN1149" t="str">
            <v>95030039</v>
          </cell>
          <cell r="AO1149" t="str">
            <v>Flags Of South America</v>
          </cell>
        </row>
        <row r="1150">
          <cell r="A1150" t="str">
            <v>076502</v>
          </cell>
          <cell r="B1150" t="str">
            <v>Vlaggen van Zuid-Amerika, Duits</v>
          </cell>
          <cell r="C1150" t="str">
            <v>Nienhuis</v>
          </cell>
          <cell r="D1150" t="str">
            <v/>
          </cell>
          <cell r="E1150" t="str">
            <v/>
          </cell>
          <cell r="F1150" t="str">
            <v/>
          </cell>
          <cell r="G1150" t="str">
            <v/>
          </cell>
          <cell r="H1150" t="str">
            <v/>
          </cell>
          <cell r="I1150" t="str">
            <v/>
          </cell>
          <cell r="J1150" t="str">
            <v/>
          </cell>
          <cell r="K1150" t="str">
            <v/>
          </cell>
          <cell r="L1150" t="str">
            <v/>
          </cell>
          <cell r="M1150" t="e">
            <v>#N/A</v>
          </cell>
          <cell r="N1150" t="str">
            <v>076502</v>
          </cell>
          <cell r="O1150" t="e">
            <v>#N/A</v>
          </cell>
          <cell r="P1150" t="str">
            <v>3400</v>
          </cell>
          <cell r="Q1150" t="str">
            <v>LK</v>
          </cell>
          <cell r="R1150" t="str">
            <v>LKA</v>
          </cell>
          <cell r="S1150" t="str">
            <v>Sri Lanka</v>
          </cell>
          <cell r="T1150">
            <v>2.9</v>
          </cell>
          <cell r="U1150">
            <v>3.1</v>
          </cell>
          <cell r="V1150">
            <v>50</v>
          </cell>
          <cell r="W1150">
            <v>50</v>
          </cell>
          <cell r="X1150" t="str">
            <v>Pcs.</v>
          </cell>
          <cell r="Y1150" t="str">
            <v>3</v>
          </cell>
          <cell r="Z1150">
            <v>32.07</v>
          </cell>
          <cell r="AA1150">
            <v>33.35</v>
          </cell>
          <cell r="AB1150">
            <v>86.76</v>
          </cell>
          <cell r="AC1150">
            <v>90.23</v>
          </cell>
          <cell r="AD1150">
            <v>0</v>
          </cell>
          <cell r="AE1150">
            <v>0</v>
          </cell>
          <cell r="AF1150">
            <v>0</v>
          </cell>
          <cell r="AG1150">
            <v>0</v>
          </cell>
          <cell r="AH1150">
            <v>90.23</v>
          </cell>
          <cell r="AI1150">
            <v>1</v>
          </cell>
          <cell r="AJ1150" t="str">
            <v>310</v>
          </cell>
          <cell r="AK1150" t="str">
            <v>170</v>
          </cell>
          <cell r="AL1150" t="str">
            <v>150</v>
          </cell>
          <cell r="AM1150" t="str">
            <v>8719924015015</v>
          </cell>
          <cell r="AN1150" t="str">
            <v>95030039</v>
          </cell>
          <cell r="AO1150" t="str">
            <v>Flags of South America: German</v>
          </cell>
        </row>
        <row r="1151">
          <cell r="A1151" t="str">
            <v>076601</v>
          </cell>
          <cell r="B1151" t="str">
            <v>Definities land- en watervormen 1, Eng.</v>
          </cell>
          <cell r="C1151" t="str">
            <v>Nienhuis</v>
          </cell>
          <cell r="D1151" t="str">
            <v/>
          </cell>
          <cell r="E1151" t="str">
            <v/>
          </cell>
          <cell r="F1151" t="str">
            <v/>
          </cell>
          <cell r="G1151" t="str">
            <v/>
          </cell>
          <cell r="H1151" t="str">
            <v/>
          </cell>
          <cell r="I1151" t="str">
            <v/>
          </cell>
          <cell r="J1151" t="str">
            <v/>
          </cell>
          <cell r="K1151" t="str">
            <v/>
          </cell>
          <cell r="L1151" t="str">
            <v/>
          </cell>
          <cell r="M1151" t="e">
            <v>#N/A</v>
          </cell>
          <cell r="N1151" t="e">
            <v>#N/A</v>
          </cell>
          <cell r="O1151" t="e">
            <v>#N/A</v>
          </cell>
          <cell r="P1151" t="str">
            <v>9801</v>
          </cell>
          <cell r="Q1151" t="str">
            <v>LK</v>
          </cell>
          <cell r="R1151" t="str">
            <v>LKA</v>
          </cell>
          <cell r="S1151" t="str">
            <v>Sri Lanka</v>
          </cell>
          <cell r="T1151">
            <v>0.93</v>
          </cell>
          <cell r="U1151">
            <v>0.98</v>
          </cell>
          <cell r="V1151">
            <v>100</v>
          </cell>
          <cell r="W1151">
            <v>100</v>
          </cell>
          <cell r="X1151" t="str">
            <v>Pcs.</v>
          </cell>
          <cell r="Y1151" t="str">
            <v>3</v>
          </cell>
          <cell r="Z1151">
            <v>28.52</v>
          </cell>
          <cell r="AA1151">
            <v>28.99</v>
          </cell>
          <cell r="AB1151">
            <v>88.61</v>
          </cell>
          <cell r="AC1151">
            <v>92.15</v>
          </cell>
          <cell r="AD1151">
            <v>0</v>
          </cell>
          <cell r="AE1151">
            <v>0</v>
          </cell>
          <cell r="AF1151">
            <v>0</v>
          </cell>
          <cell r="AG1151">
            <v>0</v>
          </cell>
          <cell r="AH1151">
            <v>92.15</v>
          </cell>
          <cell r="AI1151">
            <v>1</v>
          </cell>
          <cell r="AJ1151" t="str">
            <v>177</v>
          </cell>
          <cell r="AK1151" t="str">
            <v>152</v>
          </cell>
          <cell r="AL1151" t="str">
            <v>170</v>
          </cell>
          <cell r="AM1151" t="str">
            <v>8719924015039</v>
          </cell>
          <cell r="AN1151" t="str">
            <v>95030039</v>
          </cell>
          <cell r="AO1151" t="str">
            <v>Land And Water Form Cards: Set 1</v>
          </cell>
        </row>
        <row r="1152">
          <cell r="A1152" t="str">
            <v>076602</v>
          </cell>
          <cell r="B1152" t="str">
            <v>Definities Land- En Watervormen 1, Duits</v>
          </cell>
          <cell r="C1152" t="str">
            <v>Nienhuis</v>
          </cell>
          <cell r="D1152" t="str">
            <v/>
          </cell>
          <cell r="E1152" t="str">
            <v/>
          </cell>
          <cell r="F1152" t="str">
            <v/>
          </cell>
          <cell r="G1152" t="str">
            <v/>
          </cell>
          <cell r="H1152" t="str">
            <v/>
          </cell>
          <cell r="I1152" t="str">
            <v/>
          </cell>
          <cell r="J1152" t="str">
            <v/>
          </cell>
          <cell r="K1152" t="str">
            <v/>
          </cell>
          <cell r="L1152" t="str">
            <v/>
          </cell>
          <cell r="M1152" t="e">
            <v>#N/A</v>
          </cell>
          <cell r="N1152" t="e">
            <v>#N/A</v>
          </cell>
          <cell r="O1152" t="e">
            <v>#N/A</v>
          </cell>
          <cell r="P1152" t="str">
            <v>9801</v>
          </cell>
          <cell r="Q1152" t="str">
            <v/>
          </cell>
          <cell r="T1152">
            <v>0</v>
          </cell>
          <cell r="U1152">
            <v>0</v>
          </cell>
          <cell r="V1152">
            <v>0</v>
          </cell>
          <cell r="W1152">
            <v>0</v>
          </cell>
          <cell r="X1152" t="str">
            <v>Pcs.</v>
          </cell>
          <cell r="Y1152" t="str">
            <v>3</v>
          </cell>
          <cell r="Z1152">
            <v>29.35</v>
          </cell>
          <cell r="AA1152">
            <v>29.35</v>
          </cell>
          <cell r="AB1152">
            <v>27.5</v>
          </cell>
          <cell r="AC1152">
            <v>28.6</v>
          </cell>
          <cell r="AD1152">
            <v>0</v>
          </cell>
          <cell r="AE1152">
            <v>0</v>
          </cell>
          <cell r="AF1152">
            <v>0</v>
          </cell>
          <cell r="AG1152">
            <v>0</v>
          </cell>
          <cell r="AH1152">
            <v>28.6</v>
          </cell>
          <cell r="AI1152">
            <v>1</v>
          </cell>
          <cell r="AJ1152" t="str">
            <v/>
          </cell>
          <cell r="AK1152" t="str">
            <v/>
          </cell>
          <cell r="AL1152" t="str">
            <v/>
          </cell>
          <cell r="AM1152" t="str">
            <v/>
          </cell>
          <cell r="AN1152" t="str">
            <v>95030039</v>
          </cell>
        </row>
        <row r="1153">
          <cell r="A1153" t="str">
            <v>076701</v>
          </cell>
          <cell r="B1153" t="str">
            <v>Definities land- en watervormen 2, Eng.</v>
          </cell>
          <cell r="C1153" t="str">
            <v>Nienhuis</v>
          </cell>
          <cell r="D1153" t="str">
            <v/>
          </cell>
          <cell r="E1153" t="str">
            <v/>
          </cell>
          <cell r="F1153" t="str">
            <v/>
          </cell>
          <cell r="G1153" t="str">
            <v/>
          </cell>
          <cell r="H1153" t="str">
            <v/>
          </cell>
          <cell r="I1153" t="str">
            <v/>
          </cell>
          <cell r="J1153" t="str">
            <v/>
          </cell>
          <cell r="K1153" t="str">
            <v/>
          </cell>
          <cell r="L1153" t="str">
            <v/>
          </cell>
          <cell r="M1153" t="e">
            <v>#N/A</v>
          </cell>
          <cell r="N1153" t="e">
            <v>#N/A</v>
          </cell>
          <cell r="O1153" t="e">
            <v>#N/A</v>
          </cell>
          <cell r="P1153" t="str">
            <v>9801</v>
          </cell>
          <cell r="Q1153" t="str">
            <v>LK</v>
          </cell>
          <cell r="R1153" t="str">
            <v>LKA</v>
          </cell>
          <cell r="S1153" t="str">
            <v>Sri Lanka</v>
          </cell>
          <cell r="T1153">
            <v>0.93</v>
          </cell>
          <cell r="U1153">
            <v>0.98</v>
          </cell>
          <cell r="V1153">
            <v>100</v>
          </cell>
          <cell r="W1153">
            <v>100</v>
          </cell>
          <cell r="X1153" t="str">
            <v>Pcs.</v>
          </cell>
          <cell r="Y1153" t="str">
            <v>3</v>
          </cell>
          <cell r="Z1153">
            <v>26.84</v>
          </cell>
          <cell r="AA1153">
            <v>26.91</v>
          </cell>
          <cell r="AB1153">
            <v>78</v>
          </cell>
          <cell r="AC1153">
            <v>81.12</v>
          </cell>
          <cell r="AD1153">
            <v>0</v>
          </cell>
          <cell r="AE1153">
            <v>0</v>
          </cell>
          <cell r="AF1153">
            <v>0</v>
          </cell>
          <cell r="AG1153">
            <v>0</v>
          </cell>
          <cell r="AH1153">
            <v>81.12</v>
          </cell>
          <cell r="AI1153">
            <v>1</v>
          </cell>
          <cell r="AJ1153" t="str">
            <v>177</v>
          </cell>
          <cell r="AK1153" t="str">
            <v>152</v>
          </cell>
          <cell r="AL1153" t="str">
            <v>170</v>
          </cell>
          <cell r="AM1153" t="str">
            <v>8719924015060</v>
          </cell>
          <cell r="AN1153" t="str">
            <v>95030039</v>
          </cell>
          <cell r="AO1153" t="str">
            <v>Land And Water Form Cards: Set 2</v>
          </cell>
        </row>
        <row r="1154">
          <cell r="A1154" t="str">
            <v>076801</v>
          </cell>
          <cell r="B1154" t="str">
            <v>Definitiekaarten land en water: 1 en 2</v>
          </cell>
          <cell r="C1154" t="str">
            <v>Nienhuis</v>
          </cell>
          <cell r="D1154" t="str">
            <v/>
          </cell>
          <cell r="E1154" t="str">
            <v/>
          </cell>
          <cell r="F1154" t="str">
            <v/>
          </cell>
          <cell r="G1154" t="str">
            <v/>
          </cell>
          <cell r="H1154" t="str">
            <v/>
          </cell>
          <cell r="I1154" t="str">
            <v/>
          </cell>
          <cell r="J1154" t="str">
            <v/>
          </cell>
          <cell r="K1154" t="str">
            <v/>
          </cell>
          <cell r="L1154" t="str">
            <v/>
          </cell>
          <cell r="M1154" t="str">
            <v>076801</v>
          </cell>
          <cell r="N1154" t="e">
            <v>#N/A</v>
          </cell>
          <cell r="O1154" t="str">
            <v>076801</v>
          </cell>
          <cell r="P1154" t="str">
            <v>3400</v>
          </cell>
          <cell r="Q1154" t="str">
            <v>LK</v>
          </cell>
          <cell r="R1154" t="str">
            <v>LKA</v>
          </cell>
          <cell r="S1154" t="str">
            <v>Sri Lanka</v>
          </cell>
          <cell r="T1154">
            <v>0.7</v>
          </cell>
          <cell r="U1154">
            <v>0.8</v>
          </cell>
          <cell r="V1154">
            <v>100</v>
          </cell>
          <cell r="W1154">
            <v>100</v>
          </cell>
          <cell r="X1154" t="str">
            <v>Pcs.</v>
          </cell>
          <cell r="Y1154" t="str">
            <v>3</v>
          </cell>
          <cell r="Z1154">
            <v>0</v>
          </cell>
          <cell r="AA1154">
            <v>20.65</v>
          </cell>
          <cell r="AB1154">
            <v>81</v>
          </cell>
          <cell r="AC1154">
            <v>84.24</v>
          </cell>
          <cell r="AD1154">
            <v>0</v>
          </cell>
          <cell r="AE1154">
            <v>0</v>
          </cell>
          <cell r="AF1154">
            <v>0</v>
          </cell>
          <cell r="AG1154">
            <v>0</v>
          </cell>
          <cell r="AH1154">
            <v>84.24</v>
          </cell>
          <cell r="AI1154">
            <v>1</v>
          </cell>
          <cell r="AJ1154" t="str">
            <v>175</v>
          </cell>
          <cell r="AK1154" t="str">
            <v>165</v>
          </cell>
          <cell r="AL1154" t="str">
            <v>125</v>
          </cell>
          <cell r="AM1154" t="str">
            <v>8719924046903</v>
          </cell>
          <cell r="AN1154" t="str">
            <v>95030039</v>
          </cell>
          <cell r="AO1154" t="str">
            <v>Nomenclature Cards Land And Water Forms: Set 1 And 2, English</v>
          </cell>
        </row>
        <row r="1155">
          <cell r="A1155" t="str">
            <v>076802</v>
          </cell>
          <cell r="B1155" t="str">
            <v>Definitiekaarten land en water: 1 en 2</v>
          </cell>
          <cell r="C1155" t="str">
            <v>Nienhuis</v>
          </cell>
          <cell r="D1155" t="str">
            <v/>
          </cell>
          <cell r="E1155" t="str">
            <v/>
          </cell>
          <cell r="F1155" t="str">
            <v/>
          </cell>
          <cell r="G1155" t="str">
            <v/>
          </cell>
          <cell r="H1155" t="str">
            <v/>
          </cell>
          <cell r="I1155" t="str">
            <v/>
          </cell>
          <cell r="J1155" t="str">
            <v/>
          </cell>
          <cell r="K1155" t="str">
            <v/>
          </cell>
          <cell r="L1155" t="str">
            <v/>
          </cell>
          <cell r="M1155" t="e">
            <v>#N/A</v>
          </cell>
          <cell r="N1155" t="str">
            <v>076802</v>
          </cell>
          <cell r="O1155" t="e">
            <v>#N/A</v>
          </cell>
          <cell r="P1155" t="str">
            <v>3400</v>
          </cell>
          <cell r="Q1155" t="str">
            <v>LK</v>
          </cell>
          <cell r="R1155" t="str">
            <v>LKA</v>
          </cell>
          <cell r="S1155" t="str">
            <v>Sri Lanka</v>
          </cell>
          <cell r="T1155">
            <v>0.7</v>
          </cell>
          <cell r="U1155">
            <v>0.8</v>
          </cell>
          <cell r="V1155">
            <v>100</v>
          </cell>
          <cell r="W1155">
            <v>100</v>
          </cell>
          <cell r="X1155" t="str">
            <v>Pcs.</v>
          </cell>
          <cell r="Y1155" t="str">
            <v>3</v>
          </cell>
          <cell r="Z1155">
            <v>0</v>
          </cell>
          <cell r="AA1155">
            <v>19.34</v>
          </cell>
          <cell r="AB1155">
            <v>81</v>
          </cell>
          <cell r="AC1155">
            <v>84.24</v>
          </cell>
          <cell r="AD1155">
            <v>0</v>
          </cell>
          <cell r="AE1155">
            <v>0</v>
          </cell>
          <cell r="AF1155">
            <v>0</v>
          </cell>
          <cell r="AG1155">
            <v>0</v>
          </cell>
          <cell r="AH1155">
            <v>84.24</v>
          </cell>
          <cell r="AI1155">
            <v>1</v>
          </cell>
          <cell r="AJ1155" t="str">
            <v>170</v>
          </cell>
          <cell r="AK1155" t="str">
            <v>160</v>
          </cell>
          <cell r="AL1155" t="str">
            <v>120</v>
          </cell>
          <cell r="AM1155" t="str">
            <v>08719924056988</v>
          </cell>
          <cell r="AN1155" t="str">
            <v>95030039</v>
          </cell>
          <cell r="AO1155" t="str">
            <v>Nomenclature Cards Land And Water Forms: Set 1 And 2, German</v>
          </cell>
        </row>
        <row r="1156">
          <cell r="A1156" t="str">
            <v>077001</v>
          </cell>
          <cell r="B1156" t="str">
            <v>Planeten van ons zonnestelsel, Engels</v>
          </cell>
          <cell r="C1156" t="str">
            <v>Nienhuis</v>
          </cell>
          <cell r="D1156" t="str">
            <v/>
          </cell>
          <cell r="E1156" t="str">
            <v/>
          </cell>
          <cell r="F1156" t="str">
            <v/>
          </cell>
          <cell r="G1156" t="str">
            <v/>
          </cell>
          <cell r="H1156" t="str">
            <v/>
          </cell>
          <cell r="I1156" t="str">
            <v/>
          </cell>
          <cell r="J1156" t="str">
            <v/>
          </cell>
          <cell r="K1156" t="str">
            <v/>
          </cell>
          <cell r="L1156" t="str">
            <v/>
          </cell>
          <cell r="M1156" t="str">
            <v>077001</v>
          </cell>
          <cell r="N1156" t="e">
            <v>#N/A</v>
          </cell>
          <cell r="O1156" t="str">
            <v>077001</v>
          </cell>
          <cell r="P1156" t="str">
            <v>3900</v>
          </cell>
          <cell r="Q1156" t="str">
            <v>LK</v>
          </cell>
          <cell r="R1156" t="str">
            <v>LKA</v>
          </cell>
          <cell r="S1156" t="str">
            <v>Sri Lanka</v>
          </cell>
          <cell r="T1156">
            <v>0.7</v>
          </cell>
          <cell r="U1156">
            <v>0.76</v>
          </cell>
          <cell r="V1156">
            <v>100</v>
          </cell>
          <cell r="W1156">
            <v>100</v>
          </cell>
          <cell r="X1156" t="str">
            <v>Pcs.</v>
          </cell>
          <cell r="Y1156" t="str">
            <v>3</v>
          </cell>
          <cell r="Z1156">
            <v>0</v>
          </cell>
          <cell r="AA1156">
            <v>26.08</v>
          </cell>
          <cell r="AB1156">
            <v>86.76</v>
          </cell>
          <cell r="AC1156">
            <v>90.23</v>
          </cell>
          <cell r="AD1156">
            <v>0</v>
          </cell>
          <cell r="AE1156">
            <v>0</v>
          </cell>
          <cell r="AF1156">
            <v>0</v>
          </cell>
          <cell r="AG1156">
            <v>0</v>
          </cell>
          <cell r="AH1156">
            <v>90.23</v>
          </cell>
          <cell r="AI1156">
            <v>1</v>
          </cell>
          <cell r="AJ1156" t="str">
            <v>149</v>
          </cell>
          <cell r="AK1156" t="str">
            <v>125</v>
          </cell>
          <cell r="AL1156" t="str">
            <v>152</v>
          </cell>
          <cell r="AM1156" t="str">
            <v>8719924015077</v>
          </cell>
          <cell r="AN1156" t="str">
            <v>95030039</v>
          </cell>
          <cell r="AO1156" t="str">
            <v>Planets of the solar system</v>
          </cell>
        </row>
        <row r="1157">
          <cell r="A1157" t="str">
            <v>077002</v>
          </cell>
          <cell r="B1157" t="str">
            <v>Planeten Van Ons Zonnenstelsel, Duits</v>
          </cell>
          <cell r="C1157" t="str">
            <v>Nienhuis</v>
          </cell>
          <cell r="D1157" t="str">
            <v/>
          </cell>
          <cell r="E1157" t="str">
            <v/>
          </cell>
          <cell r="F1157" t="str">
            <v/>
          </cell>
          <cell r="G1157" t="str">
            <v/>
          </cell>
          <cell r="H1157" t="str">
            <v/>
          </cell>
          <cell r="I1157" t="str">
            <v/>
          </cell>
          <cell r="J1157" t="str">
            <v/>
          </cell>
          <cell r="K1157" t="str">
            <v/>
          </cell>
          <cell r="L1157" t="str">
            <v/>
          </cell>
          <cell r="M1157" t="e">
            <v>#N/A</v>
          </cell>
          <cell r="N1157" t="e">
            <v>#N/A</v>
          </cell>
          <cell r="O1157" t="e">
            <v>#N/A</v>
          </cell>
          <cell r="P1157" t="str">
            <v>9801</v>
          </cell>
          <cell r="Q1157" t="str">
            <v/>
          </cell>
          <cell r="T1157">
            <v>0</v>
          </cell>
          <cell r="U1157">
            <v>0</v>
          </cell>
          <cell r="V1157">
            <v>0</v>
          </cell>
          <cell r="W1157">
            <v>0</v>
          </cell>
          <cell r="X1157" t="str">
            <v>Pcs.</v>
          </cell>
          <cell r="Y1157" t="str">
            <v>3</v>
          </cell>
          <cell r="Z1157">
            <v>32.159999999999997</v>
          </cell>
          <cell r="AA1157">
            <v>32.159999999999997</v>
          </cell>
          <cell r="AB1157">
            <v>30</v>
          </cell>
          <cell r="AC1157">
            <v>31.2</v>
          </cell>
          <cell r="AD1157">
            <v>0</v>
          </cell>
          <cell r="AE1157">
            <v>0</v>
          </cell>
          <cell r="AF1157">
            <v>0</v>
          </cell>
          <cell r="AG1157">
            <v>0</v>
          </cell>
          <cell r="AH1157">
            <v>31.2</v>
          </cell>
          <cell r="AI1157">
            <v>1</v>
          </cell>
          <cell r="AJ1157" t="str">
            <v/>
          </cell>
          <cell r="AK1157" t="str">
            <v/>
          </cell>
          <cell r="AL1157" t="str">
            <v/>
          </cell>
          <cell r="AM1157" t="str">
            <v/>
          </cell>
          <cell r="AN1157" t="str">
            <v>95030039</v>
          </cell>
        </row>
        <row r="1158">
          <cell r="A1158" t="str">
            <v>078000</v>
          </cell>
          <cell r="B1158" t="str">
            <v>Grote kaart van de wereld</v>
          </cell>
          <cell r="C1158" t="str">
            <v>Nienhuis</v>
          </cell>
          <cell r="D1158" t="str">
            <v/>
          </cell>
          <cell r="E1158" t="str">
            <v/>
          </cell>
          <cell r="F1158" t="str">
            <v/>
          </cell>
          <cell r="G1158" t="str">
            <v/>
          </cell>
          <cell r="H1158" t="str">
            <v/>
          </cell>
          <cell r="I1158" t="str">
            <v/>
          </cell>
          <cell r="J1158" t="str">
            <v/>
          </cell>
          <cell r="K1158" t="str">
            <v/>
          </cell>
          <cell r="L1158" t="str">
            <v/>
          </cell>
          <cell r="M1158" t="str">
            <v>078000</v>
          </cell>
          <cell r="N1158" t="str">
            <v>078000</v>
          </cell>
          <cell r="O1158" t="str">
            <v>078000</v>
          </cell>
          <cell r="P1158" t="str">
            <v>3400</v>
          </cell>
          <cell r="Q1158" t="str">
            <v>NL</v>
          </cell>
          <cell r="R1158" t="str">
            <v>NLD</v>
          </cell>
          <cell r="S1158" t="str">
            <v>Netherlands</v>
          </cell>
          <cell r="T1158">
            <v>1.2</v>
          </cell>
          <cell r="U1158">
            <v>1.4</v>
          </cell>
          <cell r="V1158">
            <v>50</v>
          </cell>
          <cell r="W1158">
            <v>50</v>
          </cell>
          <cell r="X1158" t="str">
            <v>Pcs.</v>
          </cell>
          <cell r="Y1158" t="str">
            <v>3</v>
          </cell>
          <cell r="Z1158">
            <v>0</v>
          </cell>
          <cell r="AA1158">
            <v>58.55</v>
          </cell>
          <cell r="AB1158">
            <v>174.7</v>
          </cell>
          <cell r="AC1158">
            <v>181.69</v>
          </cell>
          <cell r="AD1158">
            <v>0</v>
          </cell>
          <cell r="AE1158">
            <v>0</v>
          </cell>
          <cell r="AF1158">
            <v>0</v>
          </cell>
          <cell r="AG1158">
            <v>0</v>
          </cell>
          <cell r="AH1158">
            <v>181.69</v>
          </cell>
          <cell r="AI1158">
            <v>1</v>
          </cell>
          <cell r="AJ1158" t="str">
            <v>400</v>
          </cell>
          <cell r="AK1158" t="str">
            <v>340</v>
          </cell>
          <cell r="AL1158" t="str">
            <v>60</v>
          </cell>
          <cell r="AM1158" t="str">
            <v>8719924015091</v>
          </cell>
          <cell r="AN1158" t="str">
            <v>95030039</v>
          </cell>
          <cell r="AO1158" t="str">
            <v>Large Chart Of The World</v>
          </cell>
        </row>
        <row r="1159">
          <cell r="A1159" t="str">
            <v>078100</v>
          </cell>
          <cell r="B1159" t="str">
            <v>Werelddelenkleed</v>
          </cell>
          <cell r="C1159" t="str">
            <v>Nienhuis</v>
          </cell>
          <cell r="D1159" t="str">
            <v/>
          </cell>
          <cell r="E1159" t="str">
            <v/>
          </cell>
          <cell r="F1159" t="str">
            <v/>
          </cell>
          <cell r="G1159" t="str">
            <v/>
          </cell>
          <cell r="H1159" t="str">
            <v/>
          </cell>
          <cell r="I1159" t="str">
            <v/>
          </cell>
          <cell r="J1159" t="str">
            <v/>
          </cell>
          <cell r="K1159" t="str">
            <v/>
          </cell>
          <cell r="L1159" t="str">
            <v/>
          </cell>
          <cell r="M1159" t="str">
            <v>078100</v>
          </cell>
          <cell r="N1159" t="str">
            <v>078100</v>
          </cell>
          <cell r="O1159" t="str">
            <v>078100</v>
          </cell>
          <cell r="P1159" t="str">
            <v>3400</v>
          </cell>
          <cell r="Q1159" t="str">
            <v>NL</v>
          </cell>
          <cell r="R1159" t="str">
            <v>NLD</v>
          </cell>
          <cell r="S1159" t="str">
            <v>Netherlands</v>
          </cell>
          <cell r="T1159">
            <v>0.9</v>
          </cell>
          <cell r="U1159">
            <v>1</v>
          </cell>
          <cell r="V1159">
            <v>100</v>
          </cell>
          <cell r="W1159">
            <v>100</v>
          </cell>
          <cell r="X1159" t="str">
            <v>Pcs.</v>
          </cell>
          <cell r="Y1159" t="str">
            <v>3</v>
          </cell>
          <cell r="Z1159">
            <v>0</v>
          </cell>
          <cell r="AA1159">
            <v>15.3</v>
          </cell>
          <cell r="AB1159">
            <v>51.03</v>
          </cell>
          <cell r="AC1159">
            <v>53.07</v>
          </cell>
          <cell r="AD1159">
            <v>0</v>
          </cell>
          <cell r="AE1159">
            <v>0</v>
          </cell>
          <cell r="AF1159">
            <v>0</v>
          </cell>
          <cell r="AG1159">
            <v>0</v>
          </cell>
          <cell r="AH1159">
            <v>53.07</v>
          </cell>
          <cell r="AI1159">
            <v>1</v>
          </cell>
          <cell r="AJ1159" t="str">
            <v>720</v>
          </cell>
          <cell r="AK1159" t="str">
            <v>110</v>
          </cell>
          <cell r="AL1159" t="str">
            <v>110</v>
          </cell>
          <cell r="AM1159" t="str">
            <v>08719924057350</v>
          </cell>
          <cell r="AN1159" t="str">
            <v>57050030</v>
          </cell>
          <cell r="AO1159" t="str">
            <v>Continent Carpet</v>
          </cell>
        </row>
        <row r="1160">
          <cell r="A1160" t="str">
            <v>084000</v>
          </cell>
          <cell r="B1160" t="str">
            <v>Dierenbak</v>
          </cell>
          <cell r="C1160" t="str">
            <v>Nienhuis</v>
          </cell>
          <cell r="D1160" t="str">
            <v/>
          </cell>
          <cell r="E1160" t="str">
            <v/>
          </cell>
          <cell r="F1160" t="str">
            <v/>
          </cell>
          <cell r="G1160" t="str">
            <v/>
          </cell>
          <cell r="H1160" t="str">
            <v/>
          </cell>
          <cell r="I1160" t="str">
            <v/>
          </cell>
          <cell r="J1160" t="str">
            <v/>
          </cell>
          <cell r="K1160" t="str">
            <v/>
          </cell>
          <cell r="L1160" t="str">
            <v/>
          </cell>
          <cell r="M1160" t="e">
            <v>#N/A</v>
          </cell>
          <cell r="N1160" t="e">
            <v>#N/A</v>
          </cell>
          <cell r="O1160" t="e">
            <v>#N/A</v>
          </cell>
          <cell r="P1160" t="str">
            <v>9801</v>
          </cell>
          <cell r="Q1160" t="str">
            <v>LK</v>
          </cell>
          <cell r="R1160" t="str">
            <v>LKA</v>
          </cell>
          <cell r="S1160" t="str">
            <v>Sri Lanka</v>
          </cell>
          <cell r="T1160">
            <v>2</v>
          </cell>
          <cell r="U1160">
            <v>2.27</v>
          </cell>
          <cell r="V1160">
            <v>50</v>
          </cell>
          <cell r="W1160">
            <v>50</v>
          </cell>
          <cell r="X1160" t="str">
            <v>Pcs.</v>
          </cell>
          <cell r="Y1160" t="str">
            <v>3</v>
          </cell>
          <cell r="Z1160">
            <v>72.62</v>
          </cell>
          <cell r="AA1160">
            <v>72.62</v>
          </cell>
          <cell r="AB1160">
            <v>80</v>
          </cell>
          <cell r="AC1160">
            <v>83.2</v>
          </cell>
          <cell r="AD1160">
            <v>0</v>
          </cell>
          <cell r="AE1160">
            <v>0</v>
          </cell>
          <cell r="AF1160">
            <v>0</v>
          </cell>
          <cell r="AG1160">
            <v>0</v>
          </cell>
          <cell r="AH1160">
            <v>83.2</v>
          </cell>
          <cell r="AI1160">
            <v>1</v>
          </cell>
          <cell r="AJ1160" t="str">
            <v>340</v>
          </cell>
          <cell r="AK1160" t="str">
            <v>240</v>
          </cell>
          <cell r="AL1160" t="str">
            <v>110</v>
          </cell>
          <cell r="AM1160" t="str">
            <v>8719924015121</v>
          </cell>
          <cell r="AN1160" t="str">
            <v>95030039</v>
          </cell>
          <cell r="AO1160" t="str">
            <v>Animal study set: Dutch</v>
          </cell>
        </row>
        <row r="1161">
          <cell r="A1161" t="str">
            <v>085000</v>
          </cell>
          <cell r="B1161" t="str">
            <v>Sterrenkaart</v>
          </cell>
          <cell r="C1161" t="str">
            <v>Nienhuis</v>
          </cell>
          <cell r="D1161" t="str">
            <v/>
          </cell>
          <cell r="E1161" t="str">
            <v/>
          </cell>
          <cell r="F1161" t="str">
            <v/>
          </cell>
          <cell r="G1161" t="str">
            <v/>
          </cell>
          <cell r="H1161" t="str">
            <v/>
          </cell>
          <cell r="I1161" t="str">
            <v/>
          </cell>
          <cell r="J1161" t="str">
            <v/>
          </cell>
          <cell r="K1161" t="str">
            <v/>
          </cell>
          <cell r="L1161" t="str">
            <v/>
          </cell>
          <cell r="M1161" t="str">
            <v>085000</v>
          </cell>
          <cell r="N1161" t="str">
            <v>085000</v>
          </cell>
          <cell r="O1161" t="str">
            <v>085000</v>
          </cell>
          <cell r="P1161" t="str">
            <v>3900</v>
          </cell>
          <cell r="Q1161" t="str">
            <v>LK</v>
          </cell>
          <cell r="R1161" t="str">
            <v>LKA</v>
          </cell>
          <cell r="S1161" t="str">
            <v>Sri Lanka</v>
          </cell>
          <cell r="T1161">
            <v>2</v>
          </cell>
          <cell r="U1161">
            <v>2.2999999999999998</v>
          </cell>
          <cell r="V1161">
            <v>100</v>
          </cell>
          <cell r="W1161">
            <v>100</v>
          </cell>
          <cell r="X1161" t="str">
            <v>Pcs.</v>
          </cell>
          <cell r="Y1161" t="str">
            <v>3</v>
          </cell>
          <cell r="Z1161">
            <v>50.5</v>
          </cell>
          <cell r="AA1161">
            <v>54.12</v>
          </cell>
          <cell r="AB1161">
            <v>146.57</v>
          </cell>
          <cell r="AC1161">
            <v>152.43</v>
          </cell>
          <cell r="AD1161">
            <v>0</v>
          </cell>
          <cell r="AE1161">
            <v>0</v>
          </cell>
          <cell r="AF1161">
            <v>0</v>
          </cell>
          <cell r="AG1161">
            <v>0</v>
          </cell>
          <cell r="AH1161">
            <v>152.43</v>
          </cell>
          <cell r="AI1161">
            <v>1</v>
          </cell>
          <cell r="AJ1161" t="str">
            <v>580</v>
          </cell>
          <cell r="AK1161" t="str">
            <v>460</v>
          </cell>
          <cell r="AL1161" t="str">
            <v>60</v>
          </cell>
          <cell r="AM1161" t="str">
            <v>8719924015138</v>
          </cell>
          <cell r="AN1161" t="str">
            <v>95030039</v>
          </cell>
          <cell r="AO1161" t="str">
            <v>The Stars Exercise</v>
          </cell>
        </row>
        <row r="1162">
          <cell r="A1162" t="str">
            <v>085100</v>
          </cell>
          <cell r="B1162" t="str">
            <v>Tellurium</v>
          </cell>
          <cell r="C1162" t="str">
            <v>Nienhuis</v>
          </cell>
          <cell r="D1162" t="str">
            <v/>
          </cell>
          <cell r="E1162" t="str">
            <v/>
          </cell>
          <cell r="F1162" t="str">
            <v/>
          </cell>
          <cell r="G1162" t="str">
            <v/>
          </cell>
          <cell r="H1162" t="str">
            <v/>
          </cell>
          <cell r="I1162" t="str">
            <v/>
          </cell>
          <cell r="J1162" t="str">
            <v/>
          </cell>
          <cell r="K1162" t="str">
            <v/>
          </cell>
          <cell r="L1162" t="str">
            <v/>
          </cell>
          <cell r="M1162" t="e">
            <v>#N/A</v>
          </cell>
          <cell r="N1162" t="e">
            <v>#N/A</v>
          </cell>
          <cell r="O1162" t="e">
            <v>#N/A</v>
          </cell>
          <cell r="P1162" t="str">
            <v>3900</v>
          </cell>
          <cell r="Q1162" t="str">
            <v>LK</v>
          </cell>
          <cell r="R1162" t="str">
            <v>LKA</v>
          </cell>
          <cell r="S1162" t="str">
            <v>Sri Lanka</v>
          </cell>
          <cell r="T1162">
            <v>2.9</v>
          </cell>
          <cell r="U1162">
            <v>3.1</v>
          </cell>
          <cell r="V1162">
            <v>50</v>
          </cell>
          <cell r="W1162">
            <v>50</v>
          </cell>
          <cell r="X1162" t="str">
            <v>Pcs.</v>
          </cell>
          <cell r="Y1162" t="str">
            <v>3</v>
          </cell>
          <cell r="Z1162">
            <v>96.67</v>
          </cell>
          <cell r="AA1162">
            <v>99.56</v>
          </cell>
          <cell r="AB1162">
            <v>182.41</v>
          </cell>
          <cell r="AC1162">
            <v>189.71</v>
          </cell>
          <cell r="AD1162">
            <v>0</v>
          </cell>
          <cell r="AE1162">
            <v>0</v>
          </cell>
          <cell r="AF1162">
            <v>0</v>
          </cell>
          <cell r="AG1162">
            <v>0</v>
          </cell>
          <cell r="AH1162">
            <v>189.71</v>
          </cell>
          <cell r="AI1162">
            <v>1</v>
          </cell>
          <cell r="AJ1162" t="str">
            <v>800</v>
          </cell>
          <cell r="AK1162" t="str">
            <v>190</v>
          </cell>
          <cell r="AL1162" t="str">
            <v>200</v>
          </cell>
          <cell r="AM1162" t="str">
            <v>8719924015145</v>
          </cell>
          <cell r="AN1162" t="str">
            <v>95030039</v>
          </cell>
          <cell r="AO1162" t="str">
            <v>Tellurium: Dutch</v>
          </cell>
        </row>
        <row r="1163">
          <cell r="A1163" t="str">
            <v>085101</v>
          </cell>
          <cell r="B1163" t="str">
            <v>Tellurium, Engels</v>
          </cell>
          <cell r="C1163" t="str">
            <v>Nienhuis</v>
          </cell>
          <cell r="D1163" t="str">
            <v/>
          </cell>
          <cell r="E1163" t="str">
            <v/>
          </cell>
          <cell r="F1163" t="str">
            <v/>
          </cell>
          <cell r="G1163" t="str">
            <v/>
          </cell>
          <cell r="H1163" t="str">
            <v/>
          </cell>
          <cell r="I1163" t="str">
            <v/>
          </cell>
          <cell r="J1163" t="str">
            <v/>
          </cell>
          <cell r="K1163" t="str">
            <v/>
          </cell>
          <cell r="L1163" t="str">
            <v/>
          </cell>
          <cell r="M1163" t="str">
            <v>085101</v>
          </cell>
          <cell r="N1163" t="e">
            <v>#N/A</v>
          </cell>
          <cell r="O1163" t="str">
            <v>085101</v>
          </cell>
          <cell r="P1163" t="str">
            <v>3900</v>
          </cell>
          <cell r="Q1163" t="str">
            <v>LK</v>
          </cell>
          <cell r="R1163" t="str">
            <v>LKA</v>
          </cell>
          <cell r="S1163" t="str">
            <v>Sri Lanka</v>
          </cell>
          <cell r="T1163">
            <v>2.9</v>
          </cell>
          <cell r="U1163">
            <v>3.1</v>
          </cell>
          <cell r="V1163">
            <v>150</v>
          </cell>
          <cell r="W1163">
            <v>150</v>
          </cell>
          <cell r="X1163" t="str">
            <v>Pcs.</v>
          </cell>
          <cell r="Y1163" t="str">
            <v>3</v>
          </cell>
          <cell r="Z1163">
            <v>97.71</v>
          </cell>
          <cell r="AA1163">
            <v>100.87</v>
          </cell>
          <cell r="AB1163">
            <v>225.56</v>
          </cell>
          <cell r="AC1163">
            <v>234.58</v>
          </cell>
          <cell r="AD1163">
            <v>0</v>
          </cell>
          <cell r="AE1163">
            <v>0</v>
          </cell>
          <cell r="AF1163">
            <v>0</v>
          </cell>
          <cell r="AG1163">
            <v>0</v>
          </cell>
          <cell r="AH1163">
            <v>234.58</v>
          </cell>
          <cell r="AI1163">
            <v>1</v>
          </cell>
          <cell r="AJ1163" t="str">
            <v>800</v>
          </cell>
          <cell r="AK1163" t="str">
            <v>190</v>
          </cell>
          <cell r="AL1163" t="str">
            <v>200</v>
          </cell>
          <cell r="AM1163" t="str">
            <v>8719924015152</v>
          </cell>
          <cell r="AN1163" t="str">
            <v>95030039</v>
          </cell>
          <cell r="AO1163" t="str">
            <v>Tellurium</v>
          </cell>
        </row>
        <row r="1164">
          <cell r="A1164" t="str">
            <v>085102</v>
          </cell>
          <cell r="B1164" t="str">
            <v>Tellurium, Duits</v>
          </cell>
          <cell r="C1164" t="str">
            <v>Nienhuis</v>
          </cell>
          <cell r="D1164" t="str">
            <v/>
          </cell>
          <cell r="E1164" t="str">
            <v/>
          </cell>
          <cell r="F1164" t="str">
            <v/>
          </cell>
          <cell r="G1164" t="str">
            <v/>
          </cell>
          <cell r="H1164" t="str">
            <v/>
          </cell>
          <cell r="I1164" t="str">
            <v/>
          </cell>
          <cell r="J1164" t="str">
            <v/>
          </cell>
          <cell r="K1164" t="str">
            <v/>
          </cell>
          <cell r="L1164" t="str">
            <v/>
          </cell>
          <cell r="M1164" t="e">
            <v>#N/A</v>
          </cell>
          <cell r="N1164" t="str">
            <v>085102</v>
          </cell>
          <cell r="O1164" t="e">
            <v>#N/A</v>
          </cell>
          <cell r="P1164" t="str">
            <v>3900</v>
          </cell>
          <cell r="Q1164" t="str">
            <v>LK</v>
          </cell>
          <cell r="R1164" t="str">
            <v>LKA</v>
          </cell>
          <cell r="S1164" t="str">
            <v>Sri Lanka</v>
          </cell>
          <cell r="T1164">
            <v>2.9</v>
          </cell>
          <cell r="U1164">
            <v>3.1</v>
          </cell>
          <cell r="V1164">
            <v>63</v>
          </cell>
          <cell r="W1164">
            <v>63</v>
          </cell>
          <cell r="X1164" t="str">
            <v>Pcs.</v>
          </cell>
          <cell r="Y1164" t="str">
            <v>3</v>
          </cell>
          <cell r="Z1164">
            <v>0</v>
          </cell>
          <cell r="AA1164">
            <v>100.39</v>
          </cell>
          <cell r="AB1164">
            <v>225.56</v>
          </cell>
          <cell r="AC1164">
            <v>234.58</v>
          </cell>
          <cell r="AD1164">
            <v>0</v>
          </cell>
          <cell r="AE1164">
            <v>0</v>
          </cell>
          <cell r="AF1164">
            <v>0</v>
          </cell>
          <cell r="AG1164">
            <v>0</v>
          </cell>
          <cell r="AH1164">
            <v>234.58</v>
          </cell>
          <cell r="AI1164">
            <v>1</v>
          </cell>
          <cell r="AJ1164" t="str">
            <v>800</v>
          </cell>
          <cell r="AK1164" t="str">
            <v>190</v>
          </cell>
          <cell r="AL1164" t="str">
            <v>200</v>
          </cell>
          <cell r="AM1164" t="str">
            <v>8719924015169</v>
          </cell>
          <cell r="AN1164" t="str">
            <v>95030039</v>
          </cell>
          <cell r="AO1164" t="str">
            <v>Tellurium, German</v>
          </cell>
        </row>
        <row r="1165">
          <cell r="A1165" t="str">
            <v>085200</v>
          </cell>
          <cell r="B1165" t="str">
            <v>Opdrachtkaarten voor Tellurium</v>
          </cell>
          <cell r="C1165" t="str">
            <v>Nienhuis</v>
          </cell>
          <cell r="D1165" t="str">
            <v/>
          </cell>
          <cell r="E1165" t="str">
            <v/>
          </cell>
          <cell r="F1165" t="str">
            <v/>
          </cell>
          <cell r="G1165" t="str">
            <v/>
          </cell>
          <cell r="H1165" t="str">
            <v/>
          </cell>
          <cell r="I1165" t="str">
            <v/>
          </cell>
          <cell r="J1165" t="str">
            <v/>
          </cell>
          <cell r="K1165" t="str">
            <v/>
          </cell>
          <cell r="L1165" t="str">
            <v/>
          </cell>
          <cell r="M1165" t="e">
            <v>#N/A</v>
          </cell>
          <cell r="N1165" t="e">
            <v>#N/A</v>
          </cell>
          <cell r="O1165" t="e">
            <v>#N/A</v>
          </cell>
          <cell r="P1165" t="str">
            <v>3900</v>
          </cell>
          <cell r="Q1165" t="str">
            <v>LK</v>
          </cell>
          <cell r="R1165" t="str">
            <v>LKA</v>
          </cell>
          <cell r="S1165" t="str">
            <v>Sri Lanka</v>
          </cell>
          <cell r="T1165">
            <v>0.67</v>
          </cell>
          <cell r="U1165">
            <v>0.70799999999999996</v>
          </cell>
          <cell r="V1165">
            <v>50</v>
          </cell>
          <cell r="W1165">
            <v>50</v>
          </cell>
          <cell r="X1165" t="str">
            <v>Set</v>
          </cell>
          <cell r="Y1165" t="str">
            <v>3</v>
          </cell>
          <cell r="Z1165">
            <v>16.89</v>
          </cell>
          <cell r="AA1165">
            <v>15.17</v>
          </cell>
          <cell r="AB1165">
            <v>52.27</v>
          </cell>
          <cell r="AC1165">
            <v>54.36</v>
          </cell>
          <cell r="AD1165">
            <v>0</v>
          </cell>
          <cell r="AE1165">
            <v>0</v>
          </cell>
          <cell r="AF1165">
            <v>0</v>
          </cell>
          <cell r="AG1165">
            <v>0</v>
          </cell>
          <cell r="AH1165">
            <v>54.36</v>
          </cell>
          <cell r="AI1165">
            <v>1</v>
          </cell>
          <cell r="AJ1165" t="str">
            <v>195</v>
          </cell>
          <cell r="AK1165" t="str">
            <v>135</v>
          </cell>
          <cell r="AL1165" t="str">
            <v>80</v>
          </cell>
          <cell r="AM1165" t="str">
            <v>8719924015176</v>
          </cell>
          <cell r="AN1165" t="str">
            <v>95030039</v>
          </cell>
          <cell r="AO1165" t="str">
            <v>Tellurium activity set: Dutch</v>
          </cell>
        </row>
        <row r="1166">
          <cell r="A1166" t="str">
            <v>085201</v>
          </cell>
          <cell r="B1166" t="str">
            <v>Opdrachtkaarten voor Tellurium, Engels</v>
          </cell>
          <cell r="C1166" t="str">
            <v>Nienhuis</v>
          </cell>
          <cell r="D1166" t="str">
            <v/>
          </cell>
          <cell r="E1166" t="str">
            <v/>
          </cell>
          <cell r="F1166" t="str">
            <v/>
          </cell>
          <cell r="G1166" t="str">
            <v/>
          </cell>
          <cell r="H1166" t="str">
            <v/>
          </cell>
          <cell r="I1166" t="str">
            <v/>
          </cell>
          <cell r="J1166" t="str">
            <v/>
          </cell>
          <cell r="K1166" t="str">
            <v/>
          </cell>
          <cell r="L1166" t="str">
            <v/>
          </cell>
          <cell r="M1166" t="str">
            <v>085201</v>
          </cell>
          <cell r="N1166" t="e">
            <v>#N/A</v>
          </cell>
          <cell r="O1166" t="str">
            <v>085201</v>
          </cell>
          <cell r="P1166" t="str">
            <v>3900</v>
          </cell>
          <cell r="Q1166" t="str">
            <v>LK</v>
          </cell>
          <cell r="R1166" t="str">
            <v>LKA</v>
          </cell>
          <cell r="S1166" t="str">
            <v>Sri Lanka</v>
          </cell>
          <cell r="T1166">
            <v>0.68</v>
          </cell>
          <cell r="U1166">
            <v>0.71499999999999997</v>
          </cell>
          <cell r="V1166">
            <v>250</v>
          </cell>
          <cell r="W1166">
            <v>250</v>
          </cell>
          <cell r="X1166" t="str">
            <v>Set</v>
          </cell>
          <cell r="Y1166" t="str">
            <v>3</v>
          </cell>
          <cell r="Z1166">
            <v>11.3</v>
          </cell>
          <cell r="AA1166">
            <v>10.08</v>
          </cell>
          <cell r="AB1166">
            <v>56.88</v>
          </cell>
          <cell r="AC1166">
            <v>59.16</v>
          </cell>
          <cell r="AD1166">
            <v>0</v>
          </cell>
          <cell r="AE1166">
            <v>0</v>
          </cell>
          <cell r="AF1166">
            <v>0</v>
          </cell>
          <cell r="AG1166">
            <v>0</v>
          </cell>
          <cell r="AH1166">
            <v>59.16</v>
          </cell>
          <cell r="AI1166">
            <v>1</v>
          </cell>
          <cell r="AJ1166" t="str">
            <v>195</v>
          </cell>
          <cell r="AK1166" t="str">
            <v>135</v>
          </cell>
          <cell r="AL1166" t="str">
            <v>75</v>
          </cell>
          <cell r="AM1166" t="str">
            <v>8719924015183</v>
          </cell>
          <cell r="AN1166" t="str">
            <v>95030039</v>
          </cell>
          <cell r="AO1166" t="str">
            <v>Tellurium Activity Set</v>
          </cell>
        </row>
        <row r="1167">
          <cell r="A1167" t="str">
            <v>085202</v>
          </cell>
          <cell r="B1167" t="str">
            <v>Opdrachtkaarten voor Tellurium, Duits</v>
          </cell>
          <cell r="C1167" t="str">
            <v>Nienhuis</v>
          </cell>
          <cell r="D1167" t="str">
            <v/>
          </cell>
          <cell r="E1167" t="str">
            <v/>
          </cell>
          <cell r="F1167" t="str">
            <v/>
          </cell>
          <cell r="G1167" t="str">
            <v/>
          </cell>
          <cell r="H1167" t="str">
            <v/>
          </cell>
          <cell r="I1167" t="str">
            <v/>
          </cell>
          <cell r="J1167" t="str">
            <v/>
          </cell>
          <cell r="K1167" t="str">
            <v/>
          </cell>
          <cell r="L1167" t="str">
            <v/>
          </cell>
          <cell r="M1167" t="e">
            <v>#N/A</v>
          </cell>
          <cell r="N1167" t="str">
            <v>085202</v>
          </cell>
          <cell r="O1167" t="e">
            <v>#N/A</v>
          </cell>
          <cell r="P1167" t="str">
            <v>3900</v>
          </cell>
          <cell r="Q1167" t="str">
            <v>LK</v>
          </cell>
          <cell r="R1167" t="str">
            <v>LKA</v>
          </cell>
          <cell r="S1167" t="str">
            <v>Sri Lanka</v>
          </cell>
          <cell r="T1167">
            <v>0.68</v>
          </cell>
          <cell r="U1167">
            <v>0.71499999999999997</v>
          </cell>
          <cell r="V1167">
            <v>150</v>
          </cell>
          <cell r="W1167">
            <v>150</v>
          </cell>
          <cell r="X1167" t="str">
            <v>Set</v>
          </cell>
          <cell r="Y1167" t="str">
            <v>3</v>
          </cell>
          <cell r="Z1167">
            <v>12.21</v>
          </cell>
          <cell r="AA1167">
            <v>12.85</v>
          </cell>
          <cell r="AB1167">
            <v>56.88</v>
          </cell>
          <cell r="AC1167">
            <v>59.16</v>
          </cell>
          <cell r="AD1167">
            <v>0</v>
          </cell>
          <cell r="AE1167">
            <v>0</v>
          </cell>
          <cell r="AF1167">
            <v>0</v>
          </cell>
          <cell r="AG1167">
            <v>0</v>
          </cell>
          <cell r="AH1167">
            <v>59.16</v>
          </cell>
          <cell r="AI1167">
            <v>1</v>
          </cell>
          <cell r="AJ1167" t="str">
            <v>195</v>
          </cell>
          <cell r="AK1167" t="str">
            <v>135</v>
          </cell>
          <cell r="AL1167" t="str">
            <v>75</v>
          </cell>
          <cell r="AM1167" t="str">
            <v>8719924015190</v>
          </cell>
          <cell r="AN1167" t="str">
            <v>95030039</v>
          </cell>
          <cell r="AO1167" t="str">
            <v>Kasten mit Aufgabenkarten für das Tellurium</v>
          </cell>
        </row>
        <row r="1168">
          <cell r="A1168" t="str">
            <v>085500</v>
          </cell>
          <cell r="B1168" t="str">
            <v>Oprolkalender</v>
          </cell>
          <cell r="C1168" t="str">
            <v>Nienhuis</v>
          </cell>
          <cell r="D1168" t="str">
            <v/>
          </cell>
          <cell r="E1168" t="str">
            <v/>
          </cell>
          <cell r="F1168" t="str">
            <v/>
          </cell>
          <cell r="G1168" t="str">
            <v/>
          </cell>
          <cell r="H1168" t="str">
            <v/>
          </cell>
          <cell r="I1168" t="str">
            <v/>
          </cell>
          <cell r="J1168" t="str">
            <v/>
          </cell>
          <cell r="K1168" t="str">
            <v/>
          </cell>
          <cell r="L1168" t="str">
            <v/>
          </cell>
          <cell r="M1168" t="str">
            <v>085500</v>
          </cell>
          <cell r="N1168" t="str">
            <v>085500</v>
          </cell>
          <cell r="O1168" t="str">
            <v>085500</v>
          </cell>
          <cell r="P1168" t="str">
            <v>3999</v>
          </cell>
          <cell r="Q1168" t="str">
            <v>LK</v>
          </cell>
          <cell r="R1168" t="str">
            <v>LKA</v>
          </cell>
          <cell r="S1168" t="str">
            <v>Sri Lanka</v>
          </cell>
          <cell r="T1168">
            <v>2.6</v>
          </cell>
          <cell r="U1168">
            <v>2.8</v>
          </cell>
          <cell r="V1168">
            <v>50</v>
          </cell>
          <cell r="W1168">
            <v>50</v>
          </cell>
          <cell r="X1168" t="str">
            <v>Pcs.</v>
          </cell>
          <cell r="Y1168" t="str">
            <v>3</v>
          </cell>
          <cell r="Z1168">
            <v>41.55</v>
          </cell>
          <cell r="AA1168">
            <v>44.18</v>
          </cell>
          <cell r="AB1168">
            <v>172.85</v>
          </cell>
          <cell r="AC1168">
            <v>179.76</v>
          </cell>
          <cell r="AD1168">
            <v>0</v>
          </cell>
          <cell r="AE1168">
            <v>0</v>
          </cell>
          <cell r="AF1168">
            <v>0</v>
          </cell>
          <cell r="AG1168">
            <v>0</v>
          </cell>
          <cell r="AH1168">
            <v>179.76</v>
          </cell>
          <cell r="AI1168">
            <v>1</v>
          </cell>
          <cell r="AJ1168" t="str">
            <v>940</v>
          </cell>
          <cell r="AK1168" t="str">
            <v>220</v>
          </cell>
          <cell r="AL1168" t="str">
            <v>140</v>
          </cell>
          <cell r="AM1168" t="str">
            <v>8719924015206</v>
          </cell>
          <cell r="AN1168" t="str">
            <v>95030039</v>
          </cell>
          <cell r="AO1168" t="str">
            <v>The Rolling Calendar</v>
          </cell>
        </row>
        <row r="1169">
          <cell r="A1169" t="str">
            <v>085550</v>
          </cell>
          <cell r="B1169" t="str">
            <v>Extra rol papier voor de oprolkalender</v>
          </cell>
          <cell r="C1169" t="str">
            <v>Nienhuis</v>
          </cell>
          <cell r="D1169" t="str">
            <v/>
          </cell>
          <cell r="E1169" t="str">
            <v/>
          </cell>
          <cell r="F1169" t="str">
            <v/>
          </cell>
          <cell r="G1169" t="str">
            <v/>
          </cell>
          <cell r="H1169" t="str">
            <v/>
          </cell>
          <cell r="I1169" t="str">
            <v/>
          </cell>
          <cell r="J1169" t="str">
            <v/>
          </cell>
          <cell r="K1169" t="str">
            <v/>
          </cell>
          <cell r="L1169" t="str">
            <v/>
          </cell>
          <cell r="M1169" t="str">
            <v>085550</v>
          </cell>
          <cell r="N1169" t="str">
            <v>085550</v>
          </cell>
          <cell r="O1169" t="str">
            <v>085550</v>
          </cell>
          <cell r="P1169" t="str">
            <v>3900</v>
          </cell>
          <cell r="Q1169" t="str">
            <v>LK</v>
          </cell>
          <cell r="R1169" t="str">
            <v>LKA</v>
          </cell>
          <cell r="S1169" t="str">
            <v>Sri Lanka</v>
          </cell>
          <cell r="T1169">
            <v>0.25</v>
          </cell>
          <cell r="U1169">
            <v>0.25</v>
          </cell>
          <cell r="V1169">
            <v>100</v>
          </cell>
          <cell r="W1169">
            <v>100</v>
          </cell>
          <cell r="X1169" t="str">
            <v>Pcs.</v>
          </cell>
          <cell r="Y1169" t="str">
            <v>3</v>
          </cell>
          <cell r="Z1169">
            <v>0.52</v>
          </cell>
          <cell r="AA1169">
            <v>0.46</v>
          </cell>
          <cell r="AB1169">
            <v>9.51</v>
          </cell>
          <cell r="AC1169">
            <v>9.89</v>
          </cell>
          <cell r="AD1169">
            <v>0</v>
          </cell>
          <cell r="AE1169">
            <v>0</v>
          </cell>
          <cell r="AF1169">
            <v>0</v>
          </cell>
          <cell r="AG1169">
            <v>0</v>
          </cell>
          <cell r="AH1169">
            <v>9.89</v>
          </cell>
          <cell r="AI1169">
            <v>1</v>
          </cell>
          <cell r="AJ1169" t="str">
            <v>230</v>
          </cell>
          <cell r="AK1169" t="str">
            <v>160</v>
          </cell>
          <cell r="AL1169" t="str">
            <v>70</v>
          </cell>
          <cell r="AM1169" t="str">
            <v>8719924015213</v>
          </cell>
          <cell r="AN1169" t="str">
            <v>95030039</v>
          </cell>
          <cell r="AO1169" t="str">
            <v>Roll Of Paper: The Rolling Calendar</v>
          </cell>
        </row>
        <row r="1170">
          <cell r="A1170" t="str">
            <v>100231</v>
          </cell>
          <cell r="B1170" t="str">
            <v>Plywood birch bb/bb 15 mms 1525x1525</v>
          </cell>
          <cell r="C1170" t="str">
            <v>Private Label</v>
          </cell>
          <cell r="D1170" t="str">
            <v/>
          </cell>
          <cell r="E1170" t="str">
            <v/>
          </cell>
          <cell r="F1170" t="str">
            <v/>
          </cell>
          <cell r="G1170" t="str">
            <v/>
          </cell>
          <cell r="H1170" t="str">
            <v/>
          </cell>
          <cell r="I1170" t="str">
            <v/>
          </cell>
          <cell r="J1170" t="str">
            <v/>
          </cell>
          <cell r="K1170" t="str">
            <v/>
          </cell>
          <cell r="L1170" t="str">
            <v/>
          </cell>
          <cell r="M1170" t="e">
            <v>#N/A</v>
          </cell>
          <cell r="N1170" t="e">
            <v>#N/A</v>
          </cell>
          <cell r="O1170" t="e">
            <v>#N/A</v>
          </cell>
          <cell r="P1170" t="str">
            <v>5500</v>
          </cell>
          <cell r="Q1170" t="str">
            <v>CN</v>
          </cell>
          <cell r="R1170" t="str">
            <v>CHN</v>
          </cell>
          <cell r="S1170" t="str">
            <v>China</v>
          </cell>
          <cell r="T1170">
            <v>0</v>
          </cell>
          <cell r="U1170">
            <v>0</v>
          </cell>
          <cell r="V1170">
            <v>1</v>
          </cell>
          <cell r="W1170">
            <v>1</v>
          </cell>
          <cell r="X1170" t="str">
            <v>m3</v>
          </cell>
          <cell r="Y1170" t="str">
            <v>3</v>
          </cell>
          <cell r="Z1170">
            <v>0</v>
          </cell>
          <cell r="AA1170">
            <v>900</v>
          </cell>
          <cell r="AB1170">
            <v>900</v>
          </cell>
          <cell r="AC1170">
            <v>0</v>
          </cell>
          <cell r="AD1170">
            <v>0</v>
          </cell>
          <cell r="AE1170">
            <v>0</v>
          </cell>
          <cell r="AF1170">
            <v>0</v>
          </cell>
          <cell r="AG1170">
            <v>0</v>
          </cell>
          <cell r="AH1170">
            <v>0</v>
          </cell>
          <cell r="AI1170">
            <v>1</v>
          </cell>
          <cell r="AJ1170" t="str">
            <v/>
          </cell>
          <cell r="AK1170" t="str">
            <v/>
          </cell>
          <cell r="AL1170" t="str">
            <v/>
          </cell>
          <cell r="AM1170" t="str">
            <v/>
          </cell>
          <cell r="AN1170" t="str">
            <v>44123210</v>
          </cell>
        </row>
        <row r="1171">
          <cell r="A1171" t="str">
            <v>100235</v>
          </cell>
          <cell r="B1171" t="str">
            <v>Plywood b/bb 15 mms 1525x1525</v>
          </cell>
          <cell r="C1171" t="str">
            <v>Private Label</v>
          </cell>
          <cell r="D1171" t="str">
            <v/>
          </cell>
          <cell r="E1171" t="str">
            <v/>
          </cell>
          <cell r="F1171" t="str">
            <v/>
          </cell>
          <cell r="G1171" t="str">
            <v/>
          </cell>
          <cell r="H1171" t="str">
            <v/>
          </cell>
          <cell r="I1171" t="str">
            <v/>
          </cell>
          <cell r="J1171" t="str">
            <v/>
          </cell>
          <cell r="K1171" t="str">
            <v/>
          </cell>
          <cell r="L1171" t="str">
            <v/>
          </cell>
          <cell r="M1171" t="e">
            <v>#N/A</v>
          </cell>
          <cell r="N1171" t="e">
            <v>#N/A</v>
          </cell>
          <cell r="O1171" t="e">
            <v>#N/A</v>
          </cell>
          <cell r="P1171" t="str">
            <v>5500</v>
          </cell>
          <cell r="Q1171" t="str">
            <v>CN</v>
          </cell>
          <cell r="R1171" t="str">
            <v>CHN</v>
          </cell>
          <cell r="S1171" t="str">
            <v>China</v>
          </cell>
          <cell r="T1171">
            <v>0</v>
          </cell>
          <cell r="U1171">
            <v>0</v>
          </cell>
          <cell r="V1171">
            <v>1</v>
          </cell>
          <cell r="W1171">
            <v>1</v>
          </cell>
          <cell r="X1171" t="str">
            <v>m3</v>
          </cell>
          <cell r="Y1171" t="str">
            <v>3</v>
          </cell>
          <cell r="Z1171">
            <v>0</v>
          </cell>
          <cell r="AA1171">
            <v>1100</v>
          </cell>
          <cell r="AB1171">
            <v>1100</v>
          </cell>
          <cell r="AC1171">
            <v>0</v>
          </cell>
          <cell r="AD1171">
            <v>0</v>
          </cell>
          <cell r="AE1171">
            <v>0</v>
          </cell>
          <cell r="AF1171">
            <v>0</v>
          </cell>
          <cell r="AG1171">
            <v>0</v>
          </cell>
          <cell r="AH1171">
            <v>0</v>
          </cell>
          <cell r="AI1171">
            <v>1</v>
          </cell>
          <cell r="AJ1171" t="str">
            <v/>
          </cell>
          <cell r="AK1171" t="str">
            <v/>
          </cell>
          <cell r="AL1171" t="str">
            <v/>
          </cell>
          <cell r="AM1171" t="str">
            <v/>
          </cell>
          <cell r="AN1171" t="str">
            <v>44123210</v>
          </cell>
        </row>
        <row r="1172">
          <cell r="A1172" t="str">
            <v>100240</v>
          </cell>
          <cell r="B1172" t="str">
            <v>Plywood b/bb 18 mm 1525x1525</v>
          </cell>
          <cell r="C1172" t="str">
            <v>Private Label</v>
          </cell>
          <cell r="D1172" t="str">
            <v/>
          </cell>
          <cell r="E1172" t="str">
            <v/>
          </cell>
          <cell r="F1172" t="str">
            <v/>
          </cell>
          <cell r="G1172" t="str">
            <v/>
          </cell>
          <cell r="H1172" t="str">
            <v/>
          </cell>
          <cell r="I1172" t="str">
            <v/>
          </cell>
          <cell r="J1172" t="str">
            <v/>
          </cell>
          <cell r="K1172" t="str">
            <v/>
          </cell>
          <cell r="L1172" t="str">
            <v/>
          </cell>
          <cell r="M1172" t="e">
            <v>#N/A</v>
          </cell>
          <cell r="N1172" t="e">
            <v>#N/A</v>
          </cell>
          <cell r="O1172" t="e">
            <v>#N/A</v>
          </cell>
          <cell r="P1172" t="str">
            <v>5500</v>
          </cell>
          <cell r="Q1172" t="str">
            <v>CN</v>
          </cell>
          <cell r="R1172" t="str">
            <v>CHN</v>
          </cell>
          <cell r="S1172" t="str">
            <v>China</v>
          </cell>
          <cell r="T1172">
            <v>0</v>
          </cell>
          <cell r="U1172">
            <v>0</v>
          </cell>
          <cell r="V1172">
            <v>1</v>
          </cell>
          <cell r="W1172">
            <v>1</v>
          </cell>
          <cell r="X1172" t="str">
            <v>m3</v>
          </cell>
          <cell r="Y1172" t="str">
            <v>3</v>
          </cell>
          <cell r="Z1172">
            <v>0</v>
          </cell>
          <cell r="AA1172">
            <v>1100</v>
          </cell>
          <cell r="AB1172">
            <v>1100</v>
          </cell>
          <cell r="AC1172">
            <v>0</v>
          </cell>
          <cell r="AD1172">
            <v>0</v>
          </cell>
          <cell r="AE1172">
            <v>0</v>
          </cell>
          <cell r="AF1172">
            <v>0</v>
          </cell>
          <cell r="AG1172">
            <v>0</v>
          </cell>
          <cell r="AH1172">
            <v>0</v>
          </cell>
          <cell r="AI1172">
            <v>1</v>
          </cell>
          <cell r="AJ1172" t="str">
            <v/>
          </cell>
          <cell r="AK1172" t="str">
            <v/>
          </cell>
          <cell r="AL1172" t="str">
            <v/>
          </cell>
          <cell r="AM1172" t="str">
            <v/>
          </cell>
          <cell r="AN1172" t="str">
            <v>44123210</v>
          </cell>
        </row>
        <row r="1173">
          <cell r="A1173" t="str">
            <v>101010</v>
          </cell>
          <cell r="B1173" t="str">
            <v>Stoel voor de allerkleinsten: verstelbare</v>
          </cell>
          <cell r="C1173" t="str">
            <v>Nienhuis</v>
          </cell>
          <cell r="D1173" t="str">
            <v/>
          </cell>
          <cell r="E1173" t="str">
            <v/>
          </cell>
          <cell r="F1173" t="str">
            <v/>
          </cell>
          <cell r="G1173" t="str">
            <v/>
          </cell>
          <cell r="H1173" t="str">
            <v/>
          </cell>
          <cell r="I1173" t="str">
            <v/>
          </cell>
          <cell r="J1173" t="str">
            <v/>
          </cell>
          <cell r="K1173" t="str">
            <v/>
          </cell>
          <cell r="L1173" t="str">
            <v/>
          </cell>
          <cell r="M1173" t="str">
            <v>101010</v>
          </cell>
          <cell r="N1173" t="str">
            <v>101010</v>
          </cell>
          <cell r="O1173" t="str">
            <v>101010</v>
          </cell>
          <cell r="P1173" t="str">
            <v>3700</v>
          </cell>
          <cell r="Q1173" t="str">
            <v>IT</v>
          </cell>
          <cell r="R1173" t="str">
            <v>ITA</v>
          </cell>
          <cell r="S1173" t="str">
            <v>Italy</v>
          </cell>
          <cell r="T1173">
            <v>2</v>
          </cell>
          <cell r="U1173">
            <v>2.5</v>
          </cell>
          <cell r="V1173">
            <v>50</v>
          </cell>
          <cell r="W1173">
            <v>50</v>
          </cell>
          <cell r="X1173" t="str">
            <v>Pcs.</v>
          </cell>
          <cell r="Y1173" t="str">
            <v>3</v>
          </cell>
          <cell r="Z1173">
            <v>0</v>
          </cell>
          <cell r="AA1173">
            <v>27.13</v>
          </cell>
          <cell r="AB1173">
            <v>98</v>
          </cell>
          <cell r="AC1173">
            <v>101.92</v>
          </cell>
          <cell r="AD1173">
            <v>0</v>
          </cell>
          <cell r="AE1173">
            <v>0</v>
          </cell>
          <cell r="AF1173">
            <v>0</v>
          </cell>
          <cell r="AG1173">
            <v>0</v>
          </cell>
          <cell r="AH1173">
            <v>101.92</v>
          </cell>
          <cell r="AI1173">
            <v>1</v>
          </cell>
          <cell r="AJ1173" t="str">
            <v>420</v>
          </cell>
          <cell r="AK1173" t="str">
            <v>390</v>
          </cell>
          <cell r="AL1173" t="str">
            <v>70</v>
          </cell>
          <cell r="AM1173" t="str">
            <v>8719924015220</v>
          </cell>
          <cell r="AN1173" t="str">
            <v>94036090</v>
          </cell>
          <cell r="AO1173" t="str">
            <v>Weaning Chair: Adjustable Height (13 to 16 cm)</v>
          </cell>
        </row>
        <row r="1174">
          <cell r="A1174" t="str">
            <v>101020</v>
          </cell>
          <cell r="B1174" t="str">
            <v>Peuterstoel: laag (13 cm)</v>
          </cell>
          <cell r="C1174" t="str">
            <v>Nienhuis</v>
          </cell>
          <cell r="D1174" t="str">
            <v/>
          </cell>
          <cell r="E1174" t="str">
            <v/>
          </cell>
          <cell r="F1174" t="str">
            <v/>
          </cell>
          <cell r="G1174" t="str">
            <v/>
          </cell>
          <cell r="H1174" t="str">
            <v/>
          </cell>
          <cell r="I1174" t="str">
            <v/>
          </cell>
          <cell r="J1174" t="str">
            <v/>
          </cell>
          <cell r="K1174" t="str">
            <v/>
          </cell>
          <cell r="L1174" t="str">
            <v/>
          </cell>
          <cell r="M1174" t="str">
            <v>101020</v>
          </cell>
          <cell r="N1174" t="str">
            <v>101020</v>
          </cell>
          <cell r="O1174" t="str">
            <v>101020</v>
          </cell>
          <cell r="P1174" t="str">
            <v>3700</v>
          </cell>
          <cell r="Q1174" t="str">
            <v>IT</v>
          </cell>
          <cell r="R1174" t="str">
            <v>ITA</v>
          </cell>
          <cell r="S1174" t="str">
            <v>Italy</v>
          </cell>
          <cell r="T1174">
            <v>1.3</v>
          </cell>
          <cell r="U1174">
            <v>1.8</v>
          </cell>
          <cell r="V1174">
            <v>50</v>
          </cell>
          <cell r="W1174">
            <v>50</v>
          </cell>
          <cell r="X1174" t="str">
            <v>Pcs.</v>
          </cell>
          <cell r="Y1174" t="str">
            <v>3</v>
          </cell>
          <cell r="Z1174">
            <v>0</v>
          </cell>
          <cell r="AA1174">
            <v>46.5</v>
          </cell>
          <cell r="AB1174">
            <v>89</v>
          </cell>
          <cell r="AC1174">
            <v>92.56</v>
          </cell>
          <cell r="AD1174">
            <v>0</v>
          </cell>
          <cell r="AE1174">
            <v>0</v>
          </cell>
          <cell r="AF1174">
            <v>0</v>
          </cell>
          <cell r="AG1174">
            <v>0</v>
          </cell>
          <cell r="AH1174">
            <v>92.56</v>
          </cell>
          <cell r="AI1174">
            <v>1</v>
          </cell>
          <cell r="AJ1174" t="str">
            <v>330</v>
          </cell>
          <cell r="AK1174" t="str">
            <v>320</v>
          </cell>
          <cell r="AL1174" t="str">
            <v>110</v>
          </cell>
          <cell r="AM1174" t="str">
            <v>8719924015237</v>
          </cell>
          <cell r="AN1174" t="str">
            <v>94036090</v>
          </cell>
          <cell r="AO1174" t="str">
            <v>Slatted Chair: Low (13 cm)</v>
          </cell>
        </row>
        <row r="1175">
          <cell r="A1175" t="str">
            <v>101030</v>
          </cell>
          <cell r="B1175" t="str">
            <v>Peuterstoel: hoog</v>
          </cell>
          <cell r="C1175" t="str">
            <v>Nienhuis</v>
          </cell>
          <cell r="D1175" t="str">
            <v/>
          </cell>
          <cell r="E1175" t="str">
            <v/>
          </cell>
          <cell r="F1175" t="str">
            <v/>
          </cell>
          <cell r="G1175" t="str">
            <v/>
          </cell>
          <cell r="H1175" t="str">
            <v/>
          </cell>
          <cell r="I1175" t="str">
            <v/>
          </cell>
          <cell r="J1175" t="str">
            <v/>
          </cell>
          <cell r="K1175" t="str">
            <v/>
          </cell>
          <cell r="L1175" t="str">
            <v/>
          </cell>
          <cell r="M1175" t="str">
            <v>101030</v>
          </cell>
          <cell r="N1175" t="str">
            <v>101030</v>
          </cell>
          <cell r="O1175" t="str">
            <v>101030</v>
          </cell>
          <cell r="P1175" t="str">
            <v>3700</v>
          </cell>
          <cell r="Q1175" t="str">
            <v>IT</v>
          </cell>
          <cell r="R1175" t="str">
            <v>ITA</v>
          </cell>
          <cell r="S1175" t="str">
            <v>Italy</v>
          </cell>
          <cell r="T1175">
            <v>1.5</v>
          </cell>
          <cell r="U1175">
            <v>2</v>
          </cell>
          <cell r="V1175">
            <v>50</v>
          </cell>
          <cell r="W1175">
            <v>50</v>
          </cell>
          <cell r="X1175" t="str">
            <v>Pcs.</v>
          </cell>
          <cell r="Y1175" t="str">
            <v>3</v>
          </cell>
          <cell r="Z1175">
            <v>0</v>
          </cell>
          <cell r="AA1175">
            <v>42.87</v>
          </cell>
          <cell r="AB1175">
            <v>89</v>
          </cell>
          <cell r="AC1175">
            <v>92.56</v>
          </cell>
          <cell r="AD1175">
            <v>0</v>
          </cell>
          <cell r="AE1175">
            <v>0</v>
          </cell>
          <cell r="AF1175">
            <v>0</v>
          </cell>
          <cell r="AG1175">
            <v>0</v>
          </cell>
          <cell r="AH1175">
            <v>92.56</v>
          </cell>
          <cell r="AI1175">
            <v>1</v>
          </cell>
          <cell r="AJ1175" t="str">
            <v>380</v>
          </cell>
          <cell r="AK1175" t="str">
            <v>320</v>
          </cell>
          <cell r="AL1175" t="str">
            <v>110</v>
          </cell>
          <cell r="AM1175" t="str">
            <v>8719924015244</v>
          </cell>
          <cell r="AN1175" t="str">
            <v>94036090</v>
          </cell>
          <cell r="AO1175" t="str">
            <v>Slatted Chair: High (17.5 cm)</v>
          </cell>
        </row>
        <row r="1176">
          <cell r="A1176" t="str">
            <v>102000</v>
          </cell>
          <cell r="B1176" t="str">
            <v>Tafel voor de allerkleinsten</v>
          </cell>
          <cell r="C1176" t="str">
            <v>Nienhuis</v>
          </cell>
          <cell r="D1176" t="str">
            <v/>
          </cell>
          <cell r="E1176" t="str">
            <v/>
          </cell>
          <cell r="F1176" t="str">
            <v/>
          </cell>
          <cell r="G1176" t="str">
            <v/>
          </cell>
          <cell r="H1176" t="str">
            <v/>
          </cell>
          <cell r="I1176" t="str">
            <v/>
          </cell>
          <cell r="J1176" t="str">
            <v/>
          </cell>
          <cell r="K1176" t="str">
            <v/>
          </cell>
          <cell r="L1176" t="str">
            <v/>
          </cell>
          <cell r="M1176" t="e">
            <v>#N/A</v>
          </cell>
          <cell r="N1176" t="e">
            <v>#N/A</v>
          </cell>
          <cell r="O1176" t="e">
            <v>#N/A</v>
          </cell>
          <cell r="P1176" t="str">
            <v>9801</v>
          </cell>
          <cell r="Q1176" t="str">
            <v>IT</v>
          </cell>
          <cell r="R1176" t="str">
            <v>ITA</v>
          </cell>
          <cell r="S1176" t="str">
            <v>Italy</v>
          </cell>
          <cell r="T1176">
            <v>5</v>
          </cell>
          <cell r="U1176">
            <v>6</v>
          </cell>
          <cell r="V1176">
            <v>50</v>
          </cell>
          <cell r="W1176">
            <v>50</v>
          </cell>
          <cell r="X1176" t="str">
            <v>Pcs.</v>
          </cell>
          <cell r="Y1176" t="str">
            <v>3</v>
          </cell>
          <cell r="Z1176">
            <v>0</v>
          </cell>
          <cell r="AA1176">
            <v>66.75</v>
          </cell>
          <cell r="AB1176">
            <v>176.74</v>
          </cell>
          <cell r="AC1176">
            <v>183.81</v>
          </cell>
          <cell r="AD1176">
            <v>0</v>
          </cell>
          <cell r="AE1176">
            <v>0</v>
          </cell>
          <cell r="AF1176">
            <v>0</v>
          </cell>
          <cell r="AG1176">
            <v>0</v>
          </cell>
          <cell r="AH1176">
            <v>183.81</v>
          </cell>
          <cell r="AI1176">
            <v>1</v>
          </cell>
          <cell r="AJ1176" t="str">
            <v>550</v>
          </cell>
          <cell r="AK1176" t="str">
            <v>550</v>
          </cell>
          <cell r="AL1176" t="str">
            <v>75</v>
          </cell>
          <cell r="AM1176" t="str">
            <v>8719924015251</v>
          </cell>
          <cell r="AN1176" t="str">
            <v>94036090</v>
          </cell>
          <cell r="AO1176" t="str">
            <v>Weaning Table: (51 x 51 x 26 cm)</v>
          </cell>
        </row>
        <row r="1177">
          <cell r="A1177" t="str">
            <v>102010</v>
          </cell>
          <cell r="B1177" t="str">
            <v>Tafelblad vierkant: melkwit 64 x 64 x 2</v>
          </cell>
          <cell r="C1177" t="str">
            <v>Nienhuis</v>
          </cell>
          <cell r="D1177" t="str">
            <v/>
          </cell>
          <cell r="E1177" t="str">
            <v/>
          </cell>
          <cell r="F1177" t="str">
            <v/>
          </cell>
          <cell r="G1177" t="str">
            <v/>
          </cell>
          <cell r="H1177" t="str">
            <v/>
          </cell>
          <cell r="I1177" t="str">
            <v/>
          </cell>
          <cell r="J1177" t="str">
            <v/>
          </cell>
          <cell r="K1177" t="str">
            <v/>
          </cell>
          <cell r="L1177" t="str">
            <v/>
          </cell>
          <cell r="M1177" t="str">
            <v>102010</v>
          </cell>
          <cell r="N1177" t="str">
            <v>102010</v>
          </cell>
          <cell r="O1177" t="str">
            <v>102010</v>
          </cell>
          <cell r="P1177" t="str">
            <v>3700</v>
          </cell>
          <cell r="Q1177" t="str">
            <v>IT</v>
          </cell>
          <cell r="R1177" t="str">
            <v>ITA</v>
          </cell>
          <cell r="S1177" t="str">
            <v>Italy</v>
          </cell>
          <cell r="T1177">
            <v>6.2</v>
          </cell>
          <cell r="U1177">
            <v>6.4</v>
          </cell>
          <cell r="V1177">
            <v>1</v>
          </cell>
          <cell r="W1177">
            <v>1</v>
          </cell>
          <cell r="X1177" t="str">
            <v>Pcs.</v>
          </cell>
          <cell r="Y1177" t="str">
            <v>3</v>
          </cell>
          <cell r="Z1177">
            <v>0</v>
          </cell>
          <cell r="AA1177">
            <v>45.47</v>
          </cell>
          <cell r="AB1177">
            <v>105</v>
          </cell>
          <cell r="AC1177">
            <v>109.2</v>
          </cell>
          <cell r="AD1177">
            <v>0</v>
          </cell>
          <cell r="AE1177">
            <v>0</v>
          </cell>
          <cell r="AF1177">
            <v>0</v>
          </cell>
          <cell r="AG1177">
            <v>0</v>
          </cell>
          <cell r="AH1177">
            <v>109.2</v>
          </cell>
          <cell r="AI1177">
            <v>1</v>
          </cell>
          <cell r="AJ1177" t="str">
            <v>640</v>
          </cell>
          <cell r="AK1177" t="str">
            <v>640</v>
          </cell>
          <cell r="AL1177" t="str">
            <v>20</v>
          </cell>
          <cell r="AM1177" t="str">
            <v>08719924057473</v>
          </cell>
          <cell r="AN1177" t="str">
            <v>94036090</v>
          </cell>
          <cell r="AO1177" t="str">
            <v>Square Table Top: Milk White - 64 x 64 x 2 cm.</v>
          </cell>
        </row>
        <row r="1178">
          <cell r="A1178" t="str">
            <v>102020</v>
          </cell>
          <cell r="B1178" t="str">
            <v>Tafelblad vierkant: beuken - 64 x 64 x 2</v>
          </cell>
          <cell r="C1178" t="str">
            <v>Nienhuis</v>
          </cell>
          <cell r="D1178" t="str">
            <v/>
          </cell>
          <cell r="E1178" t="str">
            <v/>
          </cell>
          <cell r="F1178" t="str">
            <v/>
          </cell>
          <cell r="G1178" t="str">
            <v/>
          </cell>
          <cell r="H1178" t="str">
            <v/>
          </cell>
          <cell r="I1178" t="str">
            <v/>
          </cell>
          <cell r="J1178" t="str">
            <v/>
          </cell>
          <cell r="K1178" t="str">
            <v/>
          </cell>
          <cell r="L1178" t="str">
            <v/>
          </cell>
          <cell r="M1178" t="str">
            <v>102020</v>
          </cell>
          <cell r="N1178" t="str">
            <v>102020</v>
          </cell>
          <cell r="O1178" t="str">
            <v>102020</v>
          </cell>
          <cell r="P1178" t="str">
            <v>3700</v>
          </cell>
          <cell r="Q1178" t="str">
            <v>IT</v>
          </cell>
          <cell r="R1178" t="str">
            <v>ITA</v>
          </cell>
          <cell r="S1178" t="str">
            <v>Italy</v>
          </cell>
          <cell r="T1178">
            <v>7</v>
          </cell>
          <cell r="U1178">
            <v>7.2</v>
          </cell>
          <cell r="V1178">
            <v>1</v>
          </cell>
          <cell r="W1178">
            <v>1</v>
          </cell>
          <cell r="X1178" t="str">
            <v>Pcs.</v>
          </cell>
          <cell r="Y1178" t="str">
            <v>3</v>
          </cell>
          <cell r="Z1178">
            <v>0</v>
          </cell>
          <cell r="AA1178">
            <v>56.65</v>
          </cell>
          <cell r="AB1178">
            <v>112</v>
          </cell>
          <cell r="AC1178">
            <v>116.48</v>
          </cell>
          <cell r="AD1178">
            <v>0</v>
          </cell>
          <cell r="AE1178">
            <v>0</v>
          </cell>
          <cell r="AF1178">
            <v>0</v>
          </cell>
          <cell r="AG1178">
            <v>0</v>
          </cell>
          <cell r="AH1178">
            <v>116.48</v>
          </cell>
          <cell r="AI1178">
            <v>1</v>
          </cell>
          <cell r="AJ1178" t="str">
            <v>660</v>
          </cell>
          <cell r="AK1178" t="str">
            <v>660</v>
          </cell>
          <cell r="AL1178" t="str">
            <v>35</v>
          </cell>
          <cell r="AM1178" t="str">
            <v>08719924057480</v>
          </cell>
          <cell r="AN1178" t="str">
            <v>94036090</v>
          </cell>
          <cell r="AO1178" t="str">
            <v>Square Table Top: Beech - 64 x 64 x 2 cm.</v>
          </cell>
        </row>
        <row r="1179">
          <cell r="A1179" t="str">
            <v>102100</v>
          </cell>
          <cell r="B1179" t="str">
            <v>Peutertafel: rechthoekig</v>
          </cell>
          <cell r="C1179" t="str">
            <v>Nienhuis</v>
          </cell>
          <cell r="D1179" t="str">
            <v/>
          </cell>
          <cell r="E1179" t="str">
            <v/>
          </cell>
          <cell r="F1179" t="str">
            <v/>
          </cell>
          <cell r="G1179" t="str">
            <v/>
          </cell>
          <cell r="H1179" t="str">
            <v/>
          </cell>
          <cell r="I1179" t="str">
            <v/>
          </cell>
          <cell r="J1179" t="str">
            <v/>
          </cell>
          <cell r="K1179" t="str">
            <v/>
          </cell>
          <cell r="L1179" t="str">
            <v/>
          </cell>
          <cell r="M1179" t="e">
            <v>#N/A</v>
          </cell>
          <cell r="N1179" t="e">
            <v>#N/A</v>
          </cell>
          <cell r="O1179" t="e">
            <v>#N/A</v>
          </cell>
          <cell r="P1179" t="str">
            <v>9801</v>
          </cell>
          <cell r="Q1179" t="str">
            <v>IT</v>
          </cell>
          <cell r="R1179" t="str">
            <v>ITA</v>
          </cell>
          <cell r="S1179" t="str">
            <v>Italy</v>
          </cell>
          <cell r="T1179">
            <v>5</v>
          </cell>
          <cell r="U1179">
            <v>6</v>
          </cell>
          <cell r="V1179">
            <v>50</v>
          </cell>
          <cell r="W1179">
            <v>50</v>
          </cell>
          <cell r="X1179" t="str">
            <v>Pcs.</v>
          </cell>
          <cell r="Y1179" t="str">
            <v>3</v>
          </cell>
          <cell r="Z1179">
            <v>0</v>
          </cell>
          <cell r="AA1179">
            <v>64.89</v>
          </cell>
          <cell r="AB1179">
            <v>176.74</v>
          </cell>
          <cell r="AC1179">
            <v>183.81</v>
          </cell>
          <cell r="AD1179">
            <v>0</v>
          </cell>
          <cell r="AE1179">
            <v>0</v>
          </cell>
          <cell r="AF1179">
            <v>0</v>
          </cell>
          <cell r="AG1179">
            <v>0</v>
          </cell>
          <cell r="AH1179">
            <v>183.81</v>
          </cell>
          <cell r="AI1179">
            <v>1</v>
          </cell>
          <cell r="AJ1179" t="str">
            <v>600</v>
          </cell>
          <cell r="AK1179" t="str">
            <v>500</v>
          </cell>
          <cell r="AL1179" t="str">
            <v>75</v>
          </cell>
          <cell r="AM1179" t="str">
            <v>8719924015268</v>
          </cell>
          <cell r="AN1179" t="str">
            <v>94036090</v>
          </cell>
          <cell r="AO1179" t="str">
            <v>Toddler Table: Small Rectangle (55.5 x 45.5 x 31 cm)</v>
          </cell>
        </row>
        <row r="1180">
          <cell r="A1180" t="str">
            <v>102200</v>
          </cell>
          <cell r="B1180" t="str">
            <v>Peuter groepstafel: rechthoekig</v>
          </cell>
          <cell r="C1180" t="str">
            <v>Nienhuis</v>
          </cell>
          <cell r="D1180" t="str">
            <v/>
          </cell>
          <cell r="E1180" t="str">
            <v/>
          </cell>
          <cell r="F1180" t="str">
            <v/>
          </cell>
          <cell r="G1180" t="str">
            <v/>
          </cell>
          <cell r="H1180" t="str">
            <v/>
          </cell>
          <cell r="I1180" t="str">
            <v/>
          </cell>
          <cell r="J1180" t="str">
            <v/>
          </cell>
          <cell r="K1180" t="str">
            <v/>
          </cell>
          <cell r="L1180" t="str">
            <v/>
          </cell>
          <cell r="M1180" t="str">
            <v>102200</v>
          </cell>
          <cell r="N1180" t="str">
            <v>102200</v>
          </cell>
          <cell r="O1180" t="str">
            <v>102200</v>
          </cell>
          <cell r="P1180" t="str">
            <v>3999</v>
          </cell>
          <cell r="Q1180" t="str">
            <v>ES</v>
          </cell>
          <cell r="R1180" t="str">
            <v>ESP</v>
          </cell>
          <cell r="S1180" t="str">
            <v>Spain</v>
          </cell>
          <cell r="T1180">
            <v>14</v>
          </cell>
          <cell r="U1180">
            <v>16.2</v>
          </cell>
          <cell r="V1180">
            <v>50</v>
          </cell>
          <cell r="W1180">
            <v>50</v>
          </cell>
          <cell r="X1180" t="str">
            <v>Pcs.</v>
          </cell>
          <cell r="Y1180" t="str">
            <v>3</v>
          </cell>
          <cell r="Z1180">
            <v>0</v>
          </cell>
          <cell r="AA1180">
            <v>84.75</v>
          </cell>
          <cell r="AB1180">
            <v>245.25</v>
          </cell>
          <cell r="AC1180">
            <v>255.06</v>
          </cell>
          <cell r="AD1180">
            <v>0</v>
          </cell>
          <cell r="AE1180">
            <v>0</v>
          </cell>
          <cell r="AF1180">
            <v>0</v>
          </cell>
          <cell r="AG1180">
            <v>0</v>
          </cell>
          <cell r="AH1180">
            <v>255.06</v>
          </cell>
          <cell r="AI1180">
            <v>1</v>
          </cell>
          <cell r="AJ1180" t="str">
            <v>1200</v>
          </cell>
          <cell r="AK1180" t="str">
            <v>620</v>
          </cell>
          <cell r="AL1180" t="str">
            <v>90</v>
          </cell>
          <cell r="AM1180" t="str">
            <v>8719924015275</v>
          </cell>
          <cell r="AN1180" t="str">
            <v>94036090</v>
          </cell>
          <cell r="AO1180" t="str">
            <v>Toddler Table: Large Rectangle (118 x 59 x 31 cm)</v>
          </cell>
        </row>
        <row r="1181">
          <cell r="A1181" t="str">
            <v>102210</v>
          </cell>
          <cell r="B1181" t="str">
            <v>Tafelblad rechthoekig: melkwit - 118 x 6</v>
          </cell>
          <cell r="C1181" t="str">
            <v>Nienhuis</v>
          </cell>
          <cell r="D1181" t="str">
            <v/>
          </cell>
          <cell r="E1181" t="str">
            <v/>
          </cell>
          <cell r="F1181" t="str">
            <v/>
          </cell>
          <cell r="G1181" t="str">
            <v/>
          </cell>
          <cell r="H1181" t="str">
            <v/>
          </cell>
          <cell r="I1181" t="str">
            <v/>
          </cell>
          <cell r="J1181" t="str">
            <v/>
          </cell>
          <cell r="K1181" t="str">
            <v/>
          </cell>
          <cell r="L1181" t="str">
            <v/>
          </cell>
          <cell r="M1181" t="str">
            <v>102210</v>
          </cell>
          <cell r="N1181" t="str">
            <v>102210</v>
          </cell>
          <cell r="O1181" t="str">
            <v>102210</v>
          </cell>
          <cell r="P1181" t="str">
            <v>3700</v>
          </cell>
          <cell r="Q1181" t="str">
            <v>IT</v>
          </cell>
          <cell r="R1181" t="str">
            <v>ITA</v>
          </cell>
          <cell r="S1181" t="str">
            <v>Italy</v>
          </cell>
          <cell r="T1181">
            <v>12.8</v>
          </cell>
          <cell r="U1181">
            <v>13</v>
          </cell>
          <cell r="V1181">
            <v>0</v>
          </cell>
          <cell r="W1181">
            <v>0</v>
          </cell>
          <cell r="X1181" t="str">
            <v>Pcs.</v>
          </cell>
          <cell r="Y1181" t="str">
            <v>3</v>
          </cell>
          <cell r="Z1181">
            <v>0</v>
          </cell>
          <cell r="AA1181">
            <v>74.569999999999993</v>
          </cell>
          <cell r="AB1181">
            <v>155</v>
          </cell>
          <cell r="AC1181">
            <v>166.95</v>
          </cell>
          <cell r="AD1181">
            <v>0</v>
          </cell>
          <cell r="AE1181">
            <v>0</v>
          </cell>
          <cell r="AF1181">
            <v>0</v>
          </cell>
          <cell r="AG1181">
            <v>0</v>
          </cell>
          <cell r="AH1181">
            <v>166.95</v>
          </cell>
          <cell r="AI1181">
            <v>1</v>
          </cell>
          <cell r="AJ1181" t="str">
            <v>1200</v>
          </cell>
          <cell r="AK1181" t="str">
            <v>660</v>
          </cell>
          <cell r="AL1181" t="str">
            <v>35</v>
          </cell>
          <cell r="AM1181" t="str">
            <v>08719924057497</v>
          </cell>
          <cell r="AN1181" t="str">
            <v>94036090</v>
          </cell>
          <cell r="AO1181" t="str">
            <v>Rectangular Table Top: Milk White - 118 x 64 x 2 cm.</v>
          </cell>
        </row>
        <row r="1182">
          <cell r="A1182" t="str">
            <v>102220</v>
          </cell>
          <cell r="B1182" t="str">
            <v>Tafelblad rechthoekig: beuken - 118 x 64</v>
          </cell>
          <cell r="C1182" t="str">
            <v>Nienhuis</v>
          </cell>
          <cell r="D1182" t="str">
            <v/>
          </cell>
          <cell r="E1182" t="str">
            <v/>
          </cell>
          <cell r="F1182" t="str">
            <v/>
          </cell>
          <cell r="G1182" t="str">
            <v/>
          </cell>
          <cell r="H1182" t="str">
            <v/>
          </cell>
          <cell r="I1182" t="str">
            <v/>
          </cell>
          <cell r="J1182" t="str">
            <v/>
          </cell>
          <cell r="K1182" t="str">
            <v/>
          </cell>
          <cell r="L1182" t="str">
            <v/>
          </cell>
          <cell r="M1182" t="str">
            <v>102220</v>
          </cell>
          <cell r="N1182" t="str">
            <v>102220</v>
          </cell>
          <cell r="O1182" t="str">
            <v>102220</v>
          </cell>
          <cell r="P1182" t="str">
            <v>3700</v>
          </cell>
          <cell r="Q1182" t="str">
            <v>IT</v>
          </cell>
          <cell r="R1182" t="str">
            <v>ITA</v>
          </cell>
          <cell r="S1182" t="str">
            <v>Italy</v>
          </cell>
          <cell r="T1182">
            <v>12.4</v>
          </cell>
          <cell r="U1182">
            <v>12.6</v>
          </cell>
          <cell r="V1182">
            <v>0</v>
          </cell>
          <cell r="W1182">
            <v>0</v>
          </cell>
          <cell r="X1182" t="str">
            <v>Pcs.</v>
          </cell>
          <cell r="Y1182" t="str">
            <v>3</v>
          </cell>
          <cell r="Z1182">
            <v>0</v>
          </cell>
          <cell r="AA1182">
            <v>81.680000000000007</v>
          </cell>
          <cell r="AB1182">
            <v>160</v>
          </cell>
          <cell r="AC1182">
            <v>178.5</v>
          </cell>
          <cell r="AD1182">
            <v>0</v>
          </cell>
          <cell r="AE1182">
            <v>0</v>
          </cell>
          <cell r="AF1182">
            <v>0</v>
          </cell>
          <cell r="AG1182">
            <v>0</v>
          </cell>
          <cell r="AH1182">
            <v>178.5</v>
          </cell>
          <cell r="AI1182">
            <v>1</v>
          </cell>
          <cell r="AJ1182" t="str">
            <v>1200</v>
          </cell>
          <cell r="AK1182" t="str">
            <v>700</v>
          </cell>
          <cell r="AL1182" t="str">
            <v>35</v>
          </cell>
          <cell r="AM1182" t="str">
            <v>08719924057503</v>
          </cell>
          <cell r="AN1182" t="str">
            <v>94036090</v>
          </cell>
          <cell r="AO1182" t="str">
            <v>Rectangular Table Top: Beech - 118 x 64 x 2 cm.</v>
          </cell>
        </row>
        <row r="1183">
          <cell r="A1183" t="str">
            <v>102300</v>
          </cell>
          <cell r="B1183" t="str">
            <v>Peuter tafel: ovaal</v>
          </cell>
          <cell r="C1183" t="str">
            <v>Nienhuis</v>
          </cell>
          <cell r="D1183" t="str">
            <v/>
          </cell>
          <cell r="E1183" t="str">
            <v/>
          </cell>
          <cell r="F1183" t="str">
            <v/>
          </cell>
          <cell r="G1183" t="str">
            <v/>
          </cell>
          <cell r="H1183" t="str">
            <v/>
          </cell>
          <cell r="I1183" t="str">
            <v/>
          </cell>
          <cell r="J1183" t="str">
            <v/>
          </cell>
          <cell r="K1183" t="str">
            <v/>
          </cell>
          <cell r="L1183" t="str">
            <v/>
          </cell>
          <cell r="M1183" t="e">
            <v>#N/A</v>
          </cell>
          <cell r="N1183" t="e">
            <v>#N/A</v>
          </cell>
          <cell r="O1183" t="e">
            <v>#N/A</v>
          </cell>
          <cell r="P1183" t="str">
            <v>9801</v>
          </cell>
          <cell r="Q1183" t="str">
            <v>ES</v>
          </cell>
          <cell r="R1183" t="str">
            <v>ESP</v>
          </cell>
          <cell r="S1183" t="str">
            <v>Spain</v>
          </cell>
          <cell r="T1183">
            <v>11</v>
          </cell>
          <cell r="U1183">
            <v>13.2</v>
          </cell>
          <cell r="V1183">
            <v>50</v>
          </cell>
          <cell r="W1183">
            <v>50</v>
          </cell>
          <cell r="X1183" t="str">
            <v>Pcs.</v>
          </cell>
          <cell r="Y1183" t="str">
            <v>3</v>
          </cell>
          <cell r="Z1183">
            <v>0</v>
          </cell>
          <cell r="AA1183">
            <v>84.99</v>
          </cell>
          <cell r="AB1183">
            <v>245.25</v>
          </cell>
          <cell r="AC1183">
            <v>255.06</v>
          </cell>
          <cell r="AD1183">
            <v>0</v>
          </cell>
          <cell r="AE1183">
            <v>0</v>
          </cell>
          <cell r="AF1183">
            <v>0</v>
          </cell>
          <cell r="AG1183">
            <v>0</v>
          </cell>
          <cell r="AH1183">
            <v>255.06</v>
          </cell>
          <cell r="AI1183">
            <v>1</v>
          </cell>
          <cell r="AJ1183" t="str">
            <v>1060</v>
          </cell>
          <cell r="AK1183" t="str">
            <v>310</v>
          </cell>
          <cell r="AL1183" t="str">
            <v>90</v>
          </cell>
          <cell r="AM1183" t="str">
            <v>8719924015282</v>
          </cell>
          <cell r="AN1183" t="str">
            <v>94036090</v>
          </cell>
          <cell r="AO1183" t="str">
            <v>Toddler Table: Oval (100 x 62 x 31 cm)</v>
          </cell>
        </row>
        <row r="1184">
          <cell r="A1184" t="str">
            <v>102310</v>
          </cell>
          <cell r="B1184" t="str">
            <v>Tafelblad rechthoekig: melkwit - 100 x 6</v>
          </cell>
          <cell r="C1184" t="str">
            <v>Nienhuis</v>
          </cell>
          <cell r="D1184" t="str">
            <v/>
          </cell>
          <cell r="E1184" t="str">
            <v/>
          </cell>
          <cell r="F1184" t="str">
            <v/>
          </cell>
          <cell r="G1184" t="str">
            <v/>
          </cell>
          <cell r="H1184" t="str">
            <v/>
          </cell>
          <cell r="I1184" t="str">
            <v/>
          </cell>
          <cell r="J1184" t="str">
            <v/>
          </cell>
          <cell r="K1184" t="str">
            <v/>
          </cell>
          <cell r="L1184" t="str">
            <v/>
          </cell>
          <cell r="M1184" t="str">
            <v>102310</v>
          </cell>
          <cell r="N1184" t="str">
            <v>102310</v>
          </cell>
          <cell r="O1184" t="str">
            <v>102310</v>
          </cell>
          <cell r="P1184" t="str">
            <v>3700</v>
          </cell>
          <cell r="Q1184" t="str">
            <v>IT</v>
          </cell>
          <cell r="R1184" t="str">
            <v>ITA</v>
          </cell>
          <cell r="S1184" t="str">
            <v>Italy</v>
          </cell>
          <cell r="T1184">
            <v>10.199999999999999</v>
          </cell>
          <cell r="U1184">
            <v>10.5</v>
          </cell>
          <cell r="V1184">
            <v>0</v>
          </cell>
          <cell r="W1184">
            <v>0</v>
          </cell>
          <cell r="X1184" t="str">
            <v>Pcs.</v>
          </cell>
          <cell r="Y1184" t="str">
            <v>3</v>
          </cell>
          <cell r="Z1184">
            <v>0</v>
          </cell>
          <cell r="AA1184">
            <v>75.7</v>
          </cell>
          <cell r="AB1184">
            <v>172</v>
          </cell>
          <cell r="AC1184">
            <v>163.80000000000001</v>
          </cell>
          <cell r="AD1184">
            <v>0</v>
          </cell>
          <cell r="AE1184">
            <v>0</v>
          </cell>
          <cell r="AF1184">
            <v>0</v>
          </cell>
          <cell r="AG1184">
            <v>0</v>
          </cell>
          <cell r="AH1184">
            <v>163.80000000000001</v>
          </cell>
          <cell r="AI1184">
            <v>1</v>
          </cell>
          <cell r="AJ1184" t="str">
            <v>1002</v>
          </cell>
          <cell r="AK1184" t="str">
            <v>640</v>
          </cell>
          <cell r="AL1184" t="str">
            <v>35</v>
          </cell>
          <cell r="AM1184" t="str">
            <v>08719924057510</v>
          </cell>
          <cell r="AN1184" t="str">
            <v>94036090</v>
          </cell>
          <cell r="AO1184" t="str">
            <v>Rectangular Table Top: Milk White - 100 x 62 x 2 cm.</v>
          </cell>
        </row>
        <row r="1185">
          <cell r="A1185" t="str">
            <v>102320</v>
          </cell>
          <cell r="B1185" t="str">
            <v>Tafelblad rechthoekig: beuken - 100 x 62</v>
          </cell>
          <cell r="C1185" t="str">
            <v>Nienhuis</v>
          </cell>
          <cell r="D1185" t="str">
            <v/>
          </cell>
          <cell r="E1185" t="str">
            <v/>
          </cell>
          <cell r="F1185" t="str">
            <v/>
          </cell>
          <cell r="G1185" t="str">
            <v/>
          </cell>
          <cell r="H1185" t="str">
            <v/>
          </cell>
          <cell r="I1185" t="str">
            <v/>
          </cell>
          <cell r="J1185" t="str">
            <v/>
          </cell>
          <cell r="K1185" t="str">
            <v/>
          </cell>
          <cell r="L1185" t="str">
            <v/>
          </cell>
          <cell r="M1185" t="str">
            <v>102320</v>
          </cell>
          <cell r="N1185" t="str">
            <v>102320</v>
          </cell>
          <cell r="O1185" t="str">
            <v>102320</v>
          </cell>
          <cell r="P1185" t="str">
            <v>3700</v>
          </cell>
          <cell r="Q1185" t="str">
            <v>IT</v>
          </cell>
          <cell r="R1185" t="str">
            <v>ITA</v>
          </cell>
          <cell r="S1185" t="str">
            <v>Italy</v>
          </cell>
          <cell r="T1185">
            <v>10.6</v>
          </cell>
          <cell r="U1185">
            <v>10.8</v>
          </cell>
          <cell r="V1185">
            <v>0</v>
          </cell>
          <cell r="W1185">
            <v>0</v>
          </cell>
          <cell r="X1185" t="str">
            <v>Pcs.</v>
          </cell>
          <cell r="Y1185" t="str">
            <v>3</v>
          </cell>
          <cell r="Z1185">
            <v>0</v>
          </cell>
          <cell r="AA1185">
            <v>82.27</v>
          </cell>
          <cell r="AB1185">
            <v>185</v>
          </cell>
          <cell r="AC1185">
            <v>176.4</v>
          </cell>
          <cell r="AD1185">
            <v>0</v>
          </cell>
          <cell r="AE1185">
            <v>0</v>
          </cell>
          <cell r="AF1185">
            <v>0</v>
          </cell>
          <cell r="AG1185">
            <v>0</v>
          </cell>
          <cell r="AH1185">
            <v>176.4</v>
          </cell>
          <cell r="AI1185">
            <v>1</v>
          </cell>
          <cell r="AJ1185" t="str">
            <v>1025</v>
          </cell>
          <cell r="AK1185" t="str">
            <v>640</v>
          </cell>
          <cell r="AL1185" t="str">
            <v>35</v>
          </cell>
          <cell r="AM1185" t="str">
            <v>08719924057527</v>
          </cell>
          <cell r="AN1185" t="str">
            <v>94036090</v>
          </cell>
          <cell r="AO1185" t="str">
            <v>Rectangular Table Top: Beech - 100 x 62 x 2 cm.</v>
          </cell>
        </row>
        <row r="1186">
          <cell r="A1186" t="str">
            <v>103000</v>
          </cell>
          <cell r="B1186" t="str">
            <v>Peuterkrukje laag</v>
          </cell>
          <cell r="C1186" t="str">
            <v>Nienhuis</v>
          </cell>
          <cell r="D1186" t="str">
            <v/>
          </cell>
          <cell r="E1186" t="str">
            <v/>
          </cell>
          <cell r="F1186" t="str">
            <v/>
          </cell>
          <cell r="G1186" t="str">
            <v/>
          </cell>
          <cell r="H1186" t="str">
            <v/>
          </cell>
          <cell r="I1186" t="str">
            <v/>
          </cell>
          <cell r="J1186" t="str">
            <v/>
          </cell>
          <cell r="K1186" t="str">
            <v/>
          </cell>
          <cell r="L1186" t="str">
            <v/>
          </cell>
          <cell r="M1186" t="str">
            <v>103000</v>
          </cell>
          <cell r="N1186" t="str">
            <v>103000</v>
          </cell>
          <cell r="O1186" t="str">
            <v>103000</v>
          </cell>
          <cell r="P1186" t="str">
            <v>3700</v>
          </cell>
          <cell r="Q1186" t="str">
            <v>IT</v>
          </cell>
          <cell r="R1186" t="str">
            <v>ITA</v>
          </cell>
          <cell r="S1186" t="str">
            <v>Italy</v>
          </cell>
          <cell r="T1186">
            <v>1.5</v>
          </cell>
          <cell r="U1186">
            <v>1.8</v>
          </cell>
          <cell r="V1186">
            <v>50</v>
          </cell>
          <cell r="W1186">
            <v>50</v>
          </cell>
          <cell r="X1186" t="str">
            <v>Pcs.</v>
          </cell>
          <cell r="Y1186" t="str">
            <v>3</v>
          </cell>
          <cell r="Z1186">
            <v>0</v>
          </cell>
          <cell r="AA1186">
            <v>46.61</v>
          </cell>
          <cell r="AB1186">
            <v>99</v>
          </cell>
          <cell r="AC1186">
            <v>102.96</v>
          </cell>
          <cell r="AD1186">
            <v>0</v>
          </cell>
          <cell r="AE1186">
            <v>0</v>
          </cell>
          <cell r="AF1186">
            <v>0</v>
          </cell>
          <cell r="AG1186">
            <v>0</v>
          </cell>
          <cell r="AH1186">
            <v>102.96</v>
          </cell>
          <cell r="AI1186">
            <v>1</v>
          </cell>
          <cell r="AJ1186" t="str">
            <v>320</v>
          </cell>
          <cell r="AK1186" t="str">
            <v>240</v>
          </cell>
          <cell r="AL1186" t="str">
            <v>70</v>
          </cell>
          <cell r="AM1186" t="str">
            <v>8719924015299</v>
          </cell>
          <cell r="AN1186" t="str">
            <v>94036090</v>
          </cell>
          <cell r="AO1186" t="str">
            <v>Toddler Work Stool: Small (30.5 x 20.5 x 16.5 cm)</v>
          </cell>
        </row>
        <row r="1187">
          <cell r="A1187" t="str">
            <v>103100</v>
          </cell>
          <cell r="B1187" t="str">
            <v>Peuterkrukje hoog</v>
          </cell>
          <cell r="C1187" t="str">
            <v>Nienhuis</v>
          </cell>
          <cell r="D1187" t="str">
            <v/>
          </cell>
          <cell r="E1187" t="str">
            <v/>
          </cell>
          <cell r="F1187" t="str">
            <v/>
          </cell>
          <cell r="G1187" t="str">
            <v/>
          </cell>
          <cell r="H1187" t="str">
            <v/>
          </cell>
          <cell r="I1187" t="str">
            <v/>
          </cell>
          <cell r="J1187" t="str">
            <v/>
          </cell>
          <cell r="K1187" t="str">
            <v/>
          </cell>
          <cell r="L1187" t="str">
            <v/>
          </cell>
          <cell r="M1187" t="e">
            <v>#N/A</v>
          </cell>
          <cell r="N1187" t="e">
            <v>#N/A</v>
          </cell>
          <cell r="O1187" t="e">
            <v>#N/A</v>
          </cell>
          <cell r="P1187" t="str">
            <v>9801</v>
          </cell>
          <cell r="Q1187" t="str">
            <v>NL</v>
          </cell>
          <cell r="R1187" t="str">
            <v>NLD</v>
          </cell>
          <cell r="S1187" t="str">
            <v>Netherlands</v>
          </cell>
          <cell r="T1187">
            <v>3</v>
          </cell>
          <cell r="U1187">
            <v>4</v>
          </cell>
          <cell r="V1187">
            <v>50</v>
          </cell>
          <cell r="W1187">
            <v>50</v>
          </cell>
          <cell r="X1187" t="str">
            <v>Pcs.</v>
          </cell>
          <cell r="Y1187" t="str">
            <v>3</v>
          </cell>
          <cell r="Z1187">
            <v>67.900000000000006</v>
          </cell>
          <cell r="AA1187">
            <v>66.77</v>
          </cell>
          <cell r="AB1187">
            <v>114.51</v>
          </cell>
          <cell r="AC1187">
            <v>119.09</v>
          </cell>
          <cell r="AD1187">
            <v>0</v>
          </cell>
          <cell r="AE1187">
            <v>0</v>
          </cell>
          <cell r="AF1187">
            <v>0</v>
          </cell>
          <cell r="AG1187">
            <v>0</v>
          </cell>
          <cell r="AH1187">
            <v>119.09</v>
          </cell>
          <cell r="AI1187">
            <v>1</v>
          </cell>
          <cell r="AJ1187" t="str">
            <v>360</v>
          </cell>
          <cell r="AK1187" t="str">
            <v>270</v>
          </cell>
          <cell r="AL1187" t="str">
            <v>110</v>
          </cell>
          <cell r="AM1187" t="str">
            <v>8719924015305</v>
          </cell>
          <cell r="AN1187" t="str">
            <v>94036090</v>
          </cell>
          <cell r="AO1187" t="str">
            <v>Toddler Work Stool: Large (34.5 x 23.5 x 26 cm)</v>
          </cell>
        </row>
        <row r="1188">
          <cell r="A1188" t="str">
            <v>104000</v>
          </cell>
          <cell r="B1188" t="str">
            <v>Open kast met 3 legplanken</v>
          </cell>
          <cell r="C1188" t="str">
            <v>Nienhuis</v>
          </cell>
          <cell r="D1188" t="str">
            <v/>
          </cell>
          <cell r="E1188" t="str">
            <v/>
          </cell>
          <cell r="F1188" t="str">
            <v/>
          </cell>
          <cell r="G1188" t="str">
            <v/>
          </cell>
          <cell r="H1188" t="str">
            <v/>
          </cell>
          <cell r="I1188" t="str">
            <v/>
          </cell>
          <cell r="J1188" t="str">
            <v/>
          </cell>
          <cell r="K1188" t="str">
            <v/>
          </cell>
          <cell r="L1188" t="str">
            <v/>
          </cell>
          <cell r="M1188" t="str">
            <v>104000</v>
          </cell>
          <cell r="N1188" t="str">
            <v>104000</v>
          </cell>
          <cell r="O1188" t="str">
            <v>104000</v>
          </cell>
          <cell r="P1188" t="str">
            <v>3700</v>
          </cell>
          <cell r="Q1188" t="str">
            <v>IT</v>
          </cell>
          <cell r="R1188" t="str">
            <v>ITA</v>
          </cell>
          <cell r="S1188" t="str">
            <v>Italy</v>
          </cell>
          <cell r="T1188">
            <v>15</v>
          </cell>
          <cell r="U1188">
            <v>16.5</v>
          </cell>
          <cell r="V1188">
            <v>15</v>
          </cell>
          <cell r="W1188">
            <v>15</v>
          </cell>
          <cell r="X1188" t="str">
            <v>Pcs.</v>
          </cell>
          <cell r="Y1188" t="str">
            <v>3</v>
          </cell>
          <cell r="Z1188">
            <v>0</v>
          </cell>
          <cell r="AA1188">
            <v>127.45</v>
          </cell>
          <cell r="AB1188">
            <v>239</v>
          </cell>
          <cell r="AC1188">
            <v>248.56</v>
          </cell>
          <cell r="AD1188">
            <v>0</v>
          </cell>
          <cell r="AE1188">
            <v>0</v>
          </cell>
          <cell r="AF1188">
            <v>0</v>
          </cell>
          <cell r="AG1188">
            <v>0</v>
          </cell>
          <cell r="AH1188">
            <v>248.56</v>
          </cell>
          <cell r="AI1188">
            <v>1</v>
          </cell>
          <cell r="AJ1188" t="str">
            <v>710</v>
          </cell>
          <cell r="AK1188" t="str">
            <v>320</v>
          </cell>
          <cell r="AL1188" t="str">
            <v>160</v>
          </cell>
          <cell r="AM1188" t="str">
            <v>8719924015312</v>
          </cell>
          <cell r="AN1188" t="str">
            <v>94036090</v>
          </cell>
          <cell r="AO1188" t="str">
            <v>Infant / Toddler Shelf: 2-tier (73.5 x 30 x 64 cm)</v>
          </cell>
        </row>
        <row r="1189">
          <cell r="A1189" t="str">
            <v>104100</v>
          </cell>
          <cell r="B1189" t="str">
            <v>Open kast breed met 2 legplanken</v>
          </cell>
          <cell r="C1189" t="str">
            <v>Nienhuis</v>
          </cell>
          <cell r="D1189" t="str">
            <v/>
          </cell>
          <cell r="E1189" t="str">
            <v/>
          </cell>
          <cell r="F1189" t="str">
            <v/>
          </cell>
          <cell r="G1189" t="str">
            <v/>
          </cell>
          <cell r="H1189" t="str">
            <v/>
          </cell>
          <cell r="I1189" t="str">
            <v/>
          </cell>
          <cell r="J1189" t="str">
            <v/>
          </cell>
          <cell r="K1189" t="str">
            <v/>
          </cell>
          <cell r="L1189" t="str">
            <v/>
          </cell>
          <cell r="M1189" t="str">
            <v>104100</v>
          </cell>
          <cell r="N1189" t="str">
            <v>104100</v>
          </cell>
          <cell r="O1189" t="str">
            <v>104100</v>
          </cell>
          <cell r="P1189" t="str">
            <v>3700</v>
          </cell>
          <cell r="Q1189" t="str">
            <v>IT</v>
          </cell>
          <cell r="R1189" t="str">
            <v>ITA</v>
          </cell>
          <cell r="S1189" t="str">
            <v>Italy</v>
          </cell>
          <cell r="T1189">
            <v>17</v>
          </cell>
          <cell r="U1189">
            <v>18.5</v>
          </cell>
          <cell r="V1189">
            <v>15</v>
          </cell>
          <cell r="W1189">
            <v>15</v>
          </cell>
          <cell r="X1189" t="str">
            <v>Pcs.</v>
          </cell>
          <cell r="Y1189" t="str">
            <v>3</v>
          </cell>
          <cell r="Z1189">
            <v>0</v>
          </cell>
          <cell r="AA1189">
            <v>141.75</v>
          </cell>
          <cell r="AB1189">
            <v>275</v>
          </cell>
          <cell r="AC1189">
            <v>286</v>
          </cell>
          <cell r="AD1189">
            <v>0</v>
          </cell>
          <cell r="AE1189">
            <v>0</v>
          </cell>
          <cell r="AF1189">
            <v>0</v>
          </cell>
          <cell r="AG1189">
            <v>0</v>
          </cell>
          <cell r="AH1189">
            <v>286</v>
          </cell>
          <cell r="AI1189">
            <v>1</v>
          </cell>
          <cell r="AJ1189" t="str">
            <v>1200</v>
          </cell>
          <cell r="AK1189" t="str">
            <v>320</v>
          </cell>
          <cell r="AL1189" t="str">
            <v>110</v>
          </cell>
          <cell r="AM1189" t="str">
            <v>8719924015329</v>
          </cell>
          <cell r="AN1189" t="str">
            <v>94036090</v>
          </cell>
          <cell r="AO1189" t="str">
            <v>Infant / Toddler Shelf: 1-tier (121.5 x 30 x 32.5 cm)</v>
          </cell>
        </row>
        <row r="1190">
          <cell r="A1190" t="str">
            <v>105000</v>
          </cell>
          <cell r="B1190" t="str">
            <v>Peuterbankje</v>
          </cell>
          <cell r="C1190" t="str">
            <v>Nienhuis</v>
          </cell>
          <cell r="D1190" t="str">
            <v/>
          </cell>
          <cell r="E1190" t="str">
            <v/>
          </cell>
          <cell r="F1190" t="str">
            <v/>
          </cell>
          <cell r="G1190" t="str">
            <v/>
          </cell>
          <cell r="H1190" t="str">
            <v/>
          </cell>
          <cell r="I1190" t="str">
            <v/>
          </cell>
          <cell r="J1190" t="str">
            <v/>
          </cell>
          <cell r="K1190" t="str">
            <v/>
          </cell>
          <cell r="L1190" t="str">
            <v/>
          </cell>
          <cell r="M1190" t="str">
            <v>105000</v>
          </cell>
          <cell r="N1190" t="str">
            <v>105000</v>
          </cell>
          <cell r="O1190" t="str">
            <v>105000</v>
          </cell>
          <cell r="P1190" t="str">
            <v>3700</v>
          </cell>
          <cell r="Q1190" t="str">
            <v>IT</v>
          </cell>
          <cell r="R1190" t="str">
            <v>ITA</v>
          </cell>
          <cell r="S1190" t="str">
            <v>Italy</v>
          </cell>
          <cell r="T1190">
            <v>6</v>
          </cell>
          <cell r="U1190">
            <v>6.5</v>
          </cell>
          <cell r="V1190">
            <v>50</v>
          </cell>
          <cell r="W1190">
            <v>50</v>
          </cell>
          <cell r="X1190" t="str">
            <v>Pcs.</v>
          </cell>
          <cell r="Y1190" t="str">
            <v>3</v>
          </cell>
          <cell r="Z1190">
            <v>0</v>
          </cell>
          <cell r="AA1190">
            <v>119.18</v>
          </cell>
          <cell r="AB1190">
            <v>269</v>
          </cell>
          <cell r="AC1190">
            <v>279.76</v>
          </cell>
          <cell r="AD1190">
            <v>0</v>
          </cell>
          <cell r="AE1190">
            <v>0</v>
          </cell>
          <cell r="AF1190">
            <v>0</v>
          </cell>
          <cell r="AG1190">
            <v>0</v>
          </cell>
          <cell r="AH1190">
            <v>279.76</v>
          </cell>
          <cell r="AI1190">
            <v>1</v>
          </cell>
          <cell r="AJ1190" t="str">
            <v>940</v>
          </cell>
          <cell r="AK1190" t="str">
            <v>390</v>
          </cell>
          <cell r="AL1190" t="str">
            <v>80</v>
          </cell>
          <cell r="AM1190" t="str">
            <v>8719924015336</v>
          </cell>
          <cell r="AN1190" t="str">
            <v>94036090</v>
          </cell>
          <cell r="AO1190" t="str">
            <v>Toddler Bench:  (95 x 22.25 x 13 to 16 cm)</v>
          </cell>
        </row>
        <row r="1191">
          <cell r="A1191" t="str">
            <v>110000</v>
          </cell>
          <cell r="B1191" t="str">
            <v>Tafel: oranje (70 x 50 x 46 cm)</v>
          </cell>
          <cell r="C1191" t="str">
            <v>Nienhuis</v>
          </cell>
          <cell r="D1191" t="str">
            <v/>
          </cell>
          <cell r="E1191" t="str">
            <v/>
          </cell>
          <cell r="F1191" t="str">
            <v/>
          </cell>
          <cell r="G1191" t="str">
            <v/>
          </cell>
          <cell r="H1191" t="str">
            <v/>
          </cell>
          <cell r="I1191" t="str">
            <v/>
          </cell>
          <cell r="J1191" t="str">
            <v/>
          </cell>
          <cell r="K1191" t="str">
            <v/>
          </cell>
          <cell r="L1191" t="str">
            <v/>
          </cell>
          <cell r="M1191" t="e">
            <v>#N/A</v>
          </cell>
          <cell r="N1191" t="e">
            <v>#N/A</v>
          </cell>
          <cell r="O1191" t="e">
            <v>#N/A</v>
          </cell>
          <cell r="P1191" t="str">
            <v>9801</v>
          </cell>
          <cell r="Q1191" t="str">
            <v>IT</v>
          </cell>
          <cell r="R1191" t="str">
            <v>ITA</v>
          </cell>
          <cell r="S1191" t="str">
            <v>Italy</v>
          </cell>
          <cell r="T1191">
            <v>7</v>
          </cell>
          <cell r="U1191">
            <v>8.5</v>
          </cell>
          <cell r="V1191">
            <v>50</v>
          </cell>
          <cell r="W1191">
            <v>50</v>
          </cell>
          <cell r="X1191" t="str">
            <v>Pcs.</v>
          </cell>
          <cell r="Y1191" t="str">
            <v>3</v>
          </cell>
          <cell r="Z1191">
            <v>0</v>
          </cell>
          <cell r="AA1191">
            <v>71.58</v>
          </cell>
          <cell r="AB1191">
            <v>152.68</v>
          </cell>
          <cell r="AC1191">
            <v>158.79</v>
          </cell>
          <cell r="AD1191">
            <v>0</v>
          </cell>
          <cell r="AE1191">
            <v>0</v>
          </cell>
          <cell r="AF1191">
            <v>0</v>
          </cell>
          <cell r="AG1191">
            <v>0</v>
          </cell>
          <cell r="AH1191">
            <v>158.79</v>
          </cell>
          <cell r="AI1191">
            <v>1</v>
          </cell>
          <cell r="AJ1191" t="str">
            <v>750</v>
          </cell>
          <cell r="AK1191" t="str">
            <v>530</v>
          </cell>
          <cell r="AL1191" t="str">
            <v>70</v>
          </cell>
          <cell r="AM1191" t="str">
            <v>8719924015343</v>
          </cell>
          <cell r="AN1191" t="str">
            <v>94036090</v>
          </cell>
          <cell r="AO1191" t="str">
            <v>Table A1: Orange (70 x 50 x 46 cm)</v>
          </cell>
        </row>
        <row r="1192">
          <cell r="A1192" t="str">
            <v>110010</v>
          </cell>
          <cell r="B1192" t="str">
            <v>Tafelblad rechthoekig: melkwit - 70 x 50</v>
          </cell>
          <cell r="C1192" t="str">
            <v>Nienhuis</v>
          </cell>
          <cell r="D1192" t="str">
            <v/>
          </cell>
          <cell r="E1192" t="str">
            <v/>
          </cell>
          <cell r="F1192" t="str">
            <v/>
          </cell>
          <cell r="G1192" t="str">
            <v/>
          </cell>
          <cell r="H1192" t="str">
            <v/>
          </cell>
          <cell r="I1192" t="str">
            <v/>
          </cell>
          <cell r="J1192" t="str">
            <v/>
          </cell>
          <cell r="K1192" t="str">
            <v/>
          </cell>
          <cell r="L1192" t="str">
            <v/>
          </cell>
          <cell r="M1192" t="str">
            <v>110010</v>
          </cell>
          <cell r="N1192" t="str">
            <v>110010</v>
          </cell>
          <cell r="O1192" t="str">
            <v>110010</v>
          </cell>
          <cell r="P1192" t="str">
            <v>3700</v>
          </cell>
          <cell r="Q1192" t="str">
            <v>IT</v>
          </cell>
          <cell r="R1192" t="str">
            <v>ITA</v>
          </cell>
          <cell r="S1192" t="str">
            <v>Italy</v>
          </cell>
          <cell r="T1192">
            <v>5.6</v>
          </cell>
          <cell r="U1192">
            <v>5.8</v>
          </cell>
          <cell r="V1192">
            <v>0</v>
          </cell>
          <cell r="W1192">
            <v>0</v>
          </cell>
          <cell r="X1192" t="str">
            <v>Pcs.</v>
          </cell>
          <cell r="Y1192" t="str">
            <v>3</v>
          </cell>
          <cell r="Z1192">
            <v>0</v>
          </cell>
          <cell r="AA1192">
            <v>41.59</v>
          </cell>
          <cell r="AB1192">
            <v>98</v>
          </cell>
          <cell r="AC1192">
            <v>101.92</v>
          </cell>
          <cell r="AD1192">
            <v>0</v>
          </cell>
          <cell r="AE1192">
            <v>0</v>
          </cell>
          <cell r="AF1192">
            <v>0</v>
          </cell>
          <cell r="AG1192">
            <v>0</v>
          </cell>
          <cell r="AH1192">
            <v>101.92</v>
          </cell>
          <cell r="AI1192">
            <v>1</v>
          </cell>
          <cell r="AJ1192" t="str">
            <v>720</v>
          </cell>
          <cell r="AK1192" t="str">
            <v>420</v>
          </cell>
          <cell r="AL1192" t="str">
            <v>40</v>
          </cell>
          <cell r="AM1192" t="str">
            <v>08719924057534</v>
          </cell>
          <cell r="AN1192" t="str">
            <v>94036090</v>
          </cell>
          <cell r="AO1192" t="str">
            <v>Rectangular Table Top: Milk White - 70 x 50 x 2 cm.</v>
          </cell>
        </row>
        <row r="1193">
          <cell r="A1193" t="str">
            <v>110020</v>
          </cell>
          <cell r="B1193" t="str">
            <v>Tafelblad rechthoekig: beuken - 70 x 50</v>
          </cell>
          <cell r="C1193" t="str">
            <v>Nienhuis</v>
          </cell>
          <cell r="D1193" t="str">
            <v/>
          </cell>
          <cell r="E1193" t="str">
            <v/>
          </cell>
          <cell r="F1193" t="str">
            <v/>
          </cell>
          <cell r="G1193" t="str">
            <v/>
          </cell>
          <cell r="H1193" t="str">
            <v/>
          </cell>
          <cell r="I1193" t="str">
            <v/>
          </cell>
          <cell r="J1193" t="str">
            <v/>
          </cell>
          <cell r="K1193" t="str">
            <v/>
          </cell>
          <cell r="L1193" t="str">
            <v/>
          </cell>
          <cell r="M1193" t="str">
            <v>110020</v>
          </cell>
          <cell r="N1193" t="str">
            <v>110020</v>
          </cell>
          <cell r="O1193" t="str">
            <v>110020</v>
          </cell>
          <cell r="P1193" t="str">
            <v>3700</v>
          </cell>
          <cell r="Q1193" t="str">
            <v>IT</v>
          </cell>
          <cell r="R1193" t="str">
            <v>ITA</v>
          </cell>
          <cell r="S1193" t="str">
            <v>Italy</v>
          </cell>
          <cell r="T1193">
            <v>5.3</v>
          </cell>
          <cell r="U1193">
            <v>5.6</v>
          </cell>
          <cell r="V1193">
            <v>0</v>
          </cell>
          <cell r="W1193">
            <v>0</v>
          </cell>
          <cell r="X1193" t="str">
            <v>Pcs.</v>
          </cell>
          <cell r="Y1193" t="str">
            <v>3</v>
          </cell>
          <cell r="Z1193">
            <v>0</v>
          </cell>
          <cell r="AA1193">
            <v>43.49</v>
          </cell>
          <cell r="AB1193">
            <v>109</v>
          </cell>
          <cell r="AC1193">
            <v>113.36</v>
          </cell>
          <cell r="AD1193">
            <v>0</v>
          </cell>
          <cell r="AE1193">
            <v>0</v>
          </cell>
          <cell r="AF1193">
            <v>0</v>
          </cell>
          <cell r="AG1193">
            <v>0</v>
          </cell>
          <cell r="AH1193">
            <v>113.36</v>
          </cell>
          <cell r="AI1193">
            <v>1</v>
          </cell>
          <cell r="AJ1193" t="str">
            <v>720</v>
          </cell>
          <cell r="AK1193" t="str">
            <v>52</v>
          </cell>
          <cell r="AL1193" t="str">
            <v>35</v>
          </cell>
          <cell r="AM1193" t="str">
            <v>08719924057541</v>
          </cell>
          <cell r="AN1193" t="str">
            <v>94036090</v>
          </cell>
          <cell r="AO1193" t="str">
            <v>Rectangular Table Top: Beech - 70 x 50 x 2 cm.</v>
          </cell>
        </row>
        <row r="1194">
          <cell r="A1194" t="str">
            <v>110100</v>
          </cell>
          <cell r="B1194" t="str">
            <v>Tafel: paars (70 x 50 x 53 cm)</v>
          </cell>
          <cell r="C1194" t="str">
            <v>Nienhuis</v>
          </cell>
          <cell r="D1194" t="str">
            <v/>
          </cell>
          <cell r="E1194" t="str">
            <v/>
          </cell>
          <cell r="F1194" t="str">
            <v/>
          </cell>
          <cell r="G1194" t="str">
            <v/>
          </cell>
          <cell r="H1194" t="str">
            <v/>
          </cell>
          <cell r="I1194" t="str">
            <v/>
          </cell>
          <cell r="J1194" t="str">
            <v/>
          </cell>
          <cell r="K1194" t="str">
            <v/>
          </cell>
          <cell r="L1194" t="str">
            <v/>
          </cell>
          <cell r="M1194" t="e">
            <v>#N/A</v>
          </cell>
          <cell r="N1194" t="e">
            <v>#N/A</v>
          </cell>
          <cell r="O1194" t="e">
            <v>#N/A</v>
          </cell>
          <cell r="P1194" t="str">
            <v>9801</v>
          </cell>
          <cell r="Q1194" t="str">
            <v>ES</v>
          </cell>
          <cell r="R1194" t="str">
            <v>ESP</v>
          </cell>
          <cell r="S1194" t="str">
            <v>Spain</v>
          </cell>
          <cell r="T1194">
            <v>8</v>
          </cell>
          <cell r="U1194">
            <v>9</v>
          </cell>
          <cell r="V1194">
            <v>50</v>
          </cell>
          <cell r="W1194">
            <v>50</v>
          </cell>
          <cell r="X1194" t="str">
            <v>Pcs.</v>
          </cell>
          <cell r="Y1194" t="str">
            <v>3</v>
          </cell>
          <cell r="Z1194">
            <v>0</v>
          </cell>
          <cell r="AA1194">
            <v>72.430000000000007</v>
          </cell>
          <cell r="AB1194">
            <v>152.68</v>
          </cell>
          <cell r="AC1194">
            <v>158.79</v>
          </cell>
          <cell r="AD1194">
            <v>0</v>
          </cell>
          <cell r="AE1194">
            <v>0</v>
          </cell>
          <cell r="AF1194">
            <v>0</v>
          </cell>
          <cell r="AG1194">
            <v>0</v>
          </cell>
          <cell r="AH1194">
            <v>158.79</v>
          </cell>
          <cell r="AI1194">
            <v>1</v>
          </cell>
          <cell r="AJ1194" t="str">
            <v>740</v>
          </cell>
          <cell r="AK1194" t="str">
            <v>530</v>
          </cell>
          <cell r="AL1194" t="str">
            <v>60</v>
          </cell>
          <cell r="AM1194" t="str">
            <v>8719924015350</v>
          </cell>
          <cell r="AN1194" t="str">
            <v>94036090</v>
          </cell>
          <cell r="AO1194" t="str">
            <v>Table B2: Violet (70 x 50 x 53 cm)</v>
          </cell>
        </row>
        <row r="1195">
          <cell r="A1195" t="str">
            <v>110200</v>
          </cell>
          <cell r="B1195" t="str">
            <v>Tafel: geel (70 x 50 x 59 cm)</v>
          </cell>
          <cell r="C1195" t="str">
            <v>Nienhuis</v>
          </cell>
          <cell r="D1195" t="str">
            <v/>
          </cell>
          <cell r="E1195" t="str">
            <v/>
          </cell>
          <cell r="F1195" t="str">
            <v/>
          </cell>
          <cell r="G1195" t="str">
            <v/>
          </cell>
          <cell r="H1195" t="str">
            <v/>
          </cell>
          <cell r="I1195" t="str">
            <v/>
          </cell>
          <cell r="J1195" t="str">
            <v/>
          </cell>
          <cell r="K1195" t="str">
            <v/>
          </cell>
          <cell r="L1195" t="str">
            <v/>
          </cell>
          <cell r="M1195" t="e">
            <v>#N/A</v>
          </cell>
          <cell r="N1195" t="e">
            <v>#N/A</v>
          </cell>
          <cell r="O1195" t="e">
            <v>#N/A</v>
          </cell>
          <cell r="P1195" t="str">
            <v>9801</v>
          </cell>
          <cell r="Q1195" t="str">
            <v>ES</v>
          </cell>
          <cell r="R1195" t="str">
            <v>ESP</v>
          </cell>
          <cell r="S1195" t="str">
            <v>Spain</v>
          </cell>
          <cell r="T1195">
            <v>7.5</v>
          </cell>
          <cell r="U1195">
            <v>8</v>
          </cell>
          <cell r="V1195">
            <v>50</v>
          </cell>
          <cell r="W1195">
            <v>50</v>
          </cell>
          <cell r="X1195" t="str">
            <v>Pcs.</v>
          </cell>
          <cell r="Y1195" t="str">
            <v>3</v>
          </cell>
          <cell r="Z1195">
            <v>0</v>
          </cell>
          <cell r="AA1195">
            <v>72.22</v>
          </cell>
          <cell r="AB1195">
            <v>141.37</v>
          </cell>
          <cell r="AC1195">
            <v>147.02000000000001</v>
          </cell>
          <cell r="AD1195">
            <v>0</v>
          </cell>
          <cell r="AE1195">
            <v>0</v>
          </cell>
          <cell r="AF1195">
            <v>0</v>
          </cell>
          <cell r="AG1195">
            <v>0</v>
          </cell>
          <cell r="AH1195">
            <v>147.02000000000001</v>
          </cell>
          <cell r="AI1195">
            <v>1</v>
          </cell>
          <cell r="AJ1195" t="str">
            <v>750</v>
          </cell>
          <cell r="AK1195" t="str">
            <v>530</v>
          </cell>
          <cell r="AL1195" t="str">
            <v>75</v>
          </cell>
          <cell r="AM1195" t="str">
            <v>8719924015367</v>
          </cell>
          <cell r="AN1195" t="str">
            <v>94036090</v>
          </cell>
          <cell r="AO1195" t="str">
            <v>Table C3: Yellow (70 x 50 x 59 cm)</v>
          </cell>
        </row>
        <row r="1196">
          <cell r="A1196" t="str">
            <v>111000</v>
          </cell>
          <cell r="B1196" t="str">
            <v>Stoel: wit (20 cm)</v>
          </cell>
          <cell r="C1196" t="str">
            <v>Nienhuis</v>
          </cell>
          <cell r="D1196" t="str">
            <v/>
          </cell>
          <cell r="E1196" t="str">
            <v/>
          </cell>
          <cell r="F1196" t="str">
            <v/>
          </cell>
          <cell r="G1196" t="str">
            <v/>
          </cell>
          <cell r="H1196" t="str">
            <v/>
          </cell>
          <cell r="I1196" t="str">
            <v/>
          </cell>
          <cell r="J1196" t="str">
            <v/>
          </cell>
          <cell r="K1196" t="str">
            <v/>
          </cell>
          <cell r="L1196" t="str">
            <v/>
          </cell>
          <cell r="M1196" t="str">
            <v>111000</v>
          </cell>
          <cell r="N1196" t="str">
            <v>111000</v>
          </cell>
          <cell r="O1196" t="str">
            <v>111000</v>
          </cell>
          <cell r="P1196" t="str">
            <v>3700</v>
          </cell>
          <cell r="Q1196" t="str">
            <v>LK</v>
          </cell>
          <cell r="R1196" t="str">
            <v>LKA</v>
          </cell>
          <cell r="S1196" t="str">
            <v>Sri Lanka</v>
          </cell>
          <cell r="T1196">
            <v>2.4</v>
          </cell>
          <cell r="U1196">
            <v>2.5499999999999998</v>
          </cell>
          <cell r="V1196">
            <v>100</v>
          </cell>
          <cell r="W1196">
            <v>100</v>
          </cell>
          <cell r="X1196" t="str">
            <v>Pcs.</v>
          </cell>
          <cell r="Y1196" t="str">
            <v>3</v>
          </cell>
          <cell r="Z1196">
            <v>37.51</v>
          </cell>
          <cell r="AA1196">
            <v>37.06</v>
          </cell>
          <cell r="AB1196">
            <v>116.21</v>
          </cell>
          <cell r="AC1196">
            <v>120.86</v>
          </cell>
          <cell r="AD1196">
            <v>0</v>
          </cell>
          <cell r="AE1196">
            <v>0</v>
          </cell>
          <cell r="AF1196">
            <v>0</v>
          </cell>
          <cell r="AG1196">
            <v>0</v>
          </cell>
          <cell r="AH1196">
            <v>120.86</v>
          </cell>
          <cell r="AI1196">
            <v>1</v>
          </cell>
          <cell r="AJ1196" t="str">
            <v>250</v>
          </cell>
          <cell r="AK1196" t="str">
            <v>300</v>
          </cell>
          <cell r="AL1196" t="str">
            <v>440</v>
          </cell>
          <cell r="AM1196" t="str">
            <v>8719924015374</v>
          </cell>
          <cell r="AN1196" t="str">
            <v>94016900</v>
          </cell>
          <cell r="AO1196" t="str">
            <v>Chair U3: White (20 cm)</v>
          </cell>
        </row>
        <row r="1197">
          <cell r="A1197" t="str">
            <v>1119012</v>
          </cell>
          <cell r="B1197" t="str">
            <v>Spiegeltjes 17 x 12 cm</v>
          </cell>
          <cell r="C1197" t="str">
            <v>Educo</v>
          </cell>
          <cell r="D1197" t="str">
            <v>1119012</v>
          </cell>
          <cell r="E1197" t="str">
            <v/>
          </cell>
          <cell r="F1197" t="str">
            <v/>
          </cell>
          <cell r="G1197" t="str">
            <v>1119012</v>
          </cell>
          <cell r="H1197" t="str">
            <v/>
          </cell>
          <cell r="I1197" t="str">
            <v/>
          </cell>
          <cell r="J1197" t="str">
            <v>1119012</v>
          </cell>
          <cell r="K1197" t="str">
            <v/>
          </cell>
          <cell r="L1197" t="str">
            <v/>
          </cell>
          <cell r="M1197" t="e">
            <v>#N/A</v>
          </cell>
          <cell r="N1197" t="e">
            <v>#N/A</v>
          </cell>
          <cell r="O1197" t="e">
            <v>#N/A</v>
          </cell>
          <cell r="P1197" t="str">
            <v>4499</v>
          </cell>
          <cell r="Q1197" t="str">
            <v>NL</v>
          </cell>
          <cell r="R1197" t="str">
            <v>NLD</v>
          </cell>
          <cell r="S1197" t="str">
            <v>Netherlands</v>
          </cell>
          <cell r="T1197">
            <v>0.33</v>
          </cell>
          <cell r="U1197">
            <v>0.33</v>
          </cell>
          <cell r="V1197">
            <v>372</v>
          </cell>
          <cell r="W1197">
            <v>372</v>
          </cell>
          <cell r="X1197" t="str">
            <v>Pcs.</v>
          </cell>
          <cell r="Y1197" t="str">
            <v>3</v>
          </cell>
          <cell r="Z1197">
            <v>6.71</v>
          </cell>
          <cell r="AA1197">
            <v>6.71</v>
          </cell>
          <cell r="AB1197">
            <v>21.24</v>
          </cell>
          <cell r="AC1197">
            <v>0</v>
          </cell>
          <cell r="AD1197">
            <v>0</v>
          </cell>
          <cell r="AE1197">
            <v>22.73</v>
          </cell>
          <cell r="AF1197">
            <v>0</v>
          </cell>
          <cell r="AG1197">
            <v>21.24</v>
          </cell>
          <cell r="AH1197">
            <v>22.73</v>
          </cell>
          <cell r="AI1197">
            <v>1</v>
          </cell>
          <cell r="AJ1197" t="str">
            <v>170</v>
          </cell>
          <cell r="AK1197" t="str">
            <v>120</v>
          </cell>
          <cell r="AL1197" t="str">
            <v>15</v>
          </cell>
          <cell r="AM1197" t="str">
            <v>8719924015381</v>
          </cell>
          <cell r="AN1197" t="str">
            <v>95030099</v>
          </cell>
          <cell r="AO1197" t="str">
            <v>Mirrors 17 x 12 cm</v>
          </cell>
        </row>
        <row r="1198">
          <cell r="A1198" t="str">
            <v>492000</v>
          </cell>
          <cell r="B1198" t="str">
            <v>Rekenkist 4</v>
          </cell>
          <cell r="C1198" t="str">
            <v>Educo</v>
          </cell>
          <cell r="D1198" t="str">
            <v>Alles verkocht aan Heutink NL</v>
          </cell>
          <cell r="E1198" t="str">
            <v/>
          </cell>
          <cell r="F1198" t="str">
            <v/>
          </cell>
          <cell r="G1198" t="str">
            <v/>
          </cell>
          <cell r="H1198" t="str">
            <v/>
          </cell>
          <cell r="I1198" t="str">
            <v/>
          </cell>
          <cell r="J1198" t="str">
            <v/>
          </cell>
          <cell r="K1198" t="str">
            <v/>
          </cell>
          <cell r="L1198" t="str">
            <v/>
          </cell>
          <cell r="M1198" t="e">
            <v>#N/A</v>
          </cell>
          <cell r="N1198" t="e">
            <v>#N/A</v>
          </cell>
          <cell r="O1198" t="e">
            <v>#N/A</v>
          </cell>
          <cell r="P1198" t="str">
            <v>4299</v>
          </cell>
          <cell r="Q1198" t="str">
            <v>CN</v>
          </cell>
          <cell r="R1198" t="str">
            <v>CHN</v>
          </cell>
          <cell r="S1198" t="str">
            <v>China</v>
          </cell>
          <cell r="T1198">
            <v>3.3</v>
          </cell>
          <cell r="U1198">
            <v>3.6</v>
          </cell>
          <cell r="V1198">
            <v>300</v>
          </cell>
          <cell r="W1198">
            <v>300</v>
          </cell>
          <cell r="X1198" t="str">
            <v>Pcs.</v>
          </cell>
          <cell r="Y1198" t="str">
            <v>3</v>
          </cell>
          <cell r="Z1198">
            <v>69</v>
          </cell>
          <cell r="AA1198">
            <v>93.48</v>
          </cell>
          <cell r="AB1198">
            <v>213.99</v>
          </cell>
          <cell r="AC1198">
            <v>0</v>
          </cell>
          <cell r="AD1198">
            <v>0</v>
          </cell>
          <cell r="AE1198">
            <v>228.97</v>
          </cell>
          <cell r="AF1198">
            <v>0</v>
          </cell>
          <cell r="AG1198">
            <v>213.99</v>
          </cell>
          <cell r="AH1198">
            <v>228.97</v>
          </cell>
          <cell r="AI1198">
            <v>1</v>
          </cell>
          <cell r="AJ1198" t="str">
            <v>320</v>
          </cell>
          <cell r="AK1198" t="str">
            <v>320</v>
          </cell>
          <cell r="AL1198" t="str">
            <v>90</v>
          </cell>
          <cell r="AM1198" t="str">
            <v>8719924045753</v>
          </cell>
          <cell r="AN1198" t="str">
            <v>95030039</v>
          </cell>
          <cell r="AO1198" t="str">
            <v>Math box 4</v>
          </cell>
        </row>
        <row r="1199">
          <cell r="A1199" t="str">
            <v>112000</v>
          </cell>
          <cell r="B1199" t="str">
            <v>Stoel: oranje (26 cm)</v>
          </cell>
          <cell r="C1199" t="str">
            <v>Nienhuis</v>
          </cell>
          <cell r="D1199" t="str">
            <v/>
          </cell>
          <cell r="E1199" t="str">
            <v/>
          </cell>
          <cell r="F1199" t="str">
            <v/>
          </cell>
          <cell r="G1199" t="str">
            <v/>
          </cell>
          <cell r="H1199" t="str">
            <v/>
          </cell>
          <cell r="I1199" t="str">
            <v/>
          </cell>
          <cell r="J1199" t="str">
            <v/>
          </cell>
          <cell r="K1199" t="str">
            <v/>
          </cell>
          <cell r="L1199" t="str">
            <v/>
          </cell>
          <cell r="M1199" t="str">
            <v>112000</v>
          </cell>
          <cell r="N1199" t="str">
            <v>112000</v>
          </cell>
          <cell r="O1199" t="str">
            <v>112000</v>
          </cell>
          <cell r="P1199" t="str">
            <v>3700</v>
          </cell>
          <cell r="Q1199" t="str">
            <v>LK</v>
          </cell>
          <cell r="R1199" t="str">
            <v>LKA</v>
          </cell>
          <cell r="S1199" t="str">
            <v>Sri Lanka</v>
          </cell>
          <cell r="T1199">
            <v>2.5</v>
          </cell>
          <cell r="U1199">
            <v>2.5</v>
          </cell>
          <cell r="V1199">
            <v>50</v>
          </cell>
          <cell r="W1199">
            <v>50</v>
          </cell>
          <cell r="X1199" t="str">
            <v>Pcs.</v>
          </cell>
          <cell r="Y1199" t="str">
            <v>3</v>
          </cell>
          <cell r="Z1199">
            <v>38.53</v>
          </cell>
          <cell r="AA1199">
            <v>34.72</v>
          </cell>
          <cell r="AB1199">
            <v>116.21</v>
          </cell>
          <cell r="AC1199">
            <v>120.86</v>
          </cell>
          <cell r="AD1199">
            <v>0</v>
          </cell>
          <cell r="AE1199">
            <v>0</v>
          </cell>
          <cell r="AF1199">
            <v>0</v>
          </cell>
          <cell r="AG1199">
            <v>0</v>
          </cell>
          <cell r="AH1199">
            <v>120.86</v>
          </cell>
          <cell r="AI1199">
            <v>1</v>
          </cell>
          <cell r="AJ1199" t="str">
            <v>300</v>
          </cell>
          <cell r="AK1199" t="str">
            <v>300</v>
          </cell>
          <cell r="AL1199" t="str">
            <v>500</v>
          </cell>
          <cell r="AM1199" t="str">
            <v>8719924015404</v>
          </cell>
          <cell r="AN1199" t="str">
            <v>94016900</v>
          </cell>
          <cell r="AO1199" t="str">
            <v>Chair A1: Orange (26 cm)</v>
          </cell>
        </row>
        <row r="1200">
          <cell r="A1200" t="str">
            <v>112100</v>
          </cell>
          <cell r="B1200" t="str">
            <v>Stoel: paars (31 cm)</v>
          </cell>
          <cell r="C1200" t="str">
            <v>Nienhuis</v>
          </cell>
          <cell r="D1200" t="str">
            <v/>
          </cell>
          <cell r="E1200" t="str">
            <v/>
          </cell>
          <cell r="F1200" t="str">
            <v/>
          </cell>
          <cell r="G1200" t="str">
            <v/>
          </cell>
          <cell r="H1200" t="str">
            <v/>
          </cell>
          <cell r="I1200" t="str">
            <v/>
          </cell>
          <cell r="J1200" t="str">
            <v/>
          </cell>
          <cell r="K1200" t="str">
            <v/>
          </cell>
          <cell r="L1200" t="str">
            <v/>
          </cell>
          <cell r="M1200" t="str">
            <v>112100</v>
          </cell>
          <cell r="N1200" t="str">
            <v>112100</v>
          </cell>
          <cell r="O1200" t="str">
            <v>112100</v>
          </cell>
          <cell r="P1200" t="str">
            <v>3700</v>
          </cell>
          <cell r="Q1200" t="str">
            <v>LK</v>
          </cell>
          <cell r="R1200" t="str">
            <v>LKA</v>
          </cell>
          <cell r="S1200" t="str">
            <v>Sri Lanka</v>
          </cell>
          <cell r="T1200">
            <v>3.5</v>
          </cell>
          <cell r="U1200">
            <v>3.5</v>
          </cell>
          <cell r="V1200">
            <v>50</v>
          </cell>
          <cell r="W1200">
            <v>50</v>
          </cell>
          <cell r="X1200" t="str">
            <v>Pcs.</v>
          </cell>
          <cell r="Y1200" t="str">
            <v>3</v>
          </cell>
          <cell r="Z1200">
            <v>39.869999999999997</v>
          </cell>
          <cell r="AA1200">
            <v>39.19</v>
          </cell>
          <cell r="AB1200">
            <v>116.21</v>
          </cell>
          <cell r="AC1200">
            <v>120.86</v>
          </cell>
          <cell r="AD1200">
            <v>0</v>
          </cell>
          <cell r="AE1200">
            <v>0</v>
          </cell>
          <cell r="AF1200">
            <v>0</v>
          </cell>
          <cell r="AG1200">
            <v>0</v>
          </cell>
          <cell r="AH1200">
            <v>120.86</v>
          </cell>
          <cell r="AI1200">
            <v>1</v>
          </cell>
          <cell r="AJ1200" t="str">
            <v>340</v>
          </cell>
          <cell r="AK1200" t="str">
            <v>340</v>
          </cell>
          <cell r="AL1200" t="str">
            <v>560</v>
          </cell>
          <cell r="AM1200" t="str">
            <v>8719924015411</v>
          </cell>
          <cell r="AN1200" t="str">
            <v>94016900</v>
          </cell>
          <cell r="AO1200" t="str">
            <v>Chair B2: Violet (31 cm)</v>
          </cell>
        </row>
        <row r="1201">
          <cell r="A1201" t="str">
            <v>112200</v>
          </cell>
          <cell r="B1201" t="str">
            <v>Stoel: geel (35 cm)</v>
          </cell>
          <cell r="C1201" t="str">
            <v>Nienhuis</v>
          </cell>
          <cell r="D1201" t="str">
            <v/>
          </cell>
          <cell r="E1201" t="str">
            <v/>
          </cell>
          <cell r="F1201" t="str">
            <v/>
          </cell>
          <cell r="G1201" t="str">
            <v/>
          </cell>
          <cell r="H1201" t="str">
            <v/>
          </cell>
          <cell r="I1201" t="str">
            <v/>
          </cell>
          <cell r="J1201" t="str">
            <v/>
          </cell>
          <cell r="K1201" t="str">
            <v/>
          </cell>
          <cell r="L1201" t="str">
            <v/>
          </cell>
          <cell r="M1201" t="str">
            <v>112200</v>
          </cell>
          <cell r="N1201" t="str">
            <v>112200</v>
          </cell>
          <cell r="O1201" t="str">
            <v>112200</v>
          </cell>
          <cell r="P1201" t="str">
            <v>3700</v>
          </cell>
          <cell r="Q1201" t="str">
            <v>LK</v>
          </cell>
          <cell r="R1201" t="str">
            <v>LKA</v>
          </cell>
          <cell r="S1201" t="str">
            <v>Sri Lanka</v>
          </cell>
          <cell r="T1201">
            <v>3.7</v>
          </cell>
          <cell r="U1201">
            <v>3.7</v>
          </cell>
          <cell r="V1201">
            <v>50</v>
          </cell>
          <cell r="W1201">
            <v>50</v>
          </cell>
          <cell r="X1201" t="str">
            <v>Pcs.</v>
          </cell>
          <cell r="Y1201" t="str">
            <v>3</v>
          </cell>
          <cell r="Z1201">
            <v>41.53</v>
          </cell>
          <cell r="AA1201">
            <v>41.79</v>
          </cell>
          <cell r="AB1201">
            <v>116.21</v>
          </cell>
          <cell r="AC1201">
            <v>120.86</v>
          </cell>
          <cell r="AD1201">
            <v>0</v>
          </cell>
          <cell r="AE1201">
            <v>0</v>
          </cell>
          <cell r="AF1201">
            <v>0</v>
          </cell>
          <cell r="AG1201">
            <v>0</v>
          </cell>
          <cell r="AH1201">
            <v>120.86</v>
          </cell>
          <cell r="AI1201">
            <v>1</v>
          </cell>
          <cell r="AJ1201" t="str">
            <v>370</v>
          </cell>
          <cell r="AK1201" t="str">
            <v>370</v>
          </cell>
          <cell r="AL1201" t="str">
            <v>600</v>
          </cell>
          <cell r="AM1201" t="str">
            <v>8719924015428</v>
          </cell>
          <cell r="AN1201" t="str">
            <v>94016900</v>
          </cell>
          <cell r="AO1201" t="str">
            <v>Chair C3: Yellow (35 cm)</v>
          </cell>
        </row>
        <row r="1202">
          <cell r="A1202" t="str">
            <v>493600</v>
          </cell>
          <cell r="B1202" t="str">
            <v>Rekenkist 1</v>
          </cell>
          <cell r="C1202" t="str">
            <v>Educo</v>
          </cell>
          <cell r="D1202" t="str">
            <v>Alles verkocht aan Heutink NL</v>
          </cell>
          <cell r="E1202" t="str">
            <v/>
          </cell>
          <cell r="F1202" t="str">
            <v/>
          </cell>
          <cell r="G1202" t="str">
            <v/>
          </cell>
          <cell r="H1202" t="str">
            <v/>
          </cell>
          <cell r="I1202" t="str">
            <v/>
          </cell>
          <cell r="J1202" t="str">
            <v/>
          </cell>
          <cell r="K1202" t="str">
            <v/>
          </cell>
          <cell r="L1202" t="str">
            <v/>
          </cell>
          <cell r="M1202" t="e">
            <v>#N/A</v>
          </cell>
          <cell r="N1202" t="e">
            <v>#N/A</v>
          </cell>
          <cell r="O1202" t="e">
            <v>#N/A</v>
          </cell>
          <cell r="P1202" t="str">
            <v>4299</v>
          </cell>
          <cell r="Q1202" t="str">
            <v>CN</v>
          </cell>
          <cell r="R1202" t="str">
            <v>CHN</v>
          </cell>
          <cell r="S1202" t="str">
            <v>China</v>
          </cell>
          <cell r="T1202">
            <v>3.5</v>
          </cell>
          <cell r="U1202">
            <v>3.8</v>
          </cell>
          <cell r="V1202">
            <v>300</v>
          </cell>
          <cell r="W1202">
            <v>300</v>
          </cell>
          <cell r="X1202" t="str">
            <v>Pcs.</v>
          </cell>
          <cell r="Y1202" t="str">
            <v>3</v>
          </cell>
          <cell r="Z1202">
            <v>59</v>
          </cell>
          <cell r="AA1202">
            <v>59.74</v>
          </cell>
          <cell r="AB1202">
            <v>151.97999999999999</v>
          </cell>
          <cell r="AC1202">
            <v>0</v>
          </cell>
          <cell r="AD1202">
            <v>0</v>
          </cell>
          <cell r="AE1202">
            <v>162.62</v>
          </cell>
          <cell r="AF1202">
            <v>0</v>
          </cell>
          <cell r="AG1202">
            <v>151.97999999999999</v>
          </cell>
          <cell r="AH1202">
            <v>162.62</v>
          </cell>
          <cell r="AI1202">
            <v>1</v>
          </cell>
          <cell r="AJ1202" t="str">
            <v>310</v>
          </cell>
          <cell r="AK1202" t="str">
            <v>310</v>
          </cell>
          <cell r="AL1202" t="str">
            <v>90</v>
          </cell>
          <cell r="AM1202" t="str">
            <v>8719924045791</v>
          </cell>
          <cell r="AN1202" t="str">
            <v>95030039</v>
          </cell>
          <cell r="AO1202" t="str">
            <v>Math box 1</v>
          </cell>
        </row>
        <row r="1203">
          <cell r="A1203" t="str">
            <v>1128001</v>
          </cell>
          <cell r="B1203" t="str">
            <v>Combi-letters, Gonge</v>
          </cell>
          <cell r="C1203" t="str">
            <v>Private Label</v>
          </cell>
          <cell r="D1203" t="str">
            <v/>
          </cell>
          <cell r="E1203" t="str">
            <v/>
          </cell>
          <cell r="F1203" t="str">
            <v/>
          </cell>
          <cell r="G1203" t="str">
            <v/>
          </cell>
          <cell r="H1203" t="str">
            <v/>
          </cell>
          <cell r="I1203" t="str">
            <v/>
          </cell>
          <cell r="J1203" t="str">
            <v/>
          </cell>
          <cell r="K1203" t="str">
            <v/>
          </cell>
          <cell r="L1203" t="str">
            <v/>
          </cell>
          <cell r="M1203" t="e">
            <v>#N/A</v>
          </cell>
          <cell r="N1203" t="e">
            <v>#N/A</v>
          </cell>
          <cell r="O1203" t="e">
            <v>#N/A</v>
          </cell>
          <cell r="P1203" t="str">
            <v>5500</v>
          </cell>
          <cell r="Q1203" t="str">
            <v>NL</v>
          </cell>
          <cell r="R1203" t="str">
            <v>NLD</v>
          </cell>
          <cell r="S1203" t="str">
            <v>Netherlands</v>
          </cell>
          <cell r="T1203">
            <v>0.28999999999999998</v>
          </cell>
          <cell r="U1203">
            <v>0.28999999999999998</v>
          </cell>
          <cell r="V1203">
            <v>50</v>
          </cell>
          <cell r="W1203">
            <v>50</v>
          </cell>
          <cell r="X1203" t="str">
            <v>Pcs.</v>
          </cell>
          <cell r="Y1203" t="str">
            <v>3</v>
          </cell>
          <cell r="Z1203">
            <v>12.73</v>
          </cell>
          <cell r="AA1203">
            <v>12.73</v>
          </cell>
          <cell r="AB1203">
            <v>0</v>
          </cell>
          <cell r="AC1203">
            <v>0</v>
          </cell>
          <cell r="AD1203">
            <v>0</v>
          </cell>
          <cell r="AE1203">
            <v>0</v>
          </cell>
          <cell r="AF1203">
            <v>0</v>
          </cell>
          <cell r="AG1203">
            <v>0</v>
          </cell>
          <cell r="AH1203">
            <v>0</v>
          </cell>
          <cell r="AI1203">
            <v>1</v>
          </cell>
          <cell r="AJ1203" t="str">
            <v>0</v>
          </cell>
          <cell r="AK1203" t="str">
            <v>0</v>
          </cell>
          <cell r="AL1203" t="str">
            <v>0</v>
          </cell>
          <cell r="AM1203" t="str">
            <v>8719924015442</v>
          </cell>
          <cell r="AN1203" t="str">
            <v>95030099</v>
          </cell>
          <cell r="AO1203" t="str">
            <v>Combi-letters, Gonge</v>
          </cell>
        </row>
        <row r="1204">
          <cell r="A1204" t="str">
            <v>113000</v>
          </cell>
          <cell r="B1204" t="str">
            <v>Kruk: oranje (26 cm)</v>
          </cell>
          <cell r="C1204" t="str">
            <v>Nienhuis</v>
          </cell>
          <cell r="D1204" t="str">
            <v/>
          </cell>
          <cell r="E1204" t="str">
            <v/>
          </cell>
          <cell r="F1204" t="str">
            <v/>
          </cell>
          <cell r="G1204" t="str">
            <v/>
          </cell>
          <cell r="H1204" t="str">
            <v/>
          </cell>
          <cell r="I1204" t="str">
            <v/>
          </cell>
          <cell r="J1204" t="str">
            <v/>
          </cell>
          <cell r="K1204" t="str">
            <v/>
          </cell>
          <cell r="L1204" t="str">
            <v/>
          </cell>
          <cell r="M1204" t="str">
            <v>113000</v>
          </cell>
          <cell r="N1204" t="str">
            <v>113000</v>
          </cell>
          <cell r="O1204" t="str">
            <v>113000</v>
          </cell>
          <cell r="P1204" t="str">
            <v>3700</v>
          </cell>
          <cell r="Q1204" t="str">
            <v>LK</v>
          </cell>
          <cell r="R1204" t="str">
            <v>LKA</v>
          </cell>
          <cell r="S1204" t="str">
            <v>Sri Lanka</v>
          </cell>
          <cell r="T1204">
            <v>2</v>
          </cell>
          <cell r="U1204">
            <v>2</v>
          </cell>
          <cell r="V1204">
            <v>50</v>
          </cell>
          <cell r="W1204">
            <v>50</v>
          </cell>
          <cell r="X1204" t="str">
            <v>Pcs.</v>
          </cell>
          <cell r="Y1204" t="str">
            <v>3</v>
          </cell>
          <cell r="Z1204">
            <v>27.52</v>
          </cell>
          <cell r="AA1204">
            <v>27.59</v>
          </cell>
          <cell r="AB1204">
            <v>83.91</v>
          </cell>
          <cell r="AC1204">
            <v>87.27</v>
          </cell>
          <cell r="AD1204">
            <v>0</v>
          </cell>
          <cell r="AE1204">
            <v>0</v>
          </cell>
          <cell r="AF1204">
            <v>0</v>
          </cell>
          <cell r="AG1204">
            <v>0</v>
          </cell>
          <cell r="AH1204">
            <v>87.27</v>
          </cell>
          <cell r="AI1204">
            <v>1</v>
          </cell>
          <cell r="AJ1204" t="str">
            <v>290</v>
          </cell>
          <cell r="AK1204" t="str">
            <v>240</v>
          </cell>
          <cell r="AL1204" t="str">
            <v>260</v>
          </cell>
          <cell r="AM1204" t="str">
            <v>8719924015459</v>
          </cell>
          <cell r="AN1204" t="str">
            <v>94016900</v>
          </cell>
          <cell r="AO1204" t="str">
            <v>Stool A1: Orange (26 cm)</v>
          </cell>
        </row>
        <row r="1205">
          <cell r="A1205" t="str">
            <v>113100</v>
          </cell>
          <cell r="B1205" t="str">
            <v>Kruk: paars (31 cm)</v>
          </cell>
          <cell r="C1205" t="str">
            <v>Nienhuis</v>
          </cell>
          <cell r="D1205" t="str">
            <v/>
          </cell>
          <cell r="E1205" t="str">
            <v/>
          </cell>
          <cell r="F1205" t="str">
            <v/>
          </cell>
          <cell r="G1205" t="str">
            <v/>
          </cell>
          <cell r="H1205" t="str">
            <v/>
          </cell>
          <cell r="I1205" t="str">
            <v/>
          </cell>
          <cell r="J1205" t="str">
            <v/>
          </cell>
          <cell r="K1205" t="str">
            <v/>
          </cell>
          <cell r="L1205" t="str">
            <v/>
          </cell>
          <cell r="M1205" t="str">
            <v>113100</v>
          </cell>
          <cell r="N1205" t="str">
            <v>113100</v>
          </cell>
          <cell r="O1205" t="str">
            <v>113100</v>
          </cell>
          <cell r="P1205" t="str">
            <v>3700</v>
          </cell>
          <cell r="Q1205" t="str">
            <v>LK</v>
          </cell>
          <cell r="R1205" t="str">
            <v>LKA</v>
          </cell>
          <cell r="S1205" t="str">
            <v>Sri Lanka</v>
          </cell>
          <cell r="T1205">
            <v>2.6</v>
          </cell>
          <cell r="U1205">
            <v>2.6</v>
          </cell>
          <cell r="V1205">
            <v>80</v>
          </cell>
          <cell r="W1205">
            <v>80</v>
          </cell>
          <cell r="X1205" t="str">
            <v>Pcs.</v>
          </cell>
          <cell r="Y1205" t="str">
            <v>3</v>
          </cell>
          <cell r="Z1205">
            <v>29.66</v>
          </cell>
          <cell r="AA1205">
            <v>29.35</v>
          </cell>
          <cell r="AB1205">
            <v>83.91</v>
          </cell>
          <cell r="AC1205">
            <v>87.27</v>
          </cell>
          <cell r="AD1205">
            <v>0</v>
          </cell>
          <cell r="AE1205">
            <v>0</v>
          </cell>
          <cell r="AF1205">
            <v>0</v>
          </cell>
          <cell r="AG1205">
            <v>0</v>
          </cell>
          <cell r="AH1205">
            <v>87.27</v>
          </cell>
          <cell r="AI1205">
            <v>1</v>
          </cell>
          <cell r="AJ1205" t="str">
            <v>340</v>
          </cell>
          <cell r="AK1205" t="str">
            <v>280</v>
          </cell>
          <cell r="AL1205" t="str">
            <v>310</v>
          </cell>
          <cell r="AM1205" t="str">
            <v>8719924015466</v>
          </cell>
          <cell r="AN1205" t="str">
            <v>94016900</v>
          </cell>
          <cell r="AO1205" t="str">
            <v>Stool B2: Violet (31 cm)</v>
          </cell>
        </row>
        <row r="1206">
          <cell r="A1206" t="str">
            <v>113200</v>
          </cell>
          <cell r="B1206" t="str">
            <v>Kruk: geel (35 cm)</v>
          </cell>
          <cell r="C1206" t="str">
            <v>Nienhuis</v>
          </cell>
          <cell r="D1206" t="str">
            <v/>
          </cell>
          <cell r="E1206" t="str">
            <v/>
          </cell>
          <cell r="F1206" t="str">
            <v/>
          </cell>
          <cell r="G1206" t="str">
            <v/>
          </cell>
          <cell r="H1206" t="str">
            <v/>
          </cell>
          <cell r="I1206" t="str">
            <v/>
          </cell>
          <cell r="J1206" t="str">
            <v/>
          </cell>
          <cell r="K1206" t="str">
            <v/>
          </cell>
          <cell r="L1206" t="str">
            <v/>
          </cell>
          <cell r="M1206" t="str">
            <v>113200</v>
          </cell>
          <cell r="N1206" t="str">
            <v>113200</v>
          </cell>
          <cell r="O1206" t="str">
            <v>113200</v>
          </cell>
          <cell r="P1206" t="str">
            <v>3700</v>
          </cell>
          <cell r="Q1206" t="str">
            <v>LK</v>
          </cell>
          <cell r="R1206" t="str">
            <v>LKA</v>
          </cell>
          <cell r="S1206" t="str">
            <v>Sri Lanka</v>
          </cell>
          <cell r="T1206">
            <v>2.7</v>
          </cell>
          <cell r="U1206">
            <v>2.7</v>
          </cell>
          <cell r="V1206">
            <v>50</v>
          </cell>
          <cell r="W1206">
            <v>50</v>
          </cell>
          <cell r="X1206" t="str">
            <v>Pcs.</v>
          </cell>
          <cell r="Y1206" t="str">
            <v>3</v>
          </cell>
          <cell r="Z1206">
            <v>30.37</v>
          </cell>
          <cell r="AA1206">
            <v>29.46</v>
          </cell>
          <cell r="AB1206">
            <v>83.91</v>
          </cell>
          <cell r="AC1206">
            <v>87.27</v>
          </cell>
          <cell r="AD1206">
            <v>0</v>
          </cell>
          <cell r="AE1206">
            <v>0</v>
          </cell>
          <cell r="AF1206">
            <v>0</v>
          </cell>
          <cell r="AG1206">
            <v>0</v>
          </cell>
          <cell r="AH1206">
            <v>87.27</v>
          </cell>
          <cell r="AI1206">
            <v>1</v>
          </cell>
          <cell r="AJ1206" t="str">
            <v>360</v>
          </cell>
          <cell r="AK1206" t="str">
            <v>300</v>
          </cell>
          <cell r="AL1206" t="str">
            <v>350</v>
          </cell>
          <cell r="AM1206" t="str">
            <v>8719924015473</v>
          </cell>
          <cell r="AN1206" t="str">
            <v>94016900</v>
          </cell>
          <cell r="AO1206" t="str">
            <v>Stool C3: Yellow (35 cm)</v>
          </cell>
        </row>
        <row r="1207">
          <cell r="A1207" t="str">
            <v>113500</v>
          </cell>
          <cell r="B1207" t="str">
            <v>Leidsterkruk (39 cm)</v>
          </cell>
          <cell r="C1207" t="str">
            <v>Nienhuis</v>
          </cell>
          <cell r="D1207" t="str">
            <v/>
          </cell>
          <cell r="E1207" t="str">
            <v/>
          </cell>
          <cell r="F1207" t="str">
            <v/>
          </cell>
          <cell r="G1207" t="str">
            <v/>
          </cell>
          <cell r="H1207" t="str">
            <v/>
          </cell>
          <cell r="I1207" t="str">
            <v/>
          </cell>
          <cell r="J1207" t="str">
            <v/>
          </cell>
          <cell r="K1207" t="str">
            <v/>
          </cell>
          <cell r="L1207" t="str">
            <v/>
          </cell>
          <cell r="M1207" t="str">
            <v>113500</v>
          </cell>
          <cell r="N1207" t="str">
            <v>113500</v>
          </cell>
          <cell r="O1207" t="str">
            <v>113500</v>
          </cell>
          <cell r="P1207" t="str">
            <v>3700</v>
          </cell>
          <cell r="Q1207" t="str">
            <v>LK</v>
          </cell>
          <cell r="R1207" t="str">
            <v>LKA</v>
          </cell>
          <cell r="S1207" t="str">
            <v>Sri Lanka</v>
          </cell>
          <cell r="T1207">
            <v>3</v>
          </cell>
          <cell r="U1207">
            <v>3</v>
          </cell>
          <cell r="V1207">
            <v>50</v>
          </cell>
          <cell r="W1207">
            <v>50</v>
          </cell>
          <cell r="X1207" t="str">
            <v>Pcs.</v>
          </cell>
          <cell r="Y1207" t="str">
            <v>3</v>
          </cell>
          <cell r="Z1207">
            <v>34.25</v>
          </cell>
          <cell r="AA1207">
            <v>29.68</v>
          </cell>
          <cell r="AB1207">
            <v>114.88</v>
          </cell>
          <cell r="AC1207">
            <v>119.48</v>
          </cell>
          <cell r="AD1207">
            <v>0</v>
          </cell>
          <cell r="AE1207">
            <v>0</v>
          </cell>
          <cell r="AF1207">
            <v>0</v>
          </cell>
          <cell r="AG1207">
            <v>0</v>
          </cell>
          <cell r="AH1207">
            <v>119.48</v>
          </cell>
          <cell r="AI1207">
            <v>1</v>
          </cell>
          <cell r="AJ1207" t="str">
            <v>340</v>
          </cell>
          <cell r="AK1207" t="str">
            <v>260</v>
          </cell>
          <cell r="AL1207" t="str">
            <v>400</v>
          </cell>
          <cell r="AM1207" t="str">
            <v>8719924015480</v>
          </cell>
          <cell r="AN1207" t="str">
            <v>94016900</v>
          </cell>
          <cell r="AO1207" t="str">
            <v>Stool E5: Green (39 cm)</v>
          </cell>
        </row>
        <row r="1208">
          <cell r="A1208" t="str">
            <v>114000</v>
          </cell>
          <cell r="B1208" t="str">
            <v>Groepstafel: oranje (120 x 80 x 46 cm)</v>
          </cell>
          <cell r="C1208" t="str">
            <v>Nienhuis</v>
          </cell>
          <cell r="D1208" t="str">
            <v/>
          </cell>
          <cell r="E1208" t="str">
            <v/>
          </cell>
          <cell r="F1208" t="str">
            <v/>
          </cell>
          <cell r="G1208" t="str">
            <v/>
          </cell>
          <cell r="H1208" t="str">
            <v/>
          </cell>
          <cell r="I1208" t="str">
            <v/>
          </cell>
          <cell r="J1208" t="str">
            <v/>
          </cell>
          <cell r="K1208" t="str">
            <v/>
          </cell>
          <cell r="L1208" t="str">
            <v/>
          </cell>
          <cell r="M1208" t="e">
            <v>#N/A</v>
          </cell>
          <cell r="N1208" t="e">
            <v>#N/A</v>
          </cell>
          <cell r="O1208" t="e">
            <v>#N/A</v>
          </cell>
          <cell r="P1208" t="str">
            <v>9801</v>
          </cell>
          <cell r="Q1208" t="str">
            <v>ES</v>
          </cell>
          <cell r="R1208" t="str">
            <v>ESP</v>
          </cell>
          <cell r="S1208" t="str">
            <v>Spain</v>
          </cell>
          <cell r="T1208">
            <v>19</v>
          </cell>
          <cell r="U1208">
            <v>20</v>
          </cell>
          <cell r="V1208">
            <v>50</v>
          </cell>
          <cell r="W1208">
            <v>50</v>
          </cell>
          <cell r="X1208" t="str">
            <v>Pcs.</v>
          </cell>
          <cell r="Y1208" t="str">
            <v>3</v>
          </cell>
          <cell r="Z1208">
            <v>0</v>
          </cell>
          <cell r="AA1208">
            <v>98.9</v>
          </cell>
          <cell r="AB1208">
            <v>410.4</v>
          </cell>
          <cell r="AC1208">
            <v>426.82</v>
          </cell>
          <cell r="AD1208">
            <v>0</v>
          </cell>
          <cell r="AE1208">
            <v>0</v>
          </cell>
          <cell r="AF1208">
            <v>0</v>
          </cell>
          <cell r="AG1208">
            <v>0</v>
          </cell>
          <cell r="AH1208">
            <v>426.82</v>
          </cell>
          <cell r="AI1208">
            <v>1</v>
          </cell>
          <cell r="AJ1208" t="str">
            <v>1223</v>
          </cell>
          <cell r="AK1208" t="str">
            <v>830</v>
          </cell>
          <cell r="AL1208" t="str">
            <v>60</v>
          </cell>
          <cell r="AM1208" t="str">
            <v>8719924015497</v>
          </cell>
          <cell r="AN1208" t="str">
            <v>94036090</v>
          </cell>
          <cell r="AO1208" t="str">
            <v>Group Table A1: Orange (120 x 80 x 46 cm)</v>
          </cell>
        </row>
        <row r="1209">
          <cell r="A1209" t="str">
            <v>114010</v>
          </cell>
          <cell r="B1209" t="str">
            <v>Tafelblad rechthoekig: melkwit - 118 x 7</v>
          </cell>
          <cell r="C1209" t="str">
            <v>Nienhuis</v>
          </cell>
          <cell r="D1209" t="str">
            <v/>
          </cell>
          <cell r="E1209" t="str">
            <v/>
          </cell>
          <cell r="F1209" t="str">
            <v/>
          </cell>
          <cell r="G1209" t="str">
            <v/>
          </cell>
          <cell r="H1209" t="str">
            <v/>
          </cell>
          <cell r="I1209" t="str">
            <v/>
          </cell>
          <cell r="J1209" t="str">
            <v/>
          </cell>
          <cell r="K1209" t="str">
            <v/>
          </cell>
          <cell r="L1209" t="str">
            <v/>
          </cell>
          <cell r="M1209" t="str">
            <v>114010</v>
          </cell>
          <cell r="N1209" t="str">
            <v>114010</v>
          </cell>
          <cell r="O1209" t="str">
            <v>114010</v>
          </cell>
          <cell r="P1209" t="str">
            <v>3700</v>
          </cell>
          <cell r="Q1209" t="str">
            <v>IT</v>
          </cell>
          <cell r="R1209" t="str">
            <v>ITA</v>
          </cell>
          <cell r="S1209" t="str">
            <v>Italy</v>
          </cell>
          <cell r="T1209">
            <v>13.2</v>
          </cell>
          <cell r="U1209">
            <v>14</v>
          </cell>
          <cell r="V1209">
            <v>0</v>
          </cell>
          <cell r="W1209">
            <v>0</v>
          </cell>
          <cell r="X1209" t="str">
            <v>Pcs.</v>
          </cell>
          <cell r="Y1209" t="str">
            <v>3</v>
          </cell>
          <cell r="Z1209">
            <v>0</v>
          </cell>
          <cell r="AA1209">
            <v>76.38</v>
          </cell>
          <cell r="AB1209">
            <v>159</v>
          </cell>
          <cell r="AC1209">
            <v>170.1</v>
          </cell>
          <cell r="AD1209">
            <v>0</v>
          </cell>
          <cell r="AE1209">
            <v>0</v>
          </cell>
          <cell r="AF1209">
            <v>0</v>
          </cell>
          <cell r="AG1209">
            <v>0</v>
          </cell>
          <cell r="AH1209">
            <v>170.1</v>
          </cell>
          <cell r="AI1209">
            <v>1</v>
          </cell>
          <cell r="AJ1209" t="str">
            <v>1220</v>
          </cell>
          <cell r="AK1209" t="str">
            <v>765</v>
          </cell>
          <cell r="AL1209" t="str">
            <v>35</v>
          </cell>
          <cell r="AM1209" t="str">
            <v>08719924057558</v>
          </cell>
          <cell r="AN1209" t="str">
            <v>94036090</v>
          </cell>
          <cell r="AO1209" t="str">
            <v>Rectangular Table Top: Milk White - 118 x 75 x 2 cm.</v>
          </cell>
        </row>
        <row r="1210">
          <cell r="A1210" t="str">
            <v>114020</v>
          </cell>
          <cell r="B1210" t="str">
            <v>Tafelblad rechthoekig: beuken - 118 x 75</v>
          </cell>
          <cell r="C1210" t="str">
            <v>Nienhuis</v>
          </cell>
          <cell r="D1210" t="str">
            <v/>
          </cell>
          <cell r="E1210" t="str">
            <v/>
          </cell>
          <cell r="F1210" t="str">
            <v/>
          </cell>
          <cell r="G1210" t="str">
            <v/>
          </cell>
          <cell r="H1210" t="str">
            <v/>
          </cell>
          <cell r="I1210" t="str">
            <v/>
          </cell>
          <cell r="J1210" t="str">
            <v/>
          </cell>
          <cell r="K1210" t="str">
            <v/>
          </cell>
          <cell r="L1210" t="str">
            <v/>
          </cell>
          <cell r="M1210" t="str">
            <v>114020</v>
          </cell>
          <cell r="N1210" t="str">
            <v>114020</v>
          </cell>
          <cell r="O1210" t="str">
            <v>114020</v>
          </cell>
          <cell r="P1210" t="str">
            <v>3700</v>
          </cell>
          <cell r="Q1210" t="str">
            <v>IT</v>
          </cell>
          <cell r="R1210" t="str">
            <v>ITA</v>
          </cell>
          <cell r="S1210" t="str">
            <v>Italy</v>
          </cell>
          <cell r="T1210">
            <v>13.2</v>
          </cell>
          <cell r="U1210">
            <v>14</v>
          </cell>
          <cell r="V1210">
            <v>0</v>
          </cell>
          <cell r="W1210">
            <v>0</v>
          </cell>
          <cell r="X1210" t="str">
            <v>Pcs.</v>
          </cell>
          <cell r="Y1210" t="str">
            <v>3</v>
          </cell>
          <cell r="Z1210">
            <v>0</v>
          </cell>
          <cell r="AA1210">
            <v>82.94</v>
          </cell>
          <cell r="AB1210">
            <v>169</v>
          </cell>
          <cell r="AC1210">
            <v>179.55</v>
          </cell>
          <cell r="AD1210">
            <v>0</v>
          </cell>
          <cell r="AE1210">
            <v>0</v>
          </cell>
          <cell r="AF1210">
            <v>0</v>
          </cell>
          <cell r="AG1210">
            <v>0</v>
          </cell>
          <cell r="AH1210">
            <v>179.55</v>
          </cell>
          <cell r="AI1210">
            <v>1</v>
          </cell>
          <cell r="AJ1210" t="str">
            <v>1220</v>
          </cell>
          <cell r="AK1210" t="str">
            <v>765</v>
          </cell>
          <cell r="AL1210" t="str">
            <v>35</v>
          </cell>
          <cell r="AM1210" t="str">
            <v>08719924057565</v>
          </cell>
          <cell r="AN1210" t="str">
            <v>94036090</v>
          </cell>
          <cell r="AO1210" t="str">
            <v>Rectangular Table Top: Beech - 118 x 75 x 2 cm.</v>
          </cell>
        </row>
        <row r="1211">
          <cell r="A1211" t="str">
            <v>114100</v>
          </cell>
          <cell r="B1211" t="str">
            <v>Groepstafel: paars (120 x 80 x 53 cm)</v>
          </cell>
          <cell r="C1211" t="str">
            <v>Nienhuis</v>
          </cell>
          <cell r="D1211" t="str">
            <v/>
          </cell>
          <cell r="E1211" t="str">
            <v/>
          </cell>
          <cell r="F1211" t="str">
            <v/>
          </cell>
          <cell r="G1211" t="str">
            <v/>
          </cell>
          <cell r="H1211" t="str">
            <v/>
          </cell>
          <cell r="I1211" t="str">
            <v/>
          </cell>
          <cell r="J1211" t="str">
            <v/>
          </cell>
          <cell r="K1211" t="str">
            <v/>
          </cell>
          <cell r="L1211" t="str">
            <v/>
          </cell>
          <cell r="M1211" t="e">
            <v>#N/A</v>
          </cell>
          <cell r="N1211" t="e">
            <v>#N/A</v>
          </cell>
          <cell r="O1211" t="e">
            <v>#N/A</v>
          </cell>
          <cell r="P1211" t="str">
            <v>9801</v>
          </cell>
          <cell r="Q1211" t="str">
            <v>ES</v>
          </cell>
          <cell r="R1211" t="str">
            <v>ESP</v>
          </cell>
          <cell r="S1211" t="str">
            <v>Spain</v>
          </cell>
          <cell r="T1211">
            <v>16</v>
          </cell>
          <cell r="U1211">
            <v>18</v>
          </cell>
          <cell r="V1211">
            <v>50</v>
          </cell>
          <cell r="W1211">
            <v>50</v>
          </cell>
          <cell r="X1211" t="str">
            <v>Pcs.</v>
          </cell>
          <cell r="Y1211" t="str">
            <v>3</v>
          </cell>
          <cell r="Z1211">
            <v>0</v>
          </cell>
          <cell r="AA1211">
            <v>98.11</v>
          </cell>
          <cell r="AB1211">
            <v>410.4</v>
          </cell>
          <cell r="AC1211">
            <v>426.82</v>
          </cell>
          <cell r="AD1211">
            <v>0</v>
          </cell>
          <cell r="AE1211">
            <v>0</v>
          </cell>
          <cell r="AF1211">
            <v>0</v>
          </cell>
          <cell r="AG1211">
            <v>0</v>
          </cell>
          <cell r="AH1211">
            <v>426.82</v>
          </cell>
          <cell r="AI1211">
            <v>1</v>
          </cell>
          <cell r="AJ1211" t="str">
            <v>1250</v>
          </cell>
          <cell r="AK1211" t="str">
            <v>850</v>
          </cell>
          <cell r="AL1211" t="str">
            <v>55</v>
          </cell>
          <cell r="AM1211" t="str">
            <v>8719924015503</v>
          </cell>
          <cell r="AN1211" t="str">
            <v>94036090</v>
          </cell>
          <cell r="AO1211" t="str">
            <v>Group Table B2: Violet (120 x 80 x 53 cm)</v>
          </cell>
        </row>
        <row r="1212">
          <cell r="A1212" t="str">
            <v>114200</v>
          </cell>
          <cell r="B1212" t="str">
            <v>Groepstafel: geel (120 x 80 x 59 cm)</v>
          </cell>
          <cell r="C1212" t="str">
            <v>Nienhuis</v>
          </cell>
          <cell r="D1212" t="str">
            <v/>
          </cell>
          <cell r="E1212" t="str">
            <v/>
          </cell>
          <cell r="F1212" t="str">
            <v/>
          </cell>
          <cell r="G1212" t="str">
            <v/>
          </cell>
          <cell r="H1212" t="str">
            <v/>
          </cell>
          <cell r="I1212" t="str">
            <v/>
          </cell>
          <cell r="J1212" t="str">
            <v/>
          </cell>
          <cell r="K1212" t="str">
            <v/>
          </cell>
          <cell r="L1212" t="str">
            <v/>
          </cell>
          <cell r="M1212" t="e">
            <v>#N/A</v>
          </cell>
          <cell r="N1212" t="e">
            <v>#N/A</v>
          </cell>
          <cell r="O1212" t="e">
            <v>#N/A</v>
          </cell>
          <cell r="P1212" t="str">
            <v>9801</v>
          </cell>
          <cell r="Q1212" t="str">
            <v>ES</v>
          </cell>
          <cell r="R1212" t="str">
            <v>ESP</v>
          </cell>
          <cell r="S1212" t="str">
            <v>Spain</v>
          </cell>
          <cell r="T1212">
            <v>16</v>
          </cell>
          <cell r="U1212">
            <v>18</v>
          </cell>
          <cell r="V1212">
            <v>50</v>
          </cell>
          <cell r="W1212">
            <v>50</v>
          </cell>
          <cell r="X1212" t="str">
            <v>Pcs.</v>
          </cell>
          <cell r="Y1212" t="str">
            <v>3</v>
          </cell>
          <cell r="Z1212">
            <v>0</v>
          </cell>
          <cell r="AA1212">
            <v>99.64</v>
          </cell>
          <cell r="AB1212">
            <v>410.4</v>
          </cell>
          <cell r="AC1212">
            <v>426.82</v>
          </cell>
          <cell r="AD1212">
            <v>0</v>
          </cell>
          <cell r="AE1212">
            <v>0</v>
          </cell>
          <cell r="AF1212">
            <v>0</v>
          </cell>
          <cell r="AG1212">
            <v>0</v>
          </cell>
          <cell r="AH1212">
            <v>426.82</v>
          </cell>
          <cell r="AI1212">
            <v>1</v>
          </cell>
          <cell r="AJ1212" t="str">
            <v>1250</v>
          </cell>
          <cell r="AK1212" t="str">
            <v>830</v>
          </cell>
          <cell r="AL1212" t="str">
            <v>50</v>
          </cell>
          <cell r="AM1212" t="str">
            <v>8719924015510</v>
          </cell>
          <cell r="AN1212" t="str">
            <v>94036090</v>
          </cell>
          <cell r="AO1212" t="str">
            <v>Group Table C3: Yellow (120 x 80 x 59 cm)</v>
          </cell>
        </row>
        <row r="1213">
          <cell r="A1213" t="str">
            <v>494001</v>
          </cell>
          <cell r="B1213" t="str">
            <v>Rekenkist 2</v>
          </cell>
          <cell r="C1213" t="str">
            <v>Educo</v>
          </cell>
          <cell r="D1213" t="str">
            <v>Alles verkocht aan Heutink NL</v>
          </cell>
          <cell r="E1213" t="str">
            <v/>
          </cell>
          <cell r="F1213" t="str">
            <v/>
          </cell>
          <cell r="G1213" t="str">
            <v/>
          </cell>
          <cell r="H1213" t="str">
            <v/>
          </cell>
          <cell r="I1213" t="str">
            <v/>
          </cell>
          <cell r="J1213" t="str">
            <v/>
          </cell>
          <cell r="K1213" t="str">
            <v/>
          </cell>
          <cell r="L1213" t="str">
            <v/>
          </cell>
          <cell r="M1213" t="e">
            <v>#N/A</v>
          </cell>
          <cell r="N1213" t="e">
            <v>#N/A</v>
          </cell>
          <cell r="O1213" t="e">
            <v>#N/A</v>
          </cell>
          <cell r="P1213" t="str">
            <v>4299</v>
          </cell>
          <cell r="Q1213" t="str">
            <v>CN</v>
          </cell>
          <cell r="R1213" t="str">
            <v>CHN</v>
          </cell>
          <cell r="S1213" t="str">
            <v>China</v>
          </cell>
          <cell r="T1213">
            <v>3</v>
          </cell>
          <cell r="U1213">
            <v>3.3</v>
          </cell>
          <cell r="V1213">
            <v>300</v>
          </cell>
          <cell r="W1213">
            <v>300</v>
          </cell>
          <cell r="X1213" t="str">
            <v>Pcs.</v>
          </cell>
          <cell r="Y1213" t="str">
            <v>3</v>
          </cell>
          <cell r="Z1213">
            <v>60</v>
          </cell>
          <cell r="AA1213">
            <v>60.5</v>
          </cell>
          <cell r="AB1213">
            <v>151.97999999999999</v>
          </cell>
          <cell r="AC1213">
            <v>0</v>
          </cell>
          <cell r="AD1213">
            <v>0</v>
          </cell>
          <cell r="AE1213">
            <v>162.62</v>
          </cell>
          <cell r="AF1213">
            <v>0</v>
          </cell>
          <cell r="AG1213">
            <v>151.97999999999999</v>
          </cell>
          <cell r="AH1213">
            <v>162.62</v>
          </cell>
          <cell r="AI1213">
            <v>1</v>
          </cell>
          <cell r="AJ1213" t="str">
            <v>310</v>
          </cell>
          <cell r="AK1213" t="str">
            <v>220</v>
          </cell>
          <cell r="AL1213" t="str">
            <v>80</v>
          </cell>
          <cell r="AM1213" t="str">
            <v>8719924045807</v>
          </cell>
          <cell r="AN1213" t="str">
            <v>95030039</v>
          </cell>
          <cell r="AO1213" t="str">
            <v>Math box 2</v>
          </cell>
        </row>
        <row r="1214">
          <cell r="A1214" t="str">
            <v>494002</v>
          </cell>
          <cell r="B1214" t="str">
            <v>Rekenkist 3</v>
          </cell>
          <cell r="C1214" t="str">
            <v>Educo</v>
          </cell>
          <cell r="D1214" t="str">
            <v>Alles verkocht aan Heutink NL</v>
          </cell>
          <cell r="E1214" t="str">
            <v/>
          </cell>
          <cell r="F1214" t="str">
            <v/>
          </cell>
          <cell r="G1214" t="str">
            <v/>
          </cell>
          <cell r="H1214" t="str">
            <v/>
          </cell>
          <cell r="I1214" t="str">
            <v/>
          </cell>
          <cell r="J1214" t="str">
            <v/>
          </cell>
          <cell r="K1214" t="str">
            <v/>
          </cell>
          <cell r="L1214" t="str">
            <v/>
          </cell>
          <cell r="M1214" t="e">
            <v>#N/A</v>
          </cell>
          <cell r="N1214" t="e">
            <v>#N/A</v>
          </cell>
          <cell r="O1214" t="e">
            <v>#N/A</v>
          </cell>
          <cell r="P1214" t="str">
            <v>4299</v>
          </cell>
          <cell r="Q1214" t="str">
            <v>CN</v>
          </cell>
          <cell r="R1214" t="str">
            <v>CHN</v>
          </cell>
          <cell r="S1214" t="str">
            <v>China</v>
          </cell>
          <cell r="T1214">
            <v>3</v>
          </cell>
          <cell r="U1214">
            <v>3.3</v>
          </cell>
          <cell r="V1214">
            <v>300</v>
          </cell>
          <cell r="W1214">
            <v>300</v>
          </cell>
          <cell r="X1214" t="str">
            <v>Pcs.</v>
          </cell>
          <cell r="Y1214" t="str">
            <v>3</v>
          </cell>
          <cell r="Z1214">
            <v>58</v>
          </cell>
          <cell r="AA1214">
            <v>58.72</v>
          </cell>
          <cell r="AB1214">
            <v>172.35</v>
          </cell>
          <cell r="AC1214">
            <v>0</v>
          </cell>
          <cell r="AD1214">
            <v>0</v>
          </cell>
          <cell r="AE1214">
            <v>184.41</v>
          </cell>
          <cell r="AF1214">
            <v>0</v>
          </cell>
          <cell r="AG1214">
            <v>172.35</v>
          </cell>
          <cell r="AH1214">
            <v>184.41</v>
          </cell>
          <cell r="AI1214">
            <v>1</v>
          </cell>
          <cell r="AJ1214" t="str">
            <v>310</v>
          </cell>
          <cell r="AK1214" t="str">
            <v>220</v>
          </cell>
          <cell r="AL1214" t="str">
            <v>20</v>
          </cell>
          <cell r="AM1214" t="str">
            <v>8719924045814</v>
          </cell>
          <cell r="AN1214" t="str">
            <v>95030039</v>
          </cell>
          <cell r="AO1214" t="str">
            <v>Math box 3</v>
          </cell>
        </row>
        <row r="1215">
          <cell r="A1215" t="str">
            <v>115000</v>
          </cell>
          <cell r="B1215" t="str">
            <v>Groepstafel rond: oranje (115 x 46 cm)</v>
          </cell>
          <cell r="C1215" t="str">
            <v>Nienhuis</v>
          </cell>
          <cell r="D1215" t="str">
            <v/>
          </cell>
          <cell r="E1215" t="str">
            <v/>
          </cell>
          <cell r="F1215" t="str">
            <v/>
          </cell>
          <cell r="G1215" t="str">
            <v/>
          </cell>
          <cell r="H1215" t="str">
            <v/>
          </cell>
          <cell r="I1215" t="str">
            <v/>
          </cell>
          <cell r="J1215" t="str">
            <v/>
          </cell>
          <cell r="K1215" t="str">
            <v/>
          </cell>
          <cell r="L1215" t="str">
            <v/>
          </cell>
          <cell r="M1215" t="e">
            <v>#N/A</v>
          </cell>
          <cell r="N1215" t="e">
            <v>#N/A</v>
          </cell>
          <cell r="O1215" t="e">
            <v>#N/A</v>
          </cell>
          <cell r="P1215" t="str">
            <v>9801</v>
          </cell>
          <cell r="Q1215" t="str">
            <v>ES</v>
          </cell>
          <cell r="R1215" t="str">
            <v>ESP</v>
          </cell>
          <cell r="S1215" t="str">
            <v>Spain</v>
          </cell>
          <cell r="T1215">
            <v>18</v>
          </cell>
          <cell r="U1215">
            <v>19</v>
          </cell>
          <cell r="V1215">
            <v>50</v>
          </cell>
          <cell r="W1215">
            <v>50</v>
          </cell>
          <cell r="X1215" t="str">
            <v>Pcs.</v>
          </cell>
          <cell r="Y1215" t="str">
            <v>3</v>
          </cell>
          <cell r="Z1215">
            <v>0</v>
          </cell>
          <cell r="AA1215">
            <v>124.17</v>
          </cell>
          <cell r="AB1215">
            <v>410.4</v>
          </cell>
          <cell r="AC1215">
            <v>426.82</v>
          </cell>
          <cell r="AD1215">
            <v>0</v>
          </cell>
          <cell r="AE1215">
            <v>0</v>
          </cell>
          <cell r="AF1215">
            <v>0</v>
          </cell>
          <cell r="AG1215">
            <v>0</v>
          </cell>
          <cell r="AH1215">
            <v>426.82</v>
          </cell>
          <cell r="AI1215">
            <v>1</v>
          </cell>
          <cell r="AJ1215" t="str">
            <v>1200</v>
          </cell>
          <cell r="AK1215" t="str">
            <v>1180</v>
          </cell>
          <cell r="AL1215" t="str">
            <v>60</v>
          </cell>
          <cell r="AM1215" t="str">
            <v>8719924015541</v>
          </cell>
          <cell r="AN1215" t="str">
            <v>94036090</v>
          </cell>
          <cell r="AO1215" t="str">
            <v>Group Table A1: Orange - Round (Ø115 x 46 cm)</v>
          </cell>
        </row>
        <row r="1216">
          <cell r="A1216" t="str">
            <v>115010</v>
          </cell>
          <cell r="B1216" t="str">
            <v>Tafelblad rond: melkwit - Ø 115 x 2 cm.</v>
          </cell>
          <cell r="C1216" t="str">
            <v>Nienhuis</v>
          </cell>
          <cell r="D1216" t="str">
            <v/>
          </cell>
          <cell r="E1216" t="str">
            <v/>
          </cell>
          <cell r="F1216" t="str">
            <v/>
          </cell>
          <cell r="G1216" t="str">
            <v/>
          </cell>
          <cell r="H1216" t="str">
            <v/>
          </cell>
          <cell r="I1216" t="str">
            <v/>
          </cell>
          <cell r="J1216" t="str">
            <v/>
          </cell>
          <cell r="K1216" t="str">
            <v/>
          </cell>
          <cell r="L1216" t="str">
            <v/>
          </cell>
          <cell r="M1216" t="str">
            <v>115010</v>
          </cell>
          <cell r="N1216" t="str">
            <v>115010</v>
          </cell>
          <cell r="O1216" t="str">
            <v>115010</v>
          </cell>
          <cell r="P1216" t="str">
            <v>3700</v>
          </cell>
          <cell r="Q1216" t="str">
            <v>IT</v>
          </cell>
          <cell r="R1216" t="str">
            <v>ITA</v>
          </cell>
          <cell r="S1216" t="str">
            <v>Italy</v>
          </cell>
          <cell r="T1216">
            <v>17</v>
          </cell>
          <cell r="U1216">
            <v>17.5</v>
          </cell>
          <cell r="V1216">
            <v>0</v>
          </cell>
          <cell r="W1216">
            <v>0</v>
          </cell>
          <cell r="X1216" t="str">
            <v>Pcs.</v>
          </cell>
          <cell r="Y1216" t="str">
            <v>3</v>
          </cell>
          <cell r="Z1216">
            <v>0</v>
          </cell>
          <cell r="AA1216">
            <v>112.5</v>
          </cell>
          <cell r="AB1216">
            <v>289</v>
          </cell>
          <cell r="AC1216">
            <v>300.56</v>
          </cell>
          <cell r="AD1216">
            <v>0</v>
          </cell>
          <cell r="AE1216">
            <v>0</v>
          </cell>
          <cell r="AF1216">
            <v>0</v>
          </cell>
          <cell r="AG1216">
            <v>0</v>
          </cell>
          <cell r="AH1216">
            <v>300.56</v>
          </cell>
          <cell r="AI1216">
            <v>1</v>
          </cell>
          <cell r="AJ1216" t="str">
            <v>1190</v>
          </cell>
          <cell r="AK1216" t="str">
            <v>1190</v>
          </cell>
          <cell r="AL1216" t="str">
            <v>40</v>
          </cell>
          <cell r="AM1216" t="str">
            <v>08719924057596</v>
          </cell>
          <cell r="AN1216" t="str">
            <v>94036090</v>
          </cell>
          <cell r="AO1216" t="str">
            <v>Round Table Top: Milk White - Ø 115 x 2 cm.</v>
          </cell>
        </row>
        <row r="1217">
          <cell r="A1217" t="str">
            <v>115020</v>
          </cell>
          <cell r="B1217" t="str">
            <v>Tafelblad rond: beuken - Ø 115 x 2 cm.</v>
          </cell>
          <cell r="C1217" t="str">
            <v>Nienhuis</v>
          </cell>
          <cell r="D1217" t="str">
            <v/>
          </cell>
          <cell r="E1217" t="str">
            <v/>
          </cell>
          <cell r="F1217" t="str">
            <v/>
          </cell>
          <cell r="G1217" t="str">
            <v/>
          </cell>
          <cell r="H1217" t="str">
            <v/>
          </cell>
          <cell r="I1217" t="str">
            <v/>
          </cell>
          <cell r="J1217" t="str">
            <v/>
          </cell>
          <cell r="K1217" t="str">
            <v/>
          </cell>
          <cell r="L1217" t="str">
            <v/>
          </cell>
          <cell r="M1217" t="str">
            <v>115020</v>
          </cell>
          <cell r="N1217" t="str">
            <v>115020</v>
          </cell>
          <cell r="O1217" t="str">
            <v>115020</v>
          </cell>
          <cell r="P1217" t="str">
            <v>3700</v>
          </cell>
          <cell r="Q1217" t="str">
            <v>IT</v>
          </cell>
          <cell r="R1217" t="str">
            <v>ITA</v>
          </cell>
          <cell r="S1217" t="str">
            <v>Italy</v>
          </cell>
          <cell r="T1217">
            <v>17</v>
          </cell>
          <cell r="U1217">
            <v>17.5</v>
          </cell>
          <cell r="V1217">
            <v>0</v>
          </cell>
          <cell r="W1217">
            <v>0</v>
          </cell>
          <cell r="X1217" t="str">
            <v>Pcs.</v>
          </cell>
          <cell r="Y1217" t="str">
            <v>3</v>
          </cell>
          <cell r="Z1217">
            <v>0</v>
          </cell>
          <cell r="AA1217">
            <v>138.36000000000001</v>
          </cell>
          <cell r="AB1217">
            <v>315</v>
          </cell>
          <cell r="AC1217">
            <v>327.60000000000002</v>
          </cell>
          <cell r="AD1217">
            <v>0</v>
          </cell>
          <cell r="AE1217">
            <v>0</v>
          </cell>
          <cell r="AF1217">
            <v>0</v>
          </cell>
          <cell r="AG1217">
            <v>0</v>
          </cell>
          <cell r="AH1217">
            <v>327.60000000000002</v>
          </cell>
          <cell r="AI1217">
            <v>1</v>
          </cell>
          <cell r="AJ1217" t="str">
            <v>1190</v>
          </cell>
          <cell r="AK1217" t="str">
            <v>1190</v>
          </cell>
          <cell r="AL1217" t="str">
            <v>40</v>
          </cell>
          <cell r="AM1217" t="str">
            <v>08719924057602</v>
          </cell>
          <cell r="AN1217" t="str">
            <v>94036090</v>
          </cell>
          <cell r="AO1217" t="str">
            <v>Round Table Top: Beech - Ø 115 x 2 cm.</v>
          </cell>
        </row>
        <row r="1218">
          <cell r="A1218" t="str">
            <v>115100</v>
          </cell>
          <cell r="B1218" t="str">
            <v>Groepstafel rond: paars (115 x 53 cm)</v>
          </cell>
          <cell r="C1218" t="str">
            <v>Nienhuis</v>
          </cell>
          <cell r="D1218" t="str">
            <v/>
          </cell>
          <cell r="E1218" t="str">
            <v/>
          </cell>
          <cell r="F1218" t="str">
            <v/>
          </cell>
          <cell r="G1218" t="str">
            <v/>
          </cell>
          <cell r="H1218" t="str">
            <v/>
          </cell>
          <cell r="I1218" t="str">
            <v/>
          </cell>
          <cell r="J1218" t="str">
            <v/>
          </cell>
          <cell r="K1218" t="str">
            <v/>
          </cell>
          <cell r="L1218" t="str">
            <v/>
          </cell>
          <cell r="M1218" t="e">
            <v>#N/A</v>
          </cell>
          <cell r="N1218" t="e">
            <v>#N/A</v>
          </cell>
          <cell r="O1218" t="e">
            <v>#N/A</v>
          </cell>
          <cell r="P1218" t="str">
            <v>9801</v>
          </cell>
          <cell r="Q1218" t="str">
            <v>ES</v>
          </cell>
          <cell r="R1218" t="str">
            <v>ESP</v>
          </cell>
          <cell r="S1218" t="str">
            <v>Spain</v>
          </cell>
          <cell r="T1218">
            <v>18</v>
          </cell>
          <cell r="U1218">
            <v>19</v>
          </cell>
          <cell r="V1218">
            <v>50</v>
          </cell>
          <cell r="W1218">
            <v>50</v>
          </cell>
          <cell r="X1218" t="str">
            <v>Pcs.</v>
          </cell>
          <cell r="Y1218" t="str">
            <v>3</v>
          </cell>
          <cell r="Z1218">
            <v>0</v>
          </cell>
          <cell r="AA1218">
            <v>118.5</v>
          </cell>
          <cell r="AB1218">
            <v>410.4</v>
          </cell>
          <cell r="AC1218">
            <v>426.82</v>
          </cell>
          <cell r="AD1218">
            <v>0</v>
          </cell>
          <cell r="AE1218">
            <v>0</v>
          </cell>
          <cell r="AF1218">
            <v>0</v>
          </cell>
          <cell r="AG1218">
            <v>0</v>
          </cell>
          <cell r="AH1218">
            <v>426.82</v>
          </cell>
          <cell r="AI1218">
            <v>1</v>
          </cell>
          <cell r="AJ1218" t="str">
            <v>1180</v>
          </cell>
          <cell r="AK1218" t="str">
            <v>1180</v>
          </cell>
          <cell r="AL1218" t="str">
            <v>50</v>
          </cell>
          <cell r="AM1218" t="str">
            <v>8719924015558</v>
          </cell>
          <cell r="AN1218" t="str">
            <v>94036090</v>
          </cell>
          <cell r="AO1218" t="str">
            <v>Group Table B2: Violet - Round (Ø115 x 53 cm)</v>
          </cell>
        </row>
        <row r="1219">
          <cell r="A1219" t="str">
            <v>115200</v>
          </cell>
          <cell r="B1219" t="str">
            <v>Groepstafel rond: geel (115 x 59 cm)</v>
          </cell>
          <cell r="C1219" t="str">
            <v>Nienhuis</v>
          </cell>
          <cell r="D1219" t="str">
            <v/>
          </cell>
          <cell r="E1219" t="str">
            <v/>
          </cell>
          <cell r="F1219" t="str">
            <v/>
          </cell>
          <cell r="G1219" t="str">
            <v/>
          </cell>
          <cell r="H1219" t="str">
            <v/>
          </cell>
          <cell r="I1219" t="str">
            <v/>
          </cell>
          <cell r="J1219" t="str">
            <v/>
          </cell>
          <cell r="K1219" t="str">
            <v/>
          </cell>
          <cell r="L1219" t="str">
            <v/>
          </cell>
          <cell r="M1219" t="e">
            <v>#N/A</v>
          </cell>
          <cell r="N1219" t="e">
            <v>#N/A</v>
          </cell>
          <cell r="O1219" t="e">
            <v>#N/A</v>
          </cell>
          <cell r="P1219" t="str">
            <v>9801</v>
          </cell>
          <cell r="Q1219" t="str">
            <v>ES</v>
          </cell>
          <cell r="R1219" t="str">
            <v>ESP</v>
          </cell>
          <cell r="S1219" t="str">
            <v>Spain</v>
          </cell>
          <cell r="T1219">
            <v>19</v>
          </cell>
          <cell r="U1219">
            <v>20</v>
          </cell>
          <cell r="V1219">
            <v>50</v>
          </cell>
          <cell r="W1219">
            <v>50</v>
          </cell>
          <cell r="X1219" t="str">
            <v>Pcs.</v>
          </cell>
          <cell r="Y1219" t="str">
            <v>3</v>
          </cell>
          <cell r="Z1219">
            <v>0</v>
          </cell>
          <cell r="AA1219">
            <v>118.45</v>
          </cell>
          <cell r="AB1219">
            <v>380</v>
          </cell>
          <cell r="AC1219">
            <v>395.2</v>
          </cell>
          <cell r="AD1219">
            <v>0</v>
          </cell>
          <cell r="AE1219">
            <v>0</v>
          </cell>
          <cell r="AF1219">
            <v>0</v>
          </cell>
          <cell r="AG1219">
            <v>0</v>
          </cell>
          <cell r="AH1219">
            <v>395.2</v>
          </cell>
          <cell r="AI1219">
            <v>1</v>
          </cell>
          <cell r="AJ1219" t="str">
            <v>1180</v>
          </cell>
          <cell r="AK1219" t="str">
            <v>1180</v>
          </cell>
          <cell r="AL1219" t="str">
            <v>50</v>
          </cell>
          <cell r="AM1219" t="str">
            <v>8719924015565</v>
          </cell>
          <cell r="AN1219" t="str">
            <v>94036090</v>
          </cell>
          <cell r="AO1219" t="str">
            <v>Group Table C3: Yellow - Round (Ø115 x 59 cm)</v>
          </cell>
        </row>
        <row r="1220">
          <cell r="A1220" t="str">
            <v>116026</v>
          </cell>
          <cell r="B1220" t="str">
            <v>Set van 4 tafelpoten voor tafels 26 cm</v>
          </cell>
          <cell r="C1220" t="str">
            <v>Nienhuis</v>
          </cell>
          <cell r="D1220" t="str">
            <v/>
          </cell>
          <cell r="E1220" t="str">
            <v/>
          </cell>
          <cell r="F1220" t="str">
            <v/>
          </cell>
          <cell r="G1220" t="str">
            <v/>
          </cell>
          <cell r="H1220" t="str">
            <v/>
          </cell>
          <cell r="I1220" t="str">
            <v/>
          </cell>
          <cell r="J1220" t="str">
            <v/>
          </cell>
          <cell r="K1220" t="str">
            <v/>
          </cell>
          <cell r="L1220" t="str">
            <v/>
          </cell>
          <cell r="M1220" t="str">
            <v>116026</v>
          </cell>
          <cell r="N1220" t="str">
            <v>116026</v>
          </cell>
          <cell r="O1220" t="str">
            <v>116026</v>
          </cell>
          <cell r="P1220" t="str">
            <v>3700</v>
          </cell>
          <cell r="Q1220" t="str">
            <v>IT</v>
          </cell>
          <cell r="R1220" t="str">
            <v>ITA</v>
          </cell>
          <cell r="S1220" t="str">
            <v>Italy</v>
          </cell>
          <cell r="T1220">
            <v>2.4</v>
          </cell>
          <cell r="U1220">
            <v>2.6</v>
          </cell>
          <cell r="V1220">
            <v>1</v>
          </cell>
          <cell r="W1220">
            <v>1</v>
          </cell>
          <cell r="X1220" t="str">
            <v>Set</v>
          </cell>
          <cell r="Y1220" t="str">
            <v>3</v>
          </cell>
          <cell r="Z1220">
            <v>0</v>
          </cell>
          <cell r="AA1220">
            <v>23.11</v>
          </cell>
          <cell r="AB1220">
            <v>73</v>
          </cell>
          <cell r="AC1220">
            <v>75.92</v>
          </cell>
          <cell r="AD1220">
            <v>0</v>
          </cell>
          <cell r="AE1220">
            <v>0</v>
          </cell>
          <cell r="AF1220">
            <v>0</v>
          </cell>
          <cell r="AG1220">
            <v>0</v>
          </cell>
          <cell r="AH1220">
            <v>75.92</v>
          </cell>
          <cell r="AI1220">
            <v>1</v>
          </cell>
          <cell r="AJ1220" t="str">
            <v>350</v>
          </cell>
          <cell r="AK1220" t="str">
            <v>170</v>
          </cell>
          <cell r="AL1220" t="str">
            <v>150</v>
          </cell>
          <cell r="AM1220" t="str">
            <v>08719924057619</v>
          </cell>
          <cell r="AN1220" t="str">
            <v>94036090</v>
          </cell>
          <cell r="AO1220" t="str">
            <v>Set Of 4 Table Legs: Height 26 cm.</v>
          </cell>
        </row>
        <row r="1221">
          <cell r="A1221" t="str">
            <v>116031</v>
          </cell>
          <cell r="B1221" t="str">
            <v>Set van 4 tafelpoten voor tafels 31 cm</v>
          </cell>
          <cell r="C1221" t="str">
            <v>Nienhuis</v>
          </cell>
          <cell r="D1221" t="str">
            <v/>
          </cell>
          <cell r="E1221" t="str">
            <v/>
          </cell>
          <cell r="F1221" t="str">
            <v/>
          </cell>
          <cell r="G1221" t="str">
            <v/>
          </cell>
          <cell r="H1221" t="str">
            <v/>
          </cell>
          <cell r="I1221" t="str">
            <v/>
          </cell>
          <cell r="J1221" t="str">
            <v/>
          </cell>
          <cell r="K1221" t="str">
            <v/>
          </cell>
          <cell r="L1221" t="str">
            <v/>
          </cell>
          <cell r="M1221" t="str">
            <v>116031</v>
          </cell>
          <cell r="N1221" t="str">
            <v>116031</v>
          </cell>
          <cell r="O1221" t="str">
            <v>116031</v>
          </cell>
          <cell r="P1221" t="str">
            <v>3700</v>
          </cell>
          <cell r="Q1221" t="str">
            <v>IT</v>
          </cell>
          <cell r="R1221" t="str">
            <v>ITA</v>
          </cell>
          <cell r="S1221" t="str">
            <v>Italy</v>
          </cell>
          <cell r="T1221">
            <v>2.4</v>
          </cell>
          <cell r="U1221">
            <v>2.8</v>
          </cell>
          <cell r="V1221">
            <v>0</v>
          </cell>
          <cell r="W1221">
            <v>0</v>
          </cell>
          <cell r="X1221" t="str">
            <v>Set</v>
          </cell>
          <cell r="Y1221" t="str">
            <v>3</v>
          </cell>
          <cell r="Z1221">
            <v>0</v>
          </cell>
          <cell r="AA1221">
            <v>32.46</v>
          </cell>
          <cell r="AB1221">
            <v>77</v>
          </cell>
          <cell r="AC1221">
            <v>80.08</v>
          </cell>
          <cell r="AD1221">
            <v>0</v>
          </cell>
          <cell r="AE1221">
            <v>0</v>
          </cell>
          <cell r="AF1221">
            <v>0</v>
          </cell>
          <cell r="AG1221">
            <v>0</v>
          </cell>
          <cell r="AH1221">
            <v>80.08</v>
          </cell>
          <cell r="AI1221">
            <v>1</v>
          </cell>
          <cell r="AJ1221" t="str">
            <v>350</v>
          </cell>
          <cell r="AK1221" t="str">
            <v>170</v>
          </cell>
          <cell r="AL1221" t="str">
            <v>150</v>
          </cell>
          <cell r="AM1221" t="str">
            <v>08719924057626</v>
          </cell>
          <cell r="AN1221" t="str">
            <v>94036090</v>
          </cell>
          <cell r="AO1221" t="str">
            <v>Set Of 4 Table Legs: Height 31 cm.</v>
          </cell>
        </row>
        <row r="1222">
          <cell r="A1222" t="str">
            <v>116035</v>
          </cell>
          <cell r="B1222" t="str">
            <v>Set van 4 tafelpoten voor tafels 35 cm</v>
          </cell>
          <cell r="C1222" t="str">
            <v>Nienhuis</v>
          </cell>
          <cell r="D1222" t="str">
            <v/>
          </cell>
          <cell r="E1222" t="str">
            <v/>
          </cell>
          <cell r="F1222" t="str">
            <v/>
          </cell>
          <cell r="G1222" t="str">
            <v/>
          </cell>
          <cell r="H1222" t="str">
            <v/>
          </cell>
          <cell r="I1222" t="str">
            <v/>
          </cell>
          <cell r="J1222" t="str">
            <v/>
          </cell>
          <cell r="K1222" t="str">
            <v/>
          </cell>
          <cell r="L1222" t="str">
            <v/>
          </cell>
          <cell r="M1222" t="str">
            <v>116035</v>
          </cell>
          <cell r="N1222" t="str">
            <v>116035</v>
          </cell>
          <cell r="O1222" t="str">
            <v>116035</v>
          </cell>
          <cell r="P1222" t="str">
            <v>3700</v>
          </cell>
          <cell r="Q1222" t="str">
            <v>IT</v>
          </cell>
          <cell r="R1222" t="str">
            <v>ITA</v>
          </cell>
          <cell r="S1222" t="str">
            <v>Italy</v>
          </cell>
          <cell r="T1222">
            <v>3.2</v>
          </cell>
          <cell r="U1222">
            <v>3.2</v>
          </cell>
          <cell r="V1222">
            <v>1</v>
          </cell>
          <cell r="W1222">
            <v>1</v>
          </cell>
          <cell r="X1222" t="str">
            <v>Set</v>
          </cell>
          <cell r="Y1222" t="str">
            <v>3</v>
          </cell>
          <cell r="Z1222">
            <v>0</v>
          </cell>
          <cell r="AA1222">
            <v>49</v>
          </cell>
          <cell r="AB1222">
            <v>81</v>
          </cell>
          <cell r="AC1222">
            <v>84.24</v>
          </cell>
          <cell r="AD1222">
            <v>0</v>
          </cell>
          <cell r="AE1222">
            <v>0</v>
          </cell>
          <cell r="AF1222">
            <v>0</v>
          </cell>
          <cell r="AG1222">
            <v>0</v>
          </cell>
          <cell r="AH1222">
            <v>84.24</v>
          </cell>
          <cell r="AI1222">
            <v>1</v>
          </cell>
          <cell r="AJ1222" t="str">
            <v>340</v>
          </cell>
          <cell r="AK1222" t="str">
            <v>340</v>
          </cell>
          <cell r="AL1222" t="str">
            <v>125</v>
          </cell>
          <cell r="AM1222" t="str">
            <v>08719924058975</v>
          </cell>
          <cell r="AN1222" t="str">
            <v>94036090</v>
          </cell>
          <cell r="AO1222" t="str">
            <v>Set Of 4 Table Legs: Height 35 cm.</v>
          </cell>
        </row>
        <row r="1223">
          <cell r="A1223" t="str">
            <v>116046</v>
          </cell>
          <cell r="B1223" t="str">
            <v>Set van 4 tafelpoten voor tafels 46 cm</v>
          </cell>
          <cell r="C1223" t="str">
            <v>Nienhuis</v>
          </cell>
          <cell r="D1223" t="str">
            <v/>
          </cell>
          <cell r="E1223" t="str">
            <v/>
          </cell>
          <cell r="F1223" t="str">
            <v/>
          </cell>
          <cell r="G1223" t="str">
            <v/>
          </cell>
          <cell r="H1223" t="str">
            <v/>
          </cell>
          <cell r="I1223" t="str">
            <v/>
          </cell>
          <cell r="J1223" t="str">
            <v/>
          </cell>
          <cell r="K1223" t="str">
            <v/>
          </cell>
          <cell r="L1223" t="str">
            <v/>
          </cell>
          <cell r="M1223" t="str">
            <v>116046</v>
          </cell>
          <cell r="N1223" t="str">
            <v>116046</v>
          </cell>
          <cell r="O1223" t="str">
            <v>116046</v>
          </cell>
          <cell r="P1223" t="str">
            <v>3700</v>
          </cell>
          <cell r="Q1223" t="str">
            <v>IT</v>
          </cell>
          <cell r="R1223" t="str">
            <v>ITA</v>
          </cell>
          <cell r="S1223" t="str">
            <v>Italy</v>
          </cell>
          <cell r="T1223">
            <v>3.5</v>
          </cell>
          <cell r="U1223">
            <v>3.9</v>
          </cell>
          <cell r="V1223">
            <v>0</v>
          </cell>
          <cell r="W1223">
            <v>0</v>
          </cell>
          <cell r="X1223" t="str">
            <v>Set</v>
          </cell>
          <cell r="Y1223" t="str">
            <v>3</v>
          </cell>
          <cell r="Z1223">
            <v>0</v>
          </cell>
          <cell r="AA1223">
            <v>49.19</v>
          </cell>
          <cell r="AB1223">
            <v>85</v>
          </cell>
          <cell r="AC1223">
            <v>88.4</v>
          </cell>
          <cell r="AD1223">
            <v>0</v>
          </cell>
          <cell r="AE1223">
            <v>0</v>
          </cell>
          <cell r="AF1223">
            <v>0</v>
          </cell>
          <cell r="AG1223">
            <v>0</v>
          </cell>
          <cell r="AH1223">
            <v>88.4</v>
          </cell>
          <cell r="AI1223">
            <v>1</v>
          </cell>
          <cell r="AJ1223" t="str">
            <v>450</v>
          </cell>
          <cell r="AK1223" t="str">
            <v>210</v>
          </cell>
          <cell r="AL1223" t="str">
            <v>210</v>
          </cell>
          <cell r="AM1223" t="str">
            <v>08719924057633</v>
          </cell>
          <cell r="AN1223" t="str">
            <v>94036090</v>
          </cell>
          <cell r="AO1223" t="str">
            <v>Set Of 4 Table Legs: Height 46 cm.</v>
          </cell>
        </row>
        <row r="1224">
          <cell r="A1224" t="str">
            <v>116053</v>
          </cell>
          <cell r="B1224" t="str">
            <v>Set van 4 tafelpoten voor tafels 53 cm</v>
          </cell>
          <cell r="C1224" t="str">
            <v>Nienhuis</v>
          </cell>
          <cell r="D1224" t="str">
            <v/>
          </cell>
          <cell r="E1224" t="str">
            <v/>
          </cell>
          <cell r="F1224" t="str">
            <v/>
          </cell>
          <cell r="G1224" t="str">
            <v/>
          </cell>
          <cell r="H1224" t="str">
            <v/>
          </cell>
          <cell r="I1224" t="str">
            <v/>
          </cell>
          <cell r="J1224" t="str">
            <v/>
          </cell>
          <cell r="K1224" t="str">
            <v/>
          </cell>
          <cell r="L1224" t="str">
            <v/>
          </cell>
          <cell r="M1224" t="str">
            <v>116053</v>
          </cell>
          <cell r="N1224" t="str">
            <v>116053</v>
          </cell>
          <cell r="O1224" t="str">
            <v>116053</v>
          </cell>
          <cell r="P1224" t="str">
            <v>3700</v>
          </cell>
          <cell r="Q1224" t="str">
            <v>IT</v>
          </cell>
          <cell r="R1224" t="str">
            <v>ITA</v>
          </cell>
          <cell r="S1224" t="str">
            <v>Italy</v>
          </cell>
          <cell r="T1224">
            <v>4.5</v>
          </cell>
          <cell r="U1224">
            <v>4.9000000000000004</v>
          </cell>
          <cell r="V1224">
            <v>0</v>
          </cell>
          <cell r="W1224">
            <v>0</v>
          </cell>
          <cell r="X1224" t="str">
            <v>Set</v>
          </cell>
          <cell r="Y1224" t="str">
            <v>3</v>
          </cell>
          <cell r="Z1224">
            <v>0</v>
          </cell>
          <cell r="AA1224">
            <v>44</v>
          </cell>
          <cell r="AB1224">
            <v>90</v>
          </cell>
          <cell r="AC1224">
            <v>93.6</v>
          </cell>
          <cell r="AD1224">
            <v>0</v>
          </cell>
          <cell r="AE1224">
            <v>0</v>
          </cell>
          <cell r="AF1224">
            <v>0</v>
          </cell>
          <cell r="AG1224">
            <v>0</v>
          </cell>
          <cell r="AH1224">
            <v>93.6</v>
          </cell>
          <cell r="AI1224">
            <v>1</v>
          </cell>
          <cell r="AJ1224" t="str">
            <v>520</v>
          </cell>
          <cell r="AK1224" t="str">
            <v>340</v>
          </cell>
          <cell r="AL1224" t="str">
            <v>130</v>
          </cell>
          <cell r="AM1224" t="str">
            <v>08719924057640</v>
          </cell>
          <cell r="AN1224" t="str">
            <v>94036090</v>
          </cell>
          <cell r="AO1224" t="str">
            <v>Set Of 4 Table Legs: Height 53 cm.</v>
          </cell>
        </row>
        <row r="1225">
          <cell r="A1225" t="str">
            <v>116059</v>
          </cell>
          <cell r="B1225" t="str">
            <v>Set van 4 tafelpoten voor tafels 59 cm</v>
          </cell>
          <cell r="C1225" t="str">
            <v>Nienhuis</v>
          </cell>
          <cell r="D1225" t="str">
            <v/>
          </cell>
          <cell r="E1225" t="str">
            <v/>
          </cell>
          <cell r="F1225" t="str">
            <v/>
          </cell>
          <cell r="G1225" t="str">
            <v/>
          </cell>
          <cell r="H1225" t="str">
            <v/>
          </cell>
          <cell r="I1225" t="str">
            <v/>
          </cell>
          <cell r="J1225" t="str">
            <v/>
          </cell>
          <cell r="K1225" t="str">
            <v/>
          </cell>
          <cell r="L1225" t="str">
            <v/>
          </cell>
          <cell r="M1225" t="str">
            <v>116059</v>
          </cell>
          <cell r="N1225" t="str">
            <v>116059</v>
          </cell>
          <cell r="O1225" t="str">
            <v>116059</v>
          </cell>
          <cell r="P1225" t="str">
            <v>3700</v>
          </cell>
          <cell r="Q1225" t="str">
            <v>IT</v>
          </cell>
          <cell r="R1225" t="str">
            <v>ITA</v>
          </cell>
          <cell r="S1225" t="str">
            <v>Italy</v>
          </cell>
          <cell r="T1225">
            <v>4.2</v>
          </cell>
          <cell r="U1225">
            <v>4.5999999999999996</v>
          </cell>
          <cell r="V1225">
            <v>0</v>
          </cell>
          <cell r="W1225">
            <v>0</v>
          </cell>
          <cell r="X1225" t="str">
            <v>Set</v>
          </cell>
          <cell r="Y1225" t="str">
            <v>3</v>
          </cell>
          <cell r="Z1225">
            <v>0</v>
          </cell>
          <cell r="AA1225">
            <v>42.56</v>
          </cell>
          <cell r="AB1225">
            <v>96</v>
          </cell>
          <cell r="AC1225">
            <v>99.84</v>
          </cell>
          <cell r="AD1225">
            <v>0</v>
          </cell>
          <cell r="AE1225">
            <v>0</v>
          </cell>
          <cell r="AF1225">
            <v>0</v>
          </cell>
          <cell r="AG1225">
            <v>0</v>
          </cell>
          <cell r="AH1225">
            <v>99.84</v>
          </cell>
          <cell r="AI1225">
            <v>1</v>
          </cell>
          <cell r="AJ1225" t="str">
            <v>580</v>
          </cell>
          <cell r="AK1225" t="str">
            <v>210</v>
          </cell>
          <cell r="AL1225" t="str">
            <v>200</v>
          </cell>
          <cell r="AM1225" t="str">
            <v>08719924057657</v>
          </cell>
          <cell r="AN1225" t="str">
            <v>94036090</v>
          </cell>
          <cell r="AO1225" t="str">
            <v>Set Of 4 Table Legs: Height 59 cm.</v>
          </cell>
        </row>
        <row r="1226">
          <cell r="A1226" t="str">
            <v>116076</v>
          </cell>
          <cell r="B1226" t="str">
            <v>Set van 4 tafelpoten voor tafels 76 cm</v>
          </cell>
          <cell r="C1226" t="str">
            <v>Nienhuis</v>
          </cell>
          <cell r="D1226" t="str">
            <v/>
          </cell>
          <cell r="E1226" t="str">
            <v/>
          </cell>
          <cell r="F1226" t="str">
            <v/>
          </cell>
          <cell r="G1226" t="str">
            <v/>
          </cell>
          <cell r="H1226" t="str">
            <v/>
          </cell>
          <cell r="I1226" t="str">
            <v/>
          </cell>
          <cell r="J1226" t="str">
            <v/>
          </cell>
          <cell r="K1226" t="str">
            <v/>
          </cell>
          <cell r="L1226" t="str">
            <v/>
          </cell>
          <cell r="M1226" t="str">
            <v>116076</v>
          </cell>
          <cell r="N1226" t="str">
            <v>116076</v>
          </cell>
          <cell r="O1226" t="str">
            <v>116076</v>
          </cell>
          <cell r="P1226" t="str">
            <v>3700</v>
          </cell>
          <cell r="Q1226" t="str">
            <v>IT</v>
          </cell>
          <cell r="R1226" t="str">
            <v>ITA</v>
          </cell>
          <cell r="S1226" t="str">
            <v>Italy</v>
          </cell>
          <cell r="T1226">
            <v>5.3</v>
          </cell>
          <cell r="U1226">
            <v>5.6</v>
          </cell>
          <cell r="V1226">
            <v>0</v>
          </cell>
          <cell r="W1226">
            <v>0</v>
          </cell>
          <cell r="X1226" t="str">
            <v>Set</v>
          </cell>
          <cell r="Y1226" t="str">
            <v>3</v>
          </cell>
          <cell r="Z1226">
            <v>0</v>
          </cell>
          <cell r="AA1226">
            <v>68.33</v>
          </cell>
          <cell r="AB1226">
            <v>124</v>
          </cell>
          <cell r="AC1226">
            <v>128.96</v>
          </cell>
          <cell r="AD1226">
            <v>0</v>
          </cell>
          <cell r="AE1226">
            <v>0</v>
          </cell>
          <cell r="AF1226">
            <v>0</v>
          </cell>
          <cell r="AG1226">
            <v>0</v>
          </cell>
          <cell r="AH1226">
            <v>128.96</v>
          </cell>
          <cell r="AI1226">
            <v>1</v>
          </cell>
          <cell r="AJ1226" t="str">
            <v>745</v>
          </cell>
          <cell r="AK1226" t="str">
            <v>220</v>
          </cell>
          <cell r="AL1226" t="str">
            <v>210</v>
          </cell>
          <cell r="AM1226" t="str">
            <v>08719924057664</v>
          </cell>
          <cell r="AN1226" t="str">
            <v>94036090</v>
          </cell>
          <cell r="AO1226" t="str">
            <v>Set Of 4 Table Legs: Height 76 cm.</v>
          </cell>
        </row>
        <row r="1227">
          <cell r="A1227" t="str">
            <v>1170000</v>
          </cell>
          <cell r="B1227" t="str">
            <v>Fröbel mozaïek magnetisch</v>
          </cell>
          <cell r="C1227" t="str">
            <v>Educo</v>
          </cell>
          <cell r="D1227" t="str">
            <v/>
          </cell>
          <cell r="E1227" t="str">
            <v/>
          </cell>
          <cell r="F1227" t="str">
            <v/>
          </cell>
          <cell r="G1227" t="str">
            <v/>
          </cell>
          <cell r="H1227" t="str">
            <v/>
          </cell>
          <cell r="I1227" t="str">
            <v/>
          </cell>
          <cell r="J1227" t="str">
            <v/>
          </cell>
          <cell r="K1227" t="str">
            <v/>
          </cell>
          <cell r="L1227" t="str">
            <v/>
          </cell>
          <cell r="M1227" t="e">
            <v>#N/A</v>
          </cell>
          <cell r="N1227" t="e">
            <v>#N/A</v>
          </cell>
          <cell r="O1227" t="e">
            <v>#N/A</v>
          </cell>
          <cell r="P1227" t="str">
            <v>9802</v>
          </cell>
          <cell r="Q1227" t="str">
            <v>NL</v>
          </cell>
          <cell r="R1227" t="str">
            <v>NLD</v>
          </cell>
          <cell r="S1227" t="str">
            <v>Netherlands</v>
          </cell>
          <cell r="T1227">
            <v>1.7</v>
          </cell>
          <cell r="U1227">
            <v>1.85</v>
          </cell>
          <cell r="V1227">
            <v>300</v>
          </cell>
          <cell r="W1227">
            <v>300</v>
          </cell>
          <cell r="X1227" t="str">
            <v>Pcs.</v>
          </cell>
          <cell r="Y1227" t="str">
            <v>3</v>
          </cell>
          <cell r="Z1227">
            <v>64.010000000000005</v>
          </cell>
          <cell r="AA1227">
            <v>64.010000000000005</v>
          </cell>
          <cell r="AB1227">
            <v>191.13</v>
          </cell>
          <cell r="AC1227">
            <v>0</v>
          </cell>
          <cell r="AD1227">
            <v>0</v>
          </cell>
          <cell r="AE1227">
            <v>204.51</v>
          </cell>
          <cell r="AF1227">
            <v>0</v>
          </cell>
          <cell r="AG1227">
            <v>191.13</v>
          </cell>
          <cell r="AH1227">
            <v>204.51</v>
          </cell>
          <cell r="AI1227">
            <v>1</v>
          </cell>
          <cell r="AJ1227" t="str">
            <v>230</v>
          </cell>
          <cell r="AK1227" t="str">
            <v>180</v>
          </cell>
          <cell r="AL1227" t="str">
            <v>50</v>
          </cell>
          <cell r="AM1227" t="str">
            <v>8719924015572</v>
          </cell>
          <cell r="AN1227" t="str">
            <v>95030049</v>
          </cell>
          <cell r="AO1227" t="str">
            <v>Fröbel mosaic magnetic</v>
          </cell>
        </row>
        <row r="1228">
          <cell r="A1228" t="str">
            <v>1188002</v>
          </cell>
          <cell r="B1228" t="str">
            <v>Set muntdobbelstenen, Learn Well</v>
          </cell>
          <cell r="C1228" t="str">
            <v>Private Label</v>
          </cell>
          <cell r="D1228" t="str">
            <v/>
          </cell>
          <cell r="E1228" t="str">
            <v/>
          </cell>
          <cell r="F1228" t="str">
            <v/>
          </cell>
          <cell r="G1228" t="str">
            <v/>
          </cell>
          <cell r="H1228" t="str">
            <v/>
          </cell>
          <cell r="I1228" t="str">
            <v/>
          </cell>
          <cell r="J1228" t="str">
            <v/>
          </cell>
          <cell r="K1228" t="str">
            <v/>
          </cell>
          <cell r="L1228" t="str">
            <v/>
          </cell>
          <cell r="M1228" t="e">
            <v>#N/A</v>
          </cell>
          <cell r="N1228" t="e">
            <v>#N/A</v>
          </cell>
          <cell r="O1228" t="e">
            <v>#N/A</v>
          </cell>
          <cell r="P1228" t="str">
            <v>9803</v>
          </cell>
          <cell r="Q1228" t="str">
            <v>NL</v>
          </cell>
          <cell r="R1228" t="str">
            <v>NLD</v>
          </cell>
          <cell r="S1228" t="str">
            <v>Netherlands</v>
          </cell>
          <cell r="T1228">
            <v>0.03</v>
          </cell>
          <cell r="U1228">
            <v>0.03</v>
          </cell>
          <cell r="V1228">
            <v>108</v>
          </cell>
          <cell r="W1228">
            <v>108</v>
          </cell>
          <cell r="X1228" t="str">
            <v>Pcs.</v>
          </cell>
          <cell r="Y1228" t="str">
            <v>3</v>
          </cell>
          <cell r="Z1228">
            <v>3.46</v>
          </cell>
          <cell r="AA1228">
            <v>3.46</v>
          </cell>
          <cell r="AB1228">
            <v>0</v>
          </cell>
          <cell r="AC1228">
            <v>0</v>
          </cell>
          <cell r="AD1228">
            <v>0</v>
          </cell>
          <cell r="AE1228">
            <v>0</v>
          </cell>
          <cell r="AF1228">
            <v>0</v>
          </cell>
          <cell r="AG1228">
            <v>0</v>
          </cell>
          <cell r="AH1228">
            <v>0</v>
          </cell>
          <cell r="AI1228">
            <v>1</v>
          </cell>
          <cell r="AJ1228" t="str">
            <v>150</v>
          </cell>
          <cell r="AK1228" t="str">
            <v>50</v>
          </cell>
          <cell r="AL1228" t="str">
            <v>50</v>
          </cell>
          <cell r="AM1228" t="str">
            <v>8719924015596</v>
          </cell>
          <cell r="AN1228" t="str">
            <v>95030099</v>
          </cell>
        </row>
        <row r="1229">
          <cell r="A1229" t="str">
            <v>1188004</v>
          </cell>
          <cell r="B1229" t="str">
            <v>Dobbelstenen blanko</v>
          </cell>
          <cell r="C1229" t="str">
            <v>Jegro</v>
          </cell>
          <cell r="D1229" t="str">
            <v/>
          </cell>
          <cell r="E1229" t="str">
            <v/>
          </cell>
          <cell r="F1229" t="str">
            <v/>
          </cell>
          <cell r="G1229" t="str">
            <v/>
          </cell>
          <cell r="H1229" t="str">
            <v/>
          </cell>
          <cell r="I1229" t="str">
            <v/>
          </cell>
          <cell r="J1229" t="str">
            <v/>
          </cell>
          <cell r="K1229" t="str">
            <v/>
          </cell>
          <cell r="L1229" t="str">
            <v/>
          </cell>
          <cell r="M1229" t="e">
            <v>#N/A</v>
          </cell>
          <cell r="N1229" t="e">
            <v>#N/A</v>
          </cell>
          <cell r="O1229" t="e">
            <v>#N/A</v>
          </cell>
          <cell r="P1229" t="str">
            <v>9803</v>
          </cell>
          <cell r="Q1229" t="str">
            <v>LK</v>
          </cell>
          <cell r="R1229" t="str">
            <v>LKA</v>
          </cell>
          <cell r="S1229" t="str">
            <v>Sri Lanka</v>
          </cell>
          <cell r="T1229">
            <v>0.19</v>
          </cell>
          <cell r="U1229">
            <v>0.19</v>
          </cell>
          <cell r="V1229">
            <v>200</v>
          </cell>
          <cell r="W1229">
            <v>200</v>
          </cell>
          <cell r="X1229" t="str">
            <v>Pcs.</v>
          </cell>
          <cell r="Y1229" t="str">
            <v>3</v>
          </cell>
          <cell r="Z1229">
            <v>0</v>
          </cell>
          <cell r="AA1229">
            <v>6.77</v>
          </cell>
          <cell r="AB1229">
            <v>19.7</v>
          </cell>
          <cell r="AC1229">
            <v>0</v>
          </cell>
          <cell r="AD1229">
            <v>0</v>
          </cell>
          <cell r="AE1229">
            <v>0</v>
          </cell>
          <cell r="AF1229">
            <v>0</v>
          </cell>
          <cell r="AG1229">
            <v>0</v>
          </cell>
          <cell r="AH1229">
            <v>0</v>
          </cell>
          <cell r="AI1229">
            <v>1</v>
          </cell>
          <cell r="AJ1229" t="str">
            <v>150</v>
          </cell>
          <cell r="AK1229" t="str">
            <v>150</v>
          </cell>
          <cell r="AL1229" t="str">
            <v>50</v>
          </cell>
          <cell r="AM1229" t="str">
            <v>8719924015602</v>
          </cell>
          <cell r="AN1229" t="str">
            <v>95030099</v>
          </cell>
          <cell r="AO1229" t="str">
            <v>Dice blanc</v>
          </cell>
        </row>
        <row r="1230">
          <cell r="A1230" t="str">
            <v>1188005</v>
          </cell>
          <cell r="B1230" t="str">
            <v>Muntdobbelsteen, MTA</v>
          </cell>
          <cell r="C1230" t="str">
            <v>Private Label</v>
          </cell>
          <cell r="D1230" t="str">
            <v/>
          </cell>
          <cell r="E1230" t="str">
            <v/>
          </cell>
          <cell r="F1230" t="str">
            <v/>
          </cell>
          <cell r="G1230" t="str">
            <v/>
          </cell>
          <cell r="H1230" t="str">
            <v/>
          </cell>
          <cell r="I1230" t="str">
            <v/>
          </cell>
          <cell r="J1230" t="str">
            <v/>
          </cell>
          <cell r="K1230" t="str">
            <v/>
          </cell>
          <cell r="L1230" t="str">
            <v/>
          </cell>
          <cell r="M1230" t="e">
            <v>#N/A</v>
          </cell>
          <cell r="N1230" t="e">
            <v>#N/A</v>
          </cell>
          <cell r="O1230" t="e">
            <v>#N/A</v>
          </cell>
          <cell r="P1230" t="str">
            <v>9803</v>
          </cell>
          <cell r="Q1230" t="str">
            <v>NL</v>
          </cell>
          <cell r="R1230" t="str">
            <v>NLD</v>
          </cell>
          <cell r="S1230" t="str">
            <v>Netherlands</v>
          </cell>
          <cell r="T1230">
            <v>0.03</v>
          </cell>
          <cell r="U1230">
            <v>0.03</v>
          </cell>
          <cell r="V1230">
            <v>100</v>
          </cell>
          <cell r="W1230">
            <v>100</v>
          </cell>
          <cell r="X1230" t="str">
            <v>Pcs.</v>
          </cell>
          <cell r="Y1230" t="str">
            <v>3</v>
          </cell>
          <cell r="Z1230">
            <v>1.17</v>
          </cell>
          <cell r="AA1230">
            <v>1.17</v>
          </cell>
          <cell r="AB1230">
            <v>0</v>
          </cell>
          <cell r="AC1230">
            <v>0</v>
          </cell>
          <cell r="AD1230">
            <v>0</v>
          </cell>
          <cell r="AE1230">
            <v>0</v>
          </cell>
          <cell r="AF1230">
            <v>0</v>
          </cell>
          <cell r="AG1230">
            <v>0</v>
          </cell>
          <cell r="AH1230">
            <v>0</v>
          </cell>
          <cell r="AI1230">
            <v>1</v>
          </cell>
          <cell r="AJ1230" t="str">
            <v>0</v>
          </cell>
          <cell r="AK1230" t="str">
            <v>0</v>
          </cell>
          <cell r="AL1230" t="str">
            <v>0</v>
          </cell>
          <cell r="AM1230" t="str">
            <v>8719924015619</v>
          </cell>
          <cell r="AN1230" t="str">
            <v>95030099</v>
          </cell>
        </row>
        <row r="1231">
          <cell r="A1231" t="str">
            <v>1188006</v>
          </cell>
          <cell r="B1231" t="str">
            <v>Dobbelsteen, blanco</v>
          </cell>
          <cell r="C1231" t="str">
            <v>Private Label</v>
          </cell>
          <cell r="D1231" t="str">
            <v/>
          </cell>
          <cell r="E1231" t="str">
            <v/>
          </cell>
          <cell r="F1231" t="str">
            <v/>
          </cell>
          <cell r="G1231" t="str">
            <v/>
          </cell>
          <cell r="H1231" t="str">
            <v/>
          </cell>
          <cell r="I1231" t="str">
            <v/>
          </cell>
          <cell r="J1231" t="str">
            <v/>
          </cell>
          <cell r="K1231" t="str">
            <v/>
          </cell>
          <cell r="L1231" t="str">
            <v/>
          </cell>
          <cell r="M1231" t="e">
            <v>#N/A</v>
          </cell>
          <cell r="N1231" t="e">
            <v>#N/A</v>
          </cell>
          <cell r="O1231" t="e">
            <v>#N/A</v>
          </cell>
          <cell r="P1231" t="str">
            <v>9803</v>
          </cell>
          <cell r="Q1231" t="str">
            <v>NL</v>
          </cell>
          <cell r="R1231" t="str">
            <v>NLD</v>
          </cell>
          <cell r="S1231" t="str">
            <v>Netherlands</v>
          </cell>
          <cell r="T1231">
            <v>0.03</v>
          </cell>
          <cell r="U1231">
            <v>0.03</v>
          </cell>
          <cell r="V1231">
            <v>400</v>
          </cell>
          <cell r="W1231">
            <v>400</v>
          </cell>
          <cell r="X1231" t="str">
            <v>Pcs.</v>
          </cell>
          <cell r="Y1231" t="str">
            <v>3</v>
          </cell>
          <cell r="Z1231">
            <v>1.1499999999999999</v>
          </cell>
          <cell r="AA1231">
            <v>1.1499999999999999</v>
          </cell>
          <cell r="AB1231">
            <v>3.28</v>
          </cell>
          <cell r="AC1231">
            <v>0</v>
          </cell>
          <cell r="AD1231">
            <v>0</v>
          </cell>
          <cell r="AE1231">
            <v>0</v>
          </cell>
          <cell r="AF1231">
            <v>0</v>
          </cell>
          <cell r="AG1231">
            <v>0</v>
          </cell>
          <cell r="AH1231">
            <v>0</v>
          </cell>
          <cell r="AI1231">
            <v>1</v>
          </cell>
          <cell r="AJ1231" t="str">
            <v>0</v>
          </cell>
          <cell r="AK1231" t="str">
            <v>0</v>
          </cell>
          <cell r="AL1231" t="str">
            <v>0</v>
          </cell>
          <cell r="AM1231" t="str">
            <v>8719924015626</v>
          </cell>
          <cell r="AN1231" t="str">
            <v>95030099</v>
          </cell>
        </row>
        <row r="1232">
          <cell r="A1232" t="str">
            <v>1188008</v>
          </cell>
          <cell r="B1232" t="str">
            <v>Signaaldobbelstenen</v>
          </cell>
          <cell r="C1232" t="str">
            <v>Jegro</v>
          </cell>
          <cell r="D1232" t="str">
            <v/>
          </cell>
          <cell r="E1232" t="str">
            <v/>
          </cell>
          <cell r="F1232" t="str">
            <v/>
          </cell>
          <cell r="G1232" t="str">
            <v/>
          </cell>
          <cell r="H1232" t="str">
            <v/>
          </cell>
          <cell r="I1232" t="str">
            <v/>
          </cell>
          <cell r="J1232" t="str">
            <v/>
          </cell>
          <cell r="K1232" t="str">
            <v/>
          </cell>
          <cell r="L1232" t="str">
            <v/>
          </cell>
          <cell r="M1232" t="e">
            <v>#N/A</v>
          </cell>
          <cell r="N1232" t="e">
            <v>#N/A</v>
          </cell>
          <cell r="O1232" t="e">
            <v>#N/A</v>
          </cell>
          <cell r="P1232" t="str">
            <v>9803</v>
          </cell>
          <cell r="Q1232" t="str">
            <v>NL</v>
          </cell>
          <cell r="R1232" t="str">
            <v>NLD</v>
          </cell>
          <cell r="S1232" t="str">
            <v>Netherlands</v>
          </cell>
          <cell r="T1232">
            <v>0.1</v>
          </cell>
          <cell r="U1232">
            <v>0.1</v>
          </cell>
          <cell r="V1232">
            <v>100</v>
          </cell>
          <cell r="W1232">
            <v>100</v>
          </cell>
          <cell r="X1232" t="str">
            <v>Pcs.</v>
          </cell>
          <cell r="Y1232" t="str">
            <v>3</v>
          </cell>
          <cell r="Z1232">
            <v>5.79</v>
          </cell>
          <cell r="AA1232">
            <v>5.79</v>
          </cell>
          <cell r="AB1232">
            <v>19.7</v>
          </cell>
          <cell r="AC1232">
            <v>0</v>
          </cell>
          <cell r="AD1232">
            <v>0</v>
          </cell>
          <cell r="AE1232">
            <v>0</v>
          </cell>
          <cell r="AF1232">
            <v>0</v>
          </cell>
          <cell r="AG1232">
            <v>0</v>
          </cell>
          <cell r="AH1232">
            <v>0</v>
          </cell>
          <cell r="AI1232">
            <v>1</v>
          </cell>
          <cell r="AJ1232" t="str">
            <v>100</v>
          </cell>
          <cell r="AK1232" t="str">
            <v>100</v>
          </cell>
          <cell r="AL1232" t="str">
            <v>50</v>
          </cell>
          <cell r="AM1232" t="str">
            <v>8719924015633</v>
          </cell>
          <cell r="AN1232" t="str">
            <v>95030099</v>
          </cell>
          <cell r="AO1232" t="str">
            <v>Signal dice</v>
          </cell>
        </row>
        <row r="1233">
          <cell r="A1233" t="str">
            <v>1190001</v>
          </cell>
          <cell r="B1233" t="str">
            <v>Getallenlijn tot 100, leerling</v>
          </cell>
          <cell r="C1233" t="str">
            <v>Jegro</v>
          </cell>
          <cell r="D1233" t="str">
            <v/>
          </cell>
          <cell r="E1233" t="str">
            <v/>
          </cell>
          <cell r="F1233" t="str">
            <v/>
          </cell>
          <cell r="G1233" t="str">
            <v/>
          </cell>
          <cell r="H1233" t="str">
            <v/>
          </cell>
          <cell r="I1233" t="str">
            <v/>
          </cell>
          <cell r="J1233" t="str">
            <v/>
          </cell>
          <cell r="K1233" t="str">
            <v/>
          </cell>
          <cell r="L1233" t="str">
            <v/>
          </cell>
          <cell r="M1233" t="e">
            <v>#N/A</v>
          </cell>
          <cell r="N1233" t="e">
            <v>#N/A</v>
          </cell>
          <cell r="O1233" t="e">
            <v>#N/A</v>
          </cell>
          <cell r="P1233" t="str">
            <v>9803</v>
          </cell>
          <cell r="Q1233" t="str">
            <v>NL</v>
          </cell>
          <cell r="R1233" t="str">
            <v>NLD</v>
          </cell>
          <cell r="S1233" t="str">
            <v>Netherlands</v>
          </cell>
          <cell r="T1233">
            <v>0.09</v>
          </cell>
          <cell r="U1233">
            <v>0.09</v>
          </cell>
          <cell r="V1233">
            <v>50</v>
          </cell>
          <cell r="W1233">
            <v>50</v>
          </cell>
          <cell r="X1233" t="str">
            <v>Pcs.</v>
          </cell>
          <cell r="Y1233" t="str">
            <v>3</v>
          </cell>
          <cell r="Z1233">
            <v>6.86</v>
          </cell>
          <cell r="AA1233">
            <v>6.86</v>
          </cell>
          <cell r="AB1233">
            <v>21.24</v>
          </cell>
          <cell r="AC1233">
            <v>0</v>
          </cell>
          <cell r="AD1233">
            <v>0</v>
          </cell>
          <cell r="AE1233">
            <v>0</v>
          </cell>
          <cell r="AF1233">
            <v>0</v>
          </cell>
          <cell r="AG1233">
            <v>0</v>
          </cell>
          <cell r="AH1233">
            <v>0</v>
          </cell>
          <cell r="AI1233">
            <v>1</v>
          </cell>
          <cell r="AJ1233" t="str">
            <v>80</v>
          </cell>
          <cell r="AK1233" t="str">
            <v>60</v>
          </cell>
          <cell r="AL1233" t="str">
            <v>35</v>
          </cell>
          <cell r="AM1233" t="str">
            <v>8719924015640</v>
          </cell>
          <cell r="AN1233" t="str">
            <v>95030099</v>
          </cell>
          <cell r="AO1233" t="str">
            <v>Number line up to 100 pupils</v>
          </cell>
        </row>
        <row r="1234">
          <cell r="A1234" t="str">
            <v>1212000</v>
          </cell>
          <cell r="B1234" t="str">
            <v>Kralensnoer tot 100, leerkracht</v>
          </cell>
          <cell r="C1234" t="str">
            <v>Jegro</v>
          </cell>
          <cell r="D1234" t="str">
            <v/>
          </cell>
          <cell r="E1234" t="str">
            <v/>
          </cell>
          <cell r="F1234" t="str">
            <v/>
          </cell>
          <cell r="G1234" t="str">
            <v/>
          </cell>
          <cell r="H1234" t="str">
            <v/>
          </cell>
          <cell r="I1234" t="str">
            <v/>
          </cell>
          <cell r="J1234" t="str">
            <v/>
          </cell>
          <cell r="K1234" t="str">
            <v/>
          </cell>
          <cell r="L1234" t="str">
            <v/>
          </cell>
          <cell r="M1234" t="e">
            <v>#N/A</v>
          </cell>
          <cell r="N1234" t="e">
            <v>#N/A</v>
          </cell>
          <cell r="O1234" t="e">
            <v>#N/A</v>
          </cell>
          <cell r="P1234" t="str">
            <v>9803</v>
          </cell>
          <cell r="Q1234" t="str">
            <v>CN</v>
          </cell>
          <cell r="R1234" t="str">
            <v>CHN</v>
          </cell>
          <cell r="S1234" t="str">
            <v>China</v>
          </cell>
          <cell r="T1234">
            <v>0.31</v>
          </cell>
          <cell r="U1234">
            <v>0.31</v>
          </cell>
          <cell r="V1234">
            <v>1000</v>
          </cell>
          <cell r="W1234">
            <v>1000</v>
          </cell>
          <cell r="X1234" t="str">
            <v>Pcs.</v>
          </cell>
          <cell r="Y1234" t="str">
            <v>3</v>
          </cell>
          <cell r="Z1234">
            <v>3.59</v>
          </cell>
          <cell r="AA1234">
            <v>3.59</v>
          </cell>
          <cell r="AB1234">
            <v>6.94</v>
          </cell>
          <cell r="AC1234">
            <v>0</v>
          </cell>
          <cell r="AD1234">
            <v>0</v>
          </cell>
          <cell r="AE1234">
            <v>0</v>
          </cell>
          <cell r="AF1234">
            <v>0</v>
          </cell>
          <cell r="AG1234">
            <v>0</v>
          </cell>
          <cell r="AH1234">
            <v>0</v>
          </cell>
          <cell r="AI1234">
            <v>1</v>
          </cell>
          <cell r="AJ1234" t="str">
            <v>170</v>
          </cell>
          <cell r="AK1234" t="str">
            <v>100</v>
          </cell>
          <cell r="AL1234" t="str">
            <v>55</v>
          </cell>
          <cell r="AM1234" t="str">
            <v>8719924015657</v>
          </cell>
          <cell r="AN1234" t="str">
            <v>95030099</v>
          </cell>
          <cell r="AO1234" t="str">
            <v>Bead string up to 100 teacher</v>
          </cell>
        </row>
        <row r="1235">
          <cell r="A1235" t="str">
            <v>1212001</v>
          </cell>
          <cell r="B1235" t="str">
            <v>Kralensnoer tot 100, leerling</v>
          </cell>
          <cell r="C1235" t="str">
            <v>Jegro</v>
          </cell>
          <cell r="D1235" t="str">
            <v/>
          </cell>
          <cell r="E1235" t="str">
            <v/>
          </cell>
          <cell r="F1235" t="str">
            <v/>
          </cell>
          <cell r="G1235" t="str">
            <v/>
          </cell>
          <cell r="H1235" t="str">
            <v/>
          </cell>
          <cell r="I1235" t="str">
            <v/>
          </cell>
          <cell r="J1235" t="str">
            <v/>
          </cell>
          <cell r="K1235" t="str">
            <v/>
          </cell>
          <cell r="L1235" t="str">
            <v/>
          </cell>
          <cell r="M1235" t="e">
            <v>#N/A</v>
          </cell>
          <cell r="N1235" t="e">
            <v>#N/A</v>
          </cell>
          <cell r="O1235" t="e">
            <v>#N/A</v>
          </cell>
          <cell r="P1235" t="str">
            <v>9803</v>
          </cell>
          <cell r="Q1235" t="str">
            <v>CN</v>
          </cell>
          <cell r="R1235" t="str">
            <v>CHN</v>
          </cell>
          <cell r="S1235" t="str">
            <v>China</v>
          </cell>
          <cell r="T1235">
            <v>0.04</v>
          </cell>
          <cell r="U1235">
            <v>0.04</v>
          </cell>
          <cell r="V1235">
            <v>10000</v>
          </cell>
          <cell r="W1235">
            <v>10000</v>
          </cell>
          <cell r="X1235" t="str">
            <v>Pcs.</v>
          </cell>
          <cell r="Y1235" t="str">
            <v>3</v>
          </cell>
          <cell r="Z1235">
            <v>1.48</v>
          </cell>
          <cell r="AA1235">
            <v>1.48</v>
          </cell>
          <cell r="AB1235">
            <v>4.6900000000000004</v>
          </cell>
          <cell r="AC1235">
            <v>0</v>
          </cell>
          <cell r="AD1235">
            <v>0</v>
          </cell>
          <cell r="AE1235">
            <v>0</v>
          </cell>
          <cell r="AF1235">
            <v>0</v>
          </cell>
          <cell r="AG1235">
            <v>0</v>
          </cell>
          <cell r="AH1235">
            <v>0</v>
          </cell>
          <cell r="AI1235">
            <v>1</v>
          </cell>
          <cell r="AJ1235" t="str">
            <v>100</v>
          </cell>
          <cell r="AK1235" t="str">
            <v>100</v>
          </cell>
          <cell r="AL1235" t="str">
            <v>10</v>
          </cell>
          <cell r="AM1235" t="str">
            <v>8719924015664</v>
          </cell>
          <cell r="AN1235" t="str">
            <v>95030099</v>
          </cell>
          <cell r="AO1235" t="str">
            <v>Bead string up to 100 pupils</v>
          </cell>
        </row>
        <row r="1236">
          <cell r="A1236" t="str">
            <v>1212002</v>
          </cell>
          <cell r="B1236" t="str">
            <v>Kralensnoer tot 20, leerling</v>
          </cell>
          <cell r="C1236" t="str">
            <v>Jegro</v>
          </cell>
          <cell r="D1236" t="str">
            <v/>
          </cell>
          <cell r="E1236" t="str">
            <v/>
          </cell>
          <cell r="F1236" t="str">
            <v/>
          </cell>
          <cell r="G1236" t="str">
            <v/>
          </cell>
          <cell r="H1236" t="str">
            <v/>
          </cell>
          <cell r="I1236" t="str">
            <v/>
          </cell>
          <cell r="J1236" t="str">
            <v/>
          </cell>
          <cell r="K1236" t="str">
            <v/>
          </cell>
          <cell r="L1236" t="str">
            <v/>
          </cell>
          <cell r="M1236" t="e">
            <v>#N/A</v>
          </cell>
          <cell r="N1236" t="e">
            <v>#N/A</v>
          </cell>
          <cell r="O1236" t="e">
            <v>#N/A</v>
          </cell>
          <cell r="P1236" t="str">
            <v>9803</v>
          </cell>
          <cell r="Q1236" t="str">
            <v>CN</v>
          </cell>
          <cell r="R1236" t="str">
            <v>CHN</v>
          </cell>
          <cell r="S1236" t="str">
            <v>China</v>
          </cell>
          <cell r="T1236">
            <v>0.02</v>
          </cell>
          <cell r="U1236">
            <v>0.02</v>
          </cell>
          <cell r="V1236">
            <v>10000</v>
          </cell>
          <cell r="W1236">
            <v>10000</v>
          </cell>
          <cell r="X1236" t="str">
            <v>Pcs.</v>
          </cell>
          <cell r="Y1236" t="str">
            <v>3</v>
          </cell>
          <cell r="Z1236">
            <v>0.44</v>
          </cell>
          <cell r="AA1236">
            <v>0.44</v>
          </cell>
          <cell r="AB1236">
            <v>2.4700000000000002</v>
          </cell>
          <cell r="AC1236">
            <v>0</v>
          </cell>
          <cell r="AD1236">
            <v>0</v>
          </cell>
          <cell r="AE1236">
            <v>0</v>
          </cell>
          <cell r="AF1236">
            <v>0</v>
          </cell>
          <cell r="AG1236">
            <v>0</v>
          </cell>
          <cell r="AH1236">
            <v>0</v>
          </cell>
          <cell r="AI1236">
            <v>1</v>
          </cell>
          <cell r="AJ1236" t="str">
            <v>70</v>
          </cell>
          <cell r="AK1236" t="str">
            <v>70</v>
          </cell>
          <cell r="AL1236" t="str">
            <v>10</v>
          </cell>
          <cell r="AM1236" t="str">
            <v>8719924015671</v>
          </cell>
          <cell r="AN1236" t="str">
            <v>95030099</v>
          </cell>
          <cell r="AO1236" t="str">
            <v>Bead string up to 20 pupils</v>
          </cell>
        </row>
        <row r="1237">
          <cell r="A1237" t="str">
            <v>1213000</v>
          </cell>
          <cell r="B1237" t="str">
            <v>Beschrijfbare clips krijt (5)</v>
          </cell>
          <cell r="C1237" t="str">
            <v>Jegro</v>
          </cell>
          <cell r="D1237" t="str">
            <v/>
          </cell>
          <cell r="E1237" t="str">
            <v/>
          </cell>
          <cell r="F1237" t="str">
            <v/>
          </cell>
          <cell r="G1237" t="str">
            <v/>
          </cell>
          <cell r="H1237" t="str">
            <v/>
          </cell>
          <cell r="I1237" t="str">
            <v/>
          </cell>
          <cell r="J1237" t="str">
            <v/>
          </cell>
          <cell r="K1237" t="str">
            <v/>
          </cell>
          <cell r="L1237" t="str">
            <v/>
          </cell>
          <cell r="M1237" t="e">
            <v>#N/A</v>
          </cell>
          <cell r="N1237" t="e">
            <v>#N/A</v>
          </cell>
          <cell r="O1237" t="e">
            <v>#N/A</v>
          </cell>
          <cell r="P1237" t="str">
            <v>9803</v>
          </cell>
          <cell r="Q1237" t="str">
            <v>NL</v>
          </cell>
          <cell r="R1237" t="str">
            <v>NLD</v>
          </cell>
          <cell r="S1237" t="str">
            <v>Netherlands</v>
          </cell>
          <cell r="T1237">
            <v>0.05</v>
          </cell>
          <cell r="U1237">
            <v>0.05</v>
          </cell>
          <cell r="V1237">
            <v>100</v>
          </cell>
          <cell r="W1237">
            <v>100</v>
          </cell>
          <cell r="X1237" t="str">
            <v>Pcs.</v>
          </cell>
          <cell r="Y1237" t="str">
            <v>3</v>
          </cell>
          <cell r="Z1237">
            <v>3.54</v>
          </cell>
          <cell r="AA1237">
            <v>3.54</v>
          </cell>
          <cell r="AB1237">
            <v>10.97</v>
          </cell>
          <cell r="AC1237">
            <v>0</v>
          </cell>
          <cell r="AD1237">
            <v>0</v>
          </cell>
          <cell r="AE1237">
            <v>0</v>
          </cell>
          <cell r="AF1237">
            <v>0</v>
          </cell>
          <cell r="AG1237">
            <v>0</v>
          </cell>
          <cell r="AH1237">
            <v>0</v>
          </cell>
          <cell r="AI1237">
            <v>1</v>
          </cell>
          <cell r="AJ1237" t="str">
            <v>140</v>
          </cell>
          <cell r="AK1237" t="str">
            <v>110</v>
          </cell>
          <cell r="AL1237" t="str">
            <v>20</v>
          </cell>
          <cell r="AM1237" t="str">
            <v>8719924015688</v>
          </cell>
          <cell r="AN1237" t="str">
            <v>95030099</v>
          </cell>
          <cell r="AO1237" t="str">
            <v>Clips chalkboard (5)</v>
          </cell>
        </row>
        <row r="1238">
          <cell r="A1238" t="str">
            <v>1213001</v>
          </cell>
          <cell r="B1238" t="str">
            <v>Clips herschrijfbaar (5)</v>
          </cell>
          <cell r="C1238" t="str">
            <v>Jegro</v>
          </cell>
          <cell r="D1238" t="str">
            <v/>
          </cell>
          <cell r="E1238" t="str">
            <v/>
          </cell>
          <cell r="F1238" t="str">
            <v/>
          </cell>
          <cell r="G1238" t="str">
            <v/>
          </cell>
          <cell r="H1238" t="str">
            <v/>
          </cell>
          <cell r="I1238" t="str">
            <v/>
          </cell>
          <cell r="J1238" t="str">
            <v/>
          </cell>
          <cell r="K1238" t="str">
            <v/>
          </cell>
          <cell r="L1238" t="str">
            <v/>
          </cell>
          <cell r="M1238" t="e">
            <v>#N/A</v>
          </cell>
          <cell r="N1238" t="e">
            <v>#N/A</v>
          </cell>
          <cell r="O1238" t="e">
            <v>#N/A</v>
          </cell>
          <cell r="P1238" t="str">
            <v>9803</v>
          </cell>
          <cell r="Q1238" t="str">
            <v>NL</v>
          </cell>
          <cell r="R1238" t="str">
            <v>NLD</v>
          </cell>
          <cell r="S1238" t="str">
            <v>Netherlands</v>
          </cell>
          <cell r="T1238">
            <v>0.05</v>
          </cell>
          <cell r="U1238">
            <v>0.05</v>
          </cell>
          <cell r="V1238">
            <v>100</v>
          </cell>
          <cell r="W1238">
            <v>100</v>
          </cell>
          <cell r="X1238" t="str">
            <v>Pcs.</v>
          </cell>
          <cell r="Y1238" t="str">
            <v>3</v>
          </cell>
          <cell r="Z1238">
            <v>0</v>
          </cell>
          <cell r="AA1238">
            <v>3.64</v>
          </cell>
          <cell r="AB1238">
            <v>10.97</v>
          </cell>
          <cell r="AC1238">
            <v>0</v>
          </cell>
          <cell r="AD1238">
            <v>0</v>
          </cell>
          <cell r="AE1238">
            <v>0</v>
          </cell>
          <cell r="AF1238">
            <v>0</v>
          </cell>
          <cell r="AG1238">
            <v>0</v>
          </cell>
          <cell r="AH1238">
            <v>0</v>
          </cell>
          <cell r="AI1238">
            <v>1</v>
          </cell>
          <cell r="AJ1238" t="str">
            <v>170</v>
          </cell>
          <cell r="AK1238" t="str">
            <v>100</v>
          </cell>
          <cell r="AL1238" t="str">
            <v>20</v>
          </cell>
          <cell r="AM1238" t="str">
            <v>8719924015695</v>
          </cell>
          <cell r="AN1238" t="str">
            <v>95030099</v>
          </cell>
          <cell r="AO1238" t="str">
            <v>Clips wipe-clean (5)</v>
          </cell>
        </row>
        <row r="1239">
          <cell r="A1239" t="str">
            <v>1214000</v>
          </cell>
          <cell r="B1239" t="str">
            <v>Houder kralensnoeren</v>
          </cell>
          <cell r="C1239" t="str">
            <v>Jegro</v>
          </cell>
          <cell r="D1239" t="str">
            <v/>
          </cell>
          <cell r="E1239" t="str">
            <v/>
          </cell>
          <cell r="F1239" t="str">
            <v/>
          </cell>
          <cell r="G1239" t="str">
            <v/>
          </cell>
          <cell r="H1239" t="str">
            <v/>
          </cell>
          <cell r="I1239" t="str">
            <v/>
          </cell>
          <cell r="J1239" t="str">
            <v/>
          </cell>
          <cell r="K1239" t="str">
            <v/>
          </cell>
          <cell r="L1239" t="str">
            <v/>
          </cell>
          <cell r="M1239" t="e">
            <v>#N/A</v>
          </cell>
          <cell r="N1239" t="e">
            <v>#N/A</v>
          </cell>
          <cell r="O1239" t="e">
            <v>#N/A</v>
          </cell>
          <cell r="P1239" t="str">
            <v>9803</v>
          </cell>
          <cell r="Q1239" t="str">
            <v>NL</v>
          </cell>
          <cell r="R1239" t="str">
            <v>NLD</v>
          </cell>
          <cell r="S1239" t="str">
            <v>Netherlands</v>
          </cell>
          <cell r="T1239">
            <v>0.09</v>
          </cell>
          <cell r="U1239">
            <v>0.1</v>
          </cell>
          <cell r="V1239">
            <v>100</v>
          </cell>
          <cell r="W1239">
            <v>100</v>
          </cell>
          <cell r="X1239" t="str">
            <v>Pcs.</v>
          </cell>
          <cell r="Y1239" t="str">
            <v>3</v>
          </cell>
          <cell r="Z1239">
            <v>3.06</v>
          </cell>
          <cell r="AA1239">
            <v>3.06</v>
          </cell>
          <cell r="AB1239">
            <v>10.15</v>
          </cell>
          <cell r="AC1239">
            <v>0</v>
          </cell>
          <cell r="AD1239">
            <v>0</v>
          </cell>
          <cell r="AE1239">
            <v>0</v>
          </cell>
          <cell r="AF1239">
            <v>0</v>
          </cell>
          <cell r="AG1239">
            <v>0</v>
          </cell>
          <cell r="AH1239">
            <v>0</v>
          </cell>
          <cell r="AI1239">
            <v>1</v>
          </cell>
          <cell r="AJ1239" t="str">
            <v>280</v>
          </cell>
          <cell r="AK1239" t="str">
            <v>50</v>
          </cell>
          <cell r="AL1239" t="str">
            <v>40</v>
          </cell>
          <cell r="AM1239" t="str">
            <v>8719924015701</v>
          </cell>
          <cell r="AN1239" t="str">
            <v>95030099</v>
          </cell>
          <cell r="AO1239" t="str">
            <v>Holder bead strings</v>
          </cell>
        </row>
        <row r="1240">
          <cell r="A1240" t="str">
            <v>1226000</v>
          </cell>
          <cell r="B1240" t="str">
            <v>Kijk en leg na legstukken</v>
          </cell>
          <cell r="C1240" t="str">
            <v>Educo</v>
          </cell>
          <cell r="D1240" t="str">
            <v/>
          </cell>
          <cell r="E1240" t="str">
            <v/>
          </cell>
          <cell r="F1240" t="str">
            <v/>
          </cell>
          <cell r="G1240" t="str">
            <v/>
          </cell>
          <cell r="H1240" t="str">
            <v/>
          </cell>
          <cell r="I1240" t="str">
            <v/>
          </cell>
          <cell r="J1240" t="str">
            <v/>
          </cell>
          <cell r="K1240" t="str">
            <v/>
          </cell>
          <cell r="L1240" t="str">
            <v/>
          </cell>
          <cell r="M1240" t="e">
            <v>#N/A</v>
          </cell>
          <cell r="N1240" t="e">
            <v>#N/A</v>
          </cell>
          <cell r="O1240" t="e">
            <v>#N/A</v>
          </cell>
          <cell r="P1240" t="str">
            <v>9802</v>
          </cell>
          <cell r="Q1240" t="str">
            <v>NL</v>
          </cell>
          <cell r="R1240" t="str">
            <v>NLD</v>
          </cell>
          <cell r="S1240" t="str">
            <v>Netherlands</v>
          </cell>
          <cell r="T1240">
            <v>0.09</v>
          </cell>
          <cell r="U1240">
            <v>0.09</v>
          </cell>
          <cell r="V1240">
            <v>190</v>
          </cell>
          <cell r="W1240">
            <v>190</v>
          </cell>
          <cell r="X1240" t="str">
            <v>Pcs.</v>
          </cell>
          <cell r="Y1240" t="str">
            <v>3</v>
          </cell>
          <cell r="Z1240">
            <v>3.14</v>
          </cell>
          <cell r="AA1240">
            <v>3.14</v>
          </cell>
          <cell r="AB1240">
            <v>8.09</v>
          </cell>
          <cell r="AC1240">
            <v>0</v>
          </cell>
          <cell r="AD1240">
            <v>0</v>
          </cell>
          <cell r="AE1240">
            <v>8.66</v>
          </cell>
          <cell r="AF1240">
            <v>0</v>
          </cell>
          <cell r="AG1240">
            <v>8.09</v>
          </cell>
          <cell r="AH1240">
            <v>8.66</v>
          </cell>
          <cell r="AI1240">
            <v>1</v>
          </cell>
          <cell r="AJ1240" t="str">
            <v>105</v>
          </cell>
          <cell r="AK1240" t="str">
            <v>85</v>
          </cell>
          <cell r="AL1240" t="str">
            <v>25</v>
          </cell>
          <cell r="AM1240" t="str">
            <v>8719924015718</v>
          </cell>
          <cell r="AN1240" t="str">
            <v>95030099</v>
          </cell>
          <cell r="AO1240" t="str">
            <v>Look and lay shapes</v>
          </cell>
        </row>
        <row r="1241">
          <cell r="A1241" t="str">
            <v>900000050</v>
          </cell>
          <cell r="B1241" t="str">
            <v>Klik het woord</v>
          </cell>
          <cell r="C1241" t="str">
            <v>Educo</v>
          </cell>
          <cell r="D1241" t="str">
            <v/>
          </cell>
          <cell r="E1241" t="str">
            <v/>
          </cell>
          <cell r="F1241" t="str">
            <v/>
          </cell>
          <cell r="G1241" t="str">
            <v/>
          </cell>
          <cell r="H1241" t="str">
            <v/>
          </cell>
          <cell r="I1241" t="str">
            <v/>
          </cell>
          <cell r="J1241" t="str">
            <v/>
          </cell>
          <cell r="K1241" t="str">
            <v/>
          </cell>
          <cell r="L1241" t="str">
            <v/>
          </cell>
          <cell r="M1241" t="e">
            <v>#N/A</v>
          </cell>
          <cell r="N1241" t="e">
            <v>#N/A</v>
          </cell>
          <cell r="O1241" t="e">
            <v>#N/A</v>
          </cell>
          <cell r="P1241" t="str">
            <v>4220</v>
          </cell>
          <cell r="Q1241" t="str">
            <v>CN</v>
          </cell>
          <cell r="R1241" t="str">
            <v>CHN</v>
          </cell>
          <cell r="S1241" t="str">
            <v>China</v>
          </cell>
          <cell r="T1241">
            <v>0.8</v>
          </cell>
          <cell r="U1241">
            <v>0.9</v>
          </cell>
          <cell r="V1241">
            <v>500</v>
          </cell>
          <cell r="W1241">
            <v>500</v>
          </cell>
          <cell r="X1241" t="str">
            <v>Pcs.</v>
          </cell>
          <cell r="Y1241" t="str">
            <v>3</v>
          </cell>
          <cell r="Z1241">
            <v>17.149999999999999</v>
          </cell>
          <cell r="AA1241">
            <v>12.25</v>
          </cell>
          <cell r="AB1241">
            <v>37.799999999999997</v>
          </cell>
          <cell r="AC1241">
            <v>0</v>
          </cell>
          <cell r="AD1241">
            <v>0</v>
          </cell>
          <cell r="AE1241">
            <v>40.450000000000003</v>
          </cell>
          <cell r="AF1241">
            <v>0</v>
          </cell>
          <cell r="AG1241">
            <v>37.799999999999997</v>
          </cell>
          <cell r="AH1241">
            <v>40.450000000000003</v>
          </cell>
          <cell r="AI1241">
            <v>1</v>
          </cell>
          <cell r="AJ1241" t="str">
            <v>230</v>
          </cell>
          <cell r="AK1241" t="str">
            <v>160</v>
          </cell>
          <cell r="AL1241" t="str">
            <v>50</v>
          </cell>
          <cell r="AM1241" t="str">
            <v>8719924045456</v>
          </cell>
          <cell r="AN1241" t="str">
            <v>95030099</v>
          </cell>
          <cell r="AO1241" t="str">
            <v>Click the word, Dutch</v>
          </cell>
        </row>
        <row r="1242">
          <cell r="A1242" t="str">
            <v>1233002</v>
          </cell>
          <cell r="B1242" t="str">
            <v>Timmerwoorden</v>
          </cell>
          <cell r="C1242" t="str">
            <v>Educo</v>
          </cell>
          <cell r="D1242" t="str">
            <v/>
          </cell>
          <cell r="E1242" t="str">
            <v/>
          </cell>
          <cell r="F1242" t="str">
            <v/>
          </cell>
          <cell r="G1242" t="str">
            <v/>
          </cell>
          <cell r="H1242" t="str">
            <v/>
          </cell>
          <cell r="I1242" t="str">
            <v/>
          </cell>
          <cell r="J1242" t="str">
            <v/>
          </cell>
          <cell r="K1242" t="str">
            <v/>
          </cell>
          <cell r="L1242" t="str">
            <v/>
          </cell>
          <cell r="M1242" t="e">
            <v>#N/A</v>
          </cell>
          <cell r="N1242" t="e">
            <v>#N/A</v>
          </cell>
          <cell r="O1242" t="e">
            <v>#N/A</v>
          </cell>
          <cell r="P1242" t="str">
            <v>9802</v>
          </cell>
          <cell r="Q1242" t="str">
            <v>NL</v>
          </cell>
          <cell r="R1242" t="str">
            <v>NLD</v>
          </cell>
          <cell r="S1242" t="str">
            <v>Netherlands</v>
          </cell>
          <cell r="T1242">
            <v>0.56000000000000005</v>
          </cell>
          <cell r="U1242">
            <v>0.56000000000000005</v>
          </cell>
          <cell r="V1242">
            <v>96</v>
          </cell>
          <cell r="W1242">
            <v>96</v>
          </cell>
          <cell r="X1242" t="str">
            <v>Pcs.</v>
          </cell>
          <cell r="Y1242" t="str">
            <v>3</v>
          </cell>
          <cell r="Z1242">
            <v>11.96</v>
          </cell>
          <cell r="AA1242">
            <v>11.96</v>
          </cell>
          <cell r="AB1242">
            <v>32.64</v>
          </cell>
          <cell r="AC1242">
            <v>0</v>
          </cell>
          <cell r="AD1242">
            <v>0</v>
          </cell>
          <cell r="AE1242">
            <v>34.92</v>
          </cell>
          <cell r="AF1242">
            <v>0</v>
          </cell>
          <cell r="AG1242">
            <v>32.64</v>
          </cell>
          <cell r="AH1242">
            <v>34.92</v>
          </cell>
          <cell r="AI1242">
            <v>1</v>
          </cell>
          <cell r="AJ1242" t="str">
            <v>185</v>
          </cell>
          <cell r="AK1242" t="str">
            <v>110</v>
          </cell>
          <cell r="AL1242" t="str">
            <v>40</v>
          </cell>
          <cell r="AM1242" t="str">
            <v>8719924015732</v>
          </cell>
          <cell r="AN1242" t="str">
            <v>95030099</v>
          </cell>
          <cell r="AO1242" t="str">
            <v>Hammer words</v>
          </cell>
        </row>
        <row r="1243">
          <cell r="A1243" t="str">
            <v>1236000</v>
          </cell>
          <cell r="B1243" t="str">
            <v>Magneetstroken zelfklevend</v>
          </cell>
          <cell r="C1243" t="str">
            <v>Arts &amp; Crafts</v>
          </cell>
          <cell r="D1243" t="str">
            <v>1236000</v>
          </cell>
          <cell r="E1243" t="str">
            <v>1236000</v>
          </cell>
          <cell r="F1243" t="str">
            <v/>
          </cell>
          <cell r="G1243" t="str">
            <v>1236000</v>
          </cell>
          <cell r="H1243" t="str">
            <v>1236000</v>
          </cell>
          <cell r="I1243" t="str">
            <v/>
          </cell>
          <cell r="J1243" t="str">
            <v>1236000</v>
          </cell>
          <cell r="K1243" t="str">
            <v>1236000</v>
          </cell>
          <cell r="L1243" t="str">
            <v/>
          </cell>
          <cell r="M1243" t="e">
            <v>#N/A</v>
          </cell>
          <cell r="N1243" t="e">
            <v>#N/A</v>
          </cell>
          <cell r="O1243" t="e">
            <v>#N/A</v>
          </cell>
          <cell r="P1243" t="str">
            <v>4500</v>
          </cell>
          <cell r="Q1243" t="str">
            <v>TW</v>
          </cell>
          <cell r="R1243" t="str">
            <v>TWN</v>
          </cell>
          <cell r="S1243" t="str">
            <v>Taiwan</v>
          </cell>
          <cell r="T1243">
            <v>0.2</v>
          </cell>
          <cell r="U1243">
            <v>0.2</v>
          </cell>
          <cell r="V1243">
            <v>3200</v>
          </cell>
          <cell r="W1243">
            <v>3200</v>
          </cell>
          <cell r="X1243" t="str">
            <v>Set</v>
          </cell>
          <cell r="Y1243" t="str">
            <v>3</v>
          </cell>
          <cell r="Z1243">
            <v>0</v>
          </cell>
          <cell r="AA1243">
            <v>1.35</v>
          </cell>
          <cell r="AB1243">
            <v>5.86</v>
          </cell>
          <cell r="AC1243">
            <v>0</v>
          </cell>
          <cell r="AD1243">
            <v>0</v>
          </cell>
          <cell r="AE1243">
            <v>0</v>
          </cell>
          <cell r="AF1243">
            <v>6.27</v>
          </cell>
          <cell r="AG1243">
            <v>0</v>
          </cell>
          <cell r="AH1243">
            <v>6.27</v>
          </cell>
          <cell r="AI1243">
            <v>1</v>
          </cell>
          <cell r="AJ1243" t="str">
            <v>205</v>
          </cell>
          <cell r="AK1243" t="str">
            <v>70</v>
          </cell>
          <cell r="AL1243" t="str">
            <v>30</v>
          </cell>
          <cell r="AM1243" t="str">
            <v>8719924015749</v>
          </cell>
          <cell r="AN1243" t="str">
            <v>95030099</v>
          </cell>
          <cell r="AO1243" t="str">
            <v>Magnetic strips, 12mm wide, self-adhesive</v>
          </cell>
        </row>
        <row r="1244">
          <cell r="A1244" t="str">
            <v>1238000</v>
          </cell>
          <cell r="B1244" t="str">
            <v>Euro set magnetisch, leerkracht</v>
          </cell>
          <cell r="C1244" t="str">
            <v>Jegro</v>
          </cell>
          <cell r="D1244" t="str">
            <v/>
          </cell>
          <cell r="E1244" t="str">
            <v/>
          </cell>
          <cell r="F1244" t="str">
            <v/>
          </cell>
          <cell r="G1244" t="str">
            <v/>
          </cell>
          <cell r="H1244" t="str">
            <v/>
          </cell>
          <cell r="I1244" t="str">
            <v/>
          </cell>
          <cell r="J1244" t="str">
            <v/>
          </cell>
          <cell r="K1244" t="str">
            <v/>
          </cell>
          <cell r="L1244" t="str">
            <v/>
          </cell>
          <cell r="M1244" t="e">
            <v>#N/A</v>
          </cell>
          <cell r="N1244" t="e">
            <v>#N/A</v>
          </cell>
          <cell r="O1244" t="e">
            <v>#N/A</v>
          </cell>
          <cell r="P1244" t="str">
            <v>9803</v>
          </cell>
          <cell r="Q1244" t="str">
            <v>TW</v>
          </cell>
          <cell r="R1244" t="str">
            <v>TWN</v>
          </cell>
          <cell r="S1244" t="str">
            <v>Taiwan</v>
          </cell>
          <cell r="T1244">
            <v>2.1800000000000002</v>
          </cell>
          <cell r="U1244">
            <v>2.3759999999999999</v>
          </cell>
          <cell r="V1244">
            <v>2</v>
          </cell>
          <cell r="W1244">
            <v>2</v>
          </cell>
          <cell r="X1244" t="str">
            <v>Set</v>
          </cell>
          <cell r="Y1244" t="str">
            <v>3</v>
          </cell>
          <cell r="Z1244">
            <v>36.69</v>
          </cell>
          <cell r="AA1244">
            <v>36.69</v>
          </cell>
          <cell r="AB1244">
            <v>40</v>
          </cell>
          <cell r="AC1244">
            <v>0</v>
          </cell>
          <cell r="AD1244">
            <v>0</v>
          </cell>
          <cell r="AE1244">
            <v>0</v>
          </cell>
          <cell r="AF1244">
            <v>0</v>
          </cell>
          <cell r="AG1244">
            <v>0</v>
          </cell>
          <cell r="AH1244">
            <v>0</v>
          </cell>
          <cell r="AI1244">
            <v>1</v>
          </cell>
          <cell r="AJ1244" t="str">
            <v>300</v>
          </cell>
          <cell r="AK1244" t="str">
            <v>250</v>
          </cell>
          <cell r="AL1244" t="str">
            <v>40</v>
          </cell>
          <cell r="AM1244" t="str">
            <v>8719924015763</v>
          </cell>
          <cell r="AN1244" t="str">
            <v>95030039</v>
          </cell>
          <cell r="AO1244" t="str">
            <v>Euro set magnetic teacher</v>
          </cell>
        </row>
        <row r="1245">
          <cell r="A1245" t="str">
            <v>1238001</v>
          </cell>
          <cell r="B1245" t="str">
            <v>Euro set magnetisch, leerling</v>
          </cell>
          <cell r="C1245" t="str">
            <v>Jegro</v>
          </cell>
          <cell r="D1245" t="str">
            <v/>
          </cell>
          <cell r="E1245" t="str">
            <v/>
          </cell>
          <cell r="F1245" t="str">
            <v/>
          </cell>
          <cell r="G1245" t="str">
            <v/>
          </cell>
          <cell r="H1245" t="str">
            <v/>
          </cell>
          <cell r="I1245" t="str">
            <v/>
          </cell>
          <cell r="J1245" t="str">
            <v/>
          </cell>
          <cell r="K1245" t="str">
            <v/>
          </cell>
          <cell r="L1245" t="str">
            <v/>
          </cell>
          <cell r="M1245" t="e">
            <v>#N/A</v>
          </cell>
          <cell r="N1245" t="e">
            <v>#N/A</v>
          </cell>
          <cell r="O1245" t="e">
            <v>#N/A</v>
          </cell>
          <cell r="P1245" t="str">
            <v>9803</v>
          </cell>
          <cell r="Q1245" t="str">
            <v>TW</v>
          </cell>
          <cell r="R1245" t="str">
            <v>TWN</v>
          </cell>
          <cell r="S1245" t="str">
            <v>Taiwan</v>
          </cell>
          <cell r="T1245">
            <v>0.4</v>
          </cell>
          <cell r="U1245">
            <v>0.45300000000000001</v>
          </cell>
          <cell r="V1245">
            <v>1</v>
          </cell>
          <cell r="W1245">
            <v>1</v>
          </cell>
          <cell r="X1245" t="str">
            <v>Set</v>
          </cell>
          <cell r="Y1245" t="str">
            <v>3</v>
          </cell>
          <cell r="Z1245">
            <v>8</v>
          </cell>
          <cell r="AA1245">
            <v>8</v>
          </cell>
          <cell r="AB1245">
            <v>24.78</v>
          </cell>
          <cell r="AC1245">
            <v>0</v>
          </cell>
          <cell r="AD1245">
            <v>0</v>
          </cell>
          <cell r="AE1245">
            <v>0</v>
          </cell>
          <cell r="AF1245">
            <v>0</v>
          </cell>
          <cell r="AG1245">
            <v>0</v>
          </cell>
          <cell r="AH1245">
            <v>0</v>
          </cell>
          <cell r="AI1245">
            <v>1</v>
          </cell>
          <cell r="AJ1245" t="str">
            <v>0</v>
          </cell>
          <cell r="AK1245" t="str">
            <v>0</v>
          </cell>
          <cell r="AL1245" t="str">
            <v>0</v>
          </cell>
          <cell r="AM1245" t="str">
            <v>8719924015770</v>
          </cell>
          <cell r="AN1245" t="str">
            <v>95030039</v>
          </cell>
          <cell r="AO1245" t="str">
            <v>Euro set magnetic pupils</v>
          </cell>
        </row>
        <row r="1246">
          <cell r="A1246" t="str">
            <v>900000053</v>
          </cell>
          <cell r="B1246" t="str">
            <v>Raad het woord</v>
          </cell>
          <cell r="C1246" t="str">
            <v>Educo</v>
          </cell>
          <cell r="D1246" t="str">
            <v/>
          </cell>
          <cell r="E1246" t="str">
            <v/>
          </cell>
          <cell r="F1246" t="str">
            <v/>
          </cell>
          <cell r="G1246" t="str">
            <v/>
          </cell>
          <cell r="H1246" t="str">
            <v/>
          </cell>
          <cell r="I1246" t="str">
            <v/>
          </cell>
          <cell r="J1246" t="str">
            <v/>
          </cell>
          <cell r="K1246" t="str">
            <v/>
          </cell>
          <cell r="L1246" t="str">
            <v/>
          </cell>
          <cell r="M1246" t="e">
            <v>#N/A</v>
          </cell>
          <cell r="N1246" t="e">
            <v>#N/A</v>
          </cell>
          <cell r="O1246" t="e">
            <v>#N/A</v>
          </cell>
          <cell r="P1246" t="str">
            <v>4220</v>
          </cell>
          <cell r="Q1246" t="str">
            <v/>
          </cell>
          <cell r="T1246">
            <v>0</v>
          </cell>
          <cell r="U1246">
            <v>0</v>
          </cell>
          <cell r="V1246">
            <v>0</v>
          </cell>
          <cell r="W1246">
            <v>0</v>
          </cell>
          <cell r="X1246" t="str">
            <v>Pcs.</v>
          </cell>
          <cell r="Y1246" t="str">
            <v>3</v>
          </cell>
          <cell r="Z1246">
            <v>0</v>
          </cell>
          <cell r="AA1246">
            <v>0</v>
          </cell>
          <cell r="AB1246">
            <v>0</v>
          </cell>
          <cell r="AC1246">
            <v>0</v>
          </cell>
          <cell r="AD1246">
            <v>0</v>
          </cell>
          <cell r="AE1246">
            <v>0</v>
          </cell>
          <cell r="AF1246">
            <v>0</v>
          </cell>
          <cell r="AG1246">
            <v>0</v>
          </cell>
          <cell r="AH1246">
            <v>0</v>
          </cell>
          <cell r="AI1246">
            <v>1</v>
          </cell>
          <cell r="AJ1246" t="str">
            <v/>
          </cell>
          <cell r="AK1246" t="str">
            <v/>
          </cell>
          <cell r="AL1246" t="str">
            <v/>
          </cell>
          <cell r="AM1246" t="str">
            <v/>
          </cell>
          <cell r="AN1246" t="str">
            <v/>
          </cell>
        </row>
        <row r="1247">
          <cell r="A1247" t="str">
            <v>900000114</v>
          </cell>
          <cell r="B1247" t="str">
            <v>Waar hoor je de klank niet?</v>
          </cell>
          <cell r="C1247" t="str">
            <v>Educo</v>
          </cell>
          <cell r="D1247" t="str">
            <v/>
          </cell>
          <cell r="E1247" t="str">
            <v/>
          </cell>
          <cell r="F1247" t="str">
            <v/>
          </cell>
          <cell r="G1247" t="str">
            <v/>
          </cell>
          <cell r="H1247" t="str">
            <v/>
          </cell>
          <cell r="I1247" t="str">
            <v/>
          </cell>
          <cell r="J1247" t="str">
            <v/>
          </cell>
          <cell r="K1247" t="str">
            <v/>
          </cell>
          <cell r="L1247" t="str">
            <v/>
          </cell>
          <cell r="M1247" t="e">
            <v>#N/A</v>
          </cell>
          <cell r="N1247" t="e">
            <v>#N/A</v>
          </cell>
          <cell r="O1247" t="e">
            <v>#N/A</v>
          </cell>
          <cell r="P1247" t="str">
            <v>4220</v>
          </cell>
          <cell r="Q1247" t="str">
            <v>CN</v>
          </cell>
          <cell r="R1247" t="str">
            <v>CHN</v>
          </cell>
          <cell r="S1247" t="str">
            <v>China</v>
          </cell>
          <cell r="T1247">
            <v>1.9</v>
          </cell>
          <cell r="U1247">
            <v>2.1</v>
          </cell>
          <cell r="V1247">
            <v>500</v>
          </cell>
          <cell r="W1247">
            <v>500</v>
          </cell>
          <cell r="X1247" t="str">
            <v>Pcs.</v>
          </cell>
          <cell r="Y1247" t="str">
            <v>3</v>
          </cell>
          <cell r="Z1247">
            <v>0</v>
          </cell>
          <cell r="AA1247">
            <v>18.59</v>
          </cell>
          <cell r="AB1247">
            <v>44.19</v>
          </cell>
          <cell r="AC1247">
            <v>0</v>
          </cell>
          <cell r="AD1247">
            <v>0</v>
          </cell>
          <cell r="AE1247">
            <v>47.28</v>
          </cell>
          <cell r="AF1247">
            <v>0</v>
          </cell>
          <cell r="AG1247">
            <v>44.19</v>
          </cell>
          <cell r="AH1247">
            <v>47.28</v>
          </cell>
          <cell r="AI1247">
            <v>1</v>
          </cell>
          <cell r="AJ1247" t="str">
            <v>340</v>
          </cell>
          <cell r="AK1247" t="str">
            <v>235</v>
          </cell>
          <cell r="AL1247" t="str">
            <v>80</v>
          </cell>
          <cell r="AM1247" t="str">
            <v>8719924047900</v>
          </cell>
          <cell r="AN1247" t="str">
            <v>95030039</v>
          </cell>
          <cell r="AO1247" t="str">
            <v>Waar hoor je de klank niet?</v>
          </cell>
        </row>
        <row r="1248">
          <cell r="A1248" t="str">
            <v>1240007</v>
          </cell>
          <cell r="B1248" t="str">
            <v>Rekenkist magnetisch</v>
          </cell>
          <cell r="C1248" t="str">
            <v>Jegro</v>
          </cell>
          <cell r="D1248" t="str">
            <v/>
          </cell>
          <cell r="E1248" t="str">
            <v/>
          </cell>
          <cell r="F1248" t="str">
            <v/>
          </cell>
          <cell r="G1248" t="str">
            <v/>
          </cell>
          <cell r="H1248" t="str">
            <v/>
          </cell>
          <cell r="I1248" t="str">
            <v/>
          </cell>
          <cell r="J1248" t="str">
            <v/>
          </cell>
          <cell r="K1248" t="str">
            <v/>
          </cell>
          <cell r="L1248" t="str">
            <v/>
          </cell>
          <cell r="M1248" t="e">
            <v>#N/A</v>
          </cell>
          <cell r="N1248" t="e">
            <v>#N/A</v>
          </cell>
          <cell r="O1248" t="e">
            <v>#N/A</v>
          </cell>
          <cell r="P1248" t="str">
            <v>9803</v>
          </cell>
          <cell r="Q1248" t="str">
            <v>NL</v>
          </cell>
          <cell r="R1248" t="str">
            <v>NLD</v>
          </cell>
          <cell r="S1248" t="str">
            <v>Netherlands</v>
          </cell>
          <cell r="T1248">
            <v>1.1299999999999999</v>
          </cell>
          <cell r="U1248">
            <v>1.1299999999999999</v>
          </cell>
          <cell r="V1248">
            <v>50</v>
          </cell>
          <cell r="W1248">
            <v>50</v>
          </cell>
          <cell r="X1248" t="str">
            <v>Pcs.</v>
          </cell>
          <cell r="Y1248" t="str">
            <v>3</v>
          </cell>
          <cell r="Z1248">
            <v>28.73</v>
          </cell>
          <cell r="AA1248">
            <v>28.73</v>
          </cell>
          <cell r="AB1248">
            <v>72.83</v>
          </cell>
          <cell r="AC1248">
            <v>0</v>
          </cell>
          <cell r="AD1248">
            <v>0</v>
          </cell>
          <cell r="AE1248">
            <v>0</v>
          </cell>
          <cell r="AF1248">
            <v>0</v>
          </cell>
          <cell r="AG1248">
            <v>0</v>
          </cell>
          <cell r="AH1248">
            <v>0</v>
          </cell>
          <cell r="AI1248">
            <v>1</v>
          </cell>
          <cell r="AJ1248" t="str">
            <v>360</v>
          </cell>
          <cell r="AK1248" t="str">
            <v>215</v>
          </cell>
          <cell r="AL1248" t="str">
            <v>35</v>
          </cell>
          <cell r="AM1248" t="str">
            <v>8719924015800</v>
          </cell>
          <cell r="AN1248" t="str">
            <v>95030099</v>
          </cell>
          <cell r="AO1248" t="str">
            <v>Math box magnetic</v>
          </cell>
        </row>
        <row r="1249">
          <cell r="A1249" t="str">
            <v>1240010</v>
          </cell>
          <cell r="B1249" t="str">
            <v>Letterdoos magnetisch, Duits</v>
          </cell>
          <cell r="C1249" t="str">
            <v>Jegro</v>
          </cell>
          <cell r="D1249" t="str">
            <v/>
          </cell>
          <cell r="E1249" t="str">
            <v/>
          </cell>
          <cell r="F1249" t="str">
            <v/>
          </cell>
          <cell r="G1249" t="str">
            <v/>
          </cell>
          <cell r="H1249" t="str">
            <v/>
          </cell>
          <cell r="I1249" t="str">
            <v/>
          </cell>
          <cell r="J1249" t="str">
            <v/>
          </cell>
          <cell r="K1249" t="str">
            <v/>
          </cell>
          <cell r="L1249" t="str">
            <v/>
          </cell>
          <cell r="M1249" t="e">
            <v>#N/A</v>
          </cell>
          <cell r="N1249" t="e">
            <v>#N/A</v>
          </cell>
          <cell r="O1249" t="e">
            <v>#N/A</v>
          </cell>
          <cell r="P1249" t="str">
            <v>9803</v>
          </cell>
          <cell r="Q1249" t="str">
            <v>NL</v>
          </cell>
          <cell r="R1249" t="str">
            <v>NLD</v>
          </cell>
          <cell r="S1249" t="str">
            <v>Netherlands</v>
          </cell>
          <cell r="T1249">
            <v>0.97</v>
          </cell>
          <cell r="U1249">
            <v>0.97</v>
          </cell>
          <cell r="V1249">
            <v>50</v>
          </cell>
          <cell r="W1249">
            <v>50</v>
          </cell>
          <cell r="X1249" t="str">
            <v>Pcs.</v>
          </cell>
          <cell r="Y1249" t="str">
            <v>3</v>
          </cell>
          <cell r="Z1249">
            <v>0</v>
          </cell>
          <cell r="AA1249">
            <v>16.96</v>
          </cell>
          <cell r="AB1249">
            <v>54.58</v>
          </cell>
          <cell r="AC1249">
            <v>0</v>
          </cell>
          <cell r="AD1249">
            <v>0</v>
          </cell>
          <cell r="AE1249">
            <v>0</v>
          </cell>
          <cell r="AF1249">
            <v>0</v>
          </cell>
          <cell r="AG1249">
            <v>0</v>
          </cell>
          <cell r="AH1249">
            <v>0</v>
          </cell>
          <cell r="AI1249">
            <v>1</v>
          </cell>
          <cell r="AJ1249" t="str">
            <v>360</v>
          </cell>
          <cell r="AK1249" t="str">
            <v>150</v>
          </cell>
          <cell r="AL1249" t="str">
            <v>35</v>
          </cell>
          <cell r="AM1249" t="str">
            <v>8719924015824</v>
          </cell>
          <cell r="AN1249" t="str">
            <v>95030099</v>
          </cell>
          <cell r="AO1249" t="str">
            <v>Buchstabenkasten magnetisch</v>
          </cell>
        </row>
        <row r="1250">
          <cell r="A1250" t="str">
            <v>900000120</v>
          </cell>
          <cell r="B1250" t="str">
            <v>Klank op elkaar</v>
          </cell>
          <cell r="C1250" t="str">
            <v>Educo</v>
          </cell>
          <cell r="D1250" t="str">
            <v/>
          </cell>
          <cell r="E1250" t="str">
            <v/>
          </cell>
          <cell r="F1250" t="str">
            <v/>
          </cell>
          <cell r="G1250" t="str">
            <v/>
          </cell>
          <cell r="H1250" t="str">
            <v/>
          </cell>
          <cell r="I1250" t="str">
            <v/>
          </cell>
          <cell r="J1250" t="str">
            <v/>
          </cell>
          <cell r="K1250" t="str">
            <v/>
          </cell>
          <cell r="L1250" t="str">
            <v/>
          </cell>
          <cell r="M1250" t="e">
            <v>#N/A</v>
          </cell>
          <cell r="N1250" t="e">
            <v>#N/A</v>
          </cell>
          <cell r="O1250" t="e">
            <v>#N/A</v>
          </cell>
          <cell r="P1250" t="str">
            <v>4220</v>
          </cell>
          <cell r="Q1250" t="str">
            <v>CN</v>
          </cell>
          <cell r="R1250" t="str">
            <v>CHN</v>
          </cell>
          <cell r="S1250" t="str">
            <v>China</v>
          </cell>
          <cell r="T1250">
            <v>2</v>
          </cell>
          <cell r="U1250">
            <v>2.2000000000000002</v>
          </cell>
          <cell r="V1250">
            <v>500</v>
          </cell>
          <cell r="W1250">
            <v>500</v>
          </cell>
          <cell r="X1250" t="str">
            <v>Pcs.</v>
          </cell>
          <cell r="Y1250" t="str">
            <v>3</v>
          </cell>
          <cell r="Z1250">
            <v>0</v>
          </cell>
          <cell r="AA1250">
            <v>22.52</v>
          </cell>
          <cell r="AB1250">
            <v>53.13</v>
          </cell>
          <cell r="AC1250">
            <v>0</v>
          </cell>
          <cell r="AD1250">
            <v>0</v>
          </cell>
          <cell r="AE1250">
            <v>56.85</v>
          </cell>
          <cell r="AF1250">
            <v>0</v>
          </cell>
          <cell r="AG1250">
            <v>53.13</v>
          </cell>
          <cell r="AH1250">
            <v>56.85</v>
          </cell>
          <cell r="AI1250">
            <v>1</v>
          </cell>
          <cell r="AJ1250" t="str">
            <v>340</v>
          </cell>
          <cell r="AK1250" t="str">
            <v>230</v>
          </cell>
          <cell r="AL1250" t="str">
            <v>80</v>
          </cell>
          <cell r="AM1250" t="str">
            <v>8719924047931</v>
          </cell>
          <cell r="AN1250" t="str">
            <v>95030039</v>
          </cell>
          <cell r="AO1250" t="str">
            <v>Klank op elkaar</v>
          </cell>
        </row>
        <row r="1251">
          <cell r="A1251" t="str">
            <v>1241007</v>
          </cell>
          <cell r="B1251" t="str">
            <v>Rekenkistkaarten tot en met 10</v>
          </cell>
          <cell r="C1251" t="str">
            <v>Jegro</v>
          </cell>
          <cell r="D1251" t="str">
            <v/>
          </cell>
          <cell r="E1251" t="str">
            <v/>
          </cell>
          <cell r="F1251" t="str">
            <v/>
          </cell>
          <cell r="G1251" t="str">
            <v/>
          </cell>
          <cell r="H1251" t="str">
            <v/>
          </cell>
          <cell r="I1251" t="str">
            <v/>
          </cell>
          <cell r="J1251" t="str">
            <v/>
          </cell>
          <cell r="K1251" t="str">
            <v/>
          </cell>
          <cell r="L1251" t="str">
            <v/>
          </cell>
          <cell r="M1251" t="e">
            <v>#N/A</v>
          </cell>
          <cell r="N1251" t="e">
            <v>#N/A</v>
          </cell>
          <cell r="O1251" t="e">
            <v>#N/A</v>
          </cell>
          <cell r="P1251" t="str">
            <v>9803</v>
          </cell>
          <cell r="Q1251" t="str">
            <v>NL</v>
          </cell>
          <cell r="R1251" t="str">
            <v>NLD</v>
          </cell>
          <cell r="S1251" t="str">
            <v>Netherlands</v>
          </cell>
          <cell r="T1251">
            <v>0.3</v>
          </cell>
          <cell r="U1251">
            <v>0.3</v>
          </cell>
          <cell r="V1251">
            <v>20</v>
          </cell>
          <cell r="W1251">
            <v>20</v>
          </cell>
          <cell r="X1251" t="str">
            <v>Pcs.</v>
          </cell>
          <cell r="Y1251" t="str">
            <v>3</v>
          </cell>
          <cell r="Z1251">
            <v>5.68</v>
          </cell>
          <cell r="AA1251">
            <v>5.68</v>
          </cell>
          <cell r="AB1251">
            <v>18.82</v>
          </cell>
          <cell r="AC1251">
            <v>0</v>
          </cell>
          <cell r="AD1251">
            <v>0</v>
          </cell>
          <cell r="AE1251">
            <v>0</v>
          </cell>
          <cell r="AF1251">
            <v>0</v>
          </cell>
          <cell r="AG1251">
            <v>0</v>
          </cell>
          <cell r="AH1251">
            <v>0</v>
          </cell>
          <cell r="AI1251">
            <v>1</v>
          </cell>
          <cell r="AJ1251" t="str">
            <v>195</v>
          </cell>
          <cell r="AK1251" t="str">
            <v>75</v>
          </cell>
          <cell r="AL1251" t="str">
            <v>40</v>
          </cell>
          <cell r="AM1251" t="str">
            <v>8719924015848</v>
          </cell>
          <cell r="AN1251" t="str">
            <v>95030099</v>
          </cell>
          <cell r="AO1251" t="str">
            <v>Math box cards up to 10</v>
          </cell>
        </row>
        <row r="1252">
          <cell r="A1252" t="str">
            <v>1241008</v>
          </cell>
          <cell r="B1252" t="str">
            <v>Rekenkistkaarten tot en met 20</v>
          </cell>
          <cell r="C1252" t="str">
            <v>Jegro</v>
          </cell>
          <cell r="D1252" t="str">
            <v/>
          </cell>
          <cell r="E1252" t="str">
            <v/>
          </cell>
          <cell r="F1252" t="str">
            <v/>
          </cell>
          <cell r="G1252" t="str">
            <v/>
          </cell>
          <cell r="H1252" t="str">
            <v/>
          </cell>
          <cell r="I1252" t="str">
            <v/>
          </cell>
          <cell r="J1252" t="str">
            <v/>
          </cell>
          <cell r="K1252" t="str">
            <v/>
          </cell>
          <cell r="L1252" t="str">
            <v/>
          </cell>
          <cell r="M1252" t="e">
            <v>#N/A</v>
          </cell>
          <cell r="N1252" t="e">
            <v>#N/A</v>
          </cell>
          <cell r="O1252" t="e">
            <v>#N/A</v>
          </cell>
          <cell r="P1252" t="str">
            <v>9803</v>
          </cell>
          <cell r="Q1252" t="str">
            <v>NL</v>
          </cell>
          <cell r="R1252" t="str">
            <v>NLD</v>
          </cell>
          <cell r="S1252" t="str">
            <v>Netherlands</v>
          </cell>
          <cell r="T1252">
            <v>0.3</v>
          </cell>
          <cell r="U1252">
            <v>0.3</v>
          </cell>
          <cell r="V1252">
            <v>20</v>
          </cell>
          <cell r="W1252">
            <v>20</v>
          </cell>
          <cell r="X1252" t="str">
            <v>Pcs.</v>
          </cell>
          <cell r="Y1252" t="str">
            <v>3</v>
          </cell>
          <cell r="Z1252">
            <v>5.68</v>
          </cell>
          <cell r="AA1252">
            <v>5.68</v>
          </cell>
          <cell r="AB1252">
            <v>16.27</v>
          </cell>
          <cell r="AC1252">
            <v>0</v>
          </cell>
          <cell r="AD1252">
            <v>0</v>
          </cell>
          <cell r="AE1252">
            <v>0</v>
          </cell>
          <cell r="AF1252">
            <v>0</v>
          </cell>
          <cell r="AG1252">
            <v>0</v>
          </cell>
          <cell r="AH1252">
            <v>0</v>
          </cell>
          <cell r="AI1252">
            <v>1</v>
          </cell>
          <cell r="AJ1252" t="str">
            <v>195</v>
          </cell>
          <cell r="AK1252" t="str">
            <v>75</v>
          </cell>
          <cell r="AL1252" t="str">
            <v>40</v>
          </cell>
          <cell r="AM1252" t="str">
            <v>8719924015855</v>
          </cell>
          <cell r="AN1252" t="str">
            <v>95030099</v>
          </cell>
          <cell r="AO1252" t="str">
            <v>Math box cards up to 20</v>
          </cell>
        </row>
        <row r="1253">
          <cell r="A1253" t="str">
            <v>1245000</v>
          </cell>
          <cell r="B1253" t="str">
            <v>Letterspel in kunststof doos</v>
          </cell>
          <cell r="C1253" t="str">
            <v>Educo</v>
          </cell>
          <cell r="D1253" t="str">
            <v/>
          </cell>
          <cell r="E1253" t="str">
            <v/>
          </cell>
          <cell r="F1253" t="str">
            <v/>
          </cell>
          <cell r="G1253" t="str">
            <v/>
          </cell>
          <cell r="H1253" t="str">
            <v/>
          </cell>
          <cell r="I1253" t="str">
            <v/>
          </cell>
          <cell r="J1253" t="str">
            <v/>
          </cell>
          <cell r="K1253" t="str">
            <v/>
          </cell>
          <cell r="L1253" t="str">
            <v/>
          </cell>
          <cell r="M1253" t="e">
            <v>#N/A</v>
          </cell>
          <cell r="N1253" t="e">
            <v>#N/A</v>
          </cell>
          <cell r="O1253" t="e">
            <v>#N/A</v>
          </cell>
          <cell r="P1253" t="str">
            <v>9802</v>
          </cell>
          <cell r="Q1253" t="str">
            <v>NL</v>
          </cell>
          <cell r="R1253" t="str">
            <v>NLD</v>
          </cell>
          <cell r="S1253" t="str">
            <v>Netherlands</v>
          </cell>
          <cell r="T1253">
            <v>0.26</v>
          </cell>
          <cell r="U1253">
            <v>0.26</v>
          </cell>
          <cell r="V1253">
            <v>25</v>
          </cell>
          <cell r="W1253">
            <v>25</v>
          </cell>
          <cell r="X1253" t="str">
            <v>Pcs.</v>
          </cell>
          <cell r="Y1253" t="str">
            <v>3</v>
          </cell>
          <cell r="Z1253">
            <v>12.41</v>
          </cell>
          <cell r="AA1253">
            <v>12.41</v>
          </cell>
          <cell r="AB1253">
            <v>34.68</v>
          </cell>
          <cell r="AC1253">
            <v>0</v>
          </cell>
          <cell r="AD1253">
            <v>0</v>
          </cell>
          <cell r="AE1253">
            <v>37.11</v>
          </cell>
          <cell r="AF1253">
            <v>0</v>
          </cell>
          <cell r="AG1253">
            <v>34.68</v>
          </cell>
          <cell r="AH1253">
            <v>37.11</v>
          </cell>
          <cell r="AI1253">
            <v>1</v>
          </cell>
          <cell r="AJ1253" t="str">
            <v>185</v>
          </cell>
          <cell r="AK1253" t="str">
            <v>110</v>
          </cell>
          <cell r="AL1253" t="str">
            <v>40</v>
          </cell>
          <cell r="AM1253" t="str">
            <v>8719924015862</v>
          </cell>
          <cell r="AN1253" t="str">
            <v>95030099</v>
          </cell>
          <cell r="AO1253" t="str">
            <v>Letter game in plastic box</v>
          </cell>
        </row>
        <row r="1254">
          <cell r="A1254" t="str">
            <v>1246000</v>
          </cell>
          <cell r="B1254" t="str">
            <v>Letterspel</v>
          </cell>
          <cell r="C1254" t="str">
            <v>Educo</v>
          </cell>
          <cell r="D1254" t="str">
            <v/>
          </cell>
          <cell r="E1254" t="str">
            <v/>
          </cell>
          <cell r="F1254" t="str">
            <v/>
          </cell>
          <cell r="G1254" t="str">
            <v/>
          </cell>
          <cell r="H1254" t="str">
            <v/>
          </cell>
          <cell r="I1254" t="str">
            <v/>
          </cell>
          <cell r="J1254" t="str">
            <v/>
          </cell>
          <cell r="K1254" t="str">
            <v/>
          </cell>
          <cell r="L1254" t="str">
            <v/>
          </cell>
          <cell r="M1254" t="e">
            <v>#N/A</v>
          </cell>
          <cell r="N1254" t="e">
            <v>#N/A</v>
          </cell>
          <cell r="O1254" t="e">
            <v>#N/A</v>
          </cell>
          <cell r="P1254" t="str">
            <v>9802</v>
          </cell>
          <cell r="Q1254" t="str">
            <v>NL</v>
          </cell>
          <cell r="R1254" t="str">
            <v>NLD</v>
          </cell>
          <cell r="S1254" t="str">
            <v>Netherlands</v>
          </cell>
          <cell r="T1254">
            <v>2.09</v>
          </cell>
          <cell r="U1254">
            <v>2.09</v>
          </cell>
          <cell r="V1254">
            <v>50</v>
          </cell>
          <cell r="W1254">
            <v>50</v>
          </cell>
          <cell r="X1254" t="str">
            <v>Pcs.</v>
          </cell>
          <cell r="Y1254" t="str">
            <v>3</v>
          </cell>
          <cell r="Z1254">
            <v>41.81</v>
          </cell>
          <cell r="AA1254">
            <v>41.81</v>
          </cell>
          <cell r="AB1254">
            <v>116.52</v>
          </cell>
          <cell r="AC1254">
            <v>0</v>
          </cell>
          <cell r="AD1254">
            <v>0</v>
          </cell>
          <cell r="AE1254">
            <v>124.68</v>
          </cell>
          <cell r="AF1254">
            <v>0</v>
          </cell>
          <cell r="AG1254">
            <v>116.52</v>
          </cell>
          <cell r="AH1254">
            <v>124.68</v>
          </cell>
          <cell r="AI1254">
            <v>1</v>
          </cell>
          <cell r="AJ1254" t="str">
            <v>500</v>
          </cell>
          <cell r="AK1254" t="str">
            <v>310</v>
          </cell>
          <cell r="AL1254" t="str">
            <v>35</v>
          </cell>
          <cell r="AM1254" t="str">
            <v>8719924015879</v>
          </cell>
          <cell r="AN1254" t="str">
            <v>95030099</v>
          </cell>
          <cell r="AO1254" t="str">
            <v>Letter game</v>
          </cell>
        </row>
        <row r="1255">
          <cell r="A1255" t="str">
            <v>1250000</v>
          </cell>
          <cell r="B1255" t="str">
            <v>Storytelling</v>
          </cell>
          <cell r="C1255" t="str">
            <v>Educo</v>
          </cell>
          <cell r="D1255" t="str">
            <v/>
          </cell>
          <cell r="E1255" t="str">
            <v/>
          </cell>
          <cell r="F1255" t="str">
            <v/>
          </cell>
          <cell r="G1255" t="str">
            <v/>
          </cell>
          <cell r="H1255" t="str">
            <v/>
          </cell>
          <cell r="I1255" t="str">
            <v/>
          </cell>
          <cell r="J1255" t="str">
            <v/>
          </cell>
          <cell r="K1255" t="str">
            <v/>
          </cell>
          <cell r="L1255" t="str">
            <v/>
          </cell>
          <cell r="M1255" t="e">
            <v>#N/A</v>
          </cell>
          <cell r="N1255" t="e">
            <v>#N/A</v>
          </cell>
          <cell r="O1255" t="e">
            <v>#N/A</v>
          </cell>
          <cell r="P1255" t="str">
            <v>9802</v>
          </cell>
          <cell r="Q1255" t="str">
            <v>NL</v>
          </cell>
          <cell r="R1255" t="str">
            <v>NLD</v>
          </cell>
          <cell r="S1255" t="str">
            <v>Netherlands</v>
          </cell>
          <cell r="T1255">
            <v>0.41</v>
          </cell>
          <cell r="U1255">
            <v>0.41</v>
          </cell>
          <cell r="V1255">
            <v>50</v>
          </cell>
          <cell r="W1255">
            <v>50</v>
          </cell>
          <cell r="X1255" t="str">
            <v>Pcs.</v>
          </cell>
          <cell r="Y1255" t="str">
            <v>3</v>
          </cell>
          <cell r="Z1255">
            <v>13.04</v>
          </cell>
          <cell r="AA1255">
            <v>13.04</v>
          </cell>
          <cell r="AB1255">
            <v>33.659999999999997</v>
          </cell>
          <cell r="AC1255">
            <v>0</v>
          </cell>
          <cell r="AD1255">
            <v>0</v>
          </cell>
          <cell r="AE1255">
            <v>36.020000000000003</v>
          </cell>
          <cell r="AF1255">
            <v>0</v>
          </cell>
          <cell r="AG1255">
            <v>33.659999999999997</v>
          </cell>
          <cell r="AH1255">
            <v>36.020000000000003</v>
          </cell>
          <cell r="AI1255">
            <v>1</v>
          </cell>
          <cell r="AJ1255" t="str">
            <v>100</v>
          </cell>
          <cell r="AK1255" t="str">
            <v>100</v>
          </cell>
          <cell r="AL1255" t="str">
            <v>105</v>
          </cell>
          <cell r="AM1255" t="str">
            <v>8719924015886</v>
          </cell>
          <cell r="AN1255" t="str">
            <v>95030099</v>
          </cell>
          <cell r="AO1255" t="str">
            <v>Storytelling</v>
          </cell>
        </row>
        <row r="1256">
          <cell r="A1256" t="str">
            <v>900000131</v>
          </cell>
          <cell r="B1256" t="str">
            <v>Hexagon - verbind de kleur</v>
          </cell>
          <cell r="C1256" t="str">
            <v>Educo</v>
          </cell>
          <cell r="D1256" t="str">
            <v>900000131</v>
          </cell>
          <cell r="E1256" t="str">
            <v/>
          </cell>
          <cell r="F1256" t="str">
            <v/>
          </cell>
          <cell r="G1256" t="str">
            <v>900000131</v>
          </cell>
          <cell r="H1256" t="str">
            <v/>
          </cell>
          <cell r="I1256" t="str">
            <v/>
          </cell>
          <cell r="J1256" t="str">
            <v>900000131</v>
          </cell>
          <cell r="K1256" t="str">
            <v/>
          </cell>
          <cell r="L1256" t="str">
            <v/>
          </cell>
          <cell r="M1256" t="e">
            <v>#N/A</v>
          </cell>
          <cell r="N1256" t="e">
            <v>#N/A</v>
          </cell>
          <cell r="O1256" t="e">
            <v>#N/A</v>
          </cell>
          <cell r="P1256" t="str">
            <v>4200</v>
          </cell>
          <cell r="Q1256" t="str">
            <v>CN</v>
          </cell>
          <cell r="R1256" t="str">
            <v>CHN</v>
          </cell>
          <cell r="S1256" t="str">
            <v>China</v>
          </cell>
          <cell r="T1256">
            <v>0</v>
          </cell>
          <cell r="U1256">
            <v>0</v>
          </cell>
          <cell r="V1256">
            <v>500</v>
          </cell>
          <cell r="W1256">
            <v>500</v>
          </cell>
          <cell r="X1256" t="str">
            <v>Pcs.</v>
          </cell>
          <cell r="Y1256" t="str">
            <v>3</v>
          </cell>
          <cell r="Z1256">
            <v>0</v>
          </cell>
          <cell r="AA1256">
            <v>0</v>
          </cell>
          <cell r="AB1256">
            <v>57.95</v>
          </cell>
          <cell r="AC1256">
            <v>0</v>
          </cell>
          <cell r="AD1256">
            <v>0</v>
          </cell>
          <cell r="AE1256">
            <v>62.01</v>
          </cell>
          <cell r="AF1256">
            <v>0</v>
          </cell>
          <cell r="AG1256">
            <v>57.95</v>
          </cell>
          <cell r="AH1256">
            <v>62.01</v>
          </cell>
          <cell r="AI1256">
            <v>1</v>
          </cell>
          <cell r="AJ1256" t="str">
            <v/>
          </cell>
          <cell r="AK1256" t="str">
            <v/>
          </cell>
          <cell r="AL1256" t="str">
            <v/>
          </cell>
          <cell r="AM1256" t="str">
            <v>08719924059255</v>
          </cell>
          <cell r="AN1256" t="str">
            <v>95030039</v>
          </cell>
          <cell r="AO1256" t="str">
            <v>Hexagon - match the colour</v>
          </cell>
        </row>
        <row r="1257">
          <cell r="A1257" t="str">
            <v>1257000</v>
          </cell>
          <cell r="B1257" t="str">
            <v>Metriekmaatjes</v>
          </cell>
          <cell r="C1257" t="str">
            <v>Jegro</v>
          </cell>
          <cell r="D1257" t="str">
            <v/>
          </cell>
          <cell r="E1257" t="str">
            <v/>
          </cell>
          <cell r="F1257" t="str">
            <v/>
          </cell>
          <cell r="G1257" t="str">
            <v/>
          </cell>
          <cell r="H1257" t="str">
            <v/>
          </cell>
          <cell r="I1257" t="str">
            <v/>
          </cell>
          <cell r="J1257" t="str">
            <v/>
          </cell>
          <cell r="K1257" t="str">
            <v/>
          </cell>
          <cell r="L1257" t="str">
            <v/>
          </cell>
          <cell r="M1257" t="e">
            <v>#N/A</v>
          </cell>
          <cell r="N1257" t="e">
            <v>#N/A</v>
          </cell>
          <cell r="O1257" t="e">
            <v>#N/A</v>
          </cell>
          <cell r="P1257" t="str">
            <v>9803</v>
          </cell>
          <cell r="Q1257" t="str">
            <v>NL</v>
          </cell>
          <cell r="R1257" t="str">
            <v>NLD</v>
          </cell>
          <cell r="S1257" t="str">
            <v>Netherlands</v>
          </cell>
          <cell r="T1257">
            <v>0.39</v>
          </cell>
          <cell r="U1257">
            <v>0.39</v>
          </cell>
          <cell r="V1257">
            <v>28</v>
          </cell>
          <cell r="W1257">
            <v>28</v>
          </cell>
          <cell r="X1257" t="str">
            <v>Pcs.</v>
          </cell>
          <cell r="Y1257" t="str">
            <v>3</v>
          </cell>
          <cell r="Z1257">
            <v>13.04</v>
          </cell>
          <cell r="AA1257">
            <v>13.04</v>
          </cell>
          <cell r="AB1257">
            <v>20</v>
          </cell>
          <cell r="AC1257">
            <v>0</v>
          </cell>
          <cell r="AD1257">
            <v>0</v>
          </cell>
          <cell r="AE1257">
            <v>0</v>
          </cell>
          <cell r="AF1257">
            <v>0</v>
          </cell>
          <cell r="AG1257">
            <v>0</v>
          </cell>
          <cell r="AH1257">
            <v>0</v>
          </cell>
          <cell r="AI1257">
            <v>1</v>
          </cell>
          <cell r="AJ1257" t="str">
            <v>185</v>
          </cell>
          <cell r="AK1257" t="str">
            <v>110</v>
          </cell>
          <cell r="AL1257" t="str">
            <v>40</v>
          </cell>
          <cell r="AM1257" t="str">
            <v>8719924015909</v>
          </cell>
          <cell r="AN1257" t="str">
            <v>95030099</v>
          </cell>
          <cell r="AO1257" t="str">
            <v>Metriekmaatjes</v>
          </cell>
        </row>
        <row r="1258">
          <cell r="A1258" t="str">
            <v>1257001</v>
          </cell>
          <cell r="B1258" t="str">
            <v>Gewichtmaatje</v>
          </cell>
          <cell r="C1258" t="str">
            <v>Jegro</v>
          </cell>
          <cell r="D1258" t="str">
            <v/>
          </cell>
          <cell r="E1258" t="str">
            <v/>
          </cell>
          <cell r="F1258" t="str">
            <v/>
          </cell>
          <cell r="G1258" t="str">
            <v/>
          </cell>
          <cell r="H1258" t="str">
            <v/>
          </cell>
          <cell r="I1258" t="str">
            <v/>
          </cell>
          <cell r="J1258" t="str">
            <v/>
          </cell>
          <cell r="K1258" t="str">
            <v/>
          </cell>
          <cell r="L1258" t="str">
            <v/>
          </cell>
          <cell r="M1258" t="e">
            <v>#N/A</v>
          </cell>
          <cell r="N1258" t="e">
            <v>#N/A</v>
          </cell>
          <cell r="O1258" t="e">
            <v>#N/A</v>
          </cell>
          <cell r="P1258" t="str">
            <v>9803</v>
          </cell>
          <cell r="Q1258" t="str">
            <v>NL</v>
          </cell>
          <cell r="R1258" t="str">
            <v>NLD</v>
          </cell>
          <cell r="S1258" t="str">
            <v>Netherlands</v>
          </cell>
          <cell r="T1258">
            <v>0.01</v>
          </cell>
          <cell r="U1258">
            <v>0.01</v>
          </cell>
          <cell r="V1258">
            <v>300</v>
          </cell>
          <cell r="W1258">
            <v>300</v>
          </cell>
          <cell r="X1258" t="str">
            <v>Pcs.</v>
          </cell>
          <cell r="Y1258" t="str">
            <v>3</v>
          </cell>
          <cell r="Z1258">
            <v>3.1</v>
          </cell>
          <cell r="AA1258">
            <v>3.1</v>
          </cell>
          <cell r="AB1258">
            <v>9.9</v>
          </cell>
          <cell r="AC1258">
            <v>0</v>
          </cell>
          <cell r="AD1258">
            <v>0</v>
          </cell>
          <cell r="AE1258">
            <v>0</v>
          </cell>
          <cell r="AF1258">
            <v>0</v>
          </cell>
          <cell r="AG1258">
            <v>0</v>
          </cell>
          <cell r="AH1258">
            <v>0</v>
          </cell>
          <cell r="AI1258">
            <v>1</v>
          </cell>
          <cell r="AJ1258" t="str">
            <v>80</v>
          </cell>
          <cell r="AK1258" t="str">
            <v>50</v>
          </cell>
          <cell r="AL1258" t="str">
            <v>10</v>
          </cell>
          <cell r="AM1258" t="str">
            <v>8719924015916</v>
          </cell>
          <cell r="AN1258" t="str">
            <v>95030099</v>
          </cell>
          <cell r="AO1258" t="str">
            <v>Weight buddy</v>
          </cell>
        </row>
        <row r="1259">
          <cell r="A1259" t="str">
            <v>1257002</v>
          </cell>
          <cell r="B1259" t="str">
            <v>Inhoudsmaatje</v>
          </cell>
          <cell r="C1259" t="str">
            <v>Jegro</v>
          </cell>
          <cell r="D1259" t="str">
            <v/>
          </cell>
          <cell r="E1259" t="str">
            <v/>
          </cell>
          <cell r="F1259" t="str">
            <v/>
          </cell>
          <cell r="G1259" t="str">
            <v/>
          </cell>
          <cell r="H1259" t="str">
            <v/>
          </cell>
          <cell r="I1259" t="str">
            <v/>
          </cell>
          <cell r="J1259" t="str">
            <v/>
          </cell>
          <cell r="K1259" t="str">
            <v/>
          </cell>
          <cell r="L1259" t="str">
            <v/>
          </cell>
          <cell r="M1259" t="e">
            <v>#N/A</v>
          </cell>
          <cell r="N1259" t="e">
            <v>#N/A</v>
          </cell>
          <cell r="O1259" t="e">
            <v>#N/A</v>
          </cell>
          <cell r="P1259" t="str">
            <v>9803</v>
          </cell>
          <cell r="Q1259" t="str">
            <v>NL</v>
          </cell>
          <cell r="R1259" t="str">
            <v>NLD</v>
          </cell>
          <cell r="S1259" t="str">
            <v>Netherlands</v>
          </cell>
          <cell r="T1259">
            <v>0.01</v>
          </cell>
          <cell r="U1259">
            <v>0.01</v>
          </cell>
          <cell r="V1259">
            <v>300</v>
          </cell>
          <cell r="W1259">
            <v>300</v>
          </cell>
          <cell r="X1259" t="str">
            <v>Pcs.</v>
          </cell>
          <cell r="Y1259" t="str">
            <v>3</v>
          </cell>
          <cell r="Z1259">
            <v>3.1</v>
          </cell>
          <cell r="AA1259">
            <v>3.1</v>
          </cell>
          <cell r="AB1259">
            <v>4</v>
          </cell>
          <cell r="AC1259">
            <v>0</v>
          </cell>
          <cell r="AD1259">
            <v>0</v>
          </cell>
          <cell r="AE1259">
            <v>0</v>
          </cell>
          <cell r="AF1259">
            <v>0</v>
          </cell>
          <cell r="AG1259">
            <v>0</v>
          </cell>
          <cell r="AH1259">
            <v>0</v>
          </cell>
          <cell r="AI1259">
            <v>1</v>
          </cell>
          <cell r="AJ1259" t="str">
            <v>80</v>
          </cell>
          <cell r="AK1259" t="str">
            <v>50</v>
          </cell>
          <cell r="AL1259" t="str">
            <v>20</v>
          </cell>
          <cell r="AM1259" t="str">
            <v>8719924015923</v>
          </cell>
          <cell r="AN1259" t="str">
            <v>95030099</v>
          </cell>
          <cell r="AO1259" t="str">
            <v>Volume buddy</v>
          </cell>
        </row>
        <row r="1260">
          <cell r="A1260" t="str">
            <v>1257003</v>
          </cell>
          <cell r="B1260" t="str">
            <v>Lengtemaatje</v>
          </cell>
          <cell r="C1260" t="str">
            <v>Jegro</v>
          </cell>
          <cell r="D1260" t="str">
            <v/>
          </cell>
          <cell r="E1260" t="str">
            <v/>
          </cell>
          <cell r="F1260" t="str">
            <v/>
          </cell>
          <cell r="G1260" t="str">
            <v/>
          </cell>
          <cell r="H1260" t="str">
            <v/>
          </cell>
          <cell r="I1260" t="str">
            <v/>
          </cell>
          <cell r="J1260" t="str">
            <v/>
          </cell>
          <cell r="K1260" t="str">
            <v/>
          </cell>
          <cell r="L1260" t="str">
            <v/>
          </cell>
          <cell r="M1260" t="e">
            <v>#N/A</v>
          </cell>
          <cell r="N1260" t="e">
            <v>#N/A</v>
          </cell>
          <cell r="O1260" t="e">
            <v>#N/A</v>
          </cell>
          <cell r="P1260" t="str">
            <v>9803</v>
          </cell>
          <cell r="Q1260" t="str">
            <v>NL</v>
          </cell>
          <cell r="R1260" t="str">
            <v>NLD</v>
          </cell>
          <cell r="S1260" t="str">
            <v>Netherlands</v>
          </cell>
          <cell r="T1260">
            <v>0.01</v>
          </cell>
          <cell r="U1260">
            <v>0.01</v>
          </cell>
          <cell r="V1260">
            <v>300</v>
          </cell>
          <cell r="W1260">
            <v>300</v>
          </cell>
          <cell r="X1260" t="str">
            <v>Pcs.</v>
          </cell>
          <cell r="Y1260" t="str">
            <v>3</v>
          </cell>
          <cell r="Z1260">
            <v>3.1</v>
          </cell>
          <cell r="AA1260">
            <v>3.1</v>
          </cell>
          <cell r="AB1260">
            <v>9.9</v>
          </cell>
          <cell r="AC1260">
            <v>0</v>
          </cell>
          <cell r="AD1260">
            <v>0</v>
          </cell>
          <cell r="AE1260">
            <v>0</v>
          </cell>
          <cell r="AF1260">
            <v>0</v>
          </cell>
          <cell r="AG1260">
            <v>0</v>
          </cell>
          <cell r="AH1260">
            <v>0</v>
          </cell>
          <cell r="AI1260">
            <v>1</v>
          </cell>
          <cell r="AJ1260" t="str">
            <v>80</v>
          </cell>
          <cell r="AK1260" t="str">
            <v>50</v>
          </cell>
          <cell r="AL1260" t="str">
            <v>10</v>
          </cell>
          <cell r="AM1260" t="str">
            <v>8719924015930</v>
          </cell>
          <cell r="AN1260" t="str">
            <v>95030099</v>
          </cell>
          <cell r="AO1260" t="str">
            <v>Length buddy</v>
          </cell>
        </row>
        <row r="1261">
          <cell r="A1261" t="str">
            <v>1257004</v>
          </cell>
          <cell r="B1261" t="str">
            <v>Oppervlaktemaatje</v>
          </cell>
          <cell r="C1261" t="str">
            <v>Jegro</v>
          </cell>
          <cell r="D1261" t="str">
            <v/>
          </cell>
          <cell r="E1261" t="str">
            <v/>
          </cell>
          <cell r="F1261" t="str">
            <v/>
          </cell>
          <cell r="G1261" t="str">
            <v/>
          </cell>
          <cell r="H1261" t="str">
            <v/>
          </cell>
          <cell r="I1261" t="str">
            <v/>
          </cell>
          <cell r="J1261" t="str">
            <v/>
          </cell>
          <cell r="K1261" t="str">
            <v/>
          </cell>
          <cell r="L1261" t="str">
            <v/>
          </cell>
          <cell r="M1261" t="e">
            <v>#N/A</v>
          </cell>
          <cell r="N1261" t="e">
            <v>#N/A</v>
          </cell>
          <cell r="O1261" t="e">
            <v>#N/A</v>
          </cell>
          <cell r="P1261" t="str">
            <v>9803</v>
          </cell>
          <cell r="Q1261" t="str">
            <v>NL</v>
          </cell>
          <cell r="R1261" t="str">
            <v>NLD</v>
          </cell>
          <cell r="S1261" t="str">
            <v>Netherlands</v>
          </cell>
          <cell r="T1261">
            <v>0.01</v>
          </cell>
          <cell r="U1261">
            <v>0.01</v>
          </cell>
          <cell r="V1261">
            <v>300</v>
          </cell>
          <cell r="W1261">
            <v>300</v>
          </cell>
          <cell r="X1261" t="str">
            <v>Pcs.</v>
          </cell>
          <cell r="Y1261" t="str">
            <v>3</v>
          </cell>
          <cell r="Z1261">
            <v>3.1</v>
          </cell>
          <cell r="AA1261">
            <v>3.1</v>
          </cell>
          <cell r="AB1261">
            <v>4</v>
          </cell>
          <cell r="AC1261">
            <v>0</v>
          </cell>
          <cell r="AD1261">
            <v>0</v>
          </cell>
          <cell r="AE1261">
            <v>0</v>
          </cell>
          <cell r="AF1261">
            <v>0</v>
          </cell>
          <cell r="AG1261">
            <v>0</v>
          </cell>
          <cell r="AH1261">
            <v>0</v>
          </cell>
          <cell r="AI1261">
            <v>1</v>
          </cell>
          <cell r="AJ1261" t="str">
            <v>80</v>
          </cell>
          <cell r="AK1261" t="str">
            <v>50</v>
          </cell>
          <cell r="AL1261" t="str">
            <v>20</v>
          </cell>
          <cell r="AM1261" t="str">
            <v>8719924015947</v>
          </cell>
          <cell r="AN1261" t="str">
            <v>95030099</v>
          </cell>
          <cell r="AO1261" t="str">
            <v>Area buddy</v>
          </cell>
        </row>
        <row r="1262">
          <cell r="A1262" t="str">
            <v>1270000</v>
          </cell>
          <cell r="B1262" t="str">
            <v>Dubbelen</v>
          </cell>
          <cell r="C1262" t="str">
            <v>Jegro</v>
          </cell>
          <cell r="D1262" t="str">
            <v/>
          </cell>
          <cell r="E1262" t="str">
            <v/>
          </cell>
          <cell r="F1262" t="str">
            <v/>
          </cell>
          <cell r="G1262" t="str">
            <v/>
          </cell>
          <cell r="H1262" t="str">
            <v/>
          </cell>
          <cell r="I1262" t="str">
            <v/>
          </cell>
          <cell r="J1262" t="str">
            <v/>
          </cell>
          <cell r="K1262" t="str">
            <v/>
          </cell>
          <cell r="L1262" t="str">
            <v/>
          </cell>
          <cell r="M1262" t="e">
            <v>#N/A</v>
          </cell>
          <cell r="N1262" t="e">
            <v>#N/A</v>
          </cell>
          <cell r="O1262" t="e">
            <v>#N/A</v>
          </cell>
          <cell r="P1262" t="str">
            <v>9803</v>
          </cell>
          <cell r="Q1262" t="str">
            <v>NL</v>
          </cell>
          <cell r="R1262" t="str">
            <v>NLD</v>
          </cell>
          <cell r="S1262" t="str">
            <v>Netherlands</v>
          </cell>
          <cell r="T1262">
            <v>0.32</v>
          </cell>
          <cell r="U1262">
            <v>0.32</v>
          </cell>
          <cell r="V1262">
            <v>50</v>
          </cell>
          <cell r="W1262">
            <v>50</v>
          </cell>
          <cell r="X1262" t="str">
            <v>Pcs.</v>
          </cell>
          <cell r="Y1262" t="str">
            <v>3</v>
          </cell>
          <cell r="Z1262">
            <v>9.14</v>
          </cell>
          <cell r="AA1262">
            <v>9.14</v>
          </cell>
          <cell r="AB1262">
            <v>23.56</v>
          </cell>
          <cell r="AC1262">
            <v>0</v>
          </cell>
          <cell r="AD1262">
            <v>0</v>
          </cell>
          <cell r="AE1262">
            <v>0</v>
          </cell>
          <cell r="AF1262">
            <v>0</v>
          </cell>
          <cell r="AG1262">
            <v>0</v>
          </cell>
          <cell r="AH1262">
            <v>0</v>
          </cell>
          <cell r="AI1262">
            <v>1</v>
          </cell>
          <cell r="AJ1262" t="str">
            <v>105</v>
          </cell>
          <cell r="AK1262" t="str">
            <v>85</v>
          </cell>
          <cell r="AL1262" t="str">
            <v>50</v>
          </cell>
          <cell r="AM1262" t="str">
            <v>8719924015954</v>
          </cell>
          <cell r="AN1262" t="str">
            <v>95030099</v>
          </cell>
          <cell r="AO1262" t="str">
            <v>Double</v>
          </cell>
        </row>
        <row r="1263">
          <cell r="A1263" t="str">
            <v>1273000</v>
          </cell>
          <cell r="B1263" t="str">
            <v>Plaatswaardekaarten</v>
          </cell>
          <cell r="C1263" t="str">
            <v>Jegro</v>
          </cell>
          <cell r="D1263" t="str">
            <v/>
          </cell>
          <cell r="E1263" t="str">
            <v/>
          </cell>
          <cell r="F1263" t="str">
            <v/>
          </cell>
          <cell r="G1263" t="str">
            <v/>
          </cell>
          <cell r="H1263" t="str">
            <v/>
          </cell>
          <cell r="I1263" t="str">
            <v/>
          </cell>
          <cell r="J1263" t="str">
            <v/>
          </cell>
          <cell r="K1263" t="str">
            <v/>
          </cell>
          <cell r="L1263" t="str">
            <v/>
          </cell>
          <cell r="M1263" t="e">
            <v>#N/A</v>
          </cell>
          <cell r="N1263" t="e">
            <v>#N/A</v>
          </cell>
          <cell r="O1263" t="e">
            <v>#N/A</v>
          </cell>
          <cell r="P1263" t="str">
            <v>9803</v>
          </cell>
          <cell r="Q1263" t="str">
            <v>NL</v>
          </cell>
          <cell r="R1263" t="str">
            <v>NLD</v>
          </cell>
          <cell r="S1263" t="str">
            <v>Netherlands</v>
          </cell>
          <cell r="T1263">
            <v>0.55000000000000004</v>
          </cell>
          <cell r="U1263">
            <v>0.55000000000000004</v>
          </cell>
          <cell r="V1263">
            <v>100</v>
          </cell>
          <cell r="W1263">
            <v>100</v>
          </cell>
          <cell r="X1263" t="str">
            <v>Pcs.</v>
          </cell>
          <cell r="Y1263" t="str">
            <v>3</v>
          </cell>
          <cell r="Z1263">
            <v>12.66</v>
          </cell>
          <cell r="AA1263">
            <v>12.66</v>
          </cell>
          <cell r="AB1263">
            <v>38.86</v>
          </cell>
          <cell r="AC1263">
            <v>0</v>
          </cell>
          <cell r="AD1263">
            <v>0</v>
          </cell>
          <cell r="AE1263">
            <v>0</v>
          </cell>
          <cell r="AF1263">
            <v>0</v>
          </cell>
          <cell r="AG1263">
            <v>0</v>
          </cell>
          <cell r="AH1263">
            <v>0</v>
          </cell>
          <cell r="AI1263">
            <v>1</v>
          </cell>
          <cell r="AJ1263" t="str">
            <v>300</v>
          </cell>
          <cell r="AK1263" t="str">
            <v>210</v>
          </cell>
          <cell r="AL1263" t="str">
            <v>20</v>
          </cell>
          <cell r="AM1263" t="str">
            <v>8719924015978</v>
          </cell>
          <cell r="AN1263" t="str">
            <v>95030099</v>
          </cell>
          <cell r="AO1263" t="str">
            <v>Place value cards</v>
          </cell>
        </row>
        <row r="1264">
          <cell r="A1264" t="str">
            <v>1273030</v>
          </cell>
          <cell r="B1264" t="str">
            <v>Plaatswaardekaarten, Oppa</v>
          </cell>
          <cell r="C1264" t="str">
            <v>Private Label</v>
          </cell>
          <cell r="D1264" t="str">
            <v/>
          </cell>
          <cell r="E1264" t="str">
            <v/>
          </cell>
          <cell r="F1264" t="str">
            <v/>
          </cell>
          <cell r="G1264" t="str">
            <v/>
          </cell>
          <cell r="H1264" t="str">
            <v/>
          </cell>
          <cell r="I1264" t="str">
            <v/>
          </cell>
          <cell r="J1264" t="str">
            <v/>
          </cell>
          <cell r="K1264" t="str">
            <v/>
          </cell>
          <cell r="L1264" t="str">
            <v/>
          </cell>
          <cell r="M1264" t="e">
            <v>#N/A</v>
          </cell>
          <cell r="N1264" t="e">
            <v>#N/A</v>
          </cell>
          <cell r="O1264" t="e">
            <v>#N/A</v>
          </cell>
          <cell r="P1264" t="str">
            <v>9807</v>
          </cell>
          <cell r="Q1264" t="str">
            <v>NL</v>
          </cell>
          <cell r="R1264" t="str">
            <v>NLD</v>
          </cell>
          <cell r="S1264" t="str">
            <v>Netherlands</v>
          </cell>
          <cell r="T1264">
            <v>0.55000000000000004</v>
          </cell>
          <cell r="U1264">
            <v>0.55000000000000004</v>
          </cell>
          <cell r="V1264">
            <v>100</v>
          </cell>
          <cell r="W1264">
            <v>100</v>
          </cell>
          <cell r="X1264" t="str">
            <v>Pcs.</v>
          </cell>
          <cell r="Y1264" t="str">
            <v>3</v>
          </cell>
          <cell r="Z1264">
            <v>12.66</v>
          </cell>
          <cell r="AA1264">
            <v>12.66</v>
          </cell>
          <cell r="AB1264">
            <v>18.989999999999998</v>
          </cell>
          <cell r="AC1264">
            <v>0</v>
          </cell>
          <cell r="AD1264">
            <v>0</v>
          </cell>
          <cell r="AE1264">
            <v>0</v>
          </cell>
          <cell r="AF1264">
            <v>0</v>
          </cell>
          <cell r="AG1264">
            <v>0</v>
          </cell>
          <cell r="AH1264">
            <v>0</v>
          </cell>
          <cell r="AI1264">
            <v>1</v>
          </cell>
          <cell r="AJ1264" t="str">
            <v>0</v>
          </cell>
          <cell r="AK1264" t="str">
            <v>0</v>
          </cell>
          <cell r="AL1264" t="str">
            <v>0</v>
          </cell>
          <cell r="AM1264" t="str">
            <v>8719924015985</v>
          </cell>
          <cell r="AN1264" t="str">
            <v>95030099</v>
          </cell>
        </row>
        <row r="1265">
          <cell r="A1265" t="str">
            <v>1283001</v>
          </cell>
          <cell r="B1265" t="str">
            <v>Bedenktijd set 1</v>
          </cell>
          <cell r="C1265" t="str">
            <v>Jegro</v>
          </cell>
          <cell r="D1265" t="str">
            <v/>
          </cell>
          <cell r="E1265" t="str">
            <v/>
          </cell>
          <cell r="F1265" t="str">
            <v/>
          </cell>
          <cell r="G1265" t="str">
            <v/>
          </cell>
          <cell r="H1265" t="str">
            <v/>
          </cell>
          <cell r="I1265" t="str">
            <v/>
          </cell>
          <cell r="J1265" t="str">
            <v/>
          </cell>
          <cell r="K1265" t="str">
            <v/>
          </cell>
          <cell r="L1265" t="str">
            <v/>
          </cell>
          <cell r="M1265" t="e">
            <v>#N/A</v>
          </cell>
          <cell r="N1265" t="e">
            <v>#N/A</v>
          </cell>
          <cell r="O1265" t="e">
            <v>#N/A</v>
          </cell>
          <cell r="P1265" t="str">
            <v>9803</v>
          </cell>
          <cell r="Q1265" t="str">
            <v>NL</v>
          </cell>
          <cell r="R1265" t="str">
            <v>NLD</v>
          </cell>
          <cell r="S1265" t="str">
            <v>Netherlands</v>
          </cell>
          <cell r="T1265">
            <v>0</v>
          </cell>
          <cell r="U1265">
            <v>0</v>
          </cell>
          <cell r="V1265">
            <v>500</v>
          </cell>
          <cell r="W1265">
            <v>500</v>
          </cell>
          <cell r="X1265" t="str">
            <v>Pcs.</v>
          </cell>
          <cell r="Y1265" t="str">
            <v>3</v>
          </cell>
          <cell r="Z1265">
            <v>4.7</v>
          </cell>
          <cell r="AA1265">
            <v>4.7</v>
          </cell>
          <cell r="AB1265">
            <v>5.4</v>
          </cell>
          <cell r="AC1265">
            <v>0</v>
          </cell>
          <cell r="AD1265">
            <v>0</v>
          </cell>
          <cell r="AE1265">
            <v>0</v>
          </cell>
          <cell r="AF1265">
            <v>0</v>
          </cell>
          <cell r="AG1265">
            <v>0</v>
          </cell>
          <cell r="AH1265">
            <v>0</v>
          </cell>
          <cell r="AI1265">
            <v>1</v>
          </cell>
          <cell r="AJ1265" t="str">
            <v>83</v>
          </cell>
          <cell r="AK1265" t="str">
            <v>45</v>
          </cell>
          <cell r="AL1265" t="str">
            <v>20</v>
          </cell>
          <cell r="AM1265" t="str">
            <v>8719924015992</v>
          </cell>
          <cell r="AN1265" t="str">
            <v>95030099</v>
          </cell>
          <cell r="AO1265" t="str">
            <v>Bedenktijd set 1</v>
          </cell>
        </row>
        <row r="1266">
          <cell r="A1266" t="str">
            <v>900000134</v>
          </cell>
          <cell r="B1266" t="str">
            <v>Rijmtrio met woorden</v>
          </cell>
          <cell r="C1266" t="str">
            <v>Educo</v>
          </cell>
          <cell r="D1266" t="str">
            <v/>
          </cell>
          <cell r="E1266" t="str">
            <v/>
          </cell>
          <cell r="F1266" t="str">
            <v/>
          </cell>
          <cell r="G1266" t="str">
            <v/>
          </cell>
          <cell r="H1266" t="str">
            <v/>
          </cell>
          <cell r="I1266" t="str">
            <v/>
          </cell>
          <cell r="J1266" t="str">
            <v/>
          </cell>
          <cell r="K1266" t="str">
            <v/>
          </cell>
          <cell r="L1266" t="str">
            <v/>
          </cell>
          <cell r="M1266" t="e">
            <v>#N/A</v>
          </cell>
          <cell r="N1266" t="e">
            <v>#N/A</v>
          </cell>
          <cell r="O1266" t="e">
            <v>#N/A</v>
          </cell>
          <cell r="P1266" t="str">
            <v>4220</v>
          </cell>
          <cell r="Q1266" t="str">
            <v>CN</v>
          </cell>
          <cell r="R1266" t="str">
            <v>CHN</v>
          </cell>
          <cell r="S1266" t="str">
            <v>China</v>
          </cell>
          <cell r="T1266">
            <v>1.7</v>
          </cell>
          <cell r="U1266">
            <v>1.9</v>
          </cell>
          <cell r="V1266">
            <v>500</v>
          </cell>
          <cell r="W1266">
            <v>500</v>
          </cell>
          <cell r="X1266" t="str">
            <v>Pcs.</v>
          </cell>
          <cell r="Y1266" t="str">
            <v>3</v>
          </cell>
          <cell r="Z1266">
            <v>0</v>
          </cell>
          <cell r="AA1266">
            <v>13.22</v>
          </cell>
          <cell r="AB1266">
            <v>44.95</v>
          </cell>
          <cell r="AC1266">
            <v>0</v>
          </cell>
          <cell r="AD1266">
            <v>0</v>
          </cell>
          <cell r="AE1266">
            <v>48.1</v>
          </cell>
          <cell r="AF1266">
            <v>0</v>
          </cell>
          <cell r="AG1266">
            <v>44.95</v>
          </cell>
          <cell r="AH1266">
            <v>48.1</v>
          </cell>
          <cell r="AI1266">
            <v>1</v>
          </cell>
          <cell r="AJ1266" t="str">
            <v>230</v>
          </cell>
          <cell r="AK1266" t="str">
            <v>340</v>
          </cell>
          <cell r="AL1266" t="str">
            <v>80</v>
          </cell>
          <cell r="AM1266" t="str">
            <v>08719924056414</v>
          </cell>
          <cell r="AN1266" t="str">
            <v>95030039</v>
          </cell>
        </row>
        <row r="1267">
          <cell r="A1267" t="str">
            <v>1305002</v>
          </cell>
          <cell r="B1267" t="str">
            <v>Rekendobbelsteen 0-5</v>
          </cell>
          <cell r="C1267" t="str">
            <v>Private Label</v>
          </cell>
          <cell r="D1267" t="str">
            <v/>
          </cell>
          <cell r="E1267" t="str">
            <v/>
          </cell>
          <cell r="F1267" t="str">
            <v/>
          </cell>
          <cell r="G1267" t="str">
            <v/>
          </cell>
          <cell r="H1267" t="str">
            <v/>
          </cell>
          <cell r="I1267" t="str">
            <v/>
          </cell>
          <cell r="J1267" t="str">
            <v/>
          </cell>
          <cell r="K1267" t="str">
            <v/>
          </cell>
          <cell r="L1267" t="str">
            <v/>
          </cell>
          <cell r="M1267" t="e">
            <v>#N/A</v>
          </cell>
          <cell r="N1267" t="e">
            <v>#N/A</v>
          </cell>
          <cell r="O1267" t="e">
            <v>#N/A</v>
          </cell>
          <cell r="P1267" t="str">
            <v>9807</v>
          </cell>
          <cell r="Q1267" t="str">
            <v>NL</v>
          </cell>
          <cell r="R1267" t="str">
            <v>NLD</v>
          </cell>
          <cell r="S1267" t="str">
            <v>Netherlands</v>
          </cell>
          <cell r="T1267">
            <v>0.03</v>
          </cell>
          <cell r="U1267">
            <v>0.03</v>
          </cell>
          <cell r="V1267">
            <v>90</v>
          </cell>
          <cell r="W1267">
            <v>90</v>
          </cell>
          <cell r="X1267" t="str">
            <v>Pcs.</v>
          </cell>
          <cell r="Y1267" t="str">
            <v>3</v>
          </cell>
          <cell r="Z1267">
            <v>1.1499999999999999</v>
          </cell>
          <cell r="AA1267">
            <v>1.1499999999999999</v>
          </cell>
          <cell r="AB1267">
            <v>3.28</v>
          </cell>
          <cell r="AC1267">
            <v>0</v>
          </cell>
          <cell r="AD1267">
            <v>0</v>
          </cell>
          <cell r="AE1267">
            <v>0</v>
          </cell>
          <cell r="AF1267">
            <v>0</v>
          </cell>
          <cell r="AG1267">
            <v>0</v>
          </cell>
          <cell r="AH1267">
            <v>0</v>
          </cell>
          <cell r="AI1267">
            <v>1</v>
          </cell>
          <cell r="AJ1267" t="str">
            <v>50</v>
          </cell>
          <cell r="AK1267" t="str">
            <v>50</v>
          </cell>
          <cell r="AL1267" t="str">
            <v>50</v>
          </cell>
          <cell r="AM1267" t="str">
            <v>8719924016012</v>
          </cell>
          <cell r="AN1267" t="str">
            <v>95030099</v>
          </cell>
        </row>
        <row r="1268">
          <cell r="A1268" t="str">
            <v>1305005</v>
          </cell>
          <cell r="B1268" t="str">
            <v>Rekendobbelsteen 1-6</v>
          </cell>
          <cell r="C1268" t="str">
            <v>Private Label</v>
          </cell>
          <cell r="D1268" t="str">
            <v/>
          </cell>
          <cell r="E1268" t="str">
            <v/>
          </cell>
          <cell r="F1268" t="str">
            <v/>
          </cell>
          <cell r="G1268" t="str">
            <v/>
          </cell>
          <cell r="H1268" t="str">
            <v/>
          </cell>
          <cell r="I1268" t="str">
            <v/>
          </cell>
          <cell r="J1268" t="str">
            <v/>
          </cell>
          <cell r="K1268" t="str">
            <v/>
          </cell>
          <cell r="L1268" t="str">
            <v/>
          </cell>
          <cell r="M1268" t="e">
            <v>#N/A</v>
          </cell>
          <cell r="N1268" t="e">
            <v>#N/A</v>
          </cell>
          <cell r="O1268" t="e">
            <v>#N/A</v>
          </cell>
          <cell r="P1268" t="str">
            <v>9807</v>
          </cell>
          <cell r="Q1268" t="str">
            <v>NL</v>
          </cell>
          <cell r="R1268" t="str">
            <v>NLD</v>
          </cell>
          <cell r="S1268" t="str">
            <v>Netherlands</v>
          </cell>
          <cell r="T1268">
            <v>0.03</v>
          </cell>
          <cell r="U1268">
            <v>0.03</v>
          </cell>
          <cell r="V1268">
            <v>90</v>
          </cell>
          <cell r="W1268">
            <v>90</v>
          </cell>
          <cell r="X1268" t="str">
            <v>Pcs.</v>
          </cell>
          <cell r="Y1268" t="str">
            <v>3</v>
          </cell>
          <cell r="Z1268">
            <v>1.1499999999999999</v>
          </cell>
          <cell r="AA1268">
            <v>1.1499999999999999</v>
          </cell>
          <cell r="AB1268">
            <v>3.28</v>
          </cell>
          <cell r="AC1268">
            <v>0</v>
          </cell>
          <cell r="AD1268">
            <v>0</v>
          </cell>
          <cell r="AE1268">
            <v>0</v>
          </cell>
          <cell r="AF1268">
            <v>0</v>
          </cell>
          <cell r="AG1268">
            <v>0</v>
          </cell>
          <cell r="AH1268">
            <v>0</v>
          </cell>
          <cell r="AI1268">
            <v>1</v>
          </cell>
          <cell r="AJ1268" t="str">
            <v>0</v>
          </cell>
          <cell r="AK1268" t="str">
            <v>0</v>
          </cell>
          <cell r="AL1268" t="str">
            <v>0</v>
          </cell>
          <cell r="AM1268" t="str">
            <v>8719924016029</v>
          </cell>
          <cell r="AN1268" t="str">
            <v>95030099</v>
          </cell>
        </row>
        <row r="1269">
          <cell r="A1269" t="str">
            <v>900000135</v>
          </cell>
          <cell r="B1269" t="str">
            <v>Dubbelwoord</v>
          </cell>
          <cell r="C1269" t="str">
            <v>Educo</v>
          </cell>
          <cell r="D1269" t="str">
            <v/>
          </cell>
          <cell r="E1269" t="str">
            <v/>
          </cell>
          <cell r="F1269" t="str">
            <v/>
          </cell>
          <cell r="G1269" t="str">
            <v/>
          </cell>
          <cell r="H1269" t="str">
            <v/>
          </cell>
          <cell r="I1269" t="str">
            <v/>
          </cell>
          <cell r="J1269" t="str">
            <v/>
          </cell>
          <cell r="K1269" t="str">
            <v/>
          </cell>
          <cell r="L1269" t="str">
            <v/>
          </cell>
          <cell r="M1269" t="e">
            <v>#N/A</v>
          </cell>
          <cell r="N1269" t="e">
            <v>#N/A</v>
          </cell>
          <cell r="O1269" t="e">
            <v>#N/A</v>
          </cell>
          <cell r="P1269" t="str">
            <v>4220</v>
          </cell>
          <cell r="Q1269" t="str">
            <v>CN</v>
          </cell>
          <cell r="R1269" t="str">
            <v>CHN</v>
          </cell>
          <cell r="S1269" t="str">
            <v>China</v>
          </cell>
          <cell r="T1269">
            <v>0.7</v>
          </cell>
          <cell r="U1269">
            <v>0.85</v>
          </cell>
          <cell r="V1269">
            <v>500</v>
          </cell>
          <cell r="W1269">
            <v>500</v>
          </cell>
          <cell r="X1269" t="str">
            <v>Pcs.</v>
          </cell>
          <cell r="Y1269" t="str">
            <v>3</v>
          </cell>
          <cell r="Z1269">
            <v>0</v>
          </cell>
          <cell r="AA1269">
            <v>10.43</v>
          </cell>
          <cell r="AB1269">
            <v>39.950000000000003</v>
          </cell>
          <cell r="AC1269">
            <v>0</v>
          </cell>
          <cell r="AD1269">
            <v>0</v>
          </cell>
          <cell r="AE1269">
            <v>42.75</v>
          </cell>
          <cell r="AF1269">
            <v>0</v>
          </cell>
          <cell r="AG1269">
            <v>39.950000000000003</v>
          </cell>
          <cell r="AH1269">
            <v>42.75</v>
          </cell>
          <cell r="AI1269">
            <v>1</v>
          </cell>
          <cell r="AJ1269" t="str">
            <v>130</v>
          </cell>
          <cell r="AK1269" t="str">
            <v>75</v>
          </cell>
          <cell r="AL1269" t="str">
            <v>250</v>
          </cell>
          <cell r="AM1269" t="str">
            <v>08719924056421</v>
          </cell>
          <cell r="AN1269" t="str">
            <v>95030039</v>
          </cell>
        </row>
        <row r="1270">
          <cell r="A1270" t="str">
            <v>900000142</v>
          </cell>
          <cell r="B1270" t="str">
            <v>Maak het woord</v>
          </cell>
          <cell r="C1270" t="str">
            <v>Educo</v>
          </cell>
          <cell r="D1270" t="str">
            <v/>
          </cell>
          <cell r="E1270" t="str">
            <v/>
          </cell>
          <cell r="F1270" t="str">
            <v/>
          </cell>
          <cell r="G1270" t="str">
            <v/>
          </cell>
          <cell r="H1270" t="str">
            <v/>
          </cell>
          <cell r="I1270" t="str">
            <v/>
          </cell>
          <cell r="J1270" t="str">
            <v/>
          </cell>
          <cell r="K1270" t="str">
            <v/>
          </cell>
          <cell r="L1270" t="str">
            <v/>
          </cell>
          <cell r="M1270" t="e">
            <v>#N/A</v>
          </cell>
          <cell r="N1270" t="e">
            <v>#N/A</v>
          </cell>
          <cell r="O1270" t="e">
            <v>#N/A</v>
          </cell>
          <cell r="P1270" t="str">
            <v>4220</v>
          </cell>
          <cell r="Q1270" t="str">
            <v>CN</v>
          </cell>
          <cell r="R1270" t="str">
            <v>CHN</v>
          </cell>
          <cell r="S1270" t="str">
            <v>China</v>
          </cell>
          <cell r="T1270">
            <v>1</v>
          </cell>
          <cell r="U1270">
            <v>1.1000000000000001</v>
          </cell>
          <cell r="V1270">
            <v>500</v>
          </cell>
          <cell r="W1270">
            <v>500</v>
          </cell>
          <cell r="X1270" t="str">
            <v>Pcs.</v>
          </cell>
          <cell r="Y1270" t="str">
            <v>3</v>
          </cell>
          <cell r="Z1270">
            <v>0</v>
          </cell>
          <cell r="AA1270">
            <v>10.58</v>
          </cell>
          <cell r="AB1270">
            <v>29.95</v>
          </cell>
          <cell r="AC1270">
            <v>0</v>
          </cell>
          <cell r="AD1270">
            <v>0</v>
          </cell>
          <cell r="AE1270">
            <v>32.049999999999997</v>
          </cell>
          <cell r="AF1270">
            <v>0</v>
          </cell>
          <cell r="AG1270">
            <v>29.95</v>
          </cell>
          <cell r="AH1270">
            <v>32.049999999999997</v>
          </cell>
          <cell r="AI1270">
            <v>1</v>
          </cell>
          <cell r="AJ1270" t="str">
            <v>135</v>
          </cell>
          <cell r="AK1270" t="str">
            <v>25</v>
          </cell>
          <cell r="AL1270" t="str">
            <v>75</v>
          </cell>
          <cell r="AM1270" t="str">
            <v>08719924056926</v>
          </cell>
          <cell r="AN1270" t="str">
            <v>95030099</v>
          </cell>
        </row>
        <row r="1271">
          <cell r="A1271" t="str">
            <v>1313000</v>
          </cell>
          <cell r="B1271" t="str">
            <v>Voel de letter</v>
          </cell>
          <cell r="C1271" t="str">
            <v>Educo</v>
          </cell>
          <cell r="D1271" t="str">
            <v/>
          </cell>
          <cell r="E1271" t="str">
            <v/>
          </cell>
          <cell r="F1271" t="str">
            <v/>
          </cell>
          <cell r="G1271" t="str">
            <v/>
          </cell>
          <cell r="H1271" t="str">
            <v/>
          </cell>
          <cell r="I1271" t="str">
            <v/>
          </cell>
          <cell r="J1271" t="str">
            <v/>
          </cell>
          <cell r="K1271" t="str">
            <v/>
          </cell>
          <cell r="L1271" t="str">
            <v/>
          </cell>
          <cell r="M1271" t="e">
            <v>#N/A</v>
          </cell>
          <cell r="N1271" t="e">
            <v>#N/A</v>
          </cell>
          <cell r="O1271" t="e">
            <v>#N/A</v>
          </cell>
          <cell r="P1271" t="str">
            <v>9802</v>
          </cell>
          <cell r="Q1271" t="str">
            <v>NL</v>
          </cell>
          <cell r="R1271" t="str">
            <v>NLD</v>
          </cell>
          <cell r="S1271" t="str">
            <v>Netherlands</v>
          </cell>
          <cell r="T1271">
            <v>4.9000000000000004</v>
          </cell>
          <cell r="U1271">
            <v>5.0999999999999996</v>
          </cell>
          <cell r="V1271">
            <v>100</v>
          </cell>
          <cell r="W1271">
            <v>100</v>
          </cell>
          <cell r="X1271" t="str">
            <v>Pcs.</v>
          </cell>
          <cell r="Y1271" t="str">
            <v>3</v>
          </cell>
          <cell r="Z1271">
            <v>46.1</v>
          </cell>
          <cell r="AA1271">
            <v>46.1</v>
          </cell>
          <cell r="AB1271">
            <v>155.77000000000001</v>
          </cell>
          <cell r="AC1271">
            <v>0</v>
          </cell>
          <cell r="AD1271">
            <v>0</v>
          </cell>
          <cell r="AE1271">
            <v>166.67</v>
          </cell>
          <cell r="AF1271">
            <v>0</v>
          </cell>
          <cell r="AG1271">
            <v>155.77000000000001</v>
          </cell>
          <cell r="AH1271">
            <v>166.67</v>
          </cell>
          <cell r="AI1271">
            <v>1</v>
          </cell>
          <cell r="AJ1271" t="str">
            <v>420</v>
          </cell>
          <cell r="AK1271" t="str">
            <v>185</v>
          </cell>
          <cell r="AL1271" t="str">
            <v>115</v>
          </cell>
          <cell r="AM1271" t="str">
            <v>8719924016050</v>
          </cell>
          <cell r="AN1271" t="str">
            <v>95030039</v>
          </cell>
          <cell r="AO1271" t="str">
            <v>Feel the letter</v>
          </cell>
        </row>
        <row r="1272">
          <cell r="A1272" t="str">
            <v>1314000</v>
          </cell>
          <cell r="B1272" t="str">
            <v>Schrijfpatronen</v>
          </cell>
          <cell r="C1272" t="str">
            <v>Educo</v>
          </cell>
          <cell r="D1272" t="str">
            <v/>
          </cell>
          <cell r="E1272" t="str">
            <v/>
          </cell>
          <cell r="F1272" t="str">
            <v/>
          </cell>
          <cell r="G1272" t="str">
            <v/>
          </cell>
          <cell r="H1272" t="str">
            <v/>
          </cell>
          <cell r="I1272" t="str">
            <v/>
          </cell>
          <cell r="J1272" t="str">
            <v/>
          </cell>
          <cell r="K1272" t="str">
            <v/>
          </cell>
          <cell r="L1272" t="str">
            <v/>
          </cell>
          <cell r="M1272" t="e">
            <v>#N/A</v>
          </cell>
          <cell r="N1272" t="e">
            <v>#N/A</v>
          </cell>
          <cell r="O1272" t="e">
            <v>#N/A</v>
          </cell>
          <cell r="P1272" t="str">
            <v>9802</v>
          </cell>
          <cell r="Q1272" t="str">
            <v>NL</v>
          </cell>
          <cell r="R1272" t="str">
            <v>NLD</v>
          </cell>
          <cell r="S1272" t="str">
            <v>Netherlands</v>
          </cell>
          <cell r="T1272">
            <v>1.27</v>
          </cell>
          <cell r="U1272">
            <v>1.27</v>
          </cell>
          <cell r="V1272">
            <v>100</v>
          </cell>
          <cell r="W1272">
            <v>100</v>
          </cell>
          <cell r="X1272" t="str">
            <v>Pcs.</v>
          </cell>
          <cell r="Y1272" t="str">
            <v>3</v>
          </cell>
          <cell r="Z1272">
            <v>15.91</v>
          </cell>
          <cell r="AA1272">
            <v>15.91</v>
          </cell>
          <cell r="AB1272">
            <v>46.9</v>
          </cell>
          <cell r="AC1272">
            <v>0</v>
          </cell>
          <cell r="AD1272">
            <v>0</v>
          </cell>
          <cell r="AE1272">
            <v>50.18</v>
          </cell>
          <cell r="AF1272">
            <v>0</v>
          </cell>
          <cell r="AG1272">
            <v>46.9</v>
          </cell>
          <cell r="AH1272">
            <v>50.18</v>
          </cell>
          <cell r="AI1272">
            <v>1</v>
          </cell>
          <cell r="AJ1272" t="str">
            <v>295</v>
          </cell>
          <cell r="AK1272" t="str">
            <v>205</v>
          </cell>
          <cell r="AL1272" t="str">
            <v>75</v>
          </cell>
          <cell r="AM1272" t="str">
            <v>8719924016067</v>
          </cell>
          <cell r="AN1272" t="str">
            <v>95030099</v>
          </cell>
          <cell r="AO1272" t="str">
            <v>Writing patterns</v>
          </cell>
        </row>
        <row r="1273">
          <cell r="A1273" t="str">
            <v>1315000</v>
          </cell>
          <cell r="B1273" t="str">
            <v>Cijfervormen</v>
          </cell>
          <cell r="C1273" t="str">
            <v>Educo</v>
          </cell>
          <cell r="D1273" t="str">
            <v/>
          </cell>
          <cell r="E1273" t="str">
            <v/>
          </cell>
          <cell r="F1273" t="str">
            <v/>
          </cell>
          <cell r="G1273" t="str">
            <v/>
          </cell>
          <cell r="H1273" t="str">
            <v/>
          </cell>
          <cell r="I1273" t="str">
            <v/>
          </cell>
          <cell r="J1273" t="str">
            <v/>
          </cell>
          <cell r="K1273" t="str">
            <v/>
          </cell>
          <cell r="L1273" t="str">
            <v/>
          </cell>
          <cell r="M1273" t="e">
            <v>#N/A</v>
          </cell>
          <cell r="N1273" t="e">
            <v>#N/A</v>
          </cell>
          <cell r="O1273" t="e">
            <v>#N/A</v>
          </cell>
          <cell r="P1273" t="str">
            <v>9802</v>
          </cell>
          <cell r="Q1273" t="str">
            <v>NL</v>
          </cell>
          <cell r="R1273" t="str">
            <v>NLD</v>
          </cell>
          <cell r="S1273" t="str">
            <v>Netherlands</v>
          </cell>
          <cell r="T1273">
            <v>1.27</v>
          </cell>
          <cell r="U1273">
            <v>1.27</v>
          </cell>
          <cell r="V1273">
            <v>50</v>
          </cell>
          <cell r="W1273">
            <v>50</v>
          </cell>
          <cell r="X1273" t="str">
            <v>Pcs.</v>
          </cell>
          <cell r="Y1273" t="str">
            <v>3</v>
          </cell>
          <cell r="Z1273">
            <v>15.91</v>
          </cell>
          <cell r="AA1273">
            <v>15.91</v>
          </cell>
          <cell r="AB1273">
            <v>50.74</v>
          </cell>
          <cell r="AC1273">
            <v>0</v>
          </cell>
          <cell r="AD1273">
            <v>0</v>
          </cell>
          <cell r="AE1273">
            <v>54.29</v>
          </cell>
          <cell r="AF1273">
            <v>0</v>
          </cell>
          <cell r="AG1273">
            <v>50.74</v>
          </cell>
          <cell r="AH1273">
            <v>54.29</v>
          </cell>
          <cell r="AI1273">
            <v>1</v>
          </cell>
          <cell r="AJ1273" t="str">
            <v>305</v>
          </cell>
          <cell r="AK1273" t="str">
            <v>210</v>
          </cell>
          <cell r="AL1273" t="str">
            <v>75</v>
          </cell>
          <cell r="AM1273" t="str">
            <v>8719924016074</v>
          </cell>
          <cell r="AN1273" t="str">
            <v>95030099</v>
          </cell>
          <cell r="AO1273" t="str">
            <v>Number shapes</v>
          </cell>
        </row>
        <row r="1274">
          <cell r="A1274" t="str">
            <v>1350003</v>
          </cell>
          <cell r="B1274" t="str">
            <v>Tienkamp controlekaart</v>
          </cell>
          <cell r="C1274" t="str">
            <v>Private Label</v>
          </cell>
          <cell r="D1274" t="str">
            <v/>
          </cell>
          <cell r="E1274" t="str">
            <v/>
          </cell>
          <cell r="F1274" t="str">
            <v/>
          </cell>
          <cell r="G1274" t="str">
            <v/>
          </cell>
          <cell r="H1274" t="str">
            <v/>
          </cell>
          <cell r="I1274" t="str">
            <v/>
          </cell>
          <cell r="J1274" t="str">
            <v/>
          </cell>
          <cell r="K1274" t="str">
            <v/>
          </cell>
          <cell r="L1274" t="str">
            <v/>
          </cell>
          <cell r="M1274" t="e">
            <v>#N/A</v>
          </cell>
          <cell r="N1274" t="e">
            <v>#N/A</v>
          </cell>
          <cell r="O1274" t="e">
            <v>#N/A</v>
          </cell>
          <cell r="P1274" t="str">
            <v>9803</v>
          </cell>
          <cell r="Q1274" t="str">
            <v>NL</v>
          </cell>
          <cell r="R1274" t="str">
            <v>NLD</v>
          </cell>
          <cell r="S1274" t="str">
            <v>Netherlands</v>
          </cell>
          <cell r="T1274">
            <v>0.04</v>
          </cell>
          <cell r="U1274">
            <v>0.04</v>
          </cell>
          <cell r="V1274">
            <v>400</v>
          </cell>
          <cell r="W1274">
            <v>400</v>
          </cell>
          <cell r="X1274" t="str">
            <v>Pcs.</v>
          </cell>
          <cell r="Y1274" t="str">
            <v>3</v>
          </cell>
          <cell r="Z1274">
            <v>1.24</v>
          </cell>
          <cell r="AA1274">
            <v>1.24</v>
          </cell>
          <cell r="AB1274">
            <v>0</v>
          </cell>
          <cell r="AC1274">
            <v>0</v>
          </cell>
          <cell r="AD1274">
            <v>0</v>
          </cell>
          <cell r="AE1274">
            <v>0</v>
          </cell>
          <cell r="AF1274">
            <v>0</v>
          </cell>
          <cell r="AG1274">
            <v>0</v>
          </cell>
          <cell r="AH1274">
            <v>0</v>
          </cell>
          <cell r="AI1274">
            <v>1</v>
          </cell>
          <cell r="AJ1274" t="str">
            <v>0</v>
          </cell>
          <cell r="AK1274" t="str">
            <v>0</v>
          </cell>
          <cell r="AL1274" t="str">
            <v>0</v>
          </cell>
          <cell r="AM1274" t="str">
            <v>8719924016081</v>
          </cell>
          <cell r="AN1274" t="str">
            <v>95030099</v>
          </cell>
          <cell r="AO1274" t="str">
            <v>Decathlon control card</v>
          </cell>
        </row>
        <row r="1275">
          <cell r="A1275" t="str">
            <v>900000151</v>
          </cell>
          <cell r="B1275" t="str">
            <v>Zoek de vorm</v>
          </cell>
          <cell r="C1275" t="str">
            <v>Educo</v>
          </cell>
          <cell r="D1275" t="str">
            <v>900000151</v>
          </cell>
          <cell r="E1275" t="str">
            <v/>
          </cell>
          <cell r="F1275" t="str">
            <v/>
          </cell>
          <cell r="G1275" t="str">
            <v>900000151</v>
          </cell>
          <cell r="H1275" t="str">
            <v/>
          </cell>
          <cell r="I1275" t="str">
            <v/>
          </cell>
          <cell r="J1275" t="str">
            <v>900000151</v>
          </cell>
          <cell r="K1275" t="str">
            <v/>
          </cell>
          <cell r="L1275" t="str">
            <v/>
          </cell>
          <cell r="M1275" t="e">
            <v>#N/A</v>
          </cell>
          <cell r="N1275" t="e">
            <v>#N/A</v>
          </cell>
          <cell r="O1275" t="e">
            <v>#N/A</v>
          </cell>
          <cell r="P1275" t="str">
            <v>4200</v>
          </cell>
          <cell r="Q1275" t="str">
            <v>CN</v>
          </cell>
          <cell r="R1275" t="str">
            <v>CHN</v>
          </cell>
          <cell r="S1275" t="str">
            <v>China</v>
          </cell>
          <cell r="T1275">
            <v>0.8</v>
          </cell>
          <cell r="U1275">
            <v>0.85</v>
          </cell>
          <cell r="V1275">
            <v>500</v>
          </cell>
          <cell r="W1275">
            <v>500</v>
          </cell>
          <cell r="X1275" t="str">
            <v>Pcs.</v>
          </cell>
          <cell r="Y1275" t="str">
            <v>3</v>
          </cell>
          <cell r="Z1275">
            <v>0</v>
          </cell>
          <cell r="AA1275">
            <v>10.5</v>
          </cell>
          <cell r="AB1275">
            <v>39.950000000000003</v>
          </cell>
          <cell r="AC1275">
            <v>0</v>
          </cell>
          <cell r="AD1275">
            <v>0</v>
          </cell>
          <cell r="AE1275">
            <v>42.75</v>
          </cell>
          <cell r="AF1275">
            <v>0</v>
          </cell>
          <cell r="AG1275">
            <v>39.950000000000003</v>
          </cell>
          <cell r="AH1275">
            <v>42.75</v>
          </cell>
          <cell r="AI1275">
            <v>1</v>
          </cell>
          <cell r="AJ1275" t="str">
            <v>250</v>
          </cell>
          <cell r="AK1275" t="str">
            <v>135</v>
          </cell>
          <cell r="AL1275" t="str">
            <v>80</v>
          </cell>
          <cell r="AM1275" t="str">
            <v>08719924056995</v>
          </cell>
          <cell r="AN1275" t="str">
            <v>95030099</v>
          </cell>
          <cell r="AO1275" t="str">
            <v>Search the shape</v>
          </cell>
        </row>
        <row r="1276">
          <cell r="A1276" t="str">
            <v>900000166</v>
          </cell>
          <cell r="B1276" t="str">
            <v>Zoek de rij</v>
          </cell>
          <cell r="C1276" t="str">
            <v>Educo</v>
          </cell>
          <cell r="D1276" t="str">
            <v/>
          </cell>
          <cell r="E1276" t="str">
            <v/>
          </cell>
          <cell r="F1276" t="str">
            <v/>
          </cell>
          <cell r="G1276" t="str">
            <v/>
          </cell>
          <cell r="H1276" t="str">
            <v/>
          </cell>
          <cell r="I1276" t="str">
            <v/>
          </cell>
          <cell r="J1276" t="str">
            <v/>
          </cell>
          <cell r="K1276" t="str">
            <v/>
          </cell>
          <cell r="L1276" t="str">
            <v/>
          </cell>
          <cell r="M1276" t="e">
            <v>#N/A</v>
          </cell>
          <cell r="N1276" t="e">
            <v>#N/A</v>
          </cell>
          <cell r="O1276" t="e">
            <v>#N/A</v>
          </cell>
          <cell r="P1276" t="str">
            <v>4200</v>
          </cell>
          <cell r="Q1276" t="str">
            <v/>
          </cell>
          <cell r="T1276">
            <v>0</v>
          </cell>
          <cell r="U1276">
            <v>0</v>
          </cell>
          <cell r="V1276">
            <v>0</v>
          </cell>
          <cell r="W1276">
            <v>0</v>
          </cell>
          <cell r="X1276" t="str">
            <v>Pcs.</v>
          </cell>
          <cell r="Y1276" t="str">
            <v>3</v>
          </cell>
          <cell r="Z1276">
            <v>0</v>
          </cell>
          <cell r="AA1276">
            <v>0</v>
          </cell>
          <cell r="AB1276">
            <v>0</v>
          </cell>
          <cell r="AC1276">
            <v>0</v>
          </cell>
          <cell r="AD1276">
            <v>0</v>
          </cell>
          <cell r="AE1276">
            <v>0</v>
          </cell>
          <cell r="AF1276">
            <v>0</v>
          </cell>
          <cell r="AG1276">
            <v>0</v>
          </cell>
          <cell r="AH1276">
            <v>0</v>
          </cell>
          <cell r="AI1276">
            <v>1</v>
          </cell>
          <cell r="AJ1276" t="str">
            <v/>
          </cell>
          <cell r="AK1276" t="str">
            <v/>
          </cell>
          <cell r="AL1276" t="str">
            <v/>
          </cell>
          <cell r="AM1276" t="str">
            <v/>
          </cell>
          <cell r="AN1276" t="str">
            <v/>
          </cell>
        </row>
        <row r="1277">
          <cell r="A1277" t="str">
            <v>900000171</v>
          </cell>
          <cell r="B1277" t="str">
            <v>Klok met woorden leerling</v>
          </cell>
          <cell r="C1277" t="str">
            <v>Educo</v>
          </cell>
          <cell r="D1277" t="str">
            <v/>
          </cell>
          <cell r="E1277" t="str">
            <v/>
          </cell>
          <cell r="F1277" t="str">
            <v/>
          </cell>
          <cell r="G1277" t="str">
            <v/>
          </cell>
          <cell r="H1277" t="str">
            <v/>
          </cell>
          <cell r="I1277" t="str">
            <v/>
          </cell>
          <cell r="J1277" t="str">
            <v/>
          </cell>
          <cell r="K1277" t="str">
            <v/>
          </cell>
          <cell r="L1277" t="str">
            <v/>
          </cell>
          <cell r="M1277" t="e">
            <v>#N/A</v>
          </cell>
          <cell r="N1277" t="e">
            <v>#N/A</v>
          </cell>
          <cell r="O1277" t="e">
            <v>#N/A</v>
          </cell>
          <cell r="P1277" t="str">
            <v>4200</v>
          </cell>
          <cell r="Q1277" t="str">
            <v>CN</v>
          </cell>
          <cell r="R1277" t="str">
            <v>CHN</v>
          </cell>
          <cell r="S1277" t="str">
            <v>China</v>
          </cell>
          <cell r="T1277">
            <v>0.15</v>
          </cell>
          <cell r="U1277">
            <v>0.15</v>
          </cell>
          <cell r="V1277">
            <v>500</v>
          </cell>
          <cell r="W1277">
            <v>500</v>
          </cell>
          <cell r="X1277" t="str">
            <v>Pcs.</v>
          </cell>
          <cell r="Y1277" t="str">
            <v>3</v>
          </cell>
          <cell r="Z1277">
            <v>0</v>
          </cell>
          <cell r="AA1277">
            <v>2.88</v>
          </cell>
          <cell r="AB1277">
            <v>14.95</v>
          </cell>
          <cell r="AC1277">
            <v>0</v>
          </cell>
          <cell r="AD1277">
            <v>0</v>
          </cell>
          <cell r="AE1277">
            <v>16</v>
          </cell>
          <cell r="AF1277">
            <v>0</v>
          </cell>
          <cell r="AG1277">
            <v>14.95</v>
          </cell>
          <cell r="AH1277">
            <v>16</v>
          </cell>
          <cell r="AI1277">
            <v>1</v>
          </cell>
          <cell r="AJ1277" t="str">
            <v>220</v>
          </cell>
          <cell r="AK1277" t="str">
            <v>220</v>
          </cell>
          <cell r="AL1277" t="str">
            <v>25</v>
          </cell>
          <cell r="AM1277" t="str">
            <v>08719924057404</v>
          </cell>
          <cell r="AN1277" t="str">
            <v>95030099</v>
          </cell>
        </row>
        <row r="1278">
          <cell r="A1278" t="str">
            <v>900000176</v>
          </cell>
          <cell r="B1278" t="str">
            <v>Emotion blocks</v>
          </cell>
          <cell r="C1278" t="str">
            <v>Educo</v>
          </cell>
          <cell r="D1278" t="str">
            <v/>
          </cell>
          <cell r="E1278" t="str">
            <v/>
          </cell>
          <cell r="F1278" t="str">
            <v/>
          </cell>
          <cell r="G1278" t="str">
            <v/>
          </cell>
          <cell r="H1278" t="str">
            <v/>
          </cell>
          <cell r="I1278" t="str">
            <v/>
          </cell>
          <cell r="J1278" t="str">
            <v/>
          </cell>
          <cell r="K1278" t="str">
            <v/>
          </cell>
          <cell r="L1278" t="str">
            <v/>
          </cell>
          <cell r="M1278" t="e">
            <v>#N/A</v>
          </cell>
          <cell r="N1278" t="e">
            <v>#N/A</v>
          </cell>
          <cell r="O1278" t="e">
            <v>#N/A</v>
          </cell>
          <cell r="P1278" t="str">
            <v>4210</v>
          </cell>
          <cell r="Q1278" t="str">
            <v>CN</v>
          </cell>
          <cell r="R1278" t="str">
            <v>CHN</v>
          </cell>
          <cell r="S1278" t="str">
            <v>China</v>
          </cell>
          <cell r="T1278">
            <v>0</v>
          </cell>
          <cell r="U1278">
            <v>0</v>
          </cell>
          <cell r="V1278">
            <v>0</v>
          </cell>
          <cell r="W1278">
            <v>0</v>
          </cell>
          <cell r="X1278" t="str">
            <v>Pcs.</v>
          </cell>
          <cell r="Y1278" t="str">
            <v>3</v>
          </cell>
          <cell r="Z1278">
            <v>0</v>
          </cell>
          <cell r="AA1278">
            <v>0</v>
          </cell>
          <cell r="AB1278">
            <v>0</v>
          </cell>
          <cell r="AC1278">
            <v>0</v>
          </cell>
          <cell r="AD1278">
            <v>0</v>
          </cell>
          <cell r="AE1278">
            <v>0</v>
          </cell>
          <cell r="AF1278">
            <v>0</v>
          </cell>
          <cell r="AG1278">
            <v>0</v>
          </cell>
          <cell r="AH1278">
            <v>0</v>
          </cell>
          <cell r="AI1278">
            <v>1</v>
          </cell>
          <cell r="AJ1278" t="str">
            <v/>
          </cell>
          <cell r="AK1278" t="str">
            <v/>
          </cell>
          <cell r="AL1278" t="str">
            <v/>
          </cell>
          <cell r="AM1278" t="str">
            <v/>
          </cell>
          <cell r="AN1278" t="str">
            <v/>
          </cell>
          <cell r="AO1278" t="str">
            <v>Emotion blocks</v>
          </cell>
        </row>
        <row r="1279">
          <cell r="A1279" t="str">
            <v>1359000</v>
          </cell>
          <cell r="B1279" t="str">
            <v>Tafelkaarten tot 20</v>
          </cell>
          <cell r="C1279" t="str">
            <v>Jegro</v>
          </cell>
          <cell r="D1279" t="str">
            <v/>
          </cell>
          <cell r="E1279" t="str">
            <v/>
          </cell>
          <cell r="F1279" t="str">
            <v/>
          </cell>
          <cell r="G1279" t="str">
            <v/>
          </cell>
          <cell r="H1279" t="str">
            <v/>
          </cell>
          <cell r="I1279" t="str">
            <v/>
          </cell>
          <cell r="J1279" t="str">
            <v/>
          </cell>
          <cell r="K1279" t="str">
            <v/>
          </cell>
          <cell r="L1279" t="str">
            <v/>
          </cell>
          <cell r="M1279" t="e">
            <v>#N/A</v>
          </cell>
          <cell r="N1279" t="e">
            <v>#N/A</v>
          </cell>
          <cell r="O1279" t="e">
            <v>#N/A</v>
          </cell>
          <cell r="P1279" t="str">
            <v>9803</v>
          </cell>
          <cell r="Q1279" t="str">
            <v>NL</v>
          </cell>
          <cell r="R1279" t="str">
            <v>NLD</v>
          </cell>
          <cell r="S1279" t="str">
            <v>Netherlands</v>
          </cell>
          <cell r="T1279">
            <v>0.2</v>
          </cell>
          <cell r="U1279">
            <v>0.3</v>
          </cell>
          <cell r="V1279">
            <v>50</v>
          </cell>
          <cell r="W1279">
            <v>50</v>
          </cell>
          <cell r="X1279" t="str">
            <v>Pcs.</v>
          </cell>
          <cell r="Y1279" t="str">
            <v>3</v>
          </cell>
          <cell r="Z1279">
            <v>10.92</v>
          </cell>
          <cell r="AA1279">
            <v>10.92</v>
          </cell>
          <cell r="AB1279">
            <v>32.56</v>
          </cell>
          <cell r="AC1279">
            <v>0</v>
          </cell>
          <cell r="AD1279">
            <v>0</v>
          </cell>
          <cell r="AE1279">
            <v>0</v>
          </cell>
          <cell r="AF1279">
            <v>0</v>
          </cell>
          <cell r="AG1279">
            <v>0</v>
          </cell>
          <cell r="AH1279">
            <v>0</v>
          </cell>
          <cell r="AI1279">
            <v>1</v>
          </cell>
          <cell r="AJ1279" t="str">
            <v>140</v>
          </cell>
          <cell r="AK1279" t="str">
            <v>100</v>
          </cell>
          <cell r="AL1279" t="str">
            <v>25</v>
          </cell>
          <cell r="AM1279" t="str">
            <v>8719924016135</v>
          </cell>
          <cell r="AN1279" t="str">
            <v>95030099</v>
          </cell>
          <cell r="AO1279" t="str">
            <v>Multiplication cards up to 20</v>
          </cell>
        </row>
        <row r="1280">
          <cell r="A1280" t="str">
            <v>900000182</v>
          </cell>
          <cell r="B1280" t="str">
            <v>Math box</v>
          </cell>
          <cell r="C1280" t="str">
            <v>Educo</v>
          </cell>
          <cell r="D1280" t="str">
            <v/>
          </cell>
          <cell r="E1280" t="str">
            <v/>
          </cell>
          <cell r="F1280" t="str">
            <v/>
          </cell>
          <cell r="G1280" t="str">
            <v/>
          </cell>
          <cell r="H1280" t="str">
            <v/>
          </cell>
          <cell r="I1280" t="str">
            <v/>
          </cell>
          <cell r="J1280" t="str">
            <v/>
          </cell>
          <cell r="K1280" t="str">
            <v/>
          </cell>
          <cell r="L1280" t="str">
            <v/>
          </cell>
          <cell r="M1280" t="e">
            <v>#N/A</v>
          </cell>
          <cell r="N1280" t="e">
            <v>#N/A</v>
          </cell>
          <cell r="O1280" t="e">
            <v>#N/A</v>
          </cell>
          <cell r="P1280" t="str">
            <v>4200</v>
          </cell>
          <cell r="Q1280" t="str">
            <v>CN</v>
          </cell>
          <cell r="R1280" t="str">
            <v>CHN</v>
          </cell>
          <cell r="S1280" t="str">
            <v>China</v>
          </cell>
          <cell r="T1280">
            <v>0</v>
          </cell>
          <cell r="U1280">
            <v>0</v>
          </cell>
          <cell r="V1280">
            <v>0</v>
          </cell>
          <cell r="W1280">
            <v>0</v>
          </cell>
          <cell r="X1280" t="str">
            <v>Pcs.</v>
          </cell>
          <cell r="Y1280" t="str">
            <v>3</v>
          </cell>
          <cell r="Z1280">
            <v>0</v>
          </cell>
          <cell r="AA1280">
            <v>0</v>
          </cell>
          <cell r="AB1280">
            <v>0</v>
          </cell>
          <cell r="AC1280">
            <v>0</v>
          </cell>
          <cell r="AD1280">
            <v>0</v>
          </cell>
          <cell r="AE1280">
            <v>0</v>
          </cell>
          <cell r="AF1280">
            <v>0</v>
          </cell>
          <cell r="AG1280">
            <v>0</v>
          </cell>
          <cell r="AH1280">
            <v>0</v>
          </cell>
          <cell r="AI1280">
            <v>1</v>
          </cell>
          <cell r="AJ1280" t="str">
            <v/>
          </cell>
          <cell r="AK1280" t="str">
            <v/>
          </cell>
          <cell r="AL1280" t="str">
            <v/>
          </cell>
          <cell r="AM1280" t="str">
            <v/>
          </cell>
          <cell r="AN1280" t="str">
            <v/>
          </cell>
        </row>
        <row r="1281">
          <cell r="A1281" t="str">
            <v>1365002</v>
          </cell>
          <cell r="B1281" t="str">
            <v>Verti-blocs, set B</v>
          </cell>
          <cell r="C1281" t="str">
            <v>Educo</v>
          </cell>
          <cell r="D1281" t="str">
            <v/>
          </cell>
          <cell r="E1281" t="str">
            <v/>
          </cell>
          <cell r="F1281" t="str">
            <v/>
          </cell>
          <cell r="G1281" t="str">
            <v/>
          </cell>
          <cell r="H1281" t="str">
            <v/>
          </cell>
          <cell r="I1281" t="str">
            <v/>
          </cell>
          <cell r="J1281" t="str">
            <v/>
          </cell>
          <cell r="K1281" t="str">
            <v/>
          </cell>
          <cell r="L1281" t="str">
            <v/>
          </cell>
          <cell r="M1281" t="e">
            <v>#N/A</v>
          </cell>
          <cell r="N1281" t="e">
            <v>#N/A</v>
          </cell>
          <cell r="O1281" t="e">
            <v>#N/A</v>
          </cell>
          <cell r="P1281" t="str">
            <v>9802</v>
          </cell>
          <cell r="Q1281" t="str">
            <v>NL</v>
          </cell>
          <cell r="R1281" t="str">
            <v>NLD</v>
          </cell>
          <cell r="S1281" t="str">
            <v>Netherlands</v>
          </cell>
          <cell r="T1281">
            <v>4.57</v>
          </cell>
          <cell r="U1281">
            <v>4.57</v>
          </cell>
          <cell r="V1281">
            <v>100</v>
          </cell>
          <cell r="W1281">
            <v>100</v>
          </cell>
          <cell r="X1281" t="str">
            <v>Pcs.</v>
          </cell>
          <cell r="Y1281" t="str">
            <v>3</v>
          </cell>
          <cell r="Z1281">
            <v>0</v>
          </cell>
          <cell r="AA1281">
            <v>50.38</v>
          </cell>
          <cell r="AB1281">
            <v>144.1</v>
          </cell>
          <cell r="AC1281">
            <v>0</v>
          </cell>
          <cell r="AD1281">
            <v>0</v>
          </cell>
          <cell r="AE1281">
            <v>154.19</v>
          </cell>
          <cell r="AF1281">
            <v>0</v>
          </cell>
          <cell r="AG1281">
            <v>144.1</v>
          </cell>
          <cell r="AH1281">
            <v>154.19</v>
          </cell>
          <cell r="AI1281">
            <v>1</v>
          </cell>
          <cell r="AJ1281" t="str">
            <v>410</v>
          </cell>
          <cell r="AK1281" t="str">
            <v>280</v>
          </cell>
          <cell r="AL1281" t="str">
            <v>65</v>
          </cell>
          <cell r="AM1281" t="str">
            <v>8719924016159</v>
          </cell>
          <cell r="AN1281" t="str">
            <v>95030099</v>
          </cell>
          <cell r="AO1281" t="str">
            <v>Verti-blocs set B</v>
          </cell>
        </row>
        <row r="1282">
          <cell r="A1282" t="str">
            <v>1366000</v>
          </cell>
          <cell r="B1282" t="str">
            <v>Verti-blocs blokken</v>
          </cell>
          <cell r="C1282" t="str">
            <v>Educo</v>
          </cell>
          <cell r="D1282" t="str">
            <v/>
          </cell>
          <cell r="E1282" t="str">
            <v/>
          </cell>
          <cell r="F1282" t="str">
            <v/>
          </cell>
          <cell r="G1282" t="str">
            <v/>
          </cell>
          <cell r="H1282" t="str">
            <v/>
          </cell>
          <cell r="I1282" t="str">
            <v/>
          </cell>
          <cell r="J1282" t="str">
            <v/>
          </cell>
          <cell r="K1282" t="str">
            <v/>
          </cell>
          <cell r="L1282" t="str">
            <v/>
          </cell>
          <cell r="M1282" t="e">
            <v>#N/A</v>
          </cell>
          <cell r="N1282" t="e">
            <v>#N/A</v>
          </cell>
          <cell r="O1282" t="e">
            <v>#N/A</v>
          </cell>
          <cell r="P1282" t="str">
            <v>9802</v>
          </cell>
          <cell r="Q1282" t="str">
            <v>NL</v>
          </cell>
          <cell r="R1282" t="str">
            <v>NLD</v>
          </cell>
          <cell r="S1282" t="str">
            <v>Netherlands</v>
          </cell>
          <cell r="T1282">
            <v>1.62</v>
          </cell>
          <cell r="U1282">
            <v>1.62</v>
          </cell>
          <cell r="V1282">
            <v>50</v>
          </cell>
          <cell r="W1282">
            <v>50</v>
          </cell>
          <cell r="X1282" t="str">
            <v>Pcs.</v>
          </cell>
          <cell r="Y1282" t="str">
            <v>3</v>
          </cell>
          <cell r="Z1282">
            <v>19.07</v>
          </cell>
          <cell r="AA1282">
            <v>19.07</v>
          </cell>
          <cell r="AB1282">
            <v>58.03</v>
          </cell>
          <cell r="AC1282">
            <v>0</v>
          </cell>
          <cell r="AD1282">
            <v>0</v>
          </cell>
          <cell r="AE1282">
            <v>62.09</v>
          </cell>
          <cell r="AF1282">
            <v>0</v>
          </cell>
          <cell r="AG1282">
            <v>58.03</v>
          </cell>
          <cell r="AH1282">
            <v>62.09</v>
          </cell>
          <cell r="AI1282">
            <v>1</v>
          </cell>
          <cell r="AJ1282" t="str">
            <v>275</v>
          </cell>
          <cell r="AK1282" t="str">
            <v>165</v>
          </cell>
          <cell r="AL1282" t="str">
            <v>65</v>
          </cell>
          <cell r="AM1282" t="str">
            <v>8719924016166</v>
          </cell>
          <cell r="AN1282" t="str">
            <v>95030099</v>
          </cell>
          <cell r="AO1282" t="str">
            <v>Verti-blocs blocks</v>
          </cell>
        </row>
        <row r="1283">
          <cell r="A1283" t="str">
            <v>1372000</v>
          </cell>
          <cell r="B1283" t="str">
            <v>Verti-fix</v>
          </cell>
          <cell r="C1283" t="str">
            <v>Educo</v>
          </cell>
          <cell r="D1283" t="str">
            <v/>
          </cell>
          <cell r="E1283" t="str">
            <v/>
          </cell>
          <cell r="F1283" t="str">
            <v/>
          </cell>
          <cell r="G1283" t="str">
            <v/>
          </cell>
          <cell r="H1283" t="str">
            <v/>
          </cell>
          <cell r="I1283" t="str">
            <v/>
          </cell>
          <cell r="J1283" t="str">
            <v/>
          </cell>
          <cell r="K1283" t="str">
            <v/>
          </cell>
          <cell r="L1283" t="str">
            <v/>
          </cell>
          <cell r="M1283" t="e">
            <v>#N/A</v>
          </cell>
          <cell r="N1283" t="e">
            <v>#N/A</v>
          </cell>
          <cell r="O1283" t="e">
            <v>#N/A</v>
          </cell>
          <cell r="P1283" t="str">
            <v>9802</v>
          </cell>
          <cell r="Q1283" t="str">
            <v>CN</v>
          </cell>
          <cell r="R1283" t="str">
            <v>CHN</v>
          </cell>
          <cell r="S1283" t="str">
            <v>China</v>
          </cell>
          <cell r="T1283">
            <v>4.46</v>
          </cell>
          <cell r="U1283">
            <v>4.46</v>
          </cell>
          <cell r="V1283">
            <v>300</v>
          </cell>
          <cell r="W1283">
            <v>300</v>
          </cell>
          <cell r="X1283" t="str">
            <v>Pcs.</v>
          </cell>
          <cell r="Y1283" t="str">
            <v>3</v>
          </cell>
          <cell r="Z1283">
            <v>0</v>
          </cell>
          <cell r="AA1283">
            <v>24.85</v>
          </cell>
          <cell r="AB1283">
            <v>174.84</v>
          </cell>
          <cell r="AC1283">
            <v>0</v>
          </cell>
          <cell r="AD1283">
            <v>0</v>
          </cell>
          <cell r="AE1283">
            <v>187.08</v>
          </cell>
          <cell r="AF1283">
            <v>0</v>
          </cell>
          <cell r="AG1283">
            <v>174.84</v>
          </cell>
          <cell r="AH1283">
            <v>187.08</v>
          </cell>
          <cell r="AI1283">
            <v>1</v>
          </cell>
          <cell r="AJ1283" t="str">
            <v>460</v>
          </cell>
          <cell r="AK1283" t="str">
            <v>335</v>
          </cell>
          <cell r="AL1283" t="str">
            <v>55</v>
          </cell>
          <cell r="AM1283" t="str">
            <v>8719924016173</v>
          </cell>
          <cell r="AN1283" t="str">
            <v>95030099</v>
          </cell>
          <cell r="AO1283" t="str">
            <v>Verti-fix - Convert from 2D into 3D</v>
          </cell>
        </row>
        <row r="1284">
          <cell r="A1284" t="str">
            <v>1372001</v>
          </cell>
          <cell r="B1284" t="str">
            <v>Verti-fix, snap cubes</v>
          </cell>
          <cell r="C1284" t="str">
            <v>Educo</v>
          </cell>
          <cell r="D1284" t="str">
            <v/>
          </cell>
          <cell r="E1284" t="str">
            <v/>
          </cell>
          <cell r="F1284" t="str">
            <v/>
          </cell>
          <cell r="G1284" t="str">
            <v/>
          </cell>
          <cell r="H1284" t="str">
            <v/>
          </cell>
          <cell r="I1284" t="str">
            <v/>
          </cell>
          <cell r="J1284" t="str">
            <v/>
          </cell>
          <cell r="K1284" t="str">
            <v/>
          </cell>
          <cell r="L1284" t="str">
            <v/>
          </cell>
          <cell r="M1284" t="e">
            <v>#N/A</v>
          </cell>
          <cell r="N1284" t="e">
            <v>#N/A</v>
          </cell>
          <cell r="O1284" t="e">
            <v>#N/A</v>
          </cell>
          <cell r="P1284" t="str">
            <v>9802</v>
          </cell>
          <cell r="Q1284" t="str">
            <v>NL</v>
          </cell>
          <cell r="R1284" t="str">
            <v>NLD</v>
          </cell>
          <cell r="S1284" t="str">
            <v>Netherlands</v>
          </cell>
          <cell r="T1284">
            <v>1</v>
          </cell>
          <cell r="U1284">
            <v>1</v>
          </cell>
          <cell r="V1284">
            <v>100</v>
          </cell>
          <cell r="W1284">
            <v>100</v>
          </cell>
          <cell r="X1284" t="str">
            <v>Pcs.</v>
          </cell>
          <cell r="Y1284" t="str">
            <v>3</v>
          </cell>
          <cell r="Z1284">
            <v>13.39</v>
          </cell>
          <cell r="AA1284">
            <v>13.39</v>
          </cell>
          <cell r="AB1284">
            <v>37.450000000000003</v>
          </cell>
          <cell r="AC1284">
            <v>0</v>
          </cell>
          <cell r="AD1284">
            <v>0</v>
          </cell>
          <cell r="AE1284">
            <v>40.07</v>
          </cell>
          <cell r="AF1284">
            <v>0</v>
          </cell>
          <cell r="AG1284">
            <v>37.450000000000003</v>
          </cell>
          <cell r="AH1284">
            <v>40.07</v>
          </cell>
          <cell r="AI1284">
            <v>1</v>
          </cell>
          <cell r="AJ1284" t="str">
            <v>275</v>
          </cell>
          <cell r="AK1284" t="str">
            <v>160</v>
          </cell>
          <cell r="AL1284" t="str">
            <v>65</v>
          </cell>
          <cell r="AM1284" t="str">
            <v>8719924016180</v>
          </cell>
          <cell r="AN1284" t="str">
            <v>95030099</v>
          </cell>
          <cell r="AO1284" t="str">
            <v>Verti-fix snap cubes</v>
          </cell>
        </row>
        <row r="1285">
          <cell r="A1285" t="str">
            <v>1400001</v>
          </cell>
          <cell r="B1285" t="str">
            <v>Breukendomino in beeld rond</v>
          </cell>
          <cell r="C1285" t="str">
            <v>Jegro</v>
          </cell>
          <cell r="D1285" t="str">
            <v/>
          </cell>
          <cell r="E1285" t="str">
            <v/>
          </cell>
          <cell r="F1285" t="str">
            <v/>
          </cell>
          <cell r="G1285" t="str">
            <v/>
          </cell>
          <cell r="H1285" t="str">
            <v/>
          </cell>
          <cell r="I1285" t="str">
            <v/>
          </cell>
          <cell r="J1285" t="str">
            <v/>
          </cell>
          <cell r="K1285" t="str">
            <v/>
          </cell>
          <cell r="L1285" t="str">
            <v/>
          </cell>
          <cell r="M1285" t="e">
            <v>#N/A</v>
          </cell>
          <cell r="N1285" t="e">
            <v>#N/A</v>
          </cell>
          <cell r="O1285" t="e">
            <v>#N/A</v>
          </cell>
          <cell r="P1285" t="str">
            <v>9803</v>
          </cell>
          <cell r="Q1285" t="str">
            <v>NL</v>
          </cell>
          <cell r="R1285" t="str">
            <v>NLD</v>
          </cell>
          <cell r="S1285" t="str">
            <v>Netherlands</v>
          </cell>
          <cell r="T1285">
            <v>0.94</v>
          </cell>
          <cell r="U1285">
            <v>0.94</v>
          </cell>
          <cell r="V1285">
            <v>100</v>
          </cell>
          <cell r="W1285">
            <v>100</v>
          </cell>
          <cell r="X1285" t="str">
            <v>Pcs.</v>
          </cell>
          <cell r="Y1285" t="str">
            <v>3</v>
          </cell>
          <cell r="Z1285">
            <v>0</v>
          </cell>
          <cell r="AA1285">
            <v>15.87</v>
          </cell>
          <cell r="AB1285">
            <v>42.45</v>
          </cell>
          <cell r="AC1285">
            <v>0</v>
          </cell>
          <cell r="AD1285">
            <v>0</v>
          </cell>
          <cell r="AE1285">
            <v>0</v>
          </cell>
          <cell r="AF1285">
            <v>0</v>
          </cell>
          <cell r="AG1285">
            <v>0</v>
          </cell>
          <cell r="AH1285">
            <v>0</v>
          </cell>
          <cell r="AI1285">
            <v>1</v>
          </cell>
          <cell r="AJ1285" t="str">
            <v>380</v>
          </cell>
          <cell r="AK1285" t="str">
            <v>250</v>
          </cell>
          <cell r="AL1285" t="str">
            <v>60</v>
          </cell>
          <cell r="AM1285" t="str">
            <v>8719924016197</v>
          </cell>
          <cell r="AN1285" t="str">
            <v>95030099</v>
          </cell>
          <cell r="AO1285" t="str">
            <v>Fraction dominoes in pictures round</v>
          </cell>
        </row>
        <row r="1286">
          <cell r="A1286" t="str">
            <v>1402000</v>
          </cell>
          <cell r="B1286" t="str">
            <v>Procentendomino</v>
          </cell>
          <cell r="C1286" t="str">
            <v>Jegro</v>
          </cell>
          <cell r="D1286" t="str">
            <v/>
          </cell>
          <cell r="E1286" t="str">
            <v/>
          </cell>
          <cell r="F1286" t="str">
            <v/>
          </cell>
          <cell r="G1286" t="str">
            <v/>
          </cell>
          <cell r="H1286" t="str">
            <v/>
          </cell>
          <cell r="I1286" t="str">
            <v/>
          </cell>
          <cell r="J1286" t="str">
            <v/>
          </cell>
          <cell r="K1286" t="str">
            <v/>
          </cell>
          <cell r="L1286" t="str">
            <v/>
          </cell>
          <cell r="M1286" t="e">
            <v>#N/A</v>
          </cell>
          <cell r="N1286" t="e">
            <v>#N/A</v>
          </cell>
          <cell r="O1286" t="e">
            <v>#N/A</v>
          </cell>
          <cell r="P1286" t="str">
            <v>9803</v>
          </cell>
          <cell r="Q1286" t="str">
            <v>NL</v>
          </cell>
          <cell r="R1286" t="str">
            <v>NLD</v>
          </cell>
          <cell r="S1286" t="str">
            <v>Netherlands</v>
          </cell>
          <cell r="T1286">
            <v>0.66</v>
          </cell>
          <cell r="U1286">
            <v>0.66</v>
          </cell>
          <cell r="V1286">
            <v>50</v>
          </cell>
          <cell r="W1286">
            <v>50</v>
          </cell>
          <cell r="X1286" t="str">
            <v>Pcs.</v>
          </cell>
          <cell r="Y1286" t="str">
            <v>3</v>
          </cell>
          <cell r="Z1286">
            <v>0</v>
          </cell>
          <cell r="AA1286">
            <v>17.420000000000002</v>
          </cell>
          <cell r="AB1286">
            <v>44.88</v>
          </cell>
          <cell r="AC1286">
            <v>0</v>
          </cell>
          <cell r="AD1286">
            <v>0</v>
          </cell>
          <cell r="AE1286">
            <v>0</v>
          </cell>
          <cell r="AF1286">
            <v>0</v>
          </cell>
          <cell r="AG1286">
            <v>0</v>
          </cell>
          <cell r="AH1286">
            <v>0</v>
          </cell>
          <cell r="AI1286">
            <v>1</v>
          </cell>
          <cell r="AJ1286" t="str">
            <v>225</v>
          </cell>
          <cell r="AK1286" t="str">
            <v>90</v>
          </cell>
          <cell r="AL1286" t="str">
            <v>50</v>
          </cell>
          <cell r="AM1286" t="str">
            <v>8719924016203</v>
          </cell>
          <cell r="AN1286" t="str">
            <v>95030099</v>
          </cell>
          <cell r="AO1286" t="str">
            <v>Percentage dominoes</v>
          </cell>
        </row>
        <row r="1287">
          <cell r="A1287" t="str">
            <v>1403000</v>
          </cell>
          <cell r="B1287" t="str">
            <v>Basis-fractiedomino</v>
          </cell>
          <cell r="C1287" t="str">
            <v>Jegro</v>
          </cell>
          <cell r="D1287" t="str">
            <v/>
          </cell>
          <cell r="E1287" t="str">
            <v/>
          </cell>
          <cell r="F1287" t="str">
            <v/>
          </cell>
          <cell r="G1287" t="str">
            <v/>
          </cell>
          <cell r="H1287" t="str">
            <v/>
          </cell>
          <cell r="I1287" t="str">
            <v/>
          </cell>
          <cell r="J1287" t="str">
            <v/>
          </cell>
          <cell r="K1287" t="str">
            <v/>
          </cell>
          <cell r="L1287" t="str">
            <v/>
          </cell>
          <cell r="M1287" t="e">
            <v>#N/A</v>
          </cell>
          <cell r="N1287" t="e">
            <v>#N/A</v>
          </cell>
          <cell r="O1287" t="e">
            <v>#N/A</v>
          </cell>
          <cell r="P1287" t="str">
            <v>9803</v>
          </cell>
          <cell r="Q1287" t="str">
            <v>NL</v>
          </cell>
          <cell r="R1287" t="str">
            <v>NLD</v>
          </cell>
          <cell r="S1287" t="str">
            <v>Netherlands</v>
          </cell>
          <cell r="T1287">
            <v>0.95</v>
          </cell>
          <cell r="U1287">
            <v>0.95</v>
          </cell>
          <cell r="V1287">
            <v>50</v>
          </cell>
          <cell r="W1287">
            <v>50</v>
          </cell>
          <cell r="X1287" t="str">
            <v>Pcs.</v>
          </cell>
          <cell r="Y1287" t="str">
            <v>3</v>
          </cell>
          <cell r="Z1287">
            <v>0</v>
          </cell>
          <cell r="AA1287">
            <v>15.44</v>
          </cell>
          <cell r="AB1287">
            <v>46.06</v>
          </cell>
          <cell r="AC1287">
            <v>0</v>
          </cell>
          <cell r="AD1287">
            <v>0</v>
          </cell>
          <cell r="AE1287">
            <v>0</v>
          </cell>
          <cell r="AF1287">
            <v>0</v>
          </cell>
          <cell r="AG1287">
            <v>0</v>
          </cell>
          <cell r="AH1287">
            <v>0</v>
          </cell>
          <cell r="AI1287">
            <v>1</v>
          </cell>
          <cell r="AJ1287" t="str">
            <v>220</v>
          </cell>
          <cell r="AK1287" t="str">
            <v>190</v>
          </cell>
          <cell r="AL1287" t="str">
            <v>40</v>
          </cell>
          <cell r="AM1287" t="str">
            <v>8719924016210</v>
          </cell>
          <cell r="AN1287" t="str">
            <v>95030099</v>
          </cell>
          <cell r="AO1287" t="str">
            <v>Basic-fraction dominoes</v>
          </cell>
        </row>
        <row r="1288">
          <cell r="A1288" t="str">
            <v>1404000</v>
          </cell>
          <cell r="B1288" t="str">
            <v>Fractiedomino</v>
          </cell>
          <cell r="C1288" t="str">
            <v>Jegro</v>
          </cell>
          <cell r="D1288" t="str">
            <v/>
          </cell>
          <cell r="E1288" t="str">
            <v/>
          </cell>
          <cell r="F1288" t="str">
            <v/>
          </cell>
          <cell r="G1288" t="str">
            <v/>
          </cell>
          <cell r="H1288" t="str">
            <v/>
          </cell>
          <cell r="I1288" t="str">
            <v/>
          </cell>
          <cell r="J1288" t="str">
            <v/>
          </cell>
          <cell r="K1288" t="str">
            <v/>
          </cell>
          <cell r="L1288" t="str">
            <v/>
          </cell>
          <cell r="M1288" t="e">
            <v>#N/A</v>
          </cell>
          <cell r="N1288" t="e">
            <v>#N/A</v>
          </cell>
          <cell r="O1288" t="e">
            <v>#N/A</v>
          </cell>
          <cell r="P1288" t="str">
            <v>9803</v>
          </cell>
          <cell r="Q1288" t="str">
            <v>NL</v>
          </cell>
          <cell r="R1288" t="str">
            <v>NLD</v>
          </cell>
          <cell r="S1288" t="str">
            <v>Netherlands</v>
          </cell>
          <cell r="T1288">
            <v>0.88</v>
          </cell>
          <cell r="U1288">
            <v>0.88</v>
          </cell>
          <cell r="V1288">
            <v>50</v>
          </cell>
          <cell r="W1288">
            <v>50</v>
          </cell>
          <cell r="X1288" t="str">
            <v>Pcs.</v>
          </cell>
          <cell r="Y1288" t="str">
            <v>3</v>
          </cell>
          <cell r="Z1288">
            <v>0</v>
          </cell>
          <cell r="AA1288">
            <v>14.62</v>
          </cell>
          <cell r="AB1288">
            <v>40.770000000000003</v>
          </cell>
          <cell r="AC1288">
            <v>0</v>
          </cell>
          <cell r="AD1288">
            <v>0</v>
          </cell>
          <cell r="AE1288">
            <v>0</v>
          </cell>
          <cell r="AF1288">
            <v>0</v>
          </cell>
          <cell r="AG1288">
            <v>0</v>
          </cell>
          <cell r="AH1288">
            <v>0</v>
          </cell>
          <cell r="AI1288">
            <v>1</v>
          </cell>
          <cell r="AJ1288" t="str">
            <v>245</v>
          </cell>
          <cell r="AK1288" t="str">
            <v>180</v>
          </cell>
          <cell r="AL1288" t="str">
            <v>40</v>
          </cell>
          <cell r="AM1288" t="str">
            <v>8719924016227</v>
          </cell>
          <cell r="AN1288" t="str">
            <v>95030099</v>
          </cell>
          <cell r="AO1288" t="str">
            <v>Fraction dominoes</v>
          </cell>
        </row>
        <row r="1289">
          <cell r="A1289" t="str">
            <v>1405001</v>
          </cell>
          <cell r="B1289" t="str">
            <v>Breukendomino in getal optellen</v>
          </cell>
          <cell r="C1289" t="str">
            <v>Jegro</v>
          </cell>
          <cell r="D1289" t="str">
            <v/>
          </cell>
          <cell r="E1289" t="str">
            <v/>
          </cell>
          <cell r="F1289" t="str">
            <v/>
          </cell>
          <cell r="G1289" t="str">
            <v/>
          </cell>
          <cell r="H1289" t="str">
            <v/>
          </cell>
          <cell r="I1289" t="str">
            <v/>
          </cell>
          <cell r="J1289" t="str">
            <v/>
          </cell>
          <cell r="K1289" t="str">
            <v/>
          </cell>
          <cell r="L1289" t="str">
            <v/>
          </cell>
          <cell r="M1289" t="e">
            <v>#N/A</v>
          </cell>
          <cell r="N1289" t="e">
            <v>#N/A</v>
          </cell>
          <cell r="O1289" t="e">
            <v>#N/A</v>
          </cell>
          <cell r="P1289" t="str">
            <v>9803</v>
          </cell>
          <cell r="Q1289" t="str">
            <v>NL</v>
          </cell>
          <cell r="R1289" t="str">
            <v>NLD</v>
          </cell>
          <cell r="S1289" t="str">
            <v>Netherlands</v>
          </cell>
          <cell r="T1289">
            <v>0.88</v>
          </cell>
          <cell r="U1289">
            <v>0.88</v>
          </cell>
          <cell r="V1289">
            <v>100</v>
          </cell>
          <cell r="W1289">
            <v>100</v>
          </cell>
          <cell r="X1289" t="str">
            <v>Pcs.</v>
          </cell>
          <cell r="Y1289" t="str">
            <v>3</v>
          </cell>
          <cell r="Z1289">
            <v>0</v>
          </cell>
          <cell r="AA1289">
            <v>14.62</v>
          </cell>
          <cell r="AB1289">
            <v>40.770000000000003</v>
          </cell>
          <cell r="AC1289">
            <v>0</v>
          </cell>
          <cell r="AD1289">
            <v>0</v>
          </cell>
          <cell r="AE1289">
            <v>0</v>
          </cell>
          <cell r="AF1289">
            <v>0</v>
          </cell>
          <cell r="AG1289">
            <v>0</v>
          </cell>
          <cell r="AH1289">
            <v>0</v>
          </cell>
          <cell r="AI1289">
            <v>1</v>
          </cell>
          <cell r="AJ1289" t="str">
            <v>245</v>
          </cell>
          <cell r="AK1289" t="str">
            <v>180</v>
          </cell>
          <cell r="AL1289" t="str">
            <v>40</v>
          </cell>
          <cell r="AM1289" t="str">
            <v>8719924016234</v>
          </cell>
          <cell r="AN1289" t="str">
            <v>95030099</v>
          </cell>
          <cell r="AO1289" t="str">
            <v>Fraction dominoes in numbers addition</v>
          </cell>
        </row>
        <row r="1290">
          <cell r="A1290" t="str">
            <v>1406000</v>
          </cell>
          <cell r="B1290" t="str">
            <v>Decimalendomino</v>
          </cell>
          <cell r="C1290" t="str">
            <v>Jegro</v>
          </cell>
          <cell r="D1290" t="str">
            <v/>
          </cell>
          <cell r="E1290" t="str">
            <v/>
          </cell>
          <cell r="F1290" t="str">
            <v/>
          </cell>
          <cell r="G1290" t="str">
            <v/>
          </cell>
          <cell r="H1290" t="str">
            <v/>
          </cell>
          <cell r="I1290" t="str">
            <v/>
          </cell>
          <cell r="J1290" t="str">
            <v/>
          </cell>
          <cell r="K1290" t="str">
            <v/>
          </cell>
          <cell r="L1290" t="str">
            <v/>
          </cell>
          <cell r="M1290" t="e">
            <v>#N/A</v>
          </cell>
          <cell r="N1290" t="e">
            <v>#N/A</v>
          </cell>
          <cell r="O1290" t="e">
            <v>#N/A</v>
          </cell>
          <cell r="P1290" t="str">
            <v>9803</v>
          </cell>
          <cell r="Q1290" t="str">
            <v>NL</v>
          </cell>
          <cell r="R1290" t="str">
            <v>NLD</v>
          </cell>
          <cell r="S1290" t="str">
            <v>Netherlands</v>
          </cell>
          <cell r="T1290">
            <v>0.87</v>
          </cell>
          <cell r="U1290">
            <v>0.87</v>
          </cell>
          <cell r="V1290">
            <v>50</v>
          </cell>
          <cell r="W1290">
            <v>50</v>
          </cell>
          <cell r="X1290" t="str">
            <v>Pcs.</v>
          </cell>
          <cell r="Y1290" t="str">
            <v>3</v>
          </cell>
          <cell r="Z1290">
            <v>0</v>
          </cell>
          <cell r="AA1290">
            <v>14.62</v>
          </cell>
          <cell r="AB1290">
            <v>40.770000000000003</v>
          </cell>
          <cell r="AC1290">
            <v>0</v>
          </cell>
          <cell r="AD1290">
            <v>0</v>
          </cell>
          <cell r="AE1290">
            <v>0</v>
          </cell>
          <cell r="AF1290">
            <v>0</v>
          </cell>
          <cell r="AG1290">
            <v>0</v>
          </cell>
          <cell r="AH1290">
            <v>0</v>
          </cell>
          <cell r="AI1290">
            <v>1</v>
          </cell>
          <cell r="AJ1290" t="str">
            <v>0</v>
          </cell>
          <cell r="AK1290" t="str">
            <v>0</v>
          </cell>
          <cell r="AL1290" t="str">
            <v>0</v>
          </cell>
          <cell r="AM1290" t="str">
            <v>8719924016241</v>
          </cell>
          <cell r="AN1290" t="str">
            <v>95030099</v>
          </cell>
          <cell r="AO1290" t="str">
            <v>Decimal dominoes</v>
          </cell>
        </row>
        <row r="1291">
          <cell r="A1291" t="str">
            <v>1411010</v>
          </cell>
          <cell r="B1291" t="str">
            <v>Gelddomino zonder kist, MTA</v>
          </cell>
          <cell r="C1291" t="str">
            <v>Private Label</v>
          </cell>
          <cell r="D1291" t="str">
            <v/>
          </cell>
          <cell r="E1291" t="str">
            <v/>
          </cell>
          <cell r="F1291" t="str">
            <v/>
          </cell>
          <cell r="G1291" t="str">
            <v/>
          </cell>
          <cell r="H1291" t="str">
            <v/>
          </cell>
          <cell r="I1291" t="str">
            <v/>
          </cell>
          <cell r="J1291" t="str">
            <v/>
          </cell>
          <cell r="K1291" t="str">
            <v/>
          </cell>
          <cell r="L1291" t="str">
            <v/>
          </cell>
          <cell r="M1291" t="e">
            <v>#N/A</v>
          </cell>
          <cell r="N1291" t="e">
            <v>#N/A</v>
          </cell>
          <cell r="O1291" t="e">
            <v>#N/A</v>
          </cell>
          <cell r="P1291" t="str">
            <v>9803</v>
          </cell>
          <cell r="Q1291" t="str">
            <v>NL</v>
          </cell>
          <cell r="R1291" t="str">
            <v>NLD</v>
          </cell>
          <cell r="S1291" t="str">
            <v>Netherlands</v>
          </cell>
          <cell r="T1291">
            <v>0.93</v>
          </cell>
          <cell r="U1291">
            <v>0.93</v>
          </cell>
          <cell r="V1291">
            <v>100</v>
          </cell>
          <cell r="W1291">
            <v>100</v>
          </cell>
          <cell r="X1291" t="str">
            <v>Pcs.</v>
          </cell>
          <cell r="Y1291" t="str">
            <v>3</v>
          </cell>
          <cell r="Z1291">
            <v>0</v>
          </cell>
          <cell r="AA1291">
            <v>12.38</v>
          </cell>
          <cell r="AB1291">
            <v>19.510000000000002</v>
          </cell>
          <cell r="AC1291">
            <v>0</v>
          </cell>
          <cell r="AD1291">
            <v>0</v>
          </cell>
          <cell r="AE1291">
            <v>0</v>
          </cell>
          <cell r="AF1291">
            <v>0</v>
          </cell>
          <cell r="AG1291">
            <v>0</v>
          </cell>
          <cell r="AH1291">
            <v>0</v>
          </cell>
          <cell r="AI1291">
            <v>1</v>
          </cell>
          <cell r="AJ1291" t="str">
            <v>0</v>
          </cell>
          <cell r="AK1291" t="str">
            <v>0</v>
          </cell>
          <cell r="AL1291" t="str">
            <v>0</v>
          </cell>
          <cell r="AM1291" t="str">
            <v>8719924016265</v>
          </cell>
          <cell r="AN1291" t="str">
            <v>95030099</v>
          </cell>
          <cell r="AO1291" t="str">
            <v>Money Dominoes, without box, MTA</v>
          </cell>
        </row>
        <row r="1292">
          <cell r="A1292" t="str">
            <v>1415000</v>
          </cell>
          <cell r="B1292" t="str">
            <v>Klokdomino analoog</v>
          </cell>
          <cell r="C1292" t="str">
            <v>Jegro</v>
          </cell>
          <cell r="D1292" t="str">
            <v/>
          </cell>
          <cell r="E1292" t="str">
            <v/>
          </cell>
          <cell r="F1292" t="str">
            <v/>
          </cell>
          <cell r="G1292" t="str">
            <v/>
          </cell>
          <cell r="H1292" t="str">
            <v/>
          </cell>
          <cell r="I1292" t="str">
            <v/>
          </cell>
          <cell r="J1292" t="str">
            <v/>
          </cell>
          <cell r="K1292" t="str">
            <v/>
          </cell>
          <cell r="L1292" t="str">
            <v/>
          </cell>
          <cell r="M1292" t="e">
            <v>#N/A</v>
          </cell>
          <cell r="N1292" t="e">
            <v>#N/A</v>
          </cell>
          <cell r="O1292" t="e">
            <v>#N/A</v>
          </cell>
          <cell r="P1292" t="str">
            <v>9803</v>
          </cell>
          <cell r="Q1292" t="str">
            <v>NL</v>
          </cell>
          <cell r="R1292" t="str">
            <v>NLD</v>
          </cell>
          <cell r="S1292" t="str">
            <v>Netherlands</v>
          </cell>
          <cell r="T1292">
            <v>0.9</v>
          </cell>
          <cell r="U1292">
            <v>1</v>
          </cell>
          <cell r="V1292">
            <v>36</v>
          </cell>
          <cell r="W1292">
            <v>36</v>
          </cell>
          <cell r="X1292" t="str">
            <v>Pcs.</v>
          </cell>
          <cell r="Y1292" t="str">
            <v>3</v>
          </cell>
          <cell r="Z1292">
            <v>0</v>
          </cell>
          <cell r="AA1292">
            <v>16.22</v>
          </cell>
          <cell r="AB1292">
            <v>10.8</v>
          </cell>
          <cell r="AC1292">
            <v>0</v>
          </cell>
          <cell r="AD1292">
            <v>0</v>
          </cell>
          <cell r="AE1292">
            <v>0</v>
          </cell>
          <cell r="AF1292">
            <v>0</v>
          </cell>
          <cell r="AG1292">
            <v>0</v>
          </cell>
          <cell r="AH1292">
            <v>0</v>
          </cell>
          <cell r="AI1292">
            <v>1</v>
          </cell>
          <cell r="AJ1292" t="str">
            <v>220</v>
          </cell>
          <cell r="AK1292" t="str">
            <v>190</v>
          </cell>
          <cell r="AL1292" t="str">
            <v>40</v>
          </cell>
          <cell r="AM1292" t="str">
            <v>8719924016272</v>
          </cell>
          <cell r="AN1292" t="str">
            <v>95030099</v>
          </cell>
          <cell r="AO1292" t="str">
            <v>Klokdomino analoog</v>
          </cell>
        </row>
        <row r="1293">
          <cell r="A1293" t="str">
            <v>1416001</v>
          </cell>
          <cell r="B1293" t="str">
            <v>Klok domino analoog-digitaal</v>
          </cell>
          <cell r="C1293" t="str">
            <v>Jegro</v>
          </cell>
          <cell r="D1293" t="str">
            <v/>
          </cell>
          <cell r="E1293" t="str">
            <v/>
          </cell>
          <cell r="F1293" t="str">
            <v/>
          </cell>
          <cell r="G1293" t="str">
            <v/>
          </cell>
          <cell r="H1293" t="str">
            <v/>
          </cell>
          <cell r="I1293" t="str">
            <v/>
          </cell>
          <cell r="J1293" t="str">
            <v/>
          </cell>
          <cell r="K1293" t="str">
            <v/>
          </cell>
          <cell r="L1293" t="str">
            <v/>
          </cell>
          <cell r="M1293" t="e">
            <v>#N/A</v>
          </cell>
          <cell r="N1293" t="e">
            <v>#N/A</v>
          </cell>
          <cell r="O1293" t="e">
            <v>#N/A</v>
          </cell>
          <cell r="P1293" t="str">
            <v>9803</v>
          </cell>
          <cell r="Q1293" t="str">
            <v>NL</v>
          </cell>
          <cell r="R1293" t="str">
            <v>NLD</v>
          </cell>
          <cell r="S1293" t="str">
            <v>Netherlands</v>
          </cell>
          <cell r="T1293">
            <v>0.95</v>
          </cell>
          <cell r="U1293">
            <v>1</v>
          </cell>
          <cell r="V1293">
            <v>72</v>
          </cell>
          <cell r="W1293">
            <v>72</v>
          </cell>
          <cell r="X1293" t="str">
            <v>Pcs.</v>
          </cell>
          <cell r="Y1293" t="str">
            <v>3</v>
          </cell>
          <cell r="Z1293">
            <v>0</v>
          </cell>
          <cell r="AA1293">
            <v>16.22</v>
          </cell>
          <cell r="AB1293">
            <v>44.58</v>
          </cell>
          <cell r="AC1293">
            <v>0</v>
          </cell>
          <cell r="AD1293">
            <v>0</v>
          </cell>
          <cell r="AE1293">
            <v>0</v>
          </cell>
          <cell r="AF1293">
            <v>0</v>
          </cell>
          <cell r="AG1293">
            <v>0</v>
          </cell>
          <cell r="AH1293">
            <v>0</v>
          </cell>
          <cell r="AI1293">
            <v>1</v>
          </cell>
          <cell r="AJ1293" t="str">
            <v>220</v>
          </cell>
          <cell r="AK1293" t="str">
            <v>190</v>
          </cell>
          <cell r="AL1293" t="str">
            <v>40</v>
          </cell>
          <cell r="AM1293" t="str">
            <v>8719924016289</v>
          </cell>
          <cell r="AN1293" t="str">
            <v>95030099</v>
          </cell>
          <cell r="AO1293" t="str">
            <v>Clock dominoes analogue-digital</v>
          </cell>
        </row>
        <row r="1294">
          <cell r="A1294" t="str">
            <v>1430002</v>
          </cell>
          <cell r="B1294" t="str">
            <v>Rekendomino optellen tot 100</v>
          </cell>
          <cell r="C1294" t="str">
            <v>Jegro</v>
          </cell>
          <cell r="D1294" t="str">
            <v/>
          </cell>
          <cell r="E1294" t="str">
            <v/>
          </cell>
          <cell r="F1294" t="str">
            <v/>
          </cell>
          <cell r="G1294" t="str">
            <v/>
          </cell>
          <cell r="H1294" t="str">
            <v/>
          </cell>
          <cell r="I1294" t="str">
            <v/>
          </cell>
          <cell r="J1294" t="str">
            <v/>
          </cell>
          <cell r="K1294" t="str">
            <v/>
          </cell>
          <cell r="L1294" t="str">
            <v/>
          </cell>
          <cell r="M1294" t="e">
            <v>#N/A</v>
          </cell>
          <cell r="N1294" t="e">
            <v>#N/A</v>
          </cell>
          <cell r="O1294" t="e">
            <v>#N/A</v>
          </cell>
          <cell r="P1294" t="str">
            <v>9803</v>
          </cell>
          <cell r="Q1294" t="str">
            <v>NL</v>
          </cell>
          <cell r="R1294" t="str">
            <v>NLD</v>
          </cell>
          <cell r="S1294" t="str">
            <v>Netherlands</v>
          </cell>
          <cell r="T1294">
            <v>0.87</v>
          </cell>
          <cell r="U1294">
            <v>0.9</v>
          </cell>
          <cell r="V1294">
            <v>100</v>
          </cell>
          <cell r="W1294">
            <v>100</v>
          </cell>
          <cell r="X1294" t="str">
            <v>Pcs.</v>
          </cell>
          <cell r="Y1294" t="str">
            <v>3</v>
          </cell>
          <cell r="Z1294">
            <v>0</v>
          </cell>
          <cell r="AA1294">
            <v>14.62</v>
          </cell>
          <cell r="AB1294">
            <v>42.36</v>
          </cell>
          <cell r="AC1294">
            <v>0</v>
          </cell>
          <cell r="AD1294">
            <v>0</v>
          </cell>
          <cell r="AE1294">
            <v>0</v>
          </cell>
          <cell r="AF1294">
            <v>0</v>
          </cell>
          <cell r="AG1294">
            <v>0</v>
          </cell>
          <cell r="AH1294">
            <v>0</v>
          </cell>
          <cell r="AI1294">
            <v>1</v>
          </cell>
          <cell r="AJ1294" t="str">
            <v>250</v>
          </cell>
          <cell r="AK1294" t="str">
            <v>180</v>
          </cell>
          <cell r="AL1294" t="str">
            <v>35</v>
          </cell>
          <cell r="AM1294" t="str">
            <v>8719924016296</v>
          </cell>
          <cell r="AN1294" t="str">
            <v>95030099</v>
          </cell>
          <cell r="AO1294" t="str">
            <v>Math dominoes addition up to 100</v>
          </cell>
        </row>
        <row r="1295">
          <cell r="A1295" t="str">
            <v>1430004</v>
          </cell>
          <cell r="B1295" t="str">
            <v>Rekendomino aftrekken tot 100</v>
          </cell>
          <cell r="C1295" t="str">
            <v>Jegro</v>
          </cell>
          <cell r="D1295" t="str">
            <v/>
          </cell>
          <cell r="E1295" t="str">
            <v/>
          </cell>
          <cell r="F1295" t="str">
            <v/>
          </cell>
          <cell r="G1295" t="str">
            <v/>
          </cell>
          <cell r="H1295" t="str">
            <v/>
          </cell>
          <cell r="I1295" t="str">
            <v/>
          </cell>
          <cell r="J1295" t="str">
            <v/>
          </cell>
          <cell r="K1295" t="str">
            <v/>
          </cell>
          <cell r="L1295" t="str">
            <v/>
          </cell>
          <cell r="M1295" t="e">
            <v>#N/A</v>
          </cell>
          <cell r="N1295" t="e">
            <v>#N/A</v>
          </cell>
          <cell r="O1295" t="e">
            <v>#N/A</v>
          </cell>
          <cell r="P1295" t="str">
            <v>9803</v>
          </cell>
          <cell r="Q1295" t="str">
            <v>NL</v>
          </cell>
          <cell r="R1295" t="str">
            <v>NLD</v>
          </cell>
          <cell r="S1295" t="str">
            <v>Netherlands</v>
          </cell>
          <cell r="T1295">
            <v>0.87</v>
          </cell>
          <cell r="U1295">
            <v>0.87</v>
          </cell>
          <cell r="V1295">
            <v>100</v>
          </cell>
          <cell r="W1295">
            <v>100</v>
          </cell>
          <cell r="X1295" t="str">
            <v>Pcs.</v>
          </cell>
          <cell r="Y1295" t="str">
            <v>3</v>
          </cell>
          <cell r="Z1295">
            <v>0</v>
          </cell>
          <cell r="AA1295">
            <v>14.19</v>
          </cell>
          <cell r="AB1295">
            <v>15</v>
          </cell>
          <cell r="AC1295">
            <v>0</v>
          </cell>
          <cell r="AD1295">
            <v>0</v>
          </cell>
          <cell r="AE1295">
            <v>0</v>
          </cell>
          <cell r="AF1295">
            <v>0</v>
          </cell>
          <cell r="AG1295">
            <v>0</v>
          </cell>
          <cell r="AH1295">
            <v>0</v>
          </cell>
          <cell r="AI1295">
            <v>1</v>
          </cell>
          <cell r="AJ1295" t="str">
            <v>240</v>
          </cell>
          <cell r="AK1295" t="str">
            <v>180</v>
          </cell>
          <cell r="AL1295" t="str">
            <v>40</v>
          </cell>
          <cell r="AM1295" t="str">
            <v>8719924016302</v>
          </cell>
          <cell r="AN1295" t="str">
            <v>95030099</v>
          </cell>
          <cell r="AO1295" t="str">
            <v>Math dominoes subtraction up to 100</v>
          </cell>
        </row>
        <row r="1296">
          <cell r="A1296" t="str">
            <v>1434001</v>
          </cell>
          <cell r="B1296" t="str">
            <v>Taaldomino synoniemen</v>
          </cell>
          <cell r="C1296" t="str">
            <v>Jegro</v>
          </cell>
          <cell r="D1296" t="str">
            <v/>
          </cell>
          <cell r="E1296" t="str">
            <v/>
          </cell>
          <cell r="F1296" t="str">
            <v/>
          </cell>
          <cell r="G1296" t="str">
            <v/>
          </cell>
          <cell r="H1296" t="str">
            <v/>
          </cell>
          <cell r="I1296" t="str">
            <v/>
          </cell>
          <cell r="J1296" t="str">
            <v/>
          </cell>
          <cell r="K1296" t="str">
            <v/>
          </cell>
          <cell r="L1296" t="str">
            <v/>
          </cell>
          <cell r="M1296" t="e">
            <v>#N/A</v>
          </cell>
          <cell r="N1296" t="e">
            <v>#N/A</v>
          </cell>
          <cell r="O1296" t="e">
            <v>#N/A</v>
          </cell>
          <cell r="P1296" t="str">
            <v>9803</v>
          </cell>
          <cell r="Q1296" t="str">
            <v>NL</v>
          </cell>
          <cell r="R1296" t="str">
            <v>NLD</v>
          </cell>
          <cell r="S1296" t="str">
            <v>Netherlands</v>
          </cell>
          <cell r="T1296">
            <v>1.02</v>
          </cell>
          <cell r="U1296">
            <v>1.02</v>
          </cell>
          <cell r="V1296">
            <v>25</v>
          </cell>
          <cell r="W1296">
            <v>25</v>
          </cell>
          <cell r="X1296" t="str">
            <v>Pcs.</v>
          </cell>
          <cell r="Y1296" t="str">
            <v>3</v>
          </cell>
          <cell r="Z1296">
            <v>0</v>
          </cell>
          <cell r="AA1296">
            <v>13.77</v>
          </cell>
          <cell r="AB1296">
            <v>46.61</v>
          </cell>
          <cell r="AC1296">
            <v>0</v>
          </cell>
          <cell r="AD1296">
            <v>0</v>
          </cell>
          <cell r="AE1296">
            <v>0</v>
          </cell>
          <cell r="AF1296">
            <v>0</v>
          </cell>
          <cell r="AG1296">
            <v>0</v>
          </cell>
          <cell r="AH1296">
            <v>0</v>
          </cell>
          <cell r="AI1296">
            <v>1</v>
          </cell>
          <cell r="AJ1296" t="str">
            <v>215</v>
          </cell>
          <cell r="AK1296" t="str">
            <v>215</v>
          </cell>
          <cell r="AL1296" t="str">
            <v>40</v>
          </cell>
          <cell r="AM1296" t="str">
            <v>8719924016319</v>
          </cell>
          <cell r="AN1296" t="str">
            <v>95030099</v>
          </cell>
          <cell r="AO1296" t="str">
            <v>Taaldomino synoniemen</v>
          </cell>
        </row>
        <row r="1297">
          <cell r="A1297" t="str">
            <v>1435001</v>
          </cell>
          <cell r="B1297" t="str">
            <v>Taaldomino samenstellingen</v>
          </cell>
          <cell r="C1297" t="str">
            <v>Jegro</v>
          </cell>
          <cell r="D1297" t="str">
            <v/>
          </cell>
          <cell r="E1297" t="str">
            <v/>
          </cell>
          <cell r="F1297" t="str">
            <v/>
          </cell>
          <cell r="G1297" t="str">
            <v/>
          </cell>
          <cell r="H1297" t="str">
            <v/>
          </cell>
          <cell r="I1297" t="str">
            <v/>
          </cell>
          <cell r="J1297" t="str">
            <v/>
          </cell>
          <cell r="K1297" t="str">
            <v/>
          </cell>
          <cell r="L1297" t="str">
            <v/>
          </cell>
          <cell r="M1297" t="e">
            <v>#N/A</v>
          </cell>
          <cell r="N1297" t="e">
            <v>#N/A</v>
          </cell>
          <cell r="O1297" t="e">
            <v>#N/A</v>
          </cell>
          <cell r="P1297" t="str">
            <v>9803</v>
          </cell>
          <cell r="Q1297" t="str">
            <v>NL</v>
          </cell>
          <cell r="R1297" t="str">
            <v>NLD</v>
          </cell>
          <cell r="S1297" t="str">
            <v>Netherlands</v>
          </cell>
          <cell r="T1297">
            <v>0.73</v>
          </cell>
          <cell r="U1297">
            <v>0.73</v>
          </cell>
          <cell r="V1297">
            <v>25</v>
          </cell>
          <cell r="W1297">
            <v>25</v>
          </cell>
          <cell r="X1297" t="str">
            <v>Pcs.</v>
          </cell>
          <cell r="Y1297" t="str">
            <v>3</v>
          </cell>
          <cell r="Z1297">
            <v>0</v>
          </cell>
          <cell r="AA1297">
            <v>12.23</v>
          </cell>
          <cell r="AB1297">
            <v>46.61</v>
          </cell>
          <cell r="AC1297">
            <v>0</v>
          </cell>
          <cell r="AD1297">
            <v>0</v>
          </cell>
          <cell r="AE1297">
            <v>0</v>
          </cell>
          <cell r="AF1297">
            <v>0</v>
          </cell>
          <cell r="AG1297">
            <v>0</v>
          </cell>
          <cell r="AH1297">
            <v>0</v>
          </cell>
          <cell r="AI1297">
            <v>1</v>
          </cell>
          <cell r="AJ1297" t="str">
            <v>210</v>
          </cell>
          <cell r="AK1297" t="str">
            <v>175</v>
          </cell>
          <cell r="AL1297" t="str">
            <v>40</v>
          </cell>
          <cell r="AM1297" t="str">
            <v>8719924016326</v>
          </cell>
          <cell r="AN1297" t="str">
            <v>95030099</v>
          </cell>
          <cell r="AO1297" t="str">
            <v>Taaldomino samenstellingen</v>
          </cell>
        </row>
        <row r="1298">
          <cell r="A1298" t="str">
            <v>1440001</v>
          </cell>
          <cell r="B1298" t="str">
            <v>Taaldomino tegenstellingen</v>
          </cell>
          <cell r="C1298" t="str">
            <v>Jegro</v>
          </cell>
          <cell r="D1298" t="str">
            <v/>
          </cell>
          <cell r="E1298" t="str">
            <v/>
          </cell>
          <cell r="F1298" t="str">
            <v/>
          </cell>
          <cell r="G1298" t="str">
            <v/>
          </cell>
          <cell r="H1298" t="str">
            <v/>
          </cell>
          <cell r="I1298" t="str">
            <v/>
          </cell>
          <cell r="J1298" t="str">
            <v/>
          </cell>
          <cell r="K1298" t="str">
            <v/>
          </cell>
          <cell r="L1298" t="str">
            <v/>
          </cell>
          <cell r="M1298" t="e">
            <v>#N/A</v>
          </cell>
          <cell r="N1298" t="e">
            <v>#N/A</v>
          </cell>
          <cell r="O1298" t="e">
            <v>#N/A</v>
          </cell>
          <cell r="P1298" t="str">
            <v>9803</v>
          </cell>
          <cell r="Q1298" t="str">
            <v>NL</v>
          </cell>
          <cell r="R1298" t="str">
            <v>NLD</v>
          </cell>
          <cell r="S1298" t="str">
            <v>Netherlands</v>
          </cell>
          <cell r="T1298">
            <v>0.74</v>
          </cell>
          <cell r="U1298">
            <v>0.74</v>
          </cell>
          <cell r="V1298">
            <v>25</v>
          </cell>
          <cell r="W1298">
            <v>25</v>
          </cell>
          <cell r="X1298" t="str">
            <v>Pcs.</v>
          </cell>
          <cell r="Y1298" t="str">
            <v>3</v>
          </cell>
          <cell r="Z1298">
            <v>0</v>
          </cell>
          <cell r="AA1298">
            <v>12.23</v>
          </cell>
          <cell r="AB1298">
            <v>46.61</v>
          </cell>
          <cell r="AC1298">
            <v>0</v>
          </cell>
          <cell r="AD1298">
            <v>0</v>
          </cell>
          <cell r="AE1298">
            <v>0</v>
          </cell>
          <cell r="AF1298">
            <v>0</v>
          </cell>
          <cell r="AG1298">
            <v>0</v>
          </cell>
          <cell r="AH1298">
            <v>0</v>
          </cell>
          <cell r="AI1298">
            <v>1</v>
          </cell>
          <cell r="AJ1298" t="str">
            <v>200</v>
          </cell>
          <cell r="AK1298" t="str">
            <v>180</v>
          </cell>
          <cell r="AL1298" t="str">
            <v>40</v>
          </cell>
          <cell r="AM1298" t="str">
            <v>8719924016333</v>
          </cell>
          <cell r="AN1298" t="str">
            <v>95030099</v>
          </cell>
          <cell r="AO1298" t="str">
            <v>Taaldomino tegenstellingen</v>
          </cell>
        </row>
        <row r="1299">
          <cell r="A1299" t="str">
            <v>1441001</v>
          </cell>
          <cell r="B1299" t="str">
            <v>Taaldomino spelling</v>
          </cell>
          <cell r="C1299" t="str">
            <v>Jegro</v>
          </cell>
          <cell r="D1299" t="str">
            <v/>
          </cell>
          <cell r="E1299" t="str">
            <v/>
          </cell>
          <cell r="F1299" t="str">
            <v/>
          </cell>
          <cell r="G1299" t="str">
            <v/>
          </cell>
          <cell r="H1299" t="str">
            <v/>
          </cell>
          <cell r="I1299" t="str">
            <v/>
          </cell>
          <cell r="J1299" t="str">
            <v/>
          </cell>
          <cell r="K1299" t="str">
            <v/>
          </cell>
          <cell r="L1299" t="str">
            <v/>
          </cell>
          <cell r="M1299" t="e">
            <v>#N/A</v>
          </cell>
          <cell r="N1299" t="e">
            <v>#N/A</v>
          </cell>
          <cell r="O1299" t="e">
            <v>#N/A</v>
          </cell>
          <cell r="P1299" t="str">
            <v>9803</v>
          </cell>
          <cell r="Q1299" t="str">
            <v>NL</v>
          </cell>
          <cell r="R1299" t="str">
            <v>NLD</v>
          </cell>
          <cell r="S1299" t="str">
            <v>Netherlands</v>
          </cell>
          <cell r="T1299">
            <v>0.74</v>
          </cell>
          <cell r="U1299">
            <v>0.74</v>
          </cell>
          <cell r="V1299">
            <v>25</v>
          </cell>
          <cell r="W1299">
            <v>25</v>
          </cell>
          <cell r="X1299" t="str">
            <v>Pcs.</v>
          </cell>
          <cell r="Y1299" t="str">
            <v>3</v>
          </cell>
          <cell r="Z1299">
            <v>0</v>
          </cell>
          <cell r="AA1299">
            <v>12.23</v>
          </cell>
          <cell r="AB1299">
            <v>46.61</v>
          </cell>
          <cell r="AC1299">
            <v>0</v>
          </cell>
          <cell r="AD1299">
            <v>0</v>
          </cell>
          <cell r="AE1299">
            <v>0</v>
          </cell>
          <cell r="AF1299">
            <v>0</v>
          </cell>
          <cell r="AG1299">
            <v>0</v>
          </cell>
          <cell r="AH1299">
            <v>0</v>
          </cell>
          <cell r="AI1299">
            <v>1</v>
          </cell>
          <cell r="AJ1299" t="str">
            <v>200</v>
          </cell>
          <cell r="AK1299" t="str">
            <v>180</v>
          </cell>
          <cell r="AL1299" t="str">
            <v>40</v>
          </cell>
          <cell r="AM1299" t="str">
            <v>8719924016340</v>
          </cell>
          <cell r="AN1299" t="str">
            <v>95030099</v>
          </cell>
          <cell r="AO1299" t="str">
            <v>Taaldomino spelling</v>
          </cell>
        </row>
        <row r="1300">
          <cell r="A1300" t="str">
            <v>1460000</v>
          </cell>
          <cell r="B1300" t="str">
            <v>Euro kwartetten</v>
          </cell>
          <cell r="C1300" t="str">
            <v>Jegro</v>
          </cell>
          <cell r="D1300" t="str">
            <v/>
          </cell>
          <cell r="E1300" t="str">
            <v/>
          </cell>
          <cell r="F1300" t="str">
            <v/>
          </cell>
          <cell r="G1300" t="str">
            <v/>
          </cell>
          <cell r="H1300" t="str">
            <v/>
          </cell>
          <cell r="I1300" t="str">
            <v/>
          </cell>
          <cell r="J1300" t="str">
            <v/>
          </cell>
          <cell r="K1300" t="str">
            <v/>
          </cell>
          <cell r="L1300" t="str">
            <v/>
          </cell>
          <cell r="M1300" t="e">
            <v>#N/A</v>
          </cell>
          <cell r="N1300" t="e">
            <v>#N/A</v>
          </cell>
          <cell r="O1300" t="e">
            <v>#N/A</v>
          </cell>
          <cell r="P1300" t="str">
            <v>9803</v>
          </cell>
          <cell r="Q1300" t="str">
            <v>NL</v>
          </cell>
          <cell r="R1300" t="str">
            <v>NLD</v>
          </cell>
          <cell r="S1300" t="str">
            <v>Netherlands</v>
          </cell>
          <cell r="T1300">
            <v>1.01</v>
          </cell>
          <cell r="U1300">
            <v>1.01</v>
          </cell>
          <cell r="V1300">
            <v>32</v>
          </cell>
          <cell r="W1300">
            <v>32</v>
          </cell>
          <cell r="X1300" t="str">
            <v>Pcs.</v>
          </cell>
          <cell r="Y1300" t="str">
            <v>3</v>
          </cell>
          <cell r="Z1300">
            <v>0</v>
          </cell>
          <cell r="AA1300">
            <v>0</v>
          </cell>
          <cell r="AB1300">
            <v>4</v>
          </cell>
          <cell r="AC1300">
            <v>0</v>
          </cell>
          <cell r="AD1300">
            <v>0</v>
          </cell>
          <cell r="AE1300">
            <v>0</v>
          </cell>
          <cell r="AF1300">
            <v>0</v>
          </cell>
          <cell r="AG1300">
            <v>0</v>
          </cell>
          <cell r="AH1300">
            <v>0</v>
          </cell>
          <cell r="AI1300">
            <v>1</v>
          </cell>
          <cell r="AJ1300" t="str">
            <v>320</v>
          </cell>
          <cell r="AK1300" t="str">
            <v>155</v>
          </cell>
          <cell r="AL1300" t="str">
            <v>55</v>
          </cell>
          <cell r="AM1300" t="str">
            <v>8719924016357</v>
          </cell>
          <cell r="AN1300" t="str">
            <v>95030099</v>
          </cell>
          <cell r="AO1300" t="str">
            <v>Euro quartet</v>
          </cell>
        </row>
        <row r="1301">
          <cell r="A1301" t="str">
            <v>1475000</v>
          </cell>
          <cell r="B1301" t="str">
            <v>Triplo</v>
          </cell>
          <cell r="C1301" t="str">
            <v>Jegro</v>
          </cell>
          <cell r="D1301" t="str">
            <v/>
          </cell>
          <cell r="E1301" t="str">
            <v/>
          </cell>
          <cell r="F1301" t="str">
            <v/>
          </cell>
          <cell r="G1301" t="str">
            <v/>
          </cell>
          <cell r="H1301" t="str">
            <v/>
          </cell>
          <cell r="I1301" t="str">
            <v/>
          </cell>
          <cell r="J1301" t="str">
            <v/>
          </cell>
          <cell r="K1301" t="str">
            <v/>
          </cell>
          <cell r="L1301" t="str">
            <v/>
          </cell>
          <cell r="M1301" t="e">
            <v>#N/A</v>
          </cell>
          <cell r="N1301" t="e">
            <v>#N/A</v>
          </cell>
          <cell r="O1301" t="e">
            <v>#N/A</v>
          </cell>
          <cell r="P1301" t="str">
            <v>9803</v>
          </cell>
          <cell r="Q1301" t="str">
            <v>NL</v>
          </cell>
          <cell r="R1301" t="str">
            <v>NLD</v>
          </cell>
          <cell r="S1301" t="str">
            <v>Netherlands</v>
          </cell>
          <cell r="T1301">
            <v>0.63</v>
          </cell>
          <cell r="U1301">
            <v>0.63</v>
          </cell>
          <cell r="V1301">
            <v>32</v>
          </cell>
          <cell r="W1301">
            <v>32</v>
          </cell>
          <cell r="X1301" t="str">
            <v>Pcs.</v>
          </cell>
          <cell r="Y1301" t="str">
            <v>3</v>
          </cell>
          <cell r="Z1301">
            <v>0</v>
          </cell>
          <cell r="AA1301">
            <v>26.82</v>
          </cell>
          <cell r="AB1301">
            <v>69.36</v>
          </cell>
          <cell r="AC1301">
            <v>0</v>
          </cell>
          <cell r="AD1301">
            <v>0</v>
          </cell>
          <cell r="AE1301">
            <v>0</v>
          </cell>
          <cell r="AF1301">
            <v>0</v>
          </cell>
          <cell r="AG1301">
            <v>0</v>
          </cell>
          <cell r="AH1301">
            <v>0</v>
          </cell>
          <cell r="AI1301">
            <v>1</v>
          </cell>
          <cell r="AJ1301" t="str">
            <v>320</v>
          </cell>
          <cell r="AK1301" t="str">
            <v>155</v>
          </cell>
          <cell r="AL1301" t="str">
            <v>40</v>
          </cell>
          <cell r="AM1301" t="str">
            <v>8719924016364</v>
          </cell>
          <cell r="AN1301" t="str">
            <v>95030099</v>
          </cell>
          <cell r="AO1301" t="str">
            <v>Triplo</v>
          </cell>
        </row>
        <row r="1302">
          <cell r="A1302" t="str">
            <v>1480002</v>
          </cell>
          <cell r="B1302" t="str">
            <v>Taalkwartet, tweelettergrepige woorden en</v>
          </cell>
          <cell r="C1302" t="str">
            <v>Jegro</v>
          </cell>
          <cell r="D1302" t="str">
            <v/>
          </cell>
          <cell r="E1302" t="str">
            <v/>
          </cell>
          <cell r="F1302" t="str">
            <v/>
          </cell>
          <cell r="G1302" t="str">
            <v/>
          </cell>
          <cell r="H1302" t="str">
            <v/>
          </cell>
          <cell r="I1302" t="str">
            <v/>
          </cell>
          <cell r="J1302" t="str">
            <v/>
          </cell>
          <cell r="K1302" t="str">
            <v/>
          </cell>
          <cell r="L1302" t="str">
            <v/>
          </cell>
          <cell r="M1302" t="e">
            <v>#N/A</v>
          </cell>
          <cell r="N1302" t="e">
            <v>#N/A</v>
          </cell>
          <cell r="O1302" t="e">
            <v>#N/A</v>
          </cell>
          <cell r="P1302" t="str">
            <v>9803</v>
          </cell>
          <cell r="Q1302" t="str">
            <v>NL</v>
          </cell>
          <cell r="R1302" t="str">
            <v>NLD</v>
          </cell>
          <cell r="S1302" t="str">
            <v>Netherlands</v>
          </cell>
          <cell r="T1302">
            <v>1.07</v>
          </cell>
          <cell r="U1302">
            <v>1.07</v>
          </cell>
          <cell r="V1302">
            <v>32</v>
          </cell>
          <cell r="W1302">
            <v>32</v>
          </cell>
          <cell r="X1302" t="str">
            <v>Pcs.</v>
          </cell>
          <cell r="Y1302" t="str">
            <v>3</v>
          </cell>
          <cell r="Z1302">
            <v>0</v>
          </cell>
          <cell r="AA1302">
            <v>48.57</v>
          </cell>
          <cell r="AB1302">
            <v>4.32</v>
          </cell>
          <cell r="AC1302">
            <v>0</v>
          </cell>
          <cell r="AD1302">
            <v>0</v>
          </cell>
          <cell r="AE1302">
            <v>0</v>
          </cell>
          <cell r="AF1302">
            <v>0</v>
          </cell>
          <cell r="AG1302">
            <v>0</v>
          </cell>
          <cell r="AH1302">
            <v>0</v>
          </cell>
          <cell r="AI1302">
            <v>1</v>
          </cell>
          <cell r="AJ1302" t="str">
            <v>320</v>
          </cell>
          <cell r="AK1302" t="str">
            <v>155</v>
          </cell>
          <cell r="AL1302" t="str">
            <v>55</v>
          </cell>
          <cell r="AM1302" t="str">
            <v>8719924016388</v>
          </cell>
          <cell r="AN1302" t="str">
            <v>95030099</v>
          </cell>
          <cell r="AO1302" t="str">
            <v>Taalkwartet - tweelettergrepige woorden en woorden die beginnen met 2 medeklinke</v>
          </cell>
        </row>
        <row r="1303">
          <cell r="A1303" t="str">
            <v>1480003</v>
          </cell>
          <cell r="B1303" t="str">
            <v>Taalkwartet, woorden die eindigen of</v>
          </cell>
          <cell r="C1303" t="str">
            <v>Jegro</v>
          </cell>
          <cell r="D1303" t="str">
            <v/>
          </cell>
          <cell r="E1303" t="str">
            <v/>
          </cell>
          <cell r="F1303" t="str">
            <v/>
          </cell>
          <cell r="G1303" t="str">
            <v/>
          </cell>
          <cell r="H1303" t="str">
            <v/>
          </cell>
          <cell r="I1303" t="str">
            <v/>
          </cell>
          <cell r="J1303" t="str">
            <v/>
          </cell>
          <cell r="K1303" t="str">
            <v/>
          </cell>
          <cell r="L1303" t="str">
            <v/>
          </cell>
          <cell r="M1303" t="e">
            <v>#N/A</v>
          </cell>
          <cell r="N1303" t="e">
            <v>#N/A</v>
          </cell>
          <cell r="O1303" t="e">
            <v>#N/A</v>
          </cell>
          <cell r="P1303" t="str">
            <v>9803</v>
          </cell>
          <cell r="Q1303" t="str">
            <v>NL</v>
          </cell>
          <cell r="R1303" t="str">
            <v>NLD</v>
          </cell>
          <cell r="S1303" t="str">
            <v>Netherlands</v>
          </cell>
          <cell r="T1303">
            <v>1.07</v>
          </cell>
          <cell r="U1303">
            <v>1.07</v>
          </cell>
          <cell r="V1303">
            <v>32</v>
          </cell>
          <cell r="W1303">
            <v>32</v>
          </cell>
          <cell r="X1303" t="str">
            <v>Pcs.</v>
          </cell>
          <cell r="Y1303" t="str">
            <v>3</v>
          </cell>
          <cell r="Z1303">
            <v>0</v>
          </cell>
          <cell r="AA1303">
            <v>48.57</v>
          </cell>
          <cell r="AB1303">
            <v>4.32</v>
          </cell>
          <cell r="AC1303">
            <v>0</v>
          </cell>
          <cell r="AD1303">
            <v>0</v>
          </cell>
          <cell r="AE1303">
            <v>0</v>
          </cell>
          <cell r="AF1303">
            <v>0</v>
          </cell>
          <cell r="AG1303">
            <v>0</v>
          </cell>
          <cell r="AH1303">
            <v>0</v>
          </cell>
          <cell r="AI1303">
            <v>1</v>
          </cell>
          <cell r="AJ1303" t="str">
            <v>320</v>
          </cell>
          <cell r="AK1303" t="str">
            <v>155</v>
          </cell>
          <cell r="AL1303" t="str">
            <v>55</v>
          </cell>
          <cell r="AM1303" t="str">
            <v>8719924016395</v>
          </cell>
          <cell r="AN1303" t="str">
            <v>95030099</v>
          </cell>
          <cell r="AO1303" t="str">
            <v>Taalkwartet - woorden die eindigen of beginnen met 2 of 3 medeklinkers</v>
          </cell>
        </row>
        <row r="1304">
          <cell r="A1304" t="str">
            <v>1488000</v>
          </cell>
          <cell r="B1304" t="str">
            <v>Klinkerdief</v>
          </cell>
          <cell r="C1304" t="str">
            <v>Jegro</v>
          </cell>
          <cell r="D1304" t="str">
            <v/>
          </cell>
          <cell r="E1304" t="str">
            <v/>
          </cell>
          <cell r="F1304" t="str">
            <v/>
          </cell>
          <cell r="G1304" t="str">
            <v/>
          </cell>
          <cell r="H1304" t="str">
            <v/>
          </cell>
          <cell r="I1304" t="str">
            <v/>
          </cell>
          <cell r="J1304" t="str">
            <v/>
          </cell>
          <cell r="K1304" t="str">
            <v/>
          </cell>
          <cell r="L1304" t="str">
            <v/>
          </cell>
          <cell r="M1304" t="e">
            <v>#N/A</v>
          </cell>
          <cell r="N1304" t="e">
            <v>#N/A</v>
          </cell>
          <cell r="O1304" t="e">
            <v>#N/A</v>
          </cell>
          <cell r="P1304" t="str">
            <v>9803</v>
          </cell>
          <cell r="Q1304" t="str">
            <v>NL</v>
          </cell>
          <cell r="R1304" t="str">
            <v>NLD</v>
          </cell>
          <cell r="S1304" t="str">
            <v>Netherlands</v>
          </cell>
          <cell r="T1304">
            <v>0.63</v>
          </cell>
          <cell r="U1304">
            <v>0.63</v>
          </cell>
          <cell r="V1304">
            <v>32</v>
          </cell>
          <cell r="W1304">
            <v>32</v>
          </cell>
          <cell r="X1304" t="str">
            <v>Pcs.</v>
          </cell>
          <cell r="Y1304" t="str">
            <v>3</v>
          </cell>
          <cell r="Z1304">
            <v>0</v>
          </cell>
          <cell r="AA1304">
            <v>26.82</v>
          </cell>
          <cell r="AB1304">
            <v>69.709999999999994</v>
          </cell>
          <cell r="AC1304">
            <v>0</v>
          </cell>
          <cell r="AD1304">
            <v>0</v>
          </cell>
          <cell r="AE1304">
            <v>0</v>
          </cell>
          <cell r="AF1304">
            <v>0</v>
          </cell>
          <cell r="AG1304">
            <v>0</v>
          </cell>
          <cell r="AH1304">
            <v>0</v>
          </cell>
          <cell r="AI1304">
            <v>1</v>
          </cell>
          <cell r="AJ1304" t="str">
            <v>320</v>
          </cell>
          <cell r="AK1304" t="str">
            <v>155</v>
          </cell>
          <cell r="AL1304" t="str">
            <v>40</v>
          </cell>
          <cell r="AM1304" t="str">
            <v>8719924016401</v>
          </cell>
          <cell r="AN1304" t="str">
            <v>95030099</v>
          </cell>
          <cell r="AO1304" t="str">
            <v>Klinkerdief</v>
          </cell>
        </row>
        <row r="1305">
          <cell r="A1305" t="str">
            <v>900000187</v>
          </cell>
          <cell r="B1305" t="str">
            <v>Poppentheater, tafelversie</v>
          </cell>
          <cell r="C1305" t="str">
            <v>Educo</v>
          </cell>
          <cell r="D1305" t="str">
            <v>900000187</v>
          </cell>
          <cell r="E1305" t="str">
            <v/>
          </cell>
          <cell r="F1305" t="str">
            <v/>
          </cell>
          <cell r="G1305" t="str">
            <v>900000187</v>
          </cell>
          <cell r="H1305" t="str">
            <v/>
          </cell>
          <cell r="I1305" t="str">
            <v/>
          </cell>
          <cell r="J1305" t="str">
            <v>900000187</v>
          </cell>
          <cell r="K1305" t="str">
            <v/>
          </cell>
          <cell r="L1305" t="str">
            <v/>
          </cell>
          <cell r="M1305" t="e">
            <v>#N/A</v>
          </cell>
          <cell r="N1305" t="e">
            <v>#N/A</v>
          </cell>
          <cell r="O1305" t="e">
            <v>#N/A</v>
          </cell>
          <cell r="P1305" t="str">
            <v>4240</v>
          </cell>
          <cell r="Q1305" t="str">
            <v>CN</v>
          </cell>
          <cell r="R1305" t="str">
            <v>CHN</v>
          </cell>
          <cell r="S1305" t="str">
            <v>China</v>
          </cell>
          <cell r="T1305">
            <v>2.1366999999999998</v>
          </cell>
          <cell r="U1305">
            <v>2.1366999999999998</v>
          </cell>
          <cell r="V1305">
            <v>500</v>
          </cell>
          <cell r="W1305">
            <v>500</v>
          </cell>
          <cell r="X1305" t="str">
            <v>Pcs.</v>
          </cell>
          <cell r="Y1305" t="str">
            <v>3</v>
          </cell>
          <cell r="Z1305">
            <v>0</v>
          </cell>
          <cell r="AA1305">
            <v>15.22</v>
          </cell>
          <cell r="AB1305">
            <v>39.950000000000003</v>
          </cell>
          <cell r="AC1305">
            <v>0</v>
          </cell>
          <cell r="AD1305">
            <v>0</v>
          </cell>
          <cell r="AE1305">
            <v>42.75</v>
          </cell>
          <cell r="AF1305">
            <v>0</v>
          </cell>
          <cell r="AG1305">
            <v>39.950000000000003</v>
          </cell>
          <cell r="AH1305">
            <v>42.75</v>
          </cell>
          <cell r="AI1305">
            <v>1</v>
          </cell>
          <cell r="AJ1305" t="str">
            <v>525</v>
          </cell>
          <cell r="AK1305" t="str">
            <v>510</v>
          </cell>
          <cell r="AL1305" t="str">
            <v>52</v>
          </cell>
          <cell r="AM1305" t="str">
            <v>08719924059002</v>
          </cell>
          <cell r="AN1305" t="str">
            <v>95030039</v>
          </cell>
          <cell r="AO1305" t="str">
            <v>Table puppet theatre</v>
          </cell>
        </row>
        <row r="1306">
          <cell r="A1306" t="str">
            <v>1502000</v>
          </cell>
          <cell r="B1306" t="str">
            <v>Breukenset vierkant, leerling</v>
          </cell>
          <cell r="C1306" t="str">
            <v>Jegro</v>
          </cell>
          <cell r="D1306" t="str">
            <v/>
          </cell>
          <cell r="E1306" t="str">
            <v/>
          </cell>
          <cell r="F1306" t="str">
            <v/>
          </cell>
          <cell r="G1306" t="str">
            <v/>
          </cell>
          <cell r="H1306" t="str">
            <v/>
          </cell>
          <cell r="I1306" t="str">
            <v/>
          </cell>
          <cell r="J1306" t="str">
            <v/>
          </cell>
          <cell r="K1306" t="str">
            <v/>
          </cell>
          <cell r="L1306" t="str">
            <v/>
          </cell>
          <cell r="M1306" t="e">
            <v>#N/A</v>
          </cell>
          <cell r="N1306" t="e">
            <v>#N/A</v>
          </cell>
          <cell r="O1306" t="e">
            <v>#N/A</v>
          </cell>
          <cell r="P1306" t="str">
            <v>9803</v>
          </cell>
          <cell r="Q1306" t="str">
            <v>NL</v>
          </cell>
          <cell r="R1306" t="str">
            <v>NLD</v>
          </cell>
          <cell r="S1306" t="str">
            <v>Netherlands</v>
          </cell>
          <cell r="T1306">
            <v>0.23</v>
          </cell>
          <cell r="U1306">
            <v>0.23</v>
          </cell>
          <cell r="V1306">
            <v>1000</v>
          </cell>
          <cell r="W1306">
            <v>1000</v>
          </cell>
          <cell r="X1306" t="str">
            <v>Pcs.</v>
          </cell>
          <cell r="Y1306" t="str">
            <v>3</v>
          </cell>
          <cell r="Z1306">
            <v>4.91</v>
          </cell>
          <cell r="AA1306">
            <v>4.91</v>
          </cell>
          <cell r="AB1306">
            <v>15.35</v>
          </cell>
          <cell r="AC1306">
            <v>0</v>
          </cell>
          <cell r="AD1306">
            <v>0</v>
          </cell>
          <cell r="AE1306">
            <v>0</v>
          </cell>
          <cell r="AF1306">
            <v>0</v>
          </cell>
          <cell r="AG1306">
            <v>0</v>
          </cell>
          <cell r="AH1306">
            <v>0</v>
          </cell>
          <cell r="AI1306">
            <v>1</v>
          </cell>
          <cell r="AJ1306" t="str">
            <v>110</v>
          </cell>
          <cell r="AK1306" t="str">
            <v>110</v>
          </cell>
          <cell r="AL1306" t="str">
            <v>20</v>
          </cell>
          <cell r="AM1306" t="str">
            <v>8719924016432</v>
          </cell>
          <cell r="AN1306" t="str">
            <v>95030099</v>
          </cell>
          <cell r="AO1306" t="str">
            <v>Fraction set square pupils</v>
          </cell>
        </row>
        <row r="1307">
          <cell r="A1307" t="str">
            <v>1503000</v>
          </cell>
          <cell r="B1307" t="str">
            <v>Breukenstempels rond</v>
          </cell>
          <cell r="C1307" t="str">
            <v>Jegro</v>
          </cell>
          <cell r="D1307" t="str">
            <v/>
          </cell>
          <cell r="E1307" t="str">
            <v/>
          </cell>
          <cell r="F1307" t="str">
            <v/>
          </cell>
          <cell r="G1307" t="str">
            <v/>
          </cell>
          <cell r="H1307" t="str">
            <v/>
          </cell>
          <cell r="I1307" t="str">
            <v/>
          </cell>
          <cell r="J1307" t="str">
            <v/>
          </cell>
          <cell r="K1307" t="str">
            <v/>
          </cell>
          <cell r="L1307" t="str">
            <v/>
          </cell>
          <cell r="M1307" t="e">
            <v>#N/A</v>
          </cell>
          <cell r="N1307" t="e">
            <v>#N/A</v>
          </cell>
          <cell r="O1307" t="e">
            <v>#N/A</v>
          </cell>
          <cell r="P1307" t="str">
            <v>9803</v>
          </cell>
          <cell r="Q1307" t="str">
            <v>NL</v>
          </cell>
          <cell r="R1307" t="str">
            <v>NLD</v>
          </cell>
          <cell r="S1307" t="str">
            <v>Netherlands</v>
          </cell>
          <cell r="T1307">
            <v>0.23</v>
          </cell>
          <cell r="U1307">
            <v>0.23</v>
          </cell>
          <cell r="V1307">
            <v>100</v>
          </cell>
          <cell r="W1307">
            <v>100</v>
          </cell>
          <cell r="X1307" t="str">
            <v>Pcs.</v>
          </cell>
          <cell r="Y1307" t="str">
            <v>3</v>
          </cell>
          <cell r="Z1307">
            <v>0</v>
          </cell>
          <cell r="AA1307">
            <v>7.19</v>
          </cell>
          <cell r="AB1307">
            <v>23.03</v>
          </cell>
          <cell r="AC1307">
            <v>0</v>
          </cell>
          <cell r="AD1307">
            <v>0</v>
          </cell>
          <cell r="AE1307">
            <v>0</v>
          </cell>
          <cell r="AF1307">
            <v>0</v>
          </cell>
          <cell r="AG1307">
            <v>0</v>
          </cell>
          <cell r="AH1307">
            <v>0</v>
          </cell>
          <cell r="AI1307">
            <v>1</v>
          </cell>
          <cell r="AJ1307" t="str">
            <v>195</v>
          </cell>
          <cell r="AK1307" t="str">
            <v>80</v>
          </cell>
          <cell r="AL1307" t="str">
            <v>35</v>
          </cell>
          <cell r="AM1307" t="str">
            <v>8719924016449</v>
          </cell>
          <cell r="AN1307" t="str">
            <v>96110000</v>
          </cell>
          <cell r="AO1307" t="str">
            <v>Fraction stamps round</v>
          </cell>
        </row>
        <row r="1308">
          <cell r="A1308" t="str">
            <v>1503001</v>
          </cell>
          <cell r="B1308" t="str">
            <v>Breukenstempels vierkant</v>
          </cell>
          <cell r="C1308" t="str">
            <v>Jegro</v>
          </cell>
          <cell r="D1308" t="str">
            <v/>
          </cell>
          <cell r="E1308" t="str">
            <v/>
          </cell>
          <cell r="F1308" t="str">
            <v/>
          </cell>
          <cell r="G1308" t="str">
            <v/>
          </cell>
          <cell r="H1308" t="str">
            <v/>
          </cell>
          <cell r="I1308" t="str">
            <v/>
          </cell>
          <cell r="J1308" t="str">
            <v/>
          </cell>
          <cell r="K1308" t="str">
            <v/>
          </cell>
          <cell r="L1308" t="str">
            <v/>
          </cell>
          <cell r="M1308" t="e">
            <v>#N/A</v>
          </cell>
          <cell r="N1308" t="e">
            <v>#N/A</v>
          </cell>
          <cell r="O1308" t="e">
            <v>#N/A</v>
          </cell>
          <cell r="P1308" t="str">
            <v>9803</v>
          </cell>
          <cell r="Q1308" t="str">
            <v>NL</v>
          </cell>
          <cell r="R1308" t="str">
            <v>NLD</v>
          </cell>
          <cell r="S1308" t="str">
            <v>Netherlands</v>
          </cell>
          <cell r="T1308">
            <v>0.24</v>
          </cell>
          <cell r="U1308">
            <v>0.24</v>
          </cell>
          <cell r="V1308">
            <v>50</v>
          </cell>
          <cell r="W1308">
            <v>50</v>
          </cell>
          <cell r="X1308" t="str">
            <v>Pcs.</v>
          </cell>
          <cell r="Y1308" t="str">
            <v>3</v>
          </cell>
          <cell r="Z1308">
            <v>0</v>
          </cell>
          <cell r="AA1308">
            <v>7.19</v>
          </cell>
          <cell r="AB1308">
            <v>23.03</v>
          </cell>
          <cell r="AC1308">
            <v>0</v>
          </cell>
          <cell r="AD1308">
            <v>0</v>
          </cell>
          <cell r="AE1308">
            <v>0</v>
          </cell>
          <cell r="AF1308">
            <v>0</v>
          </cell>
          <cell r="AG1308">
            <v>0</v>
          </cell>
          <cell r="AH1308">
            <v>0</v>
          </cell>
          <cell r="AI1308">
            <v>1</v>
          </cell>
          <cell r="AJ1308" t="str">
            <v>195</v>
          </cell>
          <cell r="AK1308" t="str">
            <v>80</v>
          </cell>
          <cell r="AL1308" t="str">
            <v>35</v>
          </cell>
          <cell r="AM1308" t="str">
            <v>8719924016456</v>
          </cell>
          <cell r="AN1308" t="str">
            <v>96110000</v>
          </cell>
          <cell r="AO1308" t="str">
            <v>Fraction stamps square</v>
          </cell>
        </row>
        <row r="1309">
          <cell r="A1309" t="str">
            <v>1504000</v>
          </cell>
          <cell r="B1309" t="str">
            <v>Magnetische breukenset rond, leerkracht</v>
          </cell>
          <cell r="C1309" t="str">
            <v>Jegro</v>
          </cell>
          <cell r="D1309" t="str">
            <v/>
          </cell>
          <cell r="E1309" t="str">
            <v/>
          </cell>
          <cell r="F1309" t="str">
            <v/>
          </cell>
          <cell r="G1309" t="str">
            <v/>
          </cell>
          <cell r="H1309" t="str">
            <v/>
          </cell>
          <cell r="I1309" t="str">
            <v/>
          </cell>
          <cell r="J1309" t="str">
            <v/>
          </cell>
          <cell r="K1309" t="str">
            <v/>
          </cell>
          <cell r="L1309" t="str">
            <v/>
          </cell>
          <cell r="M1309" t="e">
            <v>#N/A</v>
          </cell>
          <cell r="N1309" t="e">
            <v>#N/A</v>
          </cell>
          <cell r="O1309" t="e">
            <v>#N/A</v>
          </cell>
          <cell r="P1309" t="str">
            <v>9803</v>
          </cell>
          <cell r="Q1309" t="str">
            <v>NL</v>
          </cell>
          <cell r="R1309" t="str">
            <v>NLD</v>
          </cell>
          <cell r="S1309" t="str">
            <v>Netherlands</v>
          </cell>
          <cell r="T1309">
            <v>1.99</v>
          </cell>
          <cell r="U1309">
            <v>1.99</v>
          </cell>
          <cell r="V1309">
            <v>300</v>
          </cell>
          <cell r="W1309">
            <v>300</v>
          </cell>
          <cell r="X1309" t="str">
            <v>Pcs.</v>
          </cell>
          <cell r="Y1309" t="str">
            <v>3</v>
          </cell>
          <cell r="Z1309">
            <v>0</v>
          </cell>
          <cell r="AA1309">
            <v>36.71</v>
          </cell>
          <cell r="AB1309">
            <v>103.78</v>
          </cell>
          <cell r="AC1309">
            <v>0</v>
          </cell>
          <cell r="AD1309">
            <v>0</v>
          </cell>
          <cell r="AE1309">
            <v>0</v>
          </cell>
          <cell r="AF1309">
            <v>0</v>
          </cell>
          <cell r="AG1309">
            <v>0</v>
          </cell>
          <cell r="AH1309">
            <v>0</v>
          </cell>
          <cell r="AI1309">
            <v>1</v>
          </cell>
          <cell r="AJ1309" t="str">
            <v>265</v>
          </cell>
          <cell r="AK1309" t="str">
            <v>265</v>
          </cell>
          <cell r="AL1309" t="str">
            <v>30</v>
          </cell>
          <cell r="AM1309" t="str">
            <v>8719924016463</v>
          </cell>
          <cell r="AN1309" t="str">
            <v>95030099</v>
          </cell>
          <cell r="AO1309" t="str">
            <v>Magnetic fraction set round teacher</v>
          </cell>
        </row>
        <row r="1310">
          <cell r="A1310" t="str">
            <v>900000188</v>
          </cell>
          <cell r="B1310" t="str">
            <v>Didget widget</v>
          </cell>
          <cell r="C1310" t="str">
            <v>Educo</v>
          </cell>
          <cell r="D1310" t="str">
            <v/>
          </cell>
          <cell r="E1310" t="str">
            <v/>
          </cell>
          <cell r="F1310" t="str">
            <v/>
          </cell>
          <cell r="G1310" t="str">
            <v/>
          </cell>
          <cell r="H1310" t="str">
            <v/>
          </cell>
          <cell r="I1310" t="str">
            <v/>
          </cell>
          <cell r="J1310" t="str">
            <v/>
          </cell>
          <cell r="K1310" t="str">
            <v/>
          </cell>
          <cell r="L1310" t="str">
            <v/>
          </cell>
          <cell r="M1310" t="e">
            <v>#N/A</v>
          </cell>
          <cell r="N1310" t="e">
            <v>#N/A</v>
          </cell>
          <cell r="O1310" t="e">
            <v>#N/A</v>
          </cell>
          <cell r="P1310" t="str">
            <v>4200</v>
          </cell>
          <cell r="Q1310" t="str">
            <v>CN</v>
          </cell>
          <cell r="R1310" t="str">
            <v>CHN</v>
          </cell>
          <cell r="S1310" t="str">
            <v>China</v>
          </cell>
          <cell r="T1310">
            <v>0</v>
          </cell>
          <cell r="U1310">
            <v>0</v>
          </cell>
          <cell r="V1310">
            <v>0</v>
          </cell>
          <cell r="W1310">
            <v>0</v>
          </cell>
          <cell r="X1310" t="str">
            <v>Pcs.</v>
          </cell>
          <cell r="Y1310" t="str">
            <v>3</v>
          </cell>
          <cell r="Z1310">
            <v>0</v>
          </cell>
          <cell r="AA1310">
            <v>0</v>
          </cell>
          <cell r="AB1310" t="str">
            <v xml:space="preserve">       </v>
          </cell>
          <cell r="AC1310">
            <v>0</v>
          </cell>
          <cell r="AD1310">
            <v>0</v>
          </cell>
          <cell r="AE1310" t="e">
            <v>#VALUE!</v>
          </cell>
          <cell r="AF1310">
            <v>0</v>
          </cell>
          <cell r="AG1310" t="e">
            <v>#VALUE!</v>
          </cell>
          <cell r="AH1310" t="e">
            <v>#VALUE!</v>
          </cell>
          <cell r="AI1310">
            <v>1</v>
          </cell>
          <cell r="AJ1310" t="str">
            <v/>
          </cell>
          <cell r="AK1310" t="str">
            <v/>
          </cell>
          <cell r="AL1310" t="str">
            <v/>
          </cell>
          <cell r="AM1310" t="str">
            <v/>
          </cell>
          <cell r="AN1310" t="str">
            <v/>
          </cell>
        </row>
        <row r="1311">
          <cell r="A1311" t="str">
            <v>1506000</v>
          </cell>
          <cell r="B1311" t="str">
            <v>Magnetische breukenset lineair, leerkracht</v>
          </cell>
          <cell r="C1311" t="str">
            <v>Jegro</v>
          </cell>
          <cell r="D1311" t="str">
            <v/>
          </cell>
          <cell r="E1311" t="str">
            <v/>
          </cell>
          <cell r="F1311" t="str">
            <v/>
          </cell>
          <cell r="G1311" t="str">
            <v/>
          </cell>
          <cell r="H1311" t="str">
            <v/>
          </cell>
          <cell r="I1311" t="str">
            <v/>
          </cell>
          <cell r="J1311" t="str">
            <v/>
          </cell>
          <cell r="K1311" t="str">
            <v/>
          </cell>
          <cell r="L1311" t="str">
            <v/>
          </cell>
          <cell r="M1311" t="e">
            <v>#N/A</v>
          </cell>
          <cell r="N1311" t="e">
            <v>#N/A</v>
          </cell>
          <cell r="O1311" t="e">
            <v>#N/A</v>
          </cell>
          <cell r="P1311" t="str">
            <v>9803</v>
          </cell>
          <cell r="Q1311" t="str">
            <v>TW</v>
          </cell>
          <cell r="R1311" t="str">
            <v>TWN</v>
          </cell>
          <cell r="S1311" t="str">
            <v>Taiwan</v>
          </cell>
          <cell r="T1311">
            <v>1.2</v>
          </cell>
          <cell r="U1311">
            <v>1.36</v>
          </cell>
          <cell r="V1311">
            <v>300</v>
          </cell>
          <cell r="W1311">
            <v>300</v>
          </cell>
          <cell r="X1311" t="str">
            <v>Pcs.</v>
          </cell>
          <cell r="Y1311" t="str">
            <v>3</v>
          </cell>
          <cell r="Z1311">
            <v>0</v>
          </cell>
          <cell r="AA1311">
            <v>31.19</v>
          </cell>
          <cell r="AB1311">
            <v>94.38</v>
          </cell>
          <cell r="AC1311">
            <v>0</v>
          </cell>
          <cell r="AD1311">
            <v>0</v>
          </cell>
          <cell r="AE1311">
            <v>0</v>
          </cell>
          <cell r="AF1311">
            <v>0</v>
          </cell>
          <cell r="AG1311">
            <v>0</v>
          </cell>
          <cell r="AH1311">
            <v>0</v>
          </cell>
          <cell r="AI1311">
            <v>1</v>
          </cell>
          <cell r="AJ1311" t="str">
            <v>380</v>
          </cell>
          <cell r="AK1311" t="str">
            <v>230</v>
          </cell>
          <cell r="AL1311" t="str">
            <v>30</v>
          </cell>
          <cell r="AM1311" t="str">
            <v>8719924016487</v>
          </cell>
          <cell r="AN1311" t="str">
            <v>95030099</v>
          </cell>
          <cell r="AO1311" t="str">
            <v>Magnetic fraction set linear teacher</v>
          </cell>
        </row>
        <row r="1312">
          <cell r="A1312" t="str">
            <v>900000189</v>
          </cell>
          <cell r="B1312" t="str">
            <v>Euro money play set</v>
          </cell>
          <cell r="C1312" t="str">
            <v>Educo</v>
          </cell>
          <cell r="D1312" t="str">
            <v/>
          </cell>
          <cell r="E1312" t="str">
            <v/>
          </cell>
          <cell r="F1312" t="str">
            <v/>
          </cell>
          <cell r="G1312" t="str">
            <v/>
          </cell>
          <cell r="H1312" t="str">
            <v/>
          </cell>
          <cell r="I1312" t="str">
            <v/>
          </cell>
          <cell r="J1312" t="str">
            <v/>
          </cell>
          <cell r="K1312" t="str">
            <v/>
          </cell>
          <cell r="L1312" t="str">
            <v/>
          </cell>
          <cell r="M1312" t="e">
            <v>#N/A</v>
          </cell>
          <cell r="N1312" t="e">
            <v>#N/A</v>
          </cell>
          <cell r="O1312" t="e">
            <v>#N/A</v>
          </cell>
          <cell r="P1312" t="str">
            <v>4200</v>
          </cell>
          <cell r="Q1312" t="str">
            <v>CN</v>
          </cell>
          <cell r="R1312" t="str">
            <v>CHN</v>
          </cell>
          <cell r="S1312" t="str">
            <v>China</v>
          </cell>
          <cell r="T1312">
            <v>0</v>
          </cell>
          <cell r="U1312">
            <v>0</v>
          </cell>
          <cell r="V1312">
            <v>0</v>
          </cell>
          <cell r="W1312">
            <v>0</v>
          </cell>
          <cell r="X1312" t="str">
            <v>Pcs.</v>
          </cell>
          <cell r="Y1312" t="str">
            <v>3</v>
          </cell>
          <cell r="Z1312">
            <v>0</v>
          </cell>
          <cell r="AA1312">
            <v>0</v>
          </cell>
          <cell r="AB1312">
            <v>0</v>
          </cell>
          <cell r="AC1312">
            <v>0</v>
          </cell>
          <cell r="AD1312">
            <v>0</v>
          </cell>
          <cell r="AE1312">
            <v>0</v>
          </cell>
          <cell r="AF1312">
            <v>0</v>
          </cell>
          <cell r="AG1312">
            <v>0</v>
          </cell>
          <cell r="AH1312">
            <v>0</v>
          </cell>
          <cell r="AI1312">
            <v>1</v>
          </cell>
          <cell r="AJ1312" t="str">
            <v/>
          </cell>
          <cell r="AK1312" t="str">
            <v/>
          </cell>
          <cell r="AL1312" t="str">
            <v/>
          </cell>
          <cell r="AM1312" t="str">
            <v/>
          </cell>
          <cell r="AN1312" t="str">
            <v/>
          </cell>
          <cell r="AO1312" t="str">
            <v>Euro money extra set</v>
          </cell>
        </row>
        <row r="1313">
          <cell r="A1313" t="str">
            <v>900000190</v>
          </cell>
          <cell r="B1313" t="str">
            <v>Table trainer</v>
          </cell>
          <cell r="C1313" t="str">
            <v>Educo</v>
          </cell>
          <cell r="D1313" t="str">
            <v/>
          </cell>
          <cell r="E1313" t="str">
            <v/>
          </cell>
          <cell r="F1313" t="str">
            <v/>
          </cell>
          <cell r="G1313" t="str">
            <v/>
          </cell>
          <cell r="H1313" t="str">
            <v/>
          </cell>
          <cell r="I1313" t="str">
            <v/>
          </cell>
          <cell r="J1313" t="str">
            <v/>
          </cell>
          <cell r="K1313" t="str">
            <v/>
          </cell>
          <cell r="L1313" t="str">
            <v/>
          </cell>
          <cell r="M1313" t="e">
            <v>#N/A</v>
          </cell>
          <cell r="N1313" t="e">
            <v>#N/A</v>
          </cell>
          <cell r="O1313" t="e">
            <v>#N/A</v>
          </cell>
          <cell r="P1313" t="str">
            <v>4200</v>
          </cell>
          <cell r="Q1313" t="str">
            <v>CN</v>
          </cell>
          <cell r="R1313" t="str">
            <v>CHN</v>
          </cell>
          <cell r="S1313" t="str">
            <v>China</v>
          </cell>
          <cell r="T1313">
            <v>0</v>
          </cell>
          <cell r="U1313">
            <v>0</v>
          </cell>
          <cell r="V1313">
            <v>0</v>
          </cell>
          <cell r="W1313">
            <v>0</v>
          </cell>
          <cell r="X1313" t="str">
            <v>Pcs.</v>
          </cell>
          <cell r="Y1313" t="str">
            <v>3</v>
          </cell>
          <cell r="Z1313">
            <v>0</v>
          </cell>
          <cell r="AA1313">
            <v>0</v>
          </cell>
          <cell r="AB1313">
            <v>0</v>
          </cell>
          <cell r="AC1313">
            <v>0</v>
          </cell>
          <cell r="AD1313">
            <v>0</v>
          </cell>
          <cell r="AE1313">
            <v>0</v>
          </cell>
          <cell r="AF1313">
            <v>0</v>
          </cell>
          <cell r="AG1313">
            <v>0</v>
          </cell>
          <cell r="AH1313">
            <v>0</v>
          </cell>
          <cell r="AI1313">
            <v>1</v>
          </cell>
          <cell r="AJ1313" t="str">
            <v/>
          </cell>
          <cell r="AK1313" t="str">
            <v/>
          </cell>
          <cell r="AL1313" t="str">
            <v/>
          </cell>
          <cell r="AM1313" t="str">
            <v/>
          </cell>
          <cell r="AN1313" t="str">
            <v/>
          </cell>
        </row>
        <row r="1314">
          <cell r="A1314" t="str">
            <v>1508000</v>
          </cell>
          <cell r="B1314" t="str">
            <v>Breekstokken</v>
          </cell>
          <cell r="C1314" t="str">
            <v>Jegro</v>
          </cell>
          <cell r="D1314" t="str">
            <v/>
          </cell>
          <cell r="E1314" t="str">
            <v/>
          </cell>
          <cell r="F1314" t="str">
            <v/>
          </cell>
          <cell r="G1314" t="str">
            <v/>
          </cell>
          <cell r="H1314" t="str">
            <v/>
          </cell>
          <cell r="I1314" t="str">
            <v/>
          </cell>
          <cell r="J1314" t="str">
            <v/>
          </cell>
          <cell r="K1314" t="str">
            <v/>
          </cell>
          <cell r="L1314" t="str">
            <v/>
          </cell>
          <cell r="M1314" t="e">
            <v>#N/A</v>
          </cell>
          <cell r="N1314" t="e">
            <v>#N/A</v>
          </cell>
          <cell r="O1314" t="e">
            <v>#N/A</v>
          </cell>
          <cell r="P1314" t="str">
            <v>9803</v>
          </cell>
          <cell r="Q1314" t="str">
            <v>NL</v>
          </cell>
          <cell r="R1314" t="str">
            <v>NLD</v>
          </cell>
          <cell r="S1314" t="str">
            <v>Netherlands</v>
          </cell>
          <cell r="T1314">
            <v>2.3199999999999998</v>
          </cell>
          <cell r="U1314">
            <v>2.3199999999999998</v>
          </cell>
          <cell r="V1314">
            <v>100</v>
          </cell>
          <cell r="W1314">
            <v>100</v>
          </cell>
          <cell r="X1314" t="str">
            <v>Pcs.</v>
          </cell>
          <cell r="Y1314" t="str">
            <v>3</v>
          </cell>
          <cell r="Z1314">
            <v>0</v>
          </cell>
          <cell r="AA1314">
            <v>50.03</v>
          </cell>
          <cell r="AB1314">
            <v>146.21</v>
          </cell>
          <cell r="AC1314">
            <v>0</v>
          </cell>
          <cell r="AD1314">
            <v>0</v>
          </cell>
          <cell r="AE1314">
            <v>0</v>
          </cell>
          <cell r="AF1314">
            <v>0</v>
          </cell>
          <cell r="AG1314">
            <v>0</v>
          </cell>
          <cell r="AH1314">
            <v>0</v>
          </cell>
          <cell r="AI1314">
            <v>1</v>
          </cell>
          <cell r="AJ1314" t="str">
            <v>515</v>
          </cell>
          <cell r="AK1314" t="str">
            <v>150</v>
          </cell>
          <cell r="AL1314" t="str">
            <v>40</v>
          </cell>
          <cell r="AM1314" t="str">
            <v>8719924016517</v>
          </cell>
          <cell r="AN1314" t="str">
            <v>95030099</v>
          </cell>
          <cell r="AO1314" t="str">
            <v>Fraction sticks</v>
          </cell>
        </row>
        <row r="1315">
          <cell r="A1315" t="str">
            <v>1508001</v>
          </cell>
          <cell r="B1315" t="str">
            <v>Breaking sticks, Zabavne</v>
          </cell>
          <cell r="C1315" t="str">
            <v>Private Label</v>
          </cell>
          <cell r="D1315" t="str">
            <v/>
          </cell>
          <cell r="E1315" t="str">
            <v/>
          </cell>
          <cell r="F1315" t="str">
            <v/>
          </cell>
          <cell r="G1315" t="str">
            <v/>
          </cell>
          <cell r="H1315" t="str">
            <v/>
          </cell>
          <cell r="I1315" t="str">
            <v/>
          </cell>
          <cell r="J1315" t="str">
            <v/>
          </cell>
          <cell r="K1315" t="str">
            <v/>
          </cell>
          <cell r="L1315" t="str">
            <v/>
          </cell>
          <cell r="M1315" t="e">
            <v>#N/A</v>
          </cell>
          <cell r="N1315" t="e">
            <v>#N/A</v>
          </cell>
          <cell r="O1315" t="e">
            <v>#N/A</v>
          </cell>
          <cell r="P1315" t="str">
            <v>9807</v>
          </cell>
          <cell r="Q1315" t="str">
            <v>NL</v>
          </cell>
          <cell r="R1315" t="str">
            <v>NLD</v>
          </cell>
          <cell r="S1315" t="str">
            <v>Netherlands</v>
          </cell>
          <cell r="T1315">
            <v>2.3199999999999998</v>
          </cell>
          <cell r="U1315">
            <v>2.3199999999999998</v>
          </cell>
          <cell r="V1315">
            <v>100</v>
          </cell>
          <cell r="W1315">
            <v>100</v>
          </cell>
          <cell r="X1315" t="str">
            <v>Pcs.</v>
          </cell>
          <cell r="Y1315" t="str">
            <v>3</v>
          </cell>
          <cell r="Z1315">
            <v>0</v>
          </cell>
          <cell r="AA1315">
            <v>50.03</v>
          </cell>
          <cell r="AB1315">
            <v>60.77</v>
          </cell>
          <cell r="AC1315">
            <v>0</v>
          </cell>
          <cell r="AD1315">
            <v>0</v>
          </cell>
          <cell r="AE1315">
            <v>0</v>
          </cell>
          <cell r="AF1315">
            <v>0</v>
          </cell>
          <cell r="AG1315">
            <v>0</v>
          </cell>
          <cell r="AH1315">
            <v>0</v>
          </cell>
          <cell r="AI1315">
            <v>1</v>
          </cell>
          <cell r="AJ1315" t="str">
            <v>515</v>
          </cell>
          <cell r="AK1315" t="str">
            <v>150</v>
          </cell>
          <cell r="AL1315" t="str">
            <v>40</v>
          </cell>
          <cell r="AM1315" t="str">
            <v>8719924016524</v>
          </cell>
          <cell r="AN1315" t="str">
            <v>95030099</v>
          </cell>
          <cell r="AO1315" t="str">
            <v>Breaking sticks, Zabavne</v>
          </cell>
        </row>
        <row r="1316">
          <cell r="A1316" t="str">
            <v>1509006</v>
          </cell>
          <cell r="B1316" t="str">
            <v>Rekenrek stempels</v>
          </cell>
          <cell r="C1316" t="str">
            <v>Jegro</v>
          </cell>
          <cell r="D1316" t="str">
            <v/>
          </cell>
          <cell r="E1316" t="str">
            <v/>
          </cell>
          <cell r="F1316" t="str">
            <v/>
          </cell>
          <cell r="G1316" t="str">
            <v/>
          </cell>
          <cell r="H1316" t="str">
            <v/>
          </cell>
          <cell r="I1316" t="str">
            <v/>
          </cell>
          <cell r="J1316" t="str">
            <v/>
          </cell>
          <cell r="K1316" t="str">
            <v/>
          </cell>
          <cell r="L1316" t="str">
            <v/>
          </cell>
          <cell r="M1316" t="e">
            <v>#N/A</v>
          </cell>
          <cell r="N1316" t="e">
            <v>#N/A</v>
          </cell>
          <cell r="O1316" t="e">
            <v>#N/A</v>
          </cell>
          <cell r="P1316" t="str">
            <v>9803</v>
          </cell>
          <cell r="Q1316" t="str">
            <v>NL</v>
          </cell>
          <cell r="R1316" t="str">
            <v>NLD</v>
          </cell>
          <cell r="S1316" t="str">
            <v>Netherlands</v>
          </cell>
          <cell r="T1316">
            <v>0.21</v>
          </cell>
          <cell r="U1316">
            <v>0.21</v>
          </cell>
          <cell r="V1316">
            <v>100</v>
          </cell>
          <cell r="W1316">
            <v>100</v>
          </cell>
          <cell r="X1316" t="str">
            <v>Pcs.</v>
          </cell>
          <cell r="Y1316" t="str">
            <v>3</v>
          </cell>
          <cell r="Z1316">
            <v>0</v>
          </cell>
          <cell r="AA1316">
            <v>7.05</v>
          </cell>
          <cell r="AB1316">
            <v>19.88</v>
          </cell>
          <cell r="AC1316">
            <v>0</v>
          </cell>
          <cell r="AD1316">
            <v>0</v>
          </cell>
          <cell r="AE1316">
            <v>0</v>
          </cell>
          <cell r="AF1316">
            <v>0</v>
          </cell>
          <cell r="AG1316">
            <v>0</v>
          </cell>
          <cell r="AH1316">
            <v>0</v>
          </cell>
          <cell r="AI1316">
            <v>1</v>
          </cell>
          <cell r="AJ1316" t="str">
            <v>105</v>
          </cell>
          <cell r="AK1316" t="str">
            <v>85</v>
          </cell>
          <cell r="AL1316" t="str">
            <v>50</v>
          </cell>
          <cell r="AM1316" t="str">
            <v>8719924016531</v>
          </cell>
          <cell r="AN1316" t="str">
            <v>96110000</v>
          </cell>
          <cell r="AO1316" t="str">
            <v>Counting frame stamps</v>
          </cell>
        </row>
        <row r="1317">
          <cell r="A1317" t="str">
            <v>1510001A</v>
          </cell>
          <cell r="B1317" t="str">
            <v>Ten frame stamps, Autopress</v>
          </cell>
          <cell r="C1317" t="str">
            <v>Private Label</v>
          </cell>
          <cell r="D1317" t="str">
            <v/>
          </cell>
          <cell r="E1317" t="str">
            <v/>
          </cell>
          <cell r="F1317" t="str">
            <v/>
          </cell>
          <cell r="G1317" t="str">
            <v/>
          </cell>
          <cell r="H1317" t="str">
            <v/>
          </cell>
          <cell r="I1317" t="str">
            <v/>
          </cell>
          <cell r="J1317" t="str">
            <v/>
          </cell>
          <cell r="K1317" t="str">
            <v/>
          </cell>
          <cell r="L1317" t="str">
            <v/>
          </cell>
          <cell r="M1317" t="e">
            <v>#N/A</v>
          </cell>
          <cell r="N1317" t="e">
            <v>#N/A</v>
          </cell>
          <cell r="O1317" t="e">
            <v>#N/A</v>
          </cell>
          <cell r="P1317" t="str">
            <v>9807</v>
          </cell>
          <cell r="Q1317" t="str">
            <v>NL</v>
          </cell>
          <cell r="R1317" t="str">
            <v>NLD</v>
          </cell>
          <cell r="S1317" t="str">
            <v>Netherlands</v>
          </cell>
          <cell r="T1317">
            <v>0</v>
          </cell>
          <cell r="U1317">
            <v>0</v>
          </cell>
          <cell r="V1317">
            <v>200</v>
          </cell>
          <cell r="W1317">
            <v>200</v>
          </cell>
          <cell r="X1317" t="str">
            <v>Pcs.</v>
          </cell>
          <cell r="Y1317" t="str">
            <v>3</v>
          </cell>
          <cell r="Z1317">
            <v>8</v>
          </cell>
          <cell r="AA1317">
            <v>8</v>
          </cell>
          <cell r="AB1317">
            <v>11.43</v>
          </cell>
          <cell r="AC1317">
            <v>0</v>
          </cell>
          <cell r="AD1317">
            <v>0</v>
          </cell>
          <cell r="AE1317">
            <v>0</v>
          </cell>
          <cell r="AF1317">
            <v>0</v>
          </cell>
          <cell r="AG1317">
            <v>0</v>
          </cell>
          <cell r="AH1317">
            <v>0</v>
          </cell>
          <cell r="AI1317">
            <v>1</v>
          </cell>
          <cell r="AJ1317" t="str">
            <v/>
          </cell>
          <cell r="AK1317" t="str">
            <v/>
          </cell>
          <cell r="AL1317" t="str">
            <v/>
          </cell>
          <cell r="AM1317" t="str">
            <v/>
          </cell>
          <cell r="AN1317" t="str">
            <v>96110000</v>
          </cell>
          <cell r="AO1317" t="str">
            <v>Ten frame stamps Autopress</v>
          </cell>
        </row>
        <row r="1318">
          <cell r="A1318" t="str">
            <v>1511000</v>
          </cell>
          <cell r="B1318" t="str">
            <v>Getalbeeldstempel tot 10</v>
          </cell>
          <cell r="C1318" t="str">
            <v>Educo</v>
          </cell>
          <cell r="D1318" t="str">
            <v/>
          </cell>
          <cell r="E1318" t="str">
            <v/>
          </cell>
          <cell r="F1318" t="str">
            <v/>
          </cell>
          <cell r="G1318" t="str">
            <v/>
          </cell>
          <cell r="H1318" t="str">
            <v/>
          </cell>
          <cell r="I1318" t="str">
            <v/>
          </cell>
          <cell r="J1318" t="str">
            <v/>
          </cell>
          <cell r="K1318" t="str">
            <v/>
          </cell>
          <cell r="L1318" t="str">
            <v/>
          </cell>
          <cell r="M1318" t="e">
            <v>#N/A</v>
          </cell>
          <cell r="N1318" t="e">
            <v>#N/A</v>
          </cell>
          <cell r="O1318" t="e">
            <v>#N/A</v>
          </cell>
          <cell r="P1318" t="str">
            <v>9802</v>
          </cell>
          <cell r="Q1318" t="str">
            <v>NL</v>
          </cell>
          <cell r="R1318" t="str">
            <v>NLD</v>
          </cell>
          <cell r="S1318" t="str">
            <v>Netherlands</v>
          </cell>
          <cell r="T1318">
            <v>0.05</v>
          </cell>
          <cell r="U1318">
            <v>0.05</v>
          </cell>
          <cell r="V1318">
            <v>500</v>
          </cell>
          <cell r="W1318">
            <v>500</v>
          </cell>
          <cell r="X1318" t="str">
            <v>Pcs.</v>
          </cell>
          <cell r="Y1318" t="str">
            <v>3</v>
          </cell>
          <cell r="Z1318">
            <v>0</v>
          </cell>
          <cell r="AA1318">
            <v>2.39</v>
          </cell>
          <cell r="AB1318">
            <v>8.25</v>
          </cell>
          <cell r="AC1318">
            <v>0</v>
          </cell>
          <cell r="AD1318">
            <v>0</v>
          </cell>
          <cell r="AE1318">
            <v>8.83</v>
          </cell>
          <cell r="AF1318">
            <v>0</v>
          </cell>
          <cell r="AG1318">
            <v>8.25</v>
          </cell>
          <cell r="AH1318">
            <v>8.83</v>
          </cell>
          <cell r="AI1318">
            <v>1</v>
          </cell>
          <cell r="AJ1318" t="str">
            <v>95</v>
          </cell>
          <cell r="AK1318" t="str">
            <v>40</v>
          </cell>
          <cell r="AL1318" t="str">
            <v>35</v>
          </cell>
          <cell r="AM1318" t="str">
            <v>8719924016548</v>
          </cell>
          <cell r="AN1318" t="str">
            <v>96110000</v>
          </cell>
          <cell r="AO1318" t="str">
            <v>Ten frame stamp</v>
          </cell>
        </row>
        <row r="1319">
          <cell r="A1319" t="str">
            <v>1540000</v>
          </cell>
          <cell r="B1319" t="str">
            <v>Maak 10!</v>
          </cell>
          <cell r="C1319" t="str">
            <v>Jegro</v>
          </cell>
          <cell r="D1319" t="str">
            <v/>
          </cell>
          <cell r="E1319" t="str">
            <v/>
          </cell>
          <cell r="F1319" t="str">
            <v/>
          </cell>
          <cell r="G1319" t="str">
            <v/>
          </cell>
          <cell r="H1319" t="str">
            <v/>
          </cell>
          <cell r="I1319" t="str">
            <v/>
          </cell>
          <cell r="J1319" t="str">
            <v/>
          </cell>
          <cell r="K1319" t="str">
            <v/>
          </cell>
          <cell r="L1319" t="str">
            <v/>
          </cell>
          <cell r="M1319" t="e">
            <v>#N/A</v>
          </cell>
          <cell r="N1319" t="e">
            <v>#N/A</v>
          </cell>
          <cell r="O1319" t="e">
            <v>#N/A</v>
          </cell>
          <cell r="P1319" t="str">
            <v>9803</v>
          </cell>
          <cell r="Q1319" t="str">
            <v>NL</v>
          </cell>
          <cell r="R1319" t="str">
            <v>NLD</v>
          </cell>
          <cell r="S1319" t="str">
            <v>Netherlands</v>
          </cell>
          <cell r="T1319">
            <v>0.32</v>
          </cell>
          <cell r="U1319">
            <v>0.32</v>
          </cell>
          <cell r="V1319">
            <v>50</v>
          </cell>
          <cell r="W1319">
            <v>50</v>
          </cell>
          <cell r="X1319" t="str">
            <v>Pcs.</v>
          </cell>
          <cell r="Y1319" t="str">
            <v>3</v>
          </cell>
          <cell r="Z1319">
            <v>0</v>
          </cell>
          <cell r="AA1319">
            <v>9.14</v>
          </cell>
          <cell r="AB1319">
            <v>24.48</v>
          </cell>
          <cell r="AC1319">
            <v>0</v>
          </cell>
          <cell r="AD1319">
            <v>0</v>
          </cell>
          <cell r="AE1319">
            <v>0</v>
          </cell>
          <cell r="AF1319">
            <v>0</v>
          </cell>
          <cell r="AG1319">
            <v>0</v>
          </cell>
          <cell r="AH1319">
            <v>0</v>
          </cell>
          <cell r="AI1319">
            <v>1</v>
          </cell>
          <cell r="AJ1319" t="str">
            <v>105</v>
          </cell>
          <cell r="AK1319" t="str">
            <v>85</v>
          </cell>
          <cell r="AL1319" t="str">
            <v>50</v>
          </cell>
          <cell r="AM1319" t="str">
            <v>8719924016555</v>
          </cell>
          <cell r="AN1319" t="str">
            <v>95030099</v>
          </cell>
          <cell r="AO1319" t="str">
            <v>Make 10!</v>
          </cell>
        </row>
        <row r="1320">
          <cell r="A1320" t="str">
            <v>1541000</v>
          </cell>
          <cell r="B1320" t="str">
            <v>Spaar 4!</v>
          </cell>
          <cell r="C1320" t="str">
            <v>Jegro</v>
          </cell>
          <cell r="D1320" t="str">
            <v/>
          </cell>
          <cell r="E1320" t="str">
            <v/>
          </cell>
          <cell r="F1320" t="str">
            <v/>
          </cell>
          <cell r="G1320" t="str">
            <v/>
          </cell>
          <cell r="H1320" t="str">
            <v/>
          </cell>
          <cell r="I1320" t="str">
            <v/>
          </cell>
          <cell r="J1320" t="str">
            <v/>
          </cell>
          <cell r="K1320" t="str">
            <v/>
          </cell>
          <cell r="L1320" t="str">
            <v/>
          </cell>
          <cell r="M1320" t="e">
            <v>#N/A</v>
          </cell>
          <cell r="N1320" t="e">
            <v>#N/A</v>
          </cell>
          <cell r="O1320" t="e">
            <v>#N/A</v>
          </cell>
          <cell r="P1320" t="str">
            <v>9803</v>
          </cell>
          <cell r="Q1320" t="str">
            <v>NL</v>
          </cell>
          <cell r="R1320" t="str">
            <v>NLD</v>
          </cell>
          <cell r="S1320" t="str">
            <v>Netherlands</v>
          </cell>
          <cell r="T1320">
            <v>0</v>
          </cell>
          <cell r="U1320">
            <v>0</v>
          </cell>
          <cell r="V1320">
            <v>50</v>
          </cell>
          <cell r="W1320">
            <v>50</v>
          </cell>
          <cell r="X1320" t="str">
            <v>Pcs.</v>
          </cell>
          <cell r="Y1320" t="str">
            <v>3</v>
          </cell>
          <cell r="Z1320">
            <v>0</v>
          </cell>
          <cell r="AA1320">
            <v>12.31</v>
          </cell>
          <cell r="AB1320">
            <v>35.39</v>
          </cell>
          <cell r="AC1320">
            <v>0</v>
          </cell>
          <cell r="AD1320">
            <v>0</v>
          </cell>
          <cell r="AE1320">
            <v>0</v>
          </cell>
          <cell r="AF1320">
            <v>0</v>
          </cell>
          <cell r="AG1320">
            <v>0</v>
          </cell>
          <cell r="AH1320">
            <v>0</v>
          </cell>
          <cell r="AI1320">
            <v>1</v>
          </cell>
          <cell r="AJ1320" t="str">
            <v>0</v>
          </cell>
          <cell r="AK1320" t="str">
            <v>0</v>
          </cell>
          <cell r="AL1320" t="str">
            <v>0</v>
          </cell>
          <cell r="AM1320" t="str">
            <v>8719924016562</v>
          </cell>
          <cell r="AN1320" t="str">
            <v>95030099</v>
          </cell>
          <cell r="AO1320" t="str">
            <v>Collect 4!</v>
          </cell>
        </row>
        <row r="1321">
          <cell r="A1321" t="str">
            <v>900000191</v>
          </cell>
          <cell r="B1321" t="str">
            <v>Flags of Europe</v>
          </cell>
          <cell r="C1321" t="str">
            <v>Educo</v>
          </cell>
          <cell r="D1321" t="str">
            <v/>
          </cell>
          <cell r="E1321" t="str">
            <v/>
          </cell>
          <cell r="F1321" t="str">
            <v/>
          </cell>
          <cell r="G1321" t="str">
            <v/>
          </cell>
          <cell r="H1321" t="str">
            <v/>
          </cell>
          <cell r="I1321" t="str">
            <v/>
          </cell>
          <cell r="J1321" t="str">
            <v/>
          </cell>
          <cell r="K1321" t="str">
            <v/>
          </cell>
          <cell r="L1321" t="str">
            <v/>
          </cell>
          <cell r="M1321" t="e">
            <v>#N/A</v>
          </cell>
          <cell r="N1321" t="e">
            <v>#N/A</v>
          </cell>
          <cell r="O1321" t="e">
            <v>#N/A</v>
          </cell>
          <cell r="P1321" t="str">
            <v>4200</v>
          </cell>
          <cell r="Q1321" t="str">
            <v>CN</v>
          </cell>
          <cell r="R1321" t="str">
            <v>CHN</v>
          </cell>
          <cell r="S1321" t="str">
            <v>China</v>
          </cell>
          <cell r="T1321">
            <v>0</v>
          </cell>
          <cell r="U1321">
            <v>0</v>
          </cell>
          <cell r="V1321">
            <v>0</v>
          </cell>
          <cell r="W1321">
            <v>0</v>
          </cell>
          <cell r="X1321" t="str">
            <v>Pcs.</v>
          </cell>
          <cell r="Y1321" t="str">
            <v>3</v>
          </cell>
          <cell r="Z1321">
            <v>0</v>
          </cell>
          <cell r="AA1321">
            <v>0</v>
          </cell>
          <cell r="AB1321">
            <v>0</v>
          </cell>
          <cell r="AC1321">
            <v>0</v>
          </cell>
          <cell r="AD1321">
            <v>0</v>
          </cell>
          <cell r="AE1321">
            <v>0</v>
          </cell>
          <cell r="AF1321">
            <v>0</v>
          </cell>
          <cell r="AG1321">
            <v>0</v>
          </cell>
          <cell r="AH1321">
            <v>0</v>
          </cell>
          <cell r="AI1321">
            <v>1</v>
          </cell>
          <cell r="AJ1321" t="str">
            <v/>
          </cell>
          <cell r="AK1321" t="str">
            <v/>
          </cell>
          <cell r="AL1321" t="str">
            <v/>
          </cell>
          <cell r="AM1321" t="str">
            <v/>
          </cell>
          <cell r="AN1321" t="str">
            <v/>
          </cell>
        </row>
        <row r="1322">
          <cell r="A1322" t="str">
            <v>1551000</v>
          </cell>
          <cell r="B1322" t="str">
            <v>Balletjes Split(s)box, leerling</v>
          </cell>
          <cell r="C1322" t="str">
            <v>Educo</v>
          </cell>
          <cell r="D1322" t="str">
            <v>1551000</v>
          </cell>
          <cell r="E1322" t="str">
            <v/>
          </cell>
          <cell r="F1322" t="str">
            <v/>
          </cell>
          <cell r="G1322" t="str">
            <v>1551000</v>
          </cell>
          <cell r="H1322" t="str">
            <v/>
          </cell>
          <cell r="I1322" t="str">
            <v/>
          </cell>
          <cell r="J1322" t="str">
            <v>1551000</v>
          </cell>
          <cell r="K1322" t="str">
            <v/>
          </cell>
          <cell r="L1322" t="str">
            <v/>
          </cell>
          <cell r="M1322" t="e">
            <v>#N/A</v>
          </cell>
          <cell r="N1322" t="e">
            <v>#N/A</v>
          </cell>
          <cell r="O1322" t="e">
            <v>#N/A</v>
          </cell>
          <cell r="P1322" t="str">
            <v>4499</v>
          </cell>
          <cell r="Q1322" t="str">
            <v>NL</v>
          </cell>
          <cell r="R1322" t="str">
            <v>NLD</v>
          </cell>
          <cell r="S1322" t="str">
            <v>Netherlands</v>
          </cell>
          <cell r="T1322">
            <v>0.02</v>
          </cell>
          <cell r="U1322">
            <v>0.02</v>
          </cell>
          <cell r="V1322">
            <v>100</v>
          </cell>
          <cell r="W1322">
            <v>100</v>
          </cell>
          <cell r="X1322" t="str">
            <v>Pcs.</v>
          </cell>
          <cell r="Y1322" t="str">
            <v>3</v>
          </cell>
          <cell r="Z1322">
            <v>2.17</v>
          </cell>
          <cell r="AA1322">
            <v>2.17</v>
          </cell>
          <cell r="AB1322">
            <v>6.73</v>
          </cell>
          <cell r="AC1322">
            <v>0</v>
          </cell>
          <cell r="AD1322">
            <v>0</v>
          </cell>
          <cell r="AE1322">
            <v>7.2</v>
          </cell>
          <cell r="AF1322">
            <v>0</v>
          </cell>
          <cell r="AG1322">
            <v>6.73</v>
          </cell>
          <cell r="AH1322">
            <v>7.2</v>
          </cell>
          <cell r="AI1322">
            <v>1</v>
          </cell>
          <cell r="AJ1322" t="str">
            <v>65</v>
          </cell>
          <cell r="AK1322" t="str">
            <v>45</v>
          </cell>
          <cell r="AL1322" t="str">
            <v>20</v>
          </cell>
          <cell r="AM1322" t="str">
            <v>8719924016586</v>
          </cell>
          <cell r="AN1322" t="str">
            <v>95030099</v>
          </cell>
          <cell r="AO1322" t="str">
            <v>Balls split(s)box pupils</v>
          </cell>
        </row>
        <row r="1323">
          <cell r="A1323" t="str">
            <v>1552000</v>
          </cell>
          <cell r="B1323" t="str">
            <v>Split(s)box, leerkracht</v>
          </cell>
          <cell r="C1323" t="str">
            <v>Jegro</v>
          </cell>
          <cell r="D1323" t="str">
            <v/>
          </cell>
          <cell r="E1323" t="str">
            <v/>
          </cell>
          <cell r="F1323" t="str">
            <v/>
          </cell>
          <cell r="G1323" t="str">
            <v/>
          </cell>
          <cell r="H1323" t="str">
            <v/>
          </cell>
          <cell r="I1323" t="str">
            <v/>
          </cell>
          <cell r="J1323" t="str">
            <v/>
          </cell>
          <cell r="K1323" t="str">
            <v/>
          </cell>
          <cell r="L1323" t="str">
            <v/>
          </cell>
          <cell r="M1323" t="e">
            <v>#N/A</v>
          </cell>
          <cell r="N1323" t="e">
            <v>#N/A</v>
          </cell>
          <cell r="O1323" t="e">
            <v>#N/A</v>
          </cell>
          <cell r="P1323" t="str">
            <v>9803</v>
          </cell>
          <cell r="Q1323" t="str">
            <v>CN</v>
          </cell>
          <cell r="R1323" t="str">
            <v>CHN</v>
          </cell>
          <cell r="S1323" t="str">
            <v>China</v>
          </cell>
          <cell r="T1323">
            <v>0.65</v>
          </cell>
          <cell r="U1323">
            <v>0.65</v>
          </cell>
          <cell r="V1323">
            <v>51</v>
          </cell>
          <cell r="W1323">
            <v>51</v>
          </cell>
          <cell r="X1323" t="str">
            <v>Pcs.</v>
          </cell>
          <cell r="Y1323" t="str">
            <v>3</v>
          </cell>
          <cell r="Z1323">
            <v>11.31</v>
          </cell>
          <cell r="AA1323">
            <v>11.31</v>
          </cell>
          <cell r="AB1323">
            <v>33.06</v>
          </cell>
          <cell r="AC1323">
            <v>0</v>
          </cell>
          <cell r="AD1323">
            <v>0</v>
          </cell>
          <cell r="AE1323">
            <v>0</v>
          </cell>
          <cell r="AF1323">
            <v>0</v>
          </cell>
          <cell r="AG1323">
            <v>0</v>
          </cell>
          <cell r="AH1323">
            <v>0</v>
          </cell>
          <cell r="AI1323">
            <v>1</v>
          </cell>
          <cell r="AJ1323" t="str">
            <v>365</v>
          </cell>
          <cell r="AK1323" t="str">
            <v>225</v>
          </cell>
          <cell r="AL1323" t="str">
            <v>45</v>
          </cell>
          <cell r="AM1323" t="str">
            <v>8719924016593</v>
          </cell>
          <cell r="AN1323" t="str">
            <v>95030099</v>
          </cell>
          <cell r="AO1323" t="str">
            <v>Split(s)box teacher</v>
          </cell>
        </row>
        <row r="1324">
          <cell r="A1324" t="str">
            <v>1552001</v>
          </cell>
          <cell r="B1324" t="str">
            <v>Ballen Split(s)box, leerkracht</v>
          </cell>
          <cell r="C1324" t="str">
            <v>Jegro</v>
          </cell>
          <cell r="D1324" t="str">
            <v/>
          </cell>
          <cell r="E1324" t="str">
            <v/>
          </cell>
          <cell r="F1324" t="str">
            <v/>
          </cell>
          <cell r="G1324" t="str">
            <v/>
          </cell>
          <cell r="H1324" t="str">
            <v/>
          </cell>
          <cell r="I1324" t="str">
            <v/>
          </cell>
          <cell r="J1324" t="str">
            <v/>
          </cell>
          <cell r="K1324" t="str">
            <v/>
          </cell>
          <cell r="L1324" t="str">
            <v/>
          </cell>
          <cell r="M1324" t="e">
            <v>#N/A</v>
          </cell>
          <cell r="N1324" t="e">
            <v>#N/A</v>
          </cell>
          <cell r="O1324" t="e">
            <v>#N/A</v>
          </cell>
          <cell r="P1324" t="str">
            <v>9801</v>
          </cell>
          <cell r="Q1324" t="str">
            <v>NL</v>
          </cell>
          <cell r="R1324" t="str">
            <v>NLD</v>
          </cell>
          <cell r="S1324" t="str">
            <v>Netherlands</v>
          </cell>
          <cell r="T1324">
            <v>0.16</v>
          </cell>
          <cell r="U1324">
            <v>0.16</v>
          </cell>
          <cell r="V1324">
            <v>50</v>
          </cell>
          <cell r="W1324">
            <v>50</v>
          </cell>
          <cell r="X1324" t="str">
            <v>Pcs.</v>
          </cell>
          <cell r="Y1324" t="str">
            <v>3</v>
          </cell>
          <cell r="Z1324">
            <v>2.9</v>
          </cell>
          <cell r="AA1324">
            <v>2.9</v>
          </cell>
          <cell r="AB1324">
            <v>9.64</v>
          </cell>
          <cell r="AC1324">
            <v>0</v>
          </cell>
          <cell r="AD1324">
            <v>0</v>
          </cell>
          <cell r="AE1324">
            <v>0</v>
          </cell>
          <cell r="AF1324">
            <v>0</v>
          </cell>
          <cell r="AG1324">
            <v>0</v>
          </cell>
          <cell r="AH1324">
            <v>0</v>
          </cell>
          <cell r="AI1324">
            <v>1</v>
          </cell>
          <cell r="AJ1324" t="str">
            <v>105</v>
          </cell>
          <cell r="AK1324" t="str">
            <v>85</v>
          </cell>
          <cell r="AL1324" t="str">
            <v>50</v>
          </cell>
          <cell r="AM1324" t="str">
            <v>8719924016609</v>
          </cell>
          <cell r="AN1324" t="str">
            <v>95030099</v>
          </cell>
          <cell r="AO1324" t="str">
            <v>Balls Split(s)box teacher</v>
          </cell>
        </row>
        <row r="1325">
          <cell r="A1325" t="str">
            <v>1553000</v>
          </cell>
          <cell r="B1325" t="str">
            <v>Split(s)kaarten</v>
          </cell>
          <cell r="C1325" t="str">
            <v>Jegro</v>
          </cell>
          <cell r="D1325" t="str">
            <v/>
          </cell>
          <cell r="E1325" t="str">
            <v/>
          </cell>
          <cell r="F1325" t="str">
            <v/>
          </cell>
          <cell r="G1325" t="str">
            <v/>
          </cell>
          <cell r="H1325" t="str">
            <v/>
          </cell>
          <cell r="I1325" t="str">
            <v/>
          </cell>
          <cell r="J1325" t="str">
            <v/>
          </cell>
          <cell r="K1325" t="str">
            <v/>
          </cell>
          <cell r="L1325" t="str">
            <v/>
          </cell>
          <cell r="M1325" t="e">
            <v>#N/A</v>
          </cell>
          <cell r="N1325" t="e">
            <v>#N/A</v>
          </cell>
          <cell r="O1325" t="e">
            <v>#N/A</v>
          </cell>
          <cell r="P1325" t="str">
            <v>9803</v>
          </cell>
          <cell r="Q1325" t="str">
            <v>NL</v>
          </cell>
          <cell r="R1325" t="str">
            <v>NLD</v>
          </cell>
          <cell r="S1325" t="str">
            <v>Netherlands</v>
          </cell>
          <cell r="T1325">
            <v>0.13</v>
          </cell>
          <cell r="U1325">
            <v>0.13</v>
          </cell>
          <cell r="V1325">
            <v>100</v>
          </cell>
          <cell r="W1325">
            <v>100</v>
          </cell>
          <cell r="X1325" t="str">
            <v>Pcs.</v>
          </cell>
          <cell r="Y1325" t="str">
            <v>3</v>
          </cell>
          <cell r="Z1325">
            <v>0</v>
          </cell>
          <cell r="AA1325">
            <v>4.8099999999999996</v>
          </cell>
          <cell r="AB1325">
            <v>6</v>
          </cell>
          <cell r="AC1325">
            <v>0</v>
          </cell>
          <cell r="AD1325">
            <v>0</v>
          </cell>
          <cell r="AE1325">
            <v>0</v>
          </cell>
          <cell r="AF1325">
            <v>0</v>
          </cell>
          <cell r="AG1325">
            <v>0</v>
          </cell>
          <cell r="AH1325">
            <v>0</v>
          </cell>
          <cell r="AI1325">
            <v>1</v>
          </cell>
          <cell r="AJ1325" t="str">
            <v>85</v>
          </cell>
          <cell r="AK1325" t="str">
            <v>50</v>
          </cell>
          <cell r="AL1325" t="str">
            <v>45</v>
          </cell>
          <cell r="AM1325" t="str">
            <v>8719924016616</v>
          </cell>
          <cell r="AN1325" t="str">
            <v>95030099</v>
          </cell>
          <cell r="AO1325" t="str">
            <v>Split(s)cards</v>
          </cell>
        </row>
        <row r="1326">
          <cell r="A1326" t="str">
            <v>1554000</v>
          </cell>
          <cell r="B1326" t="str">
            <v>Split(s)machine</v>
          </cell>
          <cell r="C1326" t="str">
            <v>Educo</v>
          </cell>
          <cell r="D1326" t="str">
            <v/>
          </cell>
          <cell r="E1326" t="str">
            <v/>
          </cell>
          <cell r="F1326" t="str">
            <v/>
          </cell>
          <cell r="G1326" t="str">
            <v/>
          </cell>
          <cell r="H1326" t="str">
            <v/>
          </cell>
          <cell r="I1326" t="str">
            <v/>
          </cell>
          <cell r="J1326" t="str">
            <v/>
          </cell>
          <cell r="K1326" t="str">
            <v/>
          </cell>
          <cell r="L1326" t="str">
            <v/>
          </cell>
          <cell r="M1326" t="e">
            <v>#N/A</v>
          </cell>
          <cell r="N1326" t="e">
            <v>#N/A</v>
          </cell>
          <cell r="O1326" t="e">
            <v>#N/A</v>
          </cell>
          <cell r="P1326" t="str">
            <v>9802</v>
          </cell>
          <cell r="Q1326" t="str">
            <v>NL</v>
          </cell>
          <cell r="R1326" t="str">
            <v>NLD</v>
          </cell>
          <cell r="S1326" t="str">
            <v>Netherlands</v>
          </cell>
          <cell r="T1326">
            <v>0.65</v>
          </cell>
          <cell r="U1326">
            <v>0.65</v>
          </cell>
          <cell r="V1326">
            <v>50</v>
          </cell>
          <cell r="W1326">
            <v>50</v>
          </cell>
          <cell r="X1326" t="str">
            <v>Pcs.</v>
          </cell>
          <cell r="Y1326" t="str">
            <v>3</v>
          </cell>
          <cell r="Z1326">
            <v>0</v>
          </cell>
          <cell r="AA1326">
            <v>101.01</v>
          </cell>
          <cell r="AB1326">
            <v>120</v>
          </cell>
          <cell r="AC1326">
            <v>0</v>
          </cell>
          <cell r="AD1326">
            <v>0</v>
          </cell>
          <cell r="AE1326">
            <v>128.4</v>
          </cell>
          <cell r="AF1326">
            <v>0</v>
          </cell>
          <cell r="AG1326">
            <v>120</v>
          </cell>
          <cell r="AH1326">
            <v>128.4</v>
          </cell>
          <cell r="AI1326">
            <v>1</v>
          </cell>
          <cell r="AJ1326" t="str">
            <v>410</v>
          </cell>
          <cell r="AK1326" t="str">
            <v>275</v>
          </cell>
          <cell r="AL1326" t="str">
            <v>100</v>
          </cell>
          <cell r="AM1326" t="str">
            <v>8719924016623</v>
          </cell>
          <cell r="AN1326" t="str">
            <v>95030099</v>
          </cell>
          <cell r="AO1326" t="str">
            <v>Splitting machine</v>
          </cell>
        </row>
        <row r="1327">
          <cell r="A1327" t="str">
            <v>157100</v>
          </cell>
          <cell r="B1327" t="str">
            <v>Boekenkast: Zonder achterwand</v>
          </cell>
          <cell r="C1327" t="str">
            <v>Nienhuis</v>
          </cell>
          <cell r="D1327" t="str">
            <v/>
          </cell>
          <cell r="E1327" t="str">
            <v/>
          </cell>
          <cell r="F1327" t="str">
            <v/>
          </cell>
          <cell r="G1327" t="str">
            <v/>
          </cell>
          <cell r="H1327" t="str">
            <v/>
          </cell>
          <cell r="I1327" t="str">
            <v/>
          </cell>
          <cell r="J1327" t="str">
            <v/>
          </cell>
          <cell r="K1327" t="str">
            <v/>
          </cell>
          <cell r="L1327" t="str">
            <v/>
          </cell>
          <cell r="M1327" t="str">
            <v>157100</v>
          </cell>
          <cell r="N1327" t="str">
            <v>157100</v>
          </cell>
          <cell r="O1327" t="str">
            <v>157100</v>
          </cell>
          <cell r="P1327" t="str">
            <v>3700</v>
          </cell>
          <cell r="Q1327" t="str">
            <v>IT</v>
          </cell>
          <cell r="R1327" t="str">
            <v>ITA</v>
          </cell>
          <cell r="S1327" t="str">
            <v>Italy</v>
          </cell>
          <cell r="T1327">
            <v>31</v>
          </cell>
          <cell r="U1327">
            <v>32.6</v>
          </cell>
          <cell r="V1327">
            <v>25</v>
          </cell>
          <cell r="W1327">
            <v>25</v>
          </cell>
          <cell r="X1327" t="str">
            <v>Pcs.</v>
          </cell>
          <cell r="Y1327" t="str">
            <v>3</v>
          </cell>
          <cell r="Z1327">
            <v>0</v>
          </cell>
          <cell r="AA1327">
            <v>331.56</v>
          </cell>
          <cell r="AB1327">
            <v>599</v>
          </cell>
          <cell r="AC1327">
            <v>622.96</v>
          </cell>
          <cell r="AD1327">
            <v>0</v>
          </cell>
          <cell r="AE1327">
            <v>0</v>
          </cell>
          <cell r="AF1327">
            <v>0</v>
          </cell>
          <cell r="AG1327">
            <v>0</v>
          </cell>
          <cell r="AH1327">
            <v>622.96</v>
          </cell>
          <cell r="AI1327">
            <v>1</v>
          </cell>
          <cell r="AJ1327" t="str">
            <v>1200</v>
          </cell>
          <cell r="AK1327" t="str">
            <v>470</v>
          </cell>
          <cell r="AL1327" t="str">
            <v>180</v>
          </cell>
          <cell r="AM1327" t="str">
            <v>8719924045050</v>
          </cell>
          <cell r="AN1327" t="str">
            <v>94036090</v>
          </cell>
          <cell r="AO1327" t="str">
            <v>Book Shelf: Open Back (93 cm)</v>
          </cell>
        </row>
        <row r="1328">
          <cell r="A1328" t="str">
            <v>157150</v>
          </cell>
          <cell r="B1328" t="str">
            <v>Achterwand boekenkast</v>
          </cell>
          <cell r="C1328" t="str">
            <v>Nienhuis</v>
          </cell>
          <cell r="D1328" t="str">
            <v/>
          </cell>
          <cell r="E1328" t="str">
            <v/>
          </cell>
          <cell r="F1328" t="str">
            <v/>
          </cell>
          <cell r="G1328" t="str">
            <v/>
          </cell>
          <cell r="H1328" t="str">
            <v/>
          </cell>
          <cell r="I1328" t="str">
            <v/>
          </cell>
          <cell r="J1328" t="str">
            <v/>
          </cell>
          <cell r="K1328" t="str">
            <v/>
          </cell>
          <cell r="L1328" t="str">
            <v/>
          </cell>
          <cell r="M1328" t="str">
            <v>157150</v>
          </cell>
          <cell r="N1328" t="str">
            <v>157150</v>
          </cell>
          <cell r="O1328" t="str">
            <v>157150</v>
          </cell>
          <cell r="P1328" t="str">
            <v>3700</v>
          </cell>
          <cell r="Q1328" t="str">
            <v>IT</v>
          </cell>
          <cell r="R1328" t="str">
            <v>ITA</v>
          </cell>
          <cell r="S1328" t="str">
            <v>Italy</v>
          </cell>
          <cell r="T1328">
            <v>9</v>
          </cell>
          <cell r="U1328">
            <v>10</v>
          </cell>
          <cell r="V1328">
            <v>25</v>
          </cell>
          <cell r="W1328">
            <v>25</v>
          </cell>
          <cell r="X1328" t="str">
            <v>Pcs.</v>
          </cell>
          <cell r="Y1328" t="str">
            <v>3</v>
          </cell>
          <cell r="Z1328">
            <v>0</v>
          </cell>
          <cell r="AA1328">
            <v>47.83</v>
          </cell>
          <cell r="AB1328">
            <v>74</v>
          </cell>
          <cell r="AC1328">
            <v>76.959999999999994</v>
          </cell>
          <cell r="AD1328">
            <v>0</v>
          </cell>
          <cell r="AE1328">
            <v>0</v>
          </cell>
          <cell r="AF1328">
            <v>0</v>
          </cell>
          <cell r="AG1328">
            <v>0</v>
          </cell>
          <cell r="AH1328">
            <v>76.959999999999994</v>
          </cell>
          <cell r="AI1328">
            <v>1</v>
          </cell>
          <cell r="AJ1328" t="str">
            <v>750</v>
          </cell>
          <cell r="AK1328" t="str">
            <v>600</v>
          </cell>
          <cell r="AL1328" t="str">
            <v>30</v>
          </cell>
          <cell r="AM1328" t="str">
            <v>8719924045104</v>
          </cell>
          <cell r="AN1328" t="str">
            <v>94036090</v>
          </cell>
          <cell r="AO1328" t="str">
            <v>Book Shelf: Rear Panel (93 cm)</v>
          </cell>
        </row>
        <row r="1329">
          <cell r="A1329" t="str">
            <v>157200</v>
          </cell>
          <cell r="B1329" t="str">
            <v>Ladenkast</v>
          </cell>
          <cell r="C1329" t="str">
            <v>Nienhuis</v>
          </cell>
          <cell r="D1329" t="str">
            <v/>
          </cell>
          <cell r="E1329" t="str">
            <v/>
          </cell>
          <cell r="F1329" t="str">
            <v/>
          </cell>
          <cell r="G1329" t="str">
            <v/>
          </cell>
          <cell r="H1329" t="str">
            <v/>
          </cell>
          <cell r="I1329" t="str">
            <v/>
          </cell>
          <cell r="J1329" t="str">
            <v/>
          </cell>
          <cell r="K1329" t="str">
            <v/>
          </cell>
          <cell r="L1329" t="str">
            <v/>
          </cell>
          <cell r="M1329" t="str">
            <v>157200</v>
          </cell>
          <cell r="N1329" t="str">
            <v>157200</v>
          </cell>
          <cell r="O1329" t="str">
            <v>157200</v>
          </cell>
          <cell r="P1329" t="str">
            <v>3700</v>
          </cell>
          <cell r="Q1329" t="str">
            <v>IT</v>
          </cell>
          <cell r="R1329" t="str">
            <v>ITA</v>
          </cell>
          <cell r="S1329" t="str">
            <v>Italy</v>
          </cell>
          <cell r="T1329">
            <v>39.5</v>
          </cell>
          <cell r="U1329">
            <v>40.700000000000003</v>
          </cell>
          <cell r="V1329">
            <v>25</v>
          </cell>
          <cell r="W1329">
            <v>25</v>
          </cell>
          <cell r="X1329" t="str">
            <v>Pcs.</v>
          </cell>
          <cell r="Y1329" t="str">
            <v>3</v>
          </cell>
          <cell r="Z1329">
            <v>0</v>
          </cell>
          <cell r="AA1329">
            <v>198.89</v>
          </cell>
          <cell r="AB1329">
            <v>615</v>
          </cell>
          <cell r="AC1329">
            <v>639.6</v>
          </cell>
          <cell r="AD1329">
            <v>0</v>
          </cell>
          <cell r="AE1329">
            <v>0</v>
          </cell>
          <cell r="AF1329">
            <v>0</v>
          </cell>
          <cell r="AG1329">
            <v>0</v>
          </cell>
          <cell r="AH1329">
            <v>639.6</v>
          </cell>
          <cell r="AI1329">
            <v>1</v>
          </cell>
          <cell r="AJ1329" t="str">
            <v>1200</v>
          </cell>
          <cell r="AK1329" t="str">
            <v>960</v>
          </cell>
          <cell r="AL1329" t="str">
            <v>130</v>
          </cell>
          <cell r="AM1329" t="str">
            <v>8719924045067</v>
          </cell>
          <cell r="AN1329" t="str">
            <v>94036090</v>
          </cell>
          <cell r="AO1329" t="str">
            <v>Tray Cabinet: Custom Configuration (93 cm)</v>
          </cell>
        </row>
        <row r="1330">
          <cell r="A1330" t="str">
            <v>157210</v>
          </cell>
          <cell r="B1330" t="str">
            <v>Lade Inclusief Geleiders: Geel. 7 cm</v>
          </cell>
          <cell r="C1330" t="str">
            <v>Nienhuis</v>
          </cell>
          <cell r="D1330" t="str">
            <v/>
          </cell>
          <cell r="E1330" t="str">
            <v/>
          </cell>
          <cell r="F1330" t="str">
            <v/>
          </cell>
          <cell r="G1330" t="str">
            <v/>
          </cell>
          <cell r="H1330" t="str">
            <v/>
          </cell>
          <cell r="I1330" t="str">
            <v/>
          </cell>
          <cell r="J1330" t="str">
            <v/>
          </cell>
          <cell r="K1330" t="str">
            <v/>
          </cell>
          <cell r="L1330" t="str">
            <v/>
          </cell>
          <cell r="M1330" t="str">
            <v>157210</v>
          </cell>
          <cell r="N1330" t="str">
            <v>157210</v>
          </cell>
          <cell r="O1330" t="str">
            <v>157210</v>
          </cell>
          <cell r="P1330" t="str">
            <v>3700</v>
          </cell>
          <cell r="Q1330" t="str">
            <v>GB</v>
          </cell>
          <cell r="R1330" t="str">
            <v>GBR</v>
          </cell>
          <cell r="S1330" t="str">
            <v>United Kingdom</v>
          </cell>
          <cell r="T1330">
            <v>0.68</v>
          </cell>
          <cell r="U1330">
            <v>0.68</v>
          </cell>
          <cell r="V1330">
            <v>33</v>
          </cell>
          <cell r="W1330">
            <v>33</v>
          </cell>
          <cell r="X1330" t="str">
            <v>Pcs.</v>
          </cell>
          <cell r="Y1330" t="str">
            <v>3</v>
          </cell>
          <cell r="Z1330">
            <v>0</v>
          </cell>
          <cell r="AA1330">
            <v>5.51</v>
          </cell>
          <cell r="AB1330">
            <v>14.35</v>
          </cell>
          <cell r="AC1330">
            <v>14.92</v>
          </cell>
          <cell r="AD1330">
            <v>0</v>
          </cell>
          <cell r="AE1330">
            <v>0</v>
          </cell>
          <cell r="AF1330">
            <v>0</v>
          </cell>
          <cell r="AG1330">
            <v>0</v>
          </cell>
          <cell r="AH1330">
            <v>14.92</v>
          </cell>
          <cell r="AI1330">
            <v>1</v>
          </cell>
          <cell r="AJ1330" t="str">
            <v>375</v>
          </cell>
          <cell r="AK1330" t="str">
            <v>340</v>
          </cell>
          <cell r="AL1330" t="str">
            <v>85</v>
          </cell>
          <cell r="AM1330" t="str">
            <v>8719924045142</v>
          </cell>
          <cell r="AN1330" t="str">
            <v>94036090</v>
          </cell>
          <cell r="AO1330" t="str">
            <v>Tray including gliders: yellow (7 cm)</v>
          </cell>
        </row>
        <row r="1331">
          <cell r="A1331" t="str">
            <v>157220</v>
          </cell>
          <cell r="B1331" t="str">
            <v>Lade Inclusief Geleiders: Rood. 7 cm</v>
          </cell>
          <cell r="C1331" t="str">
            <v>Nienhuis</v>
          </cell>
          <cell r="D1331" t="str">
            <v/>
          </cell>
          <cell r="E1331" t="str">
            <v/>
          </cell>
          <cell r="F1331" t="str">
            <v/>
          </cell>
          <cell r="G1331" t="str">
            <v/>
          </cell>
          <cell r="H1331" t="str">
            <v/>
          </cell>
          <cell r="I1331" t="str">
            <v/>
          </cell>
          <cell r="J1331" t="str">
            <v/>
          </cell>
          <cell r="K1331" t="str">
            <v/>
          </cell>
          <cell r="L1331" t="str">
            <v/>
          </cell>
          <cell r="M1331" t="str">
            <v>157220</v>
          </cell>
          <cell r="N1331" t="str">
            <v>157220</v>
          </cell>
          <cell r="O1331" t="str">
            <v>157220</v>
          </cell>
          <cell r="P1331" t="str">
            <v>3700</v>
          </cell>
          <cell r="Q1331" t="str">
            <v>GB</v>
          </cell>
          <cell r="R1331" t="str">
            <v>GBR</v>
          </cell>
          <cell r="S1331" t="str">
            <v>United Kingdom</v>
          </cell>
          <cell r="T1331">
            <v>0.68</v>
          </cell>
          <cell r="U1331">
            <v>0.68</v>
          </cell>
          <cell r="V1331">
            <v>33</v>
          </cell>
          <cell r="W1331">
            <v>33</v>
          </cell>
          <cell r="X1331" t="str">
            <v>Pcs.</v>
          </cell>
          <cell r="Y1331" t="str">
            <v>3</v>
          </cell>
          <cell r="Z1331">
            <v>0</v>
          </cell>
          <cell r="AA1331">
            <v>4.6100000000000003</v>
          </cell>
          <cell r="AB1331">
            <v>14.35</v>
          </cell>
          <cell r="AC1331">
            <v>14.92</v>
          </cell>
          <cell r="AD1331">
            <v>0</v>
          </cell>
          <cell r="AE1331">
            <v>0</v>
          </cell>
          <cell r="AF1331">
            <v>0</v>
          </cell>
          <cell r="AG1331">
            <v>0</v>
          </cell>
          <cell r="AH1331">
            <v>14.92</v>
          </cell>
          <cell r="AI1331">
            <v>1</v>
          </cell>
          <cell r="AJ1331" t="str">
            <v>375</v>
          </cell>
          <cell r="AK1331" t="str">
            <v>340</v>
          </cell>
          <cell r="AL1331" t="str">
            <v>85</v>
          </cell>
          <cell r="AM1331" t="str">
            <v>8719924045159</v>
          </cell>
          <cell r="AN1331" t="str">
            <v>94036090</v>
          </cell>
          <cell r="AO1331" t="str">
            <v>Tray including gliders: red (7 cm)</v>
          </cell>
        </row>
        <row r="1332">
          <cell r="A1332" t="str">
            <v>157230</v>
          </cell>
          <cell r="B1332" t="str">
            <v>Lade Inclusief Geleiders: Blauw. 7 cm</v>
          </cell>
          <cell r="C1332" t="str">
            <v>Nienhuis</v>
          </cell>
          <cell r="D1332" t="str">
            <v/>
          </cell>
          <cell r="E1332" t="str">
            <v/>
          </cell>
          <cell r="F1332" t="str">
            <v/>
          </cell>
          <cell r="G1332" t="str">
            <v/>
          </cell>
          <cell r="H1332" t="str">
            <v/>
          </cell>
          <cell r="I1332" t="str">
            <v/>
          </cell>
          <cell r="J1332" t="str">
            <v/>
          </cell>
          <cell r="K1332" t="str">
            <v/>
          </cell>
          <cell r="L1332" t="str">
            <v/>
          </cell>
          <cell r="M1332" t="str">
            <v>157230</v>
          </cell>
          <cell r="N1332" t="str">
            <v>157230</v>
          </cell>
          <cell r="O1332" t="str">
            <v>157230</v>
          </cell>
          <cell r="P1332" t="str">
            <v>3700</v>
          </cell>
          <cell r="Q1332" t="str">
            <v>GB</v>
          </cell>
          <cell r="R1332" t="str">
            <v>GBR</v>
          </cell>
          <cell r="S1332" t="str">
            <v>United Kingdom</v>
          </cell>
          <cell r="T1332">
            <v>0.68300000000000005</v>
          </cell>
          <cell r="U1332">
            <v>0.68300000000000005</v>
          </cell>
          <cell r="V1332">
            <v>33</v>
          </cell>
          <cell r="W1332">
            <v>33</v>
          </cell>
          <cell r="X1332" t="str">
            <v>Pcs.</v>
          </cell>
          <cell r="Y1332" t="str">
            <v>3</v>
          </cell>
          <cell r="Z1332">
            <v>0</v>
          </cell>
          <cell r="AA1332">
            <v>4.95</v>
          </cell>
          <cell r="AB1332">
            <v>14.35</v>
          </cell>
          <cell r="AC1332">
            <v>14.92</v>
          </cell>
          <cell r="AD1332">
            <v>0</v>
          </cell>
          <cell r="AE1332">
            <v>0</v>
          </cell>
          <cell r="AF1332">
            <v>0</v>
          </cell>
          <cell r="AG1332">
            <v>0</v>
          </cell>
          <cell r="AH1332">
            <v>14.92</v>
          </cell>
          <cell r="AI1332">
            <v>1</v>
          </cell>
          <cell r="AJ1332" t="str">
            <v>375</v>
          </cell>
          <cell r="AK1332" t="str">
            <v>340</v>
          </cell>
          <cell r="AL1332" t="str">
            <v>85</v>
          </cell>
          <cell r="AM1332" t="str">
            <v>8719924045166</v>
          </cell>
          <cell r="AN1332" t="str">
            <v>94036090</v>
          </cell>
          <cell r="AO1332" t="str">
            <v>Tray including gliders: blue (7 cm)</v>
          </cell>
        </row>
        <row r="1333">
          <cell r="A1333" t="str">
            <v>157240</v>
          </cell>
          <cell r="B1333" t="str">
            <v>Lade Inclusief Geleiders: Transp.. 7 cm</v>
          </cell>
          <cell r="C1333" t="str">
            <v>Nienhuis</v>
          </cell>
          <cell r="D1333" t="str">
            <v/>
          </cell>
          <cell r="E1333" t="str">
            <v/>
          </cell>
          <cell r="F1333" t="str">
            <v/>
          </cell>
          <cell r="G1333" t="str">
            <v/>
          </cell>
          <cell r="H1333" t="str">
            <v/>
          </cell>
          <cell r="I1333" t="str">
            <v/>
          </cell>
          <cell r="J1333" t="str">
            <v/>
          </cell>
          <cell r="K1333" t="str">
            <v/>
          </cell>
          <cell r="L1333" t="str">
            <v/>
          </cell>
          <cell r="M1333" t="str">
            <v>157240</v>
          </cell>
          <cell r="N1333" t="str">
            <v>157240</v>
          </cell>
          <cell r="O1333" t="str">
            <v>157240</v>
          </cell>
          <cell r="P1333" t="str">
            <v>3700</v>
          </cell>
          <cell r="Q1333" t="str">
            <v>GB</v>
          </cell>
          <cell r="R1333" t="str">
            <v>GBR</v>
          </cell>
          <cell r="S1333" t="str">
            <v>United Kingdom</v>
          </cell>
          <cell r="T1333">
            <v>0.68300000000000005</v>
          </cell>
          <cell r="U1333">
            <v>0.68300000000000005</v>
          </cell>
          <cell r="V1333">
            <v>33</v>
          </cell>
          <cell r="W1333">
            <v>33</v>
          </cell>
          <cell r="X1333" t="str">
            <v>Pcs.</v>
          </cell>
          <cell r="Y1333" t="str">
            <v>3</v>
          </cell>
          <cell r="Z1333">
            <v>0</v>
          </cell>
          <cell r="AA1333">
            <v>4.63</v>
          </cell>
          <cell r="AB1333">
            <v>14.35</v>
          </cell>
          <cell r="AC1333">
            <v>14.92</v>
          </cell>
          <cell r="AD1333">
            <v>0</v>
          </cell>
          <cell r="AE1333">
            <v>0</v>
          </cell>
          <cell r="AF1333">
            <v>0</v>
          </cell>
          <cell r="AG1333">
            <v>0</v>
          </cell>
          <cell r="AH1333">
            <v>14.92</v>
          </cell>
          <cell r="AI1333">
            <v>1</v>
          </cell>
          <cell r="AJ1333" t="str">
            <v>375</v>
          </cell>
          <cell r="AK1333" t="str">
            <v>340</v>
          </cell>
          <cell r="AL1333" t="str">
            <v>85</v>
          </cell>
          <cell r="AM1333" t="str">
            <v>8719924045173</v>
          </cell>
          <cell r="AN1333" t="str">
            <v>94036090</v>
          </cell>
          <cell r="AO1333" t="str">
            <v>Tray including gliders: transparent (7 cm)</v>
          </cell>
        </row>
        <row r="1334">
          <cell r="A1334" t="str">
            <v>157250</v>
          </cell>
          <cell r="B1334" t="str">
            <v>Lade Inclusief Geleiders: Geel. 15 cm</v>
          </cell>
          <cell r="C1334" t="str">
            <v>Nienhuis</v>
          </cell>
          <cell r="D1334" t="str">
            <v/>
          </cell>
          <cell r="E1334" t="str">
            <v/>
          </cell>
          <cell r="F1334" t="str">
            <v/>
          </cell>
          <cell r="G1334" t="str">
            <v/>
          </cell>
          <cell r="H1334" t="str">
            <v/>
          </cell>
          <cell r="I1334" t="str">
            <v/>
          </cell>
          <cell r="J1334" t="str">
            <v/>
          </cell>
          <cell r="K1334" t="str">
            <v/>
          </cell>
          <cell r="L1334" t="str">
            <v/>
          </cell>
          <cell r="M1334" t="str">
            <v>157250</v>
          </cell>
          <cell r="N1334" t="str">
            <v>157250</v>
          </cell>
          <cell r="O1334" t="str">
            <v>157250</v>
          </cell>
          <cell r="P1334" t="str">
            <v>3700</v>
          </cell>
          <cell r="Q1334" t="str">
            <v>GB</v>
          </cell>
          <cell r="R1334" t="str">
            <v>GBR</v>
          </cell>
          <cell r="S1334" t="str">
            <v>United Kingdom</v>
          </cell>
          <cell r="T1334">
            <v>0.84599999999999997</v>
          </cell>
          <cell r="U1334">
            <v>0.84599999999999997</v>
          </cell>
          <cell r="V1334">
            <v>34</v>
          </cell>
          <cell r="W1334">
            <v>34</v>
          </cell>
          <cell r="X1334" t="str">
            <v>Pcs.</v>
          </cell>
          <cell r="Y1334" t="str">
            <v>3</v>
          </cell>
          <cell r="Z1334">
            <v>0</v>
          </cell>
          <cell r="AA1334">
            <v>6.56</v>
          </cell>
          <cell r="AB1334">
            <v>18.489999999999998</v>
          </cell>
          <cell r="AC1334">
            <v>19.23</v>
          </cell>
          <cell r="AD1334">
            <v>0</v>
          </cell>
          <cell r="AE1334">
            <v>0</v>
          </cell>
          <cell r="AF1334">
            <v>0</v>
          </cell>
          <cell r="AG1334">
            <v>0</v>
          </cell>
          <cell r="AH1334">
            <v>19.23</v>
          </cell>
          <cell r="AI1334">
            <v>1</v>
          </cell>
          <cell r="AJ1334" t="str">
            <v>375</v>
          </cell>
          <cell r="AK1334" t="str">
            <v>340</v>
          </cell>
          <cell r="AL1334" t="str">
            <v>165</v>
          </cell>
          <cell r="AM1334" t="str">
            <v>8719924045180</v>
          </cell>
          <cell r="AN1334" t="str">
            <v>94036090</v>
          </cell>
          <cell r="AO1334" t="str">
            <v>Tray including gliders: yellow (15 cm)</v>
          </cell>
        </row>
        <row r="1335">
          <cell r="A1335" t="str">
            <v>157260</v>
          </cell>
          <cell r="B1335" t="str">
            <v>Lade Inclusief Geleiders: Rood. 15 cm</v>
          </cell>
          <cell r="C1335" t="str">
            <v>Nienhuis</v>
          </cell>
          <cell r="D1335" t="str">
            <v/>
          </cell>
          <cell r="E1335" t="str">
            <v/>
          </cell>
          <cell r="F1335" t="str">
            <v/>
          </cell>
          <cell r="G1335" t="str">
            <v/>
          </cell>
          <cell r="H1335" t="str">
            <v/>
          </cell>
          <cell r="I1335" t="str">
            <v/>
          </cell>
          <cell r="J1335" t="str">
            <v/>
          </cell>
          <cell r="K1335" t="str">
            <v/>
          </cell>
          <cell r="L1335" t="str">
            <v/>
          </cell>
          <cell r="M1335" t="str">
            <v>157260</v>
          </cell>
          <cell r="N1335" t="str">
            <v>157260</v>
          </cell>
          <cell r="O1335" t="str">
            <v>157260</v>
          </cell>
          <cell r="P1335" t="str">
            <v>3700</v>
          </cell>
          <cell r="Q1335" t="str">
            <v>GB</v>
          </cell>
          <cell r="R1335" t="str">
            <v>GBR</v>
          </cell>
          <cell r="S1335" t="str">
            <v>United Kingdom</v>
          </cell>
          <cell r="T1335">
            <v>0.85099999999999998</v>
          </cell>
          <cell r="U1335">
            <v>0.85099999999999998</v>
          </cell>
          <cell r="V1335">
            <v>34</v>
          </cell>
          <cell r="W1335">
            <v>34</v>
          </cell>
          <cell r="X1335" t="str">
            <v>Pcs.</v>
          </cell>
          <cell r="Y1335" t="str">
            <v>3</v>
          </cell>
          <cell r="Z1335">
            <v>0</v>
          </cell>
          <cell r="AA1335">
            <v>7.83</v>
          </cell>
          <cell r="AB1335">
            <v>18.489999999999998</v>
          </cell>
          <cell r="AC1335">
            <v>19.23</v>
          </cell>
          <cell r="AD1335">
            <v>0</v>
          </cell>
          <cell r="AE1335">
            <v>0</v>
          </cell>
          <cell r="AF1335">
            <v>0</v>
          </cell>
          <cell r="AG1335">
            <v>0</v>
          </cell>
          <cell r="AH1335">
            <v>19.23</v>
          </cell>
          <cell r="AI1335">
            <v>1</v>
          </cell>
          <cell r="AJ1335" t="str">
            <v>375</v>
          </cell>
          <cell r="AK1335" t="str">
            <v>340</v>
          </cell>
          <cell r="AL1335" t="str">
            <v>165</v>
          </cell>
          <cell r="AM1335" t="str">
            <v>8719924045197</v>
          </cell>
          <cell r="AN1335" t="str">
            <v>94036090</v>
          </cell>
          <cell r="AO1335" t="str">
            <v>Tray including gliders: red (15 cm)</v>
          </cell>
        </row>
        <row r="1336">
          <cell r="A1336" t="str">
            <v>157270</v>
          </cell>
          <cell r="B1336" t="str">
            <v>Lade Inclusief Geleiders: Blauw. 15 cm</v>
          </cell>
          <cell r="C1336" t="str">
            <v>Nienhuis</v>
          </cell>
          <cell r="D1336" t="str">
            <v/>
          </cell>
          <cell r="E1336" t="str">
            <v/>
          </cell>
          <cell r="F1336" t="str">
            <v/>
          </cell>
          <cell r="G1336" t="str">
            <v/>
          </cell>
          <cell r="H1336" t="str">
            <v/>
          </cell>
          <cell r="I1336" t="str">
            <v/>
          </cell>
          <cell r="J1336" t="str">
            <v/>
          </cell>
          <cell r="K1336" t="str">
            <v/>
          </cell>
          <cell r="L1336" t="str">
            <v/>
          </cell>
          <cell r="M1336" t="str">
            <v>157270</v>
          </cell>
          <cell r="N1336" t="str">
            <v>157270</v>
          </cell>
          <cell r="O1336" t="str">
            <v>157270</v>
          </cell>
          <cell r="P1336" t="str">
            <v>3700</v>
          </cell>
          <cell r="Q1336" t="str">
            <v>GB</v>
          </cell>
          <cell r="R1336" t="str">
            <v>GBR</v>
          </cell>
          <cell r="S1336" t="str">
            <v>United Kingdom</v>
          </cell>
          <cell r="T1336">
            <v>0.86399999999999999</v>
          </cell>
          <cell r="U1336">
            <v>0.86399999999999999</v>
          </cell>
          <cell r="V1336">
            <v>30</v>
          </cell>
          <cell r="W1336">
            <v>30</v>
          </cell>
          <cell r="X1336" t="str">
            <v>Pcs.</v>
          </cell>
          <cell r="Y1336" t="str">
            <v>3</v>
          </cell>
          <cell r="Z1336">
            <v>0</v>
          </cell>
          <cell r="AA1336">
            <v>6.09</v>
          </cell>
          <cell r="AB1336">
            <v>18.489999999999998</v>
          </cell>
          <cell r="AC1336">
            <v>19.23</v>
          </cell>
          <cell r="AD1336">
            <v>0</v>
          </cell>
          <cell r="AE1336">
            <v>0</v>
          </cell>
          <cell r="AF1336">
            <v>0</v>
          </cell>
          <cell r="AG1336">
            <v>0</v>
          </cell>
          <cell r="AH1336">
            <v>19.23</v>
          </cell>
          <cell r="AI1336">
            <v>1</v>
          </cell>
          <cell r="AJ1336" t="str">
            <v>375</v>
          </cell>
          <cell r="AK1336" t="str">
            <v>340</v>
          </cell>
          <cell r="AL1336" t="str">
            <v>165</v>
          </cell>
          <cell r="AM1336" t="str">
            <v>8719924045203</v>
          </cell>
          <cell r="AN1336" t="str">
            <v>94036090</v>
          </cell>
          <cell r="AO1336" t="str">
            <v>Tray including gliders: blue (15 cm)</v>
          </cell>
        </row>
        <row r="1337">
          <cell r="A1337" t="str">
            <v>157280</v>
          </cell>
          <cell r="B1337" t="str">
            <v>Lade Inclusief Geleiders: Transp.. 15 cm</v>
          </cell>
          <cell r="C1337" t="str">
            <v>Nienhuis</v>
          </cell>
          <cell r="D1337" t="str">
            <v/>
          </cell>
          <cell r="E1337" t="str">
            <v/>
          </cell>
          <cell r="F1337" t="str">
            <v/>
          </cell>
          <cell r="G1337" t="str">
            <v/>
          </cell>
          <cell r="H1337" t="str">
            <v/>
          </cell>
          <cell r="I1337" t="str">
            <v/>
          </cell>
          <cell r="J1337" t="str">
            <v/>
          </cell>
          <cell r="K1337" t="str">
            <v/>
          </cell>
          <cell r="L1337" t="str">
            <v/>
          </cell>
          <cell r="M1337" t="str">
            <v>157280</v>
          </cell>
          <cell r="N1337" t="str">
            <v>157280</v>
          </cell>
          <cell r="O1337" t="str">
            <v>157280</v>
          </cell>
          <cell r="P1337" t="str">
            <v>3700</v>
          </cell>
          <cell r="Q1337" t="str">
            <v>GB</v>
          </cell>
          <cell r="R1337" t="str">
            <v>GBR</v>
          </cell>
          <cell r="S1337" t="str">
            <v>United Kingdom</v>
          </cell>
          <cell r="T1337">
            <v>0.73499999999999999</v>
          </cell>
          <cell r="U1337">
            <v>0.73499999999999999</v>
          </cell>
          <cell r="V1337">
            <v>30</v>
          </cell>
          <cell r="W1337">
            <v>30</v>
          </cell>
          <cell r="X1337" t="str">
            <v>Pcs.</v>
          </cell>
          <cell r="Y1337" t="str">
            <v>3</v>
          </cell>
          <cell r="Z1337">
            <v>0</v>
          </cell>
          <cell r="AA1337">
            <v>6.44</v>
          </cell>
          <cell r="AB1337">
            <v>18.489999999999998</v>
          </cell>
          <cell r="AC1337">
            <v>19.23</v>
          </cell>
          <cell r="AD1337">
            <v>0</v>
          </cell>
          <cell r="AE1337">
            <v>0</v>
          </cell>
          <cell r="AF1337">
            <v>0</v>
          </cell>
          <cell r="AG1337">
            <v>0</v>
          </cell>
          <cell r="AH1337">
            <v>19.23</v>
          </cell>
          <cell r="AI1337">
            <v>1</v>
          </cell>
          <cell r="AJ1337" t="str">
            <v>375</v>
          </cell>
          <cell r="AK1337" t="str">
            <v>340</v>
          </cell>
          <cell r="AL1337" t="str">
            <v>165</v>
          </cell>
          <cell r="AM1337" t="str">
            <v>8719924045210</v>
          </cell>
          <cell r="AN1337" t="str">
            <v>94036090</v>
          </cell>
          <cell r="AO1337" t="str">
            <v>Tray including gliders: transparent (15 cm)</v>
          </cell>
        </row>
        <row r="1338">
          <cell r="A1338" t="str">
            <v>157300</v>
          </cell>
          <cell r="B1338" t="str">
            <v>Geom.-/Biologiekast: Zonder Achterwand</v>
          </cell>
          <cell r="C1338" t="str">
            <v>Nienhuis</v>
          </cell>
          <cell r="D1338" t="str">
            <v/>
          </cell>
          <cell r="E1338" t="str">
            <v/>
          </cell>
          <cell r="F1338" t="str">
            <v/>
          </cell>
          <cell r="G1338" t="str">
            <v/>
          </cell>
          <cell r="H1338" t="str">
            <v/>
          </cell>
          <cell r="I1338" t="str">
            <v/>
          </cell>
          <cell r="J1338" t="str">
            <v/>
          </cell>
          <cell r="K1338" t="str">
            <v/>
          </cell>
          <cell r="L1338" t="str">
            <v/>
          </cell>
          <cell r="M1338" t="str">
            <v>157300</v>
          </cell>
          <cell r="N1338" t="str">
            <v>157300</v>
          </cell>
          <cell r="O1338" t="str">
            <v>157300</v>
          </cell>
          <cell r="P1338" t="str">
            <v>3700</v>
          </cell>
          <cell r="Q1338" t="str">
            <v>IT</v>
          </cell>
          <cell r="R1338" t="str">
            <v>ITA</v>
          </cell>
          <cell r="S1338" t="str">
            <v>Italy</v>
          </cell>
          <cell r="T1338">
            <v>15.5</v>
          </cell>
          <cell r="U1338">
            <v>16.5</v>
          </cell>
          <cell r="V1338">
            <v>25</v>
          </cell>
          <cell r="W1338">
            <v>25</v>
          </cell>
          <cell r="X1338" t="str">
            <v>Pcs.</v>
          </cell>
          <cell r="Y1338" t="str">
            <v>3</v>
          </cell>
          <cell r="Z1338">
            <v>0</v>
          </cell>
          <cell r="AA1338">
            <v>198.64</v>
          </cell>
          <cell r="AB1338">
            <v>395</v>
          </cell>
          <cell r="AC1338">
            <v>410.8</v>
          </cell>
          <cell r="AD1338">
            <v>0</v>
          </cell>
          <cell r="AE1338">
            <v>0</v>
          </cell>
          <cell r="AF1338">
            <v>0</v>
          </cell>
          <cell r="AG1338">
            <v>0</v>
          </cell>
          <cell r="AH1338">
            <v>410.8</v>
          </cell>
          <cell r="AI1338">
            <v>1</v>
          </cell>
          <cell r="AJ1338" t="str">
            <v>1200</v>
          </cell>
          <cell r="AK1338" t="str">
            <v>470</v>
          </cell>
          <cell r="AL1338" t="str">
            <v>100</v>
          </cell>
          <cell r="AM1338" t="str">
            <v>8719924045074</v>
          </cell>
          <cell r="AN1338" t="str">
            <v>94036090</v>
          </cell>
          <cell r="AO1338" t="str">
            <v>Geometry / Biology Cabinet: Open Back (93 cm)</v>
          </cell>
        </row>
        <row r="1339">
          <cell r="A1339" t="str">
            <v>157350</v>
          </cell>
          <cell r="B1339" t="str">
            <v>Achterwand Geom.-/Biologiekast</v>
          </cell>
          <cell r="C1339" t="str">
            <v>Nienhuis</v>
          </cell>
          <cell r="D1339" t="str">
            <v/>
          </cell>
          <cell r="E1339" t="str">
            <v/>
          </cell>
          <cell r="F1339" t="str">
            <v/>
          </cell>
          <cell r="G1339" t="str">
            <v/>
          </cell>
          <cell r="H1339" t="str">
            <v/>
          </cell>
          <cell r="I1339" t="str">
            <v/>
          </cell>
          <cell r="J1339" t="str">
            <v/>
          </cell>
          <cell r="K1339" t="str">
            <v/>
          </cell>
          <cell r="L1339" t="str">
            <v/>
          </cell>
          <cell r="M1339" t="str">
            <v>157350</v>
          </cell>
          <cell r="N1339" t="str">
            <v>157350</v>
          </cell>
          <cell r="O1339" t="str">
            <v>157350</v>
          </cell>
          <cell r="P1339" t="str">
            <v>3700</v>
          </cell>
          <cell r="Q1339" t="str">
            <v>NL</v>
          </cell>
          <cell r="R1339" t="str">
            <v>NLD</v>
          </cell>
          <cell r="S1339" t="str">
            <v>Netherlands</v>
          </cell>
          <cell r="T1339">
            <v>4.3</v>
          </cell>
          <cell r="U1339">
            <v>5</v>
          </cell>
          <cell r="V1339">
            <v>25</v>
          </cell>
          <cell r="W1339">
            <v>25</v>
          </cell>
          <cell r="X1339" t="str">
            <v>Pcs.</v>
          </cell>
          <cell r="Y1339" t="str">
            <v>3</v>
          </cell>
          <cell r="Z1339">
            <v>0</v>
          </cell>
          <cell r="AA1339">
            <v>16.57</v>
          </cell>
          <cell r="AB1339">
            <v>35</v>
          </cell>
          <cell r="AC1339">
            <v>36.4</v>
          </cell>
          <cell r="AD1339">
            <v>0</v>
          </cell>
          <cell r="AE1339">
            <v>0</v>
          </cell>
          <cell r="AF1339">
            <v>0</v>
          </cell>
          <cell r="AG1339">
            <v>0</v>
          </cell>
          <cell r="AH1339">
            <v>36.4</v>
          </cell>
          <cell r="AI1339">
            <v>1</v>
          </cell>
          <cell r="AJ1339" t="str">
            <v>750</v>
          </cell>
          <cell r="AK1339" t="str">
            <v>600</v>
          </cell>
          <cell r="AL1339" t="str">
            <v>30</v>
          </cell>
          <cell r="AM1339" t="str">
            <v>8719924045111</v>
          </cell>
          <cell r="AN1339" t="str">
            <v>94036090</v>
          </cell>
          <cell r="AO1339" t="str">
            <v>Geometry / Biology Cabinet: Rear Panel (93 cm)</v>
          </cell>
        </row>
        <row r="1340">
          <cell r="A1340" t="str">
            <v>157400</v>
          </cell>
          <cell r="B1340" t="str">
            <v>Materiaalkast: Zonder Achterwand</v>
          </cell>
          <cell r="C1340" t="str">
            <v>Nienhuis</v>
          </cell>
          <cell r="D1340" t="str">
            <v/>
          </cell>
          <cell r="E1340" t="str">
            <v/>
          </cell>
          <cell r="F1340" t="str">
            <v/>
          </cell>
          <cell r="G1340" t="str">
            <v/>
          </cell>
          <cell r="H1340" t="str">
            <v/>
          </cell>
          <cell r="I1340" t="str">
            <v/>
          </cell>
          <cell r="J1340" t="str">
            <v/>
          </cell>
          <cell r="K1340" t="str">
            <v/>
          </cell>
          <cell r="L1340" t="str">
            <v/>
          </cell>
          <cell r="M1340" t="str">
            <v>157400</v>
          </cell>
          <cell r="N1340" t="str">
            <v>157400</v>
          </cell>
          <cell r="O1340" t="str">
            <v>157400</v>
          </cell>
          <cell r="P1340" t="str">
            <v>3700</v>
          </cell>
          <cell r="Q1340" t="str">
            <v>IT</v>
          </cell>
          <cell r="R1340" t="str">
            <v>ITA</v>
          </cell>
          <cell r="S1340" t="str">
            <v>Italy</v>
          </cell>
          <cell r="T1340">
            <v>30</v>
          </cell>
          <cell r="U1340">
            <v>31.6</v>
          </cell>
          <cell r="V1340">
            <v>25</v>
          </cell>
          <cell r="W1340">
            <v>25</v>
          </cell>
          <cell r="X1340" t="str">
            <v>Pcs.</v>
          </cell>
          <cell r="Y1340" t="str">
            <v>3</v>
          </cell>
          <cell r="Z1340">
            <v>0</v>
          </cell>
          <cell r="AA1340">
            <v>290.2</v>
          </cell>
          <cell r="AB1340">
            <v>610</v>
          </cell>
          <cell r="AC1340">
            <v>634.4</v>
          </cell>
          <cell r="AD1340">
            <v>0</v>
          </cell>
          <cell r="AE1340">
            <v>0</v>
          </cell>
          <cell r="AF1340">
            <v>0</v>
          </cell>
          <cell r="AG1340">
            <v>0</v>
          </cell>
          <cell r="AH1340">
            <v>634.4</v>
          </cell>
          <cell r="AI1340">
            <v>1</v>
          </cell>
          <cell r="AJ1340" t="str">
            <v>1200</v>
          </cell>
          <cell r="AK1340" t="str">
            <v>470</v>
          </cell>
          <cell r="AL1340" t="str">
            <v>180</v>
          </cell>
          <cell r="AM1340" t="str">
            <v>8719924045081</v>
          </cell>
          <cell r="AN1340" t="str">
            <v>94036090</v>
          </cell>
          <cell r="AO1340" t="str">
            <v>Material Cabinet: Open Back (93 cm)</v>
          </cell>
        </row>
        <row r="1341">
          <cell r="A1341" t="str">
            <v>157500</v>
          </cell>
          <cell r="B1341" t="str">
            <v>Zintuigelijke Kast: Zonder Achterwand</v>
          </cell>
          <cell r="C1341" t="str">
            <v>Nienhuis</v>
          </cell>
          <cell r="D1341" t="str">
            <v/>
          </cell>
          <cell r="E1341" t="str">
            <v/>
          </cell>
          <cell r="F1341" t="str">
            <v/>
          </cell>
          <cell r="G1341" t="str">
            <v/>
          </cell>
          <cell r="H1341" t="str">
            <v/>
          </cell>
          <cell r="I1341" t="str">
            <v/>
          </cell>
          <cell r="J1341" t="str">
            <v/>
          </cell>
          <cell r="K1341" t="str">
            <v/>
          </cell>
          <cell r="L1341" t="str">
            <v/>
          </cell>
          <cell r="M1341" t="str">
            <v>157500</v>
          </cell>
          <cell r="N1341" t="str">
            <v>157500</v>
          </cell>
          <cell r="O1341" t="str">
            <v>157500</v>
          </cell>
          <cell r="P1341" t="str">
            <v>3700</v>
          </cell>
          <cell r="Q1341" t="str">
            <v>IT</v>
          </cell>
          <cell r="R1341" t="str">
            <v>ITA</v>
          </cell>
          <cell r="S1341" t="str">
            <v>Italy</v>
          </cell>
          <cell r="T1341">
            <v>36.700000000000003</v>
          </cell>
          <cell r="U1341">
            <v>38.1</v>
          </cell>
          <cell r="V1341">
            <v>25</v>
          </cell>
          <cell r="W1341">
            <v>25</v>
          </cell>
          <cell r="X1341" t="str">
            <v>Pcs.</v>
          </cell>
          <cell r="Y1341" t="str">
            <v>3</v>
          </cell>
          <cell r="Z1341">
            <v>0</v>
          </cell>
          <cell r="AA1341">
            <v>323.62</v>
          </cell>
          <cell r="AB1341">
            <v>640</v>
          </cell>
          <cell r="AC1341">
            <v>665.6</v>
          </cell>
          <cell r="AD1341">
            <v>0</v>
          </cell>
          <cell r="AE1341">
            <v>0</v>
          </cell>
          <cell r="AF1341">
            <v>0</v>
          </cell>
          <cell r="AG1341">
            <v>0</v>
          </cell>
          <cell r="AH1341">
            <v>665.6</v>
          </cell>
          <cell r="AI1341">
            <v>1</v>
          </cell>
          <cell r="AJ1341" t="str">
            <v>1200</v>
          </cell>
          <cell r="AK1341" t="str">
            <v>470</v>
          </cell>
          <cell r="AL1341" t="str">
            <v>200</v>
          </cell>
          <cell r="AM1341" t="str">
            <v>8719924045098</v>
          </cell>
          <cell r="AN1341" t="str">
            <v>94036090</v>
          </cell>
          <cell r="AO1341" t="str">
            <v>Sensorial Cabinet: Open Back (93 cm)</v>
          </cell>
        </row>
        <row r="1342">
          <cell r="A1342" t="str">
            <v>1575000</v>
          </cell>
          <cell r="B1342" t="str">
            <v>Cijferkaartjes tot 100</v>
          </cell>
          <cell r="C1342" t="str">
            <v>Jegro</v>
          </cell>
          <cell r="D1342" t="str">
            <v/>
          </cell>
          <cell r="E1342" t="str">
            <v/>
          </cell>
          <cell r="F1342" t="str">
            <v/>
          </cell>
          <cell r="G1342" t="str">
            <v/>
          </cell>
          <cell r="H1342" t="str">
            <v/>
          </cell>
          <cell r="I1342" t="str">
            <v/>
          </cell>
          <cell r="J1342" t="str">
            <v/>
          </cell>
          <cell r="K1342" t="str">
            <v/>
          </cell>
          <cell r="L1342" t="str">
            <v/>
          </cell>
          <cell r="M1342" t="e">
            <v>#N/A</v>
          </cell>
          <cell r="N1342" t="e">
            <v>#N/A</v>
          </cell>
          <cell r="O1342" t="e">
            <v>#N/A</v>
          </cell>
          <cell r="P1342" t="str">
            <v>9803</v>
          </cell>
          <cell r="Q1342" t="str">
            <v>NL</v>
          </cell>
          <cell r="R1342" t="str">
            <v>NLD</v>
          </cell>
          <cell r="S1342" t="str">
            <v>Netherlands</v>
          </cell>
          <cell r="T1342">
            <v>0.4</v>
          </cell>
          <cell r="U1342">
            <v>0.4</v>
          </cell>
          <cell r="V1342">
            <v>54</v>
          </cell>
          <cell r="W1342">
            <v>54</v>
          </cell>
          <cell r="X1342" t="str">
            <v>Pcs.</v>
          </cell>
          <cell r="Y1342" t="str">
            <v>3</v>
          </cell>
          <cell r="Z1342">
            <v>0</v>
          </cell>
          <cell r="AA1342">
            <v>9.64</v>
          </cell>
          <cell r="AB1342">
            <v>27.31</v>
          </cell>
          <cell r="AC1342">
            <v>0</v>
          </cell>
          <cell r="AD1342">
            <v>0</v>
          </cell>
          <cell r="AE1342">
            <v>0</v>
          </cell>
          <cell r="AF1342">
            <v>0</v>
          </cell>
          <cell r="AG1342">
            <v>0</v>
          </cell>
          <cell r="AH1342">
            <v>0</v>
          </cell>
          <cell r="AI1342">
            <v>1</v>
          </cell>
          <cell r="AJ1342" t="str">
            <v>315</v>
          </cell>
          <cell r="AK1342" t="str">
            <v>100</v>
          </cell>
          <cell r="AL1342" t="str">
            <v>55</v>
          </cell>
          <cell r="AM1342" t="str">
            <v>8719924016647</v>
          </cell>
          <cell r="AN1342" t="str">
            <v>95030099</v>
          </cell>
          <cell r="AO1342" t="str">
            <v>Number cards up to 100</v>
          </cell>
        </row>
        <row r="1343">
          <cell r="A1343" t="str">
            <v>157550</v>
          </cell>
          <cell r="B1343" t="str">
            <v>Achterwand Materiaal &amp; Zintuiglijke Kast</v>
          </cell>
          <cell r="C1343" t="str">
            <v>Nienhuis</v>
          </cell>
          <cell r="D1343" t="str">
            <v/>
          </cell>
          <cell r="E1343" t="str">
            <v/>
          </cell>
          <cell r="F1343" t="str">
            <v/>
          </cell>
          <cell r="G1343" t="str">
            <v/>
          </cell>
          <cell r="H1343" t="str">
            <v/>
          </cell>
          <cell r="I1343" t="str">
            <v/>
          </cell>
          <cell r="J1343" t="str">
            <v/>
          </cell>
          <cell r="K1343" t="str">
            <v/>
          </cell>
          <cell r="L1343" t="str">
            <v/>
          </cell>
          <cell r="M1343" t="str">
            <v>157550</v>
          </cell>
          <cell r="N1343" t="str">
            <v>157550</v>
          </cell>
          <cell r="O1343" t="str">
            <v>157550</v>
          </cell>
          <cell r="P1343" t="str">
            <v>3700</v>
          </cell>
          <cell r="Q1343" t="str">
            <v>IT</v>
          </cell>
          <cell r="R1343" t="str">
            <v>ITA</v>
          </cell>
          <cell r="S1343" t="str">
            <v>Italy</v>
          </cell>
          <cell r="T1343">
            <v>9</v>
          </cell>
          <cell r="U1343">
            <v>10</v>
          </cell>
          <cell r="V1343">
            <v>25</v>
          </cell>
          <cell r="W1343">
            <v>25</v>
          </cell>
          <cell r="X1343" t="str">
            <v>Pcs.</v>
          </cell>
          <cell r="Y1343" t="str">
            <v>3</v>
          </cell>
          <cell r="Z1343">
            <v>0</v>
          </cell>
          <cell r="AA1343">
            <v>55.56</v>
          </cell>
          <cell r="AB1343">
            <v>74</v>
          </cell>
          <cell r="AC1343">
            <v>76.959999999999994</v>
          </cell>
          <cell r="AD1343">
            <v>0</v>
          </cell>
          <cell r="AE1343">
            <v>0</v>
          </cell>
          <cell r="AF1343">
            <v>0</v>
          </cell>
          <cell r="AG1343">
            <v>0</v>
          </cell>
          <cell r="AH1343">
            <v>76.959999999999994</v>
          </cell>
          <cell r="AI1343">
            <v>1</v>
          </cell>
          <cell r="AJ1343" t="str">
            <v>1200</v>
          </cell>
          <cell r="AK1343" t="str">
            <v>750</v>
          </cell>
          <cell r="AL1343" t="str">
            <v>30</v>
          </cell>
          <cell r="AM1343" t="str">
            <v>8719924045128</v>
          </cell>
          <cell r="AN1343" t="str">
            <v>94036090</v>
          </cell>
          <cell r="AO1343" t="str">
            <v>Material / Sensorial Cabinet: Rear Panel (93 cm)</v>
          </cell>
        </row>
        <row r="1344">
          <cell r="A1344" t="str">
            <v>157555</v>
          </cell>
          <cell r="B1344" t="str">
            <v>Achterwand Materiaal &amp; Zintuiglijke Kast</v>
          </cell>
          <cell r="C1344" t="str">
            <v>Private Label</v>
          </cell>
          <cell r="D1344" t="str">
            <v/>
          </cell>
          <cell r="E1344" t="str">
            <v/>
          </cell>
          <cell r="F1344" t="str">
            <v/>
          </cell>
          <cell r="G1344" t="str">
            <v/>
          </cell>
          <cell r="H1344" t="str">
            <v/>
          </cell>
          <cell r="I1344" t="str">
            <v/>
          </cell>
          <cell r="J1344" t="str">
            <v/>
          </cell>
          <cell r="K1344" t="str">
            <v/>
          </cell>
          <cell r="L1344" t="str">
            <v/>
          </cell>
          <cell r="M1344" t="e">
            <v>#N/A</v>
          </cell>
          <cell r="N1344" t="e">
            <v>#N/A</v>
          </cell>
          <cell r="O1344" t="e">
            <v>#N/A</v>
          </cell>
          <cell r="P1344" t="str">
            <v>5500</v>
          </cell>
          <cell r="Q1344" t="str">
            <v>IT</v>
          </cell>
          <cell r="R1344" t="str">
            <v>ITA</v>
          </cell>
          <cell r="S1344" t="str">
            <v>Italy</v>
          </cell>
          <cell r="T1344">
            <v>0</v>
          </cell>
          <cell r="U1344">
            <v>0</v>
          </cell>
          <cell r="V1344">
            <v>1</v>
          </cell>
          <cell r="W1344">
            <v>1</v>
          </cell>
          <cell r="X1344" t="str">
            <v>Pcs.</v>
          </cell>
          <cell r="Y1344" t="str">
            <v>3</v>
          </cell>
          <cell r="Z1344">
            <v>0</v>
          </cell>
          <cell r="AA1344">
            <v>94.5</v>
          </cell>
          <cell r="AB1344">
            <v>0</v>
          </cell>
          <cell r="AC1344">
            <v>0</v>
          </cell>
          <cell r="AD1344">
            <v>0</v>
          </cell>
          <cell r="AE1344">
            <v>0</v>
          </cell>
          <cell r="AF1344">
            <v>0</v>
          </cell>
          <cell r="AG1344">
            <v>0</v>
          </cell>
          <cell r="AH1344">
            <v>0</v>
          </cell>
          <cell r="AI1344">
            <v>1</v>
          </cell>
          <cell r="AJ1344" t="str">
            <v/>
          </cell>
          <cell r="AK1344" t="str">
            <v/>
          </cell>
          <cell r="AL1344" t="str">
            <v/>
          </cell>
          <cell r="AM1344" t="str">
            <v/>
          </cell>
          <cell r="AN1344" t="str">
            <v>94036090</v>
          </cell>
          <cell r="AO1344" t="str">
            <v>Material / Sensorial Cabinet: Rear Panel (93 cm), transparent</v>
          </cell>
        </row>
        <row r="1345">
          <cell r="A1345" t="str">
            <v>157560</v>
          </cell>
          <cell r="B1345" t="str">
            <v>Wielenset met rem</v>
          </cell>
          <cell r="C1345" t="str">
            <v>Nienhuis</v>
          </cell>
          <cell r="D1345" t="str">
            <v/>
          </cell>
          <cell r="E1345" t="str">
            <v/>
          </cell>
          <cell r="F1345" t="str">
            <v/>
          </cell>
          <cell r="G1345" t="str">
            <v/>
          </cell>
          <cell r="H1345" t="str">
            <v/>
          </cell>
          <cell r="I1345" t="str">
            <v/>
          </cell>
          <cell r="J1345" t="str">
            <v/>
          </cell>
          <cell r="K1345" t="str">
            <v/>
          </cell>
          <cell r="L1345" t="str">
            <v/>
          </cell>
          <cell r="M1345" t="str">
            <v>157560</v>
          </cell>
          <cell r="N1345" t="str">
            <v>157560</v>
          </cell>
          <cell r="O1345" t="str">
            <v>157560</v>
          </cell>
          <cell r="P1345" t="str">
            <v>3700</v>
          </cell>
          <cell r="Q1345" t="str">
            <v>IT</v>
          </cell>
          <cell r="R1345" t="str">
            <v>ITA</v>
          </cell>
          <cell r="S1345" t="str">
            <v>Italy</v>
          </cell>
          <cell r="T1345">
            <v>1.9</v>
          </cell>
          <cell r="U1345">
            <v>2.1</v>
          </cell>
          <cell r="V1345">
            <v>25</v>
          </cell>
          <cell r="W1345">
            <v>25</v>
          </cell>
          <cell r="X1345" t="str">
            <v>Pcs.</v>
          </cell>
          <cell r="Y1345" t="str">
            <v>3</v>
          </cell>
          <cell r="Z1345">
            <v>0</v>
          </cell>
          <cell r="AA1345">
            <v>48.46</v>
          </cell>
          <cell r="AB1345">
            <v>89</v>
          </cell>
          <cell r="AC1345">
            <v>92.56</v>
          </cell>
          <cell r="AD1345">
            <v>0</v>
          </cell>
          <cell r="AE1345">
            <v>0</v>
          </cell>
          <cell r="AF1345">
            <v>0</v>
          </cell>
          <cell r="AG1345">
            <v>0</v>
          </cell>
          <cell r="AH1345">
            <v>92.56</v>
          </cell>
          <cell r="AI1345">
            <v>1</v>
          </cell>
          <cell r="AJ1345" t="str">
            <v>370</v>
          </cell>
          <cell r="AK1345" t="str">
            <v>130</v>
          </cell>
          <cell r="AL1345" t="str">
            <v>110</v>
          </cell>
          <cell r="AM1345" t="str">
            <v>8719924045135</v>
          </cell>
          <cell r="AN1345" t="str">
            <v>94036090</v>
          </cell>
          <cell r="AO1345" t="str">
            <v>Set of 4 casters with brakes</v>
          </cell>
        </row>
        <row r="1346">
          <cell r="A1346" t="str">
            <v>1576000</v>
          </cell>
          <cell r="B1346" t="str">
            <v>Cijferkaartjes tot 20</v>
          </cell>
          <cell r="C1346" t="str">
            <v>Jegro</v>
          </cell>
          <cell r="D1346" t="str">
            <v/>
          </cell>
          <cell r="E1346" t="str">
            <v/>
          </cell>
          <cell r="F1346" t="str">
            <v/>
          </cell>
          <cell r="G1346" t="str">
            <v/>
          </cell>
          <cell r="H1346" t="str">
            <v/>
          </cell>
          <cell r="I1346" t="str">
            <v/>
          </cell>
          <cell r="J1346" t="str">
            <v/>
          </cell>
          <cell r="K1346" t="str">
            <v/>
          </cell>
          <cell r="L1346" t="str">
            <v/>
          </cell>
          <cell r="M1346" t="e">
            <v>#N/A</v>
          </cell>
          <cell r="N1346" t="e">
            <v>#N/A</v>
          </cell>
          <cell r="O1346" t="e">
            <v>#N/A</v>
          </cell>
          <cell r="P1346" t="str">
            <v>9803</v>
          </cell>
          <cell r="Q1346" t="str">
            <v>NL</v>
          </cell>
          <cell r="R1346" t="str">
            <v>NLD</v>
          </cell>
          <cell r="S1346" t="str">
            <v>Netherlands</v>
          </cell>
          <cell r="T1346">
            <v>0.09</v>
          </cell>
          <cell r="U1346">
            <v>0.09</v>
          </cell>
          <cell r="V1346">
            <v>200</v>
          </cell>
          <cell r="W1346">
            <v>200</v>
          </cell>
          <cell r="X1346" t="str">
            <v>Pcs.</v>
          </cell>
          <cell r="Y1346" t="str">
            <v>3</v>
          </cell>
          <cell r="Z1346">
            <v>0</v>
          </cell>
          <cell r="AA1346">
            <v>2.1800000000000002</v>
          </cell>
          <cell r="AB1346">
            <v>6.21</v>
          </cell>
          <cell r="AC1346">
            <v>0</v>
          </cell>
          <cell r="AD1346">
            <v>0</v>
          </cell>
          <cell r="AE1346">
            <v>0</v>
          </cell>
          <cell r="AF1346">
            <v>0</v>
          </cell>
          <cell r="AG1346">
            <v>0</v>
          </cell>
          <cell r="AH1346">
            <v>0</v>
          </cell>
          <cell r="AI1346">
            <v>1</v>
          </cell>
          <cell r="AJ1346" t="str">
            <v>85</v>
          </cell>
          <cell r="AK1346" t="str">
            <v>60</v>
          </cell>
          <cell r="AL1346" t="str">
            <v>30</v>
          </cell>
          <cell r="AM1346" t="str">
            <v>8719924016654</v>
          </cell>
          <cell r="AN1346" t="str">
            <v>95030099</v>
          </cell>
          <cell r="AO1346" t="str">
            <v>Number cards up to 20</v>
          </cell>
        </row>
        <row r="1347">
          <cell r="A1347" t="str">
            <v>1577000</v>
          </cell>
          <cell r="B1347" t="str">
            <v>Turfkaartjes 0-20</v>
          </cell>
          <cell r="C1347" t="str">
            <v>Jegro</v>
          </cell>
          <cell r="D1347" t="str">
            <v/>
          </cell>
          <cell r="E1347" t="str">
            <v/>
          </cell>
          <cell r="F1347" t="str">
            <v/>
          </cell>
          <cell r="G1347" t="str">
            <v/>
          </cell>
          <cell r="H1347" t="str">
            <v/>
          </cell>
          <cell r="I1347" t="str">
            <v/>
          </cell>
          <cell r="J1347" t="str">
            <v/>
          </cell>
          <cell r="K1347" t="str">
            <v/>
          </cell>
          <cell r="L1347" t="str">
            <v/>
          </cell>
          <cell r="M1347" t="e">
            <v>#N/A</v>
          </cell>
          <cell r="N1347" t="e">
            <v>#N/A</v>
          </cell>
          <cell r="O1347" t="e">
            <v>#N/A</v>
          </cell>
          <cell r="P1347" t="str">
            <v>9803</v>
          </cell>
          <cell r="Q1347" t="str">
            <v>NL</v>
          </cell>
          <cell r="R1347" t="str">
            <v>NLD</v>
          </cell>
          <cell r="S1347" t="str">
            <v>Netherlands</v>
          </cell>
          <cell r="T1347">
            <v>0.14000000000000001</v>
          </cell>
          <cell r="U1347">
            <v>0.14000000000000001</v>
          </cell>
          <cell r="V1347">
            <v>54</v>
          </cell>
          <cell r="W1347">
            <v>54</v>
          </cell>
          <cell r="X1347" t="str">
            <v>Pcs.</v>
          </cell>
          <cell r="Y1347" t="str">
            <v>3</v>
          </cell>
          <cell r="Z1347">
            <v>0</v>
          </cell>
          <cell r="AA1347">
            <v>5.68</v>
          </cell>
          <cell r="AB1347">
            <v>16.93</v>
          </cell>
          <cell r="AC1347">
            <v>0</v>
          </cell>
          <cell r="AD1347">
            <v>0</v>
          </cell>
          <cell r="AE1347">
            <v>0</v>
          </cell>
          <cell r="AF1347">
            <v>0</v>
          </cell>
          <cell r="AG1347">
            <v>0</v>
          </cell>
          <cell r="AH1347">
            <v>0</v>
          </cell>
          <cell r="AI1347">
            <v>1</v>
          </cell>
          <cell r="AJ1347" t="str">
            <v>100</v>
          </cell>
          <cell r="AK1347" t="str">
            <v>60</v>
          </cell>
          <cell r="AL1347" t="str">
            <v>35</v>
          </cell>
          <cell r="AM1347" t="str">
            <v>8719924016661</v>
          </cell>
          <cell r="AN1347" t="str">
            <v>95030099</v>
          </cell>
          <cell r="AO1347" t="str">
            <v>Cards with tally marks 0-20</v>
          </cell>
        </row>
        <row r="1348">
          <cell r="A1348" t="str">
            <v>1578000</v>
          </cell>
          <cell r="B1348" t="str">
            <v>Vingerbeeldkaartjes 0-20</v>
          </cell>
          <cell r="C1348" t="str">
            <v>Jegro</v>
          </cell>
          <cell r="D1348" t="str">
            <v/>
          </cell>
          <cell r="E1348" t="str">
            <v/>
          </cell>
          <cell r="F1348" t="str">
            <v/>
          </cell>
          <cell r="G1348" t="str">
            <v/>
          </cell>
          <cell r="H1348" t="str">
            <v/>
          </cell>
          <cell r="I1348" t="str">
            <v/>
          </cell>
          <cell r="J1348" t="str">
            <v/>
          </cell>
          <cell r="K1348" t="str">
            <v/>
          </cell>
          <cell r="L1348" t="str">
            <v/>
          </cell>
          <cell r="M1348" t="e">
            <v>#N/A</v>
          </cell>
          <cell r="N1348" t="e">
            <v>#N/A</v>
          </cell>
          <cell r="O1348" t="e">
            <v>#N/A</v>
          </cell>
          <cell r="P1348" t="str">
            <v>9803</v>
          </cell>
          <cell r="Q1348" t="str">
            <v>NL</v>
          </cell>
          <cell r="R1348" t="str">
            <v>NLD</v>
          </cell>
          <cell r="S1348" t="str">
            <v>Netherlands</v>
          </cell>
          <cell r="T1348">
            <v>0.14000000000000001</v>
          </cell>
          <cell r="U1348">
            <v>0.14000000000000001</v>
          </cell>
          <cell r="V1348">
            <v>54</v>
          </cell>
          <cell r="W1348">
            <v>54</v>
          </cell>
          <cell r="X1348" t="str">
            <v>Pcs.</v>
          </cell>
          <cell r="Y1348" t="str">
            <v>3</v>
          </cell>
          <cell r="Z1348">
            <v>0</v>
          </cell>
          <cell r="AA1348">
            <v>5.68</v>
          </cell>
          <cell r="AB1348">
            <v>14.64</v>
          </cell>
          <cell r="AC1348">
            <v>0</v>
          </cell>
          <cell r="AD1348">
            <v>0</v>
          </cell>
          <cell r="AE1348">
            <v>0</v>
          </cell>
          <cell r="AF1348">
            <v>0</v>
          </cell>
          <cell r="AG1348">
            <v>0</v>
          </cell>
          <cell r="AH1348">
            <v>0</v>
          </cell>
          <cell r="AI1348">
            <v>1</v>
          </cell>
          <cell r="AJ1348" t="str">
            <v>100</v>
          </cell>
          <cell r="AK1348" t="str">
            <v>60</v>
          </cell>
          <cell r="AL1348" t="str">
            <v>35</v>
          </cell>
          <cell r="AM1348" t="str">
            <v>8719924016678</v>
          </cell>
          <cell r="AN1348" t="str">
            <v>95030099</v>
          </cell>
          <cell r="AO1348" t="str">
            <v>Cards with fingers 0-20</v>
          </cell>
        </row>
        <row r="1349">
          <cell r="A1349" t="str">
            <v>1579000</v>
          </cell>
          <cell r="B1349" t="str">
            <v>Stippenkaartjes 0-20</v>
          </cell>
          <cell r="C1349" t="str">
            <v>Jegro</v>
          </cell>
          <cell r="D1349" t="str">
            <v/>
          </cell>
          <cell r="E1349" t="str">
            <v/>
          </cell>
          <cell r="F1349" t="str">
            <v/>
          </cell>
          <cell r="G1349" t="str">
            <v/>
          </cell>
          <cell r="H1349" t="str">
            <v/>
          </cell>
          <cell r="I1349" t="str">
            <v/>
          </cell>
          <cell r="J1349" t="str">
            <v/>
          </cell>
          <cell r="K1349" t="str">
            <v/>
          </cell>
          <cell r="L1349" t="str">
            <v/>
          </cell>
          <cell r="M1349" t="e">
            <v>#N/A</v>
          </cell>
          <cell r="N1349" t="e">
            <v>#N/A</v>
          </cell>
          <cell r="O1349" t="e">
            <v>#N/A</v>
          </cell>
          <cell r="P1349" t="str">
            <v>9803</v>
          </cell>
          <cell r="Q1349" t="str">
            <v>NL</v>
          </cell>
          <cell r="R1349" t="str">
            <v>NLD</v>
          </cell>
          <cell r="S1349" t="str">
            <v>Netherlands</v>
          </cell>
          <cell r="T1349">
            <v>0.14000000000000001</v>
          </cell>
          <cell r="U1349">
            <v>0.14000000000000001</v>
          </cell>
          <cell r="V1349">
            <v>54</v>
          </cell>
          <cell r="W1349">
            <v>54</v>
          </cell>
          <cell r="X1349" t="str">
            <v>Pcs.</v>
          </cell>
          <cell r="Y1349" t="str">
            <v>3</v>
          </cell>
          <cell r="Z1349">
            <v>0</v>
          </cell>
          <cell r="AA1349">
            <v>5.68</v>
          </cell>
          <cell r="AB1349">
            <v>14.64</v>
          </cell>
          <cell r="AC1349">
            <v>0</v>
          </cell>
          <cell r="AD1349">
            <v>0</v>
          </cell>
          <cell r="AE1349">
            <v>0</v>
          </cell>
          <cell r="AF1349">
            <v>0</v>
          </cell>
          <cell r="AG1349">
            <v>0</v>
          </cell>
          <cell r="AH1349">
            <v>0</v>
          </cell>
          <cell r="AI1349">
            <v>1</v>
          </cell>
          <cell r="AJ1349" t="str">
            <v>100</v>
          </cell>
          <cell r="AK1349" t="str">
            <v>60</v>
          </cell>
          <cell r="AL1349" t="str">
            <v>35</v>
          </cell>
          <cell r="AM1349" t="str">
            <v>8719924016685</v>
          </cell>
          <cell r="AN1349" t="str">
            <v>95030099</v>
          </cell>
          <cell r="AO1349" t="str">
            <v>Cards with dots 0-20</v>
          </cell>
        </row>
        <row r="1350">
          <cell r="A1350" t="str">
            <v>162600</v>
          </cell>
          <cell r="B1350" t="str">
            <v>Kast voor werkkaarten topografie</v>
          </cell>
          <cell r="C1350" t="str">
            <v>Nienhuis</v>
          </cell>
          <cell r="D1350" t="str">
            <v/>
          </cell>
          <cell r="E1350" t="str">
            <v/>
          </cell>
          <cell r="F1350" t="str">
            <v/>
          </cell>
          <cell r="G1350" t="str">
            <v/>
          </cell>
          <cell r="H1350" t="str">
            <v/>
          </cell>
          <cell r="I1350" t="str">
            <v/>
          </cell>
          <cell r="J1350" t="str">
            <v/>
          </cell>
          <cell r="K1350" t="str">
            <v/>
          </cell>
          <cell r="L1350" t="str">
            <v/>
          </cell>
          <cell r="M1350" t="str">
            <v>162600</v>
          </cell>
          <cell r="N1350" t="str">
            <v>162600</v>
          </cell>
          <cell r="O1350" t="str">
            <v>162600</v>
          </cell>
          <cell r="P1350" t="str">
            <v>3700</v>
          </cell>
          <cell r="Q1350" t="str">
            <v>LK</v>
          </cell>
          <cell r="R1350" t="str">
            <v>LKA</v>
          </cell>
          <cell r="S1350" t="str">
            <v>Sri Lanka</v>
          </cell>
          <cell r="T1350">
            <v>11</v>
          </cell>
          <cell r="U1350">
            <v>12.2</v>
          </cell>
          <cell r="V1350">
            <v>54</v>
          </cell>
          <cell r="W1350">
            <v>54</v>
          </cell>
          <cell r="X1350" t="str">
            <v>Pcs.</v>
          </cell>
          <cell r="Y1350" t="str">
            <v>3</v>
          </cell>
          <cell r="Z1350">
            <v>0</v>
          </cell>
          <cell r="AA1350">
            <v>48.82</v>
          </cell>
          <cell r="AB1350">
            <v>217.41</v>
          </cell>
          <cell r="AC1350">
            <v>226.11</v>
          </cell>
          <cell r="AD1350">
            <v>0</v>
          </cell>
          <cell r="AE1350">
            <v>0</v>
          </cell>
          <cell r="AF1350">
            <v>0</v>
          </cell>
          <cell r="AG1350">
            <v>0</v>
          </cell>
          <cell r="AH1350">
            <v>226.11</v>
          </cell>
          <cell r="AI1350">
            <v>1</v>
          </cell>
          <cell r="AJ1350" t="str">
            <v>510</v>
          </cell>
          <cell r="AK1350" t="str">
            <v>380</v>
          </cell>
          <cell r="AL1350" t="str">
            <v>400</v>
          </cell>
          <cell r="AM1350" t="str">
            <v>8719924016692</v>
          </cell>
          <cell r="AN1350" t="str">
            <v>94036090</v>
          </cell>
          <cell r="AO1350" t="str">
            <v>Cabinet For Paper Maps</v>
          </cell>
        </row>
        <row r="1351">
          <cell r="A1351" t="str">
            <v>163200</v>
          </cell>
          <cell r="B1351" t="str">
            <v>Standaard voor aankleedrekken</v>
          </cell>
          <cell r="C1351" t="str">
            <v>Nienhuis</v>
          </cell>
          <cell r="D1351" t="str">
            <v/>
          </cell>
          <cell r="E1351" t="str">
            <v/>
          </cell>
          <cell r="F1351" t="str">
            <v/>
          </cell>
          <cell r="G1351" t="str">
            <v/>
          </cell>
          <cell r="H1351" t="str">
            <v/>
          </cell>
          <cell r="I1351" t="str">
            <v/>
          </cell>
          <cell r="J1351" t="str">
            <v/>
          </cell>
          <cell r="K1351" t="str">
            <v/>
          </cell>
          <cell r="L1351" t="str">
            <v/>
          </cell>
          <cell r="M1351" t="str">
            <v>163200</v>
          </cell>
          <cell r="N1351" t="str">
            <v>163200</v>
          </cell>
          <cell r="O1351" t="str">
            <v>163200</v>
          </cell>
          <cell r="P1351" t="str">
            <v>3700</v>
          </cell>
          <cell r="Q1351" t="str">
            <v>LK</v>
          </cell>
          <cell r="R1351" t="str">
            <v>LKA</v>
          </cell>
          <cell r="S1351" t="str">
            <v>Sri Lanka</v>
          </cell>
          <cell r="T1351">
            <v>7</v>
          </cell>
          <cell r="U1351">
            <v>7.9</v>
          </cell>
          <cell r="V1351">
            <v>100</v>
          </cell>
          <cell r="W1351">
            <v>100</v>
          </cell>
          <cell r="X1351" t="str">
            <v>Pcs.</v>
          </cell>
          <cell r="Y1351" t="str">
            <v>3</v>
          </cell>
          <cell r="Z1351">
            <v>0</v>
          </cell>
          <cell r="AA1351">
            <v>92.17</v>
          </cell>
          <cell r="AB1351">
            <v>298.02999999999997</v>
          </cell>
          <cell r="AC1351">
            <v>309.95</v>
          </cell>
          <cell r="AD1351">
            <v>0</v>
          </cell>
          <cell r="AE1351">
            <v>0</v>
          </cell>
          <cell r="AF1351">
            <v>0</v>
          </cell>
          <cell r="AG1351">
            <v>0</v>
          </cell>
          <cell r="AH1351">
            <v>309.95</v>
          </cell>
          <cell r="AI1351">
            <v>1</v>
          </cell>
          <cell r="AJ1351" t="str">
            <v>1040</v>
          </cell>
          <cell r="AK1351" t="str">
            <v>340</v>
          </cell>
          <cell r="AL1351" t="str">
            <v>145</v>
          </cell>
          <cell r="AM1351" t="str">
            <v>8719924016708</v>
          </cell>
          <cell r="AN1351" t="str">
            <v>94016900</v>
          </cell>
          <cell r="AO1351" t="str">
            <v>Dressing Frames Stand</v>
          </cell>
        </row>
        <row r="1352">
          <cell r="A1352" t="str">
            <v>164000</v>
          </cell>
          <cell r="B1352" t="str">
            <v>Werkkleedje, bordeauxrood</v>
          </cell>
          <cell r="C1352" t="str">
            <v>Nienhuis</v>
          </cell>
          <cell r="D1352" t="str">
            <v/>
          </cell>
          <cell r="E1352" t="str">
            <v/>
          </cell>
          <cell r="F1352" t="str">
            <v/>
          </cell>
          <cell r="G1352" t="str">
            <v/>
          </cell>
          <cell r="H1352" t="str">
            <v/>
          </cell>
          <cell r="I1352" t="str">
            <v/>
          </cell>
          <cell r="J1352" t="str">
            <v/>
          </cell>
          <cell r="K1352" t="str">
            <v/>
          </cell>
          <cell r="L1352" t="str">
            <v/>
          </cell>
          <cell r="M1352" t="str">
            <v>164000</v>
          </cell>
          <cell r="N1352" t="str">
            <v>164000</v>
          </cell>
          <cell r="O1352" t="str">
            <v>164000</v>
          </cell>
          <cell r="P1352" t="str">
            <v>3900</v>
          </cell>
          <cell r="Q1352" t="str">
            <v>NL</v>
          </cell>
          <cell r="R1352" t="str">
            <v>NLD</v>
          </cell>
          <cell r="S1352" t="str">
            <v>Netherlands</v>
          </cell>
          <cell r="T1352">
            <v>2.1</v>
          </cell>
          <cell r="U1352">
            <v>2.1</v>
          </cell>
          <cell r="V1352">
            <v>126</v>
          </cell>
          <cell r="W1352">
            <v>126</v>
          </cell>
          <cell r="X1352" t="str">
            <v>Pcs.</v>
          </cell>
          <cell r="Y1352" t="str">
            <v>3</v>
          </cell>
          <cell r="Z1352">
            <v>0</v>
          </cell>
          <cell r="AA1352">
            <v>25.08</v>
          </cell>
          <cell r="AB1352">
            <v>74.349999999999994</v>
          </cell>
          <cell r="AC1352">
            <v>77.319999999999993</v>
          </cell>
          <cell r="AD1352">
            <v>0</v>
          </cell>
          <cell r="AE1352">
            <v>0</v>
          </cell>
          <cell r="AF1352">
            <v>0</v>
          </cell>
          <cell r="AG1352">
            <v>0</v>
          </cell>
          <cell r="AH1352">
            <v>77.319999999999993</v>
          </cell>
          <cell r="AI1352">
            <v>1</v>
          </cell>
          <cell r="AJ1352" t="str">
            <v>700</v>
          </cell>
          <cell r="AK1352" t="str">
            <v>160</v>
          </cell>
          <cell r="AL1352" t="str">
            <v>160</v>
          </cell>
          <cell r="AM1352" t="str">
            <v>8719924016715</v>
          </cell>
          <cell r="AN1352" t="str">
            <v>57050030</v>
          </cell>
          <cell r="AO1352" t="str">
            <v>Burgundy Carpet</v>
          </cell>
        </row>
        <row r="1353">
          <cell r="A1353" t="str">
            <v>164100</v>
          </cell>
          <cell r="B1353" t="str">
            <v>Werkkleedje, donkerblauw</v>
          </cell>
          <cell r="C1353" t="str">
            <v>Nienhuis</v>
          </cell>
          <cell r="D1353" t="str">
            <v/>
          </cell>
          <cell r="E1353" t="str">
            <v/>
          </cell>
          <cell r="F1353" t="str">
            <v/>
          </cell>
          <cell r="G1353" t="str">
            <v/>
          </cell>
          <cell r="H1353" t="str">
            <v/>
          </cell>
          <cell r="I1353" t="str">
            <v/>
          </cell>
          <cell r="J1353" t="str">
            <v/>
          </cell>
          <cell r="K1353" t="str">
            <v/>
          </cell>
          <cell r="L1353" t="str">
            <v/>
          </cell>
          <cell r="M1353" t="str">
            <v>164100</v>
          </cell>
          <cell r="N1353" t="str">
            <v>164100</v>
          </cell>
          <cell r="O1353" t="str">
            <v>164100</v>
          </cell>
          <cell r="P1353" t="str">
            <v>3900</v>
          </cell>
          <cell r="Q1353" t="str">
            <v>NL</v>
          </cell>
          <cell r="R1353" t="str">
            <v>NLD</v>
          </cell>
          <cell r="S1353" t="str">
            <v>Netherlands</v>
          </cell>
          <cell r="T1353">
            <v>2.1</v>
          </cell>
          <cell r="U1353">
            <v>2.1</v>
          </cell>
          <cell r="V1353">
            <v>126</v>
          </cell>
          <cell r="W1353">
            <v>126</v>
          </cell>
          <cell r="X1353" t="str">
            <v>Pcs.</v>
          </cell>
          <cell r="Y1353" t="str">
            <v>3</v>
          </cell>
          <cell r="Z1353">
            <v>0</v>
          </cell>
          <cell r="AA1353">
            <v>10.52</v>
          </cell>
          <cell r="AB1353">
            <v>74.349999999999994</v>
          </cell>
          <cell r="AC1353">
            <v>77.319999999999993</v>
          </cell>
          <cell r="AD1353">
            <v>0</v>
          </cell>
          <cell r="AE1353">
            <v>0</v>
          </cell>
          <cell r="AF1353">
            <v>0</v>
          </cell>
          <cell r="AG1353">
            <v>0</v>
          </cell>
          <cell r="AH1353">
            <v>77.319999999999993</v>
          </cell>
          <cell r="AI1353">
            <v>1</v>
          </cell>
          <cell r="AJ1353" t="str">
            <v>700</v>
          </cell>
          <cell r="AK1353" t="str">
            <v>160</v>
          </cell>
          <cell r="AL1353" t="str">
            <v>160</v>
          </cell>
          <cell r="AM1353" t="str">
            <v>8719924016722</v>
          </cell>
          <cell r="AN1353" t="str">
            <v>57050030</v>
          </cell>
          <cell r="AO1353" t="str">
            <v>Dark Blue Carpet</v>
          </cell>
        </row>
        <row r="1354">
          <cell r="A1354" t="str">
            <v>164200</v>
          </cell>
          <cell r="B1354" t="str">
            <v>Werkkleedje, lichtblauw</v>
          </cell>
          <cell r="C1354" t="str">
            <v>Nienhuis</v>
          </cell>
          <cell r="D1354" t="str">
            <v/>
          </cell>
          <cell r="E1354" t="str">
            <v/>
          </cell>
          <cell r="F1354" t="str">
            <v/>
          </cell>
          <cell r="G1354" t="str">
            <v/>
          </cell>
          <cell r="H1354" t="str">
            <v/>
          </cell>
          <cell r="I1354" t="str">
            <v/>
          </cell>
          <cell r="J1354" t="str">
            <v/>
          </cell>
          <cell r="K1354" t="str">
            <v/>
          </cell>
          <cell r="L1354" t="str">
            <v/>
          </cell>
          <cell r="M1354" t="str">
            <v>164200</v>
          </cell>
          <cell r="N1354" t="str">
            <v>164200</v>
          </cell>
          <cell r="O1354" t="str">
            <v>164200</v>
          </cell>
          <cell r="P1354" t="str">
            <v>3900</v>
          </cell>
          <cell r="Q1354" t="str">
            <v>NL</v>
          </cell>
          <cell r="R1354" t="str">
            <v>NLD</v>
          </cell>
          <cell r="S1354" t="str">
            <v>Netherlands</v>
          </cell>
          <cell r="T1354">
            <v>2.1</v>
          </cell>
          <cell r="U1354">
            <v>2.1</v>
          </cell>
          <cell r="V1354">
            <v>126</v>
          </cell>
          <cell r="W1354">
            <v>126</v>
          </cell>
          <cell r="X1354" t="str">
            <v>Pcs.</v>
          </cell>
          <cell r="Y1354" t="str">
            <v>3</v>
          </cell>
          <cell r="Z1354">
            <v>0</v>
          </cell>
          <cell r="AA1354">
            <v>2.2999999999999998</v>
          </cell>
          <cell r="AB1354">
            <v>74.349999999999994</v>
          </cell>
          <cell r="AC1354">
            <v>77.319999999999993</v>
          </cell>
          <cell r="AD1354">
            <v>0</v>
          </cell>
          <cell r="AE1354">
            <v>0</v>
          </cell>
          <cell r="AF1354">
            <v>0</v>
          </cell>
          <cell r="AG1354">
            <v>0</v>
          </cell>
          <cell r="AH1354">
            <v>77.319999999999993</v>
          </cell>
          <cell r="AI1354">
            <v>1</v>
          </cell>
          <cell r="AJ1354" t="str">
            <v>700</v>
          </cell>
          <cell r="AK1354" t="str">
            <v>160</v>
          </cell>
          <cell r="AL1354" t="str">
            <v>160</v>
          </cell>
          <cell r="AM1354" t="str">
            <v>8719924016739</v>
          </cell>
          <cell r="AN1354" t="str">
            <v>57050030</v>
          </cell>
          <cell r="AO1354" t="str">
            <v>Light Blue Carpet</v>
          </cell>
        </row>
        <row r="1355">
          <cell r="A1355" t="str">
            <v>164300</v>
          </cell>
          <cell r="B1355" t="str">
            <v>Werkkleedje, zwart</v>
          </cell>
          <cell r="C1355" t="str">
            <v>Nienhuis</v>
          </cell>
          <cell r="D1355" t="str">
            <v/>
          </cell>
          <cell r="E1355" t="str">
            <v/>
          </cell>
          <cell r="F1355" t="str">
            <v/>
          </cell>
          <cell r="G1355" t="str">
            <v/>
          </cell>
          <cell r="H1355" t="str">
            <v/>
          </cell>
          <cell r="I1355" t="str">
            <v/>
          </cell>
          <cell r="J1355" t="str">
            <v/>
          </cell>
          <cell r="K1355" t="str">
            <v/>
          </cell>
          <cell r="L1355" t="str">
            <v/>
          </cell>
          <cell r="M1355" t="str">
            <v>164300</v>
          </cell>
          <cell r="N1355" t="str">
            <v>164300</v>
          </cell>
          <cell r="O1355" t="str">
            <v>164300</v>
          </cell>
          <cell r="P1355" t="str">
            <v>3900</v>
          </cell>
          <cell r="Q1355" t="str">
            <v>NL</v>
          </cell>
          <cell r="R1355" t="str">
            <v>NLD</v>
          </cell>
          <cell r="S1355" t="str">
            <v>Netherlands</v>
          </cell>
          <cell r="T1355">
            <v>2.1</v>
          </cell>
          <cell r="U1355">
            <v>2.1</v>
          </cell>
          <cell r="V1355">
            <v>126</v>
          </cell>
          <cell r="W1355">
            <v>126</v>
          </cell>
          <cell r="X1355" t="str">
            <v>Pcs.</v>
          </cell>
          <cell r="Y1355" t="str">
            <v>3</v>
          </cell>
          <cell r="Z1355">
            <v>0</v>
          </cell>
          <cell r="AA1355">
            <v>25.48</v>
          </cell>
          <cell r="AB1355">
            <v>74.349999999999994</v>
          </cell>
          <cell r="AC1355">
            <v>77.319999999999993</v>
          </cell>
          <cell r="AD1355">
            <v>0</v>
          </cell>
          <cell r="AE1355">
            <v>0</v>
          </cell>
          <cell r="AF1355">
            <v>0</v>
          </cell>
          <cell r="AG1355">
            <v>0</v>
          </cell>
          <cell r="AH1355">
            <v>77.319999999999993</v>
          </cell>
          <cell r="AI1355">
            <v>1</v>
          </cell>
          <cell r="AJ1355" t="str">
            <v>700</v>
          </cell>
          <cell r="AK1355" t="str">
            <v>160</v>
          </cell>
          <cell r="AL1355" t="str">
            <v>160</v>
          </cell>
          <cell r="AM1355" t="str">
            <v>8719924016746</v>
          </cell>
          <cell r="AN1355" t="str">
            <v>57050030</v>
          </cell>
          <cell r="AO1355" t="str">
            <v>Black Carpet</v>
          </cell>
        </row>
        <row r="1356">
          <cell r="A1356" t="str">
            <v>164400</v>
          </cell>
          <cell r="B1356" t="str">
            <v>Werkkleedje, donker beige</v>
          </cell>
          <cell r="C1356" t="str">
            <v>Nienhuis</v>
          </cell>
          <cell r="D1356" t="str">
            <v/>
          </cell>
          <cell r="E1356" t="str">
            <v/>
          </cell>
          <cell r="F1356" t="str">
            <v/>
          </cell>
          <cell r="G1356" t="str">
            <v/>
          </cell>
          <cell r="H1356" t="str">
            <v/>
          </cell>
          <cell r="I1356" t="str">
            <v/>
          </cell>
          <cell r="J1356" t="str">
            <v/>
          </cell>
          <cell r="K1356" t="str">
            <v/>
          </cell>
          <cell r="L1356" t="str">
            <v/>
          </cell>
          <cell r="M1356" t="str">
            <v>164400</v>
          </cell>
          <cell r="N1356" t="str">
            <v>164400</v>
          </cell>
          <cell r="O1356" t="str">
            <v>164400</v>
          </cell>
          <cell r="P1356" t="str">
            <v>3900</v>
          </cell>
          <cell r="Q1356" t="str">
            <v>NL</v>
          </cell>
          <cell r="R1356" t="str">
            <v>NLD</v>
          </cell>
          <cell r="S1356" t="str">
            <v>Netherlands</v>
          </cell>
          <cell r="T1356">
            <v>2.1</v>
          </cell>
          <cell r="U1356">
            <v>2.1</v>
          </cell>
          <cell r="V1356">
            <v>126</v>
          </cell>
          <cell r="W1356">
            <v>126</v>
          </cell>
          <cell r="X1356" t="str">
            <v>Pcs.</v>
          </cell>
          <cell r="Y1356" t="str">
            <v>3</v>
          </cell>
          <cell r="Z1356">
            <v>0</v>
          </cell>
          <cell r="AA1356">
            <v>24.47</v>
          </cell>
          <cell r="AB1356">
            <v>74.349999999999994</v>
          </cell>
          <cell r="AC1356">
            <v>77.319999999999993</v>
          </cell>
          <cell r="AD1356">
            <v>0</v>
          </cell>
          <cell r="AE1356">
            <v>0</v>
          </cell>
          <cell r="AF1356">
            <v>0</v>
          </cell>
          <cell r="AG1356">
            <v>0</v>
          </cell>
          <cell r="AH1356">
            <v>77.319999999999993</v>
          </cell>
          <cell r="AI1356">
            <v>1</v>
          </cell>
          <cell r="AJ1356" t="str">
            <v>700</v>
          </cell>
          <cell r="AK1356" t="str">
            <v>160</v>
          </cell>
          <cell r="AL1356" t="str">
            <v>160</v>
          </cell>
          <cell r="AM1356" t="str">
            <v>8719924016753</v>
          </cell>
          <cell r="AN1356" t="str">
            <v>57050030</v>
          </cell>
          <cell r="AO1356" t="str">
            <v>Warm beige carpet: 66x120 cm</v>
          </cell>
        </row>
        <row r="1357">
          <cell r="A1357" t="str">
            <v>165000</v>
          </cell>
          <cell r="B1357" t="str">
            <v>Materiaalonderlegger: rechthoekig (5)</v>
          </cell>
          <cell r="C1357" t="str">
            <v>Nienhuis</v>
          </cell>
          <cell r="D1357" t="str">
            <v/>
          </cell>
          <cell r="E1357" t="str">
            <v/>
          </cell>
          <cell r="F1357" t="str">
            <v/>
          </cell>
          <cell r="G1357" t="str">
            <v/>
          </cell>
          <cell r="H1357" t="str">
            <v/>
          </cell>
          <cell r="I1357" t="str">
            <v/>
          </cell>
          <cell r="J1357" t="str">
            <v/>
          </cell>
          <cell r="K1357" t="str">
            <v/>
          </cell>
          <cell r="L1357" t="str">
            <v/>
          </cell>
          <cell r="M1357" t="str">
            <v>165000</v>
          </cell>
          <cell r="N1357" t="str">
            <v>165000</v>
          </cell>
          <cell r="O1357" t="str">
            <v>165000</v>
          </cell>
          <cell r="P1357" t="str">
            <v>3900</v>
          </cell>
          <cell r="Q1357" t="str">
            <v>CN</v>
          </cell>
          <cell r="R1357" t="str">
            <v>CHN</v>
          </cell>
          <cell r="S1357" t="str">
            <v>China</v>
          </cell>
          <cell r="T1357">
            <v>1</v>
          </cell>
          <cell r="U1357">
            <v>1</v>
          </cell>
          <cell r="V1357">
            <v>200</v>
          </cell>
          <cell r="W1357">
            <v>200</v>
          </cell>
          <cell r="X1357" t="str">
            <v>Pcs.</v>
          </cell>
          <cell r="Y1357" t="str">
            <v>3</v>
          </cell>
          <cell r="Z1357">
            <v>0</v>
          </cell>
          <cell r="AA1357">
            <v>12.39</v>
          </cell>
          <cell r="AB1357">
            <v>37.99</v>
          </cell>
          <cell r="AC1357">
            <v>39.51</v>
          </cell>
          <cell r="AD1357">
            <v>0</v>
          </cell>
          <cell r="AE1357">
            <v>0</v>
          </cell>
          <cell r="AF1357">
            <v>0</v>
          </cell>
          <cell r="AG1357">
            <v>0</v>
          </cell>
          <cell r="AH1357">
            <v>39.51</v>
          </cell>
          <cell r="AI1357">
            <v>1</v>
          </cell>
          <cell r="AJ1357" t="str">
            <v>700</v>
          </cell>
          <cell r="AK1357" t="str">
            <v>500</v>
          </cell>
          <cell r="AL1357" t="str">
            <v>20</v>
          </cell>
          <cell r="AM1357" t="str">
            <v>08719924056629</v>
          </cell>
          <cell r="AN1357" t="str">
            <v>57050030</v>
          </cell>
          <cell r="AO1357" t="str">
            <v>Desktop Carpet: Rectangular (5)</v>
          </cell>
        </row>
        <row r="1358">
          <cell r="A1358" t="str">
            <v>165100</v>
          </cell>
          <cell r="B1358" t="str">
            <v>Materiaalonderlegger: vierkant (5)</v>
          </cell>
          <cell r="C1358" t="str">
            <v>Nienhuis</v>
          </cell>
          <cell r="D1358" t="str">
            <v/>
          </cell>
          <cell r="E1358" t="str">
            <v/>
          </cell>
          <cell r="F1358" t="str">
            <v/>
          </cell>
          <cell r="G1358" t="str">
            <v/>
          </cell>
          <cell r="H1358" t="str">
            <v/>
          </cell>
          <cell r="I1358" t="str">
            <v/>
          </cell>
          <cell r="J1358" t="str">
            <v/>
          </cell>
          <cell r="K1358" t="str">
            <v/>
          </cell>
          <cell r="L1358" t="str">
            <v/>
          </cell>
          <cell r="M1358" t="str">
            <v>165100</v>
          </cell>
          <cell r="N1358" t="str">
            <v>165100</v>
          </cell>
          <cell r="O1358" t="str">
            <v>165100</v>
          </cell>
          <cell r="P1358" t="str">
            <v>3900</v>
          </cell>
          <cell r="Q1358" t="str">
            <v>CN</v>
          </cell>
          <cell r="R1358" t="str">
            <v>CHN</v>
          </cell>
          <cell r="S1358" t="str">
            <v>China</v>
          </cell>
          <cell r="T1358">
            <v>0.8</v>
          </cell>
          <cell r="U1358">
            <v>0.8</v>
          </cell>
          <cell r="V1358">
            <v>200</v>
          </cell>
          <cell r="W1358">
            <v>200</v>
          </cell>
          <cell r="X1358" t="str">
            <v>Pcs.</v>
          </cell>
          <cell r="Y1358" t="str">
            <v>3</v>
          </cell>
          <cell r="Z1358">
            <v>0</v>
          </cell>
          <cell r="AA1358">
            <v>9.5399999999999991</v>
          </cell>
          <cell r="AB1358">
            <v>29.26</v>
          </cell>
          <cell r="AC1358">
            <v>30.43</v>
          </cell>
          <cell r="AD1358">
            <v>0</v>
          </cell>
          <cell r="AE1358">
            <v>0</v>
          </cell>
          <cell r="AF1358">
            <v>0</v>
          </cell>
          <cell r="AG1358">
            <v>0</v>
          </cell>
          <cell r="AH1358">
            <v>30.43</v>
          </cell>
          <cell r="AI1358">
            <v>1</v>
          </cell>
          <cell r="AJ1358" t="str">
            <v>500</v>
          </cell>
          <cell r="AK1358" t="str">
            <v>500</v>
          </cell>
          <cell r="AL1358" t="str">
            <v>20</v>
          </cell>
          <cell r="AM1358" t="str">
            <v>08719924056636</v>
          </cell>
          <cell r="AN1358" t="str">
            <v>57050030</v>
          </cell>
          <cell r="AO1358" t="str">
            <v>Desktop Carpet: Square (5)</v>
          </cell>
        </row>
        <row r="1359">
          <cell r="A1359" t="str">
            <v>1711000</v>
          </cell>
          <cell r="B1359" t="str">
            <v>Beloningsstempels, Balloon</v>
          </cell>
          <cell r="C1359" t="str">
            <v>Jegro</v>
          </cell>
          <cell r="D1359" t="str">
            <v/>
          </cell>
          <cell r="E1359" t="str">
            <v/>
          </cell>
          <cell r="F1359" t="str">
            <v/>
          </cell>
          <cell r="G1359" t="str">
            <v/>
          </cell>
          <cell r="H1359" t="str">
            <v/>
          </cell>
          <cell r="I1359" t="str">
            <v/>
          </cell>
          <cell r="J1359" t="str">
            <v/>
          </cell>
          <cell r="K1359" t="str">
            <v/>
          </cell>
          <cell r="L1359" t="str">
            <v/>
          </cell>
          <cell r="M1359" t="e">
            <v>#N/A</v>
          </cell>
          <cell r="N1359" t="e">
            <v>#N/A</v>
          </cell>
          <cell r="O1359" t="e">
            <v>#N/A</v>
          </cell>
          <cell r="P1359" t="str">
            <v>9803</v>
          </cell>
          <cell r="Q1359" t="str">
            <v>NL</v>
          </cell>
          <cell r="R1359" t="str">
            <v>NLD</v>
          </cell>
          <cell r="S1359" t="str">
            <v>Netherlands</v>
          </cell>
          <cell r="T1359">
            <v>0.32</v>
          </cell>
          <cell r="U1359">
            <v>0.32</v>
          </cell>
          <cell r="V1359">
            <v>50</v>
          </cell>
          <cell r="W1359">
            <v>50</v>
          </cell>
          <cell r="X1359" t="str">
            <v>Pcs.</v>
          </cell>
          <cell r="Y1359" t="str">
            <v>3</v>
          </cell>
          <cell r="Z1359">
            <v>0</v>
          </cell>
          <cell r="AA1359">
            <v>7.97</v>
          </cell>
          <cell r="AB1359">
            <v>23.8</v>
          </cell>
          <cell r="AC1359">
            <v>0</v>
          </cell>
          <cell r="AD1359">
            <v>0</v>
          </cell>
          <cell r="AE1359">
            <v>0</v>
          </cell>
          <cell r="AF1359">
            <v>0</v>
          </cell>
          <cell r="AG1359">
            <v>0</v>
          </cell>
          <cell r="AH1359">
            <v>0</v>
          </cell>
          <cell r="AI1359">
            <v>1</v>
          </cell>
          <cell r="AJ1359" t="str">
            <v>185</v>
          </cell>
          <cell r="AK1359" t="str">
            <v>110</v>
          </cell>
          <cell r="AL1359" t="str">
            <v>40</v>
          </cell>
          <cell r="AM1359" t="str">
            <v>8719924016760</v>
          </cell>
          <cell r="AN1359" t="str">
            <v>96110000</v>
          </cell>
          <cell r="AO1359" t="str">
            <v>Beloningstempels balloon</v>
          </cell>
        </row>
        <row r="1360">
          <cell r="A1360" t="str">
            <v>1712000</v>
          </cell>
          <cell r="B1360" t="str">
            <v>Beloningsstempels, Vet cool</v>
          </cell>
          <cell r="C1360" t="str">
            <v>Jegro</v>
          </cell>
          <cell r="D1360" t="str">
            <v/>
          </cell>
          <cell r="E1360" t="str">
            <v/>
          </cell>
          <cell r="F1360" t="str">
            <v/>
          </cell>
          <cell r="G1360" t="str">
            <v/>
          </cell>
          <cell r="H1360" t="str">
            <v/>
          </cell>
          <cell r="I1360" t="str">
            <v/>
          </cell>
          <cell r="J1360" t="str">
            <v/>
          </cell>
          <cell r="K1360" t="str">
            <v/>
          </cell>
          <cell r="L1360" t="str">
            <v/>
          </cell>
          <cell r="M1360" t="e">
            <v>#N/A</v>
          </cell>
          <cell r="N1360" t="e">
            <v>#N/A</v>
          </cell>
          <cell r="O1360" t="e">
            <v>#N/A</v>
          </cell>
          <cell r="P1360" t="str">
            <v>9803</v>
          </cell>
          <cell r="Q1360" t="str">
            <v>NL</v>
          </cell>
          <cell r="R1360" t="str">
            <v>NLD</v>
          </cell>
          <cell r="S1360" t="str">
            <v>Netherlands</v>
          </cell>
          <cell r="T1360">
            <v>0.23</v>
          </cell>
          <cell r="U1360">
            <v>0.23</v>
          </cell>
          <cell r="V1360">
            <v>50</v>
          </cell>
          <cell r="W1360">
            <v>50</v>
          </cell>
          <cell r="X1360" t="str">
            <v>Pcs.</v>
          </cell>
          <cell r="Y1360" t="str">
            <v>3</v>
          </cell>
          <cell r="Z1360">
            <v>0</v>
          </cell>
          <cell r="AA1360">
            <v>7.19</v>
          </cell>
          <cell r="AB1360">
            <v>23.81</v>
          </cell>
          <cell r="AC1360">
            <v>0</v>
          </cell>
          <cell r="AD1360">
            <v>0</v>
          </cell>
          <cell r="AE1360">
            <v>0</v>
          </cell>
          <cell r="AF1360">
            <v>0</v>
          </cell>
          <cell r="AG1360">
            <v>0</v>
          </cell>
          <cell r="AH1360">
            <v>0</v>
          </cell>
          <cell r="AI1360">
            <v>1</v>
          </cell>
          <cell r="AJ1360" t="str">
            <v>195</v>
          </cell>
          <cell r="AK1360" t="str">
            <v>80</v>
          </cell>
          <cell r="AL1360" t="str">
            <v>40</v>
          </cell>
          <cell r="AM1360" t="str">
            <v>8719924016777</v>
          </cell>
          <cell r="AN1360" t="str">
            <v>96110000</v>
          </cell>
          <cell r="AO1360" t="str">
            <v>Beloningstempels vet cool</v>
          </cell>
        </row>
        <row r="1361">
          <cell r="A1361" t="str">
            <v>1712010</v>
          </cell>
          <cell r="B1361" t="str">
            <v>Beloningsstempels, Spitze</v>
          </cell>
          <cell r="C1361" t="str">
            <v>Jegro</v>
          </cell>
          <cell r="D1361" t="str">
            <v/>
          </cell>
          <cell r="E1361" t="str">
            <v/>
          </cell>
          <cell r="F1361" t="str">
            <v/>
          </cell>
          <cell r="G1361" t="str">
            <v/>
          </cell>
          <cell r="H1361" t="str">
            <v/>
          </cell>
          <cell r="I1361" t="str">
            <v/>
          </cell>
          <cell r="J1361" t="str">
            <v/>
          </cell>
          <cell r="K1361" t="str">
            <v/>
          </cell>
          <cell r="L1361" t="str">
            <v/>
          </cell>
          <cell r="M1361" t="e">
            <v>#N/A</v>
          </cell>
          <cell r="N1361" t="e">
            <v>#N/A</v>
          </cell>
          <cell r="O1361" t="e">
            <v>#N/A</v>
          </cell>
          <cell r="P1361" t="str">
            <v>9803</v>
          </cell>
          <cell r="Q1361" t="str">
            <v>NL</v>
          </cell>
          <cell r="R1361" t="str">
            <v>NLD</v>
          </cell>
          <cell r="S1361" t="str">
            <v>Netherlands</v>
          </cell>
          <cell r="T1361">
            <v>0.23</v>
          </cell>
          <cell r="U1361">
            <v>0.23</v>
          </cell>
          <cell r="V1361">
            <v>50</v>
          </cell>
          <cell r="W1361">
            <v>50</v>
          </cell>
          <cell r="X1361" t="str">
            <v>Pcs.</v>
          </cell>
          <cell r="Y1361" t="str">
            <v>3</v>
          </cell>
          <cell r="Z1361">
            <v>0</v>
          </cell>
          <cell r="AA1361">
            <v>7.19</v>
          </cell>
          <cell r="AB1361">
            <v>23.81</v>
          </cell>
          <cell r="AC1361">
            <v>0</v>
          </cell>
          <cell r="AD1361">
            <v>0</v>
          </cell>
          <cell r="AE1361">
            <v>0</v>
          </cell>
          <cell r="AF1361">
            <v>0</v>
          </cell>
          <cell r="AG1361">
            <v>0</v>
          </cell>
          <cell r="AH1361">
            <v>0</v>
          </cell>
          <cell r="AI1361">
            <v>1</v>
          </cell>
          <cell r="AJ1361" t="str">
            <v>195</v>
          </cell>
          <cell r="AK1361" t="str">
            <v>80</v>
          </cell>
          <cell r="AL1361" t="str">
            <v>40</v>
          </cell>
          <cell r="AM1361" t="str">
            <v>8719924016784</v>
          </cell>
          <cell r="AN1361" t="str">
            <v>96110000</v>
          </cell>
          <cell r="AO1361" t="str">
            <v>Beloningstempels Spitze</v>
          </cell>
        </row>
        <row r="1362">
          <cell r="A1362" t="str">
            <v>1713000</v>
          </cell>
          <cell r="B1362" t="str">
            <v>Beloningsstempels, Smile</v>
          </cell>
          <cell r="C1362" t="str">
            <v>Jegro</v>
          </cell>
          <cell r="D1362" t="str">
            <v/>
          </cell>
          <cell r="E1362" t="str">
            <v/>
          </cell>
          <cell r="F1362" t="str">
            <v/>
          </cell>
          <cell r="G1362" t="str">
            <v/>
          </cell>
          <cell r="H1362" t="str">
            <v/>
          </cell>
          <cell r="I1362" t="str">
            <v/>
          </cell>
          <cell r="J1362" t="str">
            <v/>
          </cell>
          <cell r="K1362" t="str">
            <v/>
          </cell>
          <cell r="L1362" t="str">
            <v/>
          </cell>
          <cell r="M1362" t="e">
            <v>#N/A</v>
          </cell>
          <cell r="N1362" t="e">
            <v>#N/A</v>
          </cell>
          <cell r="O1362" t="e">
            <v>#N/A</v>
          </cell>
          <cell r="P1362" t="str">
            <v>9803</v>
          </cell>
          <cell r="Q1362" t="str">
            <v>NL</v>
          </cell>
          <cell r="R1362" t="str">
            <v>NLD</v>
          </cell>
          <cell r="S1362" t="str">
            <v>Netherlands</v>
          </cell>
          <cell r="T1362">
            <v>0.23</v>
          </cell>
          <cell r="U1362">
            <v>0.23</v>
          </cell>
          <cell r="V1362">
            <v>50</v>
          </cell>
          <cell r="W1362">
            <v>50</v>
          </cell>
          <cell r="X1362" t="str">
            <v>Pcs.</v>
          </cell>
          <cell r="Y1362" t="str">
            <v>3</v>
          </cell>
          <cell r="Z1362">
            <v>0</v>
          </cell>
          <cell r="AA1362">
            <v>7.19</v>
          </cell>
          <cell r="AB1362">
            <v>23.81</v>
          </cell>
          <cell r="AC1362">
            <v>0</v>
          </cell>
          <cell r="AD1362">
            <v>0</v>
          </cell>
          <cell r="AE1362">
            <v>0</v>
          </cell>
          <cell r="AF1362">
            <v>0</v>
          </cell>
          <cell r="AG1362">
            <v>0</v>
          </cell>
          <cell r="AH1362">
            <v>0</v>
          </cell>
          <cell r="AI1362">
            <v>1</v>
          </cell>
          <cell r="AJ1362" t="str">
            <v>195</v>
          </cell>
          <cell r="AK1362" t="str">
            <v>80</v>
          </cell>
          <cell r="AL1362" t="str">
            <v>40</v>
          </cell>
          <cell r="AM1362" t="str">
            <v>8719924016791</v>
          </cell>
          <cell r="AN1362" t="str">
            <v>96110000</v>
          </cell>
          <cell r="AO1362" t="str">
            <v>Rewarding stamps smile</v>
          </cell>
        </row>
        <row r="1363">
          <cell r="A1363" t="str">
            <v>1714000</v>
          </cell>
          <cell r="B1363" t="str">
            <v>Beloningsstempels, Emoticons</v>
          </cell>
          <cell r="C1363" t="str">
            <v>Jegro</v>
          </cell>
          <cell r="D1363" t="str">
            <v/>
          </cell>
          <cell r="E1363" t="str">
            <v/>
          </cell>
          <cell r="F1363" t="str">
            <v/>
          </cell>
          <cell r="G1363" t="str">
            <v/>
          </cell>
          <cell r="H1363" t="str">
            <v/>
          </cell>
          <cell r="I1363" t="str">
            <v/>
          </cell>
          <cell r="J1363" t="str">
            <v/>
          </cell>
          <cell r="K1363" t="str">
            <v/>
          </cell>
          <cell r="L1363" t="str">
            <v/>
          </cell>
          <cell r="M1363" t="e">
            <v>#N/A</v>
          </cell>
          <cell r="N1363" t="e">
            <v>#N/A</v>
          </cell>
          <cell r="O1363" t="e">
            <v>#N/A</v>
          </cell>
          <cell r="P1363" t="str">
            <v>9803</v>
          </cell>
          <cell r="Q1363" t="str">
            <v>NL</v>
          </cell>
          <cell r="R1363" t="str">
            <v>NLD</v>
          </cell>
          <cell r="S1363" t="str">
            <v>Netherlands</v>
          </cell>
          <cell r="T1363">
            <v>0.18</v>
          </cell>
          <cell r="U1363">
            <v>0.2</v>
          </cell>
          <cell r="V1363">
            <v>100</v>
          </cell>
          <cell r="W1363">
            <v>100</v>
          </cell>
          <cell r="X1363" t="str">
            <v>Pcs.</v>
          </cell>
          <cell r="Y1363" t="str">
            <v>3</v>
          </cell>
          <cell r="Z1363">
            <v>0</v>
          </cell>
          <cell r="AA1363">
            <v>7.2</v>
          </cell>
          <cell r="AB1363">
            <v>23.81</v>
          </cell>
          <cell r="AC1363">
            <v>0</v>
          </cell>
          <cell r="AD1363">
            <v>0</v>
          </cell>
          <cell r="AE1363">
            <v>0</v>
          </cell>
          <cell r="AF1363">
            <v>0</v>
          </cell>
          <cell r="AG1363">
            <v>0</v>
          </cell>
          <cell r="AH1363">
            <v>0</v>
          </cell>
          <cell r="AI1363">
            <v>1</v>
          </cell>
          <cell r="AJ1363" t="str">
            <v>190</v>
          </cell>
          <cell r="AK1363" t="str">
            <v>70</v>
          </cell>
          <cell r="AL1363" t="str">
            <v>40</v>
          </cell>
          <cell r="AM1363" t="str">
            <v>8719924016814</v>
          </cell>
          <cell r="AN1363" t="str">
            <v>96110000</v>
          </cell>
          <cell r="AO1363" t="str">
            <v>Rewarding stamps emoticons</v>
          </cell>
        </row>
        <row r="1364">
          <cell r="A1364" t="str">
            <v>1715000</v>
          </cell>
          <cell r="B1364" t="str">
            <v>Beloningsstempels, Jonge dieren</v>
          </cell>
          <cell r="C1364" t="str">
            <v>Jegro</v>
          </cell>
          <cell r="D1364" t="str">
            <v/>
          </cell>
          <cell r="E1364" t="str">
            <v/>
          </cell>
          <cell r="F1364" t="str">
            <v/>
          </cell>
          <cell r="G1364" t="str">
            <v/>
          </cell>
          <cell r="H1364" t="str">
            <v/>
          </cell>
          <cell r="I1364" t="str">
            <v/>
          </cell>
          <cell r="J1364" t="str">
            <v/>
          </cell>
          <cell r="K1364" t="str">
            <v/>
          </cell>
          <cell r="L1364" t="str">
            <v/>
          </cell>
          <cell r="M1364" t="e">
            <v>#N/A</v>
          </cell>
          <cell r="N1364" t="e">
            <v>#N/A</v>
          </cell>
          <cell r="O1364" t="e">
            <v>#N/A</v>
          </cell>
          <cell r="P1364" t="str">
            <v>9803</v>
          </cell>
          <cell r="Q1364" t="str">
            <v>NL</v>
          </cell>
          <cell r="R1364" t="str">
            <v>NLD</v>
          </cell>
          <cell r="S1364" t="str">
            <v>Netherlands</v>
          </cell>
          <cell r="T1364">
            <v>0.23</v>
          </cell>
          <cell r="U1364">
            <v>0.23</v>
          </cell>
          <cell r="V1364">
            <v>50</v>
          </cell>
          <cell r="W1364">
            <v>50</v>
          </cell>
          <cell r="X1364" t="str">
            <v>Pcs.</v>
          </cell>
          <cell r="Y1364" t="str">
            <v>3</v>
          </cell>
          <cell r="Z1364">
            <v>0</v>
          </cell>
          <cell r="AA1364">
            <v>5.46</v>
          </cell>
          <cell r="AB1364">
            <v>18.11</v>
          </cell>
          <cell r="AC1364">
            <v>0</v>
          </cell>
          <cell r="AD1364">
            <v>0</v>
          </cell>
          <cell r="AE1364">
            <v>0</v>
          </cell>
          <cell r="AF1364">
            <v>0</v>
          </cell>
          <cell r="AG1364">
            <v>0</v>
          </cell>
          <cell r="AH1364">
            <v>0</v>
          </cell>
          <cell r="AI1364">
            <v>1</v>
          </cell>
          <cell r="AJ1364" t="str">
            <v>195</v>
          </cell>
          <cell r="AK1364" t="str">
            <v>80</v>
          </cell>
          <cell r="AL1364" t="str">
            <v>40</v>
          </cell>
          <cell r="AM1364" t="str">
            <v>8719924016821</v>
          </cell>
          <cell r="AN1364" t="str">
            <v>96110000</v>
          </cell>
          <cell r="AO1364" t="str">
            <v>Rewarding stamps young animals</v>
          </cell>
        </row>
        <row r="1365">
          <cell r="A1365" t="str">
            <v>1720001</v>
          </cell>
          <cell r="B1365" t="str">
            <v>Beloningsstempels, blauw</v>
          </cell>
          <cell r="C1365" t="str">
            <v>Jegro</v>
          </cell>
          <cell r="D1365" t="str">
            <v/>
          </cell>
          <cell r="E1365" t="str">
            <v/>
          </cell>
          <cell r="F1365" t="str">
            <v/>
          </cell>
          <cell r="G1365" t="str">
            <v/>
          </cell>
          <cell r="H1365" t="str">
            <v/>
          </cell>
          <cell r="I1365" t="str">
            <v/>
          </cell>
          <cell r="J1365" t="str">
            <v/>
          </cell>
          <cell r="K1365" t="str">
            <v/>
          </cell>
          <cell r="L1365" t="str">
            <v/>
          </cell>
          <cell r="M1365" t="e">
            <v>#N/A</v>
          </cell>
          <cell r="N1365" t="e">
            <v>#N/A</v>
          </cell>
          <cell r="O1365" t="e">
            <v>#N/A</v>
          </cell>
          <cell r="P1365" t="str">
            <v>9803</v>
          </cell>
          <cell r="Q1365" t="str">
            <v>NL</v>
          </cell>
          <cell r="R1365" t="str">
            <v>NLD</v>
          </cell>
          <cell r="S1365" t="str">
            <v>Netherlands</v>
          </cell>
          <cell r="T1365">
            <v>0.15</v>
          </cell>
          <cell r="U1365">
            <v>0.15</v>
          </cell>
          <cell r="V1365">
            <v>60</v>
          </cell>
          <cell r="W1365">
            <v>60</v>
          </cell>
          <cell r="X1365" t="str">
            <v>Pcs.</v>
          </cell>
          <cell r="Y1365" t="str">
            <v>3</v>
          </cell>
          <cell r="Z1365">
            <v>0</v>
          </cell>
          <cell r="AA1365">
            <v>6.13</v>
          </cell>
          <cell r="AB1365">
            <v>20.309999999999999</v>
          </cell>
          <cell r="AC1365">
            <v>0</v>
          </cell>
          <cell r="AD1365">
            <v>0</v>
          </cell>
          <cell r="AE1365">
            <v>0</v>
          </cell>
          <cell r="AF1365">
            <v>0</v>
          </cell>
          <cell r="AG1365">
            <v>0</v>
          </cell>
          <cell r="AH1365">
            <v>0</v>
          </cell>
          <cell r="AI1365">
            <v>1</v>
          </cell>
          <cell r="AJ1365" t="str">
            <v>150</v>
          </cell>
          <cell r="AK1365" t="str">
            <v>150</v>
          </cell>
          <cell r="AL1365" t="str">
            <v>50</v>
          </cell>
          <cell r="AM1365" t="str">
            <v>8719924016838</v>
          </cell>
          <cell r="AN1365" t="str">
            <v>96110000</v>
          </cell>
          <cell r="AO1365" t="str">
            <v>Rewarding stamps blue</v>
          </cell>
        </row>
        <row r="1366">
          <cell r="A1366" t="str">
            <v>1720002</v>
          </cell>
          <cell r="B1366" t="str">
            <v>Beloningsstempels, geel</v>
          </cell>
          <cell r="C1366" t="str">
            <v>Jegro</v>
          </cell>
          <cell r="D1366" t="str">
            <v/>
          </cell>
          <cell r="E1366" t="str">
            <v/>
          </cell>
          <cell r="F1366" t="str">
            <v/>
          </cell>
          <cell r="G1366" t="str">
            <v/>
          </cell>
          <cell r="H1366" t="str">
            <v/>
          </cell>
          <cell r="I1366" t="str">
            <v/>
          </cell>
          <cell r="J1366" t="str">
            <v/>
          </cell>
          <cell r="K1366" t="str">
            <v/>
          </cell>
          <cell r="L1366" t="str">
            <v/>
          </cell>
          <cell r="M1366" t="e">
            <v>#N/A</v>
          </cell>
          <cell r="N1366" t="e">
            <v>#N/A</v>
          </cell>
          <cell r="O1366" t="e">
            <v>#N/A</v>
          </cell>
          <cell r="P1366" t="str">
            <v>9803</v>
          </cell>
          <cell r="Q1366" t="str">
            <v>NL</v>
          </cell>
          <cell r="R1366" t="str">
            <v>NLD</v>
          </cell>
          <cell r="S1366" t="str">
            <v>Netherlands</v>
          </cell>
          <cell r="T1366">
            <v>0.15</v>
          </cell>
          <cell r="U1366">
            <v>0.15</v>
          </cell>
          <cell r="V1366">
            <v>60</v>
          </cell>
          <cell r="W1366">
            <v>60</v>
          </cell>
          <cell r="X1366" t="str">
            <v>Pcs.</v>
          </cell>
          <cell r="Y1366" t="str">
            <v>3</v>
          </cell>
          <cell r="Z1366">
            <v>0</v>
          </cell>
          <cell r="AA1366">
            <v>6.13</v>
          </cell>
          <cell r="AB1366">
            <v>20.309999999999999</v>
          </cell>
          <cell r="AC1366">
            <v>0</v>
          </cell>
          <cell r="AD1366">
            <v>0</v>
          </cell>
          <cell r="AE1366">
            <v>0</v>
          </cell>
          <cell r="AF1366">
            <v>0</v>
          </cell>
          <cell r="AG1366">
            <v>0</v>
          </cell>
          <cell r="AH1366">
            <v>0</v>
          </cell>
          <cell r="AI1366">
            <v>1</v>
          </cell>
          <cell r="AJ1366" t="str">
            <v>150</v>
          </cell>
          <cell r="AK1366" t="str">
            <v>150</v>
          </cell>
          <cell r="AL1366" t="str">
            <v>50</v>
          </cell>
          <cell r="AM1366" t="str">
            <v>8719924016845</v>
          </cell>
          <cell r="AN1366" t="str">
            <v>96110000</v>
          </cell>
          <cell r="AO1366" t="str">
            <v>Rewarding stamps yellow</v>
          </cell>
        </row>
        <row r="1367">
          <cell r="A1367" t="str">
            <v>1720004</v>
          </cell>
          <cell r="B1367" t="str">
            <v>Beloningsstempels, rood</v>
          </cell>
          <cell r="C1367" t="str">
            <v>Jegro</v>
          </cell>
          <cell r="D1367" t="str">
            <v/>
          </cell>
          <cell r="E1367" t="str">
            <v/>
          </cell>
          <cell r="F1367" t="str">
            <v/>
          </cell>
          <cell r="G1367" t="str">
            <v/>
          </cell>
          <cell r="H1367" t="str">
            <v/>
          </cell>
          <cell r="I1367" t="str">
            <v/>
          </cell>
          <cell r="J1367" t="str">
            <v/>
          </cell>
          <cell r="K1367" t="str">
            <v/>
          </cell>
          <cell r="L1367" t="str">
            <v/>
          </cell>
          <cell r="M1367" t="e">
            <v>#N/A</v>
          </cell>
          <cell r="N1367" t="e">
            <v>#N/A</v>
          </cell>
          <cell r="O1367" t="e">
            <v>#N/A</v>
          </cell>
          <cell r="P1367" t="str">
            <v>9803</v>
          </cell>
          <cell r="Q1367" t="str">
            <v>NL</v>
          </cell>
          <cell r="R1367" t="str">
            <v>NLD</v>
          </cell>
          <cell r="S1367" t="str">
            <v>Netherlands</v>
          </cell>
          <cell r="T1367">
            <v>0.15</v>
          </cell>
          <cell r="U1367">
            <v>0.15</v>
          </cell>
          <cell r="V1367">
            <v>60</v>
          </cell>
          <cell r="W1367">
            <v>60</v>
          </cell>
          <cell r="X1367" t="str">
            <v>Pcs.</v>
          </cell>
          <cell r="Y1367" t="str">
            <v>3</v>
          </cell>
          <cell r="Z1367">
            <v>0</v>
          </cell>
          <cell r="AA1367">
            <v>6.13</v>
          </cell>
          <cell r="AB1367">
            <v>20.309999999999999</v>
          </cell>
          <cell r="AC1367">
            <v>0</v>
          </cell>
          <cell r="AD1367">
            <v>0</v>
          </cell>
          <cell r="AE1367">
            <v>0</v>
          </cell>
          <cell r="AF1367">
            <v>0</v>
          </cell>
          <cell r="AG1367">
            <v>0</v>
          </cell>
          <cell r="AH1367">
            <v>0</v>
          </cell>
          <cell r="AI1367">
            <v>1</v>
          </cell>
          <cell r="AJ1367" t="str">
            <v>150</v>
          </cell>
          <cell r="AK1367" t="str">
            <v>150</v>
          </cell>
          <cell r="AL1367" t="str">
            <v>50</v>
          </cell>
          <cell r="AM1367" t="str">
            <v>8719924016852</v>
          </cell>
          <cell r="AN1367" t="str">
            <v>96110000</v>
          </cell>
          <cell r="AO1367" t="str">
            <v>Rewarding stamps red</v>
          </cell>
        </row>
        <row r="1368">
          <cell r="A1368" t="str">
            <v>1722040</v>
          </cell>
          <cell r="B1368" t="str">
            <v>Beloningsstempels, Norske Dachshund</v>
          </cell>
          <cell r="C1368" t="str">
            <v>Private Label</v>
          </cell>
          <cell r="D1368" t="str">
            <v/>
          </cell>
          <cell r="E1368" t="str">
            <v/>
          </cell>
          <cell r="F1368" t="str">
            <v/>
          </cell>
          <cell r="G1368" t="str">
            <v/>
          </cell>
          <cell r="H1368" t="str">
            <v/>
          </cell>
          <cell r="I1368" t="str">
            <v/>
          </cell>
          <cell r="J1368" t="str">
            <v/>
          </cell>
          <cell r="K1368" t="str">
            <v/>
          </cell>
          <cell r="L1368" t="str">
            <v/>
          </cell>
          <cell r="M1368" t="e">
            <v>#N/A</v>
          </cell>
          <cell r="N1368" t="e">
            <v>#N/A</v>
          </cell>
          <cell r="O1368" t="e">
            <v>#N/A</v>
          </cell>
          <cell r="P1368" t="str">
            <v>9803</v>
          </cell>
          <cell r="Q1368" t="str">
            <v>NL</v>
          </cell>
          <cell r="R1368" t="str">
            <v>NLD</v>
          </cell>
          <cell r="S1368" t="str">
            <v>Netherlands</v>
          </cell>
          <cell r="T1368">
            <v>0.23</v>
          </cell>
          <cell r="U1368">
            <v>0.23</v>
          </cell>
          <cell r="V1368">
            <v>100</v>
          </cell>
          <cell r="W1368">
            <v>100</v>
          </cell>
          <cell r="X1368" t="str">
            <v>Pcs.</v>
          </cell>
          <cell r="Y1368" t="str">
            <v>3</v>
          </cell>
          <cell r="Z1368">
            <v>5.46</v>
          </cell>
          <cell r="AA1368">
            <v>5.46</v>
          </cell>
          <cell r="AB1368">
            <v>0</v>
          </cell>
          <cell r="AC1368">
            <v>0</v>
          </cell>
          <cell r="AD1368">
            <v>0</v>
          </cell>
          <cell r="AE1368">
            <v>0</v>
          </cell>
          <cell r="AF1368">
            <v>0</v>
          </cell>
          <cell r="AG1368">
            <v>0</v>
          </cell>
          <cell r="AH1368">
            <v>0</v>
          </cell>
          <cell r="AI1368">
            <v>1</v>
          </cell>
          <cell r="AJ1368" t="str">
            <v>0</v>
          </cell>
          <cell r="AK1368" t="str">
            <v>0</v>
          </cell>
          <cell r="AL1368" t="str">
            <v>0</v>
          </cell>
          <cell r="AM1368" t="str">
            <v>8719924016869</v>
          </cell>
          <cell r="AN1368" t="str">
            <v>96110000</v>
          </cell>
          <cell r="AO1368" t="str">
            <v>Rewarding stamps series Norske Dachshund</v>
          </cell>
        </row>
        <row r="1369">
          <cell r="A1369" t="str">
            <v>172500</v>
          </cell>
          <cell r="B1369" t="str">
            <v>Boerderijtafel</v>
          </cell>
          <cell r="C1369" t="str">
            <v>Nienhuis</v>
          </cell>
          <cell r="D1369" t="str">
            <v/>
          </cell>
          <cell r="E1369" t="str">
            <v/>
          </cell>
          <cell r="F1369" t="str">
            <v/>
          </cell>
          <cell r="G1369" t="str">
            <v/>
          </cell>
          <cell r="H1369" t="str">
            <v/>
          </cell>
          <cell r="I1369" t="str">
            <v/>
          </cell>
          <cell r="J1369" t="str">
            <v/>
          </cell>
          <cell r="K1369" t="str">
            <v/>
          </cell>
          <cell r="L1369" t="str">
            <v/>
          </cell>
          <cell r="M1369" t="str">
            <v>172500</v>
          </cell>
          <cell r="N1369" t="str">
            <v>172500</v>
          </cell>
          <cell r="O1369" t="str">
            <v>172500</v>
          </cell>
          <cell r="P1369" t="str">
            <v>3700</v>
          </cell>
          <cell r="Q1369" t="str">
            <v>IT</v>
          </cell>
          <cell r="R1369" t="str">
            <v>ITA</v>
          </cell>
          <cell r="S1369" t="str">
            <v>Italy</v>
          </cell>
          <cell r="T1369">
            <v>12</v>
          </cell>
          <cell r="U1369">
            <v>12.9</v>
          </cell>
          <cell r="V1369">
            <v>15</v>
          </cell>
          <cell r="W1369">
            <v>15</v>
          </cell>
          <cell r="X1369" t="str">
            <v>Pcs.</v>
          </cell>
          <cell r="Y1369" t="str">
            <v>3</v>
          </cell>
          <cell r="Z1369">
            <v>0</v>
          </cell>
          <cell r="AA1369">
            <v>152.5</v>
          </cell>
          <cell r="AB1369">
            <v>397</v>
          </cell>
          <cell r="AC1369">
            <v>412.88</v>
          </cell>
          <cell r="AD1369">
            <v>0</v>
          </cell>
          <cell r="AE1369">
            <v>0</v>
          </cell>
          <cell r="AF1369">
            <v>0</v>
          </cell>
          <cell r="AG1369">
            <v>0</v>
          </cell>
          <cell r="AH1369">
            <v>412.88</v>
          </cell>
          <cell r="AI1369">
            <v>1</v>
          </cell>
          <cell r="AJ1369" t="str">
            <v>770</v>
          </cell>
          <cell r="AK1369" t="str">
            <v>510</v>
          </cell>
          <cell r="AL1369" t="str">
            <v>100</v>
          </cell>
          <cell r="AM1369" t="str">
            <v>8719924016876</v>
          </cell>
          <cell r="AN1369" t="str">
            <v>94036090</v>
          </cell>
          <cell r="AO1369" t="str">
            <v>The Farm Table</v>
          </cell>
        </row>
        <row r="1370">
          <cell r="A1370" t="str">
            <v>172700</v>
          </cell>
          <cell r="B1370" t="str">
            <v>Standaard voor huishoudelijk materiaal</v>
          </cell>
          <cell r="C1370" t="str">
            <v>Nienhuis</v>
          </cell>
          <cell r="D1370" t="str">
            <v/>
          </cell>
          <cell r="E1370" t="str">
            <v/>
          </cell>
          <cell r="F1370" t="str">
            <v/>
          </cell>
          <cell r="G1370" t="str">
            <v/>
          </cell>
          <cell r="H1370" t="str">
            <v/>
          </cell>
          <cell r="I1370" t="str">
            <v/>
          </cell>
          <cell r="J1370" t="str">
            <v/>
          </cell>
          <cell r="K1370" t="str">
            <v/>
          </cell>
          <cell r="L1370" t="str">
            <v/>
          </cell>
          <cell r="M1370" t="str">
            <v>172700</v>
          </cell>
          <cell r="N1370" t="str">
            <v>172700</v>
          </cell>
          <cell r="O1370" t="str">
            <v>172700</v>
          </cell>
          <cell r="P1370" t="str">
            <v>3000</v>
          </cell>
          <cell r="Q1370" t="str">
            <v>LK</v>
          </cell>
          <cell r="R1370" t="str">
            <v>LKA</v>
          </cell>
          <cell r="S1370" t="str">
            <v>Sri Lanka</v>
          </cell>
          <cell r="T1370">
            <v>5</v>
          </cell>
          <cell r="U1370">
            <v>5.8</v>
          </cell>
          <cell r="V1370">
            <v>125</v>
          </cell>
          <cell r="W1370">
            <v>125</v>
          </cell>
          <cell r="X1370" t="str">
            <v>Pcs.</v>
          </cell>
          <cell r="Y1370" t="str">
            <v>3</v>
          </cell>
          <cell r="Z1370">
            <v>0</v>
          </cell>
          <cell r="AA1370">
            <v>81.53</v>
          </cell>
          <cell r="AB1370">
            <v>260.16000000000003</v>
          </cell>
          <cell r="AC1370">
            <v>270.57</v>
          </cell>
          <cell r="AD1370">
            <v>0</v>
          </cell>
          <cell r="AE1370">
            <v>0</v>
          </cell>
          <cell r="AF1370">
            <v>0</v>
          </cell>
          <cell r="AG1370">
            <v>0</v>
          </cell>
          <cell r="AH1370">
            <v>270.57</v>
          </cell>
          <cell r="AI1370">
            <v>1</v>
          </cell>
          <cell r="AJ1370" t="str">
            <v>1010</v>
          </cell>
          <cell r="AK1370" t="str">
            <v>420</v>
          </cell>
          <cell r="AL1370" t="str">
            <v>140</v>
          </cell>
          <cell r="AM1370" t="str">
            <v>8719924016883</v>
          </cell>
          <cell r="AN1370" t="str">
            <v>94036090</v>
          </cell>
          <cell r="AO1370" t="str">
            <v>The Complete Practical Life Stand</v>
          </cell>
        </row>
        <row r="1371">
          <cell r="A1371" t="str">
            <v>173000</v>
          </cell>
          <cell r="B1371" t="str">
            <v>Standaard/wandrek voor metalen inlegfiguren</v>
          </cell>
          <cell r="C1371" t="str">
            <v>Nienhuis</v>
          </cell>
          <cell r="D1371" t="str">
            <v/>
          </cell>
          <cell r="E1371" t="str">
            <v/>
          </cell>
          <cell r="F1371" t="str">
            <v/>
          </cell>
          <cell r="G1371" t="str">
            <v/>
          </cell>
          <cell r="H1371" t="str">
            <v/>
          </cell>
          <cell r="I1371" t="str">
            <v/>
          </cell>
          <cell r="J1371" t="str">
            <v/>
          </cell>
          <cell r="K1371" t="str">
            <v/>
          </cell>
          <cell r="L1371" t="str">
            <v/>
          </cell>
          <cell r="M1371" t="str">
            <v>173000</v>
          </cell>
          <cell r="N1371" t="str">
            <v>173000</v>
          </cell>
          <cell r="O1371" t="str">
            <v>173000</v>
          </cell>
          <cell r="P1371" t="str">
            <v>3700</v>
          </cell>
          <cell r="Q1371" t="str">
            <v>LK</v>
          </cell>
          <cell r="R1371" t="str">
            <v>LKA</v>
          </cell>
          <cell r="S1371" t="str">
            <v>Sri Lanka</v>
          </cell>
          <cell r="T1371">
            <v>9.8000000000000007</v>
          </cell>
          <cell r="U1371">
            <v>10.5</v>
          </cell>
          <cell r="V1371">
            <v>150</v>
          </cell>
          <cell r="W1371">
            <v>150</v>
          </cell>
          <cell r="X1371" t="str">
            <v>Pcs.</v>
          </cell>
          <cell r="Y1371" t="str">
            <v>3</v>
          </cell>
          <cell r="Z1371">
            <v>0</v>
          </cell>
          <cell r="AA1371">
            <v>85.82</v>
          </cell>
          <cell r="AB1371">
            <v>379.88</v>
          </cell>
          <cell r="AC1371">
            <v>395.08</v>
          </cell>
          <cell r="AD1371">
            <v>0</v>
          </cell>
          <cell r="AE1371">
            <v>0</v>
          </cell>
          <cell r="AF1371">
            <v>0</v>
          </cell>
          <cell r="AG1371">
            <v>0</v>
          </cell>
          <cell r="AH1371">
            <v>395.08</v>
          </cell>
          <cell r="AI1371">
            <v>1</v>
          </cell>
          <cell r="AJ1371" t="str">
            <v>795</v>
          </cell>
          <cell r="AK1371" t="str">
            <v>260</v>
          </cell>
          <cell r="AL1371" t="str">
            <v>780</v>
          </cell>
          <cell r="AM1371" t="str">
            <v>8719924016890</v>
          </cell>
          <cell r="AN1371" t="str">
            <v>94036090</v>
          </cell>
          <cell r="AO1371" t="str">
            <v>Floor / Wall Frame For The Metal Insets</v>
          </cell>
        </row>
        <row r="1372">
          <cell r="A1372" t="str">
            <v>173100</v>
          </cell>
          <cell r="B1372" t="str">
            <v>Standaard voor drie kleedjes</v>
          </cell>
          <cell r="C1372" t="str">
            <v>Nienhuis</v>
          </cell>
          <cell r="D1372" t="str">
            <v/>
          </cell>
          <cell r="E1372" t="str">
            <v/>
          </cell>
          <cell r="F1372" t="str">
            <v/>
          </cell>
          <cell r="G1372" t="str">
            <v/>
          </cell>
          <cell r="H1372" t="str">
            <v/>
          </cell>
          <cell r="I1372" t="str">
            <v/>
          </cell>
          <cell r="J1372" t="str">
            <v/>
          </cell>
          <cell r="K1372" t="str">
            <v/>
          </cell>
          <cell r="L1372" t="str">
            <v/>
          </cell>
          <cell r="M1372" t="str">
            <v>173100</v>
          </cell>
          <cell r="N1372" t="str">
            <v>173100</v>
          </cell>
          <cell r="O1372" t="str">
            <v>173100</v>
          </cell>
          <cell r="P1372" t="str">
            <v>3700</v>
          </cell>
          <cell r="Q1372" t="str">
            <v>LK</v>
          </cell>
          <cell r="R1372" t="str">
            <v>LKA</v>
          </cell>
          <cell r="S1372" t="str">
            <v>Sri Lanka</v>
          </cell>
          <cell r="T1372">
            <v>7</v>
          </cell>
          <cell r="U1372">
            <v>8</v>
          </cell>
          <cell r="V1372">
            <v>120</v>
          </cell>
          <cell r="W1372">
            <v>120</v>
          </cell>
          <cell r="X1372" t="str">
            <v>Pcs.</v>
          </cell>
          <cell r="Y1372" t="str">
            <v>3</v>
          </cell>
          <cell r="Z1372">
            <v>0</v>
          </cell>
          <cell r="AA1372">
            <v>69.73</v>
          </cell>
          <cell r="AB1372">
            <v>247.96</v>
          </cell>
          <cell r="AC1372">
            <v>257.88</v>
          </cell>
          <cell r="AD1372">
            <v>0</v>
          </cell>
          <cell r="AE1372">
            <v>0</v>
          </cell>
          <cell r="AF1372">
            <v>0</v>
          </cell>
          <cell r="AG1372">
            <v>0</v>
          </cell>
          <cell r="AH1372">
            <v>257.88</v>
          </cell>
          <cell r="AI1372">
            <v>1</v>
          </cell>
          <cell r="AJ1372" t="str">
            <v>590</v>
          </cell>
          <cell r="AK1372" t="str">
            <v>240</v>
          </cell>
          <cell r="AL1372" t="str">
            <v>840</v>
          </cell>
          <cell r="AM1372" t="str">
            <v>8719924016906</v>
          </cell>
          <cell r="AN1372" t="str">
            <v>94036090</v>
          </cell>
          <cell r="AO1372" t="str">
            <v>Stand For 3 Carpets</v>
          </cell>
        </row>
        <row r="1373">
          <cell r="A1373" t="str">
            <v>173200</v>
          </cell>
          <cell r="B1373" t="str">
            <v>Standaard voor vijf kleedjes</v>
          </cell>
          <cell r="C1373" t="str">
            <v>Nienhuis</v>
          </cell>
          <cell r="D1373" t="str">
            <v/>
          </cell>
          <cell r="E1373" t="str">
            <v/>
          </cell>
          <cell r="F1373" t="str">
            <v/>
          </cell>
          <cell r="G1373" t="str">
            <v/>
          </cell>
          <cell r="H1373" t="str">
            <v/>
          </cell>
          <cell r="I1373" t="str">
            <v/>
          </cell>
          <cell r="J1373" t="str">
            <v/>
          </cell>
          <cell r="K1373" t="str">
            <v/>
          </cell>
          <cell r="L1373" t="str">
            <v/>
          </cell>
          <cell r="M1373" t="str">
            <v>173200</v>
          </cell>
          <cell r="N1373" t="str">
            <v>173200</v>
          </cell>
          <cell r="O1373" t="str">
            <v>173200</v>
          </cell>
          <cell r="P1373" t="str">
            <v>3700</v>
          </cell>
          <cell r="Q1373" t="str">
            <v>LK</v>
          </cell>
          <cell r="R1373" t="str">
            <v>LKA</v>
          </cell>
          <cell r="S1373" t="str">
            <v>Sri Lanka</v>
          </cell>
          <cell r="T1373">
            <v>10</v>
          </cell>
          <cell r="U1373">
            <v>10.9</v>
          </cell>
          <cell r="V1373">
            <v>120</v>
          </cell>
          <cell r="W1373">
            <v>120</v>
          </cell>
          <cell r="X1373" t="str">
            <v>Pcs.</v>
          </cell>
          <cell r="Y1373" t="str">
            <v>3</v>
          </cell>
          <cell r="Z1373">
            <v>0</v>
          </cell>
          <cell r="AA1373">
            <v>85.85</v>
          </cell>
          <cell r="AB1373">
            <v>272.39</v>
          </cell>
          <cell r="AC1373">
            <v>283.29000000000002</v>
          </cell>
          <cell r="AD1373">
            <v>0</v>
          </cell>
          <cell r="AE1373">
            <v>0</v>
          </cell>
          <cell r="AF1373">
            <v>0</v>
          </cell>
          <cell r="AG1373">
            <v>0</v>
          </cell>
          <cell r="AH1373">
            <v>283.29000000000002</v>
          </cell>
          <cell r="AI1373">
            <v>1</v>
          </cell>
          <cell r="AJ1373" t="str">
            <v>910</v>
          </cell>
          <cell r="AK1373" t="str">
            <v>250</v>
          </cell>
          <cell r="AL1373" t="str">
            <v>650</v>
          </cell>
          <cell r="AM1373" t="str">
            <v>8719924016913</v>
          </cell>
          <cell r="AN1373" t="str">
            <v>94036090</v>
          </cell>
          <cell r="AO1373" t="str">
            <v>Stand For 5 Carpets</v>
          </cell>
        </row>
        <row r="1374">
          <cell r="A1374" t="str">
            <v>1733000</v>
          </cell>
          <cell r="B1374" t="str">
            <v>Beloningsstempels,  goed gedaan</v>
          </cell>
          <cell r="C1374" t="str">
            <v>Jegro</v>
          </cell>
          <cell r="D1374" t="str">
            <v/>
          </cell>
          <cell r="E1374" t="str">
            <v/>
          </cell>
          <cell r="F1374" t="str">
            <v/>
          </cell>
          <cell r="G1374" t="str">
            <v/>
          </cell>
          <cell r="H1374" t="str">
            <v/>
          </cell>
          <cell r="I1374" t="str">
            <v/>
          </cell>
          <cell r="J1374" t="str">
            <v/>
          </cell>
          <cell r="K1374" t="str">
            <v/>
          </cell>
          <cell r="L1374" t="str">
            <v/>
          </cell>
          <cell r="M1374" t="e">
            <v>#N/A</v>
          </cell>
          <cell r="N1374" t="e">
            <v>#N/A</v>
          </cell>
          <cell r="O1374" t="e">
            <v>#N/A</v>
          </cell>
          <cell r="P1374" t="str">
            <v>9803</v>
          </cell>
          <cell r="Q1374" t="str">
            <v>NL</v>
          </cell>
          <cell r="R1374" t="str">
            <v>NLD</v>
          </cell>
          <cell r="S1374" t="str">
            <v>Netherlands</v>
          </cell>
          <cell r="T1374">
            <v>0.23</v>
          </cell>
          <cell r="U1374">
            <v>0.23</v>
          </cell>
          <cell r="V1374">
            <v>50</v>
          </cell>
          <cell r="W1374">
            <v>50</v>
          </cell>
          <cell r="X1374" t="str">
            <v>Pcs.</v>
          </cell>
          <cell r="Y1374" t="str">
            <v>3</v>
          </cell>
          <cell r="Z1374">
            <v>0</v>
          </cell>
          <cell r="AA1374">
            <v>7.19</v>
          </cell>
          <cell r="AB1374">
            <v>22.04</v>
          </cell>
          <cell r="AC1374">
            <v>0</v>
          </cell>
          <cell r="AD1374">
            <v>0</v>
          </cell>
          <cell r="AE1374">
            <v>0</v>
          </cell>
          <cell r="AF1374">
            <v>0</v>
          </cell>
          <cell r="AG1374">
            <v>0</v>
          </cell>
          <cell r="AH1374">
            <v>0</v>
          </cell>
          <cell r="AI1374">
            <v>1</v>
          </cell>
          <cell r="AJ1374" t="str">
            <v>195</v>
          </cell>
          <cell r="AK1374" t="str">
            <v>75</v>
          </cell>
          <cell r="AL1374" t="str">
            <v>40</v>
          </cell>
          <cell r="AM1374" t="str">
            <v>8719924016920</v>
          </cell>
          <cell r="AN1374" t="str">
            <v>96110000</v>
          </cell>
          <cell r="AO1374" t="str">
            <v>Rewarding stamps Goed gedaan</v>
          </cell>
        </row>
        <row r="1375">
          <cell r="A1375" t="str">
            <v>1733030</v>
          </cell>
          <cell r="B1375" t="str">
            <v>Beloningstempels,  Tres bien</v>
          </cell>
          <cell r="C1375" t="str">
            <v>Private Label</v>
          </cell>
          <cell r="D1375" t="str">
            <v/>
          </cell>
          <cell r="E1375" t="str">
            <v/>
          </cell>
          <cell r="F1375" t="str">
            <v/>
          </cell>
          <cell r="G1375" t="str">
            <v/>
          </cell>
          <cell r="H1375" t="str">
            <v/>
          </cell>
          <cell r="I1375" t="str">
            <v/>
          </cell>
          <cell r="J1375" t="str">
            <v/>
          </cell>
          <cell r="K1375" t="str">
            <v/>
          </cell>
          <cell r="L1375" t="str">
            <v/>
          </cell>
          <cell r="M1375" t="e">
            <v>#N/A</v>
          </cell>
          <cell r="N1375" t="e">
            <v>#N/A</v>
          </cell>
          <cell r="O1375" t="e">
            <v>#N/A</v>
          </cell>
          <cell r="P1375" t="str">
            <v>9803</v>
          </cell>
          <cell r="Q1375" t="str">
            <v>NL</v>
          </cell>
          <cell r="R1375" t="str">
            <v>NLD</v>
          </cell>
          <cell r="S1375" t="str">
            <v>Netherlands</v>
          </cell>
          <cell r="T1375">
            <v>0.23</v>
          </cell>
          <cell r="U1375">
            <v>0.23</v>
          </cell>
          <cell r="V1375">
            <v>50</v>
          </cell>
          <cell r="W1375">
            <v>50</v>
          </cell>
          <cell r="X1375" t="str">
            <v>Pcs.</v>
          </cell>
          <cell r="Y1375" t="str">
            <v>3</v>
          </cell>
          <cell r="Z1375">
            <v>0</v>
          </cell>
          <cell r="AA1375">
            <v>7.19</v>
          </cell>
          <cell r="AB1375">
            <v>0</v>
          </cell>
          <cell r="AC1375">
            <v>0</v>
          </cell>
          <cell r="AD1375">
            <v>0</v>
          </cell>
          <cell r="AE1375">
            <v>0</v>
          </cell>
          <cell r="AF1375">
            <v>0</v>
          </cell>
          <cell r="AG1375">
            <v>0</v>
          </cell>
          <cell r="AH1375">
            <v>0</v>
          </cell>
          <cell r="AI1375">
            <v>1</v>
          </cell>
          <cell r="AJ1375" t="str">
            <v>0</v>
          </cell>
          <cell r="AK1375" t="str">
            <v>0</v>
          </cell>
          <cell r="AL1375" t="str">
            <v>0</v>
          </cell>
          <cell r="AM1375" t="str">
            <v>8719924016951</v>
          </cell>
          <cell r="AN1375" t="str">
            <v>96110000</v>
          </cell>
          <cell r="AO1375" t="str">
            <v>Rewarding stamps Tres bien</v>
          </cell>
        </row>
        <row r="1376">
          <cell r="A1376" t="str">
            <v>173500</v>
          </cell>
          <cell r="B1376" t="str">
            <v>Schrijfbordjesrek</v>
          </cell>
          <cell r="C1376" t="str">
            <v>Nienhuis</v>
          </cell>
          <cell r="D1376" t="str">
            <v/>
          </cell>
          <cell r="E1376" t="str">
            <v/>
          </cell>
          <cell r="F1376" t="str">
            <v/>
          </cell>
          <cell r="G1376" t="str">
            <v/>
          </cell>
          <cell r="H1376" t="str">
            <v/>
          </cell>
          <cell r="I1376" t="str">
            <v/>
          </cell>
          <cell r="J1376" t="str">
            <v/>
          </cell>
          <cell r="K1376" t="str">
            <v/>
          </cell>
          <cell r="L1376" t="str">
            <v/>
          </cell>
          <cell r="M1376" t="str">
            <v>173500</v>
          </cell>
          <cell r="N1376" t="str">
            <v>173500</v>
          </cell>
          <cell r="O1376" t="str">
            <v>173500</v>
          </cell>
          <cell r="P1376" t="str">
            <v>3700</v>
          </cell>
          <cell r="Q1376" t="str">
            <v>LK</v>
          </cell>
          <cell r="R1376" t="str">
            <v>LKA</v>
          </cell>
          <cell r="S1376" t="str">
            <v>Sri Lanka</v>
          </cell>
          <cell r="T1376">
            <v>8</v>
          </cell>
          <cell r="U1376">
            <v>9</v>
          </cell>
          <cell r="V1376">
            <v>75</v>
          </cell>
          <cell r="W1376">
            <v>75</v>
          </cell>
          <cell r="X1376" t="str">
            <v>Pcs.</v>
          </cell>
          <cell r="Y1376" t="str">
            <v>3</v>
          </cell>
          <cell r="Z1376">
            <v>0</v>
          </cell>
          <cell r="AA1376">
            <v>72.209999999999994</v>
          </cell>
          <cell r="AB1376">
            <v>405.52</v>
          </cell>
          <cell r="AC1376">
            <v>421.74</v>
          </cell>
          <cell r="AD1376">
            <v>0</v>
          </cell>
          <cell r="AE1376">
            <v>0</v>
          </cell>
          <cell r="AF1376">
            <v>0</v>
          </cell>
          <cell r="AG1376">
            <v>0</v>
          </cell>
          <cell r="AH1376">
            <v>421.74</v>
          </cell>
          <cell r="AI1376">
            <v>1</v>
          </cell>
          <cell r="AJ1376" t="str">
            <v>410</v>
          </cell>
          <cell r="AK1376" t="str">
            <v>400</v>
          </cell>
          <cell r="AL1376" t="str">
            <v>850</v>
          </cell>
          <cell r="AM1376" t="str">
            <v>8719924016968</v>
          </cell>
          <cell r="AN1376" t="str">
            <v>94036090</v>
          </cell>
          <cell r="AO1376" t="str">
            <v>Stand For Greenboards</v>
          </cell>
        </row>
        <row r="1377">
          <cell r="A1377" t="str">
            <v>176000</v>
          </cell>
          <cell r="B1377" t="str">
            <v>Kralenrek</v>
          </cell>
          <cell r="C1377" t="str">
            <v>Nienhuis</v>
          </cell>
          <cell r="D1377" t="str">
            <v/>
          </cell>
          <cell r="E1377" t="str">
            <v/>
          </cell>
          <cell r="F1377" t="str">
            <v/>
          </cell>
          <cell r="G1377" t="str">
            <v/>
          </cell>
          <cell r="H1377" t="str">
            <v/>
          </cell>
          <cell r="I1377" t="str">
            <v/>
          </cell>
          <cell r="J1377" t="str">
            <v/>
          </cell>
          <cell r="K1377" t="str">
            <v/>
          </cell>
          <cell r="L1377" t="str">
            <v/>
          </cell>
          <cell r="M1377" t="str">
            <v>176000</v>
          </cell>
          <cell r="N1377" t="str">
            <v>176000</v>
          </cell>
          <cell r="O1377" t="str">
            <v>176000</v>
          </cell>
          <cell r="P1377" t="str">
            <v>3700</v>
          </cell>
          <cell r="Q1377" t="str">
            <v>LK</v>
          </cell>
          <cell r="R1377" t="str">
            <v>LKA</v>
          </cell>
          <cell r="S1377" t="str">
            <v>Sri Lanka</v>
          </cell>
          <cell r="T1377">
            <v>16</v>
          </cell>
          <cell r="U1377">
            <v>18</v>
          </cell>
          <cell r="V1377">
            <v>152</v>
          </cell>
          <cell r="W1377">
            <v>152</v>
          </cell>
          <cell r="X1377" t="str">
            <v>Pcs.</v>
          </cell>
          <cell r="Y1377" t="str">
            <v>3</v>
          </cell>
          <cell r="Z1377">
            <v>0</v>
          </cell>
          <cell r="AA1377">
            <v>147.22</v>
          </cell>
          <cell r="AB1377">
            <v>597.29</v>
          </cell>
          <cell r="AC1377">
            <v>621.17999999999995</v>
          </cell>
          <cell r="AD1377">
            <v>0</v>
          </cell>
          <cell r="AE1377">
            <v>0</v>
          </cell>
          <cell r="AF1377">
            <v>0</v>
          </cell>
          <cell r="AG1377">
            <v>0</v>
          </cell>
          <cell r="AH1377">
            <v>621.17999999999995</v>
          </cell>
          <cell r="AI1377">
            <v>1</v>
          </cell>
          <cell r="AJ1377" t="str">
            <v>1040</v>
          </cell>
          <cell r="AK1377" t="str">
            <v>1330</v>
          </cell>
          <cell r="AL1377" t="str">
            <v>120</v>
          </cell>
          <cell r="AM1377" t="str">
            <v>8719924016982</v>
          </cell>
          <cell r="AN1377" t="str">
            <v>94036090</v>
          </cell>
          <cell r="AO1377" t="str">
            <v>Bead Material Cabinet</v>
          </cell>
        </row>
        <row r="1378">
          <cell r="A1378" t="str">
            <v>176500</v>
          </cell>
          <cell r="B1378" t="str">
            <v>Breukenkastje</v>
          </cell>
          <cell r="C1378" t="str">
            <v>Nienhuis</v>
          </cell>
          <cell r="D1378" t="str">
            <v/>
          </cell>
          <cell r="E1378" t="str">
            <v/>
          </cell>
          <cell r="F1378" t="str">
            <v/>
          </cell>
          <cell r="G1378" t="str">
            <v/>
          </cell>
          <cell r="H1378" t="str">
            <v/>
          </cell>
          <cell r="I1378" t="str">
            <v/>
          </cell>
          <cell r="J1378" t="str">
            <v/>
          </cell>
          <cell r="K1378" t="str">
            <v/>
          </cell>
          <cell r="L1378" t="str">
            <v/>
          </cell>
          <cell r="M1378" t="str">
            <v>176500</v>
          </cell>
          <cell r="N1378" t="str">
            <v>176500</v>
          </cell>
          <cell r="O1378" t="str">
            <v>176500</v>
          </cell>
          <cell r="P1378" t="str">
            <v>3700</v>
          </cell>
          <cell r="Q1378" t="str">
            <v>LK</v>
          </cell>
          <cell r="R1378" t="str">
            <v>LKA</v>
          </cell>
          <cell r="S1378" t="str">
            <v>Sri Lanka</v>
          </cell>
          <cell r="T1378">
            <v>19</v>
          </cell>
          <cell r="U1378">
            <v>20</v>
          </cell>
          <cell r="V1378">
            <v>150</v>
          </cell>
          <cell r="W1378">
            <v>150</v>
          </cell>
          <cell r="X1378" t="str">
            <v>Pcs.</v>
          </cell>
          <cell r="Y1378" t="str">
            <v>3</v>
          </cell>
          <cell r="Z1378">
            <v>0</v>
          </cell>
          <cell r="AA1378">
            <v>146.41</v>
          </cell>
          <cell r="AB1378">
            <v>647.36</v>
          </cell>
          <cell r="AC1378">
            <v>673.25</v>
          </cell>
          <cell r="AD1378">
            <v>0</v>
          </cell>
          <cell r="AE1378">
            <v>0</v>
          </cell>
          <cell r="AF1378">
            <v>0</v>
          </cell>
          <cell r="AG1378">
            <v>0</v>
          </cell>
          <cell r="AH1378">
            <v>673.25</v>
          </cell>
          <cell r="AI1378">
            <v>1</v>
          </cell>
          <cell r="AJ1378" t="str">
            <v>540</v>
          </cell>
          <cell r="AK1378" t="str">
            <v>410</v>
          </cell>
          <cell r="AL1378" t="str">
            <v>450</v>
          </cell>
          <cell r="AM1378" t="str">
            <v>8719924016999</v>
          </cell>
          <cell r="AN1378" t="str">
            <v>94036090</v>
          </cell>
          <cell r="AO1378" t="str">
            <v>Fraction Cabinet</v>
          </cell>
        </row>
        <row r="1379">
          <cell r="A1379" t="str">
            <v>180000</v>
          </cell>
          <cell r="B1379" t="str">
            <v>Ladenkast: 18 Lades, H 69 Cm</v>
          </cell>
          <cell r="C1379" t="str">
            <v>Nienhuis</v>
          </cell>
          <cell r="D1379" t="str">
            <v/>
          </cell>
          <cell r="E1379" t="str">
            <v/>
          </cell>
          <cell r="F1379" t="str">
            <v/>
          </cell>
          <cell r="G1379" t="str">
            <v/>
          </cell>
          <cell r="H1379" t="str">
            <v/>
          </cell>
          <cell r="I1379" t="str">
            <v/>
          </cell>
          <cell r="J1379" t="str">
            <v/>
          </cell>
          <cell r="K1379" t="str">
            <v/>
          </cell>
          <cell r="L1379" t="str">
            <v/>
          </cell>
          <cell r="M1379" t="e">
            <v>#N/A</v>
          </cell>
          <cell r="N1379" t="e">
            <v>#N/A</v>
          </cell>
          <cell r="O1379" t="e">
            <v>#N/A</v>
          </cell>
          <cell r="P1379" t="str">
            <v>9801</v>
          </cell>
          <cell r="Q1379" t="str">
            <v/>
          </cell>
          <cell r="T1379">
            <v>0</v>
          </cell>
          <cell r="U1379">
            <v>0</v>
          </cell>
          <cell r="V1379">
            <v>0</v>
          </cell>
          <cell r="W1379">
            <v>0</v>
          </cell>
          <cell r="X1379" t="str">
            <v>Pcs.</v>
          </cell>
          <cell r="Y1379" t="str">
            <v>3</v>
          </cell>
          <cell r="Z1379">
            <v>376.25</v>
          </cell>
          <cell r="AA1379">
            <v>376.25</v>
          </cell>
          <cell r="AB1379">
            <v>361.8</v>
          </cell>
          <cell r="AC1379">
            <v>376.27</v>
          </cell>
          <cell r="AD1379">
            <v>0</v>
          </cell>
          <cell r="AE1379">
            <v>0</v>
          </cell>
          <cell r="AF1379">
            <v>0</v>
          </cell>
          <cell r="AG1379">
            <v>0</v>
          </cell>
          <cell r="AH1379">
            <v>376.27</v>
          </cell>
          <cell r="AI1379">
            <v>1</v>
          </cell>
          <cell r="AJ1379" t="str">
            <v/>
          </cell>
          <cell r="AK1379" t="str">
            <v/>
          </cell>
          <cell r="AL1379" t="str">
            <v/>
          </cell>
          <cell r="AM1379" t="str">
            <v/>
          </cell>
          <cell r="AN1379" t="str">
            <v>94036090</v>
          </cell>
        </row>
        <row r="1380">
          <cell r="A1380" t="str">
            <v>180100</v>
          </cell>
          <cell r="B1380" t="str">
            <v>Ladenkast: 9 Lades, H 69 Cm</v>
          </cell>
          <cell r="C1380" t="str">
            <v>Nienhuis</v>
          </cell>
          <cell r="D1380" t="str">
            <v/>
          </cell>
          <cell r="E1380" t="str">
            <v/>
          </cell>
          <cell r="F1380" t="str">
            <v/>
          </cell>
          <cell r="G1380" t="str">
            <v/>
          </cell>
          <cell r="H1380" t="str">
            <v/>
          </cell>
          <cell r="I1380" t="str">
            <v/>
          </cell>
          <cell r="J1380" t="str">
            <v/>
          </cell>
          <cell r="K1380" t="str">
            <v/>
          </cell>
          <cell r="L1380" t="str">
            <v/>
          </cell>
          <cell r="M1380" t="e">
            <v>#N/A</v>
          </cell>
          <cell r="N1380" t="e">
            <v>#N/A</v>
          </cell>
          <cell r="O1380" t="e">
            <v>#N/A</v>
          </cell>
          <cell r="P1380" t="str">
            <v>9801</v>
          </cell>
          <cell r="Q1380" t="str">
            <v/>
          </cell>
          <cell r="T1380">
            <v>0</v>
          </cell>
          <cell r="U1380">
            <v>0</v>
          </cell>
          <cell r="V1380">
            <v>0</v>
          </cell>
          <cell r="W1380">
            <v>0</v>
          </cell>
          <cell r="X1380" t="str">
            <v>Pcs.</v>
          </cell>
          <cell r="Y1380" t="str">
            <v>3</v>
          </cell>
          <cell r="Z1380">
            <v>348.93</v>
          </cell>
          <cell r="AA1380">
            <v>348.93</v>
          </cell>
          <cell r="AB1380">
            <v>324</v>
          </cell>
          <cell r="AC1380">
            <v>336.96</v>
          </cell>
          <cell r="AD1380">
            <v>0</v>
          </cell>
          <cell r="AE1380">
            <v>0</v>
          </cell>
          <cell r="AF1380">
            <v>0</v>
          </cell>
          <cell r="AG1380">
            <v>0</v>
          </cell>
          <cell r="AH1380">
            <v>336.96</v>
          </cell>
          <cell r="AI1380">
            <v>1</v>
          </cell>
          <cell r="AJ1380" t="str">
            <v/>
          </cell>
          <cell r="AK1380" t="str">
            <v/>
          </cell>
          <cell r="AL1380" t="str">
            <v/>
          </cell>
          <cell r="AM1380" t="str">
            <v/>
          </cell>
          <cell r="AN1380" t="str">
            <v>94036090</v>
          </cell>
        </row>
        <row r="1381">
          <cell r="A1381" t="str">
            <v>181000</v>
          </cell>
          <cell r="B1381" t="str">
            <v>Kopkast: Halfrond, H 69 Cm</v>
          </cell>
          <cell r="C1381" t="str">
            <v>Nienhuis</v>
          </cell>
          <cell r="D1381" t="str">
            <v/>
          </cell>
          <cell r="E1381" t="str">
            <v/>
          </cell>
          <cell r="F1381" t="str">
            <v/>
          </cell>
          <cell r="G1381" t="str">
            <v/>
          </cell>
          <cell r="H1381" t="str">
            <v/>
          </cell>
          <cell r="I1381" t="str">
            <v/>
          </cell>
          <cell r="J1381" t="str">
            <v/>
          </cell>
          <cell r="K1381" t="str">
            <v/>
          </cell>
          <cell r="L1381" t="str">
            <v/>
          </cell>
          <cell r="M1381" t="e">
            <v>#N/A</v>
          </cell>
          <cell r="N1381" t="e">
            <v>#N/A</v>
          </cell>
          <cell r="O1381" t="e">
            <v>#N/A</v>
          </cell>
          <cell r="P1381" t="str">
            <v>9801</v>
          </cell>
          <cell r="Q1381" t="str">
            <v/>
          </cell>
          <cell r="T1381">
            <v>0</v>
          </cell>
          <cell r="U1381">
            <v>0</v>
          </cell>
          <cell r="V1381">
            <v>0</v>
          </cell>
          <cell r="W1381">
            <v>0</v>
          </cell>
          <cell r="X1381" t="str">
            <v>Pcs.</v>
          </cell>
          <cell r="Y1381" t="str">
            <v>3</v>
          </cell>
          <cell r="Z1381">
            <v>219.68</v>
          </cell>
          <cell r="AA1381">
            <v>219.68</v>
          </cell>
          <cell r="AB1381">
            <v>194.4</v>
          </cell>
          <cell r="AC1381">
            <v>202.18</v>
          </cell>
          <cell r="AD1381">
            <v>0</v>
          </cell>
          <cell r="AE1381">
            <v>0</v>
          </cell>
          <cell r="AF1381">
            <v>0</v>
          </cell>
          <cell r="AG1381">
            <v>0</v>
          </cell>
          <cell r="AH1381">
            <v>202.18</v>
          </cell>
          <cell r="AI1381">
            <v>1</v>
          </cell>
          <cell r="AJ1381" t="str">
            <v/>
          </cell>
          <cell r="AK1381" t="str">
            <v/>
          </cell>
          <cell r="AL1381" t="str">
            <v/>
          </cell>
          <cell r="AM1381" t="str">
            <v/>
          </cell>
          <cell r="AN1381" t="str">
            <v>94036090</v>
          </cell>
        </row>
        <row r="1382">
          <cell r="A1382" t="str">
            <v>181100</v>
          </cell>
          <cell r="B1382" t="str">
            <v>Kopkast: Halfrond Taps, H 69 Cm</v>
          </cell>
          <cell r="C1382" t="str">
            <v>Nienhuis</v>
          </cell>
          <cell r="D1382" t="str">
            <v/>
          </cell>
          <cell r="E1382" t="str">
            <v/>
          </cell>
          <cell r="F1382" t="str">
            <v/>
          </cell>
          <cell r="G1382" t="str">
            <v/>
          </cell>
          <cell r="H1382" t="str">
            <v/>
          </cell>
          <cell r="I1382" t="str">
            <v/>
          </cell>
          <cell r="J1382" t="str">
            <v/>
          </cell>
          <cell r="K1382" t="str">
            <v/>
          </cell>
          <cell r="L1382" t="str">
            <v/>
          </cell>
          <cell r="M1382" t="e">
            <v>#N/A</v>
          </cell>
          <cell r="N1382" t="e">
            <v>#N/A</v>
          </cell>
          <cell r="O1382" t="e">
            <v>#N/A</v>
          </cell>
          <cell r="P1382" t="str">
            <v>9801</v>
          </cell>
          <cell r="Q1382" t="str">
            <v/>
          </cell>
          <cell r="T1382">
            <v>0</v>
          </cell>
          <cell r="U1382">
            <v>0</v>
          </cell>
          <cell r="V1382">
            <v>0</v>
          </cell>
          <cell r="W1382">
            <v>0</v>
          </cell>
          <cell r="X1382" t="str">
            <v>Pcs.</v>
          </cell>
          <cell r="Y1382" t="str">
            <v>3</v>
          </cell>
          <cell r="Z1382">
            <v>219.68</v>
          </cell>
          <cell r="AA1382">
            <v>219.68</v>
          </cell>
          <cell r="AB1382">
            <v>194.4</v>
          </cell>
          <cell r="AC1382">
            <v>202.18</v>
          </cell>
          <cell r="AD1382">
            <v>0</v>
          </cell>
          <cell r="AE1382">
            <v>0</v>
          </cell>
          <cell r="AF1382">
            <v>0</v>
          </cell>
          <cell r="AG1382">
            <v>0</v>
          </cell>
          <cell r="AH1382">
            <v>202.18</v>
          </cell>
          <cell r="AI1382">
            <v>1</v>
          </cell>
          <cell r="AJ1382" t="str">
            <v/>
          </cell>
          <cell r="AK1382" t="str">
            <v/>
          </cell>
          <cell r="AL1382" t="str">
            <v/>
          </cell>
          <cell r="AM1382" t="str">
            <v/>
          </cell>
          <cell r="AN1382" t="str">
            <v>94036090</v>
          </cell>
        </row>
        <row r="1383">
          <cell r="A1383" t="str">
            <v>181200</v>
          </cell>
          <cell r="B1383" t="str">
            <v>Kopkast: Rechthoekig 6-Vaks, 69 Cm</v>
          </cell>
          <cell r="C1383" t="str">
            <v>Nienhuis</v>
          </cell>
          <cell r="D1383" t="str">
            <v/>
          </cell>
          <cell r="E1383" t="str">
            <v/>
          </cell>
          <cell r="F1383" t="str">
            <v/>
          </cell>
          <cell r="G1383" t="str">
            <v/>
          </cell>
          <cell r="H1383" t="str">
            <v/>
          </cell>
          <cell r="I1383" t="str">
            <v/>
          </cell>
          <cell r="J1383" t="str">
            <v/>
          </cell>
          <cell r="K1383" t="str">
            <v/>
          </cell>
          <cell r="L1383" t="str">
            <v/>
          </cell>
          <cell r="M1383" t="e">
            <v>#N/A</v>
          </cell>
          <cell r="N1383" t="e">
            <v>#N/A</v>
          </cell>
          <cell r="O1383" t="e">
            <v>#N/A</v>
          </cell>
          <cell r="P1383" t="str">
            <v>9801</v>
          </cell>
          <cell r="Q1383" t="str">
            <v/>
          </cell>
          <cell r="T1383">
            <v>0</v>
          </cell>
          <cell r="U1383">
            <v>0</v>
          </cell>
          <cell r="V1383">
            <v>0</v>
          </cell>
          <cell r="W1383">
            <v>0</v>
          </cell>
          <cell r="X1383" t="str">
            <v>Pcs.</v>
          </cell>
          <cell r="Y1383" t="str">
            <v>3</v>
          </cell>
          <cell r="Z1383">
            <v>251.83</v>
          </cell>
          <cell r="AA1383">
            <v>251.83</v>
          </cell>
          <cell r="AB1383">
            <v>232.2</v>
          </cell>
          <cell r="AC1383">
            <v>241.49</v>
          </cell>
          <cell r="AD1383">
            <v>0</v>
          </cell>
          <cell r="AE1383">
            <v>0</v>
          </cell>
          <cell r="AF1383">
            <v>0</v>
          </cell>
          <cell r="AG1383">
            <v>0</v>
          </cell>
          <cell r="AH1383">
            <v>241.49</v>
          </cell>
          <cell r="AI1383">
            <v>1</v>
          </cell>
          <cell r="AJ1383" t="str">
            <v/>
          </cell>
          <cell r="AK1383" t="str">
            <v/>
          </cell>
          <cell r="AL1383" t="str">
            <v/>
          </cell>
          <cell r="AM1383" t="str">
            <v/>
          </cell>
          <cell r="AN1383" t="str">
            <v>94036090</v>
          </cell>
        </row>
        <row r="1384">
          <cell r="A1384" t="str">
            <v>182100</v>
          </cell>
          <cell r="B1384" t="str">
            <v>Boekenkast, H 69 Cm</v>
          </cell>
          <cell r="C1384" t="str">
            <v>Nienhuis</v>
          </cell>
          <cell r="D1384" t="str">
            <v/>
          </cell>
          <cell r="E1384" t="str">
            <v/>
          </cell>
          <cell r="F1384" t="str">
            <v/>
          </cell>
          <cell r="G1384" t="str">
            <v/>
          </cell>
          <cell r="H1384" t="str">
            <v/>
          </cell>
          <cell r="I1384" t="str">
            <v/>
          </cell>
          <cell r="J1384" t="str">
            <v/>
          </cell>
          <cell r="K1384" t="str">
            <v/>
          </cell>
          <cell r="L1384" t="str">
            <v/>
          </cell>
          <cell r="M1384" t="e">
            <v>#N/A</v>
          </cell>
          <cell r="N1384" t="e">
            <v>#N/A</v>
          </cell>
          <cell r="O1384" t="e">
            <v>#N/A</v>
          </cell>
          <cell r="P1384" t="str">
            <v>9801</v>
          </cell>
          <cell r="Q1384" t="str">
            <v/>
          </cell>
          <cell r="T1384">
            <v>0</v>
          </cell>
          <cell r="U1384">
            <v>0</v>
          </cell>
          <cell r="V1384">
            <v>0</v>
          </cell>
          <cell r="W1384">
            <v>0</v>
          </cell>
          <cell r="X1384" t="str">
            <v>Pcs.</v>
          </cell>
          <cell r="Y1384" t="str">
            <v>3</v>
          </cell>
          <cell r="Z1384">
            <v>321.48</v>
          </cell>
          <cell r="AA1384">
            <v>321.48</v>
          </cell>
          <cell r="AB1384">
            <v>291.60000000000002</v>
          </cell>
          <cell r="AC1384">
            <v>303.26</v>
          </cell>
          <cell r="AD1384">
            <v>0</v>
          </cell>
          <cell r="AE1384">
            <v>0</v>
          </cell>
          <cell r="AF1384">
            <v>0</v>
          </cell>
          <cell r="AG1384">
            <v>0</v>
          </cell>
          <cell r="AH1384">
            <v>303.26</v>
          </cell>
          <cell r="AI1384">
            <v>1</v>
          </cell>
          <cell r="AJ1384" t="str">
            <v/>
          </cell>
          <cell r="AK1384" t="str">
            <v/>
          </cell>
          <cell r="AL1384" t="str">
            <v/>
          </cell>
          <cell r="AM1384" t="str">
            <v/>
          </cell>
          <cell r="AN1384" t="str">
            <v>94036090</v>
          </cell>
        </row>
        <row r="1385">
          <cell r="A1385" t="str">
            <v>182500</v>
          </cell>
          <cell r="B1385" t="str">
            <v>Tafel voor afwassen</v>
          </cell>
          <cell r="C1385" t="str">
            <v>Nienhuis</v>
          </cell>
          <cell r="D1385" t="str">
            <v/>
          </cell>
          <cell r="E1385" t="str">
            <v/>
          </cell>
          <cell r="F1385" t="str">
            <v/>
          </cell>
          <cell r="G1385" t="str">
            <v/>
          </cell>
          <cell r="H1385" t="str">
            <v/>
          </cell>
          <cell r="I1385" t="str">
            <v/>
          </cell>
          <cell r="J1385" t="str">
            <v/>
          </cell>
          <cell r="K1385" t="str">
            <v/>
          </cell>
          <cell r="L1385" t="str">
            <v/>
          </cell>
          <cell r="M1385" t="str">
            <v>182500</v>
          </cell>
          <cell r="N1385" t="str">
            <v>182500</v>
          </cell>
          <cell r="O1385" t="str">
            <v>182500</v>
          </cell>
          <cell r="P1385" t="str">
            <v>3700</v>
          </cell>
          <cell r="Q1385" t="str">
            <v>IT</v>
          </cell>
          <cell r="R1385" t="str">
            <v>ITA</v>
          </cell>
          <cell r="S1385" t="str">
            <v>Italy</v>
          </cell>
          <cell r="T1385">
            <v>32</v>
          </cell>
          <cell r="U1385">
            <v>34</v>
          </cell>
          <cell r="V1385">
            <v>15</v>
          </cell>
          <cell r="W1385">
            <v>15</v>
          </cell>
          <cell r="X1385" t="str">
            <v>Pcs.</v>
          </cell>
          <cell r="Y1385" t="str">
            <v>3</v>
          </cell>
          <cell r="Z1385">
            <v>0</v>
          </cell>
          <cell r="AA1385">
            <v>310.73</v>
          </cell>
          <cell r="AB1385">
            <v>598</v>
          </cell>
          <cell r="AC1385">
            <v>621.91999999999996</v>
          </cell>
          <cell r="AD1385">
            <v>0</v>
          </cell>
          <cell r="AE1385">
            <v>0</v>
          </cell>
          <cell r="AF1385">
            <v>0</v>
          </cell>
          <cell r="AG1385">
            <v>0</v>
          </cell>
          <cell r="AH1385">
            <v>621.91999999999996</v>
          </cell>
          <cell r="AI1385">
            <v>1</v>
          </cell>
          <cell r="AJ1385" t="str">
            <v>1500</v>
          </cell>
          <cell r="AK1385" t="str">
            <v>450</v>
          </cell>
          <cell r="AL1385" t="str">
            <v>660</v>
          </cell>
          <cell r="AM1385" t="str">
            <v>8719924017064</v>
          </cell>
          <cell r="AN1385" t="str">
            <v>94036090</v>
          </cell>
          <cell r="AO1385" t="str">
            <v>Dish Washing Table</v>
          </cell>
        </row>
        <row r="1386">
          <cell r="A1386" t="str">
            <v>182600</v>
          </cell>
          <cell r="B1386" t="str">
            <v>Tafel voor handen wassen</v>
          </cell>
          <cell r="C1386" t="str">
            <v>Nienhuis</v>
          </cell>
          <cell r="D1386" t="str">
            <v/>
          </cell>
          <cell r="E1386" t="str">
            <v/>
          </cell>
          <cell r="F1386" t="str">
            <v/>
          </cell>
          <cell r="G1386" t="str">
            <v/>
          </cell>
          <cell r="H1386" t="str">
            <v/>
          </cell>
          <cell r="I1386" t="str">
            <v/>
          </cell>
          <cell r="J1386" t="str">
            <v/>
          </cell>
          <cell r="K1386" t="str">
            <v/>
          </cell>
          <cell r="L1386" t="str">
            <v/>
          </cell>
          <cell r="M1386" t="str">
            <v>182600</v>
          </cell>
          <cell r="N1386" t="str">
            <v>182600</v>
          </cell>
          <cell r="O1386" t="str">
            <v>182600</v>
          </cell>
          <cell r="P1386" t="str">
            <v>3700</v>
          </cell>
          <cell r="Q1386" t="str">
            <v>IT</v>
          </cell>
          <cell r="R1386" t="str">
            <v>ITA</v>
          </cell>
          <cell r="S1386" t="str">
            <v>Italy</v>
          </cell>
          <cell r="T1386">
            <v>17</v>
          </cell>
          <cell r="U1386">
            <v>18</v>
          </cell>
          <cell r="V1386">
            <v>15</v>
          </cell>
          <cell r="W1386">
            <v>15</v>
          </cell>
          <cell r="X1386" t="str">
            <v>Pcs.</v>
          </cell>
          <cell r="Y1386" t="str">
            <v>3</v>
          </cell>
          <cell r="Z1386">
            <v>0</v>
          </cell>
          <cell r="AA1386">
            <v>231.92</v>
          </cell>
          <cell r="AB1386">
            <v>435</v>
          </cell>
          <cell r="AC1386">
            <v>452.4</v>
          </cell>
          <cell r="AD1386">
            <v>0</v>
          </cell>
          <cell r="AE1386">
            <v>0</v>
          </cell>
          <cell r="AF1386">
            <v>0</v>
          </cell>
          <cell r="AG1386">
            <v>0</v>
          </cell>
          <cell r="AH1386">
            <v>452.4</v>
          </cell>
          <cell r="AI1386">
            <v>1</v>
          </cell>
          <cell r="AJ1386" t="str">
            <v>700</v>
          </cell>
          <cell r="AK1386" t="str">
            <v>470</v>
          </cell>
          <cell r="AL1386" t="str">
            <v>710</v>
          </cell>
          <cell r="AM1386" t="str">
            <v>8719924017071</v>
          </cell>
          <cell r="AN1386" t="str">
            <v>94036090</v>
          </cell>
          <cell r="AO1386" t="str">
            <v>Hand Washing Table</v>
          </cell>
        </row>
        <row r="1387">
          <cell r="A1387" t="str">
            <v>1840000</v>
          </cell>
          <cell r="B1387" t="str">
            <v>Cijferstempels in doos</v>
          </cell>
          <cell r="C1387" t="str">
            <v>Educo</v>
          </cell>
          <cell r="D1387" t="str">
            <v/>
          </cell>
          <cell r="E1387" t="str">
            <v/>
          </cell>
          <cell r="F1387" t="str">
            <v/>
          </cell>
          <cell r="G1387" t="str">
            <v/>
          </cell>
          <cell r="H1387" t="str">
            <v/>
          </cell>
          <cell r="I1387" t="str">
            <v/>
          </cell>
          <cell r="J1387" t="str">
            <v/>
          </cell>
          <cell r="K1387" t="str">
            <v/>
          </cell>
          <cell r="L1387" t="str">
            <v/>
          </cell>
          <cell r="M1387" t="e">
            <v>#N/A</v>
          </cell>
          <cell r="N1387" t="e">
            <v>#N/A</v>
          </cell>
          <cell r="O1387" t="e">
            <v>#N/A</v>
          </cell>
          <cell r="P1387" t="str">
            <v>9802</v>
          </cell>
          <cell r="Q1387" t="str">
            <v>NL</v>
          </cell>
          <cell r="R1387" t="str">
            <v>NLD</v>
          </cell>
          <cell r="S1387" t="str">
            <v>Netherlands</v>
          </cell>
          <cell r="T1387">
            <v>0.32</v>
          </cell>
          <cell r="U1387">
            <v>0.32</v>
          </cell>
          <cell r="V1387">
            <v>100</v>
          </cell>
          <cell r="W1387">
            <v>100</v>
          </cell>
          <cell r="X1387" t="str">
            <v>Pcs.</v>
          </cell>
          <cell r="Y1387" t="str">
            <v>3</v>
          </cell>
          <cell r="Z1387">
            <v>0</v>
          </cell>
          <cell r="AA1387">
            <v>13.84</v>
          </cell>
          <cell r="AB1387">
            <v>38.49</v>
          </cell>
          <cell r="AC1387">
            <v>0</v>
          </cell>
          <cell r="AD1387">
            <v>0</v>
          </cell>
          <cell r="AE1387">
            <v>41.18</v>
          </cell>
          <cell r="AF1387">
            <v>0</v>
          </cell>
          <cell r="AG1387">
            <v>38.49</v>
          </cell>
          <cell r="AH1387">
            <v>41.18</v>
          </cell>
          <cell r="AI1387">
            <v>1</v>
          </cell>
          <cell r="AJ1387" t="str">
            <v>345</v>
          </cell>
          <cell r="AK1387" t="str">
            <v>90</v>
          </cell>
          <cell r="AL1387" t="str">
            <v>40</v>
          </cell>
          <cell r="AM1387" t="str">
            <v>8719924017088</v>
          </cell>
          <cell r="AN1387" t="str">
            <v>96110000</v>
          </cell>
          <cell r="AO1387" t="str">
            <v>Number stamps in box</v>
          </cell>
        </row>
        <row r="1388">
          <cell r="A1388" t="str">
            <v>1841001</v>
          </cell>
          <cell r="B1388" t="str">
            <v>Cijferstempels</v>
          </cell>
          <cell r="C1388" t="str">
            <v>Educo</v>
          </cell>
          <cell r="D1388" t="str">
            <v/>
          </cell>
          <cell r="E1388" t="str">
            <v/>
          </cell>
          <cell r="F1388" t="str">
            <v/>
          </cell>
          <cell r="G1388" t="str">
            <v/>
          </cell>
          <cell r="H1388" t="str">
            <v/>
          </cell>
          <cell r="I1388" t="str">
            <v/>
          </cell>
          <cell r="J1388" t="str">
            <v/>
          </cell>
          <cell r="K1388" t="str">
            <v/>
          </cell>
          <cell r="L1388" t="str">
            <v/>
          </cell>
          <cell r="M1388" t="e">
            <v>#N/A</v>
          </cell>
          <cell r="N1388" t="e">
            <v>#N/A</v>
          </cell>
          <cell r="O1388" t="e">
            <v>#N/A</v>
          </cell>
          <cell r="P1388" t="str">
            <v>9802</v>
          </cell>
          <cell r="Q1388" t="str">
            <v>NL</v>
          </cell>
          <cell r="R1388" t="str">
            <v>NLD</v>
          </cell>
          <cell r="S1388" t="str">
            <v>Netherlands</v>
          </cell>
          <cell r="T1388">
            <v>0.96</v>
          </cell>
          <cell r="U1388">
            <v>0.96</v>
          </cell>
          <cell r="V1388">
            <v>50</v>
          </cell>
          <cell r="W1388">
            <v>50</v>
          </cell>
          <cell r="X1388" t="str">
            <v>Pcs.</v>
          </cell>
          <cell r="Y1388" t="str">
            <v>3</v>
          </cell>
          <cell r="Z1388">
            <v>0</v>
          </cell>
          <cell r="AA1388">
            <v>28</v>
          </cell>
          <cell r="AB1388">
            <v>66.59</v>
          </cell>
          <cell r="AC1388">
            <v>0</v>
          </cell>
          <cell r="AD1388">
            <v>0</v>
          </cell>
          <cell r="AE1388">
            <v>71.25</v>
          </cell>
          <cell r="AF1388">
            <v>0</v>
          </cell>
          <cell r="AG1388">
            <v>66.59</v>
          </cell>
          <cell r="AH1388">
            <v>71.25</v>
          </cell>
          <cell r="AI1388">
            <v>1</v>
          </cell>
          <cell r="AJ1388" t="str">
            <v>295</v>
          </cell>
          <cell r="AK1388" t="str">
            <v>140</v>
          </cell>
          <cell r="AL1388" t="str">
            <v>45</v>
          </cell>
          <cell r="AM1388" t="str">
            <v>8719924017095</v>
          </cell>
          <cell r="AN1388" t="str">
            <v>96110000</v>
          </cell>
          <cell r="AO1388" t="str">
            <v>Number stamps</v>
          </cell>
        </row>
        <row r="1389">
          <cell r="A1389" t="str">
            <v>1841002</v>
          </cell>
          <cell r="B1389" t="str">
            <v>Cijferstempels, outline</v>
          </cell>
          <cell r="C1389" t="str">
            <v>Educo</v>
          </cell>
          <cell r="D1389" t="str">
            <v/>
          </cell>
          <cell r="E1389" t="str">
            <v/>
          </cell>
          <cell r="F1389" t="str">
            <v/>
          </cell>
          <cell r="G1389" t="str">
            <v/>
          </cell>
          <cell r="H1389" t="str">
            <v/>
          </cell>
          <cell r="I1389" t="str">
            <v/>
          </cell>
          <cell r="J1389" t="str">
            <v/>
          </cell>
          <cell r="K1389" t="str">
            <v/>
          </cell>
          <cell r="L1389" t="str">
            <v/>
          </cell>
          <cell r="M1389" t="e">
            <v>#N/A</v>
          </cell>
          <cell r="N1389" t="e">
            <v>#N/A</v>
          </cell>
          <cell r="O1389" t="e">
            <v>#N/A</v>
          </cell>
          <cell r="P1389" t="str">
            <v>9802</v>
          </cell>
          <cell r="Q1389" t="str">
            <v>NL</v>
          </cell>
          <cell r="R1389" t="str">
            <v>NLD</v>
          </cell>
          <cell r="S1389" t="str">
            <v>Netherlands</v>
          </cell>
          <cell r="T1389">
            <v>0.91</v>
          </cell>
          <cell r="U1389">
            <v>0.91</v>
          </cell>
          <cell r="V1389">
            <v>50</v>
          </cell>
          <cell r="W1389">
            <v>50</v>
          </cell>
          <cell r="X1389" t="str">
            <v>Pcs.</v>
          </cell>
          <cell r="Y1389" t="str">
            <v>3</v>
          </cell>
          <cell r="Z1389">
            <v>0</v>
          </cell>
          <cell r="AA1389">
            <v>23</v>
          </cell>
          <cell r="AB1389">
            <v>64</v>
          </cell>
          <cell r="AC1389">
            <v>0</v>
          </cell>
          <cell r="AD1389">
            <v>0</v>
          </cell>
          <cell r="AE1389">
            <v>68.48</v>
          </cell>
          <cell r="AF1389">
            <v>0</v>
          </cell>
          <cell r="AG1389">
            <v>64</v>
          </cell>
          <cell r="AH1389">
            <v>68.48</v>
          </cell>
          <cell r="AI1389">
            <v>1</v>
          </cell>
          <cell r="AJ1389" t="str">
            <v>295</v>
          </cell>
          <cell r="AK1389" t="str">
            <v>140</v>
          </cell>
          <cell r="AL1389" t="str">
            <v>45</v>
          </cell>
          <cell r="AM1389" t="str">
            <v>8719924017101</v>
          </cell>
          <cell r="AN1389" t="str">
            <v>96110000</v>
          </cell>
          <cell r="AO1389" t="str">
            <v>Number stamps outline</v>
          </cell>
        </row>
        <row r="1390">
          <cell r="A1390" t="str">
            <v>1843000</v>
          </cell>
          <cell r="B1390" t="str">
            <v>Rail-cijferstempels</v>
          </cell>
          <cell r="C1390" t="str">
            <v>Educo</v>
          </cell>
          <cell r="D1390" t="str">
            <v/>
          </cell>
          <cell r="E1390" t="str">
            <v/>
          </cell>
          <cell r="F1390" t="str">
            <v/>
          </cell>
          <cell r="G1390" t="str">
            <v/>
          </cell>
          <cell r="H1390" t="str">
            <v/>
          </cell>
          <cell r="I1390" t="str">
            <v/>
          </cell>
          <cell r="J1390" t="str">
            <v/>
          </cell>
          <cell r="K1390" t="str">
            <v/>
          </cell>
          <cell r="L1390" t="str">
            <v/>
          </cell>
          <cell r="M1390" t="e">
            <v>#N/A</v>
          </cell>
          <cell r="N1390" t="e">
            <v>#N/A</v>
          </cell>
          <cell r="O1390" t="e">
            <v>#N/A</v>
          </cell>
          <cell r="P1390" t="str">
            <v>9802</v>
          </cell>
          <cell r="Q1390" t="str">
            <v>NL</v>
          </cell>
          <cell r="R1390" t="str">
            <v>NLD</v>
          </cell>
          <cell r="S1390" t="str">
            <v>Netherlands</v>
          </cell>
          <cell r="T1390">
            <v>0.23</v>
          </cell>
          <cell r="U1390">
            <v>0.23</v>
          </cell>
          <cell r="V1390">
            <v>50</v>
          </cell>
          <cell r="W1390">
            <v>50</v>
          </cell>
          <cell r="X1390" t="str">
            <v>Pcs.</v>
          </cell>
          <cell r="Y1390" t="str">
            <v>3</v>
          </cell>
          <cell r="Z1390">
            <v>0</v>
          </cell>
          <cell r="AA1390">
            <v>7.19</v>
          </cell>
          <cell r="AB1390">
            <v>20.170000000000002</v>
          </cell>
          <cell r="AC1390">
            <v>0</v>
          </cell>
          <cell r="AD1390">
            <v>0</v>
          </cell>
          <cell r="AE1390">
            <v>21.58</v>
          </cell>
          <cell r="AF1390">
            <v>0</v>
          </cell>
          <cell r="AG1390">
            <v>20.170000000000002</v>
          </cell>
          <cell r="AH1390">
            <v>21.58</v>
          </cell>
          <cell r="AI1390">
            <v>1</v>
          </cell>
          <cell r="AJ1390" t="str">
            <v>195</v>
          </cell>
          <cell r="AK1390" t="str">
            <v>80</v>
          </cell>
          <cell r="AL1390" t="str">
            <v>40</v>
          </cell>
          <cell r="AM1390" t="str">
            <v>8719924017118</v>
          </cell>
          <cell r="AN1390" t="str">
            <v>96110000</v>
          </cell>
          <cell r="AO1390" t="str">
            <v>Rail-number stamps</v>
          </cell>
        </row>
        <row r="1391">
          <cell r="A1391" t="str">
            <v>1844000</v>
          </cell>
          <cell r="B1391" t="str">
            <v>Cijferstempels tot 20</v>
          </cell>
          <cell r="C1391" t="str">
            <v>Educo</v>
          </cell>
          <cell r="D1391" t="str">
            <v/>
          </cell>
          <cell r="E1391" t="str">
            <v/>
          </cell>
          <cell r="F1391" t="str">
            <v/>
          </cell>
          <cell r="G1391" t="str">
            <v/>
          </cell>
          <cell r="H1391" t="str">
            <v/>
          </cell>
          <cell r="I1391" t="str">
            <v/>
          </cell>
          <cell r="J1391" t="str">
            <v/>
          </cell>
          <cell r="K1391" t="str">
            <v/>
          </cell>
          <cell r="L1391" t="str">
            <v/>
          </cell>
          <cell r="M1391" t="e">
            <v>#N/A</v>
          </cell>
          <cell r="N1391" t="e">
            <v>#N/A</v>
          </cell>
          <cell r="O1391" t="e">
            <v>#N/A</v>
          </cell>
          <cell r="P1391" t="str">
            <v>9802</v>
          </cell>
          <cell r="Q1391" t="str">
            <v>NL</v>
          </cell>
          <cell r="R1391" t="str">
            <v>NLD</v>
          </cell>
          <cell r="S1391" t="str">
            <v>Netherlands</v>
          </cell>
          <cell r="T1391">
            <v>0.86</v>
          </cell>
          <cell r="U1391">
            <v>0.86</v>
          </cell>
          <cell r="V1391">
            <v>50</v>
          </cell>
          <cell r="W1391">
            <v>50</v>
          </cell>
          <cell r="X1391" t="str">
            <v>Pcs.</v>
          </cell>
          <cell r="Y1391" t="str">
            <v>3</v>
          </cell>
          <cell r="Z1391">
            <v>0</v>
          </cell>
          <cell r="AA1391">
            <v>19.53</v>
          </cell>
          <cell r="AB1391">
            <v>54.79</v>
          </cell>
          <cell r="AC1391">
            <v>0</v>
          </cell>
          <cell r="AD1391">
            <v>0</v>
          </cell>
          <cell r="AE1391">
            <v>58.63</v>
          </cell>
          <cell r="AF1391">
            <v>0</v>
          </cell>
          <cell r="AG1391">
            <v>54.79</v>
          </cell>
          <cell r="AH1391">
            <v>58.63</v>
          </cell>
          <cell r="AI1391">
            <v>1</v>
          </cell>
          <cell r="AJ1391" t="str">
            <v>260</v>
          </cell>
          <cell r="AK1391" t="str">
            <v>160</v>
          </cell>
          <cell r="AL1391" t="str">
            <v>50</v>
          </cell>
          <cell r="AM1391" t="str">
            <v>8719924017125</v>
          </cell>
          <cell r="AN1391" t="str">
            <v>96110000</v>
          </cell>
          <cell r="AO1391" t="str">
            <v>Number stamps up to 20</v>
          </cell>
        </row>
        <row r="1392">
          <cell r="A1392" t="str">
            <v>185000</v>
          </cell>
          <cell r="B1392" t="str">
            <v>Ladekast: 30 lades (101 cm)</v>
          </cell>
          <cell r="C1392" t="str">
            <v>Nienhuis</v>
          </cell>
          <cell r="D1392" t="str">
            <v/>
          </cell>
          <cell r="E1392" t="str">
            <v/>
          </cell>
          <cell r="F1392" t="str">
            <v/>
          </cell>
          <cell r="G1392" t="str">
            <v/>
          </cell>
          <cell r="H1392" t="str">
            <v/>
          </cell>
          <cell r="I1392" t="str">
            <v/>
          </cell>
          <cell r="J1392" t="str">
            <v/>
          </cell>
          <cell r="K1392" t="str">
            <v/>
          </cell>
          <cell r="L1392" t="str">
            <v/>
          </cell>
          <cell r="M1392" t="e">
            <v>#N/A</v>
          </cell>
          <cell r="N1392" t="e">
            <v>#N/A</v>
          </cell>
          <cell r="O1392" t="e">
            <v>#N/A</v>
          </cell>
          <cell r="P1392" t="str">
            <v>9801</v>
          </cell>
          <cell r="Q1392" t="str">
            <v>NL</v>
          </cell>
          <cell r="R1392" t="str">
            <v>NLD</v>
          </cell>
          <cell r="S1392" t="str">
            <v>Netherlands</v>
          </cell>
          <cell r="T1392">
            <v>68</v>
          </cell>
          <cell r="U1392">
            <v>70</v>
          </cell>
          <cell r="V1392">
            <v>5</v>
          </cell>
          <cell r="W1392">
            <v>5</v>
          </cell>
          <cell r="X1392" t="str">
            <v>Pcs.</v>
          </cell>
          <cell r="Y1392" t="str">
            <v>3</v>
          </cell>
          <cell r="Z1392">
            <v>469.92</v>
          </cell>
          <cell r="AA1392">
            <v>469.92</v>
          </cell>
          <cell r="AB1392">
            <v>914.5</v>
          </cell>
          <cell r="AC1392">
            <v>951.08</v>
          </cell>
          <cell r="AD1392">
            <v>0</v>
          </cell>
          <cell r="AE1392">
            <v>0</v>
          </cell>
          <cell r="AF1392">
            <v>0</v>
          </cell>
          <cell r="AG1392">
            <v>0</v>
          </cell>
          <cell r="AH1392">
            <v>951.08</v>
          </cell>
          <cell r="AI1392">
            <v>1</v>
          </cell>
          <cell r="AJ1392" t="str">
            <v>1040</v>
          </cell>
          <cell r="AK1392" t="str">
            <v>470</v>
          </cell>
          <cell r="AL1392" t="str">
            <v>1140</v>
          </cell>
          <cell r="AM1392" t="str">
            <v>8719924017132</v>
          </cell>
          <cell r="AN1392" t="str">
            <v>94036090</v>
          </cell>
          <cell r="AO1392" t="str">
            <v>Cabinet: 30 Trays (101 cm)</v>
          </cell>
        </row>
        <row r="1393">
          <cell r="A1393" t="str">
            <v>185002</v>
          </cell>
          <cell r="B1393" t="str">
            <v>Kast met 30 laden op wielen. 101 CM</v>
          </cell>
          <cell r="C1393" t="str">
            <v>Nienhuis</v>
          </cell>
          <cell r="D1393" t="str">
            <v/>
          </cell>
          <cell r="E1393" t="str">
            <v/>
          </cell>
          <cell r="F1393" t="str">
            <v/>
          </cell>
          <cell r="G1393" t="str">
            <v/>
          </cell>
          <cell r="H1393" t="str">
            <v/>
          </cell>
          <cell r="I1393" t="str">
            <v/>
          </cell>
          <cell r="J1393" t="str">
            <v/>
          </cell>
          <cell r="K1393" t="str">
            <v/>
          </cell>
          <cell r="L1393" t="str">
            <v/>
          </cell>
          <cell r="M1393" t="e">
            <v>#N/A</v>
          </cell>
          <cell r="N1393" t="e">
            <v>#N/A</v>
          </cell>
          <cell r="O1393" t="e">
            <v>#N/A</v>
          </cell>
          <cell r="P1393" t="str">
            <v>9801</v>
          </cell>
          <cell r="Q1393" t="str">
            <v>NL</v>
          </cell>
          <cell r="R1393" t="str">
            <v>NLD</v>
          </cell>
          <cell r="S1393" t="str">
            <v>Netherlands</v>
          </cell>
          <cell r="T1393">
            <v>68</v>
          </cell>
          <cell r="U1393">
            <v>70</v>
          </cell>
          <cell r="V1393">
            <v>0</v>
          </cell>
          <cell r="W1393">
            <v>0</v>
          </cell>
          <cell r="X1393" t="str">
            <v>Pcs.</v>
          </cell>
          <cell r="Y1393" t="str">
            <v>3</v>
          </cell>
          <cell r="Z1393">
            <v>370.74</v>
          </cell>
          <cell r="AA1393">
            <v>370.74</v>
          </cell>
          <cell r="AB1393">
            <v>964.29</v>
          </cell>
          <cell r="AC1393">
            <v>1002.86</v>
          </cell>
          <cell r="AD1393">
            <v>0</v>
          </cell>
          <cell r="AE1393">
            <v>0</v>
          </cell>
          <cell r="AF1393">
            <v>0</v>
          </cell>
          <cell r="AG1393">
            <v>0</v>
          </cell>
          <cell r="AH1393">
            <v>1002.86</v>
          </cell>
          <cell r="AI1393">
            <v>1</v>
          </cell>
          <cell r="AJ1393" t="str">
            <v>1040</v>
          </cell>
          <cell r="AK1393" t="str">
            <v>470</v>
          </cell>
          <cell r="AL1393" t="str">
            <v>1140</v>
          </cell>
          <cell r="AM1393" t="str">
            <v>8719924017149</v>
          </cell>
          <cell r="AN1393" t="str">
            <v>94036090</v>
          </cell>
        </row>
        <row r="1394">
          <cell r="A1394" t="str">
            <v>185100</v>
          </cell>
          <cell r="B1394" t="str">
            <v>Ladekast: 15 lades (101 cm)</v>
          </cell>
          <cell r="C1394" t="str">
            <v>Nienhuis</v>
          </cell>
          <cell r="D1394" t="str">
            <v/>
          </cell>
          <cell r="E1394" t="str">
            <v/>
          </cell>
          <cell r="F1394" t="str">
            <v/>
          </cell>
          <cell r="G1394" t="str">
            <v/>
          </cell>
          <cell r="H1394" t="str">
            <v/>
          </cell>
          <cell r="I1394" t="str">
            <v/>
          </cell>
          <cell r="J1394" t="str">
            <v/>
          </cell>
          <cell r="K1394" t="str">
            <v/>
          </cell>
          <cell r="L1394" t="str">
            <v/>
          </cell>
          <cell r="M1394" t="e">
            <v>#N/A</v>
          </cell>
          <cell r="N1394" t="e">
            <v>#N/A</v>
          </cell>
          <cell r="O1394" t="e">
            <v>#N/A</v>
          </cell>
          <cell r="P1394" t="str">
            <v>9801</v>
          </cell>
          <cell r="Q1394" t="str">
            <v>NL</v>
          </cell>
          <cell r="R1394" t="str">
            <v>NLD</v>
          </cell>
          <cell r="S1394" t="str">
            <v>Netherlands</v>
          </cell>
          <cell r="T1394">
            <v>63</v>
          </cell>
          <cell r="U1394">
            <v>65</v>
          </cell>
          <cell r="V1394">
            <v>5</v>
          </cell>
          <cell r="W1394">
            <v>5</v>
          </cell>
          <cell r="X1394" t="str">
            <v>Pcs.</v>
          </cell>
          <cell r="Y1394" t="str">
            <v>3</v>
          </cell>
          <cell r="Z1394">
            <v>424.37</v>
          </cell>
          <cell r="AA1394">
            <v>424.37</v>
          </cell>
          <cell r="AB1394">
            <v>971.05</v>
          </cell>
          <cell r="AC1394">
            <v>1009.89</v>
          </cell>
          <cell r="AD1394">
            <v>0</v>
          </cell>
          <cell r="AE1394">
            <v>0</v>
          </cell>
          <cell r="AF1394">
            <v>0</v>
          </cell>
          <cell r="AG1394">
            <v>0</v>
          </cell>
          <cell r="AH1394">
            <v>1009.89</v>
          </cell>
          <cell r="AI1394">
            <v>1</v>
          </cell>
          <cell r="AJ1394" t="str">
            <v>1040</v>
          </cell>
          <cell r="AK1394" t="str">
            <v>470</v>
          </cell>
          <cell r="AL1394" t="str">
            <v>1140</v>
          </cell>
          <cell r="AM1394" t="str">
            <v>8719924017156</v>
          </cell>
          <cell r="AN1394" t="str">
            <v>94036090</v>
          </cell>
          <cell r="AO1394" t="str">
            <v>Cabinet: 15 Trays (101 cm)</v>
          </cell>
        </row>
        <row r="1395">
          <cell r="A1395" t="str">
            <v>185102</v>
          </cell>
          <cell r="B1395" t="str">
            <v>Kast met 15 laden op wielen. 101 CM</v>
          </cell>
          <cell r="C1395" t="str">
            <v>Nienhuis</v>
          </cell>
          <cell r="D1395" t="str">
            <v/>
          </cell>
          <cell r="E1395" t="str">
            <v/>
          </cell>
          <cell r="F1395" t="str">
            <v/>
          </cell>
          <cell r="G1395" t="str">
            <v/>
          </cell>
          <cell r="H1395" t="str">
            <v/>
          </cell>
          <cell r="I1395" t="str">
            <v/>
          </cell>
          <cell r="J1395" t="str">
            <v/>
          </cell>
          <cell r="K1395" t="str">
            <v/>
          </cell>
          <cell r="L1395" t="str">
            <v/>
          </cell>
          <cell r="M1395" t="e">
            <v>#N/A</v>
          </cell>
          <cell r="N1395" t="e">
            <v>#N/A</v>
          </cell>
          <cell r="O1395" t="e">
            <v>#N/A</v>
          </cell>
          <cell r="P1395" t="str">
            <v>9801</v>
          </cell>
          <cell r="Q1395" t="str">
            <v>NL</v>
          </cell>
          <cell r="R1395" t="str">
            <v>NLD</v>
          </cell>
          <cell r="S1395" t="str">
            <v>Netherlands</v>
          </cell>
          <cell r="T1395">
            <v>63</v>
          </cell>
          <cell r="U1395">
            <v>65</v>
          </cell>
          <cell r="V1395">
            <v>0</v>
          </cell>
          <cell r="W1395">
            <v>0</v>
          </cell>
          <cell r="X1395" t="str">
            <v>Pcs.</v>
          </cell>
          <cell r="Y1395" t="str">
            <v>3</v>
          </cell>
          <cell r="Z1395">
            <v>321.97000000000003</v>
          </cell>
          <cell r="AA1395">
            <v>321.97000000000003</v>
          </cell>
          <cell r="AB1395">
            <v>885.71</v>
          </cell>
          <cell r="AC1395">
            <v>921.14</v>
          </cell>
          <cell r="AD1395">
            <v>0</v>
          </cell>
          <cell r="AE1395">
            <v>0</v>
          </cell>
          <cell r="AF1395">
            <v>0</v>
          </cell>
          <cell r="AG1395">
            <v>0</v>
          </cell>
          <cell r="AH1395">
            <v>921.14</v>
          </cell>
          <cell r="AI1395">
            <v>1</v>
          </cell>
          <cell r="AJ1395" t="str">
            <v>1040</v>
          </cell>
          <cell r="AK1395" t="str">
            <v>470</v>
          </cell>
          <cell r="AL1395" t="str">
            <v>1140</v>
          </cell>
          <cell r="AM1395" t="str">
            <v>8719924017163</v>
          </cell>
          <cell r="AN1395" t="str">
            <v>94036090</v>
          </cell>
        </row>
        <row r="1396">
          <cell r="A1396" t="str">
            <v>185200</v>
          </cell>
          <cell r="B1396" t="str">
            <v>Ladekast: 10 lades (101 cm)</v>
          </cell>
          <cell r="C1396" t="str">
            <v>Nienhuis</v>
          </cell>
          <cell r="D1396" t="str">
            <v/>
          </cell>
          <cell r="E1396" t="str">
            <v/>
          </cell>
          <cell r="F1396" t="str">
            <v/>
          </cell>
          <cell r="G1396" t="str">
            <v/>
          </cell>
          <cell r="H1396" t="str">
            <v/>
          </cell>
          <cell r="I1396" t="str">
            <v/>
          </cell>
          <cell r="J1396" t="str">
            <v/>
          </cell>
          <cell r="K1396" t="str">
            <v/>
          </cell>
          <cell r="L1396" t="str">
            <v/>
          </cell>
          <cell r="M1396" t="e">
            <v>#N/A</v>
          </cell>
          <cell r="N1396" t="e">
            <v>#N/A</v>
          </cell>
          <cell r="O1396" t="e">
            <v>#N/A</v>
          </cell>
          <cell r="P1396" t="str">
            <v>9801</v>
          </cell>
          <cell r="Q1396" t="str">
            <v>NL</v>
          </cell>
          <cell r="R1396" t="str">
            <v>NLD</v>
          </cell>
          <cell r="S1396" t="str">
            <v>Netherlands</v>
          </cell>
          <cell r="T1396">
            <v>56</v>
          </cell>
          <cell r="U1396">
            <v>58</v>
          </cell>
          <cell r="V1396">
            <v>5</v>
          </cell>
          <cell r="W1396">
            <v>5</v>
          </cell>
          <cell r="X1396" t="str">
            <v>Pcs.</v>
          </cell>
          <cell r="Y1396" t="str">
            <v>3</v>
          </cell>
          <cell r="Z1396">
            <v>383.47</v>
          </cell>
          <cell r="AA1396">
            <v>383.47</v>
          </cell>
          <cell r="AB1396">
            <v>834.27</v>
          </cell>
          <cell r="AC1396">
            <v>867.64</v>
          </cell>
          <cell r="AD1396">
            <v>0</v>
          </cell>
          <cell r="AE1396">
            <v>0</v>
          </cell>
          <cell r="AF1396">
            <v>0</v>
          </cell>
          <cell r="AG1396">
            <v>0</v>
          </cell>
          <cell r="AH1396">
            <v>867.64</v>
          </cell>
          <cell r="AI1396">
            <v>1</v>
          </cell>
          <cell r="AJ1396" t="str">
            <v>1040</v>
          </cell>
          <cell r="AK1396" t="str">
            <v>470</v>
          </cell>
          <cell r="AL1396" t="str">
            <v>1140</v>
          </cell>
          <cell r="AM1396" t="str">
            <v>8719924017170</v>
          </cell>
          <cell r="AN1396" t="str">
            <v>94036090</v>
          </cell>
          <cell r="AO1396" t="str">
            <v>Cabinet: 10 Trays (101 cm)</v>
          </cell>
        </row>
        <row r="1397">
          <cell r="A1397" t="str">
            <v>185300</v>
          </cell>
          <cell r="B1397" t="str">
            <v>Ladekast: 5 lades (101 cm)</v>
          </cell>
          <cell r="C1397" t="str">
            <v>Nienhuis</v>
          </cell>
          <cell r="D1397" t="str">
            <v/>
          </cell>
          <cell r="E1397" t="str">
            <v/>
          </cell>
          <cell r="F1397" t="str">
            <v/>
          </cell>
          <cell r="G1397" t="str">
            <v/>
          </cell>
          <cell r="H1397" t="str">
            <v/>
          </cell>
          <cell r="I1397" t="str">
            <v/>
          </cell>
          <cell r="J1397" t="str">
            <v/>
          </cell>
          <cell r="K1397" t="str">
            <v/>
          </cell>
          <cell r="L1397" t="str">
            <v/>
          </cell>
          <cell r="M1397" t="e">
            <v>#N/A</v>
          </cell>
          <cell r="N1397" t="e">
            <v>#N/A</v>
          </cell>
          <cell r="O1397" t="e">
            <v>#N/A</v>
          </cell>
          <cell r="P1397" t="str">
            <v>9801</v>
          </cell>
          <cell r="Q1397" t="str">
            <v>NL</v>
          </cell>
          <cell r="R1397" t="str">
            <v>NLD</v>
          </cell>
          <cell r="S1397" t="str">
            <v>Netherlands</v>
          </cell>
          <cell r="T1397">
            <v>56</v>
          </cell>
          <cell r="U1397">
            <v>58</v>
          </cell>
          <cell r="V1397">
            <v>0</v>
          </cell>
          <cell r="W1397">
            <v>0</v>
          </cell>
          <cell r="X1397" t="str">
            <v>Pcs.</v>
          </cell>
          <cell r="Y1397" t="str">
            <v>3</v>
          </cell>
          <cell r="Z1397">
            <v>368.28</v>
          </cell>
          <cell r="AA1397">
            <v>368.28</v>
          </cell>
          <cell r="AB1397">
            <v>721.26</v>
          </cell>
          <cell r="AC1397">
            <v>750.11</v>
          </cell>
          <cell r="AD1397">
            <v>0</v>
          </cell>
          <cell r="AE1397">
            <v>0</v>
          </cell>
          <cell r="AF1397">
            <v>0</v>
          </cell>
          <cell r="AG1397">
            <v>0</v>
          </cell>
          <cell r="AH1397">
            <v>750.11</v>
          </cell>
          <cell r="AI1397">
            <v>1</v>
          </cell>
          <cell r="AJ1397" t="str">
            <v>1040</v>
          </cell>
          <cell r="AK1397" t="str">
            <v>470</v>
          </cell>
          <cell r="AL1397" t="str">
            <v>1140</v>
          </cell>
          <cell r="AM1397" t="str">
            <v>8719924017187</v>
          </cell>
          <cell r="AN1397" t="str">
            <v>94036090</v>
          </cell>
          <cell r="AO1397" t="str">
            <v>Cabinet: 5 Trays (101 cm)</v>
          </cell>
        </row>
        <row r="1398">
          <cell r="A1398" t="str">
            <v>185500</v>
          </cell>
          <cell r="B1398" t="str">
            <v>Zintuiglijke kast (101 cm)</v>
          </cell>
          <cell r="C1398" t="str">
            <v>Nienhuis</v>
          </cell>
          <cell r="D1398" t="str">
            <v/>
          </cell>
          <cell r="E1398" t="str">
            <v/>
          </cell>
          <cell r="F1398" t="str">
            <v/>
          </cell>
          <cell r="G1398" t="str">
            <v/>
          </cell>
          <cell r="H1398" t="str">
            <v/>
          </cell>
          <cell r="I1398" t="str">
            <v/>
          </cell>
          <cell r="J1398" t="str">
            <v/>
          </cell>
          <cell r="K1398" t="str">
            <v/>
          </cell>
          <cell r="L1398" t="str">
            <v/>
          </cell>
          <cell r="M1398" t="e">
            <v>#N/A</v>
          </cell>
          <cell r="N1398" t="e">
            <v>#N/A</v>
          </cell>
          <cell r="O1398" t="e">
            <v>#N/A</v>
          </cell>
          <cell r="P1398" t="str">
            <v>9801</v>
          </cell>
          <cell r="Q1398" t="str">
            <v>NL</v>
          </cell>
          <cell r="R1398" t="str">
            <v>NLD</v>
          </cell>
          <cell r="S1398" t="str">
            <v>Netherlands</v>
          </cell>
          <cell r="T1398">
            <v>73</v>
          </cell>
          <cell r="U1398">
            <v>75</v>
          </cell>
          <cell r="V1398">
            <v>0</v>
          </cell>
          <cell r="W1398">
            <v>0</v>
          </cell>
          <cell r="X1398" t="str">
            <v>Pcs.</v>
          </cell>
          <cell r="Y1398" t="str">
            <v>3</v>
          </cell>
          <cell r="Z1398">
            <v>396.5</v>
          </cell>
          <cell r="AA1398">
            <v>396.5</v>
          </cell>
          <cell r="AB1398">
            <v>774.05</v>
          </cell>
          <cell r="AC1398">
            <v>805.01</v>
          </cell>
          <cell r="AD1398">
            <v>0</v>
          </cell>
          <cell r="AE1398">
            <v>0</v>
          </cell>
          <cell r="AF1398">
            <v>0</v>
          </cell>
          <cell r="AG1398">
            <v>0</v>
          </cell>
          <cell r="AH1398">
            <v>805.01</v>
          </cell>
          <cell r="AI1398">
            <v>1</v>
          </cell>
          <cell r="AJ1398" t="str">
            <v>1400</v>
          </cell>
          <cell r="AK1398" t="str">
            <v>470</v>
          </cell>
          <cell r="AL1398" t="str">
            <v>1140</v>
          </cell>
          <cell r="AM1398" t="str">
            <v>8719924017194</v>
          </cell>
          <cell r="AN1398" t="str">
            <v>94036090</v>
          </cell>
          <cell r="AO1398" t="str">
            <v>Sensorial Cabinet (101 cm)</v>
          </cell>
        </row>
        <row r="1399">
          <cell r="A1399" t="str">
            <v>185502</v>
          </cell>
          <cell r="B1399" t="str">
            <v>Kast zintuiglijk mat. op wielen, 101 cm</v>
          </cell>
          <cell r="C1399" t="str">
            <v>Nienhuis</v>
          </cell>
          <cell r="D1399" t="str">
            <v/>
          </cell>
          <cell r="E1399" t="str">
            <v/>
          </cell>
          <cell r="F1399" t="str">
            <v/>
          </cell>
          <cell r="G1399" t="str">
            <v/>
          </cell>
          <cell r="H1399" t="str">
            <v/>
          </cell>
          <cell r="I1399" t="str">
            <v/>
          </cell>
          <cell r="J1399" t="str">
            <v/>
          </cell>
          <cell r="K1399" t="str">
            <v/>
          </cell>
          <cell r="L1399" t="str">
            <v/>
          </cell>
          <cell r="M1399" t="e">
            <v>#N/A</v>
          </cell>
          <cell r="N1399" t="e">
            <v>#N/A</v>
          </cell>
          <cell r="O1399" t="e">
            <v>#N/A</v>
          </cell>
          <cell r="P1399" t="str">
            <v>9801</v>
          </cell>
          <cell r="Q1399" t="str">
            <v>NL</v>
          </cell>
          <cell r="R1399" t="str">
            <v>NLD</v>
          </cell>
          <cell r="S1399" t="str">
            <v>Netherlands</v>
          </cell>
          <cell r="T1399">
            <v>73</v>
          </cell>
          <cell r="U1399">
            <v>75</v>
          </cell>
          <cell r="V1399">
            <v>0</v>
          </cell>
          <cell r="W1399">
            <v>0</v>
          </cell>
          <cell r="X1399" t="str">
            <v>Pcs.</v>
          </cell>
          <cell r="Y1399" t="str">
            <v>3</v>
          </cell>
          <cell r="Z1399">
            <v>379.67</v>
          </cell>
          <cell r="AA1399">
            <v>379.67</v>
          </cell>
          <cell r="AB1399">
            <v>821.43</v>
          </cell>
          <cell r="AC1399">
            <v>854.29</v>
          </cell>
          <cell r="AD1399">
            <v>0</v>
          </cell>
          <cell r="AE1399">
            <v>0</v>
          </cell>
          <cell r="AF1399">
            <v>0</v>
          </cell>
          <cell r="AG1399">
            <v>0</v>
          </cell>
          <cell r="AH1399">
            <v>854.29</v>
          </cell>
          <cell r="AI1399">
            <v>1</v>
          </cell>
          <cell r="AJ1399" t="str">
            <v>1400</v>
          </cell>
          <cell r="AK1399" t="str">
            <v>470</v>
          </cell>
          <cell r="AL1399" t="str">
            <v>1140</v>
          </cell>
          <cell r="AM1399" t="str">
            <v>8719924017200</v>
          </cell>
          <cell r="AN1399" t="str">
            <v>94036090</v>
          </cell>
        </row>
        <row r="1400">
          <cell r="A1400" t="str">
            <v>1858001</v>
          </cell>
          <cell r="B1400" t="str">
            <v>Klokstempel analoog, digitaal 12 uur</v>
          </cell>
          <cell r="C1400" t="str">
            <v>Jegro</v>
          </cell>
          <cell r="D1400" t="str">
            <v/>
          </cell>
          <cell r="E1400" t="str">
            <v/>
          </cell>
          <cell r="F1400" t="str">
            <v/>
          </cell>
          <cell r="G1400" t="str">
            <v/>
          </cell>
          <cell r="H1400" t="str">
            <v/>
          </cell>
          <cell r="I1400" t="str">
            <v/>
          </cell>
          <cell r="J1400" t="str">
            <v/>
          </cell>
          <cell r="K1400" t="str">
            <v/>
          </cell>
          <cell r="L1400" t="str">
            <v/>
          </cell>
          <cell r="M1400" t="e">
            <v>#N/A</v>
          </cell>
          <cell r="N1400" t="e">
            <v>#N/A</v>
          </cell>
          <cell r="O1400" t="e">
            <v>#N/A</v>
          </cell>
          <cell r="P1400" t="str">
            <v>9803</v>
          </cell>
          <cell r="Q1400" t="str">
            <v>NL</v>
          </cell>
          <cell r="R1400" t="str">
            <v>NLD</v>
          </cell>
          <cell r="S1400" t="str">
            <v>Netherlands</v>
          </cell>
          <cell r="T1400">
            <v>0.2</v>
          </cell>
          <cell r="U1400">
            <v>0.2</v>
          </cell>
          <cell r="V1400">
            <v>50</v>
          </cell>
          <cell r="W1400">
            <v>50</v>
          </cell>
          <cell r="X1400" t="str">
            <v>Pcs.</v>
          </cell>
          <cell r="Y1400" t="str">
            <v>3</v>
          </cell>
          <cell r="Z1400">
            <v>4.7</v>
          </cell>
          <cell r="AA1400">
            <v>4.7</v>
          </cell>
          <cell r="AB1400">
            <v>14.07</v>
          </cell>
          <cell r="AC1400">
            <v>0</v>
          </cell>
          <cell r="AD1400">
            <v>0</v>
          </cell>
          <cell r="AE1400">
            <v>0</v>
          </cell>
          <cell r="AF1400">
            <v>0</v>
          </cell>
          <cell r="AG1400">
            <v>0</v>
          </cell>
          <cell r="AH1400">
            <v>0</v>
          </cell>
          <cell r="AI1400">
            <v>1</v>
          </cell>
          <cell r="AJ1400" t="str">
            <v>105</v>
          </cell>
          <cell r="AK1400" t="str">
            <v>85</v>
          </cell>
          <cell r="AL1400" t="str">
            <v>50</v>
          </cell>
          <cell r="AM1400" t="str">
            <v>8719924017217</v>
          </cell>
          <cell r="AN1400" t="str">
            <v>96110000</v>
          </cell>
          <cell r="AO1400" t="str">
            <v>Clock Stamp: 12 Hours Digital</v>
          </cell>
        </row>
        <row r="1401">
          <cell r="A1401" t="str">
            <v>900000192</v>
          </cell>
          <cell r="B1401" t="str">
            <v>Handpoppen, set van 8</v>
          </cell>
          <cell r="C1401" t="str">
            <v>Educo</v>
          </cell>
          <cell r="D1401" t="str">
            <v>900000192</v>
          </cell>
          <cell r="E1401" t="str">
            <v/>
          </cell>
          <cell r="F1401" t="str">
            <v/>
          </cell>
          <cell r="G1401" t="str">
            <v>900000192</v>
          </cell>
          <cell r="H1401" t="str">
            <v/>
          </cell>
          <cell r="I1401" t="str">
            <v/>
          </cell>
          <cell r="J1401" t="str">
            <v>900000192</v>
          </cell>
          <cell r="K1401" t="str">
            <v/>
          </cell>
          <cell r="L1401" t="str">
            <v/>
          </cell>
          <cell r="M1401" t="e">
            <v>#N/A</v>
          </cell>
          <cell r="N1401" t="e">
            <v>#N/A</v>
          </cell>
          <cell r="O1401" t="e">
            <v>#N/A</v>
          </cell>
          <cell r="P1401" t="str">
            <v>4210</v>
          </cell>
          <cell r="Q1401" t="str">
            <v>CN</v>
          </cell>
          <cell r="R1401" t="str">
            <v>CHN</v>
          </cell>
          <cell r="S1401" t="str">
            <v>China</v>
          </cell>
          <cell r="T1401">
            <v>0</v>
          </cell>
          <cell r="U1401">
            <v>0</v>
          </cell>
          <cell r="V1401">
            <v>1000</v>
          </cell>
          <cell r="W1401">
            <v>1000</v>
          </cell>
          <cell r="X1401" t="str">
            <v>Pcs.</v>
          </cell>
          <cell r="Y1401" t="str">
            <v>3</v>
          </cell>
          <cell r="Z1401">
            <v>0</v>
          </cell>
          <cell r="AA1401">
            <v>0</v>
          </cell>
          <cell r="AB1401">
            <v>45.95</v>
          </cell>
          <cell r="AC1401">
            <v>0</v>
          </cell>
          <cell r="AD1401">
            <v>0</v>
          </cell>
          <cell r="AE1401">
            <v>49.17</v>
          </cell>
          <cell r="AF1401">
            <v>0</v>
          </cell>
          <cell r="AG1401">
            <v>45.95</v>
          </cell>
          <cell r="AH1401">
            <v>49.17</v>
          </cell>
          <cell r="AI1401">
            <v>1</v>
          </cell>
          <cell r="AJ1401" t="str">
            <v/>
          </cell>
          <cell r="AK1401" t="str">
            <v/>
          </cell>
          <cell r="AL1401" t="str">
            <v/>
          </cell>
          <cell r="AM1401" t="str">
            <v>08719924059576</v>
          </cell>
          <cell r="AN1401" t="str">
            <v>95030039</v>
          </cell>
          <cell r="AO1401" t="str">
            <v>Glove puppets, set of 8</v>
          </cell>
        </row>
        <row r="1402">
          <cell r="A1402" t="str">
            <v>1860001</v>
          </cell>
          <cell r="B1402" t="str">
            <v>Klokstempel 1-12 (6 cm)</v>
          </cell>
          <cell r="C1402" t="str">
            <v>Nienhuis</v>
          </cell>
          <cell r="D1402" t="str">
            <v/>
          </cell>
          <cell r="E1402" t="str">
            <v/>
          </cell>
          <cell r="F1402" t="str">
            <v/>
          </cell>
          <cell r="G1402" t="str">
            <v/>
          </cell>
          <cell r="H1402" t="str">
            <v/>
          </cell>
          <cell r="I1402" t="str">
            <v/>
          </cell>
          <cell r="J1402" t="str">
            <v/>
          </cell>
          <cell r="K1402" t="str">
            <v/>
          </cell>
          <cell r="L1402" t="str">
            <v/>
          </cell>
          <cell r="M1402" t="str">
            <v>1860001</v>
          </cell>
          <cell r="N1402" t="str">
            <v>1860001</v>
          </cell>
          <cell r="O1402" t="str">
            <v>1860001</v>
          </cell>
          <cell r="P1402" t="str">
            <v>3900</v>
          </cell>
          <cell r="Q1402" t="str">
            <v>DE</v>
          </cell>
          <cell r="R1402" t="str">
            <v>DEU</v>
          </cell>
          <cell r="S1402" t="str">
            <v>Germany</v>
          </cell>
          <cell r="T1402">
            <v>0.12</v>
          </cell>
          <cell r="U1402">
            <v>0.12</v>
          </cell>
          <cell r="V1402">
            <v>225</v>
          </cell>
          <cell r="W1402">
            <v>225</v>
          </cell>
          <cell r="X1402" t="str">
            <v>Pcs.</v>
          </cell>
          <cell r="Y1402" t="str">
            <v>3</v>
          </cell>
          <cell r="Z1402">
            <v>0</v>
          </cell>
          <cell r="AA1402">
            <v>5.18</v>
          </cell>
          <cell r="AB1402">
            <v>11.57</v>
          </cell>
          <cell r="AC1402">
            <v>12.03</v>
          </cell>
          <cell r="AD1402">
            <v>0</v>
          </cell>
          <cell r="AE1402">
            <v>0</v>
          </cell>
          <cell r="AF1402">
            <v>0</v>
          </cell>
          <cell r="AG1402">
            <v>0</v>
          </cell>
          <cell r="AH1402">
            <v>12.03</v>
          </cell>
          <cell r="AI1402">
            <v>1</v>
          </cell>
          <cell r="AJ1402" t="str">
            <v>110</v>
          </cell>
          <cell r="AK1402" t="str">
            <v>110</v>
          </cell>
          <cell r="AL1402" t="str">
            <v>50</v>
          </cell>
          <cell r="AM1402" t="str">
            <v>8719924017231</v>
          </cell>
          <cell r="AN1402" t="str">
            <v>96110000</v>
          </cell>
          <cell r="AO1402" t="str">
            <v>Clock Stamp: 12 Hour</v>
          </cell>
        </row>
        <row r="1403">
          <cell r="A1403" t="str">
            <v>1860002</v>
          </cell>
          <cell r="B1403" t="str">
            <v>Klokstempel 1-24 (6 cm)</v>
          </cell>
          <cell r="C1403" t="str">
            <v>Nienhuis</v>
          </cell>
          <cell r="D1403" t="str">
            <v/>
          </cell>
          <cell r="E1403" t="str">
            <v/>
          </cell>
          <cell r="F1403" t="str">
            <v/>
          </cell>
          <cell r="G1403" t="str">
            <v/>
          </cell>
          <cell r="H1403" t="str">
            <v/>
          </cell>
          <cell r="I1403" t="str">
            <v/>
          </cell>
          <cell r="J1403" t="str">
            <v/>
          </cell>
          <cell r="K1403" t="str">
            <v/>
          </cell>
          <cell r="L1403" t="str">
            <v/>
          </cell>
          <cell r="M1403" t="e">
            <v>#N/A</v>
          </cell>
          <cell r="N1403" t="e">
            <v>#N/A</v>
          </cell>
          <cell r="O1403" t="e">
            <v>#N/A</v>
          </cell>
          <cell r="P1403" t="str">
            <v>9801</v>
          </cell>
          <cell r="Q1403" t="str">
            <v>NL</v>
          </cell>
          <cell r="R1403" t="str">
            <v>NLD</v>
          </cell>
          <cell r="S1403" t="str">
            <v>Netherlands</v>
          </cell>
          <cell r="T1403">
            <v>0.12</v>
          </cell>
          <cell r="U1403">
            <v>0.12</v>
          </cell>
          <cell r="V1403">
            <v>160</v>
          </cell>
          <cell r="W1403">
            <v>160</v>
          </cell>
          <cell r="X1403" t="str">
            <v>Pcs.</v>
          </cell>
          <cell r="Y1403" t="str">
            <v>3</v>
          </cell>
          <cell r="Z1403">
            <v>0</v>
          </cell>
          <cell r="AA1403">
            <v>3.79</v>
          </cell>
          <cell r="AB1403">
            <v>11.57</v>
          </cell>
          <cell r="AC1403">
            <v>12.03</v>
          </cell>
          <cell r="AD1403">
            <v>0</v>
          </cell>
          <cell r="AE1403">
            <v>0</v>
          </cell>
          <cell r="AF1403">
            <v>0</v>
          </cell>
          <cell r="AG1403">
            <v>0</v>
          </cell>
          <cell r="AH1403">
            <v>12.03</v>
          </cell>
          <cell r="AI1403">
            <v>1</v>
          </cell>
          <cell r="AJ1403" t="str">
            <v>0</v>
          </cell>
          <cell r="AK1403" t="str">
            <v>0</v>
          </cell>
          <cell r="AL1403" t="str">
            <v>0</v>
          </cell>
          <cell r="AM1403" t="str">
            <v>8719924017248</v>
          </cell>
          <cell r="AN1403" t="str">
            <v>96110000</v>
          </cell>
          <cell r="AO1403" t="str">
            <v>Clock Stamp: 24 Hour</v>
          </cell>
        </row>
        <row r="1404">
          <cell r="A1404" t="str">
            <v>1860003</v>
          </cell>
          <cell r="B1404" t="str">
            <v>Klokstempel met Romeinse cijfers (6 cm)</v>
          </cell>
          <cell r="C1404" t="str">
            <v>Nienhuis</v>
          </cell>
          <cell r="D1404" t="str">
            <v/>
          </cell>
          <cell r="E1404" t="str">
            <v/>
          </cell>
          <cell r="F1404" t="str">
            <v/>
          </cell>
          <cell r="G1404" t="str">
            <v/>
          </cell>
          <cell r="H1404" t="str">
            <v/>
          </cell>
          <cell r="I1404" t="str">
            <v/>
          </cell>
          <cell r="J1404" t="str">
            <v/>
          </cell>
          <cell r="K1404" t="str">
            <v/>
          </cell>
          <cell r="L1404" t="str">
            <v/>
          </cell>
          <cell r="M1404" t="e">
            <v>#N/A</v>
          </cell>
          <cell r="N1404" t="e">
            <v>#N/A</v>
          </cell>
          <cell r="O1404" t="e">
            <v>#N/A</v>
          </cell>
          <cell r="P1404" t="str">
            <v>9801</v>
          </cell>
          <cell r="Q1404" t="str">
            <v>NL</v>
          </cell>
          <cell r="R1404" t="str">
            <v>NLD</v>
          </cell>
          <cell r="S1404" t="str">
            <v>Netherlands</v>
          </cell>
          <cell r="T1404">
            <v>0.12</v>
          </cell>
          <cell r="U1404">
            <v>0.12</v>
          </cell>
          <cell r="V1404">
            <v>160</v>
          </cell>
          <cell r="W1404">
            <v>160</v>
          </cell>
          <cell r="X1404" t="str">
            <v>Pcs.</v>
          </cell>
          <cell r="Y1404" t="str">
            <v>3</v>
          </cell>
          <cell r="Z1404">
            <v>0</v>
          </cell>
          <cell r="AA1404">
            <v>3.79</v>
          </cell>
          <cell r="AB1404">
            <v>11.57</v>
          </cell>
          <cell r="AC1404">
            <v>12.03</v>
          </cell>
          <cell r="AD1404">
            <v>0</v>
          </cell>
          <cell r="AE1404">
            <v>0</v>
          </cell>
          <cell r="AF1404">
            <v>0</v>
          </cell>
          <cell r="AG1404">
            <v>0</v>
          </cell>
          <cell r="AH1404">
            <v>12.03</v>
          </cell>
          <cell r="AI1404">
            <v>1</v>
          </cell>
          <cell r="AJ1404" t="str">
            <v>110</v>
          </cell>
          <cell r="AK1404" t="str">
            <v>110</v>
          </cell>
          <cell r="AL1404" t="str">
            <v>50</v>
          </cell>
          <cell r="AM1404" t="str">
            <v>8719924017255</v>
          </cell>
          <cell r="AN1404" t="str">
            <v>96110000</v>
          </cell>
          <cell r="AO1404" t="str">
            <v>Clock Stamp: Roman Numerals</v>
          </cell>
        </row>
        <row r="1405">
          <cell r="A1405" t="str">
            <v>1860004</v>
          </cell>
          <cell r="B1405" t="str">
            <v>Klokstempel zonder cijfers (6 cm)</v>
          </cell>
          <cell r="C1405" t="str">
            <v>Nienhuis</v>
          </cell>
          <cell r="D1405" t="str">
            <v/>
          </cell>
          <cell r="E1405" t="str">
            <v/>
          </cell>
          <cell r="F1405" t="str">
            <v/>
          </cell>
          <cell r="G1405" t="str">
            <v/>
          </cell>
          <cell r="H1405" t="str">
            <v/>
          </cell>
          <cell r="I1405" t="str">
            <v/>
          </cell>
          <cell r="J1405" t="str">
            <v/>
          </cell>
          <cell r="K1405" t="str">
            <v/>
          </cell>
          <cell r="L1405" t="str">
            <v/>
          </cell>
          <cell r="M1405" t="e">
            <v>#N/A</v>
          </cell>
          <cell r="N1405" t="e">
            <v>#N/A</v>
          </cell>
          <cell r="O1405" t="e">
            <v>#N/A</v>
          </cell>
          <cell r="P1405" t="str">
            <v>9801</v>
          </cell>
          <cell r="Q1405" t="str">
            <v>NL</v>
          </cell>
          <cell r="R1405" t="str">
            <v>NLD</v>
          </cell>
          <cell r="S1405" t="str">
            <v>Netherlands</v>
          </cell>
          <cell r="T1405">
            <v>0.12</v>
          </cell>
          <cell r="U1405">
            <v>0.12</v>
          </cell>
          <cell r="V1405">
            <v>160</v>
          </cell>
          <cell r="W1405">
            <v>160</v>
          </cell>
          <cell r="X1405" t="str">
            <v>Pcs.</v>
          </cell>
          <cell r="Y1405" t="str">
            <v>3</v>
          </cell>
          <cell r="Z1405">
            <v>0</v>
          </cell>
          <cell r="AA1405">
            <v>3.79</v>
          </cell>
          <cell r="AB1405">
            <v>11.57</v>
          </cell>
          <cell r="AC1405">
            <v>12.03</v>
          </cell>
          <cell r="AD1405">
            <v>0</v>
          </cell>
          <cell r="AE1405">
            <v>0</v>
          </cell>
          <cell r="AF1405">
            <v>0</v>
          </cell>
          <cell r="AG1405">
            <v>0</v>
          </cell>
          <cell r="AH1405">
            <v>12.03</v>
          </cell>
          <cell r="AI1405">
            <v>1</v>
          </cell>
          <cell r="AJ1405" t="str">
            <v>110</v>
          </cell>
          <cell r="AK1405" t="str">
            <v>110</v>
          </cell>
          <cell r="AL1405" t="str">
            <v>60</v>
          </cell>
          <cell r="AM1405" t="str">
            <v>8719924017262</v>
          </cell>
          <cell r="AN1405" t="str">
            <v>96110000</v>
          </cell>
          <cell r="AO1405" t="str">
            <v>Clock Stamp: Blank</v>
          </cell>
        </row>
        <row r="1406">
          <cell r="A1406" t="str">
            <v>1861000</v>
          </cell>
          <cell r="B1406" t="str">
            <v>Klokstempels 6 cm</v>
          </cell>
          <cell r="C1406" t="str">
            <v>Jegro</v>
          </cell>
          <cell r="D1406" t="str">
            <v/>
          </cell>
          <cell r="E1406" t="str">
            <v/>
          </cell>
          <cell r="F1406" t="str">
            <v/>
          </cell>
          <cell r="G1406" t="str">
            <v/>
          </cell>
          <cell r="H1406" t="str">
            <v/>
          </cell>
          <cell r="I1406" t="str">
            <v/>
          </cell>
          <cell r="J1406" t="str">
            <v/>
          </cell>
          <cell r="K1406" t="str">
            <v/>
          </cell>
          <cell r="L1406" t="str">
            <v/>
          </cell>
          <cell r="M1406" t="e">
            <v>#N/A</v>
          </cell>
          <cell r="N1406" t="e">
            <v>#N/A</v>
          </cell>
          <cell r="O1406" t="e">
            <v>#N/A</v>
          </cell>
          <cell r="P1406" t="str">
            <v>9803</v>
          </cell>
          <cell r="Q1406" t="str">
            <v>NL</v>
          </cell>
          <cell r="R1406" t="str">
            <v>NLD</v>
          </cell>
          <cell r="S1406" t="str">
            <v>Netherlands</v>
          </cell>
          <cell r="T1406">
            <v>0.45</v>
          </cell>
          <cell r="U1406">
            <v>0.45</v>
          </cell>
          <cell r="V1406">
            <v>24</v>
          </cell>
          <cell r="W1406">
            <v>24</v>
          </cell>
          <cell r="X1406" t="str">
            <v>Pcs.</v>
          </cell>
          <cell r="Y1406" t="str">
            <v>3</v>
          </cell>
          <cell r="Z1406">
            <v>0</v>
          </cell>
          <cell r="AA1406">
            <v>13.13</v>
          </cell>
          <cell r="AB1406">
            <v>36.590000000000003</v>
          </cell>
          <cell r="AC1406">
            <v>0</v>
          </cell>
          <cell r="AD1406">
            <v>0</v>
          </cell>
          <cell r="AE1406">
            <v>0</v>
          </cell>
          <cell r="AF1406">
            <v>0</v>
          </cell>
          <cell r="AG1406">
            <v>0</v>
          </cell>
          <cell r="AH1406">
            <v>0</v>
          </cell>
          <cell r="AI1406">
            <v>1</v>
          </cell>
          <cell r="AJ1406" t="str">
            <v>175</v>
          </cell>
          <cell r="AK1406" t="str">
            <v>175</v>
          </cell>
          <cell r="AL1406" t="str">
            <v>40</v>
          </cell>
          <cell r="AM1406" t="str">
            <v>8719924017286</v>
          </cell>
          <cell r="AN1406" t="str">
            <v>96110000</v>
          </cell>
          <cell r="AO1406" t="str">
            <v>Clock stamps 6 cm</v>
          </cell>
        </row>
        <row r="1407">
          <cell r="A1407" t="str">
            <v>186300</v>
          </cell>
          <cell r="B1407" t="str">
            <v>Kopkast: rechthoekig 3-vaks (101 cm)</v>
          </cell>
          <cell r="C1407" t="str">
            <v>Nienhuis</v>
          </cell>
          <cell r="D1407" t="str">
            <v/>
          </cell>
          <cell r="E1407" t="str">
            <v/>
          </cell>
          <cell r="F1407" t="str">
            <v/>
          </cell>
          <cell r="G1407" t="str">
            <v/>
          </cell>
          <cell r="H1407" t="str">
            <v/>
          </cell>
          <cell r="I1407" t="str">
            <v/>
          </cell>
          <cell r="J1407" t="str">
            <v/>
          </cell>
          <cell r="K1407" t="str">
            <v/>
          </cell>
          <cell r="L1407" t="str">
            <v/>
          </cell>
          <cell r="M1407" t="e">
            <v>#N/A</v>
          </cell>
          <cell r="N1407" t="e">
            <v>#N/A</v>
          </cell>
          <cell r="O1407" t="e">
            <v>#N/A</v>
          </cell>
          <cell r="P1407" t="str">
            <v>9801</v>
          </cell>
          <cell r="Q1407" t="str">
            <v>NL</v>
          </cell>
          <cell r="R1407" t="str">
            <v>NLD</v>
          </cell>
          <cell r="S1407" t="str">
            <v>Netherlands</v>
          </cell>
          <cell r="T1407">
            <v>45</v>
          </cell>
          <cell r="U1407">
            <v>47</v>
          </cell>
          <cell r="V1407">
            <v>0</v>
          </cell>
          <cell r="W1407">
            <v>0</v>
          </cell>
          <cell r="X1407" t="str">
            <v>Pcs.</v>
          </cell>
          <cell r="Y1407" t="str">
            <v>3</v>
          </cell>
          <cell r="Z1407">
            <v>283.98</v>
          </cell>
          <cell r="AA1407">
            <v>283.98</v>
          </cell>
          <cell r="AB1407">
            <v>526.95000000000005</v>
          </cell>
          <cell r="AC1407">
            <v>548.03</v>
          </cell>
          <cell r="AD1407">
            <v>0</v>
          </cell>
          <cell r="AE1407">
            <v>0</v>
          </cell>
          <cell r="AF1407">
            <v>0</v>
          </cell>
          <cell r="AG1407">
            <v>0</v>
          </cell>
          <cell r="AH1407">
            <v>548.03</v>
          </cell>
          <cell r="AI1407">
            <v>1</v>
          </cell>
          <cell r="AJ1407" t="str">
            <v>930</v>
          </cell>
          <cell r="AK1407" t="str">
            <v>470</v>
          </cell>
          <cell r="AL1407" t="str">
            <v>1140</v>
          </cell>
          <cell r="AM1407" t="str">
            <v>8719924017293</v>
          </cell>
          <cell r="AN1407" t="str">
            <v>94036090</v>
          </cell>
          <cell r="AO1407" t="str">
            <v>End Cabinet: 3 Straight Shelves (101 cm)</v>
          </cell>
        </row>
        <row r="1408">
          <cell r="A1408" t="str">
            <v>186400</v>
          </cell>
          <cell r="B1408" t="str">
            <v>Kast: 12-vaks (101 cm)</v>
          </cell>
          <cell r="C1408" t="str">
            <v>Nienhuis</v>
          </cell>
          <cell r="D1408" t="str">
            <v/>
          </cell>
          <cell r="E1408" t="str">
            <v/>
          </cell>
          <cell r="F1408" t="str">
            <v/>
          </cell>
          <cell r="G1408" t="str">
            <v/>
          </cell>
          <cell r="H1408" t="str">
            <v/>
          </cell>
          <cell r="I1408" t="str">
            <v/>
          </cell>
          <cell r="J1408" t="str">
            <v/>
          </cell>
          <cell r="K1408" t="str">
            <v/>
          </cell>
          <cell r="L1408" t="str">
            <v/>
          </cell>
          <cell r="M1408" t="e">
            <v>#N/A</v>
          </cell>
          <cell r="N1408" t="e">
            <v>#N/A</v>
          </cell>
          <cell r="O1408" t="e">
            <v>#N/A</v>
          </cell>
          <cell r="P1408" t="str">
            <v>9801</v>
          </cell>
          <cell r="Q1408" t="str">
            <v>NL</v>
          </cell>
          <cell r="R1408" t="str">
            <v>NLD</v>
          </cell>
          <cell r="S1408" t="str">
            <v>Netherlands</v>
          </cell>
          <cell r="T1408">
            <v>72</v>
          </cell>
          <cell r="U1408">
            <v>74</v>
          </cell>
          <cell r="V1408">
            <v>0</v>
          </cell>
          <cell r="W1408">
            <v>0</v>
          </cell>
          <cell r="X1408" t="str">
            <v>Pcs.</v>
          </cell>
          <cell r="Y1408" t="str">
            <v>3</v>
          </cell>
          <cell r="Z1408">
            <v>375.06</v>
          </cell>
          <cell r="AA1408">
            <v>375.06</v>
          </cell>
          <cell r="AB1408">
            <v>721.26</v>
          </cell>
          <cell r="AC1408">
            <v>750.11</v>
          </cell>
          <cell r="AD1408">
            <v>0</v>
          </cell>
          <cell r="AE1408">
            <v>0</v>
          </cell>
          <cell r="AF1408">
            <v>0</v>
          </cell>
          <cell r="AG1408">
            <v>0</v>
          </cell>
          <cell r="AH1408">
            <v>750.11</v>
          </cell>
          <cell r="AI1408">
            <v>1</v>
          </cell>
          <cell r="AJ1408" t="str">
            <v>1400</v>
          </cell>
          <cell r="AK1408" t="str">
            <v>470</v>
          </cell>
          <cell r="AL1408" t="str">
            <v>1140</v>
          </cell>
          <cell r="AM1408" t="str">
            <v>8719924017309</v>
          </cell>
          <cell r="AN1408" t="str">
            <v>94036090</v>
          </cell>
          <cell r="AO1408" t="str">
            <v>Material Cabinet: 12 Compartments (101 cm)</v>
          </cell>
        </row>
        <row r="1409">
          <cell r="A1409" t="str">
            <v>1864000</v>
          </cell>
          <cell r="B1409" t="str">
            <v>Klokstempels 4 cm</v>
          </cell>
          <cell r="C1409" t="str">
            <v>Jegro</v>
          </cell>
          <cell r="D1409" t="str">
            <v/>
          </cell>
          <cell r="E1409" t="str">
            <v/>
          </cell>
          <cell r="F1409" t="str">
            <v/>
          </cell>
          <cell r="G1409" t="str">
            <v/>
          </cell>
          <cell r="H1409" t="str">
            <v/>
          </cell>
          <cell r="I1409" t="str">
            <v/>
          </cell>
          <cell r="J1409" t="str">
            <v/>
          </cell>
          <cell r="K1409" t="str">
            <v/>
          </cell>
          <cell r="L1409" t="str">
            <v/>
          </cell>
          <cell r="M1409" t="e">
            <v>#N/A</v>
          </cell>
          <cell r="N1409" t="e">
            <v>#N/A</v>
          </cell>
          <cell r="O1409" t="e">
            <v>#N/A</v>
          </cell>
          <cell r="P1409" t="str">
            <v>9803</v>
          </cell>
          <cell r="Q1409" t="str">
            <v>NL</v>
          </cell>
          <cell r="R1409" t="str">
            <v>NLD</v>
          </cell>
          <cell r="S1409" t="str">
            <v>Netherlands</v>
          </cell>
          <cell r="T1409">
            <v>0.24</v>
          </cell>
          <cell r="U1409">
            <v>0.24</v>
          </cell>
          <cell r="V1409">
            <v>50</v>
          </cell>
          <cell r="W1409">
            <v>50</v>
          </cell>
          <cell r="X1409" t="str">
            <v>Pcs.</v>
          </cell>
          <cell r="Y1409" t="str">
            <v>3</v>
          </cell>
          <cell r="Z1409">
            <v>0</v>
          </cell>
          <cell r="AA1409">
            <v>9.58</v>
          </cell>
          <cell r="AB1409">
            <v>31.75</v>
          </cell>
          <cell r="AC1409">
            <v>0</v>
          </cell>
          <cell r="AD1409">
            <v>0</v>
          </cell>
          <cell r="AE1409">
            <v>0</v>
          </cell>
          <cell r="AF1409">
            <v>0</v>
          </cell>
          <cell r="AG1409">
            <v>0</v>
          </cell>
          <cell r="AH1409">
            <v>0</v>
          </cell>
          <cell r="AI1409">
            <v>1</v>
          </cell>
          <cell r="AJ1409" t="str">
            <v>145</v>
          </cell>
          <cell r="AK1409" t="str">
            <v>145</v>
          </cell>
          <cell r="AL1409" t="str">
            <v>50</v>
          </cell>
          <cell r="AM1409" t="str">
            <v>8719924017316</v>
          </cell>
          <cell r="AN1409" t="str">
            <v>96110000</v>
          </cell>
          <cell r="AO1409" t="str">
            <v>Clock stamps 4 cm</v>
          </cell>
        </row>
        <row r="1410">
          <cell r="A1410" t="str">
            <v>187000</v>
          </cell>
          <cell r="B1410" t="str">
            <v>Kast: 9-vaks (101 cm)</v>
          </cell>
          <cell r="C1410" t="str">
            <v>Nienhuis</v>
          </cell>
          <cell r="D1410" t="str">
            <v/>
          </cell>
          <cell r="E1410" t="str">
            <v/>
          </cell>
          <cell r="F1410" t="str">
            <v/>
          </cell>
          <cell r="G1410" t="str">
            <v/>
          </cell>
          <cell r="H1410" t="str">
            <v/>
          </cell>
          <cell r="I1410" t="str">
            <v/>
          </cell>
          <cell r="J1410" t="str">
            <v/>
          </cell>
          <cell r="K1410" t="str">
            <v/>
          </cell>
          <cell r="L1410" t="str">
            <v/>
          </cell>
          <cell r="M1410" t="e">
            <v>#N/A</v>
          </cell>
          <cell r="N1410" t="e">
            <v>#N/A</v>
          </cell>
          <cell r="O1410" t="e">
            <v>#N/A</v>
          </cell>
          <cell r="P1410" t="str">
            <v>9801</v>
          </cell>
          <cell r="Q1410" t="str">
            <v>NL</v>
          </cell>
          <cell r="R1410" t="str">
            <v>NLD</v>
          </cell>
          <cell r="S1410" t="str">
            <v>Netherlands</v>
          </cell>
          <cell r="T1410">
            <v>59</v>
          </cell>
          <cell r="U1410">
            <v>61</v>
          </cell>
          <cell r="V1410">
            <v>3</v>
          </cell>
          <cell r="W1410">
            <v>3</v>
          </cell>
          <cell r="X1410" t="str">
            <v>Pcs.</v>
          </cell>
          <cell r="Y1410" t="str">
            <v>3</v>
          </cell>
          <cell r="Z1410">
            <v>0</v>
          </cell>
          <cell r="AA1410">
            <v>342.92</v>
          </cell>
          <cell r="AB1410">
            <v>645.22</v>
          </cell>
          <cell r="AC1410">
            <v>671.03</v>
          </cell>
          <cell r="AD1410">
            <v>0</v>
          </cell>
          <cell r="AE1410">
            <v>0</v>
          </cell>
          <cell r="AF1410">
            <v>0</v>
          </cell>
          <cell r="AG1410">
            <v>0</v>
          </cell>
          <cell r="AH1410">
            <v>671.03</v>
          </cell>
          <cell r="AI1410">
            <v>1</v>
          </cell>
          <cell r="AJ1410" t="str">
            <v>1040</v>
          </cell>
          <cell r="AK1410" t="str">
            <v>470</v>
          </cell>
          <cell r="AL1410" t="str">
            <v>1140</v>
          </cell>
          <cell r="AM1410" t="str">
            <v>8719924017323</v>
          </cell>
          <cell r="AN1410" t="str">
            <v>94036090</v>
          </cell>
          <cell r="AO1410" t="str">
            <v>Material Cabinet: 9 Compartments (101 cm)</v>
          </cell>
        </row>
        <row r="1411">
          <cell r="A1411" t="str">
            <v>187100</v>
          </cell>
          <cell r="B1411" t="str">
            <v>Kast: 8-vaks (101 cm)</v>
          </cell>
          <cell r="C1411" t="str">
            <v>Nienhuis</v>
          </cell>
          <cell r="D1411" t="str">
            <v/>
          </cell>
          <cell r="E1411" t="str">
            <v/>
          </cell>
          <cell r="F1411" t="str">
            <v/>
          </cell>
          <cell r="G1411" t="str">
            <v/>
          </cell>
          <cell r="H1411" t="str">
            <v/>
          </cell>
          <cell r="I1411" t="str">
            <v/>
          </cell>
          <cell r="J1411" t="str">
            <v/>
          </cell>
          <cell r="K1411" t="str">
            <v/>
          </cell>
          <cell r="L1411" t="str">
            <v/>
          </cell>
          <cell r="M1411" t="e">
            <v>#N/A</v>
          </cell>
          <cell r="N1411" t="e">
            <v>#N/A</v>
          </cell>
          <cell r="O1411" t="e">
            <v>#N/A</v>
          </cell>
          <cell r="P1411" t="str">
            <v>9801</v>
          </cell>
          <cell r="Q1411" t="str">
            <v>NL</v>
          </cell>
          <cell r="R1411" t="str">
            <v>NLD</v>
          </cell>
          <cell r="S1411" t="str">
            <v>Netherlands</v>
          </cell>
          <cell r="T1411">
            <v>73</v>
          </cell>
          <cell r="U1411">
            <v>75</v>
          </cell>
          <cell r="V1411">
            <v>0</v>
          </cell>
          <cell r="W1411">
            <v>0</v>
          </cell>
          <cell r="X1411" t="str">
            <v>Pcs.</v>
          </cell>
          <cell r="Y1411" t="str">
            <v>3</v>
          </cell>
          <cell r="Z1411">
            <v>358.99</v>
          </cell>
          <cell r="AA1411">
            <v>358.99</v>
          </cell>
          <cell r="AB1411">
            <v>645.22</v>
          </cell>
          <cell r="AC1411">
            <v>671.03</v>
          </cell>
          <cell r="AD1411">
            <v>0</v>
          </cell>
          <cell r="AE1411">
            <v>0</v>
          </cell>
          <cell r="AF1411">
            <v>0</v>
          </cell>
          <cell r="AG1411">
            <v>0</v>
          </cell>
          <cell r="AH1411">
            <v>671.03</v>
          </cell>
          <cell r="AI1411">
            <v>1</v>
          </cell>
          <cell r="AJ1411" t="str">
            <v>1400</v>
          </cell>
          <cell r="AK1411" t="str">
            <v>470</v>
          </cell>
          <cell r="AL1411" t="str">
            <v>1140</v>
          </cell>
          <cell r="AM1411" t="str">
            <v>8719924017330</v>
          </cell>
          <cell r="AN1411" t="str">
            <v>94036090</v>
          </cell>
          <cell r="AO1411" t="str">
            <v>Material Cabinet: 8 Compartments (101 cm)</v>
          </cell>
        </row>
        <row r="1412">
          <cell r="A1412" t="str">
            <v>187102</v>
          </cell>
          <cell r="B1412" t="str">
            <v>materiaalkast met 3 vakken/wielen. 101cm</v>
          </cell>
          <cell r="C1412" t="str">
            <v>Nienhuis</v>
          </cell>
          <cell r="D1412" t="str">
            <v/>
          </cell>
          <cell r="E1412" t="str">
            <v/>
          </cell>
          <cell r="F1412" t="str">
            <v/>
          </cell>
          <cell r="G1412" t="str">
            <v/>
          </cell>
          <cell r="H1412" t="str">
            <v/>
          </cell>
          <cell r="I1412" t="str">
            <v/>
          </cell>
          <cell r="J1412" t="str">
            <v/>
          </cell>
          <cell r="K1412" t="str">
            <v/>
          </cell>
          <cell r="L1412" t="str">
            <v/>
          </cell>
          <cell r="M1412" t="e">
            <v>#N/A</v>
          </cell>
          <cell r="N1412" t="e">
            <v>#N/A</v>
          </cell>
          <cell r="O1412" t="e">
            <v>#N/A</v>
          </cell>
          <cell r="P1412" t="str">
            <v>9801</v>
          </cell>
          <cell r="Q1412" t="str">
            <v>NL</v>
          </cell>
          <cell r="R1412" t="str">
            <v>NLD</v>
          </cell>
          <cell r="S1412" t="str">
            <v>Netherlands</v>
          </cell>
          <cell r="T1412">
            <v>73</v>
          </cell>
          <cell r="U1412">
            <v>75</v>
          </cell>
          <cell r="V1412">
            <v>0</v>
          </cell>
          <cell r="W1412">
            <v>0</v>
          </cell>
          <cell r="X1412" t="str">
            <v>Pcs.</v>
          </cell>
          <cell r="Y1412" t="str">
            <v>3</v>
          </cell>
          <cell r="Z1412">
            <v>374.5</v>
          </cell>
          <cell r="AA1412">
            <v>374.5</v>
          </cell>
          <cell r="AB1412">
            <v>692.86</v>
          </cell>
          <cell r="AC1412">
            <v>720.57</v>
          </cell>
          <cell r="AD1412">
            <v>0</v>
          </cell>
          <cell r="AE1412">
            <v>0</v>
          </cell>
          <cell r="AF1412">
            <v>0</v>
          </cell>
          <cell r="AG1412">
            <v>0</v>
          </cell>
          <cell r="AH1412">
            <v>720.57</v>
          </cell>
          <cell r="AI1412">
            <v>1</v>
          </cell>
          <cell r="AJ1412" t="str">
            <v>1400</v>
          </cell>
          <cell r="AK1412" t="str">
            <v>470</v>
          </cell>
          <cell r="AL1412" t="str">
            <v>1140</v>
          </cell>
          <cell r="AM1412" t="str">
            <v>8719924017347</v>
          </cell>
          <cell r="AN1412" t="str">
            <v>94036090</v>
          </cell>
        </row>
        <row r="1413">
          <cell r="A1413" t="str">
            <v>187200</v>
          </cell>
          <cell r="B1413" t="str">
            <v>Boekenkast (101 cm)</v>
          </cell>
          <cell r="C1413" t="str">
            <v>Nienhuis</v>
          </cell>
          <cell r="D1413" t="str">
            <v/>
          </cell>
          <cell r="E1413" t="str">
            <v/>
          </cell>
          <cell r="F1413" t="str">
            <v/>
          </cell>
          <cell r="G1413" t="str">
            <v/>
          </cell>
          <cell r="H1413" t="str">
            <v/>
          </cell>
          <cell r="I1413" t="str">
            <v/>
          </cell>
          <cell r="J1413" t="str">
            <v/>
          </cell>
          <cell r="K1413" t="str">
            <v/>
          </cell>
          <cell r="L1413" t="str">
            <v/>
          </cell>
          <cell r="M1413" t="e">
            <v>#N/A</v>
          </cell>
          <cell r="N1413" t="e">
            <v>#N/A</v>
          </cell>
          <cell r="O1413" t="e">
            <v>#N/A</v>
          </cell>
          <cell r="P1413" t="str">
            <v>9801</v>
          </cell>
          <cell r="Q1413" t="str">
            <v>NL</v>
          </cell>
          <cell r="R1413" t="str">
            <v>NLD</v>
          </cell>
          <cell r="S1413" t="str">
            <v>Netherlands</v>
          </cell>
          <cell r="T1413">
            <v>53</v>
          </cell>
          <cell r="U1413">
            <v>55</v>
          </cell>
          <cell r="V1413">
            <v>0</v>
          </cell>
          <cell r="W1413">
            <v>0</v>
          </cell>
          <cell r="X1413" t="str">
            <v>Pcs.</v>
          </cell>
          <cell r="Y1413" t="str">
            <v>3</v>
          </cell>
          <cell r="Z1413">
            <v>375.06</v>
          </cell>
          <cell r="AA1413">
            <v>375.06</v>
          </cell>
          <cell r="AB1413">
            <v>834.27</v>
          </cell>
          <cell r="AC1413">
            <v>867.64</v>
          </cell>
          <cell r="AD1413">
            <v>0</v>
          </cell>
          <cell r="AE1413">
            <v>0</v>
          </cell>
          <cell r="AF1413">
            <v>0</v>
          </cell>
          <cell r="AG1413">
            <v>0</v>
          </cell>
          <cell r="AH1413">
            <v>867.64</v>
          </cell>
          <cell r="AI1413">
            <v>1</v>
          </cell>
          <cell r="AJ1413" t="str">
            <v>1040</v>
          </cell>
          <cell r="AK1413" t="str">
            <v>470</v>
          </cell>
          <cell r="AL1413" t="str">
            <v>1140</v>
          </cell>
          <cell r="AM1413" t="str">
            <v>8719924017354</v>
          </cell>
          <cell r="AN1413" t="str">
            <v>94036090</v>
          </cell>
          <cell r="AO1413" t="str">
            <v>Book Shelf (101 cm)</v>
          </cell>
        </row>
        <row r="1414">
          <cell r="A1414" t="str">
            <v>1872000</v>
          </cell>
          <cell r="B1414" t="str">
            <v>Letterklankstempels</v>
          </cell>
          <cell r="C1414" t="str">
            <v>Jegro</v>
          </cell>
          <cell r="D1414" t="str">
            <v/>
          </cell>
          <cell r="E1414" t="str">
            <v/>
          </cell>
          <cell r="F1414" t="str">
            <v/>
          </cell>
          <cell r="G1414" t="str">
            <v/>
          </cell>
          <cell r="H1414" t="str">
            <v/>
          </cell>
          <cell r="I1414" t="str">
            <v/>
          </cell>
          <cell r="J1414" t="str">
            <v/>
          </cell>
          <cell r="K1414" t="str">
            <v/>
          </cell>
          <cell r="L1414" t="str">
            <v/>
          </cell>
          <cell r="M1414" t="e">
            <v>#N/A</v>
          </cell>
          <cell r="N1414" t="e">
            <v>#N/A</v>
          </cell>
          <cell r="O1414" t="e">
            <v>#N/A</v>
          </cell>
          <cell r="P1414" t="str">
            <v>9803</v>
          </cell>
          <cell r="Q1414" t="str">
            <v>NL</v>
          </cell>
          <cell r="R1414" t="str">
            <v>NLD</v>
          </cell>
          <cell r="S1414" t="str">
            <v>Netherlands</v>
          </cell>
          <cell r="T1414">
            <v>1.57</v>
          </cell>
          <cell r="U1414">
            <v>1.57</v>
          </cell>
          <cell r="V1414">
            <v>50</v>
          </cell>
          <cell r="W1414">
            <v>50</v>
          </cell>
          <cell r="X1414" t="str">
            <v>Pcs.</v>
          </cell>
          <cell r="Y1414" t="str">
            <v>3</v>
          </cell>
          <cell r="Z1414">
            <v>0</v>
          </cell>
          <cell r="AA1414">
            <v>40.130000000000003</v>
          </cell>
          <cell r="AB1414">
            <v>103.02</v>
          </cell>
          <cell r="AC1414">
            <v>0</v>
          </cell>
          <cell r="AD1414">
            <v>0</v>
          </cell>
          <cell r="AE1414">
            <v>0</v>
          </cell>
          <cell r="AF1414">
            <v>0</v>
          </cell>
          <cell r="AG1414">
            <v>0</v>
          </cell>
          <cell r="AH1414">
            <v>0</v>
          </cell>
          <cell r="AI1414">
            <v>1</v>
          </cell>
          <cell r="AJ1414" t="str">
            <v>355</v>
          </cell>
          <cell r="AK1414" t="str">
            <v>175</v>
          </cell>
          <cell r="AL1414" t="str">
            <v>65</v>
          </cell>
          <cell r="AM1414" t="str">
            <v>8719924017361</v>
          </cell>
          <cell r="AN1414" t="str">
            <v>96110000</v>
          </cell>
          <cell r="AO1414" t="str">
            <v>Letterklankstempels</v>
          </cell>
        </row>
        <row r="1415">
          <cell r="A1415" t="str">
            <v>1872011</v>
          </cell>
          <cell r="B1415" t="str">
            <v>Stempels in doos, 59 stuks, Duits</v>
          </cell>
          <cell r="C1415" t="str">
            <v>Educo</v>
          </cell>
          <cell r="D1415" t="str">
            <v>1872011</v>
          </cell>
          <cell r="E1415" t="str">
            <v/>
          </cell>
          <cell r="F1415" t="str">
            <v/>
          </cell>
          <cell r="G1415" t="str">
            <v>1872011</v>
          </cell>
          <cell r="H1415" t="str">
            <v/>
          </cell>
          <cell r="I1415" t="str">
            <v/>
          </cell>
          <cell r="J1415" t="str">
            <v>1872011</v>
          </cell>
          <cell r="K1415" t="str">
            <v/>
          </cell>
          <cell r="L1415" t="str">
            <v/>
          </cell>
          <cell r="M1415" t="e">
            <v>#N/A</v>
          </cell>
          <cell r="N1415" t="e">
            <v>#N/A</v>
          </cell>
          <cell r="O1415" t="e">
            <v>#N/A</v>
          </cell>
          <cell r="P1415" t="str">
            <v>4499</v>
          </cell>
          <cell r="Q1415" t="str">
            <v>NL</v>
          </cell>
          <cell r="R1415" t="str">
            <v>NLD</v>
          </cell>
          <cell r="S1415" t="str">
            <v>Netherlands</v>
          </cell>
          <cell r="T1415">
            <v>0.65</v>
          </cell>
          <cell r="U1415">
            <v>0.65</v>
          </cell>
          <cell r="V1415">
            <v>50</v>
          </cell>
          <cell r="W1415">
            <v>50</v>
          </cell>
          <cell r="X1415" t="str">
            <v>Pcs.</v>
          </cell>
          <cell r="Y1415" t="str">
            <v>3</v>
          </cell>
          <cell r="Z1415">
            <v>0</v>
          </cell>
          <cell r="AA1415">
            <v>29.56</v>
          </cell>
          <cell r="AB1415">
            <v>87.31</v>
          </cell>
          <cell r="AC1415">
            <v>0</v>
          </cell>
          <cell r="AD1415">
            <v>0</v>
          </cell>
          <cell r="AE1415">
            <v>93.42</v>
          </cell>
          <cell r="AF1415">
            <v>0</v>
          </cell>
          <cell r="AG1415">
            <v>87.31</v>
          </cell>
          <cell r="AH1415">
            <v>93.42</v>
          </cell>
          <cell r="AI1415">
            <v>1</v>
          </cell>
          <cell r="AJ1415" t="str">
            <v>340</v>
          </cell>
          <cell r="AK1415" t="str">
            <v>230</v>
          </cell>
          <cell r="AL1415" t="str">
            <v>50</v>
          </cell>
          <cell r="AM1415" t="str">
            <v>8719924017378</v>
          </cell>
          <cell r="AN1415" t="str">
            <v>96110000</v>
          </cell>
          <cell r="AO1415" t="str">
            <v>German stamps in box, 59 pieces</v>
          </cell>
        </row>
        <row r="1416">
          <cell r="A1416" t="str">
            <v>1873000</v>
          </cell>
          <cell r="B1416" t="str">
            <v>Letterstempels in kunststof doos</v>
          </cell>
          <cell r="C1416" t="str">
            <v>Educo</v>
          </cell>
          <cell r="D1416" t="str">
            <v/>
          </cell>
          <cell r="E1416" t="str">
            <v/>
          </cell>
          <cell r="F1416" t="str">
            <v/>
          </cell>
          <cell r="G1416" t="str">
            <v/>
          </cell>
          <cell r="H1416" t="str">
            <v/>
          </cell>
          <cell r="I1416" t="str">
            <v/>
          </cell>
          <cell r="J1416" t="str">
            <v/>
          </cell>
          <cell r="K1416" t="str">
            <v/>
          </cell>
          <cell r="L1416" t="str">
            <v/>
          </cell>
          <cell r="M1416" t="e">
            <v>#N/A</v>
          </cell>
          <cell r="N1416" t="e">
            <v>#N/A</v>
          </cell>
          <cell r="O1416" t="e">
            <v>#N/A</v>
          </cell>
          <cell r="P1416" t="str">
            <v>9802</v>
          </cell>
          <cell r="Q1416" t="str">
            <v>NL</v>
          </cell>
          <cell r="R1416" t="str">
            <v>NLD</v>
          </cell>
          <cell r="S1416" t="str">
            <v>Netherlands</v>
          </cell>
          <cell r="T1416">
            <v>0.67</v>
          </cell>
          <cell r="U1416">
            <v>0.67</v>
          </cell>
          <cell r="V1416">
            <v>50</v>
          </cell>
          <cell r="W1416">
            <v>50</v>
          </cell>
          <cell r="X1416" t="str">
            <v>Pcs.</v>
          </cell>
          <cell r="Y1416" t="str">
            <v>3</v>
          </cell>
          <cell r="Z1416">
            <v>0</v>
          </cell>
          <cell r="AA1416">
            <v>29.21</v>
          </cell>
          <cell r="AB1416">
            <v>82.19</v>
          </cell>
          <cell r="AC1416">
            <v>0</v>
          </cell>
          <cell r="AD1416">
            <v>0</v>
          </cell>
          <cell r="AE1416">
            <v>87.94</v>
          </cell>
          <cell r="AF1416">
            <v>0</v>
          </cell>
          <cell r="AG1416">
            <v>82.19</v>
          </cell>
          <cell r="AH1416">
            <v>87.94</v>
          </cell>
          <cell r="AI1416">
            <v>1</v>
          </cell>
          <cell r="AJ1416" t="str">
            <v>340</v>
          </cell>
          <cell r="AK1416" t="str">
            <v>230</v>
          </cell>
          <cell r="AL1416" t="str">
            <v>50</v>
          </cell>
          <cell r="AM1416" t="str">
            <v>8719924017385</v>
          </cell>
          <cell r="AN1416" t="str">
            <v>96110000</v>
          </cell>
          <cell r="AO1416" t="str">
            <v>Letterstempels in kunststof doos</v>
          </cell>
        </row>
        <row r="1417">
          <cell r="A1417" t="str">
            <v>187500</v>
          </cell>
          <cell r="B1417" t="str">
            <v>Geometrie-/Biologiekast (101 cm)</v>
          </cell>
          <cell r="C1417" t="str">
            <v>Nienhuis</v>
          </cell>
          <cell r="D1417" t="str">
            <v/>
          </cell>
          <cell r="E1417" t="str">
            <v/>
          </cell>
          <cell r="F1417" t="str">
            <v/>
          </cell>
          <cell r="G1417" t="str">
            <v/>
          </cell>
          <cell r="H1417" t="str">
            <v/>
          </cell>
          <cell r="I1417" t="str">
            <v/>
          </cell>
          <cell r="J1417" t="str">
            <v/>
          </cell>
          <cell r="K1417" t="str">
            <v/>
          </cell>
          <cell r="L1417" t="str">
            <v/>
          </cell>
          <cell r="M1417" t="e">
            <v>#N/A</v>
          </cell>
          <cell r="N1417" t="e">
            <v>#N/A</v>
          </cell>
          <cell r="O1417" t="e">
            <v>#N/A</v>
          </cell>
          <cell r="P1417" t="str">
            <v>9801</v>
          </cell>
          <cell r="Q1417" t="str">
            <v>NL</v>
          </cell>
          <cell r="R1417" t="str">
            <v>NLD</v>
          </cell>
          <cell r="S1417" t="str">
            <v>Netherlands</v>
          </cell>
          <cell r="T1417">
            <v>30</v>
          </cell>
          <cell r="U1417">
            <v>32</v>
          </cell>
          <cell r="V1417">
            <v>0</v>
          </cell>
          <cell r="W1417">
            <v>0</v>
          </cell>
          <cell r="X1417" t="str">
            <v>Pcs.</v>
          </cell>
          <cell r="Y1417" t="str">
            <v>3</v>
          </cell>
          <cell r="Z1417">
            <v>166.1</v>
          </cell>
          <cell r="AA1417">
            <v>166.1</v>
          </cell>
          <cell r="AB1417">
            <v>322.08</v>
          </cell>
          <cell r="AC1417">
            <v>334.96</v>
          </cell>
          <cell r="AD1417">
            <v>0</v>
          </cell>
          <cell r="AE1417">
            <v>0</v>
          </cell>
          <cell r="AF1417">
            <v>0</v>
          </cell>
          <cell r="AG1417">
            <v>0</v>
          </cell>
          <cell r="AH1417">
            <v>334.96</v>
          </cell>
          <cell r="AI1417">
            <v>1</v>
          </cell>
          <cell r="AJ1417" t="str">
            <v>540</v>
          </cell>
          <cell r="AK1417" t="str">
            <v>470</v>
          </cell>
          <cell r="AL1417" t="str">
            <v>1140</v>
          </cell>
          <cell r="AM1417" t="str">
            <v>8719924017392</v>
          </cell>
          <cell r="AN1417" t="str">
            <v>94036090</v>
          </cell>
          <cell r="AO1417" t="str">
            <v>Geometry / Biology Cabinet (101 cm)</v>
          </cell>
        </row>
        <row r="1418">
          <cell r="A1418" t="str">
            <v>1875001</v>
          </cell>
          <cell r="B1418" t="str">
            <v>Letterstempels</v>
          </cell>
          <cell r="C1418" t="str">
            <v>Educo</v>
          </cell>
          <cell r="D1418" t="str">
            <v/>
          </cell>
          <cell r="E1418" t="str">
            <v/>
          </cell>
          <cell r="F1418" t="str">
            <v/>
          </cell>
          <cell r="G1418" t="str">
            <v/>
          </cell>
          <cell r="H1418" t="str">
            <v/>
          </cell>
          <cell r="I1418" t="str">
            <v/>
          </cell>
          <cell r="J1418" t="str">
            <v/>
          </cell>
          <cell r="K1418" t="str">
            <v/>
          </cell>
          <cell r="L1418" t="str">
            <v/>
          </cell>
          <cell r="M1418" t="e">
            <v>#N/A</v>
          </cell>
          <cell r="N1418" t="e">
            <v>#N/A</v>
          </cell>
          <cell r="O1418" t="e">
            <v>#N/A</v>
          </cell>
          <cell r="P1418" t="str">
            <v>9802</v>
          </cell>
          <cell r="Q1418" t="str">
            <v>NL</v>
          </cell>
          <cell r="R1418" t="str">
            <v>NLD</v>
          </cell>
          <cell r="S1418" t="str">
            <v>Netherlands</v>
          </cell>
          <cell r="T1418">
            <v>1.5</v>
          </cell>
          <cell r="U1418">
            <v>1.5</v>
          </cell>
          <cell r="V1418">
            <v>50</v>
          </cell>
          <cell r="W1418">
            <v>50</v>
          </cell>
          <cell r="X1418" t="str">
            <v>Pcs.</v>
          </cell>
          <cell r="Y1418" t="str">
            <v>3</v>
          </cell>
          <cell r="Z1418">
            <v>0</v>
          </cell>
          <cell r="AA1418">
            <v>32.54</v>
          </cell>
          <cell r="AB1418">
            <v>91.56</v>
          </cell>
          <cell r="AC1418">
            <v>0</v>
          </cell>
          <cell r="AD1418">
            <v>0</v>
          </cell>
          <cell r="AE1418">
            <v>97.97</v>
          </cell>
          <cell r="AF1418">
            <v>0</v>
          </cell>
          <cell r="AG1418">
            <v>91.56</v>
          </cell>
          <cell r="AH1418">
            <v>97.97</v>
          </cell>
          <cell r="AI1418">
            <v>1</v>
          </cell>
          <cell r="AJ1418" t="str">
            <v>285</v>
          </cell>
          <cell r="AK1418" t="str">
            <v>230</v>
          </cell>
          <cell r="AL1418" t="str">
            <v>45</v>
          </cell>
          <cell r="AM1418" t="str">
            <v>8719924017408</v>
          </cell>
          <cell r="AN1418" t="str">
            <v>96110000</v>
          </cell>
          <cell r="AO1418" t="str">
            <v>Letterstempels</v>
          </cell>
        </row>
        <row r="1419">
          <cell r="A1419" t="str">
            <v>1875004</v>
          </cell>
          <cell r="B1419" t="str">
            <v>Letterstempels outline</v>
          </cell>
          <cell r="C1419" t="str">
            <v>Educo</v>
          </cell>
          <cell r="D1419" t="str">
            <v/>
          </cell>
          <cell r="E1419" t="str">
            <v/>
          </cell>
          <cell r="F1419" t="str">
            <v/>
          </cell>
          <cell r="G1419" t="str">
            <v/>
          </cell>
          <cell r="H1419" t="str">
            <v/>
          </cell>
          <cell r="I1419" t="str">
            <v/>
          </cell>
          <cell r="J1419" t="str">
            <v/>
          </cell>
          <cell r="K1419" t="str">
            <v/>
          </cell>
          <cell r="L1419" t="str">
            <v/>
          </cell>
          <cell r="M1419" t="e">
            <v>#N/A</v>
          </cell>
          <cell r="N1419" t="e">
            <v>#N/A</v>
          </cell>
          <cell r="O1419" t="e">
            <v>#N/A</v>
          </cell>
          <cell r="P1419" t="str">
            <v>9802</v>
          </cell>
          <cell r="Q1419" t="str">
            <v>NL</v>
          </cell>
          <cell r="R1419" t="str">
            <v>NLD</v>
          </cell>
          <cell r="S1419" t="str">
            <v>Netherlands</v>
          </cell>
          <cell r="T1419">
            <v>1.51</v>
          </cell>
          <cell r="U1419">
            <v>1.51</v>
          </cell>
          <cell r="V1419">
            <v>50</v>
          </cell>
          <cell r="W1419">
            <v>50</v>
          </cell>
          <cell r="X1419" t="str">
            <v>Pcs.</v>
          </cell>
          <cell r="Y1419" t="str">
            <v>3</v>
          </cell>
          <cell r="Z1419">
            <v>0</v>
          </cell>
          <cell r="AA1419">
            <v>32.54</v>
          </cell>
          <cell r="AB1419">
            <v>91.56</v>
          </cell>
          <cell r="AC1419">
            <v>0</v>
          </cell>
          <cell r="AD1419">
            <v>0</v>
          </cell>
          <cell r="AE1419">
            <v>97.97</v>
          </cell>
          <cell r="AF1419">
            <v>0</v>
          </cell>
          <cell r="AG1419">
            <v>91.56</v>
          </cell>
          <cell r="AH1419">
            <v>97.97</v>
          </cell>
          <cell r="AI1419">
            <v>1</v>
          </cell>
          <cell r="AJ1419" t="str">
            <v>285</v>
          </cell>
          <cell r="AK1419" t="str">
            <v>230</v>
          </cell>
          <cell r="AL1419" t="str">
            <v>45</v>
          </cell>
          <cell r="AM1419" t="str">
            <v>8719924017415</v>
          </cell>
          <cell r="AN1419" t="str">
            <v>96110000</v>
          </cell>
          <cell r="AO1419" t="str">
            <v>Letterstempels outline</v>
          </cell>
        </row>
        <row r="1420">
          <cell r="A1420" t="str">
            <v>1875015</v>
          </cell>
          <cell r="B1420" t="str">
            <v>Stempels in kist, 60 stuks, Duits</v>
          </cell>
          <cell r="C1420" t="str">
            <v>Jegro</v>
          </cell>
          <cell r="D1420" t="str">
            <v/>
          </cell>
          <cell r="E1420" t="str">
            <v/>
          </cell>
          <cell r="F1420" t="str">
            <v/>
          </cell>
          <cell r="G1420" t="str">
            <v/>
          </cell>
          <cell r="H1420" t="str">
            <v/>
          </cell>
          <cell r="I1420" t="str">
            <v/>
          </cell>
          <cell r="J1420" t="str">
            <v/>
          </cell>
          <cell r="K1420" t="str">
            <v/>
          </cell>
          <cell r="L1420" t="str">
            <v/>
          </cell>
          <cell r="M1420" t="e">
            <v>#N/A</v>
          </cell>
          <cell r="N1420" t="e">
            <v>#N/A</v>
          </cell>
          <cell r="O1420" t="e">
            <v>#N/A</v>
          </cell>
          <cell r="P1420" t="str">
            <v>9803</v>
          </cell>
          <cell r="Q1420" t="str">
            <v>NL</v>
          </cell>
          <cell r="R1420" t="str">
            <v>NLD</v>
          </cell>
          <cell r="S1420" t="str">
            <v>Netherlands</v>
          </cell>
          <cell r="T1420">
            <v>1.74</v>
          </cell>
          <cell r="U1420">
            <v>1.74</v>
          </cell>
          <cell r="V1420">
            <v>50</v>
          </cell>
          <cell r="W1420">
            <v>50</v>
          </cell>
          <cell r="X1420" t="str">
            <v>Pcs.</v>
          </cell>
          <cell r="Y1420" t="str">
            <v>3</v>
          </cell>
          <cell r="Z1420">
            <v>0</v>
          </cell>
          <cell r="AA1420">
            <v>35.69</v>
          </cell>
          <cell r="AB1420">
            <v>118.3</v>
          </cell>
          <cell r="AC1420">
            <v>0</v>
          </cell>
          <cell r="AD1420">
            <v>0</v>
          </cell>
          <cell r="AE1420">
            <v>0</v>
          </cell>
          <cell r="AF1420">
            <v>0</v>
          </cell>
          <cell r="AG1420">
            <v>0</v>
          </cell>
          <cell r="AH1420">
            <v>0</v>
          </cell>
          <cell r="AI1420">
            <v>1</v>
          </cell>
          <cell r="AJ1420" t="str">
            <v>2355</v>
          </cell>
          <cell r="AK1420" t="str">
            <v>230</v>
          </cell>
          <cell r="AL1420" t="str">
            <v>45</v>
          </cell>
          <cell r="AM1420" t="str">
            <v>8719924017422</v>
          </cell>
          <cell r="AN1420" t="str">
            <v>96110000</v>
          </cell>
          <cell r="AO1420" t="str">
            <v>60 Buchstabenstempel volle Linien</v>
          </cell>
        </row>
        <row r="1421">
          <cell r="A1421" t="str">
            <v>187502</v>
          </cell>
          <cell r="B1421" t="str">
            <v>GEOMETRIE-/BIOLOGIEKAST OP WIELEN. 101CM</v>
          </cell>
          <cell r="C1421" t="str">
            <v>Nienhuis</v>
          </cell>
          <cell r="D1421" t="str">
            <v/>
          </cell>
          <cell r="E1421" t="str">
            <v/>
          </cell>
          <cell r="F1421" t="str">
            <v/>
          </cell>
          <cell r="G1421" t="str">
            <v/>
          </cell>
          <cell r="H1421" t="str">
            <v/>
          </cell>
          <cell r="I1421" t="str">
            <v/>
          </cell>
          <cell r="J1421" t="str">
            <v/>
          </cell>
          <cell r="K1421" t="str">
            <v/>
          </cell>
          <cell r="L1421" t="str">
            <v/>
          </cell>
          <cell r="M1421" t="e">
            <v>#N/A</v>
          </cell>
          <cell r="N1421" t="e">
            <v>#N/A</v>
          </cell>
          <cell r="O1421" t="e">
            <v>#N/A</v>
          </cell>
          <cell r="P1421" t="str">
            <v>9801</v>
          </cell>
          <cell r="Q1421" t="str">
            <v>NL</v>
          </cell>
          <cell r="R1421" t="str">
            <v>NLD</v>
          </cell>
          <cell r="S1421" t="str">
            <v>Netherlands</v>
          </cell>
          <cell r="T1421">
            <v>30</v>
          </cell>
          <cell r="U1421">
            <v>32</v>
          </cell>
          <cell r="V1421">
            <v>0</v>
          </cell>
          <cell r="W1421">
            <v>0</v>
          </cell>
          <cell r="X1421" t="str">
            <v>Pcs.</v>
          </cell>
          <cell r="Y1421" t="str">
            <v>3</v>
          </cell>
          <cell r="Z1421">
            <v>184.73</v>
          </cell>
          <cell r="AA1421">
            <v>184.73</v>
          </cell>
          <cell r="AB1421">
            <v>371.43</v>
          </cell>
          <cell r="AC1421">
            <v>386.29</v>
          </cell>
          <cell r="AD1421">
            <v>0</v>
          </cell>
          <cell r="AE1421">
            <v>0</v>
          </cell>
          <cell r="AF1421">
            <v>0</v>
          </cell>
          <cell r="AG1421">
            <v>0</v>
          </cell>
          <cell r="AH1421">
            <v>386.29</v>
          </cell>
          <cell r="AI1421">
            <v>1</v>
          </cell>
          <cell r="AJ1421" t="str">
            <v>540</v>
          </cell>
          <cell r="AK1421" t="str">
            <v>470</v>
          </cell>
          <cell r="AL1421" t="str">
            <v>1140</v>
          </cell>
          <cell r="AM1421" t="str">
            <v>8719924017439</v>
          </cell>
          <cell r="AN1421" t="str">
            <v>94036090</v>
          </cell>
        </row>
        <row r="1422">
          <cell r="A1422" t="str">
            <v>1876000</v>
          </cell>
          <cell r="B1422" t="str">
            <v>Letterstempels in kunststof doos</v>
          </cell>
          <cell r="C1422" t="str">
            <v>Educo</v>
          </cell>
          <cell r="D1422" t="str">
            <v/>
          </cell>
          <cell r="E1422" t="str">
            <v/>
          </cell>
          <cell r="F1422" t="str">
            <v/>
          </cell>
          <cell r="G1422" t="str">
            <v/>
          </cell>
          <cell r="H1422" t="str">
            <v/>
          </cell>
          <cell r="I1422" t="str">
            <v/>
          </cell>
          <cell r="J1422" t="str">
            <v/>
          </cell>
          <cell r="K1422" t="str">
            <v/>
          </cell>
          <cell r="L1422" t="str">
            <v/>
          </cell>
          <cell r="M1422" t="e">
            <v>#N/A</v>
          </cell>
          <cell r="N1422" t="e">
            <v>#N/A</v>
          </cell>
          <cell r="O1422" t="e">
            <v>#N/A</v>
          </cell>
          <cell r="P1422" t="str">
            <v>9802</v>
          </cell>
          <cell r="Q1422" t="str">
            <v>NL</v>
          </cell>
          <cell r="R1422" t="str">
            <v>NLD</v>
          </cell>
          <cell r="S1422" t="str">
            <v>Netherlands</v>
          </cell>
          <cell r="T1422">
            <v>0.53</v>
          </cell>
          <cell r="U1422">
            <v>0.53</v>
          </cell>
          <cell r="V1422">
            <v>50</v>
          </cell>
          <cell r="W1422">
            <v>50</v>
          </cell>
          <cell r="X1422" t="str">
            <v>Pcs.</v>
          </cell>
          <cell r="Y1422" t="str">
            <v>3</v>
          </cell>
          <cell r="Z1422">
            <v>0</v>
          </cell>
          <cell r="AA1422">
            <v>16.87</v>
          </cell>
          <cell r="AB1422">
            <v>47.86</v>
          </cell>
          <cell r="AC1422">
            <v>0</v>
          </cell>
          <cell r="AD1422">
            <v>0</v>
          </cell>
          <cell r="AE1422">
            <v>51.21</v>
          </cell>
          <cell r="AF1422">
            <v>0</v>
          </cell>
          <cell r="AG1422">
            <v>47.86</v>
          </cell>
          <cell r="AH1422">
            <v>51.21</v>
          </cell>
          <cell r="AI1422">
            <v>1</v>
          </cell>
          <cell r="AJ1422" t="str">
            <v>320</v>
          </cell>
          <cell r="AK1422" t="str">
            <v>145</v>
          </cell>
          <cell r="AL1422" t="str">
            <v>40</v>
          </cell>
          <cell r="AM1422" t="str">
            <v>8719924017446</v>
          </cell>
          <cell r="AN1422" t="str">
            <v>96110000</v>
          </cell>
          <cell r="AO1422" t="str">
            <v>Letterstempels in kunststof doos</v>
          </cell>
        </row>
        <row r="1423">
          <cell r="A1423" t="str">
            <v>187700</v>
          </cell>
          <cell r="B1423" t="str">
            <v>Schildersezel met 2 borden</v>
          </cell>
          <cell r="C1423" t="str">
            <v>Nienhuis</v>
          </cell>
          <cell r="D1423" t="str">
            <v/>
          </cell>
          <cell r="E1423" t="str">
            <v/>
          </cell>
          <cell r="F1423" t="str">
            <v/>
          </cell>
          <cell r="G1423" t="str">
            <v/>
          </cell>
          <cell r="H1423" t="str">
            <v/>
          </cell>
          <cell r="I1423" t="str">
            <v/>
          </cell>
          <cell r="J1423" t="str">
            <v/>
          </cell>
          <cell r="K1423" t="str">
            <v/>
          </cell>
          <cell r="L1423" t="str">
            <v/>
          </cell>
          <cell r="M1423" t="str">
            <v>187700</v>
          </cell>
          <cell r="N1423" t="str">
            <v>187700</v>
          </cell>
          <cell r="O1423" t="str">
            <v>187700</v>
          </cell>
          <cell r="P1423" t="str">
            <v>3700</v>
          </cell>
          <cell r="Q1423" t="str">
            <v>IT</v>
          </cell>
          <cell r="R1423" t="str">
            <v>ITA</v>
          </cell>
          <cell r="S1423" t="str">
            <v>Italy</v>
          </cell>
          <cell r="T1423">
            <v>22</v>
          </cell>
          <cell r="U1423">
            <v>24</v>
          </cell>
          <cell r="V1423">
            <v>15</v>
          </cell>
          <cell r="W1423">
            <v>15</v>
          </cell>
          <cell r="X1423" t="str">
            <v>Pcs.</v>
          </cell>
          <cell r="Y1423" t="str">
            <v>3</v>
          </cell>
          <cell r="Z1423">
            <v>0</v>
          </cell>
          <cell r="AA1423">
            <v>115.67</v>
          </cell>
          <cell r="AB1423">
            <v>325</v>
          </cell>
          <cell r="AC1423">
            <v>338</v>
          </cell>
          <cell r="AD1423">
            <v>0</v>
          </cell>
          <cell r="AE1423">
            <v>0</v>
          </cell>
          <cell r="AF1423">
            <v>0</v>
          </cell>
          <cell r="AG1423">
            <v>0</v>
          </cell>
          <cell r="AH1423">
            <v>338</v>
          </cell>
          <cell r="AI1423">
            <v>1</v>
          </cell>
          <cell r="AJ1423" t="str">
            <v>590</v>
          </cell>
          <cell r="AK1423" t="str">
            <v>630</v>
          </cell>
          <cell r="AL1423" t="str">
            <v>1540</v>
          </cell>
          <cell r="AM1423" t="str">
            <v>8719924017453</v>
          </cell>
          <cell r="AN1423" t="str">
            <v>94036090</v>
          </cell>
          <cell r="AO1423" t="str">
            <v>Easel: 2 Boards</v>
          </cell>
        </row>
        <row r="1424">
          <cell r="A1424" t="str">
            <v>1881010</v>
          </cell>
          <cell r="B1424" t="str">
            <v>29 Stempel Outline Großbuchstaben</v>
          </cell>
          <cell r="C1424" t="str">
            <v>Educo</v>
          </cell>
          <cell r="D1424" t="str">
            <v>1881010</v>
          </cell>
          <cell r="E1424" t="str">
            <v/>
          </cell>
          <cell r="F1424" t="str">
            <v/>
          </cell>
          <cell r="G1424" t="str">
            <v>1881010</v>
          </cell>
          <cell r="H1424" t="str">
            <v/>
          </cell>
          <cell r="I1424" t="str">
            <v/>
          </cell>
          <cell r="J1424" t="str">
            <v>1881010</v>
          </cell>
          <cell r="K1424" t="str">
            <v/>
          </cell>
          <cell r="L1424" t="str">
            <v/>
          </cell>
          <cell r="M1424" t="e">
            <v>#N/A</v>
          </cell>
          <cell r="N1424" t="e">
            <v>#N/A</v>
          </cell>
          <cell r="O1424" t="e">
            <v>#N/A</v>
          </cell>
          <cell r="P1424" t="str">
            <v>4499</v>
          </cell>
          <cell r="Q1424" t="str">
            <v>NL</v>
          </cell>
          <cell r="R1424" t="str">
            <v>NLD</v>
          </cell>
          <cell r="S1424" t="str">
            <v>Netherlands</v>
          </cell>
          <cell r="T1424">
            <v>1.64</v>
          </cell>
          <cell r="U1424">
            <v>1.64</v>
          </cell>
          <cell r="V1424">
            <v>50</v>
          </cell>
          <cell r="W1424">
            <v>50</v>
          </cell>
          <cell r="X1424" t="str">
            <v>Pcs.</v>
          </cell>
          <cell r="Y1424" t="str">
            <v>3</v>
          </cell>
          <cell r="Z1424">
            <v>0</v>
          </cell>
          <cell r="AA1424">
            <v>46.98</v>
          </cell>
          <cell r="AB1424">
            <v>151.19</v>
          </cell>
          <cell r="AC1424">
            <v>0</v>
          </cell>
          <cell r="AD1424">
            <v>0</v>
          </cell>
          <cell r="AE1424">
            <v>161.77000000000001</v>
          </cell>
          <cell r="AF1424">
            <v>0</v>
          </cell>
          <cell r="AG1424">
            <v>151.19</v>
          </cell>
          <cell r="AH1424">
            <v>161.77000000000001</v>
          </cell>
          <cell r="AI1424">
            <v>1</v>
          </cell>
          <cell r="AJ1424" t="str">
            <v>345</v>
          </cell>
          <cell r="AK1424" t="str">
            <v>195</v>
          </cell>
          <cell r="AL1424" t="str">
            <v>50</v>
          </cell>
          <cell r="AM1424" t="str">
            <v>8719924017460</v>
          </cell>
          <cell r="AN1424" t="str">
            <v>96110000</v>
          </cell>
          <cell r="AO1424" t="str">
            <v>Großbuchstabenstempel Umrisslinien</v>
          </cell>
        </row>
        <row r="1425">
          <cell r="A1425" t="str">
            <v>1885000</v>
          </cell>
          <cell r="B1425" t="str">
            <v>Linkprintstempel, losse letter of cijfer</v>
          </cell>
          <cell r="C1425" t="str">
            <v>Jegro</v>
          </cell>
          <cell r="D1425" t="str">
            <v/>
          </cell>
          <cell r="E1425" t="str">
            <v/>
          </cell>
          <cell r="F1425" t="str">
            <v/>
          </cell>
          <cell r="G1425" t="str">
            <v/>
          </cell>
          <cell r="H1425" t="str">
            <v/>
          </cell>
          <cell r="I1425" t="str">
            <v/>
          </cell>
          <cell r="J1425" t="str">
            <v/>
          </cell>
          <cell r="K1425" t="str">
            <v/>
          </cell>
          <cell r="L1425" t="str">
            <v/>
          </cell>
          <cell r="M1425" t="e">
            <v>#N/A</v>
          </cell>
          <cell r="N1425" t="e">
            <v>#N/A</v>
          </cell>
          <cell r="O1425" t="e">
            <v>#N/A</v>
          </cell>
          <cell r="P1425" t="str">
            <v>9803</v>
          </cell>
          <cell r="Q1425" t="str">
            <v>NL</v>
          </cell>
          <cell r="R1425" t="str">
            <v>NLD</v>
          </cell>
          <cell r="S1425" t="str">
            <v>Netherlands</v>
          </cell>
          <cell r="T1425">
            <v>3.0000000000000001E-3</v>
          </cell>
          <cell r="U1425">
            <v>3.0000000000000001E-3</v>
          </cell>
          <cell r="V1425">
            <v>0</v>
          </cell>
          <cell r="W1425">
            <v>0</v>
          </cell>
          <cell r="X1425" t="str">
            <v>Pcs.</v>
          </cell>
          <cell r="Y1425" t="str">
            <v>3</v>
          </cell>
          <cell r="Z1425">
            <v>0</v>
          </cell>
          <cell r="AA1425">
            <v>0.8</v>
          </cell>
          <cell r="AB1425">
            <v>1.48</v>
          </cell>
          <cell r="AC1425">
            <v>0</v>
          </cell>
          <cell r="AD1425">
            <v>0</v>
          </cell>
          <cell r="AE1425">
            <v>0</v>
          </cell>
          <cell r="AF1425">
            <v>0</v>
          </cell>
          <cell r="AG1425">
            <v>0</v>
          </cell>
          <cell r="AH1425">
            <v>0</v>
          </cell>
          <cell r="AI1425">
            <v>1</v>
          </cell>
          <cell r="AJ1425" t="str">
            <v>45</v>
          </cell>
          <cell r="AK1425" t="str">
            <v>25</v>
          </cell>
          <cell r="AL1425" t="str">
            <v>15</v>
          </cell>
          <cell r="AM1425" t="str">
            <v>8719924017477</v>
          </cell>
          <cell r="AN1425" t="str">
            <v>96110000</v>
          </cell>
          <cell r="AO1425" t="str">
            <v>Single Linkprint stamp</v>
          </cell>
        </row>
        <row r="1426">
          <cell r="A1426" t="str">
            <v>1885001</v>
          </cell>
          <cell r="B1426" t="str">
            <v>Linkprint 121/6</v>
          </cell>
          <cell r="C1426" t="str">
            <v>Jegro</v>
          </cell>
          <cell r="D1426" t="str">
            <v/>
          </cell>
          <cell r="E1426" t="str">
            <v/>
          </cell>
          <cell r="F1426" t="str">
            <v/>
          </cell>
          <cell r="G1426" t="str">
            <v/>
          </cell>
          <cell r="H1426" t="str">
            <v/>
          </cell>
          <cell r="I1426" t="str">
            <v/>
          </cell>
          <cell r="J1426" t="str">
            <v/>
          </cell>
          <cell r="K1426" t="str">
            <v/>
          </cell>
          <cell r="L1426" t="str">
            <v/>
          </cell>
          <cell r="M1426" t="e">
            <v>#N/A</v>
          </cell>
          <cell r="N1426" t="e">
            <v>#N/A</v>
          </cell>
          <cell r="O1426" t="e">
            <v>#N/A</v>
          </cell>
          <cell r="P1426" t="str">
            <v>9803</v>
          </cell>
          <cell r="Q1426" t="str">
            <v>NL</v>
          </cell>
          <cell r="R1426" t="str">
            <v>NLD</v>
          </cell>
          <cell r="S1426" t="str">
            <v>Netherlands</v>
          </cell>
          <cell r="T1426">
            <v>2.35</v>
          </cell>
          <cell r="U1426">
            <v>2.35</v>
          </cell>
          <cell r="V1426">
            <v>50</v>
          </cell>
          <cell r="W1426">
            <v>50</v>
          </cell>
          <cell r="X1426" t="str">
            <v>Pcs.</v>
          </cell>
          <cell r="Y1426" t="str">
            <v>3</v>
          </cell>
          <cell r="Z1426">
            <v>0</v>
          </cell>
          <cell r="AA1426">
            <v>80.91</v>
          </cell>
          <cell r="AB1426">
            <v>241.33</v>
          </cell>
          <cell r="AC1426">
            <v>0</v>
          </cell>
          <cell r="AD1426">
            <v>0</v>
          </cell>
          <cell r="AE1426">
            <v>0</v>
          </cell>
          <cell r="AF1426">
            <v>0</v>
          </cell>
          <cell r="AG1426">
            <v>0</v>
          </cell>
          <cell r="AH1426">
            <v>0</v>
          </cell>
          <cell r="AI1426">
            <v>1</v>
          </cell>
          <cell r="AJ1426" t="str">
            <v>400</v>
          </cell>
          <cell r="AK1426" t="str">
            <v>245</v>
          </cell>
          <cell r="AL1426" t="str">
            <v>60</v>
          </cell>
          <cell r="AM1426" t="str">
            <v>8719924017484</v>
          </cell>
          <cell r="AN1426" t="str">
            <v>96110000</v>
          </cell>
          <cell r="AO1426" t="str">
            <v>Linkprint 121/6</v>
          </cell>
        </row>
        <row r="1427">
          <cell r="A1427" t="str">
            <v>1885013</v>
          </cell>
          <cell r="B1427" t="str">
            <v>Linkprint 87/3, Betzold</v>
          </cell>
          <cell r="C1427" t="str">
            <v>Private Label</v>
          </cell>
          <cell r="D1427" t="str">
            <v/>
          </cell>
          <cell r="E1427" t="str">
            <v/>
          </cell>
          <cell r="F1427" t="str">
            <v/>
          </cell>
          <cell r="G1427" t="str">
            <v/>
          </cell>
          <cell r="H1427" t="str">
            <v/>
          </cell>
          <cell r="I1427" t="str">
            <v/>
          </cell>
          <cell r="J1427" t="str">
            <v/>
          </cell>
          <cell r="K1427" t="str">
            <v/>
          </cell>
          <cell r="L1427" t="str">
            <v/>
          </cell>
          <cell r="M1427" t="e">
            <v>#N/A</v>
          </cell>
          <cell r="N1427" t="e">
            <v>#N/A</v>
          </cell>
          <cell r="O1427" t="e">
            <v>#N/A</v>
          </cell>
          <cell r="P1427" t="str">
            <v>9807</v>
          </cell>
          <cell r="Q1427" t="str">
            <v>NL</v>
          </cell>
          <cell r="R1427" t="str">
            <v>NLD</v>
          </cell>
          <cell r="S1427" t="str">
            <v>Netherlands</v>
          </cell>
          <cell r="T1427">
            <v>1.68</v>
          </cell>
          <cell r="U1427">
            <v>1.68</v>
          </cell>
          <cell r="V1427">
            <v>100</v>
          </cell>
          <cell r="W1427">
            <v>100</v>
          </cell>
          <cell r="X1427" t="str">
            <v>Pcs.</v>
          </cell>
          <cell r="Y1427" t="str">
            <v>3</v>
          </cell>
          <cell r="Z1427">
            <v>0</v>
          </cell>
          <cell r="AA1427">
            <v>59.17</v>
          </cell>
          <cell r="AB1427">
            <v>58.89</v>
          </cell>
          <cell r="AC1427">
            <v>0</v>
          </cell>
          <cell r="AD1427">
            <v>0</v>
          </cell>
          <cell r="AE1427">
            <v>0</v>
          </cell>
          <cell r="AF1427">
            <v>0</v>
          </cell>
          <cell r="AG1427">
            <v>0</v>
          </cell>
          <cell r="AH1427">
            <v>0</v>
          </cell>
          <cell r="AI1427">
            <v>1</v>
          </cell>
          <cell r="AJ1427" t="str">
            <v>290</v>
          </cell>
          <cell r="AK1427" t="str">
            <v>250</v>
          </cell>
          <cell r="AL1427" t="str">
            <v>60</v>
          </cell>
          <cell r="AM1427" t="str">
            <v>8719924017491</v>
          </cell>
          <cell r="AN1427" t="str">
            <v>96110000</v>
          </cell>
        </row>
        <row r="1428">
          <cell r="A1428" t="str">
            <v>1885014</v>
          </cell>
          <cell r="B1428" t="str">
            <v>Linkprint 116/4, Betzold</v>
          </cell>
          <cell r="C1428" t="str">
            <v>Private Label</v>
          </cell>
          <cell r="D1428" t="str">
            <v/>
          </cell>
          <cell r="E1428" t="str">
            <v/>
          </cell>
          <cell r="F1428" t="str">
            <v/>
          </cell>
          <cell r="G1428" t="str">
            <v/>
          </cell>
          <cell r="H1428" t="str">
            <v/>
          </cell>
          <cell r="I1428" t="str">
            <v/>
          </cell>
          <cell r="J1428" t="str">
            <v/>
          </cell>
          <cell r="K1428" t="str">
            <v/>
          </cell>
          <cell r="L1428" t="str">
            <v/>
          </cell>
          <cell r="M1428" t="e">
            <v>#N/A</v>
          </cell>
          <cell r="N1428" t="e">
            <v>#N/A</v>
          </cell>
          <cell r="O1428" t="e">
            <v>#N/A</v>
          </cell>
          <cell r="P1428" t="str">
            <v>9807</v>
          </cell>
          <cell r="Q1428" t="str">
            <v>NL</v>
          </cell>
          <cell r="R1428" t="str">
            <v>NLD</v>
          </cell>
          <cell r="S1428" t="str">
            <v>Netherlands</v>
          </cell>
          <cell r="T1428">
            <v>2.0499999999999998</v>
          </cell>
          <cell r="U1428">
            <v>2.1</v>
          </cell>
          <cell r="V1428">
            <v>100</v>
          </cell>
          <cell r="W1428">
            <v>100</v>
          </cell>
          <cell r="X1428" t="str">
            <v>Pcs.</v>
          </cell>
          <cell r="Y1428" t="str">
            <v>3</v>
          </cell>
          <cell r="Z1428">
            <v>73.83</v>
          </cell>
          <cell r="AA1428">
            <v>73.83</v>
          </cell>
          <cell r="AB1428">
            <v>180.25</v>
          </cell>
          <cell r="AC1428">
            <v>0</v>
          </cell>
          <cell r="AD1428">
            <v>0</v>
          </cell>
          <cell r="AE1428">
            <v>0</v>
          </cell>
          <cell r="AF1428">
            <v>0</v>
          </cell>
          <cell r="AG1428">
            <v>0</v>
          </cell>
          <cell r="AH1428">
            <v>0</v>
          </cell>
          <cell r="AI1428">
            <v>1</v>
          </cell>
          <cell r="AJ1428" t="str">
            <v>380</v>
          </cell>
          <cell r="AK1428" t="str">
            <v>250</v>
          </cell>
          <cell r="AL1428" t="str">
            <v>60</v>
          </cell>
          <cell r="AM1428" t="str">
            <v>8719924017507</v>
          </cell>
          <cell r="AN1428" t="str">
            <v>96110000</v>
          </cell>
        </row>
        <row r="1429">
          <cell r="A1429" t="str">
            <v>1885076</v>
          </cell>
          <cell r="B1429" t="str">
            <v>Linkprint 116/4</v>
          </cell>
          <cell r="C1429" t="str">
            <v>Jegro</v>
          </cell>
          <cell r="D1429" t="str">
            <v/>
          </cell>
          <cell r="E1429" t="str">
            <v/>
          </cell>
          <cell r="F1429" t="str">
            <v/>
          </cell>
          <cell r="G1429" t="str">
            <v/>
          </cell>
          <cell r="H1429" t="str">
            <v/>
          </cell>
          <cell r="I1429" t="str">
            <v/>
          </cell>
          <cell r="J1429" t="str">
            <v/>
          </cell>
          <cell r="K1429" t="str">
            <v/>
          </cell>
          <cell r="L1429" t="str">
            <v/>
          </cell>
          <cell r="M1429" t="e">
            <v>#N/A</v>
          </cell>
          <cell r="N1429" t="e">
            <v>#N/A</v>
          </cell>
          <cell r="O1429" t="e">
            <v>#N/A</v>
          </cell>
          <cell r="P1429" t="str">
            <v>9803</v>
          </cell>
          <cell r="Q1429" t="str">
            <v>NL</v>
          </cell>
          <cell r="R1429" t="str">
            <v>NLD</v>
          </cell>
          <cell r="S1429" t="str">
            <v>Netherlands</v>
          </cell>
          <cell r="T1429">
            <v>2.0499999999999998</v>
          </cell>
          <cell r="U1429">
            <v>2.0499999999999998</v>
          </cell>
          <cell r="V1429">
            <v>100</v>
          </cell>
          <cell r="W1429">
            <v>100</v>
          </cell>
          <cell r="X1429" t="str">
            <v>Pcs.</v>
          </cell>
          <cell r="Y1429" t="str">
            <v>3</v>
          </cell>
          <cell r="Z1429">
            <v>0</v>
          </cell>
          <cell r="AA1429">
            <v>73.17</v>
          </cell>
          <cell r="AB1429">
            <v>212.68</v>
          </cell>
          <cell r="AC1429">
            <v>0</v>
          </cell>
          <cell r="AD1429">
            <v>0</v>
          </cell>
          <cell r="AE1429">
            <v>0</v>
          </cell>
          <cell r="AF1429">
            <v>0</v>
          </cell>
          <cell r="AG1429">
            <v>0</v>
          </cell>
          <cell r="AH1429">
            <v>0</v>
          </cell>
          <cell r="AI1429">
            <v>1</v>
          </cell>
          <cell r="AJ1429" t="str">
            <v>375</v>
          </cell>
          <cell r="AK1429" t="str">
            <v>245</v>
          </cell>
          <cell r="AL1429" t="str">
            <v>60</v>
          </cell>
          <cell r="AM1429" t="str">
            <v>8719924017514</v>
          </cell>
          <cell r="AN1429" t="str">
            <v>96110000</v>
          </cell>
          <cell r="AO1429" t="str">
            <v>Linkprint 116/4</v>
          </cell>
        </row>
        <row r="1430">
          <cell r="A1430" t="str">
            <v>1885079</v>
          </cell>
          <cell r="B1430" t="str">
            <v>Linkprint 102/2, Wehrfritz</v>
          </cell>
          <cell r="C1430" t="str">
            <v>Private Label</v>
          </cell>
          <cell r="D1430" t="str">
            <v/>
          </cell>
          <cell r="E1430" t="str">
            <v/>
          </cell>
          <cell r="F1430" t="str">
            <v/>
          </cell>
          <cell r="G1430" t="str">
            <v/>
          </cell>
          <cell r="H1430" t="str">
            <v/>
          </cell>
          <cell r="I1430" t="str">
            <v/>
          </cell>
          <cell r="J1430" t="str">
            <v/>
          </cell>
          <cell r="K1430" t="str">
            <v/>
          </cell>
          <cell r="L1430" t="str">
            <v/>
          </cell>
          <cell r="M1430" t="e">
            <v>#N/A</v>
          </cell>
          <cell r="N1430" t="e">
            <v>#N/A</v>
          </cell>
          <cell r="O1430" t="e">
            <v>#N/A</v>
          </cell>
          <cell r="P1430" t="str">
            <v>9807</v>
          </cell>
          <cell r="Q1430" t="str">
            <v>NL</v>
          </cell>
          <cell r="R1430" t="str">
            <v>NLD</v>
          </cell>
          <cell r="S1430" t="str">
            <v>Netherlands</v>
          </cell>
          <cell r="T1430">
            <v>1.81</v>
          </cell>
          <cell r="U1430">
            <v>1.81</v>
          </cell>
          <cell r="V1430">
            <v>0</v>
          </cell>
          <cell r="W1430">
            <v>0</v>
          </cell>
          <cell r="X1430" t="str">
            <v>Pcs.</v>
          </cell>
          <cell r="Y1430" t="str">
            <v>3</v>
          </cell>
          <cell r="Z1430">
            <v>63.86</v>
          </cell>
          <cell r="AA1430">
            <v>63.86</v>
          </cell>
          <cell r="AB1430">
            <v>0</v>
          </cell>
          <cell r="AC1430">
            <v>0</v>
          </cell>
          <cell r="AD1430">
            <v>0</v>
          </cell>
          <cell r="AE1430">
            <v>0</v>
          </cell>
          <cell r="AF1430">
            <v>0</v>
          </cell>
          <cell r="AG1430">
            <v>0</v>
          </cell>
          <cell r="AH1430">
            <v>0</v>
          </cell>
          <cell r="AI1430">
            <v>1</v>
          </cell>
          <cell r="AJ1430" t="str">
            <v>0</v>
          </cell>
          <cell r="AK1430" t="str">
            <v>0</v>
          </cell>
          <cell r="AL1430" t="str">
            <v>0</v>
          </cell>
          <cell r="AM1430" t="str">
            <v>8719924017521</v>
          </cell>
          <cell r="AN1430" t="str">
            <v>96110000</v>
          </cell>
        </row>
        <row r="1431">
          <cell r="A1431" t="str">
            <v>1886000</v>
          </cell>
          <cell r="B1431" t="str">
            <v>Linkprint 50/2</v>
          </cell>
          <cell r="C1431" t="str">
            <v>Jegro</v>
          </cell>
          <cell r="D1431" t="str">
            <v/>
          </cell>
          <cell r="E1431" t="str">
            <v/>
          </cell>
          <cell r="F1431" t="str">
            <v/>
          </cell>
          <cell r="G1431" t="str">
            <v/>
          </cell>
          <cell r="H1431" t="str">
            <v/>
          </cell>
          <cell r="I1431" t="str">
            <v/>
          </cell>
          <cell r="J1431" t="str">
            <v/>
          </cell>
          <cell r="K1431" t="str">
            <v/>
          </cell>
          <cell r="L1431" t="str">
            <v/>
          </cell>
          <cell r="M1431" t="e">
            <v>#N/A</v>
          </cell>
          <cell r="N1431" t="e">
            <v>#N/A</v>
          </cell>
          <cell r="O1431" t="e">
            <v>#N/A</v>
          </cell>
          <cell r="P1431" t="str">
            <v>9803</v>
          </cell>
          <cell r="Q1431" t="str">
            <v>NL</v>
          </cell>
          <cell r="R1431" t="str">
            <v>NLD</v>
          </cell>
          <cell r="S1431" t="str">
            <v>Netherlands</v>
          </cell>
          <cell r="T1431">
            <v>1.1299999999999999</v>
          </cell>
          <cell r="U1431">
            <v>1.1299999999999999</v>
          </cell>
          <cell r="V1431">
            <v>50</v>
          </cell>
          <cell r="W1431">
            <v>50</v>
          </cell>
          <cell r="X1431" t="str">
            <v>Pcs.</v>
          </cell>
          <cell r="Y1431" t="str">
            <v>3</v>
          </cell>
          <cell r="Z1431">
            <v>0</v>
          </cell>
          <cell r="AA1431">
            <v>41.64</v>
          </cell>
          <cell r="AB1431">
            <v>113.61</v>
          </cell>
          <cell r="AC1431">
            <v>0</v>
          </cell>
          <cell r="AD1431">
            <v>0</v>
          </cell>
          <cell r="AE1431">
            <v>0</v>
          </cell>
          <cell r="AF1431">
            <v>0</v>
          </cell>
          <cell r="AG1431">
            <v>0</v>
          </cell>
          <cell r="AH1431">
            <v>0</v>
          </cell>
          <cell r="AI1431">
            <v>1</v>
          </cell>
          <cell r="AJ1431" t="str">
            <v>280</v>
          </cell>
          <cell r="AK1431" t="str">
            <v>175</v>
          </cell>
          <cell r="AL1431" t="str">
            <v>60</v>
          </cell>
          <cell r="AM1431" t="str">
            <v>8719924017538</v>
          </cell>
          <cell r="AN1431" t="str">
            <v>96110000</v>
          </cell>
          <cell r="AO1431" t="str">
            <v>Linkprint 50/2</v>
          </cell>
        </row>
        <row r="1432">
          <cell r="A1432" t="str">
            <v>1887000</v>
          </cell>
          <cell r="B1432" t="str">
            <v>Linkprint 74/2</v>
          </cell>
          <cell r="C1432" t="str">
            <v>Jegro</v>
          </cell>
          <cell r="D1432" t="str">
            <v/>
          </cell>
          <cell r="E1432" t="str">
            <v/>
          </cell>
          <cell r="F1432" t="str">
            <v/>
          </cell>
          <cell r="G1432" t="str">
            <v/>
          </cell>
          <cell r="H1432" t="str">
            <v/>
          </cell>
          <cell r="I1432" t="str">
            <v/>
          </cell>
          <cell r="J1432" t="str">
            <v/>
          </cell>
          <cell r="K1432" t="str">
            <v/>
          </cell>
          <cell r="L1432" t="str">
            <v/>
          </cell>
          <cell r="M1432" t="e">
            <v>#N/A</v>
          </cell>
          <cell r="N1432" t="e">
            <v>#N/A</v>
          </cell>
          <cell r="O1432" t="e">
            <v>#N/A</v>
          </cell>
          <cell r="P1432" t="str">
            <v>9803</v>
          </cell>
          <cell r="Q1432" t="str">
            <v>NL</v>
          </cell>
          <cell r="R1432" t="str">
            <v>NLD</v>
          </cell>
          <cell r="S1432" t="str">
            <v>Netherlands</v>
          </cell>
          <cell r="T1432">
            <v>1.53</v>
          </cell>
          <cell r="U1432">
            <v>1.53</v>
          </cell>
          <cell r="V1432">
            <v>50</v>
          </cell>
          <cell r="W1432">
            <v>50</v>
          </cell>
          <cell r="X1432" t="str">
            <v>Pcs.</v>
          </cell>
          <cell r="Y1432" t="str">
            <v>3</v>
          </cell>
          <cell r="Z1432">
            <v>0</v>
          </cell>
          <cell r="AA1432">
            <v>52.04</v>
          </cell>
          <cell r="AB1432">
            <v>155.74</v>
          </cell>
          <cell r="AC1432">
            <v>0</v>
          </cell>
          <cell r="AD1432">
            <v>0</v>
          </cell>
          <cell r="AE1432">
            <v>0</v>
          </cell>
          <cell r="AF1432">
            <v>0</v>
          </cell>
          <cell r="AG1432">
            <v>0</v>
          </cell>
          <cell r="AH1432">
            <v>0</v>
          </cell>
          <cell r="AI1432">
            <v>1</v>
          </cell>
          <cell r="AJ1432" t="str">
            <v>280</v>
          </cell>
          <cell r="AK1432" t="str">
            <v>175</v>
          </cell>
          <cell r="AL1432" t="str">
            <v>60</v>
          </cell>
          <cell r="AM1432" t="str">
            <v>8719924017545</v>
          </cell>
          <cell r="AN1432" t="str">
            <v>96110000</v>
          </cell>
          <cell r="AO1432" t="str">
            <v>Linkprint 74/2</v>
          </cell>
        </row>
        <row r="1433">
          <cell r="A1433" t="str">
            <v>1888000</v>
          </cell>
          <cell r="B1433" t="str">
            <v>Linkprint 1-2-3</v>
          </cell>
          <cell r="C1433" t="str">
            <v>Jegro</v>
          </cell>
          <cell r="D1433" t="str">
            <v/>
          </cell>
          <cell r="E1433" t="str">
            <v/>
          </cell>
          <cell r="F1433" t="str">
            <v/>
          </cell>
          <cell r="G1433" t="str">
            <v/>
          </cell>
          <cell r="H1433" t="str">
            <v/>
          </cell>
          <cell r="I1433" t="str">
            <v/>
          </cell>
          <cell r="J1433" t="str">
            <v/>
          </cell>
          <cell r="K1433" t="str">
            <v/>
          </cell>
          <cell r="L1433" t="str">
            <v/>
          </cell>
          <cell r="M1433" t="e">
            <v>#N/A</v>
          </cell>
          <cell r="N1433" t="e">
            <v>#N/A</v>
          </cell>
          <cell r="O1433" t="e">
            <v>#N/A</v>
          </cell>
          <cell r="P1433" t="str">
            <v>9803</v>
          </cell>
          <cell r="Q1433" t="str">
            <v>NL</v>
          </cell>
          <cell r="R1433" t="str">
            <v>NLD</v>
          </cell>
          <cell r="S1433" t="str">
            <v>Netherlands</v>
          </cell>
          <cell r="T1433">
            <v>0.75</v>
          </cell>
          <cell r="U1433">
            <v>0.75</v>
          </cell>
          <cell r="V1433">
            <v>50</v>
          </cell>
          <cell r="W1433">
            <v>50</v>
          </cell>
          <cell r="X1433" t="str">
            <v>Pcs.</v>
          </cell>
          <cell r="Y1433" t="str">
            <v>3</v>
          </cell>
          <cell r="Z1433">
            <v>0</v>
          </cell>
          <cell r="AA1433">
            <v>25.64</v>
          </cell>
          <cell r="AB1433">
            <v>74.34</v>
          </cell>
          <cell r="AC1433">
            <v>0</v>
          </cell>
          <cell r="AD1433">
            <v>0</v>
          </cell>
          <cell r="AE1433">
            <v>0</v>
          </cell>
          <cell r="AF1433">
            <v>0</v>
          </cell>
          <cell r="AG1433">
            <v>0</v>
          </cell>
          <cell r="AH1433">
            <v>0</v>
          </cell>
          <cell r="AI1433">
            <v>1</v>
          </cell>
          <cell r="AJ1433" t="str">
            <v>295</v>
          </cell>
          <cell r="AK1433" t="str">
            <v>100</v>
          </cell>
          <cell r="AL1433" t="str">
            <v>60</v>
          </cell>
          <cell r="AM1433" t="str">
            <v>8719924017552</v>
          </cell>
          <cell r="AN1433" t="str">
            <v>96110000</v>
          </cell>
          <cell r="AO1433" t="str">
            <v>Linkprint 1-2-3</v>
          </cell>
        </row>
        <row r="1434">
          <cell r="A1434" t="str">
            <v>189000</v>
          </cell>
          <cell r="B1434" t="str">
            <v>Kunststof lade geel (7 cm)</v>
          </cell>
          <cell r="C1434" t="str">
            <v>Nienhuis</v>
          </cell>
          <cell r="D1434" t="str">
            <v/>
          </cell>
          <cell r="E1434" t="str">
            <v/>
          </cell>
          <cell r="F1434" t="str">
            <v/>
          </cell>
          <cell r="G1434" t="str">
            <v/>
          </cell>
          <cell r="H1434" t="str">
            <v/>
          </cell>
          <cell r="I1434" t="str">
            <v/>
          </cell>
          <cell r="J1434" t="str">
            <v/>
          </cell>
          <cell r="K1434" t="str">
            <v/>
          </cell>
          <cell r="L1434" t="str">
            <v/>
          </cell>
          <cell r="M1434" t="e">
            <v>#N/A</v>
          </cell>
          <cell r="N1434" t="e">
            <v>#N/A</v>
          </cell>
          <cell r="O1434" t="e">
            <v>#N/A</v>
          </cell>
          <cell r="P1434" t="str">
            <v>9801</v>
          </cell>
          <cell r="Q1434" t="str">
            <v>NL</v>
          </cell>
          <cell r="R1434" t="str">
            <v>NLD</v>
          </cell>
          <cell r="S1434" t="str">
            <v>Netherlands</v>
          </cell>
          <cell r="T1434">
            <v>0.6</v>
          </cell>
          <cell r="U1434">
            <v>0.6</v>
          </cell>
          <cell r="V1434">
            <v>0</v>
          </cell>
          <cell r="W1434">
            <v>0</v>
          </cell>
          <cell r="X1434" t="str">
            <v>Pcs.</v>
          </cell>
          <cell r="Y1434" t="str">
            <v>3</v>
          </cell>
          <cell r="Z1434">
            <v>4.75</v>
          </cell>
          <cell r="AA1434">
            <v>4.75</v>
          </cell>
          <cell r="AB1434">
            <v>12.68</v>
          </cell>
          <cell r="AC1434">
            <v>13.19</v>
          </cell>
          <cell r="AD1434">
            <v>0</v>
          </cell>
          <cell r="AE1434">
            <v>0</v>
          </cell>
          <cell r="AF1434">
            <v>0</v>
          </cell>
          <cell r="AG1434">
            <v>0</v>
          </cell>
          <cell r="AH1434">
            <v>13.19</v>
          </cell>
          <cell r="AI1434">
            <v>1</v>
          </cell>
          <cell r="AJ1434" t="str">
            <v>430</v>
          </cell>
          <cell r="AK1434" t="str">
            <v>310</v>
          </cell>
          <cell r="AL1434" t="str">
            <v>70</v>
          </cell>
          <cell r="AM1434" t="str">
            <v>8719924017569</v>
          </cell>
          <cell r="AN1434" t="str">
            <v>39261000</v>
          </cell>
          <cell r="AO1434" t="str">
            <v>Gratnells Tray: Yellow (7 cm)</v>
          </cell>
        </row>
        <row r="1435">
          <cell r="A1435" t="str">
            <v>189001</v>
          </cell>
          <cell r="B1435" t="str">
            <v>Kunststof lade rood (7 cm)</v>
          </cell>
          <cell r="C1435" t="str">
            <v>Nienhuis</v>
          </cell>
          <cell r="D1435" t="str">
            <v/>
          </cell>
          <cell r="E1435" t="str">
            <v/>
          </cell>
          <cell r="F1435" t="str">
            <v/>
          </cell>
          <cell r="G1435" t="str">
            <v/>
          </cell>
          <cell r="H1435" t="str">
            <v/>
          </cell>
          <cell r="I1435" t="str">
            <v/>
          </cell>
          <cell r="J1435" t="str">
            <v/>
          </cell>
          <cell r="K1435" t="str">
            <v/>
          </cell>
          <cell r="L1435" t="str">
            <v/>
          </cell>
          <cell r="M1435" t="e">
            <v>#N/A</v>
          </cell>
          <cell r="N1435" t="e">
            <v>#N/A</v>
          </cell>
          <cell r="O1435" t="e">
            <v>#N/A</v>
          </cell>
          <cell r="P1435" t="str">
            <v>9801</v>
          </cell>
          <cell r="Q1435" t="str">
            <v>NL</v>
          </cell>
          <cell r="R1435" t="str">
            <v>NLD</v>
          </cell>
          <cell r="S1435" t="str">
            <v>Netherlands</v>
          </cell>
          <cell r="T1435">
            <v>0.6</v>
          </cell>
          <cell r="U1435">
            <v>0.6</v>
          </cell>
          <cell r="V1435">
            <v>0</v>
          </cell>
          <cell r="W1435">
            <v>0</v>
          </cell>
          <cell r="X1435" t="str">
            <v>Pcs.</v>
          </cell>
          <cell r="Y1435" t="str">
            <v>3</v>
          </cell>
          <cell r="Z1435">
            <v>4.75</v>
          </cell>
          <cell r="AA1435">
            <v>4.75</v>
          </cell>
          <cell r="AB1435">
            <v>12.68</v>
          </cell>
          <cell r="AC1435">
            <v>13.19</v>
          </cell>
          <cell r="AD1435">
            <v>0</v>
          </cell>
          <cell r="AE1435">
            <v>0</v>
          </cell>
          <cell r="AF1435">
            <v>0</v>
          </cell>
          <cell r="AG1435">
            <v>0</v>
          </cell>
          <cell r="AH1435">
            <v>13.19</v>
          </cell>
          <cell r="AI1435">
            <v>1</v>
          </cell>
          <cell r="AJ1435" t="str">
            <v>430</v>
          </cell>
          <cell r="AK1435" t="str">
            <v>310</v>
          </cell>
          <cell r="AL1435" t="str">
            <v>70</v>
          </cell>
          <cell r="AM1435" t="str">
            <v>8719924017576</v>
          </cell>
          <cell r="AN1435" t="str">
            <v>39261000</v>
          </cell>
          <cell r="AO1435" t="str">
            <v>Gratnells Tray: Red (7 cm)</v>
          </cell>
        </row>
        <row r="1436">
          <cell r="A1436" t="str">
            <v>189002</v>
          </cell>
          <cell r="B1436" t="str">
            <v>Kunststof lade blauw (7 cm)</v>
          </cell>
          <cell r="C1436" t="str">
            <v>Nienhuis</v>
          </cell>
          <cell r="D1436" t="str">
            <v/>
          </cell>
          <cell r="E1436" t="str">
            <v/>
          </cell>
          <cell r="F1436" t="str">
            <v/>
          </cell>
          <cell r="G1436" t="str">
            <v/>
          </cell>
          <cell r="H1436" t="str">
            <v/>
          </cell>
          <cell r="I1436" t="str">
            <v/>
          </cell>
          <cell r="J1436" t="str">
            <v/>
          </cell>
          <cell r="K1436" t="str">
            <v/>
          </cell>
          <cell r="L1436" t="str">
            <v/>
          </cell>
          <cell r="M1436" t="e">
            <v>#N/A</v>
          </cell>
          <cell r="N1436" t="e">
            <v>#N/A</v>
          </cell>
          <cell r="O1436" t="e">
            <v>#N/A</v>
          </cell>
          <cell r="P1436" t="str">
            <v>9801</v>
          </cell>
          <cell r="Q1436" t="str">
            <v>NL</v>
          </cell>
          <cell r="R1436" t="str">
            <v>NLD</v>
          </cell>
          <cell r="S1436" t="str">
            <v>Netherlands</v>
          </cell>
          <cell r="T1436">
            <v>0.6</v>
          </cell>
          <cell r="U1436">
            <v>0.6</v>
          </cell>
          <cell r="V1436">
            <v>0</v>
          </cell>
          <cell r="W1436">
            <v>0</v>
          </cell>
          <cell r="X1436" t="str">
            <v>Pcs.</v>
          </cell>
          <cell r="Y1436" t="str">
            <v>3</v>
          </cell>
          <cell r="Z1436">
            <v>4.75</v>
          </cell>
          <cell r="AA1436">
            <v>4.75</v>
          </cell>
          <cell r="AB1436">
            <v>12.68</v>
          </cell>
          <cell r="AC1436">
            <v>13.19</v>
          </cell>
          <cell r="AD1436">
            <v>0</v>
          </cell>
          <cell r="AE1436">
            <v>0</v>
          </cell>
          <cell r="AF1436">
            <v>0</v>
          </cell>
          <cell r="AG1436">
            <v>0</v>
          </cell>
          <cell r="AH1436">
            <v>13.19</v>
          </cell>
          <cell r="AI1436">
            <v>1</v>
          </cell>
          <cell r="AJ1436" t="str">
            <v>430</v>
          </cell>
          <cell r="AK1436" t="str">
            <v>310</v>
          </cell>
          <cell r="AL1436" t="str">
            <v>70</v>
          </cell>
          <cell r="AM1436" t="str">
            <v>8719924017583</v>
          </cell>
          <cell r="AN1436" t="str">
            <v>39261000</v>
          </cell>
          <cell r="AO1436" t="str">
            <v>Gratnells Tray: Blue (7 cm)</v>
          </cell>
        </row>
        <row r="1437">
          <cell r="A1437" t="str">
            <v>189003</v>
          </cell>
          <cell r="B1437" t="str">
            <v>Kunststof lade bruin (7 cm)</v>
          </cell>
          <cell r="C1437" t="str">
            <v>Nienhuis</v>
          </cell>
          <cell r="D1437" t="str">
            <v/>
          </cell>
          <cell r="E1437" t="str">
            <v/>
          </cell>
          <cell r="F1437" t="str">
            <v/>
          </cell>
          <cell r="G1437" t="str">
            <v/>
          </cell>
          <cell r="H1437" t="str">
            <v/>
          </cell>
          <cell r="I1437" t="str">
            <v/>
          </cell>
          <cell r="J1437" t="str">
            <v/>
          </cell>
          <cell r="K1437" t="str">
            <v/>
          </cell>
          <cell r="L1437" t="str">
            <v/>
          </cell>
          <cell r="M1437" t="e">
            <v>#N/A</v>
          </cell>
          <cell r="N1437" t="e">
            <v>#N/A</v>
          </cell>
          <cell r="O1437" t="e">
            <v>#N/A</v>
          </cell>
          <cell r="P1437" t="str">
            <v>9801</v>
          </cell>
          <cell r="Q1437" t="str">
            <v>NL</v>
          </cell>
          <cell r="R1437" t="str">
            <v>NLD</v>
          </cell>
          <cell r="S1437" t="str">
            <v>Netherlands</v>
          </cell>
          <cell r="T1437">
            <v>0.6</v>
          </cell>
          <cell r="U1437">
            <v>0.6</v>
          </cell>
          <cell r="V1437">
            <v>0</v>
          </cell>
          <cell r="W1437">
            <v>0</v>
          </cell>
          <cell r="X1437" t="str">
            <v>Pcs.</v>
          </cell>
          <cell r="Y1437" t="str">
            <v>3</v>
          </cell>
          <cell r="Z1437">
            <v>4.75</v>
          </cell>
          <cell r="AA1437">
            <v>4.75</v>
          </cell>
          <cell r="AB1437">
            <v>12.68</v>
          </cell>
          <cell r="AC1437">
            <v>13.19</v>
          </cell>
          <cell r="AD1437">
            <v>0</v>
          </cell>
          <cell r="AE1437">
            <v>0</v>
          </cell>
          <cell r="AF1437">
            <v>0</v>
          </cell>
          <cell r="AG1437">
            <v>0</v>
          </cell>
          <cell r="AH1437">
            <v>13.19</v>
          </cell>
          <cell r="AI1437">
            <v>1</v>
          </cell>
          <cell r="AJ1437" t="str">
            <v>430</v>
          </cell>
          <cell r="AK1437" t="str">
            <v>310</v>
          </cell>
          <cell r="AL1437" t="str">
            <v>70</v>
          </cell>
          <cell r="AM1437" t="str">
            <v>8719924017590</v>
          </cell>
          <cell r="AN1437" t="str">
            <v>39261000</v>
          </cell>
          <cell r="AO1437" t="str">
            <v>Gratnells Tray: Brown (7 cm)</v>
          </cell>
        </row>
        <row r="1438">
          <cell r="A1438" t="str">
            <v>189004</v>
          </cell>
          <cell r="B1438" t="str">
            <v>Kunststof lade groen (7 cm)</v>
          </cell>
          <cell r="C1438" t="str">
            <v>Nienhuis</v>
          </cell>
          <cell r="D1438" t="str">
            <v/>
          </cell>
          <cell r="E1438" t="str">
            <v/>
          </cell>
          <cell r="F1438" t="str">
            <v/>
          </cell>
          <cell r="G1438" t="str">
            <v/>
          </cell>
          <cell r="H1438" t="str">
            <v/>
          </cell>
          <cell r="I1438" t="str">
            <v/>
          </cell>
          <cell r="J1438" t="str">
            <v/>
          </cell>
          <cell r="K1438" t="str">
            <v/>
          </cell>
          <cell r="L1438" t="str">
            <v/>
          </cell>
          <cell r="M1438" t="e">
            <v>#N/A</v>
          </cell>
          <cell r="N1438" t="e">
            <v>#N/A</v>
          </cell>
          <cell r="O1438" t="e">
            <v>#N/A</v>
          </cell>
          <cell r="P1438" t="str">
            <v>9801</v>
          </cell>
          <cell r="Q1438" t="str">
            <v>NL</v>
          </cell>
          <cell r="R1438" t="str">
            <v>NLD</v>
          </cell>
          <cell r="S1438" t="str">
            <v>Netherlands</v>
          </cell>
          <cell r="T1438">
            <v>0.6</v>
          </cell>
          <cell r="U1438">
            <v>0.6</v>
          </cell>
          <cell r="V1438">
            <v>0</v>
          </cell>
          <cell r="W1438">
            <v>0</v>
          </cell>
          <cell r="X1438" t="str">
            <v>Pcs.</v>
          </cell>
          <cell r="Y1438" t="str">
            <v>3</v>
          </cell>
          <cell r="Z1438">
            <v>4.75</v>
          </cell>
          <cell r="AA1438">
            <v>4.75</v>
          </cell>
          <cell r="AB1438">
            <v>12.68</v>
          </cell>
          <cell r="AC1438">
            <v>13.19</v>
          </cell>
          <cell r="AD1438">
            <v>0</v>
          </cell>
          <cell r="AE1438">
            <v>0</v>
          </cell>
          <cell r="AF1438">
            <v>0</v>
          </cell>
          <cell r="AG1438">
            <v>0</v>
          </cell>
          <cell r="AH1438">
            <v>13.19</v>
          </cell>
          <cell r="AI1438">
            <v>1</v>
          </cell>
          <cell r="AJ1438" t="str">
            <v>430</v>
          </cell>
          <cell r="AK1438" t="str">
            <v>310</v>
          </cell>
          <cell r="AL1438" t="str">
            <v>70</v>
          </cell>
          <cell r="AM1438" t="str">
            <v>8719924017606</v>
          </cell>
          <cell r="AN1438" t="str">
            <v>39261000</v>
          </cell>
          <cell r="AO1438" t="str">
            <v>Gratnells Tray: Green (7 cm)</v>
          </cell>
        </row>
        <row r="1439">
          <cell r="A1439" t="str">
            <v>189005</v>
          </cell>
          <cell r="B1439" t="str">
            <v>Kunststof lade transparant (7 cm)</v>
          </cell>
          <cell r="C1439" t="str">
            <v>Nienhuis</v>
          </cell>
          <cell r="D1439" t="str">
            <v/>
          </cell>
          <cell r="E1439" t="str">
            <v/>
          </cell>
          <cell r="F1439" t="str">
            <v/>
          </cell>
          <cell r="G1439" t="str">
            <v/>
          </cell>
          <cell r="H1439" t="str">
            <v/>
          </cell>
          <cell r="I1439" t="str">
            <v/>
          </cell>
          <cell r="J1439" t="str">
            <v/>
          </cell>
          <cell r="K1439" t="str">
            <v/>
          </cell>
          <cell r="L1439" t="str">
            <v/>
          </cell>
          <cell r="M1439" t="e">
            <v>#N/A</v>
          </cell>
          <cell r="N1439" t="e">
            <v>#N/A</v>
          </cell>
          <cell r="O1439" t="e">
            <v>#N/A</v>
          </cell>
          <cell r="P1439" t="str">
            <v>9801</v>
          </cell>
          <cell r="Q1439" t="str">
            <v>NL</v>
          </cell>
          <cell r="R1439" t="str">
            <v>NLD</v>
          </cell>
          <cell r="S1439" t="str">
            <v>Netherlands</v>
          </cell>
          <cell r="T1439">
            <v>0.6</v>
          </cell>
          <cell r="U1439">
            <v>0.6</v>
          </cell>
          <cell r="V1439">
            <v>0</v>
          </cell>
          <cell r="W1439">
            <v>0</v>
          </cell>
          <cell r="X1439" t="str">
            <v>Pcs.</v>
          </cell>
          <cell r="Y1439" t="str">
            <v>3</v>
          </cell>
          <cell r="Z1439">
            <v>4.75</v>
          </cell>
          <cell r="AA1439">
            <v>4.75</v>
          </cell>
          <cell r="AB1439">
            <v>12.68</v>
          </cell>
          <cell r="AC1439">
            <v>13.19</v>
          </cell>
          <cell r="AD1439">
            <v>0</v>
          </cell>
          <cell r="AE1439">
            <v>0</v>
          </cell>
          <cell r="AF1439">
            <v>0</v>
          </cell>
          <cell r="AG1439">
            <v>0</v>
          </cell>
          <cell r="AH1439">
            <v>13.19</v>
          </cell>
          <cell r="AI1439">
            <v>1</v>
          </cell>
          <cell r="AJ1439" t="str">
            <v>430</v>
          </cell>
          <cell r="AK1439" t="str">
            <v>310</v>
          </cell>
          <cell r="AL1439" t="str">
            <v>70</v>
          </cell>
          <cell r="AM1439" t="str">
            <v>8719924017613</v>
          </cell>
          <cell r="AN1439" t="str">
            <v>39261000</v>
          </cell>
          <cell r="AO1439" t="str">
            <v>Gratnells Tray: Transparent (7 cm)</v>
          </cell>
        </row>
        <row r="1440">
          <cell r="A1440" t="str">
            <v>189501</v>
          </cell>
          <cell r="B1440" t="str">
            <v>Kunststof lade geel (15 cm)</v>
          </cell>
          <cell r="C1440" t="str">
            <v>Nienhuis</v>
          </cell>
          <cell r="D1440" t="str">
            <v/>
          </cell>
          <cell r="E1440" t="str">
            <v/>
          </cell>
          <cell r="F1440" t="str">
            <v/>
          </cell>
          <cell r="G1440" t="str">
            <v/>
          </cell>
          <cell r="H1440" t="str">
            <v/>
          </cell>
          <cell r="I1440" t="str">
            <v/>
          </cell>
          <cell r="J1440" t="str">
            <v/>
          </cell>
          <cell r="K1440" t="str">
            <v/>
          </cell>
          <cell r="L1440" t="str">
            <v/>
          </cell>
          <cell r="M1440" t="e">
            <v>#N/A</v>
          </cell>
          <cell r="N1440" t="e">
            <v>#N/A</v>
          </cell>
          <cell r="O1440" t="e">
            <v>#N/A</v>
          </cell>
          <cell r="P1440" t="str">
            <v>9801</v>
          </cell>
          <cell r="Q1440" t="str">
            <v>NL</v>
          </cell>
          <cell r="R1440" t="str">
            <v>NLD</v>
          </cell>
          <cell r="S1440" t="str">
            <v>Netherlands</v>
          </cell>
          <cell r="T1440">
            <v>0.8</v>
          </cell>
          <cell r="U1440">
            <v>0.8</v>
          </cell>
          <cell r="V1440">
            <v>0</v>
          </cell>
          <cell r="W1440">
            <v>0</v>
          </cell>
          <cell r="X1440" t="str">
            <v>Pcs.</v>
          </cell>
          <cell r="Y1440" t="str">
            <v>3</v>
          </cell>
          <cell r="Z1440">
            <v>5.58</v>
          </cell>
          <cell r="AA1440">
            <v>5.58</v>
          </cell>
          <cell r="AB1440">
            <v>17.11</v>
          </cell>
          <cell r="AC1440">
            <v>17.79</v>
          </cell>
          <cell r="AD1440">
            <v>0</v>
          </cell>
          <cell r="AE1440">
            <v>0</v>
          </cell>
          <cell r="AF1440">
            <v>0</v>
          </cell>
          <cell r="AG1440">
            <v>0</v>
          </cell>
          <cell r="AH1440">
            <v>17.79</v>
          </cell>
          <cell r="AI1440">
            <v>1</v>
          </cell>
          <cell r="AJ1440" t="str">
            <v>430</v>
          </cell>
          <cell r="AK1440" t="str">
            <v>310</v>
          </cell>
          <cell r="AL1440" t="str">
            <v>150</v>
          </cell>
          <cell r="AM1440" t="str">
            <v>8719924017620</v>
          </cell>
          <cell r="AN1440" t="str">
            <v>39261000</v>
          </cell>
          <cell r="AO1440" t="str">
            <v>Gratnells Tray: Yellow (15 cm)</v>
          </cell>
        </row>
        <row r="1441">
          <cell r="A1441" t="str">
            <v>189502</v>
          </cell>
          <cell r="B1441" t="str">
            <v>Kunststof lade rood (15 cm)</v>
          </cell>
          <cell r="C1441" t="str">
            <v>Nienhuis</v>
          </cell>
          <cell r="D1441" t="str">
            <v/>
          </cell>
          <cell r="E1441" t="str">
            <v/>
          </cell>
          <cell r="F1441" t="str">
            <v/>
          </cell>
          <cell r="G1441" t="str">
            <v/>
          </cell>
          <cell r="H1441" t="str">
            <v/>
          </cell>
          <cell r="I1441" t="str">
            <v/>
          </cell>
          <cell r="J1441" t="str">
            <v/>
          </cell>
          <cell r="K1441" t="str">
            <v/>
          </cell>
          <cell r="L1441" t="str">
            <v/>
          </cell>
          <cell r="M1441" t="e">
            <v>#N/A</v>
          </cell>
          <cell r="N1441" t="e">
            <v>#N/A</v>
          </cell>
          <cell r="O1441" t="e">
            <v>#N/A</v>
          </cell>
          <cell r="P1441" t="str">
            <v>9801</v>
          </cell>
          <cell r="Q1441" t="str">
            <v>NL</v>
          </cell>
          <cell r="R1441" t="str">
            <v>NLD</v>
          </cell>
          <cell r="S1441" t="str">
            <v>Netherlands</v>
          </cell>
          <cell r="T1441">
            <v>0.8</v>
          </cell>
          <cell r="U1441">
            <v>0.8</v>
          </cell>
          <cell r="V1441">
            <v>0</v>
          </cell>
          <cell r="W1441">
            <v>0</v>
          </cell>
          <cell r="X1441" t="str">
            <v>Pcs.</v>
          </cell>
          <cell r="Y1441" t="str">
            <v>3</v>
          </cell>
          <cell r="Z1441">
            <v>5.58</v>
          </cell>
          <cell r="AA1441">
            <v>5.58</v>
          </cell>
          <cell r="AB1441">
            <v>15.84</v>
          </cell>
          <cell r="AC1441">
            <v>16.47</v>
          </cell>
          <cell r="AD1441">
            <v>0</v>
          </cell>
          <cell r="AE1441">
            <v>0</v>
          </cell>
          <cell r="AF1441">
            <v>0</v>
          </cell>
          <cell r="AG1441">
            <v>0</v>
          </cell>
          <cell r="AH1441">
            <v>16.47</v>
          </cell>
          <cell r="AI1441">
            <v>1</v>
          </cell>
          <cell r="AJ1441" t="str">
            <v>430</v>
          </cell>
          <cell r="AK1441" t="str">
            <v>310</v>
          </cell>
          <cell r="AL1441" t="str">
            <v>150</v>
          </cell>
          <cell r="AM1441" t="str">
            <v>8719924017637</v>
          </cell>
          <cell r="AN1441" t="str">
            <v>39261000</v>
          </cell>
          <cell r="AO1441" t="str">
            <v>Gratnells Tray: Red (15 cm)</v>
          </cell>
        </row>
        <row r="1442">
          <cell r="A1442" t="str">
            <v>189503</v>
          </cell>
          <cell r="B1442" t="str">
            <v>Kunststof lade blauw (15 cm)</v>
          </cell>
          <cell r="C1442" t="str">
            <v>Nienhuis</v>
          </cell>
          <cell r="D1442" t="str">
            <v/>
          </cell>
          <cell r="E1442" t="str">
            <v/>
          </cell>
          <cell r="F1442" t="str">
            <v/>
          </cell>
          <cell r="G1442" t="str">
            <v/>
          </cell>
          <cell r="H1442" t="str">
            <v/>
          </cell>
          <cell r="I1442" t="str">
            <v/>
          </cell>
          <cell r="J1442" t="str">
            <v/>
          </cell>
          <cell r="K1442" t="str">
            <v/>
          </cell>
          <cell r="L1442" t="str">
            <v/>
          </cell>
          <cell r="M1442" t="e">
            <v>#N/A</v>
          </cell>
          <cell r="N1442" t="e">
            <v>#N/A</v>
          </cell>
          <cell r="O1442" t="e">
            <v>#N/A</v>
          </cell>
          <cell r="P1442" t="str">
            <v>9801</v>
          </cell>
          <cell r="Q1442" t="str">
            <v>NL</v>
          </cell>
          <cell r="R1442" t="str">
            <v>NLD</v>
          </cell>
          <cell r="S1442" t="str">
            <v>Netherlands</v>
          </cell>
          <cell r="T1442">
            <v>0.8</v>
          </cell>
          <cell r="U1442">
            <v>0.8</v>
          </cell>
          <cell r="V1442">
            <v>0</v>
          </cell>
          <cell r="W1442">
            <v>0</v>
          </cell>
          <cell r="X1442" t="str">
            <v>Pcs.</v>
          </cell>
          <cell r="Y1442" t="str">
            <v>3</v>
          </cell>
          <cell r="Z1442">
            <v>5.58</v>
          </cell>
          <cell r="AA1442">
            <v>5.58</v>
          </cell>
          <cell r="AB1442">
            <v>15.84</v>
          </cell>
          <cell r="AC1442">
            <v>16.47</v>
          </cell>
          <cell r="AD1442">
            <v>0</v>
          </cell>
          <cell r="AE1442">
            <v>0</v>
          </cell>
          <cell r="AF1442">
            <v>0</v>
          </cell>
          <cell r="AG1442">
            <v>0</v>
          </cell>
          <cell r="AH1442">
            <v>16.47</v>
          </cell>
          <cell r="AI1442">
            <v>1</v>
          </cell>
          <cell r="AJ1442" t="str">
            <v>430</v>
          </cell>
          <cell r="AK1442" t="str">
            <v>310</v>
          </cell>
          <cell r="AL1442" t="str">
            <v>150</v>
          </cell>
          <cell r="AM1442" t="str">
            <v>8719924017644</v>
          </cell>
          <cell r="AN1442" t="str">
            <v>39261000</v>
          </cell>
          <cell r="AO1442" t="str">
            <v>Gratnells Tray: Blue (15 cm)</v>
          </cell>
        </row>
        <row r="1443">
          <cell r="A1443" t="str">
            <v>189504</v>
          </cell>
          <cell r="B1443" t="str">
            <v>Kunststof lade bruin (15 cm)</v>
          </cell>
          <cell r="C1443" t="str">
            <v>Nienhuis</v>
          </cell>
          <cell r="D1443" t="str">
            <v/>
          </cell>
          <cell r="E1443" t="str">
            <v/>
          </cell>
          <cell r="F1443" t="str">
            <v/>
          </cell>
          <cell r="G1443" t="str">
            <v/>
          </cell>
          <cell r="H1443" t="str">
            <v/>
          </cell>
          <cell r="I1443" t="str">
            <v/>
          </cell>
          <cell r="J1443" t="str">
            <v/>
          </cell>
          <cell r="K1443" t="str">
            <v/>
          </cell>
          <cell r="L1443" t="str">
            <v/>
          </cell>
          <cell r="M1443" t="e">
            <v>#N/A</v>
          </cell>
          <cell r="N1443" t="e">
            <v>#N/A</v>
          </cell>
          <cell r="O1443" t="e">
            <v>#N/A</v>
          </cell>
          <cell r="P1443" t="str">
            <v>9801</v>
          </cell>
          <cell r="Q1443" t="str">
            <v>NL</v>
          </cell>
          <cell r="R1443" t="str">
            <v>NLD</v>
          </cell>
          <cell r="S1443" t="str">
            <v>Netherlands</v>
          </cell>
          <cell r="T1443">
            <v>0.8</v>
          </cell>
          <cell r="U1443">
            <v>0.8</v>
          </cell>
          <cell r="V1443">
            <v>0</v>
          </cell>
          <cell r="W1443">
            <v>0</v>
          </cell>
          <cell r="X1443" t="str">
            <v>Pcs.</v>
          </cell>
          <cell r="Y1443" t="str">
            <v>3</v>
          </cell>
          <cell r="Z1443">
            <v>5.58</v>
          </cell>
          <cell r="AA1443">
            <v>5.58</v>
          </cell>
          <cell r="AB1443">
            <v>15.84</v>
          </cell>
          <cell r="AC1443">
            <v>16.47</v>
          </cell>
          <cell r="AD1443">
            <v>0</v>
          </cell>
          <cell r="AE1443">
            <v>0</v>
          </cell>
          <cell r="AF1443">
            <v>0</v>
          </cell>
          <cell r="AG1443">
            <v>0</v>
          </cell>
          <cell r="AH1443">
            <v>16.47</v>
          </cell>
          <cell r="AI1443">
            <v>1</v>
          </cell>
          <cell r="AJ1443" t="str">
            <v>430</v>
          </cell>
          <cell r="AK1443" t="str">
            <v>310</v>
          </cell>
          <cell r="AL1443" t="str">
            <v>150</v>
          </cell>
          <cell r="AM1443" t="str">
            <v>8719924017651</v>
          </cell>
          <cell r="AN1443" t="str">
            <v>39261000</v>
          </cell>
          <cell r="AO1443" t="str">
            <v>Gratnells Tray: Brown (15 cm)</v>
          </cell>
        </row>
        <row r="1444">
          <cell r="A1444" t="str">
            <v>189505</v>
          </cell>
          <cell r="B1444" t="str">
            <v>Kunststof lade groen (15 cm)</v>
          </cell>
          <cell r="C1444" t="str">
            <v>Nienhuis</v>
          </cell>
          <cell r="D1444" t="str">
            <v/>
          </cell>
          <cell r="E1444" t="str">
            <v/>
          </cell>
          <cell r="F1444" t="str">
            <v/>
          </cell>
          <cell r="G1444" t="str">
            <v/>
          </cell>
          <cell r="H1444" t="str">
            <v/>
          </cell>
          <cell r="I1444" t="str">
            <v/>
          </cell>
          <cell r="J1444" t="str">
            <v/>
          </cell>
          <cell r="K1444" t="str">
            <v/>
          </cell>
          <cell r="L1444" t="str">
            <v/>
          </cell>
          <cell r="M1444" t="e">
            <v>#N/A</v>
          </cell>
          <cell r="N1444" t="e">
            <v>#N/A</v>
          </cell>
          <cell r="O1444" t="e">
            <v>#N/A</v>
          </cell>
          <cell r="P1444" t="str">
            <v>9801</v>
          </cell>
          <cell r="Q1444" t="str">
            <v>NL</v>
          </cell>
          <cell r="R1444" t="str">
            <v>NLD</v>
          </cell>
          <cell r="S1444" t="str">
            <v>Netherlands</v>
          </cell>
          <cell r="T1444">
            <v>0.8</v>
          </cell>
          <cell r="U1444">
            <v>0.8</v>
          </cell>
          <cell r="V1444">
            <v>0</v>
          </cell>
          <cell r="W1444">
            <v>0</v>
          </cell>
          <cell r="X1444" t="str">
            <v>Pcs.</v>
          </cell>
          <cell r="Y1444" t="str">
            <v>3</v>
          </cell>
          <cell r="Z1444">
            <v>5.58</v>
          </cell>
          <cell r="AA1444">
            <v>5.58</v>
          </cell>
          <cell r="AB1444">
            <v>15.84</v>
          </cell>
          <cell r="AC1444">
            <v>16.47</v>
          </cell>
          <cell r="AD1444">
            <v>0</v>
          </cell>
          <cell r="AE1444">
            <v>0</v>
          </cell>
          <cell r="AF1444">
            <v>0</v>
          </cell>
          <cell r="AG1444">
            <v>0</v>
          </cell>
          <cell r="AH1444">
            <v>16.47</v>
          </cell>
          <cell r="AI1444">
            <v>1</v>
          </cell>
          <cell r="AJ1444" t="str">
            <v>430</v>
          </cell>
          <cell r="AK1444" t="str">
            <v>310</v>
          </cell>
          <cell r="AL1444" t="str">
            <v>150</v>
          </cell>
          <cell r="AM1444" t="str">
            <v>8719924017668</v>
          </cell>
          <cell r="AN1444" t="str">
            <v>39261000</v>
          </cell>
          <cell r="AO1444" t="str">
            <v>Gratnells Tray: Green (15 cm)</v>
          </cell>
        </row>
        <row r="1445">
          <cell r="A1445" t="str">
            <v>189506</v>
          </cell>
          <cell r="B1445" t="str">
            <v>Kunststof lade transparant (15 cm)</v>
          </cell>
          <cell r="C1445" t="str">
            <v>Nienhuis</v>
          </cell>
          <cell r="D1445" t="str">
            <v/>
          </cell>
          <cell r="E1445" t="str">
            <v/>
          </cell>
          <cell r="F1445" t="str">
            <v/>
          </cell>
          <cell r="G1445" t="str">
            <v/>
          </cell>
          <cell r="H1445" t="str">
            <v/>
          </cell>
          <cell r="I1445" t="str">
            <v/>
          </cell>
          <cell r="J1445" t="str">
            <v/>
          </cell>
          <cell r="K1445" t="str">
            <v/>
          </cell>
          <cell r="L1445" t="str">
            <v/>
          </cell>
          <cell r="M1445" t="e">
            <v>#N/A</v>
          </cell>
          <cell r="N1445" t="e">
            <v>#N/A</v>
          </cell>
          <cell r="O1445" t="e">
            <v>#N/A</v>
          </cell>
          <cell r="P1445" t="str">
            <v>9801</v>
          </cell>
          <cell r="Q1445" t="str">
            <v>NL</v>
          </cell>
          <cell r="R1445" t="str">
            <v>NLD</v>
          </cell>
          <cell r="S1445" t="str">
            <v>Netherlands</v>
          </cell>
          <cell r="T1445">
            <v>0.8</v>
          </cell>
          <cell r="U1445">
            <v>0.8</v>
          </cell>
          <cell r="V1445">
            <v>0</v>
          </cell>
          <cell r="W1445">
            <v>0</v>
          </cell>
          <cell r="X1445" t="str">
            <v>Pcs.</v>
          </cell>
          <cell r="Y1445" t="str">
            <v>3</v>
          </cell>
          <cell r="Z1445">
            <v>5.58</v>
          </cell>
          <cell r="AA1445">
            <v>5.58</v>
          </cell>
          <cell r="AB1445">
            <v>15.84</v>
          </cell>
          <cell r="AC1445">
            <v>16.47</v>
          </cell>
          <cell r="AD1445">
            <v>0</v>
          </cell>
          <cell r="AE1445">
            <v>0</v>
          </cell>
          <cell r="AF1445">
            <v>0</v>
          </cell>
          <cell r="AG1445">
            <v>0</v>
          </cell>
          <cell r="AH1445">
            <v>16.47</v>
          </cell>
          <cell r="AI1445">
            <v>1</v>
          </cell>
          <cell r="AJ1445" t="str">
            <v>430</v>
          </cell>
          <cell r="AK1445" t="str">
            <v>310</v>
          </cell>
          <cell r="AL1445" t="str">
            <v>150</v>
          </cell>
          <cell r="AM1445" t="str">
            <v>8719924017675</v>
          </cell>
          <cell r="AN1445" t="str">
            <v>39261000</v>
          </cell>
          <cell r="AO1445" t="str">
            <v>Gratnells Tray: Transparent (15 cm)</v>
          </cell>
        </row>
        <row r="1446">
          <cell r="A1446" t="str">
            <v>190000</v>
          </cell>
          <cell r="B1446" t="str">
            <v>Standaard voor de cilinderblokken</v>
          </cell>
          <cell r="C1446" t="str">
            <v>Nienhuis</v>
          </cell>
          <cell r="D1446" t="str">
            <v/>
          </cell>
          <cell r="E1446" t="str">
            <v/>
          </cell>
          <cell r="F1446" t="str">
            <v/>
          </cell>
          <cell r="G1446" t="str">
            <v/>
          </cell>
          <cell r="H1446" t="str">
            <v/>
          </cell>
          <cell r="I1446" t="str">
            <v/>
          </cell>
          <cell r="J1446" t="str">
            <v/>
          </cell>
          <cell r="K1446" t="str">
            <v/>
          </cell>
          <cell r="L1446" t="str">
            <v/>
          </cell>
          <cell r="M1446" t="str">
            <v>190000</v>
          </cell>
          <cell r="N1446" t="str">
            <v>190000</v>
          </cell>
          <cell r="O1446" t="str">
            <v>190000</v>
          </cell>
          <cell r="P1446" t="str">
            <v>3700</v>
          </cell>
          <cell r="Q1446" t="str">
            <v>LK</v>
          </cell>
          <cell r="R1446" t="str">
            <v>LKA</v>
          </cell>
          <cell r="S1446" t="str">
            <v>Sri Lanka</v>
          </cell>
          <cell r="T1446">
            <v>5</v>
          </cell>
          <cell r="U1446">
            <v>5.8</v>
          </cell>
          <cell r="V1446">
            <v>110</v>
          </cell>
          <cell r="W1446">
            <v>110</v>
          </cell>
          <cell r="X1446" t="str">
            <v>Pcs.</v>
          </cell>
          <cell r="Y1446" t="str">
            <v>3</v>
          </cell>
          <cell r="Z1446">
            <v>54.47</v>
          </cell>
          <cell r="AA1446">
            <v>49.11</v>
          </cell>
          <cell r="AB1446">
            <v>196.58</v>
          </cell>
          <cell r="AC1446">
            <v>204.44</v>
          </cell>
          <cell r="AD1446">
            <v>0</v>
          </cell>
          <cell r="AE1446">
            <v>0</v>
          </cell>
          <cell r="AF1446">
            <v>0</v>
          </cell>
          <cell r="AG1446">
            <v>0</v>
          </cell>
          <cell r="AH1446">
            <v>204.44</v>
          </cell>
          <cell r="AI1446">
            <v>1</v>
          </cell>
          <cell r="AJ1446" t="str">
            <v>520</v>
          </cell>
          <cell r="AK1446" t="str">
            <v>370</v>
          </cell>
          <cell r="AL1446" t="str">
            <v>480</v>
          </cell>
          <cell r="AM1446" t="str">
            <v>8719924017682</v>
          </cell>
          <cell r="AN1446" t="str">
            <v>94036090</v>
          </cell>
          <cell r="AO1446" t="str">
            <v>Stand For Cylinder Blocks</v>
          </cell>
        </row>
        <row r="1447">
          <cell r="A1447" t="str">
            <v>1900005</v>
          </cell>
          <cell r="B1447" t="str">
            <v>Euro muntstempels</v>
          </cell>
          <cell r="C1447" t="str">
            <v>Jegro</v>
          </cell>
          <cell r="D1447" t="str">
            <v/>
          </cell>
          <cell r="E1447" t="str">
            <v/>
          </cell>
          <cell r="F1447" t="str">
            <v/>
          </cell>
          <cell r="G1447" t="str">
            <v/>
          </cell>
          <cell r="H1447" t="str">
            <v/>
          </cell>
          <cell r="I1447" t="str">
            <v/>
          </cell>
          <cell r="J1447" t="str">
            <v/>
          </cell>
          <cell r="K1447" t="str">
            <v/>
          </cell>
          <cell r="L1447" t="str">
            <v/>
          </cell>
          <cell r="M1447" t="e">
            <v>#N/A</v>
          </cell>
          <cell r="N1447" t="e">
            <v>#N/A</v>
          </cell>
          <cell r="O1447" t="e">
            <v>#N/A</v>
          </cell>
          <cell r="P1447" t="str">
            <v>9803</v>
          </cell>
          <cell r="Q1447" t="str">
            <v>NL</v>
          </cell>
          <cell r="R1447" t="str">
            <v>NLD</v>
          </cell>
          <cell r="S1447" t="str">
            <v>Netherlands</v>
          </cell>
          <cell r="T1447">
            <v>0.14000000000000001</v>
          </cell>
          <cell r="U1447">
            <v>0.14000000000000001</v>
          </cell>
          <cell r="V1447">
            <v>100</v>
          </cell>
          <cell r="W1447">
            <v>100</v>
          </cell>
          <cell r="X1447" t="str">
            <v>Pcs.</v>
          </cell>
          <cell r="Y1447" t="str">
            <v>3</v>
          </cell>
          <cell r="Z1447">
            <v>5.91</v>
          </cell>
          <cell r="AA1447">
            <v>5.91</v>
          </cell>
          <cell r="AB1447">
            <v>18.149999999999999</v>
          </cell>
          <cell r="AC1447">
            <v>0</v>
          </cell>
          <cell r="AD1447">
            <v>0</v>
          </cell>
          <cell r="AE1447">
            <v>0</v>
          </cell>
          <cell r="AF1447">
            <v>0</v>
          </cell>
          <cell r="AG1447">
            <v>0</v>
          </cell>
          <cell r="AH1447">
            <v>0</v>
          </cell>
          <cell r="AI1447">
            <v>1</v>
          </cell>
          <cell r="AJ1447" t="str">
            <v>105</v>
          </cell>
          <cell r="AK1447" t="str">
            <v>85</v>
          </cell>
          <cell r="AL1447" t="str">
            <v>50</v>
          </cell>
          <cell r="AM1447" t="str">
            <v>8719924017699</v>
          </cell>
          <cell r="AN1447" t="str">
            <v>96110000</v>
          </cell>
          <cell r="AO1447" t="str">
            <v>Euro coin stamps</v>
          </cell>
        </row>
        <row r="1448">
          <cell r="A1448" t="str">
            <v>1900006</v>
          </cell>
          <cell r="B1448" t="str">
            <v>Euro bankbiljetstempels</v>
          </cell>
          <cell r="C1448" t="str">
            <v>Jegro</v>
          </cell>
          <cell r="D1448" t="str">
            <v/>
          </cell>
          <cell r="E1448" t="str">
            <v/>
          </cell>
          <cell r="F1448" t="str">
            <v/>
          </cell>
          <cell r="G1448" t="str">
            <v/>
          </cell>
          <cell r="H1448" t="str">
            <v/>
          </cell>
          <cell r="I1448" t="str">
            <v/>
          </cell>
          <cell r="J1448" t="str">
            <v/>
          </cell>
          <cell r="K1448" t="str">
            <v/>
          </cell>
          <cell r="L1448" t="str">
            <v/>
          </cell>
          <cell r="M1448" t="e">
            <v>#N/A</v>
          </cell>
          <cell r="N1448" t="e">
            <v>#N/A</v>
          </cell>
          <cell r="O1448" t="e">
            <v>#N/A</v>
          </cell>
          <cell r="P1448" t="str">
            <v>9803</v>
          </cell>
          <cell r="Q1448" t="str">
            <v>NL</v>
          </cell>
          <cell r="R1448" t="str">
            <v>NLD</v>
          </cell>
          <cell r="S1448" t="str">
            <v>Netherlands</v>
          </cell>
          <cell r="T1448">
            <v>0.8</v>
          </cell>
          <cell r="U1448">
            <v>0.8</v>
          </cell>
          <cell r="V1448">
            <v>50</v>
          </cell>
          <cell r="W1448">
            <v>50</v>
          </cell>
          <cell r="X1448" t="str">
            <v>Pcs.</v>
          </cell>
          <cell r="Y1448" t="str">
            <v>3</v>
          </cell>
          <cell r="Z1448">
            <v>23.98</v>
          </cell>
          <cell r="AA1448">
            <v>23.98</v>
          </cell>
          <cell r="AB1448">
            <v>75.510000000000005</v>
          </cell>
          <cell r="AC1448">
            <v>0</v>
          </cell>
          <cell r="AD1448">
            <v>0</v>
          </cell>
          <cell r="AE1448">
            <v>0</v>
          </cell>
          <cell r="AF1448">
            <v>0</v>
          </cell>
          <cell r="AG1448">
            <v>0</v>
          </cell>
          <cell r="AH1448">
            <v>0</v>
          </cell>
          <cell r="AI1448">
            <v>1</v>
          </cell>
          <cell r="AJ1448" t="str">
            <v>315</v>
          </cell>
          <cell r="AK1448" t="str">
            <v>100</v>
          </cell>
          <cell r="AL1448" t="str">
            <v>45</v>
          </cell>
          <cell r="AM1448" t="str">
            <v>8719924017705</v>
          </cell>
          <cell r="AN1448" t="str">
            <v>96110000</v>
          </cell>
          <cell r="AO1448" t="str">
            <v>Euro banknote stamps</v>
          </cell>
        </row>
        <row r="1449">
          <cell r="A1449" t="str">
            <v>1900010</v>
          </cell>
          <cell r="B1449" t="str">
            <v>Set muntstempels, MTA (6)</v>
          </cell>
          <cell r="C1449" t="str">
            <v>Private Label</v>
          </cell>
          <cell r="D1449" t="str">
            <v/>
          </cell>
          <cell r="E1449" t="str">
            <v/>
          </cell>
          <cell r="F1449" t="str">
            <v/>
          </cell>
          <cell r="G1449" t="str">
            <v/>
          </cell>
          <cell r="H1449" t="str">
            <v/>
          </cell>
          <cell r="I1449" t="str">
            <v/>
          </cell>
          <cell r="J1449" t="str">
            <v/>
          </cell>
          <cell r="K1449" t="str">
            <v/>
          </cell>
          <cell r="L1449" t="str">
            <v/>
          </cell>
          <cell r="M1449" t="e">
            <v>#N/A</v>
          </cell>
          <cell r="N1449" t="e">
            <v>#N/A</v>
          </cell>
          <cell r="O1449" t="e">
            <v>#N/A</v>
          </cell>
          <cell r="P1449" t="str">
            <v>9807</v>
          </cell>
          <cell r="Q1449" t="str">
            <v>NL</v>
          </cell>
          <cell r="R1449" t="str">
            <v>NLD</v>
          </cell>
          <cell r="S1449" t="str">
            <v>Netherlands</v>
          </cell>
          <cell r="T1449">
            <v>0.1</v>
          </cell>
          <cell r="U1449">
            <v>0.1</v>
          </cell>
          <cell r="V1449">
            <v>100</v>
          </cell>
          <cell r="W1449">
            <v>100</v>
          </cell>
          <cell r="X1449" t="str">
            <v>Pcs.</v>
          </cell>
          <cell r="Y1449" t="str">
            <v>3</v>
          </cell>
          <cell r="Z1449">
            <v>5.54</v>
          </cell>
          <cell r="AA1449">
            <v>5.54</v>
          </cell>
          <cell r="AB1449">
            <v>11.75</v>
          </cell>
          <cell r="AC1449">
            <v>0</v>
          </cell>
          <cell r="AD1449">
            <v>0</v>
          </cell>
          <cell r="AE1449">
            <v>0</v>
          </cell>
          <cell r="AF1449">
            <v>0</v>
          </cell>
          <cell r="AG1449">
            <v>0</v>
          </cell>
          <cell r="AH1449">
            <v>0</v>
          </cell>
          <cell r="AI1449">
            <v>1</v>
          </cell>
          <cell r="AJ1449" t="str">
            <v>105</v>
          </cell>
          <cell r="AK1449" t="str">
            <v>85</v>
          </cell>
          <cell r="AL1449" t="str">
            <v>50</v>
          </cell>
          <cell r="AM1449" t="str">
            <v>8719924017712</v>
          </cell>
          <cell r="AN1449" t="str">
            <v>96110000</v>
          </cell>
          <cell r="AO1449" t="str">
            <v>Coin stamps MTA, 6</v>
          </cell>
        </row>
        <row r="1450">
          <cell r="A1450" t="str">
            <v>1900019</v>
          </cell>
          <cell r="B1450" t="str">
            <v>Set muntstempels, Gonge (7)</v>
          </cell>
          <cell r="C1450" t="str">
            <v>Private Label</v>
          </cell>
          <cell r="D1450" t="str">
            <v/>
          </cell>
          <cell r="E1450" t="str">
            <v/>
          </cell>
          <cell r="F1450" t="str">
            <v/>
          </cell>
          <cell r="G1450" t="str">
            <v/>
          </cell>
          <cell r="H1450" t="str">
            <v/>
          </cell>
          <cell r="I1450" t="str">
            <v/>
          </cell>
          <cell r="J1450" t="str">
            <v/>
          </cell>
          <cell r="K1450" t="str">
            <v/>
          </cell>
          <cell r="L1450" t="str">
            <v/>
          </cell>
          <cell r="M1450" t="e">
            <v>#N/A</v>
          </cell>
          <cell r="N1450" t="e">
            <v>#N/A</v>
          </cell>
          <cell r="O1450" t="e">
            <v>#N/A</v>
          </cell>
          <cell r="P1450" t="str">
            <v>9803</v>
          </cell>
          <cell r="Q1450" t="str">
            <v>NL</v>
          </cell>
          <cell r="R1450" t="str">
            <v>NLD</v>
          </cell>
          <cell r="S1450" t="str">
            <v>Netherlands</v>
          </cell>
          <cell r="T1450">
            <v>0.12</v>
          </cell>
          <cell r="U1450">
            <v>0.12</v>
          </cell>
          <cell r="V1450">
            <v>50</v>
          </cell>
          <cell r="W1450">
            <v>50</v>
          </cell>
          <cell r="X1450" t="str">
            <v>Pcs.</v>
          </cell>
          <cell r="Y1450" t="str">
            <v>3</v>
          </cell>
          <cell r="Z1450">
            <v>5.72</v>
          </cell>
          <cell r="AA1450">
            <v>5.72</v>
          </cell>
          <cell r="AB1450">
            <v>0</v>
          </cell>
          <cell r="AC1450">
            <v>0</v>
          </cell>
          <cell r="AD1450">
            <v>0</v>
          </cell>
          <cell r="AE1450">
            <v>0</v>
          </cell>
          <cell r="AF1450">
            <v>0</v>
          </cell>
          <cell r="AG1450">
            <v>0</v>
          </cell>
          <cell r="AH1450">
            <v>0</v>
          </cell>
          <cell r="AI1450">
            <v>1</v>
          </cell>
          <cell r="AJ1450" t="str">
            <v>0</v>
          </cell>
          <cell r="AK1450" t="str">
            <v>0</v>
          </cell>
          <cell r="AL1450" t="str">
            <v>0</v>
          </cell>
          <cell r="AM1450" t="str">
            <v>8719924017729</v>
          </cell>
          <cell r="AN1450" t="str">
            <v>96110000</v>
          </cell>
          <cell r="AO1450" t="str">
            <v>Coin stamps Gonge, 7</v>
          </cell>
        </row>
        <row r="1451">
          <cell r="A1451" t="str">
            <v>1900026</v>
          </cell>
          <cell r="B1451" t="str">
            <v>Set muntstempels, Learn Well (8)</v>
          </cell>
          <cell r="C1451" t="str">
            <v>Private Label</v>
          </cell>
          <cell r="D1451" t="str">
            <v/>
          </cell>
          <cell r="E1451" t="str">
            <v/>
          </cell>
          <cell r="F1451" t="str">
            <v/>
          </cell>
          <cell r="G1451" t="str">
            <v/>
          </cell>
          <cell r="H1451" t="str">
            <v/>
          </cell>
          <cell r="I1451" t="str">
            <v/>
          </cell>
          <cell r="J1451" t="str">
            <v/>
          </cell>
          <cell r="K1451" t="str">
            <v/>
          </cell>
          <cell r="L1451" t="str">
            <v/>
          </cell>
          <cell r="M1451" t="e">
            <v>#N/A</v>
          </cell>
          <cell r="N1451" t="e">
            <v>#N/A</v>
          </cell>
          <cell r="O1451" t="e">
            <v>#N/A</v>
          </cell>
          <cell r="P1451" t="str">
            <v>9807</v>
          </cell>
          <cell r="Q1451" t="str">
            <v>NL</v>
          </cell>
          <cell r="R1451" t="str">
            <v>NLD</v>
          </cell>
          <cell r="S1451" t="str">
            <v>Netherlands</v>
          </cell>
          <cell r="T1451">
            <v>0.14000000000000001</v>
          </cell>
          <cell r="U1451">
            <v>0.14000000000000001</v>
          </cell>
          <cell r="V1451">
            <v>100</v>
          </cell>
          <cell r="W1451">
            <v>100</v>
          </cell>
          <cell r="X1451" t="str">
            <v>Pcs.</v>
          </cell>
          <cell r="Y1451" t="str">
            <v>3</v>
          </cell>
          <cell r="Z1451">
            <v>6.02</v>
          </cell>
          <cell r="AA1451">
            <v>6.02</v>
          </cell>
          <cell r="AB1451">
            <v>7.2</v>
          </cell>
          <cell r="AC1451">
            <v>0</v>
          </cell>
          <cell r="AD1451">
            <v>0</v>
          </cell>
          <cell r="AE1451">
            <v>0</v>
          </cell>
          <cell r="AF1451">
            <v>0</v>
          </cell>
          <cell r="AG1451">
            <v>0</v>
          </cell>
          <cell r="AH1451">
            <v>0</v>
          </cell>
          <cell r="AI1451">
            <v>1</v>
          </cell>
          <cell r="AJ1451" t="str">
            <v>105</v>
          </cell>
          <cell r="AK1451" t="str">
            <v>85</v>
          </cell>
          <cell r="AL1451" t="str">
            <v>50</v>
          </cell>
          <cell r="AM1451" t="str">
            <v>8719924017736</v>
          </cell>
          <cell r="AN1451" t="str">
            <v>96110000</v>
          </cell>
          <cell r="AO1451" t="str">
            <v>Coin stamps, Learn Well, 8</v>
          </cell>
        </row>
        <row r="1452">
          <cell r="A1452" t="str">
            <v>1905000</v>
          </cell>
          <cell r="B1452" t="str">
            <v>Rail-letterstempels</v>
          </cell>
          <cell r="C1452" t="str">
            <v>Educo</v>
          </cell>
          <cell r="D1452" t="str">
            <v/>
          </cell>
          <cell r="E1452" t="str">
            <v/>
          </cell>
          <cell r="F1452" t="str">
            <v/>
          </cell>
          <cell r="G1452" t="str">
            <v/>
          </cell>
          <cell r="H1452" t="str">
            <v/>
          </cell>
          <cell r="I1452" t="str">
            <v/>
          </cell>
          <cell r="J1452" t="str">
            <v/>
          </cell>
          <cell r="K1452" t="str">
            <v/>
          </cell>
          <cell r="L1452" t="str">
            <v/>
          </cell>
          <cell r="M1452" t="e">
            <v>#N/A</v>
          </cell>
          <cell r="N1452" t="e">
            <v>#N/A</v>
          </cell>
          <cell r="O1452" t="e">
            <v>#N/A</v>
          </cell>
          <cell r="P1452" t="str">
            <v>9802</v>
          </cell>
          <cell r="Q1452" t="str">
            <v>NL</v>
          </cell>
          <cell r="R1452" t="str">
            <v>NLD</v>
          </cell>
          <cell r="S1452" t="str">
            <v>Netherlands</v>
          </cell>
          <cell r="T1452">
            <v>0.86</v>
          </cell>
          <cell r="U1452">
            <v>0.86</v>
          </cell>
          <cell r="V1452">
            <v>100</v>
          </cell>
          <cell r="W1452">
            <v>100</v>
          </cell>
          <cell r="X1452" t="str">
            <v>Pcs.</v>
          </cell>
          <cell r="Y1452" t="str">
            <v>3</v>
          </cell>
          <cell r="Z1452">
            <v>20.96</v>
          </cell>
          <cell r="AA1452">
            <v>20.96</v>
          </cell>
          <cell r="AB1452">
            <v>64.45</v>
          </cell>
          <cell r="AC1452">
            <v>0</v>
          </cell>
          <cell r="AD1452">
            <v>0</v>
          </cell>
          <cell r="AE1452">
            <v>68.959999999999994</v>
          </cell>
          <cell r="AF1452">
            <v>0</v>
          </cell>
          <cell r="AG1452">
            <v>64.45</v>
          </cell>
          <cell r="AH1452">
            <v>68.959999999999994</v>
          </cell>
          <cell r="AI1452">
            <v>1</v>
          </cell>
          <cell r="AJ1452" t="str">
            <v>205</v>
          </cell>
          <cell r="AK1452" t="str">
            <v>155</v>
          </cell>
          <cell r="AL1452" t="str">
            <v>55</v>
          </cell>
          <cell r="AM1452" t="str">
            <v>8719924017743</v>
          </cell>
          <cell r="AN1452" t="str">
            <v>96110000</v>
          </cell>
          <cell r="AO1452" t="str">
            <v>Rail-letterstempels</v>
          </cell>
        </row>
        <row r="1453">
          <cell r="A1453" t="str">
            <v>191000</v>
          </cell>
          <cell r="B1453" t="str">
            <v>Bellen- / klankstaventafel</v>
          </cell>
          <cell r="C1453" t="str">
            <v>Nienhuis</v>
          </cell>
          <cell r="D1453" t="str">
            <v/>
          </cell>
          <cell r="E1453" t="str">
            <v/>
          </cell>
          <cell r="F1453" t="str">
            <v/>
          </cell>
          <cell r="G1453" t="str">
            <v/>
          </cell>
          <cell r="H1453" t="str">
            <v/>
          </cell>
          <cell r="I1453" t="str">
            <v/>
          </cell>
          <cell r="J1453" t="str">
            <v/>
          </cell>
          <cell r="K1453" t="str">
            <v/>
          </cell>
          <cell r="L1453" t="str">
            <v/>
          </cell>
          <cell r="M1453" t="str">
            <v>191000</v>
          </cell>
          <cell r="N1453" t="str">
            <v>191000</v>
          </cell>
          <cell r="O1453" t="str">
            <v>191000</v>
          </cell>
          <cell r="P1453" t="str">
            <v>3700</v>
          </cell>
          <cell r="Q1453" t="str">
            <v>IT</v>
          </cell>
          <cell r="R1453" t="str">
            <v>ITA</v>
          </cell>
          <cell r="S1453" t="str">
            <v>Italy</v>
          </cell>
          <cell r="T1453">
            <v>28</v>
          </cell>
          <cell r="U1453">
            <v>32.5</v>
          </cell>
          <cell r="V1453">
            <v>15</v>
          </cell>
          <cell r="W1453">
            <v>15</v>
          </cell>
          <cell r="X1453" t="str">
            <v>Pcs.</v>
          </cell>
          <cell r="Y1453" t="str">
            <v>3</v>
          </cell>
          <cell r="Z1453">
            <v>0</v>
          </cell>
          <cell r="AA1453">
            <v>190.47</v>
          </cell>
          <cell r="AB1453">
            <v>425</v>
          </cell>
          <cell r="AC1453">
            <v>442</v>
          </cell>
          <cell r="AD1453">
            <v>0</v>
          </cell>
          <cell r="AE1453">
            <v>0</v>
          </cell>
          <cell r="AF1453">
            <v>0</v>
          </cell>
          <cell r="AG1453">
            <v>0</v>
          </cell>
          <cell r="AH1453">
            <v>442</v>
          </cell>
          <cell r="AI1453">
            <v>1</v>
          </cell>
          <cell r="AJ1453" t="str">
            <v>1460</v>
          </cell>
          <cell r="AK1453" t="str">
            <v>510</v>
          </cell>
          <cell r="AL1453" t="str">
            <v>94</v>
          </cell>
          <cell r="AM1453" t="str">
            <v>8719924017750</v>
          </cell>
          <cell r="AN1453" t="str">
            <v>94036090</v>
          </cell>
          <cell r="AO1453" t="str">
            <v>Tone Bar / Bell Cabinet</v>
          </cell>
        </row>
        <row r="1454">
          <cell r="A1454" t="str">
            <v>1970001</v>
          </cell>
          <cell r="B1454" t="str">
            <v>Stempelkussen blauw 21 x 16.5 cm</v>
          </cell>
          <cell r="C1454" t="str">
            <v>Jegro</v>
          </cell>
          <cell r="D1454" t="str">
            <v/>
          </cell>
          <cell r="E1454" t="str">
            <v/>
          </cell>
          <cell r="F1454" t="str">
            <v/>
          </cell>
          <cell r="G1454" t="str">
            <v/>
          </cell>
          <cell r="H1454" t="str">
            <v/>
          </cell>
          <cell r="I1454" t="str">
            <v/>
          </cell>
          <cell r="J1454" t="str">
            <v/>
          </cell>
          <cell r="K1454" t="str">
            <v/>
          </cell>
          <cell r="L1454" t="str">
            <v/>
          </cell>
          <cell r="M1454" t="e">
            <v>#N/A</v>
          </cell>
          <cell r="N1454" t="e">
            <v>#N/A</v>
          </cell>
          <cell r="O1454" t="e">
            <v>#N/A</v>
          </cell>
          <cell r="P1454" t="str">
            <v>9803</v>
          </cell>
          <cell r="Q1454" t="str">
            <v>NL</v>
          </cell>
          <cell r="R1454" t="str">
            <v>NLD</v>
          </cell>
          <cell r="S1454" t="str">
            <v>Netherlands</v>
          </cell>
          <cell r="T1454">
            <v>0.4</v>
          </cell>
          <cell r="U1454">
            <v>0.4</v>
          </cell>
          <cell r="V1454">
            <v>25</v>
          </cell>
          <cell r="W1454">
            <v>25</v>
          </cell>
          <cell r="X1454" t="str">
            <v>Pcs.</v>
          </cell>
          <cell r="Y1454" t="str">
            <v>3</v>
          </cell>
          <cell r="Z1454">
            <v>0</v>
          </cell>
          <cell r="AA1454">
            <v>16.829999999999998</v>
          </cell>
          <cell r="AB1454">
            <v>51.32</v>
          </cell>
          <cell r="AC1454">
            <v>0</v>
          </cell>
          <cell r="AD1454">
            <v>0</v>
          </cell>
          <cell r="AE1454">
            <v>0</v>
          </cell>
          <cell r="AF1454">
            <v>0</v>
          </cell>
          <cell r="AG1454">
            <v>0</v>
          </cell>
          <cell r="AH1454">
            <v>0</v>
          </cell>
          <cell r="AI1454">
            <v>1</v>
          </cell>
          <cell r="AJ1454" t="str">
            <v>235</v>
          </cell>
          <cell r="AK1454" t="str">
            <v>190</v>
          </cell>
          <cell r="AL1454" t="str">
            <v>25</v>
          </cell>
          <cell r="AM1454" t="str">
            <v>8719924017767</v>
          </cell>
          <cell r="AN1454" t="str">
            <v>96122000</v>
          </cell>
          <cell r="AO1454" t="str">
            <v>Stamp pad blue 21 x 16.5 cm</v>
          </cell>
        </row>
        <row r="1455">
          <cell r="A1455" t="str">
            <v>1970007</v>
          </cell>
          <cell r="B1455" t="str">
            <v>Stempelkussen zwart 21 x 16. 5 cm</v>
          </cell>
          <cell r="C1455" t="str">
            <v>Jegro</v>
          </cell>
          <cell r="D1455" t="str">
            <v/>
          </cell>
          <cell r="E1455" t="str">
            <v/>
          </cell>
          <cell r="F1455" t="str">
            <v/>
          </cell>
          <cell r="G1455" t="str">
            <v/>
          </cell>
          <cell r="H1455" t="str">
            <v/>
          </cell>
          <cell r="I1455" t="str">
            <v/>
          </cell>
          <cell r="J1455" t="str">
            <v/>
          </cell>
          <cell r="K1455" t="str">
            <v/>
          </cell>
          <cell r="L1455" t="str">
            <v/>
          </cell>
          <cell r="M1455" t="e">
            <v>#N/A</v>
          </cell>
          <cell r="N1455" t="e">
            <v>#N/A</v>
          </cell>
          <cell r="O1455" t="e">
            <v>#N/A</v>
          </cell>
          <cell r="P1455" t="str">
            <v>9803</v>
          </cell>
          <cell r="Q1455" t="str">
            <v>NL</v>
          </cell>
          <cell r="R1455" t="str">
            <v>NLD</v>
          </cell>
          <cell r="S1455" t="str">
            <v>Netherlands</v>
          </cell>
          <cell r="T1455">
            <v>0.4</v>
          </cell>
          <cell r="U1455">
            <v>0.4</v>
          </cell>
          <cell r="V1455">
            <v>25</v>
          </cell>
          <cell r="W1455">
            <v>25</v>
          </cell>
          <cell r="X1455" t="str">
            <v>Pcs.</v>
          </cell>
          <cell r="Y1455" t="str">
            <v>3</v>
          </cell>
          <cell r="Z1455">
            <v>0</v>
          </cell>
          <cell r="AA1455">
            <v>16.829999999999998</v>
          </cell>
          <cell r="AB1455">
            <v>51.32</v>
          </cell>
          <cell r="AC1455">
            <v>0</v>
          </cell>
          <cell r="AD1455">
            <v>0</v>
          </cell>
          <cell r="AE1455">
            <v>0</v>
          </cell>
          <cell r="AF1455">
            <v>0</v>
          </cell>
          <cell r="AG1455">
            <v>0</v>
          </cell>
          <cell r="AH1455">
            <v>0</v>
          </cell>
          <cell r="AI1455">
            <v>1</v>
          </cell>
          <cell r="AJ1455" t="str">
            <v>235</v>
          </cell>
          <cell r="AK1455" t="str">
            <v>190</v>
          </cell>
          <cell r="AL1455" t="str">
            <v>25</v>
          </cell>
          <cell r="AM1455" t="str">
            <v>8719924017774</v>
          </cell>
          <cell r="AN1455" t="str">
            <v>96122000</v>
          </cell>
          <cell r="AO1455" t="str">
            <v>Stamp pad black 21 x 16.5 cm</v>
          </cell>
        </row>
        <row r="1456">
          <cell r="A1456" t="str">
            <v>1970008</v>
          </cell>
          <cell r="B1456" t="str">
            <v>Stempelkussen ongedrenkt</v>
          </cell>
          <cell r="C1456" t="str">
            <v>Jegro</v>
          </cell>
          <cell r="D1456" t="str">
            <v/>
          </cell>
          <cell r="E1456" t="str">
            <v/>
          </cell>
          <cell r="F1456" t="str">
            <v/>
          </cell>
          <cell r="G1456" t="str">
            <v/>
          </cell>
          <cell r="H1456" t="str">
            <v/>
          </cell>
          <cell r="I1456" t="str">
            <v/>
          </cell>
          <cell r="J1456" t="str">
            <v/>
          </cell>
          <cell r="K1456" t="str">
            <v/>
          </cell>
          <cell r="L1456" t="str">
            <v/>
          </cell>
          <cell r="M1456" t="e">
            <v>#N/A</v>
          </cell>
          <cell r="N1456" t="e">
            <v>#N/A</v>
          </cell>
          <cell r="O1456" t="e">
            <v>#N/A</v>
          </cell>
          <cell r="P1456" t="str">
            <v>9803</v>
          </cell>
          <cell r="Q1456" t="str">
            <v>NL</v>
          </cell>
          <cell r="R1456" t="str">
            <v>NLD</v>
          </cell>
          <cell r="S1456" t="str">
            <v>Netherlands</v>
          </cell>
          <cell r="T1456">
            <v>0.37</v>
          </cell>
          <cell r="U1456">
            <v>0.37</v>
          </cell>
          <cell r="V1456">
            <v>50</v>
          </cell>
          <cell r="W1456">
            <v>50</v>
          </cell>
          <cell r="X1456" t="str">
            <v>Pcs.</v>
          </cell>
          <cell r="Y1456" t="str">
            <v>3</v>
          </cell>
          <cell r="Z1456">
            <v>16.829999999999998</v>
          </cell>
          <cell r="AA1456">
            <v>16.829999999999998</v>
          </cell>
          <cell r="AB1456">
            <v>46.82</v>
          </cell>
          <cell r="AC1456">
            <v>0</v>
          </cell>
          <cell r="AD1456">
            <v>0</v>
          </cell>
          <cell r="AE1456">
            <v>0</v>
          </cell>
          <cell r="AF1456">
            <v>0</v>
          </cell>
          <cell r="AG1456">
            <v>0</v>
          </cell>
          <cell r="AH1456">
            <v>0</v>
          </cell>
          <cell r="AI1456">
            <v>1</v>
          </cell>
          <cell r="AJ1456" t="str">
            <v>235</v>
          </cell>
          <cell r="AK1456" t="str">
            <v>190</v>
          </cell>
          <cell r="AL1456" t="str">
            <v>25</v>
          </cell>
          <cell r="AM1456" t="str">
            <v>8719924017781</v>
          </cell>
          <cell r="AN1456" t="str">
            <v>96122000</v>
          </cell>
          <cell r="AO1456" t="str">
            <v>Stamp pad 21 x 16 cm uninked</v>
          </cell>
        </row>
        <row r="1457">
          <cell r="A1457" t="str">
            <v>1MM0011</v>
          </cell>
          <cell r="B1457" t="str">
            <v>Standaard voor aankleedrekken</v>
          </cell>
          <cell r="C1457" t="str">
            <v>Gonzagarredi</v>
          </cell>
          <cell r="D1457" t="str">
            <v/>
          </cell>
          <cell r="E1457" t="str">
            <v/>
          </cell>
          <cell r="F1457" t="str">
            <v/>
          </cell>
          <cell r="G1457" t="str">
            <v/>
          </cell>
          <cell r="H1457" t="str">
            <v/>
          </cell>
          <cell r="I1457" t="str">
            <v/>
          </cell>
          <cell r="J1457" t="str">
            <v/>
          </cell>
          <cell r="K1457" t="str">
            <v/>
          </cell>
          <cell r="L1457" t="str">
            <v/>
          </cell>
          <cell r="M1457" t="e">
            <v>#N/A</v>
          </cell>
          <cell r="N1457" t="e">
            <v>#N/A</v>
          </cell>
          <cell r="O1457" t="e">
            <v>#N/A</v>
          </cell>
          <cell r="P1457" t="str">
            <v>4800</v>
          </cell>
          <cell r="Q1457" t="str">
            <v>CN</v>
          </cell>
          <cell r="R1457" t="str">
            <v>CHN</v>
          </cell>
          <cell r="S1457" t="str">
            <v>China</v>
          </cell>
          <cell r="T1457">
            <v>5.6</v>
          </cell>
          <cell r="U1457">
            <v>5.9</v>
          </cell>
          <cell r="V1457">
            <v>200</v>
          </cell>
          <cell r="W1457">
            <v>200</v>
          </cell>
          <cell r="X1457" t="str">
            <v>Pcs.</v>
          </cell>
          <cell r="Y1457" t="str">
            <v>3</v>
          </cell>
          <cell r="Z1457">
            <v>0</v>
          </cell>
          <cell r="AA1457">
            <v>65</v>
          </cell>
          <cell r="AB1457">
            <v>209.36</v>
          </cell>
          <cell r="AC1457">
            <v>0</v>
          </cell>
          <cell r="AD1457">
            <v>217.73</v>
          </cell>
          <cell r="AE1457">
            <v>0</v>
          </cell>
          <cell r="AF1457">
            <v>0</v>
          </cell>
          <cell r="AG1457">
            <v>0</v>
          </cell>
          <cell r="AH1457">
            <v>217.73</v>
          </cell>
          <cell r="AI1457">
            <v>1</v>
          </cell>
          <cell r="AJ1457" t="str">
            <v>1070</v>
          </cell>
          <cell r="AK1457" t="str">
            <v>370</v>
          </cell>
          <cell r="AL1457" t="str">
            <v>115</v>
          </cell>
          <cell r="AM1457" t="str">
            <v>8719924017880</v>
          </cell>
          <cell r="AN1457" t="str">
            <v>95030039</v>
          </cell>
          <cell r="AO1457" t="str">
            <v>Dressing Frames Stand</v>
          </cell>
        </row>
        <row r="1458">
          <cell r="A1458" t="str">
            <v>1MM00110</v>
          </cell>
          <cell r="B1458" t="str">
            <v>Gespenrek</v>
          </cell>
          <cell r="C1458" t="str">
            <v>Gonzagarredi</v>
          </cell>
          <cell r="D1458" t="str">
            <v/>
          </cell>
          <cell r="E1458" t="str">
            <v/>
          </cell>
          <cell r="F1458" t="str">
            <v/>
          </cell>
          <cell r="G1458" t="str">
            <v/>
          </cell>
          <cell r="H1458" t="str">
            <v/>
          </cell>
          <cell r="I1458" t="str">
            <v/>
          </cell>
          <cell r="J1458" t="str">
            <v/>
          </cell>
          <cell r="K1458" t="str">
            <v/>
          </cell>
          <cell r="L1458" t="str">
            <v/>
          </cell>
          <cell r="M1458" t="e">
            <v>#N/A</v>
          </cell>
          <cell r="N1458" t="e">
            <v>#N/A</v>
          </cell>
          <cell r="O1458" t="e">
            <v>#N/A</v>
          </cell>
          <cell r="P1458" t="str">
            <v>4800</v>
          </cell>
          <cell r="Q1458" t="str">
            <v>CN</v>
          </cell>
          <cell r="R1458" t="str">
            <v>CHN</v>
          </cell>
          <cell r="S1458" t="str">
            <v>China</v>
          </cell>
          <cell r="T1458">
            <v>0.3</v>
          </cell>
          <cell r="U1458">
            <v>0.42499999999999999</v>
          </cell>
          <cell r="V1458">
            <v>200</v>
          </cell>
          <cell r="W1458">
            <v>200</v>
          </cell>
          <cell r="X1458" t="str">
            <v>Pcs.</v>
          </cell>
          <cell r="Y1458" t="str">
            <v>3</v>
          </cell>
          <cell r="Z1458">
            <v>0</v>
          </cell>
          <cell r="AA1458">
            <v>8.9600000000000009</v>
          </cell>
          <cell r="AB1458">
            <v>32.39</v>
          </cell>
          <cell r="AC1458">
            <v>0</v>
          </cell>
          <cell r="AD1458">
            <v>33.69</v>
          </cell>
          <cell r="AE1458">
            <v>0</v>
          </cell>
          <cell r="AF1458">
            <v>0</v>
          </cell>
          <cell r="AG1458">
            <v>0</v>
          </cell>
          <cell r="AH1458">
            <v>33.69</v>
          </cell>
          <cell r="AI1458">
            <v>1</v>
          </cell>
          <cell r="AJ1458" t="str">
            <v>308</v>
          </cell>
          <cell r="AK1458" t="str">
            <v>308</v>
          </cell>
          <cell r="AL1458" t="str">
            <v>30</v>
          </cell>
          <cell r="AM1458" t="str">
            <v>8719924017897</v>
          </cell>
          <cell r="AN1458" t="str">
            <v>95030039</v>
          </cell>
          <cell r="AO1458" t="str">
            <v>Buckling Frame</v>
          </cell>
        </row>
        <row r="1459">
          <cell r="A1459" t="str">
            <v>1MM00111</v>
          </cell>
          <cell r="B1459" t="str">
            <v>Schoenrijgrek</v>
          </cell>
          <cell r="C1459" t="str">
            <v>Gonzagarredi</v>
          </cell>
          <cell r="D1459" t="str">
            <v/>
          </cell>
          <cell r="E1459" t="str">
            <v/>
          </cell>
          <cell r="F1459" t="str">
            <v/>
          </cell>
          <cell r="G1459" t="str">
            <v/>
          </cell>
          <cell r="H1459" t="str">
            <v/>
          </cell>
          <cell r="I1459" t="str">
            <v/>
          </cell>
          <cell r="J1459" t="str">
            <v/>
          </cell>
          <cell r="K1459" t="str">
            <v/>
          </cell>
          <cell r="L1459" t="str">
            <v/>
          </cell>
          <cell r="M1459" t="e">
            <v>#N/A</v>
          </cell>
          <cell r="N1459" t="e">
            <v>#N/A</v>
          </cell>
          <cell r="O1459" t="e">
            <v>#N/A</v>
          </cell>
          <cell r="P1459" t="str">
            <v>4800</v>
          </cell>
          <cell r="Q1459" t="str">
            <v>CN</v>
          </cell>
          <cell r="R1459" t="str">
            <v>CHN</v>
          </cell>
          <cell r="S1459" t="str">
            <v>China</v>
          </cell>
          <cell r="T1459">
            <v>0.3</v>
          </cell>
          <cell r="U1459">
            <v>0.42499999999999999</v>
          </cell>
          <cell r="V1459">
            <v>200</v>
          </cell>
          <cell r="W1459">
            <v>200</v>
          </cell>
          <cell r="X1459" t="str">
            <v>Pcs.</v>
          </cell>
          <cell r="Y1459" t="str">
            <v>3</v>
          </cell>
          <cell r="Z1459">
            <v>8.0500000000000007</v>
          </cell>
          <cell r="AA1459">
            <v>8.36</v>
          </cell>
          <cell r="AB1459">
            <v>26.03</v>
          </cell>
          <cell r="AC1459">
            <v>0</v>
          </cell>
          <cell r="AD1459">
            <v>27.07</v>
          </cell>
          <cell r="AE1459">
            <v>0</v>
          </cell>
          <cell r="AF1459">
            <v>0</v>
          </cell>
          <cell r="AG1459">
            <v>0</v>
          </cell>
          <cell r="AH1459">
            <v>27.07</v>
          </cell>
          <cell r="AI1459">
            <v>1</v>
          </cell>
          <cell r="AJ1459" t="str">
            <v>308</v>
          </cell>
          <cell r="AK1459" t="str">
            <v>308</v>
          </cell>
          <cell r="AL1459" t="str">
            <v>30</v>
          </cell>
          <cell r="AM1459" t="str">
            <v>8719924017903</v>
          </cell>
          <cell r="AN1459" t="str">
            <v>95030039</v>
          </cell>
          <cell r="AO1459" t="str">
            <v>Shoe Lacing Frame</v>
          </cell>
        </row>
        <row r="1460">
          <cell r="A1460" t="str">
            <v>1MM00112</v>
          </cell>
          <cell r="B1460" t="str">
            <v>Klittenbandrek</v>
          </cell>
          <cell r="C1460" t="str">
            <v>Gonzagarredi</v>
          </cell>
          <cell r="D1460" t="str">
            <v/>
          </cell>
          <cell r="E1460" t="str">
            <v/>
          </cell>
          <cell r="F1460" t="str">
            <v/>
          </cell>
          <cell r="G1460" t="str">
            <v/>
          </cell>
          <cell r="H1460" t="str">
            <v/>
          </cell>
          <cell r="I1460" t="str">
            <v/>
          </cell>
          <cell r="J1460" t="str">
            <v/>
          </cell>
          <cell r="K1460" t="str">
            <v/>
          </cell>
          <cell r="L1460" t="str">
            <v/>
          </cell>
          <cell r="M1460" t="e">
            <v>#N/A</v>
          </cell>
          <cell r="N1460" t="e">
            <v>#N/A</v>
          </cell>
          <cell r="O1460" t="e">
            <v>#N/A</v>
          </cell>
          <cell r="P1460" t="str">
            <v>4800</v>
          </cell>
          <cell r="Q1460" t="str">
            <v>CN</v>
          </cell>
          <cell r="R1460" t="str">
            <v>CHN</v>
          </cell>
          <cell r="S1460" t="str">
            <v>China</v>
          </cell>
          <cell r="T1460">
            <v>0.35</v>
          </cell>
          <cell r="U1460">
            <v>0.42499999999999999</v>
          </cell>
          <cell r="V1460">
            <v>200</v>
          </cell>
          <cell r="W1460">
            <v>200</v>
          </cell>
          <cell r="X1460" t="str">
            <v>Pcs.</v>
          </cell>
          <cell r="Y1460" t="str">
            <v>3</v>
          </cell>
          <cell r="Z1460">
            <v>0</v>
          </cell>
          <cell r="AA1460">
            <v>7.27</v>
          </cell>
          <cell r="AB1460">
            <v>26.03</v>
          </cell>
          <cell r="AC1460">
            <v>0</v>
          </cell>
          <cell r="AD1460">
            <v>27.07</v>
          </cell>
          <cell r="AE1460">
            <v>0</v>
          </cell>
          <cell r="AF1460">
            <v>0</v>
          </cell>
          <cell r="AG1460">
            <v>0</v>
          </cell>
          <cell r="AH1460">
            <v>27.07</v>
          </cell>
          <cell r="AI1460">
            <v>1</v>
          </cell>
          <cell r="AJ1460" t="str">
            <v>308</v>
          </cell>
          <cell r="AK1460" t="str">
            <v>308</v>
          </cell>
          <cell r="AL1460" t="str">
            <v>30</v>
          </cell>
          <cell r="AM1460" t="str">
            <v>8719924017910</v>
          </cell>
          <cell r="AN1460" t="str">
            <v>95030039</v>
          </cell>
          <cell r="AO1460" t="str">
            <v>Velcro Frame</v>
          </cell>
        </row>
        <row r="1461">
          <cell r="A1461" t="str">
            <v>1MM00113</v>
          </cell>
          <cell r="B1461" t="str">
            <v>Clips Frame</v>
          </cell>
          <cell r="C1461" t="str">
            <v>Gonzagarredi</v>
          </cell>
          <cell r="D1461" t="str">
            <v/>
          </cell>
          <cell r="E1461" t="str">
            <v/>
          </cell>
          <cell r="F1461" t="str">
            <v/>
          </cell>
          <cell r="G1461" t="str">
            <v/>
          </cell>
          <cell r="H1461" t="str">
            <v/>
          </cell>
          <cell r="I1461" t="str">
            <v/>
          </cell>
          <cell r="J1461" t="str">
            <v/>
          </cell>
          <cell r="K1461" t="str">
            <v/>
          </cell>
          <cell r="L1461" t="str">
            <v/>
          </cell>
          <cell r="M1461" t="e">
            <v>#N/A</v>
          </cell>
          <cell r="N1461" t="e">
            <v>#N/A</v>
          </cell>
          <cell r="O1461" t="e">
            <v>#N/A</v>
          </cell>
          <cell r="P1461" t="str">
            <v>4800</v>
          </cell>
          <cell r="Q1461" t="str">
            <v>CN</v>
          </cell>
          <cell r="R1461" t="str">
            <v>CHN</v>
          </cell>
          <cell r="S1461" t="str">
            <v>China</v>
          </cell>
          <cell r="T1461">
            <v>0.3</v>
          </cell>
          <cell r="U1461">
            <v>0.42499999999999999</v>
          </cell>
          <cell r="V1461">
            <v>200</v>
          </cell>
          <cell r="W1461">
            <v>200</v>
          </cell>
          <cell r="X1461" t="str">
            <v>Pcs.</v>
          </cell>
          <cell r="Y1461" t="str">
            <v>3</v>
          </cell>
          <cell r="Z1461">
            <v>0</v>
          </cell>
          <cell r="AA1461">
            <v>7.18</v>
          </cell>
          <cell r="AB1461">
            <v>26.03</v>
          </cell>
          <cell r="AC1461">
            <v>0</v>
          </cell>
          <cell r="AD1461">
            <v>27.07</v>
          </cell>
          <cell r="AE1461">
            <v>0</v>
          </cell>
          <cell r="AF1461">
            <v>0</v>
          </cell>
          <cell r="AG1461">
            <v>0</v>
          </cell>
          <cell r="AH1461">
            <v>27.07</v>
          </cell>
          <cell r="AI1461">
            <v>1</v>
          </cell>
          <cell r="AJ1461" t="str">
            <v>308</v>
          </cell>
          <cell r="AK1461" t="str">
            <v>308</v>
          </cell>
          <cell r="AL1461" t="str">
            <v>30</v>
          </cell>
          <cell r="AM1461" t="str">
            <v>8719924056322</v>
          </cell>
          <cell r="AN1461" t="str">
            <v>95030039</v>
          </cell>
          <cell r="AO1461" t="str">
            <v>Clips Frame</v>
          </cell>
        </row>
        <row r="1462">
          <cell r="A1462" t="str">
            <v>1MM00114</v>
          </cell>
          <cell r="B1462" t="str">
            <v>Aankleedraam met clips</v>
          </cell>
          <cell r="C1462" t="str">
            <v>Gonzagarredi</v>
          </cell>
          <cell r="D1462" t="str">
            <v/>
          </cell>
          <cell r="E1462" t="str">
            <v/>
          </cell>
          <cell r="F1462" t="str">
            <v/>
          </cell>
          <cell r="G1462" t="str">
            <v/>
          </cell>
          <cell r="H1462" t="str">
            <v/>
          </cell>
          <cell r="I1462" t="str">
            <v/>
          </cell>
          <cell r="J1462" t="str">
            <v/>
          </cell>
          <cell r="K1462" t="str">
            <v/>
          </cell>
          <cell r="L1462" t="str">
            <v/>
          </cell>
          <cell r="M1462" t="e">
            <v>#N/A</v>
          </cell>
          <cell r="N1462" t="e">
            <v>#N/A</v>
          </cell>
          <cell r="O1462" t="e">
            <v>#N/A</v>
          </cell>
          <cell r="P1462" t="str">
            <v>9805</v>
          </cell>
          <cell r="Q1462" t="str">
            <v>CN</v>
          </cell>
          <cell r="R1462" t="str">
            <v>CHN</v>
          </cell>
          <cell r="S1462" t="str">
            <v>China</v>
          </cell>
          <cell r="T1462">
            <v>0</v>
          </cell>
          <cell r="U1462">
            <v>0</v>
          </cell>
          <cell r="V1462">
            <v>200</v>
          </cell>
          <cell r="W1462">
            <v>200</v>
          </cell>
          <cell r="X1462" t="str">
            <v>Pcs.</v>
          </cell>
          <cell r="Y1462" t="str">
            <v>3</v>
          </cell>
          <cell r="Z1462">
            <v>0</v>
          </cell>
          <cell r="AA1462">
            <v>13.95</v>
          </cell>
          <cell r="AB1462">
            <v>36.729999999999997</v>
          </cell>
          <cell r="AC1462">
            <v>0</v>
          </cell>
          <cell r="AD1462">
            <v>38.200000000000003</v>
          </cell>
          <cell r="AE1462">
            <v>0</v>
          </cell>
          <cell r="AF1462">
            <v>0</v>
          </cell>
          <cell r="AG1462">
            <v>0</v>
          </cell>
          <cell r="AH1462">
            <v>38.200000000000003</v>
          </cell>
          <cell r="AI1462">
            <v>1</v>
          </cell>
          <cell r="AJ1462" t="str">
            <v>0</v>
          </cell>
          <cell r="AK1462" t="str">
            <v>0</v>
          </cell>
          <cell r="AL1462" t="str">
            <v>0</v>
          </cell>
          <cell r="AM1462" t="str">
            <v>8719924017927</v>
          </cell>
          <cell r="AN1462" t="str">
            <v>95030039</v>
          </cell>
          <cell r="AO1462" t="str">
            <v>Clips frame</v>
          </cell>
        </row>
        <row r="1463">
          <cell r="A1463" t="str">
            <v>1MM0012</v>
          </cell>
          <cell r="B1463" t="str">
            <v>Ritssluitingenrek</v>
          </cell>
          <cell r="C1463" t="str">
            <v>Gonzagarredi</v>
          </cell>
          <cell r="D1463" t="str">
            <v/>
          </cell>
          <cell r="E1463" t="str">
            <v/>
          </cell>
          <cell r="F1463" t="str">
            <v/>
          </cell>
          <cell r="G1463" t="str">
            <v/>
          </cell>
          <cell r="H1463" t="str">
            <v/>
          </cell>
          <cell r="I1463" t="str">
            <v/>
          </cell>
          <cell r="J1463" t="str">
            <v/>
          </cell>
          <cell r="K1463" t="str">
            <v/>
          </cell>
          <cell r="L1463" t="str">
            <v/>
          </cell>
          <cell r="M1463" t="e">
            <v>#N/A</v>
          </cell>
          <cell r="N1463" t="e">
            <v>#N/A</v>
          </cell>
          <cell r="O1463" t="e">
            <v>#N/A</v>
          </cell>
          <cell r="P1463" t="str">
            <v>4800</v>
          </cell>
          <cell r="Q1463" t="str">
            <v>CN</v>
          </cell>
          <cell r="R1463" t="str">
            <v>CHN</v>
          </cell>
          <cell r="S1463" t="str">
            <v>China</v>
          </cell>
          <cell r="T1463">
            <v>0.3</v>
          </cell>
          <cell r="U1463">
            <v>0.42499999999999999</v>
          </cell>
          <cell r="V1463">
            <v>200</v>
          </cell>
          <cell r="W1463">
            <v>200</v>
          </cell>
          <cell r="X1463" t="str">
            <v>Pcs.</v>
          </cell>
          <cell r="Y1463" t="str">
            <v>3</v>
          </cell>
          <cell r="Z1463">
            <v>0</v>
          </cell>
          <cell r="AA1463">
            <v>7.19</v>
          </cell>
          <cell r="AB1463">
            <v>26.03</v>
          </cell>
          <cell r="AC1463">
            <v>0</v>
          </cell>
          <cell r="AD1463">
            <v>27.07</v>
          </cell>
          <cell r="AE1463">
            <v>0</v>
          </cell>
          <cell r="AF1463">
            <v>0</v>
          </cell>
          <cell r="AG1463">
            <v>0</v>
          </cell>
          <cell r="AH1463">
            <v>27.07</v>
          </cell>
          <cell r="AI1463">
            <v>1</v>
          </cell>
          <cell r="AJ1463" t="str">
            <v>308</v>
          </cell>
          <cell r="AK1463" t="str">
            <v>308</v>
          </cell>
          <cell r="AL1463" t="str">
            <v>30</v>
          </cell>
          <cell r="AM1463" t="str">
            <v>8719924017934</v>
          </cell>
          <cell r="AN1463" t="str">
            <v>95030039</v>
          </cell>
          <cell r="AO1463" t="str">
            <v>Zipping Frame</v>
          </cell>
        </row>
        <row r="1464">
          <cell r="A1464" t="str">
            <v>1MM0013</v>
          </cell>
          <cell r="B1464" t="str">
            <v>Knopenrek met grote knopen</v>
          </cell>
          <cell r="C1464" t="str">
            <v>Gonzagarredi</v>
          </cell>
          <cell r="D1464" t="str">
            <v/>
          </cell>
          <cell r="E1464" t="str">
            <v/>
          </cell>
          <cell r="F1464" t="str">
            <v/>
          </cell>
          <cell r="G1464" t="str">
            <v/>
          </cell>
          <cell r="H1464" t="str">
            <v/>
          </cell>
          <cell r="I1464" t="str">
            <v/>
          </cell>
          <cell r="J1464" t="str">
            <v/>
          </cell>
          <cell r="K1464" t="str">
            <v/>
          </cell>
          <cell r="L1464" t="str">
            <v/>
          </cell>
          <cell r="M1464" t="e">
            <v>#N/A</v>
          </cell>
          <cell r="N1464" t="e">
            <v>#N/A</v>
          </cell>
          <cell r="O1464" t="e">
            <v>#N/A</v>
          </cell>
          <cell r="P1464" t="str">
            <v>4800</v>
          </cell>
          <cell r="Q1464" t="str">
            <v>CN</v>
          </cell>
          <cell r="R1464" t="str">
            <v>CHN</v>
          </cell>
          <cell r="S1464" t="str">
            <v>China</v>
          </cell>
          <cell r="T1464">
            <v>0.3</v>
          </cell>
          <cell r="U1464">
            <v>0.42499999999999999</v>
          </cell>
          <cell r="V1464">
            <v>200</v>
          </cell>
          <cell r="W1464">
            <v>200</v>
          </cell>
          <cell r="X1464" t="str">
            <v>Pcs.</v>
          </cell>
          <cell r="Y1464" t="str">
            <v>3</v>
          </cell>
          <cell r="Z1464">
            <v>0</v>
          </cell>
          <cell r="AA1464">
            <v>7.1</v>
          </cell>
          <cell r="AB1464">
            <v>26.03</v>
          </cell>
          <cell r="AC1464">
            <v>0</v>
          </cell>
          <cell r="AD1464">
            <v>27.07</v>
          </cell>
          <cell r="AE1464">
            <v>0</v>
          </cell>
          <cell r="AF1464">
            <v>0</v>
          </cell>
          <cell r="AG1464">
            <v>0</v>
          </cell>
          <cell r="AH1464">
            <v>27.07</v>
          </cell>
          <cell r="AI1464">
            <v>1</v>
          </cell>
          <cell r="AJ1464" t="str">
            <v>308</v>
          </cell>
          <cell r="AK1464" t="str">
            <v>308</v>
          </cell>
          <cell r="AL1464" t="str">
            <v>30</v>
          </cell>
          <cell r="AM1464" t="str">
            <v>8719924017941</v>
          </cell>
          <cell r="AN1464" t="str">
            <v>95030039</v>
          </cell>
          <cell r="AO1464" t="str">
            <v>Buttoning Frame With Large Buttons</v>
          </cell>
        </row>
        <row r="1465">
          <cell r="A1465" t="str">
            <v>1MM0014</v>
          </cell>
          <cell r="B1465" t="str">
            <v>Knopenrek met kleine knopen</v>
          </cell>
          <cell r="C1465" t="str">
            <v>Gonzagarredi</v>
          </cell>
          <cell r="D1465" t="str">
            <v/>
          </cell>
          <cell r="E1465" t="str">
            <v/>
          </cell>
          <cell r="F1465" t="str">
            <v/>
          </cell>
          <cell r="G1465" t="str">
            <v/>
          </cell>
          <cell r="H1465" t="str">
            <v/>
          </cell>
          <cell r="I1465" t="str">
            <v/>
          </cell>
          <cell r="J1465" t="str">
            <v/>
          </cell>
          <cell r="K1465" t="str">
            <v/>
          </cell>
          <cell r="L1465" t="str">
            <v/>
          </cell>
          <cell r="M1465" t="e">
            <v>#N/A</v>
          </cell>
          <cell r="N1465" t="e">
            <v>#N/A</v>
          </cell>
          <cell r="O1465" t="e">
            <v>#N/A</v>
          </cell>
          <cell r="P1465" t="str">
            <v>4800</v>
          </cell>
          <cell r="Q1465" t="str">
            <v>CN</v>
          </cell>
          <cell r="R1465" t="str">
            <v>CHN</v>
          </cell>
          <cell r="S1465" t="str">
            <v>China</v>
          </cell>
          <cell r="T1465">
            <v>0.35</v>
          </cell>
          <cell r="U1465">
            <v>0.4</v>
          </cell>
          <cell r="V1465">
            <v>200</v>
          </cell>
          <cell r="W1465">
            <v>200</v>
          </cell>
          <cell r="X1465" t="str">
            <v>Pcs.</v>
          </cell>
          <cell r="Y1465" t="str">
            <v>3</v>
          </cell>
          <cell r="Z1465">
            <v>0</v>
          </cell>
          <cell r="AA1465">
            <v>7.22</v>
          </cell>
          <cell r="AB1465">
            <v>26.03</v>
          </cell>
          <cell r="AC1465">
            <v>0</v>
          </cell>
          <cell r="AD1465">
            <v>27.07</v>
          </cell>
          <cell r="AE1465">
            <v>0</v>
          </cell>
          <cell r="AF1465">
            <v>0</v>
          </cell>
          <cell r="AG1465">
            <v>0</v>
          </cell>
          <cell r="AH1465">
            <v>27.07</v>
          </cell>
          <cell r="AI1465">
            <v>1</v>
          </cell>
          <cell r="AJ1465" t="str">
            <v>310</v>
          </cell>
          <cell r="AK1465" t="str">
            <v>310</v>
          </cell>
          <cell r="AL1465" t="str">
            <v>30</v>
          </cell>
          <cell r="AM1465" t="str">
            <v>8719924017958</v>
          </cell>
          <cell r="AN1465" t="str">
            <v>95030039</v>
          </cell>
          <cell r="AO1465" t="str">
            <v>Buttoning Frame With Small Buttons</v>
          </cell>
        </row>
        <row r="1466">
          <cell r="A1466" t="str">
            <v>1MM0015</v>
          </cell>
          <cell r="B1466" t="str">
            <v>Veiligheidsspeldenrek</v>
          </cell>
          <cell r="C1466" t="str">
            <v>Gonzagarredi</v>
          </cell>
          <cell r="D1466" t="str">
            <v/>
          </cell>
          <cell r="E1466" t="str">
            <v/>
          </cell>
          <cell r="F1466" t="str">
            <v/>
          </cell>
          <cell r="G1466" t="str">
            <v/>
          </cell>
          <cell r="H1466" t="str">
            <v/>
          </cell>
          <cell r="I1466" t="str">
            <v/>
          </cell>
          <cell r="J1466" t="str">
            <v/>
          </cell>
          <cell r="K1466" t="str">
            <v/>
          </cell>
          <cell r="L1466" t="str">
            <v/>
          </cell>
          <cell r="M1466" t="e">
            <v>#N/A</v>
          </cell>
          <cell r="N1466" t="e">
            <v>#N/A</v>
          </cell>
          <cell r="O1466" t="e">
            <v>#N/A</v>
          </cell>
          <cell r="P1466" t="str">
            <v>4800</v>
          </cell>
          <cell r="Q1466" t="str">
            <v>CN</v>
          </cell>
          <cell r="R1466" t="str">
            <v>CHN</v>
          </cell>
          <cell r="S1466" t="str">
            <v>China</v>
          </cell>
          <cell r="T1466">
            <v>0.3</v>
          </cell>
          <cell r="U1466">
            <v>0.42499999999999999</v>
          </cell>
          <cell r="V1466">
            <v>200</v>
          </cell>
          <cell r="W1466">
            <v>200</v>
          </cell>
          <cell r="X1466" t="str">
            <v>Pcs.</v>
          </cell>
          <cell r="Y1466" t="str">
            <v>3</v>
          </cell>
          <cell r="Z1466">
            <v>0</v>
          </cell>
          <cell r="AA1466">
            <v>7</v>
          </cell>
          <cell r="AB1466">
            <v>26.03</v>
          </cell>
          <cell r="AC1466">
            <v>0</v>
          </cell>
          <cell r="AD1466">
            <v>27.07</v>
          </cell>
          <cell r="AE1466">
            <v>0</v>
          </cell>
          <cell r="AF1466">
            <v>0</v>
          </cell>
          <cell r="AG1466">
            <v>0</v>
          </cell>
          <cell r="AH1466">
            <v>27.07</v>
          </cell>
          <cell r="AI1466">
            <v>1</v>
          </cell>
          <cell r="AJ1466" t="str">
            <v>308</v>
          </cell>
          <cell r="AK1466" t="str">
            <v>308</v>
          </cell>
          <cell r="AL1466" t="str">
            <v>30</v>
          </cell>
          <cell r="AM1466" t="str">
            <v>8719924017965</v>
          </cell>
          <cell r="AN1466" t="str">
            <v>95030039</v>
          </cell>
          <cell r="AO1466" t="str">
            <v>Safety Pin Frame</v>
          </cell>
        </row>
        <row r="1467">
          <cell r="A1467" t="str">
            <v>1MM0016</v>
          </cell>
          <cell r="B1467" t="str">
            <v>Drukknopenrek</v>
          </cell>
          <cell r="C1467" t="str">
            <v>Gonzagarredi</v>
          </cell>
          <cell r="D1467" t="str">
            <v/>
          </cell>
          <cell r="E1467" t="str">
            <v/>
          </cell>
          <cell r="F1467" t="str">
            <v/>
          </cell>
          <cell r="G1467" t="str">
            <v/>
          </cell>
          <cell r="H1467" t="str">
            <v/>
          </cell>
          <cell r="I1467" t="str">
            <v/>
          </cell>
          <cell r="J1467" t="str">
            <v/>
          </cell>
          <cell r="K1467" t="str">
            <v/>
          </cell>
          <cell r="L1467" t="str">
            <v/>
          </cell>
          <cell r="M1467" t="e">
            <v>#N/A</v>
          </cell>
          <cell r="N1467" t="e">
            <v>#N/A</v>
          </cell>
          <cell r="O1467" t="e">
            <v>#N/A</v>
          </cell>
          <cell r="P1467" t="str">
            <v>4800</v>
          </cell>
          <cell r="Q1467" t="str">
            <v>CN</v>
          </cell>
          <cell r="R1467" t="str">
            <v>CHN</v>
          </cell>
          <cell r="S1467" t="str">
            <v>China</v>
          </cell>
          <cell r="T1467">
            <v>0.3</v>
          </cell>
          <cell r="U1467">
            <v>0.42499999999999999</v>
          </cell>
          <cell r="V1467">
            <v>200</v>
          </cell>
          <cell r="W1467">
            <v>200</v>
          </cell>
          <cell r="X1467" t="str">
            <v>Pcs.</v>
          </cell>
          <cell r="Y1467" t="str">
            <v>3</v>
          </cell>
          <cell r="Z1467">
            <v>0</v>
          </cell>
          <cell r="AA1467">
            <v>7.4</v>
          </cell>
          <cell r="AB1467">
            <v>26.03</v>
          </cell>
          <cell r="AC1467">
            <v>0</v>
          </cell>
          <cell r="AD1467">
            <v>27.07</v>
          </cell>
          <cell r="AE1467">
            <v>0</v>
          </cell>
          <cell r="AF1467">
            <v>0</v>
          </cell>
          <cell r="AG1467">
            <v>0</v>
          </cell>
          <cell r="AH1467">
            <v>27.07</v>
          </cell>
          <cell r="AI1467">
            <v>1</v>
          </cell>
          <cell r="AJ1467" t="str">
            <v>308</v>
          </cell>
          <cell r="AK1467" t="str">
            <v>308</v>
          </cell>
          <cell r="AL1467" t="str">
            <v>30</v>
          </cell>
          <cell r="AM1467" t="str">
            <v>8719924017972</v>
          </cell>
          <cell r="AN1467" t="str">
            <v>95030039</v>
          </cell>
          <cell r="AO1467" t="str">
            <v>Snapping Frame</v>
          </cell>
        </row>
        <row r="1468">
          <cell r="A1468" t="str">
            <v>1MM0017</v>
          </cell>
          <cell r="B1468" t="str">
            <v>Rijgrek</v>
          </cell>
          <cell r="C1468" t="str">
            <v>Gonzagarredi</v>
          </cell>
          <cell r="D1468" t="str">
            <v/>
          </cell>
          <cell r="E1468" t="str">
            <v/>
          </cell>
          <cell r="F1468" t="str">
            <v/>
          </cell>
          <cell r="G1468" t="str">
            <v/>
          </cell>
          <cell r="H1468" t="str">
            <v/>
          </cell>
          <cell r="I1468" t="str">
            <v/>
          </cell>
          <cell r="J1468" t="str">
            <v/>
          </cell>
          <cell r="K1468" t="str">
            <v/>
          </cell>
          <cell r="L1468" t="str">
            <v/>
          </cell>
          <cell r="M1468" t="e">
            <v>#N/A</v>
          </cell>
          <cell r="N1468" t="e">
            <v>#N/A</v>
          </cell>
          <cell r="O1468" t="e">
            <v>#N/A</v>
          </cell>
          <cell r="P1468" t="str">
            <v>4800</v>
          </cell>
          <cell r="Q1468" t="str">
            <v>CN</v>
          </cell>
          <cell r="R1468" t="str">
            <v>CHN</v>
          </cell>
          <cell r="S1468" t="str">
            <v>China</v>
          </cell>
          <cell r="T1468">
            <v>0.3</v>
          </cell>
          <cell r="U1468">
            <v>0.42499999999999999</v>
          </cell>
          <cell r="V1468">
            <v>200</v>
          </cell>
          <cell r="W1468">
            <v>200</v>
          </cell>
          <cell r="X1468" t="str">
            <v>Pcs.</v>
          </cell>
          <cell r="Y1468" t="str">
            <v>3</v>
          </cell>
          <cell r="Z1468">
            <v>0</v>
          </cell>
          <cell r="AA1468">
            <v>7</v>
          </cell>
          <cell r="AB1468">
            <v>26.03</v>
          </cell>
          <cell r="AC1468">
            <v>0</v>
          </cell>
          <cell r="AD1468">
            <v>27.07</v>
          </cell>
          <cell r="AE1468">
            <v>0</v>
          </cell>
          <cell r="AF1468">
            <v>0</v>
          </cell>
          <cell r="AG1468">
            <v>0</v>
          </cell>
          <cell r="AH1468">
            <v>27.07</v>
          </cell>
          <cell r="AI1468">
            <v>1</v>
          </cell>
          <cell r="AJ1468" t="str">
            <v>308</v>
          </cell>
          <cell r="AK1468" t="str">
            <v>308</v>
          </cell>
          <cell r="AL1468" t="str">
            <v>30</v>
          </cell>
          <cell r="AM1468" t="str">
            <v>8719924017989</v>
          </cell>
          <cell r="AN1468" t="str">
            <v>95030039</v>
          </cell>
          <cell r="AO1468" t="str">
            <v>Lacing Frame</v>
          </cell>
        </row>
        <row r="1469">
          <cell r="A1469" t="str">
            <v>1MM0018</v>
          </cell>
          <cell r="B1469" t="str">
            <v>Strikkenrek</v>
          </cell>
          <cell r="C1469" t="str">
            <v>Gonzagarredi</v>
          </cell>
          <cell r="D1469" t="str">
            <v/>
          </cell>
          <cell r="E1469" t="str">
            <v/>
          </cell>
          <cell r="F1469" t="str">
            <v/>
          </cell>
          <cell r="G1469" t="str">
            <v/>
          </cell>
          <cell r="H1469" t="str">
            <v/>
          </cell>
          <cell r="I1469" t="str">
            <v/>
          </cell>
          <cell r="J1469" t="str">
            <v/>
          </cell>
          <cell r="K1469" t="str">
            <v/>
          </cell>
          <cell r="L1469" t="str">
            <v/>
          </cell>
          <cell r="M1469" t="e">
            <v>#N/A</v>
          </cell>
          <cell r="N1469" t="e">
            <v>#N/A</v>
          </cell>
          <cell r="O1469" t="e">
            <v>#N/A</v>
          </cell>
          <cell r="P1469" t="str">
            <v>4800</v>
          </cell>
          <cell r="Q1469" t="str">
            <v>CN</v>
          </cell>
          <cell r="R1469" t="str">
            <v>CHN</v>
          </cell>
          <cell r="S1469" t="str">
            <v>China</v>
          </cell>
          <cell r="T1469">
            <v>0.3</v>
          </cell>
          <cell r="U1469">
            <v>0.42499999999999999</v>
          </cell>
          <cell r="V1469">
            <v>200</v>
          </cell>
          <cell r="W1469">
            <v>200</v>
          </cell>
          <cell r="X1469" t="str">
            <v>Pcs.</v>
          </cell>
          <cell r="Y1469" t="str">
            <v>3</v>
          </cell>
          <cell r="Z1469">
            <v>0</v>
          </cell>
          <cell r="AA1469">
            <v>7.23</v>
          </cell>
          <cell r="AB1469">
            <v>26.03</v>
          </cell>
          <cell r="AC1469">
            <v>0</v>
          </cell>
          <cell r="AD1469">
            <v>27.07</v>
          </cell>
          <cell r="AE1469">
            <v>0</v>
          </cell>
          <cell r="AF1469">
            <v>0</v>
          </cell>
          <cell r="AG1469">
            <v>0</v>
          </cell>
          <cell r="AH1469">
            <v>27.07</v>
          </cell>
          <cell r="AI1469">
            <v>1</v>
          </cell>
          <cell r="AJ1469" t="str">
            <v>308</v>
          </cell>
          <cell r="AK1469" t="str">
            <v>308</v>
          </cell>
          <cell r="AL1469" t="str">
            <v>30</v>
          </cell>
          <cell r="AM1469" t="str">
            <v>8719924017996</v>
          </cell>
          <cell r="AN1469" t="str">
            <v>95030039</v>
          </cell>
          <cell r="AO1469" t="str">
            <v>Bow Tying Frame</v>
          </cell>
        </row>
        <row r="1470">
          <cell r="A1470" t="str">
            <v>1MM0019</v>
          </cell>
          <cell r="B1470" t="str">
            <v>Haken- en ogenrek</v>
          </cell>
          <cell r="C1470" t="str">
            <v>Gonzagarredi</v>
          </cell>
          <cell r="D1470" t="str">
            <v/>
          </cell>
          <cell r="E1470" t="str">
            <v/>
          </cell>
          <cell r="F1470" t="str">
            <v/>
          </cell>
          <cell r="G1470" t="str">
            <v/>
          </cell>
          <cell r="H1470" t="str">
            <v/>
          </cell>
          <cell r="I1470" t="str">
            <v/>
          </cell>
          <cell r="J1470" t="str">
            <v/>
          </cell>
          <cell r="K1470" t="str">
            <v/>
          </cell>
          <cell r="L1470" t="str">
            <v/>
          </cell>
          <cell r="M1470" t="e">
            <v>#N/A</v>
          </cell>
          <cell r="N1470" t="e">
            <v>#N/A</v>
          </cell>
          <cell r="O1470" t="e">
            <v>#N/A</v>
          </cell>
          <cell r="P1470" t="str">
            <v>4800</v>
          </cell>
          <cell r="Q1470" t="str">
            <v>CN</v>
          </cell>
          <cell r="R1470" t="str">
            <v>CHN</v>
          </cell>
          <cell r="S1470" t="str">
            <v>China</v>
          </cell>
          <cell r="T1470">
            <v>0.3</v>
          </cell>
          <cell r="U1470">
            <v>0.42499999999999999</v>
          </cell>
          <cell r="V1470">
            <v>200</v>
          </cell>
          <cell r="W1470">
            <v>200</v>
          </cell>
          <cell r="X1470" t="str">
            <v>Pcs.</v>
          </cell>
          <cell r="Y1470" t="str">
            <v>3</v>
          </cell>
          <cell r="Z1470">
            <v>0</v>
          </cell>
          <cell r="AA1470">
            <v>7</v>
          </cell>
          <cell r="AB1470">
            <v>26.03</v>
          </cell>
          <cell r="AC1470">
            <v>0</v>
          </cell>
          <cell r="AD1470">
            <v>27.07</v>
          </cell>
          <cell r="AE1470">
            <v>0</v>
          </cell>
          <cell r="AF1470">
            <v>0</v>
          </cell>
          <cell r="AG1470">
            <v>0</v>
          </cell>
          <cell r="AH1470">
            <v>27.07</v>
          </cell>
          <cell r="AI1470">
            <v>1</v>
          </cell>
          <cell r="AJ1470" t="str">
            <v>308</v>
          </cell>
          <cell r="AK1470" t="str">
            <v>308</v>
          </cell>
          <cell r="AL1470" t="str">
            <v>30</v>
          </cell>
          <cell r="AM1470" t="str">
            <v>8719924018009</v>
          </cell>
          <cell r="AN1470" t="str">
            <v>95030039</v>
          </cell>
          <cell r="AO1470" t="str">
            <v>Hook And Eye Frame</v>
          </cell>
        </row>
        <row r="1471">
          <cell r="A1471" t="str">
            <v>1MM002</v>
          </cell>
          <cell r="B1471" t="str">
            <v>Wasbord</v>
          </cell>
          <cell r="C1471" t="str">
            <v>Gonzagarredi</v>
          </cell>
          <cell r="D1471" t="str">
            <v/>
          </cell>
          <cell r="E1471" t="str">
            <v/>
          </cell>
          <cell r="F1471" t="str">
            <v/>
          </cell>
          <cell r="G1471" t="str">
            <v/>
          </cell>
          <cell r="H1471" t="str">
            <v/>
          </cell>
          <cell r="I1471" t="str">
            <v/>
          </cell>
          <cell r="J1471" t="str">
            <v/>
          </cell>
          <cell r="K1471" t="str">
            <v/>
          </cell>
          <cell r="L1471" t="str">
            <v/>
          </cell>
          <cell r="M1471" t="e">
            <v>#N/A</v>
          </cell>
          <cell r="N1471" t="e">
            <v>#N/A</v>
          </cell>
          <cell r="O1471" t="e">
            <v>#N/A</v>
          </cell>
          <cell r="P1471" t="str">
            <v>4800</v>
          </cell>
          <cell r="Q1471" t="str">
            <v>CN</v>
          </cell>
          <cell r="R1471" t="str">
            <v>CHN</v>
          </cell>
          <cell r="S1471" t="str">
            <v>China</v>
          </cell>
          <cell r="T1471">
            <v>5.8</v>
          </cell>
          <cell r="U1471">
            <v>5.8</v>
          </cell>
          <cell r="V1471">
            <v>200</v>
          </cell>
          <cell r="W1471">
            <v>200</v>
          </cell>
          <cell r="X1471" t="str">
            <v>Set</v>
          </cell>
          <cell r="Y1471" t="str">
            <v>3</v>
          </cell>
          <cell r="Z1471">
            <v>0</v>
          </cell>
          <cell r="AA1471">
            <v>27.2</v>
          </cell>
          <cell r="AB1471">
            <v>108.8</v>
          </cell>
          <cell r="AC1471">
            <v>0</v>
          </cell>
          <cell r="AD1471">
            <v>113.15</v>
          </cell>
          <cell r="AE1471">
            <v>0</v>
          </cell>
          <cell r="AF1471">
            <v>0</v>
          </cell>
          <cell r="AG1471">
            <v>0</v>
          </cell>
          <cell r="AH1471">
            <v>113.15</v>
          </cell>
          <cell r="AI1471">
            <v>1</v>
          </cell>
          <cell r="AJ1471" t="str">
            <v>390</v>
          </cell>
          <cell r="AK1471" t="str">
            <v>510</v>
          </cell>
          <cell r="AL1471" t="str">
            <v>330</v>
          </cell>
          <cell r="AM1471" t="str">
            <v>8719924018016</v>
          </cell>
          <cell r="AN1471" t="str">
            <v>95030039</v>
          </cell>
          <cell r="AO1471" t="str">
            <v>Wash Stand And Scrub-Board</v>
          </cell>
        </row>
        <row r="1472">
          <cell r="A1472" t="str">
            <v>1MM005B</v>
          </cell>
          <cell r="B1472" t="str">
            <v>broom for outdoors</v>
          </cell>
          <cell r="C1472" t="str">
            <v>Gonzagarredi</v>
          </cell>
          <cell r="D1472" t="str">
            <v/>
          </cell>
          <cell r="E1472" t="str">
            <v/>
          </cell>
          <cell r="F1472" t="str">
            <v/>
          </cell>
          <cell r="G1472" t="str">
            <v/>
          </cell>
          <cell r="H1472" t="str">
            <v/>
          </cell>
          <cell r="I1472" t="str">
            <v/>
          </cell>
          <cell r="J1472" t="str">
            <v/>
          </cell>
          <cell r="K1472" t="str">
            <v/>
          </cell>
          <cell r="L1472" t="str">
            <v/>
          </cell>
          <cell r="M1472" t="e">
            <v>#N/A</v>
          </cell>
          <cell r="N1472" t="e">
            <v>#N/A</v>
          </cell>
          <cell r="O1472" t="e">
            <v>#N/A</v>
          </cell>
          <cell r="P1472" t="str">
            <v>9805</v>
          </cell>
          <cell r="Q1472" t="str">
            <v>DE</v>
          </cell>
          <cell r="R1472" t="str">
            <v>DEU</v>
          </cell>
          <cell r="S1472" t="str">
            <v>Germany</v>
          </cell>
          <cell r="T1472">
            <v>3.5</v>
          </cell>
          <cell r="U1472">
            <v>3.5</v>
          </cell>
          <cell r="V1472">
            <v>0</v>
          </cell>
          <cell r="W1472">
            <v>0</v>
          </cell>
          <cell r="X1472" t="str">
            <v>nr.</v>
          </cell>
          <cell r="Y1472" t="str">
            <v>3</v>
          </cell>
          <cell r="Z1472">
            <v>3.66</v>
          </cell>
          <cell r="AA1472">
            <v>3.66</v>
          </cell>
          <cell r="AB1472">
            <v>10.3</v>
          </cell>
          <cell r="AC1472">
            <v>0</v>
          </cell>
          <cell r="AD1472">
            <v>10.71</v>
          </cell>
          <cell r="AE1472">
            <v>0</v>
          </cell>
          <cell r="AF1472">
            <v>0</v>
          </cell>
          <cell r="AG1472">
            <v>0</v>
          </cell>
          <cell r="AH1472">
            <v>10.71</v>
          </cell>
          <cell r="AI1472">
            <v>1</v>
          </cell>
          <cell r="AJ1472" t="str">
            <v>50</v>
          </cell>
          <cell r="AK1472" t="str">
            <v>200</v>
          </cell>
          <cell r="AL1472" t="str">
            <v>920</v>
          </cell>
          <cell r="AM1472" t="str">
            <v>8719924018030</v>
          </cell>
          <cell r="AN1472" t="str">
            <v>95030039</v>
          </cell>
        </row>
        <row r="1473">
          <cell r="A1473" t="str">
            <v>1MM006B</v>
          </cell>
          <cell r="B1473" t="str">
            <v>dustpan with long handle</v>
          </cell>
          <cell r="C1473" t="str">
            <v>Gonzagarredi</v>
          </cell>
          <cell r="D1473" t="str">
            <v/>
          </cell>
          <cell r="E1473" t="str">
            <v/>
          </cell>
          <cell r="F1473" t="str">
            <v/>
          </cell>
          <cell r="G1473" t="str">
            <v/>
          </cell>
          <cell r="H1473" t="str">
            <v/>
          </cell>
          <cell r="I1473" t="str">
            <v/>
          </cell>
          <cell r="J1473" t="str">
            <v/>
          </cell>
          <cell r="K1473" t="str">
            <v/>
          </cell>
          <cell r="L1473" t="str">
            <v/>
          </cell>
          <cell r="M1473" t="e">
            <v>#N/A</v>
          </cell>
          <cell r="N1473" t="e">
            <v>#N/A</v>
          </cell>
          <cell r="O1473" t="e">
            <v>#N/A</v>
          </cell>
          <cell r="P1473" t="str">
            <v>9805</v>
          </cell>
          <cell r="Q1473" t="str">
            <v>DE</v>
          </cell>
          <cell r="R1473" t="str">
            <v>DEU</v>
          </cell>
          <cell r="S1473" t="str">
            <v>Germany</v>
          </cell>
          <cell r="T1473">
            <v>0</v>
          </cell>
          <cell r="U1473">
            <v>0</v>
          </cell>
          <cell r="V1473">
            <v>0</v>
          </cell>
          <cell r="W1473">
            <v>0</v>
          </cell>
          <cell r="X1473" t="str">
            <v>nr.</v>
          </cell>
          <cell r="Y1473" t="str">
            <v>3</v>
          </cell>
          <cell r="Z1473">
            <v>3.93</v>
          </cell>
          <cell r="AA1473">
            <v>3.93</v>
          </cell>
          <cell r="AB1473">
            <v>11.33</v>
          </cell>
          <cell r="AC1473">
            <v>0</v>
          </cell>
          <cell r="AD1473">
            <v>11.78</v>
          </cell>
          <cell r="AE1473">
            <v>0</v>
          </cell>
          <cell r="AF1473">
            <v>0</v>
          </cell>
          <cell r="AG1473">
            <v>0</v>
          </cell>
          <cell r="AH1473">
            <v>11.78</v>
          </cell>
          <cell r="AI1473">
            <v>1</v>
          </cell>
          <cell r="AJ1473" t="str">
            <v>140</v>
          </cell>
          <cell r="AK1473" t="str">
            <v>280</v>
          </cell>
          <cell r="AL1473" t="str">
            <v>630</v>
          </cell>
          <cell r="AM1473" t="str">
            <v>8719924018047</v>
          </cell>
          <cell r="AN1473" t="str">
            <v>95030039</v>
          </cell>
        </row>
        <row r="1474">
          <cell r="A1474" t="str">
            <v>1MM008</v>
          </cell>
          <cell r="B1474" t="str">
            <v>glass pitchers. set of 2</v>
          </cell>
          <cell r="C1474" t="str">
            <v>Gonzagarredi</v>
          </cell>
          <cell r="D1474" t="str">
            <v/>
          </cell>
          <cell r="E1474" t="str">
            <v/>
          </cell>
          <cell r="F1474" t="str">
            <v/>
          </cell>
          <cell r="G1474" t="str">
            <v/>
          </cell>
          <cell r="H1474" t="str">
            <v/>
          </cell>
          <cell r="I1474" t="str">
            <v/>
          </cell>
          <cell r="J1474" t="str">
            <v/>
          </cell>
          <cell r="K1474" t="str">
            <v/>
          </cell>
          <cell r="L1474" t="str">
            <v/>
          </cell>
          <cell r="M1474" t="e">
            <v>#N/A</v>
          </cell>
          <cell r="N1474" t="e">
            <v>#N/A</v>
          </cell>
          <cell r="O1474" t="e">
            <v>#N/A</v>
          </cell>
          <cell r="P1474" t="str">
            <v>9805</v>
          </cell>
          <cell r="Q1474" t="str">
            <v>IT</v>
          </cell>
          <cell r="R1474" t="str">
            <v>ITA</v>
          </cell>
          <cell r="S1474" t="str">
            <v>Italy</v>
          </cell>
          <cell r="T1474">
            <v>1</v>
          </cell>
          <cell r="U1474">
            <v>1</v>
          </cell>
          <cell r="V1474">
            <v>0</v>
          </cell>
          <cell r="W1474">
            <v>0</v>
          </cell>
          <cell r="X1474" t="str">
            <v>nr.</v>
          </cell>
          <cell r="Y1474" t="str">
            <v>3</v>
          </cell>
          <cell r="Z1474">
            <v>6.54</v>
          </cell>
          <cell r="AA1474">
            <v>6.54</v>
          </cell>
          <cell r="AB1474">
            <v>18.54</v>
          </cell>
          <cell r="AC1474">
            <v>0</v>
          </cell>
          <cell r="AD1474">
            <v>19.28</v>
          </cell>
          <cell r="AE1474">
            <v>0</v>
          </cell>
          <cell r="AF1474">
            <v>0</v>
          </cell>
          <cell r="AG1474">
            <v>0</v>
          </cell>
          <cell r="AH1474">
            <v>19.28</v>
          </cell>
          <cell r="AI1474">
            <v>1</v>
          </cell>
          <cell r="AJ1474" t="str">
            <v>190</v>
          </cell>
          <cell r="AK1474" t="str">
            <v>240</v>
          </cell>
          <cell r="AL1474" t="str">
            <v>130</v>
          </cell>
          <cell r="AM1474" t="str">
            <v>8719924018054</v>
          </cell>
          <cell r="AN1474" t="str">
            <v>95030039</v>
          </cell>
        </row>
        <row r="1475">
          <cell r="A1475" t="str">
            <v>1MM010001</v>
          </cell>
          <cell r="B1475" t="str">
            <v>floor mat. cm 120x70. blue</v>
          </cell>
          <cell r="C1475" t="str">
            <v>Gonzagarredi</v>
          </cell>
          <cell r="D1475" t="str">
            <v/>
          </cell>
          <cell r="E1475" t="str">
            <v/>
          </cell>
          <cell r="F1475" t="str">
            <v/>
          </cell>
          <cell r="G1475" t="str">
            <v/>
          </cell>
          <cell r="H1475" t="str">
            <v/>
          </cell>
          <cell r="I1475" t="str">
            <v/>
          </cell>
          <cell r="J1475" t="str">
            <v/>
          </cell>
          <cell r="K1475" t="str">
            <v/>
          </cell>
          <cell r="L1475" t="str">
            <v/>
          </cell>
          <cell r="M1475" t="e">
            <v>#N/A</v>
          </cell>
          <cell r="N1475" t="e">
            <v>#N/A</v>
          </cell>
          <cell r="O1475" t="e">
            <v>#N/A</v>
          </cell>
          <cell r="P1475" t="str">
            <v>9805</v>
          </cell>
          <cell r="Q1475" t="str">
            <v>IT</v>
          </cell>
          <cell r="R1475" t="str">
            <v>ITA</v>
          </cell>
          <cell r="S1475" t="str">
            <v>Italy</v>
          </cell>
          <cell r="T1475">
            <v>1.3</v>
          </cell>
          <cell r="U1475">
            <v>1.3</v>
          </cell>
          <cell r="V1475">
            <v>0</v>
          </cell>
          <cell r="W1475">
            <v>0</v>
          </cell>
          <cell r="X1475" t="str">
            <v>nr.</v>
          </cell>
          <cell r="Y1475" t="str">
            <v>3</v>
          </cell>
          <cell r="Z1475">
            <v>22.06</v>
          </cell>
          <cell r="AA1475">
            <v>22.06</v>
          </cell>
          <cell r="AB1475">
            <v>61.8</v>
          </cell>
          <cell r="AC1475">
            <v>0</v>
          </cell>
          <cell r="AD1475">
            <v>64.27</v>
          </cell>
          <cell r="AE1475">
            <v>0</v>
          </cell>
          <cell r="AF1475">
            <v>0</v>
          </cell>
          <cell r="AG1475">
            <v>0</v>
          </cell>
          <cell r="AH1475">
            <v>64.27</v>
          </cell>
          <cell r="AI1475">
            <v>1</v>
          </cell>
          <cell r="AJ1475" t="str">
            <v>100</v>
          </cell>
          <cell r="AK1475" t="str">
            <v>710</v>
          </cell>
          <cell r="AL1475" t="str">
            <v>100</v>
          </cell>
          <cell r="AM1475" t="str">
            <v>8719924018061</v>
          </cell>
          <cell r="AN1475" t="str">
            <v>95030039</v>
          </cell>
        </row>
        <row r="1476">
          <cell r="A1476" t="str">
            <v>1MM010002</v>
          </cell>
          <cell r="B1476" t="str">
            <v>floor mat. cm 120x70. yellow</v>
          </cell>
          <cell r="C1476" t="str">
            <v>Gonzagarredi</v>
          </cell>
          <cell r="D1476" t="str">
            <v/>
          </cell>
          <cell r="E1476" t="str">
            <v/>
          </cell>
          <cell r="F1476" t="str">
            <v/>
          </cell>
          <cell r="G1476" t="str">
            <v/>
          </cell>
          <cell r="H1476" t="str">
            <v/>
          </cell>
          <cell r="I1476" t="str">
            <v/>
          </cell>
          <cell r="J1476" t="str">
            <v/>
          </cell>
          <cell r="K1476" t="str">
            <v/>
          </cell>
          <cell r="L1476" t="str">
            <v/>
          </cell>
          <cell r="M1476" t="e">
            <v>#N/A</v>
          </cell>
          <cell r="N1476" t="e">
            <v>#N/A</v>
          </cell>
          <cell r="O1476" t="e">
            <v>#N/A</v>
          </cell>
          <cell r="P1476" t="str">
            <v>9805</v>
          </cell>
          <cell r="Q1476" t="str">
            <v>IT</v>
          </cell>
          <cell r="R1476" t="str">
            <v>ITA</v>
          </cell>
          <cell r="S1476" t="str">
            <v>Italy</v>
          </cell>
          <cell r="T1476">
            <v>1.3</v>
          </cell>
          <cell r="U1476">
            <v>1.3</v>
          </cell>
          <cell r="V1476">
            <v>0</v>
          </cell>
          <cell r="W1476">
            <v>0</v>
          </cell>
          <cell r="X1476" t="str">
            <v>nr.</v>
          </cell>
          <cell r="Y1476" t="str">
            <v>3</v>
          </cell>
          <cell r="Z1476">
            <v>21.83</v>
          </cell>
          <cell r="AA1476">
            <v>21.83</v>
          </cell>
          <cell r="AB1476">
            <v>61.8</v>
          </cell>
          <cell r="AC1476">
            <v>0</v>
          </cell>
          <cell r="AD1476">
            <v>64.27</v>
          </cell>
          <cell r="AE1476">
            <v>0</v>
          </cell>
          <cell r="AF1476">
            <v>0</v>
          </cell>
          <cell r="AG1476">
            <v>0</v>
          </cell>
          <cell r="AH1476">
            <v>64.27</v>
          </cell>
          <cell r="AI1476">
            <v>1</v>
          </cell>
          <cell r="AJ1476" t="str">
            <v>100</v>
          </cell>
          <cell r="AK1476" t="str">
            <v>710</v>
          </cell>
          <cell r="AL1476" t="str">
            <v>100</v>
          </cell>
          <cell r="AM1476" t="str">
            <v>8719924018078</v>
          </cell>
          <cell r="AN1476" t="str">
            <v>95030039</v>
          </cell>
        </row>
        <row r="1477">
          <cell r="A1477" t="str">
            <v>1MM010003</v>
          </cell>
          <cell r="B1477" t="str">
            <v>floor mat. cm 120x70. red</v>
          </cell>
          <cell r="C1477" t="str">
            <v>Gonzagarredi</v>
          </cell>
          <cell r="D1477" t="str">
            <v/>
          </cell>
          <cell r="E1477" t="str">
            <v/>
          </cell>
          <cell r="F1477" t="str">
            <v/>
          </cell>
          <cell r="G1477" t="str">
            <v/>
          </cell>
          <cell r="H1477" t="str">
            <v/>
          </cell>
          <cell r="I1477" t="str">
            <v/>
          </cell>
          <cell r="J1477" t="str">
            <v/>
          </cell>
          <cell r="K1477" t="str">
            <v/>
          </cell>
          <cell r="L1477" t="str">
            <v/>
          </cell>
          <cell r="M1477" t="e">
            <v>#N/A</v>
          </cell>
          <cell r="N1477" t="e">
            <v>#N/A</v>
          </cell>
          <cell r="O1477" t="e">
            <v>#N/A</v>
          </cell>
          <cell r="P1477" t="str">
            <v>9805</v>
          </cell>
          <cell r="Q1477" t="str">
            <v>IT</v>
          </cell>
          <cell r="R1477" t="str">
            <v>ITA</v>
          </cell>
          <cell r="S1477" t="str">
            <v>Italy</v>
          </cell>
          <cell r="T1477">
            <v>1.3</v>
          </cell>
          <cell r="U1477">
            <v>1.3</v>
          </cell>
          <cell r="V1477">
            <v>0</v>
          </cell>
          <cell r="W1477">
            <v>0</v>
          </cell>
          <cell r="X1477" t="str">
            <v>nr.</v>
          </cell>
          <cell r="Y1477" t="str">
            <v>3</v>
          </cell>
          <cell r="Z1477">
            <v>21.81</v>
          </cell>
          <cell r="AA1477">
            <v>21.81</v>
          </cell>
          <cell r="AB1477">
            <v>61.8</v>
          </cell>
          <cell r="AC1477">
            <v>0</v>
          </cell>
          <cell r="AD1477">
            <v>64.27</v>
          </cell>
          <cell r="AE1477">
            <v>0</v>
          </cell>
          <cell r="AF1477">
            <v>0</v>
          </cell>
          <cell r="AG1477">
            <v>0</v>
          </cell>
          <cell r="AH1477">
            <v>64.27</v>
          </cell>
          <cell r="AI1477">
            <v>1</v>
          </cell>
          <cell r="AJ1477" t="str">
            <v>100</v>
          </cell>
          <cell r="AK1477" t="str">
            <v>710</v>
          </cell>
          <cell r="AL1477" t="str">
            <v>100</v>
          </cell>
          <cell r="AM1477" t="str">
            <v>8719924018085</v>
          </cell>
          <cell r="AN1477" t="str">
            <v>95030039</v>
          </cell>
        </row>
        <row r="1478">
          <cell r="A1478" t="str">
            <v>1MM010004</v>
          </cell>
          <cell r="B1478" t="str">
            <v>floor mat. cm 120x70. green</v>
          </cell>
          <cell r="C1478" t="str">
            <v>Gonzagarredi</v>
          </cell>
          <cell r="D1478" t="str">
            <v/>
          </cell>
          <cell r="E1478" t="str">
            <v/>
          </cell>
          <cell r="F1478" t="str">
            <v/>
          </cell>
          <cell r="G1478" t="str">
            <v/>
          </cell>
          <cell r="H1478" t="str">
            <v/>
          </cell>
          <cell r="I1478" t="str">
            <v/>
          </cell>
          <cell r="J1478" t="str">
            <v/>
          </cell>
          <cell r="K1478" t="str">
            <v/>
          </cell>
          <cell r="L1478" t="str">
            <v/>
          </cell>
          <cell r="M1478" t="e">
            <v>#N/A</v>
          </cell>
          <cell r="N1478" t="e">
            <v>#N/A</v>
          </cell>
          <cell r="O1478" t="e">
            <v>#N/A</v>
          </cell>
          <cell r="P1478" t="str">
            <v>9805</v>
          </cell>
          <cell r="Q1478" t="str">
            <v>IT</v>
          </cell>
          <cell r="R1478" t="str">
            <v>ITA</v>
          </cell>
          <cell r="S1478" t="str">
            <v>Italy</v>
          </cell>
          <cell r="T1478">
            <v>1.3</v>
          </cell>
          <cell r="U1478">
            <v>1.3</v>
          </cell>
          <cell r="V1478">
            <v>0</v>
          </cell>
          <cell r="W1478">
            <v>0</v>
          </cell>
          <cell r="X1478" t="str">
            <v>nr.</v>
          </cell>
          <cell r="Y1478" t="str">
            <v>3</v>
          </cell>
          <cell r="Z1478">
            <v>21.75</v>
          </cell>
          <cell r="AA1478">
            <v>21.75</v>
          </cell>
          <cell r="AB1478">
            <v>61.8</v>
          </cell>
          <cell r="AC1478">
            <v>0</v>
          </cell>
          <cell r="AD1478">
            <v>64.27</v>
          </cell>
          <cell r="AE1478">
            <v>0</v>
          </cell>
          <cell r="AF1478">
            <v>0</v>
          </cell>
          <cell r="AG1478">
            <v>0</v>
          </cell>
          <cell r="AH1478">
            <v>64.27</v>
          </cell>
          <cell r="AI1478">
            <v>1</v>
          </cell>
          <cell r="AJ1478" t="str">
            <v>100</v>
          </cell>
          <cell r="AK1478" t="str">
            <v>710</v>
          </cell>
          <cell r="AL1478" t="str">
            <v>100</v>
          </cell>
          <cell r="AM1478" t="str">
            <v>8719924018092</v>
          </cell>
          <cell r="AN1478" t="str">
            <v>95030039</v>
          </cell>
        </row>
        <row r="1479">
          <cell r="A1479" t="str">
            <v>1MM011</v>
          </cell>
          <cell r="B1479" t="str">
            <v>Aanbiedingsblaadje voor knip-oefeningen</v>
          </cell>
          <cell r="C1479" t="str">
            <v>Gonzagarredi</v>
          </cell>
          <cell r="D1479" t="str">
            <v/>
          </cell>
          <cell r="E1479" t="str">
            <v/>
          </cell>
          <cell r="F1479" t="str">
            <v/>
          </cell>
          <cell r="G1479" t="str">
            <v/>
          </cell>
          <cell r="H1479" t="str">
            <v/>
          </cell>
          <cell r="I1479" t="str">
            <v/>
          </cell>
          <cell r="J1479" t="str">
            <v/>
          </cell>
          <cell r="K1479" t="str">
            <v/>
          </cell>
          <cell r="L1479" t="str">
            <v/>
          </cell>
          <cell r="M1479" t="e">
            <v>#N/A</v>
          </cell>
          <cell r="N1479" t="e">
            <v>#N/A</v>
          </cell>
          <cell r="O1479" t="e">
            <v>#N/A</v>
          </cell>
          <cell r="P1479" t="str">
            <v>4800</v>
          </cell>
          <cell r="Q1479" t="str">
            <v>CN</v>
          </cell>
          <cell r="R1479" t="str">
            <v>CHN</v>
          </cell>
          <cell r="S1479" t="str">
            <v>China</v>
          </cell>
          <cell r="T1479">
            <v>0.28000000000000003</v>
          </cell>
          <cell r="U1479">
            <v>0.3</v>
          </cell>
          <cell r="V1479">
            <v>200</v>
          </cell>
          <cell r="W1479">
            <v>200</v>
          </cell>
          <cell r="X1479" t="str">
            <v>Pcs.</v>
          </cell>
          <cell r="Y1479" t="str">
            <v>3</v>
          </cell>
          <cell r="Z1479">
            <v>0</v>
          </cell>
          <cell r="AA1479">
            <v>8</v>
          </cell>
          <cell r="AB1479">
            <v>37.01</v>
          </cell>
          <cell r="AC1479">
            <v>0</v>
          </cell>
          <cell r="AD1479">
            <v>38.49</v>
          </cell>
          <cell r="AE1479">
            <v>0</v>
          </cell>
          <cell r="AF1479">
            <v>0</v>
          </cell>
          <cell r="AG1479">
            <v>0</v>
          </cell>
          <cell r="AH1479">
            <v>38.49</v>
          </cell>
          <cell r="AI1479">
            <v>1</v>
          </cell>
          <cell r="AJ1479" t="str">
            <v>240</v>
          </cell>
          <cell r="AK1479" t="str">
            <v>180</v>
          </cell>
          <cell r="AL1479" t="str">
            <v>50</v>
          </cell>
          <cell r="AM1479" t="str">
            <v>8719924018108</v>
          </cell>
          <cell r="AN1479" t="str">
            <v>95030039</v>
          </cell>
          <cell r="AO1479" t="str">
            <v>Cutting And Scissor Tray</v>
          </cell>
        </row>
        <row r="1480">
          <cell r="A1480" t="str">
            <v>1MM011B</v>
          </cell>
          <cell r="B1480" t="str">
            <v>Scissors for cutting exercises</v>
          </cell>
          <cell r="C1480" t="str">
            <v>Gonzagarredi</v>
          </cell>
          <cell r="D1480" t="str">
            <v/>
          </cell>
          <cell r="E1480" t="str">
            <v/>
          </cell>
          <cell r="F1480" t="str">
            <v/>
          </cell>
          <cell r="G1480" t="str">
            <v/>
          </cell>
          <cell r="H1480" t="str">
            <v/>
          </cell>
          <cell r="I1480" t="str">
            <v/>
          </cell>
          <cell r="J1480" t="str">
            <v/>
          </cell>
          <cell r="K1480" t="str">
            <v/>
          </cell>
          <cell r="L1480" t="str">
            <v/>
          </cell>
          <cell r="M1480" t="e">
            <v>#N/A</v>
          </cell>
          <cell r="N1480" t="e">
            <v>#N/A</v>
          </cell>
          <cell r="O1480" t="e">
            <v>#N/A</v>
          </cell>
          <cell r="P1480" t="str">
            <v>4800</v>
          </cell>
          <cell r="Q1480" t="str">
            <v>CN</v>
          </cell>
          <cell r="R1480" t="str">
            <v>CHN</v>
          </cell>
          <cell r="S1480" t="str">
            <v>China</v>
          </cell>
          <cell r="T1480">
            <v>1E-3</v>
          </cell>
          <cell r="U1480">
            <v>1E-3</v>
          </cell>
          <cell r="V1480">
            <v>200</v>
          </cell>
          <cell r="W1480">
            <v>200</v>
          </cell>
          <cell r="X1480" t="str">
            <v>Pcs.</v>
          </cell>
          <cell r="Y1480" t="str">
            <v>3</v>
          </cell>
          <cell r="Z1480">
            <v>0</v>
          </cell>
          <cell r="AA1480">
            <v>0.2</v>
          </cell>
          <cell r="AB1480">
            <v>5.72</v>
          </cell>
          <cell r="AC1480">
            <v>0</v>
          </cell>
          <cell r="AD1480">
            <v>5.95</v>
          </cell>
          <cell r="AE1480">
            <v>0</v>
          </cell>
          <cell r="AF1480">
            <v>0</v>
          </cell>
          <cell r="AG1480">
            <v>0</v>
          </cell>
          <cell r="AH1480">
            <v>5.95</v>
          </cell>
          <cell r="AI1480">
            <v>1</v>
          </cell>
          <cell r="AJ1480" t="str">
            <v>11</v>
          </cell>
          <cell r="AK1480" t="str">
            <v>8</v>
          </cell>
          <cell r="AL1480" t="str">
            <v>1</v>
          </cell>
          <cell r="AM1480" t="str">
            <v>8719924055653</v>
          </cell>
          <cell r="AN1480" t="str">
            <v>48209000</v>
          </cell>
          <cell r="AO1480" t="str">
            <v>Scissors for cutting exercises</v>
          </cell>
        </row>
        <row r="1481">
          <cell r="A1481" t="str">
            <v>1MM012</v>
          </cell>
          <cell r="B1481" t="str">
            <v>Kistje met plak-oefeningen</v>
          </cell>
          <cell r="C1481" t="str">
            <v>Gonzagarredi</v>
          </cell>
          <cell r="D1481" t="str">
            <v/>
          </cell>
          <cell r="E1481" t="str">
            <v/>
          </cell>
          <cell r="F1481" t="str">
            <v/>
          </cell>
          <cell r="G1481" t="str">
            <v/>
          </cell>
          <cell r="H1481" t="str">
            <v/>
          </cell>
          <cell r="I1481" t="str">
            <v/>
          </cell>
          <cell r="J1481" t="str">
            <v/>
          </cell>
          <cell r="K1481" t="str">
            <v/>
          </cell>
          <cell r="L1481" t="str">
            <v/>
          </cell>
          <cell r="M1481" t="e">
            <v>#N/A</v>
          </cell>
          <cell r="N1481" t="e">
            <v>#N/A</v>
          </cell>
          <cell r="O1481" t="e">
            <v>#N/A</v>
          </cell>
          <cell r="P1481" t="str">
            <v>4800</v>
          </cell>
          <cell r="Q1481" t="str">
            <v>CN</v>
          </cell>
          <cell r="R1481" t="str">
            <v>CHN</v>
          </cell>
          <cell r="S1481" t="str">
            <v>China</v>
          </cell>
          <cell r="T1481">
            <v>0.7</v>
          </cell>
          <cell r="U1481">
            <v>0.82</v>
          </cell>
          <cell r="V1481">
            <v>200</v>
          </cell>
          <cell r="W1481">
            <v>200</v>
          </cell>
          <cell r="X1481" t="str">
            <v>Pcs.</v>
          </cell>
          <cell r="Y1481" t="str">
            <v>3</v>
          </cell>
          <cell r="Z1481">
            <v>0</v>
          </cell>
          <cell r="AA1481">
            <v>10.29</v>
          </cell>
          <cell r="AB1481">
            <v>30.65</v>
          </cell>
          <cell r="AC1481">
            <v>0</v>
          </cell>
          <cell r="AD1481">
            <v>31.88</v>
          </cell>
          <cell r="AE1481">
            <v>0</v>
          </cell>
          <cell r="AF1481">
            <v>0</v>
          </cell>
          <cell r="AG1481">
            <v>0</v>
          </cell>
          <cell r="AH1481">
            <v>31.88</v>
          </cell>
          <cell r="AI1481">
            <v>1</v>
          </cell>
          <cell r="AJ1481" t="str">
            <v>233</v>
          </cell>
          <cell r="AK1481" t="str">
            <v>233</v>
          </cell>
          <cell r="AL1481" t="str">
            <v>77</v>
          </cell>
          <cell r="AM1481" t="str">
            <v>8719924018115</v>
          </cell>
          <cell r="AN1481" t="str">
            <v>95030039</v>
          </cell>
          <cell r="AO1481" t="str">
            <v>Glue and Paste Box</v>
          </cell>
        </row>
        <row r="1482">
          <cell r="A1482" t="str">
            <v>1MM0201</v>
          </cell>
          <cell r="B1482" t="str">
            <v>Blok met cilinders 1</v>
          </cell>
          <cell r="C1482" t="str">
            <v>Gonzagarredi</v>
          </cell>
          <cell r="D1482" t="str">
            <v/>
          </cell>
          <cell r="E1482" t="str">
            <v/>
          </cell>
          <cell r="F1482" t="str">
            <v/>
          </cell>
          <cell r="G1482" t="str">
            <v/>
          </cell>
          <cell r="H1482" t="str">
            <v/>
          </cell>
          <cell r="I1482" t="str">
            <v/>
          </cell>
          <cell r="J1482" t="str">
            <v/>
          </cell>
          <cell r="K1482" t="str">
            <v/>
          </cell>
          <cell r="L1482" t="str">
            <v/>
          </cell>
          <cell r="M1482" t="e">
            <v>#N/A</v>
          </cell>
          <cell r="N1482" t="e">
            <v>#N/A</v>
          </cell>
          <cell r="O1482" t="e">
            <v>#N/A</v>
          </cell>
          <cell r="P1482" t="str">
            <v>4800</v>
          </cell>
          <cell r="Q1482" t="str">
            <v>CN</v>
          </cell>
          <cell r="R1482" t="str">
            <v>CHN</v>
          </cell>
          <cell r="S1482" t="str">
            <v>China</v>
          </cell>
          <cell r="T1482">
            <v>1.2</v>
          </cell>
          <cell r="U1482">
            <v>1.35</v>
          </cell>
          <cell r="V1482">
            <v>200</v>
          </cell>
          <cell r="W1482">
            <v>200</v>
          </cell>
          <cell r="X1482" t="str">
            <v>Pcs.</v>
          </cell>
          <cell r="Y1482" t="str">
            <v>3</v>
          </cell>
          <cell r="Z1482">
            <v>0</v>
          </cell>
          <cell r="AA1482">
            <v>18.12</v>
          </cell>
          <cell r="AB1482">
            <v>53.21</v>
          </cell>
          <cell r="AC1482">
            <v>0</v>
          </cell>
          <cell r="AD1482">
            <v>55.34</v>
          </cell>
          <cell r="AE1482">
            <v>0</v>
          </cell>
          <cell r="AF1482">
            <v>0</v>
          </cell>
          <cell r="AG1482">
            <v>0</v>
          </cell>
          <cell r="AH1482">
            <v>55.34</v>
          </cell>
          <cell r="AI1482">
            <v>1</v>
          </cell>
          <cell r="AJ1482" t="str">
            <v>460</v>
          </cell>
          <cell r="AK1482" t="str">
            <v>90</v>
          </cell>
          <cell r="AL1482" t="str">
            <v>77</v>
          </cell>
          <cell r="AM1482" t="str">
            <v>8719924018122</v>
          </cell>
          <cell r="AN1482" t="str">
            <v>95030039</v>
          </cell>
          <cell r="AO1482" t="str">
            <v>Cylinder Block No. 1</v>
          </cell>
        </row>
        <row r="1483">
          <cell r="A1483" t="str">
            <v>1MM0201A</v>
          </cell>
          <cell r="B1483" t="str">
            <v>Cilinderblok 1: 1e cilinder</v>
          </cell>
          <cell r="C1483" t="str">
            <v>Gonzagarredi</v>
          </cell>
          <cell r="D1483" t="str">
            <v/>
          </cell>
          <cell r="E1483" t="str">
            <v/>
          </cell>
          <cell r="F1483" t="str">
            <v/>
          </cell>
          <cell r="G1483" t="str">
            <v/>
          </cell>
          <cell r="H1483" t="str">
            <v/>
          </cell>
          <cell r="I1483" t="str">
            <v/>
          </cell>
          <cell r="J1483" t="str">
            <v/>
          </cell>
          <cell r="K1483" t="str">
            <v/>
          </cell>
          <cell r="L1483" t="str">
            <v/>
          </cell>
          <cell r="M1483" t="e">
            <v>#N/A</v>
          </cell>
          <cell r="N1483" t="e">
            <v>#N/A</v>
          </cell>
          <cell r="O1483" t="e">
            <v>#N/A</v>
          </cell>
          <cell r="P1483" t="str">
            <v>4800</v>
          </cell>
          <cell r="Q1483" t="str">
            <v>CN</v>
          </cell>
          <cell r="R1483" t="str">
            <v>CHN</v>
          </cell>
          <cell r="S1483" t="str">
            <v>China</v>
          </cell>
          <cell r="T1483">
            <v>1E-3</v>
          </cell>
          <cell r="U1483">
            <v>1E-3</v>
          </cell>
          <cell r="V1483">
            <v>200</v>
          </cell>
          <cell r="W1483">
            <v>200</v>
          </cell>
          <cell r="X1483" t="str">
            <v>Pcs.</v>
          </cell>
          <cell r="Y1483" t="str">
            <v>3</v>
          </cell>
          <cell r="Z1483">
            <v>0</v>
          </cell>
          <cell r="AA1483">
            <v>0.64</v>
          </cell>
          <cell r="AB1483">
            <v>5.21</v>
          </cell>
          <cell r="AC1483">
            <v>0</v>
          </cell>
          <cell r="AD1483">
            <v>5.42</v>
          </cell>
          <cell r="AE1483">
            <v>0</v>
          </cell>
          <cell r="AF1483">
            <v>0</v>
          </cell>
          <cell r="AG1483">
            <v>0</v>
          </cell>
          <cell r="AH1483">
            <v>5.42</v>
          </cell>
          <cell r="AI1483">
            <v>1</v>
          </cell>
          <cell r="AJ1483" t="str">
            <v>30</v>
          </cell>
          <cell r="AK1483" t="str">
            <v>10</v>
          </cell>
          <cell r="AL1483" t="str">
            <v>30</v>
          </cell>
          <cell r="AM1483" t="str">
            <v>08719924056544</v>
          </cell>
          <cell r="AN1483" t="str">
            <v>95030039</v>
          </cell>
          <cell r="AO1483" t="str">
            <v>1st Cylinder Of Block No. 1</v>
          </cell>
        </row>
        <row r="1484">
          <cell r="A1484" t="str">
            <v>1MM0201SL</v>
          </cell>
          <cell r="B1484" t="str">
            <v>Blok met cilinders 1</v>
          </cell>
          <cell r="C1484" t="str">
            <v>Gonzagarredi</v>
          </cell>
          <cell r="D1484" t="str">
            <v/>
          </cell>
          <cell r="E1484" t="str">
            <v/>
          </cell>
          <cell r="F1484" t="str">
            <v/>
          </cell>
          <cell r="G1484" t="str">
            <v/>
          </cell>
          <cell r="H1484" t="str">
            <v/>
          </cell>
          <cell r="I1484" t="str">
            <v/>
          </cell>
          <cell r="J1484" t="str">
            <v/>
          </cell>
          <cell r="K1484" t="str">
            <v/>
          </cell>
          <cell r="L1484" t="str">
            <v/>
          </cell>
          <cell r="M1484" t="e">
            <v>#N/A</v>
          </cell>
          <cell r="N1484" t="e">
            <v>#N/A</v>
          </cell>
          <cell r="O1484" t="e">
            <v>#N/A</v>
          </cell>
          <cell r="P1484" t="str">
            <v>9805</v>
          </cell>
          <cell r="Q1484" t="str">
            <v>LK</v>
          </cell>
          <cell r="R1484" t="str">
            <v>LKA</v>
          </cell>
          <cell r="S1484" t="str">
            <v>Sri Lanka</v>
          </cell>
          <cell r="T1484">
            <v>0</v>
          </cell>
          <cell r="U1484">
            <v>0</v>
          </cell>
          <cell r="V1484">
            <v>200</v>
          </cell>
          <cell r="W1484">
            <v>200</v>
          </cell>
          <cell r="X1484" t="str">
            <v>Pcs.</v>
          </cell>
          <cell r="Y1484" t="str">
            <v>3</v>
          </cell>
          <cell r="Z1484">
            <v>0</v>
          </cell>
          <cell r="AA1484">
            <v>25.91</v>
          </cell>
          <cell r="AB1484">
            <v>55.41</v>
          </cell>
          <cell r="AC1484">
            <v>0</v>
          </cell>
          <cell r="AD1484">
            <v>57.63</v>
          </cell>
          <cell r="AE1484">
            <v>0</v>
          </cell>
          <cell r="AF1484">
            <v>0</v>
          </cell>
          <cell r="AG1484">
            <v>0</v>
          </cell>
          <cell r="AH1484">
            <v>57.63</v>
          </cell>
          <cell r="AI1484">
            <v>1</v>
          </cell>
          <cell r="AJ1484" t="str">
            <v/>
          </cell>
          <cell r="AK1484" t="str">
            <v/>
          </cell>
          <cell r="AL1484" t="str">
            <v/>
          </cell>
          <cell r="AM1484" t="str">
            <v/>
          </cell>
          <cell r="AN1484" t="str">
            <v>95030039</v>
          </cell>
          <cell r="AO1484" t="str">
            <v>Cylinder Block No. 1</v>
          </cell>
        </row>
        <row r="1485">
          <cell r="A1485" t="str">
            <v>1MM0202</v>
          </cell>
          <cell r="B1485" t="str">
            <v>Blok met cilinders 2</v>
          </cell>
          <cell r="C1485" t="str">
            <v>Gonzagarredi</v>
          </cell>
          <cell r="D1485" t="str">
            <v/>
          </cell>
          <cell r="E1485" t="str">
            <v/>
          </cell>
          <cell r="F1485" t="str">
            <v/>
          </cell>
          <cell r="G1485" t="str">
            <v/>
          </cell>
          <cell r="H1485" t="str">
            <v/>
          </cell>
          <cell r="I1485" t="str">
            <v/>
          </cell>
          <cell r="J1485" t="str">
            <v/>
          </cell>
          <cell r="K1485" t="str">
            <v/>
          </cell>
          <cell r="L1485" t="str">
            <v/>
          </cell>
          <cell r="M1485" t="e">
            <v>#N/A</v>
          </cell>
          <cell r="N1485" t="e">
            <v>#N/A</v>
          </cell>
          <cell r="O1485" t="e">
            <v>#N/A</v>
          </cell>
          <cell r="P1485" t="str">
            <v>4800</v>
          </cell>
          <cell r="Q1485" t="str">
            <v>CN</v>
          </cell>
          <cell r="R1485" t="str">
            <v>CHN</v>
          </cell>
          <cell r="S1485" t="str">
            <v>China</v>
          </cell>
          <cell r="T1485">
            <v>1.2</v>
          </cell>
          <cell r="U1485">
            <v>1.35</v>
          </cell>
          <cell r="V1485">
            <v>200</v>
          </cell>
          <cell r="W1485">
            <v>200</v>
          </cell>
          <cell r="X1485" t="str">
            <v>Pcs.</v>
          </cell>
          <cell r="Y1485" t="str">
            <v>3</v>
          </cell>
          <cell r="Z1485">
            <v>0</v>
          </cell>
          <cell r="AA1485">
            <v>17.7</v>
          </cell>
          <cell r="AB1485">
            <v>53.21</v>
          </cell>
          <cell r="AC1485">
            <v>0</v>
          </cell>
          <cell r="AD1485">
            <v>55.34</v>
          </cell>
          <cell r="AE1485">
            <v>0</v>
          </cell>
          <cell r="AF1485">
            <v>0</v>
          </cell>
          <cell r="AG1485">
            <v>0</v>
          </cell>
          <cell r="AH1485">
            <v>55.34</v>
          </cell>
          <cell r="AI1485">
            <v>1</v>
          </cell>
          <cell r="AJ1485" t="str">
            <v>460</v>
          </cell>
          <cell r="AK1485" t="str">
            <v>90</v>
          </cell>
          <cell r="AL1485" t="str">
            <v>77</v>
          </cell>
          <cell r="AM1485" t="str">
            <v>8719924018139</v>
          </cell>
          <cell r="AN1485" t="str">
            <v>95030039</v>
          </cell>
          <cell r="AO1485" t="str">
            <v>Cylinder Block No. 2</v>
          </cell>
        </row>
        <row r="1486">
          <cell r="A1486" t="str">
            <v>1MM0202A</v>
          </cell>
          <cell r="B1486" t="str">
            <v>Cilinderblok 2 + 3: 1e cilinder</v>
          </cell>
          <cell r="C1486" t="str">
            <v>Gonzagarredi</v>
          </cell>
          <cell r="D1486" t="str">
            <v/>
          </cell>
          <cell r="E1486" t="str">
            <v/>
          </cell>
          <cell r="F1486" t="str">
            <v/>
          </cell>
          <cell r="G1486" t="str">
            <v/>
          </cell>
          <cell r="H1486" t="str">
            <v/>
          </cell>
          <cell r="I1486" t="str">
            <v/>
          </cell>
          <cell r="J1486" t="str">
            <v/>
          </cell>
          <cell r="K1486" t="str">
            <v/>
          </cell>
          <cell r="L1486" t="str">
            <v/>
          </cell>
          <cell r="M1486" t="e">
            <v>#N/A</v>
          </cell>
          <cell r="N1486" t="e">
            <v>#N/A</v>
          </cell>
          <cell r="O1486" t="e">
            <v>#N/A</v>
          </cell>
          <cell r="P1486" t="str">
            <v>4800</v>
          </cell>
          <cell r="Q1486" t="str">
            <v>CN</v>
          </cell>
          <cell r="R1486" t="str">
            <v>CHN</v>
          </cell>
          <cell r="S1486" t="str">
            <v>China</v>
          </cell>
          <cell r="T1486">
            <v>1E-3</v>
          </cell>
          <cell r="U1486">
            <v>1E-3</v>
          </cell>
          <cell r="V1486">
            <v>200</v>
          </cell>
          <cell r="W1486">
            <v>200</v>
          </cell>
          <cell r="X1486" t="str">
            <v>Pcs.</v>
          </cell>
          <cell r="Y1486" t="str">
            <v>3</v>
          </cell>
          <cell r="Z1486">
            <v>0</v>
          </cell>
          <cell r="AA1486">
            <v>1.27</v>
          </cell>
          <cell r="AB1486">
            <v>5.21</v>
          </cell>
          <cell r="AC1486">
            <v>0</v>
          </cell>
          <cell r="AD1486">
            <v>5.42</v>
          </cell>
          <cell r="AE1486">
            <v>0</v>
          </cell>
          <cell r="AF1486">
            <v>0</v>
          </cell>
          <cell r="AG1486">
            <v>0</v>
          </cell>
          <cell r="AH1486">
            <v>5.42</v>
          </cell>
          <cell r="AI1486">
            <v>1</v>
          </cell>
          <cell r="AJ1486" t="str">
            <v>70</v>
          </cell>
          <cell r="AK1486" t="str">
            <v>10</v>
          </cell>
          <cell r="AL1486" t="str">
            <v>10</v>
          </cell>
          <cell r="AM1486" t="str">
            <v>08719924056537</v>
          </cell>
          <cell r="AN1486" t="str">
            <v>95030039</v>
          </cell>
          <cell r="AO1486" t="str">
            <v>1st Cylinder Of Block No. 2 + 3</v>
          </cell>
        </row>
        <row r="1487">
          <cell r="A1487" t="str">
            <v>1MM0203</v>
          </cell>
          <cell r="B1487" t="str">
            <v>Blok met cilinders 3</v>
          </cell>
          <cell r="C1487" t="str">
            <v>Gonzagarredi</v>
          </cell>
          <cell r="D1487" t="str">
            <v/>
          </cell>
          <cell r="E1487" t="str">
            <v/>
          </cell>
          <cell r="F1487" t="str">
            <v/>
          </cell>
          <cell r="G1487" t="str">
            <v/>
          </cell>
          <cell r="H1487" t="str">
            <v/>
          </cell>
          <cell r="I1487" t="str">
            <v/>
          </cell>
          <cell r="J1487" t="str">
            <v/>
          </cell>
          <cell r="K1487" t="str">
            <v/>
          </cell>
          <cell r="L1487" t="str">
            <v/>
          </cell>
          <cell r="M1487" t="e">
            <v>#N/A</v>
          </cell>
          <cell r="N1487" t="e">
            <v>#N/A</v>
          </cell>
          <cell r="O1487" t="e">
            <v>#N/A</v>
          </cell>
          <cell r="P1487" t="str">
            <v>4800</v>
          </cell>
          <cell r="Q1487" t="str">
            <v>CN</v>
          </cell>
          <cell r="R1487" t="str">
            <v>CHN</v>
          </cell>
          <cell r="S1487" t="str">
            <v>China</v>
          </cell>
          <cell r="T1487">
            <v>1.2</v>
          </cell>
          <cell r="U1487">
            <v>1.45</v>
          </cell>
          <cell r="V1487">
            <v>200</v>
          </cell>
          <cell r="W1487">
            <v>200</v>
          </cell>
          <cell r="X1487" t="str">
            <v>Pcs.</v>
          </cell>
          <cell r="Y1487" t="str">
            <v>3</v>
          </cell>
          <cell r="Z1487">
            <v>0</v>
          </cell>
          <cell r="AA1487">
            <v>17.420000000000002</v>
          </cell>
          <cell r="AB1487">
            <v>53.21</v>
          </cell>
          <cell r="AC1487">
            <v>0</v>
          </cell>
          <cell r="AD1487">
            <v>55.34</v>
          </cell>
          <cell r="AE1487">
            <v>0</v>
          </cell>
          <cell r="AF1487">
            <v>0</v>
          </cell>
          <cell r="AG1487">
            <v>0</v>
          </cell>
          <cell r="AH1487">
            <v>55.34</v>
          </cell>
          <cell r="AI1487">
            <v>1</v>
          </cell>
          <cell r="AJ1487" t="str">
            <v>463</v>
          </cell>
          <cell r="AK1487" t="str">
            <v>90</v>
          </cell>
          <cell r="AL1487" t="str">
            <v>77</v>
          </cell>
          <cell r="AM1487" t="str">
            <v>8719924018146</v>
          </cell>
          <cell r="AN1487" t="str">
            <v>95030039</v>
          </cell>
          <cell r="AO1487" t="str">
            <v>Cylinder Block No. 3</v>
          </cell>
        </row>
        <row r="1488">
          <cell r="A1488" t="str">
            <v>1MM0204</v>
          </cell>
          <cell r="B1488" t="str">
            <v>Blok met cilinders 4</v>
          </cell>
          <cell r="C1488" t="str">
            <v>Gonzagarredi</v>
          </cell>
          <cell r="D1488" t="str">
            <v/>
          </cell>
          <cell r="E1488" t="str">
            <v/>
          </cell>
          <cell r="F1488" t="str">
            <v/>
          </cell>
          <cell r="G1488" t="str">
            <v/>
          </cell>
          <cell r="H1488" t="str">
            <v/>
          </cell>
          <cell r="I1488" t="str">
            <v/>
          </cell>
          <cell r="J1488" t="str">
            <v/>
          </cell>
          <cell r="K1488" t="str">
            <v/>
          </cell>
          <cell r="L1488" t="str">
            <v/>
          </cell>
          <cell r="M1488" t="e">
            <v>#N/A</v>
          </cell>
          <cell r="N1488" t="e">
            <v>#N/A</v>
          </cell>
          <cell r="O1488" t="e">
            <v>#N/A</v>
          </cell>
          <cell r="P1488" t="str">
            <v>4800</v>
          </cell>
          <cell r="Q1488" t="str">
            <v>CN</v>
          </cell>
          <cell r="R1488" t="str">
            <v>CHN</v>
          </cell>
          <cell r="S1488" t="str">
            <v>China</v>
          </cell>
          <cell r="T1488">
            <v>1.4</v>
          </cell>
          <cell r="U1488">
            <v>1.5</v>
          </cell>
          <cell r="V1488">
            <v>200</v>
          </cell>
          <cell r="W1488">
            <v>200</v>
          </cell>
          <cell r="X1488" t="str">
            <v>Pcs.</v>
          </cell>
          <cell r="Y1488" t="str">
            <v>3</v>
          </cell>
          <cell r="Z1488">
            <v>0</v>
          </cell>
          <cell r="AA1488">
            <v>17.54</v>
          </cell>
          <cell r="AB1488">
            <v>53.21</v>
          </cell>
          <cell r="AC1488">
            <v>0</v>
          </cell>
          <cell r="AD1488">
            <v>55.34</v>
          </cell>
          <cell r="AE1488">
            <v>0</v>
          </cell>
          <cell r="AF1488">
            <v>0</v>
          </cell>
          <cell r="AG1488">
            <v>0</v>
          </cell>
          <cell r="AH1488">
            <v>55.34</v>
          </cell>
          <cell r="AI1488">
            <v>1</v>
          </cell>
          <cell r="AJ1488" t="str">
            <v>460</v>
          </cell>
          <cell r="AK1488" t="str">
            <v>92</v>
          </cell>
          <cell r="AL1488" t="str">
            <v>77</v>
          </cell>
          <cell r="AM1488" t="str">
            <v>8719924018153</v>
          </cell>
          <cell r="AN1488" t="str">
            <v>95030039</v>
          </cell>
          <cell r="AO1488" t="str">
            <v>Cylinder Block No. 4</v>
          </cell>
        </row>
        <row r="1489">
          <cell r="A1489" t="str">
            <v>1MM0204A</v>
          </cell>
          <cell r="B1489" t="str">
            <v>Cilinderblok 4: 1e cilinder</v>
          </cell>
          <cell r="C1489" t="str">
            <v>Gonzagarredi</v>
          </cell>
          <cell r="D1489" t="str">
            <v/>
          </cell>
          <cell r="E1489" t="str">
            <v/>
          </cell>
          <cell r="F1489" t="str">
            <v/>
          </cell>
          <cell r="G1489" t="str">
            <v/>
          </cell>
          <cell r="H1489" t="str">
            <v/>
          </cell>
          <cell r="I1489" t="str">
            <v/>
          </cell>
          <cell r="J1489" t="str">
            <v/>
          </cell>
          <cell r="K1489" t="str">
            <v/>
          </cell>
          <cell r="L1489" t="str">
            <v/>
          </cell>
          <cell r="M1489" t="e">
            <v>#N/A</v>
          </cell>
          <cell r="N1489" t="e">
            <v>#N/A</v>
          </cell>
          <cell r="O1489" t="e">
            <v>#N/A</v>
          </cell>
          <cell r="P1489" t="str">
            <v>4800</v>
          </cell>
          <cell r="Q1489" t="str">
            <v>CN</v>
          </cell>
          <cell r="R1489" t="str">
            <v>CHN</v>
          </cell>
          <cell r="S1489" t="str">
            <v>China</v>
          </cell>
          <cell r="T1489">
            <v>1E-3</v>
          </cell>
          <cell r="U1489">
            <v>1E-3</v>
          </cell>
          <cell r="V1489">
            <v>200</v>
          </cell>
          <cell r="W1489">
            <v>200</v>
          </cell>
          <cell r="X1489" t="str">
            <v>Pcs.</v>
          </cell>
          <cell r="Y1489" t="str">
            <v>3</v>
          </cell>
          <cell r="Z1489">
            <v>0</v>
          </cell>
          <cell r="AA1489">
            <v>0.64</v>
          </cell>
          <cell r="AB1489">
            <v>5.21</v>
          </cell>
          <cell r="AC1489">
            <v>0</v>
          </cell>
          <cell r="AD1489">
            <v>5.42</v>
          </cell>
          <cell r="AE1489">
            <v>0</v>
          </cell>
          <cell r="AF1489">
            <v>0</v>
          </cell>
          <cell r="AG1489">
            <v>0</v>
          </cell>
          <cell r="AH1489">
            <v>5.42</v>
          </cell>
          <cell r="AI1489">
            <v>1</v>
          </cell>
          <cell r="AJ1489" t="str">
            <v>30</v>
          </cell>
          <cell r="AK1489" t="str">
            <v>20</v>
          </cell>
          <cell r="AL1489" t="str">
            <v>40</v>
          </cell>
          <cell r="AM1489" t="str">
            <v>08719924056520</v>
          </cell>
          <cell r="AN1489" t="str">
            <v>95030039</v>
          </cell>
          <cell r="AO1489" t="str">
            <v>1st Cylinder Of Block No. 4</v>
          </cell>
        </row>
        <row r="1490">
          <cell r="A1490" t="str">
            <v>1MM021</v>
          </cell>
          <cell r="B1490" t="str">
            <v>Gekleurde cilinders</v>
          </cell>
          <cell r="C1490" t="str">
            <v>Gonzagarredi</v>
          </cell>
          <cell r="D1490" t="str">
            <v/>
          </cell>
          <cell r="E1490" t="str">
            <v/>
          </cell>
          <cell r="F1490" t="str">
            <v/>
          </cell>
          <cell r="G1490" t="str">
            <v/>
          </cell>
          <cell r="H1490" t="str">
            <v/>
          </cell>
          <cell r="I1490" t="str">
            <v/>
          </cell>
          <cell r="J1490" t="str">
            <v/>
          </cell>
          <cell r="K1490" t="str">
            <v/>
          </cell>
          <cell r="L1490" t="str">
            <v/>
          </cell>
          <cell r="M1490" t="e">
            <v>#N/A</v>
          </cell>
          <cell r="N1490" t="e">
            <v>#N/A</v>
          </cell>
          <cell r="O1490" t="e">
            <v>#N/A</v>
          </cell>
          <cell r="P1490" t="str">
            <v>4800</v>
          </cell>
          <cell r="Q1490" t="str">
            <v>CN</v>
          </cell>
          <cell r="R1490" t="str">
            <v>CHN</v>
          </cell>
          <cell r="S1490" t="str">
            <v>China</v>
          </cell>
          <cell r="T1490">
            <v>2.1</v>
          </cell>
          <cell r="U1490">
            <v>2.5499999999999998</v>
          </cell>
          <cell r="V1490">
            <v>200</v>
          </cell>
          <cell r="W1490">
            <v>200</v>
          </cell>
          <cell r="X1490" t="str">
            <v>Pcs.</v>
          </cell>
          <cell r="Y1490" t="str">
            <v>3</v>
          </cell>
          <cell r="Z1490">
            <v>0</v>
          </cell>
          <cell r="AA1490">
            <v>53</v>
          </cell>
          <cell r="AB1490">
            <v>144.59</v>
          </cell>
          <cell r="AC1490">
            <v>0</v>
          </cell>
          <cell r="AD1490">
            <v>150.37</v>
          </cell>
          <cell r="AE1490">
            <v>0</v>
          </cell>
          <cell r="AF1490">
            <v>0</v>
          </cell>
          <cell r="AG1490">
            <v>0</v>
          </cell>
          <cell r="AH1490">
            <v>150.37</v>
          </cell>
          <cell r="AI1490">
            <v>1</v>
          </cell>
          <cell r="AJ1490" t="str">
            <v>317</v>
          </cell>
          <cell r="AK1490" t="str">
            <v>155</v>
          </cell>
          <cell r="AL1490" t="str">
            <v>163</v>
          </cell>
          <cell r="AM1490" t="str">
            <v>8719924018160</v>
          </cell>
          <cell r="AN1490" t="str">
            <v>95030039</v>
          </cell>
          <cell r="AO1490" t="str">
            <v>Set Of Knobless Cylinders</v>
          </cell>
        </row>
        <row r="1491">
          <cell r="A1491" t="str">
            <v>1MM021A1</v>
          </cell>
          <cell r="B1491" t="str">
            <v>Gekleurde cilinders: 1e gele cilinder</v>
          </cell>
          <cell r="C1491" t="str">
            <v>Gonzagarredi</v>
          </cell>
          <cell r="D1491" t="str">
            <v/>
          </cell>
          <cell r="E1491" t="str">
            <v/>
          </cell>
          <cell r="F1491" t="str">
            <v/>
          </cell>
          <cell r="G1491" t="str">
            <v/>
          </cell>
          <cell r="H1491" t="str">
            <v/>
          </cell>
          <cell r="I1491" t="str">
            <v/>
          </cell>
          <cell r="J1491" t="str">
            <v/>
          </cell>
          <cell r="K1491" t="str">
            <v/>
          </cell>
          <cell r="L1491" t="str">
            <v/>
          </cell>
          <cell r="M1491" t="e">
            <v>#N/A</v>
          </cell>
          <cell r="N1491" t="e">
            <v>#N/A</v>
          </cell>
          <cell r="O1491" t="e">
            <v>#N/A</v>
          </cell>
          <cell r="P1491" t="str">
            <v>4800</v>
          </cell>
          <cell r="Q1491" t="str">
            <v>CN</v>
          </cell>
          <cell r="R1491" t="str">
            <v>CHN</v>
          </cell>
          <cell r="S1491" t="str">
            <v>China</v>
          </cell>
          <cell r="T1491">
            <v>1E-3</v>
          </cell>
          <cell r="U1491">
            <v>1E-3</v>
          </cell>
          <cell r="V1491">
            <v>200</v>
          </cell>
          <cell r="W1491">
            <v>200</v>
          </cell>
          <cell r="X1491" t="str">
            <v>Pcs.</v>
          </cell>
          <cell r="Y1491" t="str">
            <v>3</v>
          </cell>
          <cell r="Z1491">
            <v>0</v>
          </cell>
          <cell r="AA1491">
            <v>0.64</v>
          </cell>
          <cell r="AB1491">
            <v>2.31</v>
          </cell>
          <cell r="AC1491">
            <v>0</v>
          </cell>
          <cell r="AD1491">
            <v>2.4</v>
          </cell>
          <cell r="AE1491">
            <v>0</v>
          </cell>
          <cell r="AF1491">
            <v>0</v>
          </cell>
          <cell r="AG1491">
            <v>0</v>
          </cell>
          <cell r="AH1491">
            <v>2.4</v>
          </cell>
          <cell r="AI1491">
            <v>1</v>
          </cell>
          <cell r="AJ1491" t="str">
            <v>30</v>
          </cell>
          <cell r="AK1491" t="str">
            <v>30</v>
          </cell>
          <cell r="AL1491" t="str">
            <v>15</v>
          </cell>
          <cell r="AM1491" t="str">
            <v>08719924056582</v>
          </cell>
          <cell r="AN1491" t="str">
            <v>95030039</v>
          </cell>
          <cell r="AO1491" t="str">
            <v>1st Yellow Cylinder</v>
          </cell>
        </row>
        <row r="1492">
          <cell r="A1492" t="str">
            <v>1MM021B1</v>
          </cell>
          <cell r="B1492" t="str">
            <v>Gekleurde cilinders: 1e rode cilinder</v>
          </cell>
          <cell r="C1492" t="str">
            <v>Gonzagarredi</v>
          </cell>
          <cell r="D1492" t="str">
            <v/>
          </cell>
          <cell r="E1492" t="str">
            <v/>
          </cell>
          <cell r="F1492" t="str">
            <v/>
          </cell>
          <cell r="G1492" t="str">
            <v/>
          </cell>
          <cell r="H1492" t="str">
            <v/>
          </cell>
          <cell r="I1492" t="str">
            <v/>
          </cell>
          <cell r="J1492" t="str">
            <v/>
          </cell>
          <cell r="K1492" t="str">
            <v/>
          </cell>
          <cell r="L1492" t="str">
            <v/>
          </cell>
          <cell r="M1492" t="e">
            <v>#N/A</v>
          </cell>
          <cell r="N1492" t="e">
            <v>#N/A</v>
          </cell>
          <cell r="O1492" t="e">
            <v>#N/A</v>
          </cell>
          <cell r="P1492" t="str">
            <v>4800</v>
          </cell>
          <cell r="Q1492" t="str">
            <v>CN</v>
          </cell>
          <cell r="R1492" t="str">
            <v>CHN</v>
          </cell>
          <cell r="S1492" t="str">
            <v>China</v>
          </cell>
          <cell r="T1492">
            <v>1.9E-2</v>
          </cell>
          <cell r="U1492">
            <v>1.9E-2</v>
          </cell>
          <cell r="V1492">
            <v>200</v>
          </cell>
          <cell r="W1492">
            <v>200</v>
          </cell>
          <cell r="X1492" t="str">
            <v>Pcs.</v>
          </cell>
          <cell r="Y1492" t="str">
            <v>3</v>
          </cell>
          <cell r="Z1492">
            <v>0</v>
          </cell>
          <cell r="AA1492">
            <v>0.64</v>
          </cell>
          <cell r="AB1492">
            <v>2.31</v>
          </cell>
          <cell r="AC1492">
            <v>0</v>
          </cell>
          <cell r="AD1492">
            <v>2.4</v>
          </cell>
          <cell r="AE1492">
            <v>0</v>
          </cell>
          <cell r="AF1492">
            <v>0</v>
          </cell>
          <cell r="AG1492">
            <v>0</v>
          </cell>
          <cell r="AH1492">
            <v>2.4</v>
          </cell>
          <cell r="AI1492">
            <v>1</v>
          </cell>
          <cell r="AJ1492" t="str">
            <v>60</v>
          </cell>
          <cell r="AK1492" t="str">
            <v>30</v>
          </cell>
          <cell r="AL1492" t="str">
            <v>10</v>
          </cell>
          <cell r="AM1492" t="str">
            <v>08719924056599</v>
          </cell>
          <cell r="AN1492" t="str">
            <v>95030039</v>
          </cell>
          <cell r="AO1492" t="str">
            <v>1st Red Cylinder</v>
          </cell>
        </row>
        <row r="1493">
          <cell r="A1493" t="str">
            <v>1MM021C1</v>
          </cell>
          <cell r="B1493" t="str">
            <v>Gekleurde cilinders: 1e groene cilinder</v>
          </cell>
          <cell r="C1493" t="str">
            <v>Gonzagarredi</v>
          </cell>
          <cell r="D1493" t="str">
            <v/>
          </cell>
          <cell r="E1493" t="str">
            <v/>
          </cell>
          <cell r="F1493" t="str">
            <v/>
          </cell>
          <cell r="G1493" t="str">
            <v/>
          </cell>
          <cell r="H1493" t="str">
            <v/>
          </cell>
          <cell r="I1493" t="str">
            <v/>
          </cell>
          <cell r="J1493" t="str">
            <v/>
          </cell>
          <cell r="K1493" t="str">
            <v/>
          </cell>
          <cell r="L1493" t="str">
            <v/>
          </cell>
          <cell r="M1493" t="e">
            <v>#N/A</v>
          </cell>
          <cell r="N1493" t="e">
            <v>#N/A</v>
          </cell>
          <cell r="O1493" t="e">
            <v>#N/A</v>
          </cell>
          <cell r="P1493" t="str">
            <v>4800</v>
          </cell>
          <cell r="Q1493" t="str">
            <v>CN</v>
          </cell>
          <cell r="R1493" t="str">
            <v>CHN</v>
          </cell>
          <cell r="S1493" t="str">
            <v>China</v>
          </cell>
          <cell r="T1493">
            <v>1.9E-2</v>
          </cell>
          <cell r="U1493">
            <v>1.9E-2</v>
          </cell>
          <cell r="V1493">
            <v>200</v>
          </cell>
          <cell r="W1493">
            <v>200</v>
          </cell>
          <cell r="X1493" t="str">
            <v>Pcs.</v>
          </cell>
          <cell r="Y1493" t="str">
            <v>3</v>
          </cell>
          <cell r="Z1493">
            <v>0</v>
          </cell>
          <cell r="AA1493">
            <v>0.64</v>
          </cell>
          <cell r="AB1493">
            <v>2.31</v>
          </cell>
          <cell r="AC1493">
            <v>0</v>
          </cell>
          <cell r="AD1493">
            <v>2.4</v>
          </cell>
          <cell r="AE1493">
            <v>0</v>
          </cell>
          <cell r="AF1493">
            <v>0</v>
          </cell>
          <cell r="AG1493">
            <v>0</v>
          </cell>
          <cell r="AH1493">
            <v>2.4</v>
          </cell>
          <cell r="AI1493">
            <v>1</v>
          </cell>
          <cell r="AJ1493" t="str">
            <v>60</v>
          </cell>
          <cell r="AK1493" t="str">
            <v>30</v>
          </cell>
          <cell r="AL1493" t="str">
            <v>10</v>
          </cell>
          <cell r="AM1493" t="str">
            <v>08719924056605</v>
          </cell>
          <cell r="AN1493" t="str">
            <v>95030039</v>
          </cell>
          <cell r="AO1493" t="str">
            <v>1st green cylinder</v>
          </cell>
        </row>
        <row r="1494">
          <cell r="A1494" t="str">
            <v>1MM021D1</v>
          </cell>
          <cell r="B1494" t="str">
            <v>Gekleurde cilinders: 1e blauwe cilinder</v>
          </cell>
          <cell r="C1494" t="str">
            <v>Gonzagarredi</v>
          </cell>
          <cell r="D1494" t="str">
            <v/>
          </cell>
          <cell r="E1494" t="str">
            <v/>
          </cell>
          <cell r="F1494" t="str">
            <v/>
          </cell>
          <cell r="G1494" t="str">
            <v/>
          </cell>
          <cell r="H1494" t="str">
            <v/>
          </cell>
          <cell r="I1494" t="str">
            <v/>
          </cell>
          <cell r="J1494" t="str">
            <v/>
          </cell>
          <cell r="K1494" t="str">
            <v/>
          </cell>
          <cell r="L1494" t="str">
            <v/>
          </cell>
          <cell r="M1494" t="e">
            <v>#N/A</v>
          </cell>
          <cell r="N1494" t="e">
            <v>#N/A</v>
          </cell>
          <cell r="O1494" t="e">
            <v>#N/A</v>
          </cell>
          <cell r="P1494" t="str">
            <v>4800</v>
          </cell>
          <cell r="Q1494" t="str">
            <v>CN</v>
          </cell>
          <cell r="R1494" t="str">
            <v>CHN</v>
          </cell>
          <cell r="S1494" t="str">
            <v>China</v>
          </cell>
          <cell r="T1494">
            <v>1.9E-2</v>
          </cell>
          <cell r="U1494">
            <v>1.9E-2</v>
          </cell>
          <cell r="V1494">
            <v>200</v>
          </cell>
          <cell r="W1494">
            <v>200</v>
          </cell>
          <cell r="X1494" t="str">
            <v>Pcs.</v>
          </cell>
          <cell r="Y1494" t="str">
            <v>3</v>
          </cell>
          <cell r="Z1494">
            <v>0</v>
          </cell>
          <cell r="AA1494">
            <v>0.64</v>
          </cell>
          <cell r="AB1494">
            <v>2.31</v>
          </cell>
          <cell r="AC1494">
            <v>0</v>
          </cell>
          <cell r="AD1494">
            <v>2.4</v>
          </cell>
          <cell r="AE1494">
            <v>0</v>
          </cell>
          <cell r="AF1494">
            <v>0</v>
          </cell>
          <cell r="AG1494">
            <v>0</v>
          </cell>
          <cell r="AH1494">
            <v>2.4</v>
          </cell>
          <cell r="AI1494">
            <v>1</v>
          </cell>
          <cell r="AJ1494" t="str">
            <v>40</v>
          </cell>
          <cell r="AK1494" t="str">
            <v>40</v>
          </cell>
          <cell r="AL1494" t="str">
            <v>10</v>
          </cell>
          <cell r="AM1494" t="str">
            <v>08719924056612</v>
          </cell>
          <cell r="AN1494" t="str">
            <v>95030039</v>
          </cell>
          <cell r="AO1494" t="str">
            <v>1st Blue cylinder (Shortest)</v>
          </cell>
        </row>
        <row r="1495">
          <cell r="A1495" t="str">
            <v>1MM022</v>
          </cell>
          <cell r="B1495" t="str">
            <v>Roze toren</v>
          </cell>
          <cell r="C1495" t="str">
            <v>Gonzagarredi</v>
          </cell>
          <cell r="D1495" t="str">
            <v/>
          </cell>
          <cell r="E1495" t="str">
            <v/>
          </cell>
          <cell r="F1495" t="str">
            <v/>
          </cell>
          <cell r="G1495" t="str">
            <v/>
          </cell>
          <cell r="H1495" t="str">
            <v/>
          </cell>
          <cell r="I1495" t="str">
            <v/>
          </cell>
          <cell r="J1495" t="str">
            <v/>
          </cell>
          <cell r="K1495" t="str">
            <v/>
          </cell>
          <cell r="L1495" t="str">
            <v/>
          </cell>
          <cell r="M1495" t="e">
            <v>#N/A</v>
          </cell>
          <cell r="N1495" t="e">
            <v>#N/A</v>
          </cell>
          <cell r="O1495" t="e">
            <v>#N/A</v>
          </cell>
          <cell r="P1495" t="str">
            <v>4800</v>
          </cell>
          <cell r="Q1495" t="str">
            <v>CN</v>
          </cell>
          <cell r="R1495" t="str">
            <v>CHN</v>
          </cell>
          <cell r="S1495" t="str">
            <v>China</v>
          </cell>
          <cell r="T1495">
            <v>2</v>
          </cell>
          <cell r="U1495">
            <v>2.4</v>
          </cell>
          <cell r="V1495">
            <v>200</v>
          </cell>
          <cell r="W1495">
            <v>200</v>
          </cell>
          <cell r="X1495" t="str">
            <v>Pcs.</v>
          </cell>
          <cell r="Y1495" t="str">
            <v>3</v>
          </cell>
          <cell r="Z1495">
            <v>25.5</v>
          </cell>
          <cell r="AA1495">
            <v>25.77</v>
          </cell>
          <cell r="AB1495">
            <v>82.12</v>
          </cell>
          <cell r="AC1495">
            <v>0</v>
          </cell>
          <cell r="AD1495">
            <v>85.4</v>
          </cell>
          <cell r="AE1495">
            <v>0</v>
          </cell>
          <cell r="AF1495">
            <v>0</v>
          </cell>
          <cell r="AG1495">
            <v>0</v>
          </cell>
          <cell r="AH1495">
            <v>85.4</v>
          </cell>
          <cell r="AI1495">
            <v>1</v>
          </cell>
          <cell r="AJ1495" t="str">
            <v>235</v>
          </cell>
          <cell r="AK1495" t="str">
            <v>200</v>
          </cell>
          <cell r="AL1495" t="str">
            <v>135</v>
          </cell>
          <cell r="AM1495" t="str">
            <v>8719924018177</v>
          </cell>
          <cell r="AN1495" t="str">
            <v>95030039</v>
          </cell>
          <cell r="AO1495" t="str">
            <v>The Pink Tower</v>
          </cell>
        </row>
        <row r="1496">
          <cell r="A1496" t="str">
            <v>1MM0221</v>
          </cell>
          <cell r="B1496" t="str">
            <v>Standaard voor de roze toren</v>
          </cell>
          <cell r="C1496" t="str">
            <v>Gonzagarredi</v>
          </cell>
          <cell r="D1496" t="str">
            <v/>
          </cell>
          <cell r="E1496" t="str">
            <v/>
          </cell>
          <cell r="F1496" t="str">
            <v/>
          </cell>
          <cell r="G1496" t="str">
            <v/>
          </cell>
          <cell r="H1496" t="str">
            <v/>
          </cell>
          <cell r="I1496" t="str">
            <v/>
          </cell>
          <cell r="J1496" t="str">
            <v/>
          </cell>
          <cell r="K1496" t="str">
            <v/>
          </cell>
          <cell r="L1496" t="str">
            <v/>
          </cell>
          <cell r="M1496" t="e">
            <v>#N/A</v>
          </cell>
          <cell r="N1496" t="e">
            <v>#N/A</v>
          </cell>
          <cell r="O1496" t="e">
            <v>#N/A</v>
          </cell>
          <cell r="P1496" t="str">
            <v>4800</v>
          </cell>
          <cell r="Q1496" t="str">
            <v>CN</v>
          </cell>
          <cell r="R1496" t="str">
            <v>CHN</v>
          </cell>
          <cell r="S1496" t="str">
            <v>China</v>
          </cell>
          <cell r="T1496">
            <v>0.32</v>
          </cell>
          <cell r="U1496">
            <v>0.41</v>
          </cell>
          <cell r="V1496">
            <v>200</v>
          </cell>
          <cell r="W1496">
            <v>200</v>
          </cell>
          <cell r="X1496" t="str">
            <v>Pcs.</v>
          </cell>
          <cell r="Y1496" t="str">
            <v>3</v>
          </cell>
          <cell r="Z1496">
            <v>0</v>
          </cell>
          <cell r="AA1496">
            <v>6.65</v>
          </cell>
          <cell r="AB1496">
            <v>23.08</v>
          </cell>
          <cell r="AC1496">
            <v>0</v>
          </cell>
          <cell r="AD1496">
            <v>24</v>
          </cell>
          <cell r="AE1496">
            <v>0</v>
          </cell>
          <cell r="AF1496">
            <v>0</v>
          </cell>
          <cell r="AG1496">
            <v>0</v>
          </cell>
          <cell r="AH1496">
            <v>24</v>
          </cell>
          <cell r="AI1496">
            <v>1</v>
          </cell>
          <cell r="AJ1496" t="str">
            <v>160</v>
          </cell>
          <cell r="AK1496" t="str">
            <v>160</v>
          </cell>
          <cell r="AL1496" t="str">
            <v>58</v>
          </cell>
          <cell r="AM1496" t="str">
            <v>8719924018184</v>
          </cell>
          <cell r="AN1496" t="str">
            <v>95030039</v>
          </cell>
          <cell r="AO1496" t="str">
            <v>Stand For Pink Tower</v>
          </cell>
        </row>
        <row r="1497">
          <cell r="A1497" t="str">
            <v>1MM022A</v>
          </cell>
          <cell r="B1497" t="str">
            <v>Roze toren: kubus 1 x 1 x 1 cm</v>
          </cell>
          <cell r="C1497" t="str">
            <v>Gonzagarredi</v>
          </cell>
          <cell r="D1497" t="str">
            <v/>
          </cell>
          <cell r="E1497" t="str">
            <v/>
          </cell>
          <cell r="F1497" t="str">
            <v/>
          </cell>
          <cell r="G1497" t="str">
            <v/>
          </cell>
          <cell r="H1497" t="str">
            <v/>
          </cell>
          <cell r="I1497" t="str">
            <v/>
          </cell>
          <cell r="J1497" t="str">
            <v/>
          </cell>
          <cell r="K1497" t="str">
            <v/>
          </cell>
          <cell r="L1497" t="str">
            <v/>
          </cell>
          <cell r="M1497" t="e">
            <v>#N/A</v>
          </cell>
          <cell r="N1497" t="e">
            <v>#N/A</v>
          </cell>
          <cell r="O1497" t="e">
            <v>#N/A</v>
          </cell>
          <cell r="P1497" t="str">
            <v>4800</v>
          </cell>
          <cell r="Q1497" t="str">
            <v>CN</v>
          </cell>
          <cell r="R1497" t="str">
            <v>CHN</v>
          </cell>
          <cell r="S1497" t="str">
            <v>China</v>
          </cell>
          <cell r="T1497">
            <v>1E-3</v>
          </cell>
          <cell r="U1497">
            <v>1E-3</v>
          </cell>
          <cell r="V1497">
            <v>200</v>
          </cell>
          <cell r="W1497">
            <v>200</v>
          </cell>
          <cell r="X1497" t="str">
            <v>Pcs.</v>
          </cell>
          <cell r="Y1497" t="str">
            <v>3</v>
          </cell>
          <cell r="Z1497">
            <v>0</v>
          </cell>
          <cell r="AA1497">
            <v>0.64</v>
          </cell>
          <cell r="AB1497">
            <v>4.05</v>
          </cell>
          <cell r="AC1497">
            <v>0</v>
          </cell>
          <cell r="AD1497">
            <v>4.21</v>
          </cell>
          <cell r="AE1497">
            <v>0</v>
          </cell>
          <cell r="AF1497">
            <v>0</v>
          </cell>
          <cell r="AG1497">
            <v>0</v>
          </cell>
          <cell r="AH1497">
            <v>4.21</v>
          </cell>
          <cell r="AI1497">
            <v>1</v>
          </cell>
          <cell r="AJ1497" t="str">
            <v>10</v>
          </cell>
          <cell r="AK1497" t="str">
            <v>10</v>
          </cell>
          <cell r="AL1497" t="str">
            <v>10</v>
          </cell>
          <cell r="AM1497" t="str">
            <v>08719924056513</v>
          </cell>
          <cell r="AN1497" t="str">
            <v>95030039</v>
          </cell>
          <cell r="AO1497" t="str">
            <v>Pink Tower: Cube 1 x 1 x 1 cm</v>
          </cell>
        </row>
        <row r="1498">
          <cell r="A1498" t="str">
            <v>1MM023</v>
          </cell>
          <cell r="B1498" t="str">
            <v>Kistje met kubussen voor de roze toren</v>
          </cell>
          <cell r="C1498" t="str">
            <v>Gonzagarredi</v>
          </cell>
          <cell r="D1498" t="str">
            <v/>
          </cell>
          <cell r="E1498" t="str">
            <v/>
          </cell>
          <cell r="F1498" t="str">
            <v/>
          </cell>
          <cell r="G1498" t="str">
            <v/>
          </cell>
          <cell r="H1498" t="str">
            <v/>
          </cell>
          <cell r="I1498" t="str">
            <v/>
          </cell>
          <cell r="J1498" t="str">
            <v/>
          </cell>
          <cell r="K1498" t="str">
            <v/>
          </cell>
          <cell r="L1498" t="str">
            <v/>
          </cell>
          <cell r="M1498" t="e">
            <v>#N/A</v>
          </cell>
          <cell r="N1498" t="e">
            <v>#N/A</v>
          </cell>
          <cell r="O1498" t="e">
            <v>#N/A</v>
          </cell>
          <cell r="P1498" t="str">
            <v>4800</v>
          </cell>
          <cell r="Q1498" t="str">
            <v>CN</v>
          </cell>
          <cell r="R1498" t="str">
            <v>CHN</v>
          </cell>
          <cell r="S1498" t="str">
            <v>China</v>
          </cell>
          <cell r="T1498">
            <v>0.45</v>
          </cell>
          <cell r="U1498">
            <v>0.54</v>
          </cell>
          <cell r="V1498">
            <v>200</v>
          </cell>
          <cell r="W1498">
            <v>200</v>
          </cell>
          <cell r="X1498" t="str">
            <v>Pcs.</v>
          </cell>
          <cell r="Y1498" t="str">
            <v>3</v>
          </cell>
          <cell r="Z1498">
            <v>0</v>
          </cell>
          <cell r="AA1498">
            <v>7.9</v>
          </cell>
          <cell r="AB1498">
            <v>25.39</v>
          </cell>
          <cell r="AC1498">
            <v>0</v>
          </cell>
          <cell r="AD1498">
            <v>26.41</v>
          </cell>
          <cell r="AE1498">
            <v>0</v>
          </cell>
          <cell r="AF1498">
            <v>0</v>
          </cell>
          <cell r="AG1498">
            <v>0</v>
          </cell>
          <cell r="AH1498">
            <v>26.41</v>
          </cell>
          <cell r="AI1498">
            <v>1</v>
          </cell>
          <cell r="AJ1498" t="str">
            <v>128</v>
          </cell>
          <cell r="AK1498" t="str">
            <v>128</v>
          </cell>
          <cell r="AL1498" t="str">
            <v>76</v>
          </cell>
          <cell r="AM1498" t="str">
            <v>8719924018191</v>
          </cell>
          <cell r="AN1498" t="str">
            <v>95030039</v>
          </cell>
          <cell r="AO1498" t="str">
            <v>Box With Cubes For Pink Tower</v>
          </cell>
        </row>
        <row r="1499">
          <cell r="A1499" t="str">
            <v>1MM024</v>
          </cell>
          <cell r="B1499" t="str">
            <v>Bruine trap</v>
          </cell>
          <cell r="C1499" t="str">
            <v>Gonzagarredi</v>
          </cell>
          <cell r="D1499" t="str">
            <v/>
          </cell>
          <cell r="E1499" t="str">
            <v/>
          </cell>
          <cell r="F1499" t="str">
            <v/>
          </cell>
          <cell r="G1499" t="str">
            <v/>
          </cell>
          <cell r="H1499" t="str">
            <v/>
          </cell>
          <cell r="I1499" t="str">
            <v/>
          </cell>
          <cell r="J1499" t="str">
            <v/>
          </cell>
          <cell r="K1499" t="str">
            <v/>
          </cell>
          <cell r="L1499" t="str">
            <v/>
          </cell>
          <cell r="M1499" t="e">
            <v>#N/A</v>
          </cell>
          <cell r="N1499" t="e">
            <v>#N/A</v>
          </cell>
          <cell r="O1499" t="e">
            <v>#N/A</v>
          </cell>
          <cell r="P1499" t="str">
            <v>4800</v>
          </cell>
          <cell r="Q1499" t="str">
            <v>CN</v>
          </cell>
          <cell r="R1499" t="str">
            <v>CHN</v>
          </cell>
          <cell r="S1499" t="str">
            <v>China</v>
          </cell>
          <cell r="T1499">
            <v>5</v>
          </cell>
          <cell r="U1499">
            <v>5.5</v>
          </cell>
          <cell r="V1499">
            <v>200</v>
          </cell>
          <cell r="W1499">
            <v>200</v>
          </cell>
          <cell r="X1499" t="str">
            <v>Pcs.</v>
          </cell>
          <cell r="Y1499" t="str">
            <v>3</v>
          </cell>
          <cell r="Z1499">
            <v>0</v>
          </cell>
          <cell r="AA1499">
            <v>42.98</v>
          </cell>
          <cell r="AB1499">
            <v>130.69999999999999</v>
          </cell>
          <cell r="AC1499">
            <v>0</v>
          </cell>
          <cell r="AD1499">
            <v>135.93</v>
          </cell>
          <cell r="AE1499">
            <v>0</v>
          </cell>
          <cell r="AF1499">
            <v>0</v>
          </cell>
          <cell r="AG1499">
            <v>0</v>
          </cell>
          <cell r="AH1499">
            <v>135.93</v>
          </cell>
          <cell r="AI1499">
            <v>1</v>
          </cell>
          <cell r="AJ1499" t="str">
            <v>290</v>
          </cell>
          <cell r="AK1499" t="str">
            <v>225</v>
          </cell>
          <cell r="AL1499" t="str">
            <v>172</v>
          </cell>
          <cell r="AM1499" t="str">
            <v>8719924018207</v>
          </cell>
          <cell r="AN1499" t="str">
            <v>95030039</v>
          </cell>
          <cell r="AO1499" t="str">
            <v>The Brown Stair: Clear Lacquer</v>
          </cell>
        </row>
        <row r="1500">
          <cell r="A1500" t="str">
            <v>1MM025</v>
          </cell>
          <cell r="B1500" t="str">
            <v>Kistje met prisma's voor bruine trap</v>
          </cell>
          <cell r="C1500" t="str">
            <v>Gonzagarredi</v>
          </cell>
          <cell r="D1500" t="str">
            <v/>
          </cell>
          <cell r="E1500" t="str">
            <v/>
          </cell>
          <cell r="F1500" t="str">
            <v/>
          </cell>
          <cell r="G1500" t="str">
            <v/>
          </cell>
          <cell r="H1500" t="str">
            <v/>
          </cell>
          <cell r="I1500" t="str">
            <v/>
          </cell>
          <cell r="J1500" t="str">
            <v/>
          </cell>
          <cell r="K1500" t="str">
            <v/>
          </cell>
          <cell r="L1500" t="str">
            <v/>
          </cell>
          <cell r="M1500" t="e">
            <v>#N/A</v>
          </cell>
          <cell r="N1500" t="e">
            <v>#N/A</v>
          </cell>
          <cell r="O1500" t="e">
            <v>#N/A</v>
          </cell>
          <cell r="P1500" t="str">
            <v>4800</v>
          </cell>
          <cell r="Q1500" t="str">
            <v>CN</v>
          </cell>
          <cell r="R1500" t="str">
            <v>CHN</v>
          </cell>
          <cell r="S1500" t="str">
            <v>China</v>
          </cell>
          <cell r="T1500">
            <v>0.57999999999999996</v>
          </cell>
          <cell r="U1500">
            <v>0.66</v>
          </cell>
          <cell r="V1500">
            <v>200</v>
          </cell>
          <cell r="W1500">
            <v>200</v>
          </cell>
          <cell r="X1500" t="str">
            <v>Pcs.</v>
          </cell>
          <cell r="Y1500" t="str">
            <v>3</v>
          </cell>
          <cell r="Z1500">
            <v>0</v>
          </cell>
          <cell r="AA1500">
            <v>8.19</v>
          </cell>
          <cell r="AB1500">
            <v>34.119999999999997</v>
          </cell>
          <cell r="AC1500">
            <v>0</v>
          </cell>
          <cell r="AD1500">
            <v>35.479999999999997</v>
          </cell>
          <cell r="AE1500">
            <v>0</v>
          </cell>
          <cell r="AF1500">
            <v>0</v>
          </cell>
          <cell r="AG1500">
            <v>0</v>
          </cell>
          <cell r="AH1500">
            <v>35.479999999999997</v>
          </cell>
          <cell r="AI1500">
            <v>1</v>
          </cell>
          <cell r="AJ1500" t="str">
            <v>247</v>
          </cell>
          <cell r="AK1500" t="str">
            <v>150</v>
          </cell>
          <cell r="AL1500" t="str">
            <v>42</v>
          </cell>
          <cell r="AM1500" t="str">
            <v>8719924018214</v>
          </cell>
          <cell r="AN1500" t="str">
            <v>95030039</v>
          </cell>
          <cell r="AO1500" t="str">
            <v>Box With Prisms For Brown Stair</v>
          </cell>
        </row>
        <row r="1501">
          <cell r="A1501" t="str">
            <v>1MM026</v>
          </cell>
          <cell r="B1501" t="str">
            <v>Rode stokken</v>
          </cell>
          <cell r="C1501" t="str">
            <v>Gonzagarredi</v>
          </cell>
          <cell r="D1501" t="str">
            <v/>
          </cell>
          <cell r="E1501" t="str">
            <v/>
          </cell>
          <cell r="F1501" t="str">
            <v/>
          </cell>
          <cell r="G1501" t="str">
            <v/>
          </cell>
          <cell r="H1501" t="str">
            <v/>
          </cell>
          <cell r="I1501" t="str">
            <v/>
          </cell>
          <cell r="J1501" t="str">
            <v/>
          </cell>
          <cell r="K1501" t="str">
            <v/>
          </cell>
          <cell r="L1501" t="str">
            <v/>
          </cell>
          <cell r="M1501" t="e">
            <v>#N/A</v>
          </cell>
          <cell r="N1501" t="e">
            <v>#N/A</v>
          </cell>
          <cell r="O1501" t="e">
            <v>#N/A</v>
          </cell>
          <cell r="P1501" t="str">
            <v>4800</v>
          </cell>
          <cell r="Q1501" t="str">
            <v>CN</v>
          </cell>
          <cell r="R1501" t="str">
            <v>CHN</v>
          </cell>
          <cell r="S1501" t="str">
            <v>China</v>
          </cell>
          <cell r="T1501">
            <v>2.4</v>
          </cell>
          <cell r="U1501">
            <v>2.6</v>
          </cell>
          <cell r="V1501">
            <v>200</v>
          </cell>
          <cell r="W1501">
            <v>200</v>
          </cell>
          <cell r="X1501" t="str">
            <v>Pcs.</v>
          </cell>
          <cell r="Y1501" t="str">
            <v>3</v>
          </cell>
          <cell r="Z1501">
            <v>0</v>
          </cell>
          <cell r="AA1501">
            <v>38</v>
          </cell>
          <cell r="AB1501">
            <v>113.36</v>
          </cell>
          <cell r="AC1501">
            <v>0</v>
          </cell>
          <cell r="AD1501">
            <v>117.89</v>
          </cell>
          <cell r="AE1501">
            <v>0</v>
          </cell>
          <cell r="AF1501">
            <v>0</v>
          </cell>
          <cell r="AG1501">
            <v>0</v>
          </cell>
          <cell r="AH1501">
            <v>117.89</v>
          </cell>
          <cell r="AI1501">
            <v>1</v>
          </cell>
          <cell r="AJ1501" t="str">
            <v>1060</v>
          </cell>
          <cell r="AK1501" t="str">
            <v>122</v>
          </cell>
          <cell r="AL1501" t="str">
            <v>95</v>
          </cell>
          <cell r="AM1501" t="str">
            <v>8719924018221</v>
          </cell>
          <cell r="AN1501" t="str">
            <v>95030039</v>
          </cell>
          <cell r="AO1501" t="str">
            <v>The Red Rods</v>
          </cell>
        </row>
        <row r="1502">
          <cell r="A1502" t="str">
            <v>1MM0271</v>
          </cell>
          <cell r="B1502" t="str">
            <v>Kleurspoelen: Kistje met drie paren</v>
          </cell>
          <cell r="C1502" t="str">
            <v>Gonzagarredi</v>
          </cell>
          <cell r="D1502" t="str">
            <v/>
          </cell>
          <cell r="E1502" t="str">
            <v/>
          </cell>
          <cell r="F1502" t="str">
            <v/>
          </cell>
          <cell r="G1502" t="str">
            <v/>
          </cell>
          <cell r="H1502" t="str">
            <v/>
          </cell>
          <cell r="I1502" t="str">
            <v/>
          </cell>
          <cell r="J1502" t="str">
            <v/>
          </cell>
          <cell r="K1502" t="str">
            <v/>
          </cell>
          <cell r="L1502" t="str">
            <v/>
          </cell>
          <cell r="M1502" t="e">
            <v>#N/A</v>
          </cell>
          <cell r="N1502" t="e">
            <v>#N/A</v>
          </cell>
          <cell r="O1502" t="e">
            <v>#N/A</v>
          </cell>
          <cell r="P1502" t="str">
            <v>4800</v>
          </cell>
          <cell r="Q1502" t="str">
            <v>CN</v>
          </cell>
          <cell r="R1502" t="str">
            <v>CHN</v>
          </cell>
          <cell r="S1502" t="str">
            <v>China</v>
          </cell>
          <cell r="T1502">
            <v>0.2</v>
          </cell>
          <cell r="U1502">
            <v>0.223</v>
          </cell>
          <cell r="V1502">
            <v>200</v>
          </cell>
          <cell r="W1502">
            <v>200</v>
          </cell>
          <cell r="X1502" t="str">
            <v>Pcs.</v>
          </cell>
          <cell r="Y1502" t="str">
            <v>3</v>
          </cell>
          <cell r="Z1502">
            <v>0</v>
          </cell>
          <cell r="AA1502">
            <v>5.4</v>
          </cell>
          <cell r="AB1502">
            <v>17.93</v>
          </cell>
          <cell r="AC1502">
            <v>0</v>
          </cell>
          <cell r="AD1502">
            <v>18.649999999999999</v>
          </cell>
          <cell r="AE1502">
            <v>0</v>
          </cell>
          <cell r="AF1502">
            <v>0</v>
          </cell>
          <cell r="AG1502">
            <v>0</v>
          </cell>
          <cell r="AH1502">
            <v>18.649999999999999</v>
          </cell>
          <cell r="AI1502">
            <v>1</v>
          </cell>
          <cell r="AJ1502" t="str">
            <v>110</v>
          </cell>
          <cell r="AK1502" t="str">
            <v>65</v>
          </cell>
          <cell r="AL1502" t="str">
            <v>110</v>
          </cell>
          <cell r="AM1502" t="str">
            <v>8719924018238</v>
          </cell>
          <cell r="AN1502" t="str">
            <v>95030039</v>
          </cell>
          <cell r="AO1502" t="str">
            <v>First Box Of Color Tablets</v>
          </cell>
        </row>
        <row r="1503">
          <cell r="A1503" t="str">
            <v>1MM0272</v>
          </cell>
          <cell r="B1503" t="str">
            <v>Kleurspoelen: Kistje met 11 paren</v>
          </cell>
          <cell r="C1503" t="str">
            <v>Gonzagarredi</v>
          </cell>
          <cell r="D1503" t="str">
            <v/>
          </cell>
          <cell r="E1503" t="str">
            <v/>
          </cell>
          <cell r="F1503" t="str">
            <v/>
          </cell>
          <cell r="G1503" t="str">
            <v/>
          </cell>
          <cell r="H1503" t="str">
            <v/>
          </cell>
          <cell r="I1503" t="str">
            <v/>
          </cell>
          <cell r="J1503" t="str">
            <v/>
          </cell>
          <cell r="K1503" t="str">
            <v/>
          </cell>
          <cell r="L1503" t="str">
            <v/>
          </cell>
          <cell r="M1503" t="e">
            <v>#N/A</v>
          </cell>
          <cell r="N1503" t="e">
            <v>#N/A</v>
          </cell>
          <cell r="O1503" t="e">
            <v>#N/A</v>
          </cell>
          <cell r="P1503" t="str">
            <v>4800</v>
          </cell>
          <cell r="Q1503" t="str">
            <v>CN</v>
          </cell>
          <cell r="R1503" t="str">
            <v>CHN</v>
          </cell>
          <cell r="S1503" t="str">
            <v>China</v>
          </cell>
          <cell r="T1503">
            <v>0.47</v>
          </cell>
          <cell r="U1503">
            <v>0.56999999999999995</v>
          </cell>
          <cell r="V1503">
            <v>200</v>
          </cell>
          <cell r="W1503">
            <v>200</v>
          </cell>
          <cell r="X1503" t="str">
            <v>Pcs.</v>
          </cell>
          <cell r="Y1503" t="str">
            <v>3</v>
          </cell>
          <cell r="Z1503">
            <v>0</v>
          </cell>
          <cell r="AA1503">
            <v>11.9</v>
          </cell>
          <cell r="AB1503">
            <v>40.49</v>
          </cell>
          <cell r="AC1503">
            <v>0</v>
          </cell>
          <cell r="AD1503">
            <v>42.11</v>
          </cell>
          <cell r="AE1503">
            <v>0</v>
          </cell>
          <cell r="AF1503">
            <v>0</v>
          </cell>
          <cell r="AG1503">
            <v>0</v>
          </cell>
          <cell r="AH1503">
            <v>42.11</v>
          </cell>
          <cell r="AI1503">
            <v>1</v>
          </cell>
          <cell r="AJ1503" t="str">
            <v>275</v>
          </cell>
          <cell r="AK1503" t="str">
            <v>110</v>
          </cell>
          <cell r="AL1503" t="str">
            <v>65</v>
          </cell>
          <cell r="AM1503" t="str">
            <v>8719924018245</v>
          </cell>
          <cell r="AN1503" t="str">
            <v>95030039</v>
          </cell>
          <cell r="AO1503" t="str">
            <v>Second Box Of Color Tablets</v>
          </cell>
        </row>
        <row r="1504">
          <cell r="A1504" t="str">
            <v>1MM0273</v>
          </cell>
          <cell r="B1504" t="str">
            <v>Kleurspoelen: Nuancekist</v>
          </cell>
          <cell r="C1504" t="str">
            <v>Gonzagarredi</v>
          </cell>
          <cell r="D1504" t="str">
            <v/>
          </cell>
          <cell r="E1504" t="str">
            <v/>
          </cell>
          <cell r="F1504" t="str">
            <v/>
          </cell>
          <cell r="G1504" t="str">
            <v/>
          </cell>
          <cell r="H1504" t="str">
            <v/>
          </cell>
          <cell r="I1504" t="str">
            <v/>
          </cell>
          <cell r="J1504" t="str">
            <v/>
          </cell>
          <cell r="K1504" t="str">
            <v/>
          </cell>
          <cell r="L1504" t="str">
            <v/>
          </cell>
          <cell r="M1504" t="e">
            <v>#N/A</v>
          </cell>
          <cell r="N1504" t="e">
            <v>#N/A</v>
          </cell>
          <cell r="O1504" t="e">
            <v>#N/A</v>
          </cell>
          <cell r="P1504" t="str">
            <v>4800</v>
          </cell>
          <cell r="Q1504" t="str">
            <v>CN</v>
          </cell>
          <cell r="R1504" t="str">
            <v>CHN</v>
          </cell>
          <cell r="S1504" t="str">
            <v>China</v>
          </cell>
          <cell r="T1504">
            <v>1.2</v>
          </cell>
          <cell r="U1504">
            <v>1.4</v>
          </cell>
          <cell r="V1504">
            <v>200</v>
          </cell>
          <cell r="W1504">
            <v>200</v>
          </cell>
          <cell r="X1504" t="str">
            <v>Pcs.</v>
          </cell>
          <cell r="Y1504" t="str">
            <v>3</v>
          </cell>
          <cell r="Z1504">
            <v>0</v>
          </cell>
          <cell r="AA1504">
            <v>42.5</v>
          </cell>
          <cell r="AB1504">
            <v>102.95</v>
          </cell>
          <cell r="AC1504">
            <v>0</v>
          </cell>
          <cell r="AD1504">
            <v>107.07</v>
          </cell>
          <cell r="AE1504">
            <v>0</v>
          </cell>
          <cell r="AF1504">
            <v>0</v>
          </cell>
          <cell r="AG1504">
            <v>0</v>
          </cell>
          <cell r="AH1504">
            <v>107.07</v>
          </cell>
          <cell r="AI1504">
            <v>1</v>
          </cell>
          <cell r="AJ1504" t="str">
            <v>300</v>
          </cell>
          <cell r="AK1504" t="str">
            <v>250</v>
          </cell>
          <cell r="AL1504" t="str">
            <v>65</v>
          </cell>
          <cell r="AM1504" t="str">
            <v>8719924018252</v>
          </cell>
          <cell r="AN1504" t="str">
            <v>95030039</v>
          </cell>
          <cell r="AO1504" t="str">
            <v>Third Box Of Color Tablets</v>
          </cell>
        </row>
        <row r="1505">
          <cell r="A1505" t="str">
            <v>1MM028</v>
          </cell>
          <cell r="B1505" t="str">
            <v>Geometrische figuren : rood &amp; wit</v>
          </cell>
          <cell r="C1505" t="str">
            <v>Gonzagarredi</v>
          </cell>
          <cell r="D1505" t="str">
            <v/>
          </cell>
          <cell r="E1505" t="str">
            <v/>
          </cell>
          <cell r="F1505" t="str">
            <v/>
          </cell>
          <cell r="G1505" t="str">
            <v/>
          </cell>
          <cell r="H1505" t="str">
            <v/>
          </cell>
          <cell r="I1505" t="str">
            <v/>
          </cell>
          <cell r="J1505" t="str">
            <v/>
          </cell>
          <cell r="K1505" t="str">
            <v/>
          </cell>
          <cell r="L1505" t="str">
            <v/>
          </cell>
          <cell r="M1505" t="e">
            <v>#N/A</v>
          </cell>
          <cell r="N1505" t="e">
            <v>#N/A</v>
          </cell>
          <cell r="O1505" t="e">
            <v>#N/A</v>
          </cell>
          <cell r="P1505" t="str">
            <v>4810</v>
          </cell>
          <cell r="Q1505" t="str">
            <v>CN</v>
          </cell>
          <cell r="R1505" t="str">
            <v>CHN</v>
          </cell>
          <cell r="S1505" t="str">
            <v>China</v>
          </cell>
          <cell r="T1505">
            <v>14.5</v>
          </cell>
          <cell r="U1505">
            <v>14.5</v>
          </cell>
          <cell r="V1505">
            <v>200</v>
          </cell>
          <cell r="W1505">
            <v>200</v>
          </cell>
          <cell r="X1505" t="str">
            <v>Pcs.</v>
          </cell>
          <cell r="Y1505" t="str">
            <v>3</v>
          </cell>
          <cell r="Z1505">
            <v>0</v>
          </cell>
          <cell r="AA1505">
            <v>53.9</v>
          </cell>
          <cell r="AB1505">
            <v>91.04</v>
          </cell>
          <cell r="AC1505">
            <v>0</v>
          </cell>
          <cell r="AD1505">
            <v>94.68</v>
          </cell>
          <cell r="AE1505">
            <v>0</v>
          </cell>
          <cell r="AF1505">
            <v>0</v>
          </cell>
          <cell r="AG1505">
            <v>0</v>
          </cell>
          <cell r="AH1505">
            <v>94.68</v>
          </cell>
          <cell r="AI1505">
            <v>1</v>
          </cell>
          <cell r="AJ1505" t="str">
            <v>330</v>
          </cell>
          <cell r="AK1505" t="str">
            <v>470</v>
          </cell>
          <cell r="AL1505" t="str">
            <v>240</v>
          </cell>
          <cell r="AM1505" t="str">
            <v>8719924018269</v>
          </cell>
          <cell r="AN1505" t="str">
            <v>95030039</v>
          </cell>
          <cell r="AO1505" t="str">
            <v>Geometric Insets: Red &amp; White</v>
          </cell>
        </row>
        <row r="1506">
          <cell r="A1506" t="str">
            <v>1MM0281A</v>
          </cell>
          <cell r="B1506" t="str">
            <v>Geometrisch raam</v>
          </cell>
          <cell r="C1506" t="str">
            <v>Gonzagarredi</v>
          </cell>
          <cell r="D1506" t="str">
            <v/>
          </cell>
          <cell r="E1506" t="str">
            <v/>
          </cell>
          <cell r="F1506" t="str">
            <v/>
          </cell>
          <cell r="G1506" t="str">
            <v/>
          </cell>
          <cell r="H1506" t="str">
            <v/>
          </cell>
          <cell r="I1506" t="str">
            <v/>
          </cell>
          <cell r="J1506" t="str">
            <v/>
          </cell>
          <cell r="K1506" t="str">
            <v/>
          </cell>
          <cell r="L1506" t="str">
            <v/>
          </cell>
          <cell r="M1506" t="e">
            <v>#N/A</v>
          </cell>
          <cell r="N1506" t="e">
            <v>#N/A</v>
          </cell>
          <cell r="O1506" t="e">
            <v>#N/A</v>
          </cell>
          <cell r="P1506" t="str">
            <v>9805</v>
          </cell>
          <cell r="Q1506" t="str">
            <v>LK</v>
          </cell>
          <cell r="R1506" t="str">
            <v>LKA</v>
          </cell>
          <cell r="S1506" t="str">
            <v>Sri Lanka</v>
          </cell>
          <cell r="T1506">
            <v>0</v>
          </cell>
          <cell r="U1506">
            <v>0</v>
          </cell>
          <cell r="V1506">
            <v>375</v>
          </cell>
          <cell r="W1506">
            <v>375</v>
          </cell>
          <cell r="X1506" t="str">
            <v>Pcs.</v>
          </cell>
          <cell r="Y1506" t="str">
            <v>3</v>
          </cell>
          <cell r="Z1506">
            <v>24.23</v>
          </cell>
          <cell r="AA1506">
            <v>22.83</v>
          </cell>
          <cell r="AB1506">
            <v>92.09</v>
          </cell>
          <cell r="AC1506">
            <v>0</v>
          </cell>
          <cell r="AD1506">
            <v>95.77</v>
          </cell>
          <cell r="AE1506">
            <v>0</v>
          </cell>
          <cell r="AF1506">
            <v>0</v>
          </cell>
          <cell r="AG1506">
            <v>0</v>
          </cell>
          <cell r="AH1506">
            <v>95.77</v>
          </cell>
          <cell r="AI1506">
            <v>1</v>
          </cell>
          <cell r="AJ1506" t="str">
            <v>300</v>
          </cell>
          <cell r="AK1506" t="str">
            <v>440</v>
          </cell>
          <cell r="AL1506" t="str">
            <v>25</v>
          </cell>
          <cell r="AM1506" t="str">
            <v>8719924018276</v>
          </cell>
          <cell r="AN1506" t="str">
            <v>95030039</v>
          </cell>
          <cell r="AO1506" t="str">
            <v>The Demonstration Tray, Blue &amp; Yellow</v>
          </cell>
        </row>
        <row r="1507">
          <cell r="A1507" t="str">
            <v>1MM0281A1</v>
          </cell>
          <cell r="B1507" t="str">
            <v>Geometrische kaarten voor het geometrisch raa</v>
          </cell>
          <cell r="C1507" t="str">
            <v>Gonzagarredi</v>
          </cell>
          <cell r="D1507" t="str">
            <v/>
          </cell>
          <cell r="E1507" t="str">
            <v/>
          </cell>
          <cell r="F1507" t="str">
            <v/>
          </cell>
          <cell r="G1507" t="str">
            <v/>
          </cell>
          <cell r="H1507" t="str">
            <v/>
          </cell>
          <cell r="I1507" t="str">
            <v/>
          </cell>
          <cell r="J1507" t="str">
            <v/>
          </cell>
          <cell r="K1507" t="str">
            <v/>
          </cell>
          <cell r="L1507" t="str">
            <v/>
          </cell>
          <cell r="M1507" t="e">
            <v>#N/A</v>
          </cell>
          <cell r="N1507" t="e">
            <v>#N/A</v>
          </cell>
          <cell r="O1507" t="e">
            <v>#N/A</v>
          </cell>
          <cell r="P1507" t="str">
            <v>9805</v>
          </cell>
          <cell r="Q1507" t="str">
            <v>LK</v>
          </cell>
          <cell r="R1507" t="str">
            <v>LKA</v>
          </cell>
          <cell r="S1507" t="str">
            <v>Sri Lanka</v>
          </cell>
          <cell r="T1507">
            <v>0.2</v>
          </cell>
          <cell r="U1507">
            <v>0.3</v>
          </cell>
          <cell r="V1507">
            <v>50</v>
          </cell>
          <cell r="W1507">
            <v>50</v>
          </cell>
          <cell r="X1507" t="str">
            <v>Set</v>
          </cell>
          <cell r="Y1507" t="str">
            <v>3</v>
          </cell>
          <cell r="Z1507">
            <v>5.79</v>
          </cell>
          <cell r="AA1507">
            <v>5.79</v>
          </cell>
          <cell r="AB1507">
            <v>30.83</v>
          </cell>
          <cell r="AC1507">
            <v>0</v>
          </cell>
          <cell r="AD1507">
            <v>32.06</v>
          </cell>
          <cell r="AE1507">
            <v>0</v>
          </cell>
          <cell r="AF1507">
            <v>0</v>
          </cell>
          <cell r="AG1507">
            <v>0</v>
          </cell>
          <cell r="AH1507">
            <v>32.06</v>
          </cell>
          <cell r="AI1507">
            <v>1</v>
          </cell>
          <cell r="AJ1507" t="str">
            <v>180</v>
          </cell>
          <cell r="AK1507" t="str">
            <v>170</v>
          </cell>
          <cell r="AL1507" t="str">
            <v>30</v>
          </cell>
          <cell r="AM1507" t="str">
            <v>8719924018283</v>
          </cell>
          <cell r="AN1507" t="str">
            <v>95030039</v>
          </cell>
          <cell r="AO1507" t="str">
            <v>Geometric Form Cards For The Demonstration Tray, Blue &amp; Yellow</v>
          </cell>
        </row>
        <row r="1508">
          <cell r="A1508" t="str">
            <v>1MM028A</v>
          </cell>
          <cell r="B1508" t="str">
            <v>Geometrische figuren : blauw &amp; geel</v>
          </cell>
          <cell r="C1508" t="str">
            <v>Gonzagarredi</v>
          </cell>
          <cell r="D1508" t="str">
            <v/>
          </cell>
          <cell r="E1508" t="str">
            <v/>
          </cell>
          <cell r="F1508" t="str">
            <v/>
          </cell>
          <cell r="G1508" t="str">
            <v/>
          </cell>
          <cell r="H1508" t="str">
            <v/>
          </cell>
          <cell r="I1508" t="str">
            <v/>
          </cell>
          <cell r="J1508" t="str">
            <v/>
          </cell>
          <cell r="K1508" t="str">
            <v/>
          </cell>
          <cell r="L1508" t="str">
            <v/>
          </cell>
          <cell r="M1508" t="e">
            <v>#N/A</v>
          </cell>
          <cell r="N1508" t="e">
            <v>#N/A</v>
          </cell>
          <cell r="O1508" t="e">
            <v>#N/A</v>
          </cell>
          <cell r="P1508" t="str">
            <v>4800</v>
          </cell>
          <cell r="Q1508" t="str">
            <v>CN</v>
          </cell>
          <cell r="R1508" t="str">
            <v>CHN</v>
          </cell>
          <cell r="S1508" t="str">
            <v>China</v>
          </cell>
          <cell r="T1508">
            <v>2.5</v>
          </cell>
          <cell r="U1508">
            <v>2.9</v>
          </cell>
          <cell r="V1508">
            <v>200</v>
          </cell>
          <cell r="W1508">
            <v>200</v>
          </cell>
          <cell r="X1508" t="str">
            <v>Pcs.</v>
          </cell>
          <cell r="Y1508" t="str">
            <v>3</v>
          </cell>
          <cell r="Z1508">
            <v>0</v>
          </cell>
          <cell r="AA1508">
            <v>29.9</v>
          </cell>
          <cell r="AB1508">
            <v>98.32</v>
          </cell>
          <cell r="AC1508">
            <v>0</v>
          </cell>
          <cell r="AD1508">
            <v>102.25</v>
          </cell>
          <cell r="AE1508">
            <v>0</v>
          </cell>
          <cell r="AF1508">
            <v>0</v>
          </cell>
          <cell r="AG1508">
            <v>0</v>
          </cell>
          <cell r="AH1508">
            <v>102.25</v>
          </cell>
          <cell r="AI1508">
            <v>1</v>
          </cell>
          <cell r="AJ1508" t="str">
            <v>430</v>
          </cell>
          <cell r="AK1508" t="str">
            <v>300</v>
          </cell>
          <cell r="AL1508" t="str">
            <v>135</v>
          </cell>
          <cell r="AM1508" t="str">
            <v>8719924018290</v>
          </cell>
          <cell r="AN1508" t="str">
            <v>95030039</v>
          </cell>
          <cell r="AO1508" t="str">
            <v>Geometric Insets: Blue &amp; Yellow</v>
          </cell>
        </row>
        <row r="1509">
          <cell r="A1509" t="str">
            <v>1MM029</v>
          </cell>
          <cell r="B1509" t="str">
            <v>Geometrische kaarten rood &amp; wit</v>
          </cell>
          <cell r="C1509" t="str">
            <v>Gonzagarredi</v>
          </cell>
          <cell r="D1509" t="str">
            <v/>
          </cell>
          <cell r="E1509" t="str">
            <v/>
          </cell>
          <cell r="F1509" t="str">
            <v/>
          </cell>
          <cell r="G1509" t="str">
            <v/>
          </cell>
          <cell r="H1509" t="str">
            <v/>
          </cell>
          <cell r="I1509" t="str">
            <v/>
          </cell>
          <cell r="J1509" t="str">
            <v/>
          </cell>
          <cell r="K1509" t="str">
            <v/>
          </cell>
          <cell r="L1509" t="str">
            <v/>
          </cell>
          <cell r="M1509" t="e">
            <v>#N/A</v>
          </cell>
          <cell r="N1509" t="e">
            <v>#N/A</v>
          </cell>
          <cell r="O1509" t="e">
            <v>#N/A</v>
          </cell>
          <cell r="P1509" t="str">
            <v>4800</v>
          </cell>
          <cell r="Q1509" t="str">
            <v>CN</v>
          </cell>
          <cell r="R1509" t="str">
            <v>CHN</v>
          </cell>
          <cell r="S1509" t="str">
            <v>China</v>
          </cell>
          <cell r="T1509">
            <v>0</v>
          </cell>
          <cell r="U1509">
            <v>0</v>
          </cell>
          <cell r="V1509">
            <v>200</v>
          </cell>
          <cell r="W1509">
            <v>200</v>
          </cell>
          <cell r="X1509" t="str">
            <v>Set</v>
          </cell>
          <cell r="Y1509" t="str">
            <v>3</v>
          </cell>
          <cell r="Z1509">
            <v>0</v>
          </cell>
          <cell r="AA1509">
            <v>14.61</v>
          </cell>
          <cell r="AB1509">
            <v>39.5</v>
          </cell>
          <cell r="AC1509">
            <v>0</v>
          </cell>
          <cell r="AD1509">
            <v>41.08</v>
          </cell>
          <cell r="AE1509">
            <v>0</v>
          </cell>
          <cell r="AF1509">
            <v>0</v>
          </cell>
          <cell r="AG1509">
            <v>0</v>
          </cell>
          <cell r="AH1509">
            <v>41.08</v>
          </cell>
          <cell r="AI1509">
            <v>1</v>
          </cell>
          <cell r="AJ1509" t="str">
            <v/>
          </cell>
          <cell r="AK1509" t="str">
            <v/>
          </cell>
          <cell r="AL1509" t="str">
            <v/>
          </cell>
          <cell r="AM1509" t="str">
            <v>8719924018306</v>
          </cell>
          <cell r="AN1509" t="str">
            <v>95030039</v>
          </cell>
          <cell r="AO1509" t="str">
            <v>Geometric Form Cards Red &amp; White</v>
          </cell>
        </row>
        <row r="1510">
          <cell r="A1510" t="str">
            <v>1MM0291A1</v>
          </cell>
          <cell r="B1510" t="str">
            <v>Geometrische kaarten blauw en geel</v>
          </cell>
          <cell r="C1510" t="str">
            <v>Gonzagarredi</v>
          </cell>
          <cell r="D1510" t="str">
            <v/>
          </cell>
          <cell r="E1510" t="str">
            <v/>
          </cell>
          <cell r="F1510" t="str">
            <v/>
          </cell>
          <cell r="G1510" t="str">
            <v/>
          </cell>
          <cell r="H1510" t="str">
            <v/>
          </cell>
          <cell r="I1510" t="str">
            <v/>
          </cell>
          <cell r="J1510" t="str">
            <v/>
          </cell>
          <cell r="K1510" t="str">
            <v/>
          </cell>
          <cell r="L1510" t="str">
            <v/>
          </cell>
          <cell r="M1510" t="e">
            <v>#N/A</v>
          </cell>
          <cell r="N1510" t="e">
            <v>#N/A</v>
          </cell>
          <cell r="O1510" t="e">
            <v>#N/A</v>
          </cell>
          <cell r="P1510" t="str">
            <v>4800</v>
          </cell>
          <cell r="Q1510" t="str">
            <v>CN</v>
          </cell>
          <cell r="R1510" t="str">
            <v>CHN</v>
          </cell>
          <cell r="S1510" t="str">
            <v>China</v>
          </cell>
          <cell r="T1510">
            <v>0.85</v>
          </cell>
          <cell r="U1510">
            <v>0.97699999999999998</v>
          </cell>
          <cell r="V1510">
            <v>200</v>
          </cell>
          <cell r="W1510">
            <v>200</v>
          </cell>
          <cell r="X1510" t="str">
            <v>Set</v>
          </cell>
          <cell r="Y1510" t="str">
            <v>3</v>
          </cell>
          <cell r="Z1510">
            <v>0</v>
          </cell>
          <cell r="AA1510">
            <v>10.5</v>
          </cell>
          <cell r="AB1510">
            <v>31.81</v>
          </cell>
          <cell r="AC1510">
            <v>0</v>
          </cell>
          <cell r="AD1510">
            <v>33.08</v>
          </cell>
          <cell r="AE1510">
            <v>0</v>
          </cell>
          <cell r="AF1510">
            <v>0</v>
          </cell>
          <cell r="AG1510">
            <v>0</v>
          </cell>
          <cell r="AH1510">
            <v>33.08</v>
          </cell>
          <cell r="AI1510">
            <v>1</v>
          </cell>
          <cell r="AJ1510" t="str">
            <v>145</v>
          </cell>
          <cell r="AK1510" t="str">
            <v>145</v>
          </cell>
          <cell r="AL1510" t="str">
            <v>60</v>
          </cell>
          <cell r="AM1510" t="str">
            <v>8719924018313</v>
          </cell>
          <cell r="AN1510" t="str">
            <v>95030039</v>
          </cell>
          <cell r="AO1510" t="str">
            <v>Geometric Form Cards, Blue &amp; Yellow</v>
          </cell>
        </row>
        <row r="1511">
          <cell r="A1511" t="str">
            <v>1MM029B</v>
          </cell>
          <cell r="B1511" t="str">
            <v>Kistje voor de biologische / geom. kaart</v>
          </cell>
          <cell r="C1511" t="str">
            <v>Gonzagarredi</v>
          </cell>
          <cell r="D1511" t="str">
            <v/>
          </cell>
          <cell r="E1511" t="str">
            <v/>
          </cell>
          <cell r="F1511" t="str">
            <v/>
          </cell>
          <cell r="G1511" t="str">
            <v/>
          </cell>
          <cell r="H1511" t="str">
            <v/>
          </cell>
          <cell r="I1511" t="str">
            <v/>
          </cell>
          <cell r="J1511" t="str">
            <v/>
          </cell>
          <cell r="K1511" t="str">
            <v/>
          </cell>
          <cell r="L1511" t="str">
            <v/>
          </cell>
          <cell r="M1511" t="e">
            <v>#N/A</v>
          </cell>
          <cell r="N1511" t="e">
            <v>#N/A</v>
          </cell>
          <cell r="O1511" t="e">
            <v>#N/A</v>
          </cell>
          <cell r="P1511" t="str">
            <v>4800</v>
          </cell>
          <cell r="Q1511" t="str">
            <v>CN</v>
          </cell>
          <cell r="R1511" t="str">
            <v>CHN</v>
          </cell>
          <cell r="S1511" t="str">
            <v>China</v>
          </cell>
          <cell r="T1511">
            <v>0.3</v>
          </cell>
          <cell r="U1511">
            <v>0.36299999999999999</v>
          </cell>
          <cell r="V1511">
            <v>200</v>
          </cell>
          <cell r="W1511">
            <v>200</v>
          </cell>
          <cell r="X1511" t="str">
            <v>Pcs.</v>
          </cell>
          <cell r="Y1511" t="str">
            <v>3</v>
          </cell>
          <cell r="Z1511">
            <v>0</v>
          </cell>
          <cell r="AA1511">
            <v>6.39</v>
          </cell>
          <cell r="AB1511">
            <v>20.079999999999998</v>
          </cell>
          <cell r="AC1511">
            <v>0</v>
          </cell>
          <cell r="AD1511">
            <v>20.88</v>
          </cell>
          <cell r="AE1511">
            <v>0</v>
          </cell>
          <cell r="AF1511">
            <v>0</v>
          </cell>
          <cell r="AG1511">
            <v>0</v>
          </cell>
          <cell r="AH1511">
            <v>20.88</v>
          </cell>
          <cell r="AI1511">
            <v>1</v>
          </cell>
          <cell r="AJ1511" t="str">
            <v>110</v>
          </cell>
          <cell r="AK1511" t="str">
            <v>100</v>
          </cell>
          <cell r="AL1511" t="str">
            <v>170</v>
          </cell>
          <cell r="AM1511" t="str">
            <v>8719924018320</v>
          </cell>
          <cell r="AN1511" t="str">
            <v>95030039</v>
          </cell>
          <cell r="AO1511" t="str">
            <v>Leaf Cards / Geometric Form Cards Box</v>
          </cell>
        </row>
        <row r="1512">
          <cell r="A1512" t="str">
            <v>1MM030</v>
          </cell>
          <cell r="B1512" t="str">
            <v>Geometrische lichamen</v>
          </cell>
          <cell r="C1512" t="str">
            <v>Gonzagarredi</v>
          </cell>
          <cell r="D1512" t="str">
            <v/>
          </cell>
          <cell r="E1512" t="str">
            <v/>
          </cell>
          <cell r="F1512" t="str">
            <v/>
          </cell>
          <cell r="G1512" t="str">
            <v/>
          </cell>
          <cell r="H1512" t="str">
            <v/>
          </cell>
          <cell r="I1512" t="str">
            <v/>
          </cell>
          <cell r="J1512" t="str">
            <v/>
          </cell>
          <cell r="K1512" t="str">
            <v/>
          </cell>
          <cell r="L1512" t="str">
            <v/>
          </cell>
          <cell r="M1512" t="e">
            <v>#N/A</v>
          </cell>
          <cell r="N1512" t="e">
            <v>#N/A</v>
          </cell>
          <cell r="O1512" t="e">
            <v>#N/A</v>
          </cell>
          <cell r="P1512" t="str">
            <v>4800</v>
          </cell>
          <cell r="Q1512" t="str">
            <v>CN</v>
          </cell>
          <cell r="R1512" t="str">
            <v>CHN</v>
          </cell>
          <cell r="S1512" t="str">
            <v>China</v>
          </cell>
          <cell r="T1512">
            <v>1</v>
          </cell>
          <cell r="U1512">
            <v>1.2649999999999999</v>
          </cell>
          <cell r="V1512">
            <v>200</v>
          </cell>
          <cell r="W1512">
            <v>200</v>
          </cell>
          <cell r="X1512" t="str">
            <v>Pcs.</v>
          </cell>
          <cell r="Y1512" t="str">
            <v>3</v>
          </cell>
          <cell r="Z1512">
            <v>0</v>
          </cell>
          <cell r="AA1512">
            <v>41.18</v>
          </cell>
          <cell r="AB1512">
            <v>113.36</v>
          </cell>
          <cell r="AC1512">
            <v>0</v>
          </cell>
          <cell r="AD1512">
            <v>117.89</v>
          </cell>
          <cell r="AE1512">
            <v>0</v>
          </cell>
          <cell r="AF1512">
            <v>0</v>
          </cell>
          <cell r="AG1512">
            <v>0</v>
          </cell>
          <cell r="AH1512">
            <v>117.89</v>
          </cell>
          <cell r="AI1512">
            <v>1</v>
          </cell>
          <cell r="AJ1512" t="str">
            <v>180</v>
          </cell>
          <cell r="AK1512" t="str">
            <v>240</v>
          </cell>
          <cell r="AL1512" t="str">
            <v>115</v>
          </cell>
          <cell r="AM1512" t="str">
            <v>8719924018337</v>
          </cell>
          <cell r="AN1512" t="str">
            <v>95030039</v>
          </cell>
          <cell r="AO1512" t="str">
            <v>The Geometric Solids</v>
          </cell>
        </row>
        <row r="1513">
          <cell r="A1513" t="str">
            <v>1MM0301</v>
          </cell>
          <cell r="B1513" t="str">
            <v>Mandje voor de geometrische lichamen</v>
          </cell>
          <cell r="C1513" t="str">
            <v>Gonzagarredi</v>
          </cell>
          <cell r="D1513" t="str">
            <v/>
          </cell>
          <cell r="E1513" t="str">
            <v/>
          </cell>
          <cell r="F1513" t="str">
            <v/>
          </cell>
          <cell r="G1513" t="str">
            <v/>
          </cell>
          <cell r="H1513" t="str">
            <v/>
          </cell>
          <cell r="I1513" t="str">
            <v/>
          </cell>
          <cell r="J1513" t="str">
            <v/>
          </cell>
          <cell r="K1513" t="str">
            <v/>
          </cell>
          <cell r="L1513" t="str">
            <v/>
          </cell>
          <cell r="M1513" t="e">
            <v>#N/A</v>
          </cell>
          <cell r="N1513" t="e">
            <v>#N/A</v>
          </cell>
          <cell r="O1513" t="e">
            <v>#N/A</v>
          </cell>
          <cell r="P1513" t="str">
            <v>4800</v>
          </cell>
          <cell r="Q1513" t="str">
            <v>CN</v>
          </cell>
          <cell r="R1513" t="str">
            <v>CHN</v>
          </cell>
          <cell r="S1513" t="str">
            <v>China</v>
          </cell>
          <cell r="T1513">
            <v>0.5</v>
          </cell>
          <cell r="U1513">
            <v>0.5</v>
          </cell>
          <cell r="V1513">
            <v>200</v>
          </cell>
          <cell r="W1513">
            <v>200</v>
          </cell>
          <cell r="X1513" t="str">
            <v>Pcs.</v>
          </cell>
          <cell r="Y1513" t="str">
            <v>3</v>
          </cell>
          <cell r="Z1513">
            <v>0</v>
          </cell>
          <cell r="AA1513">
            <v>5.69</v>
          </cell>
          <cell r="AB1513">
            <v>13.88</v>
          </cell>
          <cell r="AC1513">
            <v>0</v>
          </cell>
          <cell r="AD1513">
            <v>14.44</v>
          </cell>
          <cell r="AE1513">
            <v>0</v>
          </cell>
          <cell r="AF1513">
            <v>0</v>
          </cell>
          <cell r="AG1513">
            <v>0</v>
          </cell>
          <cell r="AH1513">
            <v>14.44</v>
          </cell>
          <cell r="AI1513">
            <v>1</v>
          </cell>
          <cell r="AJ1513" t="str">
            <v>315</v>
          </cell>
          <cell r="AK1513" t="str">
            <v>315</v>
          </cell>
          <cell r="AL1513" t="str">
            <v>160</v>
          </cell>
          <cell r="AM1513" t="str">
            <v>8719924018344</v>
          </cell>
          <cell r="AN1513" t="str">
            <v>95030039</v>
          </cell>
          <cell r="AO1513" t="str">
            <v>Geometric Solids Basket</v>
          </cell>
        </row>
        <row r="1514">
          <cell r="A1514" t="str">
            <v>1MM0303</v>
          </cell>
          <cell r="B1514" t="str">
            <v>Geometrische grondvlakken</v>
          </cell>
          <cell r="C1514" t="str">
            <v>Gonzagarredi</v>
          </cell>
          <cell r="D1514" t="str">
            <v/>
          </cell>
          <cell r="E1514" t="str">
            <v/>
          </cell>
          <cell r="F1514" t="str">
            <v/>
          </cell>
          <cell r="G1514" t="str">
            <v/>
          </cell>
          <cell r="H1514" t="str">
            <v/>
          </cell>
          <cell r="I1514" t="str">
            <v/>
          </cell>
          <cell r="J1514" t="str">
            <v/>
          </cell>
          <cell r="K1514" t="str">
            <v/>
          </cell>
          <cell r="L1514" t="str">
            <v/>
          </cell>
          <cell r="M1514" t="e">
            <v>#N/A</v>
          </cell>
          <cell r="N1514" t="e">
            <v>#N/A</v>
          </cell>
          <cell r="O1514" t="e">
            <v>#N/A</v>
          </cell>
          <cell r="P1514" t="str">
            <v>9805</v>
          </cell>
          <cell r="Q1514" t="str">
            <v>LK</v>
          </cell>
          <cell r="R1514" t="str">
            <v>LKA</v>
          </cell>
          <cell r="S1514" t="str">
            <v>Sri Lanka</v>
          </cell>
          <cell r="T1514">
            <v>0.25</v>
          </cell>
          <cell r="U1514">
            <v>0.3</v>
          </cell>
          <cell r="V1514">
            <v>300</v>
          </cell>
          <cell r="W1514">
            <v>300</v>
          </cell>
          <cell r="X1514" t="str">
            <v>Set</v>
          </cell>
          <cell r="Y1514" t="str">
            <v>3</v>
          </cell>
          <cell r="Z1514">
            <v>4.92</v>
          </cell>
          <cell r="AA1514">
            <v>4.99</v>
          </cell>
          <cell r="AB1514">
            <v>22.64</v>
          </cell>
          <cell r="AC1514">
            <v>0</v>
          </cell>
          <cell r="AD1514">
            <v>23.55</v>
          </cell>
          <cell r="AE1514">
            <v>0</v>
          </cell>
          <cell r="AF1514">
            <v>0</v>
          </cell>
          <cell r="AG1514">
            <v>0</v>
          </cell>
          <cell r="AH1514">
            <v>23.55</v>
          </cell>
          <cell r="AI1514">
            <v>1</v>
          </cell>
          <cell r="AJ1514" t="str">
            <v>160</v>
          </cell>
          <cell r="AK1514" t="str">
            <v>150</v>
          </cell>
          <cell r="AL1514" t="str">
            <v>50</v>
          </cell>
          <cell r="AM1514" t="str">
            <v>8719924018351</v>
          </cell>
          <cell r="AN1514" t="str">
            <v>95030039</v>
          </cell>
          <cell r="AO1514" t="str">
            <v>Geometric Plane Figures With Box</v>
          </cell>
        </row>
        <row r="1515">
          <cell r="A1515" t="str">
            <v>1MM0304</v>
          </cell>
          <cell r="B1515" t="str">
            <v>Geometrische kaarten</v>
          </cell>
          <cell r="C1515" t="str">
            <v>Gonzagarredi</v>
          </cell>
          <cell r="D1515" t="str">
            <v/>
          </cell>
          <cell r="E1515" t="str">
            <v/>
          </cell>
          <cell r="F1515" t="str">
            <v/>
          </cell>
          <cell r="G1515" t="str">
            <v/>
          </cell>
          <cell r="H1515" t="str">
            <v/>
          </cell>
          <cell r="I1515" t="str">
            <v/>
          </cell>
          <cell r="J1515" t="str">
            <v/>
          </cell>
          <cell r="K1515" t="str">
            <v/>
          </cell>
          <cell r="L1515" t="str">
            <v/>
          </cell>
          <cell r="M1515" t="e">
            <v>#N/A</v>
          </cell>
          <cell r="N1515" t="e">
            <v>#N/A</v>
          </cell>
          <cell r="O1515" t="e">
            <v>#N/A</v>
          </cell>
          <cell r="P1515" t="str">
            <v>4800</v>
          </cell>
          <cell r="Q1515" t="str">
            <v>CN</v>
          </cell>
          <cell r="R1515" t="str">
            <v>CHN</v>
          </cell>
          <cell r="S1515" t="str">
            <v>China</v>
          </cell>
          <cell r="T1515">
            <v>0.05</v>
          </cell>
          <cell r="U1515">
            <v>6.8000000000000005E-2</v>
          </cell>
          <cell r="V1515">
            <v>200</v>
          </cell>
          <cell r="W1515">
            <v>200</v>
          </cell>
          <cell r="X1515" t="str">
            <v>Pcs.</v>
          </cell>
          <cell r="Y1515" t="str">
            <v>3</v>
          </cell>
          <cell r="Z1515">
            <v>0</v>
          </cell>
          <cell r="AA1515">
            <v>3.56</v>
          </cell>
          <cell r="AB1515">
            <v>16.190000000000001</v>
          </cell>
          <cell r="AC1515">
            <v>0</v>
          </cell>
          <cell r="AD1515">
            <v>16.84</v>
          </cell>
          <cell r="AE1515">
            <v>0</v>
          </cell>
          <cell r="AF1515">
            <v>0</v>
          </cell>
          <cell r="AG1515">
            <v>0</v>
          </cell>
          <cell r="AH1515">
            <v>16.84</v>
          </cell>
          <cell r="AI1515">
            <v>1</v>
          </cell>
          <cell r="AJ1515" t="str">
            <v>145</v>
          </cell>
          <cell r="AK1515" t="str">
            <v>145</v>
          </cell>
          <cell r="AL1515" t="str">
            <v>5</v>
          </cell>
          <cell r="AM1515" t="str">
            <v>8719924018368</v>
          </cell>
          <cell r="AN1515" t="str">
            <v>95030039</v>
          </cell>
          <cell r="AO1515" t="str">
            <v>Geometric Cards</v>
          </cell>
        </row>
        <row r="1516">
          <cell r="A1516" t="str">
            <v>1MM031</v>
          </cell>
          <cell r="B1516" t="str">
            <v>Set van drie ruw-glad plankjes</v>
          </cell>
          <cell r="C1516" t="str">
            <v>Gonzagarredi</v>
          </cell>
          <cell r="D1516" t="str">
            <v/>
          </cell>
          <cell r="E1516" t="str">
            <v/>
          </cell>
          <cell r="F1516" t="str">
            <v/>
          </cell>
          <cell r="G1516" t="str">
            <v/>
          </cell>
          <cell r="H1516" t="str">
            <v/>
          </cell>
          <cell r="I1516" t="str">
            <v/>
          </cell>
          <cell r="J1516" t="str">
            <v/>
          </cell>
          <cell r="K1516" t="str">
            <v/>
          </cell>
          <cell r="L1516" t="str">
            <v/>
          </cell>
          <cell r="M1516" t="e">
            <v>#N/A</v>
          </cell>
          <cell r="N1516" t="e">
            <v>#N/A</v>
          </cell>
          <cell r="O1516" t="e">
            <v>#N/A</v>
          </cell>
          <cell r="P1516" t="str">
            <v>4800</v>
          </cell>
          <cell r="Q1516" t="str">
            <v>CN</v>
          </cell>
          <cell r="R1516" t="str">
            <v>CHN</v>
          </cell>
          <cell r="S1516" t="str">
            <v>China</v>
          </cell>
          <cell r="T1516">
            <v>0.55000000000000004</v>
          </cell>
          <cell r="U1516">
            <v>0.628</v>
          </cell>
          <cell r="V1516">
            <v>200</v>
          </cell>
          <cell r="W1516">
            <v>200</v>
          </cell>
          <cell r="X1516" t="str">
            <v>Pcs.</v>
          </cell>
          <cell r="Y1516" t="str">
            <v>3</v>
          </cell>
          <cell r="Z1516">
            <v>0</v>
          </cell>
          <cell r="AA1516">
            <v>11.44</v>
          </cell>
          <cell r="AB1516">
            <v>32.39</v>
          </cell>
          <cell r="AC1516">
            <v>0</v>
          </cell>
          <cell r="AD1516">
            <v>33.69</v>
          </cell>
          <cell r="AE1516">
            <v>0</v>
          </cell>
          <cell r="AF1516">
            <v>0</v>
          </cell>
          <cell r="AG1516">
            <v>0</v>
          </cell>
          <cell r="AH1516">
            <v>33.69</v>
          </cell>
          <cell r="AI1516">
            <v>1</v>
          </cell>
          <cell r="AJ1516" t="str">
            <v>250</v>
          </cell>
          <cell r="AK1516" t="str">
            <v>140</v>
          </cell>
          <cell r="AL1516" t="str">
            <v>40</v>
          </cell>
          <cell r="AM1516" t="str">
            <v>8719924018375</v>
          </cell>
          <cell r="AN1516" t="str">
            <v>95030039</v>
          </cell>
          <cell r="AO1516" t="str">
            <v>Rough And Smooth Boards Set</v>
          </cell>
        </row>
        <row r="1517">
          <cell r="A1517" t="str">
            <v>1MM0311</v>
          </cell>
          <cell r="B1517" t="str">
            <v>Glad-gladder-gladst plankje</v>
          </cell>
          <cell r="C1517" t="str">
            <v>Gonzagarredi</v>
          </cell>
          <cell r="D1517" t="str">
            <v/>
          </cell>
          <cell r="E1517" t="str">
            <v/>
          </cell>
          <cell r="F1517" t="str">
            <v/>
          </cell>
          <cell r="G1517" t="str">
            <v/>
          </cell>
          <cell r="H1517" t="str">
            <v/>
          </cell>
          <cell r="I1517" t="str">
            <v/>
          </cell>
          <cell r="J1517" t="str">
            <v/>
          </cell>
          <cell r="K1517" t="str">
            <v/>
          </cell>
          <cell r="L1517" t="str">
            <v/>
          </cell>
          <cell r="M1517" t="e">
            <v>#N/A</v>
          </cell>
          <cell r="N1517" t="e">
            <v>#N/A</v>
          </cell>
          <cell r="O1517" t="e">
            <v>#N/A</v>
          </cell>
          <cell r="P1517" t="str">
            <v>4800</v>
          </cell>
          <cell r="Q1517" t="str">
            <v>CN</v>
          </cell>
          <cell r="R1517" t="str">
            <v>CHN</v>
          </cell>
          <cell r="S1517" t="str">
            <v>China</v>
          </cell>
          <cell r="T1517">
            <v>0.18</v>
          </cell>
          <cell r="U1517">
            <v>0.223</v>
          </cell>
          <cell r="V1517">
            <v>200</v>
          </cell>
          <cell r="W1517">
            <v>200</v>
          </cell>
          <cell r="X1517" t="str">
            <v>Pcs.</v>
          </cell>
          <cell r="Y1517" t="str">
            <v>3</v>
          </cell>
          <cell r="Z1517">
            <v>0</v>
          </cell>
          <cell r="AA1517">
            <v>3.87</v>
          </cell>
          <cell r="AB1517">
            <v>12.44</v>
          </cell>
          <cell r="AC1517">
            <v>0</v>
          </cell>
          <cell r="AD1517">
            <v>12.94</v>
          </cell>
          <cell r="AE1517">
            <v>0</v>
          </cell>
          <cell r="AF1517">
            <v>0</v>
          </cell>
          <cell r="AG1517">
            <v>0</v>
          </cell>
          <cell r="AH1517">
            <v>12.94</v>
          </cell>
          <cell r="AI1517">
            <v>1</v>
          </cell>
          <cell r="AJ1517" t="str">
            <v>250</v>
          </cell>
          <cell r="AK1517" t="str">
            <v>140</v>
          </cell>
          <cell r="AL1517" t="str">
            <v>20</v>
          </cell>
          <cell r="AM1517" t="str">
            <v>8719924018382</v>
          </cell>
          <cell r="AN1517" t="str">
            <v>95030039</v>
          </cell>
          <cell r="AO1517" t="str">
            <v>Smooth Gradation Board</v>
          </cell>
        </row>
        <row r="1518">
          <cell r="A1518" t="str">
            <v>1MM032</v>
          </cell>
          <cell r="B1518" t="str">
            <v>Schuurpapiergradaties: ruw</v>
          </cell>
          <cell r="C1518" t="str">
            <v>Gonzagarredi</v>
          </cell>
          <cell r="D1518" t="str">
            <v/>
          </cell>
          <cell r="E1518" t="str">
            <v/>
          </cell>
          <cell r="F1518" t="str">
            <v/>
          </cell>
          <cell r="G1518" t="str">
            <v/>
          </cell>
          <cell r="H1518" t="str">
            <v/>
          </cell>
          <cell r="I1518" t="str">
            <v/>
          </cell>
          <cell r="J1518" t="str">
            <v/>
          </cell>
          <cell r="K1518" t="str">
            <v/>
          </cell>
          <cell r="L1518" t="str">
            <v/>
          </cell>
          <cell r="M1518" t="e">
            <v>#N/A</v>
          </cell>
          <cell r="N1518" t="e">
            <v>#N/A</v>
          </cell>
          <cell r="O1518" t="e">
            <v>#N/A</v>
          </cell>
          <cell r="P1518" t="str">
            <v>4800</v>
          </cell>
          <cell r="Q1518" t="str">
            <v>CN</v>
          </cell>
          <cell r="R1518" t="str">
            <v>CHN</v>
          </cell>
          <cell r="S1518" t="str">
            <v>China</v>
          </cell>
          <cell r="T1518">
            <v>1.28</v>
          </cell>
          <cell r="U1518">
            <v>1.4</v>
          </cell>
          <cell r="V1518">
            <v>200</v>
          </cell>
          <cell r="W1518">
            <v>200</v>
          </cell>
          <cell r="X1518" t="str">
            <v>Pcs.</v>
          </cell>
          <cell r="Y1518" t="str">
            <v>3</v>
          </cell>
          <cell r="Z1518">
            <v>0</v>
          </cell>
          <cell r="AA1518">
            <v>14.1</v>
          </cell>
          <cell r="AB1518">
            <v>40.49</v>
          </cell>
          <cell r="AC1518">
            <v>0</v>
          </cell>
          <cell r="AD1518">
            <v>42.11</v>
          </cell>
          <cell r="AE1518">
            <v>0</v>
          </cell>
          <cell r="AF1518">
            <v>0</v>
          </cell>
          <cell r="AG1518">
            <v>0</v>
          </cell>
          <cell r="AH1518">
            <v>42.11</v>
          </cell>
          <cell r="AI1518">
            <v>1</v>
          </cell>
          <cell r="AJ1518" t="str">
            <v>180</v>
          </cell>
          <cell r="AK1518" t="str">
            <v>170</v>
          </cell>
          <cell r="AL1518" t="str">
            <v>110</v>
          </cell>
          <cell r="AM1518" t="str">
            <v>8719924018399</v>
          </cell>
          <cell r="AN1518" t="str">
            <v>95030039</v>
          </cell>
          <cell r="AO1518" t="str">
            <v>Rough Gradation Tablets</v>
          </cell>
        </row>
        <row r="1519">
          <cell r="A1519" t="str">
            <v>1MM0321</v>
          </cell>
          <cell r="B1519" t="str">
            <v>Schuurpapiergradaties: glad</v>
          </cell>
          <cell r="C1519" t="str">
            <v>Gonzagarredi</v>
          </cell>
          <cell r="D1519" t="str">
            <v/>
          </cell>
          <cell r="E1519" t="str">
            <v/>
          </cell>
          <cell r="F1519" t="str">
            <v/>
          </cell>
          <cell r="G1519" t="str">
            <v/>
          </cell>
          <cell r="H1519" t="str">
            <v/>
          </cell>
          <cell r="I1519" t="str">
            <v/>
          </cell>
          <cell r="J1519" t="str">
            <v/>
          </cell>
          <cell r="K1519" t="str">
            <v/>
          </cell>
          <cell r="L1519" t="str">
            <v/>
          </cell>
          <cell r="M1519" t="e">
            <v>#N/A</v>
          </cell>
          <cell r="N1519" t="e">
            <v>#N/A</v>
          </cell>
          <cell r="O1519" t="e">
            <v>#N/A</v>
          </cell>
          <cell r="P1519" t="str">
            <v>4800</v>
          </cell>
          <cell r="Q1519" t="str">
            <v>CN</v>
          </cell>
          <cell r="R1519" t="str">
            <v>CHN</v>
          </cell>
          <cell r="S1519" t="str">
            <v>China</v>
          </cell>
          <cell r="T1519">
            <v>0.8</v>
          </cell>
          <cell r="U1519">
            <v>0.88</v>
          </cell>
          <cell r="V1519">
            <v>200</v>
          </cell>
          <cell r="W1519">
            <v>200</v>
          </cell>
          <cell r="X1519" t="str">
            <v>Pcs.</v>
          </cell>
          <cell r="Y1519" t="str">
            <v>3</v>
          </cell>
          <cell r="Z1519">
            <v>14.96</v>
          </cell>
          <cell r="AA1519">
            <v>14.96</v>
          </cell>
          <cell r="AB1519">
            <v>40.49</v>
          </cell>
          <cell r="AC1519">
            <v>0</v>
          </cell>
          <cell r="AD1519">
            <v>42.11</v>
          </cell>
          <cell r="AE1519">
            <v>0</v>
          </cell>
          <cell r="AF1519">
            <v>0</v>
          </cell>
          <cell r="AG1519">
            <v>0</v>
          </cell>
          <cell r="AH1519">
            <v>42.11</v>
          </cell>
          <cell r="AI1519">
            <v>1</v>
          </cell>
          <cell r="AJ1519" t="str">
            <v>135</v>
          </cell>
          <cell r="AK1519" t="str">
            <v>135</v>
          </cell>
          <cell r="AL1519" t="str">
            <v>140</v>
          </cell>
          <cell r="AM1519" t="str">
            <v>8719924018405</v>
          </cell>
          <cell r="AN1519" t="str">
            <v>95030039</v>
          </cell>
          <cell r="AO1519" t="str">
            <v>Smooth Gradation Tablets</v>
          </cell>
        </row>
        <row r="1520">
          <cell r="A1520" t="str">
            <v>1MM033</v>
          </cell>
          <cell r="B1520" t="str">
            <v>Stoffendoos</v>
          </cell>
          <cell r="C1520" t="str">
            <v>Gonzagarredi</v>
          </cell>
          <cell r="D1520" t="str">
            <v/>
          </cell>
          <cell r="E1520" t="str">
            <v/>
          </cell>
          <cell r="F1520" t="str">
            <v/>
          </cell>
          <cell r="G1520" t="str">
            <v/>
          </cell>
          <cell r="H1520" t="str">
            <v/>
          </cell>
          <cell r="I1520" t="str">
            <v/>
          </cell>
          <cell r="J1520" t="str">
            <v/>
          </cell>
          <cell r="K1520" t="str">
            <v/>
          </cell>
          <cell r="L1520" t="str">
            <v/>
          </cell>
          <cell r="M1520" t="e">
            <v>#N/A</v>
          </cell>
          <cell r="N1520" t="e">
            <v>#N/A</v>
          </cell>
          <cell r="O1520" t="e">
            <v>#N/A</v>
          </cell>
          <cell r="P1520" t="str">
            <v>4800</v>
          </cell>
          <cell r="Q1520" t="str">
            <v>CN</v>
          </cell>
          <cell r="R1520" t="str">
            <v>CHN</v>
          </cell>
          <cell r="S1520" t="str">
            <v>China</v>
          </cell>
          <cell r="T1520">
            <v>0.92</v>
          </cell>
          <cell r="U1520">
            <v>1</v>
          </cell>
          <cell r="V1520">
            <v>200</v>
          </cell>
          <cell r="W1520">
            <v>200</v>
          </cell>
          <cell r="X1520" t="str">
            <v>Pcs.</v>
          </cell>
          <cell r="Y1520" t="str">
            <v>3</v>
          </cell>
          <cell r="Z1520">
            <v>0</v>
          </cell>
          <cell r="AA1520">
            <v>13.5</v>
          </cell>
          <cell r="AB1520">
            <v>46.21</v>
          </cell>
          <cell r="AC1520">
            <v>0</v>
          </cell>
          <cell r="AD1520">
            <v>48.06</v>
          </cell>
          <cell r="AE1520">
            <v>0</v>
          </cell>
          <cell r="AF1520">
            <v>0</v>
          </cell>
          <cell r="AG1520">
            <v>0</v>
          </cell>
          <cell r="AH1520">
            <v>48.06</v>
          </cell>
          <cell r="AI1520">
            <v>1</v>
          </cell>
          <cell r="AJ1520" t="str">
            <v>386</v>
          </cell>
          <cell r="AK1520" t="str">
            <v>250</v>
          </cell>
          <cell r="AL1520" t="str">
            <v>45</v>
          </cell>
          <cell r="AM1520" t="str">
            <v>8719924018412</v>
          </cell>
          <cell r="AN1520" t="str">
            <v>95030039</v>
          </cell>
          <cell r="AO1520" t="str">
            <v>Fabric Box</v>
          </cell>
        </row>
        <row r="1521">
          <cell r="A1521" t="str">
            <v>1MM035</v>
          </cell>
          <cell r="B1521" t="str">
            <v>Gewichtsplankjes</v>
          </cell>
          <cell r="C1521" t="str">
            <v>Gonzagarredi</v>
          </cell>
          <cell r="D1521" t="str">
            <v/>
          </cell>
          <cell r="E1521" t="str">
            <v/>
          </cell>
          <cell r="F1521" t="str">
            <v/>
          </cell>
          <cell r="G1521" t="str">
            <v/>
          </cell>
          <cell r="H1521" t="str">
            <v/>
          </cell>
          <cell r="I1521" t="str">
            <v/>
          </cell>
          <cell r="J1521" t="str">
            <v/>
          </cell>
          <cell r="K1521" t="str">
            <v/>
          </cell>
          <cell r="L1521" t="str">
            <v/>
          </cell>
          <cell r="M1521" t="e">
            <v>#N/A</v>
          </cell>
          <cell r="N1521" t="e">
            <v>#N/A</v>
          </cell>
          <cell r="O1521" t="e">
            <v>#N/A</v>
          </cell>
          <cell r="P1521" t="str">
            <v>4800</v>
          </cell>
          <cell r="Q1521" t="str">
            <v>CN</v>
          </cell>
          <cell r="R1521" t="str">
            <v>CHN</v>
          </cell>
          <cell r="S1521" t="str">
            <v>China</v>
          </cell>
          <cell r="T1521">
            <v>0.8</v>
          </cell>
          <cell r="U1521">
            <v>1</v>
          </cell>
          <cell r="V1521">
            <v>200</v>
          </cell>
          <cell r="W1521">
            <v>200</v>
          </cell>
          <cell r="X1521" t="str">
            <v>Pcs.</v>
          </cell>
          <cell r="Y1521" t="str">
            <v>3</v>
          </cell>
          <cell r="Z1521">
            <v>0</v>
          </cell>
          <cell r="AA1521">
            <v>17</v>
          </cell>
          <cell r="AB1521">
            <v>54.66</v>
          </cell>
          <cell r="AC1521">
            <v>0</v>
          </cell>
          <cell r="AD1521">
            <v>56.85</v>
          </cell>
          <cell r="AE1521">
            <v>0</v>
          </cell>
          <cell r="AF1521">
            <v>0</v>
          </cell>
          <cell r="AG1521">
            <v>0</v>
          </cell>
          <cell r="AH1521">
            <v>56.85</v>
          </cell>
          <cell r="AI1521">
            <v>1</v>
          </cell>
          <cell r="AJ1521" t="str">
            <v>232</v>
          </cell>
          <cell r="AK1521" t="str">
            <v>129</v>
          </cell>
          <cell r="AL1521" t="str">
            <v>76</v>
          </cell>
          <cell r="AM1521" t="str">
            <v>8719924018429</v>
          </cell>
          <cell r="AN1521" t="str">
            <v>95030039</v>
          </cell>
          <cell r="AO1521" t="str">
            <v>Baric Tablets</v>
          </cell>
        </row>
        <row r="1522">
          <cell r="A1522" t="str">
            <v>1MM036</v>
          </cell>
          <cell r="B1522" t="str">
            <v>Temperatuurkruikjes</v>
          </cell>
          <cell r="C1522" t="str">
            <v>Gonzagarredi</v>
          </cell>
          <cell r="D1522" t="str">
            <v/>
          </cell>
          <cell r="E1522" t="str">
            <v/>
          </cell>
          <cell r="F1522" t="str">
            <v/>
          </cell>
          <cell r="G1522" t="str">
            <v/>
          </cell>
          <cell r="H1522" t="str">
            <v/>
          </cell>
          <cell r="I1522" t="str">
            <v/>
          </cell>
          <cell r="J1522" t="str">
            <v/>
          </cell>
          <cell r="K1522" t="str">
            <v/>
          </cell>
          <cell r="L1522" t="str">
            <v/>
          </cell>
          <cell r="M1522" t="e">
            <v>#N/A</v>
          </cell>
          <cell r="N1522" t="e">
            <v>#N/A</v>
          </cell>
          <cell r="O1522" t="e">
            <v>#N/A</v>
          </cell>
          <cell r="P1522" t="str">
            <v>4800</v>
          </cell>
          <cell r="Q1522" t="str">
            <v>CN</v>
          </cell>
          <cell r="R1522" t="str">
            <v>CHN</v>
          </cell>
          <cell r="S1522" t="str">
            <v>China</v>
          </cell>
          <cell r="T1522">
            <v>0.88</v>
          </cell>
          <cell r="U1522">
            <v>0.95</v>
          </cell>
          <cell r="V1522">
            <v>200</v>
          </cell>
          <cell r="W1522">
            <v>200</v>
          </cell>
          <cell r="X1522" t="str">
            <v>Pcs.</v>
          </cell>
          <cell r="Y1522" t="str">
            <v>3</v>
          </cell>
          <cell r="Z1522">
            <v>0</v>
          </cell>
          <cell r="AA1522">
            <v>63.5</v>
          </cell>
          <cell r="AB1522">
            <v>190.86</v>
          </cell>
          <cell r="AC1522">
            <v>0</v>
          </cell>
          <cell r="AD1522">
            <v>198.49</v>
          </cell>
          <cell r="AE1522">
            <v>0</v>
          </cell>
          <cell r="AF1522">
            <v>0</v>
          </cell>
          <cell r="AG1522">
            <v>0</v>
          </cell>
          <cell r="AH1522">
            <v>198.49</v>
          </cell>
          <cell r="AI1522">
            <v>1</v>
          </cell>
          <cell r="AJ1522" t="str">
            <v>225</v>
          </cell>
          <cell r="AK1522" t="str">
            <v>140</v>
          </cell>
          <cell r="AL1522" t="str">
            <v>100</v>
          </cell>
          <cell r="AM1522" t="str">
            <v>8719924018436</v>
          </cell>
          <cell r="AN1522" t="str">
            <v>95030039</v>
          </cell>
          <cell r="AO1522" t="str">
            <v>Thermic Bottles</v>
          </cell>
        </row>
        <row r="1523">
          <cell r="A1523" t="str">
            <v>1MM037</v>
          </cell>
          <cell r="B1523" t="str">
            <v>Plaatjes van verschillend geleidingsvermogen</v>
          </cell>
          <cell r="C1523" t="str">
            <v>Gonzagarredi</v>
          </cell>
          <cell r="D1523" t="str">
            <v/>
          </cell>
          <cell r="E1523" t="str">
            <v/>
          </cell>
          <cell r="F1523" t="str">
            <v/>
          </cell>
          <cell r="G1523" t="str">
            <v/>
          </cell>
          <cell r="H1523" t="str">
            <v/>
          </cell>
          <cell r="I1523" t="str">
            <v/>
          </cell>
          <cell r="J1523" t="str">
            <v/>
          </cell>
          <cell r="K1523" t="str">
            <v/>
          </cell>
          <cell r="L1523" t="str">
            <v/>
          </cell>
          <cell r="M1523" t="e">
            <v>#N/A</v>
          </cell>
          <cell r="N1523" t="e">
            <v>#N/A</v>
          </cell>
          <cell r="O1523" t="e">
            <v>#N/A</v>
          </cell>
          <cell r="P1523" t="str">
            <v>4800</v>
          </cell>
          <cell r="Q1523" t="str">
            <v>CN</v>
          </cell>
          <cell r="R1523" t="str">
            <v>CHN</v>
          </cell>
          <cell r="S1523" t="str">
            <v>China</v>
          </cell>
          <cell r="T1523">
            <v>0.78</v>
          </cell>
          <cell r="U1523">
            <v>0.86</v>
          </cell>
          <cell r="V1523">
            <v>200</v>
          </cell>
          <cell r="W1523">
            <v>200</v>
          </cell>
          <cell r="X1523" t="str">
            <v>Pcs.</v>
          </cell>
          <cell r="Y1523" t="str">
            <v>3</v>
          </cell>
          <cell r="Z1523">
            <v>0</v>
          </cell>
          <cell r="AA1523">
            <v>13.5</v>
          </cell>
          <cell r="AB1523">
            <v>50.89</v>
          </cell>
          <cell r="AC1523">
            <v>0</v>
          </cell>
          <cell r="AD1523">
            <v>52.93</v>
          </cell>
          <cell r="AE1523">
            <v>0</v>
          </cell>
          <cell r="AF1523">
            <v>0</v>
          </cell>
          <cell r="AG1523">
            <v>0</v>
          </cell>
          <cell r="AH1523">
            <v>52.93</v>
          </cell>
          <cell r="AI1523">
            <v>1</v>
          </cell>
          <cell r="AJ1523" t="str">
            <v>176</v>
          </cell>
          <cell r="AK1523" t="str">
            <v>133</v>
          </cell>
          <cell r="AL1523" t="str">
            <v>60</v>
          </cell>
          <cell r="AM1523" t="str">
            <v>8719924018443</v>
          </cell>
          <cell r="AN1523" t="str">
            <v>95030039</v>
          </cell>
          <cell r="AO1523" t="str">
            <v>Thermic Tablets</v>
          </cell>
        </row>
        <row r="1524">
          <cell r="A1524" t="str">
            <v>1MM038</v>
          </cell>
          <cell r="B1524" t="str">
            <v>Gehoorkokers</v>
          </cell>
          <cell r="C1524" t="str">
            <v>Gonzagarredi</v>
          </cell>
          <cell r="D1524" t="str">
            <v/>
          </cell>
          <cell r="E1524" t="str">
            <v/>
          </cell>
          <cell r="F1524" t="str">
            <v/>
          </cell>
          <cell r="G1524" t="str">
            <v/>
          </cell>
          <cell r="H1524" t="str">
            <v/>
          </cell>
          <cell r="I1524" t="str">
            <v/>
          </cell>
          <cell r="J1524" t="str">
            <v/>
          </cell>
          <cell r="K1524" t="str">
            <v/>
          </cell>
          <cell r="L1524" t="str">
            <v/>
          </cell>
          <cell r="M1524" t="e">
            <v>#N/A</v>
          </cell>
          <cell r="N1524" t="e">
            <v>#N/A</v>
          </cell>
          <cell r="O1524" t="e">
            <v>#N/A</v>
          </cell>
          <cell r="P1524" t="str">
            <v>4800</v>
          </cell>
          <cell r="Q1524" t="str">
            <v>CN</v>
          </cell>
          <cell r="R1524" t="str">
            <v>CHN</v>
          </cell>
          <cell r="S1524" t="str">
            <v>China</v>
          </cell>
          <cell r="T1524">
            <v>1.1000000000000001</v>
          </cell>
          <cell r="U1524">
            <v>1.2</v>
          </cell>
          <cell r="V1524">
            <v>200</v>
          </cell>
          <cell r="W1524">
            <v>200</v>
          </cell>
          <cell r="X1524" t="str">
            <v>Pcs.</v>
          </cell>
          <cell r="Y1524" t="str">
            <v>3</v>
          </cell>
          <cell r="Z1524">
            <v>0</v>
          </cell>
          <cell r="AA1524">
            <v>26.9</v>
          </cell>
          <cell r="AB1524">
            <v>97.16</v>
          </cell>
          <cell r="AC1524">
            <v>0</v>
          </cell>
          <cell r="AD1524">
            <v>101.05</v>
          </cell>
          <cell r="AE1524">
            <v>0</v>
          </cell>
          <cell r="AF1524">
            <v>0</v>
          </cell>
          <cell r="AG1524">
            <v>0</v>
          </cell>
          <cell r="AH1524">
            <v>101.05</v>
          </cell>
          <cell r="AI1524">
            <v>1</v>
          </cell>
          <cell r="AJ1524" t="str">
            <v>235</v>
          </cell>
          <cell r="AK1524" t="str">
            <v>155</v>
          </cell>
          <cell r="AL1524" t="str">
            <v>115</v>
          </cell>
          <cell r="AM1524" t="str">
            <v>8719924018450</v>
          </cell>
          <cell r="AN1524" t="str">
            <v>95030039</v>
          </cell>
          <cell r="AO1524" t="str">
            <v>Sound Boxes</v>
          </cell>
        </row>
        <row r="1525">
          <cell r="A1525" t="str">
            <v>1MM039</v>
          </cell>
          <cell r="B1525" t="str">
            <v>Gekleurde vierkanten. driehoeken en cirkels</v>
          </cell>
          <cell r="C1525" t="str">
            <v>Gonzagarredi</v>
          </cell>
          <cell r="D1525" t="str">
            <v/>
          </cell>
          <cell r="E1525" t="str">
            <v/>
          </cell>
          <cell r="F1525" t="str">
            <v/>
          </cell>
          <cell r="G1525" t="str">
            <v/>
          </cell>
          <cell r="H1525" t="str">
            <v/>
          </cell>
          <cell r="I1525" t="str">
            <v/>
          </cell>
          <cell r="J1525" t="str">
            <v/>
          </cell>
          <cell r="K1525" t="str">
            <v/>
          </cell>
          <cell r="L1525" t="str">
            <v/>
          </cell>
          <cell r="M1525" t="e">
            <v>#N/A</v>
          </cell>
          <cell r="N1525" t="e">
            <v>#N/A</v>
          </cell>
          <cell r="O1525" t="e">
            <v>#N/A</v>
          </cell>
          <cell r="P1525" t="str">
            <v>4800</v>
          </cell>
          <cell r="Q1525" t="str">
            <v>CN</v>
          </cell>
          <cell r="R1525" t="str">
            <v>CHN</v>
          </cell>
          <cell r="S1525" t="str">
            <v>China</v>
          </cell>
          <cell r="T1525">
            <v>1.5</v>
          </cell>
          <cell r="U1525">
            <v>1.6</v>
          </cell>
          <cell r="V1525">
            <v>200</v>
          </cell>
          <cell r="W1525">
            <v>200</v>
          </cell>
          <cell r="X1525" t="str">
            <v>Pcs.</v>
          </cell>
          <cell r="Y1525" t="str">
            <v>3</v>
          </cell>
          <cell r="Z1525">
            <v>0</v>
          </cell>
          <cell r="AA1525">
            <v>28.5</v>
          </cell>
          <cell r="AB1525">
            <v>79.81</v>
          </cell>
          <cell r="AC1525">
            <v>0</v>
          </cell>
          <cell r="AD1525">
            <v>83</v>
          </cell>
          <cell r="AE1525">
            <v>0</v>
          </cell>
          <cell r="AF1525">
            <v>0</v>
          </cell>
          <cell r="AG1525">
            <v>0</v>
          </cell>
          <cell r="AH1525">
            <v>83</v>
          </cell>
          <cell r="AI1525">
            <v>1</v>
          </cell>
          <cell r="AJ1525" t="str">
            <v>385</v>
          </cell>
          <cell r="AK1525" t="str">
            <v>155</v>
          </cell>
          <cell r="AL1525" t="str">
            <v>100</v>
          </cell>
          <cell r="AM1525" t="str">
            <v>8719924018467</v>
          </cell>
          <cell r="AN1525" t="str">
            <v>95030039</v>
          </cell>
          <cell r="AO1525" t="str">
            <v>Circles, Squares And Triangles</v>
          </cell>
        </row>
        <row r="1526">
          <cell r="A1526" t="str">
            <v>1MM0391</v>
          </cell>
          <cell r="B1526" t="str">
            <v>Ingeschreven en concentrische figuren: kunsts</v>
          </cell>
          <cell r="C1526" t="str">
            <v>Gonzagarredi</v>
          </cell>
          <cell r="D1526" t="str">
            <v/>
          </cell>
          <cell r="E1526" t="str">
            <v/>
          </cell>
          <cell r="F1526" t="str">
            <v/>
          </cell>
          <cell r="G1526" t="str">
            <v/>
          </cell>
          <cell r="H1526" t="str">
            <v/>
          </cell>
          <cell r="I1526" t="str">
            <v/>
          </cell>
          <cell r="J1526" t="str">
            <v/>
          </cell>
          <cell r="K1526" t="str">
            <v/>
          </cell>
          <cell r="L1526" t="str">
            <v/>
          </cell>
          <cell r="M1526" t="e">
            <v>#N/A</v>
          </cell>
          <cell r="N1526" t="e">
            <v>#N/A</v>
          </cell>
          <cell r="O1526" t="e">
            <v>#N/A</v>
          </cell>
          <cell r="P1526" t="str">
            <v>9805</v>
          </cell>
          <cell r="Q1526" t="str">
            <v>LK</v>
          </cell>
          <cell r="R1526" t="str">
            <v>LKA</v>
          </cell>
          <cell r="S1526" t="str">
            <v>Sri Lanka</v>
          </cell>
          <cell r="T1526">
            <v>0.47</v>
          </cell>
          <cell r="U1526">
            <v>0.6</v>
          </cell>
          <cell r="V1526">
            <v>250</v>
          </cell>
          <cell r="W1526">
            <v>250</v>
          </cell>
          <cell r="X1526" t="str">
            <v>Set</v>
          </cell>
          <cell r="Y1526" t="str">
            <v>3</v>
          </cell>
          <cell r="Z1526">
            <v>8.41</v>
          </cell>
          <cell r="AA1526">
            <v>8.7200000000000006</v>
          </cell>
          <cell r="AB1526">
            <v>35.369999999999997</v>
          </cell>
          <cell r="AC1526">
            <v>0</v>
          </cell>
          <cell r="AD1526">
            <v>36.78</v>
          </cell>
          <cell r="AE1526">
            <v>0</v>
          </cell>
          <cell r="AF1526">
            <v>0</v>
          </cell>
          <cell r="AG1526">
            <v>0</v>
          </cell>
          <cell r="AH1526">
            <v>36.78</v>
          </cell>
          <cell r="AI1526">
            <v>1</v>
          </cell>
          <cell r="AJ1526" t="str">
            <v>360</v>
          </cell>
          <cell r="AK1526" t="str">
            <v>130</v>
          </cell>
          <cell r="AL1526" t="str">
            <v>30</v>
          </cell>
          <cell r="AM1526" t="str">
            <v>8719924018474</v>
          </cell>
          <cell r="AN1526" t="str">
            <v>95030039</v>
          </cell>
          <cell r="AO1526" t="str">
            <v>Inscribed And Concentric Figures: Plastic</v>
          </cell>
        </row>
        <row r="1527">
          <cell r="A1527" t="str">
            <v>1MM0392</v>
          </cell>
          <cell r="B1527" t="str">
            <v>Ingeschr. en concentrische figuren. pap.</v>
          </cell>
          <cell r="C1527" t="str">
            <v>Gonzagarredi</v>
          </cell>
          <cell r="D1527" t="str">
            <v/>
          </cell>
          <cell r="E1527" t="str">
            <v/>
          </cell>
          <cell r="F1527" t="str">
            <v/>
          </cell>
          <cell r="G1527" t="str">
            <v/>
          </cell>
          <cell r="H1527" t="str">
            <v/>
          </cell>
          <cell r="I1527" t="str">
            <v/>
          </cell>
          <cell r="J1527" t="str">
            <v/>
          </cell>
          <cell r="K1527" t="str">
            <v/>
          </cell>
          <cell r="L1527" t="str">
            <v/>
          </cell>
          <cell r="M1527" t="e">
            <v>#N/A</v>
          </cell>
          <cell r="N1527" t="e">
            <v>#N/A</v>
          </cell>
          <cell r="O1527" t="e">
            <v>#N/A</v>
          </cell>
          <cell r="P1527" t="str">
            <v>9805</v>
          </cell>
          <cell r="Q1527" t="str">
            <v>LK</v>
          </cell>
          <cell r="R1527" t="str">
            <v>LKA</v>
          </cell>
          <cell r="S1527" t="str">
            <v>Sri Lanka</v>
          </cell>
          <cell r="T1527">
            <v>1.9</v>
          </cell>
          <cell r="U1527">
            <v>2</v>
          </cell>
          <cell r="V1527">
            <v>50</v>
          </cell>
          <cell r="W1527">
            <v>50</v>
          </cell>
          <cell r="X1527" t="str">
            <v>Set</v>
          </cell>
          <cell r="Y1527" t="str">
            <v>3</v>
          </cell>
          <cell r="Z1527">
            <v>55.17</v>
          </cell>
          <cell r="AA1527">
            <v>55.17</v>
          </cell>
          <cell r="AB1527">
            <v>122.57</v>
          </cell>
          <cell r="AC1527">
            <v>0</v>
          </cell>
          <cell r="AD1527">
            <v>127.47</v>
          </cell>
          <cell r="AE1527">
            <v>0</v>
          </cell>
          <cell r="AF1527">
            <v>0</v>
          </cell>
          <cell r="AG1527">
            <v>0</v>
          </cell>
          <cell r="AH1527">
            <v>127.47</v>
          </cell>
          <cell r="AI1527">
            <v>1</v>
          </cell>
          <cell r="AJ1527" t="str">
            <v>370</v>
          </cell>
          <cell r="AK1527" t="str">
            <v>260</v>
          </cell>
          <cell r="AL1527" t="str">
            <v>70</v>
          </cell>
          <cell r="AM1527" t="str">
            <v>8719924018481</v>
          </cell>
          <cell r="AN1527" t="str">
            <v>95030039</v>
          </cell>
        </row>
        <row r="1528">
          <cell r="A1528" t="str">
            <v>1MM040</v>
          </cell>
          <cell r="B1528" t="str">
            <v>Constructieve driehoeken</v>
          </cell>
          <cell r="C1528" t="str">
            <v>Gonzagarredi</v>
          </cell>
          <cell r="D1528" t="str">
            <v/>
          </cell>
          <cell r="E1528" t="str">
            <v/>
          </cell>
          <cell r="F1528" t="str">
            <v/>
          </cell>
          <cell r="G1528" t="str">
            <v/>
          </cell>
          <cell r="H1528" t="str">
            <v/>
          </cell>
          <cell r="I1528" t="str">
            <v/>
          </cell>
          <cell r="J1528" t="str">
            <v/>
          </cell>
          <cell r="K1528" t="str">
            <v/>
          </cell>
          <cell r="L1528" t="str">
            <v/>
          </cell>
          <cell r="M1528" t="e">
            <v>#N/A</v>
          </cell>
          <cell r="N1528" t="e">
            <v>#N/A</v>
          </cell>
          <cell r="O1528" t="e">
            <v>#N/A</v>
          </cell>
          <cell r="P1528" t="str">
            <v>4800</v>
          </cell>
          <cell r="Q1528" t="str">
            <v>CN</v>
          </cell>
          <cell r="R1528" t="str">
            <v>CHN</v>
          </cell>
          <cell r="S1528" t="str">
            <v>China</v>
          </cell>
          <cell r="T1528">
            <v>3</v>
          </cell>
          <cell r="U1528">
            <v>3.2</v>
          </cell>
          <cell r="V1528">
            <v>200</v>
          </cell>
          <cell r="W1528">
            <v>200</v>
          </cell>
          <cell r="X1528" t="str">
            <v>Pcs.</v>
          </cell>
          <cell r="Y1528" t="str">
            <v>3</v>
          </cell>
          <cell r="Z1528">
            <v>0</v>
          </cell>
          <cell r="AA1528">
            <v>46</v>
          </cell>
          <cell r="AB1528">
            <v>195.48</v>
          </cell>
          <cell r="AC1528">
            <v>0</v>
          </cell>
          <cell r="AD1528">
            <v>203.3</v>
          </cell>
          <cell r="AE1528">
            <v>0</v>
          </cell>
          <cell r="AF1528">
            <v>0</v>
          </cell>
          <cell r="AG1528">
            <v>0</v>
          </cell>
          <cell r="AH1528">
            <v>203.3</v>
          </cell>
          <cell r="AI1528">
            <v>1</v>
          </cell>
          <cell r="AJ1528" t="str">
            <v>295</v>
          </cell>
          <cell r="AK1528" t="str">
            <v>250</v>
          </cell>
          <cell r="AL1528" t="str">
            <v>195</v>
          </cell>
          <cell r="AM1528" t="str">
            <v>8719924018498</v>
          </cell>
          <cell r="AN1528" t="str">
            <v>95030039</v>
          </cell>
          <cell r="AO1528" t="str">
            <v>Constructive Triangles</v>
          </cell>
        </row>
        <row r="1529">
          <cell r="A1529" t="str">
            <v>1MM041</v>
          </cell>
          <cell r="B1529" t="str">
            <v>Twaalf identieke blauwe driehoeken</v>
          </cell>
          <cell r="C1529" t="str">
            <v>Gonzagarredi</v>
          </cell>
          <cell r="D1529" t="str">
            <v/>
          </cell>
          <cell r="E1529" t="str">
            <v/>
          </cell>
          <cell r="F1529" t="str">
            <v/>
          </cell>
          <cell r="G1529" t="str">
            <v/>
          </cell>
          <cell r="H1529" t="str">
            <v/>
          </cell>
          <cell r="I1529" t="str">
            <v/>
          </cell>
          <cell r="J1529" t="str">
            <v/>
          </cell>
          <cell r="K1529" t="str">
            <v/>
          </cell>
          <cell r="L1529" t="str">
            <v/>
          </cell>
          <cell r="M1529" t="e">
            <v>#N/A</v>
          </cell>
          <cell r="N1529" t="e">
            <v>#N/A</v>
          </cell>
          <cell r="O1529" t="e">
            <v>#N/A</v>
          </cell>
          <cell r="P1529" t="str">
            <v>4800</v>
          </cell>
          <cell r="Q1529" t="str">
            <v>CN</v>
          </cell>
          <cell r="R1529" t="str">
            <v>CHN</v>
          </cell>
          <cell r="S1529" t="str">
            <v>China</v>
          </cell>
          <cell r="T1529">
            <v>0.34</v>
          </cell>
          <cell r="U1529">
            <v>0.39</v>
          </cell>
          <cell r="V1529">
            <v>200</v>
          </cell>
          <cell r="W1529">
            <v>200</v>
          </cell>
          <cell r="X1529" t="str">
            <v>Pcs.</v>
          </cell>
          <cell r="Y1529" t="str">
            <v>3</v>
          </cell>
          <cell r="Z1529">
            <v>0</v>
          </cell>
          <cell r="AA1529">
            <v>8.8800000000000008</v>
          </cell>
          <cell r="AB1529">
            <v>40.49</v>
          </cell>
          <cell r="AC1529">
            <v>0</v>
          </cell>
          <cell r="AD1529">
            <v>42.11</v>
          </cell>
          <cell r="AE1529">
            <v>0</v>
          </cell>
          <cell r="AF1529">
            <v>0</v>
          </cell>
          <cell r="AG1529">
            <v>0</v>
          </cell>
          <cell r="AH1529">
            <v>42.11</v>
          </cell>
          <cell r="AI1529">
            <v>1</v>
          </cell>
          <cell r="AJ1529" t="str">
            <v>180</v>
          </cell>
          <cell r="AK1529" t="str">
            <v>125</v>
          </cell>
          <cell r="AL1529" t="str">
            <v>45</v>
          </cell>
          <cell r="AM1529" t="str">
            <v>8719924018504</v>
          </cell>
          <cell r="AN1529" t="str">
            <v>95030039</v>
          </cell>
          <cell r="AO1529" t="str">
            <v>12 Identical Blue Triangles</v>
          </cell>
        </row>
        <row r="1530">
          <cell r="A1530" t="str">
            <v>1MM042</v>
          </cell>
          <cell r="B1530" t="str">
            <v>Binomische kubus</v>
          </cell>
          <cell r="C1530" t="str">
            <v>Gonzagarredi</v>
          </cell>
          <cell r="D1530" t="str">
            <v/>
          </cell>
          <cell r="E1530" t="str">
            <v/>
          </cell>
          <cell r="F1530" t="str">
            <v/>
          </cell>
          <cell r="G1530" t="str">
            <v/>
          </cell>
          <cell r="H1530" t="str">
            <v/>
          </cell>
          <cell r="I1530" t="str">
            <v/>
          </cell>
          <cell r="J1530" t="str">
            <v/>
          </cell>
          <cell r="K1530" t="str">
            <v/>
          </cell>
          <cell r="L1530" t="str">
            <v/>
          </cell>
          <cell r="M1530" t="e">
            <v>#N/A</v>
          </cell>
          <cell r="N1530" t="e">
            <v>#N/A</v>
          </cell>
          <cell r="O1530" t="e">
            <v>#N/A</v>
          </cell>
          <cell r="P1530" t="str">
            <v>4800</v>
          </cell>
          <cell r="Q1530" t="str">
            <v>CN</v>
          </cell>
          <cell r="R1530" t="str">
            <v>CHN</v>
          </cell>
          <cell r="S1530" t="str">
            <v>China</v>
          </cell>
          <cell r="T1530">
            <v>0.6</v>
          </cell>
          <cell r="U1530">
            <v>0.7</v>
          </cell>
          <cell r="V1530">
            <v>200</v>
          </cell>
          <cell r="W1530">
            <v>200</v>
          </cell>
          <cell r="X1530" t="str">
            <v>Pcs.</v>
          </cell>
          <cell r="Y1530" t="str">
            <v>3</v>
          </cell>
          <cell r="Z1530">
            <v>0</v>
          </cell>
          <cell r="AA1530">
            <v>19.309999999999999</v>
          </cell>
          <cell r="AB1530">
            <v>63.62</v>
          </cell>
          <cell r="AC1530">
            <v>0</v>
          </cell>
          <cell r="AD1530">
            <v>66.16</v>
          </cell>
          <cell r="AE1530">
            <v>0</v>
          </cell>
          <cell r="AF1530">
            <v>0</v>
          </cell>
          <cell r="AG1530">
            <v>0</v>
          </cell>
          <cell r="AH1530">
            <v>66.16</v>
          </cell>
          <cell r="AI1530">
            <v>1</v>
          </cell>
          <cell r="AJ1530" t="str">
            <v>120</v>
          </cell>
          <cell r="AK1530" t="str">
            <v>120</v>
          </cell>
          <cell r="AL1530" t="str">
            <v>120</v>
          </cell>
          <cell r="AM1530" t="str">
            <v>8719924018511</v>
          </cell>
          <cell r="AN1530" t="str">
            <v>95030039</v>
          </cell>
          <cell r="AO1530" t="str">
            <v>Binomial Cube</v>
          </cell>
        </row>
        <row r="1531">
          <cell r="A1531" t="str">
            <v>1MM043</v>
          </cell>
          <cell r="B1531" t="str">
            <v>Trinomische kubus</v>
          </cell>
          <cell r="C1531" t="str">
            <v>Gonzagarredi</v>
          </cell>
          <cell r="D1531" t="str">
            <v/>
          </cell>
          <cell r="E1531" t="str">
            <v/>
          </cell>
          <cell r="F1531" t="str">
            <v/>
          </cell>
          <cell r="G1531" t="str">
            <v/>
          </cell>
          <cell r="H1531" t="str">
            <v/>
          </cell>
          <cell r="I1531" t="str">
            <v/>
          </cell>
          <cell r="J1531" t="str">
            <v/>
          </cell>
          <cell r="K1531" t="str">
            <v/>
          </cell>
          <cell r="L1531" t="str">
            <v/>
          </cell>
          <cell r="M1531" t="e">
            <v>#N/A</v>
          </cell>
          <cell r="N1531" t="e">
            <v>#N/A</v>
          </cell>
          <cell r="O1531" t="e">
            <v>#N/A</v>
          </cell>
          <cell r="P1531" t="str">
            <v>4800</v>
          </cell>
          <cell r="Q1531" t="str">
            <v>CN</v>
          </cell>
          <cell r="R1531" t="str">
            <v>CHN</v>
          </cell>
          <cell r="S1531" t="str">
            <v>China</v>
          </cell>
          <cell r="T1531">
            <v>1</v>
          </cell>
          <cell r="U1531">
            <v>1.1499999999999999</v>
          </cell>
          <cell r="V1531">
            <v>200</v>
          </cell>
          <cell r="W1531">
            <v>200</v>
          </cell>
          <cell r="X1531" t="str">
            <v>Pcs.</v>
          </cell>
          <cell r="Y1531" t="str">
            <v>3</v>
          </cell>
          <cell r="Z1531">
            <v>0</v>
          </cell>
          <cell r="AA1531">
            <v>31.84</v>
          </cell>
          <cell r="AB1531">
            <v>113.36</v>
          </cell>
          <cell r="AC1531">
            <v>0</v>
          </cell>
          <cell r="AD1531">
            <v>117.89</v>
          </cell>
          <cell r="AE1531">
            <v>0</v>
          </cell>
          <cell r="AF1531">
            <v>0</v>
          </cell>
          <cell r="AG1531">
            <v>0</v>
          </cell>
          <cell r="AH1531">
            <v>117.89</v>
          </cell>
          <cell r="AI1531">
            <v>1</v>
          </cell>
          <cell r="AJ1531" t="str">
            <v>145</v>
          </cell>
          <cell r="AK1531" t="str">
            <v>125</v>
          </cell>
          <cell r="AL1531" t="str">
            <v>145</v>
          </cell>
          <cell r="AM1531" t="str">
            <v>8719924018528</v>
          </cell>
          <cell r="AN1531" t="str">
            <v>95030039</v>
          </cell>
          <cell r="AO1531" t="str">
            <v>Trinomial Cube</v>
          </cell>
        </row>
        <row r="1532">
          <cell r="A1532" t="str">
            <v>1MM0451</v>
          </cell>
          <cell r="B1532" t="str">
            <v>Geheimzinnige tasjes: geometrische vormen</v>
          </cell>
          <cell r="C1532" t="str">
            <v>Gonzagarredi</v>
          </cell>
          <cell r="D1532" t="str">
            <v/>
          </cell>
          <cell r="E1532" t="str">
            <v/>
          </cell>
          <cell r="F1532" t="str">
            <v/>
          </cell>
          <cell r="G1532" t="str">
            <v/>
          </cell>
          <cell r="H1532" t="str">
            <v/>
          </cell>
          <cell r="I1532" t="str">
            <v/>
          </cell>
          <cell r="J1532" t="str">
            <v/>
          </cell>
          <cell r="K1532" t="str">
            <v/>
          </cell>
          <cell r="L1532" t="str">
            <v/>
          </cell>
          <cell r="M1532" t="e">
            <v>#N/A</v>
          </cell>
          <cell r="N1532" t="e">
            <v>#N/A</v>
          </cell>
          <cell r="O1532" t="e">
            <v>#N/A</v>
          </cell>
          <cell r="P1532" t="str">
            <v>9805</v>
          </cell>
          <cell r="Q1532" t="str">
            <v>LK</v>
          </cell>
          <cell r="R1532" t="str">
            <v>LKA</v>
          </cell>
          <cell r="S1532" t="str">
            <v>Sri Lanka</v>
          </cell>
          <cell r="T1532">
            <v>0.28999999999999998</v>
          </cell>
          <cell r="U1532">
            <v>0.3</v>
          </cell>
          <cell r="V1532">
            <v>200</v>
          </cell>
          <cell r="W1532">
            <v>200</v>
          </cell>
          <cell r="X1532" t="str">
            <v>Pcs.</v>
          </cell>
          <cell r="Y1532" t="str">
            <v>3</v>
          </cell>
          <cell r="Z1532">
            <v>10.89</v>
          </cell>
          <cell r="AA1532">
            <v>9.7899999999999991</v>
          </cell>
          <cell r="AB1532">
            <v>26.54</v>
          </cell>
          <cell r="AC1532">
            <v>0</v>
          </cell>
          <cell r="AD1532">
            <v>27.6</v>
          </cell>
          <cell r="AE1532">
            <v>0</v>
          </cell>
          <cell r="AF1532">
            <v>0</v>
          </cell>
          <cell r="AG1532">
            <v>0</v>
          </cell>
          <cell r="AH1532">
            <v>27.6</v>
          </cell>
          <cell r="AI1532">
            <v>1</v>
          </cell>
          <cell r="AJ1532" t="str">
            <v>150</v>
          </cell>
          <cell r="AK1532" t="str">
            <v>150</v>
          </cell>
          <cell r="AL1532" t="str">
            <v>100</v>
          </cell>
          <cell r="AM1532" t="str">
            <v>8719924018535</v>
          </cell>
          <cell r="AN1532" t="str">
            <v>95030039</v>
          </cell>
          <cell r="AO1532" t="str">
            <v>Mystery Bags: Geometric Shapes</v>
          </cell>
        </row>
        <row r="1533">
          <cell r="A1533" t="str">
            <v>1MM0452</v>
          </cell>
          <cell r="B1533" t="str">
            <v>Geheimzinnig tasje: dagelijkse voorwerpen</v>
          </cell>
          <cell r="C1533" t="str">
            <v>Gonzagarredi</v>
          </cell>
          <cell r="D1533" t="str">
            <v/>
          </cell>
          <cell r="E1533" t="str">
            <v/>
          </cell>
          <cell r="F1533" t="str">
            <v/>
          </cell>
          <cell r="G1533" t="str">
            <v/>
          </cell>
          <cell r="H1533" t="str">
            <v/>
          </cell>
          <cell r="I1533" t="str">
            <v/>
          </cell>
          <cell r="J1533" t="str">
            <v/>
          </cell>
          <cell r="K1533" t="str">
            <v/>
          </cell>
          <cell r="L1533" t="str">
            <v/>
          </cell>
          <cell r="M1533" t="e">
            <v>#N/A</v>
          </cell>
          <cell r="N1533" t="e">
            <v>#N/A</v>
          </cell>
          <cell r="O1533" t="e">
            <v>#N/A</v>
          </cell>
          <cell r="P1533" t="str">
            <v>9805</v>
          </cell>
          <cell r="Q1533" t="str">
            <v>LK</v>
          </cell>
          <cell r="R1533" t="str">
            <v>LKA</v>
          </cell>
          <cell r="S1533" t="str">
            <v>Sri Lanka</v>
          </cell>
          <cell r="T1533">
            <v>0.19</v>
          </cell>
          <cell r="U1533">
            <v>0.2</v>
          </cell>
          <cell r="V1533">
            <v>100</v>
          </cell>
          <cell r="W1533">
            <v>100</v>
          </cell>
          <cell r="X1533" t="str">
            <v>Pcs.</v>
          </cell>
          <cell r="Y1533" t="str">
            <v>3</v>
          </cell>
          <cell r="Z1533">
            <v>13.16</v>
          </cell>
          <cell r="AA1533">
            <v>13</v>
          </cell>
          <cell r="AB1533">
            <v>29</v>
          </cell>
          <cell r="AC1533">
            <v>0</v>
          </cell>
          <cell r="AD1533">
            <v>30.16</v>
          </cell>
          <cell r="AE1533">
            <v>0</v>
          </cell>
          <cell r="AF1533">
            <v>0</v>
          </cell>
          <cell r="AG1533">
            <v>0</v>
          </cell>
          <cell r="AH1533">
            <v>30.16</v>
          </cell>
          <cell r="AI1533">
            <v>1</v>
          </cell>
          <cell r="AJ1533" t="str">
            <v>150</v>
          </cell>
          <cell r="AK1533" t="str">
            <v>150</v>
          </cell>
          <cell r="AL1533" t="str">
            <v>100</v>
          </cell>
          <cell r="AM1533" t="str">
            <v>8719924018542</v>
          </cell>
          <cell r="AN1533" t="str">
            <v>95030039</v>
          </cell>
          <cell r="AO1533" t="str">
            <v>Mystery Bag: Familiar Items</v>
          </cell>
        </row>
        <row r="1534">
          <cell r="A1534" t="str">
            <v>1MM0453</v>
          </cell>
          <cell r="B1534" t="str">
            <v>Mystery Bags: Empty</v>
          </cell>
          <cell r="C1534" t="str">
            <v>Gonzagarredi</v>
          </cell>
          <cell r="D1534" t="str">
            <v/>
          </cell>
          <cell r="E1534" t="str">
            <v/>
          </cell>
          <cell r="F1534" t="str">
            <v/>
          </cell>
          <cell r="G1534" t="str">
            <v/>
          </cell>
          <cell r="H1534" t="str">
            <v/>
          </cell>
          <cell r="I1534" t="str">
            <v/>
          </cell>
          <cell r="J1534" t="str">
            <v/>
          </cell>
          <cell r="K1534" t="str">
            <v/>
          </cell>
          <cell r="L1534" t="str">
            <v/>
          </cell>
          <cell r="M1534" t="e">
            <v>#N/A</v>
          </cell>
          <cell r="N1534" t="e">
            <v>#N/A</v>
          </cell>
          <cell r="O1534" t="e">
            <v>#N/A</v>
          </cell>
          <cell r="P1534" t="str">
            <v>4800</v>
          </cell>
          <cell r="Q1534" t="str">
            <v>CN</v>
          </cell>
          <cell r="R1534" t="str">
            <v>CHN</v>
          </cell>
          <cell r="S1534" t="str">
            <v>China</v>
          </cell>
          <cell r="T1534">
            <v>7.0000000000000007E-2</v>
          </cell>
          <cell r="U1534">
            <v>0.08</v>
          </cell>
          <cell r="V1534">
            <v>200</v>
          </cell>
          <cell r="W1534">
            <v>200</v>
          </cell>
          <cell r="X1534" t="str">
            <v>Pcs.</v>
          </cell>
          <cell r="Y1534" t="str">
            <v>3</v>
          </cell>
          <cell r="Z1534">
            <v>0</v>
          </cell>
          <cell r="AA1534">
            <v>1.5</v>
          </cell>
          <cell r="AB1534">
            <v>15.34</v>
          </cell>
          <cell r="AC1534">
            <v>0</v>
          </cell>
          <cell r="AD1534">
            <v>15.95</v>
          </cell>
          <cell r="AE1534">
            <v>0</v>
          </cell>
          <cell r="AF1534">
            <v>0</v>
          </cell>
          <cell r="AG1534">
            <v>0</v>
          </cell>
          <cell r="AH1534">
            <v>15.95</v>
          </cell>
          <cell r="AI1534">
            <v>1</v>
          </cell>
          <cell r="AJ1534" t="str">
            <v>210</v>
          </cell>
          <cell r="AK1534" t="str">
            <v>150</v>
          </cell>
          <cell r="AL1534" t="str">
            <v>35</v>
          </cell>
          <cell r="AM1534" t="str">
            <v>8719924055684</v>
          </cell>
          <cell r="AN1534" t="str">
            <v>95030039</v>
          </cell>
          <cell r="AO1534" t="str">
            <v>Mystery Bags: Empty</v>
          </cell>
        </row>
        <row r="1535">
          <cell r="A1535" t="str">
            <v>1MM046</v>
          </cell>
          <cell r="B1535" t="str">
            <v>Drukcilinders</v>
          </cell>
          <cell r="C1535" t="str">
            <v>Gonzagarredi</v>
          </cell>
          <cell r="D1535" t="str">
            <v/>
          </cell>
          <cell r="E1535" t="str">
            <v/>
          </cell>
          <cell r="F1535" t="str">
            <v/>
          </cell>
          <cell r="G1535" t="str">
            <v/>
          </cell>
          <cell r="H1535" t="str">
            <v/>
          </cell>
          <cell r="I1535" t="str">
            <v/>
          </cell>
          <cell r="J1535" t="str">
            <v/>
          </cell>
          <cell r="K1535" t="str">
            <v/>
          </cell>
          <cell r="L1535" t="str">
            <v/>
          </cell>
          <cell r="M1535" t="e">
            <v>#N/A</v>
          </cell>
          <cell r="N1535" t="e">
            <v>#N/A</v>
          </cell>
          <cell r="O1535" t="e">
            <v>#N/A</v>
          </cell>
          <cell r="P1535" t="str">
            <v>9805</v>
          </cell>
          <cell r="Q1535" t="str">
            <v>LK</v>
          </cell>
          <cell r="R1535" t="str">
            <v>LKA</v>
          </cell>
          <cell r="S1535" t="str">
            <v>Sri Lanka</v>
          </cell>
          <cell r="T1535">
            <v>1</v>
          </cell>
          <cell r="U1535">
            <v>1.2</v>
          </cell>
          <cell r="V1535">
            <v>250</v>
          </cell>
          <cell r="W1535">
            <v>250</v>
          </cell>
          <cell r="X1535" t="str">
            <v>Pcs.</v>
          </cell>
          <cell r="Y1535" t="str">
            <v>3</v>
          </cell>
          <cell r="Z1535">
            <v>37.19</v>
          </cell>
          <cell r="AA1535">
            <v>37.36</v>
          </cell>
          <cell r="AB1535">
            <v>101.47</v>
          </cell>
          <cell r="AC1535">
            <v>0</v>
          </cell>
          <cell r="AD1535">
            <v>105.53</v>
          </cell>
          <cell r="AE1535">
            <v>0</v>
          </cell>
          <cell r="AF1535">
            <v>0</v>
          </cell>
          <cell r="AG1535">
            <v>0</v>
          </cell>
          <cell r="AH1535">
            <v>105.53</v>
          </cell>
          <cell r="AI1535">
            <v>1</v>
          </cell>
          <cell r="AJ1535" t="str">
            <v>300</v>
          </cell>
          <cell r="AK1535" t="str">
            <v>110</v>
          </cell>
          <cell r="AL1535" t="str">
            <v>120</v>
          </cell>
          <cell r="AM1535" t="str">
            <v>8719924018559</v>
          </cell>
          <cell r="AN1535" t="str">
            <v>95030039</v>
          </cell>
          <cell r="AO1535" t="str">
            <v>Pressure Cylinders</v>
          </cell>
        </row>
        <row r="1536">
          <cell r="A1536" t="str">
            <v>1MM047</v>
          </cell>
          <cell r="B1536" t="str">
            <v>Reukflesjes</v>
          </cell>
          <cell r="C1536" t="str">
            <v>Gonzagarredi</v>
          </cell>
          <cell r="D1536" t="str">
            <v/>
          </cell>
          <cell r="E1536" t="str">
            <v/>
          </cell>
          <cell r="F1536" t="str">
            <v/>
          </cell>
          <cell r="G1536" t="str">
            <v/>
          </cell>
          <cell r="H1536" t="str">
            <v/>
          </cell>
          <cell r="I1536" t="str">
            <v/>
          </cell>
          <cell r="J1536" t="str">
            <v/>
          </cell>
          <cell r="K1536" t="str">
            <v/>
          </cell>
          <cell r="L1536" t="str">
            <v/>
          </cell>
          <cell r="M1536" t="e">
            <v>#N/A</v>
          </cell>
          <cell r="N1536" t="e">
            <v>#N/A</v>
          </cell>
          <cell r="O1536" t="e">
            <v>#N/A</v>
          </cell>
          <cell r="P1536" t="str">
            <v>4800</v>
          </cell>
          <cell r="Q1536" t="str">
            <v>CN</v>
          </cell>
          <cell r="R1536" t="str">
            <v>CHN</v>
          </cell>
          <cell r="S1536" t="str">
            <v>China</v>
          </cell>
          <cell r="T1536">
            <v>0.85</v>
          </cell>
          <cell r="U1536">
            <v>0.95</v>
          </cell>
          <cell r="V1536">
            <v>200</v>
          </cell>
          <cell r="W1536">
            <v>200</v>
          </cell>
          <cell r="X1536" t="str">
            <v>Pcs.</v>
          </cell>
          <cell r="Y1536" t="str">
            <v>3</v>
          </cell>
          <cell r="Z1536">
            <v>0</v>
          </cell>
          <cell r="AA1536">
            <v>15.9</v>
          </cell>
          <cell r="AB1536">
            <v>69.349999999999994</v>
          </cell>
          <cell r="AC1536">
            <v>0</v>
          </cell>
          <cell r="AD1536">
            <v>72.12</v>
          </cell>
          <cell r="AE1536">
            <v>0</v>
          </cell>
          <cell r="AF1536">
            <v>0</v>
          </cell>
          <cell r="AG1536">
            <v>0</v>
          </cell>
          <cell r="AH1536">
            <v>72.12</v>
          </cell>
          <cell r="AI1536">
            <v>1</v>
          </cell>
          <cell r="AJ1536" t="str">
            <v>235</v>
          </cell>
          <cell r="AK1536" t="str">
            <v>115</v>
          </cell>
          <cell r="AL1536" t="str">
            <v>92</v>
          </cell>
          <cell r="AM1536" t="str">
            <v>8719924018566</v>
          </cell>
          <cell r="AN1536" t="str">
            <v>95030039</v>
          </cell>
          <cell r="AO1536" t="str">
            <v>Smelling Bottles</v>
          </cell>
        </row>
        <row r="1537">
          <cell r="A1537" t="str">
            <v>1MM048</v>
          </cell>
          <cell r="B1537" t="str">
            <v>Smaakflesjes</v>
          </cell>
          <cell r="C1537" t="str">
            <v>Gonzagarredi</v>
          </cell>
          <cell r="D1537" t="str">
            <v/>
          </cell>
          <cell r="E1537" t="str">
            <v/>
          </cell>
          <cell r="F1537" t="str">
            <v/>
          </cell>
          <cell r="G1537" t="str">
            <v/>
          </cell>
          <cell r="H1537" t="str">
            <v/>
          </cell>
          <cell r="I1537" t="str">
            <v/>
          </cell>
          <cell r="J1537" t="str">
            <v/>
          </cell>
          <cell r="K1537" t="str">
            <v/>
          </cell>
          <cell r="L1537" t="str">
            <v/>
          </cell>
          <cell r="M1537" t="e">
            <v>#N/A</v>
          </cell>
          <cell r="N1537" t="e">
            <v>#N/A</v>
          </cell>
          <cell r="O1537" t="e">
            <v>#N/A</v>
          </cell>
          <cell r="P1537" t="str">
            <v>4800</v>
          </cell>
          <cell r="Q1537" t="str">
            <v>CN</v>
          </cell>
          <cell r="R1537" t="str">
            <v>CHN</v>
          </cell>
          <cell r="S1537" t="str">
            <v>China</v>
          </cell>
          <cell r="T1537">
            <v>0.7</v>
          </cell>
          <cell r="U1537">
            <v>0.8</v>
          </cell>
          <cell r="V1537">
            <v>200</v>
          </cell>
          <cell r="W1537">
            <v>200</v>
          </cell>
          <cell r="X1537" t="str">
            <v>Set</v>
          </cell>
          <cell r="Y1537" t="str">
            <v>3</v>
          </cell>
          <cell r="Z1537">
            <v>0</v>
          </cell>
          <cell r="AA1537">
            <v>11.45</v>
          </cell>
          <cell r="AB1537">
            <v>49.16</v>
          </cell>
          <cell r="AC1537">
            <v>0</v>
          </cell>
          <cell r="AD1537">
            <v>51.13</v>
          </cell>
          <cell r="AE1537">
            <v>0</v>
          </cell>
          <cell r="AF1537">
            <v>0</v>
          </cell>
          <cell r="AG1537">
            <v>0</v>
          </cell>
          <cell r="AH1537">
            <v>51.13</v>
          </cell>
          <cell r="AI1537">
            <v>1</v>
          </cell>
          <cell r="AJ1537" t="str">
            <v>172</v>
          </cell>
          <cell r="AK1537" t="str">
            <v>118</v>
          </cell>
          <cell r="AL1537" t="str">
            <v>116</v>
          </cell>
          <cell r="AM1537" t="str">
            <v>8719924018573</v>
          </cell>
          <cell r="AN1537" t="str">
            <v>95030039</v>
          </cell>
          <cell r="AO1537" t="str">
            <v>Tasting Exercise</v>
          </cell>
        </row>
        <row r="1538">
          <cell r="A1538" t="str">
            <v>1MM050A</v>
          </cell>
          <cell r="B1538" t="str">
            <v>Metalen inlegfiguren</v>
          </cell>
          <cell r="C1538" t="str">
            <v>Gonzagarredi</v>
          </cell>
          <cell r="D1538" t="str">
            <v/>
          </cell>
          <cell r="E1538" t="str">
            <v/>
          </cell>
          <cell r="F1538" t="str">
            <v/>
          </cell>
          <cell r="G1538" t="str">
            <v/>
          </cell>
          <cell r="H1538" t="str">
            <v/>
          </cell>
          <cell r="I1538" t="str">
            <v/>
          </cell>
          <cell r="J1538" t="str">
            <v/>
          </cell>
          <cell r="K1538" t="str">
            <v/>
          </cell>
          <cell r="L1538" t="str">
            <v/>
          </cell>
          <cell r="M1538" t="e">
            <v>#N/A</v>
          </cell>
          <cell r="N1538" t="e">
            <v>#N/A</v>
          </cell>
          <cell r="O1538" t="e">
            <v>#N/A</v>
          </cell>
          <cell r="P1538" t="str">
            <v>4800</v>
          </cell>
          <cell r="Q1538" t="str">
            <v>CN</v>
          </cell>
          <cell r="R1538" t="str">
            <v>CHN</v>
          </cell>
          <cell r="S1538" t="str">
            <v>China</v>
          </cell>
          <cell r="T1538">
            <v>1.4</v>
          </cell>
          <cell r="U1538">
            <v>1.7569999999999999</v>
          </cell>
          <cell r="V1538">
            <v>200</v>
          </cell>
          <cell r="W1538">
            <v>200</v>
          </cell>
          <cell r="X1538" t="str">
            <v>Set</v>
          </cell>
          <cell r="Y1538" t="str">
            <v>3</v>
          </cell>
          <cell r="Z1538">
            <v>0</v>
          </cell>
          <cell r="AA1538">
            <v>66.8</v>
          </cell>
          <cell r="AB1538">
            <v>134.18</v>
          </cell>
          <cell r="AC1538">
            <v>0</v>
          </cell>
          <cell r="AD1538">
            <v>139.55000000000001</v>
          </cell>
          <cell r="AE1538">
            <v>0</v>
          </cell>
          <cell r="AF1538">
            <v>0</v>
          </cell>
          <cell r="AG1538">
            <v>0</v>
          </cell>
          <cell r="AH1538">
            <v>139.55000000000001</v>
          </cell>
          <cell r="AI1538">
            <v>1</v>
          </cell>
          <cell r="AJ1538" t="str">
            <v>155</v>
          </cell>
          <cell r="AK1538" t="str">
            <v>140</v>
          </cell>
          <cell r="AL1538" t="str">
            <v>150</v>
          </cell>
          <cell r="AM1538" t="str">
            <v>8719924018580</v>
          </cell>
          <cell r="AN1538" t="str">
            <v>95030099</v>
          </cell>
          <cell r="AO1538" t="str">
            <v>The Metal Insets</v>
          </cell>
        </row>
        <row r="1539">
          <cell r="A1539" t="str">
            <v>1MM051</v>
          </cell>
          <cell r="B1539" t="str">
            <v>Twee lessenaars</v>
          </cell>
          <cell r="C1539" t="str">
            <v>Gonzagarredi</v>
          </cell>
          <cell r="D1539" t="str">
            <v/>
          </cell>
          <cell r="E1539" t="str">
            <v/>
          </cell>
          <cell r="F1539" t="str">
            <v/>
          </cell>
          <cell r="G1539" t="str">
            <v/>
          </cell>
          <cell r="H1539" t="str">
            <v/>
          </cell>
          <cell r="I1539" t="str">
            <v/>
          </cell>
          <cell r="J1539" t="str">
            <v/>
          </cell>
          <cell r="K1539" t="str">
            <v/>
          </cell>
          <cell r="L1539" t="str">
            <v/>
          </cell>
          <cell r="M1539" t="e">
            <v>#N/A</v>
          </cell>
          <cell r="N1539" t="e">
            <v>#N/A</v>
          </cell>
          <cell r="O1539" t="e">
            <v>#N/A</v>
          </cell>
          <cell r="P1539" t="str">
            <v>4800</v>
          </cell>
          <cell r="Q1539" t="str">
            <v>CN</v>
          </cell>
          <cell r="R1539" t="str">
            <v>CHN</v>
          </cell>
          <cell r="S1539" t="str">
            <v>China</v>
          </cell>
          <cell r="T1539">
            <v>1.1000000000000001</v>
          </cell>
          <cell r="U1539">
            <v>1.3</v>
          </cell>
          <cell r="V1539">
            <v>200</v>
          </cell>
          <cell r="W1539">
            <v>200</v>
          </cell>
          <cell r="X1539" t="str">
            <v>Set</v>
          </cell>
          <cell r="Y1539" t="str">
            <v>3</v>
          </cell>
          <cell r="Z1539">
            <v>0</v>
          </cell>
          <cell r="AA1539">
            <v>12.85</v>
          </cell>
          <cell r="AB1539">
            <v>43.9</v>
          </cell>
          <cell r="AC1539">
            <v>0</v>
          </cell>
          <cell r="AD1539">
            <v>45.66</v>
          </cell>
          <cell r="AE1539">
            <v>0</v>
          </cell>
          <cell r="AF1539">
            <v>0</v>
          </cell>
          <cell r="AG1539">
            <v>0</v>
          </cell>
          <cell r="AH1539">
            <v>45.66</v>
          </cell>
          <cell r="AI1539">
            <v>1</v>
          </cell>
          <cell r="AJ1539" t="str">
            <v>730</v>
          </cell>
          <cell r="AK1539" t="str">
            <v>190</v>
          </cell>
          <cell r="AL1539" t="str">
            <v>60</v>
          </cell>
          <cell r="AM1539" t="str">
            <v>8719924018597</v>
          </cell>
          <cell r="AN1539" t="str">
            <v>95030039</v>
          </cell>
          <cell r="AO1539" t="str">
            <v>The Metal Inset Stands</v>
          </cell>
        </row>
        <row r="1540">
          <cell r="A1540" t="str">
            <v>1MM0512</v>
          </cell>
          <cell r="B1540" t="str">
            <v>Colored Inset Pencil Holders: Set Of 11</v>
          </cell>
          <cell r="C1540" t="str">
            <v>Gonzagarredi</v>
          </cell>
          <cell r="D1540" t="str">
            <v/>
          </cell>
          <cell r="E1540" t="str">
            <v/>
          </cell>
          <cell r="F1540" t="str">
            <v/>
          </cell>
          <cell r="G1540" t="str">
            <v/>
          </cell>
          <cell r="H1540" t="str">
            <v/>
          </cell>
          <cell r="I1540" t="str">
            <v/>
          </cell>
          <cell r="J1540" t="str">
            <v/>
          </cell>
          <cell r="K1540" t="str">
            <v/>
          </cell>
          <cell r="L1540" t="str">
            <v/>
          </cell>
          <cell r="M1540" t="e">
            <v>#N/A</v>
          </cell>
          <cell r="N1540" t="e">
            <v>#N/A</v>
          </cell>
          <cell r="O1540" t="e">
            <v>#N/A</v>
          </cell>
          <cell r="P1540" t="str">
            <v>4800</v>
          </cell>
          <cell r="Q1540" t="str">
            <v>CN</v>
          </cell>
          <cell r="R1540" t="str">
            <v>CHN</v>
          </cell>
          <cell r="S1540" t="str">
            <v>China</v>
          </cell>
          <cell r="T1540">
            <v>1.4</v>
          </cell>
          <cell r="U1540">
            <v>1.6</v>
          </cell>
          <cell r="V1540">
            <v>200</v>
          </cell>
          <cell r="W1540">
            <v>200</v>
          </cell>
          <cell r="X1540" t="str">
            <v>Pcs.</v>
          </cell>
          <cell r="Y1540" t="str">
            <v>3</v>
          </cell>
          <cell r="Z1540">
            <v>0</v>
          </cell>
          <cell r="AA1540">
            <v>15.8</v>
          </cell>
          <cell r="AB1540">
            <v>73.45</v>
          </cell>
          <cell r="AC1540">
            <v>0</v>
          </cell>
          <cell r="AD1540">
            <v>76.39</v>
          </cell>
          <cell r="AE1540">
            <v>0</v>
          </cell>
          <cell r="AF1540">
            <v>0</v>
          </cell>
          <cell r="AG1540">
            <v>0</v>
          </cell>
          <cell r="AH1540">
            <v>76.39</v>
          </cell>
          <cell r="AI1540">
            <v>1</v>
          </cell>
          <cell r="AJ1540" t="str">
            <v>280</v>
          </cell>
          <cell r="AK1540" t="str">
            <v>210</v>
          </cell>
          <cell r="AL1540" t="str">
            <v>80</v>
          </cell>
          <cell r="AM1540" t="str">
            <v>8719924055691</v>
          </cell>
          <cell r="AN1540" t="str">
            <v>95030039</v>
          </cell>
          <cell r="AO1540" t="str">
            <v>Colored Inset Pencil Holders: Set Of 11</v>
          </cell>
        </row>
        <row r="1541">
          <cell r="A1541" t="str">
            <v>1MM0513</v>
          </cell>
          <cell r="B1541" t="str">
            <v>Paper Box: 14*14 Cm</v>
          </cell>
          <cell r="C1541" t="str">
            <v>Gonzagarredi</v>
          </cell>
          <cell r="D1541" t="str">
            <v/>
          </cell>
          <cell r="E1541" t="str">
            <v/>
          </cell>
          <cell r="F1541" t="str">
            <v/>
          </cell>
          <cell r="G1541" t="str">
            <v/>
          </cell>
          <cell r="H1541" t="str">
            <v/>
          </cell>
          <cell r="I1541" t="str">
            <v/>
          </cell>
          <cell r="J1541" t="str">
            <v/>
          </cell>
          <cell r="K1541" t="str">
            <v/>
          </cell>
          <cell r="L1541" t="str">
            <v/>
          </cell>
          <cell r="M1541" t="e">
            <v>#N/A</v>
          </cell>
          <cell r="N1541" t="e">
            <v>#N/A</v>
          </cell>
          <cell r="O1541" t="e">
            <v>#N/A</v>
          </cell>
          <cell r="P1541" t="str">
            <v>4800</v>
          </cell>
          <cell r="Q1541" t="str">
            <v>CN</v>
          </cell>
          <cell r="R1541" t="str">
            <v>CHN</v>
          </cell>
          <cell r="S1541" t="str">
            <v>China</v>
          </cell>
          <cell r="T1541">
            <v>0.22</v>
          </cell>
          <cell r="U1541">
            <v>0.3</v>
          </cell>
          <cell r="V1541">
            <v>200</v>
          </cell>
          <cell r="W1541">
            <v>200</v>
          </cell>
          <cell r="X1541" t="str">
            <v>Pcs.</v>
          </cell>
          <cell r="Y1541" t="str">
            <v>3</v>
          </cell>
          <cell r="Z1541">
            <v>0</v>
          </cell>
          <cell r="AA1541">
            <v>4.13</v>
          </cell>
          <cell r="AB1541">
            <v>13.4</v>
          </cell>
          <cell r="AC1541">
            <v>0</v>
          </cell>
          <cell r="AD1541">
            <v>13.94</v>
          </cell>
          <cell r="AE1541">
            <v>0</v>
          </cell>
          <cell r="AF1541">
            <v>0</v>
          </cell>
          <cell r="AG1541">
            <v>0</v>
          </cell>
          <cell r="AH1541">
            <v>13.94</v>
          </cell>
          <cell r="AI1541">
            <v>1</v>
          </cell>
          <cell r="AJ1541" t="str">
            <v>168</v>
          </cell>
          <cell r="AK1541" t="str">
            <v>168</v>
          </cell>
          <cell r="AL1541" t="str">
            <v>58</v>
          </cell>
          <cell r="AM1541" t="str">
            <v>8719924055707</v>
          </cell>
          <cell r="AN1541" t="str">
            <v>95030039</v>
          </cell>
          <cell r="AO1541" t="str">
            <v>Paper Box: 14*14 Cm</v>
          </cell>
        </row>
        <row r="1542">
          <cell r="A1542" t="str">
            <v>1MM0514</v>
          </cell>
          <cell r="B1542" t="str">
            <v>Pencil tray</v>
          </cell>
          <cell r="C1542" t="str">
            <v>Gonzagarredi</v>
          </cell>
          <cell r="D1542" t="str">
            <v/>
          </cell>
          <cell r="E1542" t="str">
            <v/>
          </cell>
          <cell r="F1542" t="str">
            <v/>
          </cell>
          <cell r="G1542" t="str">
            <v/>
          </cell>
          <cell r="H1542" t="str">
            <v/>
          </cell>
          <cell r="I1542" t="str">
            <v/>
          </cell>
          <cell r="J1542" t="str">
            <v/>
          </cell>
          <cell r="K1542" t="str">
            <v/>
          </cell>
          <cell r="L1542" t="str">
            <v/>
          </cell>
          <cell r="M1542" t="e">
            <v>#N/A</v>
          </cell>
          <cell r="N1542" t="e">
            <v>#N/A</v>
          </cell>
          <cell r="O1542" t="e">
            <v>#N/A</v>
          </cell>
          <cell r="P1542" t="str">
            <v>4800</v>
          </cell>
          <cell r="Q1542" t="str">
            <v>CN</v>
          </cell>
          <cell r="R1542" t="str">
            <v>CHN</v>
          </cell>
          <cell r="S1542" t="str">
            <v>China</v>
          </cell>
          <cell r="T1542">
            <v>0.01</v>
          </cell>
          <cell r="U1542">
            <v>0.01</v>
          </cell>
          <cell r="V1542">
            <v>200</v>
          </cell>
          <cell r="W1542">
            <v>200</v>
          </cell>
          <cell r="X1542" t="str">
            <v>Pcs.</v>
          </cell>
          <cell r="Y1542" t="str">
            <v>3</v>
          </cell>
          <cell r="Z1542">
            <v>0</v>
          </cell>
          <cell r="AA1542">
            <v>1.1000000000000001</v>
          </cell>
          <cell r="AB1542">
            <v>2.89</v>
          </cell>
          <cell r="AC1542">
            <v>0</v>
          </cell>
          <cell r="AD1542">
            <v>3.01</v>
          </cell>
          <cell r="AE1542">
            <v>0</v>
          </cell>
          <cell r="AF1542">
            <v>0</v>
          </cell>
          <cell r="AG1542">
            <v>0</v>
          </cell>
          <cell r="AH1542">
            <v>3.01</v>
          </cell>
          <cell r="AI1542">
            <v>1</v>
          </cell>
          <cell r="AJ1542" t="str">
            <v>90</v>
          </cell>
          <cell r="AK1542" t="str">
            <v>60</v>
          </cell>
          <cell r="AL1542" t="str">
            <v>10</v>
          </cell>
          <cell r="AM1542" t="str">
            <v>8719924018610</v>
          </cell>
          <cell r="AN1542" t="str">
            <v>95030039</v>
          </cell>
          <cell r="AO1542" t="str">
            <v>Pencil tray</v>
          </cell>
        </row>
        <row r="1543">
          <cell r="A1543" t="str">
            <v>1MM0515</v>
          </cell>
          <cell r="B1543" t="str">
            <v>Small Blackboard eraser</v>
          </cell>
          <cell r="C1543" t="str">
            <v>Gonzagarredi</v>
          </cell>
          <cell r="D1543" t="str">
            <v/>
          </cell>
          <cell r="E1543" t="str">
            <v/>
          </cell>
          <cell r="F1543" t="str">
            <v/>
          </cell>
          <cell r="G1543" t="str">
            <v/>
          </cell>
          <cell r="H1543" t="str">
            <v/>
          </cell>
          <cell r="I1543" t="str">
            <v/>
          </cell>
          <cell r="J1543" t="str">
            <v/>
          </cell>
          <cell r="K1543" t="str">
            <v/>
          </cell>
          <cell r="L1543" t="str">
            <v/>
          </cell>
          <cell r="M1543" t="e">
            <v>#N/A</v>
          </cell>
          <cell r="N1543" t="e">
            <v>#N/A</v>
          </cell>
          <cell r="O1543" t="e">
            <v>#N/A</v>
          </cell>
          <cell r="P1543" t="str">
            <v>4800</v>
          </cell>
          <cell r="Q1543" t="str">
            <v>CN</v>
          </cell>
          <cell r="R1543" t="str">
            <v>CHN</v>
          </cell>
          <cell r="S1543" t="str">
            <v>China</v>
          </cell>
          <cell r="T1543">
            <v>1.4999999999999999E-2</v>
          </cell>
          <cell r="U1543">
            <v>1.4999999999999999E-2</v>
          </cell>
          <cell r="V1543">
            <v>200</v>
          </cell>
          <cell r="W1543">
            <v>200</v>
          </cell>
          <cell r="X1543" t="str">
            <v>Pcs.</v>
          </cell>
          <cell r="Y1543" t="str">
            <v>3</v>
          </cell>
          <cell r="Z1543">
            <v>0</v>
          </cell>
          <cell r="AA1543">
            <v>0.65</v>
          </cell>
          <cell r="AB1543">
            <v>1.85</v>
          </cell>
          <cell r="AC1543">
            <v>0</v>
          </cell>
          <cell r="AD1543">
            <v>1.92</v>
          </cell>
          <cell r="AE1543">
            <v>0</v>
          </cell>
          <cell r="AF1543">
            <v>0</v>
          </cell>
          <cell r="AG1543">
            <v>0</v>
          </cell>
          <cell r="AH1543">
            <v>1.92</v>
          </cell>
          <cell r="AI1543">
            <v>1</v>
          </cell>
          <cell r="AJ1543" t="str">
            <v>80</v>
          </cell>
          <cell r="AK1543" t="str">
            <v>60</v>
          </cell>
          <cell r="AL1543" t="str">
            <v>35</v>
          </cell>
          <cell r="AM1543" t="str">
            <v>08719924056551</v>
          </cell>
          <cell r="AN1543" t="str">
            <v>95030070</v>
          </cell>
          <cell r="AO1543" t="str">
            <v>Small Blackboard eraser</v>
          </cell>
        </row>
        <row r="1544">
          <cell r="A1544" t="str">
            <v>1MM0517</v>
          </cell>
          <cell r="B1544" t="str">
            <v>Inset Paper, 14 x 14 cm, 500 sheets</v>
          </cell>
          <cell r="C1544" t="str">
            <v>Gonzagarredi</v>
          </cell>
          <cell r="D1544" t="str">
            <v/>
          </cell>
          <cell r="E1544" t="str">
            <v/>
          </cell>
          <cell r="F1544" t="str">
            <v/>
          </cell>
          <cell r="G1544" t="str">
            <v/>
          </cell>
          <cell r="H1544" t="str">
            <v/>
          </cell>
          <cell r="I1544" t="str">
            <v/>
          </cell>
          <cell r="J1544" t="str">
            <v/>
          </cell>
          <cell r="K1544" t="str">
            <v/>
          </cell>
          <cell r="L1544" t="str">
            <v/>
          </cell>
          <cell r="M1544" t="e">
            <v>#N/A</v>
          </cell>
          <cell r="N1544" t="e">
            <v>#N/A</v>
          </cell>
          <cell r="O1544" t="e">
            <v>#N/A</v>
          </cell>
          <cell r="P1544" t="str">
            <v>4800</v>
          </cell>
          <cell r="Q1544" t="str">
            <v>CN</v>
          </cell>
          <cell r="R1544" t="str">
            <v>CHN</v>
          </cell>
          <cell r="S1544" t="str">
            <v>China</v>
          </cell>
          <cell r="T1544">
            <v>1.1000000000000001</v>
          </cell>
          <cell r="U1544">
            <v>1.2</v>
          </cell>
          <cell r="V1544">
            <v>200</v>
          </cell>
          <cell r="W1544">
            <v>200</v>
          </cell>
          <cell r="X1544" t="str">
            <v>Pcs.</v>
          </cell>
          <cell r="Y1544" t="str">
            <v>3</v>
          </cell>
          <cell r="Z1544">
            <v>0</v>
          </cell>
          <cell r="AA1544">
            <v>3.31</v>
          </cell>
          <cell r="AB1544">
            <v>9.48</v>
          </cell>
          <cell r="AC1544">
            <v>0</v>
          </cell>
          <cell r="AD1544">
            <v>9.86</v>
          </cell>
          <cell r="AE1544">
            <v>0</v>
          </cell>
          <cell r="AF1544">
            <v>0</v>
          </cell>
          <cell r="AG1544">
            <v>0</v>
          </cell>
          <cell r="AH1544">
            <v>9.86</v>
          </cell>
          <cell r="AI1544">
            <v>1</v>
          </cell>
          <cell r="AJ1544" t="str">
            <v>140</v>
          </cell>
          <cell r="AK1544" t="str">
            <v>140</v>
          </cell>
          <cell r="AL1544" t="str">
            <v>80</v>
          </cell>
          <cell r="AM1544" t="str">
            <v>8719924055714</v>
          </cell>
          <cell r="AN1544" t="str">
            <v>95030039</v>
          </cell>
          <cell r="AO1544" t="str">
            <v>Inset Paper, 14 x 14 cm, 500 sheets</v>
          </cell>
        </row>
        <row r="1545">
          <cell r="A1545" t="str">
            <v>1MM0521</v>
          </cell>
          <cell r="B1545" t="str">
            <v>Schuurpapieren letters Europees: schrijfschri</v>
          </cell>
          <cell r="C1545" t="str">
            <v>Gonzagarredi</v>
          </cell>
          <cell r="D1545" t="str">
            <v/>
          </cell>
          <cell r="E1545" t="str">
            <v/>
          </cell>
          <cell r="F1545" t="str">
            <v/>
          </cell>
          <cell r="G1545" t="str">
            <v/>
          </cell>
          <cell r="H1545" t="str">
            <v/>
          </cell>
          <cell r="I1545" t="str">
            <v/>
          </cell>
          <cell r="J1545" t="str">
            <v/>
          </cell>
          <cell r="K1545" t="str">
            <v/>
          </cell>
          <cell r="L1545" t="str">
            <v/>
          </cell>
          <cell r="M1545" t="e">
            <v>#N/A</v>
          </cell>
          <cell r="N1545" t="e">
            <v>#N/A</v>
          </cell>
          <cell r="O1545" t="e">
            <v>#N/A</v>
          </cell>
          <cell r="P1545" t="str">
            <v>4800</v>
          </cell>
          <cell r="Q1545" t="str">
            <v>CN</v>
          </cell>
          <cell r="R1545" t="str">
            <v>CHN</v>
          </cell>
          <cell r="S1545" t="str">
            <v>China</v>
          </cell>
          <cell r="T1545">
            <v>3.3</v>
          </cell>
          <cell r="U1545">
            <v>3.3</v>
          </cell>
          <cell r="V1545">
            <v>200</v>
          </cell>
          <cell r="W1545">
            <v>200</v>
          </cell>
          <cell r="X1545" t="str">
            <v>Set</v>
          </cell>
          <cell r="Y1545" t="str">
            <v>3</v>
          </cell>
          <cell r="Z1545">
            <v>0</v>
          </cell>
          <cell r="AA1545">
            <v>24.62</v>
          </cell>
          <cell r="AB1545">
            <v>77.55</v>
          </cell>
          <cell r="AC1545">
            <v>0</v>
          </cell>
          <cell r="AD1545">
            <v>80.650000000000006</v>
          </cell>
          <cell r="AE1545">
            <v>0</v>
          </cell>
          <cell r="AF1545">
            <v>0</v>
          </cell>
          <cell r="AG1545">
            <v>0</v>
          </cell>
          <cell r="AH1545">
            <v>80.650000000000006</v>
          </cell>
          <cell r="AI1545">
            <v>1</v>
          </cell>
          <cell r="AJ1545" t="str">
            <v>220</v>
          </cell>
          <cell r="AK1545" t="str">
            <v>530</v>
          </cell>
          <cell r="AL1545" t="str">
            <v>150</v>
          </cell>
          <cell r="AM1545" t="str">
            <v>8719924018627</v>
          </cell>
          <cell r="AN1545" t="str">
            <v>95030039</v>
          </cell>
          <cell r="AO1545" t="str">
            <v>Sandpaper Letters: Cursive, Lower Case, European</v>
          </cell>
        </row>
        <row r="1546">
          <cell r="A1546" t="str">
            <v>1MM0522</v>
          </cell>
          <cell r="B1546" t="str">
            <v>Schuurpapieren letters Europees: blokschrift</v>
          </cell>
          <cell r="C1546" t="str">
            <v>Gonzagarredi</v>
          </cell>
          <cell r="D1546" t="str">
            <v/>
          </cell>
          <cell r="E1546" t="str">
            <v/>
          </cell>
          <cell r="F1546" t="str">
            <v/>
          </cell>
          <cell r="G1546" t="str">
            <v/>
          </cell>
          <cell r="H1546" t="str">
            <v/>
          </cell>
          <cell r="I1546" t="str">
            <v/>
          </cell>
          <cell r="J1546" t="str">
            <v/>
          </cell>
          <cell r="K1546" t="str">
            <v/>
          </cell>
          <cell r="L1546" t="str">
            <v/>
          </cell>
          <cell r="M1546" t="e">
            <v>#N/A</v>
          </cell>
          <cell r="N1546" t="e">
            <v>#N/A</v>
          </cell>
          <cell r="O1546" t="e">
            <v>#N/A</v>
          </cell>
          <cell r="P1546" t="str">
            <v>9805</v>
          </cell>
          <cell r="Q1546" t="str">
            <v>LK</v>
          </cell>
          <cell r="R1546" t="str">
            <v>LKA</v>
          </cell>
          <cell r="S1546" t="str">
            <v>Sri Lanka</v>
          </cell>
          <cell r="T1546">
            <v>3.35</v>
          </cell>
          <cell r="U1546">
            <v>3.35</v>
          </cell>
          <cell r="V1546">
            <v>100</v>
          </cell>
          <cell r="W1546">
            <v>100</v>
          </cell>
          <cell r="X1546" t="str">
            <v>Set</v>
          </cell>
          <cell r="Y1546" t="str">
            <v>3</v>
          </cell>
          <cell r="Z1546">
            <v>35.96</v>
          </cell>
          <cell r="AA1546">
            <v>35.96</v>
          </cell>
          <cell r="AB1546">
            <v>123.6</v>
          </cell>
          <cell r="AC1546">
            <v>0</v>
          </cell>
          <cell r="AD1546">
            <v>128.54</v>
          </cell>
          <cell r="AE1546">
            <v>0</v>
          </cell>
          <cell r="AF1546">
            <v>0</v>
          </cell>
          <cell r="AG1546">
            <v>0</v>
          </cell>
          <cell r="AH1546">
            <v>128.54</v>
          </cell>
          <cell r="AI1546">
            <v>1</v>
          </cell>
          <cell r="AJ1546" t="str">
            <v>220</v>
          </cell>
          <cell r="AK1546" t="str">
            <v>530</v>
          </cell>
          <cell r="AL1546" t="str">
            <v>150</v>
          </cell>
          <cell r="AM1546" t="str">
            <v>8719924018634</v>
          </cell>
          <cell r="AN1546" t="str">
            <v>95030039</v>
          </cell>
          <cell r="AO1546" t="str">
            <v>Sandpaper Letters: Print, Lower Case</v>
          </cell>
        </row>
        <row r="1547">
          <cell r="A1547" t="str">
            <v>1MM0522A</v>
          </cell>
          <cell r="B1547" t="str">
            <v>sandpaper letters: print lower casew/box</v>
          </cell>
          <cell r="C1547" t="str">
            <v>Gonzagarredi</v>
          </cell>
          <cell r="D1547" t="str">
            <v/>
          </cell>
          <cell r="E1547" t="str">
            <v/>
          </cell>
          <cell r="F1547" t="str">
            <v/>
          </cell>
          <cell r="G1547" t="str">
            <v/>
          </cell>
          <cell r="H1547" t="str">
            <v/>
          </cell>
          <cell r="I1547" t="str">
            <v/>
          </cell>
          <cell r="J1547" t="str">
            <v/>
          </cell>
          <cell r="K1547" t="str">
            <v/>
          </cell>
          <cell r="L1547" t="str">
            <v/>
          </cell>
          <cell r="M1547" t="e">
            <v>#N/A</v>
          </cell>
          <cell r="N1547" t="e">
            <v>#N/A</v>
          </cell>
          <cell r="O1547" t="e">
            <v>#N/A</v>
          </cell>
          <cell r="P1547" t="str">
            <v>9805</v>
          </cell>
          <cell r="Q1547" t="str">
            <v>BG</v>
          </cell>
          <cell r="R1547" t="str">
            <v>BGR</v>
          </cell>
          <cell r="S1547" t="str">
            <v>Bulgaria</v>
          </cell>
          <cell r="T1547">
            <v>0</v>
          </cell>
          <cell r="U1547">
            <v>0</v>
          </cell>
          <cell r="V1547">
            <v>0</v>
          </cell>
          <cell r="W1547">
            <v>0</v>
          </cell>
          <cell r="X1547" t="str">
            <v>nr.</v>
          </cell>
          <cell r="Y1547" t="str">
            <v>3</v>
          </cell>
          <cell r="Z1547">
            <v>39.67</v>
          </cell>
          <cell r="AA1547">
            <v>39.67</v>
          </cell>
          <cell r="AB1547">
            <v>123.6</v>
          </cell>
          <cell r="AC1547">
            <v>0</v>
          </cell>
          <cell r="AD1547">
            <v>128.54</v>
          </cell>
          <cell r="AE1547">
            <v>0</v>
          </cell>
          <cell r="AF1547">
            <v>0</v>
          </cell>
          <cell r="AG1547">
            <v>0</v>
          </cell>
          <cell r="AH1547">
            <v>128.54</v>
          </cell>
          <cell r="AI1547">
            <v>1</v>
          </cell>
          <cell r="AJ1547" t="str">
            <v>220</v>
          </cell>
          <cell r="AK1547" t="str">
            <v>530</v>
          </cell>
          <cell r="AL1547" t="str">
            <v>150</v>
          </cell>
          <cell r="AM1547" t="str">
            <v>8719924018641</v>
          </cell>
          <cell r="AN1547" t="str">
            <v>95030039</v>
          </cell>
        </row>
        <row r="1548">
          <cell r="A1548" t="str">
            <v>1MM0524</v>
          </cell>
          <cell r="B1548" t="str">
            <v>sandpaper lett.:capital curs.europ.w/box</v>
          </cell>
          <cell r="C1548" t="str">
            <v>Gonzagarredi</v>
          </cell>
          <cell r="D1548" t="str">
            <v/>
          </cell>
          <cell r="E1548" t="str">
            <v/>
          </cell>
          <cell r="F1548" t="str">
            <v/>
          </cell>
          <cell r="G1548" t="str">
            <v/>
          </cell>
          <cell r="H1548" t="str">
            <v/>
          </cell>
          <cell r="I1548" t="str">
            <v/>
          </cell>
          <cell r="J1548" t="str">
            <v/>
          </cell>
          <cell r="K1548" t="str">
            <v/>
          </cell>
          <cell r="L1548" t="str">
            <v/>
          </cell>
          <cell r="M1548" t="e">
            <v>#N/A</v>
          </cell>
          <cell r="N1548" t="e">
            <v>#N/A</v>
          </cell>
          <cell r="O1548" t="e">
            <v>#N/A</v>
          </cell>
          <cell r="P1548" t="str">
            <v>9805</v>
          </cell>
          <cell r="Q1548" t="str">
            <v>BG</v>
          </cell>
          <cell r="R1548" t="str">
            <v>BGR</v>
          </cell>
          <cell r="S1548" t="str">
            <v>Bulgaria</v>
          </cell>
          <cell r="T1548">
            <v>0</v>
          </cell>
          <cell r="U1548">
            <v>0</v>
          </cell>
          <cell r="V1548">
            <v>0</v>
          </cell>
          <cell r="W1548">
            <v>0</v>
          </cell>
          <cell r="X1548" t="str">
            <v>nr.</v>
          </cell>
          <cell r="Y1548" t="str">
            <v>3</v>
          </cell>
          <cell r="Z1548">
            <v>59.26</v>
          </cell>
          <cell r="AA1548">
            <v>59.26</v>
          </cell>
          <cell r="AB1548">
            <v>196.73</v>
          </cell>
          <cell r="AC1548">
            <v>0</v>
          </cell>
          <cell r="AD1548">
            <v>204.6</v>
          </cell>
          <cell r="AE1548">
            <v>0</v>
          </cell>
          <cell r="AF1548">
            <v>0</v>
          </cell>
          <cell r="AG1548">
            <v>0</v>
          </cell>
          <cell r="AH1548">
            <v>204.6</v>
          </cell>
          <cell r="AI1548">
            <v>1</v>
          </cell>
          <cell r="AJ1548" t="str">
            <v>220</v>
          </cell>
          <cell r="AK1548" t="str">
            <v>530</v>
          </cell>
          <cell r="AL1548" t="str">
            <v>150</v>
          </cell>
          <cell r="AM1548" t="str">
            <v>8719924018658</v>
          </cell>
          <cell r="AN1548" t="str">
            <v>95030039</v>
          </cell>
        </row>
        <row r="1549">
          <cell r="A1549" t="str">
            <v>1MM0524A</v>
          </cell>
          <cell r="B1549" t="str">
            <v>sandpaper lett: curs.capital europ.w/box</v>
          </cell>
          <cell r="C1549" t="str">
            <v>Gonzagarredi</v>
          </cell>
          <cell r="D1549" t="str">
            <v/>
          </cell>
          <cell r="E1549" t="str">
            <v/>
          </cell>
          <cell r="F1549" t="str">
            <v/>
          </cell>
          <cell r="G1549" t="str">
            <v/>
          </cell>
          <cell r="H1549" t="str">
            <v/>
          </cell>
          <cell r="I1549" t="str">
            <v/>
          </cell>
          <cell r="J1549" t="str">
            <v/>
          </cell>
          <cell r="K1549" t="str">
            <v/>
          </cell>
          <cell r="L1549" t="str">
            <v/>
          </cell>
          <cell r="M1549" t="e">
            <v>#N/A</v>
          </cell>
          <cell r="N1549" t="e">
            <v>#N/A</v>
          </cell>
          <cell r="O1549" t="e">
            <v>#N/A</v>
          </cell>
          <cell r="P1549" t="str">
            <v>9805</v>
          </cell>
          <cell r="Q1549" t="str">
            <v>BG</v>
          </cell>
          <cell r="R1549" t="str">
            <v>BGR</v>
          </cell>
          <cell r="S1549" t="str">
            <v>Bulgaria</v>
          </cell>
          <cell r="T1549">
            <v>0</v>
          </cell>
          <cell r="U1549">
            <v>0</v>
          </cell>
          <cell r="V1549">
            <v>0</v>
          </cell>
          <cell r="W1549">
            <v>0</v>
          </cell>
          <cell r="X1549" t="str">
            <v>nr.</v>
          </cell>
          <cell r="Y1549" t="str">
            <v>3</v>
          </cell>
          <cell r="Z1549">
            <v>52.97</v>
          </cell>
          <cell r="AA1549">
            <v>52.97</v>
          </cell>
          <cell r="AB1549">
            <v>113.3</v>
          </cell>
          <cell r="AC1549">
            <v>0</v>
          </cell>
          <cell r="AD1549">
            <v>117.83</v>
          </cell>
          <cell r="AE1549">
            <v>0</v>
          </cell>
          <cell r="AF1549">
            <v>0</v>
          </cell>
          <cell r="AG1549">
            <v>0</v>
          </cell>
          <cell r="AH1549">
            <v>117.83</v>
          </cell>
          <cell r="AI1549">
            <v>1</v>
          </cell>
          <cell r="AJ1549" t="str">
            <v>220</v>
          </cell>
          <cell r="AK1549" t="str">
            <v>530</v>
          </cell>
          <cell r="AL1549" t="str">
            <v>150</v>
          </cell>
          <cell r="AM1549" t="str">
            <v>8719924018665</v>
          </cell>
          <cell r="AN1549" t="str">
            <v>95030039</v>
          </cell>
        </row>
        <row r="1550">
          <cell r="A1550" t="str">
            <v>1MM0525</v>
          </cell>
          <cell r="B1550" t="str">
            <v>Schuurpapieren hoofdletters Europees:</v>
          </cell>
          <cell r="C1550" t="str">
            <v>Gonzagarredi</v>
          </cell>
          <cell r="D1550" t="str">
            <v/>
          </cell>
          <cell r="E1550" t="str">
            <v/>
          </cell>
          <cell r="F1550" t="str">
            <v/>
          </cell>
          <cell r="G1550" t="str">
            <v/>
          </cell>
          <cell r="H1550" t="str">
            <v/>
          </cell>
          <cell r="I1550" t="str">
            <v/>
          </cell>
          <cell r="J1550" t="str">
            <v/>
          </cell>
          <cell r="K1550" t="str">
            <v/>
          </cell>
          <cell r="L1550" t="str">
            <v/>
          </cell>
          <cell r="M1550" t="e">
            <v>#N/A</v>
          </cell>
          <cell r="N1550" t="e">
            <v>#N/A</v>
          </cell>
          <cell r="O1550" t="e">
            <v>#N/A</v>
          </cell>
          <cell r="P1550" t="str">
            <v>9805</v>
          </cell>
          <cell r="Q1550" t="str">
            <v>LK</v>
          </cell>
          <cell r="R1550" t="str">
            <v>LKA</v>
          </cell>
          <cell r="S1550" t="str">
            <v>Sri Lanka</v>
          </cell>
          <cell r="T1550">
            <v>4.8</v>
          </cell>
          <cell r="U1550">
            <v>4.8</v>
          </cell>
          <cell r="V1550">
            <v>100</v>
          </cell>
          <cell r="W1550">
            <v>100</v>
          </cell>
          <cell r="X1550" t="str">
            <v>Set</v>
          </cell>
          <cell r="Y1550" t="str">
            <v>3</v>
          </cell>
          <cell r="Z1550">
            <v>45.07</v>
          </cell>
          <cell r="AA1550">
            <v>47.89</v>
          </cell>
          <cell r="AB1550">
            <v>164.8</v>
          </cell>
          <cell r="AC1550">
            <v>0</v>
          </cell>
          <cell r="AD1550">
            <v>171.39</v>
          </cell>
          <cell r="AE1550">
            <v>0</v>
          </cell>
          <cell r="AF1550">
            <v>0</v>
          </cell>
          <cell r="AG1550">
            <v>0</v>
          </cell>
          <cell r="AH1550">
            <v>171.39</v>
          </cell>
          <cell r="AI1550">
            <v>1</v>
          </cell>
          <cell r="AJ1550" t="str">
            <v>300</v>
          </cell>
          <cell r="AK1550" t="str">
            <v>530</v>
          </cell>
          <cell r="AL1550" t="str">
            <v>150</v>
          </cell>
          <cell r="AM1550" t="str">
            <v>8719924018672</v>
          </cell>
          <cell r="AN1550" t="str">
            <v>95030039</v>
          </cell>
          <cell r="AO1550" t="str">
            <v>Sandpaper Capitals: Print, Upper Case</v>
          </cell>
        </row>
        <row r="1551">
          <cell r="A1551" t="str">
            <v>1MM0528</v>
          </cell>
          <cell r="B1551" t="str">
            <v>sandpaper digraph: curs.. usa w/box</v>
          </cell>
          <cell r="C1551" t="str">
            <v>Gonzagarredi</v>
          </cell>
          <cell r="D1551" t="str">
            <v/>
          </cell>
          <cell r="E1551" t="str">
            <v/>
          </cell>
          <cell r="F1551" t="str">
            <v/>
          </cell>
          <cell r="G1551" t="str">
            <v/>
          </cell>
          <cell r="H1551" t="str">
            <v/>
          </cell>
          <cell r="I1551" t="str">
            <v/>
          </cell>
          <cell r="J1551" t="str">
            <v/>
          </cell>
          <cell r="K1551" t="str">
            <v/>
          </cell>
          <cell r="L1551" t="str">
            <v/>
          </cell>
          <cell r="M1551" t="e">
            <v>#N/A</v>
          </cell>
          <cell r="N1551" t="e">
            <v>#N/A</v>
          </cell>
          <cell r="O1551" t="e">
            <v>#N/A</v>
          </cell>
          <cell r="P1551" t="str">
            <v>9805</v>
          </cell>
          <cell r="Q1551" t="str">
            <v>BG</v>
          </cell>
          <cell r="R1551" t="str">
            <v>BGR</v>
          </cell>
          <cell r="S1551" t="str">
            <v>Bulgaria</v>
          </cell>
          <cell r="T1551">
            <v>2.4</v>
          </cell>
          <cell r="U1551">
            <v>2.4</v>
          </cell>
          <cell r="V1551">
            <v>0</v>
          </cell>
          <cell r="W1551">
            <v>0</v>
          </cell>
          <cell r="X1551" t="str">
            <v>nr.</v>
          </cell>
          <cell r="Y1551" t="str">
            <v>3</v>
          </cell>
          <cell r="Z1551">
            <v>34.76</v>
          </cell>
          <cell r="AA1551">
            <v>34.76</v>
          </cell>
          <cell r="AB1551">
            <v>106.09</v>
          </cell>
          <cell r="AC1551">
            <v>0</v>
          </cell>
          <cell r="AD1551">
            <v>110.33</v>
          </cell>
          <cell r="AE1551">
            <v>0</v>
          </cell>
          <cell r="AF1551">
            <v>0</v>
          </cell>
          <cell r="AG1551">
            <v>0</v>
          </cell>
          <cell r="AH1551">
            <v>110.33</v>
          </cell>
          <cell r="AI1551">
            <v>1</v>
          </cell>
          <cell r="AJ1551" t="str">
            <v>220</v>
          </cell>
          <cell r="AK1551" t="str">
            <v>530</v>
          </cell>
          <cell r="AL1551" t="str">
            <v>150</v>
          </cell>
          <cell r="AM1551" t="str">
            <v>8719924018689</v>
          </cell>
          <cell r="AN1551" t="str">
            <v>95030039</v>
          </cell>
        </row>
        <row r="1552">
          <cell r="A1552" t="str">
            <v>1MM0528NO</v>
          </cell>
          <cell r="B1552" t="str">
            <v>sandpaper digraph: cursive usa norwegian</v>
          </cell>
          <cell r="C1552" t="str">
            <v>Gonzagarredi</v>
          </cell>
          <cell r="D1552" t="str">
            <v/>
          </cell>
          <cell r="E1552" t="str">
            <v/>
          </cell>
          <cell r="F1552" t="str">
            <v/>
          </cell>
          <cell r="G1552" t="str">
            <v/>
          </cell>
          <cell r="H1552" t="str">
            <v/>
          </cell>
          <cell r="I1552" t="str">
            <v/>
          </cell>
          <cell r="J1552" t="str">
            <v/>
          </cell>
          <cell r="K1552" t="str">
            <v/>
          </cell>
          <cell r="L1552" t="str">
            <v/>
          </cell>
          <cell r="M1552" t="e">
            <v>#N/A</v>
          </cell>
          <cell r="N1552" t="e">
            <v>#N/A</v>
          </cell>
          <cell r="O1552" t="e">
            <v>#N/A</v>
          </cell>
          <cell r="P1552" t="str">
            <v>9805</v>
          </cell>
          <cell r="Q1552" t="str">
            <v>BG</v>
          </cell>
          <cell r="R1552" t="str">
            <v>BGR</v>
          </cell>
          <cell r="S1552" t="str">
            <v>Bulgaria</v>
          </cell>
          <cell r="T1552">
            <v>2.4</v>
          </cell>
          <cell r="U1552">
            <v>2.4</v>
          </cell>
          <cell r="V1552">
            <v>0</v>
          </cell>
          <cell r="W1552">
            <v>0</v>
          </cell>
          <cell r="X1552" t="str">
            <v>nr.</v>
          </cell>
          <cell r="Y1552" t="str">
            <v>3</v>
          </cell>
          <cell r="Z1552">
            <v>13.66</v>
          </cell>
          <cell r="AA1552">
            <v>13.66</v>
          </cell>
          <cell r="AB1552">
            <v>39.14</v>
          </cell>
          <cell r="AC1552">
            <v>0</v>
          </cell>
          <cell r="AD1552">
            <v>40.71</v>
          </cell>
          <cell r="AE1552">
            <v>0</v>
          </cell>
          <cell r="AF1552">
            <v>0</v>
          </cell>
          <cell r="AG1552">
            <v>0</v>
          </cell>
          <cell r="AH1552">
            <v>40.71</v>
          </cell>
          <cell r="AI1552">
            <v>1</v>
          </cell>
          <cell r="AJ1552" t="str">
            <v>220</v>
          </cell>
          <cell r="AK1552" t="str">
            <v>530</v>
          </cell>
          <cell r="AL1552" t="str">
            <v>150</v>
          </cell>
          <cell r="AM1552" t="str">
            <v>8719924018696</v>
          </cell>
          <cell r="AN1552" t="str">
            <v>95030039</v>
          </cell>
        </row>
        <row r="1553">
          <cell r="A1553" t="str">
            <v>1MM052AR</v>
          </cell>
          <cell r="B1553" t="str">
            <v>sandpaper arabic letters: print. w/box</v>
          </cell>
          <cell r="C1553" t="str">
            <v>Gonzagarredi</v>
          </cell>
          <cell r="D1553" t="str">
            <v/>
          </cell>
          <cell r="E1553" t="str">
            <v/>
          </cell>
          <cell r="F1553" t="str">
            <v/>
          </cell>
          <cell r="G1553" t="str">
            <v/>
          </cell>
          <cell r="H1553" t="str">
            <v/>
          </cell>
          <cell r="I1553" t="str">
            <v/>
          </cell>
          <cell r="J1553" t="str">
            <v/>
          </cell>
          <cell r="K1553" t="str">
            <v/>
          </cell>
          <cell r="L1553" t="str">
            <v/>
          </cell>
          <cell r="M1553" t="e">
            <v>#N/A</v>
          </cell>
          <cell r="N1553" t="e">
            <v>#N/A</v>
          </cell>
          <cell r="O1553" t="e">
            <v>#N/A</v>
          </cell>
          <cell r="P1553" t="str">
            <v>9805</v>
          </cell>
          <cell r="Q1553" t="str">
            <v>BG</v>
          </cell>
          <cell r="R1553" t="str">
            <v>BGR</v>
          </cell>
          <cell r="S1553" t="str">
            <v>Bulgaria</v>
          </cell>
          <cell r="T1553">
            <v>2.4</v>
          </cell>
          <cell r="U1553">
            <v>2.4</v>
          </cell>
          <cell r="V1553">
            <v>0</v>
          </cell>
          <cell r="W1553">
            <v>0</v>
          </cell>
          <cell r="X1553" t="str">
            <v>nr.</v>
          </cell>
          <cell r="Y1553" t="str">
            <v>3</v>
          </cell>
          <cell r="Z1553">
            <v>48.13</v>
          </cell>
          <cell r="AA1553">
            <v>48.13</v>
          </cell>
          <cell r="AB1553">
            <v>148.32</v>
          </cell>
          <cell r="AC1553">
            <v>0</v>
          </cell>
          <cell r="AD1553">
            <v>154.25</v>
          </cell>
          <cell r="AE1553">
            <v>0</v>
          </cell>
          <cell r="AF1553">
            <v>0</v>
          </cell>
          <cell r="AG1553">
            <v>0</v>
          </cell>
          <cell r="AH1553">
            <v>154.25</v>
          </cell>
          <cell r="AI1553">
            <v>1</v>
          </cell>
          <cell r="AJ1553" t="str">
            <v>215</v>
          </cell>
          <cell r="AK1553" t="str">
            <v>240</v>
          </cell>
          <cell r="AL1553" t="str">
            <v>0</v>
          </cell>
          <cell r="AM1553" t="str">
            <v>8719924018702</v>
          </cell>
          <cell r="AN1553" t="str">
            <v>95030039</v>
          </cell>
        </row>
        <row r="1554">
          <cell r="A1554" t="str">
            <v>1MM0532</v>
          </cell>
          <cell r="B1554" t="str">
            <v>wall charts: print</v>
          </cell>
          <cell r="C1554" t="str">
            <v>Gonzagarredi</v>
          </cell>
          <cell r="D1554" t="str">
            <v/>
          </cell>
          <cell r="E1554" t="str">
            <v/>
          </cell>
          <cell r="F1554" t="str">
            <v/>
          </cell>
          <cell r="G1554" t="str">
            <v/>
          </cell>
          <cell r="H1554" t="str">
            <v/>
          </cell>
          <cell r="I1554" t="str">
            <v/>
          </cell>
          <cell r="J1554" t="str">
            <v/>
          </cell>
          <cell r="K1554" t="str">
            <v/>
          </cell>
          <cell r="L1554" t="str">
            <v/>
          </cell>
          <cell r="M1554" t="e">
            <v>#N/A</v>
          </cell>
          <cell r="N1554" t="e">
            <v>#N/A</v>
          </cell>
          <cell r="O1554" t="e">
            <v>#N/A</v>
          </cell>
          <cell r="P1554" t="str">
            <v>9805</v>
          </cell>
          <cell r="Q1554" t="str">
            <v>BG</v>
          </cell>
          <cell r="R1554" t="str">
            <v>BGR</v>
          </cell>
          <cell r="S1554" t="str">
            <v>Bulgaria</v>
          </cell>
          <cell r="T1554">
            <v>1.3</v>
          </cell>
          <cell r="U1554">
            <v>1.3</v>
          </cell>
          <cell r="V1554">
            <v>0</v>
          </cell>
          <cell r="W1554">
            <v>0</v>
          </cell>
          <cell r="X1554" t="str">
            <v>nr.</v>
          </cell>
          <cell r="Y1554" t="str">
            <v>3</v>
          </cell>
          <cell r="Z1554">
            <v>28.7</v>
          </cell>
          <cell r="AA1554">
            <v>28.7</v>
          </cell>
          <cell r="AB1554">
            <v>79.31</v>
          </cell>
          <cell r="AC1554">
            <v>0</v>
          </cell>
          <cell r="AD1554">
            <v>82.48</v>
          </cell>
          <cell r="AE1554">
            <v>0</v>
          </cell>
          <cell r="AF1554">
            <v>0</v>
          </cell>
          <cell r="AG1554">
            <v>0</v>
          </cell>
          <cell r="AH1554">
            <v>82.48</v>
          </cell>
          <cell r="AI1554">
            <v>1</v>
          </cell>
          <cell r="AJ1554" t="str">
            <v>200</v>
          </cell>
          <cell r="AK1554" t="str">
            <v>370</v>
          </cell>
          <cell r="AL1554" t="str">
            <v>30</v>
          </cell>
          <cell r="AM1554" t="str">
            <v>8719924018719</v>
          </cell>
          <cell r="AN1554" t="str">
            <v>95030039</v>
          </cell>
        </row>
        <row r="1555">
          <cell r="A1555" t="str">
            <v>1MM0533</v>
          </cell>
          <cell r="B1555" t="str">
            <v>wall charts: cursive. american</v>
          </cell>
          <cell r="C1555" t="str">
            <v>Gonzagarredi</v>
          </cell>
          <cell r="D1555" t="str">
            <v/>
          </cell>
          <cell r="E1555" t="str">
            <v/>
          </cell>
          <cell r="F1555" t="str">
            <v/>
          </cell>
          <cell r="G1555" t="str">
            <v/>
          </cell>
          <cell r="H1555" t="str">
            <v/>
          </cell>
          <cell r="I1555" t="str">
            <v/>
          </cell>
          <cell r="J1555" t="str">
            <v/>
          </cell>
          <cell r="K1555" t="str">
            <v/>
          </cell>
          <cell r="L1555" t="str">
            <v/>
          </cell>
          <cell r="M1555" t="e">
            <v>#N/A</v>
          </cell>
          <cell r="N1555" t="e">
            <v>#N/A</v>
          </cell>
          <cell r="O1555" t="e">
            <v>#N/A</v>
          </cell>
          <cell r="P1555" t="str">
            <v>9805</v>
          </cell>
          <cell r="Q1555" t="str">
            <v>BG</v>
          </cell>
          <cell r="R1555" t="str">
            <v>BGR</v>
          </cell>
          <cell r="S1555" t="str">
            <v>Bulgaria</v>
          </cell>
          <cell r="T1555">
            <v>1.75</v>
          </cell>
          <cell r="U1555">
            <v>1.75</v>
          </cell>
          <cell r="V1555">
            <v>0</v>
          </cell>
          <cell r="W1555">
            <v>0</v>
          </cell>
          <cell r="X1555" t="str">
            <v>nr.</v>
          </cell>
          <cell r="Y1555" t="str">
            <v>3</v>
          </cell>
          <cell r="Z1555">
            <v>30.18</v>
          </cell>
          <cell r="AA1555">
            <v>30.18</v>
          </cell>
          <cell r="AB1555">
            <v>98.88</v>
          </cell>
          <cell r="AC1555">
            <v>0</v>
          </cell>
          <cell r="AD1555">
            <v>102.84</v>
          </cell>
          <cell r="AE1555">
            <v>0</v>
          </cell>
          <cell r="AF1555">
            <v>0</v>
          </cell>
          <cell r="AG1555">
            <v>0</v>
          </cell>
          <cell r="AH1555">
            <v>102.84</v>
          </cell>
          <cell r="AI1555">
            <v>1</v>
          </cell>
          <cell r="AJ1555" t="str">
            <v>200</v>
          </cell>
          <cell r="AK1555" t="str">
            <v>500</v>
          </cell>
          <cell r="AL1555" t="str">
            <v>30</v>
          </cell>
          <cell r="AM1555" t="str">
            <v>8719924018726</v>
          </cell>
          <cell r="AN1555" t="str">
            <v>95030039</v>
          </cell>
        </row>
        <row r="1556">
          <cell r="A1556" t="str">
            <v>1MM0541</v>
          </cell>
          <cell r="B1556" t="str">
            <v>Grote letters: schrijfschrift</v>
          </cell>
          <cell r="C1556" t="str">
            <v>Gonzagarredi</v>
          </cell>
          <cell r="D1556" t="str">
            <v/>
          </cell>
          <cell r="E1556" t="str">
            <v/>
          </cell>
          <cell r="F1556" t="str">
            <v/>
          </cell>
          <cell r="G1556" t="str">
            <v/>
          </cell>
          <cell r="H1556" t="str">
            <v/>
          </cell>
          <cell r="I1556" t="str">
            <v/>
          </cell>
          <cell r="J1556" t="str">
            <v/>
          </cell>
          <cell r="K1556" t="str">
            <v/>
          </cell>
          <cell r="L1556" t="str">
            <v/>
          </cell>
          <cell r="M1556" t="e">
            <v>#N/A</v>
          </cell>
          <cell r="N1556" t="e">
            <v>#N/A</v>
          </cell>
          <cell r="O1556" t="e">
            <v>#N/A</v>
          </cell>
          <cell r="P1556" t="str">
            <v>4800</v>
          </cell>
          <cell r="Q1556" t="str">
            <v>CN</v>
          </cell>
          <cell r="R1556" t="str">
            <v>CHN</v>
          </cell>
          <cell r="S1556" t="str">
            <v>China</v>
          </cell>
          <cell r="T1556">
            <v>2.4</v>
          </cell>
          <cell r="U1556">
            <v>2.5499999999999998</v>
          </cell>
          <cell r="V1556">
            <v>200</v>
          </cell>
          <cell r="W1556">
            <v>200</v>
          </cell>
          <cell r="X1556" t="str">
            <v>Set</v>
          </cell>
          <cell r="Y1556" t="str">
            <v>3</v>
          </cell>
          <cell r="Z1556">
            <v>0</v>
          </cell>
          <cell r="AA1556">
            <v>42.88</v>
          </cell>
          <cell r="AB1556">
            <v>166.9</v>
          </cell>
          <cell r="AC1556">
            <v>0</v>
          </cell>
          <cell r="AD1556">
            <v>173.58</v>
          </cell>
          <cell r="AE1556">
            <v>0</v>
          </cell>
          <cell r="AF1556">
            <v>0</v>
          </cell>
          <cell r="AG1556">
            <v>0</v>
          </cell>
          <cell r="AH1556">
            <v>173.58</v>
          </cell>
          <cell r="AI1556">
            <v>1</v>
          </cell>
          <cell r="AJ1556" t="str">
            <v>420</v>
          </cell>
          <cell r="AK1556" t="str">
            <v>480</v>
          </cell>
          <cell r="AL1556" t="str">
            <v>90</v>
          </cell>
          <cell r="AM1556" t="str">
            <v>8719924018733</v>
          </cell>
          <cell r="AN1556" t="str">
            <v>95030039</v>
          </cell>
          <cell r="AO1556" t="str">
            <v>Movable Alphabet:Cursive, Lower Case, European</v>
          </cell>
        </row>
        <row r="1557">
          <cell r="A1557" t="str">
            <v>1MM05411</v>
          </cell>
          <cell r="B1557" t="str">
            <v>Kleedje voor het leggen van de eerste</v>
          </cell>
          <cell r="C1557" t="str">
            <v>Gonzagarredi</v>
          </cell>
          <cell r="D1557" t="str">
            <v/>
          </cell>
          <cell r="E1557" t="str">
            <v/>
          </cell>
          <cell r="F1557" t="str">
            <v/>
          </cell>
          <cell r="G1557" t="str">
            <v/>
          </cell>
          <cell r="H1557" t="str">
            <v/>
          </cell>
          <cell r="I1557" t="str">
            <v/>
          </cell>
          <cell r="J1557" t="str">
            <v/>
          </cell>
          <cell r="K1557" t="str">
            <v/>
          </cell>
          <cell r="L1557" t="str">
            <v/>
          </cell>
          <cell r="M1557" t="e">
            <v>#N/A</v>
          </cell>
          <cell r="N1557" t="e">
            <v>#N/A</v>
          </cell>
          <cell r="O1557" t="e">
            <v>#N/A</v>
          </cell>
          <cell r="P1557" t="str">
            <v>4800</v>
          </cell>
          <cell r="Q1557" t="str">
            <v>CN</v>
          </cell>
          <cell r="R1557" t="str">
            <v>CHN</v>
          </cell>
          <cell r="S1557" t="str">
            <v>China</v>
          </cell>
          <cell r="T1557">
            <v>0.09</v>
          </cell>
          <cell r="U1557">
            <v>0.1</v>
          </cell>
          <cell r="V1557">
            <v>200</v>
          </cell>
          <cell r="W1557">
            <v>200</v>
          </cell>
          <cell r="X1557" t="str">
            <v>Set</v>
          </cell>
          <cell r="Y1557" t="str">
            <v>3</v>
          </cell>
          <cell r="Z1557">
            <v>0</v>
          </cell>
          <cell r="AA1557">
            <v>3.26</v>
          </cell>
          <cell r="AB1557">
            <v>16.45</v>
          </cell>
          <cell r="AC1557">
            <v>0</v>
          </cell>
          <cell r="AD1557">
            <v>17.11</v>
          </cell>
          <cell r="AE1557">
            <v>0</v>
          </cell>
          <cell r="AF1557">
            <v>0</v>
          </cell>
          <cell r="AG1557">
            <v>0</v>
          </cell>
          <cell r="AH1557">
            <v>17.11</v>
          </cell>
          <cell r="AI1557">
            <v>1</v>
          </cell>
          <cell r="AJ1557" t="str">
            <v>90</v>
          </cell>
          <cell r="AK1557" t="str">
            <v>250</v>
          </cell>
          <cell r="AL1557" t="str">
            <v>50</v>
          </cell>
          <cell r="AM1557" t="str">
            <v>8719924018740</v>
          </cell>
          <cell r="AN1557" t="str">
            <v>95030039</v>
          </cell>
          <cell r="AO1557" t="str">
            <v>Movable Letter Carpet</v>
          </cell>
        </row>
        <row r="1558">
          <cell r="A1558" t="str">
            <v>1MM05412</v>
          </cell>
          <cell r="B1558" t="str">
            <v>Greenboards Blank: Set Of 2</v>
          </cell>
          <cell r="C1558" t="str">
            <v>Gonzagarredi</v>
          </cell>
          <cell r="D1558" t="str">
            <v/>
          </cell>
          <cell r="E1558" t="str">
            <v/>
          </cell>
          <cell r="F1558" t="str">
            <v/>
          </cell>
          <cell r="G1558" t="str">
            <v/>
          </cell>
          <cell r="H1558" t="str">
            <v/>
          </cell>
          <cell r="I1558" t="str">
            <v/>
          </cell>
          <cell r="J1558" t="str">
            <v/>
          </cell>
          <cell r="K1558" t="str">
            <v/>
          </cell>
          <cell r="L1558" t="str">
            <v/>
          </cell>
          <cell r="M1558" t="e">
            <v>#N/A</v>
          </cell>
          <cell r="N1558" t="e">
            <v>#N/A</v>
          </cell>
          <cell r="O1558" t="e">
            <v>#N/A</v>
          </cell>
          <cell r="P1558" t="str">
            <v>4800</v>
          </cell>
          <cell r="Q1558" t="str">
            <v>CN</v>
          </cell>
          <cell r="R1558" t="str">
            <v>CHN</v>
          </cell>
          <cell r="S1558" t="str">
            <v>China</v>
          </cell>
          <cell r="T1558">
            <v>0.5</v>
          </cell>
          <cell r="U1558">
            <v>0.6</v>
          </cell>
          <cell r="V1558">
            <v>200</v>
          </cell>
          <cell r="W1558">
            <v>200</v>
          </cell>
          <cell r="X1558" t="str">
            <v>Pcs.</v>
          </cell>
          <cell r="Y1558" t="str">
            <v>3</v>
          </cell>
          <cell r="Z1558">
            <v>0</v>
          </cell>
          <cell r="AA1558">
            <v>7.98</v>
          </cell>
          <cell r="AB1558">
            <v>32.96</v>
          </cell>
          <cell r="AC1558">
            <v>0</v>
          </cell>
          <cell r="AD1558">
            <v>34.28</v>
          </cell>
          <cell r="AE1558">
            <v>0</v>
          </cell>
          <cell r="AF1558">
            <v>0</v>
          </cell>
          <cell r="AG1558">
            <v>0</v>
          </cell>
          <cell r="AH1558">
            <v>34.28</v>
          </cell>
          <cell r="AI1558">
            <v>1</v>
          </cell>
          <cell r="AJ1558" t="str">
            <v>510</v>
          </cell>
          <cell r="AK1558" t="str">
            <v>320</v>
          </cell>
          <cell r="AL1558" t="str">
            <v>20</v>
          </cell>
          <cell r="AM1558" t="str">
            <v>8719924055721</v>
          </cell>
          <cell r="AN1558" t="str">
            <v>95030039</v>
          </cell>
          <cell r="AO1558" t="str">
            <v>Greenboards Blank: Set Of 2</v>
          </cell>
        </row>
        <row r="1559">
          <cell r="A1559" t="str">
            <v>1MM05413</v>
          </cell>
          <cell r="B1559" t="str">
            <v>Greenboards With Lines And Squares: Set Of 2</v>
          </cell>
          <cell r="C1559" t="str">
            <v>Gonzagarredi</v>
          </cell>
          <cell r="D1559" t="str">
            <v/>
          </cell>
          <cell r="E1559" t="str">
            <v/>
          </cell>
          <cell r="F1559" t="str">
            <v/>
          </cell>
          <cell r="G1559" t="str">
            <v/>
          </cell>
          <cell r="H1559" t="str">
            <v/>
          </cell>
          <cell r="I1559" t="str">
            <v/>
          </cell>
          <cell r="J1559" t="str">
            <v/>
          </cell>
          <cell r="K1559" t="str">
            <v/>
          </cell>
          <cell r="L1559" t="str">
            <v/>
          </cell>
          <cell r="M1559" t="e">
            <v>#N/A</v>
          </cell>
          <cell r="N1559" t="e">
            <v>#N/A</v>
          </cell>
          <cell r="O1559" t="e">
            <v>#N/A</v>
          </cell>
          <cell r="P1559" t="str">
            <v>4800</v>
          </cell>
          <cell r="Q1559" t="str">
            <v>CN</v>
          </cell>
          <cell r="R1559" t="str">
            <v>CHN</v>
          </cell>
          <cell r="S1559" t="str">
            <v>China</v>
          </cell>
          <cell r="T1559">
            <v>0.6</v>
          </cell>
          <cell r="U1559">
            <v>0.7</v>
          </cell>
          <cell r="V1559">
            <v>200</v>
          </cell>
          <cell r="W1559">
            <v>200</v>
          </cell>
          <cell r="X1559" t="str">
            <v>Pcs.</v>
          </cell>
          <cell r="Y1559" t="str">
            <v>3</v>
          </cell>
          <cell r="Z1559">
            <v>0</v>
          </cell>
          <cell r="AA1559">
            <v>7.98</v>
          </cell>
          <cell r="AB1559">
            <v>32.96</v>
          </cell>
          <cell r="AC1559">
            <v>0</v>
          </cell>
          <cell r="AD1559">
            <v>34.28</v>
          </cell>
          <cell r="AE1559">
            <v>0</v>
          </cell>
          <cell r="AF1559">
            <v>0</v>
          </cell>
          <cell r="AG1559">
            <v>0</v>
          </cell>
          <cell r="AH1559">
            <v>34.28</v>
          </cell>
          <cell r="AI1559">
            <v>1</v>
          </cell>
          <cell r="AJ1559" t="str">
            <v>510</v>
          </cell>
          <cell r="AK1559" t="str">
            <v>330</v>
          </cell>
          <cell r="AL1559" t="str">
            <v>20</v>
          </cell>
          <cell r="AM1559" t="str">
            <v>8719924055738</v>
          </cell>
          <cell r="AN1559" t="str">
            <v>95030039</v>
          </cell>
          <cell r="AO1559" t="str">
            <v>Greenboards With Lines And Squares: Set Of 2</v>
          </cell>
        </row>
        <row r="1560">
          <cell r="A1560" t="str">
            <v>1MM05414</v>
          </cell>
          <cell r="B1560" t="str">
            <v>Greenboards With Double Lines And Squares: Se</v>
          </cell>
          <cell r="C1560" t="str">
            <v>Gonzagarredi</v>
          </cell>
          <cell r="D1560" t="str">
            <v/>
          </cell>
          <cell r="E1560" t="str">
            <v/>
          </cell>
          <cell r="F1560" t="str">
            <v/>
          </cell>
          <cell r="G1560" t="str">
            <v/>
          </cell>
          <cell r="H1560" t="str">
            <v/>
          </cell>
          <cell r="I1560" t="str">
            <v/>
          </cell>
          <cell r="J1560" t="str">
            <v/>
          </cell>
          <cell r="K1560" t="str">
            <v/>
          </cell>
          <cell r="L1560" t="str">
            <v/>
          </cell>
          <cell r="M1560" t="e">
            <v>#N/A</v>
          </cell>
          <cell r="N1560" t="e">
            <v>#N/A</v>
          </cell>
          <cell r="O1560" t="e">
            <v>#N/A</v>
          </cell>
          <cell r="P1560" t="str">
            <v>4800</v>
          </cell>
          <cell r="Q1560" t="str">
            <v>CN</v>
          </cell>
          <cell r="R1560" t="str">
            <v>CHN</v>
          </cell>
          <cell r="S1560" t="str">
            <v>China</v>
          </cell>
          <cell r="T1560">
            <v>0.5</v>
          </cell>
          <cell r="U1560">
            <v>0.6</v>
          </cell>
          <cell r="V1560">
            <v>200</v>
          </cell>
          <cell r="W1560">
            <v>200</v>
          </cell>
          <cell r="X1560" t="str">
            <v>Pcs.</v>
          </cell>
          <cell r="Y1560" t="str">
            <v>3</v>
          </cell>
          <cell r="Z1560">
            <v>0</v>
          </cell>
          <cell r="AA1560">
            <v>6.1</v>
          </cell>
          <cell r="AB1560">
            <v>32.96</v>
          </cell>
          <cell r="AC1560">
            <v>0</v>
          </cell>
          <cell r="AD1560">
            <v>34.28</v>
          </cell>
          <cell r="AE1560">
            <v>0</v>
          </cell>
          <cell r="AF1560">
            <v>0</v>
          </cell>
          <cell r="AG1560">
            <v>0</v>
          </cell>
          <cell r="AH1560">
            <v>34.28</v>
          </cell>
          <cell r="AI1560">
            <v>1</v>
          </cell>
          <cell r="AJ1560" t="str">
            <v>510</v>
          </cell>
          <cell r="AK1560" t="str">
            <v>320</v>
          </cell>
          <cell r="AL1560" t="str">
            <v>20</v>
          </cell>
          <cell r="AM1560" t="str">
            <v>8719924055745</v>
          </cell>
          <cell r="AN1560" t="str">
            <v>95030039</v>
          </cell>
          <cell r="AO1560" t="str">
            <v>Greenboards With Double Lines And Squares: Set Of 2</v>
          </cell>
        </row>
        <row r="1561">
          <cell r="A1561" t="str">
            <v>1MM05416</v>
          </cell>
          <cell r="B1561" t="str">
            <v>Small Blackboard Eraser</v>
          </cell>
          <cell r="C1561" t="str">
            <v>Gonzagarredi</v>
          </cell>
          <cell r="D1561" t="str">
            <v/>
          </cell>
          <cell r="E1561" t="str">
            <v/>
          </cell>
          <cell r="F1561" t="str">
            <v/>
          </cell>
          <cell r="G1561" t="str">
            <v/>
          </cell>
          <cell r="H1561" t="str">
            <v/>
          </cell>
          <cell r="I1561" t="str">
            <v/>
          </cell>
          <cell r="J1561" t="str">
            <v/>
          </cell>
          <cell r="K1561" t="str">
            <v/>
          </cell>
          <cell r="L1561" t="str">
            <v/>
          </cell>
          <cell r="M1561" t="e">
            <v>#N/A</v>
          </cell>
          <cell r="N1561" t="e">
            <v>#N/A</v>
          </cell>
          <cell r="O1561" t="e">
            <v>#N/A</v>
          </cell>
          <cell r="P1561" t="str">
            <v>9805</v>
          </cell>
          <cell r="Q1561" t="str">
            <v>CN</v>
          </cell>
          <cell r="R1561" t="str">
            <v>CHN</v>
          </cell>
          <cell r="S1561" t="str">
            <v>China</v>
          </cell>
          <cell r="T1561">
            <v>0</v>
          </cell>
          <cell r="U1561">
            <v>0</v>
          </cell>
          <cell r="V1561">
            <v>200</v>
          </cell>
          <cell r="W1561">
            <v>200</v>
          </cell>
          <cell r="X1561" t="str">
            <v>Pcs.</v>
          </cell>
          <cell r="Y1561" t="str">
            <v>3</v>
          </cell>
          <cell r="Z1561">
            <v>0</v>
          </cell>
          <cell r="AA1561">
            <v>0</v>
          </cell>
          <cell r="AB1561">
            <v>0</v>
          </cell>
          <cell r="AC1561">
            <v>0</v>
          </cell>
          <cell r="AD1561">
            <v>0</v>
          </cell>
          <cell r="AE1561">
            <v>0</v>
          </cell>
          <cell r="AF1561">
            <v>0</v>
          </cell>
          <cell r="AG1561">
            <v>0</v>
          </cell>
          <cell r="AH1561">
            <v>0</v>
          </cell>
          <cell r="AI1561">
            <v>1</v>
          </cell>
          <cell r="AJ1561" t="str">
            <v/>
          </cell>
          <cell r="AK1561" t="str">
            <v/>
          </cell>
          <cell r="AL1561" t="str">
            <v/>
          </cell>
          <cell r="AM1561" t="str">
            <v>8719924055752</v>
          </cell>
          <cell r="AN1561" t="str">
            <v>95030039</v>
          </cell>
          <cell r="AO1561" t="str">
            <v>Small Blackboard Eraser</v>
          </cell>
        </row>
        <row r="1562">
          <cell r="A1562" t="str">
            <v>1MM0542</v>
          </cell>
          <cell r="B1562" t="str">
            <v>Grote letters: blokschrift</v>
          </cell>
          <cell r="C1562" t="str">
            <v>Gonzagarredi</v>
          </cell>
          <cell r="D1562" t="str">
            <v/>
          </cell>
          <cell r="E1562" t="str">
            <v/>
          </cell>
          <cell r="F1562" t="str">
            <v/>
          </cell>
          <cell r="G1562" t="str">
            <v/>
          </cell>
          <cell r="H1562" t="str">
            <v/>
          </cell>
          <cell r="I1562" t="str">
            <v/>
          </cell>
          <cell r="J1562" t="str">
            <v/>
          </cell>
          <cell r="K1562" t="str">
            <v/>
          </cell>
          <cell r="L1562" t="str">
            <v/>
          </cell>
          <cell r="M1562" t="e">
            <v>#N/A</v>
          </cell>
          <cell r="N1562" t="e">
            <v>#N/A</v>
          </cell>
          <cell r="O1562" t="e">
            <v>#N/A</v>
          </cell>
          <cell r="P1562" t="str">
            <v>9805</v>
          </cell>
          <cell r="Q1562" t="str">
            <v>CZ</v>
          </cell>
          <cell r="R1562" t="str">
            <v>CZE</v>
          </cell>
          <cell r="S1562" t="str">
            <v>Czech Republic</v>
          </cell>
          <cell r="T1562">
            <v>2</v>
          </cell>
          <cell r="U1562">
            <v>2</v>
          </cell>
          <cell r="V1562">
            <v>0</v>
          </cell>
          <cell r="W1562">
            <v>0</v>
          </cell>
          <cell r="X1562" t="str">
            <v>Item</v>
          </cell>
          <cell r="Y1562" t="str">
            <v>3</v>
          </cell>
          <cell r="Z1562">
            <v>40.270000000000003</v>
          </cell>
          <cell r="AA1562">
            <v>40.270000000000003</v>
          </cell>
          <cell r="AB1562">
            <v>122.57</v>
          </cell>
          <cell r="AC1562">
            <v>0</v>
          </cell>
          <cell r="AD1562">
            <v>127.47</v>
          </cell>
          <cell r="AE1562">
            <v>0</v>
          </cell>
          <cell r="AF1562">
            <v>0</v>
          </cell>
          <cell r="AG1562">
            <v>0</v>
          </cell>
          <cell r="AH1562">
            <v>127.47</v>
          </cell>
          <cell r="AI1562">
            <v>1</v>
          </cell>
          <cell r="AJ1562" t="str">
            <v>370</v>
          </cell>
          <cell r="AK1562" t="str">
            <v>420</v>
          </cell>
          <cell r="AL1562" t="str">
            <v>90</v>
          </cell>
          <cell r="AM1562" t="str">
            <v>8719924018757</v>
          </cell>
          <cell r="AN1562" t="str">
            <v>95030039</v>
          </cell>
          <cell r="AO1562" t="str">
            <v>Movable Alphabet: Print, Lower Case</v>
          </cell>
        </row>
        <row r="1563">
          <cell r="A1563" t="str">
            <v>1MM0542A</v>
          </cell>
          <cell r="B1563" t="str">
            <v>print alphabet. with box</v>
          </cell>
          <cell r="C1563" t="str">
            <v>Gonzagarredi</v>
          </cell>
          <cell r="D1563" t="str">
            <v/>
          </cell>
          <cell r="E1563" t="str">
            <v/>
          </cell>
          <cell r="F1563" t="str">
            <v/>
          </cell>
          <cell r="G1563" t="str">
            <v/>
          </cell>
          <cell r="H1563" t="str">
            <v/>
          </cell>
          <cell r="I1563" t="str">
            <v/>
          </cell>
          <cell r="J1563" t="str">
            <v/>
          </cell>
          <cell r="K1563" t="str">
            <v/>
          </cell>
          <cell r="L1563" t="str">
            <v/>
          </cell>
          <cell r="M1563" t="e">
            <v>#N/A</v>
          </cell>
          <cell r="N1563" t="e">
            <v>#N/A</v>
          </cell>
          <cell r="O1563" t="e">
            <v>#N/A</v>
          </cell>
          <cell r="P1563" t="str">
            <v>9805</v>
          </cell>
          <cell r="Q1563" t="str">
            <v>CZ</v>
          </cell>
          <cell r="R1563" t="str">
            <v>CZE</v>
          </cell>
          <cell r="S1563" t="str">
            <v>Czech Republic</v>
          </cell>
          <cell r="T1563">
            <v>2</v>
          </cell>
          <cell r="U1563">
            <v>2</v>
          </cell>
          <cell r="V1563">
            <v>0</v>
          </cell>
          <cell r="W1563">
            <v>0</v>
          </cell>
          <cell r="X1563" t="str">
            <v>nr.</v>
          </cell>
          <cell r="Y1563" t="str">
            <v>3</v>
          </cell>
          <cell r="Z1563">
            <v>52.97</v>
          </cell>
          <cell r="AA1563">
            <v>52.97</v>
          </cell>
          <cell r="AB1563">
            <v>113.3</v>
          </cell>
          <cell r="AC1563">
            <v>0</v>
          </cell>
          <cell r="AD1563">
            <v>117.83</v>
          </cell>
          <cell r="AE1563">
            <v>0</v>
          </cell>
          <cell r="AF1563">
            <v>0</v>
          </cell>
          <cell r="AG1563">
            <v>0</v>
          </cell>
          <cell r="AH1563">
            <v>117.83</v>
          </cell>
          <cell r="AI1563">
            <v>1</v>
          </cell>
          <cell r="AJ1563" t="str">
            <v>370</v>
          </cell>
          <cell r="AK1563" t="str">
            <v>420</v>
          </cell>
          <cell r="AL1563" t="str">
            <v>90</v>
          </cell>
          <cell r="AM1563" t="str">
            <v>8719924018764</v>
          </cell>
          <cell r="AN1563" t="str">
            <v>95030039</v>
          </cell>
        </row>
        <row r="1564">
          <cell r="A1564" t="str">
            <v>1MM0545</v>
          </cell>
          <cell r="B1564" t="str">
            <v>small movable alphabet:curs.usa.blue+box</v>
          </cell>
          <cell r="C1564" t="str">
            <v>Gonzagarredi</v>
          </cell>
          <cell r="D1564" t="str">
            <v/>
          </cell>
          <cell r="E1564" t="str">
            <v/>
          </cell>
          <cell r="F1564" t="str">
            <v/>
          </cell>
          <cell r="G1564" t="str">
            <v/>
          </cell>
          <cell r="H1564" t="str">
            <v/>
          </cell>
          <cell r="I1564" t="str">
            <v/>
          </cell>
          <cell r="J1564" t="str">
            <v/>
          </cell>
          <cell r="K1564" t="str">
            <v/>
          </cell>
          <cell r="L1564" t="str">
            <v/>
          </cell>
          <cell r="M1564" t="e">
            <v>#N/A</v>
          </cell>
          <cell r="N1564" t="e">
            <v>#N/A</v>
          </cell>
          <cell r="O1564" t="e">
            <v>#N/A</v>
          </cell>
          <cell r="P1564" t="str">
            <v>9805</v>
          </cell>
          <cell r="Q1564" t="str">
            <v>CZ</v>
          </cell>
          <cell r="R1564" t="str">
            <v>CZE</v>
          </cell>
          <cell r="S1564" t="str">
            <v>Czech Republic</v>
          </cell>
          <cell r="T1564">
            <v>1.4</v>
          </cell>
          <cell r="U1564">
            <v>1.4</v>
          </cell>
          <cell r="V1564">
            <v>0</v>
          </cell>
          <cell r="W1564">
            <v>0</v>
          </cell>
          <cell r="X1564" t="str">
            <v>nr.</v>
          </cell>
          <cell r="Y1564" t="str">
            <v>3</v>
          </cell>
          <cell r="Z1564">
            <v>29.14</v>
          </cell>
          <cell r="AA1564">
            <v>29.14</v>
          </cell>
          <cell r="AB1564">
            <v>93.73</v>
          </cell>
          <cell r="AC1564">
            <v>0</v>
          </cell>
          <cell r="AD1564">
            <v>97.48</v>
          </cell>
          <cell r="AE1564">
            <v>0</v>
          </cell>
          <cell r="AF1564">
            <v>0</v>
          </cell>
          <cell r="AG1564">
            <v>0</v>
          </cell>
          <cell r="AH1564">
            <v>97.48</v>
          </cell>
          <cell r="AI1564">
            <v>1</v>
          </cell>
          <cell r="AJ1564" t="str">
            <v>330</v>
          </cell>
          <cell r="AK1564" t="str">
            <v>420</v>
          </cell>
          <cell r="AL1564" t="str">
            <v>40</v>
          </cell>
          <cell r="AM1564" t="str">
            <v>8719924018771</v>
          </cell>
          <cell r="AN1564" t="str">
            <v>95030039</v>
          </cell>
        </row>
        <row r="1565">
          <cell r="A1565" t="str">
            <v>1MM0546</v>
          </cell>
          <cell r="B1565" t="str">
            <v>small movable alphabet:cursive.red w/box</v>
          </cell>
          <cell r="C1565" t="str">
            <v>Gonzagarredi</v>
          </cell>
          <cell r="D1565" t="str">
            <v/>
          </cell>
          <cell r="E1565" t="str">
            <v/>
          </cell>
          <cell r="F1565" t="str">
            <v/>
          </cell>
          <cell r="G1565" t="str">
            <v/>
          </cell>
          <cell r="H1565" t="str">
            <v/>
          </cell>
          <cell r="I1565" t="str">
            <v/>
          </cell>
          <cell r="J1565" t="str">
            <v/>
          </cell>
          <cell r="K1565" t="str">
            <v/>
          </cell>
          <cell r="L1565" t="str">
            <v/>
          </cell>
          <cell r="M1565" t="e">
            <v>#N/A</v>
          </cell>
          <cell r="N1565" t="e">
            <v>#N/A</v>
          </cell>
          <cell r="O1565" t="e">
            <v>#N/A</v>
          </cell>
          <cell r="P1565" t="str">
            <v>9805</v>
          </cell>
          <cell r="Q1565" t="str">
            <v>CZ</v>
          </cell>
          <cell r="R1565" t="str">
            <v>CZE</v>
          </cell>
          <cell r="S1565" t="str">
            <v>Czech Republic</v>
          </cell>
          <cell r="T1565">
            <v>1.4</v>
          </cell>
          <cell r="U1565">
            <v>1.4</v>
          </cell>
          <cell r="V1565">
            <v>0</v>
          </cell>
          <cell r="W1565">
            <v>0</v>
          </cell>
          <cell r="X1565" t="str">
            <v>nr.</v>
          </cell>
          <cell r="Y1565" t="str">
            <v>3</v>
          </cell>
          <cell r="Z1565">
            <v>31.23</v>
          </cell>
          <cell r="AA1565">
            <v>31.23</v>
          </cell>
          <cell r="AB1565">
            <v>93.73</v>
          </cell>
          <cell r="AC1565">
            <v>0</v>
          </cell>
          <cell r="AD1565">
            <v>97.48</v>
          </cell>
          <cell r="AE1565">
            <v>0</v>
          </cell>
          <cell r="AF1565">
            <v>0</v>
          </cell>
          <cell r="AG1565">
            <v>0</v>
          </cell>
          <cell r="AH1565">
            <v>97.48</v>
          </cell>
          <cell r="AI1565">
            <v>1</v>
          </cell>
          <cell r="AJ1565" t="str">
            <v>330</v>
          </cell>
          <cell r="AK1565" t="str">
            <v>420</v>
          </cell>
          <cell r="AL1565" t="str">
            <v>40</v>
          </cell>
          <cell r="AM1565" t="str">
            <v>8719924018788</v>
          </cell>
          <cell r="AN1565" t="str">
            <v>95030039</v>
          </cell>
        </row>
        <row r="1566">
          <cell r="A1566" t="str">
            <v>1MM0548</v>
          </cell>
          <cell r="B1566" t="str">
            <v>small movable alphabet:curs.black w/box</v>
          </cell>
          <cell r="C1566" t="str">
            <v>Gonzagarredi</v>
          </cell>
          <cell r="D1566" t="str">
            <v/>
          </cell>
          <cell r="E1566" t="str">
            <v/>
          </cell>
          <cell r="F1566" t="str">
            <v/>
          </cell>
          <cell r="G1566" t="str">
            <v/>
          </cell>
          <cell r="H1566" t="str">
            <v/>
          </cell>
          <cell r="I1566" t="str">
            <v/>
          </cell>
          <cell r="J1566" t="str">
            <v/>
          </cell>
          <cell r="K1566" t="str">
            <v/>
          </cell>
          <cell r="L1566" t="str">
            <v/>
          </cell>
          <cell r="M1566" t="e">
            <v>#N/A</v>
          </cell>
          <cell r="N1566" t="e">
            <v>#N/A</v>
          </cell>
          <cell r="O1566" t="e">
            <v>#N/A</v>
          </cell>
          <cell r="P1566" t="str">
            <v>9805</v>
          </cell>
          <cell r="Q1566" t="str">
            <v>CZ</v>
          </cell>
          <cell r="R1566" t="str">
            <v>CZE</v>
          </cell>
          <cell r="S1566" t="str">
            <v>Czech Republic</v>
          </cell>
          <cell r="T1566">
            <v>1.4</v>
          </cell>
          <cell r="U1566">
            <v>1.4</v>
          </cell>
          <cell r="V1566">
            <v>0</v>
          </cell>
          <cell r="W1566">
            <v>0</v>
          </cell>
          <cell r="X1566" t="str">
            <v>nr.</v>
          </cell>
          <cell r="Y1566" t="str">
            <v>3</v>
          </cell>
          <cell r="Z1566">
            <v>29.14</v>
          </cell>
          <cell r="AA1566">
            <v>29.14</v>
          </cell>
          <cell r="AB1566">
            <v>93.73</v>
          </cell>
          <cell r="AC1566">
            <v>0</v>
          </cell>
          <cell r="AD1566">
            <v>97.48</v>
          </cell>
          <cell r="AE1566">
            <v>0</v>
          </cell>
          <cell r="AF1566">
            <v>0</v>
          </cell>
          <cell r="AG1566">
            <v>0</v>
          </cell>
          <cell r="AH1566">
            <v>97.48</v>
          </cell>
          <cell r="AI1566">
            <v>1</v>
          </cell>
          <cell r="AJ1566" t="str">
            <v>330</v>
          </cell>
          <cell r="AK1566" t="str">
            <v>420</v>
          </cell>
          <cell r="AL1566" t="str">
            <v>40</v>
          </cell>
          <cell r="AM1566" t="str">
            <v>8719924018795</v>
          </cell>
          <cell r="AN1566" t="str">
            <v>95030039</v>
          </cell>
        </row>
        <row r="1567">
          <cell r="A1567" t="str">
            <v>1MM0549</v>
          </cell>
          <cell r="B1567" t="str">
            <v>small movable alphabet:curs.yellow w/box</v>
          </cell>
          <cell r="C1567" t="str">
            <v>Gonzagarredi</v>
          </cell>
          <cell r="D1567" t="str">
            <v/>
          </cell>
          <cell r="E1567" t="str">
            <v/>
          </cell>
          <cell r="F1567" t="str">
            <v/>
          </cell>
          <cell r="G1567" t="str">
            <v/>
          </cell>
          <cell r="H1567" t="str">
            <v/>
          </cell>
          <cell r="I1567" t="str">
            <v/>
          </cell>
          <cell r="J1567" t="str">
            <v/>
          </cell>
          <cell r="K1567" t="str">
            <v/>
          </cell>
          <cell r="L1567" t="str">
            <v/>
          </cell>
          <cell r="M1567" t="e">
            <v>#N/A</v>
          </cell>
          <cell r="N1567" t="e">
            <v>#N/A</v>
          </cell>
          <cell r="O1567" t="e">
            <v>#N/A</v>
          </cell>
          <cell r="P1567" t="str">
            <v>9805</v>
          </cell>
          <cell r="Q1567" t="str">
            <v>CZ</v>
          </cell>
          <cell r="R1567" t="str">
            <v>CZE</v>
          </cell>
          <cell r="S1567" t="str">
            <v>Czech Republic</v>
          </cell>
          <cell r="T1567">
            <v>1.4</v>
          </cell>
          <cell r="U1567">
            <v>1.4</v>
          </cell>
          <cell r="V1567">
            <v>0</v>
          </cell>
          <cell r="W1567">
            <v>0</v>
          </cell>
          <cell r="X1567" t="str">
            <v>nr.</v>
          </cell>
          <cell r="Y1567" t="str">
            <v>3</v>
          </cell>
          <cell r="Z1567">
            <v>29.97</v>
          </cell>
          <cell r="AA1567">
            <v>29.97</v>
          </cell>
          <cell r="AB1567">
            <v>93.73</v>
          </cell>
          <cell r="AC1567">
            <v>0</v>
          </cell>
          <cell r="AD1567">
            <v>97.48</v>
          </cell>
          <cell r="AE1567">
            <v>0</v>
          </cell>
          <cell r="AF1567">
            <v>0</v>
          </cell>
          <cell r="AG1567">
            <v>0</v>
          </cell>
          <cell r="AH1567">
            <v>97.48</v>
          </cell>
          <cell r="AI1567">
            <v>1</v>
          </cell>
          <cell r="AJ1567" t="str">
            <v>330</v>
          </cell>
          <cell r="AK1567" t="str">
            <v>420</v>
          </cell>
          <cell r="AL1567" t="str">
            <v>40</v>
          </cell>
          <cell r="AM1567" t="str">
            <v>8719924018801</v>
          </cell>
          <cell r="AN1567" t="str">
            <v>95030039</v>
          </cell>
        </row>
        <row r="1568">
          <cell r="A1568" t="str">
            <v>1MM0551</v>
          </cell>
          <cell r="B1568" t="str">
            <v>Stempelletters: blokschrift. rood</v>
          </cell>
          <cell r="C1568" t="str">
            <v>Gonzagarredi</v>
          </cell>
          <cell r="D1568" t="str">
            <v/>
          </cell>
          <cell r="E1568" t="str">
            <v/>
          </cell>
          <cell r="F1568" t="str">
            <v/>
          </cell>
          <cell r="G1568" t="str">
            <v/>
          </cell>
          <cell r="H1568" t="str">
            <v/>
          </cell>
          <cell r="I1568" t="str">
            <v/>
          </cell>
          <cell r="J1568" t="str">
            <v/>
          </cell>
          <cell r="K1568" t="str">
            <v/>
          </cell>
          <cell r="L1568" t="str">
            <v/>
          </cell>
          <cell r="M1568" t="e">
            <v>#N/A</v>
          </cell>
          <cell r="N1568" t="e">
            <v>#N/A</v>
          </cell>
          <cell r="O1568" t="e">
            <v>#N/A</v>
          </cell>
          <cell r="P1568" t="str">
            <v>4800</v>
          </cell>
          <cell r="Q1568" t="str">
            <v>CN</v>
          </cell>
          <cell r="R1568" t="str">
            <v>CHN</v>
          </cell>
          <cell r="S1568" t="str">
            <v>China</v>
          </cell>
          <cell r="T1568">
            <v>0.55000000000000004</v>
          </cell>
          <cell r="U1568">
            <v>0.6</v>
          </cell>
          <cell r="V1568">
            <v>200</v>
          </cell>
          <cell r="W1568">
            <v>200</v>
          </cell>
          <cell r="X1568" t="str">
            <v>Set</v>
          </cell>
          <cell r="Y1568" t="str">
            <v>3</v>
          </cell>
          <cell r="Z1568">
            <v>0</v>
          </cell>
          <cell r="AA1568">
            <v>7.76</v>
          </cell>
          <cell r="AB1568">
            <v>31.19</v>
          </cell>
          <cell r="AC1568">
            <v>0</v>
          </cell>
          <cell r="AD1568">
            <v>32.44</v>
          </cell>
          <cell r="AE1568">
            <v>0</v>
          </cell>
          <cell r="AF1568">
            <v>0</v>
          </cell>
          <cell r="AG1568">
            <v>0</v>
          </cell>
          <cell r="AH1568">
            <v>32.44</v>
          </cell>
          <cell r="AI1568">
            <v>1</v>
          </cell>
          <cell r="AJ1568" t="str">
            <v>250</v>
          </cell>
          <cell r="AK1568" t="str">
            <v>195</v>
          </cell>
          <cell r="AL1568" t="str">
            <v>15</v>
          </cell>
          <cell r="AM1568" t="str">
            <v>8719924018818</v>
          </cell>
          <cell r="AN1568" t="str">
            <v>95030039</v>
          </cell>
          <cell r="AO1568" t="str">
            <v>Printed Alphabet: Print, Red</v>
          </cell>
        </row>
        <row r="1569">
          <cell r="A1569" t="str">
            <v>1MM05510</v>
          </cell>
          <cell r="B1569" t="str">
            <v>Kist voor stempelletters</v>
          </cell>
          <cell r="C1569" t="str">
            <v>Gonzagarredi</v>
          </cell>
          <cell r="D1569" t="str">
            <v/>
          </cell>
          <cell r="E1569" t="str">
            <v/>
          </cell>
          <cell r="F1569" t="str">
            <v/>
          </cell>
          <cell r="G1569" t="str">
            <v/>
          </cell>
          <cell r="H1569" t="str">
            <v/>
          </cell>
          <cell r="I1569" t="str">
            <v/>
          </cell>
          <cell r="J1569" t="str">
            <v/>
          </cell>
          <cell r="K1569" t="str">
            <v/>
          </cell>
          <cell r="L1569" t="str">
            <v/>
          </cell>
          <cell r="M1569" t="e">
            <v>#N/A</v>
          </cell>
          <cell r="N1569" t="e">
            <v>#N/A</v>
          </cell>
          <cell r="O1569" t="e">
            <v>#N/A</v>
          </cell>
          <cell r="P1569" t="str">
            <v>4800</v>
          </cell>
          <cell r="Q1569" t="str">
            <v>CN</v>
          </cell>
          <cell r="R1569" t="str">
            <v>CHN</v>
          </cell>
          <cell r="S1569" t="str">
            <v>China</v>
          </cell>
          <cell r="T1569">
            <v>2</v>
          </cell>
          <cell r="U1569">
            <v>2.15</v>
          </cell>
          <cell r="V1569">
            <v>200</v>
          </cell>
          <cell r="W1569">
            <v>200</v>
          </cell>
          <cell r="X1569" t="str">
            <v>Pcs.</v>
          </cell>
          <cell r="Y1569" t="str">
            <v>3</v>
          </cell>
          <cell r="Z1569">
            <v>0</v>
          </cell>
          <cell r="AA1569">
            <v>21.72</v>
          </cell>
          <cell r="AB1569">
            <v>59</v>
          </cell>
          <cell r="AC1569">
            <v>0</v>
          </cell>
          <cell r="AD1569">
            <v>61.36</v>
          </cell>
          <cell r="AE1569">
            <v>0</v>
          </cell>
          <cell r="AF1569">
            <v>0</v>
          </cell>
          <cell r="AG1569">
            <v>0</v>
          </cell>
          <cell r="AH1569">
            <v>61.36</v>
          </cell>
          <cell r="AI1569">
            <v>1</v>
          </cell>
          <cell r="AJ1569" t="str">
            <v>510</v>
          </cell>
          <cell r="AK1569" t="str">
            <v>240</v>
          </cell>
          <cell r="AL1569" t="str">
            <v>50</v>
          </cell>
          <cell r="AM1569" t="str">
            <v>8719924018825</v>
          </cell>
          <cell r="AN1569" t="str">
            <v>95030039</v>
          </cell>
          <cell r="AO1569" t="str">
            <v>Printed Alphabet Box</v>
          </cell>
        </row>
        <row r="1570">
          <cell r="A1570" t="str">
            <v>1MM0552</v>
          </cell>
          <cell r="B1570" t="str">
            <v>Stempelletters: blokschrift. blauw</v>
          </cell>
          <cell r="C1570" t="str">
            <v>Gonzagarredi</v>
          </cell>
          <cell r="D1570" t="str">
            <v/>
          </cell>
          <cell r="E1570" t="str">
            <v/>
          </cell>
          <cell r="F1570" t="str">
            <v/>
          </cell>
          <cell r="G1570" t="str">
            <v/>
          </cell>
          <cell r="H1570" t="str">
            <v/>
          </cell>
          <cell r="I1570" t="str">
            <v/>
          </cell>
          <cell r="J1570" t="str">
            <v/>
          </cell>
          <cell r="K1570" t="str">
            <v/>
          </cell>
          <cell r="L1570" t="str">
            <v/>
          </cell>
          <cell r="M1570" t="e">
            <v>#N/A</v>
          </cell>
          <cell r="N1570" t="e">
            <v>#N/A</v>
          </cell>
          <cell r="O1570" t="e">
            <v>#N/A</v>
          </cell>
          <cell r="P1570" t="str">
            <v>4800</v>
          </cell>
          <cell r="Q1570" t="str">
            <v>CN</v>
          </cell>
          <cell r="R1570" t="str">
            <v>CHN</v>
          </cell>
          <cell r="S1570" t="str">
            <v>China</v>
          </cell>
          <cell r="T1570">
            <v>0.55000000000000004</v>
          </cell>
          <cell r="U1570">
            <v>0.6</v>
          </cell>
          <cell r="V1570">
            <v>200</v>
          </cell>
          <cell r="W1570">
            <v>200</v>
          </cell>
          <cell r="X1570" t="str">
            <v>Set</v>
          </cell>
          <cell r="Y1570" t="str">
            <v>3</v>
          </cell>
          <cell r="Z1570">
            <v>0</v>
          </cell>
          <cell r="AA1570">
            <v>7.76</v>
          </cell>
          <cell r="AB1570">
            <v>31.19</v>
          </cell>
          <cell r="AC1570">
            <v>0</v>
          </cell>
          <cell r="AD1570">
            <v>32.44</v>
          </cell>
          <cell r="AE1570">
            <v>0</v>
          </cell>
          <cell r="AF1570">
            <v>0</v>
          </cell>
          <cell r="AG1570">
            <v>0</v>
          </cell>
          <cell r="AH1570">
            <v>32.44</v>
          </cell>
          <cell r="AI1570">
            <v>1</v>
          </cell>
          <cell r="AJ1570" t="str">
            <v>250</v>
          </cell>
          <cell r="AK1570" t="str">
            <v>200</v>
          </cell>
          <cell r="AL1570" t="str">
            <v>20</v>
          </cell>
          <cell r="AM1570" t="str">
            <v>8719924018832</v>
          </cell>
          <cell r="AN1570" t="str">
            <v>95030039</v>
          </cell>
          <cell r="AO1570" t="str">
            <v>Printed Alphabet: Print, Blue</v>
          </cell>
        </row>
        <row r="1571">
          <cell r="A1571" t="str">
            <v>1MM058</v>
          </cell>
          <cell r="B1571" t="str">
            <v>Driehoekenspel</v>
          </cell>
          <cell r="C1571" t="str">
            <v>Gonzagarredi</v>
          </cell>
          <cell r="D1571" t="str">
            <v/>
          </cell>
          <cell r="E1571" t="str">
            <v/>
          </cell>
          <cell r="F1571" t="str">
            <v/>
          </cell>
          <cell r="G1571" t="str">
            <v/>
          </cell>
          <cell r="H1571" t="str">
            <v/>
          </cell>
          <cell r="I1571" t="str">
            <v/>
          </cell>
          <cell r="J1571" t="str">
            <v/>
          </cell>
          <cell r="K1571" t="str">
            <v/>
          </cell>
          <cell r="L1571" t="str">
            <v/>
          </cell>
          <cell r="M1571" t="e">
            <v>#N/A</v>
          </cell>
          <cell r="N1571" t="e">
            <v>#N/A</v>
          </cell>
          <cell r="O1571" t="e">
            <v>#N/A</v>
          </cell>
          <cell r="P1571" t="str">
            <v>4800</v>
          </cell>
          <cell r="Q1571" t="str">
            <v>CN</v>
          </cell>
          <cell r="R1571" t="str">
            <v>CHN</v>
          </cell>
          <cell r="S1571" t="str">
            <v>China</v>
          </cell>
          <cell r="T1571">
            <v>0.7</v>
          </cell>
          <cell r="U1571">
            <v>0.8</v>
          </cell>
          <cell r="V1571">
            <v>200</v>
          </cell>
          <cell r="W1571">
            <v>200</v>
          </cell>
          <cell r="X1571" t="str">
            <v>Pcs.</v>
          </cell>
          <cell r="Y1571" t="str">
            <v>3</v>
          </cell>
          <cell r="Z1571">
            <v>0</v>
          </cell>
          <cell r="AA1571">
            <v>10.199999999999999</v>
          </cell>
          <cell r="AB1571">
            <v>32.32</v>
          </cell>
          <cell r="AC1571">
            <v>0</v>
          </cell>
          <cell r="AD1571">
            <v>33.61</v>
          </cell>
          <cell r="AE1571">
            <v>0</v>
          </cell>
          <cell r="AF1571">
            <v>0</v>
          </cell>
          <cell r="AG1571">
            <v>0</v>
          </cell>
          <cell r="AH1571">
            <v>33.61</v>
          </cell>
          <cell r="AI1571">
            <v>1</v>
          </cell>
          <cell r="AJ1571" t="str">
            <v>270</v>
          </cell>
          <cell r="AK1571" t="str">
            <v>190</v>
          </cell>
          <cell r="AL1571" t="str">
            <v>40</v>
          </cell>
          <cell r="AM1571" t="str">
            <v>8719924018849</v>
          </cell>
          <cell r="AN1571" t="str">
            <v>95030039</v>
          </cell>
          <cell r="AO1571" t="str">
            <v>Detective Adjective Exercise</v>
          </cell>
        </row>
        <row r="1572">
          <cell r="A1572" t="str">
            <v>1MM05902</v>
          </cell>
          <cell r="B1572" t="str">
            <v>Plastic grammar symbols: 10 sets</v>
          </cell>
          <cell r="C1572" t="str">
            <v>Gonzagarredi</v>
          </cell>
          <cell r="D1572" t="str">
            <v/>
          </cell>
          <cell r="E1572" t="str">
            <v/>
          </cell>
          <cell r="F1572" t="str">
            <v/>
          </cell>
          <cell r="G1572" t="str">
            <v/>
          </cell>
          <cell r="H1572" t="str">
            <v/>
          </cell>
          <cell r="I1572" t="str">
            <v/>
          </cell>
          <cell r="J1572" t="str">
            <v/>
          </cell>
          <cell r="K1572" t="str">
            <v/>
          </cell>
          <cell r="L1572" t="str">
            <v/>
          </cell>
          <cell r="M1572" t="e">
            <v>#N/A</v>
          </cell>
          <cell r="N1572" t="e">
            <v>#N/A</v>
          </cell>
          <cell r="O1572" t="e">
            <v>#N/A</v>
          </cell>
          <cell r="P1572" t="str">
            <v>4800</v>
          </cell>
          <cell r="Q1572" t="str">
            <v>CN</v>
          </cell>
          <cell r="R1572" t="str">
            <v>CHN</v>
          </cell>
          <cell r="S1572" t="str">
            <v>China</v>
          </cell>
          <cell r="T1572">
            <v>0.09</v>
          </cell>
          <cell r="U1572">
            <v>0.1</v>
          </cell>
          <cell r="V1572">
            <v>200</v>
          </cell>
          <cell r="W1572">
            <v>200</v>
          </cell>
          <cell r="X1572" t="str">
            <v>Pcs.</v>
          </cell>
          <cell r="Y1572" t="str">
            <v>3</v>
          </cell>
          <cell r="Z1572">
            <v>0</v>
          </cell>
          <cell r="AA1572">
            <v>10.5</v>
          </cell>
          <cell r="AB1572">
            <v>28.92</v>
          </cell>
          <cell r="AC1572">
            <v>0</v>
          </cell>
          <cell r="AD1572">
            <v>30.08</v>
          </cell>
          <cell r="AE1572">
            <v>0</v>
          </cell>
          <cell r="AF1572">
            <v>0</v>
          </cell>
          <cell r="AG1572">
            <v>0</v>
          </cell>
          <cell r="AH1572">
            <v>30.08</v>
          </cell>
          <cell r="AI1572">
            <v>1</v>
          </cell>
          <cell r="AJ1572" t="str">
            <v>240</v>
          </cell>
          <cell r="AK1572" t="str">
            <v>160</v>
          </cell>
          <cell r="AL1572" t="str">
            <v>10</v>
          </cell>
          <cell r="AM1572" t="str">
            <v>08719924056506</v>
          </cell>
          <cell r="AN1572" t="str">
            <v>95030039</v>
          </cell>
          <cell r="AO1572" t="str">
            <v>Plastic grammar symbols: 10 sets</v>
          </cell>
        </row>
        <row r="1573">
          <cell r="A1573" t="str">
            <v>1MM05904</v>
          </cell>
          <cell r="B1573" t="str">
            <v>Paper grammar symbols: 10 sets</v>
          </cell>
          <cell r="C1573" t="str">
            <v>Gonzagarredi</v>
          </cell>
          <cell r="D1573" t="str">
            <v/>
          </cell>
          <cell r="E1573" t="str">
            <v/>
          </cell>
          <cell r="F1573" t="str">
            <v/>
          </cell>
          <cell r="G1573" t="str">
            <v/>
          </cell>
          <cell r="H1573" t="str">
            <v/>
          </cell>
          <cell r="I1573" t="str">
            <v/>
          </cell>
          <cell r="J1573" t="str">
            <v/>
          </cell>
          <cell r="K1573" t="str">
            <v/>
          </cell>
          <cell r="L1573" t="str">
            <v/>
          </cell>
          <cell r="M1573" t="e">
            <v>#N/A</v>
          </cell>
          <cell r="N1573" t="e">
            <v>#N/A</v>
          </cell>
          <cell r="O1573" t="e">
            <v>#N/A</v>
          </cell>
          <cell r="P1573" t="str">
            <v>4800</v>
          </cell>
          <cell r="Q1573" t="str">
            <v>CN</v>
          </cell>
          <cell r="R1573" t="str">
            <v>CHN</v>
          </cell>
          <cell r="S1573" t="str">
            <v>China</v>
          </cell>
          <cell r="T1573">
            <v>0.09</v>
          </cell>
          <cell r="U1573">
            <v>0.1</v>
          </cell>
          <cell r="V1573">
            <v>200</v>
          </cell>
          <cell r="W1573">
            <v>200</v>
          </cell>
          <cell r="X1573" t="str">
            <v>Pcs.</v>
          </cell>
          <cell r="Y1573" t="str">
            <v>3</v>
          </cell>
          <cell r="Z1573">
            <v>0</v>
          </cell>
          <cell r="AA1573">
            <v>11.6</v>
          </cell>
          <cell r="AB1573">
            <v>28.92</v>
          </cell>
          <cell r="AC1573">
            <v>0</v>
          </cell>
          <cell r="AD1573">
            <v>30.08</v>
          </cell>
          <cell r="AE1573">
            <v>0</v>
          </cell>
          <cell r="AF1573">
            <v>0</v>
          </cell>
          <cell r="AG1573">
            <v>0</v>
          </cell>
          <cell r="AH1573">
            <v>30.08</v>
          </cell>
          <cell r="AI1573">
            <v>1</v>
          </cell>
          <cell r="AJ1573" t="str">
            <v>240</v>
          </cell>
          <cell r="AK1573" t="str">
            <v>160</v>
          </cell>
          <cell r="AL1573" t="str">
            <v>10</v>
          </cell>
          <cell r="AM1573" t="str">
            <v>08719924056742</v>
          </cell>
          <cell r="AN1573" t="str">
            <v>95030039</v>
          </cell>
          <cell r="AO1573" t="str">
            <v>Paper grammar symbols: 10 sets</v>
          </cell>
        </row>
        <row r="1574">
          <cell r="A1574" t="str">
            <v>1MM059051</v>
          </cell>
          <cell r="B1574" t="str">
            <v>3D Wooden Grammar Symbol: Noun</v>
          </cell>
          <cell r="C1574" t="str">
            <v>Gonzagarredi</v>
          </cell>
          <cell r="D1574" t="str">
            <v/>
          </cell>
          <cell r="E1574" t="str">
            <v/>
          </cell>
          <cell r="F1574" t="str">
            <v/>
          </cell>
          <cell r="G1574" t="str">
            <v/>
          </cell>
          <cell r="H1574" t="str">
            <v/>
          </cell>
          <cell r="I1574" t="str">
            <v/>
          </cell>
          <cell r="J1574" t="str">
            <v/>
          </cell>
          <cell r="K1574" t="str">
            <v/>
          </cell>
          <cell r="L1574" t="str">
            <v/>
          </cell>
          <cell r="M1574" t="e">
            <v>#N/A</v>
          </cell>
          <cell r="N1574" t="e">
            <v>#N/A</v>
          </cell>
          <cell r="O1574" t="e">
            <v>#N/A</v>
          </cell>
          <cell r="P1574" t="str">
            <v>4800</v>
          </cell>
          <cell r="Q1574" t="str">
            <v>CN</v>
          </cell>
          <cell r="R1574" t="str">
            <v>CHN</v>
          </cell>
          <cell r="S1574" t="str">
            <v>China</v>
          </cell>
          <cell r="T1574">
            <v>0.1</v>
          </cell>
          <cell r="U1574">
            <v>0.1</v>
          </cell>
          <cell r="V1574">
            <v>200</v>
          </cell>
          <cell r="W1574">
            <v>200</v>
          </cell>
          <cell r="X1574" t="str">
            <v>Pcs.</v>
          </cell>
          <cell r="Y1574" t="str">
            <v>3</v>
          </cell>
          <cell r="Z1574">
            <v>0</v>
          </cell>
          <cell r="AA1574">
            <v>4.05</v>
          </cell>
          <cell r="AB1574">
            <v>23.08</v>
          </cell>
          <cell r="AC1574">
            <v>0</v>
          </cell>
          <cell r="AD1574">
            <v>24</v>
          </cell>
          <cell r="AE1574">
            <v>0</v>
          </cell>
          <cell r="AF1574">
            <v>0</v>
          </cell>
          <cell r="AG1574">
            <v>0</v>
          </cell>
          <cell r="AH1574">
            <v>24</v>
          </cell>
          <cell r="AI1574">
            <v>1</v>
          </cell>
          <cell r="AJ1574" t="str">
            <v>90</v>
          </cell>
          <cell r="AK1574" t="str">
            <v>90</v>
          </cell>
          <cell r="AL1574" t="str">
            <v>60</v>
          </cell>
          <cell r="AM1574" t="str">
            <v>8719924055769</v>
          </cell>
          <cell r="AN1574" t="str">
            <v>95030039</v>
          </cell>
          <cell r="AO1574" t="str">
            <v>3D Wooden Grammar Symbol: Noun</v>
          </cell>
        </row>
        <row r="1575">
          <cell r="A1575" t="str">
            <v>1MM059052</v>
          </cell>
          <cell r="B1575" t="str">
            <v>3D Wooden Grammar Symbol: Verb</v>
          </cell>
          <cell r="C1575" t="str">
            <v>Gonzagarredi</v>
          </cell>
          <cell r="D1575" t="str">
            <v/>
          </cell>
          <cell r="E1575" t="str">
            <v/>
          </cell>
          <cell r="F1575" t="str">
            <v/>
          </cell>
          <cell r="G1575" t="str">
            <v/>
          </cell>
          <cell r="H1575" t="str">
            <v/>
          </cell>
          <cell r="I1575" t="str">
            <v/>
          </cell>
          <cell r="J1575" t="str">
            <v/>
          </cell>
          <cell r="K1575" t="str">
            <v/>
          </cell>
          <cell r="L1575" t="str">
            <v/>
          </cell>
          <cell r="M1575" t="e">
            <v>#N/A</v>
          </cell>
          <cell r="N1575" t="e">
            <v>#N/A</v>
          </cell>
          <cell r="O1575" t="e">
            <v>#N/A</v>
          </cell>
          <cell r="P1575" t="str">
            <v>4800</v>
          </cell>
          <cell r="Q1575" t="str">
            <v>CN</v>
          </cell>
          <cell r="R1575" t="str">
            <v>CHN</v>
          </cell>
          <cell r="S1575" t="str">
            <v>China</v>
          </cell>
          <cell r="T1575">
            <v>0.1</v>
          </cell>
          <cell r="U1575">
            <v>0.1</v>
          </cell>
          <cell r="V1575">
            <v>200</v>
          </cell>
          <cell r="W1575">
            <v>200</v>
          </cell>
          <cell r="X1575" t="str">
            <v>Pcs.</v>
          </cell>
          <cell r="Y1575" t="str">
            <v>3</v>
          </cell>
          <cell r="Z1575">
            <v>0</v>
          </cell>
          <cell r="AA1575">
            <v>3.55</v>
          </cell>
          <cell r="AB1575">
            <v>20.77</v>
          </cell>
          <cell r="AC1575">
            <v>0</v>
          </cell>
          <cell r="AD1575">
            <v>21.6</v>
          </cell>
          <cell r="AE1575">
            <v>0</v>
          </cell>
          <cell r="AF1575">
            <v>0</v>
          </cell>
          <cell r="AG1575">
            <v>0</v>
          </cell>
          <cell r="AH1575">
            <v>21.6</v>
          </cell>
          <cell r="AI1575">
            <v>1</v>
          </cell>
          <cell r="AJ1575" t="str">
            <v>90</v>
          </cell>
          <cell r="AK1575" t="str">
            <v>90</v>
          </cell>
          <cell r="AL1575" t="str">
            <v>60</v>
          </cell>
          <cell r="AM1575" t="str">
            <v>8719924055776</v>
          </cell>
          <cell r="AN1575" t="str">
            <v>95030039</v>
          </cell>
          <cell r="AO1575" t="str">
            <v>3D Wooden Grammar Symbol: Verb</v>
          </cell>
        </row>
        <row r="1576">
          <cell r="A1576" t="str">
            <v>1MM05906</v>
          </cell>
          <cell r="B1576" t="str">
            <v>Grammar Symbols Box: 15 Compartments</v>
          </cell>
          <cell r="C1576" t="str">
            <v>Gonzagarredi</v>
          </cell>
          <cell r="D1576" t="str">
            <v/>
          </cell>
          <cell r="E1576" t="str">
            <v/>
          </cell>
          <cell r="F1576" t="str">
            <v/>
          </cell>
          <cell r="G1576" t="str">
            <v/>
          </cell>
          <cell r="H1576" t="str">
            <v/>
          </cell>
          <cell r="I1576" t="str">
            <v/>
          </cell>
          <cell r="J1576" t="str">
            <v/>
          </cell>
          <cell r="K1576" t="str">
            <v/>
          </cell>
          <cell r="L1576" t="str">
            <v/>
          </cell>
          <cell r="M1576" t="e">
            <v>#N/A</v>
          </cell>
          <cell r="N1576" t="e">
            <v>#N/A</v>
          </cell>
          <cell r="O1576" t="e">
            <v>#N/A</v>
          </cell>
          <cell r="P1576" t="str">
            <v>4800</v>
          </cell>
          <cell r="Q1576" t="str">
            <v>CN</v>
          </cell>
          <cell r="R1576" t="str">
            <v>CHN</v>
          </cell>
          <cell r="S1576" t="str">
            <v>China</v>
          </cell>
          <cell r="T1576">
            <v>1</v>
          </cell>
          <cell r="U1576">
            <v>1</v>
          </cell>
          <cell r="V1576">
            <v>200</v>
          </cell>
          <cell r="W1576">
            <v>200</v>
          </cell>
          <cell r="X1576" t="str">
            <v>Pcs.</v>
          </cell>
          <cell r="Y1576" t="str">
            <v>3</v>
          </cell>
          <cell r="Z1576">
            <v>0</v>
          </cell>
          <cell r="AA1576">
            <v>13.51</v>
          </cell>
          <cell r="AB1576">
            <v>39.909999999999997</v>
          </cell>
          <cell r="AC1576">
            <v>0</v>
          </cell>
          <cell r="AD1576">
            <v>41.51</v>
          </cell>
          <cell r="AE1576">
            <v>0</v>
          </cell>
          <cell r="AF1576">
            <v>0</v>
          </cell>
          <cell r="AG1576">
            <v>0</v>
          </cell>
          <cell r="AH1576">
            <v>41.51</v>
          </cell>
          <cell r="AI1576">
            <v>1</v>
          </cell>
          <cell r="AJ1576" t="str">
            <v>290</v>
          </cell>
          <cell r="AK1576" t="str">
            <v>240</v>
          </cell>
          <cell r="AL1576" t="str">
            <v>45</v>
          </cell>
          <cell r="AM1576" t="str">
            <v>8719924055783</v>
          </cell>
          <cell r="AN1576" t="str">
            <v>95030039</v>
          </cell>
          <cell r="AO1576" t="str">
            <v>Grammar Symbols Box: 15 Compartments</v>
          </cell>
        </row>
        <row r="1577">
          <cell r="A1577" t="str">
            <v>1MM0591</v>
          </cell>
          <cell r="B1577" t="str">
            <v>basic grammar symbols. paper. 30 sets</v>
          </cell>
          <cell r="C1577" t="str">
            <v>Gonzagarredi</v>
          </cell>
          <cell r="D1577" t="str">
            <v/>
          </cell>
          <cell r="E1577" t="str">
            <v/>
          </cell>
          <cell r="F1577" t="str">
            <v/>
          </cell>
          <cell r="G1577" t="str">
            <v/>
          </cell>
          <cell r="H1577" t="str">
            <v/>
          </cell>
          <cell r="I1577" t="str">
            <v/>
          </cell>
          <cell r="J1577" t="str">
            <v/>
          </cell>
          <cell r="K1577" t="str">
            <v/>
          </cell>
          <cell r="L1577" t="str">
            <v/>
          </cell>
          <cell r="M1577" t="e">
            <v>#N/A</v>
          </cell>
          <cell r="N1577" t="e">
            <v>#N/A</v>
          </cell>
          <cell r="O1577" t="e">
            <v>#N/A</v>
          </cell>
          <cell r="P1577" t="str">
            <v>9805</v>
          </cell>
          <cell r="Q1577" t="str">
            <v>IT</v>
          </cell>
          <cell r="R1577" t="str">
            <v>ITA</v>
          </cell>
          <cell r="S1577" t="str">
            <v>Italy</v>
          </cell>
          <cell r="T1577">
            <v>0.1</v>
          </cell>
          <cell r="U1577">
            <v>0.1</v>
          </cell>
          <cell r="V1577">
            <v>0</v>
          </cell>
          <cell r="W1577">
            <v>0</v>
          </cell>
          <cell r="X1577" t="str">
            <v>nr.</v>
          </cell>
          <cell r="Y1577" t="str">
            <v>3</v>
          </cell>
          <cell r="Z1577">
            <v>9.34</v>
          </cell>
          <cell r="AA1577">
            <v>9.34</v>
          </cell>
          <cell r="AB1577">
            <v>21.63</v>
          </cell>
          <cell r="AC1577">
            <v>0</v>
          </cell>
          <cell r="AD1577">
            <v>22.5</v>
          </cell>
          <cell r="AE1577">
            <v>0</v>
          </cell>
          <cell r="AF1577">
            <v>0</v>
          </cell>
          <cell r="AG1577">
            <v>0</v>
          </cell>
          <cell r="AH1577">
            <v>22.5</v>
          </cell>
          <cell r="AI1577">
            <v>1</v>
          </cell>
          <cell r="AJ1577" t="str">
            <v>190</v>
          </cell>
          <cell r="AK1577" t="str">
            <v>240</v>
          </cell>
          <cell r="AL1577" t="str">
            <v>10</v>
          </cell>
          <cell r="AM1577" t="str">
            <v>8719924018856</v>
          </cell>
          <cell r="AN1577" t="str">
            <v>95030039</v>
          </cell>
        </row>
        <row r="1578">
          <cell r="A1578" t="str">
            <v>1MM05911</v>
          </cell>
          <cell r="B1578" t="str">
            <v>Grammar Symbols Box: 10 Compartments</v>
          </cell>
          <cell r="C1578" t="str">
            <v>Gonzagarredi</v>
          </cell>
          <cell r="D1578" t="str">
            <v/>
          </cell>
          <cell r="E1578" t="str">
            <v/>
          </cell>
          <cell r="F1578" t="str">
            <v/>
          </cell>
          <cell r="G1578" t="str">
            <v/>
          </cell>
          <cell r="H1578" t="str">
            <v/>
          </cell>
          <cell r="I1578" t="str">
            <v/>
          </cell>
          <cell r="J1578" t="str">
            <v/>
          </cell>
          <cell r="K1578" t="str">
            <v/>
          </cell>
          <cell r="L1578" t="str">
            <v/>
          </cell>
          <cell r="M1578" t="e">
            <v>#N/A</v>
          </cell>
          <cell r="N1578" t="e">
            <v>#N/A</v>
          </cell>
          <cell r="O1578" t="e">
            <v>#N/A</v>
          </cell>
          <cell r="P1578" t="str">
            <v>4800</v>
          </cell>
          <cell r="Q1578" t="str">
            <v>CN</v>
          </cell>
          <cell r="R1578" t="str">
            <v>CHN</v>
          </cell>
          <cell r="S1578" t="str">
            <v>China</v>
          </cell>
          <cell r="T1578">
            <v>0.7</v>
          </cell>
          <cell r="U1578">
            <v>0.7</v>
          </cell>
          <cell r="V1578">
            <v>200</v>
          </cell>
          <cell r="W1578">
            <v>200</v>
          </cell>
          <cell r="X1578" t="str">
            <v>Pcs.</v>
          </cell>
          <cell r="Y1578" t="str">
            <v>3</v>
          </cell>
          <cell r="Z1578">
            <v>0</v>
          </cell>
          <cell r="AA1578">
            <v>11.13</v>
          </cell>
          <cell r="AB1578">
            <v>35.75</v>
          </cell>
          <cell r="AC1578">
            <v>0</v>
          </cell>
          <cell r="AD1578">
            <v>37.18</v>
          </cell>
          <cell r="AE1578">
            <v>0</v>
          </cell>
          <cell r="AF1578">
            <v>0</v>
          </cell>
          <cell r="AG1578">
            <v>0</v>
          </cell>
          <cell r="AH1578">
            <v>37.18</v>
          </cell>
          <cell r="AI1578">
            <v>1</v>
          </cell>
          <cell r="AJ1578" t="str">
            <v>290</v>
          </cell>
          <cell r="AK1578" t="str">
            <v>170</v>
          </cell>
          <cell r="AL1578" t="str">
            <v>40</v>
          </cell>
          <cell r="AM1578" t="str">
            <v>8719924055790</v>
          </cell>
          <cell r="AN1578" t="str">
            <v>95030039</v>
          </cell>
          <cell r="AO1578" t="str">
            <v>Grammar Symbols Box: 10 Compartments</v>
          </cell>
        </row>
        <row r="1579">
          <cell r="A1579" t="str">
            <v>1MM0592</v>
          </cell>
          <cell r="B1579" t="str">
            <v>advanc.gramm.symbols.cardboard.10set+box</v>
          </cell>
          <cell r="C1579" t="str">
            <v>Gonzagarredi</v>
          </cell>
          <cell r="D1579" t="str">
            <v/>
          </cell>
          <cell r="E1579" t="str">
            <v/>
          </cell>
          <cell r="F1579" t="str">
            <v/>
          </cell>
          <cell r="G1579" t="str">
            <v/>
          </cell>
          <cell r="H1579" t="str">
            <v/>
          </cell>
          <cell r="I1579" t="str">
            <v/>
          </cell>
          <cell r="J1579" t="str">
            <v/>
          </cell>
          <cell r="K1579" t="str">
            <v/>
          </cell>
          <cell r="L1579" t="str">
            <v/>
          </cell>
          <cell r="M1579" t="e">
            <v>#N/A</v>
          </cell>
          <cell r="N1579" t="e">
            <v>#N/A</v>
          </cell>
          <cell r="O1579" t="e">
            <v>#N/A</v>
          </cell>
          <cell r="P1579" t="str">
            <v>9805</v>
          </cell>
          <cell r="Q1579" t="str">
            <v>IT</v>
          </cell>
          <cell r="R1579" t="str">
            <v>ITA</v>
          </cell>
          <cell r="S1579" t="str">
            <v>Italy</v>
          </cell>
          <cell r="T1579">
            <v>0.3</v>
          </cell>
          <cell r="U1579">
            <v>0.3</v>
          </cell>
          <cell r="V1579">
            <v>0</v>
          </cell>
          <cell r="W1579">
            <v>0</v>
          </cell>
          <cell r="X1579" t="str">
            <v>nr.</v>
          </cell>
          <cell r="Y1579" t="str">
            <v>3</v>
          </cell>
          <cell r="Z1579">
            <v>8.6999999999999993</v>
          </cell>
          <cell r="AA1579">
            <v>8.6999999999999993</v>
          </cell>
          <cell r="AB1579">
            <v>27.81</v>
          </cell>
          <cell r="AC1579">
            <v>0</v>
          </cell>
          <cell r="AD1579">
            <v>28.92</v>
          </cell>
          <cell r="AE1579">
            <v>0</v>
          </cell>
          <cell r="AF1579">
            <v>0</v>
          </cell>
          <cell r="AG1579">
            <v>0</v>
          </cell>
          <cell r="AH1579">
            <v>28.92</v>
          </cell>
          <cell r="AI1579">
            <v>1</v>
          </cell>
          <cell r="AJ1579" t="str">
            <v>75</v>
          </cell>
          <cell r="AK1579" t="str">
            <v>330</v>
          </cell>
          <cell r="AL1579" t="str">
            <v>40</v>
          </cell>
          <cell r="AM1579" t="str">
            <v>8719924018863</v>
          </cell>
          <cell r="AN1579" t="str">
            <v>95030039</v>
          </cell>
        </row>
        <row r="1580">
          <cell r="A1580" t="str">
            <v>1MM0593</v>
          </cell>
          <cell r="B1580" t="str">
            <v>advanced grammar symbols.paper.20 sets</v>
          </cell>
          <cell r="C1580" t="str">
            <v>Gonzagarredi</v>
          </cell>
          <cell r="D1580" t="str">
            <v/>
          </cell>
          <cell r="E1580" t="str">
            <v/>
          </cell>
          <cell r="F1580" t="str">
            <v/>
          </cell>
          <cell r="G1580" t="str">
            <v/>
          </cell>
          <cell r="H1580" t="str">
            <v/>
          </cell>
          <cell r="I1580" t="str">
            <v/>
          </cell>
          <cell r="J1580" t="str">
            <v/>
          </cell>
          <cell r="K1580" t="str">
            <v/>
          </cell>
          <cell r="L1580" t="str">
            <v/>
          </cell>
          <cell r="M1580" t="e">
            <v>#N/A</v>
          </cell>
          <cell r="N1580" t="e">
            <v>#N/A</v>
          </cell>
          <cell r="O1580" t="e">
            <v>#N/A</v>
          </cell>
          <cell r="P1580" t="str">
            <v>9805</v>
          </cell>
          <cell r="Q1580" t="str">
            <v>IT</v>
          </cell>
          <cell r="R1580" t="str">
            <v>ITA</v>
          </cell>
          <cell r="S1580" t="str">
            <v>Italy</v>
          </cell>
          <cell r="T1580">
            <v>0.05</v>
          </cell>
          <cell r="U1580">
            <v>0.05</v>
          </cell>
          <cell r="V1580">
            <v>0</v>
          </cell>
          <cell r="W1580">
            <v>0</v>
          </cell>
          <cell r="X1580" t="str">
            <v>nr.</v>
          </cell>
          <cell r="Y1580" t="str">
            <v>3</v>
          </cell>
          <cell r="Z1580">
            <v>11.29</v>
          </cell>
          <cell r="AA1580">
            <v>11.29</v>
          </cell>
          <cell r="AB1580">
            <v>9.27</v>
          </cell>
          <cell r="AC1580">
            <v>0</v>
          </cell>
          <cell r="AD1580">
            <v>9.64</v>
          </cell>
          <cell r="AE1580">
            <v>0</v>
          </cell>
          <cell r="AF1580">
            <v>0</v>
          </cell>
          <cell r="AG1580">
            <v>0</v>
          </cell>
          <cell r="AH1580">
            <v>9.64</v>
          </cell>
          <cell r="AI1580">
            <v>1</v>
          </cell>
          <cell r="AJ1580" t="str">
            <v>70</v>
          </cell>
          <cell r="AK1580" t="str">
            <v>210</v>
          </cell>
          <cell r="AL1580" t="str">
            <v>10</v>
          </cell>
          <cell r="AM1580" t="str">
            <v>8719924018870</v>
          </cell>
          <cell r="AN1580" t="str">
            <v>95030039</v>
          </cell>
        </row>
        <row r="1581">
          <cell r="A1581" t="str">
            <v>1MM0600</v>
          </cell>
          <cell r="B1581" t="str">
            <v>Set Of Arrows And Circles For Sentence A</v>
          </cell>
          <cell r="C1581" t="str">
            <v>Gonzagarredi</v>
          </cell>
          <cell r="D1581" t="str">
            <v/>
          </cell>
          <cell r="E1581" t="str">
            <v/>
          </cell>
          <cell r="F1581" t="str">
            <v/>
          </cell>
          <cell r="G1581" t="str">
            <v/>
          </cell>
          <cell r="H1581" t="str">
            <v/>
          </cell>
          <cell r="I1581" t="str">
            <v/>
          </cell>
          <cell r="J1581" t="str">
            <v/>
          </cell>
          <cell r="K1581" t="str">
            <v/>
          </cell>
          <cell r="L1581" t="str">
            <v/>
          </cell>
          <cell r="M1581" t="e">
            <v>#N/A</v>
          </cell>
          <cell r="N1581" t="e">
            <v>#N/A</v>
          </cell>
          <cell r="O1581" t="e">
            <v>#N/A</v>
          </cell>
          <cell r="P1581" t="str">
            <v>4800</v>
          </cell>
          <cell r="Q1581" t="str">
            <v>CN</v>
          </cell>
          <cell r="R1581" t="str">
            <v>CHN</v>
          </cell>
          <cell r="S1581" t="str">
            <v>China</v>
          </cell>
          <cell r="T1581">
            <v>0.16</v>
          </cell>
          <cell r="U1581">
            <v>0.2</v>
          </cell>
          <cell r="V1581">
            <v>200</v>
          </cell>
          <cell r="W1581">
            <v>200</v>
          </cell>
          <cell r="X1581" t="str">
            <v>nr.</v>
          </cell>
          <cell r="Y1581" t="str">
            <v>3</v>
          </cell>
          <cell r="Z1581">
            <v>0</v>
          </cell>
          <cell r="AA1581">
            <v>4.13</v>
          </cell>
          <cell r="AB1581">
            <v>15.78</v>
          </cell>
          <cell r="AC1581">
            <v>0</v>
          </cell>
          <cell r="AD1581">
            <v>16.41</v>
          </cell>
          <cell r="AE1581">
            <v>0</v>
          </cell>
          <cell r="AF1581">
            <v>0</v>
          </cell>
          <cell r="AG1581">
            <v>0</v>
          </cell>
          <cell r="AH1581">
            <v>16.41</v>
          </cell>
          <cell r="AI1581">
            <v>1</v>
          </cell>
          <cell r="AJ1581" t="str">
            <v>160</v>
          </cell>
          <cell r="AK1581" t="str">
            <v>100</v>
          </cell>
          <cell r="AL1581" t="str">
            <v>40</v>
          </cell>
          <cell r="AM1581" t="str">
            <v>8719924018887</v>
          </cell>
          <cell r="AN1581" t="str">
            <v>95030039</v>
          </cell>
          <cell r="AO1581" t="str">
            <v>Set Of Arrows And Circles For Sentence Analysis</v>
          </cell>
        </row>
        <row r="1582">
          <cell r="A1582" t="str">
            <v>1MM060EN</v>
          </cell>
          <cell r="B1582" t="str">
            <v>Reading Analysis: First Chart And Box</v>
          </cell>
          <cell r="C1582" t="str">
            <v>Gonzagarredi</v>
          </cell>
          <cell r="D1582" t="str">
            <v/>
          </cell>
          <cell r="E1582" t="str">
            <v/>
          </cell>
          <cell r="F1582" t="str">
            <v/>
          </cell>
          <cell r="G1582" t="str">
            <v/>
          </cell>
          <cell r="H1582" t="str">
            <v/>
          </cell>
          <cell r="I1582" t="str">
            <v/>
          </cell>
          <cell r="J1582" t="str">
            <v/>
          </cell>
          <cell r="K1582" t="str">
            <v/>
          </cell>
          <cell r="L1582" t="str">
            <v/>
          </cell>
          <cell r="M1582" t="e">
            <v>#N/A</v>
          </cell>
          <cell r="N1582" t="e">
            <v>#N/A</v>
          </cell>
          <cell r="O1582" t="e">
            <v>#N/A</v>
          </cell>
          <cell r="P1582" t="str">
            <v>4800</v>
          </cell>
          <cell r="Q1582" t="str">
            <v>CN</v>
          </cell>
          <cell r="R1582" t="str">
            <v>CHN</v>
          </cell>
          <cell r="S1582" t="str">
            <v>China</v>
          </cell>
          <cell r="T1582">
            <v>0.9</v>
          </cell>
          <cell r="U1582">
            <v>1</v>
          </cell>
          <cell r="V1582">
            <v>200</v>
          </cell>
          <cell r="W1582">
            <v>200</v>
          </cell>
          <cell r="X1582" t="str">
            <v>nr.</v>
          </cell>
          <cell r="Y1582" t="str">
            <v>3</v>
          </cell>
          <cell r="Z1582">
            <v>0</v>
          </cell>
          <cell r="AA1582">
            <v>14.31</v>
          </cell>
          <cell r="AB1582">
            <v>39.69</v>
          </cell>
          <cell r="AC1582">
            <v>0</v>
          </cell>
          <cell r="AD1582">
            <v>41.28</v>
          </cell>
          <cell r="AE1582">
            <v>0</v>
          </cell>
          <cell r="AF1582">
            <v>0</v>
          </cell>
          <cell r="AG1582">
            <v>0</v>
          </cell>
          <cell r="AH1582">
            <v>41.28</v>
          </cell>
          <cell r="AI1582">
            <v>1</v>
          </cell>
          <cell r="AJ1582" t="str">
            <v>530</v>
          </cell>
          <cell r="AK1582" t="str">
            <v>250</v>
          </cell>
          <cell r="AL1582" t="str">
            <v>50</v>
          </cell>
          <cell r="AM1582" t="str">
            <v>8719924018894</v>
          </cell>
          <cell r="AN1582" t="str">
            <v>95030039</v>
          </cell>
          <cell r="AO1582" t="str">
            <v>Reading Analysis: First Chart And Box</v>
          </cell>
        </row>
        <row r="1583">
          <cell r="A1583" t="str">
            <v>1MM060IT</v>
          </cell>
          <cell r="B1583" t="str">
            <v>zinsontledingskaarten 1st set. italiaans</v>
          </cell>
          <cell r="C1583" t="str">
            <v>Gonzagarredi</v>
          </cell>
          <cell r="D1583" t="str">
            <v/>
          </cell>
          <cell r="E1583" t="str">
            <v/>
          </cell>
          <cell r="F1583" t="str">
            <v/>
          </cell>
          <cell r="G1583" t="str">
            <v/>
          </cell>
          <cell r="H1583" t="str">
            <v/>
          </cell>
          <cell r="I1583" t="str">
            <v/>
          </cell>
          <cell r="J1583" t="str">
            <v/>
          </cell>
          <cell r="K1583" t="str">
            <v/>
          </cell>
          <cell r="L1583" t="str">
            <v/>
          </cell>
          <cell r="M1583" t="e">
            <v>#N/A</v>
          </cell>
          <cell r="N1583" t="e">
            <v>#N/A</v>
          </cell>
          <cell r="O1583" t="e">
            <v>#N/A</v>
          </cell>
          <cell r="P1583" t="str">
            <v>9805</v>
          </cell>
          <cell r="Q1583" t="str">
            <v>LK</v>
          </cell>
          <cell r="R1583" t="str">
            <v>LKA</v>
          </cell>
          <cell r="S1583" t="str">
            <v>Sri Lanka</v>
          </cell>
          <cell r="T1583">
            <v>0.4</v>
          </cell>
          <cell r="U1583">
            <v>0.5</v>
          </cell>
          <cell r="V1583">
            <v>50</v>
          </cell>
          <cell r="W1583">
            <v>50</v>
          </cell>
          <cell r="X1583" t="str">
            <v>Set</v>
          </cell>
          <cell r="Y1583" t="str">
            <v>3</v>
          </cell>
          <cell r="Z1583">
            <v>0</v>
          </cell>
          <cell r="AA1583">
            <v>13.3</v>
          </cell>
          <cell r="AB1583">
            <v>31.93</v>
          </cell>
          <cell r="AC1583">
            <v>0</v>
          </cell>
          <cell r="AD1583">
            <v>33.21</v>
          </cell>
          <cell r="AE1583">
            <v>0</v>
          </cell>
          <cell r="AF1583">
            <v>0</v>
          </cell>
          <cell r="AG1583">
            <v>0</v>
          </cell>
          <cell r="AH1583">
            <v>33.21</v>
          </cell>
          <cell r="AI1583">
            <v>1</v>
          </cell>
          <cell r="AJ1583" t="str">
            <v>440</v>
          </cell>
          <cell r="AK1583" t="str">
            <v>200</v>
          </cell>
          <cell r="AL1583" t="str">
            <v>50</v>
          </cell>
          <cell r="AM1583" t="str">
            <v>8719924018900</v>
          </cell>
          <cell r="AN1583" t="str">
            <v>95030039</v>
          </cell>
          <cell r="AO1583" t="str">
            <v>Sentence Analysis Material 1st Set: Italian</v>
          </cell>
        </row>
        <row r="1584">
          <cell r="A1584" t="str">
            <v>1MM0611DE</v>
          </cell>
          <cell r="B1584" t="str">
            <v>zinsontledingskaart: italiaans</v>
          </cell>
          <cell r="C1584" t="str">
            <v>Gonzagarredi</v>
          </cell>
          <cell r="D1584" t="str">
            <v/>
          </cell>
          <cell r="E1584" t="str">
            <v/>
          </cell>
          <cell r="F1584" t="str">
            <v/>
          </cell>
          <cell r="G1584" t="str">
            <v/>
          </cell>
          <cell r="H1584" t="str">
            <v/>
          </cell>
          <cell r="I1584" t="str">
            <v/>
          </cell>
          <cell r="J1584" t="str">
            <v/>
          </cell>
          <cell r="K1584" t="str">
            <v/>
          </cell>
          <cell r="L1584" t="str">
            <v/>
          </cell>
          <cell r="M1584" t="e">
            <v>#N/A</v>
          </cell>
          <cell r="N1584" t="e">
            <v>#N/A</v>
          </cell>
          <cell r="O1584" t="e">
            <v>#N/A</v>
          </cell>
          <cell r="P1584" t="str">
            <v>9805</v>
          </cell>
          <cell r="Q1584" t="str">
            <v>IT</v>
          </cell>
          <cell r="R1584" t="str">
            <v>ITA</v>
          </cell>
          <cell r="S1584" t="str">
            <v>Italy</v>
          </cell>
          <cell r="T1584">
            <v>0</v>
          </cell>
          <cell r="U1584">
            <v>0</v>
          </cell>
          <cell r="V1584">
            <v>0</v>
          </cell>
          <cell r="W1584">
            <v>0</v>
          </cell>
          <cell r="X1584" t="str">
            <v>nr.</v>
          </cell>
          <cell r="Y1584" t="str">
            <v>3</v>
          </cell>
          <cell r="Z1584">
            <v>1.36</v>
          </cell>
          <cell r="AA1584">
            <v>1.36</v>
          </cell>
          <cell r="AB1584">
            <v>7.21</v>
          </cell>
          <cell r="AC1584">
            <v>0</v>
          </cell>
          <cell r="AD1584">
            <v>7.5</v>
          </cell>
          <cell r="AE1584">
            <v>0</v>
          </cell>
          <cell r="AF1584">
            <v>0</v>
          </cell>
          <cell r="AG1584">
            <v>0</v>
          </cell>
          <cell r="AH1584">
            <v>7.5</v>
          </cell>
          <cell r="AI1584">
            <v>1</v>
          </cell>
          <cell r="AJ1584" t="str">
            <v>230</v>
          </cell>
          <cell r="AK1584" t="str">
            <v>310</v>
          </cell>
          <cell r="AL1584" t="str">
            <v>2</v>
          </cell>
          <cell r="AM1584" t="str">
            <v>8719924018917</v>
          </cell>
          <cell r="AN1584" t="str">
            <v>95030039</v>
          </cell>
          <cell r="AO1584" t="str">
            <v>SENTENCE ANALYSIS 2: ITALIAN</v>
          </cell>
        </row>
        <row r="1585">
          <cell r="A1585" t="str">
            <v>1MM0611EN</v>
          </cell>
          <cell r="B1585" t="str">
            <v>Sentence Analysis Working Chart</v>
          </cell>
          <cell r="C1585" t="str">
            <v>Gonzagarredi</v>
          </cell>
          <cell r="D1585" t="str">
            <v/>
          </cell>
          <cell r="E1585" t="str">
            <v/>
          </cell>
          <cell r="F1585" t="str">
            <v/>
          </cell>
          <cell r="G1585" t="str">
            <v/>
          </cell>
          <cell r="H1585" t="str">
            <v/>
          </cell>
          <cell r="I1585" t="str">
            <v/>
          </cell>
          <cell r="J1585" t="str">
            <v/>
          </cell>
          <cell r="K1585" t="str">
            <v/>
          </cell>
          <cell r="L1585" t="str">
            <v/>
          </cell>
          <cell r="M1585" t="e">
            <v>#N/A</v>
          </cell>
          <cell r="N1585" t="e">
            <v>#N/A</v>
          </cell>
          <cell r="O1585" t="e">
            <v>#N/A</v>
          </cell>
          <cell r="P1585" t="str">
            <v>4800</v>
          </cell>
          <cell r="Q1585" t="str">
            <v>CN</v>
          </cell>
          <cell r="R1585" t="str">
            <v>CHN</v>
          </cell>
          <cell r="S1585" t="str">
            <v>China</v>
          </cell>
          <cell r="T1585">
            <v>0.16</v>
          </cell>
          <cell r="U1585">
            <v>0.2</v>
          </cell>
          <cell r="V1585">
            <v>200</v>
          </cell>
          <cell r="W1585">
            <v>200</v>
          </cell>
          <cell r="X1585" t="str">
            <v>nr.</v>
          </cell>
          <cell r="Y1585" t="str">
            <v>3</v>
          </cell>
          <cell r="Z1585">
            <v>0</v>
          </cell>
          <cell r="AA1585">
            <v>2.5</v>
          </cell>
          <cell r="AB1585">
            <v>11.29</v>
          </cell>
          <cell r="AC1585">
            <v>0</v>
          </cell>
          <cell r="AD1585">
            <v>11.74</v>
          </cell>
          <cell r="AE1585">
            <v>0</v>
          </cell>
          <cell r="AF1585">
            <v>0</v>
          </cell>
          <cell r="AG1585">
            <v>0</v>
          </cell>
          <cell r="AH1585">
            <v>11.74</v>
          </cell>
          <cell r="AI1585">
            <v>1</v>
          </cell>
          <cell r="AJ1585" t="str">
            <v>300</v>
          </cell>
          <cell r="AK1585" t="str">
            <v>210</v>
          </cell>
          <cell r="AL1585" t="str">
            <v>4</v>
          </cell>
          <cell r="AM1585" t="str">
            <v>8719924018924</v>
          </cell>
          <cell r="AN1585" t="str">
            <v>95030039</v>
          </cell>
          <cell r="AO1585" t="str">
            <v>Sentence Analysis Working Chart</v>
          </cell>
        </row>
        <row r="1586">
          <cell r="A1586" t="str">
            <v>1MM0611IT</v>
          </cell>
          <cell r="B1586" t="str">
            <v>Zinsontledingskaart, Italiaans</v>
          </cell>
          <cell r="C1586" t="str">
            <v>Gonzagarredi</v>
          </cell>
          <cell r="D1586" t="str">
            <v/>
          </cell>
          <cell r="E1586" t="str">
            <v/>
          </cell>
          <cell r="F1586" t="str">
            <v/>
          </cell>
          <cell r="G1586" t="str">
            <v/>
          </cell>
          <cell r="H1586" t="str">
            <v/>
          </cell>
          <cell r="I1586" t="str">
            <v/>
          </cell>
          <cell r="J1586" t="str">
            <v/>
          </cell>
          <cell r="K1586" t="str">
            <v/>
          </cell>
          <cell r="L1586" t="str">
            <v/>
          </cell>
          <cell r="M1586" t="e">
            <v>#N/A</v>
          </cell>
          <cell r="N1586" t="e">
            <v>#N/A</v>
          </cell>
          <cell r="O1586" t="e">
            <v>#N/A</v>
          </cell>
          <cell r="P1586" t="str">
            <v>9805</v>
          </cell>
          <cell r="Q1586" t="str">
            <v>LK</v>
          </cell>
          <cell r="R1586" t="str">
            <v>LKA</v>
          </cell>
          <cell r="S1586" t="str">
            <v>Sri Lanka</v>
          </cell>
          <cell r="T1586">
            <v>0</v>
          </cell>
          <cell r="U1586">
            <v>0</v>
          </cell>
          <cell r="V1586">
            <v>50</v>
          </cell>
          <cell r="W1586">
            <v>50</v>
          </cell>
          <cell r="X1586" t="str">
            <v>Pcs.</v>
          </cell>
          <cell r="Y1586" t="str">
            <v>3</v>
          </cell>
          <cell r="Z1586">
            <v>2.66</v>
          </cell>
          <cell r="AA1586">
            <v>2.73</v>
          </cell>
          <cell r="AB1586">
            <v>7.21</v>
          </cell>
          <cell r="AC1586">
            <v>0</v>
          </cell>
          <cell r="AD1586">
            <v>7.5</v>
          </cell>
          <cell r="AE1586">
            <v>0</v>
          </cell>
          <cell r="AF1586">
            <v>0</v>
          </cell>
          <cell r="AG1586">
            <v>0</v>
          </cell>
          <cell r="AH1586">
            <v>7.5</v>
          </cell>
          <cell r="AI1586">
            <v>1</v>
          </cell>
          <cell r="AJ1586" t="str">
            <v>230</v>
          </cell>
          <cell r="AK1586" t="str">
            <v>310</v>
          </cell>
          <cell r="AL1586" t="str">
            <v>2</v>
          </cell>
          <cell r="AM1586" t="str">
            <v>8719924018931</v>
          </cell>
          <cell r="AN1586" t="str">
            <v>95030039</v>
          </cell>
          <cell r="AO1586" t="str">
            <v>Sentence Analysis Control Chart: Italian</v>
          </cell>
        </row>
        <row r="1587">
          <cell r="A1587" t="str">
            <v>1MM0612EN</v>
          </cell>
          <cell r="B1587" t="str">
            <v>sentence analysis. english</v>
          </cell>
          <cell r="C1587" t="str">
            <v>Gonzagarredi</v>
          </cell>
          <cell r="D1587" t="str">
            <v/>
          </cell>
          <cell r="E1587" t="str">
            <v/>
          </cell>
          <cell r="F1587" t="str">
            <v/>
          </cell>
          <cell r="G1587" t="str">
            <v/>
          </cell>
          <cell r="H1587" t="str">
            <v/>
          </cell>
          <cell r="I1587" t="str">
            <v/>
          </cell>
          <cell r="J1587" t="str">
            <v/>
          </cell>
          <cell r="K1587" t="str">
            <v/>
          </cell>
          <cell r="L1587" t="str">
            <v/>
          </cell>
          <cell r="M1587" t="e">
            <v>#N/A</v>
          </cell>
          <cell r="N1587" t="e">
            <v>#N/A</v>
          </cell>
          <cell r="O1587" t="e">
            <v>#N/A</v>
          </cell>
          <cell r="P1587" t="str">
            <v>9805</v>
          </cell>
          <cell r="Q1587" t="str">
            <v>BG</v>
          </cell>
          <cell r="R1587" t="str">
            <v>BGR</v>
          </cell>
          <cell r="S1587" t="str">
            <v>Bulgaria</v>
          </cell>
          <cell r="T1587">
            <v>0</v>
          </cell>
          <cell r="U1587">
            <v>0</v>
          </cell>
          <cell r="V1587">
            <v>0</v>
          </cell>
          <cell r="W1587">
            <v>0</v>
          </cell>
          <cell r="X1587" t="str">
            <v>nr.</v>
          </cell>
          <cell r="Y1587" t="str">
            <v>3</v>
          </cell>
          <cell r="Z1587">
            <v>36.78</v>
          </cell>
          <cell r="AA1587">
            <v>36.78</v>
          </cell>
          <cell r="AB1587">
            <v>118.45</v>
          </cell>
          <cell r="AC1587">
            <v>0</v>
          </cell>
          <cell r="AD1587">
            <v>123.19</v>
          </cell>
          <cell r="AE1587">
            <v>0</v>
          </cell>
          <cell r="AF1587">
            <v>0</v>
          </cell>
          <cell r="AG1587">
            <v>0</v>
          </cell>
          <cell r="AH1587">
            <v>123.19</v>
          </cell>
          <cell r="AI1587">
            <v>1</v>
          </cell>
          <cell r="AJ1587" t="str">
            <v>260</v>
          </cell>
          <cell r="AK1587" t="str">
            <v>170</v>
          </cell>
          <cell r="AL1587" t="str">
            <v>70</v>
          </cell>
          <cell r="AM1587" t="str">
            <v>8719924018948</v>
          </cell>
          <cell r="AN1587" t="str">
            <v>95030039</v>
          </cell>
        </row>
        <row r="1588">
          <cell r="A1588" t="str">
            <v>1MM0612IT</v>
          </cell>
          <cell r="B1588" t="str">
            <v>Zinsontledingskaarten set 1 &amp; 2, Ital.</v>
          </cell>
          <cell r="C1588" t="str">
            <v>Gonzagarredi</v>
          </cell>
          <cell r="D1588" t="str">
            <v/>
          </cell>
          <cell r="E1588" t="str">
            <v/>
          </cell>
          <cell r="F1588" t="str">
            <v/>
          </cell>
          <cell r="G1588" t="str">
            <v/>
          </cell>
          <cell r="H1588" t="str">
            <v/>
          </cell>
          <cell r="I1588" t="str">
            <v/>
          </cell>
          <cell r="J1588" t="str">
            <v/>
          </cell>
          <cell r="K1588" t="str">
            <v/>
          </cell>
          <cell r="L1588" t="str">
            <v/>
          </cell>
          <cell r="M1588" t="e">
            <v>#N/A</v>
          </cell>
          <cell r="N1588" t="e">
            <v>#N/A</v>
          </cell>
          <cell r="O1588" t="e">
            <v>#N/A</v>
          </cell>
          <cell r="P1588" t="str">
            <v>9805</v>
          </cell>
          <cell r="Q1588" t="str">
            <v>LK</v>
          </cell>
          <cell r="R1588" t="str">
            <v>LKA</v>
          </cell>
          <cell r="S1588" t="str">
            <v>Sri Lanka</v>
          </cell>
          <cell r="T1588">
            <v>1.4</v>
          </cell>
          <cell r="U1588">
            <v>1.5</v>
          </cell>
          <cell r="V1588">
            <v>50</v>
          </cell>
          <cell r="W1588">
            <v>50</v>
          </cell>
          <cell r="X1588" t="str">
            <v>Set</v>
          </cell>
          <cell r="Y1588" t="str">
            <v>3</v>
          </cell>
          <cell r="Z1588">
            <v>31.2</v>
          </cell>
          <cell r="AA1588">
            <v>29.98</v>
          </cell>
          <cell r="AB1588">
            <v>118.45</v>
          </cell>
          <cell r="AC1588">
            <v>0</v>
          </cell>
          <cell r="AD1588">
            <v>123.19</v>
          </cell>
          <cell r="AE1588">
            <v>0</v>
          </cell>
          <cell r="AF1588">
            <v>0</v>
          </cell>
          <cell r="AG1588">
            <v>0</v>
          </cell>
          <cell r="AH1588">
            <v>123.19</v>
          </cell>
          <cell r="AI1588">
            <v>1</v>
          </cell>
          <cell r="AJ1588" t="str">
            <v>350</v>
          </cell>
          <cell r="AK1588" t="str">
            <v>220</v>
          </cell>
          <cell r="AL1588" t="str">
            <v>80</v>
          </cell>
          <cell r="AM1588" t="str">
            <v>8719924018955</v>
          </cell>
          <cell r="AN1588" t="str">
            <v>95030039</v>
          </cell>
          <cell r="AO1588" t="str">
            <v>Sentence Analysis Material 1st and 2nd Set: Italian</v>
          </cell>
        </row>
        <row r="1589">
          <cell r="A1589" t="str">
            <v>1MM061EN</v>
          </cell>
          <cell r="B1589" t="str">
            <v>Reading/Sentence Analysis Set</v>
          </cell>
          <cell r="C1589" t="str">
            <v>Gonzagarredi</v>
          </cell>
          <cell r="D1589" t="str">
            <v/>
          </cell>
          <cell r="E1589" t="str">
            <v/>
          </cell>
          <cell r="F1589" t="str">
            <v/>
          </cell>
          <cell r="G1589" t="str">
            <v/>
          </cell>
          <cell r="H1589" t="str">
            <v/>
          </cell>
          <cell r="I1589" t="str">
            <v/>
          </cell>
          <cell r="J1589" t="str">
            <v/>
          </cell>
          <cell r="K1589" t="str">
            <v/>
          </cell>
          <cell r="L1589" t="str">
            <v/>
          </cell>
          <cell r="M1589" t="e">
            <v>#N/A</v>
          </cell>
          <cell r="N1589" t="e">
            <v>#N/A</v>
          </cell>
          <cell r="O1589" t="e">
            <v>#N/A</v>
          </cell>
          <cell r="P1589" t="str">
            <v>4800</v>
          </cell>
          <cell r="Q1589" t="str">
            <v>CN</v>
          </cell>
          <cell r="R1589" t="str">
            <v>CHN</v>
          </cell>
          <cell r="S1589" t="str">
            <v>China</v>
          </cell>
          <cell r="T1589">
            <v>2.8</v>
          </cell>
          <cell r="U1589">
            <v>3</v>
          </cell>
          <cell r="V1589">
            <v>200</v>
          </cell>
          <cell r="W1589">
            <v>200</v>
          </cell>
          <cell r="X1589" t="str">
            <v>Pcs.</v>
          </cell>
          <cell r="Y1589" t="str">
            <v>3</v>
          </cell>
          <cell r="Z1589">
            <v>0</v>
          </cell>
          <cell r="AA1589">
            <v>25.5</v>
          </cell>
          <cell r="AB1589">
            <v>119.07</v>
          </cell>
          <cell r="AC1589">
            <v>0</v>
          </cell>
          <cell r="AD1589">
            <v>123.83</v>
          </cell>
          <cell r="AE1589">
            <v>0</v>
          </cell>
          <cell r="AF1589">
            <v>0</v>
          </cell>
          <cell r="AG1589">
            <v>0</v>
          </cell>
          <cell r="AH1589">
            <v>123.83</v>
          </cell>
          <cell r="AI1589">
            <v>1</v>
          </cell>
          <cell r="AJ1589" t="str">
            <v>520</v>
          </cell>
          <cell r="AK1589" t="str">
            <v>410</v>
          </cell>
          <cell r="AL1589" t="str">
            <v>50</v>
          </cell>
          <cell r="AM1589" t="str">
            <v>8719924055806</v>
          </cell>
          <cell r="AN1589" t="str">
            <v>95030039</v>
          </cell>
          <cell r="AO1589" t="str">
            <v>Reading/Sentence Analysis Set</v>
          </cell>
        </row>
        <row r="1590">
          <cell r="A1590" t="str">
            <v>1MM061IT</v>
          </cell>
          <cell r="B1590" t="str">
            <v>Zinsontledingskaarten 2de set, Italiaans</v>
          </cell>
          <cell r="C1590" t="str">
            <v>Gonzagarredi</v>
          </cell>
          <cell r="D1590" t="str">
            <v/>
          </cell>
          <cell r="E1590" t="str">
            <v/>
          </cell>
          <cell r="F1590" t="str">
            <v/>
          </cell>
          <cell r="G1590" t="str">
            <v/>
          </cell>
          <cell r="H1590" t="str">
            <v/>
          </cell>
          <cell r="I1590" t="str">
            <v/>
          </cell>
          <cell r="J1590" t="str">
            <v/>
          </cell>
          <cell r="K1590" t="str">
            <v/>
          </cell>
          <cell r="L1590" t="str">
            <v/>
          </cell>
          <cell r="M1590" t="e">
            <v>#N/A</v>
          </cell>
          <cell r="N1590" t="e">
            <v>#N/A</v>
          </cell>
          <cell r="O1590" t="e">
            <v>#N/A</v>
          </cell>
          <cell r="P1590" t="str">
            <v>9805</v>
          </cell>
          <cell r="Q1590" t="str">
            <v>LK</v>
          </cell>
          <cell r="R1590" t="str">
            <v>LKA</v>
          </cell>
          <cell r="S1590" t="str">
            <v>Sri Lanka</v>
          </cell>
          <cell r="T1590">
            <v>1.1000000000000001</v>
          </cell>
          <cell r="U1590">
            <v>1.2</v>
          </cell>
          <cell r="V1590">
            <v>50</v>
          </cell>
          <cell r="W1590">
            <v>50</v>
          </cell>
          <cell r="X1590" t="str">
            <v>Set</v>
          </cell>
          <cell r="Y1590" t="str">
            <v>3</v>
          </cell>
          <cell r="Z1590">
            <v>18.649999999999999</v>
          </cell>
          <cell r="AA1590">
            <v>20.67</v>
          </cell>
          <cell r="AB1590">
            <v>72.099999999999994</v>
          </cell>
          <cell r="AC1590">
            <v>0</v>
          </cell>
          <cell r="AD1590">
            <v>74.98</v>
          </cell>
          <cell r="AE1590">
            <v>0</v>
          </cell>
          <cell r="AF1590">
            <v>0</v>
          </cell>
          <cell r="AG1590">
            <v>0</v>
          </cell>
          <cell r="AH1590">
            <v>74.98</v>
          </cell>
          <cell r="AI1590">
            <v>1</v>
          </cell>
          <cell r="AJ1590" t="str">
            <v>450</v>
          </cell>
          <cell r="AK1590" t="str">
            <v>450</v>
          </cell>
          <cell r="AL1590" t="str">
            <v>50</v>
          </cell>
          <cell r="AM1590" t="str">
            <v>8719924018962</v>
          </cell>
          <cell r="AN1590" t="str">
            <v>95030039</v>
          </cell>
          <cell r="AO1590" t="str">
            <v>Sentence Analysis Material 2nd Set: Italian</v>
          </cell>
        </row>
        <row r="1591">
          <cell r="A1591" t="str">
            <v>1MM0621EN</v>
          </cell>
          <cell r="B1591" t="str">
            <v>cards for grammar boxes in english</v>
          </cell>
          <cell r="C1591" t="str">
            <v>Gonzagarredi</v>
          </cell>
          <cell r="D1591" t="str">
            <v/>
          </cell>
          <cell r="E1591" t="str">
            <v/>
          </cell>
          <cell r="F1591" t="str">
            <v/>
          </cell>
          <cell r="G1591" t="str">
            <v/>
          </cell>
          <cell r="H1591" t="str">
            <v/>
          </cell>
          <cell r="I1591" t="str">
            <v/>
          </cell>
          <cell r="J1591" t="str">
            <v/>
          </cell>
          <cell r="K1591" t="str">
            <v/>
          </cell>
          <cell r="L1591" t="str">
            <v/>
          </cell>
          <cell r="M1591" t="e">
            <v>#N/A</v>
          </cell>
          <cell r="N1591" t="e">
            <v>#N/A</v>
          </cell>
          <cell r="O1591" t="e">
            <v>#N/A</v>
          </cell>
          <cell r="P1591" t="str">
            <v>9805</v>
          </cell>
          <cell r="Q1591" t="str">
            <v>BG</v>
          </cell>
          <cell r="R1591" t="str">
            <v>BGR</v>
          </cell>
          <cell r="S1591" t="str">
            <v>Bulgaria</v>
          </cell>
          <cell r="T1591">
            <v>0</v>
          </cell>
          <cell r="U1591">
            <v>0</v>
          </cell>
          <cell r="V1591">
            <v>0</v>
          </cell>
          <cell r="W1591">
            <v>0</v>
          </cell>
          <cell r="X1591" t="str">
            <v>nr.</v>
          </cell>
          <cell r="Y1591" t="str">
            <v>3</v>
          </cell>
          <cell r="Z1591">
            <v>14.1</v>
          </cell>
          <cell r="AA1591">
            <v>14.1</v>
          </cell>
          <cell r="AB1591">
            <v>41.2</v>
          </cell>
          <cell r="AC1591">
            <v>0</v>
          </cell>
          <cell r="AD1591">
            <v>42.85</v>
          </cell>
          <cell r="AE1591">
            <v>0</v>
          </cell>
          <cell r="AF1591">
            <v>0</v>
          </cell>
          <cell r="AG1591">
            <v>0</v>
          </cell>
          <cell r="AH1591">
            <v>42.85</v>
          </cell>
          <cell r="AI1591">
            <v>1</v>
          </cell>
          <cell r="AJ1591" t="str">
            <v>80</v>
          </cell>
          <cell r="AK1591" t="str">
            <v>60</v>
          </cell>
          <cell r="AL1591" t="str">
            <v>30</v>
          </cell>
          <cell r="AM1591" t="str">
            <v>8719924018979</v>
          </cell>
          <cell r="AN1591" t="str">
            <v>95030039</v>
          </cell>
        </row>
        <row r="1592">
          <cell r="A1592" t="str">
            <v>1MM0642</v>
          </cell>
          <cell r="B1592" t="str">
            <v>grammar command box. wooden</v>
          </cell>
          <cell r="C1592" t="str">
            <v>Gonzagarredi</v>
          </cell>
          <cell r="D1592" t="str">
            <v/>
          </cell>
          <cell r="E1592" t="str">
            <v/>
          </cell>
          <cell r="F1592" t="str">
            <v/>
          </cell>
          <cell r="G1592" t="str">
            <v/>
          </cell>
          <cell r="H1592" t="str">
            <v/>
          </cell>
          <cell r="I1592" t="str">
            <v/>
          </cell>
          <cell r="J1592" t="str">
            <v/>
          </cell>
          <cell r="K1592" t="str">
            <v/>
          </cell>
          <cell r="L1592" t="str">
            <v/>
          </cell>
          <cell r="M1592" t="e">
            <v>#N/A</v>
          </cell>
          <cell r="N1592" t="e">
            <v>#N/A</v>
          </cell>
          <cell r="O1592" t="e">
            <v>#N/A</v>
          </cell>
          <cell r="P1592" t="str">
            <v>9805</v>
          </cell>
          <cell r="Q1592" t="str">
            <v>SI</v>
          </cell>
          <cell r="R1592" t="str">
            <v>SVN</v>
          </cell>
          <cell r="S1592" t="str">
            <v>Slovenia</v>
          </cell>
          <cell r="T1592">
            <v>0.3</v>
          </cell>
          <cell r="U1592">
            <v>0.3</v>
          </cell>
          <cell r="V1592">
            <v>0</v>
          </cell>
          <cell r="W1592">
            <v>0</v>
          </cell>
          <cell r="X1592" t="str">
            <v>nr.</v>
          </cell>
          <cell r="Y1592" t="str">
            <v>3</v>
          </cell>
          <cell r="Z1592">
            <v>6.63</v>
          </cell>
          <cell r="AA1592">
            <v>6.63</v>
          </cell>
          <cell r="AB1592">
            <v>19.57</v>
          </cell>
          <cell r="AC1592">
            <v>0</v>
          </cell>
          <cell r="AD1592">
            <v>20.350000000000001</v>
          </cell>
          <cell r="AE1592">
            <v>0</v>
          </cell>
          <cell r="AF1592">
            <v>0</v>
          </cell>
          <cell r="AG1592">
            <v>0</v>
          </cell>
          <cell r="AH1592">
            <v>20.350000000000001</v>
          </cell>
          <cell r="AI1592">
            <v>1</v>
          </cell>
          <cell r="AJ1592" t="str">
            <v>70</v>
          </cell>
          <cell r="AK1592" t="str">
            <v>190</v>
          </cell>
          <cell r="AL1592" t="str">
            <v>100</v>
          </cell>
          <cell r="AM1592" t="str">
            <v>8719924019006</v>
          </cell>
          <cell r="AN1592" t="str">
            <v>95030039</v>
          </cell>
        </row>
        <row r="1593">
          <cell r="A1593" t="str">
            <v>1MM068</v>
          </cell>
          <cell r="B1593" t="str">
            <v>De boerderij</v>
          </cell>
          <cell r="C1593" t="str">
            <v>Gonzagarredi</v>
          </cell>
          <cell r="D1593" t="str">
            <v/>
          </cell>
          <cell r="E1593" t="str">
            <v/>
          </cell>
          <cell r="F1593" t="str">
            <v/>
          </cell>
          <cell r="G1593" t="str">
            <v/>
          </cell>
          <cell r="H1593" t="str">
            <v/>
          </cell>
          <cell r="I1593" t="str">
            <v/>
          </cell>
          <cell r="J1593" t="str">
            <v/>
          </cell>
          <cell r="K1593" t="str">
            <v/>
          </cell>
          <cell r="L1593" t="str">
            <v/>
          </cell>
          <cell r="M1593" t="e">
            <v>#N/A</v>
          </cell>
          <cell r="N1593" t="e">
            <v>#N/A</v>
          </cell>
          <cell r="O1593" t="e">
            <v>#N/A</v>
          </cell>
          <cell r="P1593" t="str">
            <v>4800</v>
          </cell>
          <cell r="Q1593" t="str">
            <v>CN</v>
          </cell>
          <cell r="R1593" t="str">
            <v>CHN</v>
          </cell>
          <cell r="S1593" t="str">
            <v>China</v>
          </cell>
          <cell r="T1593">
            <v>6.8</v>
          </cell>
          <cell r="U1593">
            <v>7.2</v>
          </cell>
          <cell r="V1593">
            <v>200</v>
          </cell>
          <cell r="W1593">
            <v>200</v>
          </cell>
          <cell r="X1593" t="str">
            <v>Set</v>
          </cell>
          <cell r="Y1593" t="str">
            <v>3</v>
          </cell>
          <cell r="Z1593">
            <v>79.14</v>
          </cell>
          <cell r="AA1593">
            <v>79.14</v>
          </cell>
          <cell r="AB1593">
            <v>266.89999999999998</v>
          </cell>
          <cell r="AC1593">
            <v>0</v>
          </cell>
          <cell r="AD1593">
            <v>277.58</v>
          </cell>
          <cell r="AE1593">
            <v>0</v>
          </cell>
          <cell r="AF1593">
            <v>0</v>
          </cell>
          <cell r="AG1593">
            <v>0</v>
          </cell>
          <cell r="AH1593">
            <v>277.58</v>
          </cell>
          <cell r="AI1593">
            <v>1</v>
          </cell>
          <cell r="AJ1593" t="str">
            <v>800</v>
          </cell>
          <cell r="AK1593" t="str">
            <v>510</v>
          </cell>
          <cell r="AL1593" t="str">
            <v>100</v>
          </cell>
          <cell r="AM1593" t="str">
            <v>8719924019013</v>
          </cell>
          <cell r="AN1593" t="str">
            <v>95030039</v>
          </cell>
          <cell r="AO1593" t="str">
            <v>The Farm</v>
          </cell>
        </row>
        <row r="1594">
          <cell r="A1594" t="str">
            <v>1MM080</v>
          </cell>
          <cell r="B1594" t="str">
            <v>Rekenstokken</v>
          </cell>
          <cell r="C1594" t="str">
            <v>Gonzagarredi</v>
          </cell>
          <cell r="D1594" t="str">
            <v/>
          </cell>
          <cell r="E1594" t="str">
            <v/>
          </cell>
          <cell r="F1594" t="str">
            <v/>
          </cell>
          <cell r="G1594" t="str">
            <v/>
          </cell>
          <cell r="H1594" t="str">
            <v/>
          </cell>
          <cell r="I1594" t="str">
            <v/>
          </cell>
          <cell r="J1594" t="str">
            <v/>
          </cell>
          <cell r="K1594" t="str">
            <v/>
          </cell>
          <cell r="L1594" t="str">
            <v/>
          </cell>
          <cell r="M1594" t="e">
            <v>#N/A</v>
          </cell>
          <cell r="N1594" t="e">
            <v>#N/A</v>
          </cell>
          <cell r="O1594" t="e">
            <v>#N/A</v>
          </cell>
          <cell r="P1594" t="str">
            <v>4800</v>
          </cell>
          <cell r="Q1594" t="str">
            <v>CN</v>
          </cell>
          <cell r="R1594" t="str">
            <v>CHN</v>
          </cell>
          <cell r="S1594" t="str">
            <v>China</v>
          </cell>
          <cell r="T1594">
            <v>2.4</v>
          </cell>
          <cell r="U1594">
            <v>2.6</v>
          </cell>
          <cell r="V1594">
            <v>200</v>
          </cell>
          <cell r="W1594">
            <v>200</v>
          </cell>
          <cell r="X1594" t="str">
            <v>Set</v>
          </cell>
          <cell r="Y1594" t="str">
            <v>3</v>
          </cell>
          <cell r="Z1594">
            <v>0</v>
          </cell>
          <cell r="AA1594">
            <v>41.9</v>
          </cell>
          <cell r="AB1594">
            <v>130.13</v>
          </cell>
          <cell r="AC1594">
            <v>0</v>
          </cell>
          <cell r="AD1594">
            <v>135.34</v>
          </cell>
          <cell r="AE1594">
            <v>0</v>
          </cell>
          <cell r="AF1594">
            <v>0</v>
          </cell>
          <cell r="AG1594">
            <v>0</v>
          </cell>
          <cell r="AH1594">
            <v>135.34</v>
          </cell>
          <cell r="AI1594">
            <v>1</v>
          </cell>
          <cell r="AJ1594" t="str">
            <v>1060</v>
          </cell>
          <cell r="AK1594" t="str">
            <v>125</v>
          </cell>
          <cell r="AL1594" t="str">
            <v>95</v>
          </cell>
          <cell r="AM1594" t="str">
            <v>8719924019020</v>
          </cell>
          <cell r="AN1594" t="str">
            <v>95030039</v>
          </cell>
          <cell r="AO1594" t="str">
            <v>Number Rods</v>
          </cell>
        </row>
        <row r="1595">
          <cell r="A1595" t="str">
            <v>1MM0811</v>
          </cell>
          <cell r="B1595" t="str">
            <v>Cijfers op plankjes</v>
          </cell>
          <cell r="C1595" t="str">
            <v>Gonzagarredi</v>
          </cell>
          <cell r="D1595" t="str">
            <v/>
          </cell>
          <cell r="E1595" t="str">
            <v/>
          </cell>
          <cell r="F1595" t="str">
            <v/>
          </cell>
          <cell r="G1595" t="str">
            <v/>
          </cell>
          <cell r="H1595" t="str">
            <v/>
          </cell>
          <cell r="I1595" t="str">
            <v/>
          </cell>
          <cell r="J1595" t="str">
            <v/>
          </cell>
          <cell r="K1595" t="str">
            <v/>
          </cell>
          <cell r="L1595" t="str">
            <v/>
          </cell>
          <cell r="M1595" t="e">
            <v>#N/A</v>
          </cell>
          <cell r="N1595" t="e">
            <v>#N/A</v>
          </cell>
          <cell r="O1595" t="e">
            <v>#N/A</v>
          </cell>
          <cell r="P1595" t="str">
            <v>4800</v>
          </cell>
          <cell r="Q1595" t="str">
            <v>CN</v>
          </cell>
          <cell r="R1595" t="str">
            <v>CHN</v>
          </cell>
          <cell r="S1595" t="str">
            <v>China</v>
          </cell>
          <cell r="T1595">
            <v>0.01</v>
          </cell>
          <cell r="U1595">
            <v>0.12</v>
          </cell>
          <cell r="V1595">
            <v>200</v>
          </cell>
          <cell r="W1595">
            <v>200</v>
          </cell>
          <cell r="X1595" t="str">
            <v>Pcs.</v>
          </cell>
          <cell r="Y1595" t="str">
            <v>3</v>
          </cell>
          <cell r="Z1595">
            <v>0</v>
          </cell>
          <cell r="AA1595">
            <v>1.94</v>
          </cell>
          <cell r="AB1595">
            <v>9.67</v>
          </cell>
          <cell r="AC1595">
            <v>0</v>
          </cell>
          <cell r="AD1595">
            <v>10.06</v>
          </cell>
          <cell r="AE1595">
            <v>0</v>
          </cell>
          <cell r="AF1595">
            <v>0</v>
          </cell>
          <cell r="AG1595">
            <v>0</v>
          </cell>
          <cell r="AH1595">
            <v>10.06</v>
          </cell>
          <cell r="AI1595">
            <v>1</v>
          </cell>
          <cell r="AJ1595" t="str">
            <v>100</v>
          </cell>
          <cell r="AK1595" t="str">
            <v>75</v>
          </cell>
          <cell r="AL1595" t="str">
            <v>35</v>
          </cell>
          <cell r="AM1595" t="str">
            <v>8719924019037</v>
          </cell>
          <cell r="AN1595" t="str">
            <v>95030039</v>
          </cell>
          <cell r="AO1595" t="str">
            <v>Printed Numerals: International Version</v>
          </cell>
        </row>
        <row r="1596">
          <cell r="A1596" t="str">
            <v>1MM08110</v>
          </cell>
          <cell r="B1596" t="str">
            <v>Kistje voor cijfers</v>
          </cell>
          <cell r="C1596" t="str">
            <v>Gonzagarredi</v>
          </cell>
          <cell r="D1596" t="str">
            <v/>
          </cell>
          <cell r="E1596" t="str">
            <v/>
          </cell>
          <cell r="F1596" t="str">
            <v/>
          </cell>
          <cell r="G1596" t="str">
            <v/>
          </cell>
          <cell r="H1596" t="str">
            <v/>
          </cell>
          <cell r="I1596" t="str">
            <v/>
          </cell>
          <cell r="J1596" t="str">
            <v/>
          </cell>
          <cell r="K1596" t="str">
            <v/>
          </cell>
          <cell r="L1596" t="str">
            <v/>
          </cell>
          <cell r="M1596" t="e">
            <v>#N/A</v>
          </cell>
          <cell r="N1596" t="e">
            <v>#N/A</v>
          </cell>
          <cell r="O1596" t="e">
            <v>#N/A</v>
          </cell>
          <cell r="P1596" t="str">
            <v>4800</v>
          </cell>
          <cell r="Q1596" t="str">
            <v>CN</v>
          </cell>
          <cell r="R1596" t="str">
            <v>CHN</v>
          </cell>
          <cell r="S1596" t="str">
            <v>China</v>
          </cell>
          <cell r="T1596">
            <v>0.18</v>
          </cell>
          <cell r="U1596">
            <v>0.20200000000000001</v>
          </cell>
          <cell r="V1596">
            <v>200</v>
          </cell>
          <cell r="W1596">
            <v>200</v>
          </cell>
          <cell r="X1596" t="str">
            <v>Pcs.</v>
          </cell>
          <cell r="Y1596" t="str">
            <v>3</v>
          </cell>
          <cell r="Z1596">
            <v>0</v>
          </cell>
          <cell r="AA1596">
            <v>4.09</v>
          </cell>
          <cell r="AB1596">
            <v>12.67</v>
          </cell>
          <cell r="AC1596">
            <v>0</v>
          </cell>
          <cell r="AD1596">
            <v>13.18</v>
          </cell>
          <cell r="AE1596">
            <v>0</v>
          </cell>
          <cell r="AF1596">
            <v>0</v>
          </cell>
          <cell r="AG1596">
            <v>0</v>
          </cell>
          <cell r="AH1596">
            <v>13.18</v>
          </cell>
          <cell r="AI1596">
            <v>1</v>
          </cell>
          <cell r="AJ1596" t="str">
            <v>155</v>
          </cell>
          <cell r="AK1596" t="str">
            <v>115</v>
          </cell>
          <cell r="AL1596" t="str">
            <v>50</v>
          </cell>
          <cell r="AM1596" t="str">
            <v>8719924019044</v>
          </cell>
          <cell r="AN1596" t="str">
            <v>95030039</v>
          </cell>
          <cell r="AO1596" t="str">
            <v>Printed Numerals Box</v>
          </cell>
        </row>
        <row r="1597">
          <cell r="A1597" t="str">
            <v>1MM0811US</v>
          </cell>
          <cell r="B1597" t="str">
            <v>Printed numerals 1-10, US version</v>
          </cell>
          <cell r="C1597" t="str">
            <v>Gonzagarredi</v>
          </cell>
          <cell r="D1597" t="str">
            <v/>
          </cell>
          <cell r="E1597" t="str">
            <v/>
          </cell>
          <cell r="F1597" t="str">
            <v/>
          </cell>
          <cell r="G1597" t="str">
            <v/>
          </cell>
          <cell r="H1597" t="str">
            <v/>
          </cell>
          <cell r="I1597" t="str">
            <v/>
          </cell>
          <cell r="J1597" t="str">
            <v/>
          </cell>
          <cell r="K1597" t="str">
            <v/>
          </cell>
          <cell r="L1597" t="str">
            <v/>
          </cell>
          <cell r="M1597" t="e">
            <v>#N/A</v>
          </cell>
          <cell r="N1597" t="e">
            <v>#N/A</v>
          </cell>
          <cell r="O1597" t="e">
            <v>#N/A</v>
          </cell>
          <cell r="P1597" t="str">
            <v>4800</v>
          </cell>
          <cell r="Q1597" t="str">
            <v>CN</v>
          </cell>
          <cell r="R1597" t="str">
            <v>CHN</v>
          </cell>
          <cell r="S1597" t="str">
            <v>China</v>
          </cell>
          <cell r="T1597">
            <v>0.09</v>
          </cell>
          <cell r="U1597">
            <v>0.1</v>
          </cell>
          <cell r="V1597">
            <v>200</v>
          </cell>
          <cell r="W1597">
            <v>200</v>
          </cell>
          <cell r="X1597" t="str">
            <v>Pcs.</v>
          </cell>
          <cell r="Y1597" t="str">
            <v>3</v>
          </cell>
          <cell r="Z1597">
            <v>0</v>
          </cell>
          <cell r="AA1597">
            <v>1.88</v>
          </cell>
          <cell r="AB1597">
            <v>9.4700000000000006</v>
          </cell>
          <cell r="AC1597">
            <v>0</v>
          </cell>
          <cell r="AD1597">
            <v>9.85</v>
          </cell>
          <cell r="AE1597">
            <v>0</v>
          </cell>
          <cell r="AF1597">
            <v>0</v>
          </cell>
          <cell r="AG1597">
            <v>0</v>
          </cell>
          <cell r="AH1597">
            <v>9.85</v>
          </cell>
          <cell r="AI1597">
            <v>1</v>
          </cell>
          <cell r="AJ1597" t="str">
            <v>90</v>
          </cell>
          <cell r="AK1597" t="str">
            <v>30</v>
          </cell>
          <cell r="AL1597" t="str">
            <v>30</v>
          </cell>
          <cell r="AM1597" t="str">
            <v>08719924056759</v>
          </cell>
          <cell r="AN1597" t="str">
            <v>95030039</v>
          </cell>
          <cell r="AO1597" t="str">
            <v>Printed numerals 1-10, US version</v>
          </cell>
        </row>
        <row r="1598">
          <cell r="A1598" t="str">
            <v>1MM082AR</v>
          </cell>
          <cell r="B1598" t="str">
            <v>sandpaper arabic numbers. w/box</v>
          </cell>
          <cell r="C1598" t="str">
            <v>Gonzagarredi</v>
          </cell>
          <cell r="D1598" t="str">
            <v/>
          </cell>
          <cell r="E1598" t="str">
            <v/>
          </cell>
          <cell r="F1598" t="str">
            <v/>
          </cell>
          <cell r="G1598" t="str">
            <v/>
          </cell>
          <cell r="H1598" t="str">
            <v/>
          </cell>
          <cell r="I1598" t="str">
            <v/>
          </cell>
          <cell r="J1598" t="str">
            <v/>
          </cell>
          <cell r="K1598" t="str">
            <v/>
          </cell>
          <cell r="L1598" t="str">
            <v/>
          </cell>
          <cell r="M1598" t="e">
            <v>#N/A</v>
          </cell>
          <cell r="N1598" t="e">
            <v>#N/A</v>
          </cell>
          <cell r="O1598" t="e">
            <v>#N/A</v>
          </cell>
          <cell r="P1598" t="str">
            <v>9805</v>
          </cell>
          <cell r="Q1598" t="str">
            <v>BG</v>
          </cell>
          <cell r="R1598" t="str">
            <v>BGR</v>
          </cell>
          <cell r="S1598" t="str">
            <v>Bulgaria</v>
          </cell>
          <cell r="T1598">
            <v>2.4</v>
          </cell>
          <cell r="U1598">
            <v>2.4</v>
          </cell>
          <cell r="V1598">
            <v>0</v>
          </cell>
          <cell r="W1598">
            <v>0</v>
          </cell>
          <cell r="X1598" t="str">
            <v>nr.</v>
          </cell>
          <cell r="Y1598" t="str">
            <v>3</v>
          </cell>
          <cell r="Z1598">
            <v>13.74</v>
          </cell>
          <cell r="AA1598">
            <v>13.74</v>
          </cell>
          <cell r="AB1598">
            <v>41.2</v>
          </cell>
          <cell r="AC1598">
            <v>0</v>
          </cell>
          <cell r="AD1598">
            <v>42.85</v>
          </cell>
          <cell r="AE1598">
            <v>0</v>
          </cell>
          <cell r="AF1598">
            <v>0</v>
          </cell>
          <cell r="AG1598">
            <v>0</v>
          </cell>
          <cell r="AH1598">
            <v>42.85</v>
          </cell>
          <cell r="AI1598">
            <v>1</v>
          </cell>
          <cell r="AJ1598" t="str">
            <v>215</v>
          </cell>
          <cell r="AK1598" t="str">
            <v>240</v>
          </cell>
          <cell r="AL1598" t="str">
            <v>145</v>
          </cell>
          <cell r="AM1598" t="str">
            <v>8719924019051</v>
          </cell>
          <cell r="AN1598" t="str">
            <v>95030039</v>
          </cell>
        </row>
        <row r="1599">
          <cell r="A1599" t="str">
            <v>1MM0831</v>
          </cell>
          <cell r="B1599" t="str">
            <v>Schuurpapieren cijfers</v>
          </cell>
          <cell r="C1599" t="str">
            <v>Gonzagarredi</v>
          </cell>
          <cell r="D1599" t="str">
            <v/>
          </cell>
          <cell r="E1599" t="str">
            <v/>
          </cell>
          <cell r="F1599" t="str">
            <v/>
          </cell>
          <cell r="G1599" t="str">
            <v/>
          </cell>
          <cell r="H1599" t="str">
            <v/>
          </cell>
          <cell r="I1599" t="str">
            <v/>
          </cell>
          <cell r="J1599" t="str">
            <v/>
          </cell>
          <cell r="K1599" t="str">
            <v/>
          </cell>
          <cell r="L1599" t="str">
            <v/>
          </cell>
          <cell r="M1599" t="e">
            <v>#N/A</v>
          </cell>
          <cell r="N1599" t="e">
            <v>#N/A</v>
          </cell>
          <cell r="O1599" t="e">
            <v>#N/A</v>
          </cell>
          <cell r="P1599" t="str">
            <v>4800</v>
          </cell>
          <cell r="Q1599" t="str">
            <v>CN</v>
          </cell>
          <cell r="R1599" t="str">
            <v>CHN</v>
          </cell>
          <cell r="S1599" t="str">
            <v>China</v>
          </cell>
          <cell r="T1599">
            <v>0.24</v>
          </cell>
          <cell r="U1599">
            <v>0.3</v>
          </cell>
          <cell r="V1599">
            <v>200</v>
          </cell>
          <cell r="W1599">
            <v>200</v>
          </cell>
          <cell r="X1599" t="str">
            <v>Pcs.</v>
          </cell>
          <cell r="Y1599" t="str">
            <v>3</v>
          </cell>
          <cell r="Z1599">
            <v>0</v>
          </cell>
          <cell r="AA1599">
            <v>4.8499999999999996</v>
          </cell>
          <cell r="AB1599">
            <v>18.45</v>
          </cell>
          <cell r="AC1599">
            <v>0</v>
          </cell>
          <cell r="AD1599">
            <v>19.190000000000001</v>
          </cell>
          <cell r="AE1599">
            <v>0</v>
          </cell>
          <cell r="AF1599">
            <v>0</v>
          </cell>
          <cell r="AG1599">
            <v>0</v>
          </cell>
          <cell r="AH1599">
            <v>19.190000000000001</v>
          </cell>
          <cell r="AI1599">
            <v>1</v>
          </cell>
          <cell r="AJ1599" t="str">
            <v>125</v>
          </cell>
          <cell r="AK1599" t="str">
            <v>100</v>
          </cell>
          <cell r="AL1599" t="str">
            <v>40</v>
          </cell>
          <cell r="AM1599" t="str">
            <v>8719924019075</v>
          </cell>
          <cell r="AN1599" t="str">
            <v>95030039</v>
          </cell>
          <cell r="AO1599" t="str">
            <v>Sandpaper Numerals: International Version</v>
          </cell>
        </row>
        <row r="1600">
          <cell r="A1600" t="str">
            <v>1MM08310</v>
          </cell>
          <cell r="B1600" t="str">
            <v>Kistje voor schuurpapieren cijfers</v>
          </cell>
          <cell r="C1600" t="str">
            <v>Gonzagarredi</v>
          </cell>
          <cell r="D1600" t="str">
            <v/>
          </cell>
          <cell r="E1600" t="str">
            <v/>
          </cell>
          <cell r="F1600" t="str">
            <v/>
          </cell>
          <cell r="G1600" t="str">
            <v/>
          </cell>
          <cell r="H1600" t="str">
            <v/>
          </cell>
          <cell r="I1600" t="str">
            <v/>
          </cell>
          <cell r="J1600" t="str">
            <v/>
          </cell>
          <cell r="K1600" t="str">
            <v/>
          </cell>
          <cell r="L1600" t="str">
            <v/>
          </cell>
          <cell r="M1600" t="e">
            <v>#N/A</v>
          </cell>
          <cell r="N1600" t="e">
            <v>#N/A</v>
          </cell>
          <cell r="O1600" t="e">
            <v>#N/A</v>
          </cell>
          <cell r="P1600" t="str">
            <v>4800</v>
          </cell>
          <cell r="Q1600" t="str">
            <v>CN</v>
          </cell>
          <cell r="R1600" t="str">
            <v>CHN</v>
          </cell>
          <cell r="S1600" t="str">
            <v>China</v>
          </cell>
          <cell r="T1600">
            <v>0.14000000000000001</v>
          </cell>
          <cell r="U1600">
            <v>0.2</v>
          </cell>
          <cell r="V1600">
            <v>200</v>
          </cell>
          <cell r="W1600">
            <v>200</v>
          </cell>
          <cell r="X1600" t="str">
            <v>Pcs.</v>
          </cell>
          <cell r="Y1600" t="str">
            <v>3</v>
          </cell>
          <cell r="Z1600">
            <v>0</v>
          </cell>
          <cell r="AA1600">
            <v>3.85</v>
          </cell>
          <cell r="AB1600">
            <v>13.82</v>
          </cell>
          <cell r="AC1600">
            <v>0</v>
          </cell>
          <cell r="AD1600">
            <v>14.37</v>
          </cell>
          <cell r="AE1600">
            <v>0</v>
          </cell>
          <cell r="AF1600">
            <v>0</v>
          </cell>
          <cell r="AG1600">
            <v>0</v>
          </cell>
          <cell r="AH1600">
            <v>14.37</v>
          </cell>
          <cell r="AI1600">
            <v>1</v>
          </cell>
          <cell r="AJ1600" t="str">
            <v>130</v>
          </cell>
          <cell r="AK1600" t="str">
            <v>94</v>
          </cell>
          <cell r="AL1600" t="str">
            <v>76</v>
          </cell>
          <cell r="AM1600" t="str">
            <v>8719924019082</v>
          </cell>
          <cell r="AN1600" t="str">
            <v>95030039</v>
          </cell>
          <cell r="AO1600" t="str">
            <v>Sandpaper Numerals Box</v>
          </cell>
        </row>
        <row r="1601">
          <cell r="A1601" t="str">
            <v>1MM0831US</v>
          </cell>
          <cell r="B1601" t="str">
            <v>Sandpaper numerals: US version</v>
          </cell>
          <cell r="C1601" t="str">
            <v>Gonzagarredi</v>
          </cell>
          <cell r="D1601" t="str">
            <v/>
          </cell>
          <cell r="E1601" t="str">
            <v/>
          </cell>
          <cell r="F1601" t="str">
            <v/>
          </cell>
          <cell r="G1601" t="str">
            <v/>
          </cell>
          <cell r="H1601" t="str">
            <v/>
          </cell>
          <cell r="I1601" t="str">
            <v/>
          </cell>
          <cell r="J1601" t="str">
            <v/>
          </cell>
          <cell r="K1601" t="str">
            <v/>
          </cell>
          <cell r="L1601" t="str">
            <v/>
          </cell>
          <cell r="M1601" t="e">
            <v>#N/A</v>
          </cell>
          <cell r="N1601" t="e">
            <v>#N/A</v>
          </cell>
          <cell r="O1601" t="e">
            <v>#N/A</v>
          </cell>
          <cell r="P1601" t="str">
            <v>4800</v>
          </cell>
          <cell r="Q1601" t="str">
            <v>CN</v>
          </cell>
          <cell r="R1601" t="str">
            <v>CHN</v>
          </cell>
          <cell r="S1601" t="str">
            <v>China</v>
          </cell>
          <cell r="T1601">
            <v>0.25</v>
          </cell>
          <cell r="U1601">
            <v>0.3</v>
          </cell>
          <cell r="V1601">
            <v>200</v>
          </cell>
          <cell r="W1601">
            <v>200</v>
          </cell>
          <cell r="X1601" t="str">
            <v>Pcs.</v>
          </cell>
          <cell r="Y1601" t="str">
            <v>3</v>
          </cell>
          <cell r="Z1601">
            <v>0</v>
          </cell>
          <cell r="AA1601">
            <v>4.8499999999999996</v>
          </cell>
          <cell r="AB1601">
            <v>18.09</v>
          </cell>
          <cell r="AC1601">
            <v>0</v>
          </cell>
          <cell r="AD1601">
            <v>18.809999999999999</v>
          </cell>
          <cell r="AE1601">
            <v>0</v>
          </cell>
          <cell r="AF1601">
            <v>0</v>
          </cell>
          <cell r="AG1601">
            <v>0</v>
          </cell>
          <cell r="AH1601">
            <v>18.809999999999999</v>
          </cell>
          <cell r="AI1601">
            <v>1</v>
          </cell>
          <cell r="AJ1601" t="str">
            <v>110</v>
          </cell>
          <cell r="AK1601" t="str">
            <v>90</v>
          </cell>
          <cell r="AL1601" t="str">
            <v>30</v>
          </cell>
          <cell r="AM1601" t="str">
            <v>08719924056766</v>
          </cell>
          <cell r="AN1601" t="str">
            <v>95030039</v>
          </cell>
          <cell r="AO1601" t="str">
            <v>Sandpaper numerals: US version</v>
          </cell>
        </row>
        <row r="1602">
          <cell r="A1602" t="str">
            <v>1MM084</v>
          </cell>
          <cell r="B1602" t="str">
            <v>Telbakje</v>
          </cell>
          <cell r="C1602" t="str">
            <v>Gonzagarredi</v>
          </cell>
          <cell r="D1602" t="str">
            <v/>
          </cell>
          <cell r="E1602" t="str">
            <v/>
          </cell>
          <cell r="F1602" t="str">
            <v/>
          </cell>
          <cell r="G1602" t="str">
            <v/>
          </cell>
          <cell r="H1602" t="str">
            <v/>
          </cell>
          <cell r="I1602" t="str">
            <v/>
          </cell>
          <cell r="J1602" t="str">
            <v/>
          </cell>
          <cell r="K1602" t="str">
            <v/>
          </cell>
          <cell r="L1602" t="str">
            <v/>
          </cell>
          <cell r="M1602" t="e">
            <v>#N/A</v>
          </cell>
          <cell r="N1602" t="e">
            <v>#N/A</v>
          </cell>
          <cell r="O1602" t="e">
            <v>#N/A</v>
          </cell>
          <cell r="P1602" t="str">
            <v>4800</v>
          </cell>
          <cell r="Q1602" t="str">
            <v>CN</v>
          </cell>
          <cell r="R1602" t="str">
            <v>CHN</v>
          </cell>
          <cell r="S1602" t="str">
            <v>China</v>
          </cell>
          <cell r="T1602">
            <v>10</v>
          </cell>
          <cell r="U1602">
            <v>1.2</v>
          </cell>
          <cell r="V1602">
            <v>200</v>
          </cell>
          <cell r="W1602">
            <v>200</v>
          </cell>
          <cell r="X1602" t="str">
            <v>Set</v>
          </cell>
          <cell r="Y1602" t="str">
            <v>3</v>
          </cell>
          <cell r="Z1602">
            <v>0</v>
          </cell>
          <cell r="AA1602">
            <v>19.100000000000001</v>
          </cell>
          <cell r="AB1602">
            <v>98.32</v>
          </cell>
          <cell r="AC1602">
            <v>0</v>
          </cell>
          <cell r="AD1602">
            <v>102.25</v>
          </cell>
          <cell r="AE1602">
            <v>0</v>
          </cell>
          <cell r="AF1602">
            <v>0</v>
          </cell>
          <cell r="AG1602">
            <v>0</v>
          </cell>
          <cell r="AH1602">
            <v>102.25</v>
          </cell>
          <cell r="AI1602">
            <v>1</v>
          </cell>
          <cell r="AJ1602" t="str">
            <v>530</v>
          </cell>
          <cell r="AK1602" t="str">
            <v>190</v>
          </cell>
          <cell r="AL1602" t="str">
            <v>70</v>
          </cell>
          <cell r="AM1602" t="str">
            <v>8719924019099</v>
          </cell>
          <cell r="AN1602" t="str">
            <v>95030039</v>
          </cell>
          <cell r="AO1602" t="str">
            <v>Spindle Box: International Version</v>
          </cell>
        </row>
        <row r="1603">
          <cell r="A1603" t="str">
            <v>1MM084US</v>
          </cell>
          <cell r="B1603" t="str">
            <v>Spindle box:US version</v>
          </cell>
          <cell r="C1603" t="str">
            <v>Gonzagarredi</v>
          </cell>
          <cell r="D1603" t="str">
            <v/>
          </cell>
          <cell r="E1603" t="str">
            <v/>
          </cell>
          <cell r="F1603" t="str">
            <v/>
          </cell>
          <cell r="G1603" t="str">
            <v/>
          </cell>
          <cell r="H1603" t="str">
            <v/>
          </cell>
          <cell r="I1603" t="str">
            <v/>
          </cell>
          <cell r="J1603" t="str">
            <v/>
          </cell>
          <cell r="K1603" t="str">
            <v/>
          </cell>
          <cell r="L1603" t="str">
            <v/>
          </cell>
          <cell r="M1603" t="e">
            <v>#N/A</v>
          </cell>
          <cell r="N1603" t="e">
            <v>#N/A</v>
          </cell>
          <cell r="O1603" t="e">
            <v>#N/A</v>
          </cell>
          <cell r="P1603" t="str">
            <v>4800</v>
          </cell>
          <cell r="Q1603" t="str">
            <v>CN</v>
          </cell>
          <cell r="R1603" t="str">
            <v>CHN</v>
          </cell>
          <cell r="S1603" t="str">
            <v>China</v>
          </cell>
          <cell r="T1603">
            <v>1</v>
          </cell>
          <cell r="U1603">
            <v>1.2</v>
          </cell>
          <cell r="V1603">
            <v>200</v>
          </cell>
          <cell r="W1603">
            <v>200</v>
          </cell>
          <cell r="X1603" t="str">
            <v>Pcs.</v>
          </cell>
          <cell r="Y1603" t="str">
            <v>3</v>
          </cell>
          <cell r="Z1603">
            <v>0</v>
          </cell>
          <cell r="AA1603">
            <v>19.100000000000001</v>
          </cell>
          <cell r="AB1603">
            <v>96.39</v>
          </cell>
          <cell r="AC1603">
            <v>0</v>
          </cell>
          <cell r="AD1603">
            <v>100.25</v>
          </cell>
          <cell r="AE1603">
            <v>0</v>
          </cell>
          <cell r="AF1603">
            <v>0</v>
          </cell>
          <cell r="AG1603">
            <v>0</v>
          </cell>
          <cell r="AH1603">
            <v>100.25</v>
          </cell>
          <cell r="AI1603">
            <v>1</v>
          </cell>
          <cell r="AJ1603" t="str">
            <v>530</v>
          </cell>
          <cell r="AK1603" t="str">
            <v>190</v>
          </cell>
          <cell r="AL1603" t="str">
            <v>70</v>
          </cell>
          <cell r="AM1603" t="str">
            <v>08719924056773</v>
          </cell>
          <cell r="AN1603" t="str">
            <v>95030039</v>
          </cell>
          <cell r="AO1603" t="str">
            <v>Spindle box:US version</v>
          </cell>
        </row>
        <row r="1604">
          <cell r="A1604" t="str">
            <v>1MM085</v>
          </cell>
          <cell r="B1604" t="str">
            <v>Kistje voor telstokjes</v>
          </cell>
          <cell r="C1604" t="str">
            <v>Gonzagarredi</v>
          </cell>
          <cell r="D1604" t="str">
            <v/>
          </cell>
          <cell r="E1604" t="str">
            <v/>
          </cell>
          <cell r="F1604" t="str">
            <v/>
          </cell>
          <cell r="G1604" t="str">
            <v/>
          </cell>
          <cell r="H1604" t="str">
            <v/>
          </cell>
          <cell r="I1604" t="str">
            <v/>
          </cell>
          <cell r="J1604" t="str">
            <v/>
          </cell>
          <cell r="K1604" t="str">
            <v/>
          </cell>
          <cell r="L1604" t="str">
            <v/>
          </cell>
          <cell r="M1604" t="e">
            <v>#N/A</v>
          </cell>
          <cell r="N1604" t="e">
            <v>#N/A</v>
          </cell>
          <cell r="O1604" t="e">
            <v>#N/A</v>
          </cell>
          <cell r="P1604" t="str">
            <v>4800</v>
          </cell>
          <cell r="Q1604" t="str">
            <v>CN</v>
          </cell>
          <cell r="R1604" t="str">
            <v>CHN</v>
          </cell>
          <cell r="S1604" t="str">
            <v>China</v>
          </cell>
          <cell r="T1604">
            <v>0.35</v>
          </cell>
          <cell r="U1604">
            <v>0.42099999999999999</v>
          </cell>
          <cell r="V1604">
            <v>200</v>
          </cell>
          <cell r="W1604">
            <v>200</v>
          </cell>
          <cell r="X1604" t="str">
            <v>Pcs.</v>
          </cell>
          <cell r="Y1604" t="str">
            <v>3</v>
          </cell>
          <cell r="Z1604">
            <v>0</v>
          </cell>
          <cell r="AA1604">
            <v>4.58</v>
          </cell>
          <cell r="AB1604">
            <v>15.34</v>
          </cell>
          <cell r="AC1604">
            <v>0</v>
          </cell>
          <cell r="AD1604">
            <v>15.95</v>
          </cell>
          <cell r="AE1604">
            <v>0</v>
          </cell>
          <cell r="AF1604">
            <v>0</v>
          </cell>
          <cell r="AG1604">
            <v>0</v>
          </cell>
          <cell r="AH1604">
            <v>15.95</v>
          </cell>
          <cell r="AI1604">
            <v>1</v>
          </cell>
          <cell r="AJ1604" t="str">
            <v>210</v>
          </cell>
          <cell r="AK1604" t="str">
            <v>145</v>
          </cell>
          <cell r="AL1604" t="str">
            <v>80</v>
          </cell>
          <cell r="AM1604" t="str">
            <v>8719924019105</v>
          </cell>
          <cell r="AN1604" t="str">
            <v>95030039</v>
          </cell>
          <cell r="AO1604" t="str">
            <v>Loose Spindles Box</v>
          </cell>
        </row>
        <row r="1605">
          <cell r="A1605" t="str">
            <v>1MM086</v>
          </cell>
          <cell r="B1605" t="str">
            <v>Cijfers en fiches</v>
          </cell>
          <cell r="C1605" t="str">
            <v>Gonzagarredi</v>
          </cell>
          <cell r="D1605" t="str">
            <v/>
          </cell>
          <cell r="E1605" t="str">
            <v/>
          </cell>
          <cell r="F1605" t="str">
            <v/>
          </cell>
          <cell r="G1605" t="str">
            <v/>
          </cell>
          <cell r="H1605" t="str">
            <v/>
          </cell>
          <cell r="I1605" t="str">
            <v/>
          </cell>
          <cell r="J1605" t="str">
            <v/>
          </cell>
          <cell r="K1605" t="str">
            <v/>
          </cell>
          <cell r="L1605" t="str">
            <v/>
          </cell>
          <cell r="M1605" t="e">
            <v>#N/A</v>
          </cell>
          <cell r="N1605" t="e">
            <v>#N/A</v>
          </cell>
          <cell r="O1605" t="e">
            <v>#N/A</v>
          </cell>
          <cell r="P1605" t="str">
            <v>4800</v>
          </cell>
          <cell r="Q1605" t="str">
            <v>CN</v>
          </cell>
          <cell r="R1605" t="str">
            <v>CHN</v>
          </cell>
          <cell r="S1605" t="str">
            <v>China</v>
          </cell>
          <cell r="T1605">
            <v>0.44</v>
          </cell>
          <cell r="U1605">
            <v>0.51700000000000002</v>
          </cell>
          <cell r="V1605">
            <v>200</v>
          </cell>
          <cell r="W1605">
            <v>200</v>
          </cell>
          <cell r="X1605" t="str">
            <v>Set</v>
          </cell>
          <cell r="Y1605" t="str">
            <v>3</v>
          </cell>
          <cell r="Z1605">
            <v>0</v>
          </cell>
          <cell r="AA1605">
            <v>8.36</v>
          </cell>
          <cell r="AB1605">
            <v>24.87</v>
          </cell>
          <cell r="AC1605">
            <v>0</v>
          </cell>
          <cell r="AD1605">
            <v>25.86</v>
          </cell>
          <cell r="AE1605">
            <v>0</v>
          </cell>
          <cell r="AF1605">
            <v>0</v>
          </cell>
          <cell r="AG1605">
            <v>0</v>
          </cell>
          <cell r="AH1605">
            <v>25.86</v>
          </cell>
          <cell r="AI1605">
            <v>1</v>
          </cell>
          <cell r="AJ1605" t="str">
            <v>270</v>
          </cell>
          <cell r="AK1605" t="str">
            <v>110</v>
          </cell>
          <cell r="AL1605" t="str">
            <v>55</v>
          </cell>
          <cell r="AM1605" t="str">
            <v>8719924019112</v>
          </cell>
          <cell r="AN1605" t="str">
            <v>95030039</v>
          </cell>
          <cell r="AO1605" t="str">
            <v>Cut-Out Numerals &amp; Counters: International Version</v>
          </cell>
        </row>
        <row r="1606">
          <cell r="A1606" t="str">
            <v>1MM086US</v>
          </cell>
          <cell r="B1606" t="str">
            <v>Numerals and counters: US version</v>
          </cell>
          <cell r="C1606" t="str">
            <v>Gonzagarredi</v>
          </cell>
          <cell r="D1606" t="str">
            <v/>
          </cell>
          <cell r="E1606" t="str">
            <v/>
          </cell>
          <cell r="F1606" t="str">
            <v/>
          </cell>
          <cell r="G1606" t="str">
            <v/>
          </cell>
          <cell r="H1606" t="str">
            <v/>
          </cell>
          <cell r="I1606" t="str">
            <v/>
          </cell>
          <cell r="J1606" t="str">
            <v/>
          </cell>
          <cell r="K1606" t="str">
            <v/>
          </cell>
          <cell r="L1606" t="str">
            <v/>
          </cell>
          <cell r="M1606" t="e">
            <v>#N/A</v>
          </cell>
          <cell r="N1606" t="e">
            <v>#N/A</v>
          </cell>
          <cell r="O1606" t="e">
            <v>#N/A</v>
          </cell>
          <cell r="P1606" t="str">
            <v>4800</v>
          </cell>
          <cell r="Q1606" t="str">
            <v>CN</v>
          </cell>
          <cell r="R1606" t="str">
            <v>CHN</v>
          </cell>
          <cell r="S1606" t="str">
            <v>China</v>
          </cell>
          <cell r="T1606">
            <v>0.4</v>
          </cell>
          <cell r="U1606">
            <v>0.5</v>
          </cell>
          <cell r="V1606">
            <v>200</v>
          </cell>
          <cell r="W1606">
            <v>200</v>
          </cell>
          <cell r="X1606" t="str">
            <v>Pcs.</v>
          </cell>
          <cell r="Y1606" t="str">
            <v>3</v>
          </cell>
          <cell r="Z1606">
            <v>0</v>
          </cell>
          <cell r="AA1606">
            <v>8.36</v>
          </cell>
          <cell r="AB1606">
            <v>24.39</v>
          </cell>
          <cell r="AC1606">
            <v>0</v>
          </cell>
          <cell r="AD1606">
            <v>25.37</v>
          </cell>
          <cell r="AE1606">
            <v>0</v>
          </cell>
          <cell r="AF1606">
            <v>0</v>
          </cell>
          <cell r="AG1606">
            <v>0</v>
          </cell>
          <cell r="AH1606">
            <v>25.37</v>
          </cell>
          <cell r="AI1606">
            <v>1</v>
          </cell>
          <cell r="AJ1606" t="str">
            <v>260</v>
          </cell>
          <cell r="AK1606" t="str">
            <v>100</v>
          </cell>
          <cell r="AL1606" t="str">
            <v>50</v>
          </cell>
          <cell r="AM1606" t="str">
            <v>08719924056780</v>
          </cell>
          <cell r="AN1606" t="str">
            <v>95030039</v>
          </cell>
          <cell r="AO1606" t="str">
            <v>Numerals and counters: US version</v>
          </cell>
        </row>
        <row r="1607">
          <cell r="A1607" t="str">
            <v>1MM0872</v>
          </cell>
          <cell r="B1607" t="str">
            <v>loose beads. red. set of 100</v>
          </cell>
          <cell r="C1607" t="str">
            <v>Gonzagarredi</v>
          </cell>
          <cell r="D1607" t="str">
            <v/>
          </cell>
          <cell r="E1607" t="str">
            <v/>
          </cell>
          <cell r="F1607" t="str">
            <v/>
          </cell>
          <cell r="G1607" t="str">
            <v/>
          </cell>
          <cell r="H1607" t="str">
            <v/>
          </cell>
          <cell r="I1607" t="str">
            <v/>
          </cell>
          <cell r="J1607" t="str">
            <v/>
          </cell>
          <cell r="K1607" t="str">
            <v/>
          </cell>
          <cell r="L1607" t="str">
            <v/>
          </cell>
          <cell r="M1607" t="e">
            <v>#N/A</v>
          </cell>
          <cell r="N1607" t="e">
            <v>#N/A</v>
          </cell>
          <cell r="O1607" t="e">
            <v>#N/A</v>
          </cell>
          <cell r="P1607" t="str">
            <v>9805</v>
          </cell>
          <cell r="Q1607" t="str">
            <v>CN</v>
          </cell>
          <cell r="R1607" t="str">
            <v>CHN</v>
          </cell>
          <cell r="S1607" t="str">
            <v>China</v>
          </cell>
          <cell r="T1607">
            <v>0.03</v>
          </cell>
          <cell r="U1607">
            <v>0.03</v>
          </cell>
          <cell r="V1607">
            <v>0</v>
          </cell>
          <cell r="W1607">
            <v>0</v>
          </cell>
          <cell r="X1607" t="str">
            <v>nr.</v>
          </cell>
          <cell r="Y1607" t="str">
            <v>3</v>
          </cell>
          <cell r="Z1607">
            <v>0.54</v>
          </cell>
          <cell r="AA1607">
            <v>0.54</v>
          </cell>
          <cell r="AB1607">
            <v>3.09</v>
          </cell>
          <cell r="AC1607">
            <v>0</v>
          </cell>
          <cell r="AD1607">
            <v>3.21</v>
          </cell>
          <cell r="AE1607">
            <v>0</v>
          </cell>
          <cell r="AF1607">
            <v>0</v>
          </cell>
          <cell r="AG1607">
            <v>0</v>
          </cell>
          <cell r="AH1607">
            <v>3.21</v>
          </cell>
          <cell r="AI1607">
            <v>1</v>
          </cell>
          <cell r="AJ1607" t="str">
            <v>70</v>
          </cell>
          <cell r="AK1607" t="str">
            <v>70</v>
          </cell>
          <cell r="AL1607" t="str">
            <v>10</v>
          </cell>
          <cell r="AM1607" t="str">
            <v>8719924019129</v>
          </cell>
          <cell r="AN1607" t="str">
            <v>95030039</v>
          </cell>
        </row>
        <row r="1608">
          <cell r="A1608" t="str">
            <v>1MM0873</v>
          </cell>
          <cell r="B1608" t="str">
            <v>loose beads. green. set of 100</v>
          </cell>
          <cell r="C1608" t="str">
            <v>Gonzagarredi</v>
          </cell>
          <cell r="D1608" t="str">
            <v/>
          </cell>
          <cell r="E1608" t="str">
            <v/>
          </cell>
          <cell r="F1608" t="str">
            <v/>
          </cell>
          <cell r="G1608" t="str">
            <v/>
          </cell>
          <cell r="H1608" t="str">
            <v/>
          </cell>
          <cell r="I1608" t="str">
            <v/>
          </cell>
          <cell r="J1608" t="str">
            <v/>
          </cell>
          <cell r="K1608" t="str">
            <v/>
          </cell>
          <cell r="L1608" t="str">
            <v/>
          </cell>
          <cell r="M1608" t="e">
            <v>#N/A</v>
          </cell>
          <cell r="N1608" t="e">
            <v>#N/A</v>
          </cell>
          <cell r="O1608" t="e">
            <v>#N/A</v>
          </cell>
          <cell r="P1608" t="str">
            <v>9805</v>
          </cell>
          <cell r="Q1608" t="str">
            <v>CN</v>
          </cell>
          <cell r="R1608" t="str">
            <v>CHN</v>
          </cell>
          <cell r="S1608" t="str">
            <v>China</v>
          </cell>
          <cell r="T1608">
            <v>0.03</v>
          </cell>
          <cell r="U1608">
            <v>0.03</v>
          </cell>
          <cell r="V1608">
            <v>0</v>
          </cell>
          <cell r="W1608">
            <v>0</v>
          </cell>
          <cell r="X1608" t="str">
            <v>nr.</v>
          </cell>
          <cell r="Y1608" t="str">
            <v>3</v>
          </cell>
          <cell r="Z1608">
            <v>0.54</v>
          </cell>
          <cell r="AA1608">
            <v>0.54</v>
          </cell>
          <cell r="AB1608">
            <v>3.09</v>
          </cell>
          <cell r="AC1608">
            <v>0</v>
          </cell>
          <cell r="AD1608">
            <v>3.21</v>
          </cell>
          <cell r="AE1608">
            <v>0</v>
          </cell>
          <cell r="AF1608">
            <v>0</v>
          </cell>
          <cell r="AG1608">
            <v>0</v>
          </cell>
          <cell r="AH1608">
            <v>3.21</v>
          </cell>
          <cell r="AI1608">
            <v>1</v>
          </cell>
          <cell r="AJ1608" t="str">
            <v>70</v>
          </cell>
          <cell r="AK1608" t="str">
            <v>70</v>
          </cell>
          <cell r="AL1608" t="str">
            <v>10</v>
          </cell>
          <cell r="AM1608" t="str">
            <v>8719924019136</v>
          </cell>
          <cell r="AN1608" t="str">
            <v>95030039</v>
          </cell>
        </row>
        <row r="1609">
          <cell r="A1609" t="str">
            <v>1MM0881</v>
          </cell>
          <cell r="B1609" t="str">
            <v>One Golden Bead Bar Of 10: Individual Beads N</v>
          </cell>
          <cell r="C1609" t="str">
            <v>Gonzagarredi</v>
          </cell>
          <cell r="D1609" t="str">
            <v/>
          </cell>
          <cell r="E1609" t="str">
            <v/>
          </cell>
          <cell r="F1609" t="str">
            <v/>
          </cell>
          <cell r="G1609" t="str">
            <v/>
          </cell>
          <cell r="H1609" t="str">
            <v/>
          </cell>
          <cell r="I1609" t="str">
            <v/>
          </cell>
          <cell r="J1609" t="str">
            <v/>
          </cell>
          <cell r="K1609" t="str">
            <v/>
          </cell>
          <cell r="L1609" t="str">
            <v/>
          </cell>
          <cell r="M1609" t="e">
            <v>#N/A</v>
          </cell>
          <cell r="N1609" t="e">
            <v>#N/A</v>
          </cell>
          <cell r="O1609" t="e">
            <v>#N/A</v>
          </cell>
          <cell r="P1609" t="str">
            <v>4800</v>
          </cell>
          <cell r="Q1609" t="str">
            <v>CN</v>
          </cell>
          <cell r="R1609" t="str">
            <v>CHN</v>
          </cell>
          <cell r="S1609" t="str">
            <v>China</v>
          </cell>
          <cell r="T1609">
            <v>0.1</v>
          </cell>
          <cell r="U1609">
            <v>0.1</v>
          </cell>
          <cell r="V1609">
            <v>200</v>
          </cell>
          <cell r="W1609">
            <v>200</v>
          </cell>
          <cell r="X1609" t="str">
            <v>Pcs.</v>
          </cell>
          <cell r="Y1609" t="str">
            <v>3</v>
          </cell>
          <cell r="Z1609">
            <v>0</v>
          </cell>
          <cell r="AA1609">
            <v>0.21</v>
          </cell>
          <cell r="AB1609">
            <v>1.71</v>
          </cell>
          <cell r="AC1609">
            <v>0</v>
          </cell>
          <cell r="AD1609">
            <v>1.78</v>
          </cell>
          <cell r="AE1609">
            <v>0</v>
          </cell>
          <cell r="AF1609">
            <v>0</v>
          </cell>
          <cell r="AG1609">
            <v>0</v>
          </cell>
          <cell r="AH1609">
            <v>1.78</v>
          </cell>
          <cell r="AI1609">
            <v>1</v>
          </cell>
          <cell r="AJ1609" t="str">
            <v>100</v>
          </cell>
          <cell r="AK1609" t="str">
            <v>70</v>
          </cell>
          <cell r="AL1609" t="str">
            <v>6</v>
          </cell>
          <cell r="AM1609" t="str">
            <v>8719924055813</v>
          </cell>
          <cell r="AN1609" t="str">
            <v>95030039</v>
          </cell>
          <cell r="AO1609" t="str">
            <v>One Golden Bead Bar Of 10: Individual Beads Nylon</v>
          </cell>
        </row>
        <row r="1610">
          <cell r="A1610" t="str">
            <v>1MM0891</v>
          </cell>
          <cell r="B1610" t="str">
            <v>One Golden Bead Square Of 100: Individual Bea</v>
          </cell>
          <cell r="C1610" t="str">
            <v>Gonzagarredi</v>
          </cell>
          <cell r="D1610" t="str">
            <v/>
          </cell>
          <cell r="E1610" t="str">
            <v/>
          </cell>
          <cell r="F1610" t="str">
            <v/>
          </cell>
          <cell r="G1610" t="str">
            <v/>
          </cell>
          <cell r="H1610" t="str">
            <v/>
          </cell>
          <cell r="I1610" t="str">
            <v/>
          </cell>
          <cell r="J1610" t="str">
            <v/>
          </cell>
          <cell r="K1610" t="str">
            <v/>
          </cell>
          <cell r="L1610" t="str">
            <v/>
          </cell>
          <cell r="M1610" t="e">
            <v>#N/A</v>
          </cell>
          <cell r="N1610" t="e">
            <v>#N/A</v>
          </cell>
          <cell r="O1610" t="e">
            <v>#N/A</v>
          </cell>
          <cell r="P1610" t="str">
            <v>4800</v>
          </cell>
          <cell r="Q1610" t="str">
            <v>CN</v>
          </cell>
          <cell r="R1610" t="str">
            <v>CHN</v>
          </cell>
          <cell r="S1610" t="str">
            <v>China</v>
          </cell>
          <cell r="T1610">
            <v>0.01</v>
          </cell>
          <cell r="U1610">
            <v>0.01</v>
          </cell>
          <cell r="V1610">
            <v>200</v>
          </cell>
          <cell r="W1610">
            <v>200</v>
          </cell>
          <cell r="X1610" t="str">
            <v>Pcs.</v>
          </cell>
          <cell r="Y1610" t="str">
            <v>3</v>
          </cell>
          <cell r="Z1610">
            <v>0</v>
          </cell>
          <cell r="AA1610">
            <v>1.67</v>
          </cell>
          <cell r="AB1610">
            <v>6.75</v>
          </cell>
          <cell r="AC1610">
            <v>0</v>
          </cell>
          <cell r="AD1610">
            <v>7.02</v>
          </cell>
          <cell r="AE1610">
            <v>0</v>
          </cell>
          <cell r="AF1610">
            <v>0</v>
          </cell>
          <cell r="AG1610">
            <v>0</v>
          </cell>
          <cell r="AH1610">
            <v>7.02</v>
          </cell>
          <cell r="AI1610">
            <v>1</v>
          </cell>
          <cell r="AJ1610" t="str">
            <v>150</v>
          </cell>
          <cell r="AK1610" t="str">
            <v>90</v>
          </cell>
          <cell r="AL1610" t="str">
            <v>5</v>
          </cell>
          <cell r="AM1610" t="str">
            <v>8719924055820</v>
          </cell>
          <cell r="AN1610" t="str">
            <v>95030039</v>
          </cell>
          <cell r="AO1610" t="str">
            <v>One Golden Bead Square Of 100: Individual Beads Nylon</v>
          </cell>
        </row>
        <row r="1611">
          <cell r="A1611" t="str">
            <v>1MM0901</v>
          </cell>
          <cell r="B1611" t="str">
            <v>One Golden Bead Cube Of 1000: Individual Bead</v>
          </cell>
          <cell r="C1611" t="str">
            <v>Gonzagarredi</v>
          </cell>
          <cell r="D1611" t="str">
            <v/>
          </cell>
          <cell r="E1611" t="str">
            <v/>
          </cell>
          <cell r="F1611" t="str">
            <v/>
          </cell>
          <cell r="G1611" t="str">
            <v/>
          </cell>
          <cell r="H1611" t="str">
            <v/>
          </cell>
          <cell r="I1611" t="str">
            <v/>
          </cell>
          <cell r="J1611" t="str">
            <v/>
          </cell>
          <cell r="K1611" t="str">
            <v/>
          </cell>
          <cell r="L1611" t="str">
            <v/>
          </cell>
          <cell r="M1611" t="e">
            <v>#N/A</v>
          </cell>
          <cell r="N1611" t="e">
            <v>#N/A</v>
          </cell>
          <cell r="O1611" t="e">
            <v>#N/A</v>
          </cell>
          <cell r="P1611" t="str">
            <v>4800</v>
          </cell>
          <cell r="Q1611" t="str">
            <v>CN</v>
          </cell>
          <cell r="R1611" t="str">
            <v>CHN</v>
          </cell>
          <cell r="S1611" t="str">
            <v>China</v>
          </cell>
          <cell r="T1611">
            <v>0.28000000000000003</v>
          </cell>
          <cell r="U1611">
            <v>0.3</v>
          </cell>
          <cell r="V1611">
            <v>200</v>
          </cell>
          <cell r="W1611">
            <v>200</v>
          </cell>
          <cell r="X1611" t="str">
            <v>Pcs.</v>
          </cell>
          <cell r="Y1611" t="str">
            <v>3</v>
          </cell>
          <cell r="Z1611">
            <v>0</v>
          </cell>
          <cell r="AA1611">
            <v>15.78</v>
          </cell>
          <cell r="AB1611">
            <v>48.2</v>
          </cell>
          <cell r="AC1611">
            <v>0</v>
          </cell>
          <cell r="AD1611">
            <v>50.13</v>
          </cell>
          <cell r="AE1611">
            <v>0</v>
          </cell>
          <cell r="AF1611">
            <v>0</v>
          </cell>
          <cell r="AG1611">
            <v>0</v>
          </cell>
          <cell r="AH1611">
            <v>50.13</v>
          </cell>
          <cell r="AI1611">
            <v>1</v>
          </cell>
          <cell r="AJ1611" t="str">
            <v>80</v>
          </cell>
          <cell r="AK1611" t="str">
            <v>70</v>
          </cell>
          <cell r="AL1611" t="str">
            <v>70</v>
          </cell>
          <cell r="AM1611" t="str">
            <v>8719924055837</v>
          </cell>
          <cell r="AN1611" t="str">
            <v>95030039</v>
          </cell>
          <cell r="AO1611" t="str">
            <v>One Golden Bead Cube Of 1000: Individual Beads Nylon</v>
          </cell>
        </row>
        <row r="1612">
          <cell r="A1612" t="str">
            <v>1MM0921</v>
          </cell>
          <cell r="B1612" t="str">
            <v>Introductie decimale hoeveelheid: losse</v>
          </cell>
          <cell r="C1612" t="str">
            <v>Gonzagarredi</v>
          </cell>
          <cell r="D1612" t="str">
            <v/>
          </cell>
          <cell r="E1612" t="str">
            <v/>
          </cell>
          <cell r="F1612" t="str">
            <v/>
          </cell>
          <cell r="G1612" t="str">
            <v/>
          </cell>
          <cell r="H1612" t="str">
            <v/>
          </cell>
          <cell r="I1612" t="str">
            <v/>
          </cell>
          <cell r="J1612" t="str">
            <v/>
          </cell>
          <cell r="K1612" t="str">
            <v/>
          </cell>
          <cell r="L1612" t="str">
            <v/>
          </cell>
          <cell r="M1612" t="e">
            <v>#N/A</v>
          </cell>
          <cell r="N1612" t="e">
            <v>#N/A</v>
          </cell>
          <cell r="O1612" t="e">
            <v>#N/A</v>
          </cell>
          <cell r="P1612" t="str">
            <v>4800</v>
          </cell>
          <cell r="Q1612" t="str">
            <v>CN</v>
          </cell>
          <cell r="R1612" t="str">
            <v>CHN</v>
          </cell>
          <cell r="S1612" t="str">
            <v>China</v>
          </cell>
          <cell r="T1612">
            <v>0.5</v>
          </cell>
          <cell r="U1612">
            <v>0.6</v>
          </cell>
          <cell r="V1612">
            <v>200</v>
          </cell>
          <cell r="W1612">
            <v>200</v>
          </cell>
          <cell r="X1612" t="str">
            <v>Set</v>
          </cell>
          <cell r="Y1612" t="str">
            <v>3</v>
          </cell>
          <cell r="Z1612">
            <v>0</v>
          </cell>
          <cell r="AA1612">
            <v>26.9</v>
          </cell>
          <cell r="AB1612">
            <v>91.38</v>
          </cell>
          <cell r="AC1612">
            <v>0</v>
          </cell>
          <cell r="AD1612">
            <v>95.04</v>
          </cell>
          <cell r="AE1612">
            <v>0</v>
          </cell>
          <cell r="AF1612">
            <v>0</v>
          </cell>
          <cell r="AG1612">
            <v>0</v>
          </cell>
          <cell r="AH1612">
            <v>95.04</v>
          </cell>
          <cell r="AI1612">
            <v>1</v>
          </cell>
          <cell r="AJ1612" t="str">
            <v>280</v>
          </cell>
          <cell r="AK1612" t="str">
            <v>110</v>
          </cell>
          <cell r="AL1612" t="str">
            <v>80</v>
          </cell>
          <cell r="AM1612" t="str">
            <v>8719924019150</v>
          </cell>
          <cell r="AN1612" t="str">
            <v>95030039</v>
          </cell>
          <cell r="AO1612" t="str">
            <v>Introduction To Decimal Quantity: Individual Beads Nylon</v>
          </cell>
        </row>
        <row r="1613">
          <cell r="A1613" t="str">
            <v>1MM0922</v>
          </cell>
          <cell r="B1613" t="str">
            <v>Kistje met kunststof getalkaarten</v>
          </cell>
          <cell r="C1613" t="str">
            <v>Gonzagarredi</v>
          </cell>
          <cell r="D1613" t="str">
            <v/>
          </cell>
          <cell r="E1613" t="str">
            <v/>
          </cell>
          <cell r="F1613" t="str">
            <v/>
          </cell>
          <cell r="G1613" t="str">
            <v/>
          </cell>
          <cell r="H1613" t="str">
            <v/>
          </cell>
          <cell r="I1613" t="str">
            <v/>
          </cell>
          <cell r="J1613" t="str">
            <v/>
          </cell>
          <cell r="K1613" t="str">
            <v/>
          </cell>
          <cell r="L1613" t="str">
            <v/>
          </cell>
          <cell r="M1613" t="e">
            <v>#N/A</v>
          </cell>
          <cell r="N1613" t="e">
            <v>#N/A</v>
          </cell>
          <cell r="O1613" t="e">
            <v>#N/A</v>
          </cell>
          <cell r="P1613" t="str">
            <v>4800</v>
          </cell>
          <cell r="Q1613" t="str">
            <v>CN</v>
          </cell>
          <cell r="R1613" t="str">
            <v>CHN</v>
          </cell>
          <cell r="S1613" t="str">
            <v>China</v>
          </cell>
          <cell r="T1613">
            <v>0.17</v>
          </cell>
          <cell r="U1613">
            <v>0.2</v>
          </cell>
          <cell r="V1613">
            <v>200</v>
          </cell>
          <cell r="W1613">
            <v>200</v>
          </cell>
          <cell r="X1613" t="str">
            <v>Pcs.</v>
          </cell>
          <cell r="Y1613" t="str">
            <v>3</v>
          </cell>
          <cell r="Z1613">
            <v>0</v>
          </cell>
          <cell r="AA1613">
            <v>3.4</v>
          </cell>
          <cell r="AB1613">
            <v>14.9</v>
          </cell>
          <cell r="AC1613">
            <v>0</v>
          </cell>
          <cell r="AD1613">
            <v>15.5</v>
          </cell>
          <cell r="AE1613">
            <v>0</v>
          </cell>
          <cell r="AF1613">
            <v>0</v>
          </cell>
          <cell r="AG1613">
            <v>0</v>
          </cell>
          <cell r="AH1613">
            <v>15.5</v>
          </cell>
          <cell r="AI1613">
            <v>1</v>
          </cell>
          <cell r="AJ1613" t="str">
            <v>250</v>
          </cell>
          <cell r="AK1613" t="str">
            <v>100</v>
          </cell>
          <cell r="AL1613" t="str">
            <v>30</v>
          </cell>
          <cell r="AM1613" t="str">
            <v>8719924019167</v>
          </cell>
          <cell r="AN1613" t="str">
            <v>95030039</v>
          </cell>
          <cell r="AO1613" t="str">
            <v>Introduction To Decimal Symbol</v>
          </cell>
        </row>
        <row r="1614">
          <cell r="A1614" t="str">
            <v>1MM0923</v>
          </cell>
          <cell r="B1614" t="str">
            <v>Introductie decimale stelsel losse kralen</v>
          </cell>
          <cell r="C1614" t="str">
            <v>Gonzagarredi</v>
          </cell>
          <cell r="D1614" t="str">
            <v/>
          </cell>
          <cell r="E1614" t="str">
            <v/>
          </cell>
          <cell r="F1614" t="str">
            <v/>
          </cell>
          <cell r="G1614" t="str">
            <v/>
          </cell>
          <cell r="H1614" t="str">
            <v/>
          </cell>
          <cell r="I1614" t="str">
            <v/>
          </cell>
          <cell r="J1614" t="str">
            <v/>
          </cell>
          <cell r="K1614" t="str">
            <v/>
          </cell>
          <cell r="L1614" t="str">
            <v/>
          </cell>
          <cell r="M1614" t="e">
            <v>#N/A</v>
          </cell>
          <cell r="N1614" t="e">
            <v>#N/A</v>
          </cell>
          <cell r="O1614" t="e">
            <v>#N/A</v>
          </cell>
          <cell r="P1614" t="str">
            <v>4800</v>
          </cell>
          <cell r="Q1614" t="str">
            <v>CN</v>
          </cell>
          <cell r="R1614" t="str">
            <v>CHN</v>
          </cell>
          <cell r="S1614" t="str">
            <v>China</v>
          </cell>
          <cell r="T1614">
            <v>1.2</v>
          </cell>
          <cell r="U1614">
            <v>1.3</v>
          </cell>
          <cell r="V1614">
            <v>200</v>
          </cell>
          <cell r="W1614">
            <v>200</v>
          </cell>
          <cell r="X1614" t="str">
            <v>Pcs.</v>
          </cell>
          <cell r="Y1614" t="str">
            <v>3</v>
          </cell>
          <cell r="Z1614">
            <v>0</v>
          </cell>
          <cell r="AA1614">
            <v>47</v>
          </cell>
          <cell r="AB1614">
            <v>165.99</v>
          </cell>
          <cell r="AC1614">
            <v>0</v>
          </cell>
          <cell r="AD1614">
            <v>172.63</v>
          </cell>
          <cell r="AE1614">
            <v>0</v>
          </cell>
          <cell r="AF1614">
            <v>0</v>
          </cell>
          <cell r="AG1614">
            <v>0</v>
          </cell>
          <cell r="AH1614">
            <v>172.63</v>
          </cell>
          <cell r="AI1614">
            <v>1</v>
          </cell>
          <cell r="AJ1614" t="str">
            <v>400</v>
          </cell>
          <cell r="AK1614" t="str">
            <v>130</v>
          </cell>
          <cell r="AL1614" t="str">
            <v>100</v>
          </cell>
          <cell r="AM1614" t="str">
            <v>8719924019174</v>
          </cell>
          <cell r="AN1614" t="str">
            <v>95030039</v>
          </cell>
          <cell r="AO1614" t="str">
            <v>Introduction To The Decimal System: Individual Beads Nylon</v>
          </cell>
        </row>
        <row r="1615">
          <cell r="A1615" t="str">
            <v>1MM093</v>
          </cell>
          <cell r="B1615" t="str">
            <v>100 Golden Bead Units</v>
          </cell>
          <cell r="C1615" t="str">
            <v>Gonzagarredi</v>
          </cell>
          <cell r="D1615" t="str">
            <v/>
          </cell>
          <cell r="E1615" t="str">
            <v/>
          </cell>
          <cell r="F1615" t="str">
            <v/>
          </cell>
          <cell r="G1615" t="str">
            <v/>
          </cell>
          <cell r="H1615" t="str">
            <v/>
          </cell>
          <cell r="I1615" t="str">
            <v/>
          </cell>
          <cell r="J1615" t="str">
            <v/>
          </cell>
          <cell r="K1615" t="str">
            <v/>
          </cell>
          <cell r="L1615" t="str">
            <v/>
          </cell>
          <cell r="M1615" t="e">
            <v>#N/A</v>
          </cell>
          <cell r="N1615" t="e">
            <v>#N/A</v>
          </cell>
          <cell r="O1615" t="e">
            <v>#N/A</v>
          </cell>
          <cell r="P1615" t="str">
            <v>4800</v>
          </cell>
          <cell r="Q1615" t="str">
            <v>CN</v>
          </cell>
          <cell r="R1615" t="str">
            <v>CHN</v>
          </cell>
          <cell r="S1615" t="str">
            <v>China</v>
          </cell>
          <cell r="T1615">
            <v>0.1</v>
          </cell>
          <cell r="U1615">
            <v>0.15</v>
          </cell>
          <cell r="V1615">
            <v>200</v>
          </cell>
          <cell r="W1615">
            <v>200</v>
          </cell>
          <cell r="X1615" t="str">
            <v>Pcs.</v>
          </cell>
          <cell r="Y1615" t="str">
            <v>3</v>
          </cell>
          <cell r="Z1615">
            <v>0</v>
          </cell>
          <cell r="AA1615">
            <v>1.97</v>
          </cell>
          <cell r="AB1615">
            <v>6.36</v>
          </cell>
          <cell r="AC1615">
            <v>0</v>
          </cell>
          <cell r="AD1615">
            <v>6.61</v>
          </cell>
          <cell r="AE1615">
            <v>0</v>
          </cell>
          <cell r="AF1615">
            <v>0</v>
          </cell>
          <cell r="AG1615">
            <v>0</v>
          </cell>
          <cell r="AH1615">
            <v>6.61</v>
          </cell>
          <cell r="AI1615">
            <v>1</v>
          </cell>
          <cell r="AJ1615" t="str">
            <v>105</v>
          </cell>
          <cell r="AK1615" t="str">
            <v>105</v>
          </cell>
          <cell r="AL1615" t="str">
            <v>46</v>
          </cell>
          <cell r="AM1615" t="str">
            <v>8719924055844</v>
          </cell>
          <cell r="AN1615" t="str">
            <v>95030039</v>
          </cell>
          <cell r="AO1615" t="str">
            <v>100 Golden Bead Units</v>
          </cell>
        </row>
        <row r="1616">
          <cell r="A1616" t="str">
            <v>1MM094</v>
          </cell>
          <cell r="B1616" t="str">
            <v>45 Golden Bars Of 10 In Box: Individual Beads</v>
          </cell>
          <cell r="C1616" t="str">
            <v>Gonzagarredi</v>
          </cell>
          <cell r="D1616" t="str">
            <v/>
          </cell>
          <cell r="E1616" t="str">
            <v/>
          </cell>
          <cell r="F1616" t="str">
            <v/>
          </cell>
          <cell r="G1616" t="str">
            <v/>
          </cell>
          <cell r="H1616" t="str">
            <v/>
          </cell>
          <cell r="I1616" t="str">
            <v/>
          </cell>
          <cell r="J1616" t="str">
            <v/>
          </cell>
          <cell r="K1616" t="str">
            <v/>
          </cell>
          <cell r="L1616" t="str">
            <v/>
          </cell>
          <cell r="M1616" t="e">
            <v>#N/A</v>
          </cell>
          <cell r="N1616" t="e">
            <v>#N/A</v>
          </cell>
          <cell r="O1616" t="e">
            <v>#N/A</v>
          </cell>
          <cell r="P1616" t="str">
            <v>4800</v>
          </cell>
          <cell r="Q1616" t="str">
            <v>CN</v>
          </cell>
          <cell r="R1616" t="str">
            <v>CHN</v>
          </cell>
          <cell r="S1616" t="str">
            <v>China</v>
          </cell>
          <cell r="T1616">
            <v>0.3</v>
          </cell>
          <cell r="U1616">
            <v>0.35499999999999998</v>
          </cell>
          <cell r="V1616">
            <v>200</v>
          </cell>
          <cell r="W1616">
            <v>200</v>
          </cell>
          <cell r="X1616" t="str">
            <v>Pcs.</v>
          </cell>
          <cell r="Y1616" t="str">
            <v>3</v>
          </cell>
          <cell r="Z1616">
            <v>0</v>
          </cell>
          <cell r="AA1616">
            <v>9.9</v>
          </cell>
          <cell r="AB1616">
            <v>34.99</v>
          </cell>
          <cell r="AC1616">
            <v>0</v>
          </cell>
          <cell r="AD1616">
            <v>36.39</v>
          </cell>
          <cell r="AE1616">
            <v>0</v>
          </cell>
          <cell r="AF1616">
            <v>0</v>
          </cell>
          <cell r="AG1616">
            <v>0</v>
          </cell>
          <cell r="AH1616">
            <v>36.39</v>
          </cell>
          <cell r="AI1616">
            <v>1</v>
          </cell>
          <cell r="AJ1616" t="str">
            <v>140</v>
          </cell>
          <cell r="AK1616" t="str">
            <v>145</v>
          </cell>
          <cell r="AL1616" t="str">
            <v>50</v>
          </cell>
          <cell r="AM1616" t="str">
            <v>8719924055851</v>
          </cell>
          <cell r="AN1616" t="str">
            <v>95030039</v>
          </cell>
          <cell r="AO1616" t="str">
            <v>45 Golden Bars Of 10 In Box: Individual Beads</v>
          </cell>
        </row>
        <row r="1617">
          <cell r="A1617" t="str">
            <v>1MM0951</v>
          </cell>
          <cell r="B1617" t="str">
            <v>Wooden Square Of 100</v>
          </cell>
          <cell r="C1617" t="str">
            <v>Gonzagarredi</v>
          </cell>
          <cell r="D1617" t="str">
            <v/>
          </cell>
          <cell r="E1617" t="str">
            <v/>
          </cell>
          <cell r="F1617" t="str">
            <v/>
          </cell>
          <cell r="G1617" t="str">
            <v/>
          </cell>
          <cell r="H1617" t="str">
            <v/>
          </cell>
          <cell r="I1617" t="str">
            <v/>
          </cell>
          <cell r="J1617" t="str">
            <v/>
          </cell>
          <cell r="K1617" t="str">
            <v/>
          </cell>
          <cell r="L1617" t="str">
            <v/>
          </cell>
          <cell r="M1617" t="e">
            <v>#N/A</v>
          </cell>
          <cell r="N1617" t="e">
            <v>#N/A</v>
          </cell>
          <cell r="O1617" t="e">
            <v>#N/A</v>
          </cell>
          <cell r="P1617" t="str">
            <v>4800</v>
          </cell>
          <cell r="Q1617" t="str">
            <v>CN</v>
          </cell>
          <cell r="R1617" t="str">
            <v>CHN</v>
          </cell>
          <cell r="S1617" t="str">
            <v>China</v>
          </cell>
          <cell r="T1617">
            <v>3.3000000000000002E-2</v>
          </cell>
          <cell r="U1617">
            <v>3.3000000000000002E-2</v>
          </cell>
          <cell r="V1617">
            <v>200</v>
          </cell>
          <cell r="W1617">
            <v>200</v>
          </cell>
          <cell r="X1617" t="str">
            <v>Pcs.</v>
          </cell>
          <cell r="Y1617" t="str">
            <v>3</v>
          </cell>
          <cell r="Z1617">
            <v>0</v>
          </cell>
          <cell r="AA1617">
            <v>1.06</v>
          </cell>
          <cell r="AB1617">
            <v>3.41</v>
          </cell>
          <cell r="AC1617">
            <v>0</v>
          </cell>
          <cell r="AD1617">
            <v>3.55</v>
          </cell>
          <cell r="AE1617">
            <v>0</v>
          </cell>
          <cell r="AF1617">
            <v>0</v>
          </cell>
          <cell r="AG1617">
            <v>0</v>
          </cell>
          <cell r="AH1617">
            <v>3.55</v>
          </cell>
          <cell r="AI1617">
            <v>1</v>
          </cell>
          <cell r="AJ1617" t="str">
            <v>80</v>
          </cell>
          <cell r="AK1617" t="str">
            <v>80</v>
          </cell>
          <cell r="AL1617" t="str">
            <v>10</v>
          </cell>
          <cell r="AM1617" t="str">
            <v>8719924055868</v>
          </cell>
          <cell r="AN1617" t="str">
            <v>95030039</v>
          </cell>
          <cell r="AO1617" t="str">
            <v>Wooden Square Of 100</v>
          </cell>
        </row>
        <row r="1618">
          <cell r="A1618" t="str">
            <v>1MM096</v>
          </cell>
          <cell r="B1618" t="str">
            <v>wooden thousand cubes. set of 9 w/tray</v>
          </cell>
          <cell r="C1618" t="str">
            <v>Gonzagarredi</v>
          </cell>
          <cell r="D1618" t="str">
            <v/>
          </cell>
          <cell r="E1618" t="str">
            <v/>
          </cell>
          <cell r="F1618" t="str">
            <v/>
          </cell>
          <cell r="G1618" t="str">
            <v/>
          </cell>
          <cell r="H1618" t="str">
            <v/>
          </cell>
          <cell r="I1618" t="str">
            <v/>
          </cell>
          <cell r="J1618" t="str">
            <v/>
          </cell>
          <cell r="K1618" t="str">
            <v/>
          </cell>
          <cell r="L1618" t="str">
            <v/>
          </cell>
          <cell r="M1618" t="e">
            <v>#N/A</v>
          </cell>
          <cell r="N1618" t="e">
            <v>#N/A</v>
          </cell>
          <cell r="O1618" t="e">
            <v>#N/A</v>
          </cell>
          <cell r="P1618" t="str">
            <v>9805</v>
          </cell>
          <cell r="Q1618" t="str">
            <v>BG</v>
          </cell>
          <cell r="R1618" t="str">
            <v>BGR</v>
          </cell>
          <cell r="S1618" t="str">
            <v>Bulgaria</v>
          </cell>
          <cell r="T1618">
            <v>2.5</v>
          </cell>
          <cell r="U1618">
            <v>2.5</v>
          </cell>
          <cell r="V1618">
            <v>0</v>
          </cell>
          <cell r="W1618">
            <v>0</v>
          </cell>
          <cell r="X1618" t="str">
            <v>nr.</v>
          </cell>
          <cell r="Y1618" t="str">
            <v>3</v>
          </cell>
          <cell r="Z1618">
            <v>27.53</v>
          </cell>
          <cell r="AA1618">
            <v>27.53</v>
          </cell>
          <cell r="AB1618">
            <v>75.19</v>
          </cell>
          <cell r="AC1618">
            <v>0</v>
          </cell>
          <cell r="AD1618">
            <v>78.2</v>
          </cell>
          <cell r="AE1618">
            <v>0</v>
          </cell>
          <cell r="AF1618">
            <v>0</v>
          </cell>
          <cell r="AG1618">
            <v>0</v>
          </cell>
          <cell r="AH1618">
            <v>78.2</v>
          </cell>
          <cell r="AI1618">
            <v>1</v>
          </cell>
          <cell r="AJ1618" t="str">
            <v>250</v>
          </cell>
          <cell r="AK1618" t="str">
            <v>280</v>
          </cell>
          <cell r="AL1618" t="str">
            <v>80</v>
          </cell>
          <cell r="AM1618" t="str">
            <v>8719924019181</v>
          </cell>
          <cell r="AN1618" t="str">
            <v>95030039</v>
          </cell>
        </row>
        <row r="1619">
          <cell r="A1619" t="str">
            <v>1MM0961</v>
          </cell>
          <cell r="B1619" t="str">
            <v>Wooden Cube Of 1000</v>
          </cell>
          <cell r="C1619" t="str">
            <v>Gonzagarredi</v>
          </cell>
          <cell r="D1619" t="str">
            <v/>
          </cell>
          <cell r="E1619" t="str">
            <v/>
          </cell>
          <cell r="F1619" t="str">
            <v/>
          </cell>
          <cell r="G1619" t="str">
            <v/>
          </cell>
          <cell r="H1619" t="str">
            <v/>
          </cell>
          <cell r="I1619" t="str">
            <v/>
          </cell>
          <cell r="J1619" t="str">
            <v/>
          </cell>
          <cell r="K1619" t="str">
            <v/>
          </cell>
          <cell r="L1619" t="str">
            <v/>
          </cell>
          <cell r="M1619" t="e">
            <v>#N/A</v>
          </cell>
          <cell r="N1619" t="e">
            <v>#N/A</v>
          </cell>
          <cell r="O1619" t="e">
            <v>#N/A</v>
          </cell>
          <cell r="P1619" t="str">
            <v>4800</v>
          </cell>
          <cell r="Q1619" t="str">
            <v>CN</v>
          </cell>
          <cell r="R1619" t="str">
            <v>CHN</v>
          </cell>
          <cell r="S1619" t="str">
            <v>China</v>
          </cell>
          <cell r="T1619">
            <v>0.25</v>
          </cell>
          <cell r="U1619">
            <v>0.3</v>
          </cell>
          <cell r="V1619">
            <v>200</v>
          </cell>
          <cell r="W1619">
            <v>200</v>
          </cell>
          <cell r="X1619" t="str">
            <v>Pcs.</v>
          </cell>
          <cell r="Y1619" t="str">
            <v>3</v>
          </cell>
          <cell r="Z1619">
            <v>0</v>
          </cell>
          <cell r="AA1619">
            <v>2.48</v>
          </cell>
          <cell r="AB1619">
            <v>7.98</v>
          </cell>
          <cell r="AC1619">
            <v>0</v>
          </cell>
          <cell r="AD1619">
            <v>8.3000000000000007</v>
          </cell>
          <cell r="AE1619">
            <v>0</v>
          </cell>
          <cell r="AF1619">
            <v>0</v>
          </cell>
          <cell r="AG1619">
            <v>0</v>
          </cell>
          <cell r="AH1619">
            <v>8.3000000000000007</v>
          </cell>
          <cell r="AI1619">
            <v>1</v>
          </cell>
          <cell r="AJ1619" t="str">
            <v>80</v>
          </cell>
          <cell r="AK1619" t="str">
            <v>80</v>
          </cell>
          <cell r="AL1619" t="str">
            <v>80</v>
          </cell>
          <cell r="AM1619" t="str">
            <v>8719924055875</v>
          </cell>
          <cell r="AN1619" t="str">
            <v>95030039</v>
          </cell>
          <cell r="AO1619" t="str">
            <v>Wooden Cube Of 1000</v>
          </cell>
        </row>
        <row r="1620">
          <cell r="A1620" t="str">
            <v>1MM097</v>
          </cell>
          <cell r="B1620" t="str">
            <v>large numerals 1-9.000. 1 set w/box</v>
          </cell>
          <cell r="C1620" t="str">
            <v>Gonzagarredi</v>
          </cell>
          <cell r="D1620" t="str">
            <v/>
          </cell>
          <cell r="E1620" t="str">
            <v/>
          </cell>
          <cell r="F1620" t="str">
            <v/>
          </cell>
          <cell r="G1620" t="str">
            <v/>
          </cell>
          <cell r="H1620" t="str">
            <v/>
          </cell>
          <cell r="I1620" t="str">
            <v/>
          </cell>
          <cell r="J1620" t="str">
            <v/>
          </cell>
          <cell r="K1620" t="str">
            <v/>
          </cell>
          <cell r="L1620" t="str">
            <v/>
          </cell>
          <cell r="M1620" t="e">
            <v>#N/A</v>
          </cell>
          <cell r="N1620" t="e">
            <v>#N/A</v>
          </cell>
          <cell r="O1620" t="e">
            <v>#N/A</v>
          </cell>
          <cell r="P1620" t="str">
            <v>4800</v>
          </cell>
          <cell r="Q1620" t="str">
            <v>CN</v>
          </cell>
          <cell r="R1620" t="str">
            <v>CHN</v>
          </cell>
          <cell r="S1620" t="str">
            <v>China</v>
          </cell>
          <cell r="T1620">
            <v>0.09</v>
          </cell>
          <cell r="U1620">
            <v>0.11</v>
          </cell>
          <cell r="V1620">
            <v>200</v>
          </cell>
          <cell r="W1620">
            <v>200</v>
          </cell>
          <cell r="X1620" t="str">
            <v>Pcs.</v>
          </cell>
          <cell r="Y1620" t="str">
            <v>3</v>
          </cell>
          <cell r="Z1620">
            <v>0</v>
          </cell>
          <cell r="AA1620">
            <v>3.1</v>
          </cell>
          <cell r="AB1620">
            <v>18.62</v>
          </cell>
          <cell r="AC1620">
            <v>0</v>
          </cell>
          <cell r="AD1620">
            <v>19.36</v>
          </cell>
          <cell r="AE1620">
            <v>0</v>
          </cell>
          <cell r="AF1620">
            <v>0</v>
          </cell>
          <cell r="AG1620">
            <v>0</v>
          </cell>
          <cell r="AH1620">
            <v>19.36</v>
          </cell>
          <cell r="AI1620">
            <v>1</v>
          </cell>
          <cell r="AJ1620" t="str">
            <v>185</v>
          </cell>
          <cell r="AK1620" t="str">
            <v>60</v>
          </cell>
          <cell r="AL1620" t="str">
            <v>25</v>
          </cell>
          <cell r="AM1620" t="str">
            <v>8719924019198</v>
          </cell>
          <cell r="AN1620" t="str">
            <v>95030039</v>
          </cell>
          <cell r="AO1620" t="str">
            <v>large numerals 1-9.000. 1 set w/box</v>
          </cell>
        </row>
        <row r="1621">
          <cell r="A1621" t="str">
            <v>1MM0970</v>
          </cell>
          <cell r="B1621" t="str">
            <v>Large Number Cards Box</v>
          </cell>
          <cell r="C1621" t="str">
            <v>Gonzagarredi</v>
          </cell>
          <cell r="D1621" t="str">
            <v/>
          </cell>
          <cell r="E1621" t="str">
            <v/>
          </cell>
          <cell r="F1621" t="str">
            <v/>
          </cell>
          <cell r="G1621" t="str">
            <v/>
          </cell>
          <cell r="H1621" t="str">
            <v/>
          </cell>
          <cell r="I1621" t="str">
            <v/>
          </cell>
          <cell r="J1621" t="str">
            <v/>
          </cell>
          <cell r="K1621" t="str">
            <v/>
          </cell>
          <cell r="L1621" t="str">
            <v/>
          </cell>
          <cell r="M1621" t="e">
            <v>#N/A</v>
          </cell>
          <cell r="N1621" t="e">
            <v>#N/A</v>
          </cell>
          <cell r="O1621" t="e">
            <v>#N/A</v>
          </cell>
          <cell r="P1621" t="str">
            <v>4800</v>
          </cell>
          <cell r="Q1621" t="str">
            <v>CN</v>
          </cell>
          <cell r="R1621" t="str">
            <v>CHN</v>
          </cell>
          <cell r="S1621" t="str">
            <v>China</v>
          </cell>
          <cell r="T1621">
            <v>0.22</v>
          </cell>
          <cell r="U1621">
            <v>0.27800000000000002</v>
          </cell>
          <cell r="V1621">
            <v>200</v>
          </cell>
          <cell r="W1621">
            <v>200</v>
          </cell>
          <cell r="X1621" t="str">
            <v>Pcs.</v>
          </cell>
          <cell r="Y1621" t="str">
            <v>3</v>
          </cell>
          <cell r="Z1621">
            <v>0</v>
          </cell>
          <cell r="AA1621">
            <v>3.75</v>
          </cell>
          <cell r="AB1621">
            <v>10.36</v>
          </cell>
          <cell r="AC1621">
            <v>0</v>
          </cell>
          <cell r="AD1621">
            <v>10.77</v>
          </cell>
          <cell r="AE1621">
            <v>0</v>
          </cell>
          <cell r="AF1621">
            <v>0</v>
          </cell>
          <cell r="AG1621">
            <v>0</v>
          </cell>
          <cell r="AH1621">
            <v>10.77</v>
          </cell>
          <cell r="AI1621">
            <v>1</v>
          </cell>
          <cell r="AJ1621" t="str">
            <v>235</v>
          </cell>
          <cell r="AK1621" t="str">
            <v>110</v>
          </cell>
          <cell r="AL1621" t="str">
            <v>45</v>
          </cell>
          <cell r="AM1621" t="str">
            <v>8719924055882</v>
          </cell>
          <cell r="AN1621" t="str">
            <v>95030039</v>
          </cell>
          <cell r="AO1621" t="str">
            <v>Large Number Cards Box</v>
          </cell>
        </row>
        <row r="1622">
          <cell r="A1622" t="str">
            <v>1MM0975</v>
          </cell>
          <cell r="B1622" t="str">
            <v>Plastic Number Cards: Large, 1-1000</v>
          </cell>
          <cell r="C1622" t="str">
            <v>Gonzagarredi</v>
          </cell>
          <cell r="D1622" t="str">
            <v/>
          </cell>
          <cell r="E1622" t="str">
            <v/>
          </cell>
          <cell r="F1622" t="str">
            <v/>
          </cell>
          <cell r="G1622" t="str">
            <v/>
          </cell>
          <cell r="H1622" t="str">
            <v/>
          </cell>
          <cell r="I1622" t="str">
            <v/>
          </cell>
          <cell r="J1622" t="str">
            <v/>
          </cell>
          <cell r="K1622" t="str">
            <v/>
          </cell>
          <cell r="L1622" t="str">
            <v/>
          </cell>
          <cell r="M1622" t="e">
            <v>#N/A</v>
          </cell>
          <cell r="N1622" t="e">
            <v>#N/A</v>
          </cell>
          <cell r="O1622" t="e">
            <v>#N/A</v>
          </cell>
          <cell r="P1622" t="str">
            <v>4800</v>
          </cell>
          <cell r="Q1622" t="str">
            <v>CN</v>
          </cell>
          <cell r="R1622" t="str">
            <v>CHN</v>
          </cell>
          <cell r="S1622" t="str">
            <v>China</v>
          </cell>
          <cell r="T1622">
            <v>0.06</v>
          </cell>
          <cell r="U1622">
            <v>7.0999999999999994E-2</v>
          </cell>
          <cell r="V1622">
            <v>200</v>
          </cell>
          <cell r="W1622">
            <v>200</v>
          </cell>
          <cell r="X1622" t="str">
            <v>Pcs.</v>
          </cell>
          <cell r="Y1622" t="str">
            <v>3</v>
          </cell>
          <cell r="Z1622">
            <v>0</v>
          </cell>
          <cell r="AA1622">
            <v>2.64</v>
          </cell>
          <cell r="AB1622">
            <v>10.36</v>
          </cell>
          <cell r="AC1622">
            <v>0</v>
          </cell>
          <cell r="AD1622">
            <v>10.77</v>
          </cell>
          <cell r="AE1622">
            <v>0</v>
          </cell>
          <cell r="AF1622">
            <v>0</v>
          </cell>
          <cell r="AG1622">
            <v>0</v>
          </cell>
          <cell r="AH1622">
            <v>10.77</v>
          </cell>
          <cell r="AI1622">
            <v>1</v>
          </cell>
          <cell r="AJ1622" t="str">
            <v>180</v>
          </cell>
          <cell r="AK1622" t="str">
            <v>60</v>
          </cell>
          <cell r="AL1622" t="str">
            <v>20</v>
          </cell>
          <cell r="AM1622" t="str">
            <v>8719924055899</v>
          </cell>
          <cell r="AN1622" t="str">
            <v>95030039</v>
          </cell>
          <cell r="AO1622" t="str">
            <v>Plastic Number Cards: Large, 1-1000</v>
          </cell>
        </row>
        <row r="1623">
          <cell r="A1623" t="str">
            <v>1MM0980</v>
          </cell>
          <cell r="B1623" t="str">
            <v>Plastic Number Cards: Small, 1-3000</v>
          </cell>
          <cell r="C1623" t="str">
            <v>Gonzagarredi</v>
          </cell>
          <cell r="D1623" t="str">
            <v/>
          </cell>
          <cell r="E1623" t="str">
            <v/>
          </cell>
          <cell r="F1623" t="str">
            <v/>
          </cell>
          <cell r="G1623" t="str">
            <v/>
          </cell>
          <cell r="H1623" t="str">
            <v/>
          </cell>
          <cell r="I1623" t="str">
            <v/>
          </cell>
          <cell r="J1623" t="str">
            <v/>
          </cell>
          <cell r="K1623" t="str">
            <v/>
          </cell>
          <cell r="L1623" t="str">
            <v/>
          </cell>
          <cell r="M1623" t="e">
            <v>#N/A</v>
          </cell>
          <cell r="N1623" t="e">
            <v>#N/A</v>
          </cell>
          <cell r="O1623" t="e">
            <v>#N/A</v>
          </cell>
          <cell r="P1623" t="str">
            <v>4800</v>
          </cell>
          <cell r="Q1623" t="str">
            <v>CN</v>
          </cell>
          <cell r="R1623" t="str">
            <v>CHN</v>
          </cell>
          <cell r="S1623" t="str">
            <v>China</v>
          </cell>
          <cell r="T1623">
            <v>0.03</v>
          </cell>
          <cell r="U1623">
            <v>0.03</v>
          </cell>
          <cell r="V1623">
            <v>200</v>
          </cell>
          <cell r="W1623">
            <v>200</v>
          </cell>
          <cell r="X1623" t="str">
            <v>Pcs.</v>
          </cell>
          <cell r="Y1623" t="str">
            <v>3</v>
          </cell>
          <cell r="Z1623">
            <v>0</v>
          </cell>
          <cell r="AA1623">
            <v>3.42</v>
          </cell>
          <cell r="AB1623">
            <v>10.36</v>
          </cell>
          <cell r="AC1623">
            <v>0</v>
          </cell>
          <cell r="AD1623">
            <v>10.77</v>
          </cell>
          <cell r="AE1623">
            <v>0</v>
          </cell>
          <cell r="AF1623">
            <v>0</v>
          </cell>
          <cell r="AG1623">
            <v>0</v>
          </cell>
          <cell r="AH1623">
            <v>10.77</v>
          </cell>
          <cell r="AI1623">
            <v>1</v>
          </cell>
          <cell r="AJ1623" t="str">
            <v>120</v>
          </cell>
          <cell r="AK1623" t="str">
            <v>60</v>
          </cell>
          <cell r="AL1623" t="str">
            <v>15</v>
          </cell>
          <cell r="AM1623" t="str">
            <v>8719924055905</v>
          </cell>
          <cell r="AN1623" t="str">
            <v>95030039</v>
          </cell>
          <cell r="AO1623" t="str">
            <v>Plastic Number Cards: Small, 1-3000</v>
          </cell>
        </row>
        <row r="1624">
          <cell r="A1624" t="str">
            <v>1MM0981</v>
          </cell>
          <cell r="B1624" t="str">
            <v>Plastic Number Cards: Small, 1-9000</v>
          </cell>
          <cell r="C1624" t="str">
            <v>Gonzagarredi</v>
          </cell>
          <cell r="D1624" t="str">
            <v/>
          </cell>
          <cell r="E1624" t="str">
            <v/>
          </cell>
          <cell r="F1624" t="str">
            <v/>
          </cell>
          <cell r="G1624" t="str">
            <v/>
          </cell>
          <cell r="H1624" t="str">
            <v/>
          </cell>
          <cell r="I1624" t="str">
            <v/>
          </cell>
          <cell r="J1624" t="str">
            <v/>
          </cell>
          <cell r="K1624" t="str">
            <v/>
          </cell>
          <cell r="L1624" t="str">
            <v/>
          </cell>
          <cell r="M1624" t="e">
            <v>#N/A</v>
          </cell>
          <cell r="N1624" t="e">
            <v>#N/A</v>
          </cell>
          <cell r="O1624" t="e">
            <v>#N/A</v>
          </cell>
          <cell r="P1624" t="str">
            <v>4800</v>
          </cell>
          <cell r="Q1624" t="str">
            <v>CN</v>
          </cell>
          <cell r="R1624" t="str">
            <v>CHN</v>
          </cell>
          <cell r="S1624" t="str">
            <v>China</v>
          </cell>
          <cell r="T1624">
            <v>3.5000000000000003E-2</v>
          </cell>
          <cell r="U1624">
            <v>0.04</v>
          </cell>
          <cell r="V1624">
            <v>200</v>
          </cell>
          <cell r="W1624">
            <v>200</v>
          </cell>
          <cell r="X1624" t="str">
            <v>Pcs.</v>
          </cell>
          <cell r="Y1624" t="str">
            <v>3</v>
          </cell>
          <cell r="Z1624">
            <v>0</v>
          </cell>
          <cell r="AA1624">
            <v>1.75</v>
          </cell>
          <cell r="AB1624">
            <v>10.36</v>
          </cell>
          <cell r="AC1624">
            <v>0</v>
          </cell>
          <cell r="AD1624">
            <v>10.77</v>
          </cell>
          <cell r="AE1624">
            <v>0</v>
          </cell>
          <cell r="AF1624">
            <v>0</v>
          </cell>
          <cell r="AG1624">
            <v>0</v>
          </cell>
          <cell r="AH1624">
            <v>10.77</v>
          </cell>
          <cell r="AI1624">
            <v>1</v>
          </cell>
          <cell r="AJ1624" t="str">
            <v>130</v>
          </cell>
          <cell r="AK1624" t="str">
            <v>80</v>
          </cell>
          <cell r="AL1624" t="str">
            <v>20</v>
          </cell>
          <cell r="AM1624" t="str">
            <v>8719924055912</v>
          </cell>
          <cell r="AN1624" t="str">
            <v>95030039</v>
          </cell>
          <cell r="AO1624" t="str">
            <v>Plastic Number Cards: Small, 1-9000</v>
          </cell>
        </row>
        <row r="1625">
          <cell r="A1625" t="str">
            <v>1MM09810</v>
          </cell>
          <cell r="B1625" t="str">
            <v>Small Number Cards Box</v>
          </cell>
          <cell r="C1625" t="str">
            <v>Gonzagarredi</v>
          </cell>
          <cell r="D1625" t="str">
            <v/>
          </cell>
          <cell r="E1625" t="str">
            <v/>
          </cell>
          <cell r="F1625" t="str">
            <v/>
          </cell>
          <cell r="G1625" t="str">
            <v/>
          </cell>
          <cell r="H1625" t="str">
            <v/>
          </cell>
          <cell r="I1625" t="str">
            <v/>
          </cell>
          <cell r="J1625" t="str">
            <v/>
          </cell>
          <cell r="K1625" t="str">
            <v/>
          </cell>
          <cell r="L1625" t="str">
            <v/>
          </cell>
          <cell r="M1625" t="e">
            <v>#N/A</v>
          </cell>
          <cell r="N1625" t="e">
            <v>#N/A</v>
          </cell>
          <cell r="O1625" t="e">
            <v>#N/A</v>
          </cell>
          <cell r="P1625" t="str">
            <v>4800</v>
          </cell>
          <cell r="Q1625" t="str">
            <v>CN</v>
          </cell>
          <cell r="R1625" t="str">
            <v>CHN</v>
          </cell>
          <cell r="S1625" t="str">
            <v>China</v>
          </cell>
          <cell r="T1625">
            <v>0.14000000000000001</v>
          </cell>
          <cell r="U1625">
            <v>0.183</v>
          </cell>
          <cell r="V1625">
            <v>200</v>
          </cell>
          <cell r="W1625">
            <v>200</v>
          </cell>
          <cell r="X1625" t="str">
            <v>Pcs.</v>
          </cell>
          <cell r="Y1625" t="str">
            <v>3</v>
          </cell>
          <cell r="Z1625">
            <v>0</v>
          </cell>
          <cell r="AA1625">
            <v>3.34</v>
          </cell>
          <cell r="AB1625">
            <v>10.36</v>
          </cell>
          <cell r="AC1625">
            <v>0</v>
          </cell>
          <cell r="AD1625">
            <v>10.77</v>
          </cell>
          <cell r="AE1625">
            <v>0</v>
          </cell>
          <cell r="AF1625">
            <v>0</v>
          </cell>
          <cell r="AG1625">
            <v>0</v>
          </cell>
          <cell r="AH1625">
            <v>10.77</v>
          </cell>
          <cell r="AI1625">
            <v>1</v>
          </cell>
          <cell r="AJ1625" t="str">
            <v>180</v>
          </cell>
          <cell r="AK1625" t="str">
            <v>90</v>
          </cell>
          <cell r="AL1625" t="str">
            <v>45</v>
          </cell>
          <cell r="AM1625" t="str">
            <v>8719924055929</v>
          </cell>
          <cell r="AN1625" t="str">
            <v>95030039</v>
          </cell>
          <cell r="AO1625" t="str">
            <v>Small Number Cards Box</v>
          </cell>
        </row>
        <row r="1626">
          <cell r="A1626" t="str">
            <v>1MM0991</v>
          </cell>
          <cell r="B1626" t="str">
            <v>Wooden Tray,Small,11*11*2</v>
          </cell>
          <cell r="C1626" t="str">
            <v>Gonzagarredi</v>
          </cell>
          <cell r="D1626" t="str">
            <v/>
          </cell>
          <cell r="E1626" t="str">
            <v/>
          </cell>
          <cell r="F1626" t="str">
            <v/>
          </cell>
          <cell r="G1626" t="str">
            <v/>
          </cell>
          <cell r="H1626" t="str">
            <v/>
          </cell>
          <cell r="I1626" t="str">
            <v/>
          </cell>
          <cell r="J1626" t="str">
            <v/>
          </cell>
          <cell r="K1626" t="str">
            <v/>
          </cell>
          <cell r="L1626" t="str">
            <v/>
          </cell>
          <cell r="M1626" t="e">
            <v>#N/A</v>
          </cell>
          <cell r="N1626" t="e">
            <v>#N/A</v>
          </cell>
          <cell r="O1626" t="e">
            <v>#N/A</v>
          </cell>
          <cell r="P1626" t="str">
            <v>4800</v>
          </cell>
          <cell r="Q1626" t="str">
            <v>CN</v>
          </cell>
          <cell r="R1626" t="str">
            <v>CHN</v>
          </cell>
          <cell r="S1626" t="str">
            <v>China</v>
          </cell>
          <cell r="T1626">
            <v>0.08</v>
          </cell>
          <cell r="U1626">
            <v>0.1</v>
          </cell>
          <cell r="V1626">
            <v>200</v>
          </cell>
          <cell r="W1626">
            <v>200</v>
          </cell>
          <cell r="X1626" t="str">
            <v>Pcs.</v>
          </cell>
          <cell r="Y1626" t="str">
            <v>3</v>
          </cell>
          <cell r="Z1626">
            <v>0</v>
          </cell>
          <cell r="AA1626">
            <v>3.28</v>
          </cell>
          <cell r="AB1626">
            <v>10.98</v>
          </cell>
          <cell r="AC1626">
            <v>0</v>
          </cell>
          <cell r="AD1626">
            <v>11.42</v>
          </cell>
          <cell r="AE1626">
            <v>0</v>
          </cell>
          <cell r="AF1626">
            <v>0</v>
          </cell>
          <cell r="AG1626">
            <v>0</v>
          </cell>
          <cell r="AH1626">
            <v>11.42</v>
          </cell>
          <cell r="AI1626">
            <v>1</v>
          </cell>
          <cell r="AJ1626" t="str">
            <v>117</v>
          </cell>
          <cell r="AK1626" t="str">
            <v>117</v>
          </cell>
          <cell r="AL1626" t="str">
            <v>30</v>
          </cell>
          <cell r="AM1626" t="str">
            <v>8719924055936</v>
          </cell>
          <cell r="AN1626" t="str">
            <v>95030039</v>
          </cell>
          <cell r="AO1626" t="str">
            <v>Wooden Tray,Small,11*11*2</v>
          </cell>
        </row>
        <row r="1627">
          <cell r="A1627" t="str">
            <v>1MM0992</v>
          </cell>
          <cell r="B1627" t="str">
            <v>Wooden Tray, Medium,25*28</v>
          </cell>
          <cell r="C1627" t="str">
            <v>Gonzagarredi</v>
          </cell>
          <cell r="D1627" t="str">
            <v/>
          </cell>
          <cell r="E1627" t="str">
            <v/>
          </cell>
          <cell r="F1627" t="str">
            <v/>
          </cell>
          <cell r="G1627" t="str">
            <v/>
          </cell>
          <cell r="H1627" t="str">
            <v/>
          </cell>
          <cell r="I1627" t="str">
            <v/>
          </cell>
          <cell r="J1627" t="str">
            <v/>
          </cell>
          <cell r="K1627" t="str">
            <v/>
          </cell>
          <cell r="L1627" t="str">
            <v/>
          </cell>
          <cell r="M1627" t="e">
            <v>#N/A</v>
          </cell>
          <cell r="N1627" t="e">
            <v>#N/A</v>
          </cell>
          <cell r="O1627" t="e">
            <v>#N/A</v>
          </cell>
          <cell r="P1627" t="str">
            <v>4800</v>
          </cell>
          <cell r="Q1627" t="str">
            <v>CN</v>
          </cell>
          <cell r="R1627" t="str">
            <v>CHN</v>
          </cell>
          <cell r="S1627" t="str">
            <v>China</v>
          </cell>
          <cell r="T1627">
            <v>0.28000000000000003</v>
          </cell>
          <cell r="U1627">
            <v>0.36</v>
          </cell>
          <cell r="V1627">
            <v>200</v>
          </cell>
          <cell r="W1627">
            <v>200</v>
          </cell>
          <cell r="X1627" t="str">
            <v>Pcs.</v>
          </cell>
          <cell r="Y1627" t="str">
            <v>3</v>
          </cell>
          <cell r="Z1627">
            <v>0</v>
          </cell>
          <cell r="AA1627">
            <v>6.72</v>
          </cell>
          <cell r="AB1627">
            <v>16.14</v>
          </cell>
          <cell r="AC1627">
            <v>0</v>
          </cell>
          <cell r="AD1627">
            <v>16.79</v>
          </cell>
          <cell r="AE1627">
            <v>0</v>
          </cell>
          <cell r="AF1627">
            <v>0</v>
          </cell>
          <cell r="AG1627">
            <v>0</v>
          </cell>
          <cell r="AH1627">
            <v>16.79</v>
          </cell>
          <cell r="AI1627">
            <v>1</v>
          </cell>
          <cell r="AJ1627" t="str">
            <v>285</v>
          </cell>
          <cell r="AK1627" t="str">
            <v>256</v>
          </cell>
          <cell r="AL1627" t="str">
            <v>30</v>
          </cell>
          <cell r="AM1627" t="str">
            <v>8719924055943</v>
          </cell>
          <cell r="AN1627" t="str">
            <v>95030039</v>
          </cell>
          <cell r="AO1627" t="str">
            <v>Wooden Tray, Medium,25*28</v>
          </cell>
        </row>
        <row r="1628">
          <cell r="A1628" t="str">
            <v>1MM100</v>
          </cell>
          <cell r="B1628" t="str">
            <v>Wooden Tray, Large, 25*43</v>
          </cell>
          <cell r="C1628" t="str">
            <v>Gonzagarredi</v>
          </cell>
          <cell r="D1628" t="str">
            <v/>
          </cell>
          <cell r="E1628" t="str">
            <v/>
          </cell>
          <cell r="F1628" t="str">
            <v/>
          </cell>
          <cell r="G1628" t="str">
            <v/>
          </cell>
          <cell r="H1628" t="str">
            <v/>
          </cell>
          <cell r="I1628" t="str">
            <v/>
          </cell>
          <cell r="J1628" t="str">
            <v/>
          </cell>
          <cell r="K1628" t="str">
            <v/>
          </cell>
          <cell r="L1628" t="str">
            <v/>
          </cell>
          <cell r="M1628" t="e">
            <v>#N/A</v>
          </cell>
          <cell r="N1628" t="e">
            <v>#N/A</v>
          </cell>
          <cell r="O1628" t="e">
            <v>#N/A</v>
          </cell>
          <cell r="P1628" t="str">
            <v>4800</v>
          </cell>
          <cell r="Q1628" t="str">
            <v>CN</v>
          </cell>
          <cell r="R1628" t="str">
            <v>CHN</v>
          </cell>
          <cell r="S1628" t="str">
            <v>China</v>
          </cell>
          <cell r="T1628">
            <v>0.4</v>
          </cell>
          <cell r="U1628">
            <v>0.5</v>
          </cell>
          <cell r="V1628">
            <v>200</v>
          </cell>
          <cell r="W1628">
            <v>200</v>
          </cell>
          <cell r="X1628" t="str">
            <v>Pcs.</v>
          </cell>
          <cell r="Y1628" t="str">
            <v>3</v>
          </cell>
          <cell r="Z1628">
            <v>0</v>
          </cell>
          <cell r="AA1628">
            <v>8.31</v>
          </cell>
          <cell r="AB1628">
            <v>26.03</v>
          </cell>
          <cell r="AC1628">
            <v>0</v>
          </cell>
          <cell r="AD1628">
            <v>27.07</v>
          </cell>
          <cell r="AE1628">
            <v>0</v>
          </cell>
          <cell r="AF1628">
            <v>0</v>
          </cell>
          <cell r="AG1628">
            <v>0</v>
          </cell>
          <cell r="AH1628">
            <v>27.07</v>
          </cell>
          <cell r="AI1628">
            <v>1</v>
          </cell>
          <cell r="AJ1628" t="str">
            <v>435</v>
          </cell>
          <cell r="AK1628" t="str">
            <v>256</v>
          </cell>
          <cell r="AL1628" t="str">
            <v>30</v>
          </cell>
          <cell r="AM1628" t="str">
            <v>8719924055950</v>
          </cell>
          <cell r="AN1628" t="str">
            <v>95030039</v>
          </cell>
          <cell r="AO1628" t="str">
            <v>Wooden Tray, Large, 25*43</v>
          </cell>
        </row>
        <row r="1629">
          <cell r="A1629" t="str">
            <v>1MM1002</v>
          </cell>
          <cell r="B1629" t="str">
            <v>Golden Bead Material: Individual Beads Nylon</v>
          </cell>
          <cell r="C1629" t="str">
            <v>Gonzagarredi</v>
          </cell>
          <cell r="D1629" t="str">
            <v/>
          </cell>
          <cell r="E1629" t="str">
            <v/>
          </cell>
          <cell r="F1629" t="str">
            <v/>
          </cell>
          <cell r="G1629" t="str">
            <v/>
          </cell>
          <cell r="H1629" t="str">
            <v/>
          </cell>
          <cell r="I1629" t="str">
            <v/>
          </cell>
          <cell r="J1629" t="str">
            <v/>
          </cell>
          <cell r="K1629" t="str">
            <v/>
          </cell>
          <cell r="L1629" t="str">
            <v/>
          </cell>
          <cell r="M1629" t="e">
            <v>#N/A</v>
          </cell>
          <cell r="N1629" t="e">
            <v>#N/A</v>
          </cell>
          <cell r="O1629" t="e">
            <v>#N/A</v>
          </cell>
          <cell r="P1629" t="str">
            <v>4800</v>
          </cell>
          <cell r="Q1629" t="str">
            <v>CN</v>
          </cell>
          <cell r="R1629" t="str">
            <v>CHN</v>
          </cell>
          <cell r="S1629" t="str">
            <v>China</v>
          </cell>
          <cell r="T1629">
            <v>8.1999999999999993</v>
          </cell>
          <cell r="U1629">
            <v>8.6</v>
          </cell>
          <cell r="V1629">
            <v>200</v>
          </cell>
          <cell r="W1629">
            <v>200</v>
          </cell>
          <cell r="X1629" t="str">
            <v>Set</v>
          </cell>
          <cell r="Y1629" t="str">
            <v>3</v>
          </cell>
          <cell r="Z1629">
            <v>0</v>
          </cell>
          <cell r="AA1629">
            <v>146.19999999999999</v>
          </cell>
          <cell r="AB1629">
            <v>410.63</v>
          </cell>
          <cell r="AC1629">
            <v>0</v>
          </cell>
          <cell r="AD1629">
            <v>427.06</v>
          </cell>
          <cell r="AE1629">
            <v>0</v>
          </cell>
          <cell r="AF1629">
            <v>0</v>
          </cell>
          <cell r="AG1629">
            <v>0</v>
          </cell>
          <cell r="AH1629">
            <v>427.06</v>
          </cell>
          <cell r="AI1629">
            <v>1</v>
          </cell>
          <cell r="AJ1629" t="str">
            <v>480</v>
          </cell>
          <cell r="AK1629" t="str">
            <v>310</v>
          </cell>
          <cell r="AL1629" t="str">
            <v>360</v>
          </cell>
          <cell r="AM1629" t="str">
            <v>8719924055967</v>
          </cell>
          <cell r="AN1629" t="str">
            <v>95030039</v>
          </cell>
          <cell r="AO1629" t="str">
            <v>Golden Bead Material: Individual Beads Nylon</v>
          </cell>
        </row>
        <row r="1630">
          <cell r="A1630" t="str">
            <v>1MM101</v>
          </cell>
          <cell r="B1630" t="str">
            <v>Fichesspel</v>
          </cell>
          <cell r="C1630" t="str">
            <v>Gonzagarredi</v>
          </cell>
          <cell r="D1630" t="str">
            <v/>
          </cell>
          <cell r="E1630" t="str">
            <v/>
          </cell>
          <cell r="F1630" t="str">
            <v/>
          </cell>
          <cell r="G1630" t="str">
            <v/>
          </cell>
          <cell r="H1630" t="str">
            <v/>
          </cell>
          <cell r="I1630" t="str">
            <v/>
          </cell>
          <cell r="J1630" t="str">
            <v/>
          </cell>
          <cell r="K1630" t="str">
            <v/>
          </cell>
          <cell r="L1630" t="str">
            <v/>
          </cell>
          <cell r="M1630" t="e">
            <v>#N/A</v>
          </cell>
          <cell r="N1630" t="e">
            <v>#N/A</v>
          </cell>
          <cell r="O1630" t="e">
            <v>#N/A</v>
          </cell>
          <cell r="P1630" t="str">
            <v>4800</v>
          </cell>
          <cell r="Q1630" t="str">
            <v>CN</v>
          </cell>
          <cell r="R1630" t="str">
            <v>CHN</v>
          </cell>
          <cell r="S1630" t="str">
            <v>China</v>
          </cell>
          <cell r="T1630">
            <v>0.9</v>
          </cell>
          <cell r="U1630">
            <v>0.997</v>
          </cell>
          <cell r="V1630">
            <v>200</v>
          </cell>
          <cell r="W1630">
            <v>200</v>
          </cell>
          <cell r="X1630" t="str">
            <v>Pcs.</v>
          </cell>
          <cell r="Y1630" t="str">
            <v>3</v>
          </cell>
          <cell r="Z1630">
            <v>0</v>
          </cell>
          <cell r="AA1630">
            <v>16.55</v>
          </cell>
          <cell r="AB1630">
            <v>55.52</v>
          </cell>
          <cell r="AC1630">
            <v>0</v>
          </cell>
          <cell r="AD1630">
            <v>57.74</v>
          </cell>
          <cell r="AE1630">
            <v>0</v>
          </cell>
          <cell r="AF1630">
            <v>0</v>
          </cell>
          <cell r="AG1630">
            <v>0</v>
          </cell>
          <cell r="AH1630">
            <v>57.74</v>
          </cell>
          <cell r="AI1630">
            <v>1</v>
          </cell>
          <cell r="AJ1630" t="str">
            <v>215</v>
          </cell>
          <cell r="AK1630" t="str">
            <v>325</v>
          </cell>
          <cell r="AL1630" t="str">
            <v>55</v>
          </cell>
          <cell r="AM1630" t="str">
            <v>8719924019228</v>
          </cell>
          <cell r="AN1630" t="str">
            <v>95030039</v>
          </cell>
          <cell r="AO1630" t="str">
            <v>Stamp Game</v>
          </cell>
        </row>
        <row r="1631">
          <cell r="A1631" t="str">
            <v>1MM1012</v>
          </cell>
          <cell r="B1631" t="str">
            <v>Stamp Game Paper: 15 Problems</v>
          </cell>
          <cell r="C1631" t="str">
            <v>Gonzagarredi</v>
          </cell>
          <cell r="D1631" t="str">
            <v/>
          </cell>
          <cell r="E1631" t="str">
            <v/>
          </cell>
          <cell r="F1631" t="str">
            <v/>
          </cell>
          <cell r="G1631" t="str">
            <v/>
          </cell>
          <cell r="H1631" t="str">
            <v/>
          </cell>
          <cell r="I1631" t="str">
            <v/>
          </cell>
          <cell r="J1631" t="str">
            <v/>
          </cell>
          <cell r="K1631" t="str">
            <v/>
          </cell>
          <cell r="L1631" t="str">
            <v/>
          </cell>
          <cell r="M1631" t="e">
            <v>#N/A</v>
          </cell>
          <cell r="N1631" t="e">
            <v>#N/A</v>
          </cell>
          <cell r="O1631" t="e">
            <v>#N/A</v>
          </cell>
          <cell r="P1631" t="str">
            <v>4800</v>
          </cell>
          <cell r="Q1631" t="str">
            <v>CN</v>
          </cell>
          <cell r="R1631" t="str">
            <v>CHN</v>
          </cell>
          <cell r="S1631" t="str">
            <v>China</v>
          </cell>
          <cell r="T1631">
            <v>3.4</v>
          </cell>
          <cell r="U1631">
            <v>3.7</v>
          </cell>
          <cell r="V1631">
            <v>200</v>
          </cell>
          <cell r="W1631">
            <v>200</v>
          </cell>
          <cell r="X1631" t="str">
            <v>Pcs.</v>
          </cell>
          <cell r="Y1631" t="str">
            <v>3</v>
          </cell>
          <cell r="Z1631">
            <v>0</v>
          </cell>
          <cell r="AA1631">
            <v>8</v>
          </cell>
          <cell r="AB1631">
            <v>33.53</v>
          </cell>
          <cell r="AC1631">
            <v>0</v>
          </cell>
          <cell r="AD1631">
            <v>34.869999999999997</v>
          </cell>
          <cell r="AE1631">
            <v>0</v>
          </cell>
          <cell r="AF1631">
            <v>0</v>
          </cell>
          <cell r="AG1631">
            <v>0</v>
          </cell>
          <cell r="AH1631">
            <v>34.869999999999997</v>
          </cell>
          <cell r="AI1631">
            <v>1</v>
          </cell>
          <cell r="AJ1631" t="str">
            <v>280</v>
          </cell>
          <cell r="AK1631" t="str">
            <v>210</v>
          </cell>
          <cell r="AL1631" t="str">
            <v>80</v>
          </cell>
          <cell r="AM1631" t="str">
            <v>8719924055974</v>
          </cell>
          <cell r="AN1631" t="str">
            <v>95030039</v>
          </cell>
          <cell r="AO1631" t="str">
            <v>Stamp Game Paper: 15 Problems</v>
          </cell>
        </row>
        <row r="1632">
          <cell r="A1632" t="str">
            <v>1MM102</v>
          </cell>
          <cell r="B1632" t="str">
            <v>Dot Exercise</v>
          </cell>
          <cell r="C1632" t="str">
            <v>Gonzagarredi</v>
          </cell>
          <cell r="D1632" t="str">
            <v/>
          </cell>
          <cell r="E1632" t="str">
            <v/>
          </cell>
          <cell r="F1632" t="str">
            <v/>
          </cell>
          <cell r="G1632" t="str">
            <v/>
          </cell>
          <cell r="H1632" t="str">
            <v/>
          </cell>
          <cell r="I1632" t="str">
            <v/>
          </cell>
          <cell r="J1632" t="str">
            <v/>
          </cell>
          <cell r="K1632" t="str">
            <v/>
          </cell>
          <cell r="L1632" t="str">
            <v/>
          </cell>
          <cell r="M1632" t="e">
            <v>#N/A</v>
          </cell>
          <cell r="N1632" t="e">
            <v>#N/A</v>
          </cell>
          <cell r="O1632" t="e">
            <v>#N/A</v>
          </cell>
          <cell r="P1632" t="str">
            <v>4800</v>
          </cell>
          <cell r="Q1632" t="str">
            <v>CN</v>
          </cell>
          <cell r="R1632" t="str">
            <v>CHN</v>
          </cell>
          <cell r="S1632" t="str">
            <v>China</v>
          </cell>
          <cell r="T1632">
            <v>0.6</v>
          </cell>
          <cell r="U1632">
            <v>0.69</v>
          </cell>
          <cell r="V1632">
            <v>200</v>
          </cell>
          <cell r="W1632">
            <v>200</v>
          </cell>
          <cell r="X1632" t="str">
            <v>Set</v>
          </cell>
          <cell r="Y1632" t="str">
            <v>3</v>
          </cell>
          <cell r="Z1632">
            <v>0</v>
          </cell>
          <cell r="AA1632">
            <v>8.4499999999999993</v>
          </cell>
          <cell r="AB1632">
            <v>26.03</v>
          </cell>
          <cell r="AC1632">
            <v>0</v>
          </cell>
          <cell r="AD1632">
            <v>27.07</v>
          </cell>
          <cell r="AE1632">
            <v>0</v>
          </cell>
          <cell r="AF1632">
            <v>0</v>
          </cell>
          <cell r="AG1632">
            <v>0</v>
          </cell>
          <cell r="AH1632">
            <v>27.07</v>
          </cell>
          <cell r="AI1632">
            <v>1</v>
          </cell>
          <cell r="AJ1632" t="str">
            <v>400</v>
          </cell>
          <cell r="AK1632" t="str">
            <v>270</v>
          </cell>
          <cell r="AL1632" t="str">
            <v>25</v>
          </cell>
          <cell r="AM1632" t="str">
            <v>8719924055981</v>
          </cell>
          <cell r="AN1632" t="str">
            <v>95030039</v>
          </cell>
          <cell r="AO1632" t="str">
            <v>Dot Exercise</v>
          </cell>
        </row>
        <row r="1633">
          <cell r="A1633" t="str">
            <v>1MM1021</v>
          </cell>
          <cell r="B1633" t="str">
            <v>erasable felt-tip pen. black</v>
          </cell>
          <cell r="C1633" t="str">
            <v>Gonzagarredi</v>
          </cell>
          <cell r="D1633" t="str">
            <v/>
          </cell>
          <cell r="E1633" t="str">
            <v/>
          </cell>
          <cell r="F1633" t="str">
            <v/>
          </cell>
          <cell r="G1633" t="str">
            <v/>
          </cell>
          <cell r="H1633" t="str">
            <v/>
          </cell>
          <cell r="I1633" t="str">
            <v/>
          </cell>
          <cell r="J1633" t="str">
            <v/>
          </cell>
          <cell r="K1633" t="str">
            <v/>
          </cell>
          <cell r="L1633" t="str">
            <v/>
          </cell>
          <cell r="M1633" t="e">
            <v>#N/A</v>
          </cell>
          <cell r="N1633" t="e">
            <v>#N/A</v>
          </cell>
          <cell r="O1633" t="e">
            <v>#N/A</v>
          </cell>
          <cell r="P1633" t="str">
            <v>9805</v>
          </cell>
          <cell r="Q1633" t="str">
            <v>IT</v>
          </cell>
          <cell r="R1633" t="str">
            <v>ITA</v>
          </cell>
          <cell r="S1633" t="str">
            <v>Italy</v>
          </cell>
          <cell r="T1633">
            <v>0.01</v>
          </cell>
          <cell r="U1633">
            <v>0.01</v>
          </cell>
          <cell r="V1633">
            <v>0</v>
          </cell>
          <cell r="W1633">
            <v>0</v>
          </cell>
          <cell r="X1633" t="str">
            <v>nr.</v>
          </cell>
          <cell r="Y1633" t="str">
            <v>3</v>
          </cell>
          <cell r="Z1633">
            <v>0.69</v>
          </cell>
          <cell r="AA1633">
            <v>0.69</v>
          </cell>
          <cell r="AB1633">
            <v>4.12</v>
          </cell>
          <cell r="AC1633">
            <v>0</v>
          </cell>
          <cell r="AD1633">
            <v>4.28</v>
          </cell>
          <cell r="AE1633">
            <v>0</v>
          </cell>
          <cell r="AF1633">
            <v>0</v>
          </cell>
          <cell r="AG1633">
            <v>0</v>
          </cell>
          <cell r="AH1633">
            <v>4.28</v>
          </cell>
          <cell r="AI1633">
            <v>1</v>
          </cell>
          <cell r="AJ1633" t="str">
            <v>10</v>
          </cell>
          <cell r="AK1633" t="str">
            <v>150</v>
          </cell>
          <cell r="AL1633" t="str">
            <v>10</v>
          </cell>
          <cell r="AM1633" t="str">
            <v>8719924019235</v>
          </cell>
          <cell r="AN1633" t="str">
            <v>95030039</v>
          </cell>
        </row>
        <row r="1634">
          <cell r="A1634" t="str">
            <v>1MM1022</v>
          </cell>
          <cell r="B1634" t="str">
            <v>erasable felt-tip pen. red</v>
          </cell>
          <cell r="C1634" t="str">
            <v>Gonzagarredi</v>
          </cell>
          <cell r="D1634" t="str">
            <v/>
          </cell>
          <cell r="E1634" t="str">
            <v/>
          </cell>
          <cell r="F1634" t="str">
            <v/>
          </cell>
          <cell r="G1634" t="str">
            <v/>
          </cell>
          <cell r="H1634" t="str">
            <v/>
          </cell>
          <cell r="I1634" t="str">
            <v/>
          </cell>
          <cell r="J1634" t="str">
            <v/>
          </cell>
          <cell r="K1634" t="str">
            <v/>
          </cell>
          <cell r="L1634" t="str">
            <v/>
          </cell>
          <cell r="M1634" t="e">
            <v>#N/A</v>
          </cell>
          <cell r="N1634" t="e">
            <v>#N/A</v>
          </cell>
          <cell r="O1634" t="e">
            <v>#N/A</v>
          </cell>
          <cell r="P1634" t="str">
            <v>9805</v>
          </cell>
          <cell r="Q1634" t="str">
            <v>IT</v>
          </cell>
          <cell r="R1634" t="str">
            <v>ITA</v>
          </cell>
          <cell r="S1634" t="str">
            <v>Italy</v>
          </cell>
          <cell r="T1634">
            <v>0.01</v>
          </cell>
          <cell r="U1634">
            <v>0.01</v>
          </cell>
          <cell r="V1634">
            <v>0</v>
          </cell>
          <cell r="W1634">
            <v>0</v>
          </cell>
          <cell r="X1634" t="str">
            <v>nr.</v>
          </cell>
          <cell r="Y1634" t="str">
            <v>3</v>
          </cell>
          <cell r="Z1634">
            <v>0.69</v>
          </cell>
          <cell r="AA1634">
            <v>0.69</v>
          </cell>
          <cell r="AB1634">
            <v>4.12</v>
          </cell>
          <cell r="AC1634">
            <v>0</v>
          </cell>
          <cell r="AD1634">
            <v>4.28</v>
          </cell>
          <cell r="AE1634">
            <v>0</v>
          </cell>
          <cell r="AF1634">
            <v>0</v>
          </cell>
          <cell r="AG1634">
            <v>0</v>
          </cell>
          <cell r="AH1634">
            <v>4.28</v>
          </cell>
          <cell r="AI1634">
            <v>1</v>
          </cell>
          <cell r="AJ1634" t="str">
            <v>10</v>
          </cell>
          <cell r="AK1634" t="str">
            <v>150</v>
          </cell>
          <cell r="AL1634" t="str">
            <v>10</v>
          </cell>
          <cell r="AM1634" t="str">
            <v>8719924019242</v>
          </cell>
          <cell r="AN1634" t="str">
            <v>95030039</v>
          </cell>
        </row>
        <row r="1635">
          <cell r="A1635" t="str">
            <v>1MM103</v>
          </cell>
          <cell r="B1635" t="str">
            <v>Dot game forms, set of 50</v>
          </cell>
          <cell r="C1635" t="str">
            <v>Gonzagarredi</v>
          </cell>
          <cell r="D1635" t="str">
            <v/>
          </cell>
          <cell r="E1635" t="str">
            <v/>
          </cell>
          <cell r="F1635" t="str">
            <v/>
          </cell>
          <cell r="G1635" t="str">
            <v/>
          </cell>
          <cell r="H1635" t="str">
            <v/>
          </cell>
          <cell r="I1635" t="str">
            <v/>
          </cell>
          <cell r="J1635" t="str">
            <v/>
          </cell>
          <cell r="K1635" t="str">
            <v/>
          </cell>
          <cell r="L1635" t="str">
            <v/>
          </cell>
          <cell r="M1635" t="e">
            <v>#N/A</v>
          </cell>
          <cell r="N1635" t="e">
            <v>#N/A</v>
          </cell>
          <cell r="O1635" t="e">
            <v>#N/A</v>
          </cell>
          <cell r="P1635" t="str">
            <v>4800</v>
          </cell>
          <cell r="Q1635" t="str">
            <v>CN</v>
          </cell>
          <cell r="R1635" t="str">
            <v>CHN</v>
          </cell>
          <cell r="S1635" t="str">
            <v>China</v>
          </cell>
          <cell r="T1635">
            <v>0.27</v>
          </cell>
          <cell r="U1635">
            <v>0.3</v>
          </cell>
          <cell r="V1635">
            <v>200</v>
          </cell>
          <cell r="W1635">
            <v>200</v>
          </cell>
          <cell r="X1635" t="str">
            <v>nr.</v>
          </cell>
          <cell r="Y1635" t="str">
            <v>3</v>
          </cell>
          <cell r="Z1635">
            <v>0</v>
          </cell>
          <cell r="AA1635">
            <v>2.5</v>
          </cell>
          <cell r="AB1635">
            <v>11.29</v>
          </cell>
          <cell r="AC1635">
            <v>0</v>
          </cell>
          <cell r="AD1635">
            <v>11.74</v>
          </cell>
          <cell r="AE1635">
            <v>0</v>
          </cell>
          <cell r="AF1635">
            <v>0</v>
          </cell>
          <cell r="AG1635">
            <v>0</v>
          </cell>
          <cell r="AH1635">
            <v>11.74</v>
          </cell>
          <cell r="AI1635">
            <v>1</v>
          </cell>
          <cell r="AJ1635" t="str">
            <v>310</v>
          </cell>
          <cell r="AK1635" t="str">
            <v>390</v>
          </cell>
          <cell r="AL1635" t="str">
            <v>5</v>
          </cell>
          <cell r="AM1635" t="str">
            <v>8719924019259</v>
          </cell>
          <cell r="AN1635" t="str">
            <v>95030039</v>
          </cell>
          <cell r="AO1635" t="str">
            <v>Dot Exercise Sheets: (50)</v>
          </cell>
        </row>
        <row r="1636">
          <cell r="A1636" t="str">
            <v>1MM104</v>
          </cell>
          <cell r="B1636" t="str">
            <v>Getalrekken 11-19</v>
          </cell>
          <cell r="C1636" t="str">
            <v>Gonzagarredi</v>
          </cell>
          <cell r="D1636" t="str">
            <v/>
          </cell>
          <cell r="E1636" t="str">
            <v/>
          </cell>
          <cell r="F1636" t="str">
            <v/>
          </cell>
          <cell r="G1636" t="str">
            <v/>
          </cell>
          <cell r="H1636" t="str">
            <v/>
          </cell>
          <cell r="I1636" t="str">
            <v/>
          </cell>
          <cell r="J1636" t="str">
            <v/>
          </cell>
          <cell r="K1636" t="str">
            <v/>
          </cell>
          <cell r="L1636" t="str">
            <v/>
          </cell>
          <cell r="M1636" t="e">
            <v>#N/A</v>
          </cell>
          <cell r="N1636" t="e">
            <v>#N/A</v>
          </cell>
          <cell r="O1636" t="e">
            <v>#N/A</v>
          </cell>
          <cell r="P1636" t="str">
            <v>4800</v>
          </cell>
          <cell r="Q1636" t="str">
            <v>CN</v>
          </cell>
          <cell r="R1636" t="str">
            <v>CHN</v>
          </cell>
          <cell r="S1636" t="str">
            <v>China</v>
          </cell>
          <cell r="T1636">
            <v>1.8</v>
          </cell>
          <cell r="U1636">
            <v>2</v>
          </cell>
          <cell r="V1636">
            <v>200</v>
          </cell>
          <cell r="W1636">
            <v>200</v>
          </cell>
          <cell r="X1636" t="str">
            <v>Set</v>
          </cell>
          <cell r="Y1636" t="str">
            <v>3</v>
          </cell>
          <cell r="Z1636">
            <v>15.1</v>
          </cell>
          <cell r="AA1636">
            <v>15.1</v>
          </cell>
          <cell r="AB1636">
            <v>60.15</v>
          </cell>
          <cell r="AC1636">
            <v>0</v>
          </cell>
          <cell r="AD1636">
            <v>62.56</v>
          </cell>
          <cell r="AE1636">
            <v>0</v>
          </cell>
          <cell r="AF1636">
            <v>0</v>
          </cell>
          <cell r="AG1636">
            <v>0</v>
          </cell>
          <cell r="AH1636">
            <v>62.56</v>
          </cell>
          <cell r="AI1636">
            <v>1</v>
          </cell>
          <cell r="AJ1636" t="str">
            <v>617</v>
          </cell>
          <cell r="AK1636" t="str">
            <v>153</v>
          </cell>
          <cell r="AL1636" t="str">
            <v>60</v>
          </cell>
          <cell r="AM1636" t="str">
            <v>8719924019266</v>
          </cell>
          <cell r="AN1636" t="str">
            <v>95030039</v>
          </cell>
          <cell r="AO1636" t="str">
            <v>Teen Boards: International Version</v>
          </cell>
        </row>
        <row r="1637">
          <cell r="A1637" t="str">
            <v>1MM104US</v>
          </cell>
          <cell r="B1637" t="str">
            <v>Teen boards: US version</v>
          </cell>
          <cell r="C1637" t="str">
            <v>Gonzagarredi</v>
          </cell>
          <cell r="D1637" t="str">
            <v/>
          </cell>
          <cell r="E1637" t="str">
            <v/>
          </cell>
          <cell r="F1637" t="str">
            <v/>
          </cell>
          <cell r="G1637" t="str">
            <v/>
          </cell>
          <cell r="H1637" t="str">
            <v/>
          </cell>
          <cell r="I1637" t="str">
            <v/>
          </cell>
          <cell r="J1637" t="str">
            <v/>
          </cell>
          <cell r="K1637" t="str">
            <v/>
          </cell>
          <cell r="L1637" t="str">
            <v/>
          </cell>
          <cell r="M1637" t="e">
            <v>#N/A</v>
          </cell>
          <cell r="N1637" t="e">
            <v>#N/A</v>
          </cell>
          <cell r="O1637" t="e">
            <v>#N/A</v>
          </cell>
          <cell r="P1637" t="str">
            <v>4800</v>
          </cell>
          <cell r="Q1637" t="str">
            <v>CN</v>
          </cell>
          <cell r="R1637" t="str">
            <v>CHN</v>
          </cell>
          <cell r="S1637" t="str">
            <v>China</v>
          </cell>
          <cell r="T1637">
            <v>1.8</v>
          </cell>
          <cell r="U1637">
            <v>2</v>
          </cell>
          <cell r="V1637">
            <v>200</v>
          </cell>
          <cell r="W1637">
            <v>200</v>
          </cell>
          <cell r="X1637" t="str">
            <v>Pcs.</v>
          </cell>
          <cell r="Y1637" t="str">
            <v>3</v>
          </cell>
          <cell r="Z1637">
            <v>0</v>
          </cell>
          <cell r="AA1637">
            <v>15.1</v>
          </cell>
          <cell r="AB1637">
            <v>58.97</v>
          </cell>
          <cell r="AC1637">
            <v>0</v>
          </cell>
          <cell r="AD1637">
            <v>61.33</v>
          </cell>
          <cell r="AE1637">
            <v>0</v>
          </cell>
          <cell r="AF1637">
            <v>0</v>
          </cell>
          <cell r="AG1637">
            <v>0</v>
          </cell>
          <cell r="AH1637">
            <v>61.33</v>
          </cell>
          <cell r="AI1637">
            <v>1</v>
          </cell>
          <cell r="AJ1637" t="str">
            <v>610</v>
          </cell>
          <cell r="AK1637" t="str">
            <v>155</v>
          </cell>
          <cell r="AL1637" t="str">
            <v>60</v>
          </cell>
          <cell r="AM1637" t="str">
            <v>08719924056797</v>
          </cell>
          <cell r="AN1637" t="str">
            <v>95030039</v>
          </cell>
          <cell r="AO1637" t="str">
            <v>Teen boards: US version</v>
          </cell>
        </row>
        <row r="1638">
          <cell r="A1638" t="str">
            <v>1MM105</v>
          </cell>
          <cell r="B1638" t="str">
            <v>Kralen voor getalrekken 11-19: kunststof</v>
          </cell>
          <cell r="C1638" t="str">
            <v>Gonzagarredi</v>
          </cell>
          <cell r="D1638" t="str">
            <v/>
          </cell>
          <cell r="E1638" t="str">
            <v/>
          </cell>
          <cell r="F1638" t="str">
            <v/>
          </cell>
          <cell r="G1638" t="str">
            <v/>
          </cell>
          <cell r="H1638" t="str">
            <v/>
          </cell>
          <cell r="I1638" t="str">
            <v/>
          </cell>
          <cell r="J1638" t="str">
            <v/>
          </cell>
          <cell r="K1638" t="str">
            <v/>
          </cell>
          <cell r="L1638" t="str">
            <v/>
          </cell>
          <cell r="M1638" t="e">
            <v>#N/A</v>
          </cell>
          <cell r="N1638" t="e">
            <v>#N/A</v>
          </cell>
          <cell r="O1638" t="e">
            <v>#N/A</v>
          </cell>
          <cell r="P1638" t="str">
            <v>4800</v>
          </cell>
          <cell r="Q1638" t="str">
            <v>CN</v>
          </cell>
          <cell r="R1638" t="str">
            <v>CHN</v>
          </cell>
          <cell r="S1638" t="str">
            <v>China</v>
          </cell>
          <cell r="T1638">
            <v>0.28000000000000003</v>
          </cell>
          <cell r="U1638">
            <v>0.35</v>
          </cell>
          <cell r="V1638">
            <v>200</v>
          </cell>
          <cell r="W1638">
            <v>200</v>
          </cell>
          <cell r="X1638" t="str">
            <v>Set</v>
          </cell>
          <cell r="Y1638" t="str">
            <v>3</v>
          </cell>
          <cell r="Z1638">
            <v>0</v>
          </cell>
          <cell r="AA1638">
            <v>6.67</v>
          </cell>
          <cell r="AB1638">
            <v>16.77</v>
          </cell>
          <cell r="AC1638">
            <v>0</v>
          </cell>
          <cell r="AD1638">
            <v>17.440000000000001</v>
          </cell>
          <cell r="AE1638">
            <v>0</v>
          </cell>
          <cell r="AF1638">
            <v>0</v>
          </cell>
          <cell r="AG1638">
            <v>0</v>
          </cell>
          <cell r="AH1638">
            <v>17.440000000000001</v>
          </cell>
          <cell r="AI1638">
            <v>1</v>
          </cell>
          <cell r="AJ1638" t="str">
            <v>226</v>
          </cell>
          <cell r="AK1638" t="str">
            <v>123</v>
          </cell>
          <cell r="AL1638" t="str">
            <v>43</v>
          </cell>
          <cell r="AM1638" t="str">
            <v>8719924019273</v>
          </cell>
          <cell r="AN1638" t="str">
            <v>95030039</v>
          </cell>
          <cell r="AO1638" t="str">
            <v>Teen Bead Box: Individual Beads Nylon</v>
          </cell>
        </row>
        <row r="1639">
          <cell r="A1639" t="str">
            <v>1MM106</v>
          </cell>
          <cell r="B1639" t="str">
            <v>Getalrekken 11-99</v>
          </cell>
          <cell r="C1639" t="str">
            <v>Gonzagarredi</v>
          </cell>
          <cell r="D1639" t="str">
            <v/>
          </cell>
          <cell r="E1639" t="str">
            <v/>
          </cell>
          <cell r="F1639" t="str">
            <v/>
          </cell>
          <cell r="G1639" t="str">
            <v/>
          </cell>
          <cell r="H1639" t="str">
            <v/>
          </cell>
          <cell r="I1639" t="str">
            <v/>
          </cell>
          <cell r="J1639" t="str">
            <v/>
          </cell>
          <cell r="K1639" t="str">
            <v/>
          </cell>
          <cell r="L1639" t="str">
            <v/>
          </cell>
          <cell r="M1639" t="e">
            <v>#N/A</v>
          </cell>
          <cell r="N1639" t="e">
            <v>#N/A</v>
          </cell>
          <cell r="O1639" t="e">
            <v>#N/A</v>
          </cell>
          <cell r="P1639" t="str">
            <v>4800</v>
          </cell>
          <cell r="Q1639" t="str">
            <v>CN</v>
          </cell>
          <cell r="R1639" t="str">
            <v>CHN</v>
          </cell>
          <cell r="S1639" t="str">
            <v>China</v>
          </cell>
          <cell r="T1639">
            <v>1.8</v>
          </cell>
          <cell r="U1639">
            <v>2</v>
          </cell>
          <cell r="V1639">
            <v>200</v>
          </cell>
          <cell r="W1639">
            <v>200</v>
          </cell>
          <cell r="X1639" t="str">
            <v>Set</v>
          </cell>
          <cell r="Y1639" t="str">
            <v>3</v>
          </cell>
          <cell r="Z1639">
            <v>0</v>
          </cell>
          <cell r="AA1639">
            <v>16.420000000000002</v>
          </cell>
          <cell r="AB1639">
            <v>60.15</v>
          </cell>
          <cell r="AC1639">
            <v>0</v>
          </cell>
          <cell r="AD1639">
            <v>62.56</v>
          </cell>
          <cell r="AE1639">
            <v>0</v>
          </cell>
          <cell r="AF1639">
            <v>0</v>
          </cell>
          <cell r="AG1639">
            <v>0</v>
          </cell>
          <cell r="AH1639">
            <v>62.56</v>
          </cell>
          <cell r="AI1639">
            <v>1</v>
          </cell>
          <cell r="AJ1639" t="str">
            <v>617</v>
          </cell>
          <cell r="AK1639" t="str">
            <v>153</v>
          </cell>
          <cell r="AL1639" t="str">
            <v>60</v>
          </cell>
          <cell r="AM1639" t="str">
            <v>8719924019280</v>
          </cell>
          <cell r="AN1639" t="str">
            <v>95030039</v>
          </cell>
          <cell r="AO1639" t="str">
            <v>Tens Boards: International Version</v>
          </cell>
        </row>
        <row r="1640">
          <cell r="A1640" t="str">
            <v>1MM106US</v>
          </cell>
          <cell r="B1640" t="str">
            <v>Tens boards: US version</v>
          </cell>
          <cell r="C1640" t="str">
            <v>Gonzagarredi</v>
          </cell>
          <cell r="D1640" t="str">
            <v/>
          </cell>
          <cell r="E1640" t="str">
            <v/>
          </cell>
          <cell r="F1640" t="str">
            <v/>
          </cell>
          <cell r="G1640" t="str">
            <v/>
          </cell>
          <cell r="H1640" t="str">
            <v/>
          </cell>
          <cell r="I1640" t="str">
            <v/>
          </cell>
          <cell r="J1640" t="str">
            <v/>
          </cell>
          <cell r="K1640" t="str">
            <v/>
          </cell>
          <cell r="L1640" t="str">
            <v/>
          </cell>
          <cell r="M1640" t="e">
            <v>#N/A</v>
          </cell>
          <cell r="N1640" t="e">
            <v>#N/A</v>
          </cell>
          <cell r="O1640" t="e">
            <v>#N/A</v>
          </cell>
          <cell r="P1640" t="str">
            <v>4800</v>
          </cell>
          <cell r="Q1640" t="str">
            <v>CN</v>
          </cell>
          <cell r="R1640" t="str">
            <v>CHN</v>
          </cell>
          <cell r="S1640" t="str">
            <v>China</v>
          </cell>
          <cell r="T1640">
            <v>1.8</v>
          </cell>
          <cell r="U1640">
            <v>2</v>
          </cell>
          <cell r="V1640">
            <v>200</v>
          </cell>
          <cell r="W1640">
            <v>200</v>
          </cell>
          <cell r="X1640" t="str">
            <v>Pcs.</v>
          </cell>
          <cell r="Y1640" t="str">
            <v>3</v>
          </cell>
          <cell r="Z1640">
            <v>0</v>
          </cell>
          <cell r="AA1640">
            <v>15.1</v>
          </cell>
          <cell r="AB1640">
            <v>58.97</v>
          </cell>
          <cell r="AC1640">
            <v>0</v>
          </cell>
          <cell r="AD1640">
            <v>61.33</v>
          </cell>
          <cell r="AE1640">
            <v>0</v>
          </cell>
          <cell r="AF1640">
            <v>0</v>
          </cell>
          <cell r="AG1640">
            <v>0</v>
          </cell>
          <cell r="AH1640">
            <v>61.33</v>
          </cell>
          <cell r="AI1640">
            <v>1</v>
          </cell>
          <cell r="AJ1640" t="str">
            <v>610</v>
          </cell>
          <cell r="AK1640" t="str">
            <v>155</v>
          </cell>
          <cell r="AL1640" t="str">
            <v>60</v>
          </cell>
          <cell r="AM1640" t="str">
            <v>08719924056803</v>
          </cell>
          <cell r="AN1640" t="str">
            <v>95030039</v>
          </cell>
          <cell r="AO1640" t="str">
            <v>Tens boards: US version</v>
          </cell>
        </row>
        <row r="1641">
          <cell r="A1641" t="str">
            <v>1MM107</v>
          </cell>
          <cell r="B1641" t="str">
            <v>Kralen voor getalrekken: kunststof</v>
          </cell>
          <cell r="C1641" t="str">
            <v>Gonzagarredi</v>
          </cell>
          <cell r="D1641" t="str">
            <v/>
          </cell>
          <cell r="E1641" t="str">
            <v/>
          </cell>
          <cell r="F1641" t="str">
            <v/>
          </cell>
          <cell r="G1641" t="str">
            <v/>
          </cell>
          <cell r="H1641" t="str">
            <v/>
          </cell>
          <cell r="I1641" t="str">
            <v/>
          </cell>
          <cell r="J1641" t="str">
            <v/>
          </cell>
          <cell r="K1641" t="str">
            <v/>
          </cell>
          <cell r="L1641" t="str">
            <v/>
          </cell>
          <cell r="M1641" t="e">
            <v>#N/A</v>
          </cell>
          <cell r="N1641" t="e">
            <v>#N/A</v>
          </cell>
          <cell r="O1641" t="e">
            <v>#N/A</v>
          </cell>
          <cell r="P1641" t="str">
            <v>4800</v>
          </cell>
          <cell r="Q1641" t="str">
            <v>CN</v>
          </cell>
          <cell r="R1641" t="str">
            <v>CHN</v>
          </cell>
          <cell r="S1641" t="str">
            <v>China</v>
          </cell>
          <cell r="T1641">
            <v>0.25</v>
          </cell>
          <cell r="U1641">
            <v>0.33</v>
          </cell>
          <cell r="V1641">
            <v>200</v>
          </cell>
          <cell r="W1641">
            <v>200</v>
          </cell>
          <cell r="X1641" t="str">
            <v>Set</v>
          </cell>
          <cell r="Y1641" t="str">
            <v>3</v>
          </cell>
          <cell r="Z1641">
            <v>0</v>
          </cell>
          <cell r="AA1641">
            <v>6.8</v>
          </cell>
          <cell r="AB1641">
            <v>20.239999999999998</v>
          </cell>
          <cell r="AC1641">
            <v>0</v>
          </cell>
          <cell r="AD1641">
            <v>21.05</v>
          </cell>
          <cell r="AE1641">
            <v>0</v>
          </cell>
          <cell r="AF1641">
            <v>0</v>
          </cell>
          <cell r="AG1641">
            <v>0</v>
          </cell>
          <cell r="AH1641">
            <v>21.05</v>
          </cell>
          <cell r="AI1641">
            <v>1</v>
          </cell>
          <cell r="AJ1641" t="str">
            <v>225</v>
          </cell>
          <cell r="AK1641" t="str">
            <v>125</v>
          </cell>
          <cell r="AL1641" t="str">
            <v>45</v>
          </cell>
          <cell r="AM1641" t="str">
            <v>8719924019297</v>
          </cell>
          <cell r="AN1641" t="str">
            <v>95030039</v>
          </cell>
          <cell r="AO1641" t="str">
            <v>Tens Bead Box: Individual Beads Nylon: Contains 9 bars of 10 and 9 unit beads.</v>
          </cell>
        </row>
        <row r="1642">
          <cell r="A1642" t="str">
            <v>1MM1081</v>
          </cell>
          <cell r="B1642" t="str">
            <v>Honderdketting: losse kralen kunststof</v>
          </cell>
          <cell r="C1642" t="str">
            <v>Gonzagarredi</v>
          </cell>
          <cell r="D1642" t="str">
            <v/>
          </cell>
          <cell r="E1642" t="str">
            <v/>
          </cell>
          <cell r="F1642" t="str">
            <v/>
          </cell>
          <cell r="G1642" t="str">
            <v/>
          </cell>
          <cell r="H1642" t="str">
            <v/>
          </cell>
          <cell r="I1642" t="str">
            <v/>
          </cell>
          <cell r="J1642" t="str">
            <v/>
          </cell>
          <cell r="K1642" t="str">
            <v/>
          </cell>
          <cell r="L1642" t="str">
            <v/>
          </cell>
          <cell r="M1642" t="e">
            <v>#N/A</v>
          </cell>
          <cell r="N1642" t="e">
            <v>#N/A</v>
          </cell>
          <cell r="O1642" t="e">
            <v>#N/A</v>
          </cell>
          <cell r="P1642" t="str">
            <v>4800</v>
          </cell>
          <cell r="Q1642" t="str">
            <v>CN</v>
          </cell>
          <cell r="R1642" t="str">
            <v>CHN</v>
          </cell>
          <cell r="S1642" t="str">
            <v>China</v>
          </cell>
          <cell r="T1642">
            <v>0.1</v>
          </cell>
          <cell r="U1642">
            <v>0.12</v>
          </cell>
          <cell r="V1642">
            <v>200</v>
          </cell>
          <cell r="W1642">
            <v>200</v>
          </cell>
          <cell r="X1642" t="str">
            <v>Pcs.</v>
          </cell>
          <cell r="Y1642" t="str">
            <v>3</v>
          </cell>
          <cell r="Z1642">
            <v>0</v>
          </cell>
          <cell r="AA1642">
            <v>2</v>
          </cell>
          <cell r="AB1642">
            <v>8.1</v>
          </cell>
          <cell r="AC1642">
            <v>0</v>
          </cell>
          <cell r="AD1642">
            <v>8.42</v>
          </cell>
          <cell r="AE1642">
            <v>0</v>
          </cell>
          <cell r="AF1642">
            <v>0</v>
          </cell>
          <cell r="AG1642">
            <v>0</v>
          </cell>
          <cell r="AH1642">
            <v>8.42</v>
          </cell>
          <cell r="AI1642">
            <v>1</v>
          </cell>
          <cell r="AJ1642" t="str">
            <v>100</v>
          </cell>
          <cell r="AK1642" t="str">
            <v>75</v>
          </cell>
          <cell r="AL1642" t="str">
            <v>35</v>
          </cell>
          <cell r="AM1642" t="str">
            <v>8719924019303</v>
          </cell>
          <cell r="AN1642" t="str">
            <v>95030039</v>
          </cell>
          <cell r="AO1642" t="str">
            <v>Golden Bead Chain Of 100: Individual Beads Nylon</v>
          </cell>
        </row>
        <row r="1643">
          <cell r="A1643" t="str">
            <v>1MM1082</v>
          </cell>
          <cell r="B1643" t="str">
            <v>Duizendketting: losse kralen kunststof</v>
          </cell>
          <cell r="C1643" t="str">
            <v>Gonzagarredi</v>
          </cell>
          <cell r="D1643" t="str">
            <v/>
          </cell>
          <cell r="E1643" t="str">
            <v/>
          </cell>
          <cell r="F1643" t="str">
            <v/>
          </cell>
          <cell r="G1643" t="str">
            <v/>
          </cell>
          <cell r="H1643" t="str">
            <v/>
          </cell>
          <cell r="I1643" t="str">
            <v/>
          </cell>
          <cell r="J1643" t="str">
            <v/>
          </cell>
          <cell r="K1643" t="str">
            <v/>
          </cell>
          <cell r="L1643" t="str">
            <v/>
          </cell>
          <cell r="M1643" t="e">
            <v>#N/A</v>
          </cell>
          <cell r="N1643" t="e">
            <v>#N/A</v>
          </cell>
          <cell r="O1643" t="e">
            <v>#N/A</v>
          </cell>
          <cell r="P1643" t="str">
            <v>4800</v>
          </cell>
          <cell r="Q1643" t="str">
            <v>CN</v>
          </cell>
          <cell r="R1643" t="str">
            <v>CHN</v>
          </cell>
          <cell r="S1643" t="str">
            <v>China</v>
          </cell>
          <cell r="T1643">
            <v>0.35</v>
          </cell>
          <cell r="U1643">
            <v>0.4</v>
          </cell>
          <cell r="V1643">
            <v>200</v>
          </cell>
          <cell r="W1643">
            <v>200</v>
          </cell>
          <cell r="X1643" t="str">
            <v>Pcs.</v>
          </cell>
          <cell r="Y1643" t="str">
            <v>3</v>
          </cell>
          <cell r="Z1643">
            <v>0</v>
          </cell>
          <cell r="AA1643">
            <v>18.899999999999999</v>
          </cell>
          <cell r="AB1643">
            <v>68.25</v>
          </cell>
          <cell r="AC1643">
            <v>0</v>
          </cell>
          <cell r="AD1643">
            <v>70.98</v>
          </cell>
          <cell r="AE1643">
            <v>0</v>
          </cell>
          <cell r="AF1643">
            <v>0</v>
          </cell>
          <cell r="AG1643">
            <v>0</v>
          </cell>
          <cell r="AH1643">
            <v>70.98</v>
          </cell>
          <cell r="AI1643">
            <v>1</v>
          </cell>
          <cell r="AJ1643" t="str">
            <v>120</v>
          </cell>
          <cell r="AK1643" t="str">
            <v>165</v>
          </cell>
          <cell r="AL1643" t="str">
            <v>30</v>
          </cell>
          <cell r="AM1643" t="str">
            <v>8719924019310</v>
          </cell>
          <cell r="AN1643" t="str">
            <v>95030039</v>
          </cell>
          <cell r="AO1643" t="str">
            <v>Golden Bead Chain Of 1000: Individual Beads Nylon</v>
          </cell>
        </row>
        <row r="1644">
          <cell r="A1644" t="str">
            <v>1MM1083</v>
          </cell>
          <cell r="B1644" t="str">
            <v>Ophangrekje voor honderd- en duizendketting</v>
          </cell>
          <cell r="C1644" t="str">
            <v>Gonzagarredi</v>
          </cell>
          <cell r="D1644" t="str">
            <v/>
          </cell>
          <cell r="E1644" t="str">
            <v/>
          </cell>
          <cell r="F1644" t="str">
            <v/>
          </cell>
          <cell r="G1644" t="str">
            <v/>
          </cell>
          <cell r="H1644" t="str">
            <v/>
          </cell>
          <cell r="I1644" t="str">
            <v/>
          </cell>
          <cell r="J1644" t="str">
            <v/>
          </cell>
          <cell r="K1644" t="str">
            <v/>
          </cell>
          <cell r="L1644" t="str">
            <v/>
          </cell>
          <cell r="M1644" t="e">
            <v>#N/A</v>
          </cell>
          <cell r="N1644" t="e">
            <v>#N/A</v>
          </cell>
          <cell r="O1644" t="e">
            <v>#N/A</v>
          </cell>
          <cell r="P1644" t="str">
            <v>4800</v>
          </cell>
          <cell r="Q1644" t="str">
            <v>CN</v>
          </cell>
          <cell r="R1644" t="str">
            <v>CHN</v>
          </cell>
          <cell r="S1644" t="str">
            <v>China</v>
          </cell>
          <cell r="T1644">
            <v>0.2</v>
          </cell>
          <cell r="U1644">
            <v>0.22600000000000001</v>
          </cell>
          <cell r="V1644">
            <v>200</v>
          </cell>
          <cell r="W1644">
            <v>200</v>
          </cell>
          <cell r="X1644" t="str">
            <v>Pcs.</v>
          </cell>
          <cell r="Y1644" t="str">
            <v>3</v>
          </cell>
          <cell r="Z1644">
            <v>0</v>
          </cell>
          <cell r="AA1644">
            <v>5.2</v>
          </cell>
          <cell r="AB1644">
            <v>21.39</v>
          </cell>
          <cell r="AC1644">
            <v>0</v>
          </cell>
          <cell r="AD1644">
            <v>22.25</v>
          </cell>
          <cell r="AE1644">
            <v>0</v>
          </cell>
          <cell r="AF1644">
            <v>0</v>
          </cell>
          <cell r="AG1644">
            <v>0</v>
          </cell>
          <cell r="AH1644">
            <v>22.25</v>
          </cell>
          <cell r="AI1644">
            <v>1</v>
          </cell>
          <cell r="AJ1644" t="str">
            <v>160</v>
          </cell>
          <cell r="AK1644" t="str">
            <v>80</v>
          </cell>
          <cell r="AL1644" t="str">
            <v>80</v>
          </cell>
          <cell r="AM1644" t="str">
            <v>8719924019327</v>
          </cell>
          <cell r="AN1644" t="str">
            <v>95030039</v>
          </cell>
          <cell r="AO1644" t="str">
            <v>100 And 1000 Chains Frame</v>
          </cell>
        </row>
        <row r="1645">
          <cell r="A1645" t="str">
            <v>1MM109</v>
          </cell>
          <cell r="B1645" t="str">
            <v>Set pijltjes voor de honderd- en duizendketti</v>
          </cell>
          <cell r="C1645" t="str">
            <v>Gonzagarredi</v>
          </cell>
          <cell r="D1645" t="str">
            <v/>
          </cell>
          <cell r="E1645" t="str">
            <v/>
          </cell>
          <cell r="F1645" t="str">
            <v/>
          </cell>
          <cell r="G1645" t="str">
            <v/>
          </cell>
          <cell r="H1645" t="str">
            <v/>
          </cell>
          <cell r="I1645" t="str">
            <v/>
          </cell>
          <cell r="J1645" t="str">
            <v/>
          </cell>
          <cell r="K1645" t="str">
            <v/>
          </cell>
          <cell r="L1645" t="str">
            <v/>
          </cell>
          <cell r="M1645" t="e">
            <v>#N/A</v>
          </cell>
          <cell r="N1645" t="e">
            <v>#N/A</v>
          </cell>
          <cell r="O1645" t="e">
            <v>#N/A</v>
          </cell>
          <cell r="P1645" t="str">
            <v>4800</v>
          </cell>
          <cell r="Q1645" t="str">
            <v>CN</v>
          </cell>
          <cell r="R1645" t="str">
            <v>CHN</v>
          </cell>
          <cell r="S1645" t="str">
            <v>China</v>
          </cell>
          <cell r="T1645">
            <v>0.15</v>
          </cell>
          <cell r="U1645">
            <v>0.15</v>
          </cell>
          <cell r="V1645">
            <v>200</v>
          </cell>
          <cell r="W1645">
            <v>200</v>
          </cell>
          <cell r="X1645" t="str">
            <v>Set</v>
          </cell>
          <cell r="Y1645" t="str">
            <v>3</v>
          </cell>
          <cell r="Z1645">
            <v>0</v>
          </cell>
          <cell r="AA1645">
            <v>7.47</v>
          </cell>
          <cell r="AB1645">
            <v>22.4</v>
          </cell>
          <cell r="AC1645">
            <v>0</v>
          </cell>
          <cell r="AD1645">
            <v>23.3</v>
          </cell>
          <cell r="AE1645">
            <v>0</v>
          </cell>
          <cell r="AF1645">
            <v>0</v>
          </cell>
          <cell r="AG1645">
            <v>0</v>
          </cell>
          <cell r="AH1645">
            <v>23.3</v>
          </cell>
          <cell r="AI1645">
            <v>1</v>
          </cell>
          <cell r="AJ1645" t="str">
            <v>120</v>
          </cell>
          <cell r="AK1645" t="str">
            <v>230</v>
          </cell>
          <cell r="AL1645" t="str">
            <v>50</v>
          </cell>
          <cell r="AM1645" t="str">
            <v>8719924019334</v>
          </cell>
          <cell r="AN1645" t="str">
            <v>95030039</v>
          </cell>
          <cell r="AO1645" t="str">
            <v>Printed Arrows: 100/1000 Bead Chains</v>
          </cell>
        </row>
        <row r="1646">
          <cell r="A1646" t="str">
            <v>1MM1101</v>
          </cell>
          <cell r="B1646" t="str">
            <v>Set pijltjes voor korte kettingen</v>
          </cell>
          <cell r="C1646" t="str">
            <v>Gonzagarredi</v>
          </cell>
          <cell r="D1646" t="str">
            <v/>
          </cell>
          <cell r="E1646" t="str">
            <v/>
          </cell>
          <cell r="F1646" t="str">
            <v/>
          </cell>
          <cell r="G1646" t="str">
            <v/>
          </cell>
          <cell r="H1646" t="str">
            <v/>
          </cell>
          <cell r="I1646" t="str">
            <v/>
          </cell>
          <cell r="J1646" t="str">
            <v/>
          </cell>
          <cell r="K1646" t="str">
            <v/>
          </cell>
          <cell r="L1646" t="str">
            <v/>
          </cell>
          <cell r="M1646" t="e">
            <v>#N/A</v>
          </cell>
          <cell r="N1646" t="e">
            <v>#N/A</v>
          </cell>
          <cell r="O1646" t="e">
            <v>#N/A</v>
          </cell>
          <cell r="P1646" t="str">
            <v>4800</v>
          </cell>
          <cell r="Q1646" t="str">
            <v>CN</v>
          </cell>
          <cell r="R1646" t="str">
            <v>CHN</v>
          </cell>
          <cell r="S1646" t="str">
            <v>China</v>
          </cell>
          <cell r="T1646">
            <v>0.19</v>
          </cell>
          <cell r="U1646">
            <v>0.2</v>
          </cell>
          <cell r="V1646">
            <v>200</v>
          </cell>
          <cell r="W1646">
            <v>200</v>
          </cell>
          <cell r="X1646" t="str">
            <v>Set</v>
          </cell>
          <cell r="Y1646" t="str">
            <v>3</v>
          </cell>
          <cell r="Z1646">
            <v>0</v>
          </cell>
          <cell r="AA1646">
            <v>9.11</v>
          </cell>
          <cell r="AB1646">
            <v>25.97</v>
          </cell>
          <cell r="AC1646">
            <v>0</v>
          </cell>
          <cell r="AD1646">
            <v>27.01</v>
          </cell>
          <cell r="AE1646">
            <v>0</v>
          </cell>
          <cell r="AF1646">
            <v>0</v>
          </cell>
          <cell r="AG1646">
            <v>0</v>
          </cell>
          <cell r="AH1646">
            <v>27.01</v>
          </cell>
          <cell r="AI1646">
            <v>1</v>
          </cell>
          <cell r="AJ1646" t="str">
            <v>160</v>
          </cell>
          <cell r="AK1646" t="str">
            <v>80</v>
          </cell>
          <cell r="AL1646" t="str">
            <v>80</v>
          </cell>
          <cell r="AM1646" t="str">
            <v>8719924019341</v>
          </cell>
          <cell r="AN1646" t="str">
            <v>95030039</v>
          </cell>
          <cell r="AO1646" t="str">
            <v>Printed Arrows: Short Bead Chains</v>
          </cell>
        </row>
        <row r="1647">
          <cell r="A1647" t="str">
            <v>1MM1102</v>
          </cell>
          <cell r="B1647" t="str">
            <v>Korte kettingen: losse kralen kunststof</v>
          </cell>
          <cell r="C1647" t="str">
            <v>Gonzagarredi</v>
          </cell>
          <cell r="D1647" t="str">
            <v/>
          </cell>
          <cell r="E1647" t="str">
            <v/>
          </cell>
          <cell r="F1647" t="str">
            <v/>
          </cell>
          <cell r="G1647" t="str">
            <v/>
          </cell>
          <cell r="H1647" t="str">
            <v/>
          </cell>
          <cell r="I1647" t="str">
            <v/>
          </cell>
          <cell r="J1647" t="str">
            <v/>
          </cell>
          <cell r="K1647" t="str">
            <v/>
          </cell>
          <cell r="L1647" t="str">
            <v/>
          </cell>
          <cell r="M1647" t="e">
            <v>#N/A</v>
          </cell>
          <cell r="N1647" t="e">
            <v>#N/A</v>
          </cell>
          <cell r="O1647" t="e">
            <v>#N/A</v>
          </cell>
          <cell r="P1647" t="str">
            <v>4800</v>
          </cell>
          <cell r="Q1647" t="str">
            <v>CN</v>
          </cell>
          <cell r="R1647" t="str">
            <v>CHN</v>
          </cell>
          <cell r="S1647" t="str">
            <v>China</v>
          </cell>
          <cell r="T1647">
            <v>0.31</v>
          </cell>
          <cell r="U1647">
            <v>0.4</v>
          </cell>
          <cell r="V1647">
            <v>200</v>
          </cell>
          <cell r="W1647">
            <v>200</v>
          </cell>
          <cell r="X1647" t="str">
            <v>Set</v>
          </cell>
          <cell r="Y1647" t="str">
            <v>3</v>
          </cell>
          <cell r="Z1647">
            <v>0</v>
          </cell>
          <cell r="AA1647">
            <v>25.5</v>
          </cell>
          <cell r="AB1647">
            <v>60.73</v>
          </cell>
          <cell r="AC1647">
            <v>0</v>
          </cell>
          <cell r="AD1647">
            <v>63.16</v>
          </cell>
          <cell r="AE1647">
            <v>0</v>
          </cell>
          <cell r="AF1647">
            <v>0</v>
          </cell>
          <cell r="AG1647">
            <v>0</v>
          </cell>
          <cell r="AH1647">
            <v>63.16</v>
          </cell>
          <cell r="AI1647">
            <v>1</v>
          </cell>
          <cell r="AJ1647" t="str">
            <v>160</v>
          </cell>
          <cell r="AK1647" t="str">
            <v>120</v>
          </cell>
          <cell r="AL1647" t="str">
            <v>60</v>
          </cell>
          <cell r="AM1647" t="str">
            <v>8719924019358</v>
          </cell>
          <cell r="AN1647" t="str">
            <v>95030039</v>
          </cell>
          <cell r="AO1647" t="str">
            <v>Short Bead Chains: Individual Beads Nylon</v>
          </cell>
        </row>
        <row r="1648">
          <cell r="A1648" t="str">
            <v>1MM1103</v>
          </cell>
          <cell r="B1648" t="str">
            <v>Ophangrekje voor korte kettingen</v>
          </cell>
          <cell r="C1648" t="str">
            <v>Gonzagarredi</v>
          </cell>
          <cell r="D1648" t="str">
            <v/>
          </cell>
          <cell r="E1648" t="str">
            <v/>
          </cell>
          <cell r="F1648" t="str">
            <v/>
          </cell>
          <cell r="G1648" t="str">
            <v/>
          </cell>
          <cell r="H1648" t="str">
            <v/>
          </cell>
          <cell r="I1648" t="str">
            <v/>
          </cell>
          <cell r="J1648" t="str">
            <v/>
          </cell>
          <cell r="K1648" t="str">
            <v/>
          </cell>
          <cell r="L1648" t="str">
            <v/>
          </cell>
          <cell r="M1648" t="e">
            <v>#N/A</v>
          </cell>
          <cell r="N1648" t="e">
            <v>#N/A</v>
          </cell>
          <cell r="O1648" t="e">
            <v>#N/A</v>
          </cell>
          <cell r="P1648" t="str">
            <v>4800</v>
          </cell>
          <cell r="Q1648" t="str">
            <v>CN</v>
          </cell>
          <cell r="R1648" t="str">
            <v>CHN</v>
          </cell>
          <cell r="S1648" t="str">
            <v>China</v>
          </cell>
          <cell r="T1648">
            <v>0.45</v>
          </cell>
          <cell r="U1648">
            <v>0.52900000000000003</v>
          </cell>
          <cell r="V1648">
            <v>200</v>
          </cell>
          <cell r="W1648">
            <v>200</v>
          </cell>
          <cell r="X1648" t="str">
            <v>Pcs.</v>
          </cell>
          <cell r="Y1648" t="str">
            <v>3</v>
          </cell>
          <cell r="Z1648">
            <v>0</v>
          </cell>
          <cell r="AA1648">
            <v>6.99</v>
          </cell>
          <cell r="AB1648">
            <v>29.49</v>
          </cell>
          <cell r="AC1648">
            <v>0</v>
          </cell>
          <cell r="AD1648">
            <v>30.67</v>
          </cell>
          <cell r="AE1648">
            <v>0</v>
          </cell>
          <cell r="AF1648">
            <v>0</v>
          </cell>
          <cell r="AG1648">
            <v>0</v>
          </cell>
          <cell r="AH1648">
            <v>30.67</v>
          </cell>
          <cell r="AI1648">
            <v>1</v>
          </cell>
          <cell r="AJ1648" t="str">
            <v>410</v>
          </cell>
          <cell r="AK1648" t="str">
            <v>80</v>
          </cell>
          <cell r="AL1648" t="str">
            <v>80</v>
          </cell>
          <cell r="AM1648" t="str">
            <v>8719924019365</v>
          </cell>
          <cell r="AN1648" t="str">
            <v>95030039</v>
          </cell>
          <cell r="AO1648" t="str">
            <v>Short Bead Chains Frame</v>
          </cell>
        </row>
        <row r="1649">
          <cell r="A1649" t="str">
            <v>1MM111</v>
          </cell>
          <cell r="B1649" t="str">
            <v>Gouden materiaal: losse kralen kunststof</v>
          </cell>
          <cell r="C1649" t="str">
            <v>Gonzagarredi</v>
          </cell>
          <cell r="D1649" t="str">
            <v/>
          </cell>
          <cell r="E1649" t="str">
            <v/>
          </cell>
          <cell r="F1649" t="str">
            <v/>
          </cell>
          <cell r="G1649" t="str">
            <v/>
          </cell>
          <cell r="H1649" t="str">
            <v/>
          </cell>
          <cell r="I1649" t="str">
            <v/>
          </cell>
          <cell r="J1649" t="str">
            <v/>
          </cell>
          <cell r="K1649" t="str">
            <v/>
          </cell>
          <cell r="L1649" t="str">
            <v/>
          </cell>
          <cell r="M1649" t="e">
            <v>#N/A</v>
          </cell>
          <cell r="N1649" t="e">
            <v>#N/A</v>
          </cell>
          <cell r="O1649" t="e">
            <v>#N/A</v>
          </cell>
          <cell r="P1649" t="str">
            <v>9805</v>
          </cell>
          <cell r="Q1649" t="str">
            <v>LK</v>
          </cell>
          <cell r="R1649" t="str">
            <v>LKA</v>
          </cell>
          <cell r="S1649" t="str">
            <v>Sri Lanka</v>
          </cell>
          <cell r="T1649">
            <v>4.75</v>
          </cell>
          <cell r="U1649">
            <v>4.75</v>
          </cell>
          <cell r="V1649">
            <v>150</v>
          </cell>
          <cell r="W1649">
            <v>150</v>
          </cell>
          <cell r="X1649" t="str">
            <v>Set</v>
          </cell>
          <cell r="Y1649" t="str">
            <v>3</v>
          </cell>
          <cell r="Z1649">
            <v>154.91</v>
          </cell>
          <cell r="AA1649">
            <v>154.91</v>
          </cell>
          <cell r="AB1649">
            <v>448.8</v>
          </cell>
          <cell r="AC1649">
            <v>0</v>
          </cell>
          <cell r="AD1649">
            <v>466.75</v>
          </cell>
          <cell r="AE1649">
            <v>0</v>
          </cell>
          <cell r="AF1649">
            <v>0</v>
          </cell>
          <cell r="AG1649">
            <v>0</v>
          </cell>
          <cell r="AH1649">
            <v>466.75</v>
          </cell>
          <cell r="AI1649">
            <v>1</v>
          </cell>
          <cell r="AJ1649" t="str">
            <v>300</v>
          </cell>
          <cell r="AK1649" t="str">
            <v>370</v>
          </cell>
          <cell r="AL1649" t="str">
            <v>80</v>
          </cell>
          <cell r="AM1649" t="str">
            <v>8719924019372</v>
          </cell>
          <cell r="AN1649" t="str">
            <v>95030039</v>
          </cell>
          <cell r="AO1649" t="str">
            <v>Golden Bead Material</v>
          </cell>
        </row>
        <row r="1650">
          <cell r="A1650" t="str">
            <v>1MM1111</v>
          </cell>
          <cell r="B1650" t="str">
            <v>Bead Material: Individual Beads Nylon</v>
          </cell>
          <cell r="C1650" t="str">
            <v>Gonzagarredi</v>
          </cell>
          <cell r="D1650" t="str">
            <v/>
          </cell>
          <cell r="E1650" t="str">
            <v/>
          </cell>
          <cell r="F1650" t="str">
            <v/>
          </cell>
          <cell r="G1650" t="str">
            <v/>
          </cell>
          <cell r="H1650" t="str">
            <v/>
          </cell>
          <cell r="I1650" t="str">
            <v/>
          </cell>
          <cell r="J1650" t="str">
            <v/>
          </cell>
          <cell r="K1650" t="str">
            <v/>
          </cell>
          <cell r="L1650" t="str">
            <v/>
          </cell>
          <cell r="M1650" t="e">
            <v>#N/A</v>
          </cell>
          <cell r="N1650" t="e">
            <v>#N/A</v>
          </cell>
          <cell r="O1650" t="e">
            <v>#N/A</v>
          </cell>
          <cell r="P1650" t="str">
            <v>4800</v>
          </cell>
          <cell r="Q1650" t="str">
            <v>CN</v>
          </cell>
          <cell r="R1650" t="str">
            <v>CHN</v>
          </cell>
          <cell r="S1650" t="str">
            <v>China</v>
          </cell>
          <cell r="T1650">
            <v>3</v>
          </cell>
          <cell r="U1650">
            <v>3.3</v>
          </cell>
          <cell r="V1650">
            <v>200</v>
          </cell>
          <cell r="W1650">
            <v>200</v>
          </cell>
          <cell r="X1650" t="str">
            <v>Set</v>
          </cell>
          <cell r="Y1650" t="str">
            <v>3</v>
          </cell>
          <cell r="Z1650">
            <v>0</v>
          </cell>
          <cell r="AA1650">
            <v>131</v>
          </cell>
          <cell r="AB1650">
            <v>688.23</v>
          </cell>
          <cell r="AC1650">
            <v>0</v>
          </cell>
          <cell r="AD1650">
            <v>715.76</v>
          </cell>
          <cell r="AE1650">
            <v>0</v>
          </cell>
          <cell r="AF1650">
            <v>0</v>
          </cell>
          <cell r="AG1650">
            <v>0</v>
          </cell>
          <cell r="AH1650">
            <v>715.76</v>
          </cell>
          <cell r="AI1650">
            <v>1</v>
          </cell>
          <cell r="AJ1650" t="str">
            <v>190</v>
          </cell>
          <cell r="AK1650" t="str">
            <v>190</v>
          </cell>
          <cell r="AL1650" t="str">
            <v>295</v>
          </cell>
          <cell r="AM1650" t="str">
            <v>8719924055998</v>
          </cell>
          <cell r="AN1650" t="str">
            <v>95030039</v>
          </cell>
          <cell r="AO1650" t="str">
            <v>Bead Material: Individual Beads Nylon</v>
          </cell>
        </row>
        <row r="1651">
          <cell r="A1651" t="str">
            <v>1MM112</v>
          </cell>
          <cell r="B1651" t="str">
            <v>Set pijltjes voor het kralenmateriaal</v>
          </cell>
          <cell r="C1651" t="str">
            <v>Gonzagarredi</v>
          </cell>
          <cell r="D1651" t="str">
            <v/>
          </cell>
          <cell r="E1651" t="str">
            <v/>
          </cell>
          <cell r="F1651" t="str">
            <v/>
          </cell>
          <cell r="G1651" t="str">
            <v/>
          </cell>
          <cell r="H1651" t="str">
            <v/>
          </cell>
          <cell r="I1651" t="str">
            <v/>
          </cell>
          <cell r="J1651" t="str">
            <v/>
          </cell>
          <cell r="K1651" t="str">
            <v/>
          </cell>
          <cell r="L1651" t="str">
            <v/>
          </cell>
          <cell r="M1651" t="e">
            <v>#N/A</v>
          </cell>
          <cell r="N1651" t="e">
            <v>#N/A</v>
          </cell>
          <cell r="O1651" t="e">
            <v>#N/A</v>
          </cell>
          <cell r="P1651" t="str">
            <v>4800</v>
          </cell>
          <cell r="Q1651" t="str">
            <v>CN</v>
          </cell>
          <cell r="R1651" t="str">
            <v>CHN</v>
          </cell>
          <cell r="S1651" t="str">
            <v>China</v>
          </cell>
          <cell r="T1651">
            <v>0.5</v>
          </cell>
          <cell r="U1651">
            <v>0.6</v>
          </cell>
          <cell r="V1651">
            <v>200</v>
          </cell>
          <cell r="W1651">
            <v>200</v>
          </cell>
          <cell r="X1651" t="str">
            <v>Pcs.</v>
          </cell>
          <cell r="Y1651" t="str">
            <v>3</v>
          </cell>
          <cell r="Z1651">
            <v>0</v>
          </cell>
          <cell r="AA1651">
            <v>17.149999999999999</v>
          </cell>
          <cell r="AB1651">
            <v>73.709999999999994</v>
          </cell>
          <cell r="AC1651">
            <v>0</v>
          </cell>
          <cell r="AD1651">
            <v>76.66</v>
          </cell>
          <cell r="AE1651">
            <v>0</v>
          </cell>
          <cell r="AF1651">
            <v>0</v>
          </cell>
          <cell r="AG1651">
            <v>0</v>
          </cell>
          <cell r="AH1651">
            <v>76.66</v>
          </cell>
          <cell r="AI1651">
            <v>1</v>
          </cell>
          <cell r="AJ1651" t="str">
            <v>225</v>
          </cell>
          <cell r="AK1651" t="str">
            <v>110</v>
          </cell>
          <cell r="AL1651" t="str">
            <v>95</v>
          </cell>
          <cell r="AM1651" t="str">
            <v>08719924057312</v>
          </cell>
          <cell r="AN1651" t="str">
            <v>95030039</v>
          </cell>
          <cell r="AO1651" t="str">
            <v>Printed arrows: The bead mater</v>
          </cell>
        </row>
        <row r="1652">
          <cell r="A1652" t="str">
            <v>1MM113</v>
          </cell>
          <cell r="B1652" t="str">
            <v>Bead Material Cabinet</v>
          </cell>
          <cell r="C1652" t="str">
            <v>Gonzagarredi</v>
          </cell>
          <cell r="D1652" t="str">
            <v/>
          </cell>
          <cell r="E1652" t="str">
            <v/>
          </cell>
          <cell r="F1652" t="str">
            <v/>
          </cell>
          <cell r="G1652" t="str">
            <v/>
          </cell>
          <cell r="H1652" t="str">
            <v/>
          </cell>
          <cell r="I1652" t="str">
            <v/>
          </cell>
          <cell r="J1652" t="str">
            <v/>
          </cell>
          <cell r="K1652" t="str">
            <v/>
          </cell>
          <cell r="L1652" t="str">
            <v/>
          </cell>
          <cell r="M1652" t="e">
            <v>#N/A</v>
          </cell>
          <cell r="N1652" t="e">
            <v>#N/A</v>
          </cell>
          <cell r="O1652" t="e">
            <v>#N/A</v>
          </cell>
          <cell r="P1652" t="str">
            <v>4800</v>
          </cell>
          <cell r="Q1652" t="str">
            <v>CN</v>
          </cell>
          <cell r="R1652" t="str">
            <v>CHN</v>
          </cell>
          <cell r="S1652" t="str">
            <v>China</v>
          </cell>
          <cell r="T1652">
            <v>18.5</v>
          </cell>
          <cell r="U1652">
            <v>20.8</v>
          </cell>
          <cell r="V1652">
            <v>200</v>
          </cell>
          <cell r="W1652">
            <v>200</v>
          </cell>
          <cell r="X1652" t="str">
            <v>Pcs.</v>
          </cell>
          <cell r="Y1652" t="str">
            <v>3</v>
          </cell>
          <cell r="Z1652">
            <v>0</v>
          </cell>
          <cell r="AA1652">
            <v>133</v>
          </cell>
          <cell r="AB1652">
            <v>427.39</v>
          </cell>
          <cell r="AC1652">
            <v>0</v>
          </cell>
          <cell r="AD1652">
            <v>444.49</v>
          </cell>
          <cell r="AE1652">
            <v>0</v>
          </cell>
          <cell r="AF1652">
            <v>0</v>
          </cell>
          <cell r="AG1652">
            <v>0</v>
          </cell>
          <cell r="AH1652">
            <v>444.49</v>
          </cell>
          <cell r="AI1652">
            <v>1</v>
          </cell>
          <cell r="AJ1652" t="str">
            <v>1320</v>
          </cell>
          <cell r="AK1652" t="str">
            <v>1030</v>
          </cell>
          <cell r="AL1652" t="str">
            <v>175</v>
          </cell>
          <cell r="AM1652" t="str">
            <v>8719924056001</v>
          </cell>
          <cell r="AN1652" t="str">
            <v>95030039</v>
          </cell>
          <cell r="AO1652" t="str">
            <v>Bead Material Cabinet</v>
          </cell>
        </row>
        <row r="1653">
          <cell r="A1653" t="str">
            <v>1MM114</v>
          </cell>
          <cell r="B1653" t="str">
            <v>Addition Snake Game: Individual Beads Nylon</v>
          </cell>
          <cell r="C1653" t="str">
            <v>Gonzagarredi</v>
          </cell>
          <cell r="D1653" t="str">
            <v/>
          </cell>
          <cell r="E1653" t="str">
            <v/>
          </cell>
          <cell r="F1653" t="str">
            <v/>
          </cell>
          <cell r="G1653" t="str">
            <v/>
          </cell>
          <cell r="H1653" t="str">
            <v/>
          </cell>
          <cell r="I1653" t="str">
            <v/>
          </cell>
          <cell r="J1653" t="str">
            <v/>
          </cell>
          <cell r="K1653" t="str">
            <v/>
          </cell>
          <cell r="L1653" t="str">
            <v/>
          </cell>
          <cell r="M1653" t="e">
            <v>#N/A</v>
          </cell>
          <cell r="N1653" t="e">
            <v>#N/A</v>
          </cell>
          <cell r="O1653" t="e">
            <v>#N/A</v>
          </cell>
          <cell r="P1653" t="str">
            <v>4800</v>
          </cell>
          <cell r="Q1653" t="str">
            <v>CN</v>
          </cell>
          <cell r="R1653" t="str">
            <v>CHN</v>
          </cell>
          <cell r="S1653" t="str">
            <v>China</v>
          </cell>
          <cell r="T1653">
            <v>1.2</v>
          </cell>
          <cell r="U1653">
            <v>1.3</v>
          </cell>
          <cell r="V1653">
            <v>200</v>
          </cell>
          <cell r="W1653">
            <v>200</v>
          </cell>
          <cell r="X1653" t="str">
            <v>Pcs.</v>
          </cell>
          <cell r="Y1653" t="str">
            <v>3</v>
          </cell>
          <cell r="Z1653">
            <v>0</v>
          </cell>
          <cell r="AA1653">
            <v>22.5</v>
          </cell>
          <cell r="AB1653">
            <v>79.81</v>
          </cell>
          <cell r="AC1653">
            <v>0</v>
          </cell>
          <cell r="AD1653">
            <v>83</v>
          </cell>
          <cell r="AE1653">
            <v>0</v>
          </cell>
          <cell r="AF1653">
            <v>0</v>
          </cell>
          <cell r="AG1653">
            <v>0</v>
          </cell>
          <cell r="AH1653">
            <v>83</v>
          </cell>
          <cell r="AI1653">
            <v>1</v>
          </cell>
          <cell r="AJ1653" t="str">
            <v>400</v>
          </cell>
          <cell r="AK1653" t="str">
            <v>210</v>
          </cell>
          <cell r="AL1653" t="str">
            <v>50</v>
          </cell>
          <cell r="AM1653" t="str">
            <v>8719924056018</v>
          </cell>
          <cell r="AN1653" t="str">
            <v>95030039</v>
          </cell>
          <cell r="AO1653" t="str">
            <v>Addition Snake Game: Individual Beads Nylon</v>
          </cell>
        </row>
        <row r="1654">
          <cell r="A1654" t="str">
            <v>1MM115</v>
          </cell>
          <cell r="B1654" t="str">
            <v>Latjesbord voor optellen</v>
          </cell>
          <cell r="C1654" t="str">
            <v>Gonzagarredi</v>
          </cell>
          <cell r="D1654" t="str">
            <v/>
          </cell>
          <cell r="E1654" t="str">
            <v/>
          </cell>
          <cell r="F1654" t="str">
            <v/>
          </cell>
          <cell r="G1654" t="str">
            <v/>
          </cell>
          <cell r="H1654" t="str">
            <v/>
          </cell>
          <cell r="I1654" t="str">
            <v/>
          </cell>
          <cell r="J1654" t="str">
            <v/>
          </cell>
          <cell r="K1654" t="str">
            <v/>
          </cell>
          <cell r="L1654" t="str">
            <v/>
          </cell>
          <cell r="M1654" t="e">
            <v>#N/A</v>
          </cell>
          <cell r="N1654" t="e">
            <v>#N/A</v>
          </cell>
          <cell r="O1654" t="e">
            <v>#N/A</v>
          </cell>
          <cell r="P1654" t="str">
            <v>4800</v>
          </cell>
          <cell r="Q1654" t="str">
            <v>CN</v>
          </cell>
          <cell r="R1654" t="str">
            <v>CHN</v>
          </cell>
          <cell r="S1654" t="str">
            <v>China</v>
          </cell>
          <cell r="T1654">
            <v>1</v>
          </cell>
          <cell r="U1654">
            <v>1.1000000000000001</v>
          </cell>
          <cell r="V1654">
            <v>200</v>
          </cell>
          <cell r="W1654">
            <v>200</v>
          </cell>
          <cell r="X1654" t="str">
            <v>Pcs.</v>
          </cell>
          <cell r="Y1654" t="str">
            <v>3</v>
          </cell>
          <cell r="Z1654">
            <v>0</v>
          </cell>
          <cell r="AA1654">
            <v>12.7</v>
          </cell>
          <cell r="AB1654">
            <v>45.11</v>
          </cell>
          <cell r="AC1654">
            <v>0</v>
          </cell>
          <cell r="AD1654">
            <v>46.91</v>
          </cell>
          <cell r="AE1654">
            <v>0</v>
          </cell>
          <cell r="AF1654">
            <v>0</v>
          </cell>
          <cell r="AG1654">
            <v>0</v>
          </cell>
          <cell r="AH1654">
            <v>46.91</v>
          </cell>
          <cell r="AI1654">
            <v>1</v>
          </cell>
          <cell r="AJ1654" t="str">
            <v>455</v>
          </cell>
          <cell r="AK1654" t="str">
            <v>290</v>
          </cell>
          <cell r="AL1654" t="str">
            <v>55</v>
          </cell>
          <cell r="AM1654" t="str">
            <v>8719924019389</v>
          </cell>
          <cell r="AN1654" t="str">
            <v>95030039</v>
          </cell>
          <cell r="AO1654" t="str">
            <v>Addition Strip Board</v>
          </cell>
        </row>
        <row r="1655">
          <cell r="A1655" t="str">
            <v>1MM116</v>
          </cell>
          <cell r="B1655" t="str">
            <v>Addition Working Charts</v>
          </cell>
          <cell r="C1655" t="str">
            <v>Gonzagarredi</v>
          </cell>
          <cell r="D1655" t="str">
            <v/>
          </cell>
          <cell r="E1655" t="str">
            <v/>
          </cell>
          <cell r="F1655" t="str">
            <v/>
          </cell>
          <cell r="G1655" t="str">
            <v/>
          </cell>
          <cell r="H1655" t="str">
            <v/>
          </cell>
          <cell r="I1655" t="str">
            <v/>
          </cell>
          <cell r="J1655" t="str">
            <v/>
          </cell>
          <cell r="K1655" t="str">
            <v/>
          </cell>
          <cell r="L1655" t="str">
            <v/>
          </cell>
          <cell r="M1655" t="e">
            <v>#N/A</v>
          </cell>
          <cell r="N1655" t="e">
            <v>#N/A</v>
          </cell>
          <cell r="O1655" t="e">
            <v>#N/A</v>
          </cell>
          <cell r="P1655" t="str">
            <v>4800</v>
          </cell>
          <cell r="Q1655" t="str">
            <v>CN</v>
          </cell>
          <cell r="R1655" t="str">
            <v>CHN</v>
          </cell>
          <cell r="S1655" t="str">
            <v>China</v>
          </cell>
          <cell r="T1655">
            <v>2.6</v>
          </cell>
          <cell r="U1655">
            <v>2.8</v>
          </cell>
          <cell r="V1655">
            <v>200</v>
          </cell>
          <cell r="W1655">
            <v>200</v>
          </cell>
          <cell r="X1655" t="str">
            <v>Pcs.</v>
          </cell>
          <cell r="Y1655" t="str">
            <v>3</v>
          </cell>
          <cell r="Z1655">
            <v>0</v>
          </cell>
          <cell r="AA1655">
            <v>18</v>
          </cell>
          <cell r="AB1655">
            <v>79.81</v>
          </cell>
          <cell r="AC1655">
            <v>0</v>
          </cell>
          <cell r="AD1655">
            <v>83</v>
          </cell>
          <cell r="AE1655">
            <v>0</v>
          </cell>
          <cell r="AF1655">
            <v>0</v>
          </cell>
          <cell r="AG1655">
            <v>0</v>
          </cell>
          <cell r="AH1655">
            <v>83</v>
          </cell>
          <cell r="AI1655">
            <v>1</v>
          </cell>
          <cell r="AJ1655" t="str">
            <v>440</v>
          </cell>
          <cell r="AK1655" t="str">
            <v>315</v>
          </cell>
          <cell r="AL1655" t="str">
            <v>60</v>
          </cell>
          <cell r="AM1655" t="str">
            <v>8719924056025</v>
          </cell>
          <cell r="AN1655" t="str">
            <v>95030039</v>
          </cell>
          <cell r="AO1655" t="str">
            <v>Addition Working Charts</v>
          </cell>
        </row>
        <row r="1656">
          <cell r="A1656" t="str">
            <v>1MM1171</v>
          </cell>
          <cell r="B1656" t="str">
            <v>Addition Equations And Sums Box</v>
          </cell>
          <cell r="C1656" t="str">
            <v>Gonzagarredi</v>
          </cell>
          <cell r="D1656" t="str">
            <v/>
          </cell>
          <cell r="E1656" t="str">
            <v/>
          </cell>
          <cell r="F1656" t="str">
            <v/>
          </cell>
          <cell r="G1656" t="str">
            <v/>
          </cell>
          <cell r="H1656" t="str">
            <v/>
          </cell>
          <cell r="I1656" t="str">
            <v/>
          </cell>
          <cell r="J1656" t="str">
            <v/>
          </cell>
          <cell r="K1656" t="str">
            <v/>
          </cell>
          <cell r="L1656" t="str">
            <v/>
          </cell>
          <cell r="M1656" t="e">
            <v>#N/A</v>
          </cell>
          <cell r="N1656" t="e">
            <v>#N/A</v>
          </cell>
          <cell r="O1656" t="e">
            <v>#N/A</v>
          </cell>
          <cell r="P1656" t="str">
            <v>4800</v>
          </cell>
          <cell r="Q1656" t="str">
            <v>CN</v>
          </cell>
          <cell r="R1656" t="str">
            <v>CHN</v>
          </cell>
          <cell r="S1656" t="str">
            <v>China</v>
          </cell>
          <cell r="T1656">
            <v>0.5</v>
          </cell>
          <cell r="U1656">
            <v>0.6</v>
          </cell>
          <cell r="V1656">
            <v>200</v>
          </cell>
          <cell r="W1656">
            <v>200</v>
          </cell>
          <cell r="X1656" t="str">
            <v>Pcs.</v>
          </cell>
          <cell r="Y1656" t="str">
            <v>3</v>
          </cell>
          <cell r="Z1656">
            <v>0</v>
          </cell>
          <cell r="AA1656">
            <v>16.97</v>
          </cell>
          <cell r="AB1656">
            <v>40.49</v>
          </cell>
          <cell r="AC1656">
            <v>0</v>
          </cell>
          <cell r="AD1656">
            <v>42.11</v>
          </cell>
          <cell r="AE1656">
            <v>0</v>
          </cell>
          <cell r="AF1656">
            <v>0</v>
          </cell>
          <cell r="AG1656">
            <v>0</v>
          </cell>
          <cell r="AH1656">
            <v>42.11</v>
          </cell>
          <cell r="AI1656">
            <v>1</v>
          </cell>
          <cell r="AJ1656" t="str">
            <v>220</v>
          </cell>
          <cell r="AK1656" t="str">
            <v>140</v>
          </cell>
          <cell r="AL1656" t="str">
            <v>55</v>
          </cell>
          <cell r="AM1656" t="str">
            <v>8719924056032</v>
          </cell>
          <cell r="AN1656" t="str">
            <v>95030039</v>
          </cell>
          <cell r="AO1656" t="str">
            <v>Addition Equations And Sums Box</v>
          </cell>
        </row>
        <row r="1657">
          <cell r="A1657" t="str">
            <v>1MM118</v>
          </cell>
          <cell r="B1657" t="str">
            <v>Subtraction Snake Game: Individual Beads Nylo</v>
          </cell>
          <cell r="C1657" t="str">
            <v>Gonzagarredi</v>
          </cell>
          <cell r="D1657" t="str">
            <v/>
          </cell>
          <cell r="E1657" t="str">
            <v/>
          </cell>
          <cell r="F1657" t="str">
            <v/>
          </cell>
          <cell r="G1657" t="str">
            <v/>
          </cell>
          <cell r="H1657" t="str">
            <v/>
          </cell>
          <cell r="I1657" t="str">
            <v/>
          </cell>
          <cell r="J1657" t="str">
            <v/>
          </cell>
          <cell r="K1657" t="str">
            <v/>
          </cell>
          <cell r="L1657" t="str">
            <v/>
          </cell>
          <cell r="M1657" t="e">
            <v>#N/A</v>
          </cell>
          <cell r="N1657" t="e">
            <v>#N/A</v>
          </cell>
          <cell r="O1657" t="e">
            <v>#N/A</v>
          </cell>
          <cell r="P1657" t="str">
            <v>4800</v>
          </cell>
          <cell r="Q1657" t="str">
            <v>CN</v>
          </cell>
          <cell r="R1657" t="str">
            <v>CHN</v>
          </cell>
          <cell r="S1657" t="str">
            <v>China</v>
          </cell>
          <cell r="T1657">
            <v>0.8</v>
          </cell>
          <cell r="U1657">
            <v>0.8</v>
          </cell>
          <cell r="V1657">
            <v>200</v>
          </cell>
          <cell r="W1657">
            <v>200</v>
          </cell>
          <cell r="X1657" t="str">
            <v>Pcs.</v>
          </cell>
          <cell r="Y1657" t="str">
            <v>3</v>
          </cell>
          <cell r="Z1657">
            <v>0</v>
          </cell>
          <cell r="AA1657">
            <v>32.24</v>
          </cell>
          <cell r="AB1657">
            <v>102.95</v>
          </cell>
          <cell r="AC1657">
            <v>0</v>
          </cell>
          <cell r="AD1657">
            <v>107.07</v>
          </cell>
          <cell r="AE1657">
            <v>0</v>
          </cell>
          <cell r="AF1657">
            <v>0</v>
          </cell>
          <cell r="AG1657">
            <v>0</v>
          </cell>
          <cell r="AH1657">
            <v>107.07</v>
          </cell>
          <cell r="AI1657">
            <v>1</v>
          </cell>
          <cell r="AJ1657" t="str">
            <v>520</v>
          </cell>
          <cell r="AK1657" t="str">
            <v>210</v>
          </cell>
          <cell r="AL1657" t="str">
            <v>50</v>
          </cell>
          <cell r="AM1657" t="str">
            <v>8719924056049</v>
          </cell>
          <cell r="AN1657" t="str">
            <v>95030039</v>
          </cell>
          <cell r="AO1657" t="str">
            <v>Subtraction Snake Game: Individual Beads Nylon</v>
          </cell>
        </row>
        <row r="1658">
          <cell r="A1658" t="str">
            <v>1MM120</v>
          </cell>
          <cell r="B1658" t="str">
            <v>Latjesbord voor aftrekken</v>
          </cell>
          <cell r="C1658" t="str">
            <v>Gonzagarredi</v>
          </cell>
          <cell r="D1658" t="str">
            <v/>
          </cell>
          <cell r="E1658" t="str">
            <v/>
          </cell>
          <cell r="F1658" t="str">
            <v/>
          </cell>
          <cell r="G1658" t="str">
            <v/>
          </cell>
          <cell r="H1658" t="str">
            <v/>
          </cell>
          <cell r="I1658" t="str">
            <v/>
          </cell>
          <cell r="J1658" t="str">
            <v/>
          </cell>
          <cell r="K1658" t="str">
            <v/>
          </cell>
          <cell r="L1658" t="str">
            <v/>
          </cell>
          <cell r="M1658" t="e">
            <v>#N/A</v>
          </cell>
          <cell r="N1658" t="e">
            <v>#N/A</v>
          </cell>
          <cell r="O1658" t="e">
            <v>#N/A</v>
          </cell>
          <cell r="P1658" t="str">
            <v>4800</v>
          </cell>
          <cell r="Q1658" t="str">
            <v>CN</v>
          </cell>
          <cell r="R1658" t="str">
            <v>CHN</v>
          </cell>
          <cell r="S1658" t="str">
            <v>China</v>
          </cell>
          <cell r="T1658">
            <v>1.4</v>
          </cell>
          <cell r="U1658">
            <v>1.6</v>
          </cell>
          <cell r="V1658">
            <v>200</v>
          </cell>
          <cell r="W1658">
            <v>200</v>
          </cell>
          <cell r="X1658" t="str">
            <v>Pcs.</v>
          </cell>
          <cell r="Y1658" t="str">
            <v>3</v>
          </cell>
          <cell r="Z1658">
            <v>0</v>
          </cell>
          <cell r="AA1658">
            <v>17.5</v>
          </cell>
          <cell r="AB1658">
            <v>75.19</v>
          </cell>
          <cell r="AC1658">
            <v>0</v>
          </cell>
          <cell r="AD1658">
            <v>78.2</v>
          </cell>
          <cell r="AE1658">
            <v>0</v>
          </cell>
          <cell r="AF1658">
            <v>0</v>
          </cell>
          <cell r="AG1658">
            <v>0</v>
          </cell>
          <cell r="AH1658">
            <v>78.2</v>
          </cell>
          <cell r="AI1658">
            <v>1</v>
          </cell>
          <cell r="AJ1658" t="str">
            <v>455</v>
          </cell>
          <cell r="AK1658" t="str">
            <v>290</v>
          </cell>
          <cell r="AL1658" t="str">
            <v>55</v>
          </cell>
          <cell r="AM1658" t="str">
            <v>8719924019402</v>
          </cell>
          <cell r="AN1658" t="str">
            <v>95030039</v>
          </cell>
          <cell r="AO1658" t="str">
            <v>Subtraction Strip Board</v>
          </cell>
        </row>
        <row r="1659">
          <cell r="A1659" t="str">
            <v>1MM121</v>
          </cell>
          <cell r="B1659" t="str">
            <v>Subtraction Working Charts</v>
          </cell>
          <cell r="C1659" t="str">
            <v>Gonzagarredi</v>
          </cell>
          <cell r="D1659" t="str">
            <v/>
          </cell>
          <cell r="E1659" t="str">
            <v/>
          </cell>
          <cell r="F1659" t="str">
            <v/>
          </cell>
          <cell r="G1659" t="str">
            <v/>
          </cell>
          <cell r="H1659" t="str">
            <v/>
          </cell>
          <cell r="I1659" t="str">
            <v/>
          </cell>
          <cell r="J1659" t="str">
            <v/>
          </cell>
          <cell r="K1659" t="str">
            <v/>
          </cell>
          <cell r="L1659" t="str">
            <v/>
          </cell>
          <cell r="M1659" t="e">
            <v>#N/A</v>
          </cell>
          <cell r="N1659" t="e">
            <v>#N/A</v>
          </cell>
          <cell r="O1659" t="e">
            <v>#N/A</v>
          </cell>
          <cell r="P1659" t="str">
            <v>4800</v>
          </cell>
          <cell r="Q1659" t="str">
            <v>CN</v>
          </cell>
          <cell r="R1659" t="str">
            <v>CHN</v>
          </cell>
          <cell r="S1659" t="str">
            <v>China</v>
          </cell>
          <cell r="T1659">
            <v>2.1</v>
          </cell>
          <cell r="U1659">
            <v>2.4</v>
          </cell>
          <cell r="V1659">
            <v>200</v>
          </cell>
          <cell r="W1659">
            <v>200</v>
          </cell>
          <cell r="X1659" t="str">
            <v>Pcs.</v>
          </cell>
          <cell r="Y1659" t="str">
            <v>3</v>
          </cell>
          <cell r="Z1659">
            <v>0</v>
          </cell>
          <cell r="AA1659">
            <v>15.9</v>
          </cell>
          <cell r="AB1659">
            <v>67.09</v>
          </cell>
          <cell r="AC1659">
            <v>0</v>
          </cell>
          <cell r="AD1659">
            <v>69.77</v>
          </cell>
          <cell r="AE1659">
            <v>0</v>
          </cell>
          <cell r="AF1659">
            <v>0</v>
          </cell>
          <cell r="AG1659">
            <v>0</v>
          </cell>
          <cell r="AH1659">
            <v>69.77</v>
          </cell>
          <cell r="AI1659">
            <v>1</v>
          </cell>
          <cell r="AJ1659" t="str">
            <v>630</v>
          </cell>
          <cell r="AK1659" t="str">
            <v>265</v>
          </cell>
          <cell r="AL1659" t="str">
            <v>55</v>
          </cell>
          <cell r="AM1659" t="str">
            <v>8719924056056</v>
          </cell>
          <cell r="AN1659" t="str">
            <v>95030039</v>
          </cell>
          <cell r="AO1659" t="str">
            <v>Subtraction Working Charts</v>
          </cell>
        </row>
        <row r="1660">
          <cell r="A1660" t="str">
            <v>1MM1221</v>
          </cell>
          <cell r="B1660" t="str">
            <v>Subtraction Equations And Differences Box</v>
          </cell>
          <cell r="C1660" t="str">
            <v>Gonzagarredi</v>
          </cell>
          <cell r="D1660" t="str">
            <v/>
          </cell>
          <cell r="E1660" t="str">
            <v/>
          </cell>
          <cell r="F1660" t="str">
            <v/>
          </cell>
          <cell r="G1660" t="str">
            <v/>
          </cell>
          <cell r="H1660" t="str">
            <v/>
          </cell>
          <cell r="I1660" t="str">
            <v/>
          </cell>
          <cell r="J1660" t="str">
            <v/>
          </cell>
          <cell r="K1660" t="str">
            <v/>
          </cell>
          <cell r="L1660" t="str">
            <v/>
          </cell>
          <cell r="M1660" t="e">
            <v>#N/A</v>
          </cell>
          <cell r="N1660" t="e">
            <v>#N/A</v>
          </cell>
          <cell r="O1660" t="e">
            <v>#N/A</v>
          </cell>
          <cell r="P1660" t="str">
            <v>4800</v>
          </cell>
          <cell r="Q1660" t="str">
            <v>CN</v>
          </cell>
          <cell r="R1660" t="str">
            <v>CHN</v>
          </cell>
          <cell r="S1660" t="str">
            <v>China</v>
          </cell>
          <cell r="T1660">
            <v>0.5</v>
          </cell>
          <cell r="U1660">
            <v>0.6</v>
          </cell>
          <cell r="V1660">
            <v>200</v>
          </cell>
          <cell r="W1660">
            <v>200</v>
          </cell>
          <cell r="X1660" t="str">
            <v>Pcs.</v>
          </cell>
          <cell r="Y1660" t="str">
            <v>3</v>
          </cell>
          <cell r="Z1660">
            <v>0</v>
          </cell>
          <cell r="AA1660">
            <v>16.97</v>
          </cell>
          <cell r="AB1660">
            <v>40.49</v>
          </cell>
          <cell r="AC1660">
            <v>0</v>
          </cell>
          <cell r="AD1660">
            <v>42.11</v>
          </cell>
          <cell r="AE1660">
            <v>0</v>
          </cell>
          <cell r="AF1660">
            <v>0</v>
          </cell>
          <cell r="AG1660">
            <v>0</v>
          </cell>
          <cell r="AH1660">
            <v>42.11</v>
          </cell>
          <cell r="AI1660">
            <v>1</v>
          </cell>
          <cell r="AJ1660" t="str">
            <v>220</v>
          </cell>
          <cell r="AK1660" t="str">
            <v>140</v>
          </cell>
          <cell r="AL1660" t="str">
            <v>55</v>
          </cell>
          <cell r="AM1660" t="str">
            <v>8719924056063</v>
          </cell>
          <cell r="AN1660" t="str">
            <v>95030039</v>
          </cell>
          <cell r="AO1660" t="str">
            <v>Subtraction Equations And Differences Box</v>
          </cell>
        </row>
        <row r="1661">
          <cell r="A1661" t="str">
            <v>1MM123</v>
          </cell>
          <cell r="B1661" t="str">
            <v>Vermenigvuldigingsbordje</v>
          </cell>
          <cell r="C1661" t="str">
            <v>Gonzagarredi</v>
          </cell>
          <cell r="D1661" t="str">
            <v/>
          </cell>
          <cell r="E1661" t="str">
            <v/>
          </cell>
          <cell r="F1661" t="str">
            <v/>
          </cell>
          <cell r="G1661" t="str">
            <v/>
          </cell>
          <cell r="H1661" t="str">
            <v/>
          </cell>
          <cell r="I1661" t="str">
            <v/>
          </cell>
          <cell r="J1661" t="str">
            <v/>
          </cell>
          <cell r="K1661" t="str">
            <v/>
          </cell>
          <cell r="L1661" t="str">
            <v/>
          </cell>
          <cell r="M1661" t="e">
            <v>#N/A</v>
          </cell>
          <cell r="N1661" t="e">
            <v>#N/A</v>
          </cell>
          <cell r="O1661" t="e">
            <v>#N/A</v>
          </cell>
          <cell r="P1661" t="str">
            <v>4800</v>
          </cell>
          <cell r="Q1661" t="str">
            <v>CN</v>
          </cell>
          <cell r="R1661" t="str">
            <v>CHN</v>
          </cell>
          <cell r="S1661" t="str">
            <v>China</v>
          </cell>
          <cell r="T1661">
            <v>0.7</v>
          </cell>
          <cell r="U1661">
            <v>0.84599999999999997</v>
          </cell>
          <cell r="V1661">
            <v>200</v>
          </cell>
          <cell r="W1661">
            <v>200</v>
          </cell>
          <cell r="X1661" t="str">
            <v>Pcs.</v>
          </cell>
          <cell r="Y1661" t="str">
            <v>3</v>
          </cell>
          <cell r="Z1661">
            <v>0</v>
          </cell>
          <cell r="AA1661">
            <v>9.06</v>
          </cell>
          <cell r="AB1661">
            <v>26.03</v>
          </cell>
          <cell r="AC1661">
            <v>0</v>
          </cell>
          <cell r="AD1661">
            <v>27.07</v>
          </cell>
          <cell r="AE1661">
            <v>0</v>
          </cell>
          <cell r="AF1661">
            <v>0</v>
          </cell>
          <cell r="AG1661">
            <v>0</v>
          </cell>
          <cell r="AH1661">
            <v>27.07</v>
          </cell>
          <cell r="AI1661">
            <v>1</v>
          </cell>
          <cell r="AJ1661" t="str">
            <v>270</v>
          </cell>
          <cell r="AK1661" t="str">
            <v>265</v>
          </cell>
          <cell r="AL1661" t="str">
            <v>60</v>
          </cell>
          <cell r="AM1661" t="str">
            <v>8719924019426</v>
          </cell>
          <cell r="AN1661" t="str">
            <v>95030039</v>
          </cell>
          <cell r="AO1661" t="str">
            <v>Multiplication Board</v>
          </cell>
        </row>
        <row r="1662">
          <cell r="A1662" t="str">
            <v>1MM124</v>
          </cell>
          <cell r="B1662" t="str">
            <v>Multiplication Working Charts</v>
          </cell>
          <cell r="C1662" t="str">
            <v>Gonzagarredi</v>
          </cell>
          <cell r="D1662" t="str">
            <v/>
          </cell>
          <cell r="E1662" t="str">
            <v/>
          </cell>
          <cell r="F1662" t="str">
            <v/>
          </cell>
          <cell r="G1662" t="str">
            <v/>
          </cell>
          <cell r="H1662" t="str">
            <v/>
          </cell>
          <cell r="I1662" t="str">
            <v/>
          </cell>
          <cell r="J1662" t="str">
            <v/>
          </cell>
          <cell r="K1662" t="str">
            <v/>
          </cell>
          <cell r="L1662" t="str">
            <v/>
          </cell>
          <cell r="M1662" t="e">
            <v>#N/A</v>
          </cell>
          <cell r="N1662" t="e">
            <v>#N/A</v>
          </cell>
          <cell r="O1662" t="e">
            <v>#N/A</v>
          </cell>
          <cell r="P1662" t="str">
            <v>4800</v>
          </cell>
          <cell r="Q1662" t="str">
            <v>CN</v>
          </cell>
          <cell r="R1662" t="str">
            <v>CHN</v>
          </cell>
          <cell r="S1662" t="str">
            <v>China</v>
          </cell>
          <cell r="T1662">
            <v>2.1</v>
          </cell>
          <cell r="U1662">
            <v>2.4</v>
          </cell>
          <cell r="V1662">
            <v>200</v>
          </cell>
          <cell r="W1662">
            <v>200</v>
          </cell>
          <cell r="X1662" t="str">
            <v>Pcs.</v>
          </cell>
          <cell r="Y1662" t="str">
            <v>3</v>
          </cell>
          <cell r="Z1662">
            <v>0</v>
          </cell>
          <cell r="AA1662">
            <v>18.5</v>
          </cell>
          <cell r="AB1662">
            <v>64.709999999999994</v>
          </cell>
          <cell r="AC1662">
            <v>0</v>
          </cell>
          <cell r="AD1662">
            <v>67.3</v>
          </cell>
          <cell r="AE1662">
            <v>0</v>
          </cell>
          <cell r="AF1662">
            <v>0</v>
          </cell>
          <cell r="AG1662">
            <v>0</v>
          </cell>
          <cell r="AH1662">
            <v>67.3</v>
          </cell>
          <cell r="AI1662">
            <v>1</v>
          </cell>
          <cell r="AJ1662" t="str">
            <v>435</v>
          </cell>
          <cell r="AK1662" t="str">
            <v>265</v>
          </cell>
          <cell r="AL1662" t="str">
            <v>65</v>
          </cell>
          <cell r="AM1662" t="str">
            <v>8719924056070</v>
          </cell>
          <cell r="AN1662" t="str">
            <v>95030039</v>
          </cell>
          <cell r="AO1662" t="str">
            <v>Multiplication Working Charts</v>
          </cell>
        </row>
        <row r="1663">
          <cell r="A1663" t="str">
            <v>1MM125</v>
          </cell>
          <cell r="B1663" t="str">
            <v>multiplication booklets. set of 10</v>
          </cell>
          <cell r="C1663" t="str">
            <v>Gonzagarredi</v>
          </cell>
          <cell r="D1663" t="str">
            <v/>
          </cell>
          <cell r="E1663" t="str">
            <v/>
          </cell>
          <cell r="F1663" t="str">
            <v/>
          </cell>
          <cell r="G1663" t="str">
            <v/>
          </cell>
          <cell r="H1663" t="str">
            <v/>
          </cell>
          <cell r="I1663" t="str">
            <v/>
          </cell>
          <cell r="J1663" t="str">
            <v/>
          </cell>
          <cell r="K1663" t="str">
            <v/>
          </cell>
          <cell r="L1663" t="str">
            <v/>
          </cell>
          <cell r="M1663" t="e">
            <v>#N/A</v>
          </cell>
          <cell r="N1663" t="e">
            <v>#N/A</v>
          </cell>
          <cell r="O1663" t="e">
            <v>#N/A</v>
          </cell>
          <cell r="P1663" t="str">
            <v>9805</v>
          </cell>
          <cell r="Q1663" t="str">
            <v>IT</v>
          </cell>
          <cell r="R1663" t="str">
            <v>ITA</v>
          </cell>
          <cell r="S1663" t="str">
            <v>Italy</v>
          </cell>
          <cell r="T1663">
            <v>0.1</v>
          </cell>
          <cell r="U1663">
            <v>0.1</v>
          </cell>
          <cell r="V1663">
            <v>0</v>
          </cell>
          <cell r="W1663">
            <v>0</v>
          </cell>
          <cell r="X1663" t="str">
            <v>nr.</v>
          </cell>
          <cell r="Y1663" t="str">
            <v>3</v>
          </cell>
          <cell r="Z1663">
            <v>3.79</v>
          </cell>
          <cell r="AA1663">
            <v>3.79</v>
          </cell>
          <cell r="AB1663">
            <v>8.24</v>
          </cell>
          <cell r="AC1663">
            <v>0</v>
          </cell>
          <cell r="AD1663">
            <v>8.57</v>
          </cell>
          <cell r="AE1663">
            <v>0</v>
          </cell>
          <cell r="AF1663">
            <v>0</v>
          </cell>
          <cell r="AG1663">
            <v>0</v>
          </cell>
          <cell r="AH1663">
            <v>8.57</v>
          </cell>
          <cell r="AI1663">
            <v>1</v>
          </cell>
          <cell r="AJ1663" t="str">
            <v>70</v>
          </cell>
          <cell r="AK1663" t="str">
            <v>160</v>
          </cell>
          <cell r="AL1663" t="str">
            <v>15</v>
          </cell>
          <cell r="AM1663" t="str">
            <v>8719924019433</v>
          </cell>
          <cell r="AN1663" t="str">
            <v>95030039</v>
          </cell>
        </row>
        <row r="1664">
          <cell r="A1664" t="str">
            <v>1MM1251</v>
          </cell>
          <cell r="B1664" t="str">
            <v>Multiplication Equation And Products Box</v>
          </cell>
          <cell r="C1664" t="str">
            <v>Gonzagarredi</v>
          </cell>
          <cell r="D1664" t="str">
            <v/>
          </cell>
          <cell r="E1664" t="str">
            <v/>
          </cell>
          <cell r="F1664" t="str">
            <v/>
          </cell>
          <cell r="G1664" t="str">
            <v/>
          </cell>
          <cell r="H1664" t="str">
            <v/>
          </cell>
          <cell r="I1664" t="str">
            <v/>
          </cell>
          <cell r="J1664" t="str">
            <v/>
          </cell>
          <cell r="K1664" t="str">
            <v/>
          </cell>
          <cell r="L1664" t="str">
            <v/>
          </cell>
          <cell r="M1664" t="e">
            <v>#N/A</v>
          </cell>
          <cell r="N1664" t="e">
            <v>#N/A</v>
          </cell>
          <cell r="O1664" t="e">
            <v>#N/A</v>
          </cell>
          <cell r="P1664" t="str">
            <v>4800</v>
          </cell>
          <cell r="Q1664" t="str">
            <v>CN</v>
          </cell>
          <cell r="R1664" t="str">
            <v>CHN</v>
          </cell>
          <cell r="S1664" t="str">
            <v>China</v>
          </cell>
          <cell r="T1664">
            <v>0.5</v>
          </cell>
          <cell r="U1664">
            <v>0.6</v>
          </cell>
          <cell r="V1664">
            <v>200</v>
          </cell>
          <cell r="W1664">
            <v>200</v>
          </cell>
          <cell r="X1664" t="str">
            <v>Pcs.</v>
          </cell>
          <cell r="Y1664" t="str">
            <v>3</v>
          </cell>
          <cell r="Z1664">
            <v>0</v>
          </cell>
          <cell r="AA1664">
            <v>16.97</v>
          </cell>
          <cell r="AB1664">
            <v>40.49</v>
          </cell>
          <cell r="AC1664">
            <v>0</v>
          </cell>
          <cell r="AD1664">
            <v>42.11</v>
          </cell>
          <cell r="AE1664">
            <v>0</v>
          </cell>
          <cell r="AF1664">
            <v>0</v>
          </cell>
          <cell r="AG1664">
            <v>0</v>
          </cell>
          <cell r="AH1664">
            <v>42.11</v>
          </cell>
          <cell r="AI1664">
            <v>1</v>
          </cell>
          <cell r="AJ1664" t="str">
            <v>220</v>
          </cell>
          <cell r="AK1664" t="str">
            <v>140</v>
          </cell>
          <cell r="AL1664" t="str">
            <v>55</v>
          </cell>
          <cell r="AM1664" t="str">
            <v>8719924056087</v>
          </cell>
          <cell r="AN1664" t="str">
            <v>95030039</v>
          </cell>
          <cell r="AO1664" t="str">
            <v>Multiplication Equation And Products Box</v>
          </cell>
        </row>
        <row r="1665">
          <cell r="A1665" t="str">
            <v>1MM1252</v>
          </cell>
          <cell r="B1665" t="str">
            <v>Multiplication Bead Bar Layout Box: Individua</v>
          </cell>
          <cell r="C1665" t="str">
            <v>Gonzagarredi</v>
          </cell>
          <cell r="D1665" t="str">
            <v/>
          </cell>
          <cell r="E1665" t="str">
            <v/>
          </cell>
          <cell r="F1665" t="str">
            <v/>
          </cell>
          <cell r="G1665" t="str">
            <v/>
          </cell>
          <cell r="H1665" t="str">
            <v/>
          </cell>
          <cell r="I1665" t="str">
            <v/>
          </cell>
          <cell r="J1665" t="str">
            <v/>
          </cell>
          <cell r="K1665" t="str">
            <v/>
          </cell>
          <cell r="L1665" t="str">
            <v/>
          </cell>
          <cell r="M1665" t="e">
            <v>#N/A</v>
          </cell>
          <cell r="N1665" t="e">
            <v>#N/A</v>
          </cell>
          <cell r="O1665" t="e">
            <v>#N/A</v>
          </cell>
          <cell r="P1665" t="str">
            <v>4800</v>
          </cell>
          <cell r="Q1665" t="str">
            <v>CN</v>
          </cell>
          <cell r="R1665" t="str">
            <v>CHN</v>
          </cell>
          <cell r="S1665" t="str">
            <v>China</v>
          </cell>
          <cell r="T1665">
            <v>2.9</v>
          </cell>
          <cell r="U1665">
            <v>3.1</v>
          </cell>
          <cell r="V1665">
            <v>200</v>
          </cell>
          <cell r="W1665">
            <v>200</v>
          </cell>
          <cell r="X1665" t="str">
            <v>Pcs.</v>
          </cell>
          <cell r="Y1665" t="str">
            <v>3</v>
          </cell>
          <cell r="Z1665">
            <v>0</v>
          </cell>
          <cell r="AA1665">
            <v>69.2</v>
          </cell>
          <cell r="AB1665">
            <v>230.18</v>
          </cell>
          <cell r="AC1665">
            <v>0</v>
          </cell>
          <cell r="AD1665">
            <v>239.39</v>
          </cell>
          <cell r="AE1665">
            <v>0</v>
          </cell>
          <cell r="AF1665">
            <v>0</v>
          </cell>
          <cell r="AG1665">
            <v>0</v>
          </cell>
          <cell r="AH1665">
            <v>239.39</v>
          </cell>
          <cell r="AI1665">
            <v>1</v>
          </cell>
          <cell r="AJ1665" t="str">
            <v>380</v>
          </cell>
          <cell r="AK1665" t="str">
            <v>320</v>
          </cell>
          <cell r="AL1665" t="str">
            <v>65</v>
          </cell>
          <cell r="AM1665" t="str">
            <v>8719924056094</v>
          </cell>
          <cell r="AN1665" t="str">
            <v>95030039</v>
          </cell>
          <cell r="AO1665" t="str">
            <v>Multiplication Bead Bar Layout Box: Individual</v>
          </cell>
        </row>
        <row r="1666">
          <cell r="A1666" t="str">
            <v>1MM1261</v>
          </cell>
          <cell r="B1666" t="str">
            <v>Table Of Pythagoras / Sensorial Decanomi</v>
          </cell>
          <cell r="C1666" t="str">
            <v>Gonzagarredi</v>
          </cell>
          <cell r="D1666" t="str">
            <v/>
          </cell>
          <cell r="E1666" t="str">
            <v/>
          </cell>
          <cell r="F1666" t="str">
            <v/>
          </cell>
          <cell r="G1666" t="str">
            <v/>
          </cell>
          <cell r="H1666" t="str">
            <v/>
          </cell>
          <cell r="I1666" t="str">
            <v/>
          </cell>
          <cell r="J1666" t="str">
            <v/>
          </cell>
          <cell r="K1666" t="str">
            <v/>
          </cell>
          <cell r="L1666" t="str">
            <v/>
          </cell>
          <cell r="M1666" t="e">
            <v>#N/A</v>
          </cell>
          <cell r="N1666" t="e">
            <v>#N/A</v>
          </cell>
          <cell r="O1666" t="e">
            <v>#N/A</v>
          </cell>
          <cell r="P1666" t="str">
            <v>4800</v>
          </cell>
          <cell r="Q1666" t="str">
            <v>CN</v>
          </cell>
          <cell r="R1666" t="str">
            <v>CHN</v>
          </cell>
          <cell r="S1666" t="str">
            <v>China</v>
          </cell>
          <cell r="T1666">
            <v>1.45</v>
          </cell>
          <cell r="U1666">
            <v>1.6</v>
          </cell>
          <cell r="V1666">
            <v>200</v>
          </cell>
          <cell r="W1666">
            <v>200</v>
          </cell>
          <cell r="X1666" t="str">
            <v>Pcs.</v>
          </cell>
          <cell r="Y1666" t="str">
            <v>3</v>
          </cell>
          <cell r="Z1666">
            <v>0</v>
          </cell>
          <cell r="AA1666">
            <v>30.48</v>
          </cell>
          <cell r="AB1666">
            <v>63.62</v>
          </cell>
          <cell r="AC1666">
            <v>0</v>
          </cell>
          <cell r="AD1666">
            <v>66.16</v>
          </cell>
          <cell r="AE1666">
            <v>0</v>
          </cell>
          <cell r="AF1666">
            <v>0</v>
          </cell>
          <cell r="AG1666">
            <v>0</v>
          </cell>
          <cell r="AH1666">
            <v>66.16</v>
          </cell>
          <cell r="AI1666">
            <v>1</v>
          </cell>
          <cell r="AJ1666" t="str">
            <v>330</v>
          </cell>
          <cell r="AK1666" t="str">
            <v>280</v>
          </cell>
          <cell r="AL1666" t="str">
            <v>60</v>
          </cell>
          <cell r="AM1666" t="str">
            <v>8719924056100</v>
          </cell>
          <cell r="AN1666" t="str">
            <v>95030039</v>
          </cell>
          <cell r="AO1666" t="str">
            <v>Table Of Pythagoras / Sensorial Decanomial</v>
          </cell>
        </row>
        <row r="1667">
          <cell r="A1667" t="str">
            <v>1MM1262</v>
          </cell>
          <cell r="B1667" t="str">
            <v>Colored Bead Stairs 1-9: Individual Beads Nyl</v>
          </cell>
          <cell r="C1667" t="str">
            <v>Gonzagarredi</v>
          </cell>
          <cell r="D1667" t="str">
            <v/>
          </cell>
          <cell r="E1667" t="str">
            <v/>
          </cell>
          <cell r="F1667" t="str">
            <v/>
          </cell>
          <cell r="G1667" t="str">
            <v/>
          </cell>
          <cell r="H1667" t="str">
            <v/>
          </cell>
          <cell r="I1667" t="str">
            <v/>
          </cell>
          <cell r="J1667" t="str">
            <v/>
          </cell>
          <cell r="K1667" t="str">
            <v/>
          </cell>
          <cell r="L1667" t="str">
            <v/>
          </cell>
          <cell r="M1667" t="e">
            <v>#N/A</v>
          </cell>
          <cell r="N1667" t="e">
            <v>#N/A</v>
          </cell>
          <cell r="O1667" t="e">
            <v>#N/A</v>
          </cell>
          <cell r="P1667" t="str">
            <v>4800</v>
          </cell>
          <cell r="Q1667" t="str">
            <v>CN</v>
          </cell>
          <cell r="R1667" t="str">
            <v>CHN</v>
          </cell>
          <cell r="S1667" t="str">
            <v>China</v>
          </cell>
          <cell r="T1667">
            <v>0.1</v>
          </cell>
          <cell r="U1667">
            <v>0.1</v>
          </cell>
          <cell r="V1667">
            <v>200</v>
          </cell>
          <cell r="W1667">
            <v>200</v>
          </cell>
          <cell r="X1667" t="str">
            <v>Pcs.</v>
          </cell>
          <cell r="Y1667" t="str">
            <v>3</v>
          </cell>
          <cell r="Z1667">
            <v>0</v>
          </cell>
          <cell r="AA1667">
            <v>1.5</v>
          </cell>
          <cell r="AB1667">
            <v>4.76</v>
          </cell>
          <cell r="AC1667">
            <v>0</v>
          </cell>
          <cell r="AD1667">
            <v>4.95</v>
          </cell>
          <cell r="AE1667">
            <v>0</v>
          </cell>
          <cell r="AF1667">
            <v>0</v>
          </cell>
          <cell r="AG1667">
            <v>0</v>
          </cell>
          <cell r="AH1667">
            <v>4.95</v>
          </cell>
          <cell r="AI1667">
            <v>1</v>
          </cell>
          <cell r="AJ1667" t="str">
            <v>100</v>
          </cell>
          <cell r="AK1667" t="str">
            <v>70</v>
          </cell>
          <cell r="AL1667" t="str">
            <v>6</v>
          </cell>
          <cell r="AM1667" t="str">
            <v>8719924056117</v>
          </cell>
          <cell r="AN1667" t="str">
            <v>95030039</v>
          </cell>
          <cell r="AO1667" t="str">
            <v>Colored Bead Stairs 1-9: Individual Beads Nylon,</v>
          </cell>
        </row>
        <row r="1668">
          <cell r="A1668" t="str">
            <v>1MM1263</v>
          </cell>
          <cell r="B1668" t="str">
            <v>Colored Bead Stair 1-10: Individual Beads Nyl</v>
          </cell>
          <cell r="C1668" t="str">
            <v>Gonzagarredi</v>
          </cell>
          <cell r="D1668" t="str">
            <v/>
          </cell>
          <cell r="E1668" t="str">
            <v/>
          </cell>
          <cell r="F1668" t="str">
            <v/>
          </cell>
          <cell r="G1668" t="str">
            <v/>
          </cell>
          <cell r="H1668" t="str">
            <v/>
          </cell>
          <cell r="I1668" t="str">
            <v/>
          </cell>
          <cell r="J1668" t="str">
            <v/>
          </cell>
          <cell r="K1668" t="str">
            <v/>
          </cell>
          <cell r="L1668" t="str">
            <v/>
          </cell>
          <cell r="M1668" t="e">
            <v>#N/A</v>
          </cell>
          <cell r="N1668" t="e">
            <v>#N/A</v>
          </cell>
          <cell r="O1668" t="e">
            <v>#N/A</v>
          </cell>
          <cell r="P1668" t="str">
            <v>4800</v>
          </cell>
          <cell r="Q1668" t="str">
            <v>CN</v>
          </cell>
          <cell r="R1668" t="str">
            <v>CHN</v>
          </cell>
          <cell r="S1668" t="str">
            <v>China</v>
          </cell>
          <cell r="T1668">
            <v>0.1</v>
          </cell>
          <cell r="U1668">
            <v>0.1</v>
          </cell>
          <cell r="V1668">
            <v>200</v>
          </cell>
          <cell r="W1668">
            <v>200</v>
          </cell>
          <cell r="X1668" t="str">
            <v>Pcs.</v>
          </cell>
          <cell r="Y1668" t="str">
            <v>3</v>
          </cell>
          <cell r="Z1668">
            <v>0</v>
          </cell>
          <cell r="AA1668">
            <v>1.81</v>
          </cell>
          <cell r="AB1668">
            <v>5.1100000000000003</v>
          </cell>
          <cell r="AC1668">
            <v>0</v>
          </cell>
          <cell r="AD1668">
            <v>5.31</v>
          </cell>
          <cell r="AE1668">
            <v>0</v>
          </cell>
          <cell r="AF1668">
            <v>0</v>
          </cell>
          <cell r="AG1668">
            <v>0</v>
          </cell>
          <cell r="AH1668">
            <v>5.31</v>
          </cell>
          <cell r="AI1668">
            <v>1</v>
          </cell>
          <cell r="AJ1668" t="str">
            <v>100</v>
          </cell>
          <cell r="AK1668" t="str">
            <v>70</v>
          </cell>
          <cell r="AL1668" t="str">
            <v>6</v>
          </cell>
          <cell r="AM1668" t="str">
            <v>8719924056124</v>
          </cell>
          <cell r="AN1668" t="str">
            <v>95030039</v>
          </cell>
          <cell r="AO1668" t="str">
            <v>Colored Bead Stair 1-10: Individual Beads Nylon, 1 Set</v>
          </cell>
        </row>
        <row r="1669">
          <cell r="A1669" t="str">
            <v>1MM1264</v>
          </cell>
          <cell r="B1669" t="str">
            <v>Black And White Bead Stairs: Individual Beads</v>
          </cell>
          <cell r="C1669" t="str">
            <v>Gonzagarredi</v>
          </cell>
          <cell r="D1669" t="str">
            <v/>
          </cell>
          <cell r="E1669" t="str">
            <v/>
          </cell>
          <cell r="F1669" t="str">
            <v/>
          </cell>
          <cell r="G1669" t="str">
            <v/>
          </cell>
          <cell r="H1669" t="str">
            <v/>
          </cell>
          <cell r="I1669" t="str">
            <v/>
          </cell>
          <cell r="J1669" t="str">
            <v/>
          </cell>
          <cell r="K1669" t="str">
            <v/>
          </cell>
          <cell r="L1669" t="str">
            <v/>
          </cell>
          <cell r="M1669" t="e">
            <v>#N/A</v>
          </cell>
          <cell r="N1669" t="e">
            <v>#N/A</v>
          </cell>
          <cell r="O1669" t="e">
            <v>#N/A</v>
          </cell>
          <cell r="P1669" t="str">
            <v>4800</v>
          </cell>
          <cell r="Q1669" t="str">
            <v>CN</v>
          </cell>
          <cell r="R1669" t="str">
            <v>CHN</v>
          </cell>
          <cell r="S1669" t="str">
            <v>China</v>
          </cell>
          <cell r="T1669">
            <v>0.1</v>
          </cell>
          <cell r="U1669">
            <v>0.1</v>
          </cell>
          <cell r="V1669">
            <v>200</v>
          </cell>
          <cell r="W1669">
            <v>200</v>
          </cell>
          <cell r="X1669" t="str">
            <v>Pcs.</v>
          </cell>
          <cell r="Y1669" t="str">
            <v>3</v>
          </cell>
          <cell r="Z1669">
            <v>0</v>
          </cell>
          <cell r="AA1669">
            <v>1.5</v>
          </cell>
          <cell r="AB1669">
            <v>5.62</v>
          </cell>
          <cell r="AC1669">
            <v>0</v>
          </cell>
          <cell r="AD1669">
            <v>5.84</v>
          </cell>
          <cell r="AE1669">
            <v>0</v>
          </cell>
          <cell r="AF1669">
            <v>0</v>
          </cell>
          <cell r="AG1669">
            <v>0</v>
          </cell>
          <cell r="AH1669">
            <v>5.84</v>
          </cell>
          <cell r="AI1669">
            <v>1</v>
          </cell>
          <cell r="AJ1669" t="str">
            <v>100</v>
          </cell>
          <cell r="AK1669" t="str">
            <v>70</v>
          </cell>
          <cell r="AL1669" t="str">
            <v>6</v>
          </cell>
          <cell r="AM1669" t="str">
            <v>8719924056131</v>
          </cell>
          <cell r="AN1669" t="str">
            <v>95030039</v>
          </cell>
          <cell r="AO1669" t="str">
            <v>Black And White Bead Stairs: Individual Beads Nylon: 1 Set</v>
          </cell>
        </row>
        <row r="1670">
          <cell r="A1670" t="str">
            <v>1MM1268</v>
          </cell>
          <cell r="B1670" t="str">
            <v>box for bead bar stairs (up to 10)</v>
          </cell>
          <cell r="C1670" t="str">
            <v>Gonzagarredi</v>
          </cell>
          <cell r="D1670" t="str">
            <v/>
          </cell>
          <cell r="E1670" t="str">
            <v/>
          </cell>
          <cell r="F1670" t="str">
            <v/>
          </cell>
          <cell r="G1670" t="str">
            <v/>
          </cell>
          <cell r="H1670" t="str">
            <v/>
          </cell>
          <cell r="I1670" t="str">
            <v/>
          </cell>
          <cell r="J1670" t="str">
            <v/>
          </cell>
          <cell r="K1670" t="str">
            <v/>
          </cell>
          <cell r="L1670" t="str">
            <v/>
          </cell>
          <cell r="M1670" t="e">
            <v>#N/A</v>
          </cell>
          <cell r="N1670" t="e">
            <v>#N/A</v>
          </cell>
          <cell r="O1670" t="e">
            <v>#N/A</v>
          </cell>
          <cell r="P1670" t="str">
            <v>9805</v>
          </cell>
          <cell r="Q1670" t="str">
            <v>SI</v>
          </cell>
          <cell r="R1670" t="str">
            <v>SVN</v>
          </cell>
          <cell r="S1670" t="str">
            <v>Slovenia</v>
          </cell>
          <cell r="T1670">
            <v>0.17</v>
          </cell>
          <cell r="U1670">
            <v>0.17</v>
          </cell>
          <cell r="V1670">
            <v>0</v>
          </cell>
          <cell r="W1670">
            <v>0</v>
          </cell>
          <cell r="X1670" t="str">
            <v>nr.</v>
          </cell>
          <cell r="Y1670" t="str">
            <v>3</v>
          </cell>
          <cell r="Z1670">
            <v>3.97</v>
          </cell>
          <cell r="AA1670">
            <v>3.97</v>
          </cell>
          <cell r="AB1670">
            <v>12.36</v>
          </cell>
          <cell r="AC1670">
            <v>0</v>
          </cell>
          <cell r="AD1670">
            <v>12.85</v>
          </cell>
          <cell r="AE1670">
            <v>0</v>
          </cell>
          <cell r="AF1670">
            <v>0</v>
          </cell>
          <cell r="AG1670">
            <v>0</v>
          </cell>
          <cell r="AH1670">
            <v>12.85</v>
          </cell>
          <cell r="AI1670">
            <v>1</v>
          </cell>
          <cell r="AJ1670" t="str">
            <v>110</v>
          </cell>
          <cell r="AK1670" t="str">
            <v>110</v>
          </cell>
          <cell r="AL1670" t="str">
            <v>55</v>
          </cell>
          <cell r="AM1670" t="str">
            <v>8719924019440</v>
          </cell>
          <cell r="AN1670" t="str">
            <v>95030039</v>
          </cell>
        </row>
        <row r="1671">
          <cell r="A1671" t="str">
            <v>1MM127</v>
          </cell>
          <cell r="B1671" t="str">
            <v>Deelbordje</v>
          </cell>
          <cell r="C1671" t="str">
            <v>Gonzagarredi</v>
          </cell>
          <cell r="D1671" t="str">
            <v/>
          </cell>
          <cell r="E1671" t="str">
            <v/>
          </cell>
          <cell r="F1671" t="str">
            <v/>
          </cell>
          <cell r="G1671" t="str">
            <v/>
          </cell>
          <cell r="H1671" t="str">
            <v/>
          </cell>
          <cell r="I1671" t="str">
            <v/>
          </cell>
          <cell r="J1671" t="str">
            <v/>
          </cell>
          <cell r="K1671" t="str">
            <v/>
          </cell>
          <cell r="L1671" t="str">
            <v/>
          </cell>
          <cell r="M1671" t="e">
            <v>#N/A</v>
          </cell>
          <cell r="N1671" t="e">
            <v>#N/A</v>
          </cell>
          <cell r="O1671" t="e">
            <v>#N/A</v>
          </cell>
          <cell r="P1671" t="str">
            <v>4800</v>
          </cell>
          <cell r="Q1671" t="str">
            <v>CN</v>
          </cell>
          <cell r="R1671" t="str">
            <v>CHN</v>
          </cell>
          <cell r="S1671" t="str">
            <v>China</v>
          </cell>
          <cell r="T1671">
            <v>0.6</v>
          </cell>
          <cell r="U1671">
            <v>0.81399999999999995</v>
          </cell>
          <cell r="V1671">
            <v>200</v>
          </cell>
          <cell r="W1671">
            <v>200</v>
          </cell>
          <cell r="X1671" t="str">
            <v>Pcs.</v>
          </cell>
          <cell r="Y1671" t="str">
            <v>3</v>
          </cell>
          <cell r="Z1671">
            <v>0</v>
          </cell>
          <cell r="AA1671">
            <v>9</v>
          </cell>
          <cell r="AB1671">
            <v>26.03</v>
          </cell>
          <cell r="AC1671">
            <v>0</v>
          </cell>
          <cell r="AD1671">
            <v>27.07</v>
          </cell>
          <cell r="AE1671">
            <v>0</v>
          </cell>
          <cell r="AF1671">
            <v>0</v>
          </cell>
          <cell r="AG1671">
            <v>0</v>
          </cell>
          <cell r="AH1671">
            <v>27.07</v>
          </cell>
          <cell r="AI1671">
            <v>1</v>
          </cell>
          <cell r="AJ1671" t="str">
            <v>260</v>
          </cell>
          <cell r="AK1671" t="str">
            <v>270</v>
          </cell>
          <cell r="AL1671" t="str">
            <v>60</v>
          </cell>
          <cell r="AM1671" t="str">
            <v>8719924019457</v>
          </cell>
          <cell r="AN1671" t="str">
            <v>95030039</v>
          </cell>
          <cell r="AO1671" t="str">
            <v>Unit Division Board</v>
          </cell>
        </row>
        <row r="1672">
          <cell r="A1672" t="str">
            <v>1MM128</v>
          </cell>
          <cell r="B1672" t="str">
            <v>Division Working Charts</v>
          </cell>
          <cell r="C1672" t="str">
            <v>Gonzagarredi</v>
          </cell>
          <cell r="D1672" t="str">
            <v/>
          </cell>
          <cell r="E1672" t="str">
            <v/>
          </cell>
          <cell r="F1672" t="str">
            <v/>
          </cell>
          <cell r="G1672" t="str">
            <v/>
          </cell>
          <cell r="H1672" t="str">
            <v/>
          </cell>
          <cell r="I1672" t="str">
            <v/>
          </cell>
          <cell r="J1672" t="str">
            <v/>
          </cell>
          <cell r="K1672" t="str">
            <v/>
          </cell>
          <cell r="L1672" t="str">
            <v/>
          </cell>
          <cell r="M1672" t="e">
            <v>#N/A</v>
          </cell>
          <cell r="N1672" t="e">
            <v>#N/A</v>
          </cell>
          <cell r="O1672" t="e">
            <v>#N/A</v>
          </cell>
          <cell r="P1672" t="str">
            <v>4800</v>
          </cell>
          <cell r="Q1672" t="str">
            <v>CN</v>
          </cell>
          <cell r="R1672" t="str">
            <v>CHN</v>
          </cell>
          <cell r="S1672" t="str">
            <v>China</v>
          </cell>
          <cell r="T1672">
            <v>2.5</v>
          </cell>
          <cell r="U1672">
            <v>2.7</v>
          </cell>
          <cell r="V1672">
            <v>200</v>
          </cell>
          <cell r="W1672">
            <v>200</v>
          </cell>
          <cell r="X1672" t="str">
            <v>Pcs.</v>
          </cell>
          <cell r="Y1672" t="str">
            <v>3</v>
          </cell>
          <cell r="Z1672">
            <v>0</v>
          </cell>
          <cell r="AA1672">
            <v>18.5</v>
          </cell>
          <cell r="AB1672">
            <v>68.25</v>
          </cell>
          <cell r="AC1672">
            <v>0</v>
          </cell>
          <cell r="AD1672">
            <v>70.98</v>
          </cell>
          <cell r="AE1672">
            <v>0</v>
          </cell>
          <cell r="AF1672">
            <v>0</v>
          </cell>
          <cell r="AG1672">
            <v>0</v>
          </cell>
          <cell r="AH1672">
            <v>70.98</v>
          </cell>
          <cell r="AI1672">
            <v>1</v>
          </cell>
          <cell r="AJ1672" t="str">
            <v>815</v>
          </cell>
          <cell r="AK1672" t="str">
            <v>265</v>
          </cell>
          <cell r="AL1672" t="str">
            <v>62</v>
          </cell>
          <cell r="AM1672" t="str">
            <v>8719924056148</v>
          </cell>
          <cell r="AN1672" t="str">
            <v>95030039</v>
          </cell>
          <cell r="AO1672" t="str">
            <v>Division Working Charts</v>
          </cell>
        </row>
        <row r="1673">
          <cell r="A1673" t="str">
            <v>1MM1291</v>
          </cell>
          <cell r="B1673" t="str">
            <v>Division Equations And Dividends Box</v>
          </cell>
          <cell r="C1673" t="str">
            <v>Gonzagarredi</v>
          </cell>
          <cell r="D1673" t="str">
            <v/>
          </cell>
          <cell r="E1673" t="str">
            <v/>
          </cell>
          <cell r="F1673" t="str">
            <v/>
          </cell>
          <cell r="G1673" t="str">
            <v/>
          </cell>
          <cell r="H1673" t="str">
            <v/>
          </cell>
          <cell r="I1673" t="str">
            <v/>
          </cell>
          <cell r="J1673" t="str">
            <v/>
          </cell>
          <cell r="K1673" t="str">
            <v/>
          </cell>
          <cell r="L1673" t="str">
            <v/>
          </cell>
          <cell r="M1673" t="e">
            <v>#N/A</v>
          </cell>
          <cell r="N1673" t="e">
            <v>#N/A</v>
          </cell>
          <cell r="O1673" t="e">
            <v>#N/A</v>
          </cell>
          <cell r="P1673" t="str">
            <v>4800</v>
          </cell>
          <cell r="Q1673" t="str">
            <v>CN</v>
          </cell>
          <cell r="R1673" t="str">
            <v>CHN</v>
          </cell>
          <cell r="S1673" t="str">
            <v>China</v>
          </cell>
          <cell r="T1673">
            <v>0.5</v>
          </cell>
          <cell r="U1673">
            <v>0.6</v>
          </cell>
          <cell r="V1673">
            <v>200</v>
          </cell>
          <cell r="W1673">
            <v>200</v>
          </cell>
          <cell r="X1673" t="str">
            <v>Pcs.</v>
          </cell>
          <cell r="Y1673" t="str">
            <v>3</v>
          </cell>
          <cell r="Z1673">
            <v>0</v>
          </cell>
          <cell r="AA1673">
            <v>16.97</v>
          </cell>
          <cell r="AB1673">
            <v>40.49</v>
          </cell>
          <cell r="AC1673">
            <v>0</v>
          </cell>
          <cell r="AD1673">
            <v>42.11</v>
          </cell>
          <cell r="AE1673">
            <v>0</v>
          </cell>
          <cell r="AF1673">
            <v>0</v>
          </cell>
          <cell r="AG1673">
            <v>0</v>
          </cell>
          <cell r="AH1673">
            <v>42.11</v>
          </cell>
          <cell r="AI1673">
            <v>1</v>
          </cell>
          <cell r="AJ1673" t="str">
            <v>220</v>
          </cell>
          <cell r="AK1673" t="str">
            <v>140</v>
          </cell>
          <cell r="AL1673" t="str">
            <v>55</v>
          </cell>
          <cell r="AM1673" t="str">
            <v>8719924056155</v>
          </cell>
          <cell r="AN1673" t="str">
            <v>95030039</v>
          </cell>
          <cell r="AO1673" t="str">
            <v>Division Equations And Dividends Box</v>
          </cell>
        </row>
        <row r="1674">
          <cell r="A1674" t="str">
            <v>1MM130</v>
          </cell>
          <cell r="B1674" t="str">
            <v>Small Bead Frame</v>
          </cell>
          <cell r="C1674" t="str">
            <v>Gonzagarredi</v>
          </cell>
          <cell r="D1674" t="str">
            <v/>
          </cell>
          <cell r="E1674" t="str">
            <v/>
          </cell>
          <cell r="F1674" t="str">
            <v/>
          </cell>
          <cell r="G1674" t="str">
            <v/>
          </cell>
          <cell r="H1674" t="str">
            <v/>
          </cell>
          <cell r="I1674" t="str">
            <v/>
          </cell>
          <cell r="J1674" t="str">
            <v/>
          </cell>
          <cell r="K1674" t="str">
            <v/>
          </cell>
          <cell r="L1674" t="str">
            <v/>
          </cell>
          <cell r="M1674" t="e">
            <v>#N/A</v>
          </cell>
          <cell r="N1674" t="e">
            <v>#N/A</v>
          </cell>
          <cell r="O1674" t="e">
            <v>#N/A</v>
          </cell>
          <cell r="P1674" t="str">
            <v>4800</v>
          </cell>
          <cell r="Q1674" t="str">
            <v>CN</v>
          </cell>
          <cell r="R1674" t="str">
            <v>CHN</v>
          </cell>
          <cell r="S1674" t="str">
            <v>China</v>
          </cell>
          <cell r="T1674">
            <v>0.38</v>
          </cell>
          <cell r="U1674">
            <v>0.46</v>
          </cell>
          <cell r="V1674">
            <v>200</v>
          </cell>
          <cell r="W1674">
            <v>200</v>
          </cell>
          <cell r="X1674" t="str">
            <v>Set</v>
          </cell>
          <cell r="Y1674" t="str">
            <v>3</v>
          </cell>
          <cell r="Z1674">
            <v>0</v>
          </cell>
          <cell r="AA1674">
            <v>10.09</v>
          </cell>
          <cell r="AB1674">
            <v>33.54</v>
          </cell>
          <cell r="AC1674">
            <v>0</v>
          </cell>
          <cell r="AD1674">
            <v>34.880000000000003</v>
          </cell>
          <cell r="AE1674">
            <v>0</v>
          </cell>
          <cell r="AF1674">
            <v>0</v>
          </cell>
          <cell r="AG1674">
            <v>0</v>
          </cell>
          <cell r="AH1674">
            <v>34.880000000000003</v>
          </cell>
          <cell r="AI1674">
            <v>1</v>
          </cell>
          <cell r="AJ1674" t="str">
            <v>230</v>
          </cell>
          <cell r="AK1674" t="str">
            <v>250</v>
          </cell>
          <cell r="AL1674" t="str">
            <v>85</v>
          </cell>
          <cell r="AM1674" t="str">
            <v>8719924056162</v>
          </cell>
          <cell r="AN1674" t="str">
            <v>95030039</v>
          </cell>
          <cell r="AO1674" t="str">
            <v>Small Bead Frame</v>
          </cell>
        </row>
        <row r="1675">
          <cell r="A1675" t="str">
            <v>1MM131</v>
          </cell>
          <cell r="B1675" t="str">
            <v>Small Bead Frame Paper: (50 sheets)</v>
          </cell>
          <cell r="C1675" t="str">
            <v>Gonzagarredi</v>
          </cell>
          <cell r="D1675" t="str">
            <v/>
          </cell>
          <cell r="E1675" t="str">
            <v/>
          </cell>
          <cell r="F1675" t="str">
            <v/>
          </cell>
          <cell r="G1675" t="str">
            <v/>
          </cell>
          <cell r="H1675" t="str">
            <v/>
          </cell>
          <cell r="I1675" t="str">
            <v/>
          </cell>
          <cell r="J1675" t="str">
            <v/>
          </cell>
          <cell r="K1675" t="str">
            <v/>
          </cell>
          <cell r="L1675" t="str">
            <v/>
          </cell>
          <cell r="M1675" t="e">
            <v>#N/A</v>
          </cell>
          <cell r="N1675" t="e">
            <v>#N/A</v>
          </cell>
          <cell r="O1675" t="e">
            <v>#N/A</v>
          </cell>
          <cell r="P1675" t="str">
            <v>4800</v>
          </cell>
          <cell r="Q1675" t="str">
            <v>CN</v>
          </cell>
          <cell r="R1675" t="str">
            <v>CHN</v>
          </cell>
          <cell r="S1675" t="str">
            <v>China</v>
          </cell>
          <cell r="T1675">
            <v>0.15</v>
          </cell>
          <cell r="U1675">
            <v>0.2</v>
          </cell>
          <cell r="V1675">
            <v>200</v>
          </cell>
          <cell r="W1675">
            <v>200</v>
          </cell>
          <cell r="X1675" t="str">
            <v>Set</v>
          </cell>
          <cell r="Y1675" t="str">
            <v>3</v>
          </cell>
          <cell r="Z1675">
            <v>0</v>
          </cell>
          <cell r="AA1675">
            <v>2.11</v>
          </cell>
          <cell r="AB1675">
            <v>15.34</v>
          </cell>
          <cell r="AC1675">
            <v>0</v>
          </cell>
          <cell r="AD1675">
            <v>15.95</v>
          </cell>
          <cell r="AE1675">
            <v>0</v>
          </cell>
          <cell r="AF1675">
            <v>0</v>
          </cell>
          <cell r="AG1675">
            <v>0</v>
          </cell>
          <cell r="AH1675">
            <v>15.95</v>
          </cell>
          <cell r="AI1675">
            <v>1</v>
          </cell>
          <cell r="AJ1675" t="str">
            <v>290</v>
          </cell>
          <cell r="AK1675" t="str">
            <v>210</v>
          </cell>
          <cell r="AL1675" t="str">
            <v>5</v>
          </cell>
          <cell r="AM1675" t="str">
            <v>8719924056179</v>
          </cell>
          <cell r="AN1675" t="str">
            <v>95030039</v>
          </cell>
          <cell r="AO1675" t="str">
            <v>Small Bead Frame Paper: (50 sheets)</v>
          </cell>
        </row>
        <row r="1676">
          <cell r="A1676" t="str">
            <v>1MM1321</v>
          </cell>
          <cell r="B1676" t="str">
            <v>Geometric Hierarchy Of Numbers</v>
          </cell>
          <cell r="C1676" t="str">
            <v>Gonzagarredi</v>
          </cell>
          <cell r="D1676" t="str">
            <v/>
          </cell>
          <cell r="E1676" t="str">
            <v/>
          </cell>
          <cell r="F1676" t="str">
            <v/>
          </cell>
          <cell r="G1676" t="str">
            <v/>
          </cell>
          <cell r="H1676" t="str">
            <v/>
          </cell>
          <cell r="I1676" t="str">
            <v/>
          </cell>
          <cell r="J1676" t="str">
            <v/>
          </cell>
          <cell r="K1676" t="str">
            <v/>
          </cell>
          <cell r="L1676" t="str">
            <v/>
          </cell>
          <cell r="M1676" t="e">
            <v>#N/A</v>
          </cell>
          <cell r="N1676" t="e">
            <v>#N/A</v>
          </cell>
          <cell r="O1676" t="e">
            <v>#N/A</v>
          </cell>
          <cell r="P1676" t="str">
            <v>4800</v>
          </cell>
          <cell r="Q1676" t="str">
            <v>CN</v>
          </cell>
          <cell r="R1676" t="str">
            <v>CHN</v>
          </cell>
          <cell r="S1676" t="str">
            <v>China</v>
          </cell>
          <cell r="T1676">
            <v>13.2</v>
          </cell>
          <cell r="U1676">
            <v>14</v>
          </cell>
          <cell r="V1676">
            <v>200</v>
          </cell>
          <cell r="W1676">
            <v>200</v>
          </cell>
          <cell r="X1676" t="str">
            <v>Pcs.</v>
          </cell>
          <cell r="Y1676" t="str">
            <v>3</v>
          </cell>
          <cell r="Z1676">
            <v>0</v>
          </cell>
          <cell r="AA1676">
            <v>80</v>
          </cell>
          <cell r="AB1676">
            <v>410.63</v>
          </cell>
          <cell r="AC1676">
            <v>0</v>
          </cell>
          <cell r="AD1676">
            <v>427.06</v>
          </cell>
          <cell r="AE1676">
            <v>0</v>
          </cell>
          <cell r="AF1676">
            <v>0</v>
          </cell>
          <cell r="AG1676">
            <v>0</v>
          </cell>
          <cell r="AH1676">
            <v>427.06</v>
          </cell>
          <cell r="AI1676">
            <v>1</v>
          </cell>
          <cell r="AJ1676" t="str">
            <v>580</v>
          </cell>
          <cell r="AK1676" t="str">
            <v>565</v>
          </cell>
          <cell r="AL1676" t="str">
            <v>240</v>
          </cell>
          <cell r="AM1676" t="str">
            <v>8719924056186</v>
          </cell>
          <cell r="AN1676" t="str">
            <v>95030039</v>
          </cell>
          <cell r="AO1676" t="str">
            <v>Geometric Hierarchy Of Numbers</v>
          </cell>
        </row>
        <row r="1677">
          <cell r="A1677" t="str">
            <v>1MM1322</v>
          </cell>
          <cell r="B1677" t="str">
            <v>Geometric Hierarchy Number Cards</v>
          </cell>
          <cell r="C1677" t="str">
            <v>Gonzagarredi</v>
          </cell>
          <cell r="D1677" t="str">
            <v/>
          </cell>
          <cell r="E1677" t="str">
            <v/>
          </cell>
          <cell r="F1677" t="str">
            <v/>
          </cell>
          <cell r="G1677" t="str">
            <v/>
          </cell>
          <cell r="H1677" t="str">
            <v/>
          </cell>
          <cell r="I1677" t="str">
            <v/>
          </cell>
          <cell r="J1677" t="str">
            <v/>
          </cell>
          <cell r="K1677" t="str">
            <v/>
          </cell>
          <cell r="L1677" t="str">
            <v/>
          </cell>
          <cell r="M1677" t="e">
            <v>#N/A</v>
          </cell>
          <cell r="N1677" t="e">
            <v>#N/A</v>
          </cell>
          <cell r="O1677" t="e">
            <v>#N/A</v>
          </cell>
          <cell r="P1677" t="str">
            <v>4800</v>
          </cell>
          <cell r="Q1677" t="str">
            <v>CN</v>
          </cell>
          <cell r="R1677" t="str">
            <v>CHN</v>
          </cell>
          <cell r="S1677" t="str">
            <v>China</v>
          </cell>
          <cell r="T1677">
            <v>7.0000000000000007E-2</v>
          </cell>
          <cell r="U1677">
            <v>8.3000000000000004E-2</v>
          </cell>
          <cell r="V1677">
            <v>200</v>
          </cell>
          <cell r="W1677">
            <v>200</v>
          </cell>
          <cell r="X1677" t="str">
            <v>Pcs.</v>
          </cell>
          <cell r="Y1677" t="str">
            <v>3</v>
          </cell>
          <cell r="Z1677">
            <v>0</v>
          </cell>
          <cell r="AA1677">
            <v>5.0999999999999996</v>
          </cell>
          <cell r="AB1677">
            <v>20.82</v>
          </cell>
          <cell r="AC1677">
            <v>0</v>
          </cell>
          <cell r="AD1677">
            <v>21.65</v>
          </cell>
          <cell r="AE1677">
            <v>0</v>
          </cell>
          <cell r="AF1677">
            <v>0</v>
          </cell>
          <cell r="AG1677">
            <v>0</v>
          </cell>
          <cell r="AH1677">
            <v>21.65</v>
          </cell>
          <cell r="AI1677">
            <v>1</v>
          </cell>
          <cell r="AJ1677" t="str">
            <v>220</v>
          </cell>
          <cell r="AK1677" t="str">
            <v>60</v>
          </cell>
          <cell r="AL1677" t="str">
            <v>30</v>
          </cell>
          <cell r="AM1677" t="str">
            <v>8719924056193</v>
          </cell>
          <cell r="AN1677" t="str">
            <v>95030039</v>
          </cell>
          <cell r="AO1677" t="str">
            <v>Geometric Hierarchy Number Cards</v>
          </cell>
        </row>
        <row r="1678">
          <cell r="A1678" t="str">
            <v>1MM133</v>
          </cell>
          <cell r="B1678" t="str">
            <v>Large Bead Frame</v>
          </cell>
          <cell r="C1678" t="str">
            <v>Gonzagarredi</v>
          </cell>
          <cell r="D1678" t="str">
            <v/>
          </cell>
          <cell r="E1678" t="str">
            <v/>
          </cell>
          <cell r="F1678" t="str">
            <v/>
          </cell>
          <cell r="G1678" t="str">
            <v/>
          </cell>
          <cell r="H1678" t="str">
            <v/>
          </cell>
          <cell r="I1678" t="str">
            <v/>
          </cell>
          <cell r="J1678" t="str">
            <v/>
          </cell>
          <cell r="K1678" t="str">
            <v/>
          </cell>
          <cell r="L1678" t="str">
            <v/>
          </cell>
          <cell r="M1678" t="e">
            <v>#N/A</v>
          </cell>
          <cell r="N1678" t="e">
            <v>#N/A</v>
          </cell>
          <cell r="O1678" t="e">
            <v>#N/A</v>
          </cell>
          <cell r="P1678" t="str">
            <v>4800</v>
          </cell>
          <cell r="Q1678" t="str">
            <v>CN</v>
          </cell>
          <cell r="R1678" t="str">
            <v>CHN</v>
          </cell>
          <cell r="S1678" t="str">
            <v>China</v>
          </cell>
          <cell r="T1678">
            <v>0.5</v>
          </cell>
          <cell r="U1678">
            <v>0.58299999999999996</v>
          </cell>
          <cell r="V1678">
            <v>200</v>
          </cell>
          <cell r="W1678">
            <v>200</v>
          </cell>
          <cell r="X1678" t="str">
            <v>Set</v>
          </cell>
          <cell r="Y1678" t="str">
            <v>3</v>
          </cell>
          <cell r="Z1678">
            <v>0</v>
          </cell>
          <cell r="AA1678">
            <v>12.23</v>
          </cell>
          <cell r="AB1678">
            <v>41.64</v>
          </cell>
          <cell r="AC1678">
            <v>0</v>
          </cell>
          <cell r="AD1678">
            <v>43.31</v>
          </cell>
          <cell r="AE1678">
            <v>0</v>
          </cell>
          <cell r="AF1678">
            <v>0</v>
          </cell>
          <cell r="AG1678">
            <v>0</v>
          </cell>
          <cell r="AH1678">
            <v>43.31</v>
          </cell>
          <cell r="AI1678">
            <v>1</v>
          </cell>
          <cell r="AJ1678" t="str">
            <v>245</v>
          </cell>
          <cell r="AK1678" t="str">
            <v>90</v>
          </cell>
          <cell r="AL1678" t="str">
            <v>350</v>
          </cell>
          <cell r="AM1678" t="str">
            <v>8719924056209</v>
          </cell>
          <cell r="AN1678" t="str">
            <v>95030039</v>
          </cell>
          <cell r="AO1678" t="str">
            <v>Large Bead Frame</v>
          </cell>
        </row>
        <row r="1679">
          <cell r="A1679" t="str">
            <v>1MM134</v>
          </cell>
          <cell r="B1679" t="str">
            <v>Large Bead Frame Paper: (50 sheets)</v>
          </cell>
          <cell r="C1679" t="str">
            <v>Gonzagarredi</v>
          </cell>
          <cell r="D1679" t="str">
            <v/>
          </cell>
          <cell r="E1679" t="str">
            <v/>
          </cell>
          <cell r="F1679" t="str">
            <v/>
          </cell>
          <cell r="G1679" t="str">
            <v/>
          </cell>
          <cell r="H1679" t="str">
            <v/>
          </cell>
          <cell r="I1679" t="str">
            <v/>
          </cell>
          <cell r="J1679" t="str">
            <v/>
          </cell>
          <cell r="K1679" t="str">
            <v/>
          </cell>
          <cell r="L1679" t="str">
            <v/>
          </cell>
          <cell r="M1679" t="e">
            <v>#N/A</v>
          </cell>
          <cell r="N1679" t="e">
            <v>#N/A</v>
          </cell>
          <cell r="O1679" t="e">
            <v>#N/A</v>
          </cell>
          <cell r="P1679" t="str">
            <v>4800</v>
          </cell>
          <cell r="Q1679" t="str">
            <v>CN</v>
          </cell>
          <cell r="R1679" t="str">
            <v>CHN</v>
          </cell>
          <cell r="S1679" t="str">
            <v>China</v>
          </cell>
          <cell r="T1679">
            <v>0.2</v>
          </cell>
          <cell r="U1679">
            <v>0.3</v>
          </cell>
          <cell r="V1679">
            <v>200</v>
          </cell>
          <cell r="W1679">
            <v>200</v>
          </cell>
          <cell r="X1679" t="str">
            <v>Set</v>
          </cell>
          <cell r="Y1679" t="str">
            <v>3</v>
          </cell>
          <cell r="Z1679">
            <v>0</v>
          </cell>
          <cell r="AA1679">
            <v>3.1</v>
          </cell>
          <cell r="AB1679">
            <v>23.13</v>
          </cell>
          <cell r="AC1679">
            <v>0</v>
          </cell>
          <cell r="AD1679">
            <v>24.06</v>
          </cell>
          <cell r="AE1679">
            <v>0</v>
          </cell>
          <cell r="AF1679">
            <v>0</v>
          </cell>
          <cell r="AG1679">
            <v>0</v>
          </cell>
          <cell r="AH1679">
            <v>24.06</v>
          </cell>
          <cell r="AI1679">
            <v>1</v>
          </cell>
          <cell r="AJ1679" t="str">
            <v>460</v>
          </cell>
          <cell r="AK1679" t="str">
            <v>210</v>
          </cell>
          <cell r="AL1679" t="str">
            <v>5</v>
          </cell>
          <cell r="AM1679" t="str">
            <v>8719924019464</v>
          </cell>
          <cell r="AN1679" t="str">
            <v>95030039</v>
          </cell>
          <cell r="AO1679" t="str">
            <v>Large Bead Frame Paper: (50 sheets)</v>
          </cell>
        </row>
        <row r="1680">
          <cell r="A1680" t="str">
            <v>1MM136</v>
          </cell>
          <cell r="B1680" t="str">
            <v>forms. pythagoras. set of 30</v>
          </cell>
          <cell r="C1680" t="str">
            <v>Gonzagarredi</v>
          </cell>
          <cell r="D1680" t="str">
            <v/>
          </cell>
          <cell r="E1680" t="str">
            <v/>
          </cell>
          <cell r="F1680" t="str">
            <v/>
          </cell>
          <cell r="G1680" t="str">
            <v/>
          </cell>
          <cell r="H1680" t="str">
            <v/>
          </cell>
          <cell r="I1680" t="str">
            <v/>
          </cell>
          <cell r="J1680" t="str">
            <v/>
          </cell>
          <cell r="K1680" t="str">
            <v/>
          </cell>
          <cell r="L1680" t="str">
            <v/>
          </cell>
          <cell r="M1680" t="e">
            <v>#N/A</v>
          </cell>
          <cell r="N1680" t="e">
            <v>#N/A</v>
          </cell>
          <cell r="O1680" t="e">
            <v>#N/A</v>
          </cell>
          <cell r="P1680" t="str">
            <v>9805</v>
          </cell>
          <cell r="Q1680" t="str">
            <v>IT</v>
          </cell>
          <cell r="R1680" t="str">
            <v>ITA</v>
          </cell>
          <cell r="S1680" t="str">
            <v>Italy</v>
          </cell>
          <cell r="T1680">
            <v>0.06</v>
          </cell>
          <cell r="U1680">
            <v>0.06</v>
          </cell>
          <cell r="V1680">
            <v>0</v>
          </cell>
          <cell r="W1680">
            <v>0</v>
          </cell>
          <cell r="X1680" t="str">
            <v>nr.</v>
          </cell>
          <cell r="Y1680" t="str">
            <v>3</v>
          </cell>
          <cell r="Z1680">
            <v>4.17</v>
          </cell>
          <cell r="AA1680">
            <v>4.17</v>
          </cell>
          <cell r="AB1680">
            <v>12.36</v>
          </cell>
          <cell r="AC1680">
            <v>0</v>
          </cell>
          <cell r="AD1680">
            <v>12.85</v>
          </cell>
          <cell r="AE1680">
            <v>0</v>
          </cell>
          <cell r="AF1680">
            <v>0</v>
          </cell>
          <cell r="AG1680">
            <v>0</v>
          </cell>
          <cell r="AH1680">
            <v>12.85</v>
          </cell>
          <cell r="AI1680">
            <v>1</v>
          </cell>
          <cell r="AJ1680" t="str">
            <v>190</v>
          </cell>
          <cell r="AK1680" t="str">
            <v>190</v>
          </cell>
          <cell r="AL1680" t="str">
            <v>5</v>
          </cell>
          <cell r="AM1680" t="str">
            <v>8719924019471</v>
          </cell>
          <cell r="AN1680" t="str">
            <v>95030039</v>
          </cell>
        </row>
        <row r="1681">
          <cell r="A1681" t="str">
            <v>1MM138</v>
          </cell>
          <cell r="B1681" t="str">
            <v>forms to 100. set of 30</v>
          </cell>
          <cell r="C1681" t="str">
            <v>Gonzagarredi</v>
          </cell>
          <cell r="D1681" t="str">
            <v/>
          </cell>
          <cell r="E1681" t="str">
            <v/>
          </cell>
          <cell r="F1681" t="str">
            <v/>
          </cell>
          <cell r="G1681" t="str">
            <v/>
          </cell>
          <cell r="H1681" t="str">
            <v/>
          </cell>
          <cell r="I1681" t="str">
            <v/>
          </cell>
          <cell r="J1681" t="str">
            <v/>
          </cell>
          <cell r="K1681" t="str">
            <v/>
          </cell>
          <cell r="L1681" t="str">
            <v/>
          </cell>
          <cell r="M1681" t="e">
            <v>#N/A</v>
          </cell>
          <cell r="N1681" t="e">
            <v>#N/A</v>
          </cell>
          <cell r="O1681" t="e">
            <v>#N/A</v>
          </cell>
          <cell r="P1681" t="str">
            <v>9805</v>
          </cell>
          <cell r="Q1681" t="str">
            <v>IT</v>
          </cell>
          <cell r="R1681" t="str">
            <v>ITA</v>
          </cell>
          <cell r="S1681" t="str">
            <v>Italy</v>
          </cell>
          <cell r="T1681">
            <v>0.2</v>
          </cell>
          <cell r="U1681">
            <v>0.2</v>
          </cell>
          <cell r="V1681">
            <v>0</v>
          </cell>
          <cell r="W1681">
            <v>0</v>
          </cell>
          <cell r="X1681" t="str">
            <v>nr.</v>
          </cell>
          <cell r="Y1681" t="str">
            <v>3</v>
          </cell>
          <cell r="Z1681">
            <v>3.54</v>
          </cell>
          <cell r="AA1681">
            <v>3.54</v>
          </cell>
          <cell r="AB1681">
            <v>10.3</v>
          </cell>
          <cell r="AC1681">
            <v>0</v>
          </cell>
          <cell r="AD1681">
            <v>10.71</v>
          </cell>
          <cell r="AE1681">
            <v>0</v>
          </cell>
          <cell r="AF1681">
            <v>0</v>
          </cell>
          <cell r="AG1681">
            <v>0</v>
          </cell>
          <cell r="AH1681">
            <v>10.71</v>
          </cell>
          <cell r="AI1681">
            <v>1</v>
          </cell>
          <cell r="AJ1681" t="str">
            <v>260</v>
          </cell>
          <cell r="AK1681" t="str">
            <v>350</v>
          </cell>
          <cell r="AL1681" t="str">
            <v>5</v>
          </cell>
          <cell r="AM1681" t="str">
            <v>8719924019495</v>
          </cell>
          <cell r="AN1681" t="str">
            <v>95030039</v>
          </cell>
        </row>
        <row r="1682">
          <cell r="A1682" t="str">
            <v>1MM139</v>
          </cell>
          <cell r="B1682" t="str">
            <v>forms. factors. set of 30</v>
          </cell>
          <cell r="C1682" t="str">
            <v>Gonzagarredi</v>
          </cell>
          <cell r="D1682" t="str">
            <v/>
          </cell>
          <cell r="E1682" t="str">
            <v/>
          </cell>
          <cell r="F1682" t="str">
            <v/>
          </cell>
          <cell r="G1682" t="str">
            <v/>
          </cell>
          <cell r="H1682" t="str">
            <v/>
          </cell>
          <cell r="I1682" t="str">
            <v/>
          </cell>
          <cell r="J1682" t="str">
            <v/>
          </cell>
          <cell r="K1682" t="str">
            <v/>
          </cell>
          <cell r="L1682" t="str">
            <v/>
          </cell>
          <cell r="M1682" t="e">
            <v>#N/A</v>
          </cell>
          <cell r="N1682" t="e">
            <v>#N/A</v>
          </cell>
          <cell r="O1682" t="e">
            <v>#N/A</v>
          </cell>
          <cell r="P1682" t="str">
            <v>9805</v>
          </cell>
          <cell r="Q1682" t="str">
            <v>IT</v>
          </cell>
          <cell r="R1682" t="str">
            <v>ITA</v>
          </cell>
          <cell r="S1682" t="str">
            <v>Italy</v>
          </cell>
          <cell r="T1682">
            <v>0.2</v>
          </cell>
          <cell r="U1682">
            <v>0.2</v>
          </cell>
          <cell r="V1682">
            <v>0</v>
          </cell>
          <cell r="W1682">
            <v>0</v>
          </cell>
          <cell r="X1682" t="str">
            <v>nr.</v>
          </cell>
          <cell r="Y1682" t="str">
            <v>3</v>
          </cell>
          <cell r="Z1682">
            <v>3.15</v>
          </cell>
          <cell r="AA1682">
            <v>3.15</v>
          </cell>
          <cell r="AB1682">
            <v>10.3</v>
          </cell>
          <cell r="AC1682">
            <v>0</v>
          </cell>
          <cell r="AD1682">
            <v>10.71</v>
          </cell>
          <cell r="AE1682">
            <v>0</v>
          </cell>
          <cell r="AF1682">
            <v>0</v>
          </cell>
          <cell r="AG1682">
            <v>0</v>
          </cell>
          <cell r="AH1682">
            <v>10.71</v>
          </cell>
          <cell r="AI1682">
            <v>1</v>
          </cell>
          <cell r="AJ1682" t="str">
            <v>260</v>
          </cell>
          <cell r="AK1682" t="str">
            <v>350</v>
          </cell>
          <cell r="AL1682" t="str">
            <v>5</v>
          </cell>
          <cell r="AM1682" t="str">
            <v>8719924019501</v>
          </cell>
          <cell r="AN1682" t="str">
            <v>95030039</v>
          </cell>
        </row>
        <row r="1683">
          <cell r="A1683" t="str">
            <v>1MM145</v>
          </cell>
          <cell r="B1683" t="str">
            <v>Long Division</v>
          </cell>
          <cell r="C1683" t="str">
            <v>Gonzagarredi</v>
          </cell>
          <cell r="D1683" t="str">
            <v/>
          </cell>
          <cell r="E1683" t="str">
            <v/>
          </cell>
          <cell r="F1683" t="str">
            <v/>
          </cell>
          <cell r="G1683" t="str">
            <v/>
          </cell>
          <cell r="H1683" t="str">
            <v/>
          </cell>
          <cell r="I1683" t="str">
            <v/>
          </cell>
          <cell r="J1683" t="str">
            <v/>
          </cell>
          <cell r="K1683" t="str">
            <v/>
          </cell>
          <cell r="L1683" t="str">
            <v/>
          </cell>
          <cell r="M1683" t="e">
            <v>#N/A</v>
          </cell>
          <cell r="N1683" t="e">
            <v>#N/A</v>
          </cell>
          <cell r="O1683" t="e">
            <v>#N/A</v>
          </cell>
          <cell r="P1683" t="str">
            <v>4800</v>
          </cell>
          <cell r="Q1683" t="str">
            <v>CN</v>
          </cell>
          <cell r="R1683" t="str">
            <v>CHN</v>
          </cell>
          <cell r="S1683" t="str">
            <v>China</v>
          </cell>
          <cell r="T1683">
            <v>6</v>
          </cell>
          <cell r="U1683">
            <v>6.4</v>
          </cell>
          <cell r="V1683">
            <v>200</v>
          </cell>
          <cell r="W1683">
            <v>200</v>
          </cell>
          <cell r="X1683" t="str">
            <v>Pcs.</v>
          </cell>
          <cell r="Y1683" t="str">
            <v>3</v>
          </cell>
          <cell r="Z1683">
            <v>0</v>
          </cell>
          <cell r="AA1683">
            <v>59.5</v>
          </cell>
          <cell r="AB1683">
            <v>190.86</v>
          </cell>
          <cell r="AC1683">
            <v>0</v>
          </cell>
          <cell r="AD1683">
            <v>198.49</v>
          </cell>
          <cell r="AE1683">
            <v>0</v>
          </cell>
          <cell r="AF1683">
            <v>0</v>
          </cell>
          <cell r="AG1683">
            <v>0</v>
          </cell>
          <cell r="AH1683">
            <v>198.49</v>
          </cell>
          <cell r="AI1683">
            <v>1</v>
          </cell>
          <cell r="AJ1683" t="str">
            <v>540</v>
          </cell>
          <cell r="AK1683" t="str">
            <v>44</v>
          </cell>
          <cell r="AL1683" t="str">
            <v>230</v>
          </cell>
          <cell r="AM1683" t="str">
            <v>8719924056216</v>
          </cell>
          <cell r="AN1683" t="str">
            <v>95030039</v>
          </cell>
          <cell r="AO1683" t="str">
            <v>Long Division</v>
          </cell>
        </row>
        <row r="1684">
          <cell r="A1684" t="str">
            <v>1MM146</v>
          </cell>
          <cell r="B1684" t="str">
            <v>formsxshort division to thousands.set 30</v>
          </cell>
          <cell r="C1684" t="str">
            <v>Gonzagarredi</v>
          </cell>
          <cell r="D1684" t="str">
            <v/>
          </cell>
          <cell r="E1684" t="str">
            <v/>
          </cell>
          <cell r="F1684" t="str">
            <v/>
          </cell>
          <cell r="G1684" t="str">
            <v/>
          </cell>
          <cell r="H1684" t="str">
            <v/>
          </cell>
          <cell r="I1684" t="str">
            <v/>
          </cell>
          <cell r="J1684" t="str">
            <v/>
          </cell>
          <cell r="K1684" t="str">
            <v/>
          </cell>
          <cell r="L1684" t="str">
            <v/>
          </cell>
          <cell r="M1684" t="e">
            <v>#N/A</v>
          </cell>
          <cell r="N1684" t="e">
            <v>#N/A</v>
          </cell>
          <cell r="O1684" t="e">
            <v>#N/A</v>
          </cell>
          <cell r="P1684" t="str">
            <v>9805</v>
          </cell>
          <cell r="Q1684" t="str">
            <v>IT</v>
          </cell>
          <cell r="R1684" t="str">
            <v>ITA</v>
          </cell>
          <cell r="S1684" t="str">
            <v>Italy</v>
          </cell>
          <cell r="T1684">
            <v>0.05</v>
          </cell>
          <cell r="U1684">
            <v>0.05</v>
          </cell>
          <cell r="V1684">
            <v>0</v>
          </cell>
          <cell r="W1684">
            <v>0</v>
          </cell>
          <cell r="X1684" t="str">
            <v>nr.</v>
          </cell>
          <cell r="Y1684" t="str">
            <v>3</v>
          </cell>
          <cell r="Z1684">
            <v>4.8</v>
          </cell>
          <cell r="AA1684">
            <v>4.8</v>
          </cell>
          <cell r="AB1684">
            <v>7.21</v>
          </cell>
          <cell r="AC1684">
            <v>0</v>
          </cell>
          <cell r="AD1684">
            <v>7.5</v>
          </cell>
          <cell r="AE1684">
            <v>0</v>
          </cell>
          <cell r="AF1684">
            <v>0</v>
          </cell>
          <cell r="AG1684">
            <v>0</v>
          </cell>
          <cell r="AH1684">
            <v>7.5</v>
          </cell>
          <cell r="AI1684">
            <v>1</v>
          </cell>
          <cell r="AJ1684" t="str">
            <v>140</v>
          </cell>
          <cell r="AK1684" t="str">
            <v>180</v>
          </cell>
          <cell r="AL1684" t="str">
            <v>5</v>
          </cell>
          <cell r="AM1684" t="str">
            <v>8719924019518</v>
          </cell>
          <cell r="AN1684" t="str">
            <v>95030039</v>
          </cell>
        </row>
        <row r="1685">
          <cell r="A1685" t="str">
            <v>1MM148</v>
          </cell>
          <cell r="B1685" t="str">
            <v>forms. 2-digit divisor. set of 30</v>
          </cell>
          <cell r="C1685" t="str">
            <v>Gonzagarredi</v>
          </cell>
          <cell r="D1685" t="str">
            <v/>
          </cell>
          <cell r="E1685" t="str">
            <v/>
          </cell>
          <cell r="F1685" t="str">
            <v/>
          </cell>
          <cell r="G1685" t="str">
            <v/>
          </cell>
          <cell r="H1685" t="str">
            <v/>
          </cell>
          <cell r="I1685" t="str">
            <v/>
          </cell>
          <cell r="J1685" t="str">
            <v/>
          </cell>
          <cell r="K1685" t="str">
            <v/>
          </cell>
          <cell r="L1685" t="str">
            <v/>
          </cell>
          <cell r="M1685" t="e">
            <v>#N/A</v>
          </cell>
          <cell r="N1685" t="e">
            <v>#N/A</v>
          </cell>
          <cell r="O1685" t="e">
            <v>#N/A</v>
          </cell>
          <cell r="P1685" t="str">
            <v>9805</v>
          </cell>
          <cell r="Q1685" t="str">
            <v>IT</v>
          </cell>
          <cell r="R1685" t="str">
            <v>ITA</v>
          </cell>
          <cell r="S1685" t="str">
            <v>Italy</v>
          </cell>
          <cell r="T1685">
            <v>0.2</v>
          </cell>
          <cell r="U1685">
            <v>0.2</v>
          </cell>
          <cell r="V1685">
            <v>0</v>
          </cell>
          <cell r="W1685">
            <v>0</v>
          </cell>
          <cell r="X1685" t="str">
            <v>nr.</v>
          </cell>
          <cell r="Y1685" t="str">
            <v>3</v>
          </cell>
          <cell r="Z1685">
            <v>5.47</v>
          </cell>
          <cell r="AA1685">
            <v>5.47</v>
          </cell>
          <cell r="AB1685">
            <v>16.48</v>
          </cell>
          <cell r="AC1685">
            <v>0</v>
          </cell>
          <cell r="AD1685">
            <v>17.14</v>
          </cell>
          <cell r="AE1685">
            <v>0</v>
          </cell>
          <cell r="AF1685">
            <v>0</v>
          </cell>
          <cell r="AG1685">
            <v>0</v>
          </cell>
          <cell r="AH1685">
            <v>17.14</v>
          </cell>
          <cell r="AI1685">
            <v>1</v>
          </cell>
          <cell r="AJ1685" t="str">
            <v>360</v>
          </cell>
          <cell r="AK1685" t="str">
            <v>280</v>
          </cell>
          <cell r="AL1685" t="str">
            <v>5</v>
          </cell>
          <cell r="AM1685" t="str">
            <v>8719924019532</v>
          </cell>
          <cell r="AN1685" t="str">
            <v>95030039</v>
          </cell>
        </row>
        <row r="1686">
          <cell r="A1686" t="str">
            <v>1MM149</v>
          </cell>
          <cell r="B1686" t="str">
            <v>Fraction Circles</v>
          </cell>
          <cell r="C1686" t="str">
            <v>Gonzagarredi</v>
          </cell>
          <cell r="D1686" t="str">
            <v/>
          </cell>
          <cell r="E1686" t="str">
            <v/>
          </cell>
          <cell r="F1686" t="str">
            <v/>
          </cell>
          <cell r="G1686" t="str">
            <v/>
          </cell>
          <cell r="H1686" t="str">
            <v/>
          </cell>
          <cell r="I1686" t="str">
            <v/>
          </cell>
          <cell r="J1686" t="str">
            <v/>
          </cell>
          <cell r="K1686" t="str">
            <v/>
          </cell>
          <cell r="L1686" t="str">
            <v/>
          </cell>
          <cell r="M1686" t="e">
            <v>#N/A</v>
          </cell>
          <cell r="N1686" t="e">
            <v>#N/A</v>
          </cell>
          <cell r="O1686" t="e">
            <v>#N/A</v>
          </cell>
          <cell r="P1686" t="str">
            <v>4800</v>
          </cell>
          <cell r="Q1686" t="str">
            <v>CN</v>
          </cell>
          <cell r="R1686" t="str">
            <v>CHN</v>
          </cell>
          <cell r="S1686" t="str">
            <v>China</v>
          </cell>
          <cell r="T1686">
            <v>3</v>
          </cell>
          <cell r="U1686">
            <v>3.3180000000000001</v>
          </cell>
          <cell r="V1686">
            <v>200</v>
          </cell>
          <cell r="W1686">
            <v>200</v>
          </cell>
          <cell r="X1686" t="str">
            <v>Pcs.</v>
          </cell>
          <cell r="Y1686" t="str">
            <v>3</v>
          </cell>
          <cell r="Z1686">
            <v>0</v>
          </cell>
          <cell r="AA1686">
            <v>115</v>
          </cell>
          <cell r="AB1686">
            <v>229.02</v>
          </cell>
          <cell r="AC1686">
            <v>0</v>
          </cell>
          <cell r="AD1686">
            <v>238.18</v>
          </cell>
          <cell r="AE1686">
            <v>0</v>
          </cell>
          <cell r="AF1686">
            <v>0</v>
          </cell>
          <cell r="AG1686">
            <v>0</v>
          </cell>
          <cell r="AH1686">
            <v>238.18</v>
          </cell>
          <cell r="AI1686">
            <v>1</v>
          </cell>
          <cell r="AJ1686" t="str">
            <v>155</v>
          </cell>
          <cell r="AK1686" t="str">
            <v>140</v>
          </cell>
          <cell r="AL1686" t="str">
            <v>150</v>
          </cell>
          <cell r="AM1686" t="str">
            <v>8719924056223</v>
          </cell>
          <cell r="AN1686" t="str">
            <v>95030099</v>
          </cell>
          <cell r="AO1686" t="str">
            <v>Fraction Circles</v>
          </cell>
        </row>
        <row r="1687">
          <cell r="A1687" t="str">
            <v>1MM149A</v>
          </cell>
          <cell r="B1687" t="str">
            <v>Fraction Circles stands</v>
          </cell>
          <cell r="C1687" t="str">
            <v>Gonzagarredi</v>
          </cell>
          <cell r="D1687" t="str">
            <v/>
          </cell>
          <cell r="E1687" t="str">
            <v/>
          </cell>
          <cell r="F1687" t="str">
            <v/>
          </cell>
          <cell r="G1687" t="str">
            <v/>
          </cell>
          <cell r="H1687" t="str">
            <v/>
          </cell>
          <cell r="I1687" t="str">
            <v/>
          </cell>
          <cell r="J1687" t="str">
            <v/>
          </cell>
          <cell r="K1687" t="str">
            <v/>
          </cell>
          <cell r="L1687" t="str">
            <v/>
          </cell>
          <cell r="M1687" t="e">
            <v>#N/A</v>
          </cell>
          <cell r="N1687" t="e">
            <v>#N/A</v>
          </cell>
          <cell r="O1687" t="e">
            <v>#N/A</v>
          </cell>
          <cell r="P1687" t="str">
            <v>4800</v>
          </cell>
          <cell r="Q1687" t="str">
            <v>CN</v>
          </cell>
          <cell r="R1687" t="str">
            <v>CHN</v>
          </cell>
          <cell r="S1687" t="str">
            <v>China</v>
          </cell>
          <cell r="T1687">
            <v>1.3</v>
          </cell>
          <cell r="U1687">
            <v>1.4</v>
          </cell>
          <cell r="V1687">
            <v>200</v>
          </cell>
          <cell r="W1687">
            <v>200</v>
          </cell>
          <cell r="X1687" t="str">
            <v>Pcs.</v>
          </cell>
          <cell r="Y1687" t="str">
            <v>3</v>
          </cell>
          <cell r="Z1687">
            <v>0</v>
          </cell>
          <cell r="AA1687">
            <v>12.85</v>
          </cell>
          <cell r="AB1687">
            <v>45.68</v>
          </cell>
          <cell r="AC1687">
            <v>0</v>
          </cell>
          <cell r="AD1687">
            <v>47.51</v>
          </cell>
          <cell r="AE1687">
            <v>0</v>
          </cell>
          <cell r="AF1687">
            <v>0</v>
          </cell>
          <cell r="AG1687">
            <v>0</v>
          </cell>
          <cell r="AH1687">
            <v>47.51</v>
          </cell>
          <cell r="AI1687">
            <v>1</v>
          </cell>
          <cell r="AJ1687" t="str">
            <v>725</v>
          </cell>
          <cell r="AK1687" t="str">
            <v>190</v>
          </cell>
          <cell r="AL1687" t="str">
            <v>55</v>
          </cell>
          <cell r="AM1687" t="str">
            <v>08719924056391</v>
          </cell>
          <cell r="AN1687" t="str">
            <v>95030039</v>
          </cell>
          <cell r="AO1687" t="str">
            <v>Fraction Circles stands</v>
          </cell>
        </row>
        <row r="1688">
          <cell r="A1688" t="str">
            <v>1MM149A0</v>
          </cell>
          <cell r="B1688" t="str">
            <v>Fraction Circles stands</v>
          </cell>
          <cell r="C1688" t="str">
            <v>Gonzagarredi</v>
          </cell>
          <cell r="D1688" t="str">
            <v/>
          </cell>
          <cell r="E1688" t="str">
            <v/>
          </cell>
          <cell r="F1688" t="str">
            <v/>
          </cell>
          <cell r="G1688" t="str">
            <v/>
          </cell>
          <cell r="H1688" t="str">
            <v/>
          </cell>
          <cell r="I1688" t="str">
            <v/>
          </cell>
          <cell r="J1688" t="str">
            <v/>
          </cell>
          <cell r="K1688" t="str">
            <v/>
          </cell>
          <cell r="L1688" t="str">
            <v/>
          </cell>
          <cell r="M1688" t="e">
            <v>#N/A</v>
          </cell>
          <cell r="N1688" t="e">
            <v>#N/A</v>
          </cell>
          <cell r="O1688" t="e">
            <v>#N/A</v>
          </cell>
          <cell r="P1688" t="str">
            <v>9805</v>
          </cell>
          <cell r="Q1688" t="str">
            <v>CN</v>
          </cell>
          <cell r="R1688" t="str">
            <v>CHN</v>
          </cell>
          <cell r="S1688" t="str">
            <v>China</v>
          </cell>
          <cell r="T1688">
            <v>0</v>
          </cell>
          <cell r="U1688">
            <v>0</v>
          </cell>
          <cell r="V1688">
            <v>200</v>
          </cell>
          <cell r="W1688">
            <v>200</v>
          </cell>
          <cell r="X1688" t="str">
            <v>Pcs.</v>
          </cell>
          <cell r="Y1688" t="str">
            <v>3</v>
          </cell>
          <cell r="Z1688">
            <v>0</v>
          </cell>
          <cell r="AA1688">
            <v>0</v>
          </cell>
          <cell r="AB1688">
            <v>0</v>
          </cell>
          <cell r="AC1688">
            <v>0</v>
          </cell>
          <cell r="AD1688">
            <v>0</v>
          </cell>
          <cell r="AE1688">
            <v>0</v>
          </cell>
          <cell r="AF1688">
            <v>0</v>
          </cell>
          <cell r="AG1688">
            <v>0</v>
          </cell>
          <cell r="AH1688">
            <v>0</v>
          </cell>
          <cell r="AI1688">
            <v>1</v>
          </cell>
          <cell r="AJ1688" t="str">
            <v/>
          </cell>
          <cell r="AK1688" t="str">
            <v/>
          </cell>
          <cell r="AL1688" t="str">
            <v/>
          </cell>
          <cell r="AM1688" t="str">
            <v/>
          </cell>
          <cell r="AN1688" t="str">
            <v>95030039</v>
          </cell>
          <cell r="AO1688" t="str">
            <v>Fraction Circles Stands (2)</v>
          </cell>
        </row>
        <row r="1689">
          <cell r="A1689" t="str">
            <v>1MM150</v>
          </cell>
          <cell r="B1689" t="str">
            <v>centesimal circle and protractor</v>
          </cell>
          <cell r="C1689" t="str">
            <v>Gonzagarredi</v>
          </cell>
          <cell r="D1689" t="str">
            <v/>
          </cell>
          <cell r="E1689" t="str">
            <v/>
          </cell>
          <cell r="F1689" t="str">
            <v/>
          </cell>
          <cell r="G1689" t="str">
            <v/>
          </cell>
          <cell r="H1689" t="str">
            <v/>
          </cell>
          <cell r="I1689" t="str">
            <v/>
          </cell>
          <cell r="J1689" t="str">
            <v/>
          </cell>
          <cell r="K1689" t="str">
            <v/>
          </cell>
          <cell r="L1689" t="str">
            <v/>
          </cell>
          <cell r="M1689" t="e">
            <v>#N/A</v>
          </cell>
          <cell r="N1689" t="e">
            <v>#N/A</v>
          </cell>
          <cell r="O1689" t="e">
            <v>#N/A</v>
          </cell>
          <cell r="P1689" t="str">
            <v>9805</v>
          </cell>
          <cell r="Q1689" t="str">
            <v>CN</v>
          </cell>
          <cell r="R1689" t="str">
            <v>CHN</v>
          </cell>
          <cell r="S1689" t="str">
            <v>China</v>
          </cell>
          <cell r="T1689">
            <v>0.5</v>
          </cell>
          <cell r="U1689">
            <v>0.5</v>
          </cell>
          <cell r="V1689">
            <v>0</v>
          </cell>
          <cell r="W1689">
            <v>0</v>
          </cell>
          <cell r="X1689" t="str">
            <v>nr.</v>
          </cell>
          <cell r="Y1689" t="str">
            <v>3</v>
          </cell>
          <cell r="Z1689">
            <v>4.5999999999999996</v>
          </cell>
          <cell r="AA1689">
            <v>4.5999999999999996</v>
          </cell>
          <cell r="AB1689">
            <v>20.6</v>
          </cell>
          <cell r="AC1689">
            <v>0</v>
          </cell>
          <cell r="AD1689">
            <v>21.42</v>
          </cell>
          <cell r="AE1689">
            <v>0</v>
          </cell>
          <cell r="AF1689">
            <v>0</v>
          </cell>
          <cell r="AG1689">
            <v>0</v>
          </cell>
          <cell r="AH1689">
            <v>21.42</v>
          </cell>
          <cell r="AI1689">
            <v>1</v>
          </cell>
          <cell r="AJ1689" t="str">
            <v>150</v>
          </cell>
          <cell r="AK1689" t="str">
            <v>150</v>
          </cell>
          <cell r="AL1689" t="str">
            <v>10</v>
          </cell>
          <cell r="AM1689" t="str">
            <v>8719924019549</v>
          </cell>
          <cell r="AN1689" t="str">
            <v>95030039</v>
          </cell>
        </row>
        <row r="1690">
          <cell r="A1690" t="str">
            <v>1MM151</v>
          </cell>
          <cell r="B1690" t="str">
            <v>decimale breukenbord. engels</v>
          </cell>
          <cell r="C1690" t="str">
            <v>Gonzagarredi</v>
          </cell>
          <cell r="D1690" t="str">
            <v/>
          </cell>
          <cell r="E1690" t="str">
            <v/>
          </cell>
          <cell r="F1690" t="str">
            <v/>
          </cell>
          <cell r="G1690" t="str">
            <v/>
          </cell>
          <cell r="H1690" t="str">
            <v/>
          </cell>
          <cell r="I1690" t="str">
            <v/>
          </cell>
          <cell r="J1690" t="str">
            <v/>
          </cell>
          <cell r="K1690" t="str">
            <v/>
          </cell>
          <cell r="L1690" t="str">
            <v/>
          </cell>
          <cell r="M1690" t="e">
            <v>#N/A</v>
          </cell>
          <cell r="N1690" t="e">
            <v>#N/A</v>
          </cell>
          <cell r="O1690" t="e">
            <v>#N/A</v>
          </cell>
          <cell r="P1690" t="str">
            <v>9805</v>
          </cell>
          <cell r="Q1690" t="str">
            <v>LK</v>
          </cell>
          <cell r="R1690" t="str">
            <v>LKA</v>
          </cell>
          <cell r="S1690" t="str">
            <v>Sri Lanka</v>
          </cell>
          <cell r="T1690">
            <v>0.6</v>
          </cell>
          <cell r="U1690">
            <v>0.7</v>
          </cell>
          <cell r="V1690">
            <v>0</v>
          </cell>
          <cell r="W1690">
            <v>0</v>
          </cell>
          <cell r="X1690" t="str">
            <v>nr.</v>
          </cell>
          <cell r="Y1690" t="str">
            <v>3</v>
          </cell>
          <cell r="Z1690">
            <v>7.99</v>
          </cell>
          <cell r="AA1690">
            <v>7.99</v>
          </cell>
          <cell r="AB1690">
            <v>28.88</v>
          </cell>
          <cell r="AC1690">
            <v>0</v>
          </cell>
          <cell r="AD1690">
            <v>30.04</v>
          </cell>
          <cell r="AE1690">
            <v>0</v>
          </cell>
          <cell r="AF1690">
            <v>0</v>
          </cell>
          <cell r="AG1690">
            <v>0</v>
          </cell>
          <cell r="AH1690">
            <v>30.04</v>
          </cell>
          <cell r="AI1690">
            <v>1</v>
          </cell>
          <cell r="AJ1690" t="str">
            <v>400</v>
          </cell>
          <cell r="AK1690" t="str">
            <v>380</v>
          </cell>
          <cell r="AL1690" t="str">
            <v>10</v>
          </cell>
          <cell r="AM1690" t="str">
            <v>8719924019556</v>
          </cell>
          <cell r="AN1690" t="str">
            <v>95030039</v>
          </cell>
        </row>
        <row r="1691">
          <cell r="A1691" t="str">
            <v>1MM1532</v>
          </cell>
          <cell r="B1691" t="str">
            <v>box for fraction skittles only</v>
          </cell>
          <cell r="C1691" t="str">
            <v>Gonzagarredi</v>
          </cell>
          <cell r="D1691" t="str">
            <v/>
          </cell>
          <cell r="E1691" t="str">
            <v/>
          </cell>
          <cell r="F1691" t="str">
            <v/>
          </cell>
          <cell r="G1691" t="str">
            <v/>
          </cell>
          <cell r="H1691" t="str">
            <v/>
          </cell>
          <cell r="I1691" t="str">
            <v/>
          </cell>
          <cell r="J1691" t="str">
            <v/>
          </cell>
          <cell r="K1691" t="str">
            <v/>
          </cell>
          <cell r="L1691" t="str">
            <v/>
          </cell>
          <cell r="M1691" t="e">
            <v>#N/A</v>
          </cell>
          <cell r="N1691" t="e">
            <v>#N/A</v>
          </cell>
          <cell r="O1691" t="e">
            <v>#N/A</v>
          </cell>
          <cell r="P1691" t="str">
            <v>9805</v>
          </cell>
          <cell r="Q1691" t="str">
            <v>SI</v>
          </cell>
          <cell r="R1691" t="str">
            <v>SVN</v>
          </cell>
          <cell r="S1691" t="str">
            <v>Slovenia</v>
          </cell>
          <cell r="T1691">
            <v>0.65</v>
          </cell>
          <cell r="U1691">
            <v>0.65</v>
          </cell>
          <cell r="V1691">
            <v>0</v>
          </cell>
          <cell r="W1691">
            <v>0</v>
          </cell>
          <cell r="X1691" t="str">
            <v>nr.</v>
          </cell>
          <cell r="Y1691" t="str">
            <v>3</v>
          </cell>
          <cell r="Z1691">
            <v>6.96</v>
          </cell>
          <cell r="AA1691">
            <v>6.96</v>
          </cell>
          <cell r="AB1691">
            <v>20.6</v>
          </cell>
          <cell r="AC1691">
            <v>0</v>
          </cell>
          <cell r="AD1691">
            <v>21.42</v>
          </cell>
          <cell r="AE1691">
            <v>0</v>
          </cell>
          <cell r="AF1691">
            <v>0</v>
          </cell>
          <cell r="AG1691">
            <v>0</v>
          </cell>
          <cell r="AH1691">
            <v>21.42</v>
          </cell>
          <cell r="AI1691">
            <v>1</v>
          </cell>
          <cell r="AJ1691" t="str">
            <v>190</v>
          </cell>
          <cell r="AK1691" t="str">
            <v>190</v>
          </cell>
          <cell r="AL1691" t="str">
            <v>150</v>
          </cell>
          <cell r="AM1691" t="str">
            <v>8719924019570</v>
          </cell>
          <cell r="AN1691" t="str">
            <v>95030039</v>
          </cell>
        </row>
        <row r="1692">
          <cell r="A1692" t="str">
            <v>1MM158</v>
          </cell>
          <cell r="B1692" t="str">
            <v>powers of two w/box</v>
          </cell>
          <cell r="C1692" t="str">
            <v>Gonzagarredi</v>
          </cell>
          <cell r="D1692" t="str">
            <v/>
          </cell>
          <cell r="E1692" t="str">
            <v/>
          </cell>
          <cell r="F1692" t="str">
            <v/>
          </cell>
          <cell r="G1692" t="str">
            <v/>
          </cell>
          <cell r="H1692" t="str">
            <v/>
          </cell>
          <cell r="I1692" t="str">
            <v/>
          </cell>
          <cell r="J1692" t="str">
            <v/>
          </cell>
          <cell r="K1692" t="str">
            <v/>
          </cell>
          <cell r="L1692" t="str">
            <v/>
          </cell>
          <cell r="M1692" t="e">
            <v>#N/A</v>
          </cell>
          <cell r="N1692" t="e">
            <v>#N/A</v>
          </cell>
          <cell r="O1692" t="e">
            <v>#N/A</v>
          </cell>
          <cell r="P1692" t="str">
            <v>9805</v>
          </cell>
          <cell r="Q1692" t="str">
            <v>BG</v>
          </cell>
          <cell r="R1692" t="str">
            <v>BGR</v>
          </cell>
          <cell r="S1692" t="str">
            <v>Bulgaria</v>
          </cell>
          <cell r="T1692">
            <v>0.75</v>
          </cell>
          <cell r="U1692">
            <v>0.75</v>
          </cell>
          <cell r="V1692">
            <v>0</v>
          </cell>
          <cell r="W1692">
            <v>0</v>
          </cell>
          <cell r="X1692" t="str">
            <v>nr.</v>
          </cell>
          <cell r="Y1692" t="str">
            <v>3</v>
          </cell>
          <cell r="Z1692">
            <v>48.48</v>
          </cell>
          <cell r="AA1692">
            <v>48.48</v>
          </cell>
          <cell r="AB1692">
            <v>61.8</v>
          </cell>
          <cell r="AC1692">
            <v>0</v>
          </cell>
          <cell r="AD1692">
            <v>64.27</v>
          </cell>
          <cell r="AE1692">
            <v>0</v>
          </cell>
          <cell r="AF1692">
            <v>0</v>
          </cell>
          <cell r="AG1692">
            <v>0</v>
          </cell>
          <cell r="AH1692">
            <v>64.27</v>
          </cell>
          <cell r="AI1692">
            <v>1</v>
          </cell>
          <cell r="AJ1692" t="str">
            <v>120</v>
          </cell>
          <cell r="AK1692" t="str">
            <v>120</v>
          </cell>
          <cell r="AL1692" t="str">
            <v>100</v>
          </cell>
          <cell r="AM1692" t="str">
            <v>8719924019594</v>
          </cell>
          <cell r="AN1692" t="str">
            <v>95030039</v>
          </cell>
        </row>
        <row r="1693">
          <cell r="A1693" t="str">
            <v>1MM159</v>
          </cell>
          <cell r="B1693" t="str">
            <v>powers of three w/box</v>
          </cell>
          <cell r="C1693" t="str">
            <v>Gonzagarredi</v>
          </cell>
          <cell r="D1693" t="str">
            <v/>
          </cell>
          <cell r="E1693" t="str">
            <v/>
          </cell>
          <cell r="F1693" t="str">
            <v/>
          </cell>
          <cell r="G1693" t="str">
            <v/>
          </cell>
          <cell r="H1693" t="str">
            <v/>
          </cell>
          <cell r="I1693" t="str">
            <v/>
          </cell>
          <cell r="J1693" t="str">
            <v/>
          </cell>
          <cell r="K1693" t="str">
            <v/>
          </cell>
          <cell r="L1693" t="str">
            <v/>
          </cell>
          <cell r="M1693" t="e">
            <v>#N/A</v>
          </cell>
          <cell r="N1693" t="e">
            <v>#N/A</v>
          </cell>
          <cell r="O1693" t="e">
            <v>#N/A</v>
          </cell>
          <cell r="P1693" t="str">
            <v>9805</v>
          </cell>
          <cell r="Q1693" t="str">
            <v>BG</v>
          </cell>
          <cell r="R1693" t="str">
            <v>BGR</v>
          </cell>
          <cell r="S1693" t="str">
            <v>Bulgaria</v>
          </cell>
          <cell r="T1693">
            <v>11</v>
          </cell>
          <cell r="U1693">
            <v>11</v>
          </cell>
          <cell r="V1693">
            <v>0</v>
          </cell>
          <cell r="W1693">
            <v>0</v>
          </cell>
          <cell r="X1693" t="str">
            <v>nr.</v>
          </cell>
          <cell r="Y1693" t="str">
            <v>3</v>
          </cell>
          <cell r="Z1693">
            <v>137.31</v>
          </cell>
          <cell r="AA1693">
            <v>137.31</v>
          </cell>
          <cell r="AB1693">
            <v>541.78</v>
          </cell>
          <cell r="AC1693">
            <v>0</v>
          </cell>
          <cell r="AD1693">
            <v>563.45000000000005</v>
          </cell>
          <cell r="AE1693">
            <v>0</v>
          </cell>
          <cell r="AF1693">
            <v>0</v>
          </cell>
          <cell r="AG1693">
            <v>0</v>
          </cell>
          <cell r="AH1693">
            <v>563.45000000000005</v>
          </cell>
          <cell r="AI1693">
            <v>1</v>
          </cell>
          <cell r="AJ1693" t="str">
            <v>320</v>
          </cell>
          <cell r="AK1693" t="str">
            <v>320</v>
          </cell>
          <cell r="AL1693" t="str">
            <v>290</v>
          </cell>
          <cell r="AM1693" t="str">
            <v>8719924019600</v>
          </cell>
          <cell r="AN1693" t="str">
            <v>95030039</v>
          </cell>
        </row>
        <row r="1694">
          <cell r="A1694" t="str">
            <v>1MM170</v>
          </cell>
          <cell r="B1694" t="str">
            <v>algebraic binomial cube w/box</v>
          </cell>
          <cell r="C1694" t="str">
            <v>Gonzagarredi</v>
          </cell>
          <cell r="D1694" t="str">
            <v/>
          </cell>
          <cell r="E1694" t="str">
            <v/>
          </cell>
          <cell r="F1694" t="str">
            <v/>
          </cell>
          <cell r="G1694" t="str">
            <v/>
          </cell>
          <cell r="H1694" t="str">
            <v/>
          </cell>
          <cell r="I1694" t="str">
            <v/>
          </cell>
          <cell r="J1694" t="str">
            <v/>
          </cell>
          <cell r="K1694" t="str">
            <v/>
          </cell>
          <cell r="L1694" t="str">
            <v/>
          </cell>
          <cell r="M1694" t="e">
            <v>#N/A</v>
          </cell>
          <cell r="N1694" t="e">
            <v>#N/A</v>
          </cell>
          <cell r="O1694" t="e">
            <v>#N/A</v>
          </cell>
          <cell r="P1694" t="str">
            <v>9805</v>
          </cell>
          <cell r="Q1694" t="str">
            <v>BG</v>
          </cell>
          <cell r="R1694" t="str">
            <v>BGR</v>
          </cell>
          <cell r="S1694" t="str">
            <v>Bulgaria</v>
          </cell>
          <cell r="T1694">
            <v>0.25</v>
          </cell>
          <cell r="U1694">
            <v>0.25</v>
          </cell>
          <cell r="V1694">
            <v>0</v>
          </cell>
          <cell r="W1694">
            <v>0</v>
          </cell>
          <cell r="X1694" t="str">
            <v>nr.</v>
          </cell>
          <cell r="Y1694" t="str">
            <v>3</v>
          </cell>
          <cell r="Z1694">
            <v>51.33</v>
          </cell>
          <cell r="AA1694">
            <v>51.33</v>
          </cell>
          <cell r="AB1694">
            <v>81.37</v>
          </cell>
          <cell r="AC1694">
            <v>0</v>
          </cell>
          <cell r="AD1694">
            <v>84.62</v>
          </cell>
          <cell r="AE1694">
            <v>0</v>
          </cell>
          <cell r="AF1694">
            <v>0</v>
          </cell>
          <cell r="AG1694">
            <v>0</v>
          </cell>
          <cell r="AH1694">
            <v>84.62</v>
          </cell>
          <cell r="AI1694">
            <v>1</v>
          </cell>
          <cell r="AJ1694" t="str">
            <v>80</v>
          </cell>
          <cell r="AK1694" t="str">
            <v>80</v>
          </cell>
          <cell r="AL1694" t="str">
            <v>70</v>
          </cell>
          <cell r="AM1694" t="str">
            <v>8719924019617</v>
          </cell>
          <cell r="AN1694" t="str">
            <v>95030039</v>
          </cell>
        </row>
        <row r="1695">
          <cell r="A1695" t="str">
            <v>1MM1801</v>
          </cell>
          <cell r="B1695" t="str">
            <v>working board</v>
          </cell>
          <cell r="C1695" t="str">
            <v>Gonzagarredi</v>
          </cell>
          <cell r="D1695" t="str">
            <v/>
          </cell>
          <cell r="E1695" t="str">
            <v/>
          </cell>
          <cell r="F1695" t="str">
            <v/>
          </cell>
          <cell r="G1695" t="str">
            <v/>
          </cell>
          <cell r="H1695" t="str">
            <v/>
          </cell>
          <cell r="I1695" t="str">
            <v/>
          </cell>
          <cell r="J1695" t="str">
            <v/>
          </cell>
          <cell r="K1695" t="str">
            <v/>
          </cell>
          <cell r="L1695" t="str">
            <v/>
          </cell>
          <cell r="M1695" t="e">
            <v>#N/A</v>
          </cell>
          <cell r="N1695" t="e">
            <v>#N/A</v>
          </cell>
          <cell r="O1695" t="e">
            <v>#N/A</v>
          </cell>
          <cell r="P1695" t="str">
            <v>9805</v>
          </cell>
          <cell r="Q1695" t="str">
            <v>IT</v>
          </cell>
          <cell r="R1695" t="str">
            <v>ITA</v>
          </cell>
          <cell r="S1695" t="str">
            <v>Italy</v>
          </cell>
          <cell r="T1695">
            <v>1.6</v>
          </cell>
          <cell r="U1695">
            <v>1.6</v>
          </cell>
          <cell r="V1695">
            <v>0</v>
          </cell>
          <cell r="W1695">
            <v>0</v>
          </cell>
          <cell r="X1695" t="str">
            <v>nr.</v>
          </cell>
          <cell r="Y1695" t="str">
            <v>3</v>
          </cell>
          <cell r="Z1695">
            <v>12.28</v>
          </cell>
          <cell r="AA1695">
            <v>12.28</v>
          </cell>
          <cell r="AB1695">
            <v>44.29</v>
          </cell>
          <cell r="AC1695">
            <v>0</v>
          </cell>
          <cell r="AD1695">
            <v>46.06</v>
          </cell>
          <cell r="AE1695">
            <v>0</v>
          </cell>
          <cell r="AF1695">
            <v>0</v>
          </cell>
          <cell r="AG1695">
            <v>0</v>
          </cell>
          <cell r="AH1695">
            <v>46.06</v>
          </cell>
          <cell r="AI1695">
            <v>1</v>
          </cell>
          <cell r="AJ1695" t="str">
            <v>500</v>
          </cell>
          <cell r="AK1695" t="str">
            <v>600</v>
          </cell>
          <cell r="AL1695" t="str">
            <v>10</v>
          </cell>
          <cell r="AM1695" t="str">
            <v>8719924019624</v>
          </cell>
          <cell r="AN1695" t="str">
            <v>95030039</v>
          </cell>
        </row>
        <row r="1696">
          <cell r="A1696" t="str">
            <v>1MM186</v>
          </cell>
          <cell r="B1696" t="str">
            <v>inscribed and circumscribed figures</v>
          </cell>
          <cell r="C1696" t="str">
            <v>Gonzagarredi</v>
          </cell>
          <cell r="D1696" t="str">
            <v/>
          </cell>
          <cell r="E1696" t="str">
            <v/>
          </cell>
          <cell r="F1696" t="str">
            <v/>
          </cell>
          <cell r="G1696" t="str">
            <v/>
          </cell>
          <cell r="H1696" t="str">
            <v/>
          </cell>
          <cell r="I1696" t="str">
            <v/>
          </cell>
          <cell r="J1696" t="str">
            <v/>
          </cell>
          <cell r="K1696" t="str">
            <v/>
          </cell>
          <cell r="L1696" t="str">
            <v/>
          </cell>
          <cell r="M1696" t="e">
            <v>#N/A</v>
          </cell>
          <cell r="N1696" t="e">
            <v>#N/A</v>
          </cell>
          <cell r="O1696" t="e">
            <v>#N/A</v>
          </cell>
          <cell r="P1696" t="str">
            <v>9805</v>
          </cell>
          <cell r="Q1696" t="str">
            <v>CN</v>
          </cell>
          <cell r="R1696" t="str">
            <v>CHN</v>
          </cell>
          <cell r="S1696" t="str">
            <v>China</v>
          </cell>
          <cell r="T1696">
            <v>3</v>
          </cell>
          <cell r="U1696">
            <v>3</v>
          </cell>
          <cell r="V1696">
            <v>0</v>
          </cell>
          <cell r="W1696">
            <v>0</v>
          </cell>
          <cell r="X1696" t="str">
            <v>nr.</v>
          </cell>
          <cell r="Y1696" t="str">
            <v>3</v>
          </cell>
          <cell r="Z1696">
            <v>40.450000000000003</v>
          </cell>
          <cell r="AA1696">
            <v>40.450000000000003</v>
          </cell>
          <cell r="AB1696">
            <v>120.51</v>
          </cell>
          <cell r="AC1696">
            <v>0</v>
          </cell>
          <cell r="AD1696">
            <v>125.33</v>
          </cell>
          <cell r="AE1696">
            <v>0</v>
          </cell>
          <cell r="AF1696">
            <v>0</v>
          </cell>
          <cell r="AG1696">
            <v>0</v>
          </cell>
          <cell r="AH1696">
            <v>125.33</v>
          </cell>
          <cell r="AI1696">
            <v>1</v>
          </cell>
          <cell r="AJ1696" t="str">
            <v>150</v>
          </cell>
          <cell r="AK1696" t="str">
            <v>150</v>
          </cell>
          <cell r="AL1696" t="str">
            <v>150</v>
          </cell>
          <cell r="AM1696" t="str">
            <v>8719924019648</v>
          </cell>
          <cell r="AN1696" t="str">
            <v>95030039</v>
          </cell>
        </row>
        <row r="1697">
          <cell r="A1697" t="str">
            <v>1MM1901</v>
          </cell>
          <cell r="B1697" t="str">
            <v>small wooden cubes for volume w/box</v>
          </cell>
          <cell r="C1697" t="str">
            <v>Gonzagarredi</v>
          </cell>
          <cell r="D1697" t="str">
            <v/>
          </cell>
          <cell r="E1697" t="str">
            <v/>
          </cell>
          <cell r="F1697" t="str">
            <v/>
          </cell>
          <cell r="G1697" t="str">
            <v/>
          </cell>
          <cell r="H1697" t="str">
            <v/>
          </cell>
          <cell r="I1697" t="str">
            <v/>
          </cell>
          <cell r="J1697" t="str">
            <v/>
          </cell>
          <cell r="K1697" t="str">
            <v/>
          </cell>
          <cell r="L1697" t="str">
            <v/>
          </cell>
          <cell r="M1697" t="e">
            <v>#N/A</v>
          </cell>
          <cell r="N1697" t="e">
            <v>#N/A</v>
          </cell>
          <cell r="O1697" t="e">
            <v>#N/A</v>
          </cell>
          <cell r="P1697" t="str">
            <v>9805</v>
          </cell>
          <cell r="Q1697" t="str">
            <v>BG</v>
          </cell>
          <cell r="R1697" t="str">
            <v>BGR</v>
          </cell>
          <cell r="S1697" t="str">
            <v>Bulgaria</v>
          </cell>
          <cell r="T1697">
            <v>1.1000000000000001</v>
          </cell>
          <cell r="U1697">
            <v>1.1000000000000001</v>
          </cell>
          <cell r="V1697">
            <v>0</v>
          </cell>
          <cell r="W1697">
            <v>0</v>
          </cell>
          <cell r="X1697" t="str">
            <v>nr.</v>
          </cell>
          <cell r="Y1697" t="str">
            <v>3</v>
          </cell>
          <cell r="Z1697">
            <v>64.510000000000005</v>
          </cell>
          <cell r="AA1697">
            <v>64.510000000000005</v>
          </cell>
          <cell r="AB1697">
            <v>92.7</v>
          </cell>
          <cell r="AC1697">
            <v>0</v>
          </cell>
          <cell r="AD1697">
            <v>96.41</v>
          </cell>
          <cell r="AE1697">
            <v>0</v>
          </cell>
          <cell r="AF1697">
            <v>0</v>
          </cell>
          <cell r="AG1697">
            <v>0</v>
          </cell>
          <cell r="AH1697">
            <v>96.41</v>
          </cell>
          <cell r="AI1697">
            <v>1</v>
          </cell>
          <cell r="AJ1697" t="str">
            <v>130</v>
          </cell>
          <cell r="AK1697" t="str">
            <v>130</v>
          </cell>
          <cell r="AL1697" t="str">
            <v>120</v>
          </cell>
          <cell r="AM1697" t="str">
            <v>8719924019655</v>
          </cell>
          <cell r="AN1697" t="str">
            <v>95030039</v>
          </cell>
        </row>
        <row r="1698">
          <cell r="A1698" t="str">
            <v>1MM193</v>
          </cell>
          <cell r="B1698" t="str">
            <v>large geometric solids. 3rd box</v>
          </cell>
          <cell r="C1698" t="str">
            <v>Gonzagarredi</v>
          </cell>
          <cell r="D1698" t="str">
            <v/>
          </cell>
          <cell r="E1698" t="str">
            <v/>
          </cell>
          <cell r="F1698" t="str">
            <v/>
          </cell>
          <cell r="G1698" t="str">
            <v/>
          </cell>
          <cell r="H1698" t="str">
            <v/>
          </cell>
          <cell r="I1698" t="str">
            <v/>
          </cell>
          <cell r="J1698" t="str">
            <v/>
          </cell>
          <cell r="K1698" t="str">
            <v/>
          </cell>
          <cell r="L1698" t="str">
            <v/>
          </cell>
          <cell r="M1698" t="e">
            <v>#N/A</v>
          </cell>
          <cell r="N1698" t="e">
            <v>#N/A</v>
          </cell>
          <cell r="O1698" t="e">
            <v>#N/A</v>
          </cell>
          <cell r="P1698" t="str">
            <v>9805</v>
          </cell>
          <cell r="Q1698" t="str">
            <v>BG</v>
          </cell>
          <cell r="R1698" t="str">
            <v>BGR</v>
          </cell>
          <cell r="S1698" t="str">
            <v>Bulgaria</v>
          </cell>
          <cell r="T1698">
            <v>2</v>
          </cell>
          <cell r="U1698">
            <v>2</v>
          </cell>
          <cell r="V1698">
            <v>0</v>
          </cell>
          <cell r="W1698">
            <v>0</v>
          </cell>
          <cell r="X1698" t="str">
            <v>nr.</v>
          </cell>
          <cell r="Y1698" t="str">
            <v>3</v>
          </cell>
          <cell r="Z1698">
            <v>18.059999999999999</v>
          </cell>
          <cell r="AA1698">
            <v>18.059999999999999</v>
          </cell>
          <cell r="AB1698">
            <v>73.13</v>
          </cell>
          <cell r="AC1698">
            <v>0</v>
          </cell>
          <cell r="AD1698">
            <v>76.06</v>
          </cell>
          <cell r="AE1698">
            <v>0</v>
          </cell>
          <cell r="AF1698">
            <v>0</v>
          </cell>
          <cell r="AG1698">
            <v>0</v>
          </cell>
          <cell r="AH1698">
            <v>76.06</v>
          </cell>
          <cell r="AI1698">
            <v>1</v>
          </cell>
          <cell r="AJ1698" t="str">
            <v>270</v>
          </cell>
          <cell r="AK1698" t="str">
            <v>270</v>
          </cell>
          <cell r="AL1698" t="str">
            <v>120</v>
          </cell>
          <cell r="AM1698" t="str">
            <v>8719924019662</v>
          </cell>
          <cell r="AN1698" t="str">
            <v>95030039</v>
          </cell>
        </row>
        <row r="1699">
          <cell r="A1699" t="str">
            <v>1MM194</v>
          </cell>
          <cell r="B1699" t="str">
            <v>trisected cube w/box</v>
          </cell>
          <cell r="C1699" t="str">
            <v>Gonzagarredi</v>
          </cell>
          <cell r="D1699" t="str">
            <v/>
          </cell>
          <cell r="E1699" t="str">
            <v/>
          </cell>
          <cell r="F1699" t="str">
            <v/>
          </cell>
          <cell r="G1699" t="str">
            <v/>
          </cell>
          <cell r="H1699" t="str">
            <v/>
          </cell>
          <cell r="I1699" t="str">
            <v/>
          </cell>
          <cell r="J1699" t="str">
            <v/>
          </cell>
          <cell r="K1699" t="str">
            <v/>
          </cell>
          <cell r="L1699" t="str">
            <v/>
          </cell>
          <cell r="M1699" t="e">
            <v>#N/A</v>
          </cell>
          <cell r="N1699" t="e">
            <v>#N/A</v>
          </cell>
          <cell r="O1699" t="e">
            <v>#N/A</v>
          </cell>
          <cell r="P1699" t="str">
            <v>9805</v>
          </cell>
          <cell r="Q1699" t="str">
            <v>BG</v>
          </cell>
          <cell r="R1699" t="str">
            <v>BGR</v>
          </cell>
          <cell r="S1699" t="str">
            <v>Bulgaria</v>
          </cell>
          <cell r="T1699">
            <v>1</v>
          </cell>
          <cell r="U1699">
            <v>1</v>
          </cell>
          <cell r="V1699">
            <v>0</v>
          </cell>
          <cell r="W1699">
            <v>0</v>
          </cell>
          <cell r="X1699" t="str">
            <v>nr.</v>
          </cell>
          <cell r="Y1699" t="str">
            <v>3</v>
          </cell>
          <cell r="Z1699">
            <v>57.31</v>
          </cell>
          <cell r="AA1699">
            <v>57.31</v>
          </cell>
          <cell r="AB1699">
            <v>92.7</v>
          </cell>
          <cell r="AC1699">
            <v>0</v>
          </cell>
          <cell r="AD1699">
            <v>96.41</v>
          </cell>
          <cell r="AE1699">
            <v>0</v>
          </cell>
          <cell r="AF1699">
            <v>0</v>
          </cell>
          <cell r="AG1699">
            <v>0</v>
          </cell>
          <cell r="AH1699">
            <v>96.41</v>
          </cell>
          <cell r="AI1699">
            <v>1</v>
          </cell>
          <cell r="AJ1699" t="str">
            <v>120</v>
          </cell>
          <cell r="AK1699" t="str">
            <v>120</v>
          </cell>
          <cell r="AL1699" t="str">
            <v>120</v>
          </cell>
          <cell r="AM1699" t="str">
            <v>8719924019679</v>
          </cell>
          <cell r="AN1699" t="str">
            <v>95030039</v>
          </cell>
        </row>
        <row r="1700">
          <cell r="A1700" t="str">
            <v>1MM210</v>
          </cell>
          <cell r="B1700" t="str">
            <v>Inhoud voor het biologisch kastje</v>
          </cell>
          <cell r="C1700" t="str">
            <v>Gonzagarredi</v>
          </cell>
          <cell r="D1700" t="str">
            <v/>
          </cell>
          <cell r="E1700" t="str">
            <v/>
          </cell>
          <cell r="F1700" t="str">
            <v/>
          </cell>
          <cell r="G1700" t="str">
            <v/>
          </cell>
          <cell r="H1700" t="str">
            <v/>
          </cell>
          <cell r="I1700" t="str">
            <v/>
          </cell>
          <cell r="J1700" t="str">
            <v/>
          </cell>
          <cell r="K1700" t="str">
            <v/>
          </cell>
          <cell r="L1700" t="str">
            <v/>
          </cell>
          <cell r="M1700" t="e">
            <v>#N/A</v>
          </cell>
          <cell r="N1700" t="e">
            <v>#N/A</v>
          </cell>
          <cell r="O1700" t="e">
            <v>#N/A</v>
          </cell>
          <cell r="P1700" t="str">
            <v>4800</v>
          </cell>
          <cell r="Q1700" t="str">
            <v>CN</v>
          </cell>
          <cell r="R1700" t="str">
            <v>CHN</v>
          </cell>
          <cell r="S1700" t="str">
            <v>China</v>
          </cell>
          <cell r="T1700">
            <v>1.3</v>
          </cell>
          <cell r="U1700">
            <v>1.5</v>
          </cell>
          <cell r="V1700">
            <v>200</v>
          </cell>
          <cell r="W1700">
            <v>200</v>
          </cell>
          <cell r="X1700" t="str">
            <v>Set</v>
          </cell>
          <cell r="Y1700" t="str">
            <v>3</v>
          </cell>
          <cell r="Z1700">
            <v>0</v>
          </cell>
          <cell r="AA1700">
            <v>19.670000000000002</v>
          </cell>
          <cell r="AB1700">
            <v>68.25</v>
          </cell>
          <cell r="AC1700">
            <v>0</v>
          </cell>
          <cell r="AD1700">
            <v>70.98</v>
          </cell>
          <cell r="AE1700">
            <v>0</v>
          </cell>
          <cell r="AF1700">
            <v>0</v>
          </cell>
          <cell r="AG1700">
            <v>0</v>
          </cell>
          <cell r="AH1700">
            <v>70.98</v>
          </cell>
          <cell r="AI1700">
            <v>1</v>
          </cell>
          <cell r="AJ1700" t="str">
            <v>290</v>
          </cell>
          <cell r="AK1700" t="str">
            <v>155</v>
          </cell>
          <cell r="AL1700" t="str">
            <v>200</v>
          </cell>
          <cell r="AM1700" t="str">
            <v>8719924019686</v>
          </cell>
          <cell r="AN1700" t="str">
            <v>95030039</v>
          </cell>
          <cell r="AO1700" t="str">
            <v>Leaf Shapes Insets For The Botany Cabinet</v>
          </cell>
        </row>
        <row r="1701">
          <cell r="A1701" t="str">
            <v>1MM211</v>
          </cell>
          <cell r="B1701" t="str">
            <v>Biologische kaarten</v>
          </cell>
          <cell r="C1701" t="str">
            <v>Gonzagarredi</v>
          </cell>
          <cell r="D1701" t="str">
            <v/>
          </cell>
          <cell r="E1701" t="str">
            <v/>
          </cell>
          <cell r="F1701" t="str">
            <v/>
          </cell>
          <cell r="G1701" t="str">
            <v/>
          </cell>
          <cell r="H1701" t="str">
            <v/>
          </cell>
          <cell r="I1701" t="str">
            <v/>
          </cell>
          <cell r="J1701" t="str">
            <v/>
          </cell>
          <cell r="K1701" t="str">
            <v/>
          </cell>
          <cell r="L1701" t="str">
            <v/>
          </cell>
          <cell r="M1701" t="e">
            <v>#N/A</v>
          </cell>
          <cell r="N1701" t="e">
            <v>#N/A</v>
          </cell>
          <cell r="O1701" t="e">
            <v>#N/A</v>
          </cell>
          <cell r="P1701" t="str">
            <v>4800</v>
          </cell>
          <cell r="Q1701" t="str">
            <v>CN</v>
          </cell>
          <cell r="R1701" t="str">
            <v>CHN</v>
          </cell>
          <cell r="S1701" t="str">
            <v>China</v>
          </cell>
          <cell r="T1701">
            <v>0.6</v>
          </cell>
          <cell r="U1701">
            <v>0.68899999999999995</v>
          </cell>
          <cell r="V1701">
            <v>200</v>
          </cell>
          <cell r="W1701">
            <v>200</v>
          </cell>
          <cell r="X1701" t="str">
            <v>Set</v>
          </cell>
          <cell r="Y1701" t="str">
            <v>3</v>
          </cell>
          <cell r="Z1701">
            <v>6</v>
          </cell>
          <cell r="AA1701">
            <v>7.63</v>
          </cell>
          <cell r="AB1701">
            <v>19.600000000000001</v>
          </cell>
          <cell r="AC1701">
            <v>0</v>
          </cell>
          <cell r="AD1701">
            <v>20.38</v>
          </cell>
          <cell r="AE1701">
            <v>0</v>
          </cell>
          <cell r="AF1701">
            <v>0</v>
          </cell>
          <cell r="AG1701">
            <v>0</v>
          </cell>
          <cell r="AH1701">
            <v>20.38</v>
          </cell>
          <cell r="AI1701">
            <v>1</v>
          </cell>
          <cell r="AJ1701" t="str">
            <v>145</v>
          </cell>
          <cell r="AK1701" t="str">
            <v>145</v>
          </cell>
          <cell r="AL1701" t="str">
            <v>40</v>
          </cell>
          <cell r="AM1701" t="str">
            <v>8719924019693</v>
          </cell>
          <cell r="AN1701" t="str">
            <v>95030039</v>
          </cell>
          <cell r="AO1701" t="str">
            <v>Leaf Shapes Cards</v>
          </cell>
        </row>
        <row r="1702">
          <cell r="A1702" t="str">
            <v>1MM21110</v>
          </cell>
          <cell r="B1702" t="str">
            <v>Kastje voor de biologische kaarten</v>
          </cell>
          <cell r="C1702" t="str">
            <v>Gonzagarredi</v>
          </cell>
          <cell r="D1702" t="str">
            <v/>
          </cell>
          <cell r="E1702" t="str">
            <v/>
          </cell>
          <cell r="F1702" t="str">
            <v/>
          </cell>
          <cell r="G1702" t="str">
            <v/>
          </cell>
          <cell r="H1702" t="str">
            <v/>
          </cell>
          <cell r="I1702" t="str">
            <v/>
          </cell>
          <cell r="J1702" t="str">
            <v/>
          </cell>
          <cell r="K1702" t="str">
            <v/>
          </cell>
          <cell r="L1702" t="str">
            <v/>
          </cell>
          <cell r="M1702" t="e">
            <v>#N/A</v>
          </cell>
          <cell r="N1702" t="e">
            <v>#N/A</v>
          </cell>
          <cell r="O1702" t="e">
            <v>#N/A</v>
          </cell>
          <cell r="P1702" t="str">
            <v>4800</v>
          </cell>
          <cell r="Q1702" t="str">
            <v>CN</v>
          </cell>
          <cell r="R1702" t="str">
            <v>CHN</v>
          </cell>
          <cell r="S1702" t="str">
            <v>China</v>
          </cell>
          <cell r="T1702">
            <v>0.7</v>
          </cell>
          <cell r="U1702">
            <v>0.8</v>
          </cell>
          <cell r="V1702">
            <v>200</v>
          </cell>
          <cell r="W1702">
            <v>200</v>
          </cell>
          <cell r="X1702" t="str">
            <v>Pcs.</v>
          </cell>
          <cell r="Y1702" t="str">
            <v>3</v>
          </cell>
          <cell r="Z1702">
            <v>0</v>
          </cell>
          <cell r="AA1702">
            <v>11.5</v>
          </cell>
          <cell r="AB1702">
            <v>39.909999999999997</v>
          </cell>
          <cell r="AC1702">
            <v>0</v>
          </cell>
          <cell r="AD1702">
            <v>41.51</v>
          </cell>
          <cell r="AE1702">
            <v>0</v>
          </cell>
          <cell r="AF1702">
            <v>0</v>
          </cell>
          <cell r="AG1702">
            <v>0</v>
          </cell>
          <cell r="AH1702">
            <v>41.51</v>
          </cell>
          <cell r="AI1702">
            <v>1</v>
          </cell>
          <cell r="AJ1702" t="str">
            <v>150</v>
          </cell>
          <cell r="AK1702" t="str">
            <v>155</v>
          </cell>
          <cell r="AL1702" t="str">
            <v>180</v>
          </cell>
          <cell r="AM1702" t="str">
            <v>8719924019709</v>
          </cell>
          <cell r="AN1702" t="str">
            <v>95030039</v>
          </cell>
          <cell r="AO1702" t="str">
            <v>Leaf Cards Cabinet</v>
          </cell>
        </row>
        <row r="1703">
          <cell r="A1703" t="str">
            <v>1MM212B</v>
          </cell>
          <cell r="B1703" t="str">
            <v>Puzzels: Boom - Blad - Bloem</v>
          </cell>
          <cell r="C1703" t="str">
            <v>Gonzagarredi</v>
          </cell>
          <cell r="D1703" t="str">
            <v/>
          </cell>
          <cell r="E1703" t="str">
            <v/>
          </cell>
          <cell r="F1703" t="str">
            <v/>
          </cell>
          <cell r="G1703" t="str">
            <v/>
          </cell>
          <cell r="H1703" t="str">
            <v/>
          </cell>
          <cell r="I1703" t="str">
            <v/>
          </cell>
          <cell r="J1703" t="str">
            <v/>
          </cell>
          <cell r="K1703" t="str">
            <v/>
          </cell>
          <cell r="L1703" t="str">
            <v/>
          </cell>
          <cell r="M1703" t="e">
            <v>#N/A</v>
          </cell>
          <cell r="N1703" t="e">
            <v>#N/A</v>
          </cell>
          <cell r="O1703" t="e">
            <v>#N/A</v>
          </cell>
          <cell r="P1703" t="str">
            <v>4810</v>
          </cell>
          <cell r="Q1703" t="str">
            <v>CN</v>
          </cell>
          <cell r="R1703" t="str">
            <v>CHN</v>
          </cell>
          <cell r="S1703" t="str">
            <v>China</v>
          </cell>
          <cell r="T1703">
            <v>2.2999999999999998</v>
          </cell>
          <cell r="U1703">
            <v>2.5</v>
          </cell>
          <cell r="V1703">
            <v>200</v>
          </cell>
          <cell r="W1703">
            <v>200</v>
          </cell>
          <cell r="X1703" t="str">
            <v>Set</v>
          </cell>
          <cell r="Y1703" t="str">
            <v>3</v>
          </cell>
          <cell r="Z1703">
            <v>0</v>
          </cell>
          <cell r="AA1703">
            <v>36.479999999999997</v>
          </cell>
          <cell r="AB1703">
            <v>65</v>
          </cell>
          <cell r="AC1703">
            <v>0</v>
          </cell>
          <cell r="AD1703">
            <v>67.599999999999994</v>
          </cell>
          <cell r="AE1703">
            <v>0</v>
          </cell>
          <cell r="AF1703">
            <v>0</v>
          </cell>
          <cell r="AG1703">
            <v>0</v>
          </cell>
          <cell r="AH1703">
            <v>67.599999999999994</v>
          </cell>
          <cell r="AI1703">
            <v>1</v>
          </cell>
          <cell r="AJ1703" t="str">
            <v>415</v>
          </cell>
          <cell r="AK1703" t="str">
            <v>290</v>
          </cell>
          <cell r="AL1703" t="str">
            <v>145</v>
          </cell>
          <cell r="AM1703" t="str">
            <v>8719924019716</v>
          </cell>
          <cell r="AN1703" t="str">
            <v>95030039</v>
          </cell>
          <cell r="AO1703" t="str">
            <v>Tree, Leaf, Flower Puzzles</v>
          </cell>
        </row>
        <row r="1704">
          <cell r="A1704" t="str">
            <v>1MM213</v>
          </cell>
          <cell r="B1704" t="str">
            <v>Kast voor biologische of geometrische figuren</v>
          </cell>
          <cell r="C1704" t="str">
            <v>Gonzagarredi</v>
          </cell>
          <cell r="D1704" t="str">
            <v/>
          </cell>
          <cell r="E1704" t="str">
            <v/>
          </cell>
          <cell r="F1704" t="str">
            <v/>
          </cell>
          <cell r="G1704" t="str">
            <v/>
          </cell>
          <cell r="H1704" t="str">
            <v/>
          </cell>
          <cell r="I1704" t="str">
            <v/>
          </cell>
          <cell r="J1704" t="str">
            <v/>
          </cell>
          <cell r="K1704" t="str">
            <v/>
          </cell>
          <cell r="L1704" t="str">
            <v/>
          </cell>
          <cell r="M1704" t="e">
            <v>#N/A</v>
          </cell>
          <cell r="N1704" t="e">
            <v>#N/A</v>
          </cell>
          <cell r="O1704" t="e">
            <v>#N/A</v>
          </cell>
          <cell r="P1704" t="str">
            <v>4800</v>
          </cell>
          <cell r="Q1704" t="str">
            <v>CN</v>
          </cell>
          <cell r="R1704" t="str">
            <v>CHN</v>
          </cell>
          <cell r="S1704" t="str">
            <v>China</v>
          </cell>
          <cell r="T1704">
            <v>8.5</v>
          </cell>
          <cell r="U1704">
            <v>9.4</v>
          </cell>
          <cell r="V1704">
            <v>200</v>
          </cell>
          <cell r="W1704">
            <v>200</v>
          </cell>
          <cell r="X1704" t="str">
            <v>Pcs.</v>
          </cell>
          <cell r="Y1704" t="str">
            <v>3</v>
          </cell>
          <cell r="Z1704">
            <v>0</v>
          </cell>
          <cell r="AA1704">
            <v>57.84</v>
          </cell>
          <cell r="AB1704">
            <v>183.91</v>
          </cell>
          <cell r="AC1704">
            <v>0</v>
          </cell>
          <cell r="AD1704">
            <v>191.27</v>
          </cell>
          <cell r="AE1704">
            <v>0</v>
          </cell>
          <cell r="AF1704">
            <v>0</v>
          </cell>
          <cell r="AG1704">
            <v>0</v>
          </cell>
          <cell r="AH1704">
            <v>191.27</v>
          </cell>
          <cell r="AI1704">
            <v>1</v>
          </cell>
          <cell r="AJ1704" t="str">
            <v>480</v>
          </cell>
          <cell r="AK1704" t="str">
            <v>325</v>
          </cell>
          <cell r="AL1704" t="str">
            <v>240</v>
          </cell>
          <cell r="AM1704" t="str">
            <v>8719924019723</v>
          </cell>
          <cell r="AN1704" t="str">
            <v>95030039</v>
          </cell>
          <cell r="AO1704" t="str">
            <v>Geometry Cabinet Without Content</v>
          </cell>
        </row>
        <row r="1705">
          <cell r="A1705" t="str">
            <v>1MM2132</v>
          </cell>
          <cell r="B1705" t="str">
            <v>red felt for geometry cabinet drawer</v>
          </cell>
          <cell r="C1705" t="str">
            <v>Gonzagarredi</v>
          </cell>
          <cell r="D1705" t="str">
            <v/>
          </cell>
          <cell r="E1705" t="str">
            <v/>
          </cell>
          <cell r="F1705" t="str">
            <v/>
          </cell>
          <cell r="G1705" t="str">
            <v/>
          </cell>
          <cell r="H1705" t="str">
            <v/>
          </cell>
          <cell r="I1705" t="str">
            <v/>
          </cell>
          <cell r="J1705" t="str">
            <v/>
          </cell>
          <cell r="K1705" t="str">
            <v/>
          </cell>
          <cell r="L1705" t="str">
            <v/>
          </cell>
          <cell r="M1705" t="e">
            <v>#N/A</v>
          </cell>
          <cell r="N1705" t="e">
            <v>#N/A</v>
          </cell>
          <cell r="O1705" t="e">
            <v>#N/A</v>
          </cell>
          <cell r="P1705" t="str">
            <v>9805</v>
          </cell>
          <cell r="Q1705" t="str">
            <v>IT</v>
          </cell>
          <cell r="R1705" t="str">
            <v>ITA</v>
          </cell>
          <cell r="S1705" t="str">
            <v>Italy</v>
          </cell>
          <cell r="T1705">
            <v>0.45</v>
          </cell>
          <cell r="U1705">
            <v>0.45</v>
          </cell>
          <cell r="V1705">
            <v>0</v>
          </cell>
          <cell r="W1705">
            <v>0</v>
          </cell>
          <cell r="X1705" t="str">
            <v>nr.</v>
          </cell>
          <cell r="Y1705" t="str">
            <v>3</v>
          </cell>
          <cell r="Z1705">
            <v>2.34</v>
          </cell>
          <cell r="AA1705">
            <v>2.34</v>
          </cell>
          <cell r="AB1705">
            <v>7.21</v>
          </cell>
          <cell r="AC1705">
            <v>0</v>
          </cell>
          <cell r="AD1705">
            <v>7.5</v>
          </cell>
          <cell r="AE1705">
            <v>0</v>
          </cell>
          <cell r="AF1705">
            <v>0</v>
          </cell>
          <cell r="AG1705">
            <v>0</v>
          </cell>
          <cell r="AH1705">
            <v>7.5</v>
          </cell>
          <cell r="AI1705">
            <v>1</v>
          </cell>
          <cell r="AJ1705" t="str">
            <v>290</v>
          </cell>
          <cell r="AK1705" t="str">
            <v>430</v>
          </cell>
          <cell r="AL1705" t="str">
            <v>10</v>
          </cell>
          <cell r="AM1705" t="str">
            <v>8719924019730</v>
          </cell>
          <cell r="AN1705" t="str">
            <v>95030039</v>
          </cell>
        </row>
        <row r="1706">
          <cell r="A1706" t="str">
            <v>1MM2134</v>
          </cell>
          <cell r="B1706" t="str">
            <v>blue felt for geometry cabinet drawer</v>
          </cell>
          <cell r="C1706" t="str">
            <v>Gonzagarredi</v>
          </cell>
          <cell r="D1706" t="str">
            <v/>
          </cell>
          <cell r="E1706" t="str">
            <v/>
          </cell>
          <cell r="F1706" t="str">
            <v/>
          </cell>
          <cell r="G1706" t="str">
            <v/>
          </cell>
          <cell r="H1706" t="str">
            <v/>
          </cell>
          <cell r="I1706" t="str">
            <v/>
          </cell>
          <cell r="J1706" t="str">
            <v/>
          </cell>
          <cell r="K1706" t="str">
            <v/>
          </cell>
          <cell r="L1706" t="str">
            <v/>
          </cell>
          <cell r="M1706" t="e">
            <v>#N/A</v>
          </cell>
          <cell r="N1706" t="e">
            <v>#N/A</v>
          </cell>
          <cell r="O1706" t="e">
            <v>#N/A</v>
          </cell>
          <cell r="P1706" t="str">
            <v>9805</v>
          </cell>
          <cell r="Q1706" t="str">
            <v>IT</v>
          </cell>
          <cell r="R1706" t="str">
            <v>ITA</v>
          </cell>
          <cell r="S1706" t="str">
            <v>Italy</v>
          </cell>
          <cell r="T1706">
            <v>0</v>
          </cell>
          <cell r="U1706">
            <v>0</v>
          </cell>
          <cell r="V1706">
            <v>0</v>
          </cell>
          <cell r="W1706">
            <v>0</v>
          </cell>
          <cell r="X1706" t="str">
            <v>nr.</v>
          </cell>
          <cell r="Y1706" t="str">
            <v>3</v>
          </cell>
          <cell r="Z1706">
            <v>3.96</v>
          </cell>
          <cell r="AA1706">
            <v>3.96</v>
          </cell>
          <cell r="AB1706">
            <v>7.21</v>
          </cell>
          <cell r="AC1706">
            <v>0</v>
          </cell>
          <cell r="AD1706">
            <v>7.5</v>
          </cell>
          <cell r="AE1706">
            <v>0</v>
          </cell>
          <cell r="AF1706">
            <v>0</v>
          </cell>
          <cell r="AG1706">
            <v>0</v>
          </cell>
          <cell r="AH1706">
            <v>7.5</v>
          </cell>
          <cell r="AI1706">
            <v>1</v>
          </cell>
          <cell r="AJ1706" t="str">
            <v>290</v>
          </cell>
          <cell r="AK1706" t="str">
            <v>430</v>
          </cell>
          <cell r="AL1706" t="str">
            <v>10</v>
          </cell>
          <cell r="AM1706" t="str">
            <v>8719924019754</v>
          </cell>
          <cell r="AN1706" t="str">
            <v>95030039</v>
          </cell>
        </row>
        <row r="1707">
          <cell r="A1707" t="str">
            <v>1MM214</v>
          </cell>
          <cell r="B1707" t="str">
            <v>Biologische mapjes: serie 1</v>
          </cell>
          <cell r="C1707" t="str">
            <v>Gonzagarredi</v>
          </cell>
          <cell r="D1707" t="str">
            <v/>
          </cell>
          <cell r="E1707" t="str">
            <v/>
          </cell>
          <cell r="F1707" t="str">
            <v/>
          </cell>
          <cell r="G1707" t="str">
            <v/>
          </cell>
          <cell r="H1707" t="str">
            <v/>
          </cell>
          <cell r="I1707" t="str">
            <v/>
          </cell>
          <cell r="J1707" t="str">
            <v/>
          </cell>
          <cell r="K1707" t="str">
            <v/>
          </cell>
          <cell r="L1707" t="str">
            <v/>
          </cell>
          <cell r="M1707" t="e">
            <v>#N/A</v>
          </cell>
          <cell r="N1707" t="e">
            <v>#N/A</v>
          </cell>
          <cell r="O1707" t="e">
            <v>#N/A</v>
          </cell>
          <cell r="P1707" t="str">
            <v>9805</v>
          </cell>
          <cell r="Q1707" t="str">
            <v>LK</v>
          </cell>
          <cell r="R1707" t="str">
            <v>LKA</v>
          </cell>
          <cell r="S1707" t="str">
            <v>Sri Lanka</v>
          </cell>
          <cell r="T1707">
            <v>0.25</v>
          </cell>
          <cell r="U1707">
            <v>0.3</v>
          </cell>
          <cell r="V1707">
            <v>200</v>
          </cell>
          <cell r="W1707">
            <v>200</v>
          </cell>
          <cell r="X1707" t="str">
            <v>Set</v>
          </cell>
          <cell r="Y1707" t="str">
            <v>3</v>
          </cell>
          <cell r="Z1707">
            <v>9.2100000000000009</v>
          </cell>
          <cell r="AA1707">
            <v>10.95</v>
          </cell>
          <cell r="AB1707">
            <v>25.73</v>
          </cell>
          <cell r="AC1707">
            <v>0</v>
          </cell>
          <cell r="AD1707">
            <v>26.76</v>
          </cell>
          <cell r="AE1707">
            <v>0</v>
          </cell>
          <cell r="AF1707">
            <v>0</v>
          </cell>
          <cell r="AG1707">
            <v>0</v>
          </cell>
          <cell r="AH1707">
            <v>26.76</v>
          </cell>
          <cell r="AI1707">
            <v>1</v>
          </cell>
          <cell r="AJ1707" t="str">
            <v>160</v>
          </cell>
          <cell r="AK1707" t="str">
            <v>160</v>
          </cell>
          <cell r="AL1707" t="str">
            <v>30</v>
          </cell>
          <cell r="AM1707" t="str">
            <v>8719924019761</v>
          </cell>
          <cell r="AN1707" t="str">
            <v>95030039</v>
          </cell>
          <cell r="AO1707" t="str">
            <v>First Set Of Botany Cards</v>
          </cell>
        </row>
        <row r="1708">
          <cell r="A1708" t="str">
            <v>1MM2141</v>
          </cell>
          <cell r="B1708" t="str">
            <v>botaniemapjes. naamkrtn serie 1. engels</v>
          </cell>
          <cell r="C1708" t="str">
            <v>Gonzagarredi</v>
          </cell>
          <cell r="D1708" t="str">
            <v/>
          </cell>
          <cell r="E1708" t="str">
            <v/>
          </cell>
          <cell r="F1708" t="str">
            <v/>
          </cell>
          <cell r="G1708" t="str">
            <v/>
          </cell>
          <cell r="H1708" t="str">
            <v/>
          </cell>
          <cell r="I1708" t="str">
            <v/>
          </cell>
          <cell r="J1708" t="str">
            <v/>
          </cell>
          <cell r="K1708" t="str">
            <v/>
          </cell>
          <cell r="L1708" t="str">
            <v/>
          </cell>
          <cell r="M1708" t="e">
            <v>#N/A</v>
          </cell>
          <cell r="N1708" t="e">
            <v>#N/A</v>
          </cell>
          <cell r="O1708" t="e">
            <v>#N/A</v>
          </cell>
          <cell r="P1708" t="str">
            <v>9805</v>
          </cell>
          <cell r="Q1708" t="str">
            <v>LK</v>
          </cell>
          <cell r="R1708" t="str">
            <v>LKA</v>
          </cell>
          <cell r="S1708" t="str">
            <v>Sri Lanka</v>
          </cell>
          <cell r="T1708">
            <v>0.05</v>
          </cell>
          <cell r="U1708">
            <v>0.05</v>
          </cell>
          <cell r="V1708">
            <v>150</v>
          </cell>
          <cell r="W1708">
            <v>150</v>
          </cell>
          <cell r="X1708" t="str">
            <v>Set</v>
          </cell>
          <cell r="Y1708" t="str">
            <v>3</v>
          </cell>
          <cell r="Z1708">
            <v>2.89</v>
          </cell>
          <cell r="AA1708">
            <v>3.08</v>
          </cell>
          <cell r="AB1708">
            <v>13.66</v>
          </cell>
          <cell r="AC1708">
            <v>0</v>
          </cell>
          <cell r="AD1708">
            <v>14.21</v>
          </cell>
          <cell r="AE1708">
            <v>0</v>
          </cell>
          <cell r="AF1708">
            <v>0</v>
          </cell>
          <cell r="AG1708">
            <v>0</v>
          </cell>
          <cell r="AH1708">
            <v>14.21</v>
          </cell>
          <cell r="AI1708">
            <v>1</v>
          </cell>
          <cell r="AJ1708" t="str">
            <v>260</v>
          </cell>
          <cell r="AK1708" t="str">
            <v>180</v>
          </cell>
          <cell r="AL1708" t="str">
            <v>1</v>
          </cell>
          <cell r="AM1708" t="str">
            <v>8719924019778</v>
          </cell>
          <cell r="AN1708" t="str">
            <v>95030039</v>
          </cell>
          <cell r="AO1708" t="str">
            <v>Name Cards: First Set Of Botany Cards</v>
          </cell>
        </row>
        <row r="1709">
          <cell r="A1709" t="str">
            <v>1MM2142</v>
          </cell>
          <cell r="B1709" t="str">
            <v>Kist voor biologische mapjes: serie 1</v>
          </cell>
          <cell r="C1709" t="str">
            <v>Gonzagarredi</v>
          </cell>
          <cell r="D1709" t="str">
            <v/>
          </cell>
          <cell r="E1709" t="str">
            <v/>
          </cell>
          <cell r="F1709" t="str">
            <v/>
          </cell>
          <cell r="G1709" t="str">
            <v/>
          </cell>
          <cell r="H1709" t="str">
            <v/>
          </cell>
          <cell r="I1709" t="str">
            <v/>
          </cell>
          <cell r="J1709" t="str">
            <v/>
          </cell>
          <cell r="K1709" t="str">
            <v/>
          </cell>
          <cell r="L1709" t="str">
            <v/>
          </cell>
          <cell r="M1709" t="e">
            <v>#N/A</v>
          </cell>
          <cell r="N1709" t="e">
            <v>#N/A</v>
          </cell>
          <cell r="O1709" t="e">
            <v>#N/A</v>
          </cell>
          <cell r="P1709" t="str">
            <v>9805</v>
          </cell>
          <cell r="Q1709" t="str">
            <v>LK</v>
          </cell>
          <cell r="R1709" t="str">
            <v>LKA</v>
          </cell>
          <cell r="S1709" t="str">
            <v>Sri Lanka</v>
          </cell>
          <cell r="T1709">
            <v>0.3</v>
          </cell>
          <cell r="U1709">
            <v>0.4</v>
          </cell>
          <cell r="V1709">
            <v>100</v>
          </cell>
          <cell r="W1709">
            <v>100</v>
          </cell>
          <cell r="X1709" t="str">
            <v>Pcs.</v>
          </cell>
          <cell r="Y1709" t="str">
            <v>3</v>
          </cell>
          <cell r="Z1709">
            <v>6.58</v>
          </cell>
          <cell r="AA1709">
            <v>7.25</v>
          </cell>
          <cell r="AB1709">
            <v>20.9</v>
          </cell>
          <cell r="AC1709">
            <v>0</v>
          </cell>
          <cell r="AD1709">
            <v>21.74</v>
          </cell>
          <cell r="AE1709">
            <v>0</v>
          </cell>
          <cell r="AF1709">
            <v>0</v>
          </cell>
          <cell r="AG1709">
            <v>0</v>
          </cell>
          <cell r="AH1709">
            <v>21.74</v>
          </cell>
          <cell r="AI1709">
            <v>1</v>
          </cell>
          <cell r="AJ1709" t="str">
            <v>180</v>
          </cell>
          <cell r="AK1709" t="str">
            <v>110</v>
          </cell>
          <cell r="AL1709" t="str">
            <v>70</v>
          </cell>
          <cell r="AM1709" t="str">
            <v>8719924019785</v>
          </cell>
          <cell r="AN1709" t="str">
            <v>95030039</v>
          </cell>
          <cell r="AO1709" t="str">
            <v>First Set Of Botany Cards Box</v>
          </cell>
        </row>
        <row r="1710">
          <cell r="A1710" t="str">
            <v>1MM215</v>
          </cell>
          <cell r="B1710" t="str">
            <v>Biologische mapjes: serie 2</v>
          </cell>
          <cell r="C1710" t="str">
            <v>Gonzagarredi</v>
          </cell>
          <cell r="D1710" t="str">
            <v/>
          </cell>
          <cell r="E1710" t="str">
            <v/>
          </cell>
          <cell r="F1710" t="str">
            <v/>
          </cell>
          <cell r="G1710" t="str">
            <v/>
          </cell>
          <cell r="H1710" t="str">
            <v/>
          </cell>
          <cell r="I1710" t="str">
            <v/>
          </cell>
          <cell r="J1710" t="str">
            <v/>
          </cell>
          <cell r="K1710" t="str">
            <v/>
          </cell>
          <cell r="L1710" t="str">
            <v/>
          </cell>
          <cell r="M1710" t="e">
            <v>#N/A</v>
          </cell>
          <cell r="N1710" t="e">
            <v>#N/A</v>
          </cell>
          <cell r="O1710" t="e">
            <v>#N/A</v>
          </cell>
          <cell r="P1710" t="str">
            <v>9805</v>
          </cell>
          <cell r="Q1710" t="str">
            <v>LK</v>
          </cell>
          <cell r="R1710" t="str">
            <v>LKA</v>
          </cell>
          <cell r="S1710" t="str">
            <v>Sri Lanka</v>
          </cell>
          <cell r="T1710">
            <v>0.69</v>
          </cell>
          <cell r="U1710">
            <v>0.8</v>
          </cell>
          <cell r="V1710">
            <v>100</v>
          </cell>
          <cell r="W1710">
            <v>100</v>
          </cell>
          <cell r="X1710" t="str">
            <v>Set</v>
          </cell>
          <cell r="Y1710" t="str">
            <v>3</v>
          </cell>
          <cell r="Z1710">
            <v>31.79</v>
          </cell>
          <cell r="AA1710">
            <v>39.380000000000003</v>
          </cell>
          <cell r="AB1710">
            <v>84.42</v>
          </cell>
          <cell r="AC1710">
            <v>0</v>
          </cell>
          <cell r="AD1710">
            <v>87.8</v>
          </cell>
          <cell r="AE1710">
            <v>0</v>
          </cell>
          <cell r="AF1710">
            <v>0</v>
          </cell>
          <cell r="AG1710">
            <v>0</v>
          </cell>
          <cell r="AH1710">
            <v>87.8</v>
          </cell>
          <cell r="AI1710">
            <v>1</v>
          </cell>
          <cell r="AJ1710" t="str">
            <v>170</v>
          </cell>
          <cell r="AK1710" t="str">
            <v>160</v>
          </cell>
          <cell r="AL1710" t="str">
            <v>60</v>
          </cell>
          <cell r="AM1710" t="str">
            <v>8719924019792</v>
          </cell>
          <cell r="AN1710" t="str">
            <v>95030039</v>
          </cell>
          <cell r="AO1710" t="str">
            <v>Second Set Of Botany Cards</v>
          </cell>
        </row>
        <row r="1711">
          <cell r="A1711" t="str">
            <v>1MM2151</v>
          </cell>
          <cell r="B1711" t="str">
            <v>Botaniemapjes, naamkrtn serie 2, Engels</v>
          </cell>
          <cell r="C1711" t="str">
            <v>Gonzagarredi</v>
          </cell>
          <cell r="D1711" t="str">
            <v/>
          </cell>
          <cell r="E1711" t="str">
            <v/>
          </cell>
          <cell r="F1711" t="str">
            <v/>
          </cell>
          <cell r="G1711" t="str">
            <v/>
          </cell>
          <cell r="H1711" t="str">
            <v/>
          </cell>
          <cell r="I1711" t="str">
            <v/>
          </cell>
          <cell r="J1711" t="str">
            <v/>
          </cell>
          <cell r="K1711" t="str">
            <v/>
          </cell>
          <cell r="L1711" t="str">
            <v/>
          </cell>
          <cell r="M1711" t="e">
            <v>#N/A</v>
          </cell>
          <cell r="N1711" t="e">
            <v>#N/A</v>
          </cell>
          <cell r="O1711" t="e">
            <v>#N/A</v>
          </cell>
          <cell r="P1711" t="str">
            <v>9805</v>
          </cell>
          <cell r="Q1711" t="str">
            <v>LK</v>
          </cell>
          <cell r="R1711" t="str">
            <v>LKA</v>
          </cell>
          <cell r="S1711" t="str">
            <v>Sri Lanka</v>
          </cell>
          <cell r="T1711">
            <v>0.09</v>
          </cell>
          <cell r="U1711">
            <v>0.1</v>
          </cell>
          <cell r="V1711">
            <v>50</v>
          </cell>
          <cell r="W1711">
            <v>50</v>
          </cell>
          <cell r="X1711" t="str">
            <v>Set</v>
          </cell>
          <cell r="Y1711" t="str">
            <v>3</v>
          </cell>
          <cell r="Z1711">
            <v>7.07</v>
          </cell>
          <cell r="AA1711">
            <v>7.45</v>
          </cell>
          <cell r="AB1711">
            <v>19.29</v>
          </cell>
          <cell r="AC1711">
            <v>0</v>
          </cell>
          <cell r="AD1711">
            <v>20.059999999999999</v>
          </cell>
          <cell r="AE1711">
            <v>0</v>
          </cell>
          <cell r="AF1711">
            <v>0</v>
          </cell>
          <cell r="AG1711">
            <v>0</v>
          </cell>
          <cell r="AH1711">
            <v>20.059999999999999</v>
          </cell>
          <cell r="AI1711">
            <v>1</v>
          </cell>
          <cell r="AJ1711" t="str">
            <v>260</v>
          </cell>
          <cell r="AK1711" t="str">
            <v>180</v>
          </cell>
          <cell r="AL1711" t="str">
            <v>10</v>
          </cell>
          <cell r="AM1711" t="str">
            <v>8719924019808</v>
          </cell>
          <cell r="AN1711" t="str">
            <v>95030039</v>
          </cell>
          <cell r="AO1711" t="str">
            <v>Name Cards: Second Set Of Botany Cards</v>
          </cell>
        </row>
        <row r="1712">
          <cell r="A1712" t="str">
            <v>1MM2152</v>
          </cell>
          <cell r="B1712" t="str">
            <v>Kist voor biologische mapjes: serie 2</v>
          </cell>
          <cell r="C1712" t="str">
            <v>Gonzagarredi</v>
          </cell>
          <cell r="D1712" t="str">
            <v/>
          </cell>
          <cell r="E1712" t="str">
            <v/>
          </cell>
          <cell r="F1712" t="str">
            <v/>
          </cell>
          <cell r="G1712" t="str">
            <v/>
          </cell>
          <cell r="H1712" t="str">
            <v/>
          </cell>
          <cell r="I1712" t="str">
            <v/>
          </cell>
          <cell r="J1712" t="str">
            <v/>
          </cell>
          <cell r="K1712" t="str">
            <v/>
          </cell>
          <cell r="L1712" t="str">
            <v/>
          </cell>
          <cell r="M1712" t="e">
            <v>#N/A</v>
          </cell>
          <cell r="N1712" t="e">
            <v>#N/A</v>
          </cell>
          <cell r="O1712" t="e">
            <v>#N/A</v>
          </cell>
          <cell r="P1712" t="str">
            <v>9805</v>
          </cell>
          <cell r="Q1712" t="str">
            <v>LK</v>
          </cell>
          <cell r="R1712" t="str">
            <v>LKA</v>
          </cell>
          <cell r="S1712" t="str">
            <v>Sri Lanka</v>
          </cell>
          <cell r="T1712">
            <v>1.38</v>
          </cell>
          <cell r="U1712">
            <v>1.38</v>
          </cell>
          <cell r="V1712">
            <v>75</v>
          </cell>
          <cell r="W1712">
            <v>75</v>
          </cell>
          <cell r="X1712" t="str">
            <v>Pcs.</v>
          </cell>
          <cell r="Y1712" t="str">
            <v>3</v>
          </cell>
          <cell r="Z1712">
            <v>16.420000000000002</v>
          </cell>
          <cell r="AA1712">
            <v>17.47</v>
          </cell>
          <cell r="AB1712">
            <v>54.67</v>
          </cell>
          <cell r="AC1712">
            <v>0</v>
          </cell>
          <cell r="AD1712">
            <v>56.86</v>
          </cell>
          <cell r="AE1712">
            <v>0</v>
          </cell>
          <cell r="AF1712">
            <v>0</v>
          </cell>
          <cell r="AG1712">
            <v>0</v>
          </cell>
          <cell r="AH1712">
            <v>56.86</v>
          </cell>
          <cell r="AI1712">
            <v>1</v>
          </cell>
          <cell r="AJ1712" t="str">
            <v>320</v>
          </cell>
          <cell r="AK1712" t="str">
            <v>180</v>
          </cell>
          <cell r="AL1712" t="str">
            <v>100</v>
          </cell>
          <cell r="AM1712" t="str">
            <v>8719924019815</v>
          </cell>
          <cell r="AN1712" t="str">
            <v>95030039</v>
          </cell>
          <cell r="AO1712" t="str">
            <v>Second Set Of Botany Cards Box</v>
          </cell>
        </row>
        <row r="1713">
          <cell r="A1713" t="str">
            <v>1MM2161</v>
          </cell>
          <cell r="B1713" t="str">
            <v>Dierenpuzzel: Paard</v>
          </cell>
          <cell r="C1713" t="str">
            <v>Gonzagarredi</v>
          </cell>
          <cell r="D1713" t="str">
            <v/>
          </cell>
          <cell r="E1713" t="str">
            <v/>
          </cell>
          <cell r="F1713" t="str">
            <v/>
          </cell>
          <cell r="G1713" t="str">
            <v/>
          </cell>
          <cell r="H1713" t="str">
            <v/>
          </cell>
          <cell r="I1713" t="str">
            <v/>
          </cell>
          <cell r="J1713" t="str">
            <v/>
          </cell>
          <cell r="K1713" t="str">
            <v/>
          </cell>
          <cell r="L1713" t="str">
            <v/>
          </cell>
          <cell r="M1713" t="e">
            <v>#N/A</v>
          </cell>
          <cell r="N1713" t="e">
            <v>#N/A</v>
          </cell>
          <cell r="O1713" t="e">
            <v>#N/A</v>
          </cell>
          <cell r="P1713" t="str">
            <v>9805</v>
          </cell>
          <cell r="Q1713" t="str">
            <v>LK</v>
          </cell>
          <cell r="R1713" t="str">
            <v>LKA</v>
          </cell>
          <cell r="S1713" t="str">
            <v>Sri Lanka</v>
          </cell>
          <cell r="T1713">
            <v>0.45</v>
          </cell>
          <cell r="U1713">
            <v>0.6</v>
          </cell>
          <cell r="V1713">
            <v>100</v>
          </cell>
          <cell r="W1713">
            <v>100</v>
          </cell>
          <cell r="X1713" t="str">
            <v>Pcs.</v>
          </cell>
          <cell r="Y1713" t="str">
            <v>3</v>
          </cell>
          <cell r="Z1713">
            <v>8.44</v>
          </cell>
          <cell r="AA1713">
            <v>8.44</v>
          </cell>
          <cell r="AB1713">
            <v>38.65</v>
          </cell>
          <cell r="AC1713">
            <v>0</v>
          </cell>
          <cell r="AD1713">
            <v>40.200000000000003</v>
          </cell>
          <cell r="AE1713">
            <v>0</v>
          </cell>
          <cell r="AF1713">
            <v>0</v>
          </cell>
          <cell r="AG1713">
            <v>0</v>
          </cell>
          <cell r="AH1713">
            <v>40.200000000000003</v>
          </cell>
          <cell r="AI1713">
            <v>1</v>
          </cell>
          <cell r="AJ1713" t="str">
            <v>250</v>
          </cell>
          <cell r="AK1713" t="str">
            <v>250</v>
          </cell>
          <cell r="AL1713" t="str">
            <v>30</v>
          </cell>
          <cell r="AM1713" t="str">
            <v>8719924019822</v>
          </cell>
          <cell r="AN1713" t="str">
            <v>95030039</v>
          </cell>
          <cell r="AO1713" t="str">
            <v>Animal Puzzle: Horse</v>
          </cell>
        </row>
        <row r="1714">
          <cell r="A1714" t="str">
            <v>1MM2162</v>
          </cell>
          <cell r="B1714" t="str">
            <v>Dierenpuzzel: Kikker</v>
          </cell>
          <cell r="C1714" t="str">
            <v>Gonzagarredi</v>
          </cell>
          <cell r="D1714" t="str">
            <v/>
          </cell>
          <cell r="E1714" t="str">
            <v/>
          </cell>
          <cell r="F1714" t="str">
            <v/>
          </cell>
          <cell r="G1714" t="str">
            <v/>
          </cell>
          <cell r="H1714" t="str">
            <v/>
          </cell>
          <cell r="I1714" t="str">
            <v/>
          </cell>
          <cell r="J1714" t="str">
            <v/>
          </cell>
          <cell r="K1714" t="str">
            <v/>
          </cell>
          <cell r="L1714" t="str">
            <v/>
          </cell>
          <cell r="M1714" t="e">
            <v>#N/A</v>
          </cell>
          <cell r="N1714" t="e">
            <v>#N/A</v>
          </cell>
          <cell r="O1714" t="e">
            <v>#N/A</v>
          </cell>
          <cell r="P1714" t="str">
            <v>9805</v>
          </cell>
          <cell r="Q1714" t="str">
            <v>LK</v>
          </cell>
          <cell r="R1714" t="str">
            <v>LKA</v>
          </cell>
          <cell r="S1714" t="str">
            <v>Sri Lanka</v>
          </cell>
          <cell r="T1714">
            <v>0.45</v>
          </cell>
          <cell r="U1714">
            <v>0.5</v>
          </cell>
          <cell r="V1714">
            <v>100</v>
          </cell>
          <cell r="W1714">
            <v>100</v>
          </cell>
          <cell r="X1714" t="str">
            <v>Pcs.</v>
          </cell>
          <cell r="Y1714" t="str">
            <v>3</v>
          </cell>
          <cell r="Z1714">
            <v>8.11</v>
          </cell>
          <cell r="AA1714">
            <v>6.07</v>
          </cell>
          <cell r="AB1714">
            <v>38.65</v>
          </cell>
          <cell r="AC1714">
            <v>0</v>
          </cell>
          <cell r="AD1714">
            <v>40.200000000000003</v>
          </cell>
          <cell r="AE1714">
            <v>0</v>
          </cell>
          <cell r="AF1714">
            <v>0</v>
          </cell>
          <cell r="AG1714">
            <v>0</v>
          </cell>
          <cell r="AH1714">
            <v>40.200000000000003</v>
          </cell>
          <cell r="AI1714">
            <v>1</v>
          </cell>
          <cell r="AJ1714" t="str">
            <v>250</v>
          </cell>
          <cell r="AK1714" t="str">
            <v>240</v>
          </cell>
          <cell r="AL1714" t="str">
            <v>30</v>
          </cell>
          <cell r="AM1714" t="str">
            <v>8719924019839</v>
          </cell>
          <cell r="AN1714" t="str">
            <v>95030039</v>
          </cell>
          <cell r="AO1714" t="str">
            <v>Animal Puzzle: Frog</v>
          </cell>
        </row>
        <row r="1715">
          <cell r="A1715" t="str">
            <v>1MM2163</v>
          </cell>
          <cell r="B1715" t="str">
            <v>Dierenpuzzel: Vis</v>
          </cell>
          <cell r="C1715" t="str">
            <v>Gonzagarredi</v>
          </cell>
          <cell r="D1715" t="str">
            <v/>
          </cell>
          <cell r="E1715" t="str">
            <v/>
          </cell>
          <cell r="F1715" t="str">
            <v/>
          </cell>
          <cell r="G1715" t="str">
            <v/>
          </cell>
          <cell r="H1715" t="str">
            <v/>
          </cell>
          <cell r="I1715" t="str">
            <v/>
          </cell>
          <cell r="J1715" t="str">
            <v/>
          </cell>
          <cell r="K1715" t="str">
            <v/>
          </cell>
          <cell r="L1715" t="str">
            <v/>
          </cell>
          <cell r="M1715" t="e">
            <v>#N/A</v>
          </cell>
          <cell r="N1715" t="e">
            <v>#N/A</v>
          </cell>
          <cell r="O1715" t="e">
            <v>#N/A</v>
          </cell>
          <cell r="P1715" t="str">
            <v>9805</v>
          </cell>
          <cell r="Q1715" t="str">
            <v>LK</v>
          </cell>
          <cell r="R1715" t="str">
            <v>LKA</v>
          </cell>
          <cell r="S1715" t="str">
            <v>Sri Lanka</v>
          </cell>
          <cell r="T1715">
            <v>0.4</v>
          </cell>
          <cell r="U1715">
            <v>0.5</v>
          </cell>
          <cell r="V1715">
            <v>100</v>
          </cell>
          <cell r="W1715">
            <v>100</v>
          </cell>
          <cell r="X1715" t="str">
            <v>Pcs.</v>
          </cell>
          <cell r="Y1715" t="str">
            <v>3</v>
          </cell>
          <cell r="Z1715">
            <v>8.4600000000000009</v>
          </cell>
          <cell r="AA1715">
            <v>6.18</v>
          </cell>
          <cell r="AB1715">
            <v>38.65</v>
          </cell>
          <cell r="AC1715">
            <v>0</v>
          </cell>
          <cell r="AD1715">
            <v>40.200000000000003</v>
          </cell>
          <cell r="AE1715">
            <v>0</v>
          </cell>
          <cell r="AF1715">
            <v>0</v>
          </cell>
          <cell r="AG1715">
            <v>0</v>
          </cell>
          <cell r="AH1715">
            <v>40.200000000000003</v>
          </cell>
          <cell r="AI1715">
            <v>1</v>
          </cell>
          <cell r="AJ1715" t="str">
            <v>250</v>
          </cell>
          <cell r="AK1715" t="str">
            <v>250</v>
          </cell>
          <cell r="AL1715" t="str">
            <v>30</v>
          </cell>
          <cell r="AM1715" t="str">
            <v>8719924019846</v>
          </cell>
          <cell r="AN1715" t="str">
            <v>95030039</v>
          </cell>
          <cell r="AO1715" t="str">
            <v>Animal Puzzle: Fish</v>
          </cell>
        </row>
        <row r="1716">
          <cell r="A1716" t="str">
            <v>1MM2164</v>
          </cell>
          <cell r="B1716" t="str">
            <v>Dierenpuzzel: Schildpad</v>
          </cell>
          <cell r="C1716" t="str">
            <v>Gonzagarredi</v>
          </cell>
          <cell r="D1716" t="str">
            <v/>
          </cell>
          <cell r="E1716" t="str">
            <v/>
          </cell>
          <cell r="F1716" t="str">
            <v/>
          </cell>
          <cell r="G1716" t="str">
            <v/>
          </cell>
          <cell r="H1716" t="str">
            <v/>
          </cell>
          <cell r="I1716" t="str">
            <v/>
          </cell>
          <cell r="J1716" t="str">
            <v/>
          </cell>
          <cell r="K1716" t="str">
            <v/>
          </cell>
          <cell r="L1716" t="str">
            <v/>
          </cell>
          <cell r="M1716" t="e">
            <v>#N/A</v>
          </cell>
          <cell r="N1716" t="e">
            <v>#N/A</v>
          </cell>
          <cell r="O1716" t="e">
            <v>#N/A</v>
          </cell>
          <cell r="P1716" t="str">
            <v>9805</v>
          </cell>
          <cell r="Q1716" t="str">
            <v>LK</v>
          </cell>
          <cell r="R1716" t="str">
            <v>LKA</v>
          </cell>
          <cell r="S1716" t="str">
            <v>Sri Lanka</v>
          </cell>
          <cell r="T1716">
            <v>0.45</v>
          </cell>
          <cell r="U1716">
            <v>0.5</v>
          </cell>
          <cell r="V1716">
            <v>100</v>
          </cell>
          <cell r="W1716">
            <v>100</v>
          </cell>
          <cell r="X1716" t="str">
            <v>Pcs.</v>
          </cell>
          <cell r="Y1716" t="str">
            <v>3</v>
          </cell>
          <cell r="Z1716">
            <v>8.44</v>
          </cell>
          <cell r="AA1716">
            <v>6.18</v>
          </cell>
          <cell r="AB1716">
            <v>38.65</v>
          </cell>
          <cell r="AC1716">
            <v>0</v>
          </cell>
          <cell r="AD1716">
            <v>40.200000000000003</v>
          </cell>
          <cell r="AE1716">
            <v>0</v>
          </cell>
          <cell r="AF1716">
            <v>0</v>
          </cell>
          <cell r="AG1716">
            <v>0</v>
          </cell>
          <cell r="AH1716">
            <v>40.200000000000003</v>
          </cell>
          <cell r="AI1716">
            <v>1</v>
          </cell>
          <cell r="AJ1716" t="str">
            <v>250</v>
          </cell>
          <cell r="AK1716" t="str">
            <v>250</v>
          </cell>
          <cell r="AL1716" t="str">
            <v>30</v>
          </cell>
          <cell r="AM1716" t="str">
            <v>8719924019853</v>
          </cell>
          <cell r="AN1716" t="str">
            <v>95030039</v>
          </cell>
          <cell r="AO1716" t="str">
            <v>Animal Puzzle: Turtle</v>
          </cell>
        </row>
        <row r="1717">
          <cell r="A1717" t="str">
            <v>1MM2165</v>
          </cell>
          <cell r="B1717" t="str">
            <v>Dierenpuzzel: Vogel</v>
          </cell>
          <cell r="C1717" t="str">
            <v>Gonzagarredi</v>
          </cell>
          <cell r="D1717" t="str">
            <v/>
          </cell>
          <cell r="E1717" t="str">
            <v/>
          </cell>
          <cell r="F1717" t="str">
            <v/>
          </cell>
          <cell r="G1717" t="str">
            <v/>
          </cell>
          <cell r="H1717" t="str">
            <v/>
          </cell>
          <cell r="I1717" t="str">
            <v/>
          </cell>
          <cell r="J1717" t="str">
            <v/>
          </cell>
          <cell r="K1717" t="str">
            <v/>
          </cell>
          <cell r="L1717" t="str">
            <v/>
          </cell>
          <cell r="M1717" t="e">
            <v>#N/A</v>
          </cell>
          <cell r="N1717" t="e">
            <v>#N/A</v>
          </cell>
          <cell r="O1717" t="e">
            <v>#N/A</v>
          </cell>
          <cell r="P1717" t="str">
            <v>9805</v>
          </cell>
          <cell r="Q1717" t="str">
            <v>LK</v>
          </cell>
          <cell r="R1717" t="str">
            <v>LKA</v>
          </cell>
          <cell r="S1717" t="str">
            <v>Sri Lanka</v>
          </cell>
          <cell r="T1717">
            <v>0.45</v>
          </cell>
          <cell r="U1717">
            <v>0.5</v>
          </cell>
          <cell r="V1717">
            <v>100</v>
          </cell>
          <cell r="W1717">
            <v>100</v>
          </cell>
          <cell r="X1717" t="str">
            <v>Pcs.</v>
          </cell>
          <cell r="Y1717" t="str">
            <v>3</v>
          </cell>
          <cell r="Z1717">
            <v>8.4600000000000009</v>
          </cell>
          <cell r="AA1717">
            <v>6.16</v>
          </cell>
          <cell r="AB1717">
            <v>38.65</v>
          </cell>
          <cell r="AC1717">
            <v>0</v>
          </cell>
          <cell r="AD1717">
            <v>40.200000000000003</v>
          </cell>
          <cell r="AE1717">
            <v>0</v>
          </cell>
          <cell r="AF1717">
            <v>0</v>
          </cell>
          <cell r="AG1717">
            <v>0</v>
          </cell>
          <cell r="AH1717">
            <v>40.200000000000003</v>
          </cell>
          <cell r="AI1717">
            <v>1</v>
          </cell>
          <cell r="AJ1717" t="str">
            <v>250</v>
          </cell>
          <cell r="AK1717" t="str">
            <v>250</v>
          </cell>
          <cell r="AL1717" t="str">
            <v>30</v>
          </cell>
          <cell r="AM1717" t="str">
            <v>8719924019860</v>
          </cell>
          <cell r="AN1717" t="str">
            <v>95030039</v>
          </cell>
          <cell r="AO1717" t="str">
            <v>Animal Puzzle: Bird</v>
          </cell>
        </row>
        <row r="1718">
          <cell r="A1718" t="str">
            <v>1MM217</v>
          </cell>
          <cell r="B1718" t="str">
            <v>Kastje voor dierenpuzzels: 5 vaks</v>
          </cell>
          <cell r="C1718" t="str">
            <v>Gonzagarredi</v>
          </cell>
          <cell r="D1718" t="str">
            <v/>
          </cell>
          <cell r="E1718" t="str">
            <v/>
          </cell>
          <cell r="F1718" t="str">
            <v/>
          </cell>
          <cell r="G1718" t="str">
            <v/>
          </cell>
          <cell r="H1718" t="str">
            <v/>
          </cell>
          <cell r="I1718" t="str">
            <v/>
          </cell>
          <cell r="J1718" t="str">
            <v/>
          </cell>
          <cell r="K1718" t="str">
            <v/>
          </cell>
          <cell r="L1718" t="str">
            <v/>
          </cell>
          <cell r="M1718" t="e">
            <v>#N/A</v>
          </cell>
          <cell r="N1718" t="e">
            <v>#N/A</v>
          </cell>
          <cell r="O1718" t="e">
            <v>#N/A</v>
          </cell>
          <cell r="P1718" t="str">
            <v>9805</v>
          </cell>
          <cell r="Q1718" t="str">
            <v>LK</v>
          </cell>
          <cell r="R1718" t="str">
            <v>LKA</v>
          </cell>
          <cell r="S1718" t="str">
            <v>Sri Lanka</v>
          </cell>
          <cell r="T1718">
            <v>1.8</v>
          </cell>
          <cell r="U1718">
            <v>2.1</v>
          </cell>
          <cell r="V1718">
            <v>200</v>
          </cell>
          <cell r="W1718">
            <v>200</v>
          </cell>
          <cell r="X1718" t="str">
            <v>Pcs.</v>
          </cell>
          <cell r="Y1718" t="str">
            <v>3</v>
          </cell>
          <cell r="Z1718">
            <v>23.18</v>
          </cell>
          <cell r="AA1718">
            <v>32.299999999999997</v>
          </cell>
          <cell r="AB1718">
            <v>65.12</v>
          </cell>
          <cell r="AC1718">
            <v>0</v>
          </cell>
          <cell r="AD1718">
            <v>67.72</v>
          </cell>
          <cell r="AE1718">
            <v>0</v>
          </cell>
          <cell r="AF1718">
            <v>0</v>
          </cell>
          <cell r="AG1718">
            <v>0</v>
          </cell>
          <cell r="AH1718">
            <v>67.72</v>
          </cell>
          <cell r="AI1718">
            <v>1</v>
          </cell>
          <cell r="AJ1718" t="str">
            <v>265</v>
          </cell>
          <cell r="AK1718" t="str">
            <v>240</v>
          </cell>
          <cell r="AL1718" t="str">
            <v>210</v>
          </cell>
          <cell r="AM1718" t="str">
            <v>8719924019877</v>
          </cell>
          <cell r="AN1718" t="str">
            <v>95030039</v>
          </cell>
          <cell r="AO1718" t="str">
            <v>Animal Puzzle Cabinet: Five Compartments</v>
          </cell>
        </row>
        <row r="1719">
          <cell r="A1719" t="str">
            <v>1MM2201A</v>
          </cell>
          <cell r="B1719" t="str">
            <v>Globe land - water</v>
          </cell>
          <cell r="C1719" t="str">
            <v>Gonzagarredi</v>
          </cell>
          <cell r="D1719" t="str">
            <v/>
          </cell>
          <cell r="E1719" t="str">
            <v/>
          </cell>
          <cell r="F1719" t="str">
            <v/>
          </cell>
          <cell r="G1719" t="str">
            <v/>
          </cell>
          <cell r="H1719" t="str">
            <v/>
          </cell>
          <cell r="I1719" t="str">
            <v/>
          </cell>
          <cell r="J1719" t="str">
            <v/>
          </cell>
          <cell r="K1719" t="str">
            <v/>
          </cell>
          <cell r="L1719" t="str">
            <v/>
          </cell>
          <cell r="M1719" t="e">
            <v>#N/A</v>
          </cell>
          <cell r="N1719" t="e">
            <v>#N/A</v>
          </cell>
          <cell r="O1719" t="e">
            <v>#N/A</v>
          </cell>
          <cell r="P1719" t="str">
            <v>4800</v>
          </cell>
          <cell r="Q1719" t="str">
            <v>LK</v>
          </cell>
          <cell r="R1719" t="str">
            <v>LKA</v>
          </cell>
          <cell r="S1719" t="str">
            <v>Sri Lanka</v>
          </cell>
          <cell r="T1719">
            <v>0.6</v>
          </cell>
          <cell r="U1719">
            <v>0.7</v>
          </cell>
          <cell r="V1719">
            <v>200</v>
          </cell>
          <cell r="W1719">
            <v>200</v>
          </cell>
          <cell r="X1719" t="str">
            <v>Pcs.</v>
          </cell>
          <cell r="Y1719" t="str">
            <v>3</v>
          </cell>
          <cell r="Z1719">
            <v>0</v>
          </cell>
          <cell r="AA1719">
            <v>22.67</v>
          </cell>
          <cell r="AB1719">
            <v>78.72</v>
          </cell>
          <cell r="AC1719">
            <v>0</v>
          </cell>
          <cell r="AD1719">
            <v>81.87</v>
          </cell>
          <cell r="AE1719">
            <v>0</v>
          </cell>
          <cell r="AF1719">
            <v>0</v>
          </cell>
          <cell r="AG1719">
            <v>0</v>
          </cell>
          <cell r="AH1719">
            <v>81.87</v>
          </cell>
          <cell r="AI1719">
            <v>1</v>
          </cell>
          <cell r="AJ1719" t="str">
            <v>175</v>
          </cell>
          <cell r="AK1719" t="str">
            <v>170</v>
          </cell>
          <cell r="AL1719" t="str">
            <v>240</v>
          </cell>
          <cell r="AM1719" t="str">
            <v>8719924019884</v>
          </cell>
          <cell r="AN1719" t="str">
            <v>95030039</v>
          </cell>
          <cell r="AO1719" t="str">
            <v>Globe Of Land &amp; Water: Sandpaper</v>
          </cell>
        </row>
        <row r="1720">
          <cell r="A1720" t="str">
            <v>1MM2201A01</v>
          </cell>
          <cell r="B1720" t="str">
            <v>Globe land - water, wo stand</v>
          </cell>
          <cell r="C1720" t="str">
            <v>Private Label</v>
          </cell>
          <cell r="D1720" t="str">
            <v/>
          </cell>
          <cell r="E1720" t="str">
            <v/>
          </cell>
          <cell r="F1720" t="str">
            <v/>
          </cell>
          <cell r="G1720" t="str">
            <v/>
          </cell>
          <cell r="H1720" t="str">
            <v/>
          </cell>
          <cell r="I1720" t="str">
            <v/>
          </cell>
          <cell r="J1720" t="str">
            <v/>
          </cell>
          <cell r="K1720" t="str">
            <v/>
          </cell>
          <cell r="L1720" t="str">
            <v/>
          </cell>
          <cell r="M1720" t="e">
            <v>#N/A</v>
          </cell>
          <cell r="N1720" t="e">
            <v>#N/A</v>
          </cell>
          <cell r="O1720" t="e">
            <v>#N/A</v>
          </cell>
          <cell r="P1720" t="str">
            <v>5500</v>
          </cell>
          <cell r="Q1720" t="str">
            <v>LK</v>
          </cell>
          <cell r="R1720" t="str">
            <v>LKA</v>
          </cell>
          <cell r="S1720" t="str">
            <v>Sri Lanka</v>
          </cell>
          <cell r="T1720">
            <v>0</v>
          </cell>
          <cell r="U1720">
            <v>0</v>
          </cell>
          <cell r="V1720">
            <v>100</v>
          </cell>
          <cell r="W1720">
            <v>100</v>
          </cell>
          <cell r="X1720" t="str">
            <v>Pcs.</v>
          </cell>
          <cell r="Y1720" t="str">
            <v>3</v>
          </cell>
          <cell r="Z1720">
            <v>0</v>
          </cell>
          <cell r="AA1720">
            <v>20.5</v>
          </cell>
          <cell r="AB1720">
            <v>20.85</v>
          </cell>
          <cell r="AC1720">
            <v>0</v>
          </cell>
          <cell r="AD1720">
            <v>0</v>
          </cell>
          <cell r="AE1720">
            <v>0</v>
          </cell>
          <cell r="AF1720">
            <v>0</v>
          </cell>
          <cell r="AG1720">
            <v>0</v>
          </cell>
          <cell r="AH1720">
            <v>0</v>
          </cell>
          <cell r="AI1720">
            <v>1</v>
          </cell>
          <cell r="AJ1720" t="str">
            <v/>
          </cell>
          <cell r="AK1720" t="str">
            <v/>
          </cell>
          <cell r="AL1720" t="str">
            <v/>
          </cell>
          <cell r="AM1720" t="str">
            <v>8719924019884</v>
          </cell>
          <cell r="AN1720" t="str">
            <v>95030039</v>
          </cell>
        </row>
        <row r="1721">
          <cell r="A1721" t="str">
            <v>1MM2202A</v>
          </cell>
          <cell r="B1721" t="str">
            <v>Globe land en water: gelakt</v>
          </cell>
          <cell r="C1721" t="str">
            <v>Gonzagarredi</v>
          </cell>
          <cell r="D1721" t="str">
            <v/>
          </cell>
          <cell r="E1721" t="str">
            <v/>
          </cell>
          <cell r="F1721" t="str">
            <v/>
          </cell>
          <cell r="G1721" t="str">
            <v/>
          </cell>
          <cell r="H1721" t="str">
            <v/>
          </cell>
          <cell r="I1721" t="str">
            <v/>
          </cell>
          <cell r="J1721" t="str">
            <v/>
          </cell>
          <cell r="K1721" t="str">
            <v/>
          </cell>
          <cell r="L1721" t="str">
            <v/>
          </cell>
          <cell r="M1721" t="e">
            <v>#N/A</v>
          </cell>
          <cell r="N1721" t="e">
            <v>#N/A</v>
          </cell>
          <cell r="O1721" t="e">
            <v>#N/A</v>
          </cell>
          <cell r="P1721" t="str">
            <v>4800</v>
          </cell>
          <cell r="Q1721" t="str">
            <v>LK</v>
          </cell>
          <cell r="R1721" t="str">
            <v>LKA</v>
          </cell>
          <cell r="S1721" t="str">
            <v>Sri Lanka</v>
          </cell>
          <cell r="T1721">
            <v>0.6</v>
          </cell>
          <cell r="U1721">
            <v>0.7</v>
          </cell>
          <cell r="V1721">
            <v>100</v>
          </cell>
          <cell r="W1721">
            <v>100</v>
          </cell>
          <cell r="X1721" t="str">
            <v>Pcs.</v>
          </cell>
          <cell r="Y1721" t="str">
            <v>3</v>
          </cell>
          <cell r="Z1721">
            <v>0</v>
          </cell>
          <cell r="AA1721">
            <v>33.4</v>
          </cell>
          <cell r="AB1721">
            <v>81.93</v>
          </cell>
          <cell r="AC1721">
            <v>0</v>
          </cell>
          <cell r="AD1721">
            <v>85.21</v>
          </cell>
          <cell r="AE1721">
            <v>0</v>
          </cell>
          <cell r="AF1721">
            <v>0</v>
          </cell>
          <cell r="AG1721">
            <v>0</v>
          </cell>
          <cell r="AH1721">
            <v>85.21</v>
          </cell>
          <cell r="AI1721">
            <v>1</v>
          </cell>
          <cell r="AJ1721" t="str">
            <v>170</v>
          </cell>
          <cell r="AK1721" t="str">
            <v>170</v>
          </cell>
          <cell r="AL1721" t="str">
            <v>240</v>
          </cell>
          <cell r="AM1721" t="str">
            <v>8719924019891</v>
          </cell>
          <cell r="AN1721" t="str">
            <v>95030039</v>
          </cell>
          <cell r="AO1721" t="str">
            <v>Globe Of Land &amp; Water: Painted</v>
          </cell>
        </row>
        <row r="1722">
          <cell r="A1722" t="str">
            <v>1MM2203B</v>
          </cell>
          <cell r="B1722" t="str">
            <v>Globe werelddelen</v>
          </cell>
          <cell r="C1722" t="str">
            <v>Gonzagarredi</v>
          </cell>
          <cell r="D1722" t="str">
            <v/>
          </cell>
          <cell r="E1722" t="str">
            <v/>
          </cell>
          <cell r="F1722" t="str">
            <v/>
          </cell>
          <cell r="G1722" t="str">
            <v/>
          </cell>
          <cell r="H1722" t="str">
            <v/>
          </cell>
          <cell r="I1722" t="str">
            <v/>
          </cell>
          <cell r="J1722" t="str">
            <v/>
          </cell>
          <cell r="K1722" t="str">
            <v/>
          </cell>
          <cell r="L1722" t="str">
            <v/>
          </cell>
          <cell r="M1722" t="e">
            <v>#N/A</v>
          </cell>
          <cell r="N1722" t="e">
            <v>#N/A</v>
          </cell>
          <cell r="O1722" t="e">
            <v>#N/A</v>
          </cell>
          <cell r="P1722" t="str">
            <v>4800</v>
          </cell>
          <cell r="Q1722" t="str">
            <v>LK</v>
          </cell>
          <cell r="R1722" t="str">
            <v>LKA</v>
          </cell>
          <cell r="S1722" t="str">
            <v>Sri Lanka</v>
          </cell>
          <cell r="T1722">
            <v>0.6</v>
          </cell>
          <cell r="U1722">
            <v>0.7</v>
          </cell>
          <cell r="V1722">
            <v>200</v>
          </cell>
          <cell r="W1722">
            <v>200</v>
          </cell>
          <cell r="X1722" t="str">
            <v>Pcs.</v>
          </cell>
          <cell r="Y1722" t="str">
            <v>3</v>
          </cell>
          <cell r="Z1722">
            <v>0</v>
          </cell>
          <cell r="AA1722">
            <v>34.49</v>
          </cell>
          <cell r="AB1722">
            <v>103.59</v>
          </cell>
          <cell r="AC1722">
            <v>0</v>
          </cell>
          <cell r="AD1722">
            <v>107.73</v>
          </cell>
          <cell r="AE1722">
            <v>0</v>
          </cell>
          <cell r="AF1722">
            <v>0</v>
          </cell>
          <cell r="AG1722">
            <v>0</v>
          </cell>
          <cell r="AH1722">
            <v>107.73</v>
          </cell>
          <cell r="AI1722">
            <v>1</v>
          </cell>
          <cell r="AJ1722" t="str">
            <v>170</v>
          </cell>
          <cell r="AK1722" t="str">
            <v>170</v>
          </cell>
          <cell r="AL1722" t="str">
            <v>235</v>
          </cell>
          <cell r="AM1722" t="str">
            <v>8719924019907</v>
          </cell>
          <cell r="AN1722" t="str">
            <v>95030039</v>
          </cell>
          <cell r="AO1722" t="str">
            <v>Globe Of The Continents: Colored</v>
          </cell>
        </row>
        <row r="1723">
          <cell r="A1723" t="str">
            <v>1MM2203B01</v>
          </cell>
          <cell r="B1723" t="str">
            <v>Globe Of The Continents: Colored, wo stand</v>
          </cell>
          <cell r="C1723" t="str">
            <v>Gonzagarredi</v>
          </cell>
          <cell r="D1723" t="str">
            <v/>
          </cell>
          <cell r="E1723" t="str">
            <v/>
          </cell>
          <cell r="F1723" t="str">
            <v/>
          </cell>
          <cell r="G1723" t="str">
            <v/>
          </cell>
          <cell r="H1723" t="str">
            <v/>
          </cell>
          <cell r="I1723" t="str">
            <v/>
          </cell>
          <cell r="J1723" t="str">
            <v/>
          </cell>
          <cell r="K1723" t="str">
            <v/>
          </cell>
          <cell r="L1723" t="str">
            <v/>
          </cell>
          <cell r="M1723" t="e">
            <v>#N/A</v>
          </cell>
          <cell r="N1723" t="e">
            <v>#N/A</v>
          </cell>
          <cell r="O1723" t="e">
            <v>#N/A</v>
          </cell>
          <cell r="P1723" t="str">
            <v>9805</v>
          </cell>
          <cell r="Q1723" t="str">
            <v>LK</v>
          </cell>
          <cell r="R1723" t="str">
            <v>LKA</v>
          </cell>
          <cell r="S1723" t="str">
            <v>Sri Lanka</v>
          </cell>
          <cell r="T1723">
            <v>0</v>
          </cell>
          <cell r="U1723">
            <v>0</v>
          </cell>
          <cell r="V1723">
            <v>0</v>
          </cell>
          <cell r="W1723">
            <v>0</v>
          </cell>
          <cell r="X1723" t="str">
            <v>Pcs.</v>
          </cell>
          <cell r="Y1723" t="str">
            <v>3</v>
          </cell>
          <cell r="Z1723">
            <v>0</v>
          </cell>
          <cell r="AA1723">
            <v>29.68</v>
          </cell>
          <cell r="AB1723">
            <v>30.4</v>
          </cell>
          <cell r="AC1723">
            <v>0</v>
          </cell>
          <cell r="AD1723">
            <v>31.62</v>
          </cell>
          <cell r="AE1723">
            <v>0</v>
          </cell>
          <cell r="AF1723">
            <v>0</v>
          </cell>
          <cell r="AG1723">
            <v>0</v>
          </cell>
          <cell r="AH1723">
            <v>31.62</v>
          </cell>
          <cell r="AI1723">
            <v>1</v>
          </cell>
          <cell r="AJ1723" t="str">
            <v/>
          </cell>
          <cell r="AK1723" t="str">
            <v/>
          </cell>
          <cell r="AL1723" t="str">
            <v/>
          </cell>
          <cell r="AM1723" t="str">
            <v>8719924047504</v>
          </cell>
          <cell r="AN1723" t="str">
            <v>95030039</v>
          </cell>
        </row>
        <row r="1724">
          <cell r="A1724" t="str">
            <v>1MM2203B02</v>
          </cell>
          <cell r="B1724" t="str">
            <v>Globe Of The Continents: Colored, wo sta</v>
          </cell>
          <cell r="C1724" t="str">
            <v>Private Label</v>
          </cell>
          <cell r="D1724" t="str">
            <v/>
          </cell>
          <cell r="E1724" t="str">
            <v/>
          </cell>
          <cell r="F1724" t="str">
            <v/>
          </cell>
          <cell r="G1724" t="str">
            <v/>
          </cell>
          <cell r="H1724" t="str">
            <v/>
          </cell>
          <cell r="I1724" t="str">
            <v/>
          </cell>
          <cell r="J1724" t="str">
            <v/>
          </cell>
          <cell r="K1724" t="str">
            <v/>
          </cell>
          <cell r="L1724" t="str">
            <v/>
          </cell>
          <cell r="M1724" t="e">
            <v>#N/A</v>
          </cell>
          <cell r="N1724" t="e">
            <v>#N/A</v>
          </cell>
          <cell r="O1724" t="e">
            <v>#N/A</v>
          </cell>
          <cell r="P1724" t="str">
            <v>9807</v>
          </cell>
          <cell r="Q1724" t="str">
            <v>LK</v>
          </cell>
          <cell r="R1724" t="str">
            <v>LKA</v>
          </cell>
          <cell r="S1724" t="str">
            <v>Sri Lanka</v>
          </cell>
          <cell r="T1724">
            <v>0</v>
          </cell>
          <cell r="U1724">
            <v>0</v>
          </cell>
          <cell r="V1724">
            <v>200</v>
          </cell>
          <cell r="W1724">
            <v>200</v>
          </cell>
          <cell r="X1724" t="str">
            <v>Pcs.</v>
          </cell>
          <cell r="Y1724" t="str">
            <v>3</v>
          </cell>
          <cell r="Z1724">
            <v>0</v>
          </cell>
          <cell r="AA1724">
            <v>30.72</v>
          </cell>
          <cell r="AB1724">
            <v>30.72</v>
          </cell>
          <cell r="AC1724">
            <v>0</v>
          </cell>
          <cell r="AD1724">
            <v>0</v>
          </cell>
          <cell r="AE1724">
            <v>0</v>
          </cell>
          <cell r="AF1724">
            <v>0</v>
          </cell>
          <cell r="AG1724">
            <v>0</v>
          </cell>
          <cell r="AH1724">
            <v>0</v>
          </cell>
          <cell r="AI1724">
            <v>1</v>
          </cell>
          <cell r="AJ1724" t="str">
            <v/>
          </cell>
          <cell r="AK1724" t="str">
            <v/>
          </cell>
          <cell r="AL1724" t="str">
            <v/>
          </cell>
          <cell r="AM1724" t="str">
            <v/>
          </cell>
          <cell r="AN1724" t="str">
            <v>95030039</v>
          </cell>
        </row>
        <row r="1725">
          <cell r="A1725" t="str">
            <v>1MM2203BS1</v>
          </cell>
          <cell r="B1725" t="str">
            <v>Globe werelddelen: Gonzagarredi kleuren</v>
          </cell>
          <cell r="C1725" t="str">
            <v>Gonzagarredi</v>
          </cell>
          <cell r="D1725" t="str">
            <v/>
          </cell>
          <cell r="E1725" t="str">
            <v/>
          </cell>
          <cell r="F1725" t="str">
            <v/>
          </cell>
          <cell r="G1725" t="str">
            <v/>
          </cell>
          <cell r="H1725" t="str">
            <v/>
          </cell>
          <cell r="I1725" t="str">
            <v/>
          </cell>
          <cell r="J1725" t="str">
            <v/>
          </cell>
          <cell r="K1725" t="str">
            <v/>
          </cell>
          <cell r="L1725" t="str">
            <v/>
          </cell>
          <cell r="M1725" t="e">
            <v>#N/A</v>
          </cell>
          <cell r="N1725" t="e">
            <v>#N/A</v>
          </cell>
          <cell r="O1725" t="e">
            <v>#N/A</v>
          </cell>
          <cell r="P1725" t="str">
            <v>4800</v>
          </cell>
          <cell r="Q1725" t="str">
            <v>LK</v>
          </cell>
          <cell r="R1725" t="str">
            <v>LKA</v>
          </cell>
          <cell r="S1725" t="str">
            <v>Sri Lanka</v>
          </cell>
          <cell r="T1725">
            <v>0</v>
          </cell>
          <cell r="U1725">
            <v>0</v>
          </cell>
          <cell r="V1725">
            <v>200</v>
          </cell>
          <cell r="W1725">
            <v>200</v>
          </cell>
          <cell r="X1725" t="str">
            <v>Pcs.</v>
          </cell>
          <cell r="Y1725" t="str">
            <v>3</v>
          </cell>
          <cell r="Z1725">
            <v>0</v>
          </cell>
          <cell r="AA1725">
            <v>36.01</v>
          </cell>
          <cell r="AB1725">
            <v>103.59</v>
          </cell>
          <cell r="AC1725">
            <v>0</v>
          </cell>
          <cell r="AD1725">
            <v>107.73</v>
          </cell>
          <cell r="AE1725">
            <v>0</v>
          </cell>
          <cell r="AF1725">
            <v>0</v>
          </cell>
          <cell r="AG1725">
            <v>0</v>
          </cell>
          <cell r="AH1725">
            <v>107.73</v>
          </cell>
          <cell r="AI1725">
            <v>1</v>
          </cell>
          <cell r="AJ1725" t="str">
            <v>210</v>
          </cell>
          <cell r="AK1725" t="str">
            <v>210</v>
          </cell>
          <cell r="AL1725" t="str">
            <v>230</v>
          </cell>
          <cell r="AM1725" t="str">
            <v>8719924019914</v>
          </cell>
          <cell r="AN1725" t="str">
            <v>95030039</v>
          </cell>
          <cell r="AO1725" t="str">
            <v>Globe Of The Continents: Gonzagarredi Colors</v>
          </cell>
        </row>
        <row r="1726">
          <cell r="A1726" t="str">
            <v>1MM2211</v>
          </cell>
          <cell r="B1726" t="str">
            <v>Controlekaart van de werelddelen -</v>
          </cell>
          <cell r="C1726" t="str">
            <v>Gonzagarredi</v>
          </cell>
          <cell r="D1726" t="str">
            <v/>
          </cell>
          <cell r="E1726" t="str">
            <v/>
          </cell>
          <cell r="F1726" t="str">
            <v/>
          </cell>
          <cell r="G1726" t="str">
            <v/>
          </cell>
          <cell r="H1726" t="str">
            <v/>
          </cell>
          <cell r="I1726" t="str">
            <v/>
          </cell>
          <cell r="J1726" t="str">
            <v/>
          </cell>
          <cell r="K1726" t="str">
            <v/>
          </cell>
          <cell r="L1726" t="str">
            <v/>
          </cell>
          <cell r="M1726" t="e">
            <v>#N/A</v>
          </cell>
          <cell r="N1726" t="e">
            <v>#N/A</v>
          </cell>
          <cell r="O1726" t="e">
            <v>#N/A</v>
          </cell>
          <cell r="P1726" t="str">
            <v>9804</v>
          </cell>
          <cell r="Q1726" t="str">
            <v>NL</v>
          </cell>
          <cell r="R1726" t="str">
            <v>NLD</v>
          </cell>
          <cell r="S1726" t="str">
            <v>Netherlands</v>
          </cell>
          <cell r="T1726">
            <v>0.09</v>
          </cell>
          <cell r="U1726">
            <v>0.1</v>
          </cell>
          <cell r="V1726">
            <v>50</v>
          </cell>
          <cell r="W1726">
            <v>50</v>
          </cell>
          <cell r="X1726" t="str">
            <v>Pcs.</v>
          </cell>
          <cell r="Y1726" t="str">
            <v>3</v>
          </cell>
          <cell r="Z1726">
            <v>4.25</v>
          </cell>
          <cell r="AA1726">
            <v>4.25</v>
          </cell>
          <cell r="AB1726">
            <v>8.24</v>
          </cell>
          <cell r="AC1726">
            <v>0</v>
          </cell>
          <cell r="AD1726">
            <v>8.57</v>
          </cell>
          <cell r="AE1726">
            <v>0</v>
          </cell>
          <cell r="AF1726">
            <v>0</v>
          </cell>
          <cell r="AG1726">
            <v>0</v>
          </cell>
          <cell r="AH1726">
            <v>8.57</v>
          </cell>
          <cell r="AI1726">
            <v>1</v>
          </cell>
          <cell r="AJ1726" t="str">
            <v>500</v>
          </cell>
          <cell r="AK1726" t="str">
            <v>400</v>
          </cell>
          <cell r="AL1726" t="str">
            <v>10</v>
          </cell>
          <cell r="AM1726" t="str">
            <v>8719924019921</v>
          </cell>
          <cell r="AN1726" t="str">
            <v>49019900</v>
          </cell>
          <cell r="AO1726" t="str">
            <v>Control Map Of The World: Unlabeled - Gonzagarredi  Version</v>
          </cell>
        </row>
        <row r="1727">
          <cell r="A1727" t="str">
            <v>1MM2212</v>
          </cell>
          <cell r="B1727" t="str">
            <v>Controlekaart werelddelen, Engels GAM kl</v>
          </cell>
          <cell r="C1727" t="str">
            <v>Gonzagarredi</v>
          </cell>
          <cell r="D1727" t="str">
            <v/>
          </cell>
          <cell r="E1727" t="str">
            <v/>
          </cell>
          <cell r="F1727" t="str">
            <v/>
          </cell>
          <cell r="G1727" t="str">
            <v/>
          </cell>
          <cell r="H1727" t="str">
            <v/>
          </cell>
          <cell r="I1727" t="str">
            <v/>
          </cell>
          <cell r="J1727" t="str">
            <v/>
          </cell>
          <cell r="K1727" t="str">
            <v/>
          </cell>
          <cell r="L1727" t="str">
            <v/>
          </cell>
          <cell r="M1727" t="e">
            <v>#N/A</v>
          </cell>
          <cell r="N1727" t="e">
            <v>#N/A</v>
          </cell>
          <cell r="O1727" t="e">
            <v>#N/A</v>
          </cell>
          <cell r="P1727" t="str">
            <v>9805</v>
          </cell>
          <cell r="Q1727" t="str">
            <v>NL</v>
          </cell>
          <cell r="R1727" t="str">
            <v>NLD</v>
          </cell>
          <cell r="S1727" t="str">
            <v>Netherlands</v>
          </cell>
          <cell r="T1727">
            <v>0.1</v>
          </cell>
          <cell r="U1727">
            <v>0.1</v>
          </cell>
          <cell r="V1727">
            <v>50</v>
          </cell>
          <cell r="W1727">
            <v>50</v>
          </cell>
          <cell r="X1727" t="str">
            <v>Pcs.</v>
          </cell>
          <cell r="Y1727" t="str">
            <v>3</v>
          </cell>
          <cell r="Z1727">
            <v>4.25</v>
          </cell>
          <cell r="AA1727">
            <v>4.25</v>
          </cell>
          <cell r="AB1727">
            <v>8.24</v>
          </cell>
          <cell r="AC1727">
            <v>0</v>
          </cell>
          <cell r="AD1727">
            <v>8.57</v>
          </cell>
          <cell r="AE1727">
            <v>0</v>
          </cell>
          <cell r="AF1727">
            <v>0</v>
          </cell>
          <cell r="AG1727">
            <v>0</v>
          </cell>
          <cell r="AH1727">
            <v>8.57</v>
          </cell>
          <cell r="AI1727">
            <v>1</v>
          </cell>
          <cell r="AJ1727" t="str">
            <v>270</v>
          </cell>
          <cell r="AK1727" t="str">
            <v>510</v>
          </cell>
          <cell r="AL1727" t="str">
            <v>1</v>
          </cell>
          <cell r="AM1727" t="str">
            <v>8719924019938</v>
          </cell>
          <cell r="AN1727" t="str">
            <v>49019900</v>
          </cell>
          <cell r="AO1727" t="str">
            <v>Control Map Of The World: Labeled - Gonzagarredi Version</v>
          </cell>
        </row>
        <row r="1728">
          <cell r="A1728" t="str">
            <v>1MM221A1</v>
          </cell>
          <cell r="B1728" t="str">
            <v>Controlekaart van de werelddelen</v>
          </cell>
          <cell r="C1728" t="str">
            <v>Gonzagarredi</v>
          </cell>
          <cell r="D1728" t="str">
            <v/>
          </cell>
          <cell r="E1728" t="str">
            <v/>
          </cell>
          <cell r="F1728" t="str">
            <v/>
          </cell>
          <cell r="G1728" t="str">
            <v/>
          </cell>
          <cell r="H1728" t="str">
            <v/>
          </cell>
          <cell r="I1728" t="str">
            <v/>
          </cell>
          <cell r="J1728" t="str">
            <v/>
          </cell>
          <cell r="K1728" t="str">
            <v/>
          </cell>
          <cell r="L1728" t="str">
            <v/>
          </cell>
          <cell r="M1728" t="e">
            <v>#N/A</v>
          </cell>
          <cell r="N1728" t="e">
            <v>#N/A</v>
          </cell>
          <cell r="O1728" t="e">
            <v>#N/A</v>
          </cell>
          <cell r="P1728" t="str">
            <v>4810</v>
          </cell>
          <cell r="Q1728" t="str">
            <v>CN</v>
          </cell>
          <cell r="R1728" t="str">
            <v>CHN</v>
          </cell>
          <cell r="S1728" t="str">
            <v>China</v>
          </cell>
          <cell r="T1728">
            <v>0.14000000000000001</v>
          </cell>
          <cell r="U1728">
            <v>0.14000000000000001</v>
          </cell>
          <cell r="V1728">
            <v>50</v>
          </cell>
          <cell r="W1728">
            <v>50</v>
          </cell>
          <cell r="X1728" t="str">
            <v>Pcs.</v>
          </cell>
          <cell r="Y1728" t="str">
            <v>3</v>
          </cell>
          <cell r="Z1728">
            <v>0</v>
          </cell>
          <cell r="AA1728">
            <v>3.4</v>
          </cell>
          <cell r="AB1728">
            <v>8.24</v>
          </cell>
          <cell r="AC1728">
            <v>0</v>
          </cell>
          <cell r="AD1728">
            <v>8.57</v>
          </cell>
          <cell r="AE1728">
            <v>0</v>
          </cell>
          <cell r="AF1728">
            <v>0</v>
          </cell>
          <cell r="AG1728">
            <v>0</v>
          </cell>
          <cell r="AH1728">
            <v>8.57</v>
          </cell>
          <cell r="AI1728">
            <v>1</v>
          </cell>
          <cell r="AJ1728" t="str">
            <v>410</v>
          </cell>
          <cell r="AK1728" t="str">
            <v>510</v>
          </cell>
          <cell r="AL1728" t="str">
            <v>1</v>
          </cell>
          <cell r="AM1728" t="str">
            <v>8719924019945</v>
          </cell>
          <cell r="AN1728" t="str">
            <v>49019900</v>
          </cell>
          <cell r="AO1728" t="str">
            <v>Control Map Of The World: Unlabeled</v>
          </cell>
        </row>
        <row r="1729">
          <cell r="A1729" t="str">
            <v>1MM221A2</v>
          </cell>
          <cell r="B1729" t="str">
            <v>Controlekaart werelddelen, Engels</v>
          </cell>
          <cell r="C1729" t="str">
            <v>Gonzagarredi</v>
          </cell>
          <cell r="D1729" t="str">
            <v/>
          </cell>
          <cell r="E1729" t="str">
            <v/>
          </cell>
          <cell r="F1729" t="str">
            <v/>
          </cell>
          <cell r="G1729" t="str">
            <v/>
          </cell>
          <cell r="H1729" t="str">
            <v/>
          </cell>
          <cell r="I1729" t="str">
            <v/>
          </cell>
          <cell r="J1729" t="str">
            <v/>
          </cell>
          <cell r="K1729" t="str">
            <v/>
          </cell>
          <cell r="L1729" t="str">
            <v/>
          </cell>
          <cell r="M1729" t="e">
            <v>#N/A</v>
          </cell>
          <cell r="N1729" t="e">
            <v>#N/A</v>
          </cell>
          <cell r="O1729" t="e">
            <v>#N/A</v>
          </cell>
          <cell r="P1729" t="str">
            <v>4800</v>
          </cell>
          <cell r="Q1729" t="str">
            <v>CN</v>
          </cell>
          <cell r="R1729" t="str">
            <v>CHN</v>
          </cell>
          <cell r="S1729" t="str">
            <v>China</v>
          </cell>
          <cell r="T1729">
            <v>0.14000000000000001</v>
          </cell>
          <cell r="U1729">
            <v>0.14000000000000001</v>
          </cell>
          <cell r="V1729">
            <v>50</v>
          </cell>
          <cell r="W1729">
            <v>50</v>
          </cell>
          <cell r="X1729" t="str">
            <v>Pcs.</v>
          </cell>
          <cell r="Y1729" t="str">
            <v>3</v>
          </cell>
          <cell r="Z1729">
            <v>0</v>
          </cell>
          <cell r="AA1729">
            <v>3.4</v>
          </cell>
          <cell r="AB1729">
            <v>8.24</v>
          </cell>
          <cell r="AC1729">
            <v>0</v>
          </cell>
          <cell r="AD1729">
            <v>8.57</v>
          </cell>
          <cell r="AE1729">
            <v>0</v>
          </cell>
          <cell r="AF1729">
            <v>0</v>
          </cell>
          <cell r="AG1729">
            <v>0</v>
          </cell>
          <cell r="AH1729">
            <v>8.57</v>
          </cell>
          <cell r="AI1729">
            <v>1</v>
          </cell>
          <cell r="AJ1729" t="str">
            <v>410</v>
          </cell>
          <cell r="AK1729" t="str">
            <v>510</v>
          </cell>
          <cell r="AL1729" t="str">
            <v>1</v>
          </cell>
          <cell r="AM1729" t="str">
            <v>8719924019952</v>
          </cell>
          <cell r="AN1729" t="str">
            <v>95030039</v>
          </cell>
          <cell r="AO1729" t="str">
            <v>Control Map Of The World: Labeled</v>
          </cell>
        </row>
        <row r="1730">
          <cell r="A1730" t="str">
            <v>1MM221B</v>
          </cell>
          <cell r="B1730" t="str">
            <v>Puzzelkaart van de werelddelen</v>
          </cell>
          <cell r="C1730" t="str">
            <v>Gonzagarredi</v>
          </cell>
          <cell r="D1730" t="str">
            <v/>
          </cell>
          <cell r="E1730" t="str">
            <v/>
          </cell>
          <cell r="F1730" t="str">
            <v/>
          </cell>
          <cell r="G1730" t="str">
            <v/>
          </cell>
          <cell r="H1730" t="str">
            <v/>
          </cell>
          <cell r="I1730" t="str">
            <v/>
          </cell>
          <cell r="J1730" t="str">
            <v/>
          </cell>
          <cell r="K1730" t="str">
            <v/>
          </cell>
          <cell r="L1730" t="str">
            <v/>
          </cell>
          <cell r="M1730" t="e">
            <v>#N/A</v>
          </cell>
          <cell r="N1730" t="e">
            <v>#N/A</v>
          </cell>
          <cell r="O1730" t="e">
            <v>#N/A</v>
          </cell>
          <cell r="P1730" t="str">
            <v>9805</v>
          </cell>
          <cell r="Q1730" t="str">
            <v>BG</v>
          </cell>
          <cell r="R1730" t="str">
            <v>BGR</v>
          </cell>
          <cell r="S1730" t="str">
            <v>Bulgaria</v>
          </cell>
          <cell r="T1730">
            <v>1.3</v>
          </cell>
          <cell r="U1730">
            <v>1.4</v>
          </cell>
          <cell r="V1730">
            <v>20</v>
          </cell>
          <cell r="W1730">
            <v>20</v>
          </cell>
          <cell r="X1730" t="str">
            <v>Pcs.</v>
          </cell>
          <cell r="Y1730" t="str">
            <v>3</v>
          </cell>
          <cell r="Z1730">
            <v>32.619999999999997</v>
          </cell>
          <cell r="AA1730">
            <v>32.619999999999997</v>
          </cell>
          <cell r="AB1730">
            <v>100.94</v>
          </cell>
          <cell r="AC1730">
            <v>0</v>
          </cell>
          <cell r="AD1730">
            <v>104.98</v>
          </cell>
          <cell r="AE1730">
            <v>0</v>
          </cell>
          <cell r="AF1730">
            <v>0</v>
          </cell>
          <cell r="AG1730">
            <v>0</v>
          </cell>
          <cell r="AH1730">
            <v>104.98</v>
          </cell>
          <cell r="AI1730">
            <v>1</v>
          </cell>
          <cell r="AJ1730" t="str">
            <v>420</v>
          </cell>
          <cell r="AK1730" t="str">
            <v>500</v>
          </cell>
          <cell r="AL1730" t="str">
            <v>20</v>
          </cell>
          <cell r="AM1730" t="str">
            <v>8719924019969</v>
          </cell>
          <cell r="AN1730" t="str">
            <v>95030039</v>
          </cell>
          <cell r="AO1730" t="str">
            <v>World Puzzle Map</v>
          </cell>
        </row>
        <row r="1731">
          <cell r="A1731" t="str">
            <v>1MM221BS01</v>
          </cell>
          <cell r="B1731" t="str">
            <v>Puzzelkaart van de werelddelen - Gonzagarredi</v>
          </cell>
          <cell r="C1731" t="str">
            <v>Gonzagarredi</v>
          </cell>
          <cell r="D1731" t="str">
            <v/>
          </cell>
          <cell r="E1731" t="str">
            <v/>
          </cell>
          <cell r="F1731" t="str">
            <v/>
          </cell>
          <cell r="G1731" t="str">
            <v/>
          </cell>
          <cell r="H1731" t="str">
            <v/>
          </cell>
          <cell r="I1731" t="str">
            <v/>
          </cell>
          <cell r="J1731" t="str">
            <v/>
          </cell>
          <cell r="K1731" t="str">
            <v/>
          </cell>
          <cell r="L1731" t="str">
            <v/>
          </cell>
          <cell r="M1731" t="e">
            <v>#N/A</v>
          </cell>
          <cell r="N1731" t="e">
            <v>#N/A</v>
          </cell>
          <cell r="O1731" t="e">
            <v>#N/A</v>
          </cell>
          <cell r="P1731" t="str">
            <v>9805</v>
          </cell>
          <cell r="Q1731" t="str">
            <v>BG</v>
          </cell>
          <cell r="R1731" t="str">
            <v>BGR</v>
          </cell>
          <cell r="S1731" t="str">
            <v>Bulgaria</v>
          </cell>
          <cell r="T1731">
            <v>0.9</v>
          </cell>
          <cell r="U1731">
            <v>0.9</v>
          </cell>
          <cell r="V1731">
            <v>50</v>
          </cell>
          <cell r="W1731">
            <v>50</v>
          </cell>
          <cell r="X1731" t="str">
            <v>Pcs.</v>
          </cell>
          <cell r="Y1731" t="str">
            <v>3</v>
          </cell>
          <cell r="Z1731">
            <v>25.96</v>
          </cell>
          <cell r="AA1731">
            <v>25.96</v>
          </cell>
          <cell r="AB1731">
            <v>62.83</v>
          </cell>
          <cell r="AC1731">
            <v>0</v>
          </cell>
          <cell r="AD1731">
            <v>65.34</v>
          </cell>
          <cell r="AE1731">
            <v>0</v>
          </cell>
          <cell r="AF1731">
            <v>0</v>
          </cell>
          <cell r="AG1731">
            <v>0</v>
          </cell>
          <cell r="AH1731">
            <v>65.34</v>
          </cell>
          <cell r="AI1731">
            <v>1</v>
          </cell>
          <cell r="AJ1731" t="str">
            <v>420</v>
          </cell>
          <cell r="AK1731" t="str">
            <v>510</v>
          </cell>
          <cell r="AL1731" t="str">
            <v>20</v>
          </cell>
          <cell r="AM1731" t="str">
            <v>8719924019976</v>
          </cell>
          <cell r="AN1731" t="str">
            <v>95030039</v>
          </cell>
          <cell r="AO1731" t="str">
            <v>World Puzzle Map (Gonzagarredi Colors)</v>
          </cell>
        </row>
        <row r="1732">
          <cell r="A1732" t="str">
            <v>1MM2221</v>
          </cell>
          <cell r="B1732" t="str">
            <v>Controlekaart van Noord-Amerika</v>
          </cell>
          <cell r="C1732" t="str">
            <v>Gonzagarredi</v>
          </cell>
          <cell r="D1732" t="str">
            <v/>
          </cell>
          <cell r="E1732" t="str">
            <v/>
          </cell>
          <cell r="F1732" t="str">
            <v/>
          </cell>
          <cell r="G1732" t="str">
            <v/>
          </cell>
          <cell r="H1732" t="str">
            <v/>
          </cell>
          <cell r="I1732" t="str">
            <v/>
          </cell>
          <cell r="J1732" t="str">
            <v/>
          </cell>
          <cell r="K1732" t="str">
            <v/>
          </cell>
          <cell r="L1732" t="str">
            <v/>
          </cell>
          <cell r="M1732" t="e">
            <v>#N/A</v>
          </cell>
          <cell r="N1732" t="e">
            <v>#N/A</v>
          </cell>
          <cell r="O1732" t="e">
            <v>#N/A</v>
          </cell>
          <cell r="P1732" t="str">
            <v>9805</v>
          </cell>
          <cell r="Q1732" t="str">
            <v>NL</v>
          </cell>
          <cell r="R1732" t="str">
            <v>NLD</v>
          </cell>
          <cell r="S1732" t="str">
            <v>Netherlands</v>
          </cell>
          <cell r="T1732">
            <v>0.14000000000000001</v>
          </cell>
          <cell r="U1732">
            <v>0.14000000000000001</v>
          </cell>
          <cell r="V1732">
            <v>50</v>
          </cell>
          <cell r="W1732">
            <v>50</v>
          </cell>
          <cell r="X1732" t="str">
            <v>Pcs.</v>
          </cell>
          <cell r="Y1732" t="str">
            <v>3</v>
          </cell>
          <cell r="Z1732">
            <v>3.4</v>
          </cell>
          <cell r="AA1732">
            <v>3.4</v>
          </cell>
          <cell r="AB1732">
            <v>8.24</v>
          </cell>
          <cell r="AC1732">
            <v>0</v>
          </cell>
          <cell r="AD1732">
            <v>8.57</v>
          </cell>
          <cell r="AE1732">
            <v>0</v>
          </cell>
          <cell r="AF1732">
            <v>0</v>
          </cell>
          <cell r="AG1732">
            <v>0</v>
          </cell>
          <cell r="AH1732">
            <v>8.57</v>
          </cell>
          <cell r="AI1732">
            <v>1</v>
          </cell>
          <cell r="AJ1732" t="str">
            <v>410</v>
          </cell>
          <cell r="AK1732" t="str">
            <v>510</v>
          </cell>
          <cell r="AL1732" t="str">
            <v>1</v>
          </cell>
          <cell r="AM1732" t="str">
            <v>8719924019983</v>
          </cell>
          <cell r="AN1732" t="str">
            <v>49019900</v>
          </cell>
          <cell r="AO1732" t="str">
            <v>Control Map Of North America, Unlabeled</v>
          </cell>
        </row>
        <row r="1733">
          <cell r="A1733" t="str">
            <v>1MM2222</v>
          </cell>
          <cell r="B1733" t="str">
            <v>Controlekaar, Noord-Amerika, Engels</v>
          </cell>
          <cell r="C1733" t="str">
            <v>Gonzagarredi</v>
          </cell>
          <cell r="D1733" t="str">
            <v/>
          </cell>
          <cell r="E1733" t="str">
            <v/>
          </cell>
          <cell r="F1733" t="str">
            <v/>
          </cell>
          <cell r="G1733" t="str">
            <v/>
          </cell>
          <cell r="H1733" t="str">
            <v/>
          </cell>
          <cell r="I1733" t="str">
            <v/>
          </cell>
          <cell r="J1733" t="str">
            <v/>
          </cell>
          <cell r="K1733" t="str">
            <v/>
          </cell>
          <cell r="L1733" t="str">
            <v/>
          </cell>
          <cell r="M1733" t="e">
            <v>#N/A</v>
          </cell>
          <cell r="N1733" t="e">
            <v>#N/A</v>
          </cell>
          <cell r="O1733" t="e">
            <v>#N/A</v>
          </cell>
          <cell r="P1733" t="str">
            <v>9805</v>
          </cell>
          <cell r="Q1733" t="str">
            <v>NL</v>
          </cell>
          <cell r="R1733" t="str">
            <v>NLD</v>
          </cell>
          <cell r="S1733" t="str">
            <v>Netherlands</v>
          </cell>
          <cell r="T1733">
            <v>0.14000000000000001</v>
          </cell>
          <cell r="U1733">
            <v>0.14000000000000001</v>
          </cell>
          <cell r="V1733">
            <v>50</v>
          </cell>
          <cell r="W1733">
            <v>50</v>
          </cell>
          <cell r="X1733" t="str">
            <v>Pcs.</v>
          </cell>
          <cell r="Y1733" t="str">
            <v>3</v>
          </cell>
          <cell r="Z1733">
            <v>3.4</v>
          </cell>
          <cell r="AA1733">
            <v>3.4</v>
          </cell>
          <cell r="AB1733">
            <v>8.24</v>
          </cell>
          <cell r="AC1733">
            <v>0</v>
          </cell>
          <cell r="AD1733">
            <v>8.57</v>
          </cell>
          <cell r="AE1733">
            <v>0</v>
          </cell>
          <cell r="AF1733">
            <v>0</v>
          </cell>
          <cell r="AG1733">
            <v>0</v>
          </cell>
          <cell r="AH1733">
            <v>8.57</v>
          </cell>
          <cell r="AI1733">
            <v>1</v>
          </cell>
          <cell r="AJ1733" t="str">
            <v>410</v>
          </cell>
          <cell r="AK1733" t="str">
            <v>510</v>
          </cell>
          <cell r="AL1733" t="str">
            <v>1</v>
          </cell>
          <cell r="AM1733" t="str">
            <v>8719924019990</v>
          </cell>
          <cell r="AN1733" t="str">
            <v>49019900</v>
          </cell>
          <cell r="AO1733" t="str">
            <v>Control Map Of North America, Labeled</v>
          </cell>
        </row>
        <row r="1734">
          <cell r="A1734" t="str">
            <v>1MM2223</v>
          </cell>
          <cell r="B1734" t="str">
            <v>cardboard map of n.america.capitals.eng.</v>
          </cell>
          <cell r="C1734" t="str">
            <v>Gonzagarredi</v>
          </cell>
          <cell r="D1734" t="str">
            <v/>
          </cell>
          <cell r="E1734" t="str">
            <v/>
          </cell>
          <cell r="F1734" t="str">
            <v/>
          </cell>
          <cell r="G1734" t="str">
            <v/>
          </cell>
          <cell r="H1734" t="str">
            <v/>
          </cell>
          <cell r="I1734" t="str">
            <v/>
          </cell>
          <cell r="J1734" t="str">
            <v/>
          </cell>
          <cell r="K1734" t="str">
            <v/>
          </cell>
          <cell r="L1734" t="str">
            <v/>
          </cell>
          <cell r="M1734" t="e">
            <v>#N/A</v>
          </cell>
          <cell r="N1734" t="e">
            <v>#N/A</v>
          </cell>
          <cell r="O1734" t="e">
            <v>#N/A</v>
          </cell>
          <cell r="P1734" t="str">
            <v>9805</v>
          </cell>
          <cell r="Q1734" t="str">
            <v>IT</v>
          </cell>
          <cell r="R1734" t="str">
            <v>ITA</v>
          </cell>
          <cell r="S1734" t="str">
            <v>Italy</v>
          </cell>
          <cell r="T1734">
            <v>0.14000000000000001</v>
          </cell>
          <cell r="U1734">
            <v>0.14000000000000001</v>
          </cell>
          <cell r="V1734">
            <v>0</v>
          </cell>
          <cell r="W1734">
            <v>0</v>
          </cell>
          <cell r="X1734" t="str">
            <v>nr.</v>
          </cell>
          <cell r="Y1734" t="str">
            <v>3</v>
          </cell>
          <cell r="Z1734">
            <v>2.72</v>
          </cell>
          <cell r="AA1734">
            <v>2.72</v>
          </cell>
          <cell r="AB1734">
            <v>8.24</v>
          </cell>
          <cell r="AC1734">
            <v>0</v>
          </cell>
          <cell r="AD1734">
            <v>8.57</v>
          </cell>
          <cell r="AE1734">
            <v>0</v>
          </cell>
          <cell r="AF1734">
            <v>0</v>
          </cell>
          <cell r="AG1734">
            <v>0</v>
          </cell>
          <cell r="AH1734">
            <v>8.57</v>
          </cell>
          <cell r="AI1734">
            <v>1</v>
          </cell>
          <cell r="AJ1734" t="str">
            <v>410</v>
          </cell>
          <cell r="AK1734" t="str">
            <v>510</v>
          </cell>
          <cell r="AL1734" t="str">
            <v>1</v>
          </cell>
          <cell r="AM1734" t="str">
            <v>8719924020002</v>
          </cell>
          <cell r="AN1734" t="str">
            <v>49019900</v>
          </cell>
        </row>
        <row r="1735">
          <cell r="A1735" t="str">
            <v>1MM222B</v>
          </cell>
          <cell r="B1735" t="str">
            <v>Puzzelkaart Noord Amerika</v>
          </cell>
          <cell r="C1735" t="str">
            <v>Gonzagarredi</v>
          </cell>
          <cell r="D1735" t="str">
            <v/>
          </cell>
          <cell r="E1735" t="str">
            <v/>
          </cell>
          <cell r="F1735" t="str">
            <v/>
          </cell>
          <cell r="G1735" t="str">
            <v/>
          </cell>
          <cell r="H1735" t="str">
            <v/>
          </cell>
          <cell r="I1735" t="str">
            <v/>
          </cell>
          <cell r="J1735" t="str">
            <v/>
          </cell>
          <cell r="K1735" t="str">
            <v/>
          </cell>
          <cell r="L1735" t="str">
            <v/>
          </cell>
          <cell r="M1735" t="e">
            <v>#N/A</v>
          </cell>
          <cell r="N1735" t="e">
            <v>#N/A</v>
          </cell>
          <cell r="O1735" t="e">
            <v>#N/A</v>
          </cell>
          <cell r="P1735" t="str">
            <v>4800</v>
          </cell>
          <cell r="Q1735" t="str">
            <v>CN</v>
          </cell>
          <cell r="R1735" t="str">
            <v>CHN</v>
          </cell>
          <cell r="S1735" t="str">
            <v>China</v>
          </cell>
          <cell r="T1735">
            <v>1.3</v>
          </cell>
          <cell r="U1735">
            <v>1.4</v>
          </cell>
          <cell r="V1735">
            <v>20</v>
          </cell>
          <cell r="W1735">
            <v>20</v>
          </cell>
          <cell r="X1735" t="str">
            <v>Pcs.</v>
          </cell>
          <cell r="Y1735" t="str">
            <v>3</v>
          </cell>
          <cell r="Z1735">
            <v>0</v>
          </cell>
          <cell r="AA1735">
            <v>26.35</v>
          </cell>
          <cell r="AB1735">
            <v>83.43</v>
          </cell>
          <cell r="AC1735">
            <v>0</v>
          </cell>
          <cell r="AD1735">
            <v>86.77</v>
          </cell>
          <cell r="AE1735">
            <v>0</v>
          </cell>
          <cell r="AF1735">
            <v>0</v>
          </cell>
          <cell r="AG1735">
            <v>0</v>
          </cell>
          <cell r="AH1735">
            <v>86.77</v>
          </cell>
          <cell r="AI1735">
            <v>1</v>
          </cell>
          <cell r="AJ1735" t="str">
            <v>420</v>
          </cell>
          <cell r="AK1735" t="str">
            <v>500</v>
          </cell>
          <cell r="AL1735" t="str">
            <v>20</v>
          </cell>
          <cell r="AM1735" t="str">
            <v>8719924020019</v>
          </cell>
          <cell r="AN1735" t="str">
            <v>95030039</v>
          </cell>
          <cell r="AO1735" t="str">
            <v>North America Puzzle Map</v>
          </cell>
        </row>
        <row r="1736">
          <cell r="A1736" t="str">
            <v>1MM223AU3</v>
          </cell>
          <cell r="B1736" t="str">
            <v>control map of australia. capitals eng</v>
          </cell>
          <cell r="C1736" t="str">
            <v>Gonzagarredi</v>
          </cell>
          <cell r="D1736" t="str">
            <v/>
          </cell>
          <cell r="E1736" t="str">
            <v/>
          </cell>
          <cell r="F1736" t="str">
            <v/>
          </cell>
          <cell r="G1736" t="str">
            <v/>
          </cell>
          <cell r="H1736" t="str">
            <v/>
          </cell>
          <cell r="I1736" t="str">
            <v/>
          </cell>
          <cell r="J1736" t="str">
            <v/>
          </cell>
          <cell r="K1736" t="str">
            <v/>
          </cell>
          <cell r="L1736" t="str">
            <v/>
          </cell>
          <cell r="M1736" t="e">
            <v>#N/A</v>
          </cell>
          <cell r="N1736" t="e">
            <v>#N/A</v>
          </cell>
          <cell r="O1736" t="e">
            <v>#N/A</v>
          </cell>
          <cell r="P1736" t="str">
            <v>9805</v>
          </cell>
          <cell r="Q1736" t="str">
            <v>IT</v>
          </cell>
          <cell r="R1736" t="str">
            <v>ITA</v>
          </cell>
          <cell r="S1736" t="str">
            <v>Italy</v>
          </cell>
          <cell r="T1736">
            <v>0.14000000000000001</v>
          </cell>
          <cell r="U1736">
            <v>0.14000000000000001</v>
          </cell>
          <cell r="V1736">
            <v>0</v>
          </cell>
          <cell r="W1736">
            <v>0</v>
          </cell>
          <cell r="X1736" t="str">
            <v>nr.</v>
          </cell>
          <cell r="Y1736" t="str">
            <v>3</v>
          </cell>
          <cell r="Z1736">
            <v>2.29</v>
          </cell>
          <cell r="AA1736">
            <v>2.29</v>
          </cell>
          <cell r="AB1736">
            <v>8.24</v>
          </cell>
          <cell r="AC1736">
            <v>0</v>
          </cell>
          <cell r="AD1736">
            <v>8.57</v>
          </cell>
          <cell r="AE1736">
            <v>0</v>
          </cell>
          <cell r="AF1736">
            <v>0</v>
          </cell>
          <cell r="AG1736">
            <v>0</v>
          </cell>
          <cell r="AH1736">
            <v>8.57</v>
          </cell>
          <cell r="AI1736">
            <v>1</v>
          </cell>
          <cell r="AJ1736" t="str">
            <v>410</v>
          </cell>
          <cell r="AK1736" t="str">
            <v>510</v>
          </cell>
          <cell r="AL1736" t="str">
            <v>1</v>
          </cell>
          <cell r="AM1736" t="str">
            <v>8719924020033</v>
          </cell>
          <cell r="AN1736" t="str">
            <v>95030039</v>
          </cell>
        </row>
        <row r="1737">
          <cell r="A1737" t="str">
            <v>1MM223BAU</v>
          </cell>
          <cell r="B1737" t="str">
            <v>Australia puzzle map, transp. back</v>
          </cell>
          <cell r="C1737" t="str">
            <v>Private Label</v>
          </cell>
          <cell r="D1737" t="str">
            <v/>
          </cell>
          <cell r="E1737" t="str">
            <v/>
          </cell>
          <cell r="F1737" t="str">
            <v/>
          </cell>
          <cell r="G1737" t="str">
            <v/>
          </cell>
          <cell r="H1737" t="str">
            <v/>
          </cell>
          <cell r="I1737" t="str">
            <v/>
          </cell>
          <cell r="J1737" t="str">
            <v/>
          </cell>
          <cell r="K1737" t="str">
            <v/>
          </cell>
          <cell r="L1737" t="str">
            <v/>
          </cell>
          <cell r="M1737" t="e">
            <v>#N/A</v>
          </cell>
          <cell r="N1737" t="e">
            <v>#N/A</v>
          </cell>
          <cell r="O1737" t="e">
            <v>#N/A</v>
          </cell>
          <cell r="P1737" t="str">
            <v>9805</v>
          </cell>
          <cell r="Q1737" t="str">
            <v>IT</v>
          </cell>
          <cell r="R1737" t="str">
            <v>ITA</v>
          </cell>
          <cell r="S1737" t="str">
            <v>Italy</v>
          </cell>
          <cell r="T1737">
            <v>1.3</v>
          </cell>
          <cell r="U1737">
            <v>1.3</v>
          </cell>
          <cell r="V1737">
            <v>0</v>
          </cell>
          <cell r="W1737">
            <v>0</v>
          </cell>
          <cell r="X1737" t="str">
            <v>Pcs.</v>
          </cell>
          <cell r="Y1737" t="str">
            <v>3</v>
          </cell>
          <cell r="Z1737">
            <v>0</v>
          </cell>
          <cell r="AA1737">
            <v>20.63</v>
          </cell>
          <cell r="AB1737">
            <v>76</v>
          </cell>
          <cell r="AC1737">
            <v>0</v>
          </cell>
          <cell r="AD1737">
            <v>0</v>
          </cell>
          <cell r="AE1737">
            <v>0</v>
          </cell>
          <cell r="AF1737">
            <v>0</v>
          </cell>
          <cell r="AG1737">
            <v>0</v>
          </cell>
          <cell r="AH1737">
            <v>0</v>
          </cell>
          <cell r="AI1737">
            <v>1</v>
          </cell>
          <cell r="AJ1737" t="str">
            <v>420</v>
          </cell>
          <cell r="AK1737" t="str">
            <v>510</v>
          </cell>
          <cell r="AL1737" t="str">
            <v>20</v>
          </cell>
          <cell r="AM1737" t="str">
            <v>8719924020040</v>
          </cell>
          <cell r="AN1737" t="str">
            <v>95030039</v>
          </cell>
        </row>
        <row r="1738">
          <cell r="A1738" t="str">
            <v>1MM223BIT</v>
          </cell>
          <cell r="B1738" t="str">
            <v>Puzzelkaart Italië</v>
          </cell>
          <cell r="C1738" t="str">
            <v>Gonzagarredi</v>
          </cell>
          <cell r="D1738" t="str">
            <v/>
          </cell>
          <cell r="E1738" t="str">
            <v/>
          </cell>
          <cell r="F1738" t="str">
            <v/>
          </cell>
          <cell r="G1738" t="str">
            <v/>
          </cell>
          <cell r="H1738" t="str">
            <v/>
          </cell>
          <cell r="I1738" t="str">
            <v/>
          </cell>
          <cell r="J1738" t="str">
            <v/>
          </cell>
          <cell r="K1738" t="str">
            <v/>
          </cell>
          <cell r="L1738" t="str">
            <v/>
          </cell>
          <cell r="M1738" t="e">
            <v>#N/A</v>
          </cell>
          <cell r="N1738" t="e">
            <v>#N/A</v>
          </cell>
          <cell r="O1738" t="e">
            <v>#N/A</v>
          </cell>
          <cell r="P1738" t="str">
            <v>4810</v>
          </cell>
          <cell r="Q1738" t="str">
            <v>CN</v>
          </cell>
          <cell r="R1738" t="str">
            <v>CHN</v>
          </cell>
          <cell r="S1738" t="str">
            <v>China</v>
          </cell>
          <cell r="T1738">
            <v>1.3</v>
          </cell>
          <cell r="U1738">
            <v>1.4</v>
          </cell>
          <cell r="V1738">
            <v>20</v>
          </cell>
          <cell r="W1738">
            <v>20</v>
          </cell>
          <cell r="X1738" t="str">
            <v>Pcs.</v>
          </cell>
          <cell r="Y1738" t="str">
            <v>3</v>
          </cell>
          <cell r="Z1738">
            <v>0</v>
          </cell>
          <cell r="AA1738">
            <v>27.94</v>
          </cell>
          <cell r="AB1738">
            <v>86.52</v>
          </cell>
          <cell r="AC1738">
            <v>0</v>
          </cell>
          <cell r="AD1738">
            <v>89.98</v>
          </cell>
          <cell r="AE1738">
            <v>0</v>
          </cell>
          <cell r="AF1738">
            <v>0</v>
          </cell>
          <cell r="AG1738">
            <v>0</v>
          </cell>
          <cell r="AH1738">
            <v>89.98</v>
          </cell>
          <cell r="AI1738">
            <v>1</v>
          </cell>
          <cell r="AJ1738" t="str">
            <v>420</v>
          </cell>
          <cell r="AK1738" t="str">
            <v>500</v>
          </cell>
          <cell r="AL1738" t="str">
            <v>20</v>
          </cell>
          <cell r="AM1738" t="str">
            <v>8719924020057</v>
          </cell>
          <cell r="AN1738" t="str">
            <v>95030039</v>
          </cell>
          <cell r="AO1738" t="str">
            <v>Puzzlemap Italy</v>
          </cell>
        </row>
        <row r="1739">
          <cell r="A1739" t="str">
            <v>1MM223BNO</v>
          </cell>
          <cell r="B1739" t="str">
            <v>norway puzzle map. transparent back</v>
          </cell>
          <cell r="C1739" t="str">
            <v>Gonzagarredi</v>
          </cell>
          <cell r="D1739" t="str">
            <v/>
          </cell>
          <cell r="E1739" t="str">
            <v/>
          </cell>
          <cell r="F1739" t="str">
            <v/>
          </cell>
          <cell r="G1739" t="str">
            <v/>
          </cell>
          <cell r="H1739" t="str">
            <v/>
          </cell>
          <cell r="I1739" t="str">
            <v/>
          </cell>
          <cell r="J1739" t="str">
            <v/>
          </cell>
          <cell r="K1739" t="str">
            <v/>
          </cell>
          <cell r="L1739" t="str">
            <v/>
          </cell>
          <cell r="M1739" t="e">
            <v>#N/A</v>
          </cell>
          <cell r="N1739" t="e">
            <v>#N/A</v>
          </cell>
          <cell r="O1739" t="e">
            <v>#N/A</v>
          </cell>
          <cell r="P1739" t="str">
            <v>9805</v>
          </cell>
          <cell r="Q1739" t="str">
            <v>BG</v>
          </cell>
          <cell r="R1739" t="str">
            <v>BGR</v>
          </cell>
          <cell r="S1739" t="str">
            <v>Bulgaria</v>
          </cell>
          <cell r="T1739">
            <v>0</v>
          </cell>
          <cell r="U1739">
            <v>0</v>
          </cell>
          <cell r="V1739">
            <v>0</v>
          </cell>
          <cell r="W1739">
            <v>0</v>
          </cell>
          <cell r="X1739" t="str">
            <v>nr.</v>
          </cell>
          <cell r="Y1739" t="str">
            <v>3</v>
          </cell>
          <cell r="Z1739">
            <v>38.229999999999997</v>
          </cell>
          <cell r="AA1739">
            <v>38.229999999999997</v>
          </cell>
          <cell r="AB1739">
            <v>112.27</v>
          </cell>
          <cell r="AC1739">
            <v>0</v>
          </cell>
          <cell r="AD1739">
            <v>116.76</v>
          </cell>
          <cell r="AE1739">
            <v>0</v>
          </cell>
          <cell r="AF1739">
            <v>0</v>
          </cell>
          <cell r="AG1739">
            <v>0</v>
          </cell>
          <cell r="AH1739">
            <v>116.76</v>
          </cell>
          <cell r="AI1739">
            <v>1</v>
          </cell>
          <cell r="AJ1739" t="str">
            <v>420</v>
          </cell>
          <cell r="AK1739" t="str">
            <v>510</v>
          </cell>
          <cell r="AL1739" t="str">
            <v>20</v>
          </cell>
          <cell r="AM1739" t="str">
            <v>8719924020064</v>
          </cell>
          <cell r="AN1739" t="str">
            <v>95030039</v>
          </cell>
        </row>
        <row r="1740">
          <cell r="A1740" t="str">
            <v>1MM223BUS</v>
          </cell>
          <cell r="B1740" t="str">
            <v>usa puzzle map. transparent back</v>
          </cell>
          <cell r="C1740" t="str">
            <v>Gonzagarredi</v>
          </cell>
          <cell r="D1740" t="str">
            <v/>
          </cell>
          <cell r="E1740" t="str">
            <v/>
          </cell>
          <cell r="F1740" t="str">
            <v/>
          </cell>
          <cell r="G1740" t="str">
            <v/>
          </cell>
          <cell r="H1740" t="str">
            <v/>
          </cell>
          <cell r="I1740" t="str">
            <v/>
          </cell>
          <cell r="J1740" t="str">
            <v/>
          </cell>
          <cell r="K1740" t="str">
            <v/>
          </cell>
          <cell r="L1740" t="str">
            <v/>
          </cell>
          <cell r="M1740" t="e">
            <v>#N/A</v>
          </cell>
          <cell r="N1740" t="e">
            <v>#N/A</v>
          </cell>
          <cell r="O1740" t="e">
            <v>#N/A</v>
          </cell>
          <cell r="P1740" t="str">
            <v>9805</v>
          </cell>
          <cell r="Q1740" t="str">
            <v>BG</v>
          </cell>
          <cell r="R1740" t="str">
            <v>BGR</v>
          </cell>
          <cell r="S1740" t="str">
            <v>Bulgaria</v>
          </cell>
          <cell r="T1740">
            <v>1.3</v>
          </cell>
          <cell r="U1740">
            <v>1.3</v>
          </cell>
          <cell r="V1740">
            <v>0</v>
          </cell>
          <cell r="W1740">
            <v>0</v>
          </cell>
          <cell r="X1740" t="str">
            <v>nr.</v>
          </cell>
          <cell r="Y1740" t="str">
            <v>3</v>
          </cell>
          <cell r="Z1740">
            <v>33.43</v>
          </cell>
          <cell r="AA1740">
            <v>33.43</v>
          </cell>
          <cell r="AB1740">
            <v>108.15</v>
          </cell>
          <cell r="AC1740">
            <v>0</v>
          </cell>
          <cell r="AD1740">
            <v>112.48</v>
          </cell>
          <cell r="AE1740">
            <v>0</v>
          </cell>
          <cell r="AF1740">
            <v>0</v>
          </cell>
          <cell r="AG1740">
            <v>0</v>
          </cell>
          <cell r="AH1740">
            <v>112.48</v>
          </cell>
          <cell r="AI1740">
            <v>1</v>
          </cell>
          <cell r="AJ1740" t="str">
            <v>420</v>
          </cell>
          <cell r="AK1740" t="str">
            <v>510</v>
          </cell>
          <cell r="AL1740" t="str">
            <v>20</v>
          </cell>
          <cell r="AM1740" t="str">
            <v>8719924020071</v>
          </cell>
          <cell r="AN1740" t="str">
            <v>95030039</v>
          </cell>
        </row>
        <row r="1741">
          <cell r="A1741" t="str">
            <v>1MM223CA1</v>
          </cell>
          <cell r="B1741" t="str">
            <v>cardboard map of canada. unlabeled</v>
          </cell>
          <cell r="C1741" t="str">
            <v>Gonzagarredi</v>
          </cell>
          <cell r="D1741" t="str">
            <v/>
          </cell>
          <cell r="E1741" t="str">
            <v/>
          </cell>
          <cell r="F1741" t="str">
            <v/>
          </cell>
          <cell r="G1741" t="str">
            <v/>
          </cell>
          <cell r="H1741" t="str">
            <v/>
          </cell>
          <cell r="I1741" t="str">
            <v/>
          </cell>
          <cell r="J1741" t="str">
            <v/>
          </cell>
          <cell r="K1741" t="str">
            <v/>
          </cell>
          <cell r="L1741" t="str">
            <v/>
          </cell>
          <cell r="M1741" t="e">
            <v>#N/A</v>
          </cell>
          <cell r="N1741" t="e">
            <v>#N/A</v>
          </cell>
          <cell r="O1741" t="e">
            <v>#N/A</v>
          </cell>
          <cell r="P1741" t="str">
            <v>9805</v>
          </cell>
          <cell r="Q1741" t="str">
            <v>IT</v>
          </cell>
          <cell r="R1741" t="str">
            <v>ITA</v>
          </cell>
          <cell r="S1741" t="str">
            <v>Italy</v>
          </cell>
          <cell r="T1741">
            <v>0.14000000000000001</v>
          </cell>
          <cell r="U1741">
            <v>0.14000000000000001</v>
          </cell>
          <cell r="V1741">
            <v>0</v>
          </cell>
          <cell r="W1741">
            <v>0</v>
          </cell>
          <cell r="X1741" t="str">
            <v>nr.</v>
          </cell>
          <cell r="Y1741" t="str">
            <v>3</v>
          </cell>
          <cell r="Z1741">
            <v>2.0499999999999998</v>
          </cell>
          <cell r="AA1741">
            <v>2.0499999999999998</v>
          </cell>
          <cell r="AB1741">
            <v>8.24</v>
          </cell>
          <cell r="AC1741">
            <v>0</v>
          </cell>
          <cell r="AD1741">
            <v>8.57</v>
          </cell>
          <cell r="AE1741">
            <v>0</v>
          </cell>
          <cell r="AF1741">
            <v>0</v>
          </cell>
          <cell r="AG1741">
            <v>0</v>
          </cell>
          <cell r="AH1741">
            <v>8.57</v>
          </cell>
          <cell r="AI1741">
            <v>1</v>
          </cell>
          <cell r="AJ1741" t="str">
            <v>410</v>
          </cell>
          <cell r="AK1741" t="str">
            <v>510</v>
          </cell>
          <cell r="AL1741" t="str">
            <v>1</v>
          </cell>
          <cell r="AM1741" t="str">
            <v>8719924020088</v>
          </cell>
          <cell r="AN1741" t="str">
            <v>95030039</v>
          </cell>
        </row>
        <row r="1742">
          <cell r="A1742" t="str">
            <v>1MM223CA3</v>
          </cell>
          <cell r="B1742" t="str">
            <v>cardboard map of canada.capitals.english</v>
          </cell>
          <cell r="C1742" t="str">
            <v>Gonzagarredi</v>
          </cell>
          <cell r="D1742" t="str">
            <v/>
          </cell>
          <cell r="E1742" t="str">
            <v/>
          </cell>
          <cell r="F1742" t="str">
            <v/>
          </cell>
          <cell r="G1742" t="str">
            <v/>
          </cell>
          <cell r="H1742" t="str">
            <v/>
          </cell>
          <cell r="I1742" t="str">
            <v/>
          </cell>
          <cell r="J1742" t="str">
            <v/>
          </cell>
          <cell r="K1742" t="str">
            <v/>
          </cell>
          <cell r="L1742" t="str">
            <v/>
          </cell>
          <cell r="M1742" t="e">
            <v>#N/A</v>
          </cell>
          <cell r="N1742" t="e">
            <v>#N/A</v>
          </cell>
          <cell r="O1742" t="e">
            <v>#N/A</v>
          </cell>
          <cell r="P1742" t="str">
            <v>9805</v>
          </cell>
          <cell r="Q1742" t="str">
            <v>IT</v>
          </cell>
          <cell r="R1742" t="str">
            <v>ITA</v>
          </cell>
          <cell r="S1742" t="str">
            <v>Italy</v>
          </cell>
          <cell r="T1742">
            <v>0.14000000000000001</v>
          </cell>
          <cell r="U1742">
            <v>0.14000000000000001</v>
          </cell>
          <cell r="V1742">
            <v>0</v>
          </cell>
          <cell r="W1742">
            <v>0</v>
          </cell>
          <cell r="X1742" t="str">
            <v>nr.</v>
          </cell>
          <cell r="Y1742" t="str">
            <v>3</v>
          </cell>
          <cell r="Z1742">
            <v>2.0499999999999998</v>
          </cell>
          <cell r="AA1742">
            <v>2.0499999999999998</v>
          </cell>
          <cell r="AB1742">
            <v>8.24</v>
          </cell>
          <cell r="AC1742">
            <v>0</v>
          </cell>
          <cell r="AD1742">
            <v>8.57</v>
          </cell>
          <cell r="AE1742">
            <v>0</v>
          </cell>
          <cell r="AF1742">
            <v>0</v>
          </cell>
          <cell r="AG1742">
            <v>0</v>
          </cell>
          <cell r="AH1742">
            <v>8.57</v>
          </cell>
          <cell r="AI1742">
            <v>1</v>
          </cell>
          <cell r="AJ1742" t="str">
            <v>410</v>
          </cell>
          <cell r="AK1742" t="str">
            <v>510</v>
          </cell>
          <cell r="AL1742" t="str">
            <v>1</v>
          </cell>
          <cell r="AM1742" t="str">
            <v>8719924020095</v>
          </cell>
          <cell r="AN1742" t="str">
            <v>95030039</v>
          </cell>
        </row>
        <row r="1743">
          <cell r="A1743" t="str">
            <v>1MM223IT1</v>
          </cell>
          <cell r="B1743" t="str">
            <v>Controlekaart Italië</v>
          </cell>
          <cell r="C1743" t="str">
            <v>Gonzagarredi</v>
          </cell>
          <cell r="D1743" t="str">
            <v/>
          </cell>
          <cell r="E1743" t="str">
            <v/>
          </cell>
          <cell r="F1743" t="str">
            <v/>
          </cell>
          <cell r="G1743" t="str">
            <v/>
          </cell>
          <cell r="H1743" t="str">
            <v/>
          </cell>
          <cell r="I1743" t="str">
            <v/>
          </cell>
          <cell r="J1743" t="str">
            <v/>
          </cell>
          <cell r="K1743" t="str">
            <v/>
          </cell>
          <cell r="L1743" t="str">
            <v/>
          </cell>
          <cell r="M1743" t="e">
            <v>#N/A</v>
          </cell>
          <cell r="N1743" t="e">
            <v>#N/A</v>
          </cell>
          <cell r="O1743" t="e">
            <v>#N/A</v>
          </cell>
          <cell r="P1743" t="str">
            <v>9805</v>
          </cell>
          <cell r="Q1743" t="str">
            <v>NL</v>
          </cell>
          <cell r="R1743" t="str">
            <v>NLD</v>
          </cell>
          <cell r="S1743" t="str">
            <v>Netherlands</v>
          </cell>
          <cell r="T1743">
            <v>0</v>
          </cell>
          <cell r="U1743">
            <v>0</v>
          </cell>
          <cell r="V1743">
            <v>50</v>
          </cell>
          <cell r="W1743">
            <v>50</v>
          </cell>
          <cell r="X1743" t="str">
            <v>Pcs.</v>
          </cell>
          <cell r="Y1743" t="str">
            <v>3</v>
          </cell>
          <cell r="Z1743">
            <v>3.4</v>
          </cell>
          <cell r="AA1743">
            <v>3.4</v>
          </cell>
          <cell r="AB1743">
            <v>8.24</v>
          </cell>
          <cell r="AC1743">
            <v>0</v>
          </cell>
          <cell r="AD1743">
            <v>8.57</v>
          </cell>
          <cell r="AE1743">
            <v>0</v>
          </cell>
          <cell r="AF1743">
            <v>0</v>
          </cell>
          <cell r="AG1743">
            <v>0</v>
          </cell>
          <cell r="AH1743">
            <v>8.57</v>
          </cell>
          <cell r="AI1743">
            <v>1</v>
          </cell>
          <cell r="AJ1743" t="str">
            <v>410</v>
          </cell>
          <cell r="AK1743" t="str">
            <v>510</v>
          </cell>
          <cell r="AL1743" t="str">
            <v>1</v>
          </cell>
          <cell r="AM1743" t="str">
            <v>8719924020101</v>
          </cell>
          <cell r="AN1743" t="str">
            <v>49019900</v>
          </cell>
          <cell r="AO1743" t="str">
            <v>Control Map Of Italy</v>
          </cell>
        </row>
        <row r="1744">
          <cell r="A1744" t="str">
            <v>1MM223IT2</v>
          </cell>
          <cell r="B1744" t="str">
            <v>Controlekaart Italië, regio's</v>
          </cell>
          <cell r="C1744" t="str">
            <v>Gonzagarredi</v>
          </cell>
          <cell r="D1744" t="str">
            <v/>
          </cell>
          <cell r="E1744" t="str">
            <v/>
          </cell>
          <cell r="F1744" t="str">
            <v/>
          </cell>
          <cell r="G1744" t="str">
            <v/>
          </cell>
          <cell r="H1744" t="str">
            <v/>
          </cell>
          <cell r="I1744" t="str">
            <v/>
          </cell>
          <cell r="J1744" t="str">
            <v/>
          </cell>
          <cell r="K1744" t="str">
            <v/>
          </cell>
          <cell r="L1744" t="str">
            <v/>
          </cell>
          <cell r="M1744" t="e">
            <v>#N/A</v>
          </cell>
          <cell r="N1744" t="e">
            <v>#N/A</v>
          </cell>
          <cell r="O1744" t="e">
            <v>#N/A</v>
          </cell>
          <cell r="P1744" t="str">
            <v>9805</v>
          </cell>
          <cell r="Q1744" t="str">
            <v>NL</v>
          </cell>
          <cell r="R1744" t="str">
            <v>NLD</v>
          </cell>
          <cell r="S1744" t="str">
            <v>Netherlands</v>
          </cell>
          <cell r="T1744">
            <v>0</v>
          </cell>
          <cell r="U1744">
            <v>0</v>
          </cell>
          <cell r="V1744">
            <v>50</v>
          </cell>
          <cell r="W1744">
            <v>50</v>
          </cell>
          <cell r="X1744" t="str">
            <v>Pcs.</v>
          </cell>
          <cell r="Y1744" t="str">
            <v>3</v>
          </cell>
          <cell r="Z1744">
            <v>3.4</v>
          </cell>
          <cell r="AA1744">
            <v>3.4</v>
          </cell>
          <cell r="AB1744">
            <v>8.24</v>
          </cell>
          <cell r="AC1744">
            <v>0</v>
          </cell>
          <cell r="AD1744">
            <v>8.57</v>
          </cell>
          <cell r="AE1744">
            <v>0</v>
          </cell>
          <cell r="AF1744">
            <v>0</v>
          </cell>
          <cell r="AG1744">
            <v>0</v>
          </cell>
          <cell r="AH1744">
            <v>8.57</v>
          </cell>
          <cell r="AI1744">
            <v>1</v>
          </cell>
          <cell r="AJ1744" t="str">
            <v>410</v>
          </cell>
          <cell r="AK1744" t="str">
            <v>510</v>
          </cell>
          <cell r="AL1744" t="str">
            <v>1</v>
          </cell>
          <cell r="AM1744" t="str">
            <v>8719924020118</v>
          </cell>
          <cell r="AN1744" t="str">
            <v>49019900</v>
          </cell>
          <cell r="AO1744" t="str">
            <v>Control Map Of Italy: Regions</v>
          </cell>
        </row>
        <row r="1745">
          <cell r="A1745" t="str">
            <v>1MM223IT3</v>
          </cell>
          <cell r="B1745" t="str">
            <v>Controlekaart Italië, hoofdsteden</v>
          </cell>
          <cell r="C1745" t="str">
            <v>Gonzagarredi</v>
          </cell>
          <cell r="D1745" t="str">
            <v/>
          </cell>
          <cell r="E1745" t="str">
            <v/>
          </cell>
          <cell r="F1745" t="str">
            <v/>
          </cell>
          <cell r="G1745" t="str">
            <v/>
          </cell>
          <cell r="H1745" t="str">
            <v/>
          </cell>
          <cell r="I1745" t="str">
            <v/>
          </cell>
          <cell r="J1745" t="str">
            <v/>
          </cell>
          <cell r="K1745" t="str">
            <v/>
          </cell>
          <cell r="L1745" t="str">
            <v/>
          </cell>
          <cell r="M1745" t="e">
            <v>#N/A</v>
          </cell>
          <cell r="N1745" t="e">
            <v>#N/A</v>
          </cell>
          <cell r="O1745" t="e">
            <v>#N/A</v>
          </cell>
          <cell r="P1745" t="str">
            <v>4800</v>
          </cell>
          <cell r="Q1745" t="str">
            <v>CN</v>
          </cell>
          <cell r="R1745" t="str">
            <v>CHN</v>
          </cell>
          <cell r="S1745" t="str">
            <v>China</v>
          </cell>
          <cell r="T1745">
            <v>0.01</v>
          </cell>
          <cell r="U1745">
            <v>1.4999999999999999E-2</v>
          </cell>
          <cell r="V1745">
            <v>50</v>
          </cell>
          <cell r="W1745">
            <v>50</v>
          </cell>
          <cell r="X1745" t="str">
            <v>Pcs.</v>
          </cell>
          <cell r="Y1745" t="str">
            <v>3</v>
          </cell>
          <cell r="Z1745">
            <v>0</v>
          </cell>
          <cell r="AA1745">
            <v>3.4</v>
          </cell>
          <cell r="AB1745">
            <v>8.24</v>
          </cell>
          <cell r="AC1745">
            <v>0</v>
          </cell>
          <cell r="AD1745">
            <v>8.57</v>
          </cell>
          <cell r="AE1745">
            <v>0</v>
          </cell>
          <cell r="AF1745">
            <v>0</v>
          </cell>
          <cell r="AG1745">
            <v>0</v>
          </cell>
          <cell r="AH1745">
            <v>8.57</v>
          </cell>
          <cell r="AI1745">
            <v>1</v>
          </cell>
          <cell r="AJ1745" t="str">
            <v>410</v>
          </cell>
          <cell r="AK1745" t="str">
            <v>510</v>
          </cell>
          <cell r="AL1745" t="str">
            <v>1</v>
          </cell>
          <cell r="AM1745" t="str">
            <v>8719924020125</v>
          </cell>
          <cell r="AN1745" t="str">
            <v>49019900</v>
          </cell>
          <cell r="AO1745" t="str">
            <v>Control Map Of Italy: Capitals</v>
          </cell>
        </row>
        <row r="1746">
          <cell r="A1746" t="str">
            <v>1MM223NO1</v>
          </cell>
          <cell r="B1746" t="str">
            <v>cardboard map of norway. unlabeled</v>
          </cell>
          <cell r="C1746" t="str">
            <v>Gonzagarredi</v>
          </cell>
          <cell r="D1746" t="str">
            <v/>
          </cell>
          <cell r="E1746" t="str">
            <v/>
          </cell>
          <cell r="F1746" t="str">
            <v/>
          </cell>
          <cell r="G1746" t="str">
            <v/>
          </cell>
          <cell r="H1746" t="str">
            <v/>
          </cell>
          <cell r="I1746" t="str">
            <v/>
          </cell>
          <cell r="J1746" t="str">
            <v/>
          </cell>
          <cell r="K1746" t="str">
            <v/>
          </cell>
          <cell r="L1746" t="str">
            <v/>
          </cell>
          <cell r="M1746" t="e">
            <v>#N/A</v>
          </cell>
          <cell r="N1746" t="e">
            <v>#N/A</v>
          </cell>
          <cell r="O1746" t="e">
            <v>#N/A</v>
          </cell>
          <cell r="P1746" t="str">
            <v>9805</v>
          </cell>
          <cell r="Q1746" t="str">
            <v>IT</v>
          </cell>
          <cell r="R1746" t="str">
            <v>ITA</v>
          </cell>
          <cell r="S1746" t="str">
            <v>Italy</v>
          </cell>
          <cell r="T1746">
            <v>0</v>
          </cell>
          <cell r="U1746">
            <v>0</v>
          </cell>
          <cell r="V1746">
            <v>0</v>
          </cell>
          <cell r="W1746">
            <v>0</v>
          </cell>
          <cell r="X1746" t="str">
            <v>nr.</v>
          </cell>
          <cell r="Y1746" t="str">
            <v>3</v>
          </cell>
          <cell r="Z1746">
            <v>2.86</v>
          </cell>
          <cell r="AA1746">
            <v>2.86</v>
          </cell>
          <cell r="AB1746">
            <v>8.24</v>
          </cell>
          <cell r="AC1746">
            <v>0</v>
          </cell>
          <cell r="AD1746">
            <v>8.57</v>
          </cell>
          <cell r="AE1746">
            <v>0</v>
          </cell>
          <cell r="AF1746">
            <v>0</v>
          </cell>
          <cell r="AG1746">
            <v>0</v>
          </cell>
          <cell r="AH1746">
            <v>8.57</v>
          </cell>
          <cell r="AI1746">
            <v>1</v>
          </cell>
          <cell r="AJ1746" t="str">
            <v>420</v>
          </cell>
          <cell r="AK1746" t="str">
            <v>510</v>
          </cell>
          <cell r="AL1746" t="str">
            <v>1</v>
          </cell>
          <cell r="AM1746" t="str">
            <v>8719924020132</v>
          </cell>
          <cell r="AN1746" t="str">
            <v>95030039</v>
          </cell>
        </row>
        <row r="1747">
          <cell r="A1747" t="str">
            <v>1MM223NO2</v>
          </cell>
          <cell r="B1747" t="str">
            <v>cardboard map of norway. counties</v>
          </cell>
          <cell r="C1747" t="str">
            <v>Gonzagarredi</v>
          </cell>
          <cell r="D1747" t="str">
            <v/>
          </cell>
          <cell r="E1747" t="str">
            <v/>
          </cell>
          <cell r="F1747" t="str">
            <v/>
          </cell>
          <cell r="G1747" t="str">
            <v/>
          </cell>
          <cell r="H1747" t="str">
            <v/>
          </cell>
          <cell r="I1747" t="str">
            <v/>
          </cell>
          <cell r="J1747" t="str">
            <v/>
          </cell>
          <cell r="K1747" t="str">
            <v/>
          </cell>
          <cell r="L1747" t="str">
            <v/>
          </cell>
          <cell r="M1747" t="e">
            <v>#N/A</v>
          </cell>
          <cell r="N1747" t="e">
            <v>#N/A</v>
          </cell>
          <cell r="O1747" t="e">
            <v>#N/A</v>
          </cell>
          <cell r="P1747" t="str">
            <v>9805</v>
          </cell>
          <cell r="Q1747" t="str">
            <v>IT</v>
          </cell>
          <cell r="R1747" t="str">
            <v>ITA</v>
          </cell>
          <cell r="S1747" t="str">
            <v>Italy</v>
          </cell>
          <cell r="T1747">
            <v>0</v>
          </cell>
          <cell r="U1747">
            <v>0</v>
          </cell>
          <cell r="V1747">
            <v>0</v>
          </cell>
          <cell r="W1747">
            <v>0</v>
          </cell>
          <cell r="X1747" t="str">
            <v>nr.</v>
          </cell>
          <cell r="Y1747" t="str">
            <v>3</v>
          </cell>
          <cell r="Z1747">
            <v>2.86</v>
          </cell>
          <cell r="AA1747">
            <v>2.86</v>
          </cell>
          <cell r="AB1747">
            <v>8.24</v>
          </cell>
          <cell r="AC1747">
            <v>0</v>
          </cell>
          <cell r="AD1747">
            <v>8.57</v>
          </cell>
          <cell r="AE1747">
            <v>0</v>
          </cell>
          <cell r="AF1747">
            <v>0</v>
          </cell>
          <cell r="AG1747">
            <v>0</v>
          </cell>
          <cell r="AH1747">
            <v>8.57</v>
          </cell>
          <cell r="AI1747">
            <v>1</v>
          </cell>
          <cell r="AJ1747" t="str">
            <v>410</v>
          </cell>
          <cell r="AK1747" t="str">
            <v>510</v>
          </cell>
          <cell r="AL1747" t="str">
            <v>1</v>
          </cell>
          <cell r="AM1747" t="str">
            <v>8719924020149</v>
          </cell>
          <cell r="AN1747" t="str">
            <v>95030039</v>
          </cell>
        </row>
        <row r="1748">
          <cell r="A1748" t="str">
            <v>1MM223NO3</v>
          </cell>
          <cell r="B1748" t="str">
            <v>cardboard map of norway. capitals</v>
          </cell>
          <cell r="C1748" t="str">
            <v>Gonzagarredi</v>
          </cell>
          <cell r="D1748" t="str">
            <v/>
          </cell>
          <cell r="E1748" t="str">
            <v/>
          </cell>
          <cell r="F1748" t="str">
            <v/>
          </cell>
          <cell r="G1748" t="str">
            <v/>
          </cell>
          <cell r="H1748" t="str">
            <v/>
          </cell>
          <cell r="I1748" t="str">
            <v/>
          </cell>
          <cell r="J1748" t="str">
            <v/>
          </cell>
          <cell r="K1748" t="str">
            <v/>
          </cell>
          <cell r="L1748" t="str">
            <v/>
          </cell>
          <cell r="M1748" t="e">
            <v>#N/A</v>
          </cell>
          <cell r="N1748" t="e">
            <v>#N/A</v>
          </cell>
          <cell r="O1748" t="e">
            <v>#N/A</v>
          </cell>
          <cell r="P1748" t="str">
            <v>9805</v>
          </cell>
          <cell r="Q1748" t="str">
            <v>IT</v>
          </cell>
          <cell r="R1748" t="str">
            <v>ITA</v>
          </cell>
          <cell r="S1748" t="str">
            <v>Italy</v>
          </cell>
          <cell r="T1748">
            <v>0</v>
          </cell>
          <cell r="U1748">
            <v>0</v>
          </cell>
          <cell r="V1748">
            <v>0</v>
          </cell>
          <cell r="W1748">
            <v>0</v>
          </cell>
          <cell r="X1748" t="str">
            <v>nr.</v>
          </cell>
          <cell r="Y1748" t="str">
            <v>3</v>
          </cell>
          <cell r="Z1748">
            <v>2.86</v>
          </cell>
          <cell r="AA1748">
            <v>2.86</v>
          </cell>
          <cell r="AB1748">
            <v>8.24</v>
          </cell>
          <cell r="AC1748">
            <v>0</v>
          </cell>
          <cell r="AD1748">
            <v>8.57</v>
          </cell>
          <cell r="AE1748">
            <v>0</v>
          </cell>
          <cell r="AF1748">
            <v>0</v>
          </cell>
          <cell r="AG1748">
            <v>0</v>
          </cell>
          <cell r="AH1748">
            <v>8.57</v>
          </cell>
          <cell r="AI1748">
            <v>1</v>
          </cell>
          <cell r="AJ1748" t="str">
            <v>410</v>
          </cell>
          <cell r="AK1748" t="str">
            <v>510</v>
          </cell>
          <cell r="AL1748" t="str">
            <v>1</v>
          </cell>
          <cell r="AM1748" t="str">
            <v>8719924020156</v>
          </cell>
          <cell r="AN1748" t="str">
            <v>95030039</v>
          </cell>
        </row>
        <row r="1749">
          <cell r="A1749" t="str">
            <v>1MM223US1</v>
          </cell>
          <cell r="B1749" t="str">
            <v>cardboard map of u.s.a.. unlabeled</v>
          </cell>
          <cell r="C1749" t="str">
            <v>Gonzagarredi</v>
          </cell>
          <cell r="D1749" t="str">
            <v/>
          </cell>
          <cell r="E1749" t="str">
            <v/>
          </cell>
          <cell r="F1749" t="str">
            <v/>
          </cell>
          <cell r="G1749" t="str">
            <v/>
          </cell>
          <cell r="H1749" t="str">
            <v/>
          </cell>
          <cell r="I1749" t="str">
            <v/>
          </cell>
          <cell r="J1749" t="str">
            <v/>
          </cell>
          <cell r="K1749" t="str">
            <v/>
          </cell>
          <cell r="L1749" t="str">
            <v/>
          </cell>
          <cell r="M1749" t="e">
            <v>#N/A</v>
          </cell>
          <cell r="N1749" t="e">
            <v>#N/A</v>
          </cell>
          <cell r="O1749" t="e">
            <v>#N/A</v>
          </cell>
          <cell r="P1749" t="str">
            <v>9805</v>
          </cell>
          <cell r="Q1749" t="str">
            <v>IT</v>
          </cell>
          <cell r="R1749" t="str">
            <v>ITA</v>
          </cell>
          <cell r="S1749" t="str">
            <v>Italy</v>
          </cell>
          <cell r="T1749">
            <v>0.14000000000000001</v>
          </cell>
          <cell r="U1749">
            <v>0.14000000000000001</v>
          </cell>
          <cell r="V1749">
            <v>0</v>
          </cell>
          <cell r="W1749">
            <v>0</v>
          </cell>
          <cell r="X1749" t="str">
            <v>nr.</v>
          </cell>
          <cell r="Y1749" t="str">
            <v>3</v>
          </cell>
          <cell r="Z1749">
            <v>5.86</v>
          </cell>
          <cell r="AA1749">
            <v>5.86</v>
          </cell>
          <cell r="AB1749">
            <v>8.24</v>
          </cell>
          <cell r="AC1749">
            <v>0</v>
          </cell>
          <cell r="AD1749">
            <v>8.57</v>
          </cell>
          <cell r="AE1749">
            <v>0</v>
          </cell>
          <cell r="AF1749">
            <v>0</v>
          </cell>
          <cell r="AG1749">
            <v>0</v>
          </cell>
          <cell r="AH1749">
            <v>8.57</v>
          </cell>
          <cell r="AI1749">
            <v>1</v>
          </cell>
          <cell r="AJ1749" t="str">
            <v>410</v>
          </cell>
          <cell r="AK1749" t="str">
            <v>510</v>
          </cell>
          <cell r="AL1749" t="str">
            <v>1</v>
          </cell>
          <cell r="AM1749" t="str">
            <v>8719924020163</v>
          </cell>
          <cell r="AN1749" t="str">
            <v>95030039</v>
          </cell>
        </row>
        <row r="1750">
          <cell r="A1750" t="str">
            <v>1MM223US3</v>
          </cell>
          <cell r="B1750" t="str">
            <v>cardboard map of u.s.a.. capitals. engl</v>
          </cell>
          <cell r="C1750" t="str">
            <v>Gonzagarredi</v>
          </cell>
          <cell r="D1750" t="str">
            <v/>
          </cell>
          <cell r="E1750" t="str">
            <v/>
          </cell>
          <cell r="F1750" t="str">
            <v/>
          </cell>
          <cell r="G1750" t="str">
            <v/>
          </cell>
          <cell r="H1750" t="str">
            <v/>
          </cell>
          <cell r="I1750" t="str">
            <v/>
          </cell>
          <cell r="J1750" t="str">
            <v/>
          </cell>
          <cell r="K1750" t="str">
            <v/>
          </cell>
          <cell r="L1750" t="str">
            <v/>
          </cell>
          <cell r="M1750" t="e">
            <v>#N/A</v>
          </cell>
          <cell r="N1750" t="e">
            <v>#N/A</v>
          </cell>
          <cell r="O1750" t="e">
            <v>#N/A</v>
          </cell>
          <cell r="P1750" t="str">
            <v>9805</v>
          </cell>
          <cell r="Q1750" t="str">
            <v>IT</v>
          </cell>
          <cell r="R1750" t="str">
            <v>ITA</v>
          </cell>
          <cell r="S1750" t="str">
            <v>Italy</v>
          </cell>
          <cell r="T1750">
            <v>0.14000000000000001</v>
          </cell>
          <cell r="U1750">
            <v>0.14000000000000001</v>
          </cell>
          <cell r="V1750">
            <v>0</v>
          </cell>
          <cell r="W1750">
            <v>0</v>
          </cell>
          <cell r="X1750" t="str">
            <v>nr.</v>
          </cell>
          <cell r="Y1750" t="str">
            <v>3</v>
          </cell>
          <cell r="Z1750">
            <v>2.72</v>
          </cell>
          <cell r="AA1750">
            <v>2.72</v>
          </cell>
          <cell r="AB1750">
            <v>8.24</v>
          </cell>
          <cell r="AC1750">
            <v>0</v>
          </cell>
          <cell r="AD1750">
            <v>8.57</v>
          </cell>
          <cell r="AE1750">
            <v>0</v>
          </cell>
          <cell r="AF1750">
            <v>0</v>
          </cell>
          <cell r="AG1750">
            <v>0</v>
          </cell>
          <cell r="AH1750">
            <v>8.57</v>
          </cell>
          <cell r="AI1750">
            <v>1</v>
          </cell>
          <cell r="AJ1750" t="str">
            <v>410</v>
          </cell>
          <cell r="AK1750" t="str">
            <v>510</v>
          </cell>
          <cell r="AL1750" t="str">
            <v>1</v>
          </cell>
          <cell r="AM1750" t="str">
            <v>8719924020170</v>
          </cell>
          <cell r="AN1750" t="str">
            <v>95030039</v>
          </cell>
        </row>
        <row r="1751">
          <cell r="A1751" t="str">
            <v>1MM2241</v>
          </cell>
          <cell r="B1751" t="str">
            <v>Controlekaart van Centraal Amerika</v>
          </cell>
          <cell r="C1751" t="str">
            <v>Gonzagarredi</v>
          </cell>
          <cell r="D1751" t="str">
            <v/>
          </cell>
          <cell r="E1751" t="str">
            <v/>
          </cell>
          <cell r="F1751" t="str">
            <v/>
          </cell>
          <cell r="G1751" t="str">
            <v/>
          </cell>
          <cell r="H1751" t="str">
            <v/>
          </cell>
          <cell r="I1751" t="str">
            <v/>
          </cell>
          <cell r="J1751" t="str">
            <v/>
          </cell>
          <cell r="K1751" t="str">
            <v/>
          </cell>
          <cell r="L1751" t="str">
            <v/>
          </cell>
          <cell r="M1751" t="e">
            <v>#N/A</v>
          </cell>
          <cell r="N1751" t="e">
            <v>#N/A</v>
          </cell>
          <cell r="O1751" t="e">
            <v>#N/A</v>
          </cell>
          <cell r="P1751" t="str">
            <v>9805</v>
          </cell>
          <cell r="Q1751" t="str">
            <v>NL</v>
          </cell>
          <cell r="R1751" t="str">
            <v>NLD</v>
          </cell>
          <cell r="S1751" t="str">
            <v>Netherlands</v>
          </cell>
          <cell r="T1751">
            <v>7.0000000000000007E-2</v>
          </cell>
          <cell r="U1751">
            <v>7.0000000000000007E-2</v>
          </cell>
          <cell r="V1751">
            <v>50</v>
          </cell>
          <cell r="W1751">
            <v>50</v>
          </cell>
          <cell r="X1751" t="str">
            <v>Pcs.</v>
          </cell>
          <cell r="Y1751" t="str">
            <v>3</v>
          </cell>
          <cell r="Z1751">
            <v>2.65</v>
          </cell>
          <cell r="AA1751">
            <v>2.65</v>
          </cell>
          <cell r="AB1751">
            <v>8.24</v>
          </cell>
          <cell r="AC1751">
            <v>0</v>
          </cell>
          <cell r="AD1751">
            <v>8.57</v>
          </cell>
          <cell r="AE1751">
            <v>0</v>
          </cell>
          <cell r="AF1751">
            <v>0</v>
          </cell>
          <cell r="AG1751">
            <v>0</v>
          </cell>
          <cell r="AH1751">
            <v>8.57</v>
          </cell>
          <cell r="AI1751">
            <v>1</v>
          </cell>
          <cell r="AJ1751" t="str">
            <v>260</v>
          </cell>
          <cell r="AK1751" t="str">
            <v>410</v>
          </cell>
          <cell r="AL1751" t="str">
            <v>1</v>
          </cell>
          <cell r="AM1751" t="str">
            <v>8719924020187</v>
          </cell>
          <cell r="AN1751" t="str">
            <v>49019900</v>
          </cell>
          <cell r="AO1751" t="str">
            <v>Control Chart Central America Unlabeled</v>
          </cell>
        </row>
        <row r="1752">
          <cell r="A1752" t="str">
            <v>1MM2242</v>
          </cell>
          <cell r="B1752" t="str">
            <v>Controlekaart Centraal Amerika, Engels</v>
          </cell>
          <cell r="C1752" t="str">
            <v>Gonzagarredi</v>
          </cell>
          <cell r="D1752" t="str">
            <v/>
          </cell>
          <cell r="E1752" t="str">
            <v/>
          </cell>
          <cell r="F1752" t="str">
            <v/>
          </cell>
          <cell r="G1752" t="str">
            <v/>
          </cell>
          <cell r="H1752" t="str">
            <v/>
          </cell>
          <cell r="I1752" t="str">
            <v/>
          </cell>
          <cell r="J1752" t="str">
            <v/>
          </cell>
          <cell r="K1752" t="str">
            <v/>
          </cell>
          <cell r="L1752" t="str">
            <v/>
          </cell>
          <cell r="M1752" t="e">
            <v>#N/A</v>
          </cell>
          <cell r="N1752" t="e">
            <v>#N/A</v>
          </cell>
          <cell r="O1752" t="e">
            <v>#N/A</v>
          </cell>
          <cell r="P1752" t="str">
            <v>9805</v>
          </cell>
          <cell r="Q1752" t="str">
            <v>NL</v>
          </cell>
          <cell r="R1752" t="str">
            <v>NLD</v>
          </cell>
          <cell r="S1752" t="str">
            <v>Netherlands</v>
          </cell>
          <cell r="T1752">
            <v>7.0000000000000007E-2</v>
          </cell>
          <cell r="U1752">
            <v>7.0000000000000007E-2</v>
          </cell>
          <cell r="V1752">
            <v>50</v>
          </cell>
          <cell r="W1752">
            <v>50</v>
          </cell>
          <cell r="X1752" t="str">
            <v>Pcs.</v>
          </cell>
          <cell r="Y1752" t="str">
            <v>3</v>
          </cell>
          <cell r="Z1752">
            <v>2.65</v>
          </cell>
          <cell r="AA1752">
            <v>2.65</v>
          </cell>
          <cell r="AB1752">
            <v>8.24</v>
          </cell>
          <cell r="AC1752">
            <v>0</v>
          </cell>
          <cell r="AD1752">
            <v>8.57</v>
          </cell>
          <cell r="AE1752">
            <v>0</v>
          </cell>
          <cell r="AF1752">
            <v>0</v>
          </cell>
          <cell r="AG1752">
            <v>0</v>
          </cell>
          <cell r="AH1752">
            <v>8.57</v>
          </cell>
          <cell r="AI1752">
            <v>1</v>
          </cell>
          <cell r="AJ1752" t="str">
            <v>260</v>
          </cell>
          <cell r="AK1752" t="str">
            <v>410</v>
          </cell>
          <cell r="AL1752" t="str">
            <v>1</v>
          </cell>
          <cell r="AM1752" t="str">
            <v>8719924020194</v>
          </cell>
          <cell r="AN1752" t="str">
            <v>49019900</v>
          </cell>
          <cell r="AO1752" t="str">
            <v>Control Chart Central America, Labeled</v>
          </cell>
        </row>
        <row r="1753">
          <cell r="A1753" t="str">
            <v>1MM2243</v>
          </cell>
          <cell r="B1753" t="str">
            <v>Puzzelkaart Noord Amerika</v>
          </cell>
          <cell r="C1753" t="str">
            <v>Gonzagarredi</v>
          </cell>
          <cell r="D1753" t="str">
            <v/>
          </cell>
          <cell r="E1753" t="str">
            <v/>
          </cell>
          <cell r="F1753" t="str">
            <v/>
          </cell>
          <cell r="G1753" t="str">
            <v/>
          </cell>
          <cell r="H1753" t="str">
            <v/>
          </cell>
          <cell r="I1753" t="str">
            <v/>
          </cell>
          <cell r="J1753" t="str">
            <v/>
          </cell>
          <cell r="K1753" t="str">
            <v/>
          </cell>
          <cell r="L1753" t="str">
            <v/>
          </cell>
          <cell r="M1753" t="e">
            <v>#N/A</v>
          </cell>
          <cell r="N1753" t="e">
            <v>#N/A</v>
          </cell>
          <cell r="O1753" t="e">
            <v>#N/A</v>
          </cell>
          <cell r="P1753" t="str">
            <v>9805</v>
          </cell>
          <cell r="Q1753" t="str">
            <v>IT</v>
          </cell>
          <cell r="R1753" t="str">
            <v>ITA</v>
          </cell>
          <cell r="S1753" t="str">
            <v>Italy</v>
          </cell>
          <cell r="T1753">
            <v>7.0000000000000007E-2</v>
          </cell>
          <cell r="U1753">
            <v>7.0000000000000007E-2</v>
          </cell>
          <cell r="V1753">
            <v>0</v>
          </cell>
          <cell r="W1753">
            <v>0</v>
          </cell>
          <cell r="X1753" t="str">
            <v>nr.</v>
          </cell>
          <cell r="Y1753" t="str">
            <v>3</v>
          </cell>
          <cell r="Z1753">
            <v>2.2200000000000002</v>
          </cell>
          <cell r="AA1753">
            <v>2.2200000000000002</v>
          </cell>
          <cell r="AB1753">
            <v>8.24</v>
          </cell>
          <cell r="AC1753">
            <v>0</v>
          </cell>
          <cell r="AD1753">
            <v>8.57</v>
          </cell>
          <cell r="AE1753">
            <v>0</v>
          </cell>
          <cell r="AF1753">
            <v>0</v>
          </cell>
          <cell r="AG1753">
            <v>0</v>
          </cell>
          <cell r="AH1753">
            <v>8.57</v>
          </cell>
          <cell r="AI1753">
            <v>1</v>
          </cell>
          <cell r="AJ1753" t="str">
            <v>260</v>
          </cell>
          <cell r="AK1753" t="str">
            <v>410</v>
          </cell>
          <cell r="AL1753" t="str">
            <v>1</v>
          </cell>
          <cell r="AM1753" t="str">
            <v>8719924020200</v>
          </cell>
          <cell r="AN1753" t="str">
            <v>95030039</v>
          </cell>
        </row>
        <row r="1754">
          <cell r="A1754" t="str">
            <v>1MM224B</v>
          </cell>
          <cell r="B1754" t="str">
            <v>Puzzelkaart Centraal Amerika</v>
          </cell>
          <cell r="C1754" t="str">
            <v>Gonzagarredi</v>
          </cell>
          <cell r="D1754" t="str">
            <v/>
          </cell>
          <cell r="E1754" t="str">
            <v/>
          </cell>
          <cell r="F1754" t="str">
            <v/>
          </cell>
          <cell r="G1754" t="str">
            <v/>
          </cell>
          <cell r="H1754" t="str">
            <v/>
          </cell>
          <cell r="I1754" t="str">
            <v/>
          </cell>
          <cell r="J1754" t="str">
            <v/>
          </cell>
          <cell r="K1754" t="str">
            <v/>
          </cell>
          <cell r="L1754" t="str">
            <v/>
          </cell>
          <cell r="M1754" t="e">
            <v>#N/A</v>
          </cell>
          <cell r="N1754" t="e">
            <v>#N/A</v>
          </cell>
          <cell r="O1754" t="e">
            <v>#N/A</v>
          </cell>
          <cell r="P1754" t="str">
            <v>9805</v>
          </cell>
          <cell r="Q1754" t="str">
            <v>BG</v>
          </cell>
          <cell r="R1754" t="str">
            <v>BGR</v>
          </cell>
          <cell r="S1754" t="str">
            <v>Bulgaria</v>
          </cell>
          <cell r="T1754">
            <v>1.3</v>
          </cell>
          <cell r="U1754">
            <v>1.3</v>
          </cell>
          <cell r="V1754">
            <v>50</v>
          </cell>
          <cell r="W1754">
            <v>50</v>
          </cell>
          <cell r="X1754" t="str">
            <v>Pcs.</v>
          </cell>
          <cell r="Y1754" t="str">
            <v>3</v>
          </cell>
          <cell r="Z1754">
            <v>23.9</v>
          </cell>
          <cell r="AA1754">
            <v>23.9</v>
          </cell>
          <cell r="AB1754">
            <v>52.53</v>
          </cell>
          <cell r="AC1754">
            <v>0</v>
          </cell>
          <cell r="AD1754">
            <v>54.63</v>
          </cell>
          <cell r="AE1754">
            <v>0</v>
          </cell>
          <cell r="AF1754">
            <v>0</v>
          </cell>
          <cell r="AG1754">
            <v>0</v>
          </cell>
          <cell r="AH1754">
            <v>54.63</v>
          </cell>
          <cell r="AI1754">
            <v>1</v>
          </cell>
          <cell r="AJ1754" t="str">
            <v>420</v>
          </cell>
          <cell r="AK1754" t="str">
            <v>510</v>
          </cell>
          <cell r="AL1754" t="str">
            <v>20</v>
          </cell>
          <cell r="AM1754" t="str">
            <v>8719924020217</v>
          </cell>
          <cell r="AN1754" t="str">
            <v>95030039</v>
          </cell>
          <cell r="AO1754" t="str">
            <v>Central America Puzzle Map</v>
          </cell>
        </row>
        <row r="1755">
          <cell r="A1755" t="str">
            <v>1MM2251</v>
          </cell>
          <cell r="B1755" t="str">
            <v>Controlekaart van Zuid Amerika</v>
          </cell>
          <cell r="C1755" t="str">
            <v>Gonzagarredi</v>
          </cell>
          <cell r="D1755" t="str">
            <v/>
          </cell>
          <cell r="E1755" t="str">
            <v/>
          </cell>
          <cell r="F1755" t="str">
            <v/>
          </cell>
          <cell r="G1755" t="str">
            <v/>
          </cell>
          <cell r="H1755" t="str">
            <v/>
          </cell>
          <cell r="I1755" t="str">
            <v/>
          </cell>
          <cell r="J1755" t="str">
            <v/>
          </cell>
          <cell r="K1755" t="str">
            <v/>
          </cell>
          <cell r="L1755" t="str">
            <v/>
          </cell>
          <cell r="M1755" t="e">
            <v>#N/A</v>
          </cell>
          <cell r="N1755" t="e">
            <v>#N/A</v>
          </cell>
          <cell r="O1755" t="e">
            <v>#N/A</v>
          </cell>
          <cell r="P1755" t="str">
            <v>9805</v>
          </cell>
          <cell r="Q1755" t="str">
            <v>NL</v>
          </cell>
          <cell r="R1755" t="str">
            <v>NLD</v>
          </cell>
          <cell r="S1755" t="str">
            <v>Netherlands</v>
          </cell>
          <cell r="T1755">
            <v>0.14000000000000001</v>
          </cell>
          <cell r="U1755">
            <v>0.14000000000000001</v>
          </cell>
          <cell r="V1755">
            <v>50</v>
          </cell>
          <cell r="W1755">
            <v>50</v>
          </cell>
          <cell r="X1755" t="str">
            <v>Pcs.</v>
          </cell>
          <cell r="Y1755" t="str">
            <v>3</v>
          </cell>
          <cell r="Z1755">
            <v>3.4</v>
          </cell>
          <cell r="AA1755">
            <v>3.4</v>
          </cell>
          <cell r="AB1755">
            <v>8.24</v>
          </cell>
          <cell r="AC1755">
            <v>0</v>
          </cell>
          <cell r="AD1755">
            <v>8.57</v>
          </cell>
          <cell r="AE1755">
            <v>0</v>
          </cell>
          <cell r="AF1755">
            <v>0</v>
          </cell>
          <cell r="AG1755">
            <v>0</v>
          </cell>
          <cell r="AH1755">
            <v>8.57</v>
          </cell>
          <cell r="AI1755">
            <v>1</v>
          </cell>
          <cell r="AJ1755" t="str">
            <v>410</v>
          </cell>
          <cell r="AK1755" t="str">
            <v>510</v>
          </cell>
          <cell r="AL1755" t="str">
            <v>1</v>
          </cell>
          <cell r="AM1755" t="str">
            <v>8719924020224</v>
          </cell>
          <cell r="AN1755" t="str">
            <v>49019900</v>
          </cell>
          <cell r="AO1755" t="str">
            <v>Control Chart Of South America, Unlabeled</v>
          </cell>
        </row>
        <row r="1756">
          <cell r="A1756" t="str">
            <v>1MM2252</v>
          </cell>
          <cell r="B1756" t="str">
            <v>Controlekaart Zuid-Amerika, Engels</v>
          </cell>
          <cell r="C1756" t="str">
            <v>Gonzagarredi</v>
          </cell>
          <cell r="D1756" t="str">
            <v/>
          </cell>
          <cell r="E1756" t="str">
            <v/>
          </cell>
          <cell r="F1756" t="str">
            <v/>
          </cell>
          <cell r="G1756" t="str">
            <v/>
          </cell>
          <cell r="H1756" t="str">
            <v/>
          </cell>
          <cell r="I1756" t="str">
            <v/>
          </cell>
          <cell r="J1756" t="str">
            <v/>
          </cell>
          <cell r="K1756" t="str">
            <v/>
          </cell>
          <cell r="L1756" t="str">
            <v/>
          </cell>
          <cell r="M1756" t="e">
            <v>#N/A</v>
          </cell>
          <cell r="N1756" t="e">
            <v>#N/A</v>
          </cell>
          <cell r="O1756" t="e">
            <v>#N/A</v>
          </cell>
          <cell r="P1756" t="str">
            <v>4800</v>
          </cell>
          <cell r="Q1756" t="str">
            <v>CN</v>
          </cell>
          <cell r="R1756" t="str">
            <v>CHN</v>
          </cell>
          <cell r="S1756" t="str">
            <v>China</v>
          </cell>
          <cell r="T1756">
            <v>0.14000000000000001</v>
          </cell>
          <cell r="U1756">
            <v>0.14000000000000001</v>
          </cell>
          <cell r="V1756">
            <v>50</v>
          </cell>
          <cell r="W1756">
            <v>50</v>
          </cell>
          <cell r="X1756" t="str">
            <v>Pcs.</v>
          </cell>
          <cell r="Y1756" t="str">
            <v>3</v>
          </cell>
          <cell r="Z1756">
            <v>0</v>
          </cell>
          <cell r="AA1756">
            <v>3.4</v>
          </cell>
          <cell r="AB1756">
            <v>8.24</v>
          </cell>
          <cell r="AC1756">
            <v>0</v>
          </cell>
          <cell r="AD1756">
            <v>8.57</v>
          </cell>
          <cell r="AE1756">
            <v>0</v>
          </cell>
          <cell r="AF1756">
            <v>0</v>
          </cell>
          <cell r="AG1756">
            <v>0</v>
          </cell>
          <cell r="AH1756">
            <v>8.57</v>
          </cell>
          <cell r="AI1756">
            <v>1</v>
          </cell>
          <cell r="AJ1756" t="str">
            <v>410</v>
          </cell>
          <cell r="AK1756" t="str">
            <v>510</v>
          </cell>
          <cell r="AL1756" t="str">
            <v>1</v>
          </cell>
          <cell r="AM1756" t="str">
            <v>8719924020231</v>
          </cell>
          <cell r="AN1756" t="str">
            <v>49019900</v>
          </cell>
          <cell r="AO1756" t="str">
            <v>Control Chart Of South America, Labeled</v>
          </cell>
        </row>
        <row r="1757">
          <cell r="A1757" t="str">
            <v>1MM2253</v>
          </cell>
          <cell r="B1757" t="str">
            <v>cardboard map of southamerica.capit..eng</v>
          </cell>
          <cell r="C1757" t="str">
            <v>Gonzagarredi</v>
          </cell>
          <cell r="D1757" t="str">
            <v/>
          </cell>
          <cell r="E1757" t="str">
            <v/>
          </cell>
          <cell r="F1757" t="str">
            <v/>
          </cell>
          <cell r="G1757" t="str">
            <v/>
          </cell>
          <cell r="H1757" t="str">
            <v/>
          </cell>
          <cell r="I1757" t="str">
            <v/>
          </cell>
          <cell r="J1757" t="str">
            <v/>
          </cell>
          <cell r="K1757" t="str">
            <v/>
          </cell>
          <cell r="L1757" t="str">
            <v/>
          </cell>
          <cell r="M1757" t="e">
            <v>#N/A</v>
          </cell>
          <cell r="N1757" t="e">
            <v>#N/A</v>
          </cell>
          <cell r="O1757" t="e">
            <v>#N/A</v>
          </cell>
          <cell r="P1757" t="str">
            <v>9805</v>
          </cell>
          <cell r="Q1757" t="str">
            <v>IT</v>
          </cell>
          <cell r="R1757" t="str">
            <v>ITA</v>
          </cell>
          <cell r="S1757" t="str">
            <v>Italy</v>
          </cell>
          <cell r="T1757">
            <v>0.14000000000000001</v>
          </cell>
          <cell r="U1757">
            <v>0.14000000000000001</v>
          </cell>
          <cell r="V1757">
            <v>0</v>
          </cell>
          <cell r="W1757">
            <v>0</v>
          </cell>
          <cell r="X1757" t="str">
            <v>nr.</v>
          </cell>
          <cell r="Y1757" t="str">
            <v>3</v>
          </cell>
          <cell r="Z1757">
            <v>2.73</v>
          </cell>
          <cell r="AA1757">
            <v>2.73</v>
          </cell>
          <cell r="AB1757">
            <v>8.24</v>
          </cell>
          <cell r="AC1757">
            <v>0</v>
          </cell>
          <cell r="AD1757">
            <v>8.57</v>
          </cell>
          <cell r="AE1757">
            <v>0</v>
          </cell>
          <cell r="AF1757">
            <v>0</v>
          </cell>
          <cell r="AG1757">
            <v>0</v>
          </cell>
          <cell r="AH1757">
            <v>8.57</v>
          </cell>
          <cell r="AI1757">
            <v>1</v>
          </cell>
          <cell r="AJ1757" t="str">
            <v>410</v>
          </cell>
          <cell r="AK1757" t="str">
            <v>510</v>
          </cell>
          <cell r="AL1757" t="str">
            <v>1</v>
          </cell>
          <cell r="AM1757" t="str">
            <v>8719924020248</v>
          </cell>
          <cell r="AN1757" t="str">
            <v>95030039</v>
          </cell>
        </row>
        <row r="1758">
          <cell r="A1758" t="str">
            <v>1MM225B</v>
          </cell>
          <cell r="B1758" t="str">
            <v>Puzzelkaart Zuid Amerika</v>
          </cell>
          <cell r="C1758" t="str">
            <v>Gonzagarredi</v>
          </cell>
          <cell r="D1758" t="str">
            <v/>
          </cell>
          <cell r="E1758" t="str">
            <v/>
          </cell>
          <cell r="F1758" t="str">
            <v/>
          </cell>
          <cell r="G1758" t="str">
            <v/>
          </cell>
          <cell r="H1758" t="str">
            <v/>
          </cell>
          <cell r="I1758" t="str">
            <v/>
          </cell>
          <cell r="J1758" t="str">
            <v/>
          </cell>
          <cell r="K1758" t="str">
            <v/>
          </cell>
          <cell r="L1758" t="str">
            <v/>
          </cell>
          <cell r="M1758" t="e">
            <v>#N/A</v>
          </cell>
          <cell r="N1758" t="e">
            <v>#N/A</v>
          </cell>
          <cell r="O1758" t="e">
            <v>#N/A</v>
          </cell>
          <cell r="P1758" t="str">
            <v>4810</v>
          </cell>
          <cell r="Q1758" t="str">
            <v>CN</v>
          </cell>
          <cell r="R1758" t="str">
            <v>CHN</v>
          </cell>
          <cell r="S1758" t="str">
            <v>China</v>
          </cell>
          <cell r="T1758">
            <v>1.3</v>
          </cell>
          <cell r="U1758">
            <v>1.3</v>
          </cell>
          <cell r="V1758">
            <v>20</v>
          </cell>
          <cell r="W1758">
            <v>20</v>
          </cell>
          <cell r="X1758" t="str">
            <v>Pcs.</v>
          </cell>
          <cell r="Y1758" t="str">
            <v>3</v>
          </cell>
          <cell r="Z1758">
            <v>0</v>
          </cell>
          <cell r="AA1758">
            <v>24.99</v>
          </cell>
          <cell r="AB1758">
            <v>80.34</v>
          </cell>
          <cell r="AC1758">
            <v>0</v>
          </cell>
          <cell r="AD1758">
            <v>83.55</v>
          </cell>
          <cell r="AE1758">
            <v>0</v>
          </cell>
          <cell r="AF1758">
            <v>0</v>
          </cell>
          <cell r="AG1758">
            <v>0</v>
          </cell>
          <cell r="AH1758">
            <v>83.55</v>
          </cell>
          <cell r="AI1758">
            <v>1</v>
          </cell>
          <cell r="AJ1758" t="str">
            <v>420</v>
          </cell>
          <cell r="AK1758" t="str">
            <v>510</v>
          </cell>
          <cell r="AL1758" t="str">
            <v>20</v>
          </cell>
          <cell r="AM1758" t="str">
            <v>8719924020255</v>
          </cell>
          <cell r="AN1758" t="str">
            <v>95030039</v>
          </cell>
          <cell r="AO1758" t="str">
            <v>South America Puzzle Map</v>
          </cell>
        </row>
        <row r="1759">
          <cell r="A1759" t="str">
            <v>1MM2261</v>
          </cell>
          <cell r="B1759" t="str">
            <v>Controlekaart van Europa</v>
          </cell>
          <cell r="C1759" t="str">
            <v>Gonzagarredi</v>
          </cell>
          <cell r="D1759" t="str">
            <v/>
          </cell>
          <cell r="E1759" t="str">
            <v/>
          </cell>
          <cell r="F1759" t="str">
            <v/>
          </cell>
          <cell r="G1759" t="str">
            <v/>
          </cell>
          <cell r="H1759" t="str">
            <v/>
          </cell>
          <cell r="I1759" t="str">
            <v/>
          </cell>
          <cell r="J1759" t="str">
            <v/>
          </cell>
          <cell r="K1759" t="str">
            <v/>
          </cell>
          <cell r="L1759" t="str">
            <v/>
          </cell>
          <cell r="M1759" t="e">
            <v>#N/A</v>
          </cell>
          <cell r="N1759" t="e">
            <v>#N/A</v>
          </cell>
          <cell r="O1759" t="e">
            <v>#N/A</v>
          </cell>
          <cell r="P1759" t="str">
            <v>9805</v>
          </cell>
          <cell r="Q1759" t="str">
            <v>NL</v>
          </cell>
          <cell r="R1759" t="str">
            <v>NLD</v>
          </cell>
          <cell r="S1759" t="str">
            <v>Netherlands</v>
          </cell>
          <cell r="T1759">
            <v>0.14000000000000001</v>
          </cell>
          <cell r="U1759">
            <v>0.14000000000000001</v>
          </cell>
          <cell r="V1759">
            <v>50</v>
          </cell>
          <cell r="W1759">
            <v>50</v>
          </cell>
          <cell r="X1759" t="str">
            <v>Pcs.</v>
          </cell>
          <cell r="Y1759" t="str">
            <v>3</v>
          </cell>
          <cell r="Z1759">
            <v>3.4</v>
          </cell>
          <cell r="AA1759">
            <v>3.4</v>
          </cell>
          <cell r="AB1759">
            <v>8.24</v>
          </cell>
          <cell r="AC1759">
            <v>0</v>
          </cell>
          <cell r="AD1759">
            <v>8.57</v>
          </cell>
          <cell r="AE1759">
            <v>0</v>
          </cell>
          <cell r="AF1759">
            <v>0</v>
          </cell>
          <cell r="AG1759">
            <v>0</v>
          </cell>
          <cell r="AH1759">
            <v>8.57</v>
          </cell>
          <cell r="AI1759">
            <v>1</v>
          </cell>
          <cell r="AJ1759" t="str">
            <v>410</v>
          </cell>
          <cell r="AK1759" t="str">
            <v>510</v>
          </cell>
          <cell r="AL1759" t="str">
            <v>1</v>
          </cell>
          <cell r="AM1759" t="str">
            <v>8719924020262</v>
          </cell>
          <cell r="AN1759" t="str">
            <v>49019900</v>
          </cell>
          <cell r="AO1759" t="str">
            <v>Control Chart Of Europe, Unlabeled</v>
          </cell>
        </row>
        <row r="1760">
          <cell r="A1760" t="str">
            <v>1MM2262</v>
          </cell>
          <cell r="B1760" t="str">
            <v>Controlekaart Europa, Engels</v>
          </cell>
          <cell r="C1760" t="str">
            <v>Gonzagarredi</v>
          </cell>
          <cell r="D1760" t="str">
            <v/>
          </cell>
          <cell r="E1760" t="str">
            <v/>
          </cell>
          <cell r="F1760" t="str">
            <v/>
          </cell>
          <cell r="G1760" t="str">
            <v/>
          </cell>
          <cell r="H1760" t="str">
            <v/>
          </cell>
          <cell r="I1760" t="str">
            <v/>
          </cell>
          <cell r="J1760" t="str">
            <v/>
          </cell>
          <cell r="K1760" t="str">
            <v/>
          </cell>
          <cell r="L1760" t="str">
            <v/>
          </cell>
          <cell r="M1760" t="e">
            <v>#N/A</v>
          </cell>
          <cell r="N1760" t="e">
            <v>#N/A</v>
          </cell>
          <cell r="O1760" t="e">
            <v>#N/A</v>
          </cell>
          <cell r="P1760" t="str">
            <v>4800</v>
          </cell>
          <cell r="Q1760" t="str">
            <v>CN</v>
          </cell>
          <cell r="R1760" t="str">
            <v>CHN</v>
          </cell>
          <cell r="S1760" t="str">
            <v>China</v>
          </cell>
          <cell r="T1760">
            <v>0.14000000000000001</v>
          </cell>
          <cell r="U1760">
            <v>0.14000000000000001</v>
          </cell>
          <cell r="V1760">
            <v>50</v>
          </cell>
          <cell r="W1760">
            <v>50</v>
          </cell>
          <cell r="X1760" t="str">
            <v>Pcs.</v>
          </cell>
          <cell r="Y1760" t="str">
            <v>3</v>
          </cell>
          <cell r="Z1760">
            <v>0</v>
          </cell>
          <cell r="AA1760">
            <v>3.4</v>
          </cell>
          <cell r="AB1760">
            <v>8.24</v>
          </cell>
          <cell r="AC1760">
            <v>0</v>
          </cell>
          <cell r="AD1760">
            <v>8.57</v>
          </cell>
          <cell r="AE1760">
            <v>0</v>
          </cell>
          <cell r="AF1760">
            <v>0</v>
          </cell>
          <cell r="AG1760">
            <v>0</v>
          </cell>
          <cell r="AH1760">
            <v>8.57</v>
          </cell>
          <cell r="AI1760">
            <v>1</v>
          </cell>
          <cell r="AJ1760" t="str">
            <v>410</v>
          </cell>
          <cell r="AK1760" t="str">
            <v>510</v>
          </cell>
          <cell r="AL1760" t="str">
            <v>1</v>
          </cell>
          <cell r="AM1760" t="str">
            <v>8719924020279</v>
          </cell>
          <cell r="AN1760" t="str">
            <v>49019900</v>
          </cell>
          <cell r="AO1760" t="str">
            <v>Control Map Of Europe, Labeled</v>
          </cell>
        </row>
        <row r="1761">
          <cell r="A1761" t="str">
            <v>1MM226B</v>
          </cell>
          <cell r="B1761" t="str">
            <v>Puzzelkaart Europa</v>
          </cell>
          <cell r="C1761" t="str">
            <v>Gonzagarredi</v>
          </cell>
          <cell r="D1761" t="str">
            <v/>
          </cell>
          <cell r="E1761" t="str">
            <v/>
          </cell>
          <cell r="F1761" t="str">
            <v/>
          </cell>
          <cell r="G1761" t="str">
            <v/>
          </cell>
          <cell r="H1761" t="str">
            <v/>
          </cell>
          <cell r="I1761" t="str">
            <v/>
          </cell>
          <cell r="J1761" t="str">
            <v/>
          </cell>
          <cell r="K1761" t="str">
            <v/>
          </cell>
          <cell r="L1761" t="str">
            <v/>
          </cell>
          <cell r="M1761" t="e">
            <v>#N/A</v>
          </cell>
          <cell r="N1761" t="e">
            <v>#N/A</v>
          </cell>
          <cell r="O1761" t="e">
            <v>#N/A</v>
          </cell>
          <cell r="P1761" t="str">
            <v>4810</v>
          </cell>
          <cell r="Q1761" t="str">
            <v>CN</v>
          </cell>
          <cell r="R1761" t="str">
            <v>CHN</v>
          </cell>
          <cell r="S1761" t="str">
            <v>China</v>
          </cell>
          <cell r="T1761">
            <v>1.3</v>
          </cell>
          <cell r="U1761">
            <v>1.4</v>
          </cell>
          <cell r="V1761">
            <v>20</v>
          </cell>
          <cell r="W1761">
            <v>20</v>
          </cell>
          <cell r="X1761" t="str">
            <v>Pcs.</v>
          </cell>
          <cell r="Y1761" t="str">
            <v>3</v>
          </cell>
          <cell r="Z1761">
            <v>0</v>
          </cell>
          <cell r="AA1761">
            <v>33.700000000000003</v>
          </cell>
          <cell r="AB1761">
            <v>107.12</v>
          </cell>
          <cell r="AC1761">
            <v>0</v>
          </cell>
          <cell r="AD1761">
            <v>111.4</v>
          </cell>
          <cell r="AE1761">
            <v>0</v>
          </cell>
          <cell r="AF1761">
            <v>0</v>
          </cell>
          <cell r="AG1761">
            <v>0</v>
          </cell>
          <cell r="AH1761">
            <v>111.4</v>
          </cell>
          <cell r="AI1761">
            <v>1</v>
          </cell>
          <cell r="AJ1761" t="str">
            <v>420</v>
          </cell>
          <cell r="AK1761" t="str">
            <v>500</v>
          </cell>
          <cell r="AL1761" t="str">
            <v>20</v>
          </cell>
          <cell r="AM1761" t="str">
            <v>8719924020286</v>
          </cell>
          <cell r="AN1761" t="str">
            <v>95030039</v>
          </cell>
          <cell r="AO1761" t="str">
            <v>Europe Puzzle Map</v>
          </cell>
        </row>
        <row r="1762">
          <cell r="A1762" t="str">
            <v>1MM2271</v>
          </cell>
          <cell r="B1762" t="str">
            <v>Controlekaart van Azië</v>
          </cell>
          <cell r="C1762" t="str">
            <v>Gonzagarredi</v>
          </cell>
          <cell r="D1762" t="str">
            <v/>
          </cell>
          <cell r="E1762" t="str">
            <v/>
          </cell>
          <cell r="F1762" t="str">
            <v/>
          </cell>
          <cell r="G1762" t="str">
            <v/>
          </cell>
          <cell r="H1762" t="str">
            <v/>
          </cell>
          <cell r="I1762" t="str">
            <v/>
          </cell>
          <cell r="J1762" t="str">
            <v/>
          </cell>
          <cell r="K1762" t="str">
            <v/>
          </cell>
          <cell r="L1762" t="str">
            <v/>
          </cell>
          <cell r="M1762" t="e">
            <v>#N/A</v>
          </cell>
          <cell r="N1762" t="e">
            <v>#N/A</v>
          </cell>
          <cell r="O1762" t="e">
            <v>#N/A</v>
          </cell>
          <cell r="P1762" t="str">
            <v>4810</v>
          </cell>
          <cell r="Q1762" t="str">
            <v>CN</v>
          </cell>
          <cell r="R1762" t="str">
            <v>CHN</v>
          </cell>
          <cell r="S1762" t="str">
            <v>China</v>
          </cell>
          <cell r="T1762">
            <v>0.14000000000000001</v>
          </cell>
          <cell r="U1762">
            <v>0.14000000000000001</v>
          </cell>
          <cell r="V1762">
            <v>50</v>
          </cell>
          <cell r="W1762">
            <v>50</v>
          </cell>
          <cell r="X1762" t="str">
            <v>Pcs.</v>
          </cell>
          <cell r="Y1762" t="str">
            <v>3</v>
          </cell>
          <cell r="Z1762">
            <v>0</v>
          </cell>
          <cell r="AA1762">
            <v>3.4</v>
          </cell>
          <cell r="AB1762">
            <v>8.24</v>
          </cell>
          <cell r="AC1762">
            <v>0</v>
          </cell>
          <cell r="AD1762">
            <v>8.57</v>
          </cell>
          <cell r="AE1762">
            <v>0</v>
          </cell>
          <cell r="AF1762">
            <v>0</v>
          </cell>
          <cell r="AG1762">
            <v>0</v>
          </cell>
          <cell r="AH1762">
            <v>8.57</v>
          </cell>
          <cell r="AI1762">
            <v>1</v>
          </cell>
          <cell r="AJ1762" t="str">
            <v>410</v>
          </cell>
          <cell r="AK1762" t="str">
            <v>510</v>
          </cell>
          <cell r="AL1762" t="str">
            <v>1</v>
          </cell>
          <cell r="AM1762" t="str">
            <v>8719924020293</v>
          </cell>
          <cell r="AN1762" t="str">
            <v>49019900</v>
          </cell>
          <cell r="AO1762" t="str">
            <v>Control Chart Of Asia Unlabeled</v>
          </cell>
        </row>
        <row r="1763">
          <cell r="A1763" t="str">
            <v>1MM2272</v>
          </cell>
          <cell r="B1763" t="str">
            <v>Controlekaart Azië, Engels</v>
          </cell>
          <cell r="C1763" t="str">
            <v>Gonzagarredi</v>
          </cell>
          <cell r="D1763" t="str">
            <v/>
          </cell>
          <cell r="E1763" t="str">
            <v/>
          </cell>
          <cell r="F1763" t="str">
            <v/>
          </cell>
          <cell r="G1763" t="str">
            <v/>
          </cell>
          <cell r="H1763" t="str">
            <v/>
          </cell>
          <cell r="I1763" t="str">
            <v/>
          </cell>
          <cell r="J1763" t="str">
            <v/>
          </cell>
          <cell r="K1763" t="str">
            <v/>
          </cell>
          <cell r="L1763" t="str">
            <v/>
          </cell>
          <cell r="M1763" t="e">
            <v>#N/A</v>
          </cell>
          <cell r="N1763" t="e">
            <v>#N/A</v>
          </cell>
          <cell r="O1763" t="e">
            <v>#N/A</v>
          </cell>
          <cell r="P1763" t="str">
            <v>4800</v>
          </cell>
          <cell r="Q1763" t="str">
            <v>CN</v>
          </cell>
          <cell r="R1763" t="str">
            <v>CHN</v>
          </cell>
          <cell r="S1763" t="str">
            <v>China</v>
          </cell>
          <cell r="T1763">
            <v>0.14000000000000001</v>
          </cell>
          <cell r="U1763">
            <v>0.14000000000000001</v>
          </cell>
          <cell r="V1763">
            <v>50</v>
          </cell>
          <cell r="W1763">
            <v>50</v>
          </cell>
          <cell r="X1763" t="str">
            <v>Pcs.</v>
          </cell>
          <cell r="Y1763" t="str">
            <v>3</v>
          </cell>
          <cell r="Z1763">
            <v>0</v>
          </cell>
          <cell r="AA1763">
            <v>3.4</v>
          </cell>
          <cell r="AB1763">
            <v>8.24</v>
          </cell>
          <cell r="AC1763">
            <v>0</v>
          </cell>
          <cell r="AD1763">
            <v>8.57</v>
          </cell>
          <cell r="AE1763">
            <v>0</v>
          </cell>
          <cell r="AF1763">
            <v>0</v>
          </cell>
          <cell r="AG1763">
            <v>0</v>
          </cell>
          <cell r="AH1763">
            <v>8.57</v>
          </cell>
          <cell r="AI1763">
            <v>1</v>
          </cell>
          <cell r="AJ1763" t="str">
            <v>410</v>
          </cell>
          <cell r="AK1763" t="str">
            <v>510</v>
          </cell>
          <cell r="AL1763" t="str">
            <v>1</v>
          </cell>
          <cell r="AM1763" t="str">
            <v>8719924020309</v>
          </cell>
          <cell r="AN1763" t="str">
            <v>49019900</v>
          </cell>
          <cell r="AO1763" t="str">
            <v>Control Map Of Asia, Labeled</v>
          </cell>
        </row>
        <row r="1764">
          <cell r="A1764" t="str">
            <v>1MM227B</v>
          </cell>
          <cell r="B1764" t="str">
            <v>Puzzelkaart Azië</v>
          </cell>
          <cell r="C1764" t="str">
            <v>Gonzagarredi</v>
          </cell>
          <cell r="D1764" t="str">
            <v/>
          </cell>
          <cell r="E1764" t="str">
            <v/>
          </cell>
          <cell r="F1764" t="str">
            <v/>
          </cell>
          <cell r="G1764" t="str">
            <v/>
          </cell>
          <cell r="H1764" t="str">
            <v/>
          </cell>
          <cell r="I1764" t="str">
            <v/>
          </cell>
          <cell r="J1764" t="str">
            <v/>
          </cell>
          <cell r="K1764" t="str">
            <v/>
          </cell>
          <cell r="L1764" t="str">
            <v/>
          </cell>
          <cell r="M1764" t="e">
            <v>#N/A</v>
          </cell>
          <cell r="N1764" t="e">
            <v>#N/A</v>
          </cell>
          <cell r="O1764" t="e">
            <v>#N/A</v>
          </cell>
          <cell r="P1764" t="str">
            <v>9805</v>
          </cell>
          <cell r="Q1764" t="str">
            <v>BG</v>
          </cell>
          <cell r="R1764" t="str">
            <v>BGR</v>
          </cell>
          <cell r="S1764" t="str">
            <v>Bulgaria</v>
          </cell>
          <cell r="T1764">
            <v>1.3</v>
          </cell>
          <cell r="U1764">
            <v>1.4</v>
          </cell>
          <cell r="V1764">
            <v>20</v>
          </cell>
          <cell r="W1764">
            <v>20</v>
          </cell>
          <cell r="X1764" t="str">
            <v>Pcs.</v>
          </cell>
          <cell r="Y1764" t="str">
            <v>3</v>
          </cell>
          <cell r="Z1764">
            <v>33.340000000000003</v>
          </cell>
          <cell r="AA1764">
            <v>33.340000000000003</v>
          </cell>
          <cell r="AB1764">
            <v>96.82</v>
          </cell>
          <cell r="AC1764">
            <v>0</v>
          </cell>
          <cell r="AD1764">
            <v>100.69</v>
          </cell>
          <cell r="AE1764">
            <v>0</v>
          </cell>
          <cell r="AF1764">
            <v>0</v>
          </cell>
          <cell r="AG1764">
            <v>0</v>
          </cell>
          <cell r="AH1764">
            <v>100.69</v>
          </cell>
          <cell r="AI1764">
            <v>1</v>
          </cell>
          <cell r="AJ1764" t="str">
            <v>420</v>
          </cell>
          <cell r="AK1764" t="str">
            <v>500</v>
          </cell>
          <cell r="AL1764" t="str">
            <v>20</v>
          </cell>
          <cell r="AM1764" t="str">
            <v>8719924020316</v>
          </cell>
          <cell r="AN1764" t="str">
            <v>95030039</v>
          </cell>
          <cell r="AO1764" t="str">
            <v>Asia Puzzle Map</v>
          </cell>
        </row>
        <row r="1765">
          <cell r="A1765" t="str">
            <v>1MM2281</v>
          </cell>
          <cell r="B1765" t="str">
            <v>Controlekaart van Afrika</v>
          </cell>
          <cell r="C1765" t="str">
            <v>Gonzagarredi</v>
          </cell>
          <cell r="D1765" t="str">
            <v/>
          </cell>
          <cell r="E1765" t="str">
            <v/>
          </cell>
          <cell r="F1765" t="str">
            <v/>
          </cell>
          <cell r="G1765" t="str">
            <v/>
          </cell>
          <cell r="H1765" t="str">
            <v/>
          </cell>
          <cell r="I1765" t="str">
            <v/>
          </cell>
          <cell r="J1765" t="str">
            <v/>
          </cell>
          <cell r="K1765" t="str">
            <v/>
          </cell>
          <cell r="L1765" t="str">
            <v/>
          </cell>
          <cell r="M1765" t="e">
            <v>#N/A</v>
          </cell>
          <cell r="N1765" t="e">
            <v>#N/A</v>
          </cell>
          <cell r="O1765" t="e">
            <v>#N/A</v>
          </cell>
          <cell r="P1765" t="str">
            <v>4810</v>
          </cell>
          <cell r="Q1765" t="str">
            <v>CN</v>
          </cell>
          <cell r="R1765" t="str">
            <v>CHN</v>
          </cell>
          <cell r="S1765" t="str">
            <v>China</v>
          </cell>
          <cell r="T1765">
            <v>0.14000000000000001</v>
          </cell>
          <cell r="U1765">
            <v>0.14000000000000001</v>
          </cell>
          <cell r="V1765">
            <v>50</v>
          </cell>
          <cell r="W1765">
            <v>50</v>
          </cell>
          <cell r="X1765" t="str">
            <v>Pcs.</v>
          </cell>
          <cell r="Y1765" t="str">
            <v>3</v>
          </cell>
          <cell r="Z1765">
            <v>0</v>
          </cell>
          <cell r="AA1765">
            <v>3.4</v>
          </cell>
          <cell r="AB1765">
            <v>8.24</v>
          </cell>
          <cell r="AC1765">
            <v>0</v>
          </cell>
          <cell r="AD1765">
            <v>8.57</v>
          </cell>
          <cell r="AE1765">
            <v>0</v>
          </cell>
          <cell r="AF1765">
            <v>0</v>
          </cell>
          <cell r="AG1765">
            <v>0</v>
          </cell>
          <cell r="AH1765">
            <v>8.57</v>
          </cell>
          <cell r="AI1765">
            <v>1</v>
          </cell>
          <cell r="AJ1765" t="str">
            <v>410</v>
          </cell>
          <cell r="AK1765" t="str">
            <v>510</v>
          </cell>
          <cell r="AL1765" t="str">
            <v>1</v>
          </cell>
          <cell r="AM1765" t="str">
            <v>8719924020323</v>
          </cell>
          <cell r="AN1765" t="str">
            <v>49019900</v>
          </cell>
          <cell r="AO1765" t="str">
            <v>Control Chart Of Africa Unlabeled</v>
          </cell>
        </row>
        <row r="1766">
          <cell r="A1766" t="str">
            <v>1MM2282</v>
          </cell>
          <cell r="B1766" t="str">
            <v>Controlekaart Afrika, Engels</v>
          </cell>
          <cell r="C1766" t="str">
            <v>Gonzagarredi</v>
          </cell>
          <cell r="D1766" t="str">
            <v/>
          </cell>
          <cell r="E1766" t="str">
            <v/>
          </cell>
          <cell r="F1766" t="str">
            <v/>
          </cell>
          <cell r="G1766" t="str">
            <v/>
          </cell>
          <cell r="H1766" t="str">
            <v/>
          </cell>
          <cell r="I1766" t="str">
            <v/>
          </cell>
          <cell r="J1766" t="str">
            <v/>
          </cell>
          <cell r="K1766" t="str">
            <v/>
          </cell>
          <cell r="L1766" t="str">
            <v/>
          </cell>
          <cell r="M1766" t="e">
            <v>#N/A</v>
          </cell>
          <cell r="N1766" t="e">
            <v>#N/A</v>
          </cell>
          <cell r="O1766" t="e">
            <v>#N/A</v>
          </cell>
          <cell r="P1766" t="str">
            <v>4800</v>
          </cell>
          <cell r="Q1766" t="str">
            <v>CN</v>
          </cell>
          <cell r="R1766" t="str">
            <v>CHN</v>
          </cell>
          <cell r="S1766" t="str">
            <v>China</v>
          </cell>
          <cell r="T1766">
            <v>0.14000000000000001</v>
          </cell>
          <cell r="U1766">
            <v>0.14000000000000001</v>
          </cell>
          <cell r="V1766">
            <v>50</v>
          </cell>
          <cell r="W1766">
            <v>50</v>
          </cell>
          <cell r="X1766" t="str">
            <v>Pcs.</v>
          </cell>
          <cell r="Y1766" t="str">
            <v>3</v>
          </cell>
          <cell r="Z1766">
            <v>0</v>
          </cell>
          <cell r="AA1766">
            <v>3.4</v>
          </cell>
          <cell r="AB1766">
            <v>8.24</v>
          </cell>
          <cell r="AC1766">
            <v>0</v>
          </cell>
          <cell r="AD1766">
            <v>8.57</v>
          </cell>
          <cell r="AE1766">
            <v>0</v>
          </cell>
          <cell r="AF1766">
            <v>0</v>
          </cell>
          <cell r="AG1766">
            <v>0</v>
          </cell>
          <cell r="AH1766">
            <v>8.57</v>
          </cell>
          <cell r="AI1766">
            <v>1</v>
          </cell>
          <cell r="AJ1766" t="str">
            <v>410</v>
          </cell>
          <cell r="AK1766" t="str">
            <v>510</v>
          </cell>
          <cell r="AL1766" t="str">
            <v>1</v>
          </cell>
          <cell r="AM1766" t="str">
            <v>8719924020330</v>
          </cell>
          <cell r="AN1766" t="str">
            <v>49019900</v>
          </cell>
          <cell r="AO1766" t="str">
            <v>Control Map Of Africa, Labeled</v>
          </cell>
        </row>
        <row r="1767">
          <cell r="A1767" t="str">
            <v>1MM2283</v>
          </cell>
          <cell r="B1767" t="str">
            <v>cardboard map of africa.capitals.english</v>
          </cell>
          <cell r="C1767" t="str">
            <v>Gonzagarredi</v>
          </cell>
          <cell r="D1767" t="str">
            <v/>
          </cell>
          <cell r="E1767" t="str">
            <v/>
          </cell>
          <cell r="F1767" t="str">
            <v/>
          </cell>
          <cell r="G1767" t="str">
            <v/>
          </cell>
          <cell r="H1767" t="str">
            <v/>
          </cell>
          <cell r="I1767" t="str">
            <v/>
          </cell>
          <cell r="J1767" t="str">
            <v/>
          </cell>
          <cell r="K1767" t="str">
            <v/>
          </cell>
          <cell r="L1767" t="str">
            <v/>
          </cell>
          <cell r="M1767" t="e">
            <v>#N/A</v>
          </cell>
          <cell r="N1767" t="e">
            <v>#N/A</v>
          </cell>
          <cell r="O1767" t="e">
            <v>#N/A</v>
          </cell>
          <cell r="P1767" t="str">
            <v>9805</v>
          </cell>
          <cell r="Q1767" t="str">
            <v>IT</v>
          </cell>
          <cell r="R1767" t="str">
            <v>ITA</v>
          </cell>
          <cell r="S1767" t="str">
            <v>Italy</v>
          </cell>
          <cell r="T1767">
            <v>0.14000000000000001</v>
          </cell>
          <cell r="U1767">
            <v>0.14000000000000001</v>
          </cell>
          <cell r="V1767">
            <v>0</v>
          </cell>
          <cell r="W1767">
            <v>0</v>
          </cell>
          <cell r="X1767" t="str">
            <v>nr.</v>
          </cell>
          <cell r="Y1767" t="str">
            <v>3</v>
          </cell>
          <cell r="Z1767">
            <v>2.04</v>
          </cell>
          <cell r="AA1767">
            <v>2.04</v>
          </cell>
          <cell r="AB1767">
            <v>8.24</v>
          </cell>
          <cell r="AC1767">
            <v>0</v>
          </cell>
          <cell r="AD1767">
            <v>8.57</v>
          </cell>
          <cell r="AE1767">
            <v>0</v>
          </cell>
          <cell r="AF1767">
            <v>0</v>
          </cell>
          <cell r="AG1767">
            <v>0</v>
          </cell>
          <cell r="AH1767">
            <v>8.57</v>
          </cell>
          <cell r="AI1767">
            <v>1</v>
          </cell>
          <cell r="AJ1767" t="str">
            <v>410</v>
          </cell>
          <cell r="AK1767" t="str">
            <v>510</v>
          </cell>
          <cell r="AL1767" t="str">
            <v>1</v>
          </cell>
          <cell r="AM1767" t="str">
            <v>8719924020347</v>
          </cell>
          <cell r="AN1767" t="str">
            <v>95030039</v>
          </cell>
        </row>
        <row r="1768">
          <cell r="A1768" t="str">
            <v>1MM228B</v>
          </cell>
          <cell r="B1768" t="str">
            <v>Puzzelkaart Afrika</v>
          </cell>
          <cell r="C1768" t="str">
            <v>Gonzagarredi</v>
          </cell>
          <cell r="D1768" t="str">
            <v/>
          </cell>
          <cell r="E1768" t="str">
            <v/>
          </cell>
          <cell r="F1768" t="str">
            <v/>
          </cell>
          <cell r="G1768" t="str">
            <v/>
          </cell>
          <cell r="H1768" t="str">
            <v/>
          </cell>
          <cell r="I1768" t="str">
            <v/>
          </cell>
          <cell r="J1768" t="str">
            <v/>
          </cell>
          <cell r="K1768" t="str">
            <v/>
          </cell>
          <cell r="L1768" t="str">
            <v/>
          </cell>
          <cell r="M1768" t="e">
            <v>#N/A</v>
          </cell>
          <cell r="N1768" t="e">
            <v>#N/A</v>
          </cell>
          <cell r="O1768" t="e">
            <v>#N/A</v>
          </cell>
          <cell r="P1768" t="str">
            <v>4810</v>
          </cell>
          <cell r="Q1768" t="str">
            <v>CN</v>
          </cell>
          <cell r="R1768" t="str">
            <v>CHN</v>
          </cell>
          <cell r="S1768" t="str">
            <v>China</v>
          </cell>
          <cell r="T1768">
            <v>1.3</v>
          </cell>
          <cell r="U1768">
            <v>1.4</v>
          </cell>
          <cell r="V1768">
            <v>20</v>
          </cell>
          <cell r="W1768">
            <v>20</v>
          </cell>
          <cell r="X1768" t="str">
            <v>Pcs.</v>
          </cell>
          <cell r="Y1768" t="str">
            <v>3</v>
          </cell>
          <cell r="Z1768">
            <v>0</v>
          </cell>
          <cell r="AA1768">
            <v>33.26</v>
          </cell>
          <cell r="AB1768">
            <v>94.76</v>
          </cell>
          <cell r="AC1768">
            <v>0</v>
          </cell>
          <cell r="AD1768">
            <v>98.55</v>
          </cell>
          <cell r="AE1768">
            <v>0</v>
          </cell>
          <cell r="AF1768">
            <v>0</v>
          </cell>
          <cell r="AG1768">
            <v>0</v>
          </cell>
          <cell r="AH1768">
            <v>98.55</v>
          </cell>
          <cell r="AI1768">
            <v>1</v>
          </cell>
          <cell r="AJ1768" t="str">
            <v>420</v>
          </cell>
          <cell r="AK1768" t="str">
            <v>500</v>
          </cell>
          <cell r="AL1768" t="str">
            <v>20</v>
          </cell>
          <cell r="AM1768" t="str">
            <v>8719924020354</v>
          </cell>
          <cell r="AN1768" t="str">
            <v>95030039</v>
          </cell>
          <cell r="AO1768" t="str">
            <v>Africa Puzzle Map</v>
          </cell>
        </row>
        <row r="1769">
          <cell r="A1769" t="str">
            <v>1MM2291</v>
          </cell>
          <cell r="B1769" t="str">
            <v>Cardboard map of Oceania, unlabeled</v>
          </cell>
          <cell r="C1769" t="str">
            <v>Gonzagarredi</v>
          </cell>
          <cell r="D1769" t="str">
            <v/>
          </cell>
          <cell r="E1769" t="str">
            <v/>
          </cell>
          <cell r="F1769" t="str">
            <v/>
          </cell>
          <cell r="G1769" t="str">
            <v/>
          </cell>
          <cell r="H1769" t="str">
            <v/>
          </cell>
          <cell r="I1769" t="str">
            <v/>
          </cell>
          <cell r="J1769" t="str">
            <v/>
          </cell>
          <cell r="K1769" t="str">
            <v/>
          </cell>
          <cell r="L1769" t="str">
            <v/>
          </cell>
          <cell r="M1769" t="e">
            <v>#N/A</v>
          </cell>
          <cell r="N1769" t="e">
            <v>#N/A</v>
          </cell>
          <cell r="O1769" t="e">
            <v>#N/A</v>
          </cell>
          <cell r="P1769" t="str">
            <v>9805</v>
          </cell>
          <cell r="Q1769" t="str">
            <v>IT</v>
          </cell>
          <cell r="R1769" t="str">
            <v>ITA</v>
          </cell>
          <cell r="S1769" t="str">
            <v>Italy</v>
          </cell>
          <cell r="T1769">
            <v>0.05</v>
          </cell>
          <cell r="U1769">
            <v>0.05</v>
          </cell>
          <cell r="V1769">
            <v>100</v>
          </cell>
          <cell r="W1769">
            <v>100</v>
          </cell>
          <cell r="X1769" t="str">
            <v>Pcs.</v>
          </cell>
          <cell r="Y1769" t="str">
            <v>3</v>
          </cell>
          <cell r="Z1769">
            <v>4</v>
          </cell>
          <cell r="AA1769">
            <v>2.1800000000000002</v>
          </cell>
          <cell r="AB1769">
            <v>8.24</v>
          </cell>
          <cell r="AC1769">
            <v>0</v>
          </cell>
          <cell r="AD1769">
            <v>8.57</v>
          </cell>
          <cell r="AE1769">
            <v>0</v>
          </cell>
          <cell r="AF1769">
            <v>0</v>
          </cell>
          <cell r="AG1769">
            <v>0</v>
          </cell>
          <cell r="AH1769">
            <v>8.57</v>
          </cell>
          <cell r="AI1769">
            <v>1</v>
          </cell>
          <cell r="AJ1769" t="str">
            <v>250</v>
          </cell>
          <cell r="AK1769" t="str">
            <v>300</v>
          </cell>
          <cell r="AL1769" t="str">
            <v>1</v>
          </cell>
          <cell r="AM1769" t="str">
            <v>8719924020361</v>
          </cell>
          <cell r="AN1769" t="str">
            <v>49019900</v>
          </cell>
        </row>
        <row r="1770">
          <cell r="A1770" t="str">
            <v>1MM2292</v>
          </cell>
          <cell r="B1770" t="str">
            <v>Cardboard map of Oceania, states English</v>
          </cell>
          <cell r="C1770" t="str">
            <v>Gonzagarredi</v>
          </cell>
          <cell r="D1770" t="str">
            <v/>
          </cell>
          <cell r="E1770" t="str">
            <v/>
          </cell>
          <cell r="F1770" t="str">
            <v/>
          </cell>
          <cell r="G1770" t="str">
            <v/>
          </cell>
          <cell r="H1770" t="str">
            <v/>
          </cell>
          <cell r="I1770" t="str">
            <v/>
          </cell>
          <cell r="J1770" t="str">
            <v/>
          </cell>
          <cell r="K1770" t="str">
            <v/>
          </cell>
          <cell r="L1770" t="str">
            <v/>
          </cell>
          <cell r="M1770" t="e">
            <v>#N/A</v>
          </cell>
          <cell r="N1770" t="e">
            <v>#N/A</v>
          </cell>
          <cell r="O1770" t="e">
            <v>#N/A</v>
          </cell>
          <cell r="P1770" t="str">
            <v>9805</v>
          </cell>
          <cell r="Q1770" t="str">
            <v>IT</v>
          </cell>
          <cell r="R1770" t="str">
            <v>ITA</v>
          </cell>
          <cell r="S1770" t="str">
            <v>Italy</v>
          </cell>
          <cell r="T1770">
            <v>0.05</v>
          </cell>
          <cell r="U1770">
            <v>0.05</v>
          </cell>
          <cell r="V1770">
            <v>100</v>
          </cell>
          <cell r="W1770">
            <v>100</v>
          </cell>
          <cell r="X1770" t="str">
            <v>Pcs.</v>
          </cell>
          <cell r="Y1770" t="str">
            <v>3</v>
          </cell>
          <cell r="Z1770">
            <v>1.82</v>
          </cell>
          <cell r="AA1770">
            <v>1.82</v>
          </cell>
          <cell r="AB1770">
            <v>8.24</v>
          </cell>
          <cell r="AC1770">
            <v>0</v>
          </cell>
          <cell r="AD1770">
            <v>8.57</v>
          </cell>
          <cell r="AE1770">
            <v>0</v>
          </cell>
          <cell r="AF1770">
            <v>0</v>
          </cell>
          <cell r="AG1770">
            <v>0</v>
          </cell>
          <cell r="AH1770">
            <v>8.57</v>
          </cell>
          <cell r="AI1770">
            <v>1</v>
          </cell>
          <cell r="AJ1770" t="str">
            <v>250</v>
          </cell>
          <cell r="AK1770" t="str">
            <v>300</v>
          </cell>
          <cell r="AL1770" t="str">
            <v>1</v>
          </cell>
          <cell r="AM1770" t="str">
            <v>8719924020378</v>
          </cell>
          <cell r="AN1770" t="str">
            <v>49019900</v>
          </cell>
        </row>
        <row r="1771">
          <cell r="A1771" t="str">
            <v>1MM2293</v>
          </cell>
          <cell r="B1771" t="str">
            <v>Cardboard map of Oceania, capitals engli</v>
          </cell>
          <cell r="C1771" t="str">
            <v>Gonzagarredi</v>
          </cell>
          <cell r="D1771" t="str">
            <v/>
          </cell>
          <cell r="E1771" t="str">
            <v/>
          </cell>
          <cell r="F1771" t="str">
            <v/>
          </cell>
          <cell r="G1771" t="str">
            <v/>
          </cell>
          <cell r="H1771" t="str">
            <v/>
          </cell>
          <cell r="I1771" t="str">
            <v/>
          </cell>
          <cell r="J1771" t="str">
            <v/>
          </cell>
          <cell r="K1771" t="str">
            <v/>
          </cell>
          <cell r="L1771" t="str">
            <v/>
          </cell>
          <cell r="M1771" t="e">
            <v>#N/A</v>
          </cell>
          <cell r="N1771" t="e">
            <v>#N/A</v>
          </cell>
          <cell r="O1771" t="e">
            <v>#N/A</v>
          </cell>
          <cell r="P1771" t="str">
            <v>9805</v>
          </cell>
          <cell r="Q1771" t="str">
            <v>IT</v>
          </cell>
          <cell r="R1771" t="str">
            <v>ITA</v>
          </cell>
          <cell r="S1771" t="str">
            <v>Italy</v>
          </cell>
          <cell r="T1771">
            <v>0.05</v>
          </cell>
          <cell r="U1771">
            <v>0.05</v>
          </cell>
          <cell r="V1771">
            <v>0</v>
          </cell>
          <cell r="W1771">
            <v>0</v>
          </cell>
          <cell r="X1771" t="str">
            <v>Pcs.</v>
          </cell>
          <cell r="Y1771" t="str">
            <v>3</v>
          </cell>
          <cell r="Z1771">
            <v>2.0499999999999998</v>
          </cell>
          <cell r="AA1771">
            <v>2.0499999999999998</v>
          </cell>
          <cell r="AB1771">
            <v>8.24</v>
          </cell>
          <cell r="AC1771">
            <v>0</v>
          </cell>
          <cell r="AD1771">
            <v>8.57</v>
          </cell>
          <cell r="AE1771">
            <v>0</v>
          </cell>
          <cell r="AF1771">
            <v>0</v>
          </cell>
          <cell r="AG1771">
            <v>0</v>
          </cell>
          <cell r="AH1771">
            <v>8.57</v>
          </cell>
          <cell r="AI1771">
            <v>1</v>
          </cell>
          <cell r="AJ1771" t="str">
            <v>250</v>
          </cell>
          <cell r="AK1771" t="str">
            <v>300</v>
          </cell>
          <cell r="AL1771" t="str">
            <v>1</v>
          </cell>
          <cell r="AM1771" t="str">
            <v>8719924020385</v>
          </cell>
          <cell r="AN1771" t="str">
            <v>95030039</v>
          </cell>
        </row>
        <row r="1772">
          <cell r="A1772" t="str">
            <v>1MM229BPC</v>
          </cell>
          <cell r="B1772" t="str">
            <v>Puzzelkaart Oceanië</v>
          </cell>
          <cell r="C1772" t="str">
            <v>Gonzagarredi</v>
          </cell>
          <cell r="D1772" t="str">
            <v/>
          </cell>
          <cell r="E1772" t="str">
            <v/>
          </cell>
          <cell r="F1772" t="str">
            <v/>
          </cell>
          <cell r="G1772" t="str">
            <v/>
          </cell>
          <cell r="H1772" t="str">
            <v/>
          </cell>
          <cell r="I1772" t="str">
            <v/>
          </cell>
          <cell r="J1772" t="str">
            <v/>
          </cell>
          <cell r="K1772" t="str">
            <v/>
          </cell>
          <cell r="L1772" t="str">
            <v/>
          </cell>
          <cell r="M1772" t="e">
            <v>#N/A</v>
          </cell>
          <cell r="N1772" t="e">
            <v>#N/A</v>
          </cell>
          <cell r="O1772" t="e">
            <v>#N/A</v>
          </cell>
          <cell r="P1772" t="str">
            <v>9805</v>
          </cell>
          <cell r="Q1772" t="str">
            <v>BG</v>
          </cell>
          <cell r="R1772" t="str">
            <v>BGR</v>
          </cell>
          <cell r="S1772" t="str">
            <v>Bulgaria</v>
          </cell>
          <cell r="T1772">
            <v>1.3</v>
          </cell>
          <cell r="U1772">
            <v>1.3</v>
          </cell>
          <cell r="V1772">
            <v>20</v>
          </cell>
          <cell r="W1772">
            <v>20</v>
          </cell>
          <cell r="X1772" t="str">
            <v>Pcs.</v>
          </cell>
          <cell r="Y1772" t="str">
            <v>3</v>
          </cell>
          <cell r="Z1772">
            <v>37.61</v>
          </cell>
          <cell r="AA1772">
            <v>37.61</v>
          </cell>
          <cell r="AB1772">
            <v>117.42</v>
          </cell>
          <cell r="AC1772">
            <v>0</v>
          </cell>
          <cell r="AD1772">
            <v>122.12</v>
          </cell>
          <cell r="AE1772">
            <v>0</v>
          </cell>
          <cell r="AF1772">
            <v>0</v>
          </cell>
          <cell r="AG1772">
            <v>0</v>
          </cell>
          <cell r="AH1772">
            <v>122.12</v>
          </cell>
          <cell r="AI1772">
            <v>1</v>
          </cell>
          <cell r="AJ1772" t="str">
            <v>420</v>
          </cell>
          <cell r="AK1772" t="str">
            <v>510</v>
          </cell>
          <cell r="AL1772" t="str">
            <v>20</v>
          </cell>
          <cell r="AM1772" t="str">
            <v>8719924020408</v>
          </cell>
          <cell r="AN1772" t="str">
            <v>95030039</v>
          </cell>
          <cell r="AO1772" t="str">
            <v>Oceania-Pacific Puzzle Map</v>
          </cell>
        </row>
        <row r="1773">
          <cell r="A1773" t="str">
            <v>1MM229PC1</v>
          </cell>
          <cell r="B1773" t="str">
            <v>Controlelkaart Oceanië</v>
          </cell>
          <cell r="C1773" t="str">
            <v>Gonzagarredi</v>
          </cell>
          <cell r="D1773" t="str">
            <v/>
          </cell>
          <cell r="E1773" t="str">
            <v/>
          </cell>
          <cell r="F1773" t="str">
            <v/>
          </cell>
          <cell r="G1773" t="str">
            <v/>
          </cell>
          <cell r="H1773" t="str">
            <v/>
          </cell>
          <cell r="I1773" t="str">
            <v/>
          </cell>
          <cell r="J1773" t="str">
            <v/>
          </cell>
          <cell r="K1773" t="str">
            <v/>
          </cell>
          <cell r="L1773" t="str">
            <v/>
          </cell>
          <cell r="M1773" t="e">
            <v>#N/A</v>
          </cell>
          <cell r="N1773" t="e">
            <v>#N/A</v>
          </cell>
          <cell r="O1773" t="e">
            <v>#N/A</v>
          </cell>
          <cell r="P1773" t="str">
            <v>9805</v>
          </cell>
          <cell r="Q1773" t="str">
            <v>NL</v>
          </cell>
          <cell r="R1773" t="str">
            <v>NLD</v>
          </cell>
          <cell r="S1773" t="str">
            <v>Netherlands</v>
          </cell>
          <cell r="T1773">
            <v>0.05</v>
          </cell>
          <cell r="U1773">
            <v>0.05</v>
          </cell>
          <cell r="V1773">
            <v>50</v>
          </cell>
          <cell r="W1773">
            <v>50</v>
          </cell>
          <cell r="X1773" t="str">
            <v>Pcs.</v>
          </cell>
          <cell r="Y1773" t="str">
            <v>3</v>
          </cell>
          <cell r="Z1773">
            <v>3.4</v>
          </cell>
          <cell r="AA1773">
            <v>3.4</v>
          </cell>
          <cell r="AB1773">
            <v>8.24</v>
          </cell>
          <cell r="AC1773">
            <v>0</v>
          </cell>
          <cell r="AD1773">
            <v>8.57</v>
          </cell>
          <cell r="AE1773">
            <v>0</v>
          </cell>
          <cell r="AF1773">
            <v>0</v>
          </cell>
          <cell r="AG1773">
            <v>0</v>
          </cell>
          <cell r="AH1773">
            <v>8.57</v>
          </cell>
          <cell r="AI1773">
            <v>1</v>
          </cell>
          <cell r="AJ1773" t="str">
            <v>250</v>
          </cell>
          <cell r="AK1773" t="str">
            <v>300</v>
          </cell>
          <cell r="AL1773" t="str">
            <v>1</v>
          </cell>
          <cell r="AM1773" t="str">
            <v>8719924020415</v>
          </cell>
          <cell r="AN1773" t="str">
            <v>49019900</v>
          </cell>
          <cell r="AO1773" t="str">
            <v>Control Chart Of Oceania Unlabeled</v>
          </cell>
        </row>
        <row r="1774">
          <cell r="A1774" t="str">
            <v>1MM229PC2</v>
          </cell>
          <cell r="B1774" t="str">
            <v>Controlekaart Oceanië Pacific, landen</v>
          </cell>
          <cell r="C1774" t="str">
            <v>Gonzagarredi</v>
          </cell>
          <cell r="D1774" t="str">
            <v/>
          </cell>
          <cell r="E1774" t="str">
            <v/>
          </cell>
          <cell r="F1774" t="str">
            <v/>
          </cell>
          <cell r="G1774" t="str">
            <v/>
          </cell>
          <cell r="H1774" t="str">
            <v/>
          </cell>
          <cell r="I1774" t="str">
            <v/>
          </cell>
          <cell r="J1774" t="str">
            <v/>
          </cell>
          <cell r="K1774" t="str">
            <v/>
          </cell>
          <cell r="L1774" t="str">
            <v/>
          </cell>
          <cell r="M1774" t="e">
            <v>#N/A</v>
          </cell>
          <cell r="N1774" t="e">
            <v>#N/A</v>
          </cell>
          <cell r="O1774" t="e">
            <v>#N/A</v>
          </cell>
          <cell r="P1774" t="str">
            <v>4800</v>
          </cell>
          <cell r="Q1774" t="str">
            <v>CN</v>
          </cell>
          <cell r="R1774" t="str">
            <v>CHN</v>
          </cell>
          <cell r="S1774" t="str">
            <v>China</v>
          </cell>
          <cell r="T1774">
            <v>0.05</v>
          </cell>
          <cell r="U1774">
            <v>0.05</v>
          </cell>
          <cell r="V1774">
            <v>50</v>
          </cell>
          <cell r="W1774">
            <v>50</v>
          </cell>
          <cell r="X1774" t="str">
            <v>Pcs.</v>
          </cell>
          <cell r="Y1774" t="str">
            <v>3</v>
          </cell>
          <cell r="Z1774">
            <v>0</v>
          </cell>
          <cell r="AA1774">
            <v>3.4</v>
          </cell>
          <cell r="AB1774">
            <v>8.24</v>
          </cell>
          <cell r="AC1774">
            <v>0</v>
          </cell>
          <cell r="AD1774">
            <v>8.57</v>
          </cell>
          <cell r="AE1774">
            <v>0</v>
          </cell>
          <cell r="AF1774">
            <v>0</v>
          </cell>
          <cell r="AG1774">
            <v>0</v>
          </cell>
          <cell r="AH1774">
            <v>8.57</v>
          </cell>
          <cell r="AI1774">
            <v>1</v>
          </cell>
          <cell r="AJ1774" t="str">
            <v>250</v>
          </cell>
          <cell r="AK1774" t="str">
            <v>300</v>
          </cell>
          <cell r="AL1774" t="str">
            <v>1</v>
          </cell>
          <cell r="AM1774" t="str">
            <v>8719924020422</v>
          </cell>
          <cell r="AN1774" t="str">
            <v>49019900</v>
          </cell>
          <cell r="AO1774" t="str">
            <v>Control Map Of Oceania, Labeled</v>
          </cell>
        </row>
        <row r="1775">
          <cell r="A1775" t="str">
            <v>1MM229PC3</v>
          </cell>
          <cell r="B1775" t="str">
            <v>map of oceania and pacific.capitals. eng</v>
          </cell>
          <cell r="C1775" t="str">
            <v>Gonzagarredi</v>
          </cell>
          <cell r="D1775" t="str">
            <v/>
          </cell>
          <cell r="E1775" t="str">
            <v/>
          </cell>
          <cell r="F1775" t="str">
            <v/>
          </cell>
          <cell r="G1775" t="str">
            <v/>
          </cell>
          <cell r="H1775" t="str">
            <v/>
          </cell>
          <cell r="I1775" t="str">
            <v/>
          </cell>
          <cell r="J1775" t="str">
            <v/>
          </cell>
          <cell r="K1775" t="str">
            <v/>
          </cell>
          <cell r="L1775" t="str">
            <v/>
          </cell>
          <cell r="M1775" t="e">
            <v>#N/A</v>
          </cell>
          <cell r="N1775" t="e">
            <v>#N/A</v>
          </cell>
          <cell r="O1775" t="e">
            <v>#N/A</v>
          </cell>
          <cell r="P1775" t="str">
            <v>9805</v>
          </cell>
          <cell r="Q1775" t="str">
            <v>IT</v>
          </cell>
          <cell r="R1775" t="str">
            <v>ITA</v>
          </cell>
          <cell r="S1775" t="str">
            <v>Italy</v>
          </cell>
          <cell r="T1775">
            <v>0.05</v>
          </cell>
          <cell r="U1775">
            <v>0.05</v>
          </cell>
          <cell r="V1775">
            <v>0</v>
          </cell>
          <cell r="W1775">
            <v>0</v>
          </cell>
          <cell r="X1775" t="str">
            <v>nr.</v>
          </cell>
          <cell r="Y1775" t="str">
            <v>3</v>
          </cell>
          <cell r="Z1775">
            <v>2.4900000000000002</v>
          </cell>
          <cell r="AA1775">
            <v>2.4900000000000002</v>
          </cell>
          <cell r="AB1775">
            <v>8.24</v>
          </cell>
          <cell r="AC1775">
            <v>0</v>
          </cell>
          <cell r="AD1775">
            <v>8.57</v>
          </cell>
          <cell r="AE1775">
            <v>0</v>
          </cell>
          <cell r="AF1775">
            <v>0</v>
          </cell>
          <cell r="AG1775">
            <v>0</v>
          </cell>
          <cell r="AH1775">
            <v>8.57</v>
          </cell>
          <cell r="AI1775">
            <v>1</v>
          </cell>
          <cell r="AJ1775" t="str">
            <v>250</v>
          </cell>
          <cell r="AK1775" t="str">
            <v>300</v>
          </cell>
          <cell r="AL1775" t="str">
            <v>1</v>
          </cell>
          <cell r="AM1775" t="str">
            <v>8719924020439</v>
          </cell>
          <cell r="AN1775" t="str">
            <v>49019900</v>
          </cell>
        </row>
        <row r="1776">
          <cell r="A1776" t="str">
            <v>1MM230</v>
          </cell>
          <cell r="B1776" t="str">
            <v>Kast voor aardrijkskunde puzzelkaarten</v>
          </cell>
          <cell r="C1776" t="str">
            <v>Gonzagarredi</v>
          </cell>
          <cell r="D1776" t="str">
            <v/>
          </cell>
          <cell r="E1776" t="str">
            <v/>
          </cell>
          <cell r="F1776" t="str">
            <v/>
          </cell>
          <cell r="G1776" t="str">
            <v/>
          </cell>
          <cell r="H1776" t="str">
            <v/>
          </cell>
          <cell r="I1776" t="str">
            <v/>
          </cell>
          <cell r="J1776" t="str">
            <v/>
          </cell>
          <cell r="K1776" t="str">
            <v/>
          </cell>
          <cell r="L1776" t="str">
            <v/>
          </cell>
          <cell r="M1776" t="e">
            <v>#N/A</v>
          </cell>
          <cell r="N1776" t="e">
            <v>#N/A</v>
          </cell>
          <cell r="O1776" t="e">
            <v>#N/A</v>
          </cell>
          <cell r="P1776" t="str">
            <v>4810</v>
          </cell>
          <cell r="Q1776" t="str">
            <v>CN</v>
          </cell>
          <cell r="R1776" t="str">
            <v>CHN</v>
          </cell>
          <cell r="S1776" t="str">
            <v>China</v>
          </cell>
          <cell r="T1776">
            <v>38</v>
          </cell>
          <cell r="U1776">
            <v>38</v>
          </cell>
          <cell r="V1776">
            <v>0</v>
          </cell>
          <cell r="W1776">
            <v>0</v>
          </cell>
          <cell r="X1776" t="str">
            <v>Pcs.</v>
          </cell>
          <cell r="Y1776" t="str">
            <v>3</v>
          </cell>
          <cell r="Z1776">
            <v>0</v>
          </cell>
          <cell r="AA1776">
            <v>242.05</v>
          </cell>
          <cell r="AB1776">
            <v>644.78</v>
          </cell>
          <cell r="AC1776">
            <v>0</v>
          </cell>
          <cell r="AD1776">
            <v>670.57</v>
          </cell>
          <cell r="AE1776">
            <v>0</v>
          </cell>
          <cell r="AF1776">
            <v>0</v>
          </cell>
          <cell r="AG1776">
            <v>0</v>
          </cell>
          <cell r="AH1776">
            <v>670.57</v>
          </cell>
          <cell r="AI1776">
            <v>1</v>
          </cell>
          <cell r="AJ1776" t="str">
            <v>540</v>
          </cell>
          <cell r="AK1776" t="str">
            <v>700</v>
          </cell>
          <cell r="AL1776" t="str">
            <v>780</v>
          </cell>
          <cell r="AM1776" t="str">
            <v>8719924020446</v>
          </cell>
          <cell r="AN1776" t="str">
            <v>95030039</v>
          </cell>
          <cell r="AO1776" t="str">
            <v>Geography Cabinet With 10 Drawers</v>
          </cell>
        </row>
        <row r="1777">
          <cell r="A1777" t="str">
            <v>1MM2301</v>
          </cell>
          <cell r="B1777" t="str">
            <v>individual drawer/tray. cm.60x46x2.5</v>
          </cell>
          <cell r="C1777" t="str">
            <v>Gonzagarredi</v>
          </cell>
          <cell r="D1777" t="str">
            <v/>
          </cell>
          <cell r="E1777" t="str">
            <v/>
          </cell>
          <cell r="F1777" t="str">
            <v/>
          </cell>
          <cell r="G1777" t="str">
            <v/>
          </cell>
          <cell r="H1777" t="str">
            <v/>
          </cell>
          <cell r="I1777" t="str">
            <v/>
          </cell>
          <cell r="J1777" t="str">
            <v/>
          </cell>
          <cell r="K1777" t="str">
            <v/>
          </cell>
          <cell r="L1777" t="str">
            <v/>
          </cell>
          <cell r="M1777" t="e">
            <v>#N/A</v>
          </cell>
          <cell r="N1777" t="e">
            <v>#N/A</v>
          </cell>
          <cell r="O1777" t="e">
            <v>#N/A</v>
          </cell>
          <cell r="P1777" t="str">
            <v>9805</v>
          </cell>
          <cell r="Q1777" t="str">
            <v>SI</v>
          </cell>
          <cell r="R1777" t="str">
            <v>SVN</v>
          </cell>
          <cell r="S1777" t="str">
            <v>Slovenia</v>
          </cell>
          <cell r="T1777">
            <v>1.6</v>
          </cell>
          <cell r="U1777">
            <v>1.6</v>
          </cell>
          <cell r="V1777">
            <v>0</v>
          </cell>
          <cell r="W1777">
            <v>0</v>
          </cell>
          <cell r="X1777" t="str">
            <v>nr.</v>
          </cell>
          <cell r="Y1777" t="str">
            <v>3</v>
          </cell>
          <cell r="Z1777">
            <v>13.14</v>
          </cell>
          <cell r="AA1777">
            <v>13.14</v>
          </cell>
          <cell r="AB1777">
            <v>39.14</v>
          </cell>
          <cell r="AC1777">
            <v>0</v>
          </cell>
          <cell r="AD1777">
            <v>40.71</v>
          </cell>
          <cell r="AE1777">
            <v>0</v>
          </cell>
          <cell r="AF1777">
            <v>0</v>
          </cell>
          <cell r="AG1777">
            <v>0</v>
          </cell>
          <cell r="AH1777">
            <v>40.71</v>
          </cell>
          <cell r="AI1777">
            <v>1</v>
          </cell>
          <cell r="AJ1777" t="str">
            <v>490</v>
          </cell>
          <cell r="AK1777" t="str">
            <v>640</v>
          </cell>
          <cell r="AL1777" t="str">
            <v>30</v>
          </cell>
          <cell r="AM1777" t="str">
            <v>8719924020453</v>
          </cell>
          <cell r="AN1777" t="str">
            <v>95030039</v>
          </cell>
        </row>
        <row r="1778">
          <cell r="A1778" t="str">
            <v>1MM231A2</v>
          </cell>
          <cell r="B1778" t="str">
            <v>flags of america. set of 18</v>
          </cell>
          <cell r="C1778" t="str">
            <v>Gonzagarredi</v>
          </cell>
          <cell r="D1778" t="str">
            <v/>
          </cell>
          <cell r="E1778" t="str">
            <v/>
          </cell>
          <cell r="F1778" t="str">
            <v/>
          </cell>
          <cell r="G1778" t="str">
            <v/>
          </cell>
          <cell r="H1778" t="str">
            <v/>
          </cell>
          <cell r="I1778" t="str">
            <v/>
          </cell>
          <cell r="J1778" t="str">
            <v/>
          </cell>
          <cell r="K1778" t="str">
            <v/>
          </cell>
          <cell r="L1778" t="str">
            <v/>
          </cell>
          <cell r="M1778" t="e">
            <v>#N/A</v>
          </cell>
          <cell r="N1778" t="e">
            <v>#N/A</v>
          </cell>
          <cell r="O1778" t="e">
            <v>#N/A</v>
          </cell>
          <cell r="P1778" t="str">
            <v>9805</v>
          </cell>
          <cell r="Q1778" t="str">
            <v>IT</v>
          </cell>
          <cell r="R1778" t="str">
            <v>ITA</v>
          </cell>
          <cell r="S1778" t="str">
            <v>Italy</v>
          </cell>
          <cell r="T1778">
            <v>0.1</v>
          </cell>
          <cell r="U1778">
            <v>0.1</v>
          </cell>
          <cell r="V1778">
            <v>0</v>
          </cell>
          <cell r="W1778">
            <v>0</v>
          </cell>
          <cell r="X1778" t="str">
            <v>nr.</v>
          </cell>
          <cell r="Y1778" t="str">
            <v>3</v>
          </cell>
          <cell r="Z1778">
            <v>25.62</v>
          </cell>
          <cell r="AA1778">
            <v>25.62</v>
          </cell>
          <cell r="AB1778">
            <v>75.19</v>
          </cell>
          <cell r="AC1778">
            <v>0</v>
          </cell>
          <cell r="AD1778">
            <v>78.2</v>
          </cell>
          <cell r="AE1778">
            <v>0</v>
          </cell>
          <cell r="AF1778">
            <v>0</v>
          </cell>
          <cell r="AG1778">
            <v>0</v>
          </cell>
          <cell r="AH1778">
            <v>78.2</v>
          </cell>
          <cell r="AI1778">
            <v>1</v>
          </cell>
          <cell r="AJ1778" t="str">
            <v>260</v>
          </cell>
          <cell r="AK1778" t="str">
            <v>300</v>
          </cell>
          <cell r="AL1778" t="str">
            <v>30</v>
          </cell>
          <cell r="AM1778" t="str">
            <v>8719924020477</v>
          </cell>
          <cell r="AN1778" t="str">
            <v>95030039</v>
          </cell>
        </row>
        <row r="1779">
          <cell r="A1779" t="str">
            <v>1MM231A3</v>
          </cell>
          <cell r="B1779" t="str">
            <v>flags of asia. set of 38</v>
          </cell>
          <cell r="C1779" t="str">
            <v>Gonzagarredi</v>
          </cell>
          <cell r="D1779" t="str">
            <v/>
          </cell>
          <cell r="E1779" t="str">
            <v/>
          </cell>
          <cell r="F1779" t="str">
            <v/>
          </cell>
          <cell r="G1779" t="str">
            <v/>
          </cell>
          <cell r="H1779" t="str">
            <v/>
          </cell>
          <cell r="I1779" t="str">
            <v/>
          </cell>
          <cell r="J1779" t="str">
            <v/>
          </cell>
          <cell r="K1779" t="str">
            <v/>
          </cell>
          <cell r="L1779" t="str">
            <v/>
          </cell>
          <cell r="M1779" t="e">
            <v>#N/A</v>
          </cell>
          <cell r="N1779" t="e">
            <v>#N/A</v>
          </cell>
          <cell r="O1779" t="e">
            <v>#N/A</v>
          </cell>
          <cell r="P1779" t="str">
            <v>9805</v>
          </cell>
          <cell r="Q1779" t="str">
            <v>IT</v>
          </cell>
          <cell r="R1779" t="str">
            <v>ITA</v>
          </cell>
          <cell r="S1779" t="str">
            <v>Italy</v>
          </cell>
          <cell r="T1779">
            <v>0.19</v>
          </cell>
          <cell r="U1779">
            <v>0.19</v>
          </cell>
          <cell r="V1779">
            <v>0</v>
          </cell>
          <cell r="W1779">
            <v>0</v>
          </cell>
          <cell r="X1779" t="str">
            <v>nr.</v>
          </cell>
          <cell r="Y1779" t="str">
            <v>3</v>
          </cell>
          <cell r="Z1779">
            <v>54.01</v>
          </cell>
          <cell r="AA1779">
            <v>54.01</v>
          </cell>
          <cell r="AB1779">
            <v>159.65</v>
          </cell>
          <cell r="AC1779">
            <v>0</v>
          </cell>
          <cell r="AD1779">
            <v>166.04</v>
          </cell>
          <cell r="AE1779">
            <v>0</v>
          </cell>
          <cell r="AF1779">
            <v>0</v>
          </cell>
          <cell r="AG1779">
            <v>0</v>
          </cell>
          <cell r="AH1779">
            <v>166.04</v>
          </cell>
          <cell r="AI1779">
            <v>1</v>
          </cell>
          <cell r="AJ1779" t="str">
            <v>260</v>
          </cell>
          <cell r="AK1779" t="str">
            <v>300</v>
          </cell>
          <cell r="AL1779" t="str">
            <v>30</v>
          </cell>
          <cell r="AM1779" t="str">
            <v>8719924020484</v>
          </cell>
          <cell r="AN1779" t="str">
            <v>95030039</v>
          </cell>
        </row>
        <row r="1780">
          <cell r="A1780" t="str">
            <v>1MM231A4</v>
          </cell>
          <cell r="B1780" t="str">
            <v>flags of africa. set of 32</v>
          </cell>
          <cell r="C1780" t="str">
            <v>Gonzagarredi</v>
          </cell>
          <cell r="D1780" t="str">
            <v/>
          </cell>
          <cell r="E1780" t="str">
            <v/>
          </cell>
          <cell r="F1780" t="str">
            <v/>
          </cell>
          <cell r="G1780" t="str">
            <v/>
          </cell>
          <cell r="H1780" t="str">
            <v/>
          </cell>
          <cell r="I1780" t="str">
            <v/>
          </cell>
          <cell r="J1780" t="str">
            <v/>
          </cell>
          <cell r="K1780" t="str">
            <v/>
          </cell>
          <cell r="L1780" t="str">
            <v/>
          </cell>
          <cell r="M1780" t="e">
            <v>#N/A</v>
          </cell>
          <cell r="N1780" t="e">
            <v>#N/A</v>
          </cell>
          <cell r="O1780" t="e">
            <v>#N/A</v>
          </cell>
          <cell r="P1780" t="str">
            <v>9805</v>
          </cell>
          <cell r="Q1780" t="str">
            <v>IT</v>
          </cell>
          <cell r="R1780" t="str">
            <v>ITA</v>
          </cell>
          <cell r="S1780" t="str">
            <v>Italy</v>
          </cell>
          <cell r="T1780">
            <v>0.17</v>
          </cell>
          <cell r="U1780">
            <v>0.17</v>
          </cell>
          <cell r="V1780">
            <v>0</v>
          </cell>
          <cell r="W1780">
            <v>0</v>
          </cell>
          <cell r="X1780" t="str">
            <v>nr.</v>
          </cell>
          <cell r="Y1780" t="str">
            <v>3</v>
          </cell>
          <cell r="Z1780">
            <v>45.73</v>
          </cell>
          <cell r="AA1780">
            <v>45.73</v>
          </cell>
          <cell r="AB1780">
            <v>134.93</v>
          </cell>
          <cell r="AC1780">
            <v>0</v>
          </cell>
          <cell r="AD1780">
            <v>140.33000000000001</v>
          </cell>
          <cell r="AE1780">
            <v>0</v>
          </cell>
          <cell r="AF1780">
            <v>0</v>
          </cell>
          <cell r="AG1780">
            <v>0</v>
          </cell>
          <cell r="AH1780">
            <v>140.33000000000001</v>
          </cell>
          <cell r="AI1780">
            <v>1</v>
          </cell>
          <cell r="AJ1780" t="str">
            <v>260</v>
          </cell>
          <cell r="AK1780" t="str">
            <v>300</v>
          </cell>
          <cell r="AL1780" t="str">
            <v>20</v>
          </cell>
          <cell r="AM1780" t="str">
            <v>8719924020491</v>
          </cell>
          <cell r="AN1780" t="str">
            <v>95030039</v>
          </cell>
        </row>
        <row r="1781">
          <cell r="A1781" t="str">
            <v>1MM231A5</v>
          </cell>
          <cell r="B1781" t="str">
            <v>flags of oceania. set of 2</v>
          </cell>
          <cell r="C1781" t="str">
            <v>Gonzagarredi</v>
          </cell>
          <cell r="D1781" t="str">
            <v/>
          </cell>
          <cell r="E1781" t="str">
            <v/>
          </cell>
          <cell r="F1781" t="str">
            <v/>
          </cell>
          <cell r="G1781" t="str">
            <v/>
          </cell>
          <cell r="H1781" t="str">
            <v/>
          </cell>
          <cell r="I1781" t="str">
            <v/>
          </cell>
          <cell r="J1781" t="str">
            <v/>
          </cell>
          <cell r="K1781" t="str">
            <v/>
          </cell>
          <cell r="L1781" t="str">
            <v/>
          </cell>
          <cell r="M1781" t="e">
            <v>#N/A</v>
          </cell>
          <cell r="N1781" t="e">
            <v>#N/A</v>
          </cell>
          <cell r="O1781" t="e">
            <v>#N/A</v>
          </cell>
          <cell r="P1781" t="str">
            <v>9805</v>
          </cell>
          <cell r="Q1781" t="str">
            <v>IT</v>
          </cell>
          <cell r="R1781" t="str">
            <v>ITA</v>
          </cell>
          <cell r="S1781" t="str">
            <v>Italy</v>
          </cell>
          <cell r="T1781">
            <v>0.03</v>
          </cell>
          <cell r="U1781">
            <v>0.03</v>
          </cell>
          <cell r="V1781">
            <v>0</v>
          </cell>
          <cell r="W1781">
            <v>0</v>
          </cell>
          <cell r="X1781" t="str">
            <v>nr.</v>
          </cell>
          <cell r="Y1781" t="str">
            <v>3</v>
          </cell>
          <cell r="Z1781">
            <v>3.16</v>
          </cell>
          <cell r="AA1781">
            <v>3.16</v>
          </cell>
          <cell r="AB1781">
            <v>9.27</v>
          </cell>
          <cell r="AC1781">
            <v>0</v>
          </cell>
          <cell r="AD1781">
            <v>9.64</v>
          </cell>
          <cell r="AE1781">
            <v>0</v>
          </cell>
          <cell r="AF1781">
            <v>0</v>
          </cell>
          <cell r="AG1781">
            <v>0</v>
          </cell>
          <cell r="AH1781">
            <v>9.64</v>
          </cell>
          <cell r="AI1781">
            <v>1</v>
          </cell>
          <cell r="AJ1781" t="str">
            <v>260</v>
          </cell>
          <cell r="AK1781" t="str">
            <v>300</v>
          </cell>
          <cell r="AL1781" t="str">
            <v>20</v>
          </cell>
          <cell r="AM1781" t="str">
            <v>8719924020507</v>
          </cell>
          <cell r="AN1781" t="str">
            <v>95030039</v>
          </cell>
        </row>
        <row r="1782">
          <cell r="A1782" t="str">
            <v>1MM234B</v>
          </cell>
          <cell r="B1782" t="str">
            <v>Puzzelkaart Nw.Zeeland, transp. achterk</v>
          </cell>
          <cell r="C1782" t="str">
            <v>Gonzagarredi</v>
          </cell>
          <cell r="D1782" t="str">
            <v/>
          </cell>
          <cell r="E1782" t="str">
            <v/>
          </cell>
          <cell r="F1782" t="str">
            <v/>
          </cell>
          <cell r="G1782" t="str">
            <v/>
          </cell>
          <cell r="H1782" t="str">
            <v/>
          </cell>
          <cell r="I1782" t="str">
            <v/>
          </cell>
          <cell r="J1782" t="str">
            <v/>
          </cell>
          <cell r="K1782" t="str">
            <v/>
          </cell>
          <cell r="L1782" t="str">
            <v/>
          </cell>
          <cell r="M1782" t="e">
            <v>#N/A</v>
          </cell>
          <cell r="N1782" t="e">
            <v>#N/A</v>
          </cell>
          <cell r="O1782" t="e">
            <v>#N/A</v>
          </cell>
          <cell r="P1782" t="str">
            <v>9805</v>
          </cell>
          <cell r="Q1782" t="str">
            <v>BG</v>
          </cell>
          <cell r="R1782" t="str">
            <v>BGR</v>
          </cell>
          <cell r="S1782" t="str">
            <v>Bulgaria</v>
          </cell>
          <cell r="T1782">
            <v>1</v>
          </cell>
          <cell r="U1782">
            <v>1.25</v>
          </cell>
          <cell r="V1782">
            <v>20</v>
          </cell>
          <cell r="W1782">
            <v>20</v>
          </cell>
          <cell r="X1782" t="str">
            <v>Pcs.</v>
          </cell>
          <cell r="Y1782" t="str">
            <v>3</v>
          </cell>
          <cell r="Z1782">
            <v>29</v>
          </cell>
          <cell r="AA1782">
            <v>29</v>
          </cell>
          <cell r="AB1782">
            <v>89.61</v>
          </cell>
          <cell r="AC1782">
            <v>0</v>
          </cell>
          <cell r="AD1782">
            <v>93.19</v>
          </cell>
          <cell r="AE1782">
            <v>0</v>
          </cell>
          <cell r="AF1782">
            <v>0</v>
          </cell>
          <cell r="AG1782">
            <v>0</v>
          </cell>
          <cell r="AH1782">
            <v>93.19</v>
          </cell>
          <cell r="AI1782">
            <v>1</v>
          </cell>
          <cell r="AJ1782" t="str">
            <v>500</v>
          </cell>
          <cell r="AK1782" t="str">
            <v>400</v>
          </cell>
          <cell r="AL1782" t="str">
            <v>5</v>
          </cell>
          <cell r="AM1782" t="str">
            <v>8719924020514</v>
          </cell>
          <cell r="AN1782" t="str">
            <v>95030039</v>
          </cell>
          <cell r="AO1782" t="str">
            <v>Puzzlemap New Zealand, transparent back</v>
          </cell>
        </row>
        <row r="1783">
          <cell r="A1783" t="str">
            <v>1MM234NZ1</v>
          </cell>
          <cell r="B1783" t="str">
            <v>Controlekaart Nieuw Zeeland, zond.namen</v>
          </cell>
          <cell r="C1783" t="str">
            <v>Gonzagarredi</v>
          </cell>
          <cell r="D1783" t="str">
            <v/>
          </cell>
          <cell r="E1783" t="str">
            <v/>
          </cell>
          <cell r="F1783" t="str">
            <v/>
          </cell>
          <cell r="G1783" t="str">
            <v/>
          </cell>
          <cell r="H1783" t="str">
            <v/>
          </cell>
          <cell r="I1783" t="str">
            <v/>
          </cell>
          <cell r="J1783" t="str">
            <v/>
          </cell>
          <cell r="K1783" t="str">
            <v/>
          </cell>
          <cell r="L1783" t="str">
            <v/>
          </cell>
          <cell r="M1783" t="e">
            <v>#N/A</v>
          </cell>
          <cell r="N1783" t="e">
            <v>#N/A</v>
          </cell>
          <cell r="O1783" t="e">
            <v>#N/A</v>
          </cell>
          <cell r="P1783" t="str">
            <v>9805</v>
          </cell>
          <cell r="Q1783" t="str">
            <v>NL</v>
          </cell>
          <cell r="R1783" t="str">
            <v>NLD</v>
          </cell>
          <cell r="S1783" t="str">
            <v>Netherlands</v>
          </cell>
          <cell r="T1783">
            <v>0.1</v>
          </cell>
          <cell r="U1783">
            <v>0.1</v>
          </cell>
          <cell r="V1783">
            <v>50</v>
          </cell>
          <cell r="W1783">
            <v>50</v>
          </cell>
          <cell r="X1783" t="str">
            <v>Pcs.</v>
          </cell>
          <cell r="Y1783" t="str">
            <v>3</v>
          </cell>
          <cell r="Z1783">
            <v>3.4</v>
          </cell>
          <cell r="AA1783">
            <v>3.4</v>
          </cell>
          <cell r="AB1783">
            <v>8.24</v>
          </cell>
          <cell r="AC1783">
            <v>0</v>
          </cell>
          <cell r="AD1783">
            <v>8.57</v>
          </cell>
          <cell r="AE1783">
            <v>0</v>
          </cell>
          <cell r="AF1783">
            <v>0</v>
          </cell>
          <cell r="AG1783">
            <v>0</v>
          </cell>
          <cell r="AH1783">
            <v>8.57</v>
          </cell>
          <cell r="AI1783">
            <v>1</v>
          </cell>
          <cell r="AJ1783" t="str">
            <v>500</v>
          </cell>
          <cell r="AK1783" t="str">
            <v>400</v>
          </cell>
          <cell r="AL1783" t="str">
            <v>1</v>
          </cell>
          <cell r="AM1783" t="str">
            <v>8719924020521</v>
          </cell>
          <cell r="AN1783" t="str">
            <v>49019900</v>
          </cell>
          <cell r="AO1783" t="str">
            <v>Control map of New Zealand, unlabeled</v>
          </cell>
        </row>
        <row r="1784">
          <cell r="A1784" t="str">
            <v>1MM234NZ2</v>
          </cell>
          <cell r="B1784" t="str">
            <v>Controlekaart Nieuw Zeeland, regio's</v>
          </cell>
          <cell r="C1784" t="str">
            <v>Gonzagarredi</v>
          </cell>
          <cell r="D1784" t="str">
            <v/>
          </cell>
          <cell r="E1784" t="str">
            <v/>
          </cell>
          <cell r="F1784" t="str">
            <v/>
          </cell>
          <cell r="G1784" t="str">
            <v/>
          </cell>
          <cell r="H1784" t="str">
            <v/>
          </cell>
          <cell r="I1784" t="str">
            <v/>
          </cell>
          <cell r="J1784" t="str">
            <v/>
          </cell>
          <cell r="K1784" t="str">
            <v/>
          </cell>
          <cell r="L1784" t="str">
            <v/>
          </cell>
          <cell r="M1784" t="e">
            <v>#N/A</v>
          </cell>
          <cell r="N1784" t="e">
            <v>#N/A</v>
          </cell>
          <cell r="O1784" t="e">
            <v>#N/A</v>
          </cell>
          <cell r="P1784" t="str">
            <v>9805</v>
          </cell>
          <cell r="Q1784" t="str">
            <v>NL</v>
          </cell>
          <cell r="R1784" t="str">
            <v>NLD</v>
          </cell>
          <cell r="S1784" t="str">
            <v>Netherlands</v>
          </cell>
          <cell r="T1784">
            <v>0.1</v>
          </cell>
          <cell r="U1784">
            <v>0.1</v>
          </cell>
          <cell r="V1784">
            <v>50</v>
          </cell>
          <cell r="W1784">
            <v>50</v>
          </cell>
          <cell r="X1784" t="str">
            <v>Pcs.</v>
          </cell>
          <cell r="Y1784" t="str">
            <v>3</v>
          </cell>
          <cell r="Z1784">
            <v>3.4</v>
          </cell>
          <cell r="AA1784">
            <v>3.4</v>
          </cell>
          <cell r="AB1784">
            <v>8.24</v>
          </cell>
          <cell r="AC1784">
            <v>0</v>
          </cell>
          <cell r="AD1784">
            <v>8.57</v>
          </cell>
          <cell r="AE1784">
            <v>0</v>
          </cell>
          <cell r="AF1784">
            <v>0</v>
          </cell>
          <cell r="AG1784">
            <v>0</v>
          </cell>
          <cell r="AH1784">
            <v>8.57</v>
          </cell>
          <cell r="AI1784">
            <v>1</v>
          </cell>
          <cell r="AJ1784" t="str">
            <v>500</v>
          </cell>
          <cell r="AK1784" t="str">
            <v>400</v>
          </cell>
          <cell r="AL1784" t="str">
            <v>1</v>
          </cell>
          <cell r="AM1784" t="str">
            <v>8719924020538</v>
          </cell>
          <cell r="AN1784" t="str">
            <v>49019900</v>
          </cell>
          <cell r="AO1784" t="str">
            <v>Control map New Zealand, counties</v>
          </cell>
        </row>
        <row r="1785">
          <cell r="A1785" t="str">
            <v>1MM234NZ3</v>
          </cell>
          <cell r="B1785" t="str">
            <v>Controlekaart Nieuw Zeeland, hoofdsteden</v>
          </cell>
          <cell r="C1785" t="str">
            <v>Gonzagarredi</v>
          </cell>
          <cell r="D1785" t="str">
            <v/>
          </cell>
          <cell r="E1785" t="str">
            <v/>
          </cell>
          <cell r="F1785" t="str">
            <v/>
          </cell>
          <cell r="G1785" t="str">
            <v/>
          </cell>
          <cell r="H1785" t="str">
            <v/>
          </cell>
          <cell r="I1785" t="str">
            <v/>
          </cell>
          <cell r="J1785" t="str">
            <v/>
          </cell>
          <cell r="K1785" t="str">
            <v/>
          </cell>
          <cell r="L1785" t="str">
            <v/>
          </cell>
          <cell r="M1785" t="e">
            <v>#N/A</v>
          </cell>
          <cell r="N1785" t="e">
            <v>#N/A</v>
          </cell>
          <cell r="O1785" t="e">
            <v>#N/A</v>
          </cell>
          <cell r="P1785" t="str">
            <v>9805</v>
          </cell>
          <cell r="Q1785" t="str">
            <v>NL</v>
          </cell>
          <cell r="R1785" t="str">
            <v>NLD</v>
          </cell>
          <cell r="S1785" t="str">
            <v>Netherlands</v>
          </cell>
          <cell r="T1785">
            <v>0.1</v>
          </cell>
          <cell r="U1785">
            <v>0.1</v>
          </cell>
          <cell r="V1785">
            <v>50</v>
          </cell>
          <cell r="W1785">
            <v>50</v>
          </cell>
          <cell r="X1785" t="str">
            <v>Pcs.</v>
          </cell>
          <cell r="Y1785" t="str">
            <v>3</v>
          </cell>
          <cell r="Z1785">
            <v>3.4</v>
          </cell>
          <cell r="AA1785">
            <v>3.4</v>
          </cell>
          <cell r="AB1785">
            <v>8.24</v>
          </cell>
          <cell r="AC1785">
            <v>0</v>
          </cell>
          <cell r="AD1785">
            <v>8.57</v>
          </cell>
          <cell r="AE1785">
            <v>0</v>
          </cell>
          <cell r="AF1785">
            <v>0</v>
          </cell>
          <cell r="AG1785">
            <v>0</v>
          </cell>
          <cell r="AH1785">
            <v>8.57</v>
          </cell>
          <cell r="AI1785">
            <v>1</v>
          </cell>
          <cell r="AJ1785" t="str">
            <v>500</v>
          </cell>
          <cell r="AK1785" t="str">
            <v>400</v>
          </cell>
          <cell r="AL1785" t="str">
            <v>1</v>
          </cell>
          <cell r="AM1785" t="str">
            <v>8719924020545</v>
          </cell>
          <cell r="AN1785" t="str">
            <v>49019900</v>
          </cell>
          <cell r="AO1785" t="str">
            <v>Control map New Zealand, Capitals</v>
          </cell>
        </row>
        <row r="1786">
          <cell r="A1786" t="str">
            <v>1MM2351</v>
          </cell>
          <cell r="B1786" t="str">
            <v>Controlekaart zeeën/oceanen zonder namen</v>
          </cell>
          <cell r="C1786" t="str">
            <v>Private Label</v>
          </cell>
          <cell r="D1786" t="str">
            <v/>
          </cell>
          <cell r="E1786" t="str">
            <v/>
          </cell>
          <cell r="F1786" t="str">
            <v/>
          </cell>
          <cell r="G1786" t="str">
            <v/>
          </cell>
          <cell r="H1786" t="str">
            <v/>
          </cell>
          <cell r="I1786" t="str">
            <v/>
          </cell>
          <cell r="J1786" t="str">
            <v/>
          </cell>
          <cell r="K1786" t="str">
            <v/>
          </cell>
          <cell r="L1786" t="str">
            <v/>
          </cell>
          <cell r="M1786" t="e">
            <v>#N/A</v>
          </cell>
          <cell r="N1786" t="e">
            <v>#N/A</v>
          </cell>
          <cell r="O1786" t="e">
            <v>#N/A</v>
          </cell>
          <cell r="P1786" t="str">
            <v>9805</v>
          </cell>
          <cell r="Q1786" t="str">
            <v>NL</v>
          </cell>
          <cell r="R1786" t="str">
            <v>NLD</v>
          </cell>
          <cell r="S1786" t="str">
            <v>Netherlands</v>
          </cell>
          <cell r="T1786">
            <v>0.14000000000000001</v>
          </cell>
          <cell r="U1786">
            <v>0.14000000000000001</v>
          </cell>
          <cell r="V1786">
            <v>100</v>
          </cell>
          <cell r="W1786">
            <v>100</v>
          </cell>
          <cell r="X1786" t="str">
            <v>Pcs.</v>
          </cell>
          <cell r="Y1786" t="str">
            <v>3</v>
          </cell>
          <cell r="Z1786">
            <v>3.4</v>
          </cell>
          <cell r="AA1786">
            <v>3.15</v>
          </cell>
          <cell r="AB1786">
            <v>8.24</v>
          </cell>
          <cell r="AC1786">
            <v>0</v>
          </cell>
          <cell r="AD1786">
            <v>0</v>
          </cell>
          <cell r="AE1786">
            <v>0</v>
          </cell>
          <cell r="AF1786">
            <v>0</v>
          </cell>
          <cell r="AG1786">
            <v>0</v>
          </cell>
          <cell r="AH1786">
            <v>0</v>
          </cell>
          <cell r="AI1786">
            <v>1</v>
          </cell>
          <cell r="AJ1786" t="str">
            <v>410</v>
          </cell>
          <cell r="AK1786" t="str">
            <v>510</v>
          </cell>
          <cell r="AL1786" t="str">
            <v>1</v>
          </cell>
          <cell r="AM1786" t="str">
            <v>8719924044909</v>
          </cell>
          <cell r="AN1786" t="str">
            <v>49019900</v>
          </cell>
        </row>
        <row r="1787">
          <cell r="A1787" t="str">
            <v>1MM2352</v>
          </cell>
          <cell r="B1787" t="str">
            <v>Controlekaart zeeën/oceanen met namen</v>
          </cell>
          <cell r="C1787" t="str">
            <v>Private Label</v>
          </cell>
          <cell r="D1787" t="str">
            <v/>
          </cell>
          <cell r="E1787" t="str">
            <v/>
          </cell>
          <cell r="F1787" t="str">
            <v/>
          </cell>
          <cell r="G1787" t="str">
            <v/>
          </cell>
          <cell r="H1787" t="str">
            <v/>
          </cell>
          <cell r="I1787" t="str">
            <v/>
          </cell>
          <cell r="J1787" t="str">
            <v/>
          </cell>
          <cell r="K1787" t="str">
            <v/>
          </cell>
          <cell r="L1787" t="str">
            <v/>
          </cell>
          <cell r="M1787" t="e">
            <v>#N/A</v>
          </cell>
          <cell r="N1787" t="e">
            <v>#N/A</v>
          </cell>
          <cell r="O1787" t="e">
            <v>#N/A</v>
          </cell>
          <cell r="P1787" t="str">
            <v>9805</v>
          </cell>
          <cell r="Q1787" t="str">
            <v>NL</v>
          </cell>
          <cell r="R1787" t="str">
            <v>NLD</v>
          </cell>
          <cell r="S1787" t="str">
            <v>Netherlands</v>
          </cell>
          <cell r="T1787">
            <v>0.14000000000000001</v>
          </cell>
          <cell r="U1787">
            <v>0.14000000000000001</v>
          </cell>
          <cell r="V1787">
            <v>100</v>
          </cell>
          <cell r="W1787">
            <v>100</v>
          </cell>
          <cell r="X1787" t="str">
            <v>Pcs.</v>
          </cell>
          <cell r="Y1787" t="str">
            <v>3</v>
          </cell>
          <cell r="Z1787">
            <v>3.15</v>
          </cell>
          <cell r="AA1787">
            <v>3.15</v>
          </cell>
          <cell r="AB1787">
            <v>8.24</v>
          </cell>
          <cell r="AC1787">
            <v>0</v>
          </cell>
          <cell r="AD1787">
            <v>0</v>
          </cell>
          <cell r="AE1787">
            <v>0</v>
          </cell>
          <cell r="AF1787">
            <v>0</v>
          </cell>
          <cell r="AG1787">
            <v>0</v>
          </cell>
          <cell r="AH1787">
            <v>0</v>
          </cell>
          <cell r="AI1787">
            <v>1</v>
          </cell>
          <cell r="AJ1787" t="str">
            <v>410</v>
          </cell>
          <cell r="AK1787" t="str">
            <v>510</v>
          </cell>
          <cell r="AL1787" t="str">
            <v>1</v>
          </cell>
          <cell r="AM1787" t="str">
            <v>8719924044916</v>
          </cell>
          <cell r="AN1787" t="str">
            <v>49019900</v>
          </cell>
        </row>
        <row r="1788">
          <cell r="A1788" t="str">
            <v>1MM235B</v>
          </cell>
          <cell r="B1788" t="str">
            <v>Puzzelkaart zeeën en oceanen</v>
          </cell>
          <cell r="C1788" t="str">
            <v>Private Label</v>
          </cell>
          <cell r="D1788" t="str">
            <v/>
          </cell>
          <cell r="E1788" t="str">
            <v/>
          </cell>
          <cell r="F1788" t="str">
            <v/>
          </cell>
          <cell r="G1788" t="str">
            <v/>
          </cell>
          <cell r="H1788" t="str">
            <v/>
          </cell>
          <cell r="I1788" t="str">
            <v/>
          </cell>
          <cell r="J1788" t="str">
            <v/>
          </cell>
          <cell r="K1788" t="str">
            <v/>
          </cell>
          <cell r="L1788" t="str">
            <v/>
          </cell>
          <cell r="M1788" t="e">
            <v>#N/A</v>
          </cell>
          <cell r="N1788" t="e">
            <v>#N/A</v>
          </cell>
          <cell r="O1788" t="e">
            <v>#N/A</v>
          </cell>
          <cell r="P1788" t="str">
            <v>9805</v>
          </cell>
          <cell r="Q1788" t="str">
            <v>LK</v>
          </cell>
          <cell r="R1788" t="str">
            <v>LKA</v>
          </cell>
          <cell r="S1788" t="str">
            <v>Sri Lanka</v>
          </cell>
          <cell r="T1788">
            <v>14.5</v>
          </cell>
          <cell r="U1788">
            <v>14.5</v>
          </cell>
          <cell r="V1788">
            <v>0</v>
          </cell>
          <cell r="W1788">
            <v>0</v>
          </cell>
          <cell r="X1788" t="str">
            <v>Pcs.</v>
          </cell>
          <cell r="Y1788" t="str">
            <v>3</v>
          </cell>
          <cell r="Z1788">
            <v>22.85</v>
          </cell>
          <cell r="AA1788">
            <v>25.13</v>
          </cell>
          <cell r="AB1788">
            <v>101.67</v>
          </cell>
          <cell r="AC1788">
            <v>0</v>
          </cell>
          <cell r="AD1788">
            <v>0</v>
          </cell>
          <cell r="AE1788">
            <v>0</v>
          </cell>
          <cell r="AF1788">
            <v>0</v>
          </cell>
          <cell r="AG1788">
            <v>0</v>
          </cell>
          <cell r="AH1788">
            <v>0</v>
          </cell>
          <cell r="AI1788">
            <v>1</v>
          </cell>
          <cell r="AJ1788" t="str">
            <v>330</v>
          </cell>
          <cell r="AK1788" t="str">
            <v>470</v>
          </cell>
          <cell r="AL1788" t="str">
            <v>240</v>
          </cell>
          <cell r="AM1788" t="str">
            <v>8719924044893</v>
          </cell>
          <cell r="AN1788" t="str">
            <v>95030039</v>
          </cell>
        </row>
        <row r="1789">
          <cell r="A1789" t="str">
            <v>1MM237</v>
          </cell>
          <cell r="B1789" t="str">
            <v>Land And Water Form Cards</v>
          </cell>
          <cell r="C1789" t="str">
            <v>Gonzagarredi</v>
          </cell>
          <cell r="D1789" t="str">
            <v/>
          </cell>
          <cell r="E1789" t="str">
            <v/>
          </cell>
          <cell r="F1789" t="str">
            <v/>
          </cell>
          <cell r="G1789" t="str">
            <v/>
          </cell>
          <cell r="H1789" t="str">
            <v/>
          </cell>
          <cell r="I1789" t="str">
            <v/>
          </cell>
          <cell r="J1789" t="str">
            <v/>
          </cell>
          <cell r="K1789" t="str">
            <v/>
          </cell>
          <cell r="L1789" t="str">
            <v/>
          </cell>
          <cell r="M1789" t="e">
            <v>#N/A</v>
          </cell>
          <cell r="N1789" t="e">
            <v>#N/A</v>
          </cell>
          <cell r="O1789" t="e">
            <v>#N/A</v>
          </cell>
          <cell r="P1789" t="str">
            <v>4800</v>
          </cell>
          <cell r="Q1789" t="str">
            <v>CN</v>
          </cell>
          <cell r="R1789" t="str">
            <v>CHN</v>
          </cell>
          <cell r="S1789" t="str">
            <v>China</v>
          </cell>
          <cell r="T1789">
            <v>0.7</v>
          </cell>
          <cell r="U1789">
            <v>0.8</v>
          </cell>
          <cell r="V1789">
            <v>200</v>
          </cell>
          <cell r="W1789">
            <v>200</v>
          </cell>
          <cell r="X1789" t="str">
            <v>Pcs.</v>
          </cell>
          <cell r="Y1789" t="str">
            <v>3</v>
          </cell>
          <cell r="Z1789">
            <v>0</v>
          </cell>
          <cell r="AA1789">
            <v>5.0999999999999996</v>
          </cell>
          <cell r="AB1789">
            <v>18.510000000000002</v>
          </cell>
          <cell r="AC1789">
            <v>0</v>
          </cell>
          <cell r="AD1789">
            <v>19.25</v>
          </cell>
          <cell r="AE1789">
            <v>0</v>
          </cell>
          <cell r="AF1789">
            <v>0</v>
          </cell>
          <cell r="AG1789">
            <v>0</v>
          </cell>
          <cell r="AH1789">
            <v>19.25</v>
          </cell>
          <cell r="AI1789">
            <v>1</v>
          </cell>
          <cell r="AJ1789" t="str">
            <v>200</v>
          </cell>
          <cell r="AK1789" t="str">
            <v>200</v>
          </cell>
          <cell r="AL1789" t="str">
            <v>25</v>
          </cell>
          <cell r="AM1789" t="str">
            <v>8719924056230</v>
          </cell>
          <cell r="AN1789" t="str">
            <v>95030039</v>
          </cell>
          <cell r="AO1789" t="str">
            <v>Land And Water Form Cards</v>
          </cell>
        </row>
        <row r="1790">
          <cell r="A1790" t="str">
            <v>1MM2371</v>
          </cell>
          <cell r="B1790" t="str">
            <v>Box For Land And Water Form Cards</v>
          </cell>
          <cell r="C1790" t="str">
            <v>Gonzagarredi</v>
          </cell>
          <cell r="D1790" t="str">
            <v/>
          </cell>
          <cell r="E1790" t="str">
            <v/>
          </cell>
          <cell r="F1790" t="str">
            <v/>
          </cell>
          <cell r="G1790" t="str">
            <v/>
          </cell>
          <cell r="H1790" t="str">
            <v/>
          </cell>
          <cell r="I1790" t="str">
            <v/>
          </cell>
          <cell r="J1790" t="str">
            <v/>
          </cell>
          <cell r="K1790" t="str">
            <v/>
          </cell>
          <cell r="L1790" t="str">
            <v/>
          </cell>
          <cell r="M1790" t="e">
            <v>#N/A</v>
          </cell>
          <cell r="N1790" t="e">
            <v>#N/A</v>
          </cell>
          <cell r="O1790" t="e">
            <v>#N/A</v>
          </cell>
          <cell r="P1790" t="str">
            <v>4800</v>
          </cell>
          <cell r="Q1790" t="str">
            <v>CN</v>
          </cell>
          <cell r="R1790" t="str">
            <v>CHN</v>
          </cell>
          <cell r="S1790" t="str">
            <v>China</v>
          </cell>
          <cell r="T1790">
            <v>0.6</v>
          </cell>
          <cell r="U1790">
            <v>0.7</v>
          </cell>
          <cell r="V1790">
            <v>200</v>
          </cell>
          <cell r="W1790">
            <v>200</v>
          </cell>
          <cell r="X1790" t="str">
            <v>Pcs.</v>
          </cell>
          <cell r="Y1790" t="str">
            <v>3</v>
          </cell>
          <cell r="Z1790">
            <v>0</v>
          </cell>
          <cell r="AA1790">
            <v>6.3</v>
          </cell>
          <cell r="AB1790">
            <v>27.76</v>
          </cell>
          <cell r="AC1790">
            <v>0</v>
          </cell>
          <cell r="AD1790">
            <v>28.87</v>
          </cell>
          <cell r="AE1790">
            <v>0</v>
          </cell>
          <cell r="AF1790">
            <v>0</v>
          </cell>
          <cell r="AG1790">
            <v>0</v>
          </cell>
          <cell r="AH1790">
            <v>28.87</v>
          </cell>
          <cell r="AI1790">
            <v>1</v>
          </cell>
          <cell r="AJ1790" t="str">
            <v>225</v>
          </cell>
          <cell r="AK1790" t="str">
            <v>120</v>
          </cell>
          <cell r="AL1790" t="str">
            <v>90</v>
          </cell>
          <cell r="AM1790" t="str">
            <v>8719924056247</v>
          </cell>
          <cell r="AN1790" t="str">
            <v>95030039</v>
          </cell>
          <cell r="AO1790" t="str">
            <v>Box For Land And Water Form Cards</v>
          </cell>
        </row>
        <row r="1791">
          <cell r="A1791" t="str">
            <v>1MM240</v>
          </cell>
          <cell r="B1791" t="str">
            <v>Bellenset</v>
          </cell>
          <cell r="C1791" t="str">
            <v>Gonzagarredi</v>
          </cell>
          <cell r="D1791" t="str">
            <v/>
          </cell>
          <cell r="E1791" t="str">
            <v/>
          </cell>
          <cell r="F1791" t="str">
            <v/>
          </cell>
          <cell r="G1791" t="str">
            <v/>
          </cell>
          <cell r="H1791" t="str">
            <v/>
          </cell>
          <cell r="I1791" t="str">
            <v/>
          </cell>
          <cell r="J1791" t="str">
            <v/>
          </cell>
          <cell r="K1791" t="str">
            <v/>
          </cell>
          <cell r="L1791" t="str">
            <v/>
          </cell>
          <cell r="M1791" t="e">
            <v>#N/A</v>
          </cell>
          <cell r="N1791" t="e">
            <v>#N/A</v>
          </cell>
          <cell r="O1791" t="e">
            <v>#N/A</v>
          </cell>
          <cell r="P1791" t="str">
            <v>4800</v>
          </cell>
          <cell r="Q1791" t="str">
            <v>LK</v>
          </cell>
          <cell r="R1791" t="str">
            <v>LKA</v>
          </cell>
          <cell r="S1791" t="str">
            <v>Sri Lanka</v>
          </cell>
          <cell r="T1791">
            <v>5.2</v>
          </cell>
          <cell r="U1791">
            <v>5.6</v>
          </cell>
          <cell r="V1791">
            <v>200</v>
          </cell>
          <cell r="W1791">
            <v>200</v>
          </cell>
          <cell r="X1791" t="str">
            <v>Set</v>
          </cell>
          <cell r="Y1791" t="str">
            <v>3</v>
          </cell>
          <cell r="Z1791">
            <v>0</v>
          </cell>
          <cell r="AA1791">
            <v>354.75</v>
          </cell>
          <cell r="AB1791">
            <v>803.9</v>
          </cell>
          <cell r="AC1791">
            <v>0</v>
          </cell>
          <cell r="AD1791">
            <v>836.06</v>
          </cell>
          <cell r="AE1791">
            <v>0</v>
          </cell>
          <cell r="AF1791">
            <v>0</v>
          </cell>
          <cell r="AG1791">
            <v>0</v>
          </cell>
          <cell r="AH1791">
            <v>836.06</v>
          </cell>
          <cell r="AI1791">
            <v>1</v>
          </cell>
          <cell r="AJ1791" t="str">
            <v>505</v>
          </cell>
          <cell r="AK1791" t="str">
            <v>320</v>
          </cell>
          <cell r="AL1791" t="str">
            <v>260</v>
          </cell>
          <cell r="AM1791" t="str">
            <v>8719924020552</v>
          </cell>
          <cell r="AN1791" t="str">
            <v>95030039</v>
          </cell>
          <cell r="AO1791" t="str">
            <v>Bells Set</v>
          </cell>
        </row>
        <row r="1792">
          <cell r="A1792" t="str">
            <v>1MM241</v>
          </cell>
          <cell r="B1792" t="str">
            <v>Twee planken met zwarte en witte vlakken om</v>
          </cell>
          <cell r="C1792" t="str">
            <v>Gonzagarredi</v>
          </cell>
          <cell r="D1792" t="str">
            <v/>
          </cell>
          <cell r="E1792" t="str">
            <v/>
          </cell>
          <cell r="F1792" t="str">
            <v/>
          </cell>
          <cell r="G1792" t="str">
            <v/>
          </cell>
          <cell r="H1792" t="str">
            <v/>
          </cell>
          <cell r="I1792" t="str">
            <v/>
          </cell>
          <cell r="J1792" t="str">
            <v/>
          </cell>
          <cell r="K1792" t="str">
            <v/>
          </cell>
          <cell r="L1792" t="str">
            <v/>
          </cell>
          <cell r="M1792" t="e">
            <v>#N/A</v>
          </cell>
          <cell r="N1792" t="e">
            <v>#N/A</v>
          </cell>
          <cell r="O1792" t="e">
            <v>#N/A</v>
          </cell>
          <cell r="P1792" t="str">
            <v>4800</v>
          </cell>
          <cell r="Q1792" t="str">
            <v>CN</v>
          </cell>
          <cell r="R1792" t="str">
            <v>CHN</v>
          </cell>
          <cell r="S1792" t="str">
            <v>China</v>
          </cell>
          <cell r="T1792">
            <v>1</v>
          </cell>
          <cell r="U1792">
            <v>1.2</v>
          </cell>
          <cell r="V1792">
            <v>200</v>
          </cell>
          <cell r="W1792">
            <v>200</v>
          </cell>
          <cell r="X1792" t="str">
            <v>Set</v>
          </cell>
          <cell r="Y1792" t="str">
            <v>3</v>
          </cell>
          <cell r="Z1792">
            <v>0</v>
          </cell>
          <cell r="AA1792">
            <v>6.2</v>
          </cell>
          <cell r="AB1792">
            <v>39.32</v>
          </cell>
          <cell r="AC1792">
            <v>0</v>
          </cell>
          <cell r="AD1792">
            <v>40.89</v>
          </cell>
          <cell r="AE1792">
            <v>0</v>
          </cell>
          <cell r="AF1792">
            <v>0</v>
          </cell>
          <cell r="AG1792">
            <v>0</v>
          </cell>
          <cell r="AH1792">
            <v>40.89</v>
          </cell>
          <cell r="AI1792">
            <v>1</v>
          </cell>
          <cell r="AJ1792" t="str">
            <v>540</v>
          </cell>
          <cell r="AK1792" t="str">
            <v>230</v>
          </cell>
          <cell r="AL1792" t="str">
            <v>20</v>
          </cell>
          <cell r="AM1792" t="str">
            <v>8719924020569</v>
          </cell>
          <cell r="AN1792" t="str">
            <v>95030039</v>
          </cell>
          <cell r="AO1792" t="str">
            <v>Bells Keyboards</v>
          </cell>
        </row>
        <row r="1793">
          <cell r="A1793" t="str">
            <v>1MM242</v>
          </cell>
          <cell r="B1793" t="str">
            <v>Kistjes met noten en tekens</v>
          </cell>
          <cell r="C1793" t="str">
            <v>Gonzagarredi</v>
          </cell>
          <cell r="D1793" t="str">
            <v/>
          </cell>
          <cell r="E1793" t="str">
            <v/>
          </cell>
          <cell r="F1793" t="str">
            <v/>
          </cell>
          <cell r="G1793" t="str">
            <v/>
          </cell>
          <cell r="H1793" t="str">
            <v/>
          </cell>
          <cell r="I1793" t="str">
            <v/>
          </cell>
          <cell r="J1793" t="str">
            <v/>
          </cell>
          <cell r="K1793" t="str">
            <v/>
          </cell>
          <cell r="L1793" t="str">
            <v/>
          </cell>
          <cell r="M1793" t="e">
            <v>#N/A</v>
          </cell>
          <cell r="N1793" t="e">
            <v>#N/A</v>
          </cell>
          <cell r="O1793" t="e">
            <v>#N/A</v>
          </cell>
          <cell r="P1793" t="str">
            <v>4800</v>
          </cell>
          <cell r="Q1793" t="str">
            <v>CN</v>
          </cell>
          <cell r="R1793" t="str">
            <v>CHN</v>
          </cell>
          <cell r="S1793" t="str">
            <v>China</v>
          </cell>
          <cell r="T1793">
            <v>1.2</v>
          </cell>
          <cell r="U1793">
            <v>1.4</v>
          </cell>
          <cell r="V1793">
            <v>200</v>
          </cell>
          <cell r="W1793">
            <v>200</v>
          </cell>
          <cell r="X1793" t="str">
            <v>Pcs.</v>
          </cell>
          <cell r="Y1793" t="str">
            <v>3</v>
          </cell>
          <cell r="Z1793">
            <v>0</v>
          </cell>
          <cell r="AA1793">
            <v>26.7</v>
          </cell>
          <cell r="AB1793">
            <v>113.36</v>
          </cell>
          <cell r="AC1793">
            <v>0</v>
          </cell>
          <cell r="AD1793">
            <v>117.89</v>
          </cell>
          <cell r="AE1793">
            <v>0</v>
          </cell>
          <cell r="AF1793">
            <v>0</v>
          </cell>
          <cell r="AG1793">
            <v>0</v>
          </cell>
          <cell r="AH1793">
            <v>117.89</v>
          </cell>
          <cell r="AI1793">
            <v>1</v>
          </cell>
          <cell r="AJ1793" t="str">
            <v>440</v>
          </cell>
          <cell r="AK1793" t="str">
            <v>230</v>
          </cell>
          <cell r="AL1793" t="str">
            <v>55</v>
          </cell>
          <cell r="AM1793" t="str">
            <v>8719924020576</v>
          </cell>
          <cell r="AN1793" t="str">
            <v>95030039</v>
          </cell>
          <cell r="AO1793" t="str">
            <v>Bells Music Signs And Notes</v>
          </cell>
        </row>
        <row r="1794">
          <cell r="A1794" t="str">
            <v>1MM2431</v>
          </cell>
          <cell r="B1794" t="str">
            <v>Notenbalk met noten</v>
          </cell>
          <cell r="C1794" t="str">
            <v>Gonzagarredi</v>
          </cell>
          <cell r="D1794" t="str">
            <v/>
          </cell>
          <cell r="E1794" t="str">
            <v/>
          </cell>
          <cell r="F1794" t="str">
            <v/>
          </cell>
          <cell r="G1794" t="str">
            <v/>
          </cell>
          <cell r="H1794" t="str">
            <v/>
          </cell>
          <cell r="I1794" t="str">
            <v/>
          </cell>
          <cell r="J1794" t="str">
            <v/>
          </cell>
          <cell r="K1794" t="str">
            <v/>
          </cell>
          <cell r="L1794" t="str">
            <v/>
          </cell>
          <cell r="M1794" t="e">
            <v>#N/A</v>
          </cell>
          <cell r="N1794" t="e">
            <v>#N/A</v>
          </cell>
          <cell r="O1794" t="e">
            <v>#N/A</v>
          </cell>
          <cell r="P1794" t="str">
            <v>4800</v>
          </cell>
          <cell r="Q1794" t="str">
            <v>CN</v>
          </cell>
          <cell r="R1794" t="str">
            <v>CHN</v>
          </cell>
          <cell r="S1794" t="str">
            <v>China</v>
          </cell>
          <cell r="T1794">
            <v>0.55000000000000004</v>
          </cell>
          <cell r="U1794">
            <v>0.7</v>
          </cell>
          <cell r="V1794">
            <v>200</v>
          </cell>
          <cell r="W1794">
            <v>200</v>
          </cell>
          <cell r="X1794" t="str">
            <v>Pcs.</v>
          </cell>
          <cell r="Y1794" t="str">
            <v>3</v>
          </cell>
          <cell r="Z1794">
            <v>0</v>
          </cell>
          <cell r="AA1794">
            <v>3.9</v>
          </cell>
          <cell r="AB1794">
            <v>21.98</v>
          </cell>
          <cell r="AC1794">
            <v>0</v>
          </cell>
          <cell r="AD1794">
            <v>22.86</v>
          </cell>
          <cell r="AE1794">
            <v>0</v>
          </cell>
          <cell r="AF1794">
            <v>0</v>
          </cell>
          <cell r="AG1794">
            <v>0</v>
          </cell>
          <cell r="AH1794">
            <v>22.86</v>
          </cell>
          <cell r="AI1794">
            <v>1</v>
          </cell>
          <cell r="AJ1794" t="str">
            <v>540</v>
          </cell>
          <cell r="AK1794" t="str">
            <v>230</v>
          </cell>
          <cell r="AL1794" t="str">
            <v>12</v>
          </cell>
          <cell r="AM1794" t="str">
            <v>8719924020590</v>
          </cell>
          <cell r="AN1794" t="str">
            <v>95030039</v>
          </cell>
          <cell r="AO1794" t="str">
            <v>Bells Staff Board</v>
          </cell>
        </row>
        <row r="1795">
          <cell r="A1795" t="str">
            <v>1MM2432</v>
          </cell>
          <cell r="B1795" t="str">
            <v>Twee planken met de notenbalk</v>
          </cell>
          <cell r="C1795" t="str">
            <v>Gonzagarredi</v>
          </cell>
          <cell r="D1795" t="str">
            <v/>
          </cell>
          <cell r="E1795" t="str">
            <v/>
          </cell>
          <cell r="F1795" t="str">
            <v/>
          </cell>
          <cell r="G1795" t="str">
            <v/>
          </cell>
          <cell r="H1795" t="str">
            <v/>
          </cell>
          <cell r="I1795" t="str">
            <v/>
          </cell>
          <cell r="J1795" t="str">
            <v/>
          </cell>
          <cell r="K1795" t="str">
            <v/>
          </cell>
          <cell r="L1795" t="str">
            <v/>
          </cell>
          <cell r="M1795" t="e">
            <v>#N/A</v>
          </cell>
          <cell r="N1795" t="e">
            <v>#N/A</v>
          </cell>
          <cell r="O1795" t="e">
            <v>#N/A</v>
          </cell>
          <cell r="P1795" t="str">
            <v>4800</v>
          </cell>
          <cell r="Q1795" t="str">
            <v>CN</v>
          </cell>
          <cell r="R1795" t="str">
            <v>CHN</v>
          </cell>
          <cell r="S1795" t="str">
            <v>China</v>
          </cell>
          <cell r="T1795">
            <v>1</v>
          </cell>
          <cell r="U1795">
            <v>1.25</v>
          </cell>
          <cell r="V1795">
            <v>200</v>
          </cell>
          <cell r="W1795">
            <v>200</v>
          </cell>
          <cell r="X1795" t="str">
            <v>Set</v>
          </cell>
          <cell r="Y1795" t="str">
            <v>3</v>
          </cell>
          <cell r="Z1795">
            <v>0</v>
          </cell>
          <cell r="AA1795">
            <v>5.79</v>
          </cell>
          <cell r="AB1795">
            <v>28.92</v>
          </cell>
          <cell r="AC1795">
            <v>0</v>
          </cell>
          <cell r="AD1795">
            <v>30.08</v>
          </cell>
          <cell r="AE1795">
            <v>0</v>
          </cell>
          <cell r="AF1795">
            <v>0</v>
          </cell>
          <cell r="AG1795">
            <v>0</v>
          </cell>
          <cell r="AH1795">
            <v>30.08</v>
          </cell>
          <cell r="AI1795">
            <v>1</v>
          </cell>
          <cell r="AJ1795" t="str">
            <v>540</v>
          </cell>
          <cell r="AK1795" t="str">
            <v>230</v>
          </cell>
          <cell r="AL1795" t="str">
            <v>20</v>
          </cell>
          <cell r="AM1795" t="str">
            <v>8719924020606</v>
          </cell>
          <cell r="AN1795" t="str">
            <v>95030039</v>
          </cell>
          <cell r="AO1795" t="str">
            <v>Bells staff boards: Set of Two</v>
          </cell>
        </row>
        <row r="1796">
          <cell r="A1796" t="str">
            <v>1MM2435</v>
          </cell>
          <cell r="B1796" t="str">
            <v>Bells Music Strip Boards</v>
          </cell>
          <cell r="C1796" t="str">
            <v>Gonzagarredi</v>
          </cell>
          <cell r="D1796" t="str">
            <v/>
          </cell>
          <cell r="E1796" t="str">
            <v/>
          </cell>
          <cell r="F1796" t="str">
            <v/>
          </cell>
          <cell r="G1796" t="str">
            <v/>
          </cell>
          <cell r="H1796" t="str">
            <v/>
          </cell>
          <cell r="I1796" t="str">
            <v/>
          </cell>
          <cell r="J1796" t="str">
            <v/>
          </cell>
          <cell r="K1796" t="str">
            <v/>
          </cell>
          <cell r="L1796" t="str">
            <v/>
          </cell>
          <cell r="M1796" t="e">
            <v>#N/A</v>
          </cell>
          <cell r="N1796" t="e">
            <v>#N/A</v>
          </cell>
          <cell r="O1796" t="e">
            <v>#N/A</v>
          </cell>
          <cell r="P1796" t="str">
            <v>4800</v>
          </cell>
          <cell r="Q1796" t="str">
            <v>CN</v>
          </cell>
          <cell r="R1796" t="str">
            <v>CHN</v>
          </cell>
          <cell r="S1796" t="str">
            <v>China</v>
          </cell>
          <cell r="T1796">
            <v>4.8</v>
          </cell>
          <cell r="U1796">
            <v>5</v>
          </cell>
          <cell r="V1796">
            <v>200</v>
          </cell>
          <cell r="W1796">
            <v>200</v>
          </cell>
          <cell r="X1796" t="str">
            <v>Pcs.</v>
          </cell>
          <cell r="Y1796" t="str">
            <v>3</v>
          </cell>
          <cell r="Z1796">
            <v>0</v>
          </cell>
          <cell r="AA1796">
            <v>24.5</v>
          </cell>
          <cell r="AB1796">
            <v>114.51</v>
          </cell>
          <cell r="AC1796">
            <v>0</v>
          </cell>
          <cell r="AD1796">
            <v>119.09</v>
          </cell>
          <cell r="AE1796">
            <v>0</v>
          </cell>
          <cell r="AF1796">
            <v>0</v>
          </cell>
          <cell r="AG1796">
            <v>0</v>
          </cell>
          <cell r="AH1796">
            <v>119.09</v>
          </cell>
          <cell r="AI1796">
            <v>1</v>
          </cell>
          <cell r="AJ1796" t="str">
            <v>690</v>
          </cell>
          <cell r="AK1796" t="str">
            <v>180</v>
          </cell>
          <cell r="AL1796" t="str">
            <v>55</v>
          </cell>
          <cell r="AM1796" t="str">
            <v>8719924056254</v>
          </cell>
          <cell r="AN1796" t="str">
            <v>95030039</v>
          </cell>
          <cell r="AO1796" t="str">
            <v>Bells Music Strip Boards</v>
          </cell>
        </row>
        <row r="1797">
          <cell r="A1797" t="str">
            <v>1MM245</v>
          </cell>
          <cell r="B1797" t="str">
            <v>tone bar baseboard</v>
          </cell>
          <cell r="C1797" t="str">
            <v>Gonzagarredi</v>
          </cell>
          <cell r="D1797" t="str">
            <v/>
          </cell>
          <cell r="E1797" t="str">
            <v/>
          </cell>
          <cell r="F1797" t="str">
            <v/>
          </cell>
          <cell r="G1797" t="str">
            <v/>
          </cell>
          <cell r="H1797" t="str">
            <v/>
          </cell>
          <cell r="I1797" t="str">
            <v/>
          </cell>
          <cell r="J1797" t="str">
            <v/>
          </cell>
          <cell r="K1797" t="str">
            <v/>
          </cell>
          <cell r="L1797" t="str">
            <v/>
          </cell>
          <cell r="M1797" t="e">
            <v>#N/A</v>
          </cell>
          <cell r="N1797" t="e">
            <v>#N/A</v>
          </cell>
          <cell r="O1797" t="e">
            <v>#N/A</v>
          </cell>
          <cell r="P1797" t="str">
            <v>9805</v>
          </cell>
          <cell r="Q1797" t="str">
            <v>BG</v>
          </cell>
          <cell r="R1797" t="str">
            <v>BGR</v>
          </cell>
          <cell r="S1797" t="str">
            <v>Bulgaria</v>
          </cell>
          <cell r="T1797">
            <v>2.5</v>
          </cell>
          <cell r="U1797">
            <v>2.5</v>
          </cell>
          <cell r="V1797">
            <v>0</v>
          </cell>
          <cell r="W1797">
            <v>0</v>
          </cell>
          <cell r="X1797" t="str">
            <v>nr.</v>
          </cell>
          <cell r="Y1797" t="str">
            <v>3</v>
          </cell>
          <cell r="Z1797">
            <v>20.7</v>
          </cell>
          <cell r="AA1797">
            <v>20.7</v>
          </cell>
          <cell r="AB1797">
            <v>67.98</v>
          </cell>
          <cell r="AC1797">
            <v>0</v>
          </cell>
          <cell r="AD1797">
            <v>70.7</v>
          </cell>
          <cell r="AE1797">
            <v>0</v>
          </cell>
          <cell r="AF1797">
            <v>0</v>
          </cell>
          <cell r="AG1797">
            <v>0</v>
          </cell>
          <cell r="AH1797">
            <v>70.7</v>
          </cell>
          <cell r="AI1797">
            <v>1</v>
          </cell>
          <cell r="AJ1797" t="str">
            <v>260</v>
          </cell>
          <cell r="AK1797" t="str">
            <v>620</v>
          </cell>
          <cell r="AL1797" t="str">
            <v>20</v>
          </cell>
          <cell r="AM1797" t="str">
            <v>8719924020613</v>
          </cell>
          <cell r="AN1797" t="str">
            <v>95030039</v>
          </cell>
        </row>
        <row r="1798">
          <cell r="A1798" t="str">
            <v>1MM2498</v>
          </cell>
          <cell r="B1798" t="str">
            <v>Mand met ballen</v>
          </cell>
          <cell r="C1798" t="str">
            <v>Gonzagarredi</v>
          </cell>
          <cell r="D1798" t="str">
            <v/>
          </cell>
          <cell r="E1798" t="str">
            <v/>
          </cell>
          <cell r="F1798" t="str">
            <v/>
          </cell>
          <cell r="G1798" t="str">
            <v/>
          </cell>
          <cell r="H1798" t="str">
            <v/>
          </cell>
          <cell r="I1798" t="str">
            <v/>
          </cell>
          <cell r="J1798" t="str">
            <v/>
          </cell>
          <cell r="K1798" t="str">
            <v/>
          </cell>
          <cell r="L1798" t="str">
            <v/>
          </cell>
          <cell r="M1798" t="e">
            <v>#N/A</v>
          </cell>
          <cell r="N1798" t="e">
            <v>#N/A</v>
          </cell>
          <cell r="O1798" t="e">
            <v>#N/A</v>
          </cell>
          <cell r="P1798" t="str">
            <v>9805</v>
          </cell>
          <cell r="Q1798" t="str">
            <v>CN</v>
          </cell>
          <cell r="R1798" t="str">
            <v>CHN</v>
          </cell>
          <cell r="S1798" t="str">
            <v>China</v>
          </cell>
          <cell r="T1798">
            <v>0</v>
          </cell>
          <cell r="U1798">
            <v>0</v>
          </cell>
          <cell r="V1798">
            <v>500</v>
          </cell>
          <cell r="W1798">
            <v>500</v>
          </cell>
          <cell r="X1798" t="str">
            <v>Pcs.</v>
          </cell>
          <cell r="Y1798" t="str">
            <v>3</v>
          </cell>
          <cell r="Z1798">
            <v>0</v>
          </cell>
          <cell r="AA1798">
            <v>0</v>
          </cell>
          <cell r="AB1798">
            <v>14.95</v>
          </cell>
          <cell r="AC1798">
            <v>0</v>
          </cell>
          <cell r="AD1798">
            <v>15.55</v>
          </cell>
          <cell r="AE1798">
            <v>0</v>
          </cell>
          <cell r="AF1798">
            <v>0</v>
          </cell>
          <cell r="AG1798">
            <v>0</v>
          </cell>
          <cell r="AH1798">
            <v>15.55</v>
          </cell>
          <cell r="AI1798">
            <v>1</v>
          </cell>
          <cell r="AJ1798" t="str">
            <v/>
          </cell>
          <cell r="AK1798" t="str">
            <v/>
          </cell>
          <cell r="AL1798" t="str">
            <v/>
          </cell>
          <cell r="AM1798" t="str">
            <v/>
          </cell>
          <cell r="AN1798" t="str">
            <v>95030039</v>
          </cell>
          <cell r="AO1798" t="str">
            <v>Basket with balls</v>
          </cell>
        </row>
        <row r="1799">
          <cell r="A1799" t="str">
            <v>1MM250</v>
          </cell>
          <cell r="B1799" t="str">
            <v>Kistje met tray</v>
          </cell>
          <cell r="C1799" t="str">
            <v>Gonzagarredi</v>
          </cell>
          <cell r="D1799" t="str">
            <v/>
          </cell>
          <cell r="E1799" t="str">
            <v/>
          </cell>
          <cell r="F1799" t="str">
            <v/>
          </cell>
          <cell r="G1799" t="str">
            <v/>
          </cell>
          <cell r="H1799" t="str">
            <v/>
          </cell>
          <cell r="I1799" t="str">
            <v/>
          </cell>
          <cell r="J1799" t="str">
            <v/>
          </cell>
          <cell r="K1799" t="str">
            <v/>
          </cell>
          <cell r="L1799" t="str">
            <v/>
          </cell>
          <cell r="M1799" t="e">
            <v>#N/A</v>
          </cell>
          <cell r="N1799" t="e">
            <v>#N/A</v>
          </cell>
          <cell r="O1799" t="e">
            <v>#N/A</v>
          </cell>
          <cell r="P1799" t="str">
            <v>4800</v>
          </cell>
          <cell r="Q1799" t="str">
            <v>CN</v>
          </cell>
          <cell r="R1799" t="str">
            <v>CHN</v>
          </cell>
          <cell r="S1799" t="str">
            <v>China</v>
          </cell>
          <cell r="T1799">
            <v>0.9</v>
          </cell>
          <cell r="U1799">
            <v>1</v>
          </cell>
          <cell r="V1799">
            <v>200</v>
          </cell>
          <cell r="W1799">
            <v>200</v>
          </cell>
          <cell r="X1799" t="str">
            <v>Pcs.</v>
          </cell>
          <cell r="Y1799" t="str">
            <v>3</v>
          </cell>
          <cell r="Z1799">
            <v>0</v>
          </cell>
          <cell r="AA1799">
            <v>14.56</v>
          </cell>
          <cell r="AB1799">
            <v>45.86</v>
          </cell>
          <cell r="AC1799">
            <v>0</v>
          </cell>
          <cell r="AD1799">
            <v>47.69</v>
          </cell>
          <cell r="AE1799">
            <v>0</v>
          </cell>
          <cell r="AF1799">
            <v>0</v>
          </cell>
          <cell r="AG1799">
            <v>0</v>
          </cell>
          <cell r="AH1799">
            <v>47.69</v>
          </cell>
          <cell r="AI1799">
            <v>1</v>
          </cell>
          <cell r="AJ1799" t="str">
            <v>270</v>
          </cell>
          <cell r="AK1799" t="str">
            <v>160</v>
          </cell>
          <cell r="AL1799" t="str">
            <v>160</v>
          </cell>
          <cell r="AM1799" t="str">
            <v>8719924020620</v>
          </cell>
          <cell r="AN1799" t="str">
            <v>95030039</v>
          </cell>
          <cell r="AO1799" t="str">
            <v>Object Permanence Box With Tray</v>
          </cell>
        </row>
        <row r="1800">
          <cell r="A1800" t="str">
            <v>1MM251</v>
          </cell>
          <cell r="B1800" t="str">
            <v>Kistje met lade</v>
          </cell>
          <cell r="C1800" t="str">
            <v>Gonzagarredi</v>
          </cell>
          <cell r="D1800" t="str">
            <v/>
          </cell>
          <cell r="E1800" t="str">
            <v/>
          </cell>
          <cell r="F1800" t="str">
            <v/>
          </cell>
          <cell r="G1800" t="str">
            <v/>
          </cell>
          <cell r="H1800" t="str">
            <v/>
          </cell>
          <cell r="I1800" t="str">
            <v/>
          </cell>
          <cell r="J1800" t="str">
            <v/>
          </cell>
          <cell r="K1800" t="str">
            <v/>
          </cell>
          <cell r="L1800" t="str">
            <v/>
          </cell>
          <cell r="M1800" t="e">
            <v>#N/A</v>
          </cell>
          <cell r="N1800" t="e">
            <v>#N/A</v>
          </cell>
          <cell r="O1800" t="e">
            <v>#N/A</v>
          </cell>
          <cell r="P1800" t="str">
            <v>4800</v>
          </cell>
          <cell r="Q1800" t="str">
            <v>CN</v>
          </cell>
          <cell r="R1800" t="str">
            <v>CHN</v>
          </cell>
          <cell r="S1800" t="str">
            <v>China</v>
          </cell>
          <cell r="T1800">
            <v>0.7</v>
          </cell>
          <cell r="U1800">
            <v>0.8</v>
          </cell>
          <cell r="V1800">
            <v>200</v>
          </cell>
          <cell r="W1800">
            <v>200</v>
          </cell>
          <cell r="X1800" t="str">
            <v>Pcs.</v>
          </cell>
          <cell r="Y1800" t="str">
            <v>3</v>
          </cell>
          <cell r="Z1800">
            <v>0</v>
          </cell>
          <cell r="AA1800">
            <v>12.8</v>
          </cell>
          <cell r="AB1800">
            <v>45.11</v>
          </cell>
          <cell r="AC1800">
            <v>0</v>
          </cell>
          <cell r="AD1800">
            <v>46.91</v>
          </cell>
          <cell r="AE1800">
            <v>0</v>
          </cell>
          <cell r="AF1800">
            <v>0</v>
          </cell>
          <cell r="AG1800">
            <v>0</v>
          </cell>
          <cell r="AH1800">
            <v>46.91</v>
          </cell>
          <cell r="AI1800">
            <v>1</v>
          </cell>
          <cell r="AJ1800" t="str">
            <v>280</v>
          </cell>
          <cell r="AK1800" t="str">
            <v>130</v>
          </cell>
          <cell r="AL1800" t="str">
            <v>130</v>
          </cell>
          <cell r="AM1800" t="str">
            <v>8719924020637</v>
          </cell>
          <cell r="AN1800" t="str">
            <v>95030039</v>
          </cell>
          <cell r="AO1800" t="str">
            <v>Object Permanence Box With Drawer</v>
          </cell>
        </row>
        <row r="1801">
          <cell r="A1801" t="str">
            <v>1MM252</v>
          </cell>
          <cell r="B1801" t="str">
            <v>roll-out balls imbucare box with 3 holes</v>
          </cell>
          <cell r="C1801" t="str">
            <v>Gonzagarredi</v>
          </cell>
          <cell r="D1801" t="str">
            <v/>
          </cell>
          <cell r="E1801" t="str">
            <v/>
          </cell>
          <cell r="F1801" t="str">
            <v/>
          </cell>
          <cell r="G1801" t="str">
            <v/>
          </cell>
          <cell r="H1801" t="str">
            <v/>
          </cell>
          <cell r="I1801" t="str">
            <v/>
          </cell>
          <cell r="J1801" t="str">
            <v/>
          </cell>
          <cell r="K1801" t="str">
            <v/>
          </cell>
          <cell r="L1801" t="str">
            <v/>
          </cell>
          <cell r="M1801" t="e">
            <v>#N/A</v>
          </cell>
          <cell r="N1801" t="e">
            <v>#N/A</v>
          </cell>
          <cell r="O1801" t="e">
            <v>#N/A</v>
          </cell>
          <cell r="P1801" t="str">
            <v>9805</v>
          </cell>
          <cell r="Q1801" t="str">
            <v>CN</v>
          </cell>
          <cell r="R1801" t="str">
            <v>CHN</v>
          </cell>
          <cell r="S1801" t="str">
            <v>China</v>
          </cell>
          <cell r="T1801">
            <v>1</v>
          </cell>
          <cell r="U1801">
            <v>1</v>
          </cell>
          <cell r="V1801">
            <v>0</v>
          </cell>
          <cell r="W1801">
            <v>0</v>
          </cell>
          <cell r="X1801" t="str">
            <v>nr.</v>
          </cell>
          <cell r="Y1801" t="str">
            <v>3</v>
          </cell>
          <cell r="Z1801">
            <v>22.06</v>
          </cell>
          <cell r="AA1801">
            <v>22.06</v>
          </cell>
          <cell r="AB1801">
            <v>60.77</v>
          </cell>
          <cell r="AC1801">
            <v>0</v>
          </cell>
          <cell r="AD1801">
            <v>63.2</v>
          </cell>
          <cell r="AE1801">
            <v>0</v>
          </cell>
          <cell r="AF1801">
            <v>0</v>
          </cell>
          <cell r="AG1801">
            <v>0</v>
          </cell>
          <cell r="AH1801">
            <v>63.2</v>
          </cell>
          <cell r="AI1801">
            <v>1</v>
          </cell>
          <cell r="AJ1801" t="str">
            <v>120</v>
          </cell>
          <cell r="AK1801" t="str">
            <v>370</v>
          </cell>
          <cell r="AL1801" t="str">
            <v>150</v>
          </cell>
          <cell r="AM1801" t="str">
            <v>8719924020644</v>
          </cell>
          <cell r="AN1801" t="str">
            <v>95030039</v>
          </cell>
        </row>
        <row r="1802">
          <cell r="A1802" t="str">
            <v>1MM255</v>
          </cell>
          <cell r="B1802" t="str">
            <v>Imbucare Box With Large Cylinder</v>
          </cell>
          <cell r="C1802" t="str">
            <v>Gonzagarredi</v>
          </cell>
          <cell r="D1802" t="str">
            <v/>
          </cell>
          <cell r="E1802" t="str">
            <v/>
          </cell>
          <cell r="F1802" t="str">
            <v/>
          </cell>
          <cell r="G1802" t="str">
            <v/>
          </cell>
          <cell r="H1802" t="str">
            <v/>
          </cell>
          <cell r="I1802" t="str">
            <v/>
          </cell>
          <cell r="J1802" t="str">
            <v/>
          </cell>
          <cell r="K1802" t="str">
            <v/>
          </cell>
          <cell r="L1802" t="str">
            <v/>
          </cell>
          <cell r="M1802" t="e">
            <v>#N/A</v>
          </cell>
          <cell r="N1802" t="e">
            <v>#N/A</v>
          </cell>
          <cell r="O1802" t="e">
            <v>#N/A</v>
          </cell>
          <cell r="P1802" t="str">
            <v>4800</v>
          </cell>
          <cell r="Q1802" t="str">
            <v>CN</v>
          </cell>
          <cell r="R1802" t="str">
            <v>CHN</v>
          </cell>
          <cell r="S1802" t="str">
            <v>China</v>
          </cell>
          <cell r="T1802">
            <v>0.7</v>
          </cell>
          <cell r="U1802">
            <v>0.8</v>
          </cell>
          <cell r="V1802">
            <v>200</v>
          </cell>
          <cell r="W1802">
            <v>200</v>
          </cell>
          <cell r="X1802" t="str">
            <v>Pcs.</v>
          </cell>
          <cell r="Y1802" t="str">
            <v>3</v>
          </cell>
          <cell r="Z1802">
            <v>0</v>
          </cell>
          <cell r="AA1802">
            <v>10.5</v>
          </cell>
          <cell r="AB1802">
            <v>37.01</v>
          </cell>
          <cell r="AC1802">
            <v>0</v>
          </cell>
          <cell r="AD1802">
            <v>38.49</v>
          </cell>
          <cell r="AE1802">
            <v>0</v>
          </cell>
          <cell r="AF1802">
            <v>0</v>
          </cell>
          <cell r="AG1802">
            <v>0</v>
          </cell>
          <cell r="AH1802">
            <v>38.49</v>
          </cell>
          <cell r="AI1802">
            <v>1</v>
          </cell>
          <cell r="AJ1802" t="str">
            <v>152</v>
          </cell>
          <cell r="AK1802" t="str">
            <v>157</v>
          </cell>
          <cell r="AL1802" t="str">
            <v>157</v>
          </cell>
          <cell r="AM1802" t="str">
            <v>8719924056261</v>
          </cell>
          <cell r="AN1802" t="str">
            <v>95030039</v>
          </cell>
          <cell r="AO1802" t="str">
            <v>Imbucare Box With Large Cylinder</v>
          </cell>
        </row>
        <row r="1803">
          <cell r="A1803" t="str">
            <v>1MM256</v>
          </cell>
          <cell r="B1803" t="str">
            <v>Imbucare Box With Cube</v>
          </cell>
          <cell r="C1803" t="str">
            <v>Gonzagarredi</v>
          </cell>
          <cell r="D1803" t="str">
            <v/>
          </cell>
          <cell r="E1803" t="str">
            <v/>
          </cell>
          <cell r="F1803" t="str">
            <v/>
          </cell>
          <cell r="G1803" t="str">
            <v/>
          </cell>
          <cell r="H1803" t="str">
            <v/>
          </cell>
          <cell r="I1803" t="str">
            <v/>
          </cell>
          <cell r="J1803" t="str">
            <v/>
          </cell>
          <cell r="K1803" t="str">
            <v/>
          </cell>
          <cell r="L1803" t="str">
            <v/>
          </cell>
          <cell r="M1803" t="e">
            <v>#N/A</v>
          </cell>
          <cell r="N1803" t="e">
            <v>#N/A</v>
          </cell>
          <cell r="O1803" t="e">
            <v>#N/A</v>
          </cell>
          <cell r="P1803" t="str">
            <v>4800</v>
          </cell>
          <cell r="Q1803" t="str">
            <v>CN</v>
          </cell>
          <cell r="R1803" t="str">
            <v>CHN</v>
          </cell>
          <cell r="S1803" t="str">
            <v>China</v>
          </cell>
          <cell r="T1803">
            <v>0.6</v>
          </cell>
          <cell r="U1803">
            <v>0.7</v>
          </cell>
          <cell r="V1803">
            <v>200</v>
          </cell>
          <cell r="W1803">
            <v>200</v>
          </cell>
          <cell r="X1803" t="str">
            <v>Pcs.</v>
          </cell>
          <cell r="Y1803" t="str">
            <v>3</v>
          </cell>
          <cell r="Z1803">
            <v>0</v>
          </cell>
          <cell r="AA1803">
            <v>10.5</v>
          </cell>
          <cell r="AB1803">
            <v>37.01</v>
          </cell>
          <cell r="AC1803">
            <v>0</v>
          </cell>
          <cell r="AD1803">
            <v>38.49</v>
          </cell>
          <cell r="AE1803">
            <v>0</v>
          </cell>
          <cell r="AF1803">
            <v>0</v>
          </cell>
          <cell r="AG1803">
            <v>0</v>
          </cell>
          <cell r="AH1803">
            <v>38.49</v>
          </cell>
          <cell r="AI1803">
            <v>1</v>
          </cell>
          <cell r="AJ1803" t="str">
            <v>152</v>
          </cell>
          <cell r="AK1803" t="str">
            <v>157</v>
          </cell>
          <cell r="AL1803" t="str">
            <v>157</v>
          </cell>
          <cell r="AM1803" t="str">
            <v>8719924056278</v>
          </cell>
          <cell r="AN1803" t="str">
            <v>95030039</v>
          </cell>
          <cell r="AO1803" t="str">
            <v>Imbucare Box With Cube</v>
          </cell>
        </row>
        <row r="1804">
          <cell r="A1804" t="str">
            <v>1MM257</v>
          </cell>
          <cell r="B1804" t="str">
            <v>Imbucare box with triangular prism</v>
          </cell>
          <cell r="C1804" t="str">
            <v>Gonzagarredi</v>
          </cell>
          <cell r="D1804" t="str">
            <v/>
          </cell>
          <cell r="E1804" t="str">
            <v/>
          </cell>
          <cell r="F1804" t="str">
            <v/>
          </cell>
          <cell r="G1804" t="str">
            <v/>
          </cell>
          <cell r="H1804" t="str">
            <v/>
          </cell>
          <cell r="I1804" t="str">
            <v/>
          </cell>
          <cell r="J1804" t="str">
            <v/>
          </cell>
          <cell r="K1804" t="str">
            <v/>
          </cell>
          <cell r="L1804" t="str">
            <v/>
          </cell>
          <cell r="M1804" t="e">
            <v>#N/A</v>
          </cell>
          <cell r="N1804" t="e">
            <v>#N/A</v>
          </cell>
          <cell r="O1804" t="e">
            <v>#N/A</v>
          </cell>
          <cell r="P1804" t="str">
            <v>4800</v>
          </cell>
          <cell r="Q1804" t="str">
            <v>CN</v>
          </cell>
          <cell r="R1804" t="str">
            <v>CHN</v>
          </cell>
          <cell r="S1804" t="str">
            <v>China</v>
          </cell>
          <cell r="T1804">
            <v>0.65</v>
          </cell>
          <cell r="U1804">
            <v>0.75</v>
          </cell>
          <cell r="V1804">
            <v>200</v>
          </cell>
          <cell r="W1804">
            <v>200</v>
          </cell>
          <cell r="X1804" t="str">
            <v>Pcs.</v>
          </cell>
          <cell r="Y1804" t="str">
            <v>3</v>
          </cell>
          <cell r="Z1804">
            <v>0</v>
          </cell>
          <cell r="AA1804">
            <v>11.95</v>
          </cell>
          <cell r="AB1804">
            <v>37.01</v>
          </cell>
          <cell r="AC1804">
            <v>0</v>
          </cell>
          <cell r="AD1804">
            <v>38.49</v>
          </cell>
          <cell r="AE1804">
            <v>0</v>
          </cell>
          <cell r="AF1804">
            <v>0</v>
          </cell>
          <cell r="AG1804">
            <v>0</v>
          </cell>
          <cell r="AH1804">
            <v>38.49</v>
          </cell>
          <cell r="AI1804">
            <v>1</v>
          </cell>
          <cell r="AJ1804" t="str">
            <v>152</v>
          </cell>
          <cell r="AK1804" t="str">
            <v>157</v>
          </cell>
          <cell r="AL1804" t="str">
            <v>157</v>
          </cell>
          <cell r="AM1804" t="str">
            <v>8719924020651</v>
          </cell>
          <cell r="AN1804" t="str">
            <v>95030039</v>
          </cell>
          <cell r="AO1804" t="str">
            <v>Imbucare box with triangular prism</v>
          </cell>
        </row>
        <row r="1805">
          <cell r="A1805" t="str">
            <v>1MM258</v>
          </cell>
          <cell r="B1805" t="str">
            <v>Imbucare Box With Rectangle</v>
          </cell>
          <cell r="C1805" t="str">
            <v>Gonzagarredi</v>
          </cell>
          <cell r="D1805" t="str">
            <v/>
          </cell>
          <cell r="E1805" t="str">
            <v/>
          </cell>
          <cell r="F1805" t="str">
            <v/>
          </cell>
          <cell r="G1805" t="str">
            <v/>
          </cell>
          <cell r="H1805" t="str">
            <v/>
          </cell>
          <cell r="I1805" t="str">
            <v/>
          </cell>
          <cell r="J1805" t="str">
            <v/>
          </cell>
          <cell r="K1805" t="str">
            <v/>
          </cell>
          <cell r="L1805" t="str">
            <v/>
          </cell>
          <cell r="M1805" t="e">
            <v>#N/A</v>
          </cell>
          <cell r="N1805" t="e">
            <v>#N/A</v>
          </cell>
          <cell r="O1805" t="e">
            <v>#N/A</v>
          </cell>
          <cell r="P1805" t="str">
            <v>4800</v>
          </cell>
          <cell r="Q1805" t="str">
            <v>CN</v>
          </cell>
          <cell r="R1805" t="str">
            <v>CHN</v>
          </cell>
          <cell r="S1805" t="str">
            <v>China</v>
          </cell>
          <cell r="T1805">
            <v>0.65</v>
          </cell>
          <cell r="U1805">
            <v>0.75</v>
          </cell>
          <cell r="V1805">
            <v>200</v>
          </cell>
          <cell r="W1805">
            <v>200</v>
          </cell>
          <cell r="X1805" t="str">
            <v>Pcs.</v>
          </cell>
          <cell r="Y1805" t="str">
            <v>3</v>
          </cell>
          <cell r="Z1805">
            <v>0</v>
          </cell>
          <cell r="AA1805">
            <v>10.5</v>
          </cell>
          <cell r="AB1805">
            <v>37.01</v>
          </cell>
          <cell r="AC1805">
            <v>0</v>
          </cell>
          <cell r="AD1805">
            <v>38.49</v>
          </cell>
          <cell r="AE1805">
            <v>0</v>
          </cell>
          <cell r="AF1805">
            <v>0</v>
          </cell>
          <cell r="AG1805">
            <v>0</v>
          </cell>
          <cell r="AH1805">
            <v>38.49</v>
          </cell>
          <cell r="AI1805">
            <v>1</v>
          </cell>
          <cell r="AJ1805" t="str">
            <v>152</v>
          </cell>
          <cell r="AK1805" t="str">
            <v>157</v>
          </cell>
          <cell r="AL1805" t="str">
            <v>157</v>
          </cell>
          <cell r="AM1805" t="str">
            <v>8719924056285</v>
          </cell>
          <cell r="AN1805" t="str">
            <v>95030039</v>
          </cell>
          <cell r="AO1805" t="str">
            <v>Imbucare Box With Rectangle</v>
          </cell>
        </row>
        <row r="1806">
          <cell r="A1806" t="str">
            <v>1MM262</v>
          </cell>
          <cell r="B1806" t="str">
            <v>Kistje met gehaakte bal</v>
          </cell>
          <cell r="C1806" t="str">
            <v>Gonzagarredi</v>
          </cell>
          <cell r="D1806" t="str">
            <v/>
          </cell>
          <cell r="E1806" t="str">
            <v/>
          </cell>
          <cell r="F1806" t="str">
            <v/>
          </cell>
          <cell r="G1806" t="str">
            <v/>
          </cell>
          <cell r="H1806" t="str">
            <v/>
          </cell>
          <cell r="I1806" t="str">
            <v/>
          </cell>
          <cell r="J1806" t="str">
            <v/>
          </cell>
          <cell r="K1806" t="str">
            <v/>
          </cell>
          <cell r="L1806" t="str">
            <v/>
          </cell>
          <cell r="M1806" t="e">
            <v>#N/A</v>
          </cell>
          <cell r="N1806" t="e">
            <v>#N/A</v>
          </cell>
          <cell r="O1806" t="e">
            <v>#N/A</v>
          </cell>
          <cell r="P1806" t="str">
            <v>4800</v>
          </cell>
          <cell r="Q1806" t="str">
            <v>CN</v>
          </cell>
          <cell r="R1806" t="str">
            <v>CHN</v>
          </cell>
          <cell r="S1806" t="str">
            <v>China</v>
          </cell>
          <cell r="T1806">
            <v>0.65</v>
          </cell>
          <cell r="U1806">
            <v>0.72499999999999998</v>
          </cell>
          <cell r="V1806">
            <v>200</v>
          </cell>
          <cell r="W1806">
            <v>200</v>
          </cell>
          <cell r="X1806" t="str">
            <v>Pcs.</v>
          </cell>
          <cell r="Y1806" t="str">
            <v>3</v>
          </cell>
          <cell r="Z1806">
            <v>0</v>
          </cell>
          <cell r="AA1806">
            <v>11.95</v>
          </cell>
          <cell r="AB1806">
            <v>37.01</v>
          </cell>
          <cell r="AC1806">
            <v>0</v>
          </cell>
          <cell r="AD1806">
            <v>38.49</v>
          </cell>
          <cell r="AE1806">
            <v>0</v>
          </cell>
          <cell r="AF1806">
            <v>0</v>
          </cell>
          <cell r="AG1806">
            <v>0</v>
          </cell>
          <cell r="AH1806">
            <v>38.49</v>
          </cell>
          <cell r="AI1806">
            <v>1</v>
          </cell>
          <cell r="AJ1806" t="str">
            <v>152</v>
          </cell>
          <cell r="AK1806" t="str">
            <v>157</v>
          </cell>
          <cell r="AL1806" t="str">
            <v>157</v>
          </cell>
          <cell r="AM1806" t="str">
            <v>8719924020668</v>
          </cell>
          <cell r="AN1806" t="str">
            <v>95030039</v>
          </cell>
          <cell r="AO1806" t="str">
            <v>Imbucare Box With Knit Ball</v>
          </cell>
        </row>
        <row r="1807">
          <cell r="A1807" t="str">
            <v>1MM263</v>
          </cell>
          <cell r="B1807" t="str">
            <v>Kistje met verschillende cilinders</v>
          </cell>
          <cell r="C1807" t="str">
            <v>Gonzagarredi</v>
          </cell>
          <cell r="D1807" t="str">
            <v/>
          </cell>
          <cell r="E1807" t="str">
            <v/>
          </cell>
          <cell r="F1807" t="str">
            <v/>
          </cell>
          <cell r="G1807" t="str">
            <v/>
          </cell>
          <cell r="H1807" t="str">
            <v/>
          </cell>
          <cell r="I1807" t="str">
            <v/>
          </cell>
          <cell r="J1807" t="str">
            <v/>
          </cell>
          <cell r="K1807" t="str">
            <v/>
          </cell>
          <cell r="L1807" t="str">
            <v/>
          </cell>
          <cell r="M1807" t="e">
            <v>#N/A</v>
          </cell>
          <cell r="N1807" t="e">
            <v>#N/A</v>
          </cell>
          <cell r="O1807" t="e">
            <v>#N/A</v>
          </cell>
          <cell r="P1807" t="str">
            <v>4800</v>
          </cell>
          <cell r="Q1807" t="str">
            <v>CN</v>
          </cell>
          <cell r="R1807" t="str">
            <v>CHN</v>
          </cell>
          <cell r="S1807" t="str">
            <v>China</v>
          </cell>
          <cell r="T1807">
            <v>1.25</v>
          </cell>
          <cell r="U1807">
            <v>1.5</v>
          </cell>
          <cell r="V1807">
            <v>200</v>
          </cell>
          <cell r="W1807">
            <v>200</v>
          </cell>
          <cell r="X1807" t="str">
            <v>Pcs.</v>
          </cell>
          <cell r="Y1807" t="str">
            <v>3</v>
          </cell>
          <cell r="Z1807">
            <v>0</v>
          </cell>
          <cell r="AA1807">
            <v>15.65</v>
          </cell>
          <cell r="AB1807">
            <v>56.68</v>
          </cell>
          <cell r="AC1807">
            <v>0</v>
          </cell>
          <cell r="AD1807">
            <v>58.95</v>
          </cell>
          <cell r="AE1807">
            <v>0</v>
          </cell>
          <cell r="AF1807">
            <v>0</v>
          </cell>
          <cell r="AG1807">
            <v>0</v>
          </cell>
          <cell r="AH1807">
            <v>58.95</v>
          </cell>
          <cell r="AI1807">
            <v>1</v>
          </cell>
          <cell r="AJ1807" t="str">
            <v>280</v>
          </cell>
          <cell r="AK1807" t="str">
            <v>180</v>
          </cell>
          <cell r="AL1807" t="str">
            <v>180</v>
          </cell>
          <cell r="AM1807" t="str">
            <v>8719924020675</v>
          </cell>
          <cell r="AN1807" t="str">
            <v>95030039</v>
          </cell>
          <cell r="AO1807" t="str">
            <v>Imbucare Box With Different Cylinders</v>
          </cell>
        </row>
        <row r="1808">
          <cell r="A1808" t="str">
            <v>1MM2641</v>
          </cell>
          <cell r="B1808" t="str">
            <v>coloured cylinders on a tray. set 1</v>
          </cell>
          <cell r="C1808" t="str">
            <v>Gonzagarredi</v>
          </cell>
          <cell r="D1808" t="str">
            <v/>
          </cell>
          <cell r="E1808" t="str">
            <v/>
          </cell>
          <cell r="F1808" t="str">
            <v/>
          </cell>
          <cell r="G1808" t="str">
            <v/>
          </cell>
          <cell r="H1808" t="str">
            <v/>
          </cell>
          <cell r="I1808" t="str">
            <v/>
          </cell>
          <cell r="J1808" t="str">
            <v/>
          </cell>
          <cell r="K1808" t="str">
            <v/>
          </cell>
          <cell r="L1808" t="str">
            <v/>
          </cell>
          <cell r="M1808" t="e">
            <v>#N/A</v>
          </cell>
          <cell r="N1808" t="e">
            <v>#N/A</v>
          </cell>
          <cell r="O1808" t="e">
            <v>#N/A</v>
          </cell>
          <cell r="P1808" t="str">
            <v>9805</v>
          </cell>
          <cell r="Q1808" t="str">
            <v>CN</v>
          </cell>
          <cell r="R1808" t="str">
            <v>CHN</v>
          </cell>
          <cell r="S1808" t="str">
            <v>China</v>
          </cell>
          <cell r="T1808">
            <v>0.6</v>
          </cell>
          <cell r="U1808">
            <v>0.6</v>
          </cell>
          <cell r="V1808">
            <v>0</v>
          </cell>
          <cell r="W1808">
            <v>0</v>
          </cell>
          <cell r="X1808" t="str">
            <v>nr.</v>
          </cell>
          <cell r="Y1808" t="str">
            <v>3</v>
          </cell>
          <cell r="Z1808">
            <v>18.32</v>
          </cell>
          <cell r="AA1808">
            <v>18.32</v>
          </cell>
          <cell r="AB1808">
            <v>51.5</v>
          </cell>
          <cell r="AC1808">
            <v>0</v>
          </cell>
          <cell r="AD1808">
            <v>53.56</v>
          </cell>
          <cell r="AE1808">
            <v>0</v>
          </cell>
          <cell r="AF1808">
            <v>0</v>
          </cell>
          <cell r="AG1808">
            <v>0</v>
          </cell>
          <cell r="AH1808">
            <v>53.56</v>
          </cell>
          <cell r="AI1808">
            <v>1</v>
          </cell>
          <cell r="AJ1808" t="str">
            <v>130</v>
          </cell>
          <cell r="AK1808" t="str">
            <v>250</v>
          </cell>
          <cell r="AL1808" t="str">
            <v>110</v>
          </cell>
          <cell r="AM1808" t="str">
            <v>8719924020682</v>
          </cell>
          <cell r="AN1808" t="str">
            <v>95030039</v>
          </cell>
        </row>
        <row r="1809">
          <cell r="A1809" t="str">
            <v>1MM2642</v>
          </cell>
          <cell r="B1809" t="str">
            <v>coloured cylinders on a tray. set 2</v>
          </cell>
          <cell r="C1809" t="str">
            <v>Gonzagarredi</v>
          </cell>
          <cell r="D1809" t="str">
            <v/>
          </cell>
          <cell r="E1809" t="str">
            <v/>
          </cell>
          <cell r="F1809" t="str">
            <v/>
          </cell>
          <cell r="G1809" t="str">
            <v/>
          </cell>
          <cell r="H1809" t="str">
            <v/>
          </cell>
          <cell r="I1809" t="str">
            <v/>
          </cell>
          <cell r="J1809" t="str">
            <v/>
          </cell>
          <cell r="K1809" t="str">
            <v/>
          </cell>
          <cell r="L1809" t="str">
            <v/>
          </cell>
          <cell r="M1809" t="e">
            <v>#N/A</v>
          </cell>
          <cell r="N1809" t="e">
            <v>#N/A</v>
          </cell>
          <cell r="O1809" t="e">
            <v>#N/A</v>
          </cell>
          <cell r="P1809" t="str">
            <v>9805</v>
          </cell>
          <cell r="Q1809" t="str">
            <v>CN</v>
          </cell>
          <cell r="R1809" t="str">
            <v>CHN</v>
          </cell>
          <cell r="S1809" t="str">
            <v>China</v>
          </cell>
          <cell r="T1809">
            <v>0.6</v>
          </cell>
          <cell r="U1809">
            <v>0.6</v>
          </cell>
          <cell r="V1809">
            <v>0</v>
          </cell>
          <cell r="W1809">
            <v>0</v>
          </cell>
          <cell r="X1809" t="str">
            <v>nr.</v>
          </cell>
          <cell r="Y1809" t="str">
            <v>3</v>
          </cell>
          <cell r="Z1809">
            <v>18.96</v>
          </cell>
          <cell r="AA1809">
            <v>18.96</v>
          </cell>
          <cell r="AB1809">
            <v>51.5</v>
          </cell>
          <cell r="AC1809">
            <v>0</v>
          </cell>
          <cell r="AD1809">
            <v>53.56</v>
          </cell>
          <cell r="AE1809">
            <v>0</v>
          </cell>
          <cell r="AF1809">
            <v>0</v>
          </cell>
          <cell r="AG1809">
            <v>0</v>
          </cell>
          <cell r="AH1809">
            <v>53.56</v>
          </cell>
          <cell r="AI1809">
            <v>1</v>
          </cell>
          <cell r="AJ1809" t="str">
            <v>130</v>
          </cell>
          <cell r="AK1809" t="str">
            <v>250</v>
          </cell>
          <cell r="AL1809" t="str">
            <v>110</v>
          </cell>
          <cell r="AM1809" t="str">
            <v>8719924020699</v>
          </cell>
          <cell r="AN1809" t="str">
            <v>95030039</v>
          </cell>
        </row>
        <row r="1810">
          <cell r="A1810" t="str">
            <v>1MM2643</v>
          </cell>
          <cell r="B1810" t="str">
            <v>coloured cylinders on a tray. set 3</v>
          </cell>
          <cell r="C1810" t="str">
            <v>Gonzagarredi</v>
          </cell>
          <cell r="D1810" t="str">
            <v/>
          </cell>
          <cell r="E1810" t="str">
            <v/>
          </cell>
          <cell r="F1810" t="str">
            <v/>
          </cell>
          <cell r="G1810" t="str">
            <v/>
          </cell>
          <cell r="H1810" t="str">
            <v/>
          </cell>
          <cell r="I1810" t="str">
            <v/>
          </cell>
          <cell r="J1810" t="str">
            <v/>
          </cell>
          <cell r="K1810" t="str">
            <v/>
          </cell>
          <cell r="L1810" t="str">
            <v/>
          </cell>
          <cell r="M1810" t="e">
            <v>#N/A</v>
          </cell>
          <cell r="N1810" t="e">
            <v>#N/A</v>
          </cell>
          <cell r="O1810" t="e">
            <v>#N/A</v>
          </cell>
          <cell r="P1810" t="str">
            <v>9805</v>
          </cell>
          <cell r="Q1810" t="str">
            <v>CN</v>
          </cell>
          <cell r="R1810" t="str">
            <v>CHN</v>
          </cell>
          <cell r="S1810" t="str">
            <v>China</v>
          </cell>
          <cell r="T1810">
            <v>0.6</v>
          </cell>
          <cell r="U1810">
            <v>0.6</v>
          </cell>
          <cell r="V1810">
            <v>0</v>
          </cell>
          <cell r="W1810">
            <v>0</v>
          </cell>
          <cell r="X1810" t="str">
            <v>nr.</v>
          </cell>
          <cell r="Y1810" t="str">
            <v>3</v>
          </cell>
          <cell r="Z1810">
            <v>20.3</v>
          </cell>
          <cell r="AA1810">
            <v>20.3</v>
          </cell>
          <cell r="AB1810">
            <v>51.5</v>
          </cell>
          <cell r="AC1810">
            <v>0</v>
          </cell>
          <cell r="AD1810">
            <v>53.56</v>
          </cell>
          <cell r="AE1810">
            <v>0</v>
          </cell>
          <cell r="AF1810">
            <v>0</v>
          </cell>
          <cell r="AG1810">
            <v>0</v>
          </cell>
          <cell r="AH1810">
            <v>53.56</v>
          </cell>
          <cell r="AI1810">
            <v>1</v>
          </cell>
          <cell r="AJ1810" t="str">
            <v>130</v>
          </cell>
          <cell r="AK1810" t="str">
            <v>250</v>
          </cell>
          <cell r="AL1810" t="str">
            <v>110</v>
          </cell>
          <cell r="AM1810" t="str">
            <v>8719924020705</v>
          </cell>
          <cell r="AN1810" t="str">
            <v>95030039</v>
          </cell>
        </row>
        <row r="1811">
          <cell r="A1811" t="str">
            <v>1MM265</v>
          </cell>
          <cell r="B1811" t="str">
            <v>concentric cylinders on a tray</v>
          </cell>
          <cell r="C1811" t="str">
            <v>Gonzagarredi</v>
          </cell>
          <cell r="D1811" t="str">
            <v/>
          </cell>
          <cell r="E1811" t="str">
            <v/>
          </cell>
          <cell r="F1811" t="str">
            <v/>
          </cell>
          <cell r="G1811" t="str">
            <v/>
          </cell>
          <cell r="H1811" t="str">
            <v/>
          </cell>
          <cell r="I1811" t="str">
            <v/>
          </cell>
          <cell r="J1811" t="str">
            <v/>
          </cell>
          <cell r="K1811" t="str">
            <v/>
          </cell>
          <cell r="L1811" t="str">
            <v/>
          </cell>
          <cell r="M1811" t="e">
            <v>#N/A</v>
          </cell>
          <cell r="N1811" t="e">
            <v>#N/A</v>
          </cell>
          <cell r="O1811" t="e">
            <v>#N/A</v>
          </cell>
          <cell r="P1811" t="str">
            <v>9805</v>
          </cell>
          <cell r="Q1811" t="str">
            <v>CN</v>
          </cell>
          <cell r="R1811" t="str">
            <v>CHN</v>
          </cell>
          <cell r="S1811" t="str">
            <v>China</v>
          </cell>
          <cell r="T1811">
            <v>0.85</v>
          </cell>
          <cell r="U1811">
            <v>0.85</v>
          </cell>
          <cell r="V1811">
            <v>0</v>
          </cell>
          <cell r="W1811">
            <v>0</v>
          </cell>
          <cell r="X1811" t="str">
            <v>nr.</v>
          </cell>
          <cell r="Y1811" t="str">
            <v>3</v>
          </cell>
          <cell r="Z1811">
            <v>21.66</v>
          </cell>
          <cell r="AA1811">
            <v>21.66</v>
          </cell>
          <cell r="AB1811">
            <v>59.74</v>
          </cell>
          <cell r="AC1811">
            <v>0</v>
          </cell>
          <cell r="AD1811">
            <v>62.13</v>
          </cell>
          <cell r="AE1811">
            <v>0</v>
          </cell>
          <cell r="AF1811">
            <v>0</v>
          </cell>
          <cell r="AG1811">
            <v>0</v>
          </cell>
          <cell r="AH1811">
            <v>62.13</v>
          </cell>
          <cell r="AI1811">
            <v>1</v>
          </cell>
          <cell r="AJ1811" t="str">
            <v>140</v>
          </cell>
          <cell r="AK1811" t="str">
            <v>310</v>
          </cell>
          <cell r="AL1811" t="str">
            <v>90</v>
          </cell>
          <cell r="AM1811" t="str">
            <v>8719924020712</v>
          </cell>
          <cell r="AN1811" t="str">
            <v>95030039</v>
          </cell>
        </row>
        <row r="1812">
          <cell r="A1812" t="str">
            <v>1MM2661</v>
          </cell>
          <cell r="B1812" t="str">
            <v>0-3 cilinder block 1</v>
          </cell>
          <cell r="C1812" t="str">
            <v>Gonzagarredi</v>
          </cell>
          <cell r="D1812" t="str">
            <v/>
          </cell>
          <cell r="E1812" t="str">
            <v/>
          </cell>
          <cell r="F1812" t="str">
            <v/>
          </cell>
          <cell r="G1812" t="str">
            <v/>
          </cell>
          <cell r="H1812" t="str">
            <v/>
          </cell>
          <cell r="I1812" t="str">
            <v/>
          </cell>
          <cell r="J1812" t="str">
            <v/>
          </cell>
          <cell r="K1812" t="str">
            <v/>
          </cell>
          <cell r="L1812" t="str">
            <v/>
          </cell>
          <cell r="M1812" t="e">
            <v>#N/A</v>
          </cell>
          <cell r="N1812" t="e">
            <v>#N/A</v>
          </cell>
          <cell r="O1812" t="e">
            <v>#N/A</v>
          </cell>
          <cell r="P1812" t="str">
            <v>4800</v>
          </cell>
          <cell r="Q1812" t="str">
            <v>CN</v>
          </cell>
          <cell r="R1812" t="str">
            <v>CHN</v>
          </cell>
          <cell r="S1812" t="str">
            <v>China</v>
          </cell>
          <cell r="T1812">
            <v>0.6</v>
          </cell>
          <cell r="U1812">
            <v>0.65</v>
          </cell>
          <cell r="V1812">
            <v>200</v>
          </cell>
          <cell r="W1812">
            <v>200</v>
          </cell>
          <cell r="X1812" t="str">
            <v>Pcs.</v>
          </cell>
          <cell r="Y1812" t="str">
            <v>3</v>
          </cell>
          <cell r="Z1812">
            <v>0</v>
          </cell>
          <cell r="AA1812">
            <v>9.4</v>
          </cell>
          <cell r="AB1812">
            <v>34.700000000000003</v>
          </cell>
          <cell r="AC1812">
            <v>0</v>
          </cell>
          <cell r="AD1812">
            <v>36.090000000000003</v>
          </cell>
          <cell r="AE1812">
            <v>0</v>
          </cell>
          <cell r="AF1812">
            <v>0</v>
          </cell>
          <cell r="AG1812">
            <v>0</v>
          </cell>
          <cell r="AH1812">
            <v>36.090000000000003</v>
          </cell>
          <cell r="AI1812">
            <v>1</v>
          </cell>
          <cell r="AJ1812" t="str">
            <v>190</v>
          </cell>
          <cell r="AK1812" t="str">
            <v>100</v>
          </cell>
          <cell r="AL1812" t="str">
            <v>80</v>
          </cell>
          <cell r="AM1812" t="str">
            <v>8719924020729</v>
          </cell>
          <cell r="AN1812" t="str">
            <v>95030039</v>
          </cell>
          <cell r="AO1812" t="str">
            <v>0-3 Cylinder Block #1</v>
          </cell>
        </row>
        <row r="1813">
          <cell r="A1813" t="str">
            <v>1MM2662</v>
          </cell>
          <cell r="B1813" t="str">
            <v>0-3 cilinder block 2</v>
          </cell>
          <cell r="C1813" t="str">
            <v>Gonzagarredi</v>
          </cell>
          <cell r="D1813" t="str">
            <v/>
          </cell>
          <cell r="E1813" t="str">
            <v/>
          </cell>
          <cell r="F1813" t="str">
            <v/>
          </cell>
          <cell r="G1813" t="str">
            <v/>
          </cell>
          <cell r="H1813" t="str">
            <v/>
          </cell>
          <cell r="I1813" t="str">
            <v/>
          </cell>
          <cell r="J1813" t="str">
            <v/>
          </cell>
          <cell r="K1813" t="str">
            <v/>
          </cell>
          <cell r="L1813" t="str">
            <v/>
          </cell>
          <cell r="M1813" t="e">
            <v>#N/A</v>
          </cell>
          <cell r="N1813" t="e">
            <v>#N/A</v>
          </cell>
          <cell r="O1813" t="e">
            <v>#N/A</v>
          </cell>
          <cell r="P1813" t="str">
            <v>4800</v>
          </cell>
          <cell r="Q1813" t="str">
            <v>CN</v>
          </cell>
          <cell r="R1813" t="str">
            <v>CHN</v>
          </cell>
          <cell r="S1813" t="str">
            <v>China</v>
          </cell>
          <cell r="T1813">
            <v>0.7</v>
          </cell>
          <cell r="U1813">
            <v>0.7</v>
          </cell>
          <cell r="V1813">
            <v>200</v>
          </cell>
          <cell r="W1813">
            <v>200</v>
          </cell>
          <cell r="X1813" t="str">
            <v>Pcs.</v>
          </cell>
          <cell r="Y1813" t="str">
            <v>3</v>
          </cell>
          <cell r="Z1813">
            <v>0</v>
          </cell>
          <cell r="AA1813">
            <v>9.4</v>
          </cell>
          <cell r="AB1813">
            <v>34.700000000000003</v>
          </cell>
          <cell r="AC1813">
            <v>0</v>
          </cell>
          <cell r="AD1813">
            <v>36.090000000000003</v>
          </cell>
          <cell r="AE1813">
            <v>0</v>
          </cell>
          <cell r="AF1813">
            <v>0</v>
          </cell>
          <cell r="AG1813">
            <v>0</v>
          </cell>
          <cell r="AH1813">
            <v>36.090000000000003</v>
          </cell>
          <cell r="AI1813">
            <v>1</v>
          </cell>
          <cell r="AJ1813" t="str">
            <v>190</v>
          </cell>
          <cell r="AK1813" t="str">
            <v>100</v>
          </cell>
          <cell r="AL1813" t="str">
            <v>80</v>
          </cell>
          <cell r="AM1813" t="str">
            <v>8719924020736</v>
          </cell>
          <cell r="AN1813" t="str">
            <v>95030039</v>
          </cell>
          <cell r="AO1813" t="str">
            <v>0-3 Cylinder Block #2</v>
          </cell>
        </row>
        <row r="1814">
          <cell r="A1814" t="str">
            <v>1MM2663</v>
          </cell>
          <cell r="B1814" t="str">
            <v>0-3 cilinder block 3</v>
          </cell>
          <cell r="C1814" t="str">
            <v>Gonzagarredi</v>
          </cell>
          <cell r="D1814" t="str">
            <v/>
          </cell>
          <cell r="E1814" t="str">
            <v/>
          </cell>
          <cell r="F1814" t="str">
            <v/>
          </cell>
          <cell r="G1814" t="str">
            <v/>
          </cell>
          <cell r="H1814" t="str">
            <v/>
          </cell>
          <cell r="I1814" t="str">
            <v/>
          </cell>
          <cell r="J1814" t="str">
            <v/>
          </cell>
          <cell r="K1814" t="str">
            <v/>
          </cell>
          <cell r="L1814" t="str">
            <v/>
          </cell>
          <cell r="M1814" t="e">
            <v>#N/A</v>
          </cell>
          <cell r="N1814" t="e">
            <v>#N/A</v>
          </cell>
          <cell r="O1814" t="e">
            <v>#N/A</v>
          </cell>
          <cell r="P1814" t="str">
            <v>4800</v>
          </cell>
          <cell r="Q1814" t="str">
            <v>CN</v>
          </cell>
          <cell r="R1814" t="str">
            <v>CHN</v>
          </cell>
          <cell r="S1814" t="str">
            <v>China</v>
          </cell>
          <cell r="T1814">
            <v>0.7</v>
          </cell>
          <cell r="U1814">
            <v>0.7</v>
          </cell>
          <cell r="V1814">
            <v>200</v>
          </cell>
          <cell r="W1814">
            <v>200</v>
          </cell>
          <cell r="X1814" t="str">
            <v>Pcs.</v>
          </cell>
          <cell r="Y1814" t="str">
            <v>3</v>
          </cell>
          <cell r="Z1814">
            <v>0</v>
          </cell>
          <cell r="AA1814">
            <v>9.4</v>
          </cell>
          <cell r="AB1814">
            <v>34.700000000000003</v>
          </cell>
          <cell r="AC1814">
            <v>0</v>
          </cell>
          <cell r="AD1814">
            <v>36.090000000000003</v>
          </cell>
          <cell r="AE1814">
            <v>0</v>
          </cell>
          <cell r="AF1814">
            <v>0</v>
          </cell>
          <cell r="AG1814">
            <v>0</v>
          </cell>
          <cell r="AH1814">
            <v>36.090000000000003</v>
          </cell>
          <cell r="AI1814">
            <v>1</v>
          </cell>
          <cell r="AJ1814" t="str">
            <v>80</v>
          </cell>
          <cell r="AK1814" t="str">
            <v>200</v>
          </cell>
          <cell r="AL1814" t="str">
            <v>90</v>
          </cell>
          <cell r="AM1814" t="str">
            <v>8719924020743</v>
          </cell>
          <cell r="AN1814" t="str">
            <v>95030039</v>
          </cell>
          <cell r="AO1814" t="str">
            <v>0-3 Cylinder Block #3</v>
          </cell>
        </row>
        <row r="1815">
          <cell r="A1815" t="str">
            <v>1MM2664</v>
          </cell>
          <cell r="B1815" t="str">
            <v>0-3 cilinder block 4</v>
          </cell>
          <cell r="C1815" t="str">
            <v>Gonzagarredi</v>
          </cell>
          <cell r="D1815" t="str">
            <v/>
          </cell>
          <cell r="E1815" t="str">
            <v/>
          </cell>
          <cell r="F1815" t="str">
            <v/>
          </cell>
          <cell r="G1815" t="str">
            <v/>
          </cell>
          <cell r="H1815" t="str">
            <v/>
          </cell>
          <cell r="I1815" t="str">
            <v/>
          </cell>
          <cell r="J1815" t="str">
            <v/>
          </cell>
          <cell r="K1815" t="str">
            <v/>
          </cell>
          <cell r="L1815" t="str">
            <v/>
          </cell>
          <cell r="M1815" t="e">
            <v>#N/A</v>
          </cell>
          <cell r="N1815" t="e">
            <v>#N/A</v>
          </cell>
          <cell r="O1815" t="e">
            <v>#N/A</v>
          </cell>
          <cell r="P1815" t="str">
            <v>4800</v>
          </cell>
          <cell r="Q1815" t="str">
            <v>CN</v>
          </cell>
          <cell r="R1815" t="str">
            <v>CHN</v>
          </cell>
          <cell r="S1815" t="str">
            <v>China</v>
          </cell>
          <cell r="T1815">
            <v>0.7</v>
          </cell>
          <cell r="U1815">
            <v>0.7</v>
          </cell>
          <cell r="V1815">
            <v>200</v>
          </cell>
          <cell r="W1815">
            <v>200</v>
          </cell>
          <cell r="X1815" t="str">
            <v>Pcs.</v>
          </cell>
          <cell r="Y1815" t="str">
            <v>3</v>
          </cell>
          <cell r="Z1815">
            <v>0</v>
          </cell>
          <cell r="AA1815">
            <v>9.4</v>
          </cell>
          <cell r="AB1815">
            <v>34.700000000000003</v>
          </cell>
          <cell r="AC1815">
            <v>0</v>
          </cell>
          <cell r="AD1815">
            <v>36.090000000000003</v>
          </cell>
          <cell r="AE1815">
            <v>0</v>
          </cell>
          <cell r="AF1815">
            <v>0</v>
          </cell>
          <cell r="AG1815">
            <v>0</v>
          </cell>
          <cell r="AH1815">
            <v>36.090000000000003</v>
          </cell>
          <cell r="AI1815">
            <v>1</v>
          </cell>
          <cell r="AJ1815" t="str">
            <v>80</v>
          </cell>
          <cell r="AK1815" t="str">
            <v>200</v>
          </cell>
          <cell r="AL1815" t="str">
            <v>90</v>
          </cell>
          <cell r="AM1815" t="str">
            <v>8719924020750</v>
          </cell>
          <cell r="AN1815" t="str">
            <v>95030039</v>
          </cell>
          <cell r="AO1815" t="str">
            <v>0-3 Cylinder Block #4</v>
          </cell>
        </row>
        <row r="1816">
          <cell r="A1816" t="str">
            <v>1MM270</v>
          </cell>
          <cell r="B1816" t="str">
            <v>Single Shape Puzzle Set</v>
          </cell>
          <cell r="C1816" t="str">
            <v>Gonzagarredi</v>
          </cell>
          <cell r="D1816" t="str">
            <v/>
          </cell>
          <cell r="E1816" t="str">
            <v/>
          </cell>
          <cell r="F1816" t="str">
            <v/>
          </cell>
          <cell r="G1816" t="str">
            <v/>
          </cell>
          <cell r="H1816" t="str">
            <v/>
          </cell>
          <cell r="I1816" t="str">
            <v/>
          </cell>
          <cell r="J1816" t="str">
            <v/>
          </cell>
          <cell r="K1816" t="str">
            <v/>
          </cell>
          <cell r="L1816" t="str">
            <v/>
          </cell>
          <cell r="M1816" t="e">
            <v>#N/A</v>
          </cell>
          <cell r="N1816" t="e">
            <v>#N/A</v>
          </cell>
          <cell r="O1816" t="e">
            <v>#N/A</v>
          </cell>
          <cell r="P1816" t="str">
            <v>4800</v>
          </cell>
          <cell r="Q1816" t="str">
            <v>CN</v>
          </cell>
          <cell r="R1816" t="str">
            <v>CHN</v>
          </cell>
          <cell r="S1816" t="str">
            <v>China</v>
          </cell>
          <cell r="T1816">
            <v>0.42</v>
          </cell>
          <cell r="U1816">
            <v>0.5</v>
          </cell>
          <cell r="V1816">
            <v>200</v>
          </cell>
          <cell r="W1816">
            <v>200</v>
          </cell>
          <cell r="X1816" t="str">
            <v>Pcs.</v>
          </cell>
          <cell r="Y1816" t="str">
            <v>3</v>
          </cell>
          <cell r="Z1816">
            <v>0</v>
          </cell>
          <cell r="AA1816">
            <v>8.89</v>
          </cell>
          <cell r="AB1816">
            <v>40.49</v>
          </cell>
          <cell r="AC1816">
            <v>0</v>
          </cell>
          <cell r="AD1816">
            <v>42.11</v>
          </cell>
          <cell r="AE1816">
            <v>0</v>
          </cell>
          <cell r="AF1816">
            <v>0</v>
          </cell>
          <cell r="AG1816">
            <v>0</v>
          </cell>
          <cell r="AH1816">
            <v>42.11</v>
          </cell>
          <cell r="AI1816">
            <v>1</v>
          </cell>
          <cell r="AJ1816" t="str">
            <v>120</v>
          </cell>
          <cell r="AK1816" t="str">
            <v>120</v>
          </cell>
          <cell r="AL1816" t="str">
            <v>110</v>
          </cell>
          <cell r="AM1816" t="str">
            <v>8719924056292</v>
          </cell>
          <cell r="AN1816" t="str">
            <v>95030039</v>
          </cell>
          <cell r="AO1816" t="str">
            <v>Single Shape Puzzle Set</v>
          </cell>
        </row>
        <row r="1817">
          <cell r="A1817" t="str">
            <v>1MM2711</v>
          </cell>
          <cell r="B1817" t="str">
            <v>Multiple Shape Puzzle Set</v>
          </cell>
          <cell r="C1817" t="str">
            <v>Gonzagarredi</v>
          </cell>
          <cell r="D1817" t="str">
            <v/>
          </cell>
          <cell r="E1817" t="str">
            <v/>
          </cell>
          <cell r="F1817" t="str">
            <v/>
          </cell>
          <cell r="G1817" t="str">
            <v/>
          </cell>
          <cell r="H1817" t="str">
            <v/>
          </cell>
          <cell r="I1817" t="str">
            <v/>
          </cell>
          <cell r="J1817" t="str">
            <v/>
          </cell>
          <cell r="K1817" t="str">
            <v/>
          </cell>
          <cell r="L1817" t="str">
            <v/>
          </cell>
          <cell r="M1817" t="e">
            <v>#N/A</v>
          </cell>
          <cell r="N1817" t="e">
            <v>#N/A</v>
          </cell>
          <cell r="O1817" t="e">
            <v>#N/A</v>
          </cell>
          <cell r="P1817" t="str">
            <v>4800</v>
          </cell>
          <cell r="Q1817" t="str">
            <v>CN</v>
          </cell>
          <cell r="R1817" t="str">
            <v>CHN</v>
          </cell>
          <cell r="S1817" t="str">
            <v>China</v>
          </cell>
          <cell r="T1817">
            <v>0.42</v>
          </cell>
          <cell r="U1817">
            <v>0.5</v>
          </cell>
          <cell r="V1817">
            <v>200</v>
          </cell>
          <cell r="W1817">
            <v>200</v>
          </cell>
          <cell r="X1817" t="str">
            <v>Pcs.</v>
          </cell>
          <cell r="Y1817" t="str">
            <v>3</v>
          </cell>
          <cell r="Z1817">
            <v>0</v>
          </cell>
          <cell r="AA1817">
            <v>8.0500000000000007</v>
          </cell>
          <cell r="AB1817">
            <v>40.49</v>
          </cell>
          <cell r="AC1817">
            <v>0</v>
          </cell>
          <cell r="AD1817">
            <v>42.11</v>
          </cell>
          <cell r="AE1817">
            <v>0</v>
          </cell>
          <cell r="AF1817">
            <v>0</v>
          </cell>
          <cell r="AG1817">
            <v>0</v>
          </cell>
          <cell r="AH1817">
            <v>42.11</v>
          </cell>
          <cell r="AI1817">
            <v>1</v>
          </cell>
          <cell r="AJ1817" t="str">
            <v>320</v>
          </cell>
          <cell r="AK1817" t="str">
            <v>130</v>
          </cell>
          <cell r="AL1817" t="str">
            <v>40</v>
          </cell>
          <cell r="AM1817" t="str">
            <v>8719924056308</v>
          </cell>
          <cell r="AN1817" t="str">
            <v>95030039</v>
          </cell>
          <cell r="AO1817" t="str">
            <v>Multiple Shape Puzzle Set</v>
          </cell>
        </row>
        <row r="1818">
          <cell r="A1818" t="str">
            <v>1MM2713</v>
          </cell>
          <cell r="B1818" t="str">
            <v>multiple geometric insets. squares</v>
          </cell>
          <cell r="C1818" t="str">
            <v>Gonzagarredi</v>
          </cell>
          <cell r="D1818" t="str">
            <v/>
          </cell>
          <cell r="E1818" t="str">
            <v/>
          </cell>
          <cell r="F1818" t="str">
            <v/>
          </cell>
          <cell r="G1818" t="str">
            <v/>
          </cell>
          <cell r="H1818" t="str">
            <v/>
          </cell>
          <cell r="I1818" t="str">
            <v/>
          </cell>
          <cell r="J1818" t="str">
            <v/>
          </cell>
          <cell r="K1818" t="str">
            <v/>
          </cell>
          <cell r="L1818" t="str">
            <v/>
          </cell>
          <cell r="M1818" t="e">
            <v>#N/A</v>
          </cell>
          <cell r="N1818" t="e">
            <v>#N/A</v>
          </cell>
          <cell r="O1818" t="e">
            <v>#N/A</v>
          </cell>
          <cell r="P1818" t="str">
            <v>9805</v>
          </cell>
          <cell r="Q1818" t="str">
            <v>CN</v>
          </cell>
          <cell r="R1818" t="str">
            <v>CHN</v>
          </cell>
          <cell r="S1818" t="str">
            <v>China</v>
          </cell>
          <cell r="T1818">
            <v>0.5</v>
          </cell>
          <cell r="U1818">
            <v>0.5</v>
          </cell>
          <cell r="V1818">
            <v>0</v>
          </cell>
          <cell r="W1818">
            <v>0</v>
          </cell>
          <cell r="X1818" t="str">
            <v>nr.</v>
          </cell>
          <cell r="Y1818" t="str">
            <v>3</v>
          </cell>
          <cell r="Z1818">
            <v>11.32</v>
          </cell>
          <cell r="AA1818">
            <v>11.32</v>
          </cell>
          <cell r="AB1818">
            <v>29.87</v>
          </cell>
          <cell r="AC1818">
            <v>0</v>
          </cell>
          <cell r="AD1818">
            <v>31.06</v>
          </cell>
          <cell r="AE1818">
            <v>0</v>
          </cell>
          <cell r="AF1818">
            <v>0</v>
          </cell>
          <cell r="AG1818">
            <v>0</v>
          </cell>
          <cell r="AH1818">
            <v>31.06</v>
          </cell>
          <cell r="AI1818">
            <v>1</v>
          </cell>
          <cell r="AJ1818" t="str">
            <v>130</v>
          </cell>
          <cell r="AK1818" t="str">
            <v>330</v>
          </cell>
          <cell r="AL1818" t="str">
            <v>40</v>
          </cell>
          <cell r="AM1818" t="str">
            <v>8719924020767</v>
          </cell>
          <cell r="AN1818" t="str">
            <v>95030039</v>
          </cell>
        </row>
        <row r="1819">
          <cell r="A1819" t="str">
            <v>1MM272</v>
          </cell>
          <cell r="B1819" t="str">
            <v>Cirkels</v>
          </cell>
          <cell r="C1819" t="str">
            <v>Gonzagarredi</v>
          </cell>
          <cell r="D1819" t="str">
            <v/>
          </cell>
          <cell r="E1819" t="str">
            <v/>
          </cell>
          <cell r="F1819" t="str">
            <v/>
          </cell>
          <cell r="G1819" t="str">
            <v/>
          </cell>
          <cell r="H1819" t="str">
            <v/>
          </cell>
          <cell r="I1819" t="str">
            <v/>
          </cell>
          <cell r="J1819" t="str">
            <v/>
          </cell>
          <cell r="K1819" t="str">
            <v/>
          </cell>
          <cell r="L1819" t="str">
            <v/>
          </cell>
          <cell r="M1819" t="e">
            <v>#N/A</v>
          </cell>
          <cell r="N1819" t="e">
            <v>#N/A</v>
          </cell>
          <cell r="O1819" t="e">
            <v>#N/A</v>
          </cell>
          <cell r="P1819" t="str">
            <v>4800</v>
          </cell>
          <cell r="Q1819" t="str">
            <v>CN</v>
          </cell>
          <cell r="R1819" t="str">
            <v>CHN</v>
          </cell>
          <cell r="S1819" t="str">
            <v>China</v>
          </cell>
          <cell r="T1819">
            <v>0.42</v>
          </cell>
          <cell r="U1819">
            <v>0.5</v>
          </cell>
          <cell r="V1819">
            <v>200</v>
          </cell>
          <cell r="W1819">
            <v>200</v>
          </cell>
          <cell r="X1819" t="str">
            <v>Pcs.</v>
          </cell>
          <cell r="Y1819" t="str">
            <v>3</v>
          </cell>
          <cell r="Z1819">
            <v>0</v>
          </cell>
          <cell r="AA1819">
            <v>7.98</v>
          </cell>
          <cell r="AB1819">
            <v>28.92</v>
          </cell>
          <cell r="AC1819">
            <v>0</v>
          </cell>
          <cell r="AD1819">
            <v>30.08</v>
          </cell>
          <cell r="AE1819">
            <v>0</v>
          </cell>
          <cell r="AF1819">
            <v>0</v>
          </cell>
          <cell r="AG1819">
            <v>0</v>
          </cell>
          <cell r="AH1819">
            <v>30.08</v>
          </cell>
          <cell r="AI1819">
            <v>1</v>
          </cell>
          <cell r="AJ1819" t="str">
            <v>305</v>
          </cell>
          <cell r="AK1819" t="str">
            <v>127</v>
          </cell>
          <cell r="AL1819" t="str">
            <v>30</v>
          </cell>
          <cell r="AM1819" t="str">
            <v>8719924020781</v>
          </cell>
          <cell r="AN1819" t="str">
            <v>95030039</v>
          </cell>
          <cell r="AO1819" t="str">
            <v>Circles</v>
          </cell>
        </row>
        <row r="1820">
          <cell r="A1820" t="str">
            <v>1MM273</v>
          </cell>
          <cell r="B1820" t="str">
            <v>Vierkanten en driehoeken</v>
          </cell>
          <cell r="C1820" t="str">
            <v>Gonzagarredi</v>
          </cell>
          <cell r="D1820" t="str">
            <v/>
          </cell>
          <cell r="E1820" t="str">
            <v/>
          </cell>
          <cell r="F1820" t="str">
            <v/>
          </cell>
          <cell r="G1820" t="str">
            <v/>
          </cell>
          <cell r="H1820" t="str">
            <v/>
          </cell>
          <cell r="I1820" t="str">
            <v/>
          </cell>
          <cell r="J1820" t="str">
            <v/>
          </cell>
          <cell r="K1820" t="str">
            <v/>
          </cell>
          <cell r="L1820" t="str">
            <v/>
          </cell>
          <cell r="M1820" t="e">
            <v>#N/A</v>
          </cell>
          <cell r="N1820" t="e">
            <v>#N/A</v>
          </cell>
          <cell r="O1820" t="e">
            <v>#N/A</v>
          </cell>
          <cell r="P1820" t="str">
            <v>4800</v>
          </cell>
          <cell r="Q1820" t="str">
            <v>CN</v>
          </cell>
          <cell r="R1820" t="str">
            <v>CHN</v>
          </cell>
          <cell r="S1820" t="str">
            <v>China</v>
          </cell>
          <cell r="T1820">
            <v>0.42</v>
          </cell>
          <cell r="U1820">
            <v>0.5</v>
          </cell>
          <cell r="V1820">
            <v>200</v>
          </cell>
          <cell r="W1820">
            <v>200</v>
          </cell>
          <cell r="X1820" t="str">
            <v>Pcs.</v>
          </cell>
          <cell r="Y1820" t="str">
            <v>3</v>
          </cell>
          <cell r="Z1820">
            <v>0</v>
          </cell>
          <cell r="AA1820">
            <v>7.98</v>
          </cell>
          <cell r="AB1820">
            <v>28.92</v>
          </cell>
          <cell r="AC1820">
            <v>0</v>
          </cell>
          <cell r="AD1820">
            <v>30.08</v>
          </cell>
          <cell r="AE1820">
            <v>0</v>
          </cell>
          <cell r="AF1820">
            <v>0</v>
          </cell>
          <cell r="AG1820">
            <v>0</v>
          </cell>
          <cell r="AH1820">
            <v>30.08</v>
          </cell>
          <cell r="AI1820">
            <v>1</v>
          </cell>
          <cell r="AJ1820" t="str">
            <v>305</v>
          </cell>
          <cell r="AK1820" t="str">
            <v>127</v>
          </cell>
          <cell r="AL1820" t="str">
            <v>30</v>
          </cell>
          <cell r="AM1820" t="str">
            <v>8719924020798</v>
          </cell>
          <cell r="AN1820" t="str">
            <v>95030039</v>
          </cell>
          <cell r="AO1820" t="str">
            <v>Squares And Triangles</v>
          </cell>
        </row>
        <row r="1821">
          <cell r="A1821" t="str">
            <v>1MM274</v>
          </cell>
          <cell r="B1821" t="str">
            <v>Vierkanten en rechthoeken</v>
          </cell>
          <cell r="C1821" t="str">
            <v>Gonzagarredi</v>
          </cell>
          <cell r="D1821" t="str">
            <v/>
          </cell>
          <cell r="E1821" t="str">
            <v/>
          </cell>
          <cell r="F1821" t="str">
            <v/>
          </cell>
          <cell r="G1821" t="str">
            <v/>
          </cell>
          <cell r="H1821" t="str">
            <v/>
          </cell>
          <cell r="I1821" t="str">
            <v/>
          </cell>
          <cell r="J1821" t="str">
            <v/>
          </cell>
          <cell r="K1821" t="str">
            <v/>
          </cell>
          <cell r="L1821" t="str">
            <v/>
          </cell>
          <cell r="M1821" t="e">
            <v>#N/A</v>
          </cell>
          <cell r="N1821" t="e">
            <v>#N/A</v>
          </cell>
          <cell r="O1821" t="e">
            <v>#N/A</v>
          </cell>
          <cell r="P1821" t="str">
            <v>4800</v>
          </cell>
          <cell r="Q1821" t="str">
            <v>CN</v>
          </cell>
          <cell r="R1821" t="str">
            <v>CHN</v>
          </cell>
          <cell r="S1821" t="str">
            <v>China</v>
          </cell>
          <cell r="T1821">
            <v>0.42</v>
          </cell>
          <cell r="U1821">
            <v>0.5</v>
          </cell>
          <cell r="V1821">
            <v>200</v>
          </cell>
          <cell r="W1821">
            <v>200</v>
          </cell>
          <cell r="X1821" t="str">
            <v>Pcs.</v>
          </cell>
          <cell r="Y1821" t="str">
            <v>3</v>
          </cell>
          <cell r="Z1821">
            <v>0</v>
          </cell>
          <cell r="AA1821">
            <v>7.98</v>
          </cell>
          <cell r="AB1821">
            <v>28.92</v>
          </cell>
          <cell r="AC1821">
            <v>0</v>
          </cell>
          <cell r="AD1821">
            <v>30.08</v>
          </cell>
          <cell r="AE1821">
            <v>0</v>
          </cell>
          <cell r="AF1821">
            <v>0</v>
          </cell>
          <cell r="AG1821">
            <v>0</v>
          </cell>
          <cell r="AH1821">
            <v>30.08</v>
          </cell>
          <cell r="AI1821">
            <v>1</v>
          </cell>
          <cell r="AJ1821" t="str">
            <v>305</v>
          </cell>
          <cell r="AK1821" t="str">
            <v>127</v>
          </cell>
          <cell r="AL1821" t="str">
            <v>30</v>
          </cell>
          <cell r="AM1821" t="str">
            <v>8719924020804</v>
          </cell>
          <cell r="AN1821" t="str">
            <v>95030039</v>
          </cell>
          <cell r="AO1821" t="str">
            <v>Squares And Rectangles</v>
          </cell>
        </row>
        <row r="1822">
          <cell r="A1822" t="str">
            <v>1MM275</v>
          </cell>
          <cell r="B1822" t="str">
            <v>Peuter-aankleedraam: knopen</v>
          </cell>
          <cell r="C1822" t="str">
            <v>Gonzagarredi</v>
          </cell>
          <cell r="D1822" t="str">
            <v/>
          </cell>
          <cell r="E1822" t="str">
            <v/>
          </cell>
          <cell r="F1822" t="str">
            <v/>
          </cell>
          <cell r="G1822" t="str">
            <v/>
          </cell>
          <cell r="H1822" t="str">
            <v/>
          </cell>
          <cell r="I1822" t="str">
            <v/>
          </cell>
          <cell r="J1822" t="str">
            <v/>
          </cell>
          <cell r="K1822" t="str">
            <v/>
          </cell>
          <cell r="L1822" t="str">
            <v/>
          </cell>
          <cell r="M1822" t="e">
            <v>#N/A</v>
          </cell>
          <cell r="N1822" t="e">
            <v>#N/A</v>
          </cell>
          <cell r="O1822" t="e">
            <v>#N/A</v>
          </cell>
          <cell r="P1822" t="str">
            <v>4810</v>
          </cell>
          <cell r="Q1822" t="str">
            <v>CN</v>
          </cell>
          <cell r="R1822" t="str">
            <v>CHN</v>
          </cell>
          <cell r="S1822" t="str">
            <v>China</v>
          </cell>
          <cell r="T1822">
            <v>0</v>
          </cell>
          <cell r="U1822">
            <v>0</v>
          </cell>
          <cell r="V1822">
            <v>200</v>
          </cell>
          <cell r="W1822">
            <v>200</v>
          </cell>
          <cell r="X1822" t="str">
            <v>Pcs.</v>
          </cell>
          <cell r="Y1822" t="str">
            <v>3</v>
          </cell>
          <cell r="Z1822">
            <v>0</v>
          </cell>
          <cell r="AA1822">
            <v>0</v>
          </cell>
          <cell r="AB1822">
            <v>27.5</v>
          </cell>
          <cell r="AC1822">
            <v>0</v>
          </cell>
          <cell r="AD1822">
            <v>28.6</v>
          </cell>
          <cell r="AE1822">
            <v>0</v>
          </cell>
          <cell r="AF1822">
            <v>0</v>
          </cell>
          <cell r="AG1822">
            <v>0</v>
          </cell>
          <cell r="AH1822">
            <v>28.6</v>
          </cell>
          <cell r="AI1822">
            <v>1</v>
          </cell>
          <cell r="AJ1822" t="str">
            <v/>
          </cell>
          <cell r="AK1822" t="str">
            <v/>
          </cell>
          <cell r="AL1822" t="str">
            <v/>
          </cell>
          <cell r="AM1822" t="str">
            <v>08719924059644</v>
          </cell>
          <cell r="AN1822" t="str">
            <v>95030039</v>
          </cell>
          <cell r="AO1822" t="str">
            <v>Infant / Toddler Dressing Frame: 3 Buttons</v>
          </cell>
        </row>
        <row r="1823">
          <cell r="A1823" t="str">
            <v>1MM276</v>
          </cell>
          <cell r="B1823" t="str">
            <v>Peuter-aankleedraam: rits</v>
          </cell>
          <cell r="C1823" t="str">
            <v>Gonzagarredi</v>
          </cell>
          <cell r="D1823" t="str">
            <v/>
          </cell>
          <cell r="E1823" t="str">
            <v/>
          </cell>
          <cell r="F1823" t="str">
            <v/>
          </cell>
          <cell r="G1823" t="str">
            <v/>
          </cell>
          <cell r="H1823" t="str">
            <v/>
          </cell>
          <cell r="I1823" t="str">
            <v/>
          </cell>
          <cell r="J1823" t="str">
            <v/>
          </cell>
          <cell r="K1823" t="str">
            <v/>
          </cell>
          <cell r="L1823" t="str">
            <v/>
          </cell>
          <cell r="M1823" t="e">
            <v>#N/A</v>
          </cell>
          <cell r="N1823" t="e">
            <v>#N/A</v>
          </cell>
          <cell r="O1823" t="e">
            <v>#N/A</v>
          </cell>
          <cell r="P1823" t="str">
            <v>4810</v>
          </cell>
          <cell r="Q1823" t="str">
            <v>CN</v>
          </cell>
          <cell r="R1823" t="str">
            <v>CHN</v>
          </cell>
          <cell r="S1823" t="str">
            <v>China</v>
          </cell>
          <cell r="T1823">
            <v>0</v>
          </cell>
          <cell r="U1823">
            <v>0</v>
          </cell>
          <cell r="V1823">
            <v>200</v>
          </cell>
          <cell r="W1823">
            <v>200</v>
          </cell>
          <cell r="X1823" t="str">
            <v>Pcs.</v>
          </cell>
          <cell r="Y1823" t="str">
            <v>3</v>
          </cell>
          <cell r="Z1823">
            <v>0</v>
          </cell>
          <cell r="AA1823">
            <v>0</v>
          </cell>
          <cell r="AB1823">
            <v>27.5</v>
          </cell>
          <cell r="AC1823">
            <v>0</v>
          </cell>
          <cell r="AD1823">
            <v>28.6</v>
          </cell>
          <cell r="AE1823">
            <v>0</v>
          </cell>
          <cell r="AF1823">
            <v>0</v>
          </cell>
          <cell r="AG1823">
            <v>0</v>
          </cell>
          <cell r="AH1823">
            <v>28.6</v>
          </cell>
          <cell r="AI1823">
            <v>1</v>
          </cell>
          <cell r="AJ1823" t="str">
            <v/>
          </cell>
          <cell r="AK1823" t="str">
            <v/>
          </cell>
          <cell r="AL1823" t="str">
            <v/>
          </cell>
          <cell r="AM1823" t="str">
            <v>08719924059651</v>
          </cell>
          <cell r="AN1823" t="str">
            <v>95030039</v>
          </cell>
          <cell r="AO1823" t="str">
            <v>Infant / Toddler Dressing Frame: Large Zipper</v>
          </cell>
        </row>
        <row r="1824">
          <cell r="A1824" t="str">
            <v>1MM277</v>
          </cell>
          <cell r="B1824" t="str">
            <v>Peuter-aankleedraam: klittenband</v>
          </cell>
          <cell r="C1824" t="str">
            <v>Gonzagarredi</v>
          </cell>
          <cell r="D1824" t="str">
            <v/>
          </cell>
          <cell r="E1824" t="str">
            <v/>
          </cell>
          <cell r="F1824" t="str">
            <v/>
          </cell>
          <cell r="G1824" t="str">
            <v/>
          </cell>
          <cell r="H1824" t="str">
            <v/>
          </cell>
          <cell r="I1824" t="str">
            <v/>
          </cell>
          <cell r="J1824" t="str">
            <v/>
          </cell>
          <cell r="K1824" t="str">
            <v/>
          </cell>
          <cell r="L1824" t="str">
            <v/>
          </cell>
          <cell r="M1824" t="e">
            <v>#N/A</v>
          </cell>
          <cell r="N1824" t="e">
            <v>#N/A</v>
          </cell>
          <cell r="O1824" t="e">
            <v>#N/A</v>
          </cell>
          <cell r="P1824" t="str">
            <v>4810</v>
          </cell>
          <cell r="Q1824" t="str">
            <v>CN</v>
          </cell>
          <cell r="R1824" t="str">
            <v>CHN</v>
          </cell>
          <cell r="S1824" t="str">
            <v>China</v>
          </cell>
          <cell r="T1824">
            <v>0</v>
          </cell>
          <cell r="U1824">
            <v>0</v>
          </cell>
          <cell r="V1824">
            <v>200</v>
          </cell>
          <cell r="W1824">
            <v>200</v>
          </cell>
          <cell r="X1824" t="str">
            <v>Pcs.</v>
          </cell>
          <cell r="Y1824" t="str">
            <v>3</v>
          </cell>
          <cell r="Z1824">
            <v>0</v>
          </cell>
          <cell r="AA1824">
            <v>0</v>
          </cell>
          <cell r="AB1824">
            <v>27.5</v>
          </cell>
          <cell r="AC1824">
            <v>0</v>
          </cell>
          <cell r="AD1824">
            <v>28.6</v>
          </cell>
          <cell r="AE1824">
            <v>0</v>
          </cell>
          <cell r="AF1824">
            <v>0</v>
          </cell>
          <cell r="AG1824">
            <v>0</v>
          </cell>
          <cell r="AH1824">
            <v>28.6</v>
          </cell>
          <cell r="AI1824">
            <v>1</v>
          </cell>
          <cell r="AJ1824" t="str">
            <v/>
          </cell>
          <cell r="AK1824" t="str">
            <v/>
          </cell>
          <cell r="AL1824" t="str">
            <v/>
          </cell>
          <cell r="AM1824" t="str">
            <v>08719924059668</v>
          </cell>
          <cell r="AN1824" t="str">
            <v>95030039</v>
          </cell>
          <cell r="AO1824" t="str">
            <v>Infant / Toddler Dressing Frame: Velcro</v>
          </cell>
        </row>
        <row r="1825">
          <cell r="A1825" t="str">
            <v>1MM278</v>
          </cell>
          <cell r="B1825" t="str">
            <v>Peuter-aankleedraam: grote drukknopen</v>
          </cell>
          <cell r="C1825" t="str">
            <v>Gonzagarredi</v>
          </cell>
          <cell r="D1825" t="str">
            <v/>
          </cell>
          <cell r="E1825" t="str">
            <v/>
          </cell>
          <cell r="F1825" t="str">
            <v/>
          </cell>
          <cell r="G1825" t="str">
            <v/>
          </cell>
          <cell r="H1825" t="str">
            <v/>
          </cell>
          <cell r="I1825" t="str">
            <v/>
          </cell>
          <cell r="J1825" t="str">
            <v/>
          </cell>
          <cell r="K1825" t="str">
            <v/>
          </cell>
          <cell r="L1825" t="str">
            <v/>
          </cell>
          <cell r="M1825" t="e">
            <v>#N/A</v>
          </cell>
          <cell r="N1825" t="e">
            <v>#N/A</v>
          </cell>
          <cell r="O1825" t="e">
            <v>#N/A</v>
          </cell>
          <cell r="P1825" t="str">
            <v>4810</v>
          </cell>
          <cell r="Q1825" t="str">
            <v>CN</v>
          </cell>
          <cell r="R1825" t="str">
            <v>CHN</v>
          </cell>
          <cell r="S1825" t="str">
            <v>China</v>
          </cell>
          <cell r="T1825">
            <v>0</v>
          </cell>
          <cell r="U1825">
            <v>0</v>
          </cell>
          <cell r="V1825">
            <v>200</v>
          </cell>
          <cell r="W1825">
            <v>200</v>
          </cell>
          <cell r="X1825" t="str">
            <v>Pcs.</v>
          </cell>
          <cell r="Y1825" t="str">
            <v>3</v>
          </cell>
          <cell r="Z1825">
            <v>0</v>
          </cell>
          <cell r="AA1825">
            <v>0</v>
          </cell>
          <cell r="AB1825">
            <v>27.5</v>
          </cell>
          <cell r="AC1825">
            <v>0</v>
          </cell>
          <cell r="AD1825">
            <v>28.6</v>
          </cell>
          <cell r="AE1825">
            <v>0</v>
          </cell>
          <cell r="AF1825">
            <v>0</v>
          </cell>
          <cell r="AG1825">
            <v>0</v>
          </cell>
          <cell r="AH1825">
            <v>28.6</v>
          </cell>
          <cell r="AI1825">
            <v>1</v>
          </cell>
          <cell r="AJ1825" t="str">
            <v/>
          </cell>
          <cell r="AK1825" t="str">
            <v/>
          </cell>
          <cell r="AL1825" t="str">
            <v/>
          </cell>
          <cell r="AM1825" t="str">
            <v>08719924059675</v>
          </cell>
          <cell r="AN1825" t="str">
            <v>95030039</v>
          </cell>
          <cell r="AO1825" t="str">
            <v>Infant / Toddler Dressing Frame: Snapping</v>
          </cell>
        </row>
        <row r="1826">
          <cell r="A1826" t="str">
            <v>1MM280</v>
          </cell>
          <cell r="B1826" t="str">
            <v>Metalen en houten ringen op een staande pen</v>
          </cell>
          <cell r="C1826" t="str">
            <v>Gonzagarredi</v>
          </cell>
          <cell r="D1826" t="str">
            <v/>
          </cell>
          <cell r="E1826" t="str">
            <v/>
          </cell>
          <cell r="F1826" t="str">
            <v/>
          </cell>
          <cell r="G1826" t="str">
            <v/>
          </cell>
          <cell r="H1826" t="str">
            <v/>
          </cell>
          <cell r="I1826" t="str">
            <v/>
          </cell>
          <cell r="J1826" t="str">
            <v/>
          </cell>
          <cell r="K1826" t="str">
            <v/>
          </cell>
          <cell r="L1826" t="str">
            <v/>
          </cell>
          <cell r="M1826" t="e">
            <v>#N/A</v>
          </cell>
          <cell r="N1826" t="e">
            <v>#N/A</v>
          </cell>
          <cell r="O1826" t="e">
            <v>#N/A</v>
          </cell>
          <cell r="P1826" t="str">
            <v>4800</v>
          </cell>
          <cell r="Q1826" t="str">
            <v>CN</v>
          </cell>
          <cell r="R1826" t="str">
            <v>CHN</v>
          </cell>
          <cell r="S1826" t="str">
            <v>China</v>
          </cell>
          <cell r="T1826">
            <v>0.4</v>
          </cell>
          <cell r="U1826">
            <v>0.48</v>
          </cell>
          <cell r="V1826">
            <v>200</v>
          </cell>
          <cell r="W1826">
            <v>200</v>
          </cell>
          <cell r="X1826" t="str">
            <v>Pcs.</v>
          </cell>
          <cell r="Y1826" t="str">
            <v>3</v>
          </cell>
          <cell r="Z1826">
            <v>0</v>
          </cell>
          <cell r="AA1826">
            <v>13.1</v>
          </cell>
          <cell r="AB1826">
            <v>39.42</v>
          </cell>
          <cell r="AC1826">
            <v>0</v>
          </cell>
          <cell r="AD1826">
            <v>41</v>
          </cell>
          <cell r="AE1826">
            <v>0</v>
          </cell>
          <cell r="AF1826">
            <v>0</v>
          </cell>
          <cell r="AG1826">
            <v>0</v>
          </cell>
          <cell r="AH1826">
            <v>41</v>
          </cell>
          <cell r="AI1826">
            <v>1</v>
          </cell>
          <cell r="AJ1826" t="str">
            <v>130</v>
          </cell>
          <cell r="AK1826" t="str">
            <v>130</v>
          </cell>
          <cell r="AL1826" t="str">
            <v>150</v>
          </cell>
          <cell r="AM1826" t="str">
            <v>8719924020811</v>
          </cell>
          <cell r="AN1826" t="str">
            <v>95030039</v>
          </cell>
          <cell r="AO1826" t="str">
            <v>Rings On Vertical Dowel</v>
          </cell>
        </row>
        <row r="1827">
          <cell r="A1827" t="str">
            <v>1MM281</v>
          </cell>
          <cell r="B1827" t="str">
            <v>Metalen en houten ringen op een horizontale p</v>
          </cell>
          <cell r="C1827" t="str">
            <v>Gonzagarredi</v>
          </cell>
          <cell r="D1827" t="str">
            <v/>
          </cell>
          <cell r="E1827" t="str">
            <v/>
          </cell>
          <cell r="F1827" t="str">
            <v/>
          </cell>
          <cell r="G1827" t="str">
            <v/>
          </cell>
          <cell r="H1827" t="str">
            <v/>
          </cell>
          <cell r="I1827" t="str">
            <v/>
          </cell>
          <cell r="J1827" t="str">
            <v/>
          </cell>
          <cell r="K1827" t="str">
            <v/>
          </cell>
          <cell r="L1827" t="str">
            <v/>
          </cell>
          <cell r="M1827" t="e">
            <v>#N/A</v>
          </cell>
          <cell r="N1827" t="e">
            <v>#N/A</v>
          </cell>
          <cell r="O1827" t="e">
            <v>#N/A</v>
          </cell>
          <cell r="P1827" t="str">
            <v>4810</v>
          </cell>
          <cell r="Q1827" t="str">
            <v>CN</v>
          </cell>
          <cell r="R1827" t="str">
            <v>CHN</v>
          </cell>
          <cell r="S1827" t="str">
            <v>China</v>
          </cell>
          <cell r="T1827">
            <v>0.4</v>
          </cell>
          <cell r="U1827">
            <v>0.48</v>
          </cell>
          <cell r="V1827">
            <v>200</v>
          </cell>
          <cell r="W1827">
            <v>200</v>
          </cell>
          <cell r="X1827" t="str">
            <v>Pcs.</v>
          </cell>
          <cell r="Y1827" t="str">
            <v>3</v>
          </cell>
          <cell r="Z1827">
            <v>0</v>
          </cell>
          <cell r="AA1827">
            <v>13.1</v>
          </cell>
          <cell r="AB1827">
            <v>39.42</v>
          </cell>
          <cell r="AC1827">
            <v>0</v>
          </cell>
          <cell r="AD1827">
            <v>41</v>
          </cell>
          <cell r="AE1827">
            <v>0</v>
          </cell>
          <cell r="AF1827">
            <v>0</v>
          </cell>
          <cell r="AG1827">
            <v>0</v>
          </cell>
          <cell r="AH1827">
            <v>41</v>
          </cell>
          <cell r="AI1827">
            <v>1</v>
          </cell>
          <cell r="AJ1827" t="str">
            <v>13</v>
          </cell>
          <cell r="AK1827" t="str">
            <v>13</v>
          </cell>
          <cell r="AL1827" t="str">
            <v>13</v>
          </cell>
          <cell r="AM1827" t="str">
            <v>8719924020828</v>
          </cell>
          <cell r="AN1827" t="str">
            <v>95030039</v>
          </cell>
          <cell r="AO1827" t="str">
            <v>Rings On Horizontal Dowel</v>
          </cell>
        </row>
        <row r="1828">
          <cell r="A1828" t="str">
            <v>1MM282</v>
          </cell>
          <cell r="B1828" t="str">
            <v>Ringen op een staande pen</v>
          </cell>
          <cell r="C1828" t="str">
            <v>Gonzagarredi</v>
          </cell>
          <cell r="D1828" t="str">
            <v/>
          </cell>
          <cell r="E1828" t="str">
            <v/>
          </cell>
          <cell r="F1828" t="str">
            <v/>
          </cell>
          <cell r="G1828" t="str">
            <v/>
          </cell>
          <cell r="H1828" t="str">
            <v/>
          </cell>
          <cell r="I1828" t="str">
            <v/>
          </cell>
          <cell r="J1828" t="str">
            <v/>
          </cell>
          <cell r="K1828" t="str">
            <v/>
          </cell>
          <cell r="L1828" t="str">
            <v/>
          </cell>
          <cell r="M1828" t="e">
            <v>#N/A</v>
          </cell>
          <cell r="N1828" t="e">
            <v>#N/A</v>
          </cell>
          <cell r="O1828" t="e">
            <v>#N/A</v>
          </cell>
          <cell r="P1828" t="str">
            <v>4800</v>
          </cell>
          <cell r="Q1828" t="str">
            <v>CN</v>
          </cell>
          <cell r="R1828" t="str">
            <v>CHN</v>
          </cell>
          <cell r="S1828" t="str">
            <v>China</v>
          </cell>
          <cell r="T1828">
            <v>0.2</v>
          </cell>
          <cell r="U1828">
            <v>0.2</v>
          </cell>
          <cell r="V1828">
            <v>200</v>
          </cell>
          <cell r="W1828">
            <v>200</v>
          </cell>
          <cell r="X1828" t="str">
            <v>Pcs.</v>
          </cell>
          <cell r="Y1828" t="str">
            <v>3</v>
          </cell>
          <cell r="Z1828">
            <v>0</v>
          </cell>
          <cell r="AA1828">
            <v>4.5</v>
          </cell>
          <cell r="AB1828">
            <v>21.39</v>
          </cell>
          <cell r="AC1828">
            <v>0</v>
          </cell>
          <cell r="AD1828">
            <v>22.25</v>
          </cell>
          <cell r="AE1828">
            <v>0</v>
          </cell>
          <cell r="AF1828">
            <v>0</v>
          </cell>
          <cell r="AG1828">
            <v>0</v>
          </cell>
          <cell r="AH1828">
            <v>22.25</v>
          </cell>
          <cell r="AI1828">
            <v>1</v>
          </cell>
          <cell r="AJ1828" t="str">
            <v>127</v>
          </cell>
          <cell r="AK1828" t="str">
            <v>128</v>
          </cell>
          <cell r="AL1828" t="str">
            <v>106</v>
          </cell>
          <cell r="AM1828" t="str">
            <v>8719924020835</v>
          </cell>
          <cell r="AN1828" t="str">
            <v>95030039</v>
          </cell>
          <cell r="AO1828" t="str">
            <v>Discs on a vertical dowel</v>
          </cell>
        </row>
        <row r="1829">
          <cell r="A1829" t="str">
            <v>1MM2831</v>
          </cell>
          <cell r="B1829" t="str">
            <v>Kubussen op een staande pen</v>
          </cell>
          <cell r="C1829" t="str">
            <v>Gonzagarredi</v>
          </cell>
          <cell r="D1829" t="str">
            <v/>
          </cell>
          <cell r="E1829" t="str">
            <v/>
          </cell>
          <cell r="F1829" t="str">
            <v/>
          </cell>
          <cell r="G1829" t="str">
            <v/>
          </cell>
          <cell r="H1829" t="str">
            <v/>
          </cell>
          <cell r="I1829" t="str">
            <v/>
          </cell>
          <cell r="J1829" t="str">
            <v/>
          </cell>
          <cell r="K1829" t="str">
            <v/>
          </cell>
          <cell r="L1829" t="str">
            <v/>
          </cell>
          <cell r="M1829" t="e">
            <v>#N/A</v>
          </cell>
          <cell r="N1829" t="e">
            <v>#N/A</v>
          </cell>
          <cell r="O1829" t="e">
            <v>#N/A</v>
          </cell>
          <cell r="P1829" t="str">
            <v>4800</v>
          </cell>
          <cell r="Q1829" t="str">
            <v>CN</v>
          </cell>
          <cell r="R1829" t="str">
            <v>CHN</v>
          </cell>
          <cell r="S1829" t="str">
            <v>China</v>
          </cell>
          <cell r="T1829">
            <v>0.25</v>
          </cell>
          <cell r="U1829">
            <v>0.3</v>
          </cell>
          <cell r="V1829">
            <v>200</v>
          </cell>
          <cell r="W1829">
            <v>200</v>
          </cell>
          <cell r="X1829" t="str">
            <v>Pcs.</v>
          </cell>
          <cell r="Y1829" t="str">
            <v>3</v>
          </cell>
          <cell r="Z1829">
            <v>0</v>
          </cell>
          <cell r="AA1829">
            <v>6.1</v>
          </cell>
          <cell r="AB1829">
            <v>22.55</v>
          </cell>
          <cell r="AC1829">
            <v>0</v>
          </cell>
          <cell r="AD1829">
            <v>23.45</v>
          </cell>
          <cell r="AE1829">
            <v>0</v>
          </cell>
          <cell r="AF1829">
            <v>0</v>
          </cell>
          <cell r="AG1829">
            <v>0</v>
          </cell>
          <cell r="AH1829">
            <v>23.45</v>
          </cell>
          <cell r="AI1829">
            <v>1</v>
          </cell>
          <cell r="AJ1829" t="str">
            <v>120</v>
          </cell>
          <cell r="AK1829" t="str">
            <v>120</v>
          </cell>
          <cell r="AL1829" t="str">
            <v>120</v>
          </cell>
          <cell r="AM1829" t="str">
            <v>8719924020842</v>
          </cell>
          <cell r="AN1829" t="str">
            <v>95030039</v>
          </cell>
          <cell r="AO1829" t="str">
            <v>Cubes on a vertical dowel</v>
          </cell>
        </row>
        <row r="1830">
          <cell r="A1830" t="str">
            <v>1MM285</v>
          </cell>
          <cell r="B1830" t="str">
            <v>Ringen aan een horizontale pen</v>
          </cell>
          <cell r="C1830" t="str">
            <v>Gonzagarredi</v>
          </cell>
          <cell r="D1830" t="str">
            <v/>
          </cell>
          <cell r="E1830" t="str">
            <v/>
          </cell>
          <cell r="F1830" t="str">
            <v/>
          </cell>
          <cell r="G1830" t="str">
            <v/>
          </cell>
          <cell r="H1830" t="str">
            <v/>
          </cell>
          <cell r="I1830" t="str">
            <v/>
          </cell>
          <cell r="J1830" t="str">
            <v/>
          </cell>
          <cell r="K1830" t="str">
            <v/>
          </cell>
          <cell r="L1830" t="str">
            <v/>
          </cell>
          <cell r="M1830" t="e">
            <v>#N/A</v>
          </cell>
          <cell r="N1830" t="e">
            <v>#N/A</v>
          </cell>
          <cell r="O1830" t="e">
            <v>#N/A</v>
          </cell>
          <cell r="P1830" t="str">
            <v>4800</v>
          </cell>
          <cell r="Q1830" t="str">
            <v>CN</v>
          </cell>
          <cell r="R1830" t="str">
            <v>CHN</v>
          </cell>
          <cell r="S1830" t="str">
            <v>China</v>
          </cell>
          <cell r="T1830">
            <v>0.2</v>
          </cell>
          <cell r="U1830">
            <v>0.2</v>
          </cell>
          <cell r="V1830">
            <v>200</v>
          </cell>
          <cell r="W1830">
            <v>200</v>
          </cell>
          <cell r="X1830" t="str">
            <v>Pcs.</v>
          </cell>
          <cell r="Y1830" t="str">
            <v>3</v>
          </cell>
          <cell r="Z1830">
            <v>0</v>
          </cell>
          <cell r="AA1830">
            <v>6</v>
          </cell>
          <cell r="AB1830">
            <v>24.24</v>
          </cell>
          <cell r="AC1830">
            <v>0</v>
          </cell>
          <cell r="AD1830">
            <v>25.21</v>
          </cell>
          <cell r="AE1830">
            <v>0</v>
          </cell>
          <cell r="AF1830">
            <v>0</v>
          </cell>
          <cell r="AG1830">
            <v>0</v>
          </cell>
          <cell r="AH1830">
            <v>25.21</v>
          </cell>
          <cell r="AI1830">
            <v>1</v>
          </cell>
          <cell r="AJ1830" t="str">
            <v>125</v>
          </cell>
          <cell r="AK1830" t="str">
            <v>113</v>
          </cell>
          <cell r="AL1830" t="str">
            <v>115</v>
          </cell>
          <cell r="AM1830" t="str">
            <v>8719924020859</v>
          </cell>
          <cell r="AN1830" t="str">
            <v>95030039</v>
          </cell>
          <cell r="AO1830" t="str">
            <v>Discs on a horizontal dowel</v>
          </cell>
        </row>
        <row r="1831">
          <cell r="A1831" t="str">
            <v>1MM286</v>
          </cell>
          <cell r="B1831" t="str">
            <v>Drie ringen op een staande pen</v>
          </cell>
          <cell r="C1831" t="str">
            <v>Gonzagarredi</v>
          </cell>
          <cell r="D1831" t="str">
            <v/>
          </cell>
          <cell r="E1831" t="str">
            <v/>
          </cell>
          <cell r="F1831" t="str">
            <v/>
          </cell>
          <cell r="G1831" t="str">
            <v/>
          </cell>
          <cell r="H1831" t="str">
            <v/>
          </cell>
          <cell r="I1831" t="str">
            <v/>
          </cell>
          <cell r="J1831" t="str">
            <v/>
          </cell>
          <cell r="K1831" t="str">
            <v/>
          </cell>
          <cell r="L1831" t="str">
            <v/>
          </cell>
          <cell r="M1831" t="e">
            <v>#N/A</v>
          </cell>
          <cell r="N1831" t="e">
            <v>#N/A</v>
          </cell>
          <cell r="O1831" t="e">
            <v>#N/A</v>
          </cell>
          <cell r="P1831" t="str">
            <v>4800</v>
          </cell>
          <cell r="Q1831" t="str">
            <v>CN</v>
          </cell>
          <cell r="R1831" t="str">
            <v>CHN</v>
          </cell>
          <cell r="S1831" t="str">
            <v>China</v>
          </cell>
          <cell r="T1831">
            <v>0.25</v>
          </cell>
          <cell r="U1831">
            <v>0.3</v>
          </cell>
          <cell r="V1831">
            <v>200</v>
          </cell>
          <cell r="W1831">
            <v>200</v>
          </cell>
          <cell r="X1831" t="str">
            <v>Pcs.</v>
          </cell>
          <cell r="Y1831" t="str">
            <v>3</v>
          </cell>
          <cell r="Z1831">
            <v>0</v>
          </cell>
          <cell r="AA1831">
            <v>7.51</v>
          </cell>
          <cell r="AB1831">
            <v>21.98</v>
          </cell>
          <cell r="AC1831">
            <v>0</v>
          </cell>
          <cell r="AD1831">
            <v>22.86</v>
          </cell>
          <cell r="AE1831">
            <v>0</v>
          </cell>
          <cell r="AF1831">
            <v>0</v>
          </cell>
          <cell r="AG1831">
            <v>0</v>
          </cell>
          <cell r="AH1831">
            <v>22.86</v>
          </cell>
          <cell r="AI1831">
            <v>1</v>
          </cell>
          <cell r="AJ1831" t="str">
            <v>145</v>
          </cell>
          <cell r="AK1831" t="str">
            <v>135</v>
          </cell>
          <cell r="AL1831" t="str">
            <v>95</v>
          </cell>
          <cell r="AM1831" t="str">
            <v>8719924020866</v>
          </cell>
          <cell r="AN1831" t="str">
            <v>95030039</v>
          </cell>
          <cell r="AO1831" t="str">
            <v>Three discs on a vertical dowel</v>
          </cell>
        </row>
        <row r="1832">
          <cell r="A1832" t="str">
            <v>1MM2871</v>
          </cell>
          <cell r="B1832" t="str">
            <v>Gekleurde ringen op gekleurde staande pennen</v>
          </cell>
          <cell r="C1832" t="str">
            <v>Gonzagarredi</v>
          </cell>
          <cell r="D1832" t="str">
            <v/>
          </cell>
          <cell r="E1832" t="str">
            <v/>
          </cell>
          <cell r="F1832" t="str">
            <v/>
          </cell>
          <cell r="G1832" t="str">
            <v/>
          </cell>
          <cell r="H1832" t="str">
            <v/>
          </cell>
          <cell r="I1832" t="str">
            <v/>
          </cell>
          <cell r="J1832" t="str">
            <v/>
          </cell>
          <cell r="K1832" t="str">
            <v/>
          </cell>
          <cell r="L1832" t="str">
            <v/>
          </cell>
          <cell r="M1832" t="e">
            <v>#N/A</v>
          </cell>
          <cell r="N1832" t="e">
            <v>#N/A</v>
          </cell>
          <cell r="O1832" t="e">
            <v>#N/A</v>
          </cell>
          <cell r="P1832" t="str">
            <v>4800</v>
          </cell>
          <cell r="Q1832" t="str">
            <v>CN</v>
          </cell>
          <cell r="R1832" t="str">
            <v>CHN</v>
          </cell>
          <cell r="S1832" t="str">
            <v>China</v>
          </cell>
          <cell r="T1832">
            <v>0.35</v>
          </cell>
          <cell r="U1832">
            <v>0.4</v>
          </cell>
          <cell r="V1832">
            <v>200</v>
          </cell>
          <cell r="W1832">
            <v>200</v>
          </cell>
          <cell r="X1832" t="str">
            <v>Pcs.</v>
          </cell>
          <cell r="Y1832" t="str">
            <v>3</v>
          </cell>
          <cell r="Z1832">
            <v>0</v>
          </cell>
          <cell r="AA1832">
            <v>11.06</v>
          </cell>
          <cell r="AB1832">
            <v>40.49</v>
          </cell>
          <cell r="AC1832">
            <v>0</v>
          </cell>
          <cell r="AD1832">
            <v>42.11</v>
          </cell>
          <cell r="AE1832">
            <v>0</v>
          </cell>
          <cell r="AF1832">
            <v>0</v>
          </cell>
          <cell r="AG1832">
            <v>0</v>
          </cell>
          <cell r="AH1832">
            <v>42.11</v>
          </cell>
          <cell r="AI1832">
            <v>1</v>
          </cell>
          <cell r="AJ1832" t="str">
            <v>160</v>
          </cell>
          <cell r="AK1832" t="str">
            <v>160</v>
          </cell>
          <cell r="AL1832" t="str">
            <v>95</v>
          </cell>
          <cell r="AM1832" t="str">
            <v>8719924020873</v>
          </cell>
          <cell r="AN1832" t="str">
            <v>95030039</v>
          </cell>
          <cell r="AO1832" t="str">
            <v>Colored discs on colored dowels</v>
          </cell>
        </row>
        <row r="1833">
          <cell r="A1833" t="str">
            <v>1MM290</v>
          </cell>
          <cell r="B1833" t="str">
            <v>Ballenbaan</v>
          </cell>
          <cell r="C1833" t="str">
            <v>Gonzagarredi</v>
          </cell>
          <cell r="D1833" t="str">
            <v/>
          </cell>
          <cell r="E1833" t="str">
            <v/>
          </cell>
          <cell r="F1833" t="str">
            <v/>
          </cell>
          <cell r="G1833" t="str">
            <v/>
          </cell>
          <cell r="H1833" t="str">
            <v/>
          </cell>
          <cell r="I1833" t="str">
            <v/>
          </cell>
          <cell r="J1833" t="str">
            <v/>
          </cell>
          <cell r="K1833" t="str">
            <v/>
          </cell>
          <cell r="L1833" t="str">
            <v/>
          </cell>
          <cell r="M1833" t="e">
            <v>#N/A</v>
          </cell>
          <cell r="N1833" t="e">
            <v>#N/A</v>
          </cell>
          <cell r="O1833" t="e">
            <v>#N/A</v>
          </cell>
          <cell r="P1833" t="str">
            <v>9805</v>
          </cell>
          <cell r="Q1833" t="str">
            <v/>
          </cell>
          <cell r="T1833">
            <v>0</v>
          </cell>
          <cell r="U1833">
            <v>0</v>
          </cell>
          <cell r="V1833">
            <v>0</v>
          </cell>
          <cell r="W1833">
            <v>0</v>
          </cell>
          <cell r="X1833" t="str">
            <v>Pcs.</v>
          </cell>
          <cell r="Y1833" t="str">
            <v>3</v>
          </cell>
          <cell r="Z1833">
            <v>0</v>
          </cell>
          <cell r="AA1833">
            <v>0</v>
          </cell>
          <cell r="AB1833">
            <v>0</v>
          </cell>
          <cell r="AC1833">
            <v>0</v>
          </cell>
          <cell r="AD1833">
            <v>0</v>
          </cell>
          <cell r="AE1833">
            <v>0</v>
          </cell>
          <cell r="AF1833">
            <v>0</v>
          </cell>
          <cell r="AG1833">
            <v>0</v>
          </cell>
          <cell r="AH1833">
            <v>0</v>
          </cell>
          <cell r="AI1833">
            <v>1</v>
          </cell>
          <cell r="AJ1833" t="str">
            <v/>
          </cell>
          <cell r="AK1833" t="str">
            <v/>
          </cell>
          <cell r="AL1833" t="str">
            <v/>
          </cell>
          <cell r="AM1833" t="str">
            <v/>
          </cell>
          <cell r="AN1833" t="str">
            <v/>
          </cell>
          <cell r="AO1833" t="str">
            <v>Ball track</v>
          </cell>
        </row>
        <row r="1834">
          <cell r="A1834" t="str">
            <v>1MM293</v>
          </cell>
          <cell r="B1834" t="str">
            <v>Schroeven</v>
          </cell>
          <cell r="C1834" t="str">
            <v>Gonzagarredi</v>
          </cell>
          <cell r="D1834" t="str">
            <v/>
          </cell>
          <cell r="E1834" t="str">
            <v/>
          </cell>
          <cell r="F1834" t="str">
            <v/>
          </cell>
          <cell r="G1834" t="str">
            <v/>
          </cell>
          <cell r="H1834" t="str">
            <v/>
          </cell>
          <cell r="I1834" t="str">
            <v/>
          </cell>
          <cell r="J1834" t="str">
            <v/>
          </cell>
          <cell r="K1834" t="str">
            <v/>
          </cell>
          <cell r="L1834" t="str">
            <v/>
          </cell>
          <cell r="M1834" t="e">
            <v>#N/A</v>
          </cell>
          <cell r="N1834" t="e">
            <v>#N/A</v>
          </cell>
          <cell r="O1834" t="e">
            <v>#N/A</v>
          </cell>
          <cell r="P1834" t="str">
            <v>4800</v>
          </cell>
          <cell r="Q1834" t="str">
            <v>CN</v>
          </cell>
          <cell r="R1834" t="str">
            <v>CHN</v>
          </cell>
          <cell r="S1834" t="str">
            <v>China</v>
          </cell>
          <cell r="T1834">
            <v>0.55000000000000004</v>
          </cell>
          <cell r="U1834">
            <v>0.6</v>
          </cell>
          <cell r="V1834">
            <v>200</v>
          </cell>
          <cell r="W1834">
            <v>200</v>
          </cell>
          <cell r="X1834" t="str">
            <v>Pcs.</v>
          </cell>
          <cell r="Y1834" t="str">
            <v>3</v>
          </cell>
          <cell r="Z1834">
            <v>0</v>
          </cell>
          <cell r="AA1834">
            <v>15.53</v>
          </cell>
          <cell r="AB1834">
            <v>50.47</v>
          </cell>
          <cell r="AC1834">
            <v>0</v>
          </cell>
          <cell r="AD1834">
            <v>52.49</v>
          </cell>
          <cell r="AE1834">
            <v>0</v>
          </cell>
          <cell r="AF1834">
            <v>0</v>
          </cell>
          <cell r="AG1834">
            <v>0</v>
          </cell>
          <cell r="AH1834">
            <v>52.49</v>
          </cell>
          <cell r="AI1834">
            <v>1</v>
          </cell>
          <cell r="AJ1834" t="str">
            <v>130</v>
          </cell>
          <cell r="AK1834" t="str">
            <v>110</v>
          </cell>
          <cell r="AL1834" t="str">
            <v>110</v>
          </cell>
          <cell r="AM1834" t="str">
            <v>8719924020880</v>
          </cell>
          <cell r="AN1834" t="str">
            <v>95030039</v>
          </cell>
          <cell r="AO1834" t="str">
            <v>Screw/Unscrew</v>
          </cell>
        </row>
        <row r="1835">
          <cell r="A1835" t="str">
            <v>1MM2974</v>
          </cell>
          <cell r="B1835" t="str">
            <v>Mirror tray</v>
          </cell>
          <cell r="C1835" t="str">
            <v>Gonzagarredi</v>
          </cell>
          <cell r="D1835" t="str">
            <v/>
          </cell>
          <cell r="E1835" t="str">
            <v/>
          </cell>
          <cell r="F1835" t="str">
            <v/>
          </cell>
          <cell r="G1835" t="str">
            <v/>
          </cell>
          <cell r="H1835" t="str">
            <v/>
          </cell>
          <cell r="I1835" t="str">
            <v/>
          </cell>
          <cell r="J1835" t="str">
            <v/>
          </cell>
          <cell r="K1835" t="str">
            <v/>
          </cell>
          <cell r="L1835" t="str">
            <v/>
          </cell>
          <cell r="M1835" t="e">
            <v>#N/A</v>
          </cell>
          <cell r="N1835" t="e">
            <v>#N/A</v>
          </cell>
          <cell r="O1835" t="e">
            <v>#N/A</v>
          </cell>
          <cell r="P1835" t="str">
            <v>9805</v>
          </cell>
          <cell r="Q1835" t="str">
            <v>CN</v>
          </cell>
          <cell r="R1835" t="str">
            <v>CHN</v>
          </cell>
          <cell r="S1835" t="str">
            <v>China</v>
          </cell>
          <cell r="T1835">
            <v>0.95</v>
          </cell>
          <cell r="U1835">
            <v>0.95</v>
          </cell>
          <cell r="V1835">
            <v>0</v>
          </cell>
          <cell r="W1835">
            <v>0</v>
          </cell>
          <cell r="X1835" t="str">
            <v>nr.</v>
          </cell>
          <cell r="Y1835" t="str">
            <v>3</v>
          </cell>
          <cell r="Z1835">
            <v>15.72</v>
          </cell>
          <cell r="AA1835">
            <v>15.72</v>
          </cell>
          <cell r="AB1835">
            <v>46.35</v>
          </cell>
          <cell r="AC1835">
            <v>0</v>
          </cell>
          <cell r="AD1835">
            <v>48.2</v>
          </cell>
          <cell r="AE1835">
            <v>0</v>
          </cell>
          <cell r="AF1835">
            <v>0</v>
          </cell>
          <cell r="AG1835">
            <v>0</v>
          </cell>
          <cell r="AH1835">
            <v>48.2</v>
          </cell>
          <cell r="AI1835">
            <v>1</v>
          </cell>
          <cell r="AJ1835" t="str">
            <v>340</v>
          </cell>
          <cell r="AK1835" t="str">
            <v>450</v>
          </cell>
          <cell r="AL1835" t="str">
            <v>70</v>
          </cell>
          <cell r="AM1835" t="str">
            <v>8719924020897</v>
          </cell>
          <cell r="AN1835" t="str">
            <v>95030039</v>
          </cell>
        </row>
        <row r="1836">
          <cell r="A1836" t="str">
            <v>1MM301</v>
          </cell>
          <cell r="B1836" t="str">
            <v>Kistje met schuifdeksel</v>
          </cell>
          <cell r="C1836" t="str">
            <v>Gonzagarredi</v>
          </cell>
          <cell r="D1836" t="str">
            <v/>
          </cell>
          <cell r="E1836" t="str">
            <v/>
          </cell>
          <cell r="F1836" t="str">
            <v/>
          </cell>
          <cell r="G1836" t="str">
            <v/>
          </cell>
          <cell r="H1836" t="str">
            <v/>
          </cell>
          <cell r="I1836" t="str">
            <v/>
          </cell>
          <cell r="J1836" t="str">
            <v/>
          </cell>
          <cell r="K1836" t="str">
            <v/>
          </cell>
          <cell r="L1836" t="str">
            <v/>
          </cell>
          <cell r="M1836" t="e">
            <v>#N/A</v>
          </cell>
          <cell r="N1836" t="e">
            <v>#N/A</v>
          </cell>
          <cell r="O1836" t="e">
            <v>#N/A</v>
          </cell>
          <cell r="P1836" t="str">
            <v>4800</v>
          </cell>
          <cell r="Q1836" t="str">
            <v>CN</v>
          </cell>
          <cell r="R1836" t="str">
            <v>CHN</v>
          </cell>
          <cell r="S1836" t="str">
            <v>China</v>
          </cell>
          <cell r="T1836">
            <v>0.6</v>
          </cell>
          <cell r="U1836">
            <v>0.7</v>
          </cell>
          <cell r="V1836">
            <v>200</v>
          </cell>
          <cell r="W1836">
            <v>200</v>
          </cell>
          <cell r="X1836" t="str">
            <v>Pcs.</v>
          </cell>
          <cell r="Y1836" t="str">
            <v>3</v>
          </cell>
          <cell r="Z1836">
            <v>0</v>
          </cell>
          <cell r="AA1836">
            <v>10.5</v>
          </cell>
          <cell r="AB1836">
            <v>14.46</v>
          </cell>
          <cell r="AC1836">
            <v>0</v>
          </cell>
          <cell r="AD1836">
            <v>15.04</v>
          </cell>
          <cell r="AE1836">
            <v>0</v>
          </cell>
          <cell r="AF1836">
            <v>0</v>
          </cell>
          <cell r="AG1836">
            <v>0</v>
          </cell>
          <cell r="AH1836">
            <v>15.04</v>
          </cell>
          <cell r="AI1836">
            <v>1</v>
          </cell>
          <cell r="AJ1836" t="str">
            <v>280</v>
          </cell>
          <cell r="AK1836" t="str">
            <v>160</v>
          </cell>
          <cell r="AL1836" t="str">
            <v>80</v>
          </cell>
          <cell r="AM1836" t="str">
            <v>08719924056384</v>
          </cell>
          <cell r="AN1836" t="str">
            <v>95030039</v>
          </cell>
          <cell r="AO1836" t="str">
            <v>Box With Sliding Lid</v>
          </cell>
        </row>
        <row r="1837">
          <cell r="A1837" t="str">
            <v>1MM3023</v>
          </cell>
          <cell r="B1837" t="str">
            <v>Sorting Tray Small</v>
          </cell>
          <cell r="C1837" t="str">
            <v>Gonzagarredi</v>
          </cell>
          <cell r="D1837" t="str">
            <v/>
          </cell>
          <cell r="E1837" t="str">
            <v/>
          </cell>
          <cell r="F1837" t="str">
            <v/>
          </cell>
          <cell r="G1837" t="str">
            <v/>
          </cell>
          <cell r="H1837" t="str">
            <v/>
          </cell>
          <cell r="I1837" t="str">
            <v/>
          </cell>
          <cell r="J1837" t="str">
            <v/>
          </cell>
          <cell r="K1837" t="str">
            <v/>
          </cell>
          <cell r="L1837" t="str">
            <v/>
          </cell>
          <cell r="M1837" t="e">
            <v>#N/A</v>
          </cell>
          <cell r="N1837" t="e">
            <v>#N/A</v>
          </cell>
          <cell r="O1837" t="e">
            <v>#N/A</v>
          </cell>
          <cell r="P1837" t="str">
            <v>4800</v>
          </cell>
          <cell r="Q1837" t="str">
            <v>CN</v>
          </cell>
          <cell r="R1837" t="str">
            <v>CHN</v>
          </cell>
          <cell r="S1837" t="str">
            <v>China</v>
          </cell>
          <cell r="T1837">
            <v>0.38</v>
          </cell>
          <cell r="U1837">
            <v>0.45</v>
          </cell>
          <cell r="V1837">
            <v>200</v>
          </cell>
          <cell r="W1837">
            <v>200</v>
          </cell>
          <cell r="X1837" t="str">
            <v>Pcs.</v>
          </cell>
          <cell r="Y1837" t="str">
            <v>3</v>
          </cell>
          <cell r="Z1837">
            <v>0</v>
          </cell>
          <cell r="AA1837">
            <v>9.17</v>
          </cell>
          <cell r="AB1837">
            <v>29.49</v>
          </cell>
          <cell r="AC1837">
            <v>0</v>
          </cell>
          <cell r="AD1837">
            <v>30.67</v>
          </cell>
          <cell r="AE1837">
            <v>0</v>
          </cell>
          <cell r="AF1837">
            <v>0</v>
          </cell>
          <cell r="AG1837">
            <v>0</v>
          </cell>
          <cell r="AH1837">
            <v>30.67</v>
          </cell>
          <cell r="AI1837">
            <v>1</v>
          </cell>
          <cell r="AJ1837" t="str">
            <v>210</v>
          </cell>
          <cell r="AK1837" t="str">
            <v>210</v>
          </cell>
          <cell r="AL1837" t="str">
            <v>36</v>
          </cell>
          <cell r="AM1837" t="str">
            <v>8719924056315</v>
          </cell>
          <cell r="AN1837" t="str">
            <v>95030039</v>
          </cell>
          <cell r="AO1837" t="str">
            <v>Sorting Tray Small</v>
          </cell>
        </row>
        <row r="1838">
          <cell r="A1838" t="str">
            <v>1MM308</v>
          </cell>
          <cell r="B1838" t="str">
            <v>imbucare board with knit ball</v>
          </cell>
          <cell r="C1838" t="str">
            <v>Gonzagarredi</v>
          </cell>
          <cell r="D1838" t="str">
            <v/>
          </cell>
          <cell r="E1838" t="str">
            <v/>
          </cell>
          <cell r="F1838" t="str">
            <v/>
          </cell>
          <cell r="G1838" t="str">
            <v/>
          </cell>
          <cell r="H1838" t="str">
            <v/>
          </cell>
          <cell r="I1838" t="str">
            <v/>
          </cell>
          <cell r="J1838" t="str">
            <v/>
          </cell>
          <cell r="K1838" t="str">
            <v/>
          </cell>
          <cell r="L1838" t="str">
            <v/>
          </cell>
          <cell r="M1838" t="e">
            <v>#N/A</v>
          </cell>
          <cell r="N1838" t="e">
            <v>#N/A</v>
          </cell>
          <cell r="O1838" t="e">
            <v>#N/A</v>
          </cell>
          <cell r="P1838" t="str">
            <v>9805</v>
          </cell>
          <cell r="Q1838" t="str">
            <v>CN</v>
          </cell>
          <cell r="R1838" t="str">
            <v>CHN</v>
          </cell>
          <cell r="S1838" t="str">
            <v>China</v>
          </cell>
          <cell r="T1838">
            <v>0.8</v>
          </cell>
          <cell r="U1838">
            <v>0.8</v>
          </cell>
          <cell r="V1838">
            <v>0</v>
          </cell>
          <cell r="W1838">
            <v>0</v>
          </cell>
          <cell r="X1838" t="str">
            <v>nr.</v>
          </cell>
          <cell r="Y1838" t="str">
            <v>3</v>
          </cell>
          <cell r="Z1838">
            <v>18.66</v>
          </cell>
          <cell r="AA1838">
            <v>18.66</v>
          </cell>
          <cell r="AB1838">
            <v>51.5</v>
          </cell>
          <cell r="AC1838">
            <v>0</v>
          </cell>
          <cell r="AD1838">
            <v>53.56</v>
          </cell>
          <cell r="AE1838">
            <v>0</v>
          </cell>
          <cell r="AF1838">
            <v>0</v>
          </cell>
          <cell r="AG1838">
            <v>0</v>
          </cell>
          <cell r="AH1838">
            <v>53.56</v>
          </cell>
          <cell r="AI1838">
            <v>1</v>
          </cell>
          <cell r="AJ1838" t="str">
            <v>190</v>
          </cell>
          <cell r="AK1838" t="str">
            <v>280</v>
          </cell>
          <cell r="AL1838" t="str">
            <v>170</v>
          </cell>
          <cell r="AM1838" t="str">
            <v>8719924020903</v>
          </cell>
          <cell r="AN1838" t="str">
            <v>95030039</v>
          </cell>
        </row>
        <row r="1839">
          <cell r="A1839" t="str">
            <v>1MM401</v>
          </cell>
          <cell r="B1839" t="str">
            <v>The Roman Arch</v>
          </cell>
          <cell r="C1839" t="str">
            <v>Gonzagarredi</v>
          </cell>
          <cell r="D1839" t="str">
            <v/>
          </cell>
          <cell r="E1839" t="str">
            <v/>
          </cell>
          <cell r="F1839" t="str">
            <v/>
          </cell>
          <cell r="G1839" t="str">
            <v/>
          </cell>
          <cell r="H1839" t="str">
            <v/>
          </cell>
          <cell r="I1839" t="str">
            <v/>
          </cell>
          <cell r="J1839" t="str">
            <v/>
          </cell>
          <cell r="K1839" t="str">
            <v/>
          </cell>
          <cell r="L1839" t="str">
            <v/>
          </cell>
          <cell r="M1839" t="e">
            <v>#N/A</v>
          </cell>
          <cell r="N1839" t="e">
            <v>#N/A</v>
          </cell>
          <cell r="O1839" t="e">
            <v>#N/A</v>
          </cell>
          <cell r="P1839" t="str">
            <v>4800</v>
          </cell>
          <cell r="Q1839" t="str">
            <v>CN</v>
          </cell>
          <cell r="R1839" t="str">
            <v>CHN</v>
          </cell>
          <cell r="S1839" t="str">
            <v>China</v>
          </cell>
          <cell r="T1839">
            <v>0.8</v>
          </cell>
          <cell r="U1839">
            <v>0.9</v>
          </cell>
          <cell r="V1839">
            <v>200</v>
          </cell>
          <cell r="W1839">
            <v>200</v>
          </cell>
          <cell r="X1839" t="str">
            <v>Pcs.</v>
          </cell>
          <cell r="Y1839" t="str">
            <v>3</v>
          </cell>
          <cell r="Z1839">
            <v>0</v>
          </cell>
          <cell r="AA1839">
            <v>13.61</v>
          </cell>
          <cell r="AB1839">
            <v>79.349999999999994</v>
          </cell>
          <cell r="AC1839">
            <v>0</v>
          </cell>
          <cell r="AD1839">
            <v>82.52</v>
          </cell>
          <cell r="AE1839">
            <v>0</v>
          </cell>
          <cell r="AF1839">
            <v>0</v>
          </cell>
          <cell r="AG1839">
            <v>0</v>
          </cell>
          <cell r="AH1839">
            <v>82.52</v>
          </cell>
          <cell r="AI1839">
            <v>1</v>
          </cell>
          <cell r="AJ1839" t="str">
            <v>150</v>
          </cell>
          <cell r="AK1839" t="str">
            <v>250</v>
          </cell>
          <cell r="AL1839" t="str">
            <v>100</v>
          </cell>
          <cell r="AM1839" t="str">
            <v>08719924056490</v>
          </cell>
          <cell r="AN1839" t="str">
            <v>95030039</v>
          </cell>
          <cell r="AO1839" t="str">
            <v>The Roman Arch</v>
          </cell>
        </row>
        <row r="1840">
          <cell r="A1840" t="str">
            <v>200000</v>
          </cell>
          <cell r="B1840" t="str">
            <v>Vlaggenpuzzel van Noord en Zuid Amerika</v>
          </cell>
          <cell r="C1840" t="str">
            <v>Nienhuis</v>
          </cell>
          <cell r="D1840" t="str">
            <v/>
          </cell>
          <cell r="E1840" t="str">
            <v/>
          </cell>
          <cell r="F1840" t="str">
            <v/>
          </cell>
          <cell r="G1840" t="str">
            <v/>
          </cell>
          <cell r="H1840" t="str">
            <v/>
          </cell>
          <cell r="I1840" t="str">
            <v/>
          </cell>
          <cell r="J1840" t="str">
            <v/>
          </cell>
          <cell r="K1840" t="str">
            <v/>
          </cell>
          <cell r="L1840" t="str">
            <v/>
          </cell>
          <cell r="M1840" t="str">
            <v>200000</v>
          </cell>
          <cell r="N1840" t="str">
            <v>200000</v>
          </cell>
          <cell r="O1840" t="str">
            <v>200000</v>
          </cell>
          <cell r="P1840" t="str">
            <v>3900</v>
          </cell>
          <cell r="Q1840" t="str">
            <v>LK</v>
          </cell>
          <cell r="R1840" t="str">
            <v>LKA</v>
          </cell>
          <cell r="S1840" t="str">
            <v>Sri Lanka</v>
          </cell>
          <cell r="T1840">
            <v>1.2</v>
          </cell>
          <cell r="U1840">
            <v>1.4</v>
          </cell>
          <cell r="V1840">
            <v>100</v>
          </cell>
          <cell r="W1840">
            <v>100</v>
          </cell>
          <cell r="X1840" t="str">
            <v>Pcs.</v>
          </cell>
          <cell r="Y1840" t="str">
            <v>3</v>
          </cell>
          <cell r="Z1840">
            <v>22.12</v>
          </cell>
          <cell r="AA1840">
            <v>21.79</v>
          </cell>
          <cell r="AB1840">
            <v>82.16</v>
          </cell>
          <cell r="AC1840">
            <v>85.45</v>
          </cell>
          <cell r="AD1840">
            <v>0</v>
          </cell>
          <cell r="AE1840">
            <v>0</v>
          </cell>
          <cell r="AF1840">
            <v>0</v>
          </cell>
          <cell r="AG1840">
            <v>0</v>
          </cell>
          <cell r="AH1840">
            <v>85.45</v>
          </cell>
          <cell r="AI1840">
            <v>1</v>
          </cell>
          <cell r="AJ1840" t="str">
            <v>280</v>
          </cell>
          <cell r="AK1840" t="str">
            <v>260</v>
          </cell>
          <cell r="AL1840" t="str">
            <v>50</v>
          </cell>
          <cell r="AM1840" t="str">
            <v>8719924020910</v>
          </cell>
          <cell r="AN1840" t="str">
            <v>95030061</v>
          </cell>
          <cell r="AO1840" t="str">
            <v>Flag Puzzle Of The Americas</v>
          </cell>
        </row>
        <row r="1841">
          <cell r="A1841" t="str">
            <v>900000193</v>
          </cell>
          <cell r="B1841" t="str">
            <v>Rammelaar en Ringen</v>
          </cell>
          <cell r="C1841" t="str">
            <v>Educo</v>
          </cell>
          <cell r="D1841" t="str">
            <v>900000193</v>
          </cell>
          <cell r="E1841" t="str">
            <v/>
          </cell>
          <cell r="F1841" t="str">
            <v/>
          </cell>
          <cell r="G1841" t="str">
            <v>900000193</v>
          </cell>
          <cell r="H1841" t="str">
            <v/>
          </cell>
          <cell r="I1841" t="str">
            <v/>
          </cell>
          <cell r="J1841" t="str">
            <v>900000193</v>
          </cell>
          <cell r="K1841" t="str">
            <v/>
          </cell>
          <cell r="L1841" t="str">
            <v/>
          </cell>
          <cell r="M1841" t="e">
            <v>#N/A</v>
          </cell>
          <cell r="N1841" t="e">
            <v>#N/A</v>
          </cell>
          <cell r="O1841" t="e">
            <v>#N/A</v>
          </cell>
          <cell r="P1841" t="str">
            <v>4202</v>
          </cell>
          <cell r="Q1841" t="str">
            <v>CN</v>
          </cell>
          <cell r="R1841" t="str">
            <v>CHN</v>
          </cell>
          <cell r="S1841" t="str">
            <v>China</v>
          </cell>
          <cell r="T1841">
            <v>0</v>
          </cell>
          <cell r="U1841">
            <v>0</v>
          </cell>
          <cell r="V1841">
            <v>1</v>
          </cell>
          <cell r="W1841">
            <v>1</v>
          </cell>
          <cell r="X1841" t="str">
            <v>Pcs.</v>
          </cell>
          <cell r="Y1841" t="str">
            <v>3</v>
          </cell>
          <cell r="Z1841">
            <v>0</v>
          </cell>
          <cell r="AA1841">
            <v>0</v>
          </cell>
          <cell r="AB1841">
            <v>11.55</v>
          </cell>
          <cell r="AC1841">
            <v>0</v>
          </cell>
          <cell r="AD1841">
            <v>0</v>
          </cell>
          <cell r="AE1841">
            <v>12.36</v>
          </cell>
          <cell r="AF1841">
            <v>0</v>
          </cell>
          <cell r="AG1841">
            <v>11.55</v>
          </cell>
          <cell r="AH1841">
            <v>12.36</v>
          </cell>
          <cell r="AI1841">
            <v>1</v>
          </cell>
          <cell r="AJ1841" t="str">
            <v/>
          </cell>
          <cell r="AK1841" t="str">
            <v/>
          </cell>
          <cell r="AL1841" t="str">
            <v/>
          </cell>
          <cell r="AM1841" t="str">
            <v>08719924060855</v>
          </cell>
          <cell r="AN1841" t="str">
            <v>95030039</v>
          </cell>
          <cell r="AO1841" t="str">
            <v>Rattle and rings</v>
          </cell>
        </row>
        <row r="1842">
          <cell r="A1842" t="str">
            <v>900000234</v>
          </cell>
          <cell r="B1842" t="str">
            <v>Planbord</v>
          </cell>
          <cell r="C1842" t="str">
            <v>Educo</v>
          </cell>
          <cell r="D1842" t="str">
            <v>900000234</v>
          </cell>
          <cell r="E1842" t="str">
            <v/>
          </cell>
          <cell r="F1842" t="str">
            <v/>
          </cell>
          <cell r="G1842" t="str">
            <v>900000234</v>
          </cell>
          <cell r="H1842" t="str">
            <v/>
          </cell>
          <cell r="I1842" t="str">
            <v/>
          </cell>
          <cell r="J1842" t="str">
            <v>900000234</v>
          </cell>
          <cell r="K1842" t="str">
            <v/>
          </cell>
          <cell r="L1842" t="str">
            <v/>
          </cell>
          <cell r="M1842" t="e">
            <v>#N/A</v>
          </cell>
          <cell r="N1842" t="e">
            <v>#N/A</v>
          </cell>
          <cell r="O1842" t="e">
            <v>#N/A</v>
          </cell>
          <cell r="P1842" t="str">
            <v>4202</v>
          </cell>
          <cell r="Q1842" t="str">
            <v>CN</v>
          </cell>
          <cell r="R1842" t="str">
            <v>CHN</v>
          </cell>
          <cell r="S1842" t="str">
            <v>China</v>
          </cell>
          <cell r="T1842">
            <v>0</v>
          </cell>
          <cell r="U1842">
            <v>0</v>
          </cell>
          <cell r="V1842">
            <v>1</v>
          </cell>
          <cell r="W1842">
            <v>1</v>
          </cell>
          <cell r="X1842" t="str">
            <v>Pcs.</v>
          </cell>
          <cell r="Y1842" t="str">
            <v>3</v>
          </cell>
          <cell r="Z1842">
            <v>0</v>
          </cell>
          <cell r="AA1842">
            <v>0</v>
          </cell>
          <cell r="AB1842">
            <v>39.950000000000003</v>
          </cell>
          <cell r="AC1842">
            <v>0</v>
          </cell>
          <cell r="AD1842">
            <v>0</v>
          </cell>
          <cell r="AE1842">
            <v>42.75</v>
          </cell>
          <cell r="AF1842">
            <v>0</v>
          </cell>
          <cell r="AG1842">
            <v>39.950000000000003</v>
          </cell>
          <cell r="AH1842">
            <v>42.75</v>
          </cell>
          <cell r="AI1842">
            <v>1</v>
          </cell>
          <cell r="AJ1842" t="str">
            <v/>
          </cell>
          <cell r="AK1842" t="str">
            <v/>
          </cell>
          <cell r="AL1842" t="str">
            <v/>
          </cell>
          <cell r="AM1842" t="str">
            <v>08719924060886</v>
          </cell>
          <cell r="AN1842" t="str">
            <v>96100000</v>
          </cell>
          <cell r="AO1842" t="str">
            <v>Planning board - board</v>
          </cell>
        </row>
        <row r="1843">
          <cell r="A1843" t="str">
            <v>900000236</v>
          </cell>
          <cell r="B1843" t="str">
            <v>Meet het dier</v>
          </cell>
          <cell r="C1843" t="str">
            <v>Educo</v>
          </cell>
          <cell r="D1843" t="str">
            <v>900000236</v>
          </cell>
          <cell r="E1843" t="str">
            <v/>
          </cell>
          <cell r="F1843" t="str">
            <v/>
          </cell>
          <cell r="G1843" t="str">
            <v>900000236</v>
          </cell>
          <cell r="H1843" t="str">
            <v/>
          </cell>
          <cell r="I1843" t="str">
            <v/>
          </cell>
          <cell r="J1843" t="str">
            <v>900000236</v>
          </cell>
          <cell r="K1843" t="str">
            <v/>
          </cell>
          <cell r="L1843" t="str">
            <v/>
          </cell>
          <cell r="M1843" t="e">
            <v>#N/A</v>
          </cell>
          <cell r="N1843" t="e">
            <v>#N/A</v>
          </cell>
          <cell r="O1843" t="e">
            <v>#N/A</v>
          </cell>
          <cell r="P1843" t="str">
            <v>4200</v>
          </cell>
          <cell r="Q1843" t="str">
            <v>CN</v>
          </cell>
          <cell r="R1843" t="str">
            <v>CHN</v>
          </cell>
          <cell r="S1843" t="str">
            <v>China</v>
          </cell>
          <cell r="T1843">
            <v>0</v>
          </cell>
          <cell r="U1843">
            <v>0</v>
          </cell>
          <cell r="V1843">
            <v>1</v>
          </cell>
          <cell r="W1843">
            <v>1</v>
          </cell>
          <cell r="X1843" t="str">
            <v>Pcs.</v>
          </cell>
          <cell r="Y1843" t="str">
            <v>3</v>
          </cell>
          <cell r="Z1843">
            <v>0</v>
          </cell>
          <cell r="AA1843">
            <v>0</v>
          </cell>
          <cell r="AB1843">
            <v>57.5</v>
          </cell>
          <cell r="AC1843">
            <v>0</v>
          </cell>
          <cell r="AD1843">
            <v>0</v>
          </cell>
          <cell r="AE1843">
            <v>61.53</v>
          </cell>
          <cell r="AF1843">
            <v>0</v>
          </cell>
          <cell r="AG1843">
            <v>57.5</v>
          </cell>
          <cell r="AH1843">
            <v>61.53</v>
          </cell>
          <cell r="AI1843">
            <v>1</v>
          </cell>
          <cell r="AJ1843" t="str">
            <v/>
          </cell>
          <cell r="AK1843" t="str">
            <v/>
          </cell>
          <cell r="AL1843" t="str">
            <v/>
          </cell>
          <cell r="AM1843" t="str">
            <v>08719924060848</v>
          </cell>
          <cell r="AN1843" t="str">
            <v>95030039</v>
          </cell>
          <cell r="AO1843" t="str">
            <v>Measure the animal</v>
          </cell>
        </row>
        <row r="1844">
          <cell r="A1844" t="str">
            <v>900000237</v>
          </cell>
          <cell r="B1844" t="str">
            <v>Zoek de juiste richting</v>
          </cell>
          <cell r="C1844" t="str">
            <v>Educo</v>
          </cell>
          <cell r="D1844" t="str">
            <v>900000237</v>
          </cell>
          <cell r="E1844" t="str">
            <v/>
          </cell>
          <cell r="F1844" t="str">
            <v/>
          </cell>
          <cell r="G1844" t="str">
            <v>900000237</v>
          </cell>
          <cell r="H1844" t="str">
            <v/>
          </cell>
          <cell r="I1844" t="str">
            <v/>
          </cell>
          <cell r="J1844" t="str">
            <v>900000237</v>
          </cell>
          <cell r="K1844" t="str">
            <v/>
          </cell>
          <cell r="L1844" t="str">
            <v/>
          </cell>
          <cell r="M1844" t="e">
            <v>#N/A</v>
          </cell>
          <cell r="N1844" t="e">
            <v>#N/A</v>
          </cell>
          <cell r="O1844" t="e">
            <v>#N/A</v>
          </cell>
          <cell r="P1844" t="str">
            <v>4200</v>
          </cell>
          <cell r="Q1844" t="str">
            <v>CN</v>
          </cell>
          <cell r="R1844" t="str">
            <v>CHN</v>
          </cell>
          <cell r="S1844" t="str">
            <v>China</v>
          </cell>
          <cell r="T1844">
            <v>0</v>
          </cell>
          <cell r="U1844">
            <v>0</v>
          </cell>
          <cell r="V1844">
            <v>1</v>
          </cell>
          <cell r="W1844">
            <v>1</v>
          </cell>
          <cell r="X1844" t="str">
            <v>Pcs.</v>
          </cell>
          <cell r="Y1844" t="str">
            <v>3</v>
          </cell>
          <cell r="Z1844">
            <v>0</v>
          </cell>
          <cell r="AA1844">
            <v>0</v>
          </cell>
          <cell r="AB1844">
            <v>79.95</v>
          </cell>
          <cell r="AC1844">
            <v>0</v>
          </cell>
          <cell r="AD1844">
            <v>0</v>
          </cell>
          <cell r="AE1844">
            <v>85.55</v>
          </cell>
          <cell r="AF1844">
            <v>0</v>
          </cell>
          <cell r="AG1844">
            <v>79.95</v>
          </cell>
          <cell r="AH1844">
            <v>85.55</v>
          </cell>
          <cell r="AI1844">
            <v>1</v>
          </cell>
          <cell r="AJ1844" t="str">
            <v/>
          </cell>
          <cell r="AK1844" t="str">
            <v/>
          </cell>
          <cell r="AL1844" t="str">
            <v/>
          </cell>
          <cell r="AM1844" t="str">
            <v>08719924060961</v>
          </cell>
          <cell r="AN1844" t="str">
            <v>95030039</v>
          </cell>
          <cell r="AO1844" t="str">
            <v>Find the right direction</v>
          </cell>
        </row>
        <row r="1845">
          <cell r="A1845" t="str">
            <v>900000238</v>
          </cell>
          <cell r="B1845" t="str">
            <v>Ruimtelijk bouwen extra bouwblokken</v>
          </cell>
          <cell r="C1845" t="str">
            <v>Educo</v>
          </cell>
          <cell r="D1845" t="str">
            <v>900000238</v>
          </cell>
          <cell r="E1845" t="str">
            <v/>
          </cell>
          <cell r="F1845" t="str">
            <v/>
          </cell>
          <cell r="G1845" t="str">
            <v>900000238</v>
          </cell>
          <cell r="H1845" t="str">
            <v/>
          </cell>
          <cell r="I1845" t="str">
            <v/>
          </cell>
          <cell r="J1845" t="str">
            <v>900000238</v>
          </cell>
          <cell r="K1845" t="str">
            <v/>
          </cell>
          <cell r="L1845" t="str">
            <v/>
          </cell>
          <cell r="M1845" t="e">
            <v>#N/A</v>
          </cell>
          <cell r="N1845" t="e">
            <v>#N/A</v>
          </cell>
          <cell r="O1845" t="e">
            <v>#N/A</v>
          </cell>
          <cell r="P1845" t="str">
            <v>4200</v>
          </cell>
          <cell r="Q1845" t="str">
            <v>CN</v>
          </cell>
          <cell r="R1845" t="str">
            <v>CHN</v>
          </cell>
          <cell r="S1845" t="str">
            <v>China</v>
          </cell>
          <cell r="T1845">
            <v>0.4</v>
          </cell>
          <cell r="U1845">
            <v>0.5</v>
          </cell>
          <cell r="V1845">
            <v>500</v>
          </cell>
          <cell r="W1845">
            <v>500</v>
          </cell>
          <cell r="X1845" t="str">
            <v>Pcs.</v>
          </cell>
          <cell r="Y1845" t="str">
            <v>3</v>
          </cell>
          <cell r="Z1845">
            <v>0</v>
          </cell>
          <cell r="AA1845">
            <v>5.01</v>
          </cell>
          <cell r="AB1845">
            <v>13.5</v>
          </cell>
          <cell r="AC1845">
            <v>0</v>
          </cell>
          <cell r="AD1845">
            <v>0</v>
          </cell>
          <cell r="AE1845">
            <v>14.45</v>
          </cell>
          <cell r="AF1845">
            <v>0</v>
          </cell>
          <cell r="AG1845">
            <v>13.5</v>
          </cell>
          <cell r="AH1845">
            <v>14.45</v>
          </cell>
          <cell r="AI1845">
            <v>1</v>
          </cell>
          <cell r="AJ1845" t="str">
            <v>250</v>
          </cell>
          <cell r="AK1845" t="str">
            <v>140</v>
          </cell>
          <cell r="AL1845" t="str">
            <v>40</v>
          </cell>
          <cell r="AM1845" t="str">
            <v>08719924057831</v>
          </cell>
          <cell r="AN1845" t="str">
            <v>95030039</v>
          </cell>
          <cell r="AO1845" t="str">
            <v>Building spatial - Additional set of construction blocks</v>
          </cell>
        </row>
        <row r="1846">
          <cell r="A1846" t="str">
            <v>900000242</v>
          </cell>
          <cell r="B1846" t="str">
            <v>Klasse Klanken</v>
          </cell>
          <cell r="C1846" t="str">
            <v>Educo</v>
          </cell>
          <cell r="D1846" t="str">
            <v/>
          </cell>
          <cell r="E1846" t="str">
            <v/>
          </cell>
          <cell r="F1846" t="str">
            <v/>
          </cell>
          <cell r="G1846" t="str">
            <v/>
          </cell>
          <cell r="H1846" t="str">
            <v/>
          </cell>
          <cell r="I1846" t="str">
            <v/>
          </cell>
          <cell r="J1846" t="str">
            <v/>
          </cell>
          <cell r="K1846" t="str">
            <v/>
          </cell>
          <cell r="L1846" t="str">
            <v/>
          </cell>
          <cell r="M1846" t="e">
            <v>#N/A</v>
          </cell>
          <cell r="N1846" t="e">
            <v>#N/A</v>
          </cell>
          <cell r="O1846" t="e">
            <v>#N/A</v>
          </cell>
          <cell r="P1846" t="str">
            <v>4220</v>
          </cell>
          <cell r="Q1846" t="str">
            <v>DE</v>
          </cell>
          <cell r="R1846" t="str">
            <v>DEU</v>
          </cell>
          <cell r="S1846" t="str">
            <v>Germany</v>
          </cell>
          <cell r="T1846">
            <v>2.1</v>
          </cell>
          <cell r="U1846">
            <v>2.4</v>
          </cell>
          <cell r="V1846">
            <v>600</v>
          </cell>
          <cell r="W1846">
            <v>600</v>
          </cell>
          <cell r="X1846" t="str">
            <v>Pcs.</v>
          </cell>
          <cell r="Y1846" t="str">
            <v>3</v>
          </cell>
          <cell r="Z1846">
            <v>0</v>
          </cell>
          <cell r="AA1846">
            <v>70.099999999999994</v>
          </cell>
          <cell r="AB1846">
            <v>179.95</v>
          </cell>
          <cell r="AC1846">
            <v>0</v>
          </cell>
          <cell r="AD1846">
            <v>0</v>
          </cell>
          <cell r="AE1846">
            <v>192.55</v>
          </cell>
          <cell r="AF1846">
            <v>0</v>
          </cell>
          <cell r="AG1846">
            <v>179.95</v>
          </cell>
          <cell r="AH1846">
            <v>192.55</v>
          </cell>
          <cell r="AI1846">
            <v>1</v>
          </cell>
          <cell r="AJ1846" t="str">
            <v>310</v>
          </cell>
          <cell r="AK1846" t="str">
            <v>240</v>
          </cell>
          <cell r="AL1846" t="str">
            <v>60</v>
          </cell>
          <cell r="AM1846" t="str">
            <v>08719924057879</v>
          </cell>
          <cell r="AN1846" t="str">
            <v>96110000</v>
          </cell>
        </row>
        <row r="1847">
          <cell r="A1847" t="str">
            <v>900000252</v>
          </cell>
          <cell r="B1847" t="str">
            <v>Samen rijgen</v>
          </cell>
          <cell r="C1847" t="str">
            <v>Educo</v>
          </cell>
          <cell r="D1847" t="str">
            <v>900000252</v>
          </cell>
          <cell r="E1847" t="str">
            <v/>
          </cell>
          <cell r="F1847" t="str">
            <v/>
          </cell>
          <cell r="G1847" t="str">
            <v>900000252</v>
          </cell>
          <cell r="H1847" t="str">
            <v/>
          </cell>
          <cell r="I1847" t="str">
            <v/>
          </cell>
          <cell r="J1847" t="str">
            <v>900000252</v>
          </cell>
          <cell r="K1847" t="str">
            <v/>
          </cell>
          <cell r="L1847" t="str">
            <v/>
          </cell>
          <cell r="M1847" t="e">
            <v>#N/A</v>
          </cell>
          <cell r="N1847" t="e">
            <v>#N/A</v>
          </cell>
          <cell r="O1847" t="e">
            <v>#N/A</v>
          </cell>
          <cell r="P1847" t="str">
            <v>4210</v>
          </cell>
          <cell r="Q1847" t="str">
            <v>CN</v>
          </cell>
          <cell r="R1847" t="str">
            <v>CHN</v>
          </cell>
          <cell r="S1847" t="str">
            <v>China</v>
          </cell>
          <cell r="T1847">
            <v>0</v>
          </cell>
          <cell r="U1847">
            <v>0</v>
          </cell>
          <cell r="V1847">
            <v>500</v>
          </cell>
          <cell r="W1847">
            <v>500</v>
          </cell>
          <cell r="X1847" t="str">
            <v>Pcs.</v>
          </cell>
          <cell r="Y1847" t="str">
            <v>3</v>
          </cell>
          <cell r="Z1847">
            <v>0</v>
          </cell>
          <cell r="AA1847">
            <v>0</v>
          </cell>
          <cell r="AB1847">
            <v>77.95</v>
          </cell>
          <cell r="AC1847">
            <v>0</v>
          </cell>
          <cell r="AD1847">
            <v>0</v>
          </cell>
          <cell r="AE1847">
            <v>83.41</v>
          </cell>
          <cell r="AF1847">
            <v>0</v>
          </cell>
          <cell r="AG1847">
            <v>77.95</v>
          </cell>
          <cell r="AH1847">
            <v>83.41</v>
          </cell>
          <cell r="AI1847">
            <v>1</v>
          </cell>
          <cell r="AJ1847" t="str">
            <v/>
          </cell>
          <cell r="AK1847" t="str">
            <v/>
          </cell>
          <cell r="AL1847" t="str">
            <v/>
          </cell>
          <cell r="AM1847" t="str">
            <v>08719924059071</v>
          </cell>
          <cell r="AN1847" t="str">
            <v>95030039</v>
          </cell>
          <cell r="AO1847" t="str">
            <v>Lace together</v>
          </cell>
        </row>
        <row r="1848">
          <cell r="A1848" t="str">
            <v>2002007</v>
          </cell>
          <cell r="B1848" t="str">
            <v>Eurobankbiljetten, 500 euro</v>
          </cell>
          <cell r="C1848" t="str">
            <v>Jegro</v>
          </cell>
          <cell r="D1848" t="str">
            <v/>
          </cell>
          <cell r="E1848" t="str">
            <v/>
          </cell>
          <cell r="F1848" t="str">
            <v/>
          </cell>
          <cell r="G1848" t="str">
            <v/>
          </cell>
          <cell r="H1848" t="str">
            <v/>
          </cell>
          <cell r="I1848" t="str">
            <v/>
          </cell>
          <cell r="J1848" t="str">
            <v/>
          </cell>
          <cell r="K1848" t="str">
            <v/>
          </cell>
          <cell r="L1848" t="str">
            <v/>
          </cell>
          <cell r="M1848" t="e">
            <v>#N/A</v>
          </cell>
          <cell r="N1848" t="e">
            <v>#N/A</v>
          </cell>
          <cell r="O1848" t="e">
            <v>#N/A</v>
          </cell>
          <cell r="P1848" t="str">
            <v>9803</v>
          </cell>
          <cell r="Q1848" t="str">
            <v>DE</v>
          </cell>
          <cell r="R1848" t="str">
            <v>DEU</v>
          </cell>
          <cell r="S1848" t="str">
            <v>Germany</v>
          </cell>
          <cell r="T1848">
            <v>0.13</v>
          </cell>
          <cell r="U1848">
            <v>0.13</v>
          </cell>
          <cell r="V1848">
            <v>25</v>
          </cell>
          <cell r="W1848">
            <v>25</v>
          </cell>
          <cell r="X1848" t="str">
            <v>Pcs.</v>
          </cell>
          <cell r="Y1848" t="str">
            <v>3</v>
          </cell>
          <cell r="Z1848">
            <v>1.96</v>
          </cell>
          <cell r="AA1848">
            <v>1.96</v>
          </cell>
          <cell r="AB1848">
            <v>5.84</v>
          </cell>
          <cell r="AC1848">
            <v>0</v>
          </cell>
          <cell r="AD1848">
            <v>0</v>
          </cell>
          <cell r="AE1848">
            <v>0</v>
          </cell>
          <cell r="AF1848">
            <v>0</v>
          </cell>
          <cell r="AG1848">
            <v>0</v>
          </cell>
          <cell r="AH1848">
            <v>0</v>
          </cell>
          <cell r="AI1848">
            <v>1</v>
          </cell>
          <cell r="AJ1848" t="str">
            <v>145</v>
          </cell>
          <cell r="AK1848" t="str">
            <v>75</v>
          </cell>
          <cell r="AL1848" t="str">
            <v>10</v>
          </cell>
          <cell r="AM1848" t="str">
            <v>8719924021009</v>
          </cell>
          <cell r="AN1848" t="str">
            <v>95030099</v>
          </cell>
          <cell r="AO1848" t="str">
            <v>Euro banknotes 500 euro</v>
          </cell>
        </row>
        <row r="1849">
          <cell r="A1849" t="str">
            <v>900000275</v>
          </cell>
          <cell r="B1849" t="str">
            <v>Lagenpuzzel menselijk lichaam – jongen</v>
          </cell>
          <cell r="C1849" t="str">
            <v>Educo</v>
          </cell>
          <cell r="D1849" t="str">
            <v>900000275</v>
          </cell>
          <cell r="E1849" t="str">
            <v/>
          </cell>
          <cell r="F1849" t="str">
            <v/>
          </cell>
          <cell r="G1849" t="str">
            <v>900000275</v>
          </cell>
          <cell r="H1849" t="str">
            <v/>
          </cell>
          <cell r="I1849" t="str">
            <v/>
          </cell>
          <cell r="J1849" t="str">
            <v>900000275</v>
          </cell>
          <cell r="K1849" t="str">
            <v/>
          </cell>
          <cell r="L1849" t="str">
            <v/>
          </cell>
          <cell r="M1849" t="e">
            <v>#N/A</v>
          </cell>
          <cell r="N1849" t="e">
            <v>#N/A</v>
          </cell>
          <cell r="O1849" t="e">
            <v>#N/A</v>
          </cell>
          <cell r="P1849" t="str">
            <v>4230</v>
          </cell>
          <cell r="Q1849" t="str">
            <v>CN</v>
          </cell>
          <cell r="R1849" t="str">
            <v>CHN</v>
          </cell>
          <cell r="S1849" t="str">
            <v>China</v>
          </cell>
          <cell r="T1849">
            <v>0</v>
          </cell>
          <cell r="U1849">
            <v>0</v>
          </cell>
          <cell r="V1849">
            <v>500</v>
          </cell>
          <cell r="W1849">
            <v>500</v>
          </cell>
          <cell r="X1849" t="str">
            <v>Pcs.</v>
          </cell>
          <cell r="Y1849" t="str">
            <v>3</v>
          </cell>
          <cell r="Z1849">
            <v>0</v>
          </cell>
          <cell r="AA1849">
            <v>0</v>
          </cell>
          <cell r="AB1849">
            <v>21.95</v>
          </cell>
          <cell r="AC1849">
            <v>0</v>
          </cell>
          <cell r="AD1849">
            <v>0</v>
          </cell>
          <cell r="AE1849">
            <v>23.49</v>
          </cell>
          <cell r="AF1849">
            <v>0</v>
          </cell>
          <cell r="AG1849">
            <v>21.95</v>
          </cell>
          <cell r="AH1849">
            <v>23.49</v>
          </cell>
          <cell r="AI1849">
            <v>1</v>
          </cell>
          <cell r="AJ1849" t="str">
            <v/>
          </cell>
          <cell r="AK1849" t="str">
            <v/>
          </cell>
          <cell r="AL1849" t="str">
            <v/>
          </cell>
          <cell r="AM1849" t="str">
            <v>08719924059118</v>
          </cell>
          <cell r="AN1849" t="str">
            <v>95030061</v>
          </cell>
          <cell r="AO1849" t="str">
            <v>Layerpuzzle - human body boy</v>
          </cell>
        </row>
        <row r="1850">
          <cell r="A1850" t="str">
            <v>200300</v>
          </cell>
          <cell r="B1850" t="str">
            <v>Apart, het anti-pestspel</v>
          </cell>
          <cell r="C1850" t="str">
            <v>Educo</v>
          </cell>
          <cell r="D1850" t="str">
            <v/>
          </cell>
          <cell r="E1850" t="str">
            <v/>
          </cell>
          <cell r="F1850" t="str">
            <v/>
          </cell>
          <cell r="G1850" t="str">
            <v/>
          </cell>
          <cell r="H1850" t="str">
            <v/>
          </cell>
          <cell r="I1850" t="str">
            <v/>
          </cell>
          <cell r="J1850" t="str">
            <v/>
          </cell>
          <cell r="K1850" t="str">
            <v/>
          </cell>
          <cell r="L1850" t="str">
            <v/>
          </cell>
          <cell r="M1850" t="e">
            <v>#N/A</v>
          </cell>
          <cell r="N1850" t="e">
            <v>#N/A</v>
          </cell>
          <cell r="O1850" t="e">
            <v>#N/A</v>
          </cell>
          <cell r="P1850" t="str">
            <v>9802</v>
          </cell>
          <cell r="Q1850" t="str">
            <v>LK</v>
          </cell>
          <cell r="R1850" t="str">
            <v>LKA</v>
          </cell>
          <cell r="S1850" t="str">
            <v>Sri Lanka</v>
          </cell>
          <cell r="T1850">
            <v>0.6</v>
          </cell>
          <cell r="U1850">
            <v>0.7</v>
          </cell>
          <cell r="V1850">
            <v>75</v>
          </cell>
          <cell r="W1850">
            <v>75</v>
          </cell>
          <cell r="X1850" t="str">
            <v>Pcs.</v>
          </cell>
          <cell r="Y1850" t="str">
            <v>3</v>
          </cell>
          <cell r="Z1850">
            <v>33.659999999999997</v>
          </cell>
          <cell r="AA1850">
            <v>33.659999999999997</v>
          </cell>
          <cell r="AB1850">
            <v>40</v>
          </cell>
          <cell r="AC1850">
            <v>0</v>
          </cell>
          <cell r="AD1850">
            <v>0</v>
          </cell>
          <cell r="AE1850">
            <v>42.8</v>
          </cell>
          <cell r="AF1850">
            <v>0</v>
          </cell>
          <cell r="AG1850">
            <v>40</v>
          </cell>
          <cell r="AH1850">
            <v>42.8</v>
          </cell>
          <cell r="AI1850">
            <v>1</v>
          </cell>
          <cell r="AJ1850" t="str">
            <v>630</v>
          </cell>
          <cell r="AK1850" t="str">
            <v>120</v>
          </cell>
          <cell r="AL1850" t="str">
            <v>40</v>
          </cell>
          <cell r="AM1850" t="str">
            <v>8719924021023</v>
          </cell>
          <cell r="AN1850" t="str">
            <v>95030039</v>
          </cell>
          <cell r="AO1850" t="str">
            <v>Apart, the anti-tease game</v>
          </cell>
        </row>
        <row r="1851">
          <cell r="A1851" t="str">
            <v>200502</v>
          </cell>
          <cell r="B1851" t="str">
            <v>Tabel voor meten, Duits</v>
          </cell>
          <cell r="C1851" t="str">
            <v>Nienhuis</v>
          </cell>
          <cell r="D1851" t="str">
            <v/>
          </cell>
          <cell r="E1851" t="str">
            <v/>
          </cell>
          <cell r="F1851" t="str">
            <v/>
          </cell>
          <cell r="G1851" t="str">
            <v/>
          </cell>
          <cell r="H1851" t="str">
            <v/>
          </cell>
          <cell r="I1851" t="str">
            <v/>
          </cell>
          <cell r="J1851" t="str">
            <v/>
          </cell>
          <cell r="K1851" t="str">
            <v/>
          </cell>
          <cell r="L1851" t="str">
            <v/>
          </cell>
          <cell r="M1851" t="e">
            <v>#N/A</v>
          </cell>
          <cell r="N1851" t="e">
            <v>#N/A</v>
          </cell>
          <cell r="O1851" t="e">
            <v>#N/A</v>
          </cell>
          <cell r="P1851" t="str">
            <v>9801</v>
          </cell>
          <cell r="Q1851" t="str">
            <v>LK</v>
          </cell>
          <cell r="R1851" t="str">
            <v>LKA</v>
          </cell>
          <cell r="S1851" t="str">
            <v>Sri Lanka</v>
          </cell>
          <cell r="T1851">
            <v>0.7</v>
          </cell>
          <cell r="U1851">
            <v>0.9</v>
          </cell>
          <cell r="V1851">
            <v>50</v>
          </cell>
          <cell r="W1851">
            <v>50</v>
          </cell>
          <cell r="X1851" t="str">
            <v>Pcs.</v>
          </cell>
          <cell r="Y1851" t="str">
            <v>3</v>
          </cell>
          <cell r="Z1851">
            <v>17.57</v>
          </cell>
          <cell r="AA1851">
            <v>17.82</v>
          </cell>
          <cell r="AB1851">
            <v>84.24</v>
          </cell>
          <cell r="AC1851">
            <v>87.61</v>
          </cell>
          <cell r="AD1851">
            <v>0</v>
          </cell>
          <cell r="AE1851">
            <v>0</v>
          </cell>
          <cell r="AF1851">
            <v>0</v>
          </cell>
          <cell r="AG1851">
            <v>0</v>
          </cell>
          <cell r="AH1851">
            <v>87.61</v>
          </cell>
          <cell r="AI1851">
            <v>1</v>
          </cell>
          <cell r="AJ1851" t="str">
            <v>430</v>
          </cell>
          <cell r="AK1851" t="str">
            <v>310</v>
          </cell>
          <cell r="AL1851" t="str">
            <v>50</v>
          </cell>
          <cell r="AM1851" t="str">
            <v>8719924021047</v>
          </cell>
          <cell r="AN1851" t="str">
            <v>95030039</v>
          </cell>
          <cell r="AO1851" t="str">
            <v>Chart for measurements, German</v>
          </cell>
        </row>
        <row r="1852">
          <cell r="A1852" t="str">
            <v>2005750</v>
          </cell>
          <cell r="B1852" t="str">
            <v>Schrijfletterstempels: schrijfschrift</v>
          </cell>
          <cell r="C1852" t="str">
            <v>Nienhuis</v>
          </cell>
          <cell r="D1852" t="str">
            <v/>
          </cell>
          <cell r="E1852" t="str">
            <v/>
          </cell>
          <cell r="F1852" t="str">
            <v/>
          </cell>
          <cell r="G1852" t="str">
            <v/>
          </cell>
          <cell r="H1852" t="str">
            <v/>
          </cell>
          <cell r="I1852" t="str">
            <v/>
          </cell>
          <cell r="J1852" t="str">
            <v/>
          </cell>
          <cell r="K1852" t="str">
            <v/>
          </cell>
          <cell r="L1852" t="str">
            <v/>
          </cell>
          <cell r="M1852" t="e">
            <v>#N/A</v>
          </cell>
          <cell r="N1852" t="e">
            <v>#N/A</v>
          </cell>
          <cell r="O1852" t="e">
            <v>#N/A</v>
          </cell>
          <cell r="P1852" t="str">
            <v>9801</v>
          </cell>
          <cell r="Q1852" t="str">
            <v>NL</v>
          </cell>
          <cell r="R1852" t="str">
            <v>NLD</v>
          </cell>
          <cell r="S1852" t="str">
            <v>Netherlands</v>
          </cell>
          <cell r="T1852">
            <v>1.5</v>
          </cell>
          <cell r="U1852">
            <v>1.8</v>
          </cell>
          <cell r="V1852">
            <v>100</v>
          </cell>
          <cell r="W1852">
            <v>100</v>
          </cell>
          <cell r="X1852" t="str">
            <v>Pcs.</v>
          </cell>
          <cell r="Y1852" t="str">
            <v>3</v>
          </cell>
          <cell r="Z1852">
            <v>35.1</v>
          </cell>
          <cell r="AA1852">
            <v>35.1</v>
          </cell>
          <cell r="AB1852">
            <v>99</v>
          </cell>
          <cell r="AC1852">
            <v>102.96</v>
          </cell>
          <cell r="AD1852">
            <v>0</v>
          </cell>
          <cell r="AE1852">
            <v>0</v>
          </cell>
          <cell r="AF1852">
            <v>0</v>
          </cell>
          <cell r="AG1852">
            <v>0</v>
          </cell>
          <cell r="AH1852">
            <v>102.96</v>
          </cell>
          <cell r="AI1852">
            <v>1</v>
          </cell>
          <cell r="AJ1852" t="str">
            <v>370</v>
          </cell>
          <cell r="AK1852" t="str">
            <v>190</v>
          </cell>
          <cell r="AL1852" t="str">
            <v>50</v>
          </cell>
          <cell r="AM1852" t="str">
            <v>8719924021054</v>
          </cell>
          <cell r="AN1852" t="str">
            <v>95030039</v>
          </cell>
          <cell r="AO1852" t="str">
            <v>Script-letter stamps: Dutch cursive</v>
          </cell>
        </row>
        <row r="1853">
          <cell r="A1853" t="str">
            <v>2005751</v>
          </cell>
          <cell r="B1853" t="str">
            <v>Schrijfletterstempels: schrijfschrift DU</v>
          </cell>
          <cell r="C1853" t="str">
            <v>Nienhuis</v>
          </cell>
          <cell r="D1853" t="str">
            <v/>
          </cell>
          <cell r="E1853" t="str">
            <v/>
          </cell>
          <cell r="F1853" t="str">
            <v/>
          </cell>
          <cell r="G1853" t="str">
            <v/>
          </cell>
          <cell r="H1853" t="str">
            <v/>
          </cell>
          <cell r="I1853" t="str">
            <v/>
          </cell>
          <cell r="J1853" t="str">
            <v/>
          </cell>
          <cell r="K1853" t="str">
            <v/>
          </cell>
          <cell r="L1853" t="str">
            <v/>
          </cell>
          <cell r="M1853" t="e">
            <v>#N/A</v>
          </cell>
          <cell r="N1853" t="e">
            <v>#N/A</v>
          </cell>
          <cell r="O1853" t="e">
            <v>#N/A</v>
          </cell>
          <cell r="P1853" t="str">
            <v>9801</v>
          </cell>
          <cell r="Q1853" t="str">
            <v>NL</v>
          </cell>
          <cell r="R1853" t="str">
            <v>NLD</v>
          </cell>
          <cell r="S1853" t="str">
            <v>Netherlands</v>
          </cell>
          <cell r="T1853">
            <v>1.7</v>
          </cell>
          <cell r="U1853">
            <v>1.9</v>
          </cell>
          <cell r="V1853">
            <v>100</v>
          </cell>
          <cell r="W1853">
            <v>100</v>
          </cell>
          <cell r="X1853" t="str">
            <v>Pcs.</v>
          </cell>
          <cell r="Y1853" t="str">
            <v>3</v>
          </cell>
          <cell r="Z1853">
            <v>35.1</v>
          </cell>
          <cell r="AA1853">
            <v>35.1</v>
          </cell>
          <cell r="AB1853">
            <v>114.51</v>
          </cell>
          <cell r="AC1853">
            <v>119.09</v>
          </cell>
          <cell r="AD1853">
            <v>0</v>
          </cell>
          <cell r="AE1853">
            <v>0</v>
          </cell>
          <cell r="AF1853">
            <v>0</v>
          </cell>
          <cell r="AG1853">
            <v>0</v>
          </cell>
          <cell r="AH1853">
            <v>119.09</v>
          </cell>
          <cell r="AI1853">
            <v>1</v>
          </cell>
          <cell r="AJ1853" t="str">
            <v>370</v>
          </cell>
          <cell r="AK1853" t="str">
            <v>200</v>
          </cell>
          <cell r="AL1853" t="str">
            <v>50</v>
          </cell>
          <cell r="AM1853" t="str">
            <v>8719924021061</v>
          </cell>
          <cell r="AN1853" t="str">
            <v>95030039</v>
          </cell>
          <cell r="AO1853" t="str">
            <v>Letter Stamps: German Cursive</v>
          </cell>
        </row>
        <row r="1854">
          <cell r="A1854" t="str">
            <v>2005754</v>
          </cell>
          <cell r="B1854" t="str">
            <v>Schrijfletterstempels: schrijfschrift VS</v>
          </cell>
          <cell r="C1854" t="str">
            <v>Nienhuis</v>
          </cell>
          <cell r="D1854" t="str">
            <v/>
          </cell>
          <cell r="E1854" t="str">
            <v/>
          </cell>
          <cell r="F1854" t="str">
            <v/>
          </cell>
          <cell r="G1854" t="str">
            <v/>
          </cell>
          <cell r="H1854" t="str">
            <v/>
          </cell>
          <cell r="I1854" t="str">
            <v/>
          </cell>
          <cell r="J1854" t="str">
            <v/>
          </cell>
          <cell r="K1854" t="str">
            <v/>
          </cell>
          <cell r="L1854" t="str">
            <v/>
          </cell>
          <cell r="M1854" t="e">
            <v>#N/A</v>
          </cell>
          <cell r="N1854" t="e">
            <v>#N/A</v>
          </cell>
          <cell r="O1854" t="e">
            <v>#N/A</v>
          </cell>
          <cell r="P1854" t="str">
            <v>9801</v>
          </cell>
          <cell r="Q1854" t="str">
            <v>NL</v>
          </cell>
          <cell r="R1854" t="str">
            <v>NLD</v>
          </cell>
          <cell r="S1854" t="str">
            <v>Netherlands</v>
          </cell>
          <cell r="T1854">
            <v>2</v>
          </cell>
          <cell r="U1854">
            <v>2.2000000000000002</v>
          </cell>
          <cell r="V1854">
            <v>100</v>
          </cell>
          <cell r="W1854">
            <v>100</v>
          </cell>
          <cell r="X1854" t="str">
            <v>Pcs.</v>
          </cell>
          <cell r="Y1854" t="str">
            <v>3</v>
          </cell>
          <cell r="Z1854">
            <v>37.39</v>
          </cell>
          <cell r="AA1854">
            <v>37.39</v>
          </cell>
          <cell r="AB1854">
            <v>114.51</v>
          </cell>
          <cell r="AC1854">
            <v>119.09</v>
          </cell>
          <cell r="AD1854">
            <v>0</v>
          </cell>
          <cell r="AE1854">
            <v>0</v>
          </cell>
          <cell r="AF1854">
            <v>0</v>
          </cell>
          <cell r="AG1854">
            <v>0</v>
          </cell>
          <cell r="AH1854">
            <v>119.09</v>
          </cell>
          <cell r="AI1854">
            <v>1</v>
          </cell>
          <cell r="AJ1854" t="str">
            <v>425</v>
          </cell>
          <cell r="AK1854" t="str">
            <v>195</v>
          </cell>
          <cell r="AL1854" t="str">
            <v>52</v>
          </cell>
          <cell r="AM1854" t="str">
            <v>8719924021078</v>
          </cell>
          <cell r="AN1854" t="str">
            <v>95030039</v>
          </cell>
          <cell r="AO1854" t="str">
            <v>Letter Stamps: US Cursive</v>
          </cell>
        </row>
        <row r="1855">
          <cell r="A1855" t="str">
            <v>2006000</v>
          </cell>
          <cell r="B1855" t="str">
            <v>Breukendobbelstenen</v>
          </cell>
          <cell r="C1855" t="str">
            <v>Jegro</v>
          </cell>
          <cell r="D1855" t="str">
            <v/>
          </cell>
          <cell r="E1855" t="str">
            <v/>
          </cell>
          <cell r="F1855" t="str">
            <v/>
          </cell>
          <cell r="G1855" t="str">
            <v/>
          </cell>
          <cell r="H1855" t="str">
            <v/>
          </cell>
          <cell r="I1855" t="str">
            <v/>
          </cell>
          <cell r="J1855" t="str">
            <v/>
          </cell>
          <cell r="K1855" t="str">
            <v/>
          </cell>
          <cell r="L1855" t="str">
            <v/>
          </cell>
          <cell r="M1855" t="e">
            <v>#N/A</v>
          </cell>
          <cell r="N1855" t="e">
            <v>#N/A</v>
          </cell>
          <cell r="O1855" t="e">
            <v>#N/A</v>
          </cell>
          <cell r="P1855" t="str">
            <v>9803</v>
          </cell>
          <cell r="Q1855" t="str">
            <v>NL</v>
          </cell>
          <cell r="R1855" t="str">
            <v>NLD</v>
          </cell>
          <cell r="S1855" t="str">
            <v>Netherlands</v>
          </cell>
          <cell r="T1855">
            <v>0.08</v>
          </cell>
          <cell r="U1855">
            <v>0.08</v>
          </cell>
          <cell r="V1855">
            <v>100</v>
          </cell>
          <cell r="W1855">
            <v>100</v>
          </cell>
          <cell r="X1855" t="str">
            <v>Pcs.</v>
          </cell>
          <cell r="Y1855" t="str">
            <v>3</v>
          </cell>
          <cell r="Z1855">
            <v>3.04</v>
          </cell>
          <cell r="AA1855">
            <v>3.04</v>
          </cell>
          <cell r="AB1855">
            <v>8.85</v>
          </cell>
          <cell r="AC1855">
            <v>0</v>
          </cell>
          <cell r="AD1855">
            <v>0</v>
          </cell>
          <cell r="AE1855">
            <v>0</v>
          </cell>
          <cell r="AF1855">
            <v>0</v>
          </cell>
          <cell r="AG1855">
            <v>0</v>
          </cell>
          <cell r="AH1855">
            <v>0</v>
          </cell>
          <cell r="AI1855">
            <v>1</v>
          </cell>
          <cell r="AJ1855" t="str">
            <v>100</v>
          </cell>
          <cell r="AK1855" t="str">
            <v>60</v>
          </cell>
          <cell r="AL1855" t="str">
            <v>30</v>
          </cell>
          <cell r="AM1855" t="str">
            <v>8719924021085</v>
          </cell>
          <cell r="AN1855" t="str">
            <v>95030099</v>
          </cell>
          <cell r="AO1855" t="str">
            <v>Fraction dice</v>
          </cell>
        </row>
        <row r="1856">
          <cell r="A1856" t="str">
            <v>200702</v>
          </cell>
          <cell r="B1856" t="str">
            <v>Tabel voor inhouden, Duits</v>
          </cell>
          <cell r="C1856" t="str">
            <v>Nienhuis</v>
          </cell>
          <cell r="D1856" t="str">
            <v/>
          </cell>
          <cell r="E1856" t="str">
            <v/>
          </cell>
          <cell r="F1856" t="str">
            <v/>
          </cell>
          <cell r="G1856" t="str">
            <v/>
          </cell>
          <cell r="H1856" t="str">
            <v/>
          </cell>
          <cell r="I1856" t="str">
            <v/>
          </cell>
          <cell r="J1856" t="str">
            <v/>
          </cell>
          <cell r="K1856" t="str">
            <v/>
          </cell>
          <cell r="L1856" t="str">
            <v/>
          </cell>
          <cell r="M1856" t="e">
            <v>#N/A</v>
          </cell>
          <cell r="N1856" t="e">
            <v>#N/A</v>
          </cell>
          <cell r="O1856" t="e">
            <v>#N/A</v>
          </cell>
          <cell r="P1856" t="str">
            <v>9801</v>
          </cell>
          <cell r="Q1856" t="str">
            <v>LK</v>
          </cell>
          <cell r="R1856" t="str">
            <v>LKA</v>
          </cell>
          <cell r="S1856" t="str">
            <v>Sri Lanka</v>
          </cell>
          <cell r="T1856">
            <v>0.7</v>
          </cell>
          <cell r="U1856">
            <v>0.9</v>
          </cell>
          <cell r="V1856">
            <v>50</v>
          </cell>
          <cell r="W1856">
            <v>50</v>
          </cell>
          <cell r="X1856" t="str">
            <v>Pcs.</v>
          </cell>
          <cell r="Y1856" t="str">
            <v>3</v>
          </cell>
          <cell r="Z1856">
            <v>22.01</v>
          </cell>
          <cell r="AA1856">
            <v>23.39</v>
          </cell>
          <cell r="AB1856">
            <v>84.24</v>
          </cell>
          <cell r="AC1856">
            <v>87.61</v>
          </cell>
          <cell r="AD1856">
            <v>0</v>
          </cell>
          <cell r="AE1856">
            <v>0</v>
          </cell>
          <cell r="AF1856">
            <v>0</v>
          </cell>
          <cell r="AG1856">
            <v>0</v>
          </cell>
          <cell r="AH1856">
            <v>87.61</v>
          </cell>
          <cell r="AI1856">
            <v>1</v>
          </cell>
          <cell r="AJ1856" t="str">
            <v>430</v>
          </cell>
          <cell r="AK1856" t="str">
            <v>310</v>
          </cell>
          <cell r="AL1856" t="str">
            <v>50</v>
          </cell>
          <cell r="AM1856" t="str">
            <v>8719924021115</v>
          </cell>
          <cell r="AN1856" t="str">
            <v>95030039</v>
          </cell>
          <cell r="AO1856" t="str">
            <v>Tabelle für die Inhaltsberechnung</v>
          </cell>
        </row>
        <row r="1857">
          <cell r="A1857" t="str">
            <v>201051</v>
          </cell>
          <cell r="B1857" t="str">
            <v>Tabel voor afkortingen, Engels</v>
          </cell>
          <cell r="C1857" t="str">
            <v>Nienhuis</v>
          </cell>
          <cell r="D1857" t="str">
            <v/>
          </cell>
          <cell r="E1857" t="str">
            <v/>
          </cell>
          <cell r="F1857" t="str">
            <v/>
          </cell>
          <cell r="G1857" t="str">
            <v/>
          </cell>
          <cell r="H1857" t="str">
            <v/>
          </cell>
          <cell r="I1857" t="str">
            <v/>
          </cell>
          <cell r="J1857" t="str">
            <v/>
          </cell>
          <cell r="K1857" t="str">
            <v/>
          </cell>
          <cell r="L1857" t="str">
            <v/>
          </cell>
          <cell r="M1857" t="str">
            <v>201051</v>
          </cell>
          <cell r="N1857" t="e">
            <v>#N/A</v>
          </cell>
          <cell r="O1857" t="e">
            <v>#N/A</v>
          </cell>
          <cell r="P1857" t="str">
            <v>3999</v>
          </cell>
          <cell r="Q1857" t="str">
            <v>LK</v>
          </cell>
          <cell r="R1857" t="str">
            <v>LKA</v>
          </cell>
          <cell r="S1857" t="str">
            <v>Sri Lanka</v>
          </cell>
          <cell r="T1857">
            <v>0.66</v>
          </cell>
          <cell r="U1857">
            <v>0.71</v>
          </cell>
          <cell r="V1857">
            <v>50</v>
          </cell>
          <cell r="W1857">
            <v>50</v>
          </cell>
          <cell r="X1857" t="str">
            <v>Pcs.</v>
          </cell>
          <cell r="Y1857" t="str">
            <v>3</v>
          </cell>
          <cell r="Z1857">
            <v>8.69</v>
          </cell>
          <cell r="AA1857">
            <v>8.69</v>
          </cell>
          <cell r="AB1857">
            <v>25</v>
          </cell>
          <cell r="AC1857">
            <v>26</v>
          </cell>
          <cell r="AD1857">
            <v>0</v>
          </cell>
          <cell r="AE1857">
            <v>0</v>
          </cell>
          <cell r="AF1857">
            <v>0</v>
          </cell>
          <cell r="AG1857">
            <v>0</v>
          </cell>
          <cell r="AH1857">
            <v>26</v>
          </cell>
          <cell r="AI1857">
            <v>1</v>
          </cell>
          <cell r="AJ1857" t="str">
            <v>425</v>
          </cell>
          <cell r="AK1857" t="str">
            <v>305</v>
          </cell>
          <cell r="AL1857" t="str">
            <v>15</v>
          </cell>
          <cell r="AM1857" t="str">
            <v>8719924021153</v>
          </cell>
          <cell r="AN1857" t="str">
            <v>95030039</v>
          </cell>
          <cell r="AO1857" t="str">
            <v>Chart With Explanation Of The Abbreviations</v>
          </cell>
        </row>
        <row r="1858">
          <cell r="A1858" t="str">
            <v>201726</v>
          </cell>
          <cell r="B1858" t="str">
            <v>insteektassen 20 vaks</v>
          </cell>
          <cell r="C1858" t="str">
            <v>Diversen</v>
          </cell>
          <cell r="D1858" t="str">
            <v/>
          </cell>
          <cell r="E1858" t="str">
            <v/>
          </cell>
          <cell r="F1858" t="str">
            <v/>
          </cell>
          <cell r="G1858" t="str">
            <v/>
          </cell>
          <cell r="H1858" t="str">
            <v/>
          </cell>
          <cell r="I1858" t="str">
            <v/>
          </cell>
          <cell r="J1858" t="str">
            <v/>
          </cell>
          <cell r="K1858" t="str">
            <v/>
          </cell>
          <cell r="L1858" t="str">
            <v/>
          </cell>
          <cell r="M1858" t="e">
            <v>#N/A</v>
          </cell>
          <cell r="N1858" t="e">
            <v>#N/A</v>
          </cell>
          <cell r="O1858" t="e">
            <v>#N/A</v>
          </cell>
          <cell r="P1858" t="str">
            <v>9800</v>
          </cell>
          <cell r="Q1858" t="str">
            <v>LK</v>
          </cell>
          <cell r="R1858" t="str">
            <v>LKA</v>
          </cell>
          <cell r="S1858" t="str">
            <v>Sri Lanka</v>
          </cell>
          <cell r="T1858">
            <v>0</v>
          </cell>
          <cell r="U1858">
            <v>0</v>
          </cell>
          <cell r="V1858">
            <v>0</v>
          </cell>
          <cell r="W1858">
            <v>0</v>
          </cell>
          <cell r="X1858" t="str">
            <v>Pcs.</v>
          </cell>
          <cell r="Y1858" t="str">
            <v>3</v>
          </cell>
          <cell r="Z1858">
            <v>0</v>
          </cell>
          <cell r="AA1858">
            <v>0</v>
          </cell>
          <cell r="AB1858">
            <v>0</v>
          </cell>
          <cell r="AC1858">
            <v>0</v>
          </cell>
          <cell r="AD1858">
            <v>0</v>
          </cell>
          <cell r="AE1858">
            <v>0</v>
          </cell>
          <cell r="AF1858">
            <v>0</v>
          </cell>
          <cell r="AG1858">
            <v>0</v>
          </cell>
          <cell r="AH1858">
            <v>0</v>
          </cell>
          <cell r="AI1858">
            <v>1</v>
          </cell>
          <cell r="AJ1858" t="str">
            <v>0</v>
          </cell>
          <cell r="AK1858" t="str">
            <v>0</v>
          </cell>
          <cell r="AL1858" t="str">
            <v>0</v>
          </cell>
          <cell r="AM1858" t="str">
            <v/>
          </cell>
          <cell r="AN1858" t="str">
            <v>39232100</v>
          </cell>
        </row>
        <row r="1859">
          <cell r="A1859" t="str">
            <v>201728</v>
          </cell>
          <cell r="B1859" t="str">
            <v>insteektassen 21 vaks</v>
          </cell>
          <cell r="C1859" t="str">
            <v>Diversen</v>
          </cell>
          <cell r="D1859" t="str">
            <v/>
          </cell>
          <cell r="E1859" t="str">
            <v/>
          </cell>
          <cell r="F1859" t="str">
            <v/>
          </cell>
          <cell r="G1859" t="str">
            <v/>
          </cell>
          <cell r="H1859" t="str">
            <v/>
          </cell>
          <cell r="I1859" t="str">
            <v/>
          </cell>
          <cell r="J1859" t="str">
            <v/>
          </cell>
          <cell r="K1859" t="str">
            <v/>
          </cell>
          <cell r="L1859" t="str">
            <v/>
          </cell>
          <cell r="M1859" t="e">
            <v>#N/A</v>
          </cell>
          <cell r="N1859" t="e">
            <v>#N/A</v>
          </cell>
          <cell r="O1859" t="e">
            <v>#N/A</v>
          </cell>
          <cell r="P1859" t="str">
            <v>9800</v>
          </cell>
          <cell r="Q1859" t="str">
            <v>LK</v>
          </cell>
          <cell r="R1859" t="str">
            <v>LKA</v>
          </cell>
          <cell r="S1859" t="str">
            <v>Sri Lanka</v>
          </cell>
          <cell r="T1859">
            <v>0</v>
          </cell>
          <cell r="U1859">
            <v>0</v>
          </cell>
          <cell r="V1859">
            <v>0</v>
          </cell>
          <cell r="W1859">
            <v>0</v>
          </cell>
          <cell r="X1859" t="str">
            <v>Pcs.</v>
          </cell>
          <cell r="Y1859" t="str">
            <v>3</v>
          </cell>
          <cell r="Z1859">
            <v>0</v>
          </cell>
          <cell r="AA1859">
            <v>0</v>
          </cell>
          <cell r="AB1859">
            <v>0</v>
          </cell>
          <cell r="AC1859">
            <v>0</v>
          </cell>
          <cell r="AD1859">
            <v>0</v>
          </cell>
          <cell r="AE1859">
            <v>0</v>
          </cell>
          <cell r="AF1859">
            <v>0</v>
          </cell>
          <cell r="AG1859">
            <v>0</v>
          </cell>
          <cell r="AH1859">
            <v>0</v>
          </cell>
          <cell r="AI1859">
            <v>1</v>
          </cell>
          <cell r="AJ1859" t="str">
            <v>0</v>
          </cell>
          <cell r="AK1859" t="str">
            <v>0</v>
          </cell>
          <cell r="AL1859" t="str">
            <v>0</v>
          </cell>
          <cell r="AM1859" t="str">
            <v/>
          </cell>
          <cell r="AN1859" t="str">
            <v>39232100</v>
          </cell>
        </row>
        <row r="1860">
          <cell r="A1860" t="str">
            <v>201730</v>
          </cell>
          <cell r="B1860" t="str">
            <v>map zonder insteektassen</v>
          </cell>
          <cell r="C1860" t="str">
            <v>Diversen</v>
          </cell>
          <cell r="D1860" t="str">
            <v/>
          </cell>
          <cell r="E1860" t="str">
            <v/>
          </cell>
          <cell r="F1860" t="str">
            <v/>
          </cell>
          <cell r="G1860" t="str">
            <v/>
          </cell>
          <cell r="H1860" t="str">
            <v/>
          </cell>
          <cell r="I1860" t="str">
            <v/>
          </cell>
          <cell r="J1860" t="str">
            <v/>
          </cell>
          <cell r="K1860" t="str">
            <v/>
          </cell>
          <cell r="L1860" t="str">
            <v/>
          </cell>
          <cell r="M1860" t="e">
            <v>#N/A</v>
          </cell>
          <cell r="N1860" t="e">
            <v>#N/A</v>
          </cell>
          <cell r="O1860" t="e">
            <v>#N/A</v>
          </cell>
          <cell r="P1860" t="str">
            <v>9800</v>
          </cell>
          <cell r="Q1860" t="str">
            <v>LK</v>
          </cell>
          <cell r="R1860" t="str">
            <v>LKA</v>
          </cell>
          <cell r="S1860" t="str">
            <v>Sri Lanka</v>
          </cell>
          <cell r="T1860">
            <v>0</v>
          </cell>
          <cell r="U1860">
            <v>0</v>
          </cell>
          <cell r="V1860">
            <v>0</v>
          </cell>
          <cell r="W1860">
            <v>0</v>
          </cell>
          <cell r="X1860" t="str">
            <v>Pcs.</v>
          </cell>
          <cell r="Y1860" t="str">
            <v>3</v>
          </cell>
          <cell r="Z1860">
            <v>0</v>
          </cell>
          <cell r="AA1860">
            <v>0</v>
          </cell>
          <cell r="AB1860">
            <v>0</v>
          </cell>
          <cell r="AC1860">
            <v>0</v>
          </cell>
          <cell r="AD1860">
            <v>0</v>
          </cell>
          <cell r="AE1860">
            <v>0</v>
          </cell>
          <cell r="AF1860">
            <v>0</v>
          </cell>
          <cell r="AG1860">
            <v>0</v>
          </cell>
          <cell r="AH1860">
            <v>0</v>
          </cell>
          <cell r="AI1860">
            <v>1</v>
          </cell>
          <cell r="AJ1860" t="str">
            <v>0</v>
          </cell>
          <cell r="AK1860" t="str">
            <v>0</v>
          </cell>
          <cell r="AL1860" t="str">
            <v>0</v>
          </cell>
          <cell r="AM1860" t="str">
            <v/>
          </cell>
          <cell r="AN1860" t="str">
            <v>39232100</v>
          </cell>
        </row>
        <row r="1861">
          <cell r="A1861" t="str">
            <v>201732</v>
          </cell>
          <cell r="B1861" t="str">
            <v>handl. schatkist. art. 5485</v>
          </cell>
          <cell r="C1861" t="str">
            <v>Diversen</v>
          </cell>
          <cell r="D1861" t="str">
            <v/>
          </cell>
          <cell r="E1861" t="str">
            <v/>
          </cell>
          <cell r="F1861" t="str">
            <v/>
          </cell>
          <cell r="G1861" t="str">
            <v/>
          </cell>
          <cell r="H1861" t="str">
            <v/>
          </cell>
          <cell r="I1861" t="str">
            <v/>
          </cell>
          <cell r="J1861" t="str">
            <v/>
          </cell>
          <cell r="K1861" t="str">
            <v/>
          </cell>
          <cell r="L1861" t="str">
            <v/>
          </cell>
          <cell r="M1861" t="e">
            <v>#N/A</v>
          </cell>
          <cell r="N1861" t="e">
            <v>#N/A</v>
          </cell>
          <cell r="O1861" t="e">
            <v>#N/A</v>
          </cell>
          <cell r="P1861" t="str">
            <v>9800</v>
          </cell>
          <cell r="Q1861" t="str">
            <v>LK</v>
          </cell>
          <cell r="R1861" t="str">
            <v>LKA</v>
          </cell>
          <cell r="S1861" t="str">
            <v>Sri Lanka</v>
          </cell>
          <cell r="T1861">
            <v>0</v>
          </cell>
          <cell r="U1861">
            <v>0</v>
          </cell>
          <cell r="V1861">
            <v>0</v>
          </cell>
          <cell r="W1861">
            <v>0</v>
          </cell>
          <cell r="X1861" t="str">
            <v>Pcs.</v>
          </cell>
          <cell r="Y1861" t="str">
            <v>3</v>
          </cell>
          <cell r="Z1861">
            <v>0</v>
          </cell>
          <cell r="AA1861">
            <v>0</v>
          </cell>
          <cell r="AB1861">
            <v>0</v>
          </cell>
          <cell r="AC1861">
            <v>0</v>
          </cell>
          <cell r="AD1861">
            <v>0</v>
          </cell>
          <cell r="AE1861">
            <v>0</v>
          </cell>
          <cell r="AF1861">
            <v>0</v>
          </cell>
          <cell r="AG1861">
            <v>0</v>
          </cell>
          <cell r="AH1861">
            <v>0</v>
          </cell>
          <cell r="AI1861">
            <v>1</v>
          </cell>
          <cell r="AJ1861" t="str">
            <v>0</v>
          </cell>
          <cell r="AK1861" t="str">
            <v>0</v>
          </cell>
          <cell r="AL1861" t="str">
            <v>0</v>
          </cell>
          <cell r="AM1861" t="str">
            <v/>
          </cell>
          <cell r="AN1861" t="str">
            <v>49011000</v>
          </cell>
        </row>
        <row r="1862">
          <cell r="A1862" t="str">
            <v>201734</v>
          </cell>
          <cell r="B1862" t="str">
            <v>stickervellen</v>
          </cell>
          <cell r="C1862" t="str">
            <v>Diversen</v>
          </cell>
          <cell r="D1862" t="str">
            <v/>
          </cell>
          <cell r="E1862" t="str">
            <v/>
          </cell>
          <cell r="F1862" t="str">
            <v/>
          </cell>
          <cell r="G1862" t="str">
            <v/>
          </cell>
          <cell r="H1862" t="str">
            <v/>
          </cell>
          <cell r="I1862" t="str">
            <v/>
          </cell>
          <cell r="J1862" t="str">
            <v/>
          </cell>
          <cell r="K1862" t="str">
            <v/>
          </cell>
          <cell r="L1862" t="str">
            <v/>
          </cell>
          <cell r="M1862" t="e">
            <v>#N/A</v>
          </cell>
          <cell r="N1862" t="e">
            <v>#N/A</v>
          </cell>
          <cell r="O1862" t="e">
            <v>#N/A</v>
          </cell>
          <cell r="P1862" t="str">
            <v>9800</v>
          </cell>
          <cell r="Q1862" t="str">
            <v>LK</v>
          </cell>
          <cell r="R1862" t="str">
            <v>LKA</v>
          </cell>
          <cell r="S1862" t="str">
            <v>Sri Lanka</v>
          </cell>
          <cell r="T1862">
            <v>0</v>
          </cell>
          <cell r="U1862">
            <v>0</v>
          </cell>
          <cell r="V1862">
            <v>0</v>
          </cell>
          <cell r="W1862">
            <v>0</v>
          </cell>
          <cell r="X1862" t="str">
            <v>Item</v>
          </cell>
          <cell r="Y1862" t="str">
            <v>3</v>
          </cell>
          <cell r="Z1862">
            <v>0</v>
          </cell>
          <cell r="AA1862">
            <v>0</v>
          </cell>
          <cell r="AB1862">
            <v>0</v>
          </cell>
          <cell r="AC1862">
            <v>0</v>
          </cell>
          <cell r="AD1862">
            <v>0</v>
          </cell>
          <cell r="AE1862">
            <v>0</v>
          </cell>
          <cell r="AF1862">
            <v>0</v>
          </cell>
          <cell r="AG1862">
            <v>0</v>
          </cell>
          <cell r="AH1862">
            <v>0</v>
          </cell>
          <cell r="AI1862">
            <v>1</v>
          </cell>
          <cell r="AJ1862" t="str">
            <v>0</v>
          </cell>
          <cell r="AK1862" t="str">
            <v>0</v>
          </cell>
          <cell r="AL1862" t="str">
            <v>0</v>
          </cell>
          <cell r="AM1862" t="str">
            <v/>
          </cell>
          <cell r="AN1862" t="str">
            <v>48219010</v>
          </cell>
        </row>
        <row r="1863">
          <cell r="A1863" t="str">
            <v>201736</v>
          </cell>
          <cell r="B1863" t="str">
            <v>tabkaarten a 6 st.</v>
          </cell>
          <cell r="C1863" t="str">
            <v>Diversen</v>
          </cell>
          <cell r="D1863" t="str">
            <v/>
          </cell>
          <cell r="E1863" t="str">
            <v/>
          </cell>
          <cell r="F1863" t="str">
            <v/>
          </cell>
          <cell r="G1863" t="str">
            <v/>
          </cell>
          <cell r="H1863" t="str">
            <v/>
          </cell>
          <cell r="I1863" t="str">
            <v/>
          </cell>
          <cell r="J1863" t="str">
            <v/>
          </cell>
          <cell r="K1863" t="str">
            <v/>
          </cell>
          <cell r="L1863" t="str">
            <v/>
          </cell>
          <cell r="M1863" t="e">
            <v>#N/A</v>
          </cell>
          <cell r="N1863" t="e">
            <v>#N/A</v>
          </cell>
          <cell r="O1863" t="e">
            <v>#N/A</v>
          </cell>
          <cell r="P1863" t="str">
            <v>9800</v>
          </cell>
          <cell r="Q1863" t="str">
            <v>LK</v>
          </cell>
          <cell r="R1863" t="str">
            <v>LKA</v>
          </cell>
          <cell r="S1863" t="str">
            <v>Sri Lanka</v>
          </cell>
          <cell r="T1863">
            <v>0</v>
          </cell>
          <cell r="U1863">
            <v>0</v>
          </cell>
          <cell r="V1863">
            <v>0</v>
          </cell>
          <cell r="W1863">
            <v>0</v>
          </cell>
          <cell r="X1863" t="str">
            <v>Item</v>
          </cell>
          <cell r="Y1863" t="str">
            <v>3</v>
          </cell>
          <cell r="Z1863">
            <v>0</v>
          </cell>
          <cell r="AA1863">
            <v>0</v>
          </cell>
          <cell r="AB1863">
            <v>0</v>
          </cell>
          <cell r="AC1863">
            <v>0</v>
          </cell>
          <cell r="AD1863">
            <v>0</v>
          </cell>
          <cell r="AE1863">
            <v>0</v>
          </cell>
          <cell r="AF1863">
            <v>0</v>
          </cell>
          <cell r="AG1863">
            <v>0</v>
          </cell>
          <cell r="AH1863">
            <v>0</v>
          </cell>
          <cell r="AI1863">
            <v>1</v>
          </cell>
          <cell r="AJ1863" t="str">
            <v>0</v>
          </cell>
          <cell r="AK1863" t="str">
            <v>0</v>
          </cell>
          <cell r="AL1863" t="str">
            <v>0</v>
          </cell>
          <cell r="AM1863" t="str">
            <v/>
          </cell>
          <cell r="AN1863" t="str">
            <v>39264000</v>
          </cell>
        </row>
        <row r="1864">
          <cell r="A1864" t="str">
            <v>20173A</v>
          </cell>
          <cell r="B1864" t="str">
            <v>ringband herfst. art. 8374</v>
          </cell>
          <cell r="C1864" t="str">
            <v>Diversen</v>
          </cell>
          <cell r="D1864" t="str">
            <v/>
          </cell>
          <cell r="E1864" t="str">
            <v/>
          </cell>
          <cell r="F1864" t="str">
            <v/>
          </cell>
          <cell r="G1864" t="str">
            <v/>
          </cell>
          <cell r="H1864" t="str">
            <v/>
          </cell>
          <cell r="I1864" t="str">
            <v/>
          </cell>
          <cell r="J1864" t="str">
            <v/>
          </cell>
          <cell r="K1864" t="str">
            <v/>
          </cell>
          <cell r="L1864" t="str">
            <v/>
          </cell>
          <cell r="M1864" t="e">
            <v>#N/A</v>
          </cell>
          <cell r="N1864" t="e">
            <v>#N/A</v>
          </cell>
          <cell r="O1864" t="e">
            <v>#N/A</v>
          </cell>
          <cell r="P1864" t="str">
            <v>9800</v>
          </cell>
          <cell r="Q1864" t="str">
            <v>LK</v>
          </cell>
          <cell r="R1864" t="str">
            <v>LKA</v>
          </cell>
          <cell r="S1864" t="str">
            <v>Sri Lanka</v>
          </cell>
          <cell r="T1864">
            <v>0</v>
          </cell>
          <cell r="U1864">
            <v>0</v>
          </cell>
          <cell r="V1864">
            <v>0</v>
          </cell>
          <cell r="W1864">
            <v>0</v>
          </cell>
          <cell r="X1864" t="str">
            <v>Pcs.</v>
          </cell>
          <cell r="Y1864" t="str">
            <v>3</v>
          </cell>
          <cell r="Z1864">
            <v>0</v>
          </cell>
          <cell r="AA1864">
            <v>0</v>
          </cell>
          <cell r="AB1864">
            <v>0</v>
          </cell>
          <cell r="AC1864">
            <v>0</v>
          </cell>
          <cell r="AD1864">
            <v>0</v>
          </cell>
          <cell r="AE1864">
            <v>0</v>
          </cell>
          <cell r="AF1864">
            <v>0</v>
          </cell>
          <cell r="AG1864">
            <v>0</v>
          </cell>
          <cell r="AH1864">
            <v>0</v>
          </cell>
          <cell r="AI1864">
            <v>1</v>
          </cell>
          <cell r="AJ1864" t="str">
            <v>0</v>
          </cell>
          <cell r="AK1864" t="str">
            <v>0</v>
          </cell>
          <cell r="AL1864" t="str">
            <v>0</v>
          </cell>
          <cell r="AM1864" t="str">
            <v/>
          </cell>
          <cell r="AN1864" t="str">
            <v>48203000</v>
          </cell>
        </row>
        <row r="1865">
          <cell r="A1865" t="str">
            <v>20173B</v>
          </cell>
          <cell r="B1865" t="str">
            <v>ringband winter. art. 8375</v>
          </cell>
          <cell r="C1865" t="str">
            <v>Diversen</v>
          </cell>
          <cell r="D1865" t="str">
            <v/>
          </cell>
          <cell r="E1865" t="str">
            <v/>
          </cell>
          <cell r="F1865" t="str">
            <v/>
          </cell>
          <cell r="G1865" t="str">
            <v/>
          </cell>
          <cell r="H1865" t="str">
            <v/>
          </cell>
          <cell r="I1865" t="str">
            <v/>
          </cell>
          <cell r="J1865" t="str">
            <v/>
          </cell>
          <cell r="K1865" t="str">
            <v/>
          </cell>
          <cell r="L1865" t="str">
            <v/>
          </cell>
          <cell r="M1865" t="e">
            <v>#N/A</v>
          </cell>
          <cell r="N1865" t="e">
            <v>#N/A</v>
          </cell>
          <cell r="O1865" t="e">
            <v>#N/A</v>
          </cell>
          <cell r="P1865" t="str">
            <v>9800</v>
          </cell>
          <cell r="Q1865" t="str">
            <v>LK</v>
          </cell>
          <cell r="R1865" t="str">
            <v>LKA</v>
          </cell>
          <cell r="S1865" t="str">
            <v>Sri Lanka</v>
          </cell>
          <cell r="T1865">
            <v>0</v>
          </cell>
          <cell r="U1865">
            <v>0</v>
          </cell>
          <cell r="V1865">
            <v>0</v>
          </cell>
          <cell r="W1865">
            <v>0</v>
          </cell>
          <cell r="X1865" t="str">
            <v>Pcs.</v>
          </cell>
          <cell r="Y1865" t="str">
            <v>3</v>
          </cell>
          <cell r="Z1865">
            <v>0</v>
          </cell>
          <cell r="AA1865">
            <v>0</v>
          </cell>
          <cell r="AB1865">
            <v>0</v>
          </cell>
          <cell r="AC1865">
            <v>0</v>
          </cell>
          <cell r="AD1865">
            <v>0</v>
          </cell>
          <cell r="AE1865">
            <v>0</v>
          </cell>
          <cell r="AF1865">
            <v>0</v>
          </cell>
          <cell r="AG1865">
            <v>0</v>
          </cell>
          <cell r="AH1865">
            <v>0</v>
          </cell>
          <cell r="AI1865">
            <v>1</v>
          </cell>
          <cell r="AJ1865" t="str">
            <v>0</v>
          </cell>
          <cell r="AK1865" t="str">
            <v>0</v>
          </cell>
          <cell r="AL1865" t="str">
            <v>0</v>
          </cell>
          <cell r="AM1865" t="str">
            <v/>
          </cell>
          <cell r="AN1865" t="str">
            <v>48203000</v>
          </cell>
        </row>
        <row r="1866">
          <cell r="A1866" t="str">
            <v>20173C</v>
          </cell>
          <cell r="B1866" t="str">
            <v>ringband lente. art. 8376</v>
          </cell>
          <cell r="C1866" t="str">
            <v>Diversen</v>
          </cell>
          <cell r="D1866" t="str">
            <v/>
          </cell>
          <cell r="E1866" t="str">
            <v/>
          </cell>
          <cell r="F1866" t="str">
            <v/>
          </cell>
          <cell r="G1866" t="str">
            <v/>
          </cell>
          <cell r="H1866" t="str">
            <v/>
          </cell>
          <cell r="I1866" t="str">
            <v/>
          </cell>
          <cell r="J1866" t="str">
            <v/>
          </cell>
          <cell r="K1866" t="str">
            <v/>
          </cell>
          <cell r="L1866" t="str">
            <v/>
          </cell>
          <cell r="M1866" t="e">
            <v>#N/A</v>
          </cell>
          <cell r="N1866" t="e">
            <v>#N/A</v>
          </cell>
          <cell r="O1866" t="e">
            <v>#N/A</v>
          </cell>
          <cell r="P1866" t="str">
            <v>9800</v>
          </cell>
          <cell r="Q1866" t="str">
            <v>LK</v>
          </cell>
          <cell r="R1866" t="str">
            <v>LKA</v>
          </cell>
          <cell r="S1866" t="str">
            <v>Sri Lanka</v>
          </cell>
          <cell r="T1866">
            <v>0</v>
          </cell>
          <cell r="U1866">
            <v>0</v>
          </cell>
          <cell r="V1866">
            <v>0</v>
          </cell>
          <cell r="W1866">
            <v>0</v>
          </cell>
          <cell r="X1866" t="str">
            <v>Pcs.</v>
          </cell>
          <cell r="Y1866" t="str">
            <v>3</v>
          </cell>
          <cell r="Z1866">
            <v>0</v>
          </cell>
          <cell r="AA1866">
            <v>0</v>
          </cell>
          <cell r="AB1866">
            <v>0</v>
          </cell>
          <cell r="AC1866">
            <v>0</v>
          </cell>
          <cell r="AD1866">
            <v>0</v>
          </cell>
          <cell r="AE1866">
            <v>0</v>
          </cell>
          <cell r="AF1866">
            <v>0</v>
          </cell>
          <cell r="AG1866">
            <v>0</v>
          </cell>
          <cell r="AH1866">
            <v>0</v>
          </cell>
          <cell r="AI1866">
            <v>1</v>
          </cell>
          <cell r="AJ1866" t="str">
            <v>0</v>
          </cell>
          <cell r="AK1866" t="str">
            <v>0</v>
          </cell>
          <cell r="AL1866" t="str">
            <v>0</v>
          </cell>
          <cell r="AM1866" t="str">
            <v/>
          </cell>
          <cell r="AN1866" t="str">
            <v>48203000</v>
          </cell>
        </row>
        <row r="1867">
          <cell r="A1867" t="str">
            <v>20173D</v>
          </cell>
          <cell r="B1867" t="str">
            <v>ringband zomer. art 8377</v>
          </cell>
          <cell r="C1867" t="str">
            <v>Diversen</v>
          </cell>
          <cell r="D1867" t="str">
            <v/>
          </cell>
          <cell r="E1867" t="str">
            <v/>
          </cell>
          <cell r="F1867" t="str">
            <v/>
          </cell>
          <cell r="G1867" t="str">
            <v/>
          </cell>
          <cell r="H1867" t="str">
            <v/>
          </cell>
          <cell r="I1867" t="str">
            <v/>
          </cell>
          <cell r="J1867" t="str">
            <v/>
          </cell>
          <cell r="K1867" t="str">
            <v/>
          </cell>
          <cell r="L1867" t="str">
            <v/>
          </cell>
          <cell r="M1867" t="e">
            <v>#N/A</v>
          </cell>
          <cell r="N1867" t="e">
            <v>#N/A</v>
          </cell>
          <cell r="O1867" t="e">
            <v>#N/A</v>
          </cell>
          <cell r="P1867" t="str">
            <v>9800</v>
          </cell>
          <cell r="Q1867" t="str">
            <v>LK</v>
          </cell>
          <cell r="R1867" t="str">
            <v>LKA</v>
          </cell>
          <cell r="S1867" t="str">
            <v>Sri Lanka</v>
          </cell>
          <cell r="T1867">
            <v>0</v>
          </cell>
          <cell r="U1867">
            <v>0</v>
          </cell>
          <cell r="V1867">
            <v>0</v>
          </cell>
          <cell r="W1867">
            <v>0</v>
          </cell>
          <cell r="X1867" t="str">
            <v>Pcs.</v>
          </cell>
          <cell r="Y1867" t="str">
            <v>3</v>
          </cell>
          <cell r="Z1867">
            <v>0</v>
          </cell>
          <cell r="AA1867">
            <v>0</v>
          </cell>
          <cell r="AB1867">
            <v>0</v>
          </cell>
          <cell r="AC1867">
            <v>0</v>
          </cell>
          <cell r="AD1867">
            <v>0</v>
          </cell>
          <cell r="AE1867">
            <v>0</v>
          </cell>
          <cell r="AF1867">
            <v>0</v>
          </cell>
          <cell r="AG1867">
            <v>0</v>
          </cell>
          <cell r="AH1867">
            <v>0</v>
          </cell>
          <cell r="AI1867">
            <v>1</v>
          </cell>
          <cell r="AJ1867" t="str">
            <v>0</v>
          </cell>
          <cell r="AK1867" t="str">
            <v>0</v>
          </cell>
          <cell r="AL1867" t="str">
            <v>0</v>
          </cell>
          <cell r="AM1867" t="str">
            <v/>
          </cell>
          <cell r="AN1867" t="str">
            <v>48203000</v>
          </cell>
        </row>
        <row r="1868">
          <cell r="A1868" t="str">
            <v>20173E</v>
          </cell>
          <cell r="B1868" t="str">
            <v>cijfermuur compleet. art 8474</v>
          </cell>
          <cell r="C1868" t="str">
            <v>Diversen</v>
          </cell>
          <cell r="D1868" t="str">
            <v/>
          </cell>
          <cell r="E1868" t="str">
            <v/>
          </cell>
          <cell r="F1868" t="str">
            <v/>
          </cell>
          <cell r="G1868" t="str">
            <v/>
          </cell>
          <cell r="H1868" t="str">
            <v/>
          </cell>
          <cell r="I1868" t="str">
            <v/>
          </cell>
          <cell r="J1868" t="str">
            <v/>
          </cell>
          <cell r="K1868" t="str">
            <v/>
          </cell>
          <cell r="L1868" t="str">
            <v/>
          </cell>
          <cell r="M1868" t="e">
            <v>#N/A</v>
          </cell>
          <cell r="N1868" t="e">
            <v>#N/A</v>
          </cell>
          <cell r="O1868" t="e">
            <v>#N/A</v>
          </cell>
          <cell r="P1868" t="str">
            <v>9800</v>
          </cell>
          <cell r="Q1868" t="str">
            <v>LK</v>
          </cell>
          <cell r="R1868" t="str">
            <v>LKA</v>
          </cell>
          <cell r="S1868" t="str">
            <v>Sri Lanka</v>
          </cell>
          <cell r="T1868">
            <v>0</v>
          </cell>
          <cell r="U1868">
            <v>0</v>
          </cell>
          <cell r="V1868">
            <v>0</v>
          </cell>
          <cell r="W1868">
            <v>0</v>
          </cell>
          <cell r="X1868" t="str">
            <v>Pcs.</v>
          </cell>
          <cell r="Y1868" t="str">
            <v>3</v>
          </cell>
          <cell r="Z1868">
            <v>0</v>
          </cell>
          <cell r="AA1868">
            <v>0</v>
          </cell>
          <cell r="AB1868">
            <v>0</v>
          </cell>
          <cell r="AC1868">
            <v>0</v>
          </cell>
          <cell r="AD1868">
            <v>0</v>
          </cell>
          <cell r="AE1868">
            <v>0</v>
          </cell>
          <cell r="AF1868">
            <v>0</v>
          </cell>
          <cell r="AG1868">
            <v>0</v>
          </cell>
          <cell r="AH1868">
            <v>0</v>
          </cell>
          <cell r="AI1868">
            <v>1</v>
          </cell>
          <cell r="AJ1868" t="str">
            <v>0</v>
          </cell>
          <cell r="AK1868" t="str">
            <v>0</v>
          </cell>
          <cell r="AL1868" t="str">
            <v>0</v>
          </cell>
          <cell r="AM1868" t="str">
            <v/>
          </cell>
          <cell r="AN1868" t="str">
            <v>95030070</v>
          </cell>
        </row>
        <row r="1869">
          <cell r="A1869" t="str">
            <v>20173F</v>
          </cell>
          <cell r="B1869" t="str">
            <v>gebruikswijzer. art 8373</v>
          </cell>
          <cell r="C1869" t="str">
            <v>Diversen</v>
          </cell>
          <cell r="D1869" t="str">
            <v/>
          </cell>
          <cell r="E1869" t="str">
            <v/>
          </cell>
          <cell r="F1869" t="str">
            <v/>
          </cell>
          <cell r="G1869" t="str">
            <v/>
          </cell>
          <cell r="H1869" t="str">
            <v/>
          </cell>
          <cell r="I1869" t="str">
            <v/>
          </cell>
          <cell r="J1869" t="str">
            <v/>
          </cell>
          <cell r="K1869" t="str">
            <v/>
          </cell>
          <cell r="L1869" t="str">
            <v/>
          </cell>
          <cell r="M1869" t="e">
            <v>#N/A</v>
          </cell>
          <cell r="N1869" t="e">
            <v>#N/A</v>
          </cell>
          <cell r="O1869" t="e">
            <v>#N/A</v>
          </cell>
          <cell r="P1869" t="str">
            <v>9800</v>
          </cell>
          <cell r="Q1869" t="str">
            <v>LK</v>
          </cell>
          <cell r="R1869" t="str">
            <v>LKA</v>
          </cell>
          <cell r="S1869" t="str">
            <v>Sri Lanka</v>
          </cell>
          <cell r="T1869">
            <v>0</v>
          </cell>
          <cell r="U1869">
            <v>0</v>
          </cell>
          <cell r="V1869">
            <v>0</v>
          </cell>
          <cell r="W1869">
            <v>0</v>
          </cell>
          <cell r="X1869" t="str">
            <v>Pcs.</v>
          </cell>
          <cell r="Y1869" t="str">
            <v>3</v>
          </cell>
          <cell r="Z1869">
            <v>0</v>
          </cell>
          <cell r="AA1869">
            <v>0</v>
          </cell>
          <cell r="AB1869">
            <v>0</v>
          </cell>
          <cell r="AC1869">
            <v>0</v>
          </cell>
          <cell r="AD1869">
            <v>0</v>
          </cell>
          <cell r="AE1869">
            <v>0</v>
          </cell>
          <cell r="AF1869">
            <v>0</v>
          </cell>
          <cell r="AG1869">
            <v>0</v>
          </cell>
          <cell r="AH1869">
            <v>0</v>
          </cell>
          <cell r="AI1869">
            <v>1</v>
          </cell>
          <cell r="AJ1869" t="str">
            <v>0</v>
          </cell>
          <cell r="AK1869" t="str">
            <v>0</v>
          </cell>
          <cell r="AL1869" t="str">
            <v>0</v>
          </cell>
          <cell r="AM1869" t="str">
            <v/>
          </cell>
          <cell r="AN1869" t="str">
            <v>49011000</v>
          </cell>
        </row>
        <row r="1870">
          <cell r="A1870" t="str">
            <v>20173G</v>
          </cell>
          <cell r="B1870" t="str">
            <v>lettermuur. art. 8470</v>
          </cell>
          <cell r="C1870" t="str">
            <v>Diversen</v>
          </cell>
          <cell r="D1870" t="str">
            <v/>
          </cell>
          <cell r="E1870" t="str">
            <v/>
          </cell>
          <cell r="F1870" t="str">
            <v/>
          </cell>
          <cell r="G1870" t="str">
            <v/>
          </cell>
          <cell r="H1870" t="str">
            <v/>
          </cell>
          <cell r="I1870" t="str">
            <v/>
          </cell>
          <cell r="J1870" t="str">
            <v/>
          </cell>
          <cell r="K1870" t="str">
            <v/>
          </cell>
          <cell r="L1870" t="str">
            <v/>
          </cell>
          <cell r="M1870" t="e">
            <v>#N/A</v>
          </cell>
          <cell r="N1870" t="e">
            <v>#N/A</v>
          </cell>
          <cell r="O1870" t="e">
            <v>#N/A</v>
          </cell>
          <cell r="P1870" t="str">
            <v>9800</v>
          </cell>
          <cell r="Q1870" t="str">
            <v>LK</v>
          </cell>
          <cell r="R1870" t="str">
            <v>LKA</v>
          </cell>
          <cell r="S1870" t="str">
            <v>Sri Lanka</v>
          </cell>
          <cell r="T1870">
            <v>0</v>
          </cell>
          <cell r="U1870">
            <v>0</v>
          </cell>
          <cell r="V1870">
            <v>0</v>
          </cell>
          <cell r="W1870">
            <v>0</v>
          </cell>
          <cell r="X1870" t="str">
            <v>Pcs.</v>
          </cell>
          <cell r="Y1870" t="str">
            <v>3</v>
          </cell>
          <cell r="Z1870">
            <v>0</v>
          </cell>
          <cell r="AA1870">
            <v>0</v>
          </cell>
          <cell r="AB1870">
            <v>0</v>
          </cell>
          <cell r="AC1870">
            <v>0</v>
          </cell>
          <cell r="AD1870">
            <v>0</v>
          </cell>
          <cell r="AE1870">
            <v>0</v>
          </cell>
          <cell r="AF1870">
            <v>0</v>
          </cell>
          <cell r="AG1870">
            <v>0</v>
          </cell>
          <cell r="AH1870">
            <v>0</v>
          </cell>
          <cell r="AI1870">
            <v>1</v>
          </cell>
          <cell r="AJ1870" t="str">
            <v>0</v>
          </cell>
          <cell r="AK1870" t="str">
            <v>0</v>
          </cell>
          <cell r="AL1870" t="str">
            <v>0</v>
          </cell>
          <cell r="AM1870" t="str">
            <v/>
          </cell>
          <cell r="AN1870" t="str">
            <v>95030070</v>
          </cell>
        </row>
        <row r="1871">
          <cell r="A1871" t="str">
            <v>20173K</v>
          </cell>
          <cell r="B1871" t="str">
            <v>werken met de lettermuur. art. 5486</v>
          </cell>
          <cell r="C1871" t="str">
            <v>Diversen</v>
          </cell>
          <cell r="D1871" t="str">
            <v/>
          </cell>
          <cell r="E1871" t="str">
            <v/>
          </cell>
          <cell r="F1871" t="str">
            <v/>
          </cell>
          <cell r="G1871" t="str">
            <v/>
          </cell>
          <cell r="H1871" t="str">
            <v/>
          </cell>
          <cell r="I1871" t="str">
            <v/>
          </cell>
          <cell r="J1871" t="str">
            <v/>
          </cell>
          <cell r="K1871" t="str">
            <v/>
          </cell>
          <cell r="L1871" t="str">
            <v/>
          </cell>
          <cell r="M1871" t="e">
            <v>#N/A</v>
          </cell>
          <cell r="N1871" t="e">
            <v>#N/A</v>
          </cell>
          <cell r="O1871" t="e">
            <v>#N/A</v>
          </cell>
          <cell r="P1871" t="str">
            <v>9800</v>
          </cell>
          <cell r="Q1871" t="str">
            <v>LK</v>
          </cell>
          <cell r="R1871" t="str">
            <v>LKA</v>
          </cell>
          <cell r="S1871" t="str">
            <v>Sri Lanka</v>
          </cell>
          <cell r="T1871">
            <v>0</v>
          </cell>
          <cell r="U1871">
            <v>0</v>
          </cell>
          <cell r="V1871">
            <v>0</v>
          </cell>
          <cell r="W1871">
            <v>0</v>
          </cell>
          <cell r="X1871" t="str">
            <v>Pcs.</v>
          </cell>
          <cell r="Y1871" t="str">
            <v>3</v>
          </cell>
          <cell r="Z1871">
            <v>0</v>
          </cell>
          <cell r="AA1871">
            <v>0</v>
          </cell>
          <cell r="AB1871">
            <v>0</v>
          </cell>
          <cell r="AC1871">
            <v>0</v>
          </cell>
          <cell r="AD1871">
            <v>0</v>
          </cell>
          <cell r="AE1871">
            <v>0</v>
          </cell>
          <cell r="AF1871">
            <v>0</v>
          </cell>
          <cell r="AG1871">
            <v>0</v>
          </cell>
          <cell r="AH1871">
            <v>0</v>
          </cell>
          <cell r="AI1871">
            <v>1</v>
          </cell>
          <cell r="AJ1871" t="str">
            <v>0</v>
          </cell>
          <cell r="AK1871" t="str">
            <v>0</v>
          </cell>
          <cell r="AL1871" t="str">
            <v>0</v>
          </cell>
          <cell r="AM1871" t="str">
            <v/>
          </cell>
          <cell r="AN1871" t="str">
            <v>49011000</v>
          </cell>
        </row>
        <row r="1872">
          <cell r="A1872" t="str">
            <v>201793</v>
          </cell>
          <cell r="B1872" t="str">
            <v>toelevering barcode sticker</v>
          </cell>
          <cell r="C1872" t="str">
            <v>Diversen</v>
          </cell>
          <cell r="D1872" t="str">
            <v/>
          </cell>
          <cell r="E1872" t="str">
            <v/>
          </cell>
          <cell r="F1872" t="str">
            <v/>
          </cell>
          <cell r="G1872" t="str">
            <v/>
          </cell>
          <cell r="H1872" t="str">
            <v/>
          </cell>
          <cell r="I1872" t="str">
            <v/>
          </cell>
          <cell r="J1872" t="str">
            <v/>
          </cell>
          <cell r="K1872" t="str">
            <v/>
          </cell>
          <cell r="L1872" t="str">
            <v/>
          </cell>
          <cell r="M1872" t="e">
            <v>#N/A</v>
          </cell>
          <cell r="N1872" t="e">
            <v>#N/A</v>
          </cell>
          <cell r="O1872" t="e">
            <v>#N/A</v>
          </cell>
          <cell r="P1872" t="str">
            <v>9800</v>
          </cell>
          <cell r="Q1872" t="str">
            <v>LK</v>
          </cell>
          <cell r="R1872" t="str">
            <v>LKA</v>
          </cell>
          <cell r="S1872" t="str">
            <v>Sri Lanka</v>
          </cell>
          <cell r="T1872">
            <v>0</v>
          </cell>
          <cell r="U1872">
            <v>0</v>
          </cell>
          <cell r="V1872">
            <v>0</v>
          </cell>
          <cell r="W1872">
            <v>0</v>
          </cell>
          <cell r="X1872" t="str">
            <v>Pcs.</v>
          </cell>
          <cell r="Y1872" t="str">
            <v>3</v>
          </cell>
          <cell r="Z1872">
            <v>0</v>
          </cell>
          <cell r="AA1872">
            <v>0</v>
          </cell>
          <cell r="AB1872">
            <v>0</v>
          </cell>
          <cell r="AC1872">
            <v>0</v>
          </cell>
          <cell r="AD1872">
            <v>0</v>
          </cell>
          <cell r="AE1872">
            <v>0</v>
          </cell>
          <cell r="AF1872">
            <v>0</v>
          </cell>
          <cell r="AG1872">
            <v>0</v>
          </cell>
          <cell r="AH1872">
            <v>0</v>
          </cell>
          <cell r="AI1872">
            <v>1</v>
          </cell>
          <cell r="AJ1872" t="str">
            <v>0</v>
          </cell>
          <cell r="AK1872" t="str">
            <v>0</v>
          </cell>
          <cell r="AL1872" t="str">
            <v>0</v>
          </cell>
          <cell r="AM1872" t="str">
            <v/>
          </cell>
          <cell r="AN1872" t="str">
            <v>48219010</v>
          </cell>
        </row>
        <row r="1873">
          <cell r="A1873" t="str">
            <v>2021000</v>
          </cell>
          <cell r="B1873" t="str">
            <v>Dobbelstenen stippen (2)</v>
          </cell>
          <cell r="C1873" t="str">
            <v>Jegro</v>
          </cell>
          <cell r="D1873" t="str">
            <v/>
          </cell>
          <cell r="E1873" t="str">
            <v/>
          </cell>
          <cell r="F1873" t="str">
            <v/>
          </cell>
          <cell r="G1873" t="str">
            <v/>
          </cell>
          <cell r="H1873" t="str">
            <v/>
          </cell>
          <cell r="I1873" t="str">
            <v/>
          </cell>
          <cell r="J1873" t="str">
            <v/>
          </cell>
          <cell r="K1873" t="str">
            <v/>
          </cell>
          <cell r="L1873" t="str">
            <v/>
          </cell>
          <cell r="M1873" t="e">
            <v>#N/A</v>
          </cell>
          <cell r="N1873" t="e">
            <v>#N/A</v>
          </cell>
          <cell r="O1873" t="e">
            <v>#N/A</v>
          </cell>
          <cell r="P1873" t="str">
            <v>9803</v>
          </cell>
          <cell r="Q1873" t="str">
            <v>NL</v>
          </cell>
          <cell r="R1873" t="str">
            <v>NLD</v>
          </cell>
          <cell r="S1873" t="str">
            <v>Netherlands</v>
          </cell>
          <cell r="T1873">
            <v>0.02</v>
          </cell>
          <cell r="U1873">
            <v>0.02</v>
          </cell>
          <cell r="V1873">
            <v>100</v>
          </cell>
          <cell r="W1873">
            <v>100</v>
          </cell>
          <cell r="X1873" t="str">
            <v>Pcs.</v>
          </cell>
          <cell r="Y1873" t="str">
            <v>3</v>
          </cell>
          <cell r="Z1873">
            <v>1.23</v>
          </cell>
          <cell r="AA1873">
            <v>1.23</v>
          </cell>
          <cell r="AB1873">
            <v>3.78</v>
          </cell>
          <cell r="AC1873">
            <v>0</v>
          </cell>
          <cell r="AD1873">
            <v>0</v>
          </cell>
          <cell r="AE1873">
            <v>0</v>
          </cell>
          <cell r="AF1873">
            <v>0</v>
          </cell>
          <cell r="AG1873">
            <v>0</v>
          </cell>
          <cell r="AH1873">
            <v>0</v>
          </cell>
          <cell r="AI1873">
            <v>1</v>
          </cell>
          <cell r="AJ1873" t="str">
            <v>65</v>
          </cell>
          <cell r="AK1873" t="str">
            <v>45</v>
          </cell>
          <cell r="AL1873" t="str">
            <v>20</v>
          </cell>
          <cell r="AM1873" t="str">
            <v>8719924021160</v>
          </cell>
          <cell r="AN1873" t="str">
            <v>95030099</v>
          </cell>
          <cell r="AO1873" t="str">
            <v>Dot dice (2)</v>
          </cell>
        </row>
        <row r="1874">
          <cell r="A1874" t="str">
            <v>2022000</v>
          </cell>
          <cell r="B1874" t="str">
            <v>Dobbelstenen -6 tot 6</v>
          </cell>
          <cell r="C1874" t="str">
            <v>Jegro</v>
          </cell>
          <cell r="D1874" t="str">
            <v/>
          </cell>
          <cell r="E1874" t="str">
            <v/>
          </cell>
          <cell r="F1874" t="str">
            <v/>
          </cell>
          <cell r="G1874" t="str">
            <v/>
          </cell>
          <cell r="H1874" t="str">
            <v/>
          </cell>
          <cell r="I1874" t="str">
            <v/>
          </cell>
          <cell r="J1874" t="str">
            <v/>
          </cell>
          <cell r="K1874" t="str">
            <v/>
          </cell>
          <cell r="L1874" t="str">
            <v/>
          </cell>
          <cell r="M1874" t="e">
            <v>#N/A</v>
          </cell>
          <cell r="N1874" t="e">
            <v>#N/A</v>
          </cell>
          <cell r="O1874" t="e">
            <v>#N/A</v>
          </cell>
          <cell r="P1874" t="str">
            <v>9803</v>
          </cell>
          <cell r="Q1874" t="str">
            <v>NL</v>
          </cell>
          <cell r="R1874" t="str">
            <v>NLD</v>
          </cell>
          <cell r="S1874" t="str">
            <v>Netherlands</v>
          </cell>
          <cell r="T1874">
            <v>0.13</v>
          </cell>
          <cell r="U1874">
            <v>0.13</v>
          </cell>
          <cell r="V1874">
            <v>100</v>
          </cell>
          <cell r="W1874">
            <v>100</v>
          </cell>
          <cell r="X1874" t="str">
            <v>Pcs.</v>
          </cell>
          <cell r="Y1874" t="str">
            <v>3</v>
          </cell>
          <cell r="Z1874">
            <v>5.15</v>
          </cell>
          <cell r="AA1874">
            <v>5.15</v>
          </cell>
          <cell r="AB1874">
            <v>7</v>
          </cell>
          <cell r="AC1874">
            <v>0</v>
          </cell>
          <cell r="AD1874">
            <v>0</v>
          </cell>
          <cell r="AE1874">
            <v>0</v>
          </cell>
          <cell r="AF1874">
            <v>0</v>
          </cell>
          <cell r="AG1874">
            <v>0</v>
          </cell>
          <cell r="AH1874">
            <v>0</v>
          </cell>
          <cell r="AI1874">
            <v>1</v>
          </cell>
          <cell r="AJ1874" t="str">
            <v>100</v>
          </cell>
          <cell r="AK1874" t="str">
            <v>60</v>
          </cell>
          <cell r="AL1874" t="str">
            <v>35</v>
          </cell>
          <cell r="AM1874" t="str">
            <v>8719924021177</v>
          </cell>
          <cell r="AN1874" t="str">
            <v>95030099</v>
          </cell>
          <cell r="AO1874" t="str">
            <v>Dice -6 up to 6</v>
          </cell>
        </row>
        <row r="1875">
          <cell r="A1875" t="str">
            <v>2026000</v>
          </cell>
          <cell r="B1875" t="str">
            <v>Dobbelstenen 1-12</v>
          </cell>
          <cell r="C1875" t="str">
            <v>Jegro</v>
          </cell>
          <cell r="D1875" t="str">
            <v/>
          </cell>
          <cell r="E1875" t="str">
            <v/>
          </cell>
          <cell r="F1875" t="str">
            <v/>
          </cell>
          <cell r="G1875" t="str">
            <v/>
          </cell>
          <cell r="H1875" t="str">
            <v/>
          </cell>
          <cell r="I1875" t="str">
            <v/>
          </cell>
          <cell r="J1875" t="str">
            <v/>
          </cell>
          <cell r="K1875" t="str">
            <v/>
          </cell>
          <cell r="L1875" t="str">
            <v/>
          </cell>
          <cell r="M1875" t="e">
            <v>#N/A</v>
          </cell>
          <cell r="N1875" t="e">
            <v>#N/A</v>
          </cell>
          <cell r="O1875" t="e">
            <v>#N/A</v>
          </cell>
          <cell r="P1875" t="str">
            <v>9803</v>
          </cell>
          <cell r="Q1875" t="str">
            <v>NL</v>
          </cell>
          <cell r="R1875" t="str">
            <v>NLD</v>
          </cell>
          <cell r="S1875" t="str">
            <v>Netherlands</v>
          </cell>
          <cell r="T1875">
            <v>0.06</v>
          </cell>
          <cell r="U1875">
            <v>0.06</v>
          </cell>
          <cell r="V1875">
            <v>100</v>
          </cell>
          <cell r="W1875">
            <v>100</v>
          </cell>
          <cell r="X1875" t="str">
            <v>Pcs.</v>
          </cell>
          <cell r="Y1875" t="str">
            <v>3</v>
          </cell>
          <cell r="Z1875">
            <v>0</v>
          </cell>
          <cell r="AA1875">
            <v>2.29</v>
          </cell>
          <cell r="AB1875">
            <v>6.55</v>
          </cell>
          <cell r="AC1875">
            <v>0</v>
          </cell>
          <cell r="AD1875">
            <v>0</v>
          </cell>
          <cell r="AE1875">
            <v>0</v>
          </cell>
          <cell r="AF1875">
            <v>0</v>
          </cell>
          <cell r="AG1875">
            <v>0</v>
          </cell>
          <cell r="AH1875">
            <v>0</v>
          </cell>
          <cell r="AI1875">
            <v>1</v>
          </cell>
          <cell r="AJ1875" t="str">
            <v>85</v>
          </cell>
          <cell r="AK1875" t="str">
            <v>45</v>
          </cell>
          <cell r="AL1875" t="str">
            <v>20</v>
          </cell>
          <cell r="AM1875" t="str">
            <v>8719924021184</v>
          </cell>
          <cell r="AN1875" t="str">
            <v>95030099</v>
          </cell>
          <cell r="AO1875" t="str">
            <v>Dice 1-12</v>
          </cell>
        </row>
        <row r="1876">
          <cell r="A1876" t="str">
            <v>900000276</v>
          </cell>
          <cell r="B1876" t="str">
            <v>Lagenpuzzel menselijk lichaam - meisje</v>
          </cell>
          <cell r="C1876" t="str">
            <v>Educo</v>
          </cell>
          <cell r="D1876" t="str">
            <v>900000276</v>
          </cell>
          <cell r="E1876" t="str">
            <v/>
          </cell>
          <cell r="F1876" t="str">
            <v/>
          </cell>
          <cell r="G1876" t="str">
            <v>900000276</v>
          </cell>
          <cell r="H1876" t="str">
            <v/>
          </cell>
          <cell r="I1876" t="str">
            <v/>
          </cell>
          <cell r="J1876" t="str">
            <v>900000276</v>
          </cell>
          <cell r="K1876" t="str">
            <v/>
          </cell>
          <cell r="L1876" t="str">
            <v/>
          </cell>
          <cell r="M1876" t="e">
            <v>#N/A</v>
          </cell>
          <cell r="N1876" t="e">
            <v>#N/A</v>
          </cell>
          <cell r="O1876" t="e">
            <v>#N/A</v>
          </cell>
          <cell r="P1876" t="str">
            <v>4230</v>
          </cell>
          <cell r="Q1876" t="str">
            <v>CN</v>
          </cell>
          <cell r="R1876" t="str">
            <v>CHN</v>
          </cell>
          <cell r="S1876" t="str">
            <v>China</v>
          </cell>
          <cell r="T1876">
            <v>0</v>
          </cell>
          <cell r="U1876">
            <v>0</v>
          </cell>
          <cell r="V1876">
            <v>500</v>
          </cell>
          <cell r="W1876">
            <v>500</v>
          </cell>
          <cell r="X1876" t="str">
            <v>Pcs.</v>
          </cell>
          <cell r="Y1876" t="str">
            <v>3</v>
          </cell>
          <cell r="Z1876">
            <v>0</v>
          </cell>
          <cell r="AA1876">
            <v>0</v>
          </cell>
          <cell r="AB1876">
            <v>21.95</v>
          </cell>
          <cell r="AC1876">
            <v>0</v>
          </cell>
          <cell r="AD1876">
            <v>0</v>
          </cell>
          <cell r="AE1876">
            <v>23.49</v>
          </cell>
          <cell r="AF1876">
            <v>0</v>
          </cell>
          <cell r="AG1876">
            <v>21.95</v>
          </cell>
          <cell r="AH1876">
            <v>23.49</v>
          </cell>
          <cell r="AI1876">
            <v>1</v>
          </cell>
          <cell r="AJ1876" t="str">
            <v/>
          </cell>
          <cell r="AK1876" t="str">
            <v/>
          </cell>
          <cell r="AL1876" t="str">
            <v/>
          </cell>
          <cell r="AM1876" t="str">
            <v>08719924059125</v>
          </cell>
          <cell r="AN1876" t="str">
            <v>95030061</v>
          </cell>
          <cell r="AO1876" t="str">
            <v>Layerpuzzle - human body girl</v>
          </cell>
        </row>
        <row r="1877">
          <cell r="A1877" t="str">
            <v>900000278</v>
          </cell>
          <cell r="B1877" t="str">
            <v>Leerling klok analoog-digitaal</v>
          </cell>
          <cell r="C1877" t="str">
            <v>Educo</v>
          </cell>
          <cell r="D1877" t="str">
            <v>900000278</v>
          </cell>
          <cell r="E1877" t="str">
            <v/>
          </cell>
          <cell r="F1877" t="str">
            <v/>
          </cell>
          <cell r="G1877" t="str">
            <v>900000278</v>
          </cell>
          <cell r="H1877" t="str">
            <v/>
          </cell>
          <cell r="I1877" t="str">
            <v/>
          </cell>
          <cell r="J1877" t="str">
            <v>900000278</v>
          </cell>
          <cell r="K1877" t="str">
            <v/>
          </cell>
          <cell r="L1877" t="str">
            <v/>
          </cell>
          <cell r="M1877" t="e">
            <v>#N/A</v>
          </cell>
          <cell r="N1877" t="e">
            <v>#N/A</v>
          </cell>
          <cell r="O1877" t="e">
            <v>#N/A</v>
          </cell>
          <cell r="P1877" t="str">
            <v>4200</v>
          </cell>
          <cell r="Q1877" t="str">
            <v>CN</v>
          </cell>
          <cell r="R1877" t="str">
            <v>CHN</v>
          </cell>
          <cell r="S1877" t="str">
            <v>China</v>
          </cell>
          <cell r="T1877">
            <v>0</v>
          </cell>
          <cell r="U1877">
            <v>0</v>
          </cell>
          <cell r="V1877">
            <v>500</v>
          </cell>
          <cell r="W1877">
            <v>500</v>
          </cell>
          <cell r="X1877" t="str">
            <v>Pcs.</v>
          </cell>
          <cell r="Y1877" t="str">
            <v>3</v>
          </cell>
          <cell r="Z1877">
            <v>0</v>
          </cell>
          <cell r="AA1877">
            <v>0</v>
          </cell>
          <cell r="AB1877">
            <v>7.95</v>
          </cell>
          <cell r="AC1877">
            <v>0</v>
          </cell>
          <cell r="AD1877">
            <v>0</v>
          </cell>
          <cell r="AE1877">
            <v>8.51</v>
          </cell>
          <cell r="AF1877">
            <v>0</v>
          </cell>
          <cell r="AG1877">
            <v>7.95</v>
          </cell>
          <cell r="AH1877">
            <v>8.51</v>
          </cell>
          <cell r="AI1877">
            <v>1</v>
          </cell>
          <cell r="AJ1877" t="str">
            <v/>
          </cell>
          <cell r="AK1877" t="str">
            <v/>
          </cell>
          <cell r="AL1877" t="str">
            <v/>
          </cell>
          <cell r="AM1877" t="str">
            <v>08719924058999</v>
          </cell>
          <cell r="AN1877" t="str">
            <v>95030099</v>
          </cell>
          <cell r="AO1877" t="str">
            <v>Clock analogue-digital, pupils</v>
          </cell>
        </row>
        <row r="1878">
          <cell r="A1878" t="str">
            <v>900000279</v>
          </cell>
          <cell r="B1878" t="str">
            <v>Split(s)box, leerling</v>
          </cell>
          <cell r="C1878" t="str">
            <v>Educo</v>
          </cell>
          <cell r="D1878" t="str">
            <v>900000279</v>
          </cell>
          <cell r="E1878" t="str">
            <v/>
          </cell>
          <cell r="F1878" t="str">
            <v/>
          </cell>
          <cell r="G1878" t="str">
            <v>900000279</v>
          </cell>
          <cell r="H1878" t="str">
            <v/>
          </cell>
          <cell r="I1878" t="str">
            <v/>
          </cell>
          <cell r="J1878" t="str">
            <v>900000279</v>
          </cell>
          <cell r="K1878" t="str">
            <v/>
          </cell>
          <cell r="L1878" t="str">
            <v/>
          </cell>
          <cell r="M1878" t="e">
            <v>#N/A</v>
          </cell>
          <cell r="N1878" t="e">
            <v>#N/A</v>
          </cell>
          <cell r="O1878" t="e">
            <v>#N/A</v>
          </cell>
          <cell r="P1878" t="str">
            <v>4200</v>
          </cell>
          <cell r="Q1878" t="str">
            <v>CN</v>
          </cell>
          <cell r="R1878" t="str">
            <v>CHN</v>
          </cell>
          <cell r="S1878" t="str">
            <v>China</v>
          </cell>
          <cell r="T1878">
            <v>5.0999999999999997E-2</v>
          </cell>
          <cell r="U1878">
            <v>5.0999999999999997E-2</v>
          </cell>
          <cell r="V1878">
            <v>1000</v>
          </cell>
          <cell r="W1878">
            <v>1000</v>
          </cell>
          <cell r="X1878" t="str">
            <v>Pcs.</v>
          </cell>
          <cell r="Y1878" t="str">
            <v>3</v>
          </cell>
          <cell r="Z1878">
            <v>0</v>
          </cell>
          <cell r="AA1878">
            <v>0</v>
          </cell>
          <cell r="AB1878">
            <v>5.2</v>
          </cell>
          <cell r="AC1878">
            <v>0</v>
          </cell>
          <cell r="AD1878">
            <v>0</v>
          </cell>
          <cell r="AE1878">
            <v>5.56</v>
          </cell>
          <cell r="AF1878">
            <v>0</v>
          </cell>
          <cell r="AG1878">
            <v>5.2</v>
          </cell>
          <cell r="AH1878">
            <v>5.56</v>
          </cell>
          <cell r="AI1878">
            <v>1</v>
          </cell>
          <cell r="AJ1878" t="str">
            <v>76</v>
          </cell>
          <cell r="AK1878" t="str">
            <v>53</v>
          </cell>
          <cell r="AL1878" t="str">
            <v>26</v>
          </cell>
          <cell r="AM1878" t="str">
            <v>08719924059057</v>
          </cell>
          <cell r="AN1878" t="str">
            <v>95030099</v>
          </cell>
          <cell r="AO1878" t="str">
            <v>Split(s)box pupils</v>
          </cell>
        </row>
        <row r="1879">
          <cell r="A1879" t="str">
            <v>900000281</v>
          </cell>
          <cell r="B1879" t="str">
            <v>Handpoppen set – emoties</v>
          </cell>
          <cell r="C1879" t="str">
            <v>Educo</v>
          </cell>
          <cell r="D1879" t="str">
            <v/>
          </cell>
          <cell r="E1879" t="str">
            <v/>
          </cell>
          <cell r="F1879" t="str">
            <v/>
          </cell>
          <cell r="G1879" t="str">
            <v/>
          </cell>
          <cell r="H1879" t="str">
            <v/>
          </cell>
          <cell r="I1879" t="str">
            <v/>
          </cell>
          <cell r="J1879" t="str">
            <v/>
          </cell>
          <cell r="K1879" t="str">
            <v/>
          </cell>
          <cell r="L1879" t="str">
            <v/>
          </cell>
          <cell r="M1879" t="e">
            <v>#N/A</v>
          </cell>
          <cell r="N1879" t="e">
            <v>#N/A</v>
          </cell>
          <cell r="O1879" t="e">
            <v>#N/A</v>
          </cell>
          <cell r="P1879" t="str">
            <v>4240</v>
          </cell>
          <cell r="Q1879" t="str">
            <v>CN</v>
          </cell>
          <cell r="R1879" t="str">
            <v>CHN</v>
          </cell>
          <cell r="S1879" t="str">
            <v>China</v>
          </cell>
          <cell r="T1879">
            <v>0</v>
          </cell>
          <cell r="U1879">
            <v>0</v>
          </cell>
          <cell r="V1879">
            <v>0</v>
          </cell>
          <cell r="W1879">
            <v>0</v>
          </cell>
          <cell r="X1879" t="str">
            <v>Set</v>
          </cell>
          <cell r="Y1879" t="str">
            <v>3</v>
          </cell>
          <cell r="Z1879">
            <v>0</v>
          </cell>
          <cell r="AA1879">
            <v>0</v>
          </cell>
          <cell r="AB1879">
            <v>0</v>
          </cell>
          <cell r="AC1879">
            <v>0</v>
          </cell>
          <cell r="AD1879">
            <v>0</v>
          </cell>
          <cell r="AE1879">
            <v>0</v>
          </cell>
          <cell r="AF1879">
            <v>0</v>
          </cell>
          <cell r="AG1879">
            <v>0</v>
          </cell>
          <cell r="AH1879">
            <v>0</v>
          </cell>
          <cell r="AI1879">
            <v>1</v>
          </cell>
          <cell r="AJ1879" t="str">
            <v/>
          </cell>
          <cell r="AK1879" t="str">
            <v/>
          </cell>
          <cell r="AL1879" t="str">
            <v/>
          </cell>
          <cell r="AM1879" t="str">
            <v/>
          </cell>
          <cell r="AN1879" t="str">
            <v>95030099</v>
          </cell>
        </row>
        <row r="1880">
          <cell r="A1880" t="str">
            <v>900000283</v>
          </cell>
          <cell r="B1880" t="str">
            <v>Maxi insteekmozaiek – houten ballen</v>
          </cell>
          <cell r="C1880" t="str">
            <v>Educo</v>
          </cell>
          <cell r="D1880" t="str">
            <v/>
          </cell>
          <cell r="E1880" t="str">
            <v/>
          </cell>
          <cell r="F1880" t="str">
            <v/>
          </cell>
          <cell r="G1880" t="str">
            <v/>
          </cell>
          <cell r="H1880" t="str">
            <v/>
          </cell>
          <cell r="I1880" t="str">
            <v/>
          </cell>
          <cell r="J1880" t="str">
            <v/>
          </cell>
          <cell r="K1880" t="str">
            <v/>
          </cell>
          <cell r="L1880" t="str">
            <v/>
          </cell>
          <cell r="M1880" t="e">
            <v>#N/A</v>
          </cell>
          <cell r="N1880" t="e">
            <v>#N/A</v>
          </cell>
          <cell r="O1880" t="e">
            <v>#N/A</v>
          </cell>
          <cell r="P1880" t="str">
            <v>4200</v>
          </cell>
          <cell r="Q1880" t="str">
            <v>CN</v>
          </cell>
          <cell r="R1880" t="str">
            <v>CHN</v>
          </cell>
          <cell r="S1880" t="str">
            <v>China</v>
          </cell>
          <cell r="T1880">
            <v>0</v>
          </cell>
          <cell r="U1880">
            <v>0</v>
          </cell>
          <cell r="V1880">
            <v>0</v>
          </cell>
          <cell r="W1880">
            <v>0</v>
          </cell>
          <cell r="X1880" t="str">
            <v>Pcs.</v>
          </cell>
          <cell r="Y1880" t="str">
            <v>3</v>
          </cell>
          <cell r="Z1880">
            <v>0</v>
          </cell>
          <cell r="AA1880">
            <v>0</v>
          </cell>
          <cell r="AB1880">
            <v>0</v>
          </cell>
          <cell r="AC1880">
            <v>0</v>
          </cell>
          <cell r="AD1880">
            <v>0</v>
          </cell>
          <cell r="AE1880">
            <v>0</v>
          </cell>
          <cell r="AF1880">
            <v>0</v>
          </cell>
          <cell r="AG1880">
            <v>0</v>
          </cell>
          <cell r="AH1880">
            <v>0</v>
          </cell>
          <cell r="AI1880">
            <v>1</v>
          </cell>
          <cell r="AJ1880" t="str">
            <v/>
          </cell>
          <cell r="AK1880" t="str">
            <v/>
          </cell>
          <cell r="AL1880" t="str">
            <v/>
          </cell>
          <cell r="AM1880" t="str">
            <v/>
          </cell>
          <cell r="AN1880" t="str">
            <v>95030039</v>
          </cell>
          <cell r="AO1880" t="str">
            <v>Maxi punch card mosaic – wooden balls</v>
          </cell>
        </row>
        <row r="1881">
          <cell r="A1881" t="str">
            <v>2047000</v>
          </cell>
          <cell r="B1881" t="str">
            <v>Doos kunststof rood, 184x68x34 mm</v>
          </cell>
          <cell r="C1881" t="str">
            <v>Educo</v>
          </cell>
          <cell r="D1881" t="str">
            <v>2047000</v>
          </cell>
          <cell r="E1881" t="str">
            <v/>
          </cell>
          <cell r="F1881" t="str">
            <v/>
          </cell>
          <cell r="G1881" t="str">
            <v>2047000</v>
          </cell>
          <cell r="H1881" t="str">
            <v/>
          </cell>
          <cell r="I1881" t="str">
            <v/>
          </cell>
          <cell r="J1881" t="str">
            <v>2047000</v>
          </cell>
          <cell r="K1881" t="str">
            <v/>
          </cell>
          <cell r="L1881" t="str">
            <v/>
          </cell>
          <cell r="M1881" t="e">
            <v>#N/A</v>
          </cell>
          <cell r="N1881" t="e">
            <v>#N/A</v>
          </cell>
          <cell r="O1881" t="e">
            <v>#N/A</v>
          </cell>
          <cell r="P1881" t="str">
            <v>4499</v>
          </cell>
          <cell r="Q1881" t="str">
            <v>NL</v>
          </cell>
          <cell r="R1881" t="str">
            <v>NLD</v>
          </cell>
          <cell r="S1881" t="str">
            <v>Netherlands</v>
          </cell>
          <cell r="T1881">
            <v>0.11</v>
          </cell>
          <cell r="U1881">
            <v>0.11</v>
          </cell>
          <cell r="V1881">
            <v>1220</v>
          </cell>
          <cell r="W1881">
            <v>1220</v>
          </cell>
          <cell r="X1881" t="str">
            <v>Pcs.</v>
          </cell>
          <cell r="Y1881" t="str">
            <v>3</v>
          </cell>
          <cell r="Z1881">
            <v>0</v>
          </cell>
          <cell r="AA1881">
            <v>1.07</v>
          </cell>
          <cell r="AB1881">
            <v>3.05</v>
          </cell>
          <cell r="AC1881">
            <v>0</v>
          </cell>
          <cell r="AD1881">
            <v>0</v>
          </cell>
          <cell r="AE1881">
            <v>3.26</v>
          </cell>
          <cell r="AF1881">
            <v>0</v>
          </cell>
          <cell r="AG1881">
            <v>3.05</v>
          </cell>
          <cell r="AH1881">
            <v>3.26</v>
          </cell>
          <cell r="AI1881">
            <v>1</v>
          </cell>
          <cell r="AJ1881" t="str">
            <v>184</v>
          </cell>
          <cell r="AK1881" t="str">
            <v>68</v>
          </cell>
          <cell r="AL1881" t="str">
            <v>34</v>
          </cell>
          <cell r="AM1881" t="str">
            <v>8719924021252</v>
          </cell>
          <cell r="AN1881" t="str">
            <v>95030099</v>
          </cell>
          <cell r="AO1881" t="str">
            <v>Box red 18.4 x 6.8 x 3.4 cm</v>
          </cell>
        </row>
        <row r="1882">
          <cell r="A1882" t="str">
            <v>900000284</v>
          </cell>
          <cell r="B1882" t="str">
            <v>Groeipuzzel – evolutie</v>
          </cell>
          <cell r="C1882" t="str">
            <v>Educo</v>
          </cell>
          <cell r="D1882" t="str">
            <v>900000284</v>
          </cell>
          <cell r="E1882" t="str">
            <v/>
          </cell>
          <cell r="F1882" t="str">
            <v/>
          </cell>
          <cell r="G1882" t="str">
            <v>900000284</v>
          </cell>
          <cell r="H1882" t="str">
            <v/>
          </cell>
          <cell r="I1882" t="str">
            <v/>
          </cell>
          <cell r="J1882" t="str">
            <v>900000284</v>
          </cell>
          <cell r="K1882" t="str">
            <v/>
          </cell>
          <cell r="L1882" t="str">
            <v/>
          </cell>
          <cell r="M1882" t="e">
            <v>#N/A</v>
          </cell>
          <cell r="N1882" t="e">
            <v>#N/A</v>
          </cell>
          <cell r="O1882" t="e">
            <v>#N/A</v>
          </cell>
          <cell r="P1882" t="str">
            <v>4230</v>
          </cell>
          <cell r="Q1882" t="str">
            <v>CN</v>
          </cell>
          <cell r="R1882" t="str">
            <v>CHN</v>
          </cell>
          <cell r="S1882" t="str">
            <v>China</v>
          </cell>
          <cell r="T1882">
            <v>0.65</v>
          </cell>
          <cell r="U1882">
            <v>0.65</v>
          </cell>
          <cell r="V1882">
            <v>500</v>
          </cell>
          <cell r="W1882">
            <v>500</v>
          </cell>
          <cell r="X1882" t="str">
            <v>Pcs.</v>
          </cell>
          <cell r="Y1882" t="str">
            <v>3</v>
          </cell>
          <cell r="Z1882">
            <v>0</v>
          </cell>
          <cell r="AA1882">
            <v>8.83</v>
          </cell>
          <cell r="AB1882">
            <v>22.99</v>
          </cell>
          <cell r="AC1882">
            <v>0</v>
          </cell>
          <cell r="AD1882">
            <v>0</v>
          </cell>
          <cell r="AE1882">
            <v>24.6</v>
          </cell>
          <cell r="AF1882">
            <v>0</v>
          </cell>
          <cell r="AG1882">
            <v>22.99</v>
          </cell>
          <cell r="AH1882">
            <v>24.6</v>
          </cell>
          <cell r="AI1882">
            <v>1</v>
          </cell>
          <cell r="AJ1882" t="str">
            <v>208</v>
          </cell>
          <cell r="AK1882" t="str">
            <v>185</v>
          </cell>
          <cell r="AL1882" t="str">
            <v>20</v>
          </cell>
          <cell r="AM1882" t="str">
            <v>08719924058579</v>
          </cell>
          <cell r="AN1882" t="str">
            <v>95030061</v>
          </cell>
          <cell r="AO1882" t="str">
            <v>Growth puzzle - evolution</v>
          </cell>
        </row>
        <row r="1883">
          <cell r="A1883" t="str">
            <v>2050002</v>
          </cell>
          <cell r="B1883" t="str">
            <v>Doos kunststof geel, 100x82x43 mm</v>
          </cell>
          <cell r="C1883" t="str">
            <v>Jegro</v>
          </cell>
          <cell r="D1883" t="str">
            <v/>
          </cell>
          <cell r="E1883" t="str">
            <v/>
          </cell>
          <cell r="F1883" t="str">
            <v/>
          </cell>
          <cell r="G1883" t="str">
            <v/>
          </cell>
          <cell r="H1883" t="str">
            <v/>
          </cell>
          <cell r="I1883" t="str">
            <v/>
          </cell>
          <cell r="J1883" t="str">
            <v/>
          </cell>
          <cell r="K1883" t="str">
            <v/>
          </cell>
          <cell r="L1883" t="str">
            <v/>
          </cell>
          <cell r="M1883" t="e">
            <v>#N/A</v>
          </cell>
          <cell r="N1883" t="e">
            <v>#N/A</v>
          </cell>
          <cell r="O1883" t="e">
            <v>#N/A</v>
          </cell>
          <cell r="P1883" t="str">
            <v>9803</v>
          </cell>
          <cell r="Q1883" t="str">
            <v>NL</v>
          </cell>
          <cell r="R1883" t="str">
            <v>NLD</v>
          </cell>
          <cell r="S1883" t="str">
            <v>Netherlands</v>
          </cell>
          <cell r="T1883">
            <v>7.0000000000000007E-2</v>
          </cell>
          <cell r="U1883">
            <v>7.0000000000000007E-2</v>
          </cell>
          <cell r="V1883">
            <v>500</v>
          </cell>
          <cell r="W1883">
            <v>500</v>
          </cell>
          <cell r="X1883" t="str">
            <v>Pcs.</v>
          </cell>
          <cell r="Y1883" t="str">
            <v>3</v>
          </cell>
          <cell r="Z1883">
            <v>0</v>
          </cell>
          <cell r="AA1883">
            <v>0.53</v>
          </cell>
          <cell r="AB1883">
            <v>2.35</v>
          </cell>
          <cell r="AC1883">
            <v>0</v>
          </cell>
          <cell r="AD1883">
            <v>0</v>
          </cell>
          <cell r="AE1883">
            <v>0</v>
          </cell>
          <cell r="AF1883">
            <v>0</v>
          </cell>
          <cell r="AG1883">
            <v>0</v>
          </cell>
          <cell r="AH1883">
            <v>0</v>
          </cell>
          <cell r="AI1883">
            <v>1</v>
          </cell>
          <cell r="AJ1883" t="str">
            <v>100</v>
          </cell>
          <cell r="AK1883" t="str">
            <v>82</v>
          </cell>
          <cell r="AL1883" t="str">
            <v>43</v>
          </cell>
          <cell r="AM1883" t="str">
            <v>8719924021276</v>
          </cell>
          <cell r="AN1883" t="str">
            <v>95030099</v>
          </cell>
          <cell r="AO1883" t="str">
            <v>Box yellow 10 x 8.2 x 4.3 cm</v>
          </cell>
        </row>
        <row r="1884">
          <cell r="A1884" t="str">
            <v>900000288</v>
          </cell>
          <cell r="B1884" t="str">
            <v>Bouwplankjes</v>
          </cell>
          <cell r="C1884" t="str">
            <v>Educo</v>
          </cell>
          <cell r="D1884" t="str">
            <v>900000288</v>
          </cell>
          <cell r="E1884" t="str">
            <v/>
          </cell>
          <cell r="F1884" t="str">
            <v/>
          </cell>
          <cell r="G1884" t="str">
            <v>900000288</v>
          </cell>
          <cell r="H1884" t="str">
            <v/>
          </cell>
          <cell r="I1884" t="str">
            <v/>
          </cell>
          <cell r="J1884" t="str">
            <v>900000288</v>
          </cell>
          <cell r="K1884" t="str">
            <v/>
          </cell>
          <cell r="L1884" t="str">
            <v/>
          </cell>
          <cell r="M1884" t="e">
            <v>#N/A</v>
          </cell>
          <cell r="N1884" t="e">
            <v>#N/A</v>
          </cell>
          <cell r="O1884" t="e">
            <v>#N/A</v>
          </cell>
          <cell r="P1884" t="str">
            <v>4202</v>
          </cell>
          <cell r="Q1884" t="str">
            <v>CN</v>
          </cell>
          <cell r="R1884" t="str">
            <v>CHN</v>
          </cell>
          <cell r="S1884" t="str">
            <v>China</v>
          </cell>
          <cell r="T1884">
            <v>10.45</v>
          </cell>
          <cell r="U1884">
            <v>11.15</v>
          </cell>
          <cell r="V1884">
            <v>500</v>
          </cell>
          <cell r="W1884">
            <v>500</v>
          </cell>
          <cell r="X1884" t="str">
            <v>Pcs.</v>
          </cell>
          <cell r="Y1884" t="str">
            <v>3</v>
          </cell>
          <cell r="Z1884">
            <v>0</v>
          </cell>
          <cell r="AA1884">
            <v>31.62</v>
          </cell>
          <cell r="AB1884">
            <v>82.45</v>
          </cell>
          <cell r="AC1884">
            <v>0</v>
          </cell>
          <cell r="AD1884">
            <v>0</v>
          </cell>
          <cell r="AE1884">
            <v>88.22</v>
          </cell>
          <cell r="AF1884">
            <v>0</v>
          </cell>
          <cell r="AG1884">
            <v>82.45</v>
          </cell>
          <cell r="AH1884">
            <v>88.22</v>
          </cell>
          <cell r="AI1884">
            <v>1</v>
          </cell>
          <cell r="AJ1884" t="str">
            <v>360</v>
          </cell>
          <cell r="AK1884" t="str">
            <v>335</v>
          </cell>
          <cell r="AL1884" t="str">
            <v>365</v>
          </cell>
          <cell r="AM1884" t="str">
            <v>08719924059095</v>
          </cell>
          <cell r="AN1884" t="str">
            <v>95030039</v>
          </cell>
          <cell r="AO1884" t="str">
            <v>Building boards</v>
          </cell>
        </row>
        <row r="1885">
          <cell r="A1885" t="str">
            <v>900000291</v>
          </cell>
          <cell r="B1885" t="str">
            <v>Kleurnuance</v>
          </cell>
          <cell r="C1885" t="str">
            <v>Educo</v>
          </cell>
          <cell r="D1885" t="str">
            <v>900000291</v>
          </cell>
          <cell r="E1885" t="str">
            <v/>
          </cell>
          <cell r="F1885" t="str">
            <v/>
          </cell>
          <cell r="G1885" t="str">
            <v>900000291</v>
          </cell>
          <cell r="H1885" t="str">
            <v/>
          </cell>
          <cell r="I1885" t="str">
            <v/>
          </cell>
          <cell r="J1885" t="str">
            <v>900000291</v>
          </cell>
          <cell r="K1885" t="str">
            <v/>
          </cell>
          <cell r="L1885" t="str">
            <v/>
          </cell>
          <cell r="M1885" t="e">
            <v>#N/A</v>
          </cell>
          <cell r="N1885" t="e">
            <v>#N/A</v>
          </cell>
          <cell r="O1885" t="e">
            <v>#N/A</v>
          </cell>
          <cell r="P1885" t="str">
            <v>4200</v>
          </cell>
          <cell r="Q1885" t="str">
            <v>CN</v>
          </cell>
          <cell r="R1885" t="str">
            <v>CHN</v>
          </cell>
          <cell r="S1885" t="str">
            <v>China</v>
          </cell>
          <cell r="T1885">
            <v>0</v>
          </cell>
          <cell r="U1885">
            <v>0</v>
          </cell>
          <cell r="V1885">
            <v>500</v>
          </cell>
          <cell r="W1885">
            <v>500</v>
          </cell>
          <cell r="X1885" t="str">
            <v>Pcs.</v>
          </cell>
          <cell r="Y1885" t="str">
            <v>3</v>
          </cell>
          <cell r="Z1885">
            <v>0</v>
          </cell>
          <cell r="AA1885">
            <v>0</v>
          </cell>
          <cell r="AB1885">
            <v>16.95</v>
          </cell>
          <cell r="AC1885">
            <v>0</v>
          </cell>
          <cell r="AD1885">
            <v>0</v>
          </cell>
          <cell r="AE1885">
            <v>18.14</v>
          </cell>
          <cell r="AF1885">
            <v>0</v>
          </cell>
          <cell r="AG1885">
            <v>16.95</v>
          </cell>
          <cell r="AH1885">
            <v>18.14</v>
          </cell>
          <cell r="AI1885">
            <v>1</v>
          </cell>
          <cell r="AJ1885" t="str">
            <v/>
          </cell>
          <cell r="AK1885" t="str">
            <v/>
          </cell>
          <cell r="AL1885" t="str">
            <v/>
          </cell>
          <cell r="AM1885" t="str">
            <v>08719924059088</v>
          </cell>
          <cell r="AN1885" t="str">
            <v>95030039</v>
          </cell>
          <cell r="AO1885" t="str">
            <v>Shades of colour</v>
          </cell>
        </row>
        <row r="1886">
          <cell r="A1886" t="str">
            <v>900000292</v>
          </cell>
          <cell r="B1886" t="str">
            <v>Samen schroeven</v>
          </cell>
          <cell r="C1886" t="str">
            <v>Educo</v>
          </cell>
          <cell r="D1886" t="str">
            <v/>
          </cell>
          <cell r="E1886" t="str">
            <v/>
          </cell>
          <cell r="F1886" t="str">
            <v/>
          </cell>
          <cell r="G1886" t="str">
            <v/>
          </cell>
          <cell r="H1886" t="str">
            <v/>
          </cell>
          <cell r="I1886" t="str">
            <v/>
          </cell>
          <cell r="J1886" t="str">
            <v/>
          </cell>
          <cell r="K1886" t="str">
            <v/>
          </cell>
          <cell r="L1886" t="str">
            <v/>
          </cell>
          <cell r="M1886" t="e">
            <v>#N/A</v>
          </cell>
          <cell r="N1886" t="e">
            <v>#N/A</v>
          </cell>
          <cell r="O1886" t="e">
            <v>#N/A</v>
          </cell>
          <cell r="P1886" t="str">
            <v>4202</v>
          </cell>
          <cell r="Q1886" t="str">
            <v>CN</v>
          </cell>
          <cell r="R1886" t="str">
            <v>CHN</v>
          </cell>
          <cell r="S1886" t="str">
            <v>China</v>
          </cell>
          <cell r="T1886">
            <v>0</v>
          </cell>
          <cell r="U1886">
            <v>0</v>
          </cell>
          <cell r="V1886">
            <v>0</v>
          </cell>
          <cell r="W1886">
            <v>0</v>
          </cell>
          <cell r="X1886" t="str">
            <v>Pcs.</v>
          </cell>
          <cell r="Y1886" t="str">
            <v>3</v>
          </cell>
          <cell r="Z1886">
            <v>0</v>
          </cell>
          <cell r="AA1886">
            <v>0</v>
          </cell>
          <cell r="AB1886">
            <v>0</v>
          </cell>
          <cell r="AC1886">
            <v>0</v>
          </cell>
          <cell r="AD1886">
            <v>0</v>
          </cell>
          <cell r="AE1886">
            <v>0</v>
          </cell>
          <cell r="AF1886">
            <v>0</v>
          </cell>
          <cell r="AG1886">
            <v>0</v>
          </cell>
          <cell r="AH1886">
            <v>0</v>
          </cell>
          <cell r="AI1886">
            <v>1</v>
          </cell>
          <cell r="AJ1886" t="str">
            <v/>
          </cell>
          <cell r="AK1886" t="str">
            <v/>
          </cell>
          <cell r="AL1886" t="str">
            <v/>
          </cell>
          <cell r="AM1886" t="str">
            <v/>
          </cell>
          <cell r="AN1886" t="str">
            <v>95030039</v>
          </cell>
          <cell r="AO1886" t="str">
            <v>Bolt together</v>
          </cell>
        </row>
        <row r="1887">
          <cell r="A1887" t="str">
            <v>900000293</v>
          </cell>
          <cell r="B1887" t="str">
            <v>Aankleedpuzzel, jongen</v>
          </cell>
          <cell r="C1887" t="str">
            <v>Educo</v>
          </cell>
          <cell r="D1887" t="str">
            <v>900000293</v>
          </cell>
          <cell r="E1887" t="str">
            <v/>
          </cell>
          <cell r="F1887" t="str">
            <v/>
          </cell>
          <cell r="G1887" t="str">
            <v>900000293</v>
          </cell>
          <cell r="H1887" t="str">
            <v/>
          </cell>
          <cell r="I1887" t="str">
            <v/>
          </cell>
          <cell r="J1887" t="str">
            <v>900000293</v>
          </cell>
          <cell r="K1887" t="str">
            <v/>
          </cell>
          <cell r="L1887" t="str">
            <v/>
          </cell>
          <cell r="M1887" t="e">
            <v>#N/A</v>
          </cell>
          <cell r="N1887" t="e">
            <v>#N/A</v>
          </cell>
          <cell r="O1887" t="e">
            <v>#N/A</v>
          </cell>
          <cell r="P1887" t="str">
            <v>4230</v>
          </cell>
          <cell r="Q1887" t="str">
            <v>CN</v>
          </cell>
          <cell r="R1887" t="str">
            <v>CHN</v>
          </cell>
          <cell r="S1887" t="str">
            <v>China</v>
          </cell>
          <cell r="T1887">
            <v>0</v>
          </cell>
          <cell r="U1887">
            <v>0</v>
          </cell>
          <cell r="V1887">
            <v>500</v>
          </cell>
          <cell r="W1887">
            <v>500</v>
          </cell>
          <cell r="X1887" t="str">
            <v>Pcs.</v>
          </cell>
          <cell r="Y1887" t="str">
            <v>3</v>
          </cell>
          <cell r="Z1887">
            <v>0</v>
          </cell>
          <cell r="AA1887">
            <v>0</v>
          </cell>
          <cell r="AB1887">
            <v>19.95</v>
          </cell>
          <cell r="AC1887">
            <v>0</v>
          </cell>
          <cell r="AD1887">
            <v>0</v>
          </cell>
          <cell r="AE1887">
            <v>21.35</v>
          </cell>
          <cell r="AF1887">
            <v>0</v>
          </cell>
          <cell r="AG1887">
            <v>19.95</v>
          </cell>
          <cell r="AH1887">
            <v>21.35</v>
          </cell>
          <cell r="AI1887">
            <v>1</v>
          </cell>
          <cell r="AJ1887" t="str">
            <v/>
          </cell>
          <cell r="AK1887" t="str">
            <v/>
          </cell>
          <cell r="AL1887" t="str">
            <v/>
          </cell>
          <cell r="AM1887" t="str">
            <v>08719924059194</v>
          </cell>
          <cell r="AN1887" t="str">
            <v>95030061</v>
          </cell>
          <cell r="AO1887" t="str">
            <v>Getting dressed puzzle - boy</v>
          </cell>
        </row>
        <row r="1888">
          <cell r="A1888" t="str">
            <v>900000294</v>
          </cell>
          <cell r="B1888" t="str">
            <v>Aankleedpuzzel, meisje</v>
          </cell>
          <cell r="C1888" t="str">
            <v>Educo</v>
          </cell>
          <cell r="D1888" t="str">
            <v>900000294</v>
          </cell>
          <cell r="E1888" t="str">
            <v/>
          </cell>
          <cell r="F1888" t="str">
            <v/>
          </cell>
          <cell r="G1888" t="str">
            <v>900000294</v>
          </cell>
          <cell r="H1888" t="str">
            <v/>
          </cell>
          <cell r="I1888" t="str">
            <v/>
          </cell>
          <cell r="J1888" t="str">
            <v>900000294</v>
          </cell>
          <cell r="K1888" t="str">
            <v/>
          </cell>
          <cell r="L1888" t="str">
            <v/>
          </cell>
          <cell r="M1888" t="e">
            <v>#N/A</v>
          </cell>
          <cell r="N1888" t="e">
            <v>#N/A</v>
          </cell>
          <cell r="O1888" t="e">
            <v>#N/A</v>
          </cell>
          <cell r="P1888" t="str">
            <v>4230</v>
          </cell>
          <cell r="Q1888" t="str">
            <v>CN</v>
          </cell>
          <cell r="R1888" t="str">
            <v>CHN</v>
          </cell>
          <cell r="S1888" t="str">
            <v>China</v>
          </cell>
          <cell r="T1888">
            <v>0</v>
          </cell>
          <cell r="U1888">
            <v>0</v>
          </cell>
          <cell r="V1888">
            <v>500</v>
          </cell>
          <cell r="W1888">
            <v>500</v>
          </cell>
          <cell r="X1888" t="str">
            <v>Pcs.</v>
          </cell>
          <cell r="Y1888" t="str">
            <v>3</v>
          </cell>
          <cell r="Z1888">
            <v>0</v>
          </cell>
          <cell r="AA1888">
            <v>0</v>
          </cell>
          <cell r="AB1888">
            <v>19.95</v>
          </cell>
          <cell r="AC1888">
            <v>0</v>
          </cell>
          <cell r="AD1888">
            <v>0</v>
          </cell>
          <cell r="AE1888">
            <v>21.35</v>
          </cell>
          <cell r="AF1888">
            <v>0</v>
          </cell>
          <cell r="AG1888">
            <v>19.95</v>
          </cell>
          <cell r="AH1888">
            <v>21.35</v>
          </cell>
          <cell r="AI1888">
            <v>1</v>
          </cell>
          <cell r="AJ1888" t="str">
            <v/>
          </cell>
          <cell r="AK1888" t="str">
            <v/>
          </cell>
          <cell r="AL1888" t="str">
            <v/>
          </cell>
          <cell r="AM1888" t="str">
            <v>08719924059200</v>
          </cell>
          <cell r="AN1888" t="str">
            <v>95030061</v>
          </cell>
          <cell r="AO1888" t="str">
            <v>Getting dressed puzzle - girl</v>
          </cell>
        </row>
        <row r="1889">
          <cell r="A1889" t="str">
            <v>900000295</v>
          </cell>
          <cell r="B1889" t="str">
            <v>Twee lagenpuzzel Muis</v>
          </cell>
          <cell r="C1889" t="str">
            <v>Educo</v>
          </cell>
          <cell r="D1889" t="str">
            <v/>
          </cell>
          <cell r="E1889" t="str">
            <v/>
          </cell>
          <cell r="F1889" t="str">
            <v/>
          </cell>
          <cell r="G1889" t="str">
            <v/>
          </cell>
          <cell r="H1889" t="str">
            <v/>
          </cell>
          <cell r="I1889" t="str">
            <v/>
          </cell>
          <cell r="J1889" t="str">
            <v/>
          </cell>
          <cell r="K1889" t="str">
            <v/>
          </cell>
          <cell r="L1889" t="str">
            <v/>
          </cell>
          <cell r="M1889" t="e">
            <v>#N/A</v>
          </cell>
          <cell r="N1889" t="e">
            <v>#N/A</v>
          </cell>
          <cell r="O1889" t="e">
            <v>#N/A</v>
          </cell>
          <cell r="P1889" t="str">
            <v>4230</v>
          </cell>
          <cell r="Q1889" t="str">
            <v>CN</v>
          </cell>
          <cell r="R1889" t="str">
            <v>CHN</v>
          </cell>
          <cell r="S1889" t="str">
            <v>China</v>
          </cell>
          <cell r="T1889">
            <v>0</v>
          </cell>
          <cell r="U1889">
            <v>0</v>
          </cell>
          <cell r="V1889">
            <v>0</v>
          </cell>
          <cell r="W1889">
            <v>0</v>
          </cell>
          <cell r="X1889" t="str">
            <v>Pcs.</v>
          </cell>
          <cell r="Y1889" t="str">
            <v>3</v>
          </cell>
          <cell r="Z1889">
            <v>0</v>
          </cell>
          <cell r="AA1889">
            <v>0</v>
          </cell>
          <cell r="AB1889">
            <v>0</v>
          </cell>
          <cell r="AC1889">
            <v>0</v>
          </cell>
          <cell r="AD1889">
            <v>0</v>
          </cell>
          <cell r="AE1889">
            <v>0</v>
          </cell>
          <cell r="AF1889">
            <v>0</v>
          </cell>
          <cell r="AG1889">
            <v>0</v>
          </cell>
          <cell r="AH1889">
            <v>0</v>
          </cell>
          <cell r="AI1889">
            <v>1</v>
          </cell>
          <cell r="AJ1889" t="str">
            <v/>
          </cell>
          <cell r="AK1889" t="str">
            <v/>
          </cell>
          <cell r="AL1889" t="str">
            <v/>
          </cell>
          <cell r="AM1889" t="str">
            <v/>
          </cell>
          <cell r="AN1889" t="str">
            <v>95030061</v>
          </cell>
        </row>
        <row r="1890">
          <cell r="A1890" t="str">
            <v>900000296</v>
          </cell>
          <cell r="B1890" t="str">
            <v>Houten stelten</v>
          </cell>
          <cell r="C1890" t="str">
            <v>Educo</v>
          </cell>
          <cell r="D1890" t="str">
            <v>900000296</v>
          </cell>
          <cell r="E1890" t="str">
            <v/>
          </cell>
          <cell r="F1890" t="str">
            <v/>
          </cell>
          <cell r="G1890" t="str">
            <v>900000296</v>
          </cell>
          <cell r="H1890" t="str">
            <v/>
          </cell>
          <cell r="I1890" t="str">
            <v/>
          </cell>
          <cell r="J1890" t="str">
            <v>900000296</v>
          </cell>
          <cell r="K1890" t="str">
            <v/>
          </cell>
          <cell r="L1890" t="str">
            <v/>
          </cell>
          <cell r="M1890" t="e">
            <v>#N/A</v>
          </cell>
          <cell r="N1890" t="e">
            <v>#N/A</v>
          </cell>
          <cell r="O1890" t="e">
            <v>#N/A</v>
          </cell>
          <cell r="P1890" t="str">
            <v>4202</v>
          </cell>
          <cell r="Q1890" t="str">
            <v>CN</v>
          </cell>
          <cell r="R1890" t="str">
            <v>CHN</v>
          </cell>
          <cell r="S1890" t="str">
            <v>China</v>
          </cell>
          <cell r="T1890">
            <v>0</v>
          </cell>
          <cell r="U1890">
            <v>0</v>
          </cell>
          <cell r="V1890">
            <v>500</v>
          </cell>
          <cell r="W1890">
            <v>500</v>
          </cell>
          <cell r="X1890" t="str">
            <v>Pcs.</v>
          </cell>
          <cell r="Y1890" t="str">
            <v>3</v>
          </cell>
          <cell r="Z1890">
            <v>0</v>
          </cell>
          <cell r="AA1890">
            <v>0</v>
          </cell>
          <cell r="AB1890">
            <v>39.950000000000003</v>
          </cell>
          <cell r="AC1890">
            <v>0</v>
          </cell>
          <cell r="AD1890">
            <v>0</v>
          </cell>
          <cell r="AE1890">
            <v>42.75</v>
          </cell>
          <cell r="AF1890">
            <v>0</v>
          </cell>
          <cell r="AG1890">
            <v>39.950000000000003</v>
          </cell>
          <cell r="AH1890">
            <v>42.75</v>
          </cell>
          <cell r="AI1890">
            <v>1</v>
          </cell>
          <cell r="AJ1890" t="str">
            <v/>
          </cell>
          <cell r="AK1890" t="str">
            <v/>
          </cell>
          <cell r="AL1890" t="str">
            <v/>
          </cell>
          <cell r="AM1890" t="str">
            <v>08719924059187</v>
          </cell>
          <cell r="AN1890" t="str">
            <v>95030039</v>
          </cell>
          <cell r="AO1890" t="str">
            <v>Wooden stills</v>
          </cell>
        </row>
        <row r="1891">
          <cell r="A1891" t="str">
            <v>900000298</v>
          </cell>
          <cell r="B1891" t="str">
            <v>Planbord - kaarten set</v>
          </cell>
          <cell r="C1891" t="str">
            <v>Educo</v>
          </cell>
          <cell r="D1891" t="str">
            <v>900000298</v>
          </cell>
          <cell r="E1891" t="str">
            <v/>
          </cell>
          <cell r="F1891" t="str">
            <v/>
          </cell>
          <cell r="G1891" t="str">
            <v>900000298</v>
          </cell>
          <cell r="H1891" t="str">
            <v/>
          </cell>
          <cell r="I1891" t="str">
            <v/>
          </cell>
          <cell r="J1891" t="str">
            <v>900000298</v>
          </cell>
          <cell r="K1891" t="str">
            <v/>
          </cell>
          <cell r="L1891" t="str">
            <v/>
          </cell>
          <cell r="M1891" t="e">
            <v>#N/A</v>
          </cell>
          <cell r="N1891" t="e">
            <v>#N/A</v>
          </cell>
          <cell r="O1891" t="e">
            <v>#N/A</v>
          </cell>
          <cell r="P1891" t="str">
            <v>4202</v>
          </cell>
          <cell r="Q1891" t="str">
            <v>CN</v>
          </cell>
          <cell r="R1891" t="str">
            <v>CHN</v>
          </cell>
          <cell r="S1891" t="str">
            <v>China</v>
          </cell>
          <cell r="T1891">
            <v>0</v>
          </cell>
          <cell r="U1891">
            <v>0</v>
          </cell>
          <cell r="V1891">
            <v>1</v>
          </cell>
          <cell r="W1891">
            <v>1</v>
          </cell>
          <cell r="X1891" t="str">
            <v>Pcs.</v>
          </cell>
          <cell r="Y1891" t="str">
            <v>3</v>
          </cell>
          <cell r="Z1891">
            <v>0</v>
          </cell>
          <cell r="AA1891">
            <v>0</v>
          </cell>
          <cell r="AB1891">
            <v>89.95</v>
          </cell>
          <cell r="AC1891">
            <v>0</v>
          </cell>
          <cell r="AD1891">
            <v>0</v>
          </cell>
          <cell r="AE1891">
            <v>96.25</v>
          </cell>
          <cell r="AF1891">
            <v>0</v>
          </cell>
          <cell r="AG1891">
            <v>89.95</v>
          </cell>
          <cell r="AH1891">
            <v>96.25</v>
          </cell>
          <cell r="AI1891">
            <v>1</v>
          </cell>
          <cell r="AJ1891" t="str">
            <v/>
          </cell>
          <cell r="AK1891" t="str">
            <v/>
          </cell>
          <cell r="AL1891" t="str">
            <v/>
          </cell>
          <cell r="AM1891" t="str">
            <v>08719924059637</v>
          </cell>
          <cell r="AN1891" t="str">
            <v>95030039</v>
          </cell>
          <cell r="AO1891" t="str">
            <v>Planning board - card set</v>
          </cell>
        </row>
        <row r="1892">
          <cell r="A1892" t="str">
            <v>900000302</v>
          </cell>
          <cell r="B1892" t="str">
            <v>Nummer blokken</v>
          </cell>
          <cell r="C1892" t="str">
            <v>Educo</v>
          </cell>
          <cell r="D1892" t="str">
            <v/>
          </cell>
          <cell r="E1892" t="str">
            <v/>
          </cell>
          <cell r="F1892" t="str">
            <v/>
          </cell>
          <cell r="G1892" t="str">
            <v/>
          </cell>
          <cell r="H1892" t="str">
            <v/>
          </cell>
          <cell r="I1892" t="str">
            <v/>
          </cell>
          <cell r="J1892" t="str">
            <v/>
          </cell>
          <cell r="K1892" t="str">
            <v/>
          </cell>
          <cell r="L1892" t="str">
            <v/>
          </cell>
          <cell r="M1892" t="e">
            <v>#N/A</v>
          </cell>
          <cell r="N1892" t="e">
            <v>#N/A</v>
          </cell>
          <cell r="O1892" t="e">
            <v>#N/A</v>
          </cell>
          <cell r="P1892" t="str">
            <v>4210</v>
          </cell>
          <cell r="Q1892" t="str">
            <v>CN</v>
          </cell>
          <cell r="R1892" t="str">
            <v>CHN</v>
          </cell>
          <cell r="S1892" t="str">
            <v>China</v>
          </cell>
          <cell r="T1892">
            <v>0</v>
          </cell>
          <cell r="U1892">
            <v>0</v>
          </cell>
          <cell r="V1892">
            <v>0</v>
          </cell>
          <cell r="W1892">
            <v>0</v>
          </cell>
          <cell r="X1892" t="str">
            <v>Pcs.</v>
          </cell>
          <cell r="Y1892" t="str">
            <v>3</v>
          </cell>
          <cell r="Z1892">
            <v>0</v>
          </cell>
          <cell r="AA1892">
            <v>0</v>
          </cell>
          <cell r="AB1892">
            <v>0</v>
          </cell>
          <cell r="AC1892">
            <v>0</v>
          </cell>
          <cell r="AD1892">
            <v>0</v>
          </cell>
          <cell r="AE1892">
            <v>0</v>
          </cell>
          <cell r="AF1892">
            <v>0</v>
          </cell>
          <cell r="AG1892">
            <v>0</v>
          </cell>
          <cell r="AH1892">
            <v>0</v>
          </cell>
          <cell r="AI1892">
            <v>1</v>
          </cell>
          <cell r="AJ1892" t="str">
            <v/>
          </cell>
          <cell r="AK1892" t="str">
            <v/>
          </cell>
          <cell r="AL1892" t="str">
            <v/>
          </cell>
          <cell r="AM1892" t="str">
            <v/>
          </cell>
          <cell r="AN1892" t="str">
            <v>95030039</v>
          </cell>
        </row>
        <row r="1893">
          <cell r="A1893" t="str">
            <v>900000303</v>
          </cell>
          <cell r="B1893" t="str">
            <v>Mozaïekbakje met gekleurde ballen</v>
          </cell>
          <cell r="C1893" t="str">
            <v>Educo</v>
          </cell>
          <cell r="D1893" t="str">
            <v>900000303</v>
          </cell>
          <cell r="E1893" t="str">
            <v/>
          </cell>
          <cell r="F1893" t="str">
            <v/>
          </cell>
          <cell r="G1893" t="str">
            <v>900000303</v>
          </cell>
          <cell r="H1893" t="str">
            <v/>
          </cell>
          <cell r="I1893" t="str">
            <v/>
          </cell>
          <cell r="J1893" t="str">
            <v>900000303</v>
          </cell>
          <cell r="K1893" t="str">
            <v/>
          </cell>
          <cell r="L1893" t="str">
            <v/>
          </cell>
          <cell r="M1893" t="e">
            <v>#N/A</v>
          </cell>
          <cell r="N1893" t="e">
            <v>#N/A</v>
          </cell>
          <cell r="O1893" t="e">
            <v>#N/A</v>
          </cell>
          <cell r="P1893" t="str">
            <v>4200</v>
          </cell>
          <cell r="Q1893" t="str">
            <v>CN</v>
          </cell>
          <cell r="R1893" t="str">
            <v>CHN</v>
          </cell>
          <cell r="S1893" t="str">
            <v>China</v>
          </cell>
          <cell r="T1893">
            <v>0</v>
          </cell>
          <cell r="U1893">
            <v>0</v>
          </cell>
          <cell r="V1893">
            <v>1</v>
          </cell>
          <cell r="W1893">
            <v>1</v>
          </cell>
          <cell r="X1893" t="str">
            <v>Pcs.</v>
          </cell>
          <cell r="Y1893" t="str">
            <v>3</v>
          </cell>
          <cell r="Z1893">
            <v>0</v>
          </cell>
          <cell r="AA1893">
            <v>0</v>
          </cell>
          <cell r="AB1893">
            <v>15.95</v>
          </cell>
          <cell r="AC1893">
            <v>0</v>
          </cell>
          <cell r="AD1893">
            <v>0</v>
          </cell>
          <cell r="AE1893">
            <v>17.07</v>
          </cell>
          <cell r="AF1893">
            <v>0</v>
          </cell>
          <cell r="AG1893">
            <v>15.95</v>
          </cell>
          <cell r="AH1893">
            <v>17.07</v>
          </cell>
          <cell r="AI1893">
            <v>1</v>
          </cell>
          <cell r="AJ1893" t="str">
            <v/>
          </cell>
          <cell r="AK1893" t="str">
            <v/>
          </cell>
          <cell r="AL1893" t="str">
            <v/>
          </cell>
          <cell r="AM1893" t="str">
            <v>08719924060862</v>
          </cell>
          <cell r="AN1893" t="str">
            <v>95030039</v>
          </cell>
          <cell r="AO1893" t="str">
            <v>Mosaic tray with coloured balls</v>
          </cell>
        </row>
        <row r="1894">
          <cell r="A1894" t="str">
            <v>2072000</v>
          </cell>
          <cell r="B1894" t="str">
            <v>Klokje, leerling</v>
          </cell>
          <cell r="C1894" t="str">
            <v>Educo</v>
          </cell>
          <cell r="D1894" t="str">
            <v>2072000</v>
          </cell>
          <cell r="E1894" t="str">
            <v/>
          </cell>
          <cell r="F1894" t="str">
            <v/>
          </cell>
          <cell r="G1894" t="str">
            <v>2072000</v>
          </cell>
          <cell r="H1894" t="str">
            <v/>
          </cell>
          <cell r="I1894" t="str">
            <v/>
          </cell>
          <cell r="J1894" t="str">
            <v>2072000</v>
          </cell>
          <cell r="K1894" t="str">
            <v/>
          </cell>
          <cell r="L1894" t="str">
            <v/>
          </cell>
          <cell r="M1894" t="e">
            <v>#N/A</v>
          </cell>
          <cell r="N1894" t="e">
            <v>#N/A</v>
          </cell>
          <cell r="O1894" t="e">
            <v>#N/A</v>
          </cell>
          <cell r="P1894" t="str">
            <v>4499</v>
          </cell>
          <cell r="Q1894" t="str">
            <v>CN</v>
          </cell>
          <cell r="R1894" t="str">
            <v>CHN</v>
          </cell>
          <cell r="S1894" t="str">
            <v>China</v>
          </cell>
          <cell r="T1894">
            <v>0.02</v>
          </cell>
          <cell r="U1894">
            <v>0.02</v>
          </cell>
          <cell r="V1894">
            <v>25056</v>
          </cell>
          <cell r="W1894">
            <v>25056</v>
          </cell>
          <cell r="X1894" t="str">
            <v>Pcs.</v>
          </cell>
          <cell r="Y1894" t="str">
            <v>3</v>
          </cell>
          <cell r="Z1894">
            <v>0.52</v>
          </cell>
          <cell r="AA1894">
            <v>0.52</v>
          </cell>
          <cell r="AB1894">
            <v>1.71</v>
          </cell>
          <cell r="AC1894">
            <v>0</v>
          </cell>
          <cell r="AD1894">
            <v>0</v>
          </cell>
          <cell r="AE1894">
            <v>1.83</v>
          </cell>
          <cell r="AF1894">
            <v>0</v>
          </cell>
          <cell r="AG1894">
            <v>1.71</v>
          </cell>
          <cell r="AH1894">
            <v>1.83</v>
          </cell>
          <cell r="AI1894">
            <v>1</v>
          </cell>
          <cell r="AJ1894" t="str">
            <v>75</v>
          </cell>
          <cell r="AK1894" t="str">
            <v>75</v>
          </cell>
          <cell r="AL1894" t="str">
            <v>15</v>
          </cell>
          <cell r="AM1894" t="str">
            <v>8719924021382</v>
          </cell>
          <cell r="AN1894" t="str">
            <v>95030099</v>
          </cell>
          <cell r="AO1894" t="str">
            <v>Clock small pupils</v>
          </cell>
        </row>
        <row r="1895">
          <cell r="A1895" t="str">
            <v>2075000</v>
          </cell>
          <cell r="B1895" t="str">
            <v>Basisklok, leerkracht</v>
          </cell>
          <cell r="C1895" t="str">
            <v>Jegro</v>
          </cell>
          <cell r="D1895" t="str">
            <v/>
          </cell>
          <cell r="E1895" t="str">
            <v/>
          </cell>
          <cell r="F1895" t="str">
            <v/>
          </cell>
          <cell r="G1895" t="str">
            <v/>
          </cell>
          <cell r="H1895" t="str">
            <v/>
          </cell>
          <cell r="I1895" t="str">
            <v/>
          </cell>
          <cell r="J1895" t="str">
            <v/>
          </cell>
          <cell r="K1895" t="str">
            <v/>
          </cell>
          <cell r="L1895" t="str">
            <v/>
          </cell>
          <cell r="M1895" t="e">
            <v>#N/A</v>
          </cell>
          <cell r="N1895" t="e">
            <v>#N/A</v>
          </cell>
          <cell r="O1895" t="e">
            <v>#N/A</v>
          </cell>
          <cell r="P1895" t="str">
            <v>9803</v>
          </cell>
          <cell r="Q1895" t="str">
            <v>NL</v>
          </cell>
          <cell r="R1895" t="str">
            <v>NLD</v>
          </cell>
          <cell r="S1895" t="str">
            <v>Netherlands</v>
          </cell>
          <cell r="T1895">
            <v>0.37</v>
          </cell>
          <cell r="U1895">
            <v>0.37</v>
          </cell>
          <cell r="V1895">
            <v>25</v>
          </cell>
          <cell r="W1895">
            <v>25</v>
          </cell>
          <cell r="X1895" t="str">
            <v>Pcs.</v>
          </cell>
          <cell r="Y1895" t="str">
            <v>3</v>
          </cell>
          <cell r="Z1895">
            <v>11.63</v>
          </cell>
          <cell r="AA1895">
            <v>11.63</v>
          </cell>
          <cell r="AB1895">
            <v>31.21</v>
          </cell>
          <cell r="AC1895">
            <v>0</v>
          </cell>
          <cell r="AD1895">
            <v>0</v>
          </cell>
          <cell r="AE1895">
            <v>0</v>
          </cell>
          <cell r="AF1895">
            <v>0</v>
          </cell>
          <cell r="AG1895">
            <v>0</v>
          </cell>
          <cell r="AH1895">
            <v>0</v>
          </cell>
          <cell r="AI1895">
            <v>1</v>
          </cell>
          <cell r="AJ1895" t="str">
            <v>300</v>
          </cell>
          <cell r="AK1895" t="str">
            <v>300</v>
          </cell>
          <cell r="AL1895" t="str">
            <v>50</v>
          </cell>
          <cell r="AM1895" t="str">
            <v>8719924021399</v>
          </cell>
          <cell r="AN1895" t="str">
            <v>95030099</v>
          </cell>
          <cell r="AO1895" t="str">
            <v>Clock basic teacher</v>
          </cell>
        </row>
        <row r="1896">
          <cell r="A1896" t="str">
            <v>900000304</v>
          </cell>
          <cell r="B1896" t="str">
            <v>Mozaïektafel met gekleurde ballen</v>
          </cell>
          <cell r="C1896" t="str">
            <v>Educo</v>
          </cell>
          <cell r="D1896" t="str">
            <v>900000304</v>
          </cell>
          <cell r="E1896" t="str">
            <v/>
          </cell>
          <cell r="F1896" t="str">
            <v/>
          </cell>
          <cell r="G1896" t="str">
            <v>900000304</v>
          </cell>
          <cell r="H1896" t="str">
            <v/>
          </cell>
          <cell r="I1896" t="str">
            <v/>
          </cell>
          <cell r="J1896" t="str">
            <v>900000304</v>
          </cell>
          <cell r="K1896" t="str">
            <v/>
          </cell>
          <cell r="L1896" t="str">
            <v/>
          </cell>
          <cell r="M1896" t="e">
            <v>#N/A</v>
          </cell>
          <cell r="N1896" t="e">
            <v>#N/A</v>
          </cell>
          <cell r="O1896" t="e">
            <v>#N/A</v>
          </cell>
          <cell r="P1896" t="str">
            <v>4200</v>
          </cell>
          <cell r="Q1896" t="str">
            <v>CN</v>
          </cell>
          <cell r="R1896" t="str">
            <v>CHN</v>
          </cell>
          <cell r="S1896" t="str">
            <v>China</v>
          </cell>
          <cell r="T1896">
            <v>0</v>
          </cell>
          <cell r="U1896">
            <v>0</v>
          </cell>
          <cell r="V1896">
            <v>1</v>
          </cell>
          <cell r="W1896">
            <v>1</v>
          </cell>
          <cell r="X1896" t="str">
            <v>Pcs.</v>
          </cell>
          <cell r="Y1896" t="str">
            <v>3</v>
          </cell>
          <cell r="Z1896">
            <v>0</v>
          </cell>
          <cell r="AA1896">
            <v>0</v>
          </cell>
          <cell r="AB1896">
            <v>44.95</v>
          </cell>
          <cell r="AC1896">
            <v>0</v>
          </cell>
          <cell r="AD1896">
            <v>0</v>
          </cell>
          <cell r="AE1896">
            <v>48.1</v>
          </cell>
          <cell r="AF1896">
            <v>0</v>
          </cell>
          <cell r="AG1896">
            <v>44.95</v>
          </cell>
          <cell r="AH1896">
            <v>48.1</v>
          </cell>
          <cell r="AI1896">
            <v>1</v>
          </cell>
          <cell r="AJ1896" t="str">
            <v/>
          </cell>
          <cell r="AK1896" t="str">
            <v/>
          </cell>
          <cell r="AL1896" t="str">
            <v/>
          </cell>
          <cell r="AM1896" t="str">
            <v>08719924060879</v>
          </cell>
          <cell r="AN1896" t="str">
            <v>95030039</v>
          </cell>
          <cell r="AO1896" t="str">
            <v>Mosaic table with coloured balls, see attachment</v>
          </cell>
        </row>
        <row r="1897">
          <cell r="A1897" t="str">
            <v>900000305</v>
          </cell>
          <cell r="B1897" t="str">
            <v>Match het geluid</v>
          </cell>
          <cell r="C1897" t="str">
            <v>Educo</v>
          </cell>
          <cell r="D1897" t="str">
            <v/>
          </cell>
          <cell r="E1897" t="str">
            <v/>
          </cell>
          <cell r="F1897" t="str">
            <v/>
          </cell>
          <cell r="G1897" t="str">
            <v/>
          </cell>
          <cell r="H1897" t="str">
            <v/>
          </cell>
          <cell r="I1897" t="str">
            <v/>
          </cell>
          <cell r="J1897" t="str">
            <v/>
          </cell>
          <cell r="K1897" t="str">
            <v/>
          </cell>
          <cell r="L1897" t="str">
            <v/>
          </cell>
          <cell r="M1897" t="e">
            <v>#N/A</v>
          </cell>
          <cell r="N1897" t="e">
            <v>#N/A</v>
          </cell>
          <cell r="O1897" t="e">
            <v>#N/A</v>
          </cell>
          <cell r="P1897" t="str">
            <v>4210</v>
          </cell>
          <cell r="Q1897" t="str">
            <v>CN</v>
          </cell>
          <cell r="R1897" t="str">
            <v>CHN</v>
          </cell>
          <cell r="S1897" t="str">
            <v>China</v>
          </cell>
          <cell r="T1897">
            <v>0</v>
          </cell>
          <cell r="U1897">
            <v>0</v>
          </cell>
          <cell r="V1897">
            <v>0</v>
          </cell>
          <cell r="W1897">
            <v>0</v>
          </cell>
          <cell r="X1897" t="str">
            <v>Pcs.</v>
          </cell>
          <cell r="Y1897" t="str">
            <v>3</v>
          </cell>
          <cell r="Z1897">
            <v>0</v>
          </cell>
          <cell r="AA1897">
            <v>0</v>
          </cell>
          <cell r="AB1897">
            <v>0</v>
          </cell>
          <cell r="AC1897">
            <v>0</v>
          </cell>
          <cell r="AD1897">
            <v>0</v>
          </cell>
          <cell r="AE1897">
            <v>0</v>
          </cell>
          <cell r="AF1897">
            <v>0</v>
          </cell>
          <cell r="AG1897">
            <v>0</v>
          </cell>
          <cell r="AH1897">
            <v>0</v>
          </cell>
          <cell r="AI1897">
            <v>1</v>
          </cell>
          <cell r="AJ1897" t="str">
            <v/>
          </cell>
          <cell r="AK1897" t="str">
            <v/>
          </cell>
          <cell r="AL1897" t="str">
            <v/>
          </cell>
          <cell r="AM1897" t="str">
            <v/>
          </cell>
          <cell r="AN1897" t="str">
            <v>95030039</v>
          </cell>
        </row>
        <row r="1898">
          <cell r="A1898" t="str">
            <v>900000306</v>
          </cell>
          <cell r="B1898" t="str">
            <v>Match het gewicht</v>
          </cell>
          <cell r="C1898" t="str">
            <v>Educo</v>
          </cell>
          <cell r="D1898" t="str">
            <v/>
          </cell>
          <cell r="E1898" t="str">
            <v/>
          </cell>
          <cell r="F1898" t="str">
            <v/>
          </cell>
          <cell r="G1898" t="str">
            <v/>
          </cell>
          <cell r="H1898" t="str">
            <v/>
          </cell>
          <cell r="I1898" t="str">
            <v/>
          </cell>
          <cell r="J1898" t="str">
            <v/>
          </cell>
          <cell r="K1898" t="str">
            <v/>
          </cell>
          <cell r="L1898" t="str">
            <v/>
          </cell>
          <cell r="M1898" t="e">
            <v>#N/A</v>
          </cell>
          <cell r="N1898" t="e">
            <v>#N/A</v>
          </cell>
          <cell r="O1898" t="e">
            <v>#N/A</v>
          </cell>
          <cell r="P1898" t="str">
            <v>4210</v>
          </cell>
          <cell r="Q1898" t="str">
            <v>CN</v>
          </cell>
          <cell r="R1898" t="str">
            <v>CHN</v>
          </cell>
          <cell r="S1898" t="str">
            <v>China</v>
          </cell>
          <cell r="T1898">
            <v>0</v>
          </cell>
          <cell r="U1898">
            <v>0</v>
          </cell>
          <cell r="V1898">
            <v>0</v>
          </cell>
          <cell r="W1898">
            <v>0</v>
          </cell>
          <cell r="X1898" t="str">
            <v>Pcs.</v>
          </cell>
          <cell r="Y1898" t="str">
            <v>3</v>
          </cell>
          <cell r="Z1898">
            <v>0</v>
          </cell>
          <cell r="AA1898">
            <v>0</v>
          </cell>
          <cell r="AB1898">
            <v>0</v>
          </cell>
          <cell r="AC1898">
            <v>0</v>
          </cell>
          <cell r="AD1898">
            <v>0</v>
          </cell>
          <cell r="AE1898">
            <v>0</v>
          </cell>
          <cell r="AF1898">
            <v>0</v>
          </cell>
          <cell r="AG1898">
            <v>0</v>
          </cell>
          <cell r="AH1898">
            <v>0</v>
          </cell>
          <cell r="AI1898">
            <v>1</v>
          </cell>
          <cell r="AJ1898" t="str">
            <v/>
          </cell>
          <cell r="AK1898" t="str">
            <v/>
          </cell>
          <cell r="AL1898" t="str">
            <v/>
          </cell>
          <cell r="AM1898" t="str">
            <v/>
          </cell>
          <cell r="AN1898" t="str">
            <v>95030039</v>
          </cell>
        </row>
        <row r="1899">
          <cell r="A1899" t="str">
            <v>900000307</v>
          </cell>
          <cell r="B1899" t="str">
            <v>Verrassingspuzzel - slaapkamer</v>
          </cell>
          <cell r="C1899" t="str">
            <v>Educo</v>
          </cell>
          <cell r="D1899" t="str">
            <v>900000307</v>
          </cell>
          <cell r="E1899" t="str">
            <v/>
          </cell>
          <cell r="F1899" t="str">
            <v/>
          </cell>
          <cell r="G1899" t="str">
            <v>900000307</v>
          </cell>
          <cell r="H1899" t="str">
            <v/>
          </cell>
          <cell r="I1899" t="str">
            <v/>
          </cell>
          <cell r="J1899" t="str">
            <v>900000307</v>
          </cell>
          <cell r="K1899" t="str">
            <v/>
          </cell>
          <cell r="L1899" t="str">
            <v/>
          </cell>
          <cell r="M1899" t="e">
            <v>#N/A</v>
          </cell>
          <cell r="N1899" t="e">
            <v>#N/A</v>
          </cell>
          <cell r="O1899" t="e">
            <v>#N/A</v>
          </cell>
          <cell r="P1899" t="str">
            <v>4230</v>
          </cell>
          <cell r="Q1899" t="str">
            <v>CN</v>
          </cell>
          <cell r="R1899" t="str">
            <v>CHN</v>
          </cell>
          <cell r="S1899" t="str">
            <v>China</v>
          </cell>
          <cell r="T1899">
            <v>0</v>
          </cell>
          <cell r="U1899">
            <v>0</v>
          </cell>
          <cell r="V1899">
            <v>500</v>
          </cell>
          <cell r="W1899">
            <v>500</v>
          </cell>
          <cell r="X1899" t="str">
            <v>Pcs.</v>
          </cell>
          <cell r="Y1899" t="str">
            <v>3</v>
          </cell>
          <cell r="Z1899">
            <v>0</v>
          </cell>
          <cell r="AA1899">
            <v>0</v>
          </cell>
          <cell r="AB1899">
            <v>14.1</v>
          </cell>
          <cell r="AC1899">
            <v>0</v>
          </cell>
          <cell r="AD1899">
            <v>0</v>
          </cell>
          <cell r="AE1899">
            <v>15.09</v>
          </cell>
          <cell r="AF1899">
            <v>0</v>
          </cell>
          <cell r="AG1899">
            <v>14.1</v>
          </cell>
          <cell r="AH1899">
            <v>15.09</v>
          </cell>
          <cell r="AI1899">
            <v>1</v>
          </cell>
          <cell r="AJ1899" t="str">
            <v/>
          </cell>
          <cell r="AK1899" t="str">
            <v/>
          </cell>
          <cell r="AL1899" t="str">
            <v/>
          </cell>
          <cell r="AM1899" t="str">
            <v>08719924059385</v>
          </cell>
          <cell r="AN1899" t="str">
            <v>95030061</v>
          </cell>
          <cell r="AO1899" t="str">
            <v>Surprise puzzle - the bedroom</v>
          </cell>
        </row>
        <row r="1900">
          <cell r="A1900" t="str">
            <v>900000308</v>
          </cell>
          <cell r="B1900" t="str">
            <v>Verrassingspuzzel, verjaardag</v>
          </cell>
          <cell r="C1900" t="str">
            <v>Educo</v>
          </cell>
          <cell r="D1900" t="str">
            <v>900000308</v>
          </cell>
          <cell r="E1900" t="str">
            <v/>
          </cell>
          <cell r="F1900" t="str">
            <v/>
          </cell>
          <cell r="G1900" t="str">
            <v>900000308</v>
          </cell>
          <cell r="H1900" t="str">
            <v/>
          </cell>
          <cell r="I1900" t="str">
            <v/>
          </cell>
          <cell r="J1900" t="str">
            <v>900000308</v>
          </cell>
          <cell r="K1900" t="str">
            <v/>
          </cell>
          <cell r="L1900" t="str">
            <v/>
          </cell>
          <cell r="M1900" t="e">
            <v>#N/A</v>
          </cell>
          <cell r="N1900" t="e">
            <v>#N/A</v>
          </cell>
          <cell r="O1900" t="e">
            <v>#N/A</v>
          </cell>
          <cell r="P1900" t="str">
            <v>4230</v>
          </cell>
          <cell r="Q1900" t="str">
            <v>CN</v>
          </cell>
          <cell r="R1900" t="str">
            <v>CHN</v>
          </cell>
          <cell r="S1900" t="str">
            <v>China</v>
          </cell>
          <cell r="T1900">
            <v>0</v>
          </cell>
          <cell r="U1900">
            <v>0</v>
          </cell>
          <cell r="V1900">
            <v>500</v>
          </cell>
          <cell r="W1900">
            <v>500</v>
          </cell>
          <cell r="X1900" t="str">
            <v>Pcs.</v>
          </cell>
          <cell r="Y1900" t="str">
            <v>3</v>
          </cell>
          <cell r="Z1900">
            <v>0</v>
          </cell>
          <cell r="AA1900">
            <v>0</v>
          </cell>
          <cell r="AB1900">
            <v>14.1</v>
          </cell>
          <cell r="AC1900">
            <v>0</v>
          </cell>
          <cell r="AD1900">
            <v>0</v>
          </cell>
          <cell r="AE1900">
            <v>15.09</v>
          </cell>
          <cell r="AF1900">
            <v>0</v>
          </cell>
          <cell r="AG1900">
            <v>14.1</v>
          </cell>
          <cell r="AH1900">
            <v>15.09</v>
          </cell>
          <cell r="AI1900">
            <v>1</v>
          </cell>
          <cell r="AJ1900" t="str">
            <v/>
          </cell>
          <cell r="AK1900" t="str">
            <v/>
          </cell>
          <cell r="AL1900" t="str">
            <v/>
          </cell>
          <cell r="AM1900" t="str">
            <v>08719924059392</v>
          </cell>
          <cell r="AN1900" t="str">
            <v>95030061</v>
          </cell>
          <cell r="AO1900" t="str">
            <v>Surprise puzzle - birthday</v>
          </cell>
        </row>
        <row r="1901">
          <cell r="A1901" t="str">
            <v>900000309</v>
          </cell>
          <cell r="B1901" t="str">
            <v>Verrassingspuzzel, dierenhuisjes</v>
          </cell>
          <cell r="C1901" t="str">
            <v>Educo</v>
          </cell>
          <cell r="D1901" t="str">
            <v>900000309</v>
          </cell>
          <cell r="E1901" t="str">
            <v/>
          </cell>
          <cell r="F1901" t="str">
            <v/>
          </cell>
          <cell r="G1901" t="str">
            <v>900000309</v>
          </cell>
          <cell r="H1901" t="str">
            <v/>
          </cell>
          <cell r="I1901" t="str">
            <v/>
          </cell>
          <cell r="J1901" t="str">
            <v>900000309</v>
          </cell>
          <cell r="K1901" t="str">
            <v/>
          </cell>
          <cell r="L1901" t="str">
            <v/>
          </cell>
          <cell r="M1901" t="e">
            <v>#N/A</v>
          </cell>
          <cell r="N1901" t="e">
            <v>#N/A</v>
          </cell>
          <cell r="O1901" t="e">
            <v>#N/A</v>
          </cell>
          <cell r="P1901" t="str">
            <v>4230</v>
          </cell>
          <cell r="Q1901" t="str">
            <v>CN</v>
          </cell>
          <cell r="R1901" t="str">
            <v>CHN</v>
          </cell>
          <cell r="S1901" t="str">
            <v>China</v>
          </cell>
          <cell r="T1901">
            <v>0</v>
          </cell>
          <cell r="U1901">
            <v>0</v>
          </cell>
          <cell r="V1901">
            <v>500</v>
          </cell>
          <cell r="W1901">
            <v>500</v>
          </cell>
          <cell r="X1901" t="str">
            <v>Pcs.</v>
          </cell>
          <cell r="Y1901" t="str">
            <v>3</v>
          </cell>
          <cell r="Z1901">
            <v>0</v>
          </cell>
          <cell r="AA1901">
            <v>0</v>
          </cell>
          <cell r="AB1901">
            <v>14.1</v>
          </cell>
          <cell r="AC1901">
            <v>0</v>
          </cell>
          <cell r="AD1901">
            <v>0</v>
          </cell>
          <cell r="AE1901">
            <v>15.09</v>
          </cell>
          <cell r="AF1901">
            <v>0</v>
          </cell>
          <cell r="AG1901">
            <v>14.1</v>
          </cell>
          <cell r="AH1901">
            <v>15.09</v>
          </cell>
          <cell r="AI1901">
            <v>1</v>
          </cell>
          <cell r="AJ1901" t="str">
            <v/>
          </cell>
          <cell r="AK1901" t="str">
            <v/>
          </cell>
          <cell r="AL1901" t="str">
            <v/>
          </cell>
          <cell r="AM1901" t="str">
            <v>08719924059408</v>
          </cell>
          <cell r="AN1901" t="str">
            <v>95030061</v>
          </cell>
          <cell r="AO1901" t="str">
            <v>Surprise puzzle - animal homes</v>
          </cell>
        </row>
        <row r="1902">
          <cell r="A1902" t="str">
            <v>900000310</v>
          </cell>
          <cell r="B1902" t="str">
            <v>Verrassingspuzzel, inhoud</v>
          </cell>
          <cell r="C1902" t="str">
            <v>Educo</v>
          </cell>
          <cell r="D1902" t="str">
            <v>900000310</v>
          </cell>
          <cell r="E1902" t="str">
            <v/>
          </cell>
          <cell r="F1902" t="str">
            <v/>
          </cell>
          <cell r="G1902" t="str">
            <v>900000310</v>
          </cell>
          <cell r="H1902" t="str">
            <v/>
          </cell>
          <cell r="I1902" t="str">
            <v/>
          </cell>
          <cell r="J1902" t="str">
            <v>900000310</v>
          </cell>
          <cell r="K1902" t="str">
            <v/>
          </cell>
          <cell r="L1902" t="str">
            <v/>
          </cell>
          <cell r="M1902" t="e">
            <v>#N/A</v>
          </cell>
          <cell r="N1902" t="e">
            <v>#N/A</v>
          </cell>
          <cell r="O1902" t="e">
            <v>#N/A</v>
          </cell>
          <cell r="P1902" t="str">
            <v>4230</v>
          </cell>
          <cell r="Q1902" t="str">
            <v>CN</v>
          </cell>
          <cell r="R1902" t="str">
            <v>CHN</v>
          </cell>
          <cell r="S1902" t="str">
            <v>China</v>
          </cell>
          <cell r="T1902">
            <v>0</v>
          </cell>
          <cell r="U1902">
            <v>0</v>
          </cell>
          <cell r="V1902">
            <v>500</v>
          </cell>
          <cell r="W1902">
            <v>500</v>
          </cell>
          <cell r="X1902" t="str">
            <v>Pcs.</v>
          </cell>
          <cell r="Y1902" t="str">
            <v>3</v>
          </cell>
          <cell r="Z1902">
            <v>0</v>
          </cell>
          <cell r="AA1902">
            <v>0</v>
          </cell>
          <cell r="AB1902">
            <v>14.1</v>
          </cell>
          <cell r="AC1902">
            <v>0</v>
          </cell>
          <cell r="AD1902">
            <v>0</v>
          </cell>
          <cell r="AE1902">
            <v>15.09</v>
          </cell>
          <cell r="AF1902">
            <v>0</v>
          </cell>
          <cell r="AG1902">
            <v>14.1</v>
          </cell>
          <cell r="AH1902">
            <v>15.09</v>
          </cell>
          <cell r="AI1902">
            <v>1</v>
          </cell>
          <cell r="AJ1902" t="str">
            <v/>
          </cell>
          <cell r="AK1902" t="str">
            <v/>
          </cell>
          <cell r="AL1902" t="str">
            <v/>
          </cell>
          <cell r="AM1902" t="str">
            <v>08719924059415</v>
          </cell>
          <cell r="AN1902" t="str">
            <v>95030061</v>
          </cell>
          <cell r="AO1902" t="str">
            <v>Surprise puzzle - contents</v>
          </cell>
        </row>
        <row r="1903">
          <cell r="A1903" t="str">
            <v>900000311</v>
          </cell>
          <cell r="B1903" t="str">
            <v>Rekenkaarten - figuren en cijfers</v>
          </cell>
          <cell r="C1903" t="str">
            <v>Educo</v>
          </cell>
          <cell r="D1903" t="str">
            <v/>
          </cell>
          <cell r="E1903" t="str">
            <v/>
          </cell>
          <cell r="F1903" t="str">
            <v/>
          </cell>
          <cell r="G1903" t="str">
            <v/>
          </cell>
          <cell r="H1903" t="str">
            <v/>
          </cell>
          <cell r="I1903" t="str">
            <v/>
          </cell>
          <cell r="J1903" t="str">
            <v/>
          </cell>
          <cell r="K1903" t="str">
            <v/>
          </cell>
          <cell r="L1903" t="str">
            <v/>
          </cell>
          <cell r="M1903" t="e">
            <v>#N/A</v>
          </cell>
          <cell r="N1903" t="e">
            <v>#N/A</v>
          </cell>
          <cell r="O1903" t="e">
            <v>#N/A</v>
          </cell>
          <cell r="P1903" t="str">
            <v>4200</v>
          </cell>
          <cell r="Q1903" t="str">
            <v>CN</v>
          </cell>
          <cell r="R1903" t="str">
            <v>CHN</v>
          </cell>
          <cell r="S1903" t="str">
            <v>China</v>
          </cell>
          <cell r="T1903">
            <v>0</v>
          </cell>
          <cell r="U1903">
            <v>0</v>
          </cell>
          <cell r="V1903">
            <v>0</v>
          </cell>
          <cell r="W1903">
            <v>0</v>
          </cell>
          <cell r="X1903" t="str">
            <v>Pcs.</v>
          </cell>
          <cell r="Y1903" t="str">
            <v>3</v>
          </cell>
          <cell r="Z1903">
            <v>0</v>
          </cell>
          <cell r="AA1903">
            <v>0</v>
          </cell>
          <cell r="AB1903">
            <v>0</v>
          </cell>
          <cell r="AC1903">
            <v>0</v>
          </cell>
          <cell r="AD1903">
            <v>0</v>
          </cell>
          <cell r="AE1903">
            <v>0</v>
          </cell>
          <cell r="AF1903">
            <v>0</v>
          </cell>
          <cell r="AG1903">
            <v>0</v>
          </cell>
          <cell r="AH1903">
            <v>0</v>
          </cell>
          <cell r="AI1903">
            <v>1</v>
          </cell>
          <cell r="AJ1903" t="str">
            <v/>
          </cell>
          <cell r="AK1903" t="str">
            <v/>
          </cell>
          <cell r="AL1903" t="str">
            <v/>
          </cell>
          <cell r="AM1903" t="str">
            <v/>
          </cell>
          <cell r="AN1903" t="str">
            <v>95030099</v>
          </cell>
          <cell r="AO1903" t="str">
            <v>Math cards - figures and numbers</v>
          </cell>
        </row>
        <row r="1904">
          <cell r="A1904" t="str">
            <v>900000312</v>
          </cell>
          <cell r="B1904" t="str">
            <v>Rekenkaarten - Figuren</v>
          </cell>
          <cell r="C1904" t="str">
            <v>Educo</v>
          </cell>
          <cell r="D1904" t="str">
            <v/>
          </cell>
          <cell r="E1904" t="str">
            <v/>
          </cell>
          <cell r="F1904" t="str">
            <v/>
          </cell>
          <cell r="G1904" t="str">
            <v/>
          </cell>
          <cell r="H1904" t="str">
            <v/>
          </cell>
          <cell r="I1904" t="str">
            <v/>
          </cell>
          <cell r="J1904" t="str">
            <v/>
          </cell>
          <cell r="K1904" t="str">
            <v/>
          </cell>
          <cell r="L1904" t="str">
            <v/>
          </cell>
          <cell r="M1904" t="e">
            <v>#N/A</v>
          </cell>
          <cell r="N1904" t="e">
            <v>#N/A</v>
          </cell>
          <cell r="O1904" t="e">
            <v>#N/A</v>
          </cell>
          <cell r="P1904" t="str">
            <v>4200</v>
          </cell>
          <cell r="Q1904" t="str">
            <v>CN</v>
          </cell>
          <cell r="R1904" t="str">
            <v>CHN</v>
          </cell>
          <cell r="S1904" t="str">
            <v>China</v>
          </cell>
          <cell r="T1904">
            <v>0</v>
          </cell>
          <cell r="U1904">
            <v>0</v>
          </cell>
          <cell r="V1904">
            <v>0</v>
          </cell>
          <cell r="W1904">
            <v>0</v>
          </cell>
          <cell r="X1904" t="str">
            <v>Pcs.</v>
          </cell>
          <cell r="Y1904" t="str">
            <v>3</v>
          </cell>
          <cell r="Z1904">
            <v>0</v>
          </cell>
          <cell r="AA1904">
            <v>0</v>
          </cell>
          <cell r="AB1904">
            <v>0</v>
          </cell>
          <cell r="AC1904">
            <v>0</v>
          </cell>
          <cell r="AD1904">
            <v>0</v>
          </cell>
          <cell r="AE1904">
            <v>0</v>
          </cell>
          <cell r="AF1904">
            <v>0</v>
          </cell>
          <cell r="AG1904">
            <v>0</v>
          </cell>
          <cell r="AH1904">
            <v>0</v>
          </cell>
          <cell r="AI1904">
            <v>1</v>
          </cell>
          <cell r="AJ1904" t="str">
            <v/>
          </cell>
          <cell r="AK1904" t="str">
            <v/>
          </cell>
          <cell r="AL1904" t="str">
            <v/>
          </cell>
          <cell r="AM1904" t="str">
            <v/>
          </cell>
          <cell r="AN1904" t="str">
            <v>95030099</v>
          </cell>
          <cell r="AO1904" t="str">
            <v>Math cards - Figures</v>
          </cell>
        </row>
        <row r="1905">
          <cell r="A1905" t="str">
            <v>900000313</v>
          </cell>
          <cell r="B1905" t="str">
            <v>Mijn boodschappentas - groente</v>
          </cell>
          <cell r="C1905" t="str">
            <v>Educo</v>
          </cell>
          <cell r="D1905" t="str">
            <v>900000313</v>
          </cell>
          <cell r="E1905" t="str">
            <v/>
          </cell>
          <cell r="F1905" t="str">
            <v/>
          </cell>
          <cell r="G1905" t="str">
            <v>900000313</v>
          </cell>
          <cell r="H1905" t="str">
            <v/>
          </cell>
          <cell r="I1905" t="str">
            <v/>
          </cell>
          <cell r="J1905" t="str">
            <v>900000313</v>
          </cell>
          <cell r="K1905" t="str">
            <v/>
          </cell>
          <cell r="L1905" t="str">
            <v/>
          </cell>
          <cell r="M1905" t="e">
            <v>#N/A</v>
          </cell>
          <cell r="N1905" t="e">
            <v>#N/A</v>
          </cell>
          <cell r="O1905" t="e">
            <v>#N/A</v>
          </cell>
          <cell r="P1905" t="str">
            <v>4230</v>
          </cell>
          <cell r="Q1905" t="str">
            <v>CN</v>
          </cell>
          <cell r="R1905" t="str">
            <v>CHN</v>
          </cell>
          <cell r="S1905" t="str">
            <v>China</v>
          </cell>
          <cell r="T1905">
            <v>0</v>
          </cell>
          <cell r="U1905">
            <v>0</v>
          </cell>
          <cell r="V1905">
            <v>1</v>
          </cell>
          <cell r="W1905">
            <v>1</v>
          </cell>
          <cell r="X1905" t="str">
            <v>Pcs.</v>
          </cell>
          <cell r="Y1905" t="str">
            <v>3</v>
          </cell>
          <cell r="Z1905">
            <v>0</v>
          </cell>
          <cell r="AA1905">
            <v>0</v>
          </cell>
          <cell r="AB1905">
            <v>21.5</v>
          </cell>
          <cell r="AC1905">
            <v>0</v>
          </cell>
          <cell r="AD1905">
            <v>0</v>
          </cell>
          <cell r="AE1905">
            <v>23.01</v>
          </cell>
          <cell r="AF1905">
            <v>0</v>
          </cell>
          <cell r="AG1905">
            <v>21.5</v>
          </cell>
          <cell r="AH1905">
            <v>23.01</v>
          </cell>
          <cell r="AI1905">
            <v>1</v>
          </cell>
          <cell r="AJ1905" t="str">
            <v/>
          </cell>
          <cell r="AK1905" t="str">
            <v/>
          </cell>
          <cell r="AL1905" t="str">
            <v/>
          </cell>
          <cell r="AM1905" t="str">
            <v>08719924059583</v>
          </cell>
          <cell r="AN1905" t="str">
            <v>95030061</v>
          </cell>
          <cell r="AO1905" t="str">
            <v>My shopping bag - vegetables</v>
          </cell>
        </row>
        <row r="1906">
          <cell r="A1906" t="str">
            <v>900000314</v>
          </cell>
          <cell r="B1906" t="str">
            <v>Mijn boodschappentas - fruit</v>
          </cell>
          <cell r="C1906" t="str">
            <v>Educo</v>
          </cell>
          <cell r="D1906" t="str">
            <v>900000314</v>
          </cell>
          <cell r="E1906" t="str">
            <v/>
          </cell>
          <cell r="F1906" t="str">
            <v/>
          </cell>
          <cell r="G1906" t="str">
            <v>900000314</v>
          </cell>
          <cell r="H1906" t="str">
            <v/>
          </cell>
          <cell r="I1906" t="str">
            <v/>
          </cell>
          <cell r="J1906" t="str">
            <v>900000314</v>
          </cell>
          <cell r="K1906" t="str">
            <v/>
          </cell>
          <cell r="L1906" t="str">
            <v/>
          </cell>
          <cell r="M1906" t="e">
            <v>#N/A</v>
          </cell>
          <cell r="N1906" t="e">
            <v>#N/A</v>
          </cell>
          <cell r="O1906" t="e">
            <v>#N/A</v>
          </cell>
          <cell r="P1906" t="str">
            <v>4230</v>
          </cell>
          <cell r="Q1906" t="str">
            <v>CN</v>
          </cell>
          <cell r="R1906" t="str">
            <v>CHN</v>
          </cell>
          <cell r="S1906" t="str">
            <v>China</v>
          </cell>
          <cell r="T1906">
            <v>0</v>
          </cell>
          <cell r="U1906">
            <v>0</v>
          </cell>
          <cell r="V1906">
            <v>1</v>
          </cell>
          <cell r="W1906">
            <v>1</v>
          </cell>
          <cell r="X1906" t="str">
            <v>Pcs.</v>
          </cell>
          <cell r="Y1906" t="str">
            <v>3</v>
          </cell>
          <cell r="Z1906">
            <v>0</v>
          </cell>
          <cell r="AA1906">
            <v>0</v>
          </cell>
          <cell r="AB1906">
            <v>21.5</v>
          </cell>
          <cell r="AC1906">
            <v>0</v>
          </cell>
          <cell r="AD1906">
            <v>0</v>
          </cell>
          <cell r="AE1906">
            <v>23.01</v>
          </cell>
          <cell r="AF1906">
            <v>0</v>
          </cell>
          <cell r="AG1906">
            <v>21.5</v>
          </cell>
          <cell r="AH1906">
            <v>23.01</v>
          </cell>
          <cell r="AI1906">
            <v>1</v>
          </cell>
          <cell r="AJ1906" t="str">
            <v/>
          </cell>
          <cell r="AK1906" t="str">
            <v/>
          </cell>
          <cell r="AL1906" t="str">
            <v/>
          </cell>
          <cell r="AM1906" t="str">
            <v>08719924059590</v>
          </cell>
          <cell r="AN1906" t="str">
            <v>95030061</v>
          </cell>
          <cell r="AO1906" t="str">
            <v>My shopping bag - fruit</v>
          </cell>
        </row>
        <row r="1907">
          <cell r="A1907" t="str">
            <v>2105000</v>
          </cell>
          <cell r="B1907" t="str">
            <v>Pionnen</v>
          </cell>
          <cell r="C1907" t="str">
            <v>Educo</v>
          </cell>
          <cell r="D1907" t="str">
            <v>2105000</v>
          </cell>
          <cell r="E1907" t="str">
            <v/>
          </cell>
          <cell r="F1907" t="str">
            <v/>
          </cell>
          <cell r="G1907" t="str">
            <v>2105000</v>
          </cell>
          <cell r="H1907" t="str">
            <v/>
          </cell>
          <cell r="I1907" t="str">
            <v/>
          </cell>
          <cell r="J1907" t="str">
            <v>2105000</v>
          </cell>
          <cell r="K1907" t="str">
            <v/>
          </cell>
          <cell r="L1907" t="str">
            <v/>
          </cell>
          <cell r="M1907" t="e">
            <v>#N/A</v>
          </cell>
          <cell r="N1907" t="e">
            <v>#N/A</v>
          </cell>
          <cell r="O1907" t="e">
            <v>#N/A</v>
          </cell>
          <cell r="P1907" t="str">
            <v>4499</v>
          </cell>
          <cell r="Q1907" t="str">
            <v>NL</v>
          </cell>
          <cell r="R1907" t="str">
            <v>NLD</v>
          </cell>
          <cell r="S1907" t="str">
            <v>Netherlands</v>
          </cell>
          <cell r="T1907">
            <v>0.17</v>
          </cell>
          <cell r="U1907">
            <v>0.17</v>
          </cell>
          <cell r="V1907">
            <v>100</v>
          </cell>
          <cell r="W1907">
            <v>100</v>
          </cell>
          <cell r="X1907" t="str">
            <v>Pcs.</v>
          </cell>
          <cell r="Y1907" t="str">
            <v>3</v>
          </cell>
          <cell r="Z1907">
            <v>4.22</v>
          </cell>
          <cell r="AA1907">
            <v>4.22</v>
          </cell>
          <cell r="AB1907">
            <v>14.15</v>
          </cell>
          <cell r="AC1907">
            <v>0</v>
          </cell>
          <cell r="AD1907">
            <v>0</v>
          </cell>
          <cell r="AE1907">
            <v>15.14</v>
          </cell>
          <cell r="AF1907">
            <v>0</v>
          </cell>
          <cell r="AG1907">
            <v>14.15</v>
          </cell>
          <cell r="AH1907">
            <v>15.14</v>
          </cell>
          <cell r="AI1907">
            <v>1</v>
          </cell>
          <cell r="AJ1907" t="str">
            <v>105</v>
          </cell>
          <cell r="AK1907" t="str">
            <v>85</v>
          </cell>
          <cell r="AL1907" t="str">
            <v>50</v>
          </cell>
          <cell r="AM1907" t="str">
            <v>8719924021511</v>
          </cell>
          <cell r="AN1907" t="str">
            <v>95030099</v>
          </cell>
          <cell r="AO1907" t="str">
            <v>Pawns</v>
          </cell>
        </row>
        <row r="1908">
          <cell r="A1908" t="str">
            <v>2122000</v>
          </cell>
          <cell r="B1908" t="str">
            <v>Fiches rood/groen</v>
          </cell>
          <cell r="C1908" t="str">
            <v>Jegro</v>
          </cell>
          <cell r="D1908" t="str">
            <v/>
          </cell>
          <cell r="E1908" t="str">
            <v/>
          </cell>
          <cell r="F1908" t="str">
            <v/>
          </cell>
          <cell r="G1908" t="str">
            <v/>
          </cell>
          <cell r="H1908" t="str">
            <v/>
          </cell>
          <cell r="I1908" t="str">
            <v/>
          </cell>
          <cell r="J1908" t="str">
            <v/>
          </cell>
          <cell r="K1908" t="str">
            <v/>
          </cell>
          <cell r="L1908" t="str">
            <v/>
          </cell>
          <cell r="M1908" t="e">
            <v>#N/A</v>
          </cell>
          <cell r="N1908" t="e">
            <v>#N/A</v>
          </cell>
          <cell r="O1908" t="e">
            <v>#N/A</v>
          </cell>
          <cell r="P1908" t="str">
            <v>9803</v>
          </cell>
          <cell r="Q1908" t="str">
            <v>NL</v>
          </cell>
          <cell r="R1908" t="str">
            <v>NLD</v>
          </cell>
          <cell r="S1908" t="str">
            <v>Netherlands</v>
          </cell>
          <cell r="T1908">
            <v>0.04</v>
          </cell>
          <cell r="U1908">
            <v>0.04</v>
          </cell>
          <cell r="V1908">
            <v>250</v>
          </cell>
          <cell r="W1908">
            <v>250</v>
          </cell>
          <cell r="X1908" t="str">
            <v>Pcs.</v>
          </cell>
          <cell r="Y1908" t="str">
            <v>3</v>
          </cell>
          <cell r="Z1908">
            <v>1.74</v>
          </cell>
          <cell r="AA1908">
            <v>1.74</v>
          </cell>
          <cell r="AB1908">
            <v>2</v>
          </cell>
          <cell r="AC1908">
            <v>0</v>
          </cell>
          <cell r="AD1908">
            <v>0</v>
          </cell>
          <cell r="AE1908">
            <v>0</v>
          </cell>
          <cell r="AF1908">
            <v>0</v>
          </cell>
          <cell r="AG1908">
            <v>0</v>
          </cell>
          <cell r="AH1908">
            <v>0</v>
          </cell>
          <cell r="AI1908">
            <v>1</v>
          </cell>
          <cell r="AJ1908" t="str">
            <v>85</v>
          </cell>
          <cell r="AK1908" t="str">
            <v>50</v>
          </cell>
          <cell r="AL1908" t="str">
            <v>20</v>
          </cell>
          <cell r="AM1908" t="str">
            <v>8719924021528</v>
          </cell>
          <cell r="AN1908" t="str">
            <v>95030099</v>
          </cell>
          <cell r="AO1908" t="str">
            <v>Counters red/green</v>
          </cell>
        </row>
        <row r="1909">
          <cell r="A1909" t="str">
            <v>2200040</v>
          </cell>
          <cell r="B1909" t="str">
            <v>Box for letter cards, Oppa</v>
          </cell>
          <cell r="C1909" t="str">
            <v>Private Label</v>
          </cell>
          <cell r="D1909" t="str">
            <v/>
          </cell>
          <cell r="E1909" t="str">
            <v/>
          </cell>
          <cell r="F1909" t="str">
            <v/>
          </cell>
          <cell r="G1909" t="str">
            <v/>
          </cell>
          <cell r="H1909" t="str">
            <v/>
          </cell>
          <cell r="I1909" t="str">
            <v/>
          </cell>
          <cell r="J1909" t="str">
            <v/>
          </cell>
          <cell r="K1909" t="str">
            <v/>
          </cell>
          <cell r="L1909" t="str">
            <v/>
          </cell>
          <cell r="M1909" t="e">
            <v>#N/A</v>
          </cell>
          <cell r="N1909" t="e">
            <v>#N/A</v>
          </cell>
          <cell r="O1909" t="e">
            <v>#N/A</v>
          </cell>
          <cell r="P1909" t="str">
            <v>9807</v>
          </cell>
          <cell r="Q1909" t="str">
            <v>NL</v>
          </cell>
          <cell r="R1909" t="str">
            <v>NLD</v>
          </cell>
          <cell r="S1909" t="str">
            <v>Netherlands</v>
          </cell>
          <cell r="T1909">
            <v>0</v>
          </cell>
          <cell r="U1909">
            <v>0</v>
          </cell>
          <cell r="V1909">
            <v>100</v>
          </cell>
          <cell r="W1909">
            <v>100</v>
          </cell>
          <cell r="X1909" t="str">
            <v>Pcs.</v>
          </cell>
          <cell r="Y1909" t="str">
            <v>3</v>
          </cell>
          <cell r="Z1909">
            <v>10.56</v>
          </cell>
          <cell r="AA1909">
            <v>10.56</v>
          </cell>
          <cell r="AB1909">
            <v>12.94</v>
          </cell>
          <cell r="AC1909">
            <v>0</v>
          </cell>
          <cell r="AD1909">
            <v>0</v>
          </cell>
          <cell r="AE1909">
            <v>0</v>
          </cell>
          <cell r="AF1909">
            <v>0</v>
          </cell>
          <cell r="AG1909">
            <v>0</v>
          </cell>
          <cell r="AH1909">
            <v>0</v>
          </cell>
          <cell r="AI1909">
            <v>1</v>
          </cell>
          <cell r="AJ1909" t="str">
            <v>0</v>
          </cell>
          <cell r="AK1909" t="str">
            <v>0</v>
          </cell>
          <cell r="AL1909" t="str">
            <v>0</v>
          </cell>
          <cell r="AM1909" t="str">
            <v>8719924021559</v>
          </cell>
          <cell r="AN1909" t="str">
            <v>95030099</v>
          </cell>
          <cell r="AO1909" t="str">
            <v>Box for letter cards, Oppa</v>
          </cell>
        </row>
        <row r="1910">
          <cell r="A1910" t="str">
            <v>2200041</v>
          </cell>
          <cell r="B1910" t="str">
            <v>Standaard voor 1273030, Oppa</v>
          </cell>
          <cell r="C1910" t="str">
            <v>Private Label</v>
          </cell>
          <cell r="D1910" t="str">
            <v/>
          </cell>
          <cell r="E1910" t="str">
            <v/>
          </cell>
          <cell r="F1910" t="str">
            <v/>
          </cell>
          <cell r="G1910" t="str">
            <v/>
          </cell>
          <cell r="H1910" t="str">
            <v/>
          </cell>
          <cell r="I1910" t="str">
            <v/>
          </cell>
          <cell r="J1910" t="str">
            <v/>
          </cell>
          <cell r="K1910" t="str">
            <v/>
          </cell>
          <cell r="L1910" t="str">
            <v/>
          </cell>
          <cell r="M1910" t="e">
            <v>#N/A</v>
          </cell>
          <cell r="N1910" t="e">
            <v>#N/A</v>
          </cell>
          <cell r="O1910" t="e">
            <v>#N/A</v>
          </cell>
          <cell r="P1910" t="str">
            <v>9807</v>
          </cell>
          <cell r="Q1910" t="str">
            <v>NL</v>
          </cell>
          <cell r="R1910" t="str">
            <v>NLD</v>
          </cell>
          <cell r="S1910" t="str">
            <v>Netherlands</v>
          </cell>
          <cell r="T1910">
            <v>0.11</v>
          </cell>
          <cell r="U1910">
            <v>0.11</v>
          </cell>
          <cell r="V1910">
            <v>100</v>
          </cell>
          <cell r="W1910">
            <v>100</v>
          </cell>
          <cell r="X1910" t="str">
            <v>Pcs.</v>
          </cell>
          <cell r="Y1910" t="str">
            <v>3</v>
          </cell>
          <cell r="Z1910">
            <v>4.1399999999999997</v>
          </cell>
          <cell r="AA1910">
            <v>4.1399999999999997</v>
          </cell>
          <cell r="AB1910">
            <v>0</v>
          </cell>
          <cell r="AC1910">
            <v>0</v>
          </cell>
          <cell r="AD1910">
            <v>0</v>
          </cell>
          <cell r="AE1910">
            <v>0</v>
          </cell>
          <cell r="AF1910">
            <v>0</v>
          </cell>
          <cell r="AG1910">
            <v>0</v>
          </cell>
          <cell r="AH1910">
            <v>0</v>
          </cell>
          <cell r="AI1910">
            <v>1</v>
          </cell>
          <cell r="AJ1910" t="str">
            <v>0</v>
          </cell>
          <cell r="AK1910" t="str">
            <v>0</v>
          </cell>
          <cell r="AL1910" t="str">
            <v>0</v>
          </cell>
          <cell r="AM1910" t="str">
            <v>8719924021566</v>
          </cell>
          <cell r="AN1910" t="str">
            <v>95030099</v>
          </cell>
          <cell r="AO1910" t="str">
            <v>Stand for 1273030, Oppa</v>
          </cell>
        </row>
        <row r="1911">
          <cell r="A1911" t="str">
            <v>2200042</v>
          </cell>
          <cell r="B1911" t="str">
            <v>Wooden box 64 compartments, Oppa</v>
          </cell>
          <cell r="C1911" t="str">
            <v>Private Label</v>
          </cell>
          <cell r="D1911" t="str">
            <v/>
          </cell>
          <cell r="E1911" t="str">
            <v/>
          </cell>
          <cell r="F1911" t="str">
            <v/>
          </cell>
          <cell r="G1911" t="str">
            <v/>
          </cell>
          <cell r="H1911" t="str">
            <v/>
          </cell>
          <cell r="I1911" t="str">
            <v/>
          </cell>
          <cell r="J1911" t="str">
            <v/>
          </cell>
          <cell r="K1911" t="str">
            <v/>
          </cell>
          <cell r="L1911" t="str">
            <v/>
          </cell>
          <cell r="M1911" t="e">
            <v>#N/A</v>
          </cell>
          <cell r="N1911" t="e">
            <v>#N/A</v>
          </cell>
          <cell r="O1911" t="e">
            <v>#N/A</v>
          </cell>
          <cell r="P1911" t="str">
            <v>9807</v>
          </cell>
          <cell r="Q1911" t="str">
            <v>NL</v>
          </cell>
          <cell r="R1911" t="str">
            <v>NLD</v>
          </cell>
          <cell r="S1911" t="str">
            <v>Netherlands</v>
          </cell>
          <cell r="T1911">
            <v>0</v>
          </cell>
          <cell r="U1911">
            <v>0</v>
          </cell>
          <cell r="V1911">
            <v>100</v>
          </cell>
          <cell r="W1911">
            <v>100</v>
          </cell>
          <cell r="X1911" t="str">
            <v>Pcs.</v>
          </cell>
          <cell r="Y1911" t="str">
            <v>3</v>
          </cell>
          <cell r="Z1911">
            <v>0</v>
          </cell>
          <cell r="AA1911">
            <v>12.51</v>
          </cell>
          <cell r="AB1911">
            <v>15</v>
          </cell>
          <cell r="AC1911">
            <v>0</v>
          </cell>
          <cell r="AD1911">
            <v>0</v>
          </cell>
          <cell r="AE1911">
            <v>0</v>
          </cell>
          <cell r="AF1911">
            <v>0</v>
          </cell>
          <cell r="AG1911">
            <v>0</v>
          </cell>
          <cell r="AH1911">
            <v>0</v>
          </cell>
          <cell r="AI1911">
            <v>1</v>
          </cell>
          <cell r="AJ1911" t="str">
            <v>0</v>
          </cell>
          <cell r="AK1911" t="str">
            <v>0</v>
          </cell>
          <cell r="AL1911" t="str">
            <v>0</v>
          </cell>
          <cell r="AM1911" t="str">
            <v>8719924021573</v>
          </cell>
          <cell r="AN1911" t="str">
            <v>95030099</v>
          </cell>
        </row>
        <row r="1912">
          <cell r="A1912" t="str">
            <v>2200043</v>
          </cell>
          <cell r="B1912" t="str">
            <v>Light bulb, Oppa</v>
          </cell>
          <cell r="C1912" t="str">
            <v>Private Label</v>
          </cell>
          <cell r="D1912" t="str">
            <v/>
          </cell>
          <cell r="E1912" t="str">
            <v/>
          </cell>
          <cell r="F1912" t="str">
            <v/>
          </cell>
          <cell r="G1912" t="str">
            <v/>
          </cell>
          <cell r="H1912" t="str">
            <v/>
          </cell>
          <cell r="I1912" t="str">
            <v/>
          </cell>
          <cell r="J1912" t="str">
            <v/>
          </cell>
          <cell r="K1912" t="str">
            <v/>
          </cell>
          <cell r="L1912" t="str">
            <v/>
          </cell>
          <cell r="M1912" t="e">
            <v>#N/A</v>
          </cell>
          <cell r="N1912" t="e">
            <v>#N/A</v>
          </cell>
          <cell r="O1912" t="e">
            <v>#N/A</v>
          </cell>
          <cell r="P1912" t="str">
            <v>9807</v>
          </cell>
          <cell r="Q1912" t="str">
            <v>NL</v>
          </cell>
          <cell r="R1912" t="str">
            <v>NLD</v>
          </cell>
          <cell r="S1912" t="str">
            <v>Netherlands</v>
          </cell>
          <cell r="T1912">
            <v>0</v>
          </cell>
          <cell r="U1912">
            <v>0</v>
          </cell>
          <cell r="V1912">
            <v>100</v>
          </cell>
          <cell r="W1912">
            <v>100</v>
          </cell>
          <cell r="X1912" t="str">
            <v>Pcs.</v>
          </cell>
          <cell r="Y1912" t="str">
            <v>3</v>
          </cell>
          <cell r="Z1912">
            <v>19.98</v>
          </cell>
          <cell r="AA1912">
            <v>19.98</v>
          </cell>
          <cell r="AB1912">
            <v>24.98</v>
          </cell>
          <cell r="AC1912">
            <v>0</v>
          </cell>
          <cell r="AD1912">
            <v>0</v>
          </cell>
          <cell r="AE1912">
            <v>0</v>
          </cell>
          <cell r="AF1912">
            <v>0</v>
          </cell>
          <cell r="AG1912">
            <v>0</v>
          </cell>
          <cell r="AH1912">
            <v>0</v>
          </cell>
          <cell r="AI1912">
            <v>1</v>
          </cell>
          <cell r="AJ1912" t="str">
            <v>0</v>
          </cell>
          <cell r="AK1912" t="str">
            <v>0</v>
          </cell>
          <cell r="AL1912" t="str">
            <v>0</v>
          </cell>
          <cell r="AM1912" t="str">
            <v>8719924021580</v>
          </cell>
          <cell r="AN1912" t="str">
            <v>95030099</v>
          </cell>
        </row>
        <row r="1913">
          <cell r="A1913" t="str">
            <v>2200044</v>
          </cell>
          <cell r="B1913" t="str">
            <v>Wooden mirror booklet, Oppa</v>
          </cell>
          <cell r="C1913" t="str">
            <v>Private Label</v>
          </cell>
          <cell r="D1913" t="str">
            <v/>
          </cell>
          <cell r="E1913" t="str">
            <v/>
          </cell>
          <cell r="F1913" t="str">
            <v/>
          </cell>
          <cell r="G1913" t="str">
            <v/>
          </cell>
          <cell r="H1913" t="str">
            <v/>
          </cell>
          <cell r="I1913" t="str">
            <v/>
          </cell>
          <cell r="J1913" t="str">
            <v/>
          </cell>
          <cell r="K1913" t="str">
            <v/>
          </cell>
          <cell r="L1913" t="str">
            <v/>
          </cell>
          <cell r="M1913" t="e">
            <v>#N/A</v>
          </cell>
          <cell r="N1913" t="e">
            <v>#N/A</v>
          </cell>
          <cell r="O1913" t="e">
            <v>#N/A</v>
          </cell>
          <cell r="P1913" t="str">
            <v>9807</v>
          </cell>
          <cell r="Q1913" t="str">
            <v>NL</v>
          </cell>
          <cell r="R1913" t="str">
            <v>NLD</v>
          </cell>
          <cell r="S1913" t="str">
            <v>Netherlands</v>
          </cell>
          <cell r="T1913">
            <v>0</v>
          </cell>
          <cell r="U1913">
            <v>0</v>
          </cell>
          <cell r="V1913">
            <v>100</v>
          </cell>
          <cell r="W1913">
            <v>100</v>
          </cell>
          <cell r="X1913" t="str">
            <v>Pcs.</v>
          </cell>
          <cell r="Y1913" t="str">
            <v>3</v>
          </cell>
          <cell r="Z1913">
            <v>4.1399999999999997</v>
          </cell>
          <cell r="AA1913">
            <v>4.1399999999999997</v>
          </cell>
          <cell r="AB1913">
            <v>5.08</v>
          </cell>
          <cell r="AC1913">
            <v>0</v>
          </cell>
          <cell r="AD1913">
            <v>0</v>
          </cell>
          <cell r="AE1913">
            <v>0</v>
          </cell>
          <cell r="AF1913">
            <v>0</v>
          </cell>
          <cell r="AG1913">
            <v>0</v>
          </cell>
          <cell r="AH1913">
            <v>0</v>
          </cell>
          <cell r="AI1913">
            <v>1</v>
          </cell>
          <cell r="AJ1913" t="str">
            <v>0</v>
          </cell>
          <cell r="AK1913" t="str">
            <v>0</v>
          </cell>
          <cell r="AL1913" t="str">
            <v>0</v>
          </cell>
          <cell r="AM1913" t="str">
            <v>8719924021597</v>
          </cell>
          <cell r="AN1913" t="str">
            <v>95030099</v>
          </cell>
          <cell r="AO1913" t="str">
            <v>Wooden mirror booklet, Oppa</v>
          </cell>
        </row>
        <row r="1914">
          <cell r="A1914" t="str">
            <v>2200045</v>
          </cell>
          <cell r="B1914" t="str">
            <v>21 cartes material concret, Oppa</v>
          </cell>
          <cell r="C1914" t="str">
            <v>Private Label</v>
          </cell>
          <cell r="D1914" t="str">
            <v/>
          </cell>
          <cell r="E1914" t="str">
            <v/>
          </cell>
          <cell r="F1914" t="str">
            <v/>
          </cell>
          <cell r="G1914" t="str">
            <v/>
          </cell>
          <cell r="H1914" t="str">
            <v/>
          </cell>
          <cell r="I1914" t="str">
            <v/>
          </cell>
          <cell r="J1914" t="str">
            <v/>
          </cell>
          <cell r="K1914" t="str">
            <v/>
          </cell>
          <cell r="L1914" t="str">
            <v/>
          </cell>
          <cell r="M1914" t="e">
            <v>#N/A</v>
          </cell>
          <cell r="N1914" t="e">
            <v>#N/A</v>
          </cell>
          <cell r="O1914" t="e">
            <v>#N/A</v>
          </cell>
          <cell r="P1914" t="str">
            <v>9807</v>
          </cell>
          <cell r="Q1914" t="str">
            <v>NL</v>
          </cell>
          <cell r="R1914" t="str">
            <v>NLD</v>
          </cell>
          <cell r="S1914" t="str">
            <v>Netherlands</v>
          </cell>
          <cell r="T1914">
            <v>0</v>
          </cell>
          <cell r="U1914">
            <v>0</v>
          </cell>
          <cell r="V1914">
            <v>100</v>
          </cell>
          <cell r="W1914">
            <v>100</v>
          </cell>
          <cell r="X1914" t="str">
            <v>Pcs.</v>
          </cell>
          <cell r="Y1914" t="str">
            <v>3</v>
          </cell>
          <cell r="Z1914">
            <v>27.19</v>
          </cell>
          <cell r="AA1914">
            <v>27.19</v>
          </cell>
          <cell r="AB1914">
            <v>33.99</v>
          </cell>
          <cell r="AC1914">
            <v>0</v>
          </cell>
          <cell r="AD1914">
            <v>0</v>
          </cell>
          <cell r="AE1914">
            <v>0</v>
          </cell>
          <cell r="AF1914">
            <v>0</v>
          </cell>
          <cell r="AG1914">
            <v>0</v>
          </cell>
          <cell r="AH1914">
            <v>0</v>
          </cell>
          <cell r="AI1914">
            <v>1</v>
          </cell>
          <cell r="AJ1914" t="str">
            <v>0</v>
          </cell>
          <cell r="AK1914" t="str">
            <v>0</v>
          </cell>
          <cell r="AL1914" t="str">
            <v>0</v>
          </cell>
          <cell r="AM1914" t="str">
            <v>8719924021603</v>
          </cell>
          <cell r="AN1914" t="str">
            <v>95030099</v>
          </cell>
        </row>
        <row r="1915">
          <cell r="A1915" t="str">
            <v>2200046</v>
          </cell>
          <cell r="B1915" t="str">
            <v>Tableau de cent op22, Oppa</v>
          </cell>
          <cell r="C1915" t="str">
            <v>Private Label</v>
          </cell>
          <cell r="D1915" t="str">
            <v/>
          </cell>
          <cell r="E1915" t="str">
            <v/>
          </cell>
          <cell r="F1915" t="str">
            <v/>
          </cell>
          <cell r="G1915" t="str">
            <v/>
          </cell>
          <cell r="H1915" t="str">
            <v/>
          </cell>
          <cell r="I1915" t="str">
            <v/>
          </cell>
          <cell r="J1915" t="str">
            <v/>
          </cell>
          <cell r="K1915" t="str">
            <v/>
          </cell>
          <cell r="L1915" t="str">
            <v/>
          </cell>
          <cell r="M1915" t="e">
            <v>#N/A</v>
          </cell>
          <cell r="N1915" t="e">
            <v>#N/A</v>
          </cell>
          <cell r="O1915" t="e">
            <v>#N/A</v>
          </cell>
          <cell r="P1915" t="str">
            <v>9807</v>
          </cell>
          <cell r="Q1915" t="str">
            <v>NL</v>
          </cell>
          <cell r="R1915" t="str">
            <v>NLD</v>
          </cell>
          <cell r="S1915" t="str">
            <v>Netherlands</v>
          </cell>
          <cell r="T1915">
            <v>0</v>
          </cell>
          <cell r="U1915">
            <v>0</v>
          </cell>
          <cell r="V1915">
            <v>100</v>
          </cell>
          <cell r="W1915">
            <v>100</v>
          </cell>
          <cell r="X1915" t="str">
            <v>Pcs.</v>
          </cell>
          <cell r="Y1915" t="str">
            <v>3</v>
          </cell>
          <cell r="Z1915">
            <v>19.309999999999999</v>
          </cell>
          <cell r="AA1915">
            <v>19.309999999999999</v>
          </cell>
          <cell r="AB1915">
            <v>24.14</v>
          </cell>
          <cell r="AC1915">
            <v>0</v>
          </cell>
          <cell r="AD1915">
            <v>0</v>
          </cell>
          <cell r="AE1915">
            <v>0</v>
          </cell>
          <cell r="AF1915">
            <v>0</v>
          </cell>
          <cell r="AG1915">
            <v>0</v>
          </cell>
          <cell r="AH1915">
            <v>0</v>
          </cell>
          <cell r="AI1915">
            <v>1</v>
          </cell>
          <cell r="AJ1915" t="str">
            <v>0</v>
          </cell>
          <cell r="AK1915" t="str">
            <v>0</v>
          </cell>
          <cell r="AL1915" t="str">
            <v>0</v>
          </cell>
          <cell r="AM1915" t="str">
            <v>8719924021610</v>
          </cell>
          <cell r="AN1915" t="str">
            <v>95030099</v>
          </cell>
        </row>
        <row r="1916">
          <cell r="A1916" t="str">
            <v>2200060</v>
          </cell>
          <cell r="B1916" t="str">
            <v>Fraction dominoes in pic 1400001, Educar</v>
          </cell>
          <cell r="C1916" t="str">
            <v>Private Label</v>
          </cell>
          <cell r="D1916" t="str">
            <v/>
          </cell>
          <cell r="E1916" t="str">
            <v/>
          </cell>
          <cell r="F1916" t="str">
            <v/>
          </cell>
          <cell r="G1916" t="str">
            <v/>
          </cell>
          <cell r="H1916" t="str">
            <v/>
          </cell>
          <cell r="I1916" t="str">
            <v/>
          </cell>
          <cell r="J1916" t="str">
            <v/>
          </cell>
          <cell r="K1916" t="str">
            <v/>
          </cell>
          <cell r="L1916" t="str">
            <v/>
          </cell>
          <cell r="M1916" t="e">
            <v>#N/A</v>
          </cell>
          <cell r="N1916" t="e">
            <v>#N/A</v>
          </cell>
          <cell r="O1916" t="e">
            <v>#N/A</v>
          </cell>
          <cell r="P1916" t="str">
            <v>9807</v>
          </cell>
          <cell r="Q1916" t="str">
            <v>NL</v>
          </cell>
          <cell r="R1916" t="str">
            <v>NLD</v>
          </cell>
          <cell r="S1916" t="str">
            <v>Netherlands</v>
          </cell>
          <cell r="T1916">
            <v>0</v>
          </cell>
          <cell r="U1916">
            <v>0</v>
          </cell>
          <cell r="V1916">
            <v>30</v>
          </cell>
          <cell r="W1916">
            <v>30</v>
          </cell>
          <cell r="X1916" t="str">
            <v>Pcs.</v>
          </cell>
          <cell r="Y1916" t="str">
            <v>3</v>
          </cell>
          <cell r="Z1916">
            <v>15.87</v>
          </cell>
          <cell r="AA1916">
            <v>15.87</v>
          </cell>
          <cell r="AB1916">
            <v>19.84</v>
          </cell>
          <cell r="AC1916">
            <v>0</v>
          </cell>
          <cell r="AD1916">
            <v>0</v>
          </cell>
          <cell r="AE1916">
            <v>0</v>
          </cell>
          <cell r="AF1916">
            <v>0</v>
          </cell>
          <cell r="AG1916">
            <v>0</v>
          </cell>
          <cell r="AH1916">
            <v>0</v>
          </cell>
          <cell r="AI1916">
            <v>1</v>
          </cell>
          <cell r="AJ1916" t="str">
            <v>0</v>
          </cell>
          <cell r="AK1916" t="str">
            <v>0</v>
          </cell>
          <cell r="AL1916" t="str">
            <v>0</v>
          </cell>
          <cell r="AM1916" t="str">
            <v>8719924021627</v>
          </cell>
          <cell r="AN1916" t="str">
            <v>95030039</v>
          </cell>
          <cell r="AO1916" t="str">
            <v>Fraction dominoes in pic 1400001, Educarium</v>
          </cell>
        </row>
        <row r="1917">
          <cell r="A1917" t="str">
            <v>2200061</v>
          </cell>
          <cell r="B1917" t="str">
            <v>Fraction dominoes in pic 1400002, Educar</v>
          </cell>
          <cell r="C1917" t="str">
            <v>Private Label</v>
          </cell>
          <cell r="D1917" t="str">
            <v/>
          </cell>
          <cell r="E1917" t="str">
            <v/>
          </cell>
          <cell r="F1917" t="str">
            <v/>
          </cell>
          <cell r="G1917" t="str">
            <v/>
          </cell>
          <cell r="H1917" t="str">
            <v/>
          </cell>
          <cell r="I1917" t="str">
            <v/>
          </cell>
          <cell r="J1917" t="str">
            <v/>
          </cell>
          <cell r="K1917" t="str">
            <v/>
          </cell>
          <cell r="L1917" t="str">
            <v/>
          </cell>
          <cell r="M1917" t="e">
            <v>#N/A</v>
          </cell>
          <cell r="N1917" t="e">
            <v>#N/A</v>
          </cell>
          <cell r="O1917" t="e">
            <v>#N/A</v>
          </cell>
          <cell r="P1917" t="str">
            <v>9807</v>
          </cell>
          <cell r="Q1917" t="str">
            <v>NL</v>
          </cell>
          <cell r="R1917" t="str">
            <v>NLD</v>
          </cell>
          <cell r="S1917" t="str">
            <v>Netherlands</v>
          </cell>
          <cell r="T1917">
            <v>0</v>
          </cell>
          <cell r="U1917">
            <v>0</v>
          </cell>
          <cell r="V1917">
            <v>30</v>
          </cell>
          <cell r="W1917">
            <v>30</v>
          </cell>
          <cell r="X1917" t="str">
            <v>Pcs.</v>
          </cell>
          <cell r="Y1917" t="str">
            <v>3</v>
          </cell>
          <cell r="Z1917">
            <v>15.87</v>
          </cell>
          <cell r="AA1917">
            <v>15.87</v>
          </cell>
          <cell r="AB1917">
            <v>19.84</v>
          </cell>
          <cell r="AC1917">
            <v>0</v>
          </cell>
          <cell r="AD1917">
            <v>0</v>
          </cell>
          <cell r="AE1917">
            <v>0</v>
          </cell>
          <cell r="AF1917">
            <v>0</v>
          </cell>
          <cell r="AG1917">
            <v>0</v>
          </cell>
          <cell r="AH1917">
            <v>0</v>
          </cell>
          <cell r="AI1917">
            <v>1</v>
          </cell>
          <cell r="AJ1917" t="str">
            <v>0</v>
          </cell>
          <cell r="AK1917" t="str">
            <v>0</v>
          </cell>
          <cell r="AL1917" t="str">
            <v>0</v>
          </cell>
          <cell r="AM1917" t="str">
            <v>8719924021634</v>
          </cell>
          <cell r="AN1917" t="str">
            <v>95030039</v>
          </cell>
          <cell r="AO1917" t="str">
            <v>Fraction dominoes in pic 1400002, Educar</v>
          </cell>
        </row>
        <row r="1918">
          <cell r="A1918" t="str">
            <v>2200062</v>
          </cell>
          <cell r="B1918" t="str">
            <v>Fraction dominoes in pic 1400003, Educar</v>
          </cell>
          <cell r="C1918" t="str">
            <v>Private Label</v>
          </cell>
          <cell r="D1918" t="str">
            <v/>
          </cell>
          <cell r="E1918" t="str">
            <v/>
          </cell>
          <cell r="F1918" t="str">
            <v/>
          </cell>
          <cell r="G1918" t="str">
            <v/>
          </cell>
          <cell r="H1918" t="str">
            <v/>
          </cell>
          <cell r="I1918" t="str">
            <v/>
          </cell>
          <cell r="J1918" t="str">
            <v/>
          </cell>
          <cell r="K1918" t="str">
            <v/>
          </cell>
          <cell r="L1918" t="str">
            <v/>
          </cell>
          <cell r="M1918" t="e">
            <v>#N/A</v>
          </cell>
          <cell r="N1918" t="e">
            <v>#N/A</v>
          </cell>
          <cell r="O1918" t="e">
            <v>#N/A</v>
          </cell>
          <cell r="P1918" t="str">
            <v>9807</v>
          </cell>
          <cell r="Q1918" t="str">
            <v>NL</v>
          </cell>
          <cell r="R1918" t="str">
            <v>NLD</v>
          </cell>
          <cell r="S1918" t="str">
            <v>Netherlands</v>
          </cell>
          <cell r="T1918">
            <v>0</v>
          </cell>
          <cell r="U1918">
            <v>0</v>
          </cell>
          <cell r="V1918">
            <v>100</v>
          </cell>
          <cell r="W1918">
            <v>100</v>
          </cell>
          <cell r="X1918" t="str">
            <v>Pcs.</v>
          </cell>
          <cell r="Y1918" t="str">
            <v>3</v>
          </cell>
          <cell r="Z1918">
            <v>15.87</v>
          </cell>
          <cell r="AA1918">
            <v>15.87</v>
          </cell>
          <cell r="AB1918">
            <v>19.84</v>
          </cell>
          <cell r="AC1918">
            <v>0</v>
          </cell>
          <cell r="AD1918">
            <v>0</v>
          </cell>
          <cell r="AE1918">
            <v>0</v>
          </cell>
          <cell r="AF1918">
            <v>0</v>
          </cell>
          <cell r="AG1918">
            <v>0</v>
          </cell>
          <cell r="AH1918">
            <v>0</v>
          </cell>
          <cell r="AI1918">
            <v>1</v>
          </cell>
          <cell r="AJ1918" t="str">
            <v>0</v>
          </cell>
          <cell r="AK1918" t="str">
            <v>0</v>
          </cell>
          <cell r="AL1918" t="str">
            <v>0</v>
          </cell>
          <cell r="AM1918" t="str">
            <v>8719924021641</v>
          </cell>
          <cell r="AN1918" t="str">
            <v>95030039</v>
          </cell>
          <cell r="AO1918" t="str">
            <v>Fraction dominoes in pic 1400003, Educarium</v>
          </cell>
        </row>
        <row r="1919">
          <cell r="A1919" t="str">
            <v>2200063</v>
          </cell>
          <cell r="B1919" t="str">
            <v>Fraction dominoes in num 1405001, Educar</v>
          </cell>
          <cell r="C1919" t="str">
            <v>Private Label</v>
          </cell>
          <cell r="D1919" t="str">
            <v/>
          </cell>
          <cell r="E1919" t="str">
            <v/>
          </cell>
          <cell r="F1919" t="str">
            <v/>
          </cell>
          <cell r="G1919" t="str">
            <v/>
          </cell>
          <cell r="H1919" t="str">
            <v/>
          </cell>
          <cell r="I1919" t="str">
            <v/>
          </cell>
          <cell r="J1919" t="str">
            <v/>
          </cell>
          <cell r="K1919" t="str">
            <v/>
          </cell>
          <cell r="L1919" t="str">
            <v/>
          </cell>
          <cell r="M1919" t="e">
            <v>#N/A</v>
          </cell>
          <cell r="N1919" t="e">
            <v>#N/A</v>
          </cell>
          <cell r="O1919" t="e">
            <v>#N/A</v>
          </cell>
          <cell r="P1919" t="str">
            <v>9807</v>
          </cell>
          <cell r="Q1919" t="str">
            <v>NL</v>
          </cell>
          <cell r="R1919" t="str">
            <v>NLD</v>
          </cell>
          <cell r="S1919" t="str">
            <v>Netherlands</v>
          </cell>
          <cell r="T1919">
            <v>0</v>
          </cell>
          <cell r="U1919">
            <v>0</v>
          </cell>
          <cell r="V1919">
            <v>50</v>
          </cell>
          <cell r="W1919">
            <v>50</v>
          </cell>
          <cell r="X1919" t="str">
            <v>Pcs.</v>
          </cell>
          <cell r="Y1919" t="str">
            <v>3</v>
          </cell>
          <cell r="Z1919">
            <v>14.62</v>
          </cell>
          <cell r="AA1919">
            <v>14.62</v>
          </cell>
          <cell r="AB1919">
            <v>19</v>
          </cell>
          <cell r="AC1919">
            <v>0</v>
          </cell>
          <cell r="AD1919">
            <v>0</v>
          </cell>
          <cell r="AE1919">
            <v>0</v>
          </cell>
          <cell r="AF1919">
            <v>0</v>
          </cell>
          <cell r="AG1919">
            <v>0</v>
          </cell>
          <cell r="AH1919">
            <v>0</v>
          </cell>
          <cell r="AI1919">
            <v>1</v>
          </cell>
          <cell r="AJ1919" t="str">
            <v>0</v>
          </cell>
          <cell r="AK1919" t="str">
            <v>0</v>
          </cell>
          <cell r="AL1919" t="str">
            <v>0</v>
          </cell>
          <cell r="AM1919" t="str">
            <v>8719924021658</v>
          </cell>
          <cell r="AN1919" t="str">
            <v>95030039</v>
          </cell>
          <cell r="AO1919" t="str">
            <v>Fraction dominoes in num 1405001, Educarium</v>
          </cell>
        </row>
        <row r="1920">
          <cell r="A1920" t="str">
            <v>2200064</v>
          </cell>
          <cell r="B1920" t="str">
            <v>Math dominoes (addition) 1430002, Eucari</v>
          </cell>
          <cell r="C1920" t="str">
            <v>Private Label</v>
          </cell>
          <cell r="D1920" t="str">
            <v/>
          </cell>
          <cell r="E1920" t="str">
            <v/>
          </cell>
          <cell r="F1920" t="str">
            <v/>
          </cell>
          <cell r="G1920" t="str">
            <v/>
          </cell>
          <cell r="H1920" t="str">
            <v/>
          </cell>
          <cell r="I1920" t="str">
            <v/>
          </cell>
          <cell r="J1920" t="str">
            <v/>
          </cell>
          <cell r="K1920" t="str">
            <v/>
          </cell>
          <cell r="L1920" t="str">
            <v/>
          </cell>
          <cell r="M1920" t="e">
            <v>#N/A</v>
          </cell>
          <cell r="N1920" t="e">
            <v>#N/A</v>
          </cell>
          <cell r="O1920" t="e">
            <v>#N/A</v>
          </cell>
          <cell r="P1920" t="str">
            <v>9807</v>
          </cell>
          <cell r="Q1920" t="str">
            <v>NL</v>
          </cell>
          <cell r="R1920" t="str">
            <v>NLD</v>
          </cell>
          <cell r="S1920" t="str">
            <v>Netherlands</v>
          </cell>
          <cell r="T1920">
            <v>0</v>
          </cell>
          <cell r="U1920">
            <v>0</v>
          </cell>
          <cell r="V1920">
            <v>100</v>
          </cell>
          <cell r="W1920">
            <v>100</v>
          </cell>
          <cell r="X1920" t="str">
            <v>Pcs.</v>
          </cell>
          <cell r="Y1920" t="str">
            <v>3</v>
          </cell>
          <cell r="Z1920">
            <v>14.62</v>
          </cell>
          <cell r="AA1920">
            <v>14.62</v>
          </cell>
          <cell r="AB1920">
            <v>19.350000000000001</v>
          </cell>
          <cell r="AC1920">
            <v>0</v>
          </cell>
          <cell r="AD1920">
            <v>0</v>
          </cell>
          <cell r="AE1920">
            <v>0</v>
          </cell>
          <cell r="AF1920">
            <v>0</v>
          </cell>
          <cell r="AG1920">
            <v>0</v>
          </cell>
          <cell r="AH1920">
            <v>0</v>
          </cell>
          <cell r="AI1920">
            <v>1</v>
          </cell>
          <cell r="AJ1920" t="str">
            <v>0</v>
          </cell>
          <cell r="AK1920" t="str">
            <v>0</v>
          </cell>
          <cell r="AL1920" t="str">
            <v>0</v>
          </cell>
          <cell r="AM1920" t="str">
            <v>8719924021665</v>
          </cell>
          <cell r="AN1920" t="str">
            <v>95030039</v>
          </cell>
          <cell r="AO1920" t="str">
            <v>Math dominoes (addition) 1430002, Eucarium</v>
          </cell>
        </row>
        <row r="1921">
          <cell r="A1921" t="str">
            <v>2200065</v>
          </cell>
          <cell r="B1921" t="str">
            <v>Math dominoes (subtract.)1430004, Eucari</v>
          </cell>
          <cell r="C1921" t="str">
            <v>Private Label</v>
          </cell>
          <cell r="D1921" t="str">
            <v/>
          </cell>
          <cell r="E1921" t="str">
            <v/>
          </cell>
          <cell r="F1921" t="str">
            <v/>
          </cell>
          <cell r="G1921" t="str">
            <v/>
          </cell>
          <cell r="H1921" t="str">
            <v/>
          </cell>
          <cell r="I1921" t="str">
            <v/>
          </cell>
          <cell r="J1921" t="str">
            <v/>
          </cell>
          <cell r="K1921" t="str">
            <v/>
          </cell>
          <cell r="L1921" t="str">
            <v/>
          </cell>
          <cell r="M1921" t="e">
            <v>#N/A</v>
          </cell>
          <cell r="N1921" t="e">
            <v>#N/A</v>
          </cell>
          <cell r="O1921" t="e">
            <v>#N/A</v>
          </cell>
          <cell r="P1921" t="str">
            <v>9807</v>
          </cell>
          <cell r="Q1921" t="str">
            <v>NL</v>
          </cell>
          <cell r="R1921" t="str">
            <v>NLD</v>
          </cell>
          <cell r="S1921" t="str">
            <v>Netherlands</v>
          </cell>
          <cell r="T1921">
            <v>0</v>
          </cell>
          <cell r="U1921">
            <v>0</v>
          </cell>
          <cell r="V1921">
            <v>100</v>
          </cell>
          <cell r="W1921">
            <v>100</v>
          </cell>
          <cell r="X1921" t="str">
            <v>Pcs.</v>
          </cell>
          <cell r="Y1921" t="str">
            <v>3</v>
          </cell>
          <cell r="Z1921">
            <v>14.62</v>
          </cell>
          <cell r="AA1921">
            <v>14.62</v>
          </cell>
          <cell r="AB1921">
            <v>19.350000000000001</v>
          </cell>
          <cell r="AC1921">
            <v>0</v>
          </cell>
          <cell r="AD1921">
            <v>0</v>
          </cell>
          <cell r="AE1921">
            <v>0</v>
          </cell>
          <cell r="AF1921">
            <v>0</v>
          </cell>
          <cell r="AG1921">
            <v>0</v>
          </cell>
          <cell r="AH1921">
            <v>0</v>
          </cell>
          <cell r="AI1921">
            <v>1</v>
          </cell>
          <cell r="AJ1921" t="str">
            <v>0</v>
          </cell>
          <cell r="AK1921" t="str">
            <v>0</v>
          </cell>
          <cell r="AL1921" t="str">
            <v>0</v>
          </cell>
          <cell r="AM1921" t="str">
            <v>8719924021672</v>
          </cell>
          <cell r="AN1921" t="str">
            <v>95030039</v>
          </cell>
          <cell r="AO1921" t="str">
            <v>Math dominoes (subtract.)1430004, Eucarium</v>
          </cell>
        </row>
        <row r="1922">
          <cell r="A1922" t="str">
            <v>2300002</v>
          </cell>
          <cell r="B1922" t="str">
            <v>Plaat 400x450mm met 9 gaten (rond 25mm)</v>
          </cell>
          <cell r="C1922" t="str">
            <v>Private Label</v>
          </cell>
          <cell r="D1922" t="str">
            <v/>
          </cell>
          <cell r="E1922" t="str">
            <v/>
          </cell>
          <cell r="F1922" t="str">
            <v/>
          </cell>
          <cell r="G1922" t="str">
            <v/>
          </cell>
          <cell r="H1922" t="str">
            <v/>
          </cell>
          <cell r="I1922" t="str">
            <v/>
          </cell>
          <cell r="J1922" t="str">
            <v/>
          </cell>
          <cell r="K1922" t="str">
            <v/>
          </cell>
          <cell r="L1922" t="str">
            <v/>
          </cell>
          <cell r="M1922" t="e">
            <v>#N/A</v>
          </cell>
          <cell r="N1922" t="e">
            <v>#N/A</v>
          </cell>
          <cell r="O1922" t="e">
            <v>#N/A</v>
          </cell>
          <cell r="P1922" t="str">
            <v>9803</v>
          </cell>
          <cell r="Q1922" t="str">
            <v>NL</v>
          </cell>
          <cell r="R1922" t="str">
            <v>NLD</v>
          </cell>
          <cell r="S1922" t="str">
            <v>Netherlands</v>
          </cell>
          <cell r="T1922">
            <v>0</v>
          </cell>
          <cell r="U1922">
            <v>0</v>
          </cell>
          <cell r="V1922">
            <v>200</v>
          </cell>
          <cell r="W1922">
            <v>200</v>
          </cell>
          <cell r="X1922" t="str">
            <v>Pcs.</v>
          </cell>
          <cell r="Y1922" t="str">
            <v>3</v>
          </cell>
          <cell r="Z1922">
            <v>3.51</v>
          </cell>
          <cell r="AA1922">
            <v>3.51</v>
          </cell>
          <cell r="AB1922">
            <v>3.9</v>
          </cell>
          <cell r="AC1922">
            <v>0</v>
          </cell>
          <cell r="AD1922">
            <v>0</v>
          </cell>
          <cell r="AE1922">
            <v>0</v>
          </cell>
          <cell r="AF1922">
            <v>0</v>
          </cell>
          <cell r="AG1922">
            <v>0</v>
          </cell>
          <cell r="AH1922">
            <v>0</v>
          </cell>
          <cell r="AI1922">
            <v>1</v>
          </cell>
          <cell r="AJ1922" t="str">
            <v>0</v>
          </cell>
          <cell r="AK1922" t="str">
            <v>0</v>
          </cell>
          <cell r="AL1922" t="str">
            <v>0</v>
          </cell>
          <cell r="AM1922" t="str">
            <v>8719924021689</v>
          </cell>
          <cell r="AN1922" t="str">
            <v>95030099</v>
          </cell>
        </row>
        <row r="1923">
          <cell r="A1923" t="str">
            <v>2300036</v>
          </cell>
          <cell r="B1923" t="str">
            <v>Norwegian coins assortment</v>
          </cell>
          <cell r="C1923" t="str">
            <v>Private Label</v>
          </cell>
          <cell r="D1923" t="str">
            <v/>
          </cell>
          <cell r="E1923" t="str">
            <v/>
          </cell>
          <cell r="F1923" t="str">
            <v/>
          </cell>
          <cell r="G1923" t="str">
            <v/>
          </cell>
          <cell r="H1923" t="str">
            <v/>
          </cell>
          <cell r="I1923" t="str">
            <v/>
          </cell>
          <cell r="J1923" t="str">
            <v/>
          </cell>
          <cell r="K1923" t="str">
            <v/>
          </cell>
          <cell r="L1923" t="str">
            <v/>
          </cell>
          <cell r="M1923" t="e">
            <v>#N/A</v>
          </cell>
          <cell r="N1923" t="e">
            <v>#N/A</v>
          </cell>
          <cell r="O1923" t="e">
            <v>#N/A</v>
          </cell>
          <cell r="P1923" t="str">
            <v>9807</v>
          </cell>
          <cell r="Q1923" t="str">
            <v>NL</v>
          </cell>
          <cell r="R1923" t="str">
            <v>NLD</v>
          </cell>
          <cell r="S1923" t="str">
            <v>Netherlands</v>
          </cell>
          <cell r="T1923">
            <v>0</v>
          </cell>
          <cell r="U1923">
            <v>0</v>
          </cell>
          <cell r="V1923">
            <v>100</v>
          </cell>
          <cell r="W1923">
            <v>100</v>
          </cell>
          <cell r="X1923" t="str">
            <v>Pcs.</v>
          </cell>
          <cell r="Y1923" t="str">
            <v>3</v>
          </cell>
          <cell r="Z1923">
            <v>0</v>
          </cell>
          <cell r="AA1923">
            <v>7.67</v>
          </cell>
          <cell r="AB1923">
            <v>7.67</v>
          </cell>
          <cell r="AC1923">
            <v>0</v>
          </cell>
          <cell r="AD1923">
            <v>0</v>
          </cell>
          <cell r="AE1923">
            <v>0</v>
          </cell>
          <cell r="AF1923">
            <v>0</v>
          </cell>
          <cell r="AG1923">
            <v>0</v>
          </cell>
          <cell r="AH1923">
            <v>0</v>
          </cell>
          <cell r="AI1923">
            <v>1</v>
          </cell>
          <cell r="AJ1923" t="str">
            <v>0</v>
          </cell>
          <cell r="AK1923" t="str">
            <v>0</v>
          </cell>
          <cell r="AL1923" t="str">
            <v>0</v>
          </cell>
          <cell r="AM1923" t="str">
            <v>8719924021696</v>
          </cell>
          <cell r="AN1923" t="str">
            <v>95030099</v>
          </cell>
          <cell r="AO1923" t="str">
            <v>Norwegian coins assortment</v>
          </cell>
        </row>
        <row r="1924">
          <cell r="A1924" t="str">
            <v>2300037</v>
          </cell>
          <cell r="B1924" t="str">
            <v>Norwegian crowns 1, Okani</v>
          </cell>
          <cell r="C1924" t="str">
            <v>Private Label</v>
          </cell>
          <cell r="D1924" t="str">
            <v/>
          </cell>
          <cell r="E1924" t="str">
            <v/>
          </cell>
          <cell r="F1924" t="str">
            <v/>
          </cell>
          <cell r="G1924" t="str">
            <v/>
          </cell>
          <cell r="H1924" t="str">
            <v/>
          </cell>
          <cell r="I1924" t="str">
            <v/>
          </cell>
          <cell r="J1924" t="str">
            <v/>
          </cell>
          <cell r="K1924" t="str">
            <v/>
          </cell>
          <cell r="L1924" t="str">
            <v/>
          </cell>
          <cell r="M1924" t="e">
            <v>#N/A</v>
          </cell>
          <cell r="N1924" t="e">
            <v>#N/A</v>
          </cell>
          <cell r="O1924" t="e">
            <v>#N/A</v>
          </cell>
          <cell r="P1924" t="str">
            <v>9807</v>
          </cell>
          <cell r="Q1924" t="str">
            <v>NL</v>
          </cell>
          <cell r="R1924" t="str">
            <v>NLD</v>
          </cell>
          <cell r="S1924" t="str">
            <v>Netherlands</v>
          </cell>
          <cell r="T1924">
            <v>0</v>
          </cell>
          <cell r="U1924">
            <v>0</v>
          </cell>
          <cell r="V1924">
            <v>100</v>
          </cell>
          <cell r="W1924">
            <v>100</v>
          </cell>
          <cell r="X1924" t="str">
            <v>Pcs.</v>
          </cell>
          <cell r="Y1924" t="str">
            <v>3</v>
          </cell>
          <cell r="Z1924">
            <v>0</v>
          </cell>
          <cell r="AA1924">
            <v>7.45</v>
          </cell>
          <cell r="AB1924">
            <v>7.67</v>
          </cell>
          <cell r="AC1924">
            <v>0</v>
          </cell>
          <cell r="AD1924">
            <v>0</v>
          </cell>
          <cell r="AE1924">
            <v>0</v>
          </cell>
          <cell r="AF1924">
            <v>0</v>
          </cell>
          <cell r="AG1924">
            <v>0</v>
          </cell>
          <cell r="AH1924">
            <v>0</v>
          </cell>
          <cell r="AI1924">
            <v>1</v>
          </cell>
          <cell r="AJ1924" t="str">
            <v>0</v>
          </cell>
          <cell r="AK1924" t="str">
            <v>0</v>
          </cell>
          <cell r="AL1924" t="str">
            <v>0</v>
          </cell>
          <cell r="AM1924" t="str">
            <v>8719924021702</v>
          </cell>
          <cell r="AN1924" t="str">
            <v>95030099</v>
          </cell>
          <cell r="AO1924" t="str">
            <v>Norwegian crowns 1, Okani</v>
          </cell>
        </row>
        <row r="1925">
          <cell r="A1925" t="str">
            <v>2300039</v>
          </cell>
          <cell r="B1925" t="str">
            <v>Norwegian crowns 10, Okani</v>
          </cell>
          <cell r="C1925" t="str">
            <v>Private Label</v>
          </cell>
          <cell r="D1925" t="str">
            <v/>
          </cell>
          <cell r="E1925" t="str">
            <v/>
          </cell>
          <cell r="F1925" t="str">
            <v/>
          </cell>
          <cell r="G1925" t="str">
            <v/>
          </cell>
          <cell r="H1925" t="str">
            <v/>
          </cell>
          <cell r="I1925" t="str">
            <v/>
          </cell>
          <cell r="J1925" t="str">
            <v/>
          </cell>
          <cell r="K1925" t="str">
            <v/>
          </cell>
          <cell r="L1925" t="str">
            <v/>
          </cell>
          <cell r="M1925" t="e">
            <v>#N/A</v>
          </cell>
          <cell r="N1925" t="e">
            <v>#N/A</v>
          </cell>
          <cell r="O1925" t="e">
            <v>#N/A</v>
          </cell>
          <cell r="P1925" t="str">
            <v>9807</v>
          </cell>
          <cell r="Q1925" t="str">
            <v>NL</v>
          </cell>
          <cell r="R1925" t="str">
            <v>NLD</v>
          </cell>
          <cell r="S1925" t="str">
            <v>Netherlands</v>
          </cell>
          <cell r="T1925">
            <v>0</v>
          </cell>
          <cell r="U1925">
            <v>0</v>
          </cell>
          <cell r="V1925">
            <v>100</v>
          </cell>
          <cell r="W1925">
            <v>100</v>
          </cell>
          <cell r="X1925" t="str">
            <v>Pcs.</v>
          </cell>
          <cell r="Y1925" t="str">
            <v>3</v>
          </cell>
          <cell r="Z1925">
            <v>0</v>
          </cell>
          <cell r="AA1925">
            <v>7.45</v>
          </cell>
          <cell r="AB1925">
            <v>7.67</v>
          </cell>
          <cell r="AC1925">
            <v>0</v>
          </cell>
          <cell r="AD1925">
            <v>0</v>
          </cell>
          <cell r="AE1925">
            <v>0</v>
          </cell>
          <cell r="AF1925">
            <v>0</v>
          </cell>
          <cell r="AG1925">
            <v>0</v>
          </cell>
          <cell r="AH1925">
            <v>0</v>
          </cell>
          <cell r="AI1925">
            <v>1</v>
          </cell>
          <cell r="AJ1925" t="str">
            <v>0</v>
          </cell>
          <cell r="AK1925" t="str">
            <v>0</v>
          </cell>
          <cell r="AL1925" t="str">
            <v>0</v>
          </cell>
          <cell r="AM1925" t="str">
            <v>8719924021719</v>
          </cell>
          <cell r="AN1925" t="str">
            <v>95030099</v>
          </cell>
          <cell r="AO1925" t="str">
            <v>Norwegian crowns 10, Okani</v>
          </cell>
        </row>
        <row r="1926">
          <cell r="A1926" t="str">
            <v>2300050</v>
          </cell>
          <cell r="B1926" t="str">
            <v>Dyscalculie kaarten set, Early Learning</v>
          </cell>
          <cell r="C1926" t="str">
            <v>Private Label</v>
          </cell>
          <cell r="D1926" t="str">
            <v/>
          </cell>
          <cell r="E1926" t="str">
            <v/>
          </cell>
          <cell r="F1926" t="str">
            <v/>
          </cell>
          <cell r="G1926" t="str">
            <v/>
          </cell>
          <cell r="H1926" t="str">
            <v/>
          </cell>
          <cell r="I1926" t="str">
            <v/>
          </cell>
          <cell r="J1926" t="str">
            <v/>
          </cell>
          <cell r="K1926" t="str">
            <v/>
          </cell>
          <cell r="L1926" t="str">
            <v/>
          </cell>
          <cell r="M1926" t="e">
            <v>#N/A</v>
          </cell>
          <cell r="N1926" t="e">
            <v>#N/A</v>
          </cell>
          <cell r="O1926" t="e">
            <v>#N/A</v>
          </cell>
          <cell r="P1926" t="str">
            <v>9803</v>
          </cell>
          <cell r="Q1926" t="str">
            <v>NL</v>
          </cell>
          <cell r="R1926" t="str">
            <v>NLD</v>
          </cell>
          <cell r="S1926" t="str">
            <v>Netherlands</v>
          </cell>
          <cell r="T1926">
            <v>0.28000000000000003</v>
          </cell>
          <cell r="U1926">
            <v>0.3</v>
          </cell>
          <cell r="V1926">
            <v>100</v>
          </cell>
          <cell r="W1926">
            <v>100</v>
          </cell>
          <cell r="X1926" t="str">
            <v>Pcs.</v>
          </cell>
          <cell r="Y1926" t="str">
            <v>3</v>
          </cell>
          <cell r="Z1926">
            <v>12.88</v>
          </cell>
          <cell r="AA1926">
            <v>12.88</v>
          </cell>
          <cell r="AB1926">
            <v>19.309999999999999</v>
          </cell>
          <cell r="AC1926">
            <v>0</v>
          </cell>
          <cell r="AD1926">
            <v>0</v>
          </cell>
          <cell r="AE1926">
            <v>0</v>
          </cell>
          <cell r="AF1926">
            <v>0</v>
          </cell>
          <cell r="AG1926">
            <v>0</v>
          </cell>
          <cell r="AH1926">
            <v>0</v>
          </cell>
          <cell r="AI1926">
            <v>1</v>
          </cell>
          <cell r="AJ1926" t="str">
            <v>195</v>
          </cell>
          <cell r="AK1926" t="str">
            <v>75</v>
          </cell>
          <cell r="AL1926" t="str">
            <v>38</v>
          </cell>
          <cell r="AM1926" t="str">
            <v>8719924021726</v>
          </cell>
          <cell r="AN1926" t="str">
            <v>95030039</v>
          </cell>
          <cell r="AO1926" t="str">
            <v>Dyscalculia cards set, Early Learning</v>
          </cell>
        </row>
        <row r="1927">
          <cell r="A1927" t="str">
            <v>900000315</v>
          </cell>
          <cell r="B1927" t="str">
            <v>Mijn boodschappentas - kamerplanten</v>
          </cell>
          <cell r="C1927" t="str">
            <v>Educo</v>
          </cell>
          <cell r="D1927" t="str">
            <v>900000315</v>
          </cell>
          <cell r="E1927" t="str">
            <v/>
          </cell>
          <cell r="F1927" t="str">
            <v/>
          </cell>
          <cell r="G1927" t="str">
            <v>900000315</v>
          </cell>
          <cell r="H1927" t="str">
            <v/>
          </cell>
          <cell r="I1927" t="str">
            <v/>
          </cell>
          <cell r="J1927" t="str">
            <v>900000315</v>
          </cell>
          <cell r="K1927" t="str">
            <v/>
          </cell>
          <cell r="L1927" t="str">
            <v/>
          </cell>
          <cell r="M1927" t="e">
            <v>#N/A</v>
          </cell>
          <cell r="N1927" t="e">
            <v>#N/A</v>
          </cell>
          <cell r="O1927" t="e">
            <v>#N/A</v>
          </cell>
          <cell r="P1927" t="str">
            <v>4230</v>
          </cell>
          <cell r="Q1927" t="str">
            <v>CN</v>
          </cell>
          <cell r="R1927" t="str">
            <v>CHN</v>
          </cell>
          <cell r="S1927" t="str">
            <v>China</v>
          </cell>
          <cell r="T1927">
            <v>0</v>
          </cell>
          <cell r="U1927">
            <v>0</v>
          </cell>
          <cell r="V1927">
            <v>1</v>
          </cell>
          <cell r="W1927">
            <v>1</v>
          </cell>
          <cell r="X1927" t="str">
            <v>Pcs.</v>
          </cell>
          <cell r="Y1927" t="str">
            <v>3</v>
          </cell>
          <cell r="Z1927">
            <v>0</v>
          </cell>
          <cell r="AA1927">
            <v>0</v>
          </cell>
          <cell r="AB1927">
            <v>21.5</v>
          </cell>
          <cell r="AC1927">
            <v>0</v>
          </cell>
          <cell r="AD1927">
            <v>0</v>
          </cell>
          <cell r="AE1927">
            <v>23.01</v>
          </cell>
          <cell r="AF1927">
            <v>0</v>
          </cell>
          <cell r="AG1927">
            <v>21.5</v>
          </cell>
          <cell r="AH1927">
            <v>23.01</v>
          </cell>
          <cell r="AI1927">
            <v>1</v>
          </cell>
          <cell r="AJ1927" t="str">
            <v/>
          </cell>
          <cell r="AK1927" t="str">
            <v/>
          </cell>
          <cell r="AL1927" t="str">
            <v/>
          </cell>
          <cell r="AM1927" t="str">
            <v>08719924059606</v>
          </cell>
          <cell r="AN1927" t="str">
            <v>95030061</v>
          </cell>
          <cell r="AO1927" t="str">
            <v>My shopping bag - indoor plants</v>
          </cell>
        </row>
        <row r="1928">
          <cell r="A1928" t="str">
            <v>236310</v>
          </cell>
          <cell r="B1928" t="str">
            <v>Kist 645 x 345 x 115 mm, stapelbaar</v>
          </cell>
          <cell r="C1928" t="str">
            <v>Educo</v>
          </cell>
          <cell r="D1928" t="str">
            <v/>
          </cell>
          <cell r="E1928" t="str">
            <v/>
          </cell>
          <cell r="F1928" t="str">
            <v/>
          </cell>
          <cell r="G1928" t="str">
            <v/>
          </cell>
          <cell r="H1928" t="str">
            <v/>
          </cell>
          <cell r="I1928" t="str">
            <v/>
          </cell>
          <cell r="J1928" t="str">
            <v/>
          </cell>
          <cell r="K1928" t="str">
            <v/>
          </cell>
          <cell r="L1928" t="str">
            <v/>
          </cell>
          <cell r="M1928" t="e">
            <v>#N/A</v>
          </cell>
          <cell r="N1928" t="e">
            <v>#N/A</v>
          </cell>
          <cell r="O1928" t="e">
            <v>#N/A</v>
          </cell>
          <cell r="P1928" t="str">
            <v>9802</v>
          </cell>
          <cell r="Q1928" t="str">
            <v>NL</v>
          </cell>
          <cell r="R1928" t="str">
            <v>NLD</v>
          </cell>
          <cell r="S1928" t="str">
            <v>Netherlands</v>
          </cell>
          <cell r="T1928">
            <v>0</v>
          </cell>
          <cell r="U1928">
            <v>0</v>
          </cell>
          <cell r="V1928">
            <v>0</v>
          </cell>
          <cell r="W1928">
            <v>0</v>
          </cell>
          <cell r="X1928" t="str">
            <v>Pcs.</v>
          </cell>
          <cell r="Y1928" t="str">
            <v>3</v>
          </cell>
          <cell r="Z1928">
            <v>17.670000000000002</v>
          </cell>
          <cell r="AA1928">
            <v>17.670000000000002</v>
          </cell>
          <cell r="AB1928">
            <v>0</v>
          </cell>
          <cell r="AC1928">
            <v>0</v>
          </cell>
          <cell r="AD1928">
            <v>0</v>
          </cell>
          <cell r="AE1928">
            <v>0</v>
          </cell>
          <cell r="AF1928">
            <v>0</v>
          </cell>
          <cell r="AG1928">
            <v>0</v>
          </cell>
          <cell r="AH1928">
            <v>0</v>
          </cell>
          <cell r="AI1928">
            <v>1</v>
          </cell>
          <cell r="AJ1928" t="str">
            <v>0</v>
          </cell>
          <cell r="AK1928" t="str">
            <v>0</v>
          </cell>
          <cell r="AL1928" t="str">
            <v>0</v>
          </cell>
          <cell r="AM1928" t="str">
            <v>8719924021740</v>
          </cell>
          <cell r="AN1928" t="str">
            <v>95030039</v>
          </cell>
          <cell r="AO1928" t="str">
            <v>Box 645 x 345 x 115 mm, stackable</v>
          </cell>
        </row>
        <row r="1929">
          <cell r="A1929" t="str">
            <v>236312</v>
          </cell>
          <cell r="B1929" t="str">
            <v>Wielenset voor Haagse set</v>
          </cell>
          <cell r="C1929" t="str">
            <v>Educo</v>
          </cell>
          <cell r="D1929" t="str">
            <v/>
          </cell>
          <cell r="E1929" t="str">
            <v/>
          </cell>
          <cell r="F1929" t="str">
            <v/>
          </cell>
          <cell r="G1929" t="str">
            <v/>
          </cell>
          <cell r="H1929" t="str">
            <v/>
          </cell>
          <cell r="I1929" t="str">
            <v/>
          </cell>
          <cell r="J1929" t="str">
            <v/>
          </cell>
          <cell r="K1929" t="str">
            <v/>
          </cell>
          <cell r="L1929" t="str">
            <v/>
          </cell>
          <cell r="M1929" t="e">
            <v>#N/A</v>
          </cell>
          <cell r="N1929" t="e">
            <v>#N/A</v>
          </cell>
          <cell r="O1929" t="e">
            <v>#N/A</v>
          </cell>
          <cell r="P1929" t="str">
            <v>9802</v>
          </cell>
          <cell r="Q1929" t="str">
            <v>NL</v>
          </cell>
          <cell r="R1929" t="str">
            <v>NLD</v>
          </cell>
          <cell r="S1929" t="str">
            <v>Netherlands</v>
          </cell>
          <cell r="T1929">
            <v>0</v>
          </cell>
          <cell r="U1929">
            <v>0</v>
          </cell>
          <cell r="V1929">
            <v>0</v>
          </cell>
          <cell r="W1929">
            <v>0</v>
          </cell>
          <cell r="X1929" t="str">
            <v>Pcs.</v>
          </cell>
          <cell r="Y1929" t="str">
            <v>3</v>
          </cell>
          <cell r="Z1929">
            <v>4.4400000000000004</v>
          </cell>
          <cell r="AA1929">
            <v>4.4400000000000004</v>
          </cell>
          <cell r="AB1929">
            <v>0</v>
          </cell>
          <cell r="AC1929">
            <v>0</v>
          </cell>
          <cell r="AD1929">
            <v>0</v>
          </cell>
          <cell r="AE1929">
            <v>0</v>
          </cell>
          <cell r="AF1929">
            <v>0</v>
          </cell>
          <cell r="AG1929">
            <v>0</v>
          </cell>
          <cell r="AH1929">
            <v>0</v>
          </cell>
          <cell r="AI1929">
            <v>1</v>
          </cell>
          <cell r="AJ1929" t="str">
            <v>0</v>
          </cell>
          <cell r="AK1929" t="str">
            <v>0</v>
          </cell>
          <cell r="AL1929" t="str">
            <v>0</v>
          </cell>
          <cell r="AM1929" t="str">
            <v>8719924021757</v>
          </cell>
          <cell r="AN1929" t="str">
            <v>95030039</v>
          </cell>
          <cell r="AO1929" t="str">
            <v>Set of 4 casters, Haagse set</v>
          </cell>
        </row>
        <row r="1930">
          <cell r="A1930" t="str">
            <v>900000316</v>
          </cell>
          <cell r="B1930" t="str">
            <v>Mijn boodschappentas - de tuin</v>
          </cell>
          <cell r="C1930" t="str">
            <v>Educo</v>
          </cell>
          <cell r="D1930" t="str">
            <v>900000316</v>
          </cell>
          <cell r="E1930" t="str">
            <v/>
          </cell>
          <cell r="F1930" t="str">
            <v/>
          </cell>
          <cell r="G1930" t="str">
            <v>900000316</v>
          </cell>
          <cell r="H1930" t="str">
            <v/>
          </cell>
          <cell r="I1930" t="str">
            <v/>
          </cell>
          <cell r="J1930" t="str">
            <v>900000316</v>
          </cell>
          <cell r="K1930" t="str">
            <v/>
          </cell>
          <cell r="L1930" t="str">
            <v/>
          </cell>
          <cell r="M1930" t="e">
            <v>#N/A</v>
          </cell>
          <cell r="N1930" t="e">
            <v>#N/A</v>
          </cell>
          <cell r="O1930" t="e">
            <v>#N/A</v>
          </cell>
          <cell r="P1930" t="str">
            <v>4230</v>
          </cell>
          <cell r="Q1930" t="str">
            <v>CN</v>
          </cell>
          <cell r="R1930" t="str">
            <v>CHN</v>
          </cell>
          <cell r="S1930" t="str">
            <v>China</v>
          </cell>
          <cell r="T1930">
            <v>0</v>
          </cell>
          <cell r="U1930">
            <v>0</v>
          </cell>
          <cell r="V1930">
            <v>1</v>
          </cell>
          <cell r="W1930">
            <v>1</v>
          </cell>
          <cell r="X1930" t="str">
            <v>Pcs.</v>
          </cell>
          <cell r="Y1930" t="str">
            <v>3</v>
          </cell>
          <cell r="Z1930">
            <v>0</v>
          </cell>
          <cell r="AA1930">
            <v>0</v>
          </cell>
          <cell r="AB1930">
            <v>21.5</v>
          </cell>
          <cell r="AC1930">
            <v>0</v>
          </cell>
          <cell r="AD1930">
            <v>0</v>
          </cell>
          <cell r="AE1930">
            <v>23.01</v>
          </cell>
          <cell r="AF1930">
            <v>0</v>
          </cell>
          <cell r="AG1930">
            <v>21.5</v>
          </cell>
          <cell r="AH1930">
            <v>23.01</v>
          </cell>
          <cell r="AI1930">
            <v>1</v>
          </cell>
          <cell r="AJ1930" t="str">
            <v/>
          </cell>
          <cell r="AK1930" t="str">
            <v/>
          </cell>
          <cell r="AL1930" t="str">
            <v/>
          </cell>
          <cell r="AM1930" t="str">
            <v>08719924059613</v>
          </cell>
          <cell r="AN1930" t="str">
            <v>95030061</v>
          </cell>
          <cell r="AO1930" t="str">
            <v>My shopping bag - the garden</v>
          </cell>
        </row>
        <row r="1931">
          <cell r="A1931" t="str">
            <v>2400010</v>
          </cell>
          <cell r="B1931" t="str">
            <v>Split(s)boxstempel, Betzold</v>
          </cell>
          <cell r="C1931" t="str">
            <v>Private Label</v>
          </cell>
          <cell r="D1931" t="str">
            <v/>
          </cell>
          <cell r="E1931" t="str">
            <v/>
          </cell>
          <cell r="F1931" t="str">
            <v/>
          </cell>
          <cell r="G1931" t="str">
            <v/>
          </cell>
          <cell r="H1931" t="str">
            <v/>
          </cell>
          <cell r="I1931" t="str">
            <v/>
          </cell>
          <cell r="J1931" t="str">
            <v/>
          </cell>
          <cell r="K1931" t="str">
            <v/>
          </cell>
          <cell r="L1931" t="str">
            <v/>
          </cell>
          <cell r="M1931" t="e">
            <v>#N/A</v>
          </cell>
          <cell r="N1931" t="e">
            <v>#N/A</v>
          </cell>
          <cell r="O1931" t="e">
            <v>#N/A</v>
          </cell>
          <cell r="P1931" t="str">
            <v>9807</v>
          </cell>
          <cell r="Q1931" t="str">
            <v>NL</v>
          </cell>
          <cell r="R1931" t="str">
            <v>NLD</v>
          </cell>
          <cell r="S1931" t="str">
            <v>Netherlands</v>
          </cell>
          <cell r="T1931">
            <v>0</v>
          </cell>
          <cell r="U1931">
            <v>0</v>
          </cell>
          <cell r="V1931">
            <v>100</v>
          </cell>
          <cell r="W1931">
            <v>100</v>
          </cell>
          <cell r="X1931" t="str">
            <v>Pcs.</v>
          </cell>
          <cell r="Y1931" t="str">
            <v>3</v>
          </cell>
          <cell r="Z1931">
            <v>2.2799999999999998</v>
          </cell>
          <cell r="AA1931">
            <v>2.2799999999999998</v>
          </cell>
          <cell r="AB1931">
            <v>0</v>
          </cell>
          <cell r="AC1931">
            <v>0</v>
          </cell>
          <cell r="AD1931">
            <v>0</v>
          </cell>
          <cell r="AE1931">
            <v>0</v>
          </cell>
          <cell r="AF1931">
            <v>0</v>
          </cell>
          <cell r="AG1931">
            <v>0</v>
          </cell>
          <cell r="AH1931">
            <v>0</v>
          </cell>
          <cell r="AI1931">
            <v>1</v>
          </cell>
          <cell r="AJ1931" t="str">
            <v>100</v>
          </cell>
          <cell r="AK1931" t="str">
            <v>30</v>
          </cell>
          <cell r="AL1931" t="str">
            <v>35</v>
          </cell>
          <cell r="AM1931" t="str">
            <v>8719924021771</v>
          </cell>
          <cell r="AN1931" t="str">
            <v>96110000</v>
          </cell>
          <cell r="AO1931" t="str">
            <v>Split(s)box stamp, Betzold</v>
          </cell>
        </row>
        <row r="1932">
          <cell r="A1932" t="str">
            <v>2400011</v>
          </cell>
          <cell r="B1932" t="str">
            <v>Rail-cijferstempels, Betzold</v>
          </cell>
          <cell r="C1932" t="str">
            <v>Private Label</v>
          </cell>
          <cell r="D1932" t="str">
            <v/>
          </cell>
          <cell r="E1932" t="str">
            <v/>
          </cell>
          <cell r="F1932" t="str">
            <v/>
          </cell>
          <cell r="G1932" t="str">
            <v/>
          </cell>
          <cell r="H1932" t="str">
            <v/>
          </cell>
          <cell r="I1932" t="str">
            <v/>
          </cell>
          <cell r="J1932" t="str">
            <v/>
          </cell>
          <cell r="K1932" t="str">
            <v/>
          </cell>
          <cell r="L1932" t="str">
            <v/>
          </cell>
          <cell r="M1932" t="e">
            <v>#N/A</v>
          </cell>
          <cell r="N1932" t="e">
            <v>#N/A</v>
          </cell>
          <cell r="O1932" t="e">
            <v>#N/A</v>
          </cell>
          <cell r="P1932" t="str">
            <v>9807</v>
          </cell>
          <cell r="Q1932" t="str">
            <v>NL</v>
          </cell>
          <cell r="R1932" t="str">
            <v>NLD</v>
          </cell>
          <cell r="S1932" t="str">
            <v>Netherlands</v>
          </cell>
          <cell r="T1932">
            <v>0.23</v>
          </cell>
          <cell r="U1932">
            <v>0.23</v>
          </cell>
          <cell r="V1932">
            <v>100</v>
          </cell>
          <cell r="W1932">
            <v>100</v>
          </cell>
          <cell r="X1932" t="str">
            <v>Pcs.</v>
          </cell>
          <cell r="Y1932" t="str">
            <v>3</v>
          </cell>
          <cell r="Z1932">
            <v>7.19</v>
          </cell>
          <cell r="AA1932">
            <v>7.19</v>
          </cell>
          <cell r="AB1932">
            <v>0</v>
          </cell>
          <cell r="AC1932">
            <v>0</v>
          </cell>
          <cell r="AD1932">
            <v>0</v>
          </cell>
          <cell r="AE1932">
            <v>0</v>
          </cell>
          <cell r="AF1932">
            <v>0</v>
          </cell>
          <cell r="AG1932">
            <v>0</v>
          </cell>
          <cell r="AH1932">
            <v>0</v>
          </cell>
          <cell r="AI1932">
            <v>1</v>
          </cell>
          <cell r="AJ1932" t="str">
            <v>0</v>
          </cell>
          <cell r="AK1932" t="str">
            <v>0</v>
          </cell>
          <cell r="AL1932" t="str">
            <v>0</v>
          </cell>
          <cell r="AM1932" t="str">
            <v>8719924021788</v>
          </cell>
          <cell r="AN1932" t="str">
            <v>96110000</v>
          </cell>
          <cell r="AO1932" t="str">
            <v>Rail-number stamps, Betzold</v>
          </cell>
        </row>
        <row r="1933">
          <cell r="A1933" t="str">
            <v>2400012</v>
          </cell>
          <cell r="B1933" t="str">
            <v>Confetti stempels 1, Die Keure</v>
          </cell>
          <cell r="C1933" t="str">
            <v>Private Label</v>
          </cell>
          <cell r="D1933" t="str">
            <v/>
          </cell>
          <cell r="E1933" t="str">
            <v/>
          </cell>
          <cell r="F1933" t="str">
            <v/>
          </cell>
          <cell r="G1933" t="str">
            <v/>
          </cell>
          <cell r="H1933" t="str">
            <v/>
          </cell>
          <cell r="I1933" t="str">
            <v/>
          </cell>
          <cell r="J1933" t="str">
            <v/>
          </cell>
          <cell r="K1933" t="str">
            <v/>
          </cell>
          <cell r="L1933" t="str">
            <v/>
          </cell>
          <cell r="M1933" t="e">
            <v>#N/A</v>
          </cell>
          <cell r="N1933" t="e">
            <v>#N/A</v>
          </cell>
          <cell r="O1933" t="e">
            <v>#N/A</v>
          </cell>
          <cell r="P1933" t="str">
            <v>9803</v>
          </cell>
          <cell r="Q1933" t="str">
            <v>NL</v>
          </cell>
          <cell r="R1933" t="str">
            <v>NLD</v>
          </cell>
          <cell r="S1933" t="str">
            <v>Netherlands</v>
          </cell>
          <cell r="T1933">
            <v>1.22</v>
          </cell>
          <cell r="U1933">
            <v>1.22</v>
          </cell>
          <cell r="V1933">
            <v>50</v>
          </cell>
          <cell r="W1933">
            <v>50</v>
          </cell>
          <cell r="X1933" t="str">
            <v>Pcs.</v>
          </cell>
          <cell r="Y1933" t="str">
            <v>3</v>
          </cell>
          <cell r="Z1933">
            <v>0</v>
          </cell>
          <cell r="AA1933">
            <v>0</v>
          </cell>
          <cell r="AB1933">
            <v>0</v>
          </cell>
          <cell r="AC1933">
            <v>0</v>
          </cell>
          <cell r="AD1933">
            <v>0</v>
          </cell>
          <cell r="AE1933">
            <v>0</v>
          </cell>
          <cell r="AF1933">
            <v>0</v>
          </cell>
          <cell r="AG1933">
            <v>0</v>
          </cell>
          <cell r="AH1933">
            <v>0</v>
          </cell>
          <cell r="AI1933">
            <v>1</v>
          </cell>
          <cell r="AJ1933" t="str">
            <v>0</v>
          </cell>
          <cell r="AK1933" t="str">
            <v>0</v>
          </cell>
          <cell r="AL1933" t="str">
            <v>0</v>
          </cell>
          <cell r="AM1933" t="str">
            <v>8719924021795</v>
          </cell>
          <cell r="AN1933" t="str">
            <v>96110000</v>
          </cell>
          <cell r="AO1933" t="str">
            <v>Confettie stamps 1, Die Keure</v>
          </cell>
        </row>
        <row r="1934">
          <cell r="A1934" t="str">
            <v>3001460</v>
          </cell>
          <cell r="B1934" t="str">
            <v>Spijkers in doos (80)</v>
          </cell>
          <cell r="C1934" t="str">
            <v>Private Label</v>
          </cell>
          <cell r="D1934" t="str">
            <v/>
          </cell>
          <cell r="E1934" t="str">
            <v/>
          </cell>
          <cell r="F1934" t="str">
            <v/>
          </cell>
          <cell r="G1934" t="str">
            <v/>
          </cell>
          <cell r="H1934" t="str">
            <v/>
          </cell>
          <cell r="I1934" t="str">
            <v/>
          </cell>
          <cell r="J1934" t="str">
            <v/>
          </cell>
          <cell r="K1934" t="str">
            <v/>
          </cell>
          <cell r="L1934" t="str">
            <v/>
          </cell>
          <cell r="M1934" t="e">
            <v>#N/A</v>
          </cell>
          <cell r="N1934" t="e">
            <v>#N/A</v>
          </cell>
          <cell r="O1934" t="e">
            <v>#N/A</v>
          </cell>
          <cell r="P1934" t="str">
            <v>9803</v>
          </cell>
          <cell r="Q1934" t="str">
            <v>NL</v>
          </cell>
          <cell r="R1934" t="str">
            <v>NLD</v>
          </cell>
          <cell r="S1934" t="str">
            <v>Netherlands</v>
          </cell>
          <cell r="T1934">
            <v>0.01</v>
          </cell>
          <cell r="U1934">
            <v>0.01</v>
          </cell>
          <cell r="V1934">
            <v>100</v>
          </cell>
          <cell r="W1934">
            <v>100</v>
          </cell>
          <cell r="X1934" t="str">
            <v>Pcs.</v>
          </cell>
          <cell r="Y1934" t="str">
            <v>3</v>
          </cell>
          <cell r="Z1934">
            <v>1.72</v>
          </cell>
          <cell r="AA1934">
            <v>1.72</v>
          </cell>
          <cell r="AB1934">
            <v>3.55</v>
          </cell>
          <cell r="AC1934">
            <v>0</v>
          </cell>
          <cell r="AD1934">
            <v>0</v>
          </cell>
          <cell r="AE1934">
            <v>0</v>
          </cell>
          <cell r="AF1934">
            <v>0</v>
          </cell>
          <cell r="AG1934">
            <v>0</v>
          </cell>
          <cell r="AH1934">
            <v>0</v>
          </cell>
          <cell r="AI1934">
            <v>1</v>
          </cell>
          <cell r="AJ1934" t="str">
            <v>65</v>
          </cell>
          <cell r="AK1934" t="str">
            <v>45</v>
          </cell>
          <cell r="AL1934" t="str">
            <v>20</v>
          </cell>
          <cell r="AM1934" t="str">
            <v>8719924021801</v>
          </cell>
          <cell r="AN1934" t="str">
            <v>95030099</v>
          </cell>
          <cell r="AO1934" t="str">
            <v>Nails in box (80)</v>
          </cell>
        </row>
        <row r="1935">
          <cell r="A1935" t="str">
            <v>300200</v>
          </cell>
          <cell r="B1935" t="str">
            <v>Dresscode</v>
          </cell>
          <cell r="C1935" t="str">
            <v>Educo</v>
          </cell>
          <cell r="D1935" t="str">
            <v/>
          </cell>
          <cell r="E1935" t="str">
            <v/>
          </cell>
          <cell r="F1935" t="str">
            <v/>
          </cell>
          <cell r="G1935" t="str">
            <v/>
          </cell>
          <cell r="H1935" t="str">
            <v/>
          </cell>
          <cell r="I1935" t="str">
            <v/>
          </cell>
          <cell r="J1935" t="str">
            <v/>
          </cell>
          <cell r="K1935" t="str">
            <v/>
          </cell>
          <cell r="L1935" t="str">
            <v/>
          </cell>
          <cell r="M1935" t="e">
            <v>#N/A</v>
          </cell>
          <cell r="N1935" t="e">
            <v>#N/A</v>
          </cell>
          <cell r="O1935" t="e">
            <v>#N/A</v>
          </cell>
          <cell r="P1935" t="str">
            <v>9802</v>
          </cell>
          <cell r="Q1935" t="str">
            <v>CN</v>
          </cell>
          <cell r="R1935" t="str">
            <v>CHN</v>
          </cell>
          <cell r="S1935" t="str">
            <v>China</v>
          </cell>
          <cell r="T1935">
            <v>0.8</v>
          </cell>
          <cell r="U1935">
            <v>1.05</v>
          </cell>
          <cell r="V1935">
            <v>400</v>
          </cell>
          <cell r="W1935">
            <v>400</v>
          </cell>
          <cell r="X1935" t="str">
            <v>Pcs.</v>
          </cell>
          <cell r="Y1935" t="str">
            <v>3</v>
          </cell>
          <cell r="Z1935">
            <v>16.010000000000002</v>
          </cell>
          <cell r="AA1935">
            <v>16.010000000000002</v>
          </cell>
          <cell r="AB1935">
            <v>43.45</v>
          </cell>
          <cell r="AC1935">
            <v>0</v>
          </cell>
          <cell r="AD1935">
            <v>0</v>
          </cell>
          <cell r="AE1935">
            <v>46.49</v>
          </cell>
          <cell r="AF1935">
            <v>0</v>
          </cell>
          <cell r="AG1935">
            <v>43.45</v>
          </cell>
          <cell r="AH1935">
            <v>46.49</v>
          </cell>
          <cell r="AI1935">
            <v>1</v>
          </cell>
          <cell r="AJ1935" t="str">
            <v>280</v>
          </cell>
          <cell r="AK1935" t="str">
            <v>125</v>
          </cell>
          <cell r="AL1935" t="str">
            <v>50</v>
          </cell>
          <cell r="AM1935" t="str">
            <v>8719924021825</v>
          </cell>
          <cell r="AN1935" t="str">
            <v>95030039</v>
          </cell>
          <cell r="AO1935" t="str">
            <v>Dresscode</v>
          </cell>
        </row>
        <row r="1936">
          <cell r="A1936" t="str">
            <v>300300</v>
          </cell>
          <cell r="B1936" t="str">
            <v>Team building</v>
          </cell>
          <cell r="C1936" t="str">
            <v>Educo</v>
          </cell>
          <cell r="D1936" t="str">
            <v/>
          </cell>
          <cell r="E1936" t="str">
            <v/>
          </cell>
          <cell r="F1936" t="str">
            <v/>
          </cell>
          <cell r="G1936" t="str">
            <v/>
          </cell>
          <cell r="H1936" t="str">
            <v/>
          </cell>
          <cell r="I1936" t="str">
            <v/>
          </cell>
          <cell r="J1936" t="str">
            <v/>
          </cell>
          <cell r="K1936" t="str">
            <v/>
          </cell>
          <cell r="L1936" t="str">
            <v/>
          </cell>
          <cell r="M1936" t="e">
            <v>#N/A</v>
          </cell>
          <cell r="N1936" t="e">
            <v>#N/A</v>
          </cell>
          <cell r="O1936" t="e">
            <v>#N/A</v>
          </cell>
          <cell r="P1936" t="str">
            <v>9802</v>
          </cell>
          <cell r="Q1936" t="str">
            <v>CN</v>
          </cell>
          <cell r="R1936" t="str">
            <v>CHN</v>
          </cell>
          <cell r="S1936" t="str">
            <v>China</v>
          </cell>
          <cell r="T1936">
            <v>2.25</v>
          </cell>
          <cell r="U1936">
            <v>2.5</v>
          </cell>
          <cell r="V1936">
            <v>400</v>
          </cell>
          <cell r="W1936">
            <v>400</v>
          </cell>
          <cell r="X1936" t="str">
            <v>Pcs.</v>
          </cell>
          <cell r="Y1936" t="str">
            <v>3</v>
          </cell>
          <cell r="Z1936">
            <v>0</v>
          </cell>
          <cell r="AA1936">
            <v>30.88</v>
          </cell>
          <cell r="AB1936">
            <v>88.43</v>
          </cell>
          <cell r="AC1936">
            <v>0</v>
          </cell>
          <cell r="AD1936">
            <v>0</v>
          </cell>
          <cell r="AE1936">
            <v>94.62</v>
          </cell>
          <cell r="AF1936">
            <v>0</v>
          </cell>
          <cell r="AG1936">
            <v>88.43</v>
          </cell>
          <cell r="AH1936">
            <v>94.62</v>
          </cell>
          <cell r="AI1936">
            <v>1</v>
          </cell>
          <cell r="AJ1936" t="str">
            <v>300</v>
          </cell>
          <cell r="AK1936" t="str">
            <v>255</v>
          </cell>
          <cell r="AL1936" t="str">
            <v>90</v>
          </cell>
          <cell r="AM1936" t="str">
            <v>8719924021832</v>
          </cell>
          <cell r="AN1936" t="str">
            <v>95030039</v>
          </cell>
          <cell r="AO1936" t="str">
            <v>Team building</v>
          </cell>
        </row>
        <row r="1937">
          <cell r="A1937" t="str">
            <v>3003140</v>
          </cell>
          <cell r="B1937" t="str">
            <v>Wat zie je?</v>
          </cell>
          <cell r="C1937" t="str">
            <v>Educo</v>
          </cell>
          <cell r="D1937" t="str">
            <v/>
          </cell>
          <cell r="E1937" t="str">
            <v/>
          </cell>
          <cell r="F1937" t="str">
            <v/>
          </cell>
          <cell r="G1937" t="str">
            <v/>
          </cell>
          <cell r="H1937" t="str">
            <v/>
          </cell>
          <cell r="I1937" t="str">
            <v/>
          </cell>
          <cell r="J1937" t="str">
            <v/>
          </cell>
          <cell r="K1937" t="str">
            <v/>
          </cell>
          <cell r="L1937" t="str">
            <v/>
          </cell>
          <cell r="M1937" t="e">
            <v>#N/A</v>
          </cell>
          <cell r="N1937" t="e">
            <v>#N/A</v>
          </cell>
          <cell r="O1937" t="e">
            <v>#N/A</v>
          </cell>
          <cell r="P1937" t="str">
            <v>9802</v>
          </cell>
          <cell r="Q1937" t="str">
            <v>NL</v>
          </cell>
          <cell r="R1937" t="str">
            <v>NLD</v>
          </cell>
          <cell r="S1937" t="str">
            <v>Netherlands</v>
          </cell>
          <cell r="T1937">
            <v>1.86</v>
          </cell>
          <cell r="U1937">
            <v>1.86</v>
          </cell>
          <cell r="V1937">
            <v>50</v>
          </cell>
          <cell r="W1937">
            <v>50</v>
          </cell>
          <cell r="X1937" t="str">
            <v>Pcs.</v>
          </cell>
          <cell r="Y1937" t="str">
            <v>3</v>
          </cell>
          <cell r="Z1937">
            <v>33.92</v>
          </cell>
          <cell r="AA1937">
            <v>33.92</v>
          </cell>
          <cell r="AB1937">
            <v>94.86</v>
          </cell>
          <cell r="AC1937">
            <v>0</v>
          </cell>
          <cell r="AD1937">
            <v>0</v>
          </cell>
          <cell r="AE1937">
            <v>101.5</v>
          </cell>
          <cell r="AF1937">
            <v>0</v>
          </cell>
          <cell r="AG1937">
            <v>94.86</v>
          </cell>
          <cell r="AH1937">
            <v>101.5</v>
          </cell>
          <cell r="AI1937">
            <v>1</v>
          </cell>
          <cell r="AJ1937" t="str">
            <v>215</v>
          </cell>
          <cell r="AK1937" t="str">
            <v>215</v>
          </cell>
          <cell r="AL1937" t="str">
            <v>65</v>
          </cell>
          <cell r="AM1937" t="str">
            <v>8719924021849</v>
          </cell>
          <cell r="AN1937" t="str">
            <v>95030099</v>
          </cell>
          <cell r="AO1937" t="str">
            <v>What do you see?</v>
          </cell>
        </row>
        <row r="1938">
          <cell r="A1938" t="str">
            <v>900000317</v>
          </cell>
          <cell r="B1938" t="str">
            <v>Mijn boodschappentas - serie van 4</v>
          </cell>
          <cell r="C1938" t="str">
            <v>Educo</v>
          </cell>
          <cell r="D1938" t="str">
            <v>900000317</v>
          </cell>
          <cell r="E1938" t="str">
            <v/>
          </cell>
          <cell r="F1938" t="str">
            <v/>
          </cell>
          <cell r="G1938" t="str">
            <v>900000317</v>
          </cell>
          <cell r="H1938" t="str">
            <v/>
          </cell>
          <cell r="I1938" t="str">
            <v/>
          </cell>
          <cell r="J1938" t="str">
            <v>900000317</v>
          </cell>
          <cell r="K1938" t="str">
            <v/>
          </cell>
          <cell r="L1938" t="str">
            <v/>
          </cell>
          <cell r="M1938" t="e">
            <v>#N/A</v>
          </cell>
          <cell r="N1938" t="e">
            <v>#N/A</v>
          </cell>
          <cell r="O1938" t="e">
            <v>#N/A</v>
          </cell>
          <cell r="P1938" t="str">
            <v>4230</v>
          </cell>
          <cell r="Q1938" t="str">
            <v>CN</v>
          </cell>
          <cell r="R1938" t="str">
            <v>CHN</v>
          </cell>
          <cell r="S1938" t="str">
            <v>China</v>
          </cell>
          <cell r="T1938">
            <v>0</v>
          </cell>
          <cell r="U1938">
            <v>0</v>
          </cell>
          <cell r="V1938">
            <v>1</v>
          </cell>
          <cell r="W1938">
            <v>1</v>
          </cell>
          <cell r="X1938" t="str">
            <v>Pcs.</v>
          </cell>
          <cell r="Y1938" t="str">
            <v>3</v>
          </cell>
          <cell r="Z1938">
            <v>0</v>
          </cell>
          <cell r="AA1938">
            <v>0</v>
          </cell>
          <cell r="AB1938">
            <v>106.95</v>
          </cell>
          <cell r="AC1938">
            <v>0</v>
          </cell>
          <cell r="AD1938">
            <v>0</v>
          </cell>
          <cell r="AE1938">
            <v>114.44</v>
          </cell>
          <cell r="AF1938">
            <v>0</v>
          </cell>
          <cell r="AG1938">
            <v>106.95</v>
          </cell>
          <cell r="AH1938">
            <v>114.44</v>
          </cell>
          <cell r="AI1938">
            <v>1</v>
          </cell>
          <cell r="AJ1938" t="str">
            <v/>
          </cell>
          <cell r="AK1938" t="str">
            <v/>
          </cell>
          <cell r="AL1938" t="str">
            <v/>
          </cell>
          <cell r="AM1938" t="str">
            <v>08719924059620</v>
          </cell>
          <cell r="AN1938" t="str">
            <v>95030061</v>
          </cell>
          <cell r="AO1938" t="str">
            <v>My shopping bag - set of 4</v>
          </cell>
        </row>
        <row r="1939">
          <cell r="A1939" t="str">
            <v>3003145</v>
          </cell>
          <cell r="B1939" t="str">
            <v>Blok in zicht</v>
          </cell>
          <cell r="C1939" t="str">
            <v>Jegro</v>
          </cell>
          <cell r="D1939" t="str">
            <v/>
          </cell>
          <cell r="E1939" t="str">
            <v/>
          </cell>
          <cell r="F1939" t="str">
            <v/>
          </cell>
          <cell r="G1939" t="str">
            <v/>
          </cell>
          <cell r="H1939" t="str">
            <v/>
          </cell>
          <cell r="I1939" t="str">
            <v/>
          </cell>
          <cell r="J1939" t="str">
            <v/>
          </cell>
          <cell r="K1939" t="str">
            <v/>
          </cell>
          <cell r="L1939" t="str">
            <v/>
          </cell>
          <cell r="M1939" t="e">
            <v>#N/A</v>
          </cell>
          <cell r="N1939" t="e">
            <v>#N/A</v>
          </cell>
          <cell r="O1939" t="e">
            <v>#N/A</v>
          </cell>
          <cell r="P1939" t="str">
            <v>9803</v>
          </cell>
          <cell r="Q1939" t="str">
            <v>NL</v>
          </cell>
          <cell r="R1939" t="str">
            <v>NLD</v>
          </cell>
          <cell r="S1939" t="str">
            <v>Netherlands</v>
          </cell>
          <cell r="T1939">
            <v>0.3</v>
          </cell>
          <cell r="U1939">
            <v>0.4</v>
          </cell>
          <cell r="V1939">
            <v>100</v>
          </cell>
          <cell r="W1939">
            <v>100</v>
          </cell>
          <cell r="X1939" t="str">
            <v>Pcs.</v>
          </cell>
          <cell r="Y1939" t="str">
            <v>3</v>
          </cell>
          <cell r="Z1939">
            <v>13.01</v>
          </cell>
          <cell r="AA1939">
            <v>13.01</v>
          </cell>
          <cell r="AB1939">
            <v>40.11</v>
          </cell>
          <cell r="AC1939">
            <v>0</v>
          </cell>
          <cell r="AD1939">
            <v>0</v>
          </cell>
          <cell r="AE1939">
            <v>0</v>
          </cell>
          <cell r="AF1939">
            <v>0</v>
          </cell>
          <cell r="AG1939">
            <v>0</v>
          </cell>
          <cell r="AH1939">
            <v>0</v>
          </cell>
          <cell r="AI1939">
            <v>1</v>
          </cell>
          <cell r="AJ1939" t="str">
            <v>120</v>
          </cell>
          <cell r="AK1939" t="str">
            <v>110</v>
          </cell>
          <cell r="AL1939" t="str">
            <v>70</v>
          </cell>
          <cell r="AM1939" t="str">
            <v>8719924021863</v>
          </cell>
          <cell r="AN1939" t="str">
            <v>95030099</v>
          </cell>
          <cell r="AO1939" t="str">
            <v>Block in sight</v>
          </cell>
        </row>
        <row r="1940">
          <cell r="A1940" t="str">
            <v>3003150</v>
          </cell>
          <cell r="B1940" t="str">
            <v>3-Dimensies</v>
          </cell>
          <cell r="C1940" t="str">
            <v>Jegro</v>
          </cell>
          <cell r="D1940" t="str">
            <v/>
          </cell>
          <cell r="E1940" t="str">
            <v/>
          </cell>
          <cell r="F1940" t="str">
            <v/>
          </cell>
          <cell r="G1940" t="str">
            <v/>
          </cell>
          <cell r="H1940" t="str">
            <v/>
          </cell>
          <cell r="I1940" t="str">
            <v/>
          </cell>
          <cell r="J1940" t="str">
            <v/>
          </cell>
          <cell r="K1940" t="str">
            <v/>
          </cell>
          <cell r="L1940" t="str">
            <v/>
          </cell>
          <cell r="M1940" t="e">
            <v>#N/A</v>
          </cell>
          <cell r="N1940" t="e">
            <v>#N/A</v>
          </cell>
          <cell r="O1940" t="e">
            <v>#N/A</v>
          </cell>
          <cell r="P1940" t="str">
            <v>9803</v>
          </cell>
          <cell r="Q1940" t="str">
            <v>NL</v>
          </cell>
          <cell r="R1940" t="str">
            <v>NLD</v>
          </cell>
          <cell r="S1940" t="str">
            <v>Netherlands</v>
          </cell>
          <cell r="T1940">
            <v>3.03</v>
          </cell>
          <cell r="U1940">
            <v>3.03</v>
          </cell>
          <cell r="V1940">
            <v>50</v>
          </cell>
          <cell r="W1940">
            <v>50</v>
          </cell>
          <cell r="X1940" t="str">
            <v>Pcs.</v>
          </cell>
          <cell r="Y1940" t="str">
            <v>3</v>
          </cell>
          <cell r="Z1940">
            <v>38.369999999999997</v>
          </cell>
          <cell r="AA1940">
            <v>38.369999999999997</v>
          </cell>
          <cell r="AB1940">
            <v>126.93</v>
          </cell>
          <cell r="AC1940">
            <v>0</v>
          </cell>
          <cell r="AD1940">
            <v>0</v>
          </cell>
          <cell r="AE1940">
            <v>0</v>
          </cell>
          <cell r="AF1940">
            <v>0</v>
          </cell>
          <cell r="AG1940">
            <v>0</v>
          </cell>
          <cell r="AH1940">
            <v>0</v>
          </cell>
          <cell r="AI1940">
            <v>1</v>
          </cell>
          <cell r="AJ1940" t="str">
            <v>315</v>
          </cell>
          <cell r="AK1940" t="str">
            <v>295</v>
          </cell>
          <cell r="AL1940" t="str">
            <v>60</v>
          </cell>
          <cell r="AM1940" t="str">
            <v>8719924021870</v>
          </cell>
          <cell r="AN1940" t="str">
            <v>95030099</v>
          </cell>
          <cell r="AO1940" t="str">
            <v>3-Dimensions</v>
          </cell>
        </row>
        <row r="1941">
          <cell r="A1941" t="str">
            <v>3003165</v>
          </cell>
          <cell r="B1941" t="str">
            <v>Spiegel tekenen</v>
          </cell>
          <cell r="C1941" t="str">
            <v>Jegro</v>
          </cell>
          <cell r="D1941" t="str">
            <v/>
          </cell>
          <cell r="E1941" t="str">
            <v/>
          </cell>
          <cell r="F1941" t="str">
            <v/>
          </cell>
          <cell r="G1941" t="str">
            <v/>
          </cell>
          <cell r="H1941" t="str">
            <v/>
          </cell>
          <cell r="I1941" t="str">
            <v/>
          </cell>
          <cell r="J1941" t="str">
            <v/>
          </cell>
          <cell r="K1941" t="str">
            <v/>
          </cell>
          <cell r="L1941" t="str">
            <v/>
          </cell>
          <cell r="M1941" t="e">
            <v>#N/A</v>
          </cell>
          <cell r="N1941" t="e">
            <v>#N/A</v>
          </cell>
          <cell r="O1941" t="e">
            <v>#N/A</v>
          </cell>
          <cell r="P1941" t="str">
            <v>9803</v>
          </cell>
          <cell r="Q1941" t="str">
            <v>NL</v>
          </cell>
          <cell r="R1941" t="str">
            <v>NLD</v>
          </cell>
          <cell r="S1941" t="str">
            <v>Netherlands</v>
          </cell>
          <cell r="T1941">
            <v>0.8</v>
          </cell>
          <cell r="U1941">
            <v>0.9</v>
          </cell>
          <cell r="V1941">
            <v>100</v>
          </cell>
          <cell r="W1941">
            <v>100</v>
          </cell>
          <cell r="X1941" t="str">
            <v>Pcs.</v>
          </cell>
          <cell r="Y1941" t="str">
            <v>3</v>
          </cell>
          <cell r="Z1941">
            <v>0</v>
          </cell>
          <cell r="AA1941">
            <v>17.77</v>
          </cell>
          <cell r="AB1941">
            <v>47.69</v>
          </cell>
          <cell r="AC1941">
            <v>0</v>
          </cell>
          <cell r="AD1941">
            <v>0</v>
          </cell>
          <cell r="AE1941">
            <v>0</v>
          </cell>
          <cell r="AF1941">
            <v>0</v>
          </cell>
          <cell r="AG1941">
            <v>0</v>
          </cell>
          <cell r="AH1941">
            <v>0</v>
          </cell>
          <cell r="AI1941">
            <v>1</v>
          </cell>
          <cell r="AJ1941" t="str">
            <v>270</v>
          </cell>
          <cell r="AK1941" t="str">
            <v>190</v>
          </cell>
          <cell r="AL1941" t="str">
            <v>28</v>
          </cell>
          <cell r="AM1941" t="str">
            <v>8719924021887</v>
          </cell>
          <cell r="AN1941" t="str">
            <v>95030039</v>
          </cell>
          <cell r="AO1941" t="str">
            <v>Mirror drawing</v>
          </cell>
        </row>
        <row r="1942">
          <cell r="A1942" t="str">
            <v>3003170</v>
          </cell>
          <cell r="B1942" t="str">
            <v>Spiegelwereld</v>
          </cell>
          <cell r="C1942" t="str">
            <v>Jegro</v>
          </cell>
          <cell r="D1942" t="str">
            <v/>
          </cell>
          <cell r="E1942" t="str">
            <v/>
          </cell>
          <cell r="F1942" t="str">
            <v/>
          </cell>
          <cell r="G1942" t="str">
            <v/>
          </cell>
          <cell r="H1942" t="str">
            <v/>
          </cell>
          <cell r="I1942" t="str">
            <v/>
          </cell>
          <cell r="J1942" t="str">
            <v/>
          </cell>
          <cell r="K1942" t="str">
            <v/>
          </cell>
          <cell r="L1942" t="str">
            <v/>
          </cell>
          <cell r="M1942" t="e">
            <v>#N/A</v>
          </cell>
          <cell r="N1942" t="e">
            <v>#N/A</v>
          </cell>
          <cell r="O1942" t="e">
            <v>#N/A</v>
          </cell>
          <cell r="P1942" t="str">
            <v>9803</v>
          </cell>
          <cell r="Q1942" t="str">
            <v>NL</v>
          </cell>
          <cell r="R1942" t="str">
            <v>NLD</v>
          </cell>
          <cell r="S1942" t="str">
            <v>Netherlands</v>
          </cell>
          <cell r="T1942">
            <v>2.0499999999999998</v>
          </cell>
          <cell r="U1942">
            <v>2.0499999999999998</v>
          </cell>
          <cell r="V1942">
            <v>50</v>
          </cell>
          <cell r="W1942">
            <v>50</v>
          </cell>
          <cell r="X1942" t="str">
            <v>Pcs.</v>
          </cell>
          <cell r="Y1942" t="str">
            <v>3</v>
          </cell>
          <cell r="Z1942">
            <v>30.64</v>
          </cell>
          <cell r="AA1942">
            <v>30.64</v>
          </cell>
          <cell r="AB1942">
            <v>85.21</v>
          </cell>
          <cell r="AC1942">
            <v>0</v>
          </cell>
          <cell r="AD1942">
            <v>0</v>
          </cell>
          <cell r="AE1942">
            <v>0</v>
          </cell>
          <cell r="AF1942">
            <v>0</v>
          </cell>
          <cell r="AG1942">
            <v>0</v>
          </cell>
          <cell r="AH1942">
            <v>0</v>
          </cell>
          <cell r="AI1942">
            <v>1</v>
          </cell>
          <cell r="AJ1942" t="str">
            <v>325</v>
          </cell>
          <cell r="AK1942" t="str">
            <v>290</v>
          </cell>
          <cell r="AL1942" t="str">
            <v>40</v>
          </cell>
          <cell r="AM1942" t="str">
            <v>8719924021894</v>
          </cell>
          <cell r="AN1942" t="str">
            <v>95030099</v>
          </cell>
          <cell r="AO1942" t="str">
            <v>Mirrorworld</v>
          </cell>
        </row>
        <row r="1943">
          <cell r="A1943" t="str">
            <v>3003171</v>
          </cell>
          <cell r="B1943" t="str">
            <v>Spiegelboekje</v>
          </cell>
          <cell r="C1943" t="str">
            <v>Jegro</v>
          </cell>
          <cell r="D1943" t="str">
            <v/>
          </cell>
          <cell r="E1943" t="str">
            <v/>
          </cell>
          <cell r="F1943" t="str">
            <v/>
          </cell>
          <cell r="G1943" t="str">
            <v/>
          </cell>
          <cell r="H1943" t="str">
            <v/>
          </cell>
          <cell r="I1943" t="str">
            <v/>
          </cell>
          <cell r="J1943" t="str">
            <v/>
          </cell>
          <cell r="K1943" t="str">
            <v/>
          </cell>
          <cell r="L1943" t="str">
            <v/>
          </cell>
          <cell r="M1943" t="e">
            <v>#N/A</v>
          </cell>
          <cell r="N1943" t="e">
            <v>#N/A</v>
          </cell>
          <cell r="O1943" t="e">
            <v>#N/A</v>
          </cell>
          <cell r="P1943" t="str">
            <v>9803</v>
          </cell>
          <cell r="Q1943" t="str">
            <v>NL</v>
          </cell>
          <cell r="R1943" t="str">
            <v>NLD</v>
          </cell>
          <cell r="S1943" t="str">
            <v>Netherlands</v>
          </cell>
          <cell r="T1943">
            <v>0.1</v>
          </cell>
          <cell r="U1943">
            <v>0.1</v>
          </cell>
          <cell r="V1943">
            <v>100</v>
          </cell>
          <cell r="W1943">
            <v>100</v>
          </cell>
          <cell r="X1943" t="str">
            <v>Pcs.</v>
          </cell>
          <cell r="Y1943" t="str">
            <v>3</v>
          </cell>
          <cell r="Z1943">
            <v>4.0199999999999996</v>
          </cell>
          <cell r="AA1943">
            <v>4.0199999999999996</v>
          </cell>
          <cell r="AB1943">
            <v>6</v>
          </cell>
          <cell r="AC1943">
            <v>0</v>
          </cell>
          <cell r="AD1943">
            <v>0</v>
          </cell>
          <cell r="AE1943">
            <v>0</v>
          </cell>
          <cell r="AF1943">
            <v>0</v>
          </cell>
          <cell r="AG1943">
            <v>0</v>
          </cell>
          <cell r="AH1943">
            <v>0</v>
          </cell>
          <cell r="AI1943">
            <v>1</v>
          </cell>
          <cell r="AJ1943" t="str">
            <v>150</v>
          </cell>
          <cell r="AK1943" t="str">
            <v>150</v>
          </cell>
          <cell r="AL1943" t="str">
            <v>7</v>
          </cell>
          <cell r="AM1943" t="str">
            <v>8719924021900</v>
          </cell>
          <cell r="AN1943" t="str">
            <v>95030099</v>
          </cell>
          <cell r="AO1943" t="str">
            <v>Mirror booklet</v>
          </cell>
        </row>
        <row r="1944">
          <cell r="A1944" t="str">
            <v>3003172</v>
          </cell>
          <cell r="B1944" t="str">
            <v>Mirror Experiment Box Sv</v>
          </cell>
          <cell r="C1944" t="str">
            <v>Jegro</v>
          </cell>
          <cell r="D1944" t="str">
            <v/>
          </cell>
          <cell r="E1944" t="str">
            <v/>
          </cell>
          <cell r="F1944" t="str">
            <v/>
          </cell>
          <cell r="G1944" t="str">
            <v/>
          </cell>
          <cell r="H1944" t="str">
            <v/>
          </cell>
          <cell r="I1944" t="str">
            <v/>
          </cell>
          <cell r="J1944" t="str">
            <v/>
          </cell>
          <cell r="K1944" t="str">
            <v/>
          </cell>
          <cell r="L1944" t="str">
            <v/>
          </cell>
          <cell r="M1944" t="e">
            <v>#N/A</v>
          </cell>
          <cell r="N1944" t="e">
            <v>#N/A</v>
          </cell>
          <cell r="O1944" t="e">
            <v>#N/A</v>
          </cell>
          <cell r="P1944" t="str">
            <v>9803</v>
          </cell>
          <cell r="Q1944" t="str">
            <v/>
          </cell>
          <cell r="T1944">
            <v>0</v>
          </cell>
          <cell r="U1944">
            <v>0</v>
          </cell>
          <cell r="V1944">
            <v>0</v>
          </cell>
          <cell r="W1944">
            <v>0</v>
          </cell>
          <cell r="X1944" t="str">
            <v>Pcs.</v>
          </cell>
          <cell r="Y1944" t="str">
            <v>3</v>
          </cell>
          <cell r="Z1944">
            <v>20.14</v>
          </cell>
          <cell r="AA1944">
            <v>20.14</v>
          </cell>
          <cell r="AB1944">
            <v>22</v>
          </cell>
          <cell r="AC1944">
            <v>0</v>
          </cell>
          <cell r="AD1944">
            <v>0</v>
          </cell>
          <cell r="AE1944">
            <v>0</v>
          </cell>
          <cell r="AF1944">
            <v>0</v>
          </cell>
          <cell r="AG1944">
            <v>0</v>
          </cell>
          <cell r="AH1944">
            <v>0</v>
          </cell>
          <cell r="AI1944">
            <v>1</v>
          </cell>
          <cell r="AJ1944" t="str">
            <v/>
          </cell>
          <cell r="AK1944" t="str">
            <v/>
          </cell>
          <cell r="AL1944" t="str">
            <v/>
          </cell>
          <cell r="AM1944" t="str">
            <v/>
          </cell>
          <cell r="AN1944" t="str">
            <v>95030099</v>
          </cell>
        </row>
        <row r="1945">
          <cell r="A1945" t="str">
            <v>900000318</v>
          </cell>
          <cell r="B1945" t="str">
            <v>Groeipuzzel peer</v>
          </cell>
          <cell r="C1945" t="str">
            <v>Educo</v>
          </cell>
          <cell r="D1945" t="str">
            <v>900000318</v>
          </cell>
          <cell r="E1945" t="str">
            <v/>
          </cell>
          <cell r="F1945" t="str">
            <v/>
          </cell>
          <cell r="G1945" t="str">
            <v>900000318</v>
          </cell>
          <cell r="H1945" t="str">
            <v/>
          </cell>
          <cell r="I1945" t="str">
            <v/>
          </cell>
          <cell r="J1945" t="str">
            <v>900000318</v>
          </cell>
          <cell r="K1945" t="str">
            <v/>
          </cell>
          <cell r="L1945" t="str">
            <v/>
          </cell>
          <cell r="M1945" t="e">
            <v>#N/A</v>
          </cell>
          <cell r="N1945" t="e">
            <v>#N/A</v>
          </cell>
          <cell r="O1945" t="e">
            <v>#N/A</v>
          </cell>
          <cell r="P1945" t="str">
            <v>4230</v>
          </cell>
          <cell r="Q1945" t="str">
            <v>CN</v>
          </cell>
          <cell r="R1945" t="str">
            <v>CHN</v>
          </cell>
          <cell r="S1945" t="str">
            <v>China</v>
          </cell>
          <cell r="T1945">
            <v>0</v>
          </cell>
          <cell r="U1945">
            <v>0</v>
          </cell>
          <cell r="V1945">
            <v>1</v>
          </cell>
          <cell r="W1945">
            <v>1</v>
          </cell>
          <cell r="X1945" t="str">
            <v>Pcs.</v>
          </cell>
          <cell r="Y1945" t="str">
            <v>3</v>
          </cell>
          <cell r="Z1945">
            <v>0</v>
          </cell>
          <cell r="AA1945">
            <v>0</v>
          </cell>
          <cell r="AB1945">
            <v>22.99</v>
          </cell>
          <cell r="AC1945">
            <v>0</v>
          </cell>
          <cell r="AD1945">
            <v>0</v>
          </cell>
          <cell r="AE1945">
            <v>24.6</v>
          </cell>
          <cell r="AF1945">
            <v>0</v>
          </cell>
          <cell r="AG1945">
            <v>22.99</v>
          </cell>
          <cell r="AH1945">
            <v>24.6</v>
          </cell>
          <cell r="AI1945">
            <v>1</v>
          </cell>
          <cell r="AJ1945" t="str">
            <v/>
          </cell>
          <cell r="AK1945" t="str">
            <v/>
          </cell>
          <cell r="AL1945" t="str">
            <v/>
          </cell>
          <cell r="AM1945" t="str">
            <v>08719924060978</v>
          </cell>
          <cell r="AN1945" t="str">
            <v>95030061</v>
          </cell>
          <cell r="AO1945" t="str">
            <v>Growth puzzle - pear</v>
          </cell>
        </row>
        <row r="1946">
          <cell r="A1946" t="str">
            <v>3003220B</v>
          </cell>
          <cell r="B1946" t="str">
            <v>Vormentoren, Bornelund</v>
          </cell>
          <cell r="C1946" t="str">
            <v>Private Label</v>
          </cell>
          <cell r="D1946" t="str">
            <v/>
          </cell>
          <cell r="E1946" t="str">
            <v/>
          </cell>
          <cell r="F1946" t="str">
            <v/>
          </cell>
          <cell r="G1946" t="str">
            <v/>
          </cell>
          <cell r="H1946" t="str">
            <v/>
          </cell>
          <cell r="I1946" t="str">
            <v/>
          </cell>
          <cell r="J1946" t="str">
            <v/>
          </cell>
          <cell r="K1946" t="str">
            <v/>
          </cell>
          <cell r="L1946" t="str">
            <v/>
          </cell>
          <cell r="M1946" t="e">
            <v>#N/A</v>
          </cell>
          <cell r="N1946" t="e">
            <v>#N/A</v>
          </cell>
          <cell r="O1946" t="e">
            <v>#N/A</v>
          </cell>
          <cell r="P1946" t="str">
            <v>9803</v>
          </cell>
          <cell r="Q1946" t="str">
            <v>NL</v>
          </cell>
          <cell r="R1946" t="str">
            <v>NLD</v>
          </cell>
          <cell r="S1946" t="str">
            <v>Netherlands</v>
          </cell>
          <cell r="T1946">
            <v>1.35</v>
          </cell>
          <cell r="U1946">
            <v>1.35</v>
          </cell>
          <cell r="V1946">
            <v>100</v>
          </cell>
          <cell r="W1946">
            <v>100</v>
          </cell>
          <cell r="X1946" t="str">
            <v>Pcs.</v>
          </cell>
          <cell r="Y1946" t="str">
            <v>3</v>
          </cell>
          <cell r="Z1946">
            <v>24.01</v>
          </cell>
          <cell r="AA1946">
            <v>24.01</v>
          </cell>
          <cell r="AB1946">
            <v>33.020000000000003</v>
          </cell>
          <cell r="AC1946">
            <v>0</v>
          </cell>
          <cell r="AD1946">
            <v>0</v>
          </cell>
          <cell r="AE1946">
            <v>0</v>
          </cell>
          <cell r="AF1946">
            <v>0</v>
          </cell>
          <cell r="AG1946">
            <v>0</v>
          </cell>
          <cell r="AH1946">
            <v>0</v>
          </cell>
          <cell r="AI1946">
            <v>1</v>
          </cell>
          <cell r="AJ1946" t="str">
            <v>265</v>
          </cell>
          <cell r="AK1946" t="str">
            <v>210</v>
          </cell>
          <cell r="AL1946" t="str">
            <v>75</v>
          </cell>
          <cell r="AM1946" t="str">
            <v>8719924021931</v>
          </cell>
          <cell r="AN1946" t="str">
            <v>95030099</v>
          </cell>
          <cell r="AO1946" t="str">
            <v>Shapes tower, Bornelund</v>
          </cell>
        </row>
        <row r="1947">
          <cell r="A1947" t="str">
            <v>3003221</v>
          </cell>
          <cell r="B1947" t="str">
            <v>Vormentoren in kartonnen doos</v>
          </cell>
          <cell r="C1947" t="str">
            <v>Educo</v>
          </cell>
          <cell r="D1947" t="str">
            <v/>
          </cell>
          <cell r="E1947" t="str">
            <v/>
          </cell>
          <cell r="F1947" t="str">
            <v/>
          </cell>
          <cell r="G1947" t="str">
            <v/>
          </cell>
          <cell r="H1947" t="str">
            <v/>
          </cell>
          <cell r="I1947" t="str">
            <v/>
          </cell>
          <cell r="J1947" t="str">
            <v/>
          </cell>
          <cell r="K1947" t="str">
            <v/>
          </cell>
          <cell r="L1947" t="str">
            <v/>
          </cell>
          <cell r="M1947" t="e">
            <v>#N/A</v>
          </cell>
          <cell r="N1947" t="e">
            <v>#N/A</v>
          </cell>
          <cell r="O1947" t="e">
            <v>#N/A</v>
          </cell>
          <cell r="P1947" t="str">
            <v>9802</v>
          </cell>
          <cell r="Q1947" t="str">
            <v>NL</v>
          </cell>
          <cell r="R1947" t="str">
            <v>NLD</v>
          </cell>
          <cell r="S1947" t="str">
            <v>Netherlands</v>
          </cell>
          <cell r="T1947">
            <v>0.91</v>
          </cell>
          <cell r="U1947">
            <v>0.91</v>
          </cell>
          <cell r="V1947">
            <v>1000</v>
          </cell>
          <cell r="W1947">
            <v>1000</v>
          </cell>
          <cell r="X1947" t="str">
            <v>Pcs.</v>
          </cell>
          <cell r="Y1947" t="str">
            <v>3</v>
          </cell>
          <cell r="Z1947">
            <v>12.55</v>
          </cell>
          <cell r="AA1947">
            <v>12.55</v>
          </cell>
          <cell r="AB1947">
            <v>41.29</v>
          </cell>
          <cell r="AC1947">
            <v>0</v>
          </cell>
          <cell r="AD1947">
            <v>0</v>
          </cell>
          <cell r="AE1947">
            <v>44.18</v>
          </cell>
          <cell r="AF1947">
            <v>0</v>
          </cell>
          <cell r="AG1947">
            <v>41.29</v>
          </cell>
          <cell r="AH1947">
            <v>44.18</v>
          </cell>
          <cell r="AI1947">
            <v>1</v>
          </cell>
          <cell r="AJ1947" t="str">
            <v>265</v>
          </cell>
          <cell r="AK1947" t="str">
            <v>180</v>
          </cell>
          <cell r="AL1947" t="str">
            <v>80</v>
          </cell>
          <cell r="AM1947" t="str">
            <v>8719924021948</v>
          </cell>
          <cell r="AN1947" t="str">
            <v>95030099</v>
          </cell>
          <cell r="AO1947" t="str">
            <v>Shapes tower in cardboard box</v>
          </cell>
        </row>
        <row r="1948">
          <cell r="A1948" t="str">
            <v>3003221B</v>
          </cell>
          <cell r="B1948" t="str">
            <v>Building shapes tower, Bornelund</v>
          </cell>
          <cell r="C1948" t="str">
            <v>Private Label</v>
          </cell>
          <cell r="D1948" t="str">
            <v/>
          </cell>
          <cell r="E1948" t="str">
            <v/>
          </cell>
          <cell r="F1948" t="str">
            <v/>
          </cell>
          <cell r="G1948" t="str">
            <v/>
          </cell>
          <cell r="H1948" t="str">
            <v/>
          </cell>
          <cell r="I1948" t="str">
            <v/>
          </cell>
          <cell r="J1948" t="str">
            <v/>
          </cell>
          <cell r="K1948" t="str">
            <v/>
          </cell>
          <cell r="L1948" t="str">
            <v/>
          </cell>
          <cell r="M1948" t="e">
            <v>#N/A</v>
          </cell>
          <cell r="N1948" t="e">
            <v>#N/A</v>
          </cell>
          <cell r="O1948" t="e">
            <v>#N/A</v>
          </cell>
          <cell r="P1948" t="str">
            <v>9803</v>
          </cell>
          <cell r="Q1948" t="str">
            <v>NL</v>
          </cell>
          <cell r="R1948" t="str">
            <v>NLD</v>
          </cell>
          <cell r="S1948" t="str">
            <v>Netherlands</v>
          </cell>
          <cell r="T1948">
            <v>0.91</v>
          </cell>
          <cell r="U1948">
            <v>0.91</v>
          </cell>
          <cell r="V1948">
            <v>1000</v>
          </cell>
          <cell r="W1948">
            <v>1000</v>
          </cell>
          <cell r="X1948" t="str">
            <v>Pcs.</v>
          </cell>
          <cell r="Y1948" t="str">
            <v>3</v>
          </cell>
          <cell r="Z1948">
            <v>12.55</v>
          </cell>
          <cell r="AA1948">
            <v>12.55</v>
          </cell>
          <cell r="AB1948">
            <v>14.94</v>
          </cell>
          <cell r="AC1948">
            <v>0</v>
          </cell>
          <cell r="AD1948">
            <v>0</v>
          </cell>
          <cell r="AE1948">
            <v>0</v>
          </cell>
          <cell r="AF1948">
            <v>0</v>
          </cell>
          <cell r="AG1948">
            <v>0</v>
          </cell>
          <cell r="AH1948">
            <v>0</v>
          </cell>
          <cell r="AI1948">
            <v>1</v>
          </cell>
          <cell r="AJ1948" t="str">
            <v>265</v>
          </cell>
          <cell r="AK1948" t="str">
            <v>180</v>
          </cell>
          <cell r="AL1948" t="str">
            <v>80</v>
          </cell>
          <cell r="AM1948" t="str">
            <v>8719924021955</v>
          </cell>
          <cell r="AN1948" t="str">
            <v>95030099</v>
          </cell>
          <cell r="AO1948" t="str">
            <v>Building shapes tower, Bornelund</v>
          </cell>
        </row>
        <row r="1949">
          <cell r="A1949" t="str">
            <v>3003250</v>
          </cell>
          <cell r="B1949" t="str">
            <v>Sorteren op lengte</v>
          </cell>
          <cell r="C1949" t="str">
            <v>Educo</v>
          </cell>
          <cell r="D1949" t="str">
            <v/>
          </cell>
          <cell r="E1949" t="str">
            <v/>
          </cell>
          <cell r="F1949" t="str">
            <v/>
          </cell>
          <cell r="G1949" t="str">
            <v/>
          </cell>
          <cell r="H1949" t="str">
            <v/>
          </cell>
          <cell r="I1949" t="str">
            <v/>
          </cell>
          <cell r="J1949" t="str">
            <v/>
          </cell>
          <cell r="K1949" t="str">
            <v/>
          </cell>
          <cell r="L1949" t="str">
            <v/>
          </cell>
          <cell r="M1949" t="e">
            <v>#N/A</v>
          </cell>
          <cell r="N1949" t="e">
            <v>#N/A</v>
          </cell>
          <cell r="O1949" t="e">
            <v>#N/A</v>
          </cell>
          <cell r="P1949" t="str">
            <v>9802</v>
          </cell>
          <cell r="Q1949" t="str">
            <v>NL</v>
          </cell>
          <cell r="R1949" t="str">
            <v>NLD</v>
          </cell>
          <cell r="S1949" t="str">
            <v>Netherlands</v>
          </cell>
          <cell r="T1949">
            <v>0.56000000000000005</v>
          </cell>
          <cell r="U1949">
            <v>0.56000000000000005</v>
          </cell>
          <cell r="V1949">
            <v>50</v>
          </cell>
          <cell r="W1949">
            <v>50</v>
          </cell>
          <cell r="X1949" t="str">
            <v>Pcs.</v>
          </cell>
          <cell r="Y1949" t="str">
            <v>3</v>
          </cell>
          <cell r="Z1949">
            <v>9.1999999999999993</v>
          </cell>
          <cell r="AA1949">
            <v>9.1999999999999993</v>
          </cell>
          <cell r="AB1949">
            <v>24.61</v>
          </cell>
          <cell r="AC1949">
            <v>0</v>
          </cell>
          <cell r="AD1949">
            <v>0</v>
          </cell>
          <cell r="AE1949">
            <v>26.33</v>
          </cell>
          <cell r="AF1949">
            <v>0</v>
          </cell>
          <cell r="AG1949">
            <v>24.61</v>
          </cell>
          <cell r="AH1949">
            <v>26.33</v>
          </cell>
          <cell r="AI1949">
            <v>1</v>
          </cell>
          <cell r="AJ1949" t="str">
            <v>250</v>
          </cell>
          <cell r="AK1949" t="str">
            <v>110</v>
          </cell>
          <cell r="AL1949" t="str">
            <v>30</v>
          </cell>
          <cell r="AM1949" t="str">
            <v>8719924021962</v>
          </cell>
          <cell r="AN1949" t="str">
            <v>95030099</v>
          </cell>
          <cell r="AO1949" t="str">
            <v>Sorting blocks</v>
          </cell>
        </row>
        <row r="1950">
          <cell r="A1950" t="str">
            <v>3004112</v>
          </cell>
          <cell r="B1950" t="str">
            <v>Vormen (24)</v>
          </cell>
          <cell r="C1950" t="str">
            <v>Private Label</v>
          </cell>
          <cell r="D1950" t="str">
            <v/>
          </cell>
          <cell r="E1950" t="str">
            <v/>
          </cell>
          <cell r="F1950" t="str">
            <v/>
          </cell>
          <cell r="G1950" t="str">
            <v/>
          </cell>
          <cell r="H1950" t="str">
            <v/>
          </cell>
          <cell r="I1950" t="str">
            <v/>
          </cell>
          <cell r="J1950" t="str">
            <v/>
          </cell>
          <cell r="K1950" t="str">
            <v/>
          </cell>
          <cell r="L1950" t="str">
            <v/>
          </cell>
          <cell r="M1950" t="e">
            <v>#N/A</v>
          </cell>
          <cell r="N1950" t="e">
            <v>#N/A</v>
          </cell>
          <cell r="O1950" t="e">
            <v>#N/A</v>
          </cell>
          <cell r="P1950" t="str">
            <v>9803</v>
          </cell>
          <cell r="Q1950" t="str">
            <v>NL</v>
          </cell>
          <cell r="R1950" t="str">
            <v>NLD</v>
          </cell>
          <cell r="S1950" t="str">
            <v>Netherlands</v>
          </cell>
          <cell r="T1950">
            <v>0.05</v>
          </cell>
          <cell r="U1950">
            <v>0.05</v>
          </cell>
          <cell r="V1950">
            <v>0</v>
          </cell>
          <cell r="W1950">
            <v>0</v>
          </cell>
          <cell r="X1950" t="str">
            <v>Pcs.</v>
          </cell>
          <cell r="Y1950" t="str">
            <v>3</v>
          </cell>
          <cell r="Z1950">
            <v>1.53</v>
          </cell>
          <cell r="AA1950">
            <v>1.53</v>
          </cell>
          <cell r="AB1950">
            <v>6.13</v>
          </cell>
          <cell r="AC1950">
            <v>0</v>
          </cell>
          <cell r="AD1950">
            <v>0</v>
          </cell>
          <cell r="AE1950">
            <v>0</v>
          </cell>
          <cell r="AF1950">
            <v>0</v>
          </cell>
          <cell r="AG1950">
            <v>0</v>
          </cell>
          <cell r="AH1950">
            <v>0</v>
          </cell>
          <cell r="AI1950">
            <v>1</v>
          </cell>
          <cell r="AJ1950" t="str">
            <v>0</v>
          </cell>
          <cell r="AK1950" t="str">
            <v>0</v>
          </cell>
          <cell r="AL1950" t="str">
            <v>0</v>
          </cell>
          <cell r="AM1950" t="str">
            <v>8719924021979</v>
          </cell>
          <cell r="AN1950" t="str">
            <v>95030099</v>
          </cell>
          <cell r="AO1950" t="str">
            <v>Forms (24)</v>
          </cell>
        </row>
        <row r="1951">
          <cell r="A1951" t="str">
            <v>900000319</v>
          </cell>
          <cell r="B1951" t="str">
            <v>verti-fix aanvulset</v>
          </cell>
          <cell r="C1951" t="str">
            <v>Educo</v>
          </cell>
          <cell r="D1951" t="str">
            <v/>
          </cell>
          <cell r="E1951" t="str">
            <v/>
          </cell>
          <cell r="F1951" t="str">
            <v/>
          </cell>
          <cell r="G1951" t="str">
            <v/>
          </cell>
          <cell r="H1951" t="str">
            <v/>
          </cell>
          <cell r="I1951" t="str">
            <v/>
          </cell>
          <cell r="J1951" t="str">
            <v/>
          </cell>
          <cell r="K1951" t="str">
            <v/>
          </cell>
          <cell r="L1951" t="str">
            <v/>
          </cell>
          <cell r="M1951" t="e">
            <v>#N/A</v>
          </cell>
          <cell r="N1951" t="e">
            <v>#N/A</v>
          </cell>
          <cell r="O1951" t="e">
            <v>#N/A</v>
          </cell>
          <cell r="P1951" t="str">
            <v>4200</v>
          </cell>
          <cell r="Q1951" t="str">
            <v>CN</v>
          </cell>
          <cell r="R1951" t="str">
            <v>CHN</v>
          </cell>
          <cell r="S1951" t="str">
            <v>China</v>
          </cell>
          <cell r="T1951">
            <v>0</v>
          </cell>
          <cell r="U1951">
            <v>0</v>
          </cell>
          <cell r="V1951">
            <v>0</v>
          </cell>
          <cell r="W1951">
            <v>0</v>
          </cell>
          <cell r="X1951" t="str">
            <v>Pcs.</v>
          </cell>
          <cell r="Y1951" t="str">
            <v>3</v>
          </cell>
          <cell r="Z1951">
            <v>0</v>
          </cell>
          <cell r="AA1951">
            <v>0</v>
          </cell>
          <cell r="AB1951">
            <v>0</v>
          </cell>
          <cell r="AC1951">
            <v>0</v>
          </cell>
          <cell r="AD1951">
            <v>0</v>
          </cell>
          <cell r="AE1951">
            <v>0</v>
          </cell>
          <cell r="AF1951">
            <v>0</v>
          </cell>
          <cell r="AG1951">
            <v>0</v>
          </cell>
          <cell r="AH1951">
            <v>0</v>
          </cell>
          <cell r="AI1951">
            <v>1</v>
          </cell>
          <cell r="AJ1951" t="str">
            <v/>
          </cell>
          <cell r="AK1951" t="str">
            <v/>
          </cell>
          <cell r="AL1951" t="str">
            <v/>
          </cell>
          <cell r="AM1951" t="str">
            <v/>
          </cell>
          <cell r="AN1951" t="str">
            <v>95030099</v>
          </cell>
        </row>
        <row r="1952">
          <cell r="A1952" t="str">
            <v>3004203</v>
          </cell>
          <cell r="B1952" t="str">
            <v>Vormendomino</v>
          </cell>
          <cell r="C1952" t="str">
            <v>Educo</v>
          </cell>
          <cell r="D1952" t="str">
            <v/>
          </cell>
          <cell r="E1952" t="str">
            <v/>
          </cell>
          <cell r="F1952" t="str">
            <v/>
          </cell>
          <cell r="G1952" t="str">
            <v/>
          </cell>
          <cell r="H1952" t="str">
            <v/>
          </cell>
          <cell r="I1952" t="str">
            <v/>
          </cell>
          <cell r="J1952" t="str">
            <v/>
          </cell>
          <cell r="K1952" t="str">
            <v/>
          </cell>
          <cell r="L1952" t="str">
            <v/>
          </cell>
          <cell r="M1952" t="e">
            <v>#N/A</v>
          </cell>
          <cell r="N1952" t="e">
            <v>#N/A</v>
          </cell>
          <cell r="O1952" t="e">
            <v>#N/A</v>
          </cell>
          <cell r="P1952" t="str">
            <v>9802</v>
          </cell>
          <cell r="Q1952" t="str">
            <v>NL</v>
          </cell>
          <cell r="R1952" t="str">
            <v>NLD</v>
          </cell>
          <cell r="S1952" t="str">
            <v>Netherlands</v>
          </cell>
          <cell r="T1952">
            <v>0.64</v>
          </cell>
          <cell r="U1952">
            <v>0.64</v>
          </cell>
          <cell r="V1952">
            <v>25</v>
          </cell>
          <cell r="W1952">
            <v>25</v>
          </cell>
          <cell r="X1952" t="str">
            <v>Pcs.</v>
          </cell>
          <cell r="Y1952" t="str">
            <v>3</v>
          </cell>
          <cell r="Z1952">
            <v>14.61</v>
          </cell>
          <cell r="AA1952">
            <v>14.61</v>
          </cell>
          <cell r="AB1952">
            <v>40.799999999999997</v>
          </cell>
          <cell r="AC1952">
            <v>0</v>
          </cell>
          <cell r="AD1952">
            <v>0</v>
          </cell>
          <cell r="AE1952">
            <v>43.66</v>
          </cell>
          <cell r="AF1952">
            <v>0</v>
          </cell>
          <cell r="AG1952">
            <v>40.799999999999997</v>
          </cell>
          <cell r="AH1952">
            <v>43.66</v>
          </cell>
          <cell r="AI1952">
            <v>1</v>
          </cell>
          <cell r="AJ1952" t="str">
            <v>260</v>
          </cell>
          <cell r="AK1952" t="str">
            <v>125</v>
          </cell>
          <cell r="AL1952" t="str">
            <v>50</v>
          </cell>
          <cell r="AM1952" t="str">
            <v>8719924021993</v>
          </cell>
          <cell r="AN1952" t="str">
            <v>95030099</v>
          </cell>
          <cell r="AO1952" t="str">
            <v>Shape dominoes</v>
          </cell>
        </row>
        <row r="1953">
          <cell r="A1953" t="str">
            <v>3004220</v>
          </cell>
          <cell r="B1953" t="str">
            <v>Kralen (500) glashelder in krat</v>
          </cell>
          <cell r="C1953" t="str">
            <v>Private Label</v>
          </cell>
          <cell r="D1953" t="str">
            <v/>
          </cell>
          <cell r="E1953" t="str">
            <v/>
          </cell>
          <cell r="F1953" t="str">
            <v/>
          </cell>
          <cell r="G1953" t="str">
            <v/>
          </cell>
          <cell r="H1953" t="str">
            <v/>
          </cell>
          <cell r="I1953" t="str">
            <v/>
          </cell>
          <cell r="J1953" t="str">
            <v/>
          </cell>
          <cell r="K1953" t="str">
            <v/>
          </cell>
          <cell r="L1953" t="str">
            <v/>
          </cell>
          <cell r="M1953" t="e">
            <v>#N/A</v>
          </cell>
          <cell r="N1953" t="e">
            <v>#N/A</v>
          </cell>
          <cell r="O1953" t="e">
            <v>#N/A</v>
          </cell>
          <cell r="P1953" t="str">
            <v>9807</v>
          </cell>
          <cell r="Q1953" t="str">
            <v>NL</v>
          </cell>
          <cell r="R1953" t="str">
            <v>NLD</v>
          </cell>
          <cell r="S1953" t="str">
            <v>Netherlands</v>
          </cell>
          <cell r="T1953">
            <v>3.33</v>
          </cell>
          <cell r="U1953">
            <v>3.33</v>
          </cell>
          <cell r="V1953">
            <v>90</v>
          </cell>
          <cell r="W1953">
            <v>90</v>
          </cell>
          <cell r="X1953" t="str">
            <v>Pcs.</v>
          </cell>
          <cell r="Y1953" t="str">
            <v>3</v>
          </cell>
          <cell r="Z1953">
            <v>18.57</v>
          </cell>
          <cell r="AA1953">
            <v>18.57</v>
          </cell>
          <cell r="AB1953">
            <v>77.25</v>
          </cell>
          <cell r="AC1953">
            <v>0</v>
          </cell>
          <cell r="AD1953">
            <v>0</v>
          </cell>
          <cell r="AE1953">
            <v>0</v>
          </cell>
          <cell r="AF1953">
            <v>0</v>
          </cell>
          <cell r="AG1953">
            <v>0</v>
          </cell>
          <cell r="AH1953">
            <v>0</v>
          </cell>
          <cell r="AI1953">
            <v>1</v>
          </cell>
          <cell r="AJ1953" t="str">
            <v>430</v>
          </cell>
          <cell r="AK1953" t="str">
            <v>310</v>
          </cell>
          <cell r="AL1953" t="str">
            <v>80</v>
          </cell>
          <cell r="AM1953" t="str">
            <v>8719924022006</v>
          </cell>
          <cell r="AN1953" t="str">
            <v>95030099</v>
          </cell>
          <cell r="AO1953" t="str">
            <v>Sparkling beads in case (500)</v>
          </cell>
        </row>
        <row r="1954">
          <cell r="A1954" t="str">
            <v>3004230</v>
          </cell>
          <cell r="B1954" t="str">
            <v>Kralen (252) glashelder</v>
          </cell>
          <cell r="C1954" t="str">
            <v>Educo</v>
          </cell>
          <cell r="D1954" t="str">
            <v/>
          </cell>
          <cell r="E1954" t="str">
            <v/>
          </cell>
          <cell r="F1954" t="str">
            <v/>
          </cell>
          <cell r="G1954" t="str">
            <v/>
          </cell>
          <cell r="H1954" t="str">
            <v/>
          </cell>
          <cell r="I1954" t="str">
            <v/>
          </cell>
          <cell r="J1954" t="str">
            <v/>
          </cell>
          <cell r="K1954" t="str">
            <v/>
          </cell>
          <cell r="L1954" t="str">
            <v/>
          </cell>
          <cell r="M1954" t="e">
            <v>#N/A</v>
          </cell>
          <cell r="N1954" t="e">
            <v>#N/A</v>
          </cell>
          <cell r="O1954" t="e">
            <v>#N/A</v>
          </cell>
          <cell r="P1954" t="str">
            <v>9802</v>
          </cell>
          <cell r="Q1954" t="str">
            <v>NL</v>
          </cell>
          <cell r="R1954" t="str">
            <v>NLD</v>
          </cell>
          <cell r="S1954" t="str">
            <v>Netherlands</v>
          </cell>
          <cell r="T1954">
            <v>1.35</v>
          </cell>
          <cell r="U1954">
            <v>1.35</v>
          </cell>
          <cell r="V1954">
            <v>96</v>
          </cell>
          <cell r="W1954">
            <v>96</v>
          </cell>
          <cell r="X1954" t="str">
            <v>Pcs.</v>
          </cell>
          <cell r="Y1954" t="str">
            <v>3</v>
          </cell>
          <cell r="Z1954">
            <v>11.03</v>
          </cell>
          <cell r="AA1954">
            <v>6.22</v>
          </cell>
          <cell r="AB1954">
            <v>34.11</v>
          </cell>
          <cell r="AC1954">
            <v>0</v>
          </cell>
          <cell r="AD1954">
            <v>0</v>
          </cell>
          <cell r="AE1954">
            <v>36.5</v>
          </cell>
          <cell r="AF1954">
            <v>0</v>
          </cell>
          <cell r="AG1954">
            <v>34.11</v>
          </cell>
          <cell r="AH1954">
            <v>36.5</v>
          </cell>
          <cell r="AI1954">
            <v>1</v>
          </cell>
          <cell r="AJ1954" t="str">
            <v>120</v>
          </cell>
          <cell r="AK1954" t="str">
            <v>110</v>
          </cell>
          <cell r="AL1954" t="str">
            <v>110</v>
          </cell>
          <cell r="AM1954" t="str">
            <v>8719924022013</v>
          </cell>
          <cell r="AN1954" t="str">
            <v>95030099</v>
          </cell>
          <cell r="AO1954" t="str">
            <v>Sparkling beads (252)</v>
          </cell>
        </row>
        <row r="1955">
          <cell r="A1955" t="str">
            <v>3004240</v>
          </cell>
          <cell r="B1955" t="str">
            <v>Kralen (108) glashelder</v>
          </cell>
          <cell r="C1955" t="str">
            <v>Educo</v>
          </cell>
          <cell r="D1955" t="str">
            <v/>
          </cell>
          <cell r="E1955" t="str">
            <v/>
          </cell>
          <cell r="F1955" t="str">
            <v/>
          </cell>
          <cell r="G1955" t="str">
            <v/>
          </cell>
          <cell r="H1955" t="str">
            <v/>
          </cell>
          <cell r="I1955" t="str">
            <v/>
          </cell>
          <cell r="J1955" t="str">
            <v/>
          </cell>
          <cell r="K1955" t="str">
            <v/>
          </cell>
          <cell r="L1955" t="str">
            <v/>
          </cell>
          <cell r="M1955" t="e">
            <v>#N/A</v>
          </cell>
          <cell r="N1955" t="e">
            <v>#N/A</v>
          </cell>
          <cell r="O1955" t="e">
            <v>#N/A</v>
          </cell>
          <cell r="P1955" t="str">
            <v>9802</v>
          </cell>
          <cell r="Q1955" t="str">
            <v>NL</v>
          </cell>
          <cell r="R1955" t="str">
            <v>NLD</v>
          </cell>
          <cell r="S1955" t="str">
            <v>Netherlands</v>
          </cell>
          <cell r="T1955">
            <v>0.56999999999999995</v>
          </cell>
          <cell r="U1955">
            <v>0.56999999999999995</v>
          </cell>
          <cell r="V1955">
            <v>333</v>
          </cell>
          <cell r="W1955">
            <v>333</v>
          </cell>
          <cell r="X1955" t="str">
            <v>Pcs.</v>
          </cell>
          <cell r="Y1955" t="str">
            <v>3</v>
          </cell>
          <cell r="Z1955">
            <v>4.18</v>
          </cell>
          <cell r="AA1955">
            <v>4.18</v>
          </cell>
          <cell r="AB1955">
            <v>12.24</v>
          </cell>
          <cell r="AC1955">
            <v>0</v>
          </cell>
          <cell r="AD1955">
            <v>0</v>
          </cell>
          <cell r="AE1955">
            <v>13.1</v>
          </cell>
          <cell r="AF1955">
            <v>0</v>
          </cell>
          <cell r="AG1955">
            <v>12.24</v>
          </cell>
          <cell r="AH1955">
            <v>13.1</v>
          </cell>
          <cell r="AI1955">
            <v>1</v>
          </cell>
          <cell r="AJ1955" t="str">
            <v>130</v>
          </cell>
          <cell r="AK1955" t="str">
            <v>130</v>
          </cell>
          <cell r="AL1955" t="str">
            <v>135</v>
          </cell>
          <cell r="AM1955" t="str">
            <v>8719924022020</v>
          </cell>
          <cell r="AN1955" t="str">
            <v>95030099</v>
          </cell>
          <cell r="AO1955" t="str">
            <v>Sparkling beads (108)</v>
          </cell>
        </row>
        <row r="1956">
          <cell r="A1956" t="str">
            <v>3004240B</v>
          </cell>
          <cell r="B1956" t="str">
            <v>Kralen (108) glashelder in emmer, Born.</v>
          </cell>
          <cell r="C1956" t="str">
            <v>Private Label</v>
          </cell>
          <cell r="D1956" t="str">
            <v/>
          </cell>
          <cell r="E1956" t="str">
            <v/>
          </cell>
          <cell r="F1956" t="str">
            <v/>
          </cell>
          <cell r="G1956" t="str">
            <v/>
          </cell>
          <cell r="H1956" t="str">
            <v/>
          </cell>
          <cell r="I1956" t="str">
            <v/>
          </cell>
          <cell r="J1956" t="str">
            <v/>
          </cell>
          <cell r="K1956" t="str">
            <v/>
          </cell>
          <cell r="L1956" t="str">
            <v/>
          </cell>
          <cell r="M1956" t="e">
            <v>#N/A</v>
          </cell>
          <cell r="N1956" t="e">
            <v>#N/A</v>
          </cell>
          <cell r="O1956" t="e">
            <v>#N/A</v>
          </cell>
          <cell r="P1956" t="str">
            <v>9803</v>
          </cell>
          <cell r="Q1956" t="str">
            <v>NL</v>
          </cell>
          <cell r="R1956" t="str">
            <v>NLD</v>
          </cell>
          <cell r="S1956" t="str">
            <v>Netherlands</v>
          </cell>
          <cell r="T1956">
            <v>0.56999999999999995</v>
          </cell>
          <cell r="U1956">
            <v>0.56999999999999995</v>
          </cell>
          <cell r="V1956">
            <v>333</v>
          </cell>
          <cell r="W1956">
            <v>333</v>
          </cell>
          <cell r="X1956" t="str">
            <v>Pcs.</v>
          </cell>
          <cell r="Y1956" t="str">
            <v>3</v>
          </cell>
          <cell r="Z1956">
            <v>4.18</v>
          </cell>
          <cell r="AA1956">
            <v>4.18</v>
          </cell>
          <cell r="AB1956">
            <v>6.14</v>
          </cell>
          <cell r="AC1956">
            <v>0</v>
          </cell>
          <cell r="AD1956">
            <v>0</v>
          </cell>
          <cell r="AE1956">
            <v>0</v>
          </cell>
          <cell r="AF1956">
            <v>0</v>
          </cell>
          <cell r="AG1956">
            <v>0</v>
          </cell>
          <cell r="AH1956">
            <v>0</v>
          </cell>
          <cell r="AI1956">
            <v>1</v>
          </cell>
          <cell r="AJ1956" t="str">
            <v>130</v>
          </cell>
          <cell r="AK1956" t="str">
            <v>130</v>
          </cell>
          <cell r="AL1956" t="str">
            <v>135</v>
          </cell>
          <cell r="AM1956" t="str">
            <v>8719924022037</v>
          </cell>
          <cell r="AN1956" t="str">
            <v>95030099</v>
          </cell>
          <cell r="AO1956" t="str">
            <v>Sparkling beads in bucket (108), Bornelund</v>
          </cell>
        </row>
        <row r="1957">
          <cell r="A1957" t="str">
            <v>900000320</v>
          </cell>
          <cell r="B1957" t="str">
            <v>Mandala Balans</v>
          </cell>
          <cell r="C1957" t="str">
            <v>Educo</v>
          </cell>
          <cell r="D1957" t="str">
            <v/>
          </cell>
          <cell r="E1957" t="str">
            <v/>
          </cell>
          <cell r="F1957" t="str">
            <v/>
          </cell>
          <cell r="G1957" t="str">
            <v/>
          </cell>
          <cell r="H1957" t="str">
            <v/>
          </cell>
          <cell r="I1957" t="str">
            <v/>
          </cell>
          <cell r="J1957" t="str">
            <v/>
          </cell>
          <cell r="K1957" t="str">
            <v/>
          </cell>
          <cell r="L1957" t="str">
            <v/>
          </cell>
          <cell r="M1957" t="e">
            <v>#N/A</v>
          </cell>
          <cell r="N1957" t="e">
            <v>#N/A</v>
          </cell>
          <cell r="O1957" t="e">
            <v>#N/A</v>
          </cell>
          <cell r="P1957" t="str">
            <v>4200</v>
          </cell>
          <cell r="Q1957" t="str">
            <v>CN</v>
          </cell>
          <cell r="R1957" t="str">
            <v>CHN</v>
          </cell>
          <cell r="S1957" t="str">
            <v>China</v>
          </cell>
          <cell r="T1957">
            <v>0</v>
          </cell>
          <cell r="U1957">
            <v>0</v>
          </cell>
          <cell r="V1957">
            <v>0</v>
          </cell>
          <cell r="W1957">
            <v>0</v>
          </cell>
          <cell r="X1957" t="str">
            <v>Pcs.</v>
          </cell>
          <cell r="Y1957" t="str">
            <v>3</v>
          </cell>
          <cell r="Z1957">
            <v>0</v>
          </cell>
          <cell r="AA1957">
            <v>0</v>
          </cell>
          <cell r="AB1957">
            <v>0</v>
          </cell>
          <cell r="AC1957">
            <v>0</v>
          </cell>
          <cell r="AD1957">
            <v>0</v>
          </cell>
          <cell r="AE1957">
            <v>0</v>
          </cell>
          <cell r="AF1957">
            <v>0</v>
          </cell>
          <cell r="AG1957">
            <v>0</v>
          </cell>
          <cell r="AH1957">
            <v>0</v>
          </cell>
          <cell r="AI1957">
            <v>1</v>
          </cell>
          <cell r="AJ1957" t="str">
            <v/>
          </cell>
          <cell r="AK1957" t="str">
            <v/>
          </cell>
          <cell r="AL1957" t="str">
            <v/>
          </cell>
          <cell r="AM1957" t="str">
            <v/>
          </cell>
          <cell r="AN1957" t="str">
            <v/>
          </cell>
        </row>
        <row r="1958">
          <cell r="A1958" t="str">
            <v>3004252B</v>
          </cell>
          <cell r="B1958" t="str">
            <v>Kralen (250) volle kleuren in emmer, Bor</v>
          </cell>
          <cell r="C1958" t="str">
            <v>Private Label</v>
          </cell>
          <cell r="D1958" t="str">
            <v/>
          </cell>
          <cell r="E1958" t="str">
            <v/>
          </cell>
          <cell r="F1958" t="str">
            <v/>
          </cell>
          <cell r="G1958" t="str">
            <v/>
          </cell>
          <cell r="H1958" t="str">
            <v/>
          </cell>
          <cell r="I1958" t="str">
            <v/>
          </cell>
          <cell r="J1958" t="str">
            <v/>
          </cell>
          <cell r="K1958" t="str">
            <v/>
          </cell>
          <cell r="L1958" t="str">
            <v/>
          </cell>
          <cell r="M1958" t="e">
            <v>#N/A</v>
          </cell>
          <cell r="N1958" t="e">
            <v>#N/A</v>
          </cell>
          <cell r="O1958" t="e">
            <v>#N/A</v>
          </cell>
          <cell r="P1958" t="str">
            <v>9803</v>
          </cell>
          <cell r="Q1958" t="str">
            <v>NL</v>
          </cell>
          <cell r="R1958" t="str">
            <v>NLD</v>
          </cell>
          <cell r="S1958" t="str">
            <v>Netherlands</v>
          </cell>
          <cell r="T1958">
            <v>1.0900000000000001</v>
          </cell>
          <cell r="U1958">
            <v>1.0900000000000001</v>
          </cell>
          <cell r="V1958">
            <v>120</v>
          </cell>
          <cell r="W1958">
            <v>120</v>
          </cell>
          <cell r="X1958" t="str">
            <v>Pcs.</v>
          </cell>
          <cell r="Y1958" t="str">
            <v>3</v>
          </cell>
          <cell r="Z1958">
            <v>11.23</v>
          </cell>
          <cell r="AA1958">
            <v>11.23</v>
          </cell>
          <cell r="AB1958">
            <v>16.510000000000002</v>
          </cell>
          <cell r="AC1958">
            <v>0</v>
          </cell>
          <cell r="AD1958">
            <v>0</v>
          </cell>
          <cell r="AE1958">
            <v>0</v>
          </cell>
          <cell r="AF1958">
            <v>0</v>
          </cell>
          <cell r="AG1958">
            <v>0</v>
          </cell>
          <cell r="AH1958">
            <v>0</v>
          </cell>
          <cell r="AI1958">
            <v>1</v>
          </cell>
          <cell r="AJ1958" t="str">
            <v>195</v>
          </cell>
          <cell r="AK1958" t="str">
            <v>195</v>
          </cell>
          <cell r="AL1958" t="str">
            <v>135</v>
          </cell>
          <cell r="AM1958" t="str">
            <v>8719924022051</v>
          </cell>
          <cell r="AN1958" t="str">
            <v>95030099</v>
          </cell>
          <cell r="AO1958" t="str">
            <v>Rainbow beads, full colours (250), Bornelund</v>
          </cell>
        </row>
        <row r="1959">
          <cell r="A1959" t="str">
            <v>3004261</v>
          </cell>
          <cell r="B1959" t="str">
            <v>Set of 4 laces 4 colours, 150 cm, Oppa</v>
          </cell>
          <cell r="C1959" t="str">
            <v>Private Label</v>
          </cell>
          <cell r="D1959" t="str">
            <v/>
          </cell>
          <cell r="E1959" t="str">
            <v/>
          </cell>
          <cell r="F1959" t="str">
            <v/>
          </cell>
          <cell r="G1959" t="str">
            <v/>
          </cell>
          <cell r="H1959" t="str">
            <v/>
          </cell>
          <cell r="I1959" t="str">
            <v/>
          </cell>
          <cell r="J1959" t="str">
            <v/>
          </cell>
          <cell r="K1959" t="str">
            <v/>
          </cell>
          <cell r="L1959" t="str">
            <v/>
          </cell>
          <cell r="M1959" t="e">
            <v>#N/A</v>
          </cell>
          <cell r="N1959" t="e">
            <v>#N/A</v>
          </cell>
          <cell r="O1959" t="e">
            <v>#N/A</v>
          </cell>
          <cell r="P1959" t="str">
            <v>9807</v>
          </cell>
          <cell r="Q1959" t="str">
            <v>NL</v>
          </cell>
          <cell r="R1959" t="str">
            <v>NLD</v>
          </cell>
          <cell r="S1959" t="str">
            <v>Netherlands</v>
          </cell>
          <cell r="T1959">
            <v>0</v>
          </cell>
          <cell r="U1959">
            <v>0</v>
          </cell>
          <cell r="V1959">
            <v>100</v>
          </cell>
          <cell r="W1959">
            <v>100</v>
          </cell>
          <cell r="X1959" t="str">
            <v>Pcs.</v>
          </cell>
          <cell r="Y1959" t="str">
            <v>3</v>
          </cell>
          <cell r="Z1959">
            <v>1.32</v>
          </cell>
          <cell r="AA1959">
            <v>1.32</v>
          </cell>
          <cell r="AB1959">
            <v>1.77</v>
          </cell>
          <cell r="AC1959">
            <v>0</v>
          </cell>
          <cell r="AD1959">
            <v>0</v>
          </cell>
          <cell r="AE1959">
            <v>0</v>
          </cell>
          <cell r="AF1959">
            <v>0</v>
          </cell>
          <cell r="AG1959">
            <v>0</v>
          </cell>
          <cell r="AH1959">
            <v>0</v>
          </cell>
          <cell r="AI1959">
            <v>1</v>
          </cell>
          <cell r="AJ1959" t="str">
            <v>0</v>
          </cell>
          <cell r="AK1959" t="str">
            <v>0</v>
          </cell>
          <cell r="AL1959" t="str">
            <v>0</v>
          </cell>
          <cell r="AM1959" t="str">
            <v>8719924022068</v>
          </cell>
          <cell r="AN1959" t="str">
            <v>95030099</v>
          </cell>
          <cell r="AO1959" t="str">
            <v>Set of 4 laces 4 colours, 150 cm, Oppa</v>
          </cell>
        </row>
        <row r="1960">
          <cell r="A1960" t="str">
            <v>3004275</v>
          </cell>
          <cell r="B1960" t="str">
            <v>Kralen telspel</v>
          </cell>
          <cell r="C1960" t="str">
            <v>Educo</v>
          </cell>
          <cell r="D1960" t="str">
            <v/>
          </cell>
          <cell r="E1960" t="str">
            <v/>
          </cell>
          <cell r="F1960" t="str">
            <v/>
          </cell>
          <cell r="G1960" t="str">
            <v/>
          </cell>
          <cell r="H1960" t="str">
            <v/>
          </cell>
          <cell r="I1960" t="str">
            <v/>
          </cell>
          <cell r="J1960" t="str">
            <v/>
          </cell>
          <cell r="K1960" t="str">
            <v/>
          </cell>
          <cell r="L1960" t="str">
            <v/>
          </cell>
          <cell r="M1960" t="e">
            <v>#N/A</v>
          </cell>
          <cell r="N1960" t="e">
            <v>#N/A</v>
          </cell>
          <cell r="O1960" t="e">
            <v>#N/A</v>
          </cell>
          <cell r="P1960" t="str">
            <v>9803</v>
          </cell>
          <cell r="Q1960" t="str">
            <v>NL</v>
          </cell>
          <cell r="R1960" t="str">
            <v>NLD</v>
          </cell>
          <cell r="S1960" t="str">
            <v>Netherlands</v>
          </cell>
          <cell r="T1960">
            <v>1.0900000000000001</v>
          </cell>
          <cell r="U1960">
            <v>1.0900000000000001</v>
          </cell>
          <cell r="V1960">
            <v>90</v>
          </cell>
          <cell r="W1960">
            <v>90</v>
          </cell>
          <cell r="X1960" t="str">
            <v>Pcs.</v>
          </cell>
          <cell r="Y1960" t="str">
            <v>3</v>
          </cell>
          <cell r="Z1960">
            <v>15.85</v>
          </cell>
          <cell r="AA1960">
            <v>15.85</v>
          </cell>
          <cell r="AB1960">
            <v>42.95</v>
          </cell>
          <cell r="AC1960">
            <v>0</v>
          </cell>
          <cell r="AD1960">
            <v>0</v>
          </cell>
          <cell r="AE1960">
            <v>45.96</v>
          </cell>
          <cell r="AF1960">
            <v>0</v>
          </cell>
          <cell r="AG1960">
            <v>42.95</v>
          </cell>
          <cell r="AH1960">
            <v>45.96</v>
          </cell>
          <cell r="AI1960">
            <v>1</v>
          </cell>
          <cell r="AJ1960" t="str">
            <v>200</v>
          </cell>
          <cell r="AK1960" t="str">
            <v>200</v>
          </cell>
          <cell r="AL1960" t="str">
            <v>135</v>
          </cell>
          <cell r="AM1960" t="str">
            <v>8719924022075</v>
          </cell>
          <cell r="AN1960" t="str">
            <v>95030099</v>
          </cell>
          <cell r="AO1960" t="str">
            <v>Beads counting game</v>
          </cell>
        </row>
        <row r="1961">
          <cell r="A1961" t="str">
            <v>3004311</v>
          </cell>
          <cell r="B1961" t="str">
            <v>Kraal plat groen (1000)</v>
          </cell>
          <cell r="C1961" t="str">
            <v>Private Label</v>
          </cell>
          <cell r="D1961" t="str">
            <v/>
          </cell>
          <cell r="E1961" t="str">
            <v/>
          </cell>
          <cell r="F1961" t="str">
            <v/>
          </cell>
          <cell r="G1961" t="str">
            <v/>
          </cell>
          <cell r="H1961" t="str">
            <v/>
          </cell>
          <cell r="I1961" t="str">
            <v/>
          </cell>
          <cell r="J1961" t="str">
            <v/>
          </cell>
          <cell r="K1961" t="str">
            <v/>
          </cell>
          <cell r="L1961" t="str">
            <v/>
          </cell>
          <cell r="M1961" t="e">
            <v>#N/A</v>
          </cell>
          <cell r="N1961" t="e">
            <v>#N/A</v>
          </cell>
          <cell r="O1961" t="e">
            <v>#N/A</v>
          </cell>
          <cell r="P1961" t="str">
            <v>9807</v>
          </cell>
          <cell r="Q1961" t="str">
            <v>NL</v>
          </cell>
          <cell r="R1961" t="str">
            <v>NLD</v>
          </cell>
          <cell r="S1961" t="str">
            <v>Netherlands</v>
          </cell>
          <cell r="T1961">
            <v>4</v>
          </cell>
          <cell r="U1961">
            <v>4</v>
          </cell>
          <cell r="V1961">
            <v>1</v>
          </cell>
          <cell r="W1961">
            <v>1</v>
          </cell>
          <cell r="X1961" t="str">
            <v>Pcs.</v>
          </cell>
          <cell r="Y1961" t="str">
            <v>3</v>
          </cell>
          <cell r="Z1961">
            <v>28.88</v>
          </cell>
          <cell r="AA1961">
            <v>28.88</v>
          </cell>
          <cell r="AB1961">
            <v>99.28</v>
          </cell>
          <cell r="AC1961">
            <v>0</v>
          </cell>
          <cell r="AD1961">
            <v>0</v>
          </cell>
          <cell r="AE1961">
            <v>0</v>
          </cell>
          <cell r="AF1961">
            <v>0</v>
          </cell>
          <cell r="AG1961">
            <v>0</v>
          </cell>
          <cell r="AH1961">
            <v>0</v>
          </cell>
          <cell r="AI1961">
            <v>1</v>
          </cell>
          <cell r="AJ1961" t="str">
            <v>0</v>
          </cell>
          <cell r="AK1961" t="str">
            <v>0</v>
          </cell>
          <cell r="AL1961" t="str">
            <v>0</v>
          </cell>
          <cell r="AM1961" t="str">
            <v>8719924022099</v>
          </cell>
          <cell r="AN1961" t="str">
            <v>95030099</v>
          </cell>
          <cell r="AO1961" t="str">
            <v>Bead, flat, green (1000)</v>
          </cell>
        </row>
        <row r="1962">
          <cell r="A1962" t="str">
            <v>3004312</v>
          </cell>
          <cell r="B1962" t="str">
            <v>Kraal plat geel (1000)</v>
          </cell>
          <cell r="C1962" t="str">
            <v>Private Label</v>
          </cell>
          <cell r="D1962" t="str">
            <v/>
          </cell>
          <cell r="E1962" t="str">
            <v/>
          </cell>
          <cell r="F1962" t="str">
            <v/>
          </cell>
          <cell r="G1962" t="str">
            <v/>
          </cell>
          <cell r="H1962" t="str">
            <v/>
          </cell>
          <cell r="I1962" t="str">
            <v/>
          </cell>
          <cell r="J1962" t="str">
            <v/>
          </cell>
          <cell r="K1962" t="str">
            <v/>
          </cell>
          <cell r="L1962" t="str">
            <v/>
          </cell>
          <cell r="M1962" t="e">
            <v>#N/A</v>
          </cell>
          <cell r="N1962" t="e">
            <v>#N/A</v>
          </cell>
          <cell r="O1962" t="e">
            <v>#N/A</v>
          </cell>
          <cell r="P1962" t="str">
            <v>9807</v>
          </cell>
          <cell r="Q1962" t="str">
            <v>NL</v>
          </cell>
          <cell r="R1962" t="str">
            <v>NLD</v>
          </cell>
          <cell r="S1962" t="str">
            <v>Netherlands</v>
          </cell>
          <cell r="T1962">
            <v>4</v>
          </cell>
          <cell r="U1962">
            <v>4</v>
          </cell>
          <cell r="V1962">
            <v>1</v>
          </cell>
          <cell r="W1962">
            <v>1</v>
          </cell>
          <cell r="X1962" t="str">
            <v>Pcs.</v>
          </cell>
          <cell r="Y1962" t="str">
            <v>3</v>
          </cell>
          <cell r="Z1962">
            <v>28.88</v>
          </cell>
          <cell r="AA1962">
            <v>28.88</v>
          </cell>
          <cell r="AB1962">
            <v>99.28</v>
          </cell>
          <cell r="AC1962">
            <v>0</v>
          </cell>
          <cell r="AD1962">
            <v>0</v>
          </cell>
          <cell r="AE1962">
            <v>0</v>
          </cell>
          <cell r="AF1962">
            <v>0</v>
          </cell>
          <cell r="AG1962">
            <v>0</v>
          </cell>
          <cell r="AH1962">
            <v>0</v>
          </cell>
          <cell r="AI1962">
            <v>1</v>
          </cell>
          <cell r="AJ1962" t="str">
            <v>0</v>
          </cell>
          <cell r="AK1962" t="str">
            <v>0</v>
          </cell>
          <cell r="AL1962" t="str">
            <v>0</v>
          </cell>
          <cell r="AM1962" t="str">
            <v>8719924022105</v>
          </cell>
          <cell r="AN1962" t="str">
            <v>95030099</v>
          </cell>
          <cell r="AO1962" t="str">
            <v>Bead, flat, yellow (1000)</v>
          </cell>
        </row>
        <row r="1963">
          <cell r="A1963" t="str">
            <v>3004313</v>
          </cell>
          <cell r="B1963" t="str">
            <v>Kraal plat rood (1000)</v>
          </cell>
          <cell r="C1963" t="str">
            <v>Private Label</v>
          </cell>
          <cell r="D1963" t="str">
            <v/>
          </cell>
          <cell r="E1963" t="str">
            <v/>
          </cell>
          <cell r="F1963" t="str">
            <v/>
          </cell>
          <cell r="G1963" t="str">
            <v/>
          </cell>
          <cell r="H1963" t="str">
            <v/>
          </cell>
          <cell r="I1963" t="str">
            <v/>
          </cell>
          <cell r="J1963" t="str">
            <v/>
          </cell>
          <cell r="K1963" t="str">
            <v/>
          </cell>
          <cell r="L1963" t="str">
            <v/>
          </cell>
          <cell r="M1963" t="e">
            <v>#N/A</v>
          </cell>
          <cell r="N1963" t="e">
            <v>#N/A</v>
          </cell>
          <cell r="O1963" t="e">
            <v>#N/A</v>
          </cell>
          <cell r="P1963" t="str">
            <v>9807</v>
          </cell>
          <cell r="Q1963" t="str">
            <v>NL</v>
          </cell>
          <cell r="R1963" t="str">
            <v>NLD</v>
          </cell>
          <cell r="S1963" t="str">
            <v>Netherlands</v>
          </cell>
          <cell r="T1963">
            <v>4</v>
          </cell>
          <cell r="U1963">
            <v>4</v>
          </cell>
          <cell r="V1963">
            <v>1</v>
          </cell>
          <cell r="W1963">
            <v>1</v>
          </cell>
          <cell r="X1963" t="str">
            <v>Pcs.</v>
          </cell>
          <cell r="Y1963" t="str">
            <v>3</v>
          </cell>
          <cell r="Z1963">
            <v>28.88</v>
          </cell>
          <cell r="AA1963">
            <v>28.88</v>
          </cell>
          <cell r="AB1963">
            <v>99.28</v>
          </cell>
          <cell r="AC1963">
            <v>0</v>
          </cell>
          <cell r="AD1963">
            <v>0</v>
          </cell>
          <cell r="AE1963">
            <v>0</v>
          </cell>
          <cell r="AF1963">
            <v>0</v>
          </cell>
          <cell r="AG1963">
            <v>0</v>
          </cell>
          <cell r="AH1963">
            <v>0</v>
          </cell>
          <cell r="AI1963">
            <v>1</v>
          </cell>
          <cell r="AJ1963" t="str">
            <v>0</v>
          </cell>
          <cell r="AK1963" t="str">
            <v>0</v>
          </cell>
          <cell r="AL1963" t="str">
            <v>0</v>
          </cell>
          <cell r="AM1963" t="str">
            <v>8719924022112</v>
          </cell>
          <cell r="AN1963" t="str">
            <v>95030099</v>
          </cell>
          <cell r="AO1963" t="str">
            <v>Bead, flat, red (1000)</v>
          </cell>
        </row>
        <row r="1964">
          <cell r="A1964" t="str">
            <v>3004314</v>
          </cell>
          <cell r="B1964" t="str">
            <v>Kraal plat blauw (1000)</v>
          </cell>
          <cell r="C1964" t="str">
            <v>Private Label</v>
          </cell>
          <cell r="D1964" t="str">
            <v/>
          </cell>
          <cell r="E1964" t="str">
            <v/>
          </cell>
          <cell r="F1964" t="str">
            <v/>
          </cell>
          <cell r="G1964" t="str">
            <v/>
          </cell>
          <cell r="H1964" t="str">
            <v/>
          </cell>
          <cell r="I1964" t="str">
            <v/>
          </cell>
          <cell r="J1964" t="str">
            <v/>
          </cell>
          <cell r="K1964" t="str">
            <v/>
          </cell>
          <cell r="L1964" t="str">
            <v/>
          </cell>
          <cell r="M1964" t="e">
            <v>#N/A</v>
          </cell>
          <cell r="N1964" t="e">
            <v>#N/A</v>
          </cell>
          <cell r="O1964" t="e">
            <v>#N/A</v>
          </cell>
          <cell r="P1964" t="str">
            <v>9807</v>
          </cell>
          <cell r="Q1964" t="str">
            <v>NL</v>
          </cell>
          <cell r="R1964" t="str">
            <v>NLD</v>
          </cell>
          <cell r="S1964" t="str">
            <v>Netherlands</v>
          </cell>
          <cell r="T1964">
            <v>4</v>
          </cell>
          <cell r="U1964">
            <v>4</v>
          </cell>
          <cell r="V1964">
            <v>1</v>
          </cell>
          <cell r="W1964">
            <v>1</v>
          </cell>
          <cell r="X1964" t="str">
            <v>Pcs.</v>
          </cell>
          <cell r="Y1964" t="str">
            <v>3</v>
          </cell>
          <cell r="Z1964">
            <v>28.88</v>
          </cell>
          <cell r="AA1964">
            <v>28.88</v>
          </cell>
          <cell r="AB1964">
            <v>99.28</v>
          </cell>
          <cell r="AC1964">
            <v>0</v>
          </cell>
          <cell r="AD1964">
            <v>0</v>
          </cell>
          <cell r="AE1964">
            <v>0</v>
          </cell>
          <cell r="AF1964">
            <v>0</v>
          </cell>
          <cell r="AG1964">
            <v>0</v>
          </cell>
          <cell r="AH1964">
            <v>0</v>
          </cell>
          <cell r="AI1964">
            <v>1</v>
          </cell>
          <cell r="AJ1964" t="str">
            <v>0</v>
          </cell>
          <cell r="AK1964" t="str">
            <v>0</v>
          </cell>
          <cell r="AL1964" t="str">
            <v>0</v>
          </cell>
          <cell r="AM1964" t="str">
            <v>8719924022129</v>
          </cell>
          <cell r="AN1964" t="str">
            <v>95030099</v>
          </cell>
          <cell r="AO1964" t="str">
            <v>Bead, flat, blue (1000)</v>
          </cell>
        </row>
        <row r="1965">
          <cell r="A1965" t="str">
            <v>3005100</v>
          </cell>
          <cell r="B1965" t="str">
            <v>Ringtoren</v>
          </cell>
          <cell r="C1965" t="str">
            <v>Private Label</v>
          </cell>
          <cell r="D1965" t="str">
            <v/>
          </cell>
          <cell r="E1965" t="str">
            <v/>
          </cell>
          <cell r="F1965" t="str">
            <v/>
          </cell>
          <cell r="G1965" t="str">
            <v/>
          </cell>
          <cell r="H1965" t="str">
            <v/>
          </cell>
          <cell r="I1965" t="str">
            <v/>
          </cell>
          <cell r="J1965" t="str">
            <v/>
          </cell>
          <cell r="K1965" t="str">
            <v/>
          </cell>
          <cell r="L1965" t="str">
            <v/>
          </cell>
          <cell r="M1965" t="e">
            <v>#N/A</v>
          </cell>
          <cell r="N1965" t="e">
            <v>#N/A</v>
          </cell>
          <cell r="O1965" t="e">
            <v>#N/A</v>
          </cell>
          <cell r="P1965" t="str">
            <v>9807</v>
          </cell>
          <cell r="Q1965" t="str">
            <v>NL</v>
          </cell>
          <cell r="R1965" t="str">
            <v>NLD</v>
          </cell>
          <cell r="S1965" t="str">
            <v>Netherlands</v>
          </cell>
          <cell r="T1965">
            <v>0.97</v>
          </cell>
          <cell r="U1965">
            <v>0.97</v>
          </cell>
          <cell r="V1965">
            <v>100</v>
          </cell>
          <cell r="W1965">
            <v>100</v>
          </cell>
          <cell r="X1965" t="str">
            <v>Pcs.</v>
          </cell>
          <cell r="Y1965" t="str">
            <v>3</v>
          </cell>
          <cell r="Z1965">
            <v>18.52</v>
          </cell>
          <cell r="AA1965">
            <v>18.52</v>
          </cell>
          <cell r="AB1965">
            <v>27.13</v>
          </cell>
          <cell r="AC1965">
            <v>0</v>
          </cell>
          <cell r="AD1965">
            <v>0</v>
          </cell>
          <cell r="AE1965">
            <v>0</v>
          </cell>
          <cell r="AF1965">
            <v>0</v>
          </cell>
          <cell r="AG1965">
            <v>0</v>
          </cell>
          <cell r="AH1965">
            <v>0</v>
          </cell>
          <cell r="AI1965">
            <v>1</v>
          </cell>
          <cell r="AJ1965" t="str">
            <v>185</v>
          </cell>
          <cell r="AK1965" t="str">
            <v>175</v>
          </cell>
          <cell r="AL1965" t="str">
            <v>65</v>
          </cell>
          <cell r="AM1965" t="str">
            <v>8719924022143</v>
          </cell>
          <cell r="AN1965" t="str">
            <v>95030099</v>
          </cell>
          <cell r="AO1965" t="str">
            <v>Ringtower</v>
          </cell>
        </row>
        <row r="1966">
          <cell r="A1966" t="str">
            <v>3005102</v>
          </cell>
          <cell r="B1966" t="str">
            <v>Kralen tellen, Didactik</v>
          </cell>
          <cell r="C1966" t="str">
            <v>Private Label</v>
          </cell>
          <cell r="D1966" t="str">
            <v/>
          </cell>
          <cell r="E1966" t="str">
            <v/>
          </cell>
          <cell r="F1966" t="str">
            <v/>
          </cell>
          <cell r="G1966" t="str">
            <v/>
          </cell>
          <cell r="H1966" t="str">
            <v/>
          </cell>
          <cell r="I1966" t="str">
            <v/>
          </cell>
          <cell r="J1966" t="str">
            <v/>
          </cell>
          <cell r="K1966" t="str">
            <v/>
          </cell>
          <cell r="L1966" t="str">
            <v/>
          </cell>
          <cell r="M1966" t="e">
            <v>#N/A</v>
          </cell>
          <cell r="N1966" t="e">
            <v>#N/A</v>
          </cell>
          <cell r="O1966" t="e">
            <v>#N/A</v>
          </cell>
          <cell r="P1966" t="str">
            <v>9807</v>
          </cell>
          <cell r="Q1966" t="str">
            <v>NL</v>
          </cell>
          <cell r="R1966" t="str">
            <v>NLD</v>
          </cell>
          <cell r="S1966" t="str">
            <v>Netherlands</v>
          </cell>
          <cell r="T1966">
            <v>0.31</v>
          </cell>
          <cell r="U1966">
            <v>0.31</v>
          </cell>
          <cell r="V1966">
            <v>20</v>
          </cell>
          <cell r="W1966">
            <v>20</v>
          </cell>
          <cell r="X1966" t="str">
            <v>Pcs.</v>
          </cell>
          <cell r="Y1966" t="str">
            <v>3</v>
          </cell>
          <cell r="Z1966">
            <v>5.64</v>
          </cell>
          <cell r="AA1966">
            <v>5.64</v>
          </cell>
          <cell r="AB1966">
            <v>0</v>
          </cell>
          <cell r="AC1966">
            <v>0</v>
          </cell>
          <cell r="AD1966">
            <v>0</v>
          </cell>
          <cell r="AE1966">
            <v>0</v>
          </cell>
          <cell r="AF1966">
            <v>0</v>
          </cell>
          <cell r="AG1966">
            <v>0</v>
          </cell>
          <cell r="AH1966">
            <v>0</v>
          </cell>
          <cell r="AI1966">
            <v>1</v>
          </cell>
          <cell r="AJ1966" t="str">
            <v>0</v>
          </cell>
          <cell r="AK1966" t="str">
            <v>0</v>
          </cell>
          <cell r="AL1966" t="str">
            <v>0</v>
          </cell>
          <cell r="AM1966" t="str">
            <v>8719924022150</v>
          </cell>
          <cell r="AN1966" t="str">
            <v>95030099</v>
          </cell>
          <cell r="AO1966" t="str">
            <v>Counting beads, Didactik</v>
          </cell>
        </row>
        <row r="1967">
          <cell r="A1967" t="str">
            <v>3005200</v>
          </cell>
          <cell r="B1967" t="str">
            <v>Sorteer-Bouw-Reken</v>
          </cell>
          <cell r="C1967" t="str">
            <v>Educo</v>
          </cell>
          <cell r="D1967" t="str">
            <v/>
          </cell>
          <cell r="E1967" t="str">
            <v/>
          </cell>
          <cell r="F1967" t="str">
            <v/>
          </cell>
          <cell r="G1967" t="str">
            <v/>
          </cell>
          <cell r="H1967" t="str">
            <v/>
          </cell>
          <cell r="I1967" t="str">
            <v/>
          </cell>
          <cell r="J1967" t="str">
            <v/>
          </cell>
          <cell r="K1967" t="str">
            <v/>
          </cell>
          <cell r="L1967" t="str">
            <v/>
          </cell>
          <cell r="M1967" t="e">
            <v>#N/A</v>
          </cell>
          <cell r="N1967" t="e">
            <v>#N/A</v>
          </cell>
          <cell r="O1967" t="e">
            <v>#N/A</v>
          </cell>
          <cell r="P1967" t="str">
            <v>9802</v>
          </cell>
          <cell r="Q1967" t="str">
            <v>NL</v>
          </cell>
          <cell r="R1967" t="str">
            <v>NLD</v>
          </cell>
          <cell r="S1967" t="str">
            <v>Netherlands</v>
          </cell>
          <cell r="T1967">
            <v>0.89</v>
          </cell>
          <cell r="U1967">
            <v>0.89</v>
          </cell>
          <cell r="V1967">
            <v>100</v>
          </cell>
          <cell r="W1967">
            <v>100</v>
          </cell>
          <cell r="X1967" t="str">
            <v>Pcs.</v>
          </cell>
          <cell r="Y1967" t="str">
            <v>3</v>
          </cell>
          <cell r="Z1967">
            <v>10.28</v>
          </cell>
          <cell r="AA1967">
            <v>10.28</v>
          </cell>
          <cell r="AB1967">
            <v>27.54</v>
          </cell>
          <cell r="AC1967">
            <v>0</v>
          </cell>
          <cell r="AD1967">
            <v>0</v>
          </cell>
          <cell r="AE1967">
            <v>29.47</v>
          </cell>
          <cell r="AF1967">
            <v>0</v>
          </cell>
          <cell r="AG1967">
            <v>27.54</v>
          </cell>
          <cell r="AH1967">
            <v>29.47</v>
          </cell>
          <cell r="AI1967">
            <v>1</v>
          </cell>
          <cell r="AJ1967" t="str">
            <v>225</v>
          </cell>
          <cell r="AK1967" t="str">
            <v>225</v>
          </cell>
          <cell r="AL1967" t="str">
            <v>45</v>
          </cell>
          <cell r="AM1967" t="str">
            <v>8719924022167</v>
          </cell>
          <cell r="AN1967" t="str">
            <v>95030099</v>
          </cell>
          <cell r="AO1967" t="str">
            <v>Sort-build-count</v>
          </cell>
        </row>
        <row r="1968">
          <cell r="A1968" t="str">
            <v>3005200B</v>
          </cell>
          <cell r="B1968" t="str">
            <v>Sorteer-bouw-reken, Bornelund</v>
          </cell>
          <cell r="C1968" t="str">
            <v>Private Label</v>
          </cell>
          <cell r="D1968" t="str">
            <v/>
          </cell>
          <cell r="E1968" t="str">
            <v/>
          </cell>
          <cell r="F1968" t="str">
            <v/>
          </cell>
          <cell r="G1968" t="str">
            <v/>
          </cell>
          <cell r="H1968" t="str">
            <v/>
          </cell>
          <cell r="I1968" t="str">
            <v/>
          </cell>
          <cell r="J1968" t="str">
            <v/>
          </cell>
          <cell r="K1968" t="str">
            <v/>
          </cell>
          <cell r="L1968" t="str">
            <v/>
          </cell>
          <cell r="M1968" t="e">
            <v>#N/A</v>
          </cell>
          <cell r="N1968" t="e">
            <v>#N/A</v>
          </cell>
          <cell r="O1968" t="e">
            <v>#N/A</v>
          </cell>
          <cell r="P1968" t="str">
            <v>9803</v>
          </cell>
          <cell r="Q1968" t="str">
            <v>NL</v>
          </cell>
          <cell r="R1968" t="str">
            <v>NLD</v>
          </cell>
          <cell r="S1968" t="str">
            <v>Netherlands</v>
          </cell>
          <cell r="T1968">
            <v>0.89</v>
          </cell>
          <cell r="U1968">
            <v>0.89</v>
          </cell>
          <cell r="V1968">
            <v>100</v>
          </cell>
          <cell r="W1968">
            <v>100</v>
          </cell>
          <cell r="X1968" t="str">
            <v>Pcs.</v>
          </cell>
          <cell r="Y1968" t="str">
            <v>3</v>
          </cell>
          <cell r="Z1968">
            <v>10.28</v>
          </cell>
          <cell r="AA1968">
            <v>10.28</v>
          </cell>
          <cell r="AB1968">
            <v>14.03</v>
          </cell>
          <cell r="AC1968">
            <v>0</v>
          </cell>
          <cell r="AD1968">
            <v>0</v>
          </cell>
          <cell r="AE1968">
            <v>0</v>
          </cell>
          <cell r="AF1968">
            <v>0</v>
          </cell>
          <cell r="AG1968">
            <v>0</v>
          </cell>
          <cell r="AH1968">
            <v>0</v>
          </cell>
          <cell r="AI1968">
            <v>1</v>
          </cell>
          <cell r="AJ1968" t="str">
            <v>225</v>
          </cell>
          <cell r="AK1968" t="str">
            <v>225</v>
          </cell>
          <cell r="AL1968" t="str">
            <v>45</v>
          </cell>
          <cell r="AM1968" t="str">
            <v>8719924022174</v>
          </cell>
          <cell r="AN1968" t="str">
            <v>95030099</v>
          </cell>
          <cell r="AO1968" t="str">
            <v>Sort-build-count, Bornelund</v>
          </cell>
        </row>
        <row r="1969">
          <cell r="A1969" t="str">
            <v>900000321</v>
          </cell>
          <cell r="B1969" t="str">
            <v>Connect and create</v>
          </cell>
          <cell r="C1969" t="str">
            <v>Educo</v>
          </cell>
          <cell r="D1969" t="str">
            <v/>
          </cell>
          <cell r="E1969" t="str">
            <v/>
          </cell>
          <cell r="F1969" t="str">
            <v/>
          </cell>
          <cell r="G1969" t="str">
            <v/>
          </cell>
          <cell r="H1969" t="str">
            <v/>
          </cell>
          <cell r="I1969" t="str">
            <v/>
          </cell>
          <cell r="J1969" t="str">
            <v/>
          </cell>
          <cell r="K1969" t="str">
            <v/>
          </cell>
          <cell r="L1969" t="str">
            <v/>
          </cell>
          <cell r="M1969" t="e">
            <v>#N/A</v>
          </cell>
          <cell r="N1969" t="e">
            <v>#N/A</v>
          </cell>
          <cell r="O1969" t="e">
            <v>#N/A</v>
          </cell>
          <cell r="P1969" t="str">
            <v>4202</v>
          </cell>
          <cell r="Q1969" t="str">
            <v>CN</v>
          </cell>
          <cell r="R1969" t="str">
            <v>CHN</v>
          </cell>
          <cell r="S1969" t="str">
            <v>China</v>
          </cell>
          <cell r="T1969">
            <v>0</v>
          </cell>
          <cell r="U1969">
            <v>0</v>
          </cell>
          <cell r="V1969">
            <v>0</v>
          </cell>
          <cell r="W1969">
            <v>0</v>
          </cell>
          <cell r="X1969" t="str">
            <v>Pcs.</v>
          </cell>
          <cell r="Y1969" t="str">
            <v>3</v>
          </cell>
          <cell r="Z1969">
            <v>0</v>
          </cell>
          <cell r="AA1969">
            <v>0</v>
          </cell>
          <cell r="AB1969">
            <v>0</v>
          </cell>
          <cell r="AC1969">
            <v>0</v>
          </cell>
          <cell r="AD1969">
            <v>0</v>
          </cell>
          <cell r="AE1969">
            <v>0</v>
          </cell>
          <cell r="AF1969">
            <v>0</v>
          </cell>
          <cell r="AG1969">
            <v>0</v>
          </cell>
          <cell r="AH1969">
            <v>0</v>
          </cell>
          <cell r="AI1969">
            <v>1</v>
          </cell>
          <cell r="AJ1969" t="str">
            <v/>
          </cell>
          <cell r="AK1969" t="str">
            <v/>
          </cell>
          <cell r="AL1969" t="str">
            <v/>
          </cell>
          <cell r="AM1969" t="str">
            <v>08719924059101</v>
          </cell>
          <cell r="AN1969" t="str">
            <v>95030039</v>
          </cell>
          <cell r="AO1969" t="str">
            <v>Connect and create</v>
          </cell>
        </row>
        <row r="1970">
          <cell r="A1970" t="str">
            <v>3005251</v>
          </cell>
          <cell r="B1970" t="str">
            <v>Extra blokken Passen en meten</v>
          </cell>
          <cell r="C1970" t="str">
            <v>Educo</v>
          </cell>
          <cell r="D1970" t="str">
            <v/>
          </cell>
          <cell r="E1970" t="str">
            <v/>
          </cell>
          <cell r="F1970" t="str">
            <v/>
          </cell>
          <cell r="G1970" t="str">
            <v/>
          </cell>
          <cell r="H1970" t="str">
            <v/>
          </cell>
          <cell r="I1970" t="str">
            <v/>
          </cell>
          <cell r="J1970" t="str">
            <v/>
          </cell>
          <cell r="K1970" t="str">
            <v/>
          </cell>
          <cell r="L1970" t="str">
            <v/>
          </cell>
          <cell r="M1970" t="e">
            <v>#N/A</v>
          </cell>
          <cell r="N1970" t="e">
            <v>#N/A</v>
          </cell>
          <cell r="O1970" t="e">
            <v>#N/A</v>
          </cell>
          <cell r="P1970" t="str">
            <v>9802</v>
          </cell>
          <cell r="Q1970" t="str">
            <v>NL</v>
          </cell>
          <cell r="R1970" t="str">
            <v>NLD</v>
          </cell>
          <cell r="S1970" t="str">
            <v>Netherlands</v>
          </cell>
          <cell r="T1970">
            <v>0.84</v>
          </cell>
          <cell r="U1970">
            <v>0.84</v>
          </cell>
          <cell r="V1970">
            <v>10</v>
          </cell>
          <cell r="W1970">
            <v>10</v>
          </cell>
          <cell r="X1970" t="str">
            <v>Pcs.</v>
          </cell>
          <cell r="Y1970" t="str">
            <v>3</v>
          </cell>
          <cell r="Z1970">
            <v>10.58</v>
          </cell>
          <cell r="AA1970">
            <v>10.58</v>
          </cell>
          <cell r="AB1970">
            <v>29.83</v>
          </cell>
          <cell r="AC1970">
            <v>0</v>
          </cell>
          <cell r="AD1970">
            <v>0</v>
          </cell>
          <cell r="AE1970">
            <v>31.92</v>
          </cell>
          <cell r="AF1970">
            <v>0</v>
          </cell>
          <cell r="AG1970">
            <v>29.83</v>
          </cell>
          <cell r="AH1970">
            <v>31.92</v>
          </cell>
          <cell r="AI1970">
            <v>1</v>
          </cell>
          <cell r="AJ1970" t="str">
            <v>200</v>
          </cell>
          <cell r="AK1970" t="str">
            <v>160</v>
          </cell>
          <cell r="AL1970" t="str">
            <v>50</v>
          </cell>
          <cell r="AM1970" t="str">
            <v>8719924022198</v>
          </cell>
          <cell r="AN1970" t="str">
            <v>95030099</v>
          </cell>
          <cell r="AO1970" t="str">
            <v>Extra blocks Measure and compare</v>
          </cell>
        </row>
        <row r="1971">
          <cell r="A1971" t="str">
            <v>3005252</v>
          </cell>
          <cell r="B1971" t="str">
            <v>Extra blokken Passen. meten en tellen</v>
          </cell>
          <cell r="C1971" t="str">
            <v>Educo</v>
          </cell>
          <cell r="D1971" t="str">
            <v/>
          </cell>
          <cell r="E1971" t="str">
            <v/>
          </cell>
          <cell r="F1971" t="str">
            <v/>
          </cell>
          <cell r="G1971" t="str">
            <v/>
          </cell>
          <cell r="H1971" t="str">
            <v/>
          </cell>
          <cell r="I1971" t="str">
            <v/>
          </cell>
          <cell r="J1971" t="str">
            <v/>
          </cell>
          <cell r="K1971" t="str">
            <v/>
          </cell>
          <cell r="L1971" t="str">
            <v/>
          </cell>
          <cell r="M1971" t="e">
            <v>#N/A</v>
          </cell>
          <cell r="N1971" t="e">
            <v>#N/A</v>
          </cell>
          <cell r="O1971" t="e">
            <v>#N/A</v>
          </cell>
          <cell r="P1971" t="str">
            <v>9802</v>
          </cell>
          <cell r="Q1971" t="str">
            <v>NL</v>
          </cell>
          <cell r="R1971" t="str">
            <v>NLD</v>
          </cell>
          <cell r="S1971" t="str">
            <v>Netherlands</v>
          </cell>
          <cell r="T1971">
            <v>0.84</v>
          </cell>
          <cell r="U1971">
            <v>0.84</v>
          </cell>
          <cell r="V1971">
            <v>10</v>
          </cell>
          <cell r="W1971">
            <v>10</v>
          </cell>
          <cell r="X1971" t="str">
            <v>Pcs.</v>
          </cell>
          <cell r="Y1971" t="str">
            <v>3</v>
          </cell>
          <cell r="Z1971">
            <v>12.15</v>
          </cell>
          <cell r="AA1971">
            <v>12.15</v>
          </cell>
          <cell r="AB1971">
            <v>32.25</v>
          </cell>
          <cell r="AC1971">
            <v>0</v>
          </cell>
          <cell r="AD1971">
            <v>0</v>
          </cell>
          <cell r="AE1971">
            <v>34.51</v>
          </cell>
          <cell r="AF1971">
            <v>0</v>
          </cell>
          <cell r="AG1971">
            <v>32.25</v>
          </cell>
          <cell r="AH1971">
            <v>34.51</v>
          </cell>
          <cell r="AI1971">
            <v>1</v>
          </cell>
          <cell r="AJ1971" t="str">
            <v>200</v>
          </cell>
          <cell r="AK1971" t="str">
            <v>165</v>
          </cell>
          <cell r="AL1971" t="str">
            <v>60</v>
          </cell>
          <cell r="AM1971" t="str">
            <v>8719924022204</v>
          </cell>
          <cell r="AN1971" t="str">
            <v>95030099</v>
          </cell>
          <cell r="AO1971" t="str">
            <v>Extra blocks Measure, compare and count</v>
          </cell>
        </row>
        <row r="1972">
          <cell r="A1972" t="str">
            <v>3005260</v>
          </cell>
          <cell r="B1972" t="str">
            <v>Passen. meten en tellen</v>
          </cell>
          <cell r="C1972" t="str">
            <v>Educo</v>
          </cell>
          <cell r="D1972" t="str">
            <v/>
          </cell>
          <cell r="E1972" t="str">
            <v/>
          </cell>
          <cell r="F1972" t="str">
            <v/>
          </cell>
          <cell r="G1972" t="str">
            <v/>
          </cell>
          <cell r="H1972" t="str">
            <v/>
          </cell>
          <cell r="I1972" t="str">
            <v/>
          </cell>
          <cell r="J1972" t="str">
            <v/>
          </cell>
          <cell r="K1972" t="str">
            <v/>
          </cell>
          <cell r="L1972" t="str">
            <v/>
          </cell>
          <cell r="M1972" t="e">
            <v>#N/A</v>
          </cell>
          <cell r="N1972" t="e">
            <v>#N/A</v>
          </cell>
          <cell r="O1972" t="e">
            <v>#N/A</v>
          </cell>
          <cell r="P1972" t="str">
            <v>9803</v>
          </cell>
          <cell r="Q1972" t="str">
            <v>NL</v>
          </cell>
          <cell r="R1972" t="str">
            <v>NLD</v>
          </cell>
          <cell r="S1972" t="str">
            <v>Netherlands</v>
          </cell>
          <cell r="T1972">
            <v>0.99</v>
          </cell>
          <cell r="U1972">
            <v>0.99</v>
          </cell>
          <cell r="V1972">
            <v>100</v>
          </cell>
          <cell r="W1972">
            <v>100</v>
          </cell>
          <cell r="X1972" t="str">
            <v>Pcs.</v>
          </cell>
          <cell r="Y1972" t="str">
            <v>3</v>
          </cell>
          <cell r="Z1972">
            <v>19.36</v>
          </cell>
          <cell r="AA1972">
            <v>19.36</v>
          </cell>
          <cell r="AB1972">
            <v>49.94</v>
          </cell>
          <cell r="AC1972">
            <v>0</v>
          </cell>
          <cell r="AD1972">
            <v>0</v>
          </cell>
          <cell r="AE1972">
            <v>53.44</v>
          </cell>
          <cell r="AF1972">
            <v>0</v>
          </cell>
          <cell r="AG1972">
            <v>49.94</v>
          </cell>
          <cell r="AH1972">
            <v>53.44</v>
          </cell>
          <cell r="AI1972">
            <v>1</v>
          </cell>
          <cell r="AJ1972" t="str">
            <v>245</v>
          </cell>
          <cell r="AK1972" t="str">
            <v>245</v>
          </cell>
          <cell r="AL1972" t="str">
            <v>30</v>
          </cell>
          <cell r="AM1972" t="str">
            <v>8719924022211</v>
          </cell>
          <cell r="AN1972" t="str">
            <v>95030099</v>
          </cell>
          <cell r="AO1972" t="str">
            <v>Measure, compare and count</v>
          </cell>
        </row>
        <row r="1973">
          <cell r="A1973" t="str">
            <v>3005260B</v>
          </cell>
          <cell r="B1973" t="str">
            <v>Passen, meten en tellen, Bornelund</v>
          </cell>
          <cell r="C1973" t="str">
            <v>Private Label</v>
          </cell>
          <cell r="D1973" t="str">
            <v/>
          </cell>
          <cell r="E1973" t="str">
            <v/>
          </cell>
          <cell r="F1973" t="str">
            <v/>
          </cell>
          <cell r="G1973" t="str">
            <v/>
          </cell>
          <cell r="H1973" t="str">
            <v/>
          </cell>
          <cell r="I1973" t="str">
            <v/>
          </cell>
          <cell r="J1973" t="str">
            <v/>
          </cell>
          <cell r="K1973" t="str">
            <v/>
          </cell>
          <cell r="L1973" t="str">
            <v/>
          </cell>
          <cell r="M1973" t="e">
            <v>#N/A</v>
          </cell>
          <cell r="N1973" t="e">
            <v>#N/A</v>
          </cell>
          <cell r="O1973" t="e">
            <v>#N/A</v>
          </cell>
          <cell r="P1973" t="str">
            <v>9803</v>
          </cell>
          <cell r="Q1973" t="str">
            <v>NL</v>
          </cell>
          <cell r="R1973" t="str">
            <v>NLD</v>
          </cell>
          <cell r="S1973" t="str">
            <v>Netherlands</v>
          </cell>
          <cell r="T1973">
            <v>0.99</v>
          </cell>
          <cell r="U1973">
            <v>0.99</v>
          </cell>
          <cell r="V1973">
            <v>100</v>
          </cell>
          <cell r="W1973">
            <v>100</v>
          </cell>
          <cell r="X1973" t="str">
            <v>Pcs.</v>
          </cell>
          <cell r="Y1973" t="str">
            <v>3</v>
          </cell>
          <cell r="Z1973">
            <v>19.36</v>
          </cell>
          <cell r="AA1973">
            <v>19.36</v>
          </cell>
          <cell r="AB1973">
            <v>20.79</v>
          </cell>
          <cell r="AC1973">
            <v>0</v>
          </cell>
          <cell r="AD1973">
            <v>0</v>
          </cell>
          <cell r="AE1973">
            <v>0</v>
          </cell>
          <cell r="AF1973">
            <v>0</v>
          </cell>
          <cell r="AG1973">
            <v>0</v>
          </cell>
          <cell r="AH1973">
            <v>0</v>
          </cell>
          <cell r="AI1973">
            <v>1</v>
          </cell>
          <cell r="AJ1973" t="str">
            <v>245</v>
          </cell>
          <cell r="AK1973" t="str">
            <v>245</v>
          </cell>
          <cell r="AL1973" t="str">
            <v>30</v>
          </cell>
          <cell r="AM1973" t="str">
            <v>8719924022228</v>
          </cell>
          <cell r="AN1973" t="str">
            <v>95030099</v>
          </cell>
          <cell r="AO1973" t="str">
            <v>Measure, compare and count, Bornelund</v>
          </cell>
        </row>
        <row r="1974">
          <cell r="A1974" t="str">
            <v>3005270</v>
          </cell>
          <cell r="B1974" t="str">
            <v>Passen. meten en optellen</v>
          </cell>
          <cell r="C1974" t="str">
            <v>Educo</v>
          </cell>
          <cell r="D1974" t="str">
            <v/>
          </cell>
          <cell r="E1974" t="str">
            <v/>
          </cell>
          <cell r="F1974" t="str">
            <v/>
          </cell>
          <cell r="G1974" t="str">
            <v/>
          </cell>
          <cell r="H1974" t="str">
            <v/>
          </cell>
          <cell r="I1974" t="str">
            <v/>
          </cell>
          <cell r="J1974" t="str">
            <v/>
          </cell>
          <cell r="K1974" t="str">
            <v/>
          </cell>
          <cell r="L1974" t="str">
            <v/>
          </cell>
          <cell r="M1974" t="e">
            <v>#N/A</v>
          </cell>
          <cell r="N1974" t="e">
            <v>#N/A</v>
          </cell>
          <cell r="O1974" t="e">
            <v>#N/A</v>
          </cell>
          <cell r="P1974" t="str">
            <v>9802</v>
          </cell>
          <cell r="Q1974" t="str">
            <v>NL</v>
          </cell>
          <cell r="R1974" t="str">
            <v>NLD</v>
          </cell>
          <cell r="S1974" t="str">
            <v>Netherlands</v>
          </cell>
          <cell r="T1974">
            <v>2.29</v>
          </cell>
          <cell r="U1974">
            <v>2.29</v>
          </cell>
          <cell r="V1974">
            <v>100</v>
          </cell>
          <cell r="W1974">
            <v>100</v>
          </cell>
          <cell r="X1974" t="str">
            <v>Pcs.</v>
          </cell>
          <cell r="Y1974" t="str">
            <v>3</v>
          </cell>
          <cell r="Z1974">
            <v>29.11</v>
          </cell>
          <cell r="AA1974">
            <v>29.11</v>
          </cell>
          <cell r="AB1974">
            <v>78.540000000000006</v>
          </cell>
          <cell r="AC1974">
            <v>0</v>
          </cell>
          <cell r="AD1974">
            <v>0</v>
          </cell>
          <cell r="AE1974">
            <v>84.04</v>
          </cell>
          <cell r="AF1974">
            <v>0</v>
          </cell>
          <cell r="AG1974">
            <v>78.540000000000006</v>
          </cell>
          <cell r="AH1974">
            <v>84.04</v>
          </cell>
          <cell r="AI1974">
            <v>1</v>
          </cell>
          <cell r="AJ1974" t="str">
            <v>245</v>
          </cell>
          <cell r="AK1974" t="str">
            <v>245</v>
          </cell>
          <cell r="AL1974" t="str">
            <v>75</v>
          </cell>
          <cell r="AM1974" t="str">
            <v>8719924022235</v>
          </cell>
          <cell r="AN1974" t="str">
            <v>95030099</v>
          </cell>
          <cell r="AO1974" t="str">
            <v>Measure, compare and add</v>
          </cell>
        </row>
        <row r="1975">
          <cell r="A1975" t="str">
            <v>3005271</v>
          </cell>
          <cell r="B1975" t="str">
            <v>Passen en meten in doos</v>
          </cell>
          <cell r="C1975" t="str">
            <v>Educo</v>
          </cell>
          <cell r="D1975" t="str">
            <v/>
          </cell>
          <cell r="E1975" t="str">
            <v/>
          </cell>
          <cell r="F1975" t="str">
            <v/>
          </cell>
          <cell r="G1975" t="str">
            <v/>
          </cell>
          <cell r="H1975" t="str">
            <v/>
          </cell>
          <cell r="I1975" t="str">
            <v/>
          </cell>
          <cell r="J1975" t="str">
            <v/>
          </cell>
          <cell r="K1975" t="str">
            <v/>
          </cell>
          <cell r="L1975" t="str">
            <v/>
          </cell>
          <cell r="M1975" t="e">
            <v>#N/A</v>
          </cell>
          <cell r="N1975" t="e">
            <v>#N/A</v>
          </cell>
          <cell r="O1975" t="e">
            <v>#N/A</v>
          </cell>
          <cell r="P1975" t="str">
            <v>9802</v>
          </cell>
          <cell r="Q1975" t="str">
            <v>NL</v>
          </cell>
          <cell r="R1975" t="str">
            <v>NLD</v>
          </cell>
          <cell r="S1975" t="str">
            <v>Netherlands</v>
          </cell>
          <cell r="T1975">
            <v>0.83</v>
          </cell>
          <cell r="U1975">
            <v>0.83</v>
          </cell>
          <cell r="V1975">
            <v>1000</v>
          </cell>
          <cell r="W1975">
            <v>1000</v>
          </cell>
          <cell r="X1975" t="str">
            <v>Pcs.</v>
          </cell>
          <cell r="Y1975" t="str">
            <v>3</v>
          </cell>
          <cell r="Z1975">
            <v>9.27</v>
          </cell>
          <cell r="AA1975">
            <v>9.27</v>
          </cell>
          <cell r="AB1975">
            <v>29.49</v>
          </cell>
          <cell r="AC1975">
            <v>0</v>
          </cell>
          <cell r="AD1975">
            <v>0</v>
          </cell>
          <cell r="AE1975">
            <v>31.55</v>
          </cell>
          <cell r="AF1975">
            <v>0</v>
          </cell>
          <cell r="AG1975">
            <v>29.49</v>
          </cell>
          <cell r="AH1975">
            <v>31.55</v>
          </cell>
          <cell r="AI1975">
            <v>1</v>
          </cell>
          <cell r="AJ1975" t="str">
            <v>240</v>
          </cell>
          <cell r="AK1975" t="str">
            <v>240</v>
          </cell>
          <cell r="AL1975" t="str">
            <v>55</v>
          </cell>
          <cell r="AM1975" t="str">
            <v>8719924022242</v>
          </cell>
          <cell r="AN1975" t="str">
            <v>95030099</v>
          </cell>
          <cell r="AO1975" t="str">
            <v>Measure and compare in cardboard box</v>
          </cell>
        </row>
        <row r="1976">
          <cell r="A1976" t="str">
            <v>3005461</v>
          </cell>
          <cell r="B1976" t="str">
            <v>Driehoekspel</v>
          </cell>
          <cell r="C1976" t="str">
            <v>Jegro</v>
          </cell>
          <cell r="D1976" t="str">
            <v/>
          </cell>
          <cell r="E1976" t="str">
            <v/>
          </cell>
          <cell r="F1976" t="str">
            <v/>
          </cell>
          <cell r="G1976" t="str">
            <v/>
          </cell>
          <cell r="H1976" t="str">
            <v/>
          </cell>
          <cell r="I1976" t="str">
            <v/>
          </cell>
          <cell r="J1976" t="str">
            <v/>
          </cell>
          <cell r="K1976" t="str">
            <v/>
          </cell>
          <cell r="L1976" t="str">
            <v/>
          </cell>
          <cell r="M1976" t="e">
            <v>#N/A</v>
          </cell>
          <cell r="N1976" t="e">
            <v>#N/A</v>
          </cell>
          <cell r="O1976" t="e">
            <v>#N/A</v>
          </cell>
          <cell r="P1976" t="str">
            <v>9803</v>
          </cell>
          <cell r="Q1976" t="str">
            <v>NL</v>
          </cell>
          <cell r="R1976" t="str">
            <v>NLD</v>
          </cell>
          <cell r="S1976" t="str">
            <v>Netherlands</v>
          </cell>
          <cell r="T1976">
            <v>0.53</v>
          </cell>
          <cell r="U1976">
            <v>0.53</v>
          </cell>
          <cell r="V1976">
            <v>36</v>
          </cell>
          <cell r="W1976">
            <v>36</v>
          </cell>
          <cell r="X1976" t="str">
            <v>Pcs.</v>
          </cell>
          <cell r="Y1976" t="str">
            <v>3</v>
          </cell>
          <cell r="Z1976">
            <v>17.61</v>
          </cell>
          <cell r="AA1976">
            <v>17.61</v>
          </cell>
          <cell r="AB1976">
            <v>45.9</v>
          </cell>
          <cell r="AC1976">
            <v>0</v>
          </cell>
          <cell r="AD1976">
            <v>0</v>
          </cell>
          <cell r="AE1976">
            <v>0</v>
          </cell>
          <cell r="AF1976">
            <v>0</v>
          </cell>
          <cell r="AG1976">
            <v>0</v>
          </cell>
          <cell r="AH1976">
            <v>0</v>
          </cell>
          <cell r="AI1976">
            <v>1</v>
          </cell>
          <cell r="AJ1976" t="str">
            <v>175</v>
          </cell>
          <cell r="AK1976" t="str">
            <v>175</v>
          </cell>
          <cell r="AL1976" t="str">
            <v>35</v>
          </cell>
          <cell r="AM1976" t="str">
            <v>8719924022259</v>
          </cell>
          <cell r="AN1976" t="str">
            <v>95030099</v>
          </cell>
          <cell r="AO1976" t="str">
            <v>Triangle game</v>
          </cell>
        </row>
        <row r="1977">
          <cell r="A1977" t="str">
            <v>3005465</v>
          </cell>
          <cell r="B1977" t="str">
            <v>Circo</v>
          </cell>
          <cell r="C1977" t="str">
            <v>Jegro</v>
          </cell>
          <cell r="D1977" t="str">
            <v/>
          </cell>
          <cell r="E1977" t="str">
            <v/>
          </cell>
          <cell r="F1977" t="str">
            <v/>
          </cell>
          <cell r="G1977" t="str">
            <v/>
          </cell>
          <cell r="H1977" t="str">
            <v/>
          </cell>
          <cell r="I1977" t="str">
            <v/>
          </cell>
          <cell r="J1977" t="str">
            <v/>
          </cell>
          <cell r="K1977" t="str">
            <v/>
          </cell>
          <cell r="L1977" t="str">
            <v/>
          </cell>
          <cell r="M1977" t="e">
            <v>#N/A</v>
          </cell>
          <cell r="N1977" t="e">
            <v>#N/A</v>
          </cell>
          <cell r="O1977" t="e">
            <v>#N/A</v>
          </cell>
          <cell r="P1977" t="str">
            <v>9803</v>
          </cell>
          <cell r="Q1977" t="str">
            <v>NL</v>
          </cell>
          <cell r="R1977" t="str">
            <v>NLD</v>
          </cell>
          <cell r="S1977" t="str">
            <v>Netherlands</v>
          </cell>
          <cell r="T1977">
            <v>0.38</v>
          </cell>
          <cell r="U1977">
            <v>0.38</v>
          </cell>
          <cell r="V1977">
            <v>36</v>
          </cell>
          <cell r="W1977">
            <v>36</v>
          </cell>
          <cell r="X1977" t="str">
            <v>Pcs.</v>
          </cell>
          <cell r="Y1977" t="str">
            <v>3</v>
          </cell>
          <cell r="Z1977">
            <v>17.61</v>
          </cell>
          <cell r="AA1977">
            <v>17.61</v>
          </cell>
          <cell r="AB1977">
            <v>44.88</v>
          </cell>
          <cell r="AC1977">
            <v>0</v>
          </cell>
          <cell r="AD1977">
            <v>0</v>
          </cell>
          <cell r="AE1977">
            <v>0</v>
          </cell>
          <cell r="AF1977">
            <v>0</v>
          </cell>
          <cell r="AG1977">
            <v>0</v>
          </cell>
          <cell r="AH1977">
            <v>0</v>
          </cell>
          <cell r="AI1977">
            <v>1</v>
          </cell>
          <cell r="AJ1977" t="str">
            <v>180</v>
          </cell>
          <cell r="AK1977" t="str">
            <v>180</v>
          </cell>
          <cell r="AL1977" t="str">
            <v>35</v>
          </cell>
          <cell r="AM1977" t="str">
            <v>8719924022266</v>
          </cell>
          <cell r="AN1977" t="str">
            <v>95030099</v>
          </cell>
          <cell r="AO1977" t="str">
            <v>Circo</v>
          </cell>
        </row>
        <row r="1978">
          <cell r="A1978" t="str">
            <v>3005470</v>
          </cell>
          <cell r="B1978" t="str">
            <v>Lijnenpuzzel</v>
          </cell>
          <cell r="C1978" t="str">
            <v>Jegro</v>
          </cell>
          <cell r="D1978" t="str">
            <v/>
          </cell>
          <cell r="E1978" t="str">
            <v/>
          </cell>
          <cell r="F1978" t="str">
            <v/>
          </cell>
          <cell r="G1978" t="str">
            <v/>
          </cell>
          <cell r="H1978" t="str">
            <v/>
          </cell>
          <cell r="I1978" t="str">
            <v/>
          </cell>
          <cell r="J1978" t="str">
            <v/>
          </cell>
          <cell r="K1978" t="str">
            <v/>
          </cell>
          <cell r="L1978" t="str">
            <v/>
          </cell>
          <cell r="M1978" t="e">
            <v>#N/A</v>
          </cell>
          <cell r="N1978" t="e">
            <v>#N/A</v>
          </cell>
          <cell r="O1978" t="e">
            <v>#N/A</v>
          </cell>
          <cell r="P1978" t="str">
            <v>9803</v>
          </cell>
          <cell r="Q1978" t="str">
            <v>NL</v>
          </cell>
          <cell r="R1978" t="str">
            <v>NLD</v>
          </cell>
          <cell r="S1978" t="str">
            <v>Netherlands</v>
          </cell>
          <cell r="T1978">
            <v>1.1100000000000001</v>
          </cell>
          <cell r="U1978">
            <v>1.1100000000000001</v>
          </cell>
          <cell r="V1978">
            <v>120</v>
          </cell>
          <cell r="W1978">
            <v>120</v>
          </cell>
          <cell r="X1978" t="str">
            <v>Pcs.</v>
          </cell>
          <cell r="Y1978" t="str">
            <v>3</v>
          </cell>
          <cell r="Z1978">
            <v>17.61</v>
          </cell>
          <cell r="AA1978">
            <v>17.61</v>
          </cell>
          <cell r="AB1978">
            <v>43.86</v>
          </cell>
          <cell r="AC1978">
            <v>0</v>
          </cell>
          <cell r="AD1978">
            <v>0</v>
          </cell>
          <cell r="AE1978">
            <v>0</v>
          </cell>
          <cell r="AF1978">
            <v>0</v>
          </cell>
          <cell r="AG1978">
            <v>0</v>
          </cell>
          <cell r="AH1978">
            <v>0</v>
          </cell>
          <cell r="AI1978">
            <v>1</v>
          </cell>
          <cell r="AJ1978" t="str">
            <v>175</v>
          </cell>
          <cell r="AK1978" t="str">
            <v>175</v>
          </cell>
          <cell r="AL1978" t="str">
            <v>35</v>
          </cell>
          <cell r="AM1978" t="str">
            <v>8719924022273</v>
          </cell>
          <cell r="AN1978" t="str">
            <v>95030099</v>
          </cell>
          <cell r="AO1978" t="str">
            <v>Line puzzle</v>
          </cell>
        </row>
        <row r="1979">
          <cell r="A1979" t="str">
            <v>3011111</v>
          </cell>
          <cell r="B1979" t="str">
            <v>Magnetisch cijferspel</v>
          </cell>
          <cell r="C1979" t="str">
            <v>Educo</v>
          </cell>
          <cell r="D1979" t="str">
            <v/>
          </cell>
          <cell r="E1979" t="str">
            <v/>
          </cell>
          <cell r="F1979" t="str">
            <v/>
          </cell>
          <cell r="G1979" t="str">
            <v/>
          </cell>
          <cell r="H1979" t="str">
            <v/>
          </cell>
          <cell r="I1979" t="str">
            <v/>
          </cell>
          <cell r="J1979" t="str">
            <v/>
          </cell>
          <cell r="K1979" t="str">
            <v/>
          </cell>
          <cell r="L1979" t="str">
            <v/>
          </cell>
          <cell r="M1979" t="e">
            <v>#N/A</v>
          </cell>
          <cell r="N1979" t="e">
            <v>#N/A</v>
          </cell>
          <cell r="O1979" t="e">
            <v>#N/A</v>
          </cell>
          <cell r="P1979" t="str">
            <v>9802</v>
          </cell>
          <cell r="Q1979" t="str">
            <v>NL</v>
          </cell>
          <cell r="R1979" t="str">
            <v>NLD</v>
          </cell>
          <cell r="S1979" t="str">
            <v>Netherlands</v>
          </cell>
          <cell r="T1979">
            <v>0.8</v>
          </cell>
          <cell r="U1979">
            <v>0.8</v>
          </cell>
          <cell r="V1979">
            <v>50</v>
          </cell>
          <cell r="W1979">
            <v>50</v>
          </cell>
          <cell r="X1979" t="str">
            <v>Pcs.</v>
          </cell>
          <cell r="Y1979" t="str">
            <v>3</v>
          </cell>
          <cell r="Z1979">
            <v>15.69</v>
          </cell>
          <cell r="AA1979">
            <v>15.69</v>
          </cell>
          <cell r="AB1979">
            <v>39.78</v>
          </cell>
          <cell r="AC1979">
            <v>0</v>
          </cell>
          <cell r="AD1979">
            <v>0</v>
          </cell>
          <cell r="AE1979">
            <v>42.56</v>
          </cell>
          <cell r="AF1979">
            <v>0</v>
          </cell>
          <cell r="AG1979">
            <v>39.78</v>
          </cell>
          <cell r="AH1979">
            <v>42.56</v>
          </cell>
          <cell r="AI1979">
            <v>1</v>
          </cell>
          <cell r="AJ1979" t="str">
            <v>320</v>
          </cell>
          <cell r="AK1979" t="str">
            <v>220</v>
          </cell>
          <cell r="AL1979" t="str">
            <v>35</v>
          </cell>
          <cell r="AM1979" t="str">
            <v>8719924022303</v>
          </cell>
          <cell r="AN1979" t="str">
            <v>95030099</v>
          </cell>
          <cell r="AO1979" t="str">
            <v>Magnetic number game</v>
          </cell>
        </row>
        <row r="1980">
          <cell r="A1980" t="str">
            <v>3011111B</v>
          </cell>
          <cell r="B1980" t="str">
            <v>Magnetisch cijferspel, Bornelund</v>
          </cell>
          <cell r="C1980" t="str">
            <v>Private Label</v>
          </cell>
          <cell r="D1980" t="str">
            <v/>
          </cell>
          <cell r="E1980" t="str">
            <v/>
          </cell>
          <cell r="F1980" t="str">
            <v/>
          </cell>
          <cell r="G1980" t="str">
            <v/>
          </cell>
          <cell r="H1980" t="str">
            <v/>
          </cell>
          <cell r="I1980" t="str">
            <v/>
          </cell>
          <cell r="J1980" t="str">
            <v/>
          </cell>
          <cell r="K1980" t="str">
            <v/>
          </cell>
          <cell r="L1980" t="str">
            <v/>
          </cell>
          <cell r="M1980" t="e">
            <v>#N/A</v>
          </cell>
          <cell r="N1980" t="e">
            <v>#N/A</v>
          </cell>
          <cell r="O1980" t="e">
            <v>#N/A</v>
          </cell>
          <cell r="P1980" t="str">
            <v>9803</v>
          </cell>
          <cell r="Q1980" t="str">
            <v>NL</v>
          </cell>
          <cell r="R1980" t="str">
            <v>NLD</v>
          </cell>
          <cell r="S1980" t="str">
            <v>Netherlands</v>
          </cell>
          <cell r="T1980">
            <v>0.8</v>
          </cell>
          <cell r="U1980">
            <v>0.8</v>
          </cell>
          <cell r="V1980">
            <v>50</v>
          </cell>
          <cell r="W1980">
            <v>50</v>
          </cell>
          <cell r="X1980" t="str">
            <v>Pcs.</v>
          </cell>
          <cell r="Y1980" t="str">
            <v>3</v>
          </cell>
          <cell r="Z1980">
            <v>15.69</v>
          </cell>
          <cell r="AA1980">
            <v>15.69</v>
          </cell>
          <cell r="AB1980">
            <v>17.77</v>
          </cell>
          <cell r="AC1980">
            <v>0</v>
          </cell>
          <cell r="AD1980">
            <v>0</v>
          </cell>
          <cell r="AE1980">
            <v>0</v>
          </cell>
          <cell r="AF1980">
            <v>0</v>
          </cell>
          <cell r="AG1980">
            <v>0</v>
          </cell>
          <cell r="AH1980">
            <v>0</v>
          </cell>
          <cell r="AI1980">
            <v>1</v>
          </cell>
          <cell r="AJ1980" t="str">
            <v>320</v>
          </cell>
          <cell r="AK1980" t="str">
            <v>220</v>
          </cell>
          <cell r="AL1980" t="str">
            <v>35</v>
          </cell>
          <cell r="AM1980" t="str">
            <v>8719924022310</v>
          </cell>
          <cell r="AN1980" t="str">
            <v>95030099</v>
          </cell>
          <cell r="AO1980" t="str">
            <v>Magnetic number game, Bornelund</v>
          </cell>
        </row>
        <row r="1981">
          <cell r="A1981" t="str">
            <v>900000322</v>
          </cell>
          <cell r="B1981" t="str">
            <v>Dierenpuzzel aap</v>
          </cell>
          <cell r="C1981" t="str">
            <v>Educo</v>
          </cell>
          <cell r="D1981" t="str">
            <v>900000322</v>
          </cell>
          <cell r="E1981" t="str">
            <v/>
          </cell>
          <cell r="F1981" t="str">
            <v/>
          </cell>
          <cell r="G1981" t="str">
            <v>900000322</v>
          </cell>
          <cell r="H1981" t="str">
            <v/>
          </cell>
          <cell r="I1981" t="str">
            <v/>
          </cell>
          <cell r="J1981" t="str">
            <v>900000322</v>
          </cell>
          <cell r="K1981" t="str">
            <v/>
          </cell>
          <cell r="L1981" t="str">
            <v/>
          </cell>
          <cell r="M1981" t="e">
            <v>#N/A</v>
          </cell>
          <cell r="N1981" t="e">
            <v>#N/A</v>
          </cell>
          <cell r="O1981" t="e">
            <v>#N/A</v>
          </cell>
          <cell r="P1981" t="str">
            <v>4230</v>
          </cell>
          <cell r="Q1981" t="str">
            <v>CN</v>
          </cell>
          <cell r="R1981" t="str">
            <v>CHN</v>
          </cell>
          <cell r="S1981" t="str">
            <v>China</v>
          </cell>
          <cell r="T1981">
            <v>0</v>
          </cell>
          <cell r="U1981">
            <v>0</v>
          </cell>
          <cell r="V1981">
            <v>500</v>
          </cell>
          <cell r="W1981">
            <v>500</v>
          </cell>
          <cell r="X1981" t="str">
            <v>Pcs.</v>
          </cell>
          <cell r="Y1981" t="str">
            <v>3</v>
          </cell>
          <cell r="Z1981">
            <v>0</v>
          </cell>
          <cell r="AA1981">
            <v>0</v>
          </cell>
          <cell r="AB1981">
            <v>24.95</v>
          </cell>
          <cell r="AC1981">
            <v>0</v>
          </cell>
          <cell r="AD1981">
            <v>0</v>
          </cell>
          <cell r="AE1981">
            <v>26.7</v>
          </cell>
          <cell r="AF1981">
            <v>0</v>
          </cell>
          <cell r="AG1981">
            <v>24.95</v>
          </cell>
          <cell r="AH1981">
            <v>26.7</v>
          </cell>
          <cell r="AI1981">
            <v>1</v>
          </cell>
          <cell r="AJ1981" t="str">
            <v/>
          </cell>
          <cell r="AK1981" t="str">
            <v/>
          </cell>
          <cell r="AL1981" t="str">
            <v/>
          </cell>
          <cell r="AM1981" t="str">
            <v>08719924059132</v>
          </cell>
          <cell r="AN1981" t="str">
            <v>95030061</v>
          </cell>
          <cell r="AO1981" t="str">
            <v>Animal puzzle - monkey</v>
          </cell>
        </row>
        <row r="1982">
          <cell r="A1982" t="str">
            <v>900000323</v>
          </cell>
          <cell r="B1982" t="str">
            <v>Dierenpuzzel giraffe</v>
          </cell>
          <cell r="C1982" t="str">
            <v>Educo</v>
          </cell>
          <cell r="D1982" t="str">
            <v>900000323</v>
          </cell>
          <cell r="E1982" t="str">
            <v/>
          </cell>
          <cell r="F1982" t="str">
            <v/>
          </cell>
          <cell r="G1982" t="str">
            <v>900000323</v>
          </cell>
          <cell r="H1982" t="str">
            <v/>
          </cell>
          <cell r="I1982" t="str">
            <v/>
          </cell>
          <cell r="J1982" t="str">
            <v>900000323</v>
          </cell>
          <cell r="K1982" t="str">
            <v/>
          </cell>
          <cell r="L1982" t="str">
            <v/>
          </cell>
          <cell r="M1982" t="e">
            <v>#N/A</v>
          </cell>
          <cell r="N1982" t="e">
            <v>#N/A</v>
          </cell>
          <cell r="O1982" t="e">
            <v>#N/A</v>
          </cell>
          <cell r="P1982" t="str">
            <v>4230</v>
          </cell>
          <cell r="Q1982" t="str">
            <v>CN</v>
          </cell>
          <cell r="R1982" t="str">
            <v>CHN</v>
          </cell>
          <cell r="S1982" t="str">
            <v>China</v>
          </cell>
          <cell r="T1982">
            <v>0</v>
          </cell>
          <cell r="U1982">
            <v>0</v>
          </cell>
          <cell r="V1982">
            <v>500</v>
          </cell>
          <cell r="W1982">
            <v>500</v>
          </cell>
          <cell r="X1982" t="str">
            <v>Pcs.</v>
          </cell>
          <cell r="Y1982" t="str">
            <v>3</v>
          </cell>
          <cell r="Z1982">
            <v>0</v>
          </cell>
          <cell r="AA1982">
            <v>0</v>
          </cell>
          <cell r="AB1982">
            <v>24.95</v>
          </cell>
          <cell r="AC1982">
            <v>0</v>
          </cell>
          <cell r="AD1982">
            <v>0</v>
          </cell>
          <cell r="AE1982">
            <v>26.7</v>
          </cell>
          <cell r="AF1982">
            <v>0</v>
          </cell>
          <cell r="AG1982">
            <v>24.95</v>
          </cell>
          <cell r="AH1982">
            <v>26.7</v>
          </cell>
          <cell r="AI1982">
            <v>1</v>
          </cell>
          <cell r="AJ1982" t="str">
            <v/>
          </cell>
          <cell r="AK1982" t="str">
            <v/>
          </cell>
          <cell r="AL1982" t="str">
            <v/>
          </cell>
          <cell r="AM1982" t="str">
            <v>08719924059149</v>
          </cell>
          <cell r="AN1982" t="str">
            <v>95030061</v>
          </cell>
          <cell r="AO1982" t="str">
            <v>Animal puzzle - giraffe</v>
          </cell>
        </row>
        <row r="1983">
          <cell r="A1983" t="str">
            <v>900000324</v>
          </cell>
          <cell r="B1983" t="str">
            <v>Dierenpuzzel olifant</v>
          </cell>
          <cell r="C1983" t="str">
            <v>Educo</v>
          </cell>
          <cell r="D1983" t="str">
            <v>900000324</v>
          </cell>
          <cell r="E1983" t="str">
            <v/>
          </cell>
          <cell r="F1983" t="str">
            <v/>
          </cell>
          <cell r="G1983" t="str">
            <v>900000324</v>
          </cell>
          <cell r="H1983" t="str">
            <v/>
          </cell>
          <cell r="I1983" t="str">
            <v/>
          </cell>
          <cell r="J1983" t="str">
            <v>900000324</v>
          </cell>
          <cell r="K1983" t="str">
            <v/>
          </cell>
          <cell r="L1983" t="str">
            <v/>
          </cell>
          <cell r="M1983" t="e">
            <v>#N/A</v>
          </cell>
          <cell r="N1983" t="e">
            <v>#N/A</v>
          </cell>
          <cell r="O1983" t="e">
            <v>#N/A</v>
          </cell>
          <cell r="P1983" t="str">
            <v>4230</v>
          </cell>
          <cell r="Q1983" t="str">
            <v>CN</v>
          </cell>
          <cell r="R1983" t="str">
            <v>CHN</v>
          </cell>
          <cell r="S1983" t="str">
            <v>China</v>
          </cell>
          <cell r="T1983">
            <v>0</v>
          </cell>
          <cell r="U1983">
            <v>0</v>
          </cell>
          <cell r="V1983">
            <v>500</v>
          </cell>
          <cell r="W1983">
            <v>500</v>
          </cell>
          <cell r="X1983" t="str">
            <v>Pcs.</v>
          </cell>
          <cell r="Y1983" t="str">
            <v>3</v>
          </cell>
          <cell r="Z1983">
            <v>0</v>
          </cell>
          <cell r="AA1983">
            <v>0</v>
          </cell>
          <cell r="AB1983">
            <v>24.95</v>
          </cell>
          <cell r="AC1983">
            <v>0</v>
          </cell>
          <cell r="AD1983">
            <v>0</v>
          </cell>
          <cell r="AE1983">
            <v>26.7</v>
          </cell>
          <cell r="AF1983">
            <v>0</v>
          </cell>
          <cell r="AG1983">
            <v>24.95</v>
          </cell>
          <cell r="AH1983">
            <v>26.7</v>
          </cell>
          <cell r="AI1983">
            <v>1</v>
          </cell>
          <cell r="AJ1983" t="str">
            <v/>
          </cell>
          <cell r="AK1983" t="str">
            <v/>
          </cell>
          <cell r="AL1983" t="str">
            <v/>
          </cell>
          <cell r="AM1983" t="str">
            <v>08719924059156</v>
          </cell>
          <cell r="AN1983" t="str">
            <v>95030061</v>
          </cell>
          <cell r="AO1983" t="str">
            <v>Animal puzzle - elephant</v>
          </cell>
        </row>
        <row r="1984">
          <cell r="A1984" t="str">
            <v>900000325</v>
          </cell>
          <cell r="B1984" t="str">
            <v>Dierenpuzzel - neushoorn</v>
          </cell>
          <cell r="C1984" t="str">
            <v>Educo</v>
          </cell>
          <cell r="D1984" t="str">
            <v>900000325</v>
          </cell>
          <cell r="E1984" t="str">
            <v/>
          </cell>
          <cell r="F1984" t="str">
            <v/>
          </cell>
          <cell r="G1984" t="str">
            <v>900000325</v>
          </cell>
          <cell r="H1984" t="str">
            <v/>
          </cell>
          <cell r="I1984" t="str">
            <v/>
          </cell>
          <cell r="J1984" t="str">
            <v>900000325</v>
          </cell>
          <cell r="K1984" t="str">
            <v/>
          </cell>
          <cell r="L1984" t="str">
            <v/>
          </cell>
          <cell r="M1984" t="e">
            <v>#N/A</v>
          </cell>
          <cell r="N1984" t="e">
            <v>#N/A</v>
          </cell>
          <cell r="O1984" t="e">
            <v>#N/A</v>
          </cell>
          <cell r="P1984" t="str">
            <v>4230</v>
          </cell>
          <cell r="Q1984" t="str">
            <v>CN</v>
          </cell>
          <cell r="R1984" t="str">
            <v>CHN</v>
          </cell>
          <cell r="S1984" t="str">
            <v>China</v>
          </cell>
          <cell r="T1984">
            <v>0</v>
          </cell>
          <cell r="U1984">
            <v>0</v>
          </cell>
          <cell r="V1984">
            <v>500</v>
          </cell>
          <cell r="W1984">
            <v>500</v>
          </cell>
          <cell r="X1984" t="str">
            <v>Pcs.</v>
          </cell>
          <cell r="Y1984" t="str">
            <v>3</v>
          </cell>
          <cell r="Z1984">
            <v>0</v>
          </cell>
          <cell r="AA1984">
            <v>0</v>
          </cell>
          <cell r="AB1984">
            <v>24.95</v>
          </cell>
          <cell r="AC1984">
            <v>0</v>
          </cell>
          <cell r="AD1984">
            <v>0</v>
          </cell>
          <cell r="AE1984">
            <v>26.7</v>
          </cell>
          <cell r="AF1984">
            <v>0</v>
          </cell>
          <cell r="AG1984">
            <v>24.95</v>
          </cell>
          <cell r="AH1984">
            <v>26.7</v>
          </cell>
          <cell r="AI1984">
            <v>1</v>
          </cell>
          <cell r="AJ1984" t="str">
            <v/>
          </cell>
          <cell r="AK1984" t="str">
            <v/>
          </cell>
          <cell r="AL1984" t="str">
            <v/>
          </cell>
          <cell r="AM1984" t="str">
            <v>08719924059163</v>
          </cell>
          <cell r="AN1984" t="str">
            <v>95030061</v>
          </cell>
          <cell r="AO1984" t="str">
            <v>Animal puzzle - rhinoceros</v>
          </cell>
        </row>
        <row r="1985">
          <cell r="A1985" t="str">
            <v>900000326</v>
          </cell>
          <cell r="B1985" t="str">
            <v>Bouw samen een dorp</v>
          </cell>
          <cell r="C1985" t="str">
            <v>Educo</v>
          </cell>
          <cell r="D1985" t="str">
            <v/>
          </cell>
          <cell r="E1985" t="str">
            <v/>
          </cell>
          <cell r="F1985" t="str">
            <v/>
          </cell>
          <cell r="G1985" t="str">
            <v/>
          </cell>
          <cell r="H1985" t="str">
            <v/>
          </cell>
          <cell r="I1985" t="str">
            <v/>
          </cell>
          <cell r="J1985" t="str">
            <v/>
          </cell>
          <cell r="K1985" t="str">
            <v/>
          </cell>
          <cell r="L1985" t="str">
            <v/>
          </cell>
          <cell r="M1985" t="e">
            <v>#N/A</v>
          </cell>
          <cell r="N1985" t="e">
            <v>#N/A</v>
          </cell>
          <cell r="O1985" t="e">
            <v>#N/A</v>
          </cell>
          <cell r="P1985" t="str">
            <v>4200</v>
          </cell>
          <cell r="Q1985" t="str">
            <v>CN</v>
          </cell>
          <cell r="R1985" t="str">
            <v>CHN</v>
          </cell>
          <cell r="S1985" t="str">
            <v>China</v>
          </cell>
          <cell r="T1985">
            <v>0</v>
          </cell>
          <cell r="U1985">
            <v>0</v>
          </cell>
          <cell r="V1985">
            <v>0</v>
          </cell>
          <cell r="W1985">
            <v>0</v>
          </cell>
          <cell r="X1985" t="str">
            <v>Pcs.</v>
          </cell>
          <cell r="Y1985" t="str">
            <v>3</v>
          </cell>
          <cell r="Z1985">
            <v>0</v>
          </cell>
          <cell r="AA1985">
            <v>0</v>
          </cell>
          <cell r="AB1985">
            <v>0</v>
          </cell>
          <cell r="AC1985">
            <v>0</v>
          </cell>
          <cell r="AD1985">
            <v>0</v>
          </cell>
          <cell r="AE1985">
            <v>0</v>
          </cell>
          <cell r="AF1985">
            <v>0</v>
          </cell>
          <cell r="AG1985">
            <v>0</v>
          </cell>
          <cell r="AH1985">
            <v>0</v>
          </cell>
          <cell r="AI1985">
            <v>1</v>
          </cell>
          <cell r="AJ1985" t="str">
            <v/>
          </cell>
          <cell r="AK1985" t="str">
            <v/>
          </cell>
          <cell r="AL1985" t="str">
            <v/>
          </cell>
          <cell r="AM1985" t="str">
            <v>08719924059170</v>
          </cell>
          <cell r="AN1985" t="str">
            <v>95030039</v>
          </cell>
          <cell r="AO1985" t="str">
            <v>Build a village together</v>
          </cell>
        </row>
        <row r="1986">
          <cell r="A1986" t="str">
            <v>3011530B</v>
          </cell>
          <cell r="B1986" t="str">
            <v>Activiteiten dobbelsteen (10cm), Bornel.</v>
          </cell>
          <cell r="C1986" t="str">
            <v>Private Label</v>
          </cell>
          <cell r="D1986" t="str">
            <v/>
          </cell>
          <cell r="E1986" t="str">
            <v/>
          </cell>
          <cell r="F1986" t="str">
            <v/>
          </cell>
          <cell r="G1986" t="str">
            <v/>
          </cell>
          <cell r="H1986" t="str">
            <v/>
          </cell>
          <cell r="I1986" t="str">
            <v/>
          </cell>
          <cell r="J1986" t="str">
            <v/>
          </cell>
          <cell r="K1986" t="str">
            <v/>
          </cell>
          <cell r="L1986" t="str">
            <v/>
          </cell>
          <cell r="M1986" t="e">
            <v>#N/A</v>
          </cell>
          <cell r="N1986" t="e">
            <v>#N/A</v>
          </cell>
          <cell r="O1986" t="e">
            <v>#N/A</v>
          </cell>
          <cell r="P1986" t="str">
            <v>9803</v>
          </cell>
          <cell r="Q1986" t="str">
            <v>CN</v>
          </cell>
          <cell r="R1986" t="str">
            <v>CHN</v>
          </cell>
          <cell r="S1986" t="str">
            <v>China</v>
          </cell>
          <cell r="T1986">
            <v>0.25</v>
          </cell>
          <cell r="U1986">
            <v>0.25</v>
          </cell>
          <cell r="V1986">
            <v>500</v>
          </cell>
          <cell r="W1986">
            <v>500</v>
          </cell>
          <cell r="X1986" t="str">
            <v>Pcs.</v>
          </cell>
          <cell r="Y1986" t="str">
            <v>3</v>
          </cell>
          <cell r="Z1986">
            <v>4.5599999999999996</v>
          </cell>
          <cell r="AA1986">
            <v>4.5599999999999996</v>
          </cell>
          <cell r="AB1986">
            <v>7.18</v>
          </cell>
          <cell r="AC1986">
            <v>0</v>
          </cell>
          <cell r="AD1986">
            <v>0</v>
          </cell>
          <cell r="AE1986">
            <v>0</v>
          </cell>
          <cell r="AF1986">
            <v>0</v>
          </cell>
          <cell r="AG1986">
            <v>0</v>
          </cell>
          <cell r="AH1986">
            <v>0</v>
          </cell>
          <cell r="AI1986">
            <v>1</v>
          </cell>
          <cell r="AJ1986" t="str">
            <v>110</v>
          </cell>
          <cell r="AK1986" t="str">
            <v>110</v>
          </cell>
          <cell r="AL1986" t="str">
            <v>110</v>
          </cell>
          <cell r="AM1986" t="str">
            <v>8719924022372</v>
          </cell>
          <cell r="AN1986" t="str">
            <v>95030099</v>
          </cell>
          <cell r="AO1986" t="str">
            <v>Activity die, Bornelund</v>
          </cell>
        </row>
        <row r="1987">
          <cell r="A1987" t="str">
            <v>900000327</v>
          </cell>
          <cell r="B1987" t="str">
            <v>Spiegelwereld</v>
          </cell>
          <cell r="C1987" t="str">
            <v>Educo</v>
          </cell>
          <cell r="D1987" t="str">
            <v/>
          </cell>
          <cell r="E1987" t="str">
            <v/>
          </cell>
          <cell r="F1987" t="str">
            <v/>
          </cell>
          <cell r="G1987" t="str">
            <v/>
          </cell>
          <cell r="H1987" t="str">
            <v/>
          </cell>
          <cell r="I1987" t="str">
            <v/>
          </cell>
          <cell r="J1987" t="str">
            <v/>
          </cell>
          <cell r="K1987" t="str">
            <v/>
          </cell>
          <cell r="L1987" t="str">
            <v/>
          </cell>
          <cell r="M1987" t="e">
            <v>#N/A</v>
          </cell>
          <cell r="N1987" t="e">
            <v>#N/A</v>
          </cell>
          <cell r="O1987" t="e">
            <v>#N/A</v>
          </cell>
          <cell r="P1987" t="str">
            <v>4202</v>
          </cell>
          <cell r="Q1987" t="str">
            <v>CN</v>
          </cell>
          <cell r="R1987" t="str">
            <v>CHN</v>
          </cell>
          <cell r="S1987" t="str">
            <v>China</v>
          </cell>
          <cell r="T1987">
            <v>0</v>
          </cell>
          <cell r="U1987">
            <v>0</v>
          </cell>
          <cell r="V1987">
            <v>0</v>
          </cell>
          <cell r="W1987">
            <v>0</v>
          </cell>
          <cell r="X1987" t="str">
            <v>Pcs.</v>
          </cell>
          <cell r="Y1987" t="str">
            <v>3</v>
          </cell>
          <cell r="Z1987">
            <v>0</v>
          </cell>
          <cell r="AA1987">
            <v>0</v>
          </cell>
          <cell r="AB1987">
            <v>0</v>
          </cell>
          <cell r="AC1987">
            <v>0</v>
          </cell>
          <cell r="AD1987">
            <v>0</v>
          </cell>
          <cell r="AE1987">
            <v>0</v>
          </cell>
          <cell r="AF1987">
            <v>0</v>
          </cell>
          <cell r="AG1987">
            <v>0</v>
          </cell>
          <cell r="AH1987">
            <v>0</v>
          </cell>
          <cell r="AI1987">
            <v>1</v>
          </cell>
          <cell r="AJ1987" t="str">
            <v/>
          </cell>
          <cell r="AK1987" t="str">
            <v/>
          </cell>
          <cell r="AL1987" t="str">
            <v/>
          </cell>
          <cell r="AM1987" t="str">
            <v>08719924059217</v>
          </cell>
          <cell r="AN1987" t="str">
            <v>95030099</v>
          </cell>
          <cell r="AO1987" t="str">
            <v>Mirror world</v>
          </cell>
        </row>
        <row r="1988">
          <cell r="A1988" t="str">
            <v>3013210</v>
          </cell>
          <cell r="B1988" t="str">
            <v>Magnetisch honderdveld</v>
          </cell>
          <cell r="C1988" t="str">
            <v>Jegro</v>
          </cell>
          <cell r="D1988" t="str">
            <v/>
          </cell>
          <cell r="E1988" t="str">
            <v/>
          </cell>
          <cell r="F1988" t="str">
            <v/>
          </cell>
          <cell r="G1988" t="str">
            <v/>
          </cell>
          <cell r="H1988" t="str">
            <v/>
          </cell>
          <cell r="I1988" t="str">
            <v/>
          </cell>
          <cell r="J1988" t="str">
            <v/>
          </cell>
          <cell r="K1988" t="str">
            <v/>
          </cell>
          <cell r="L1988" t="str">
            <v/>
          </cell>
          <cell r="M1988" t="e">
            <v>#N/A</v>
          </cell>
          <cell r="N1988" t="e">
            <v>#N/A</v>
          </cell>
          <cell r="O1988" t="e">
            <v>#N/A</v>
          </cell>
          <cell r="P1988" t="str">
            <v>9803</v>
          </cell>
          <cell r="Q1988" t="str">
            <v>NL</v>
          </cell>
          <cell r="R1988" t="str">
            <v>NLD</v>
          </cell>
          <cell r="S1988" t="str">
            <v>Netherlands</v>
          </cell>
          <cell r="T1988">
            <v>2.95</v>
          </cell>
          <cell r="U1988">
            <v>2.95</v>
          </cell>
          <cell r="V1988">
            <v>50</v>
          </cell>
          <cell r="W1988">
            <v>50</v>
          </cell>
          <cell r="X1988" t="str">
            <v>Pcs.</v>
          </cell>
          <cell r="Y1988" t="str">
            <v>3</v>
          </cell>
          <cell r="Z1988">
            <v>28.34</v>
          </cell>
          <cell r="AA1988">
            <v>28.34</v>
          </cell>
          <cell r="AB1988">
            <v>86.13</v>
          </cell>
          <cell r="AC1988">
            <v>0</v>
          </cell>
          <cell r="AD1988">
            <v>0</v>
          </cell>
          <cell r="AE1988">
            <v>0</v>
          </cell>
          <cell r="AF1988">
            <v>0</v>
          </cell>
          <cell r="AG1988">
            <v>0</v>
          </cell>
          <cell r="AH1988">
            <v>0</v>
          </cell>
          <cell r="AI1988">
            <v>1</v>
          </cell>
          <cell r="AJ1988" t="str">
            <v>615</v>
          </cell>
          <cell r="AK1988" t="str">
            <v>615</v>
          </cell>
          <cell r="AL1988" t="str">
            <v>40</v>
          </cell>
          <cell r="AM1988" t="str">
            <v>8719924022396</v>
          </cell>
          <cell r="AN1988" t="str">
            <v>95030099</v>
          </cell>
          <cell r="AO1988" t="str">
            <v>Hundred board magnetic</v>
          </cell>
        </row>
        <row r="1989">
          <cell r="A1989" t="str">
            <v>3013303</v>
          </cell>
          <cell r="B1989" t="str">
            <v>Cijferkaartjes magnetisch tot 100</v>
          </cell>
          <cell r="C1989" t="str">
            <v>Jegro</v>
          </cell>
          <cell r="D1989" t="str">
            <v/>
          </cell>
          <cell r="E1989" t="str">
            <v/>
          </cell>
          <cell r="F1989" t="str">
            <v/>
          </cell>
          <cell r="G1989" t="str">
            <v/>
          </cell>
          <cell r="H1989" t="str">
            <v/>
          </cell>
          <cell r="I1989" t="str">
            <v/>
          </cell>
          <cell r="J1989" t="str">
            <v/>
          </cell>
          <cell r="K1989" t="str">
            <v/>
          </cell>
          <cell r="L1989" t="str">
            <v/>
          </cell>
          <cell r="M1989" t="e">
            <v>#N/A</v>
          </cell>
          <cell r="N1989" t="e">
            <v>#N/A</v>
          </cell>
          <cell r="O1989" t="e">
            <v>#N/A</v>
          </cell>
          <cell r="P1989" t="str">
            <v>9803</v>
          </cell>
          <cell r="Q1989" t="str">
            <v>NL</v>
          </cell>
          <cell r="R1989" t="str">
            <v>NLD</v>
          </cell>
          <cell r="S1989" t="str">
            <v>Netherlands</v>
          </cell>
          <cell r="T1989">
            <v>1.24</v>
          </cell>
          <cell r="U1989">
            <v>1.24</v>
          </cell>
          <cell r="V1989">
            <v>50</v>
          </cell>
          <cell r="W1989">
            <v>50</v>
          </cell>
          <cell r="X1989" t="str">
            <v>Pcs.</v>
          </cell>
          <cell r="Y1989" t="str">
            <v>3</v>
          </cell>
          <cell r="Z1989">
            <v>10.28</v>
          </cell>
          <cell r="AA1989">
            <v>10.28</v>
          </cell>
          <cell r="AB1989">
            <v>31.55</v>
          </cell>
          <cell r="AC1989">
            <v>0</v>
          </cell>
          <cell r="AD1989">
            <v>0</v>
          </cell>
          <cell r="AE1989">
            <v>0</v>
          </cell>
          <cell r="AF1989">
            <v>0</v>
          </cell>
          <cell r="AG1989">
            <v>0</v>
          </cell>
          <cell r="AH1989">
            <v>0</v>
          </cell>
          <cell r="AI1989">
            <v>1</v>
          </cell>
          <cell r="AJ1989" t="str">
            <v>215</v>
          </cell>
          <cell r="AK1989" t="str">
            <v>175</v>
          </cell>
          <cell r="AL1989" t="str">
            <v>65</v>
          </cell>
          <cell r="AM1989" t="str">
            <v>8719924022402</v>
          </cell>
          <cell r="AN1989" t="str">
            <v>95030099</v>
          </cell>
          <cell r="AO1989" t="str">
            <v>Number cards magnetic up to 100</v>
          </cell>
        </row>
        <row r="1990">
          <cell r="A1990" t="str">
            <v>301501</v>
          </cell>
          <cell r="B1990" t="str">
            <v>Individuele leesseries, Engels</v>
          </cell>
          <cell r="C1990" t="str">
            <v>Nienhuis</v>
          </cell>
          <cell r="D1990" t="str">
            <v/>
          </cell>
          <cell r="E1990" t="str">
            <v/>
          </cell>
          <cell r="F1990" t="str">
            <v/>
          </cell>
          <cell r="G1990" t="str">
            <v/>
          </cell>
          <cell r="H1990" t="str">
            <v/>
          </cell>
          <cell r="I1990" t="str">
            <v/>
          </cell>
          <cell r="J1990" t="str">
            <v/>
          </cell>
          <cell r="K1990" t="str">
            <v/>
          </cell>
          <cell r="L1990" t="str">
            <v/>
          </cell>
          <cell r="M1990" t="str">
            <v>301501</v>
          </cell>
          <cell r="N1990" t="e">
            <v>#N/A</v>
          </cell>
          <cell r="O1990" t="str">
            <v>301501</v>
          </cell>
          <cell r="P1990" t="str">
            <v>3200</v>
          </cell>
          <cell r="Q1990" t="str">
            <v>LK</v>
          </cell>
          <cell r="R1990" t="str">
            <v>LKA</v>
          </cell>
          <cell r="S1990" t="str">
            <v>Sri Lanka</v>
          </cell>
          <cell r="T1990">
            <v>3.2</v>
          </cell>
          <cell r="U1990">
            <v>3.6</v>
          </cell>
          <cell r="V1990">
            <v>110</v>
          </cell>
          <cell r="W1990">
            <v>110</v>
          </cell>
          <cell r="X1990" t="str">
            <v>Pcs.</v>
          </cell>
          <cell r="Y1990" t="str">
            <v>3</v>
          </cell>
          <cell r="Z1990">
            <v>0</v>
          </cell>
          <cell r="AA1990">
            <v>44.26</v>
          </cell>
          <cell r="AB1990">
            <v>200.73</v>
          </cell>
          <cell r="AC1990">
            <v>208.76</v>
          </cell>
          <cell r="AD1990">
            <v>0</v>
          </cell>
          <cell r="AE1990">
            <v>0</v>
          </cell>
          <cell r="AF1990">
            <v>0</v>
          </cell>
          <cell r="AG1990">
            <v>0</v>
          </cell>
          <cell r="AH1990">
            <v>208.76</v>
          </cell>
          <cell r="AI1990">
            <v>1</v>
          </cell>
          <cell r="AJ1990" t="str">
            <v>520</v>
          </cell>
          <cell r="AK1990" t="str">
            <v>330</v>
          </cell>
          <cell r="AL1990" t="str">
            <v>60</v>
          </cell>
          <cell r="AM1990" t="str">
            <v>8719924022419</v>
          </cell>
          <cell r="AN1990" t="str">
            <v>95030039</v>
          </cell>
          <cell r="AO1990" t="str">
            <v>Individual Reading Material</v>
          </cell>
        </row>
        <row r="1991">
          <cell r="A1991" t="str">
            <v>900000331</v>
          </cell>
          <cell r="B1991" t="str">
            <v>Sinterklaas puzzel</v>
          </cell>
          <cell r="C1991" t="str">
            <v>Educo</v>
          </cell>
          <cell r="D1991" t="str">
            <v/>
          </cell>
          <cell r="E1991" t="str">
            <v/>
          </cell>
          <cell r="F1991" t="str">
            <v/>
          </cell>
          <cell r="G1991" t="str">
            <v/>
          </cell>
          <cell r="H1991" t="str">
            <v/>
          </cell>
          <cell r="I1991" t="str">
            <v/>
          </cell>
          <cell r="J1991" t="str">
            <v/>
          </cell>
          <cell r="K1991" t="str">
            <v/>
          </cell>
          <cell r="L1991" t="str">
            <v/>
          </cell>
          <cell r="M1991" t="e">
            <v>#N/A</v>
          </cell>
          <cell r="N1991" t="e">
            <v>#N/A</v>
          </cell>
          <cell r="O1991" t="e">
            <v>#N/A</v>
          </cell>
          <cell r="P1991" t="str">
            <v>4230</v>
          </cell>
          <cell r="Q1991" t="str">
            <v>NL</v>
          </cell>
          <cell r="R1991" t="str">
            <v>NLD</v>
          </cell>
          <cell r="S1991" t="str">
            <v>Netherlands</v>
          </cell>
          <cell r="T1991">
            <v>0</v>
          </cell>
          <cell r="U1991">
            <v>0</v>
          </cell>
          <cell r="V1991">
            <v>250</v>
          </cell>
          <cell r="W1991">
            <v>250</v>
          </cell>
          <cell r="X1991" t="str">
            <v>Pcs.</v>
          </cell>
          <cell r="Y1991" t="str">
            <v>3</v>
          </cell>
          <cell r="Z1991">
            <v>0</v>
          </cell>
          <cell r="AA1991">
            <v>0</v>
          </cell>
          <cell r="AB1991">
            <v>24.95</v>
          </cell>
          <cell r="AC1991">
            <v>0</v>
          </cell>
          <cell r="AD1991">
            <v>0</v>
          </cell>
          <cell r="AE1991">
            <v>26.7</v>
          </cell>
          <cell r="AF1991">
            <v>0</v>
          </cell>
          <cell r="AG1991">
            <v>24.95</v>
          </cell>
          <cell r="AH1991">
            <v>26.7</v>
          </cell>
          <cell r="AI1991">
            <v>1</v>
          </cell>
          <cell r="AJ1991" t="str">
            <v/>
          </cell>
          <cell r="AK1991" t="str">
            <v/>
          </cell>
          <cell r="AL1991" t="str">
            <v/>
          </cell>
          <cell r="AM1991" t="str">
            <v>08719924059569</v>
          </cell>
          <cell r="AN1991" t="str">
            <v>95030061</v>
          </cell>
        </row>
        <row r="1992">
          <cell r="A1992" t="str">
            <v>900000332</v>
          </cell>
          <cell r="B1992" t="str">
            <v>Kerst puzzel</v>
          </cell>
          <cell r="C1992" t="str">
            <v>Educo</v>
          </cell>
          <cell r="D1992" t="str">
            <v/>
          </cell>
          <cell r="E1992" t="str">
            <v/>
          </cell>
          <cell r="F1992" t="str">
            <v/>
          </cell>
          <cell r="G1992" t="str">
            <v/>
          </cell>
          <cell r="H1992" t="str">
            <v/>
          </cell>
          <cell r="I1992" t="str">
            <v/>
          </cell>
          <cell r="J1992" t="str">
            <v/>
          </cell>
          <cell r="K1992" t="str">
            <v/>
          </cell>
          <cell r="L1992" t="str">
            <v/>
          </cell>
          <cell r="M1992" t="e">
            <v>#N/A</v>
          </cell>
          <cell r="N1992" t="e">
            <v>#N/A</v>
          </cell>
          <cell r="O1992" t="e">
            <v>#N/A</v>
          </cell>
          <cell r="P1992" t="str">
            <v>4230</v>
          </cell>
          <cell r="Q1992" t="str">
            <v>NL</v>
          </cell>
          <cell r="R1992" t="str">
            <v>NLD</v>
          </cell>
          <cell r="S1992" t="str">
            <v>Netherlands</v>
          </cell>
          <cell r="T1992">
            <v>0</v>
          </cell>
          <cell r="U1992">
            <v>0</v>
          </cell>
          <cell r="V1992">
            <v>250</v>
          </cell>
          <cell r="W1992">
            <v>250</v>
          </cell>
          <cell r="X1992" t="str">
            <v>Pcs.</v>
          </cell>
          <cell r="Y1992" t="str">
            <v>3</v>
          </cell>
          <cell r="Z1992">
            <v>0</v>
          </cell>
          <cell r="AA1992">
            <v>0</v>
          </cell>
          <cell r="AB1992">
            <v>24.95</v>
          </cell>
          <cell r="AC1992">
            <v>0</v>
          </cell>
          <cell r="AD1992">
            <v>0</v>
          </cell>
          <cell r="AE1992">
            <v>26.7</v>
          </cell>
          <cell r="AF1992">
            <v>0</v>
          </cell>
          <cell r="AG1992">
            <v>24.95</v>
          </cell>
          <cell r="AH1992">
            <v>26.7</v>
          </cell>
          <cell r="AI1992">
            <v>1</v>
          </cell>
          <cell r="AJ1992" t="str">
            <v/>
          </cell>
          <cell r="AK1992" t="str">
            <v/>
          </cell>
          <cell r="AL1992" t="str">
            <v/>
          </cell>
          <cell r="AM1992" t="str">
            <v>08719924059262</v>
          </cell>
          <cell r="AN1992" t="str">
            <v>95030061</v>
          </cell>
        </row>
        <row r="1993">
          <cell r="A1993" t="str">
            <v>3015112</v>
          </cell>
          <cell r="B1993" t="str">
            <v>MAB staafje 10cm3 blank (1000)</v>
          </cell>
          <cell r="C1993" t="str">
            <v>Private Label</v>
          </cell>
          <cell r="D1993" t="str">
            <v/>
          </cell>
          <cell r="E1993" t="str">
            <v/>
          </cell>
          <cell r="F1993" t="str">
            <v/>
          </cell>
          <cell r="G1993" t="str">
            <v/>
          </cell>
          <cell r="H1993" t="str">
            <v/>
          </cell>
          <cell r="I1993" t="str">
            <v/>
          </cell>
          <cell r="J1993" t="str">
            <v/>
          </cell>
          <cell r="K1993" t="str">
            <v/>
          </cell>
          <cell r="L1993" t="str">
            <v/>
          </cell>
          <cell r="M1993" t="e">
            <v>#N/A</v>
          </cell>
          <cell r="N1993" t="e">
            <v>#N/A</v>
          </cell>
          <cell r="O1993" t="e">
            <v>#N/A</v>
          </cell>
          <cell r="P1993" t="str">
            <v>9803</v>
          </cell>
          <cell r="Q1993" t="str">
            <v>NL</v>
          </cell>
          <cell r="R1993" t="str">
            <v>NLD</v>
          </cell>
          <cell r="S1993" t="str">
            <v>Netherlands</v>
          </cell>
          <cell r="T1993">
            <v>7</v>
          </cell>
          <cell r="U1993">
            <v>7</v>
          </cell>
          <cell r="V1993">
            <v>10</v>
          </cell>
          <cell r="W1993">
            <v>10</v>
          </cell>
          <cell r="X1993" t="str">
            <v>Pcs.</v>
          </cell>
          <cell r="Y1993" t="str">
            <v>3</v>
          </cell>
          <cell r="Z1993">
            <v>128.56</v>
          </cell>
          <cell r="AA1993">
            <v>128.56</v>
          </cell>
          <cell r="AB1993">
            <v>132.58000000000001</v>
          </cell>
          <cell r="AC1993">
            <v>0</v>
          </cell>
          <cell r="AD1993">
            <v>0</v>
          </cell>
          <cell r="AE1993">
            <v>0</v>
          </cell>
          <cell r="AF1993">
            <v>0</v>
          </cell>
          <cell r="AG1993">
            <v>0</v>
          </cell>
          <cell r="AH1993">
            <v>0</v>
          </cell>
          <cell r="AI1993">
            <v>1</v>
          </cell>
          <cell r="AJ1993" t="str">
            <v>520</v>
          </cell>
          <cell r="AK1993" t="str">
            <v>340</v>
          </cell>
          <cell r="AL1993" t="str">
            <v>275</v>
          </cell>
          <cell r="AM1993" t="str">
            <v>8719924022457</v>
          </cell>
          <cell r="AN1993" t="str">
            <v>95030099</v>
          </cell>
          <cell r="AO1993" t="str">
            <v>Base 10 long 10 cm3 (100)</v>
          </cell>
        </row>
        <row r="1994">
          <cell r="A1994" t="str">
            <v>900000333</v>
          </cell>
          <cell r="B1994" t="str">
            <v>Zandzeef Educo</v>
          </cell>
          <cell r="C1994" t="str">
            <v>Educo</v>
          </cell>
          <cell r="D1994" t="str">
            <v/>
          </cell>
          <cell r="E1994" t="str">
            <v/>
          </cell>
          <cell r="F1994" t="str">
            <v/>
          </cell>
          <cell r="G1994" t="str">
            <v/>
          </cell>
          <cell r="H1994" t="str">
            <v/>
          </cell>
          <cell r="I1994" t="str">
            <v/>
          </cell>
          <cell r="J1994" t="str">
            <v/>
          </cell>
          <cell r="K1994" t="str">
            <v/>
          </cell>
          <cell r="L1994" t="str">
            <v/>
          </cell>
          <cell r="M1994" t="e">
            <v>#N/A</v>
          </cell>
          <cell r="N1994" t="e">
            <v>#N/A</v>
          </cell>
          <cell r="O1994" t="e">
            <v>#N/A</v>
          </cell>
          <cell r="P1994" t="str">
            <v>4200</v>
          </cell>
          <cell r="Q1994" t="str">
            <v>DK</v>
          </cell>
          <cell r="R1994" t="str">
            <v>DNK</v>
          </cell>
          <cell r="S1994" t="str">
            <v>Denmark</v>
          </cell>
          <cell r="T1994">
            <v>0</v>
          </cell>
          <cell r="U1994">
            <v>0</v>
          </cell>
          <cell r="V1994">
            <v>7000</v>
          </cell>
          <cell r="W1994">
            <v>7000</v>
          </cell>
          <cell r="X1994" t="str">
            <v>Pcs.</v>
          </cell>
          <cell r="Y1994" t="str">
            <v>3</v>
          </cell>
          <cell r="Z1994">
            <v>0</v>
          </cell>
          <cell r="AA1994">
            <v>0</v>
          </cell>
          <cell r="AB1994">
            <v>3.39</v>
          </cell>
          <cell r="AC1994">
            <v>0</v>
          </cell>
          <cell r="AD1994">
            <v>0</v>
          </cell>
          <cell r="AE1994">
            <v>3.63</v>
          </cell>
          <cell r="AF1994">
            <v>0</v>
          </cell>
          <cell r="AG1994">
            <v>3.39</v>
          </cell>
          <cell r="AH1994">
            <v>3.63</v>
          </cell>
          <cell r="AI1994">
            <v>1</v>
          </cell>
          <cell r="AJ1994" t="str">
            <v/>
          </cell>
          <cell r="AK1994" t="str">
            <v/>
          </cell>
          <cell r="AL1994" t="str">
            <v/>
          </cell>
          <cell r="AM1994" t="str">
            <v>08719924059279</v>
          </cell>
          <cell r="AN1994" t="str">
            <v>95030099</v>
          </cell>
        </row>
        <row r="1995">
          <cell r="A1995" t="str">
            <v>900000334</v>
          </cell>
          <cell r="B1995" t="str">
            <v>Zandemmer Educo</v>
          </cell>
          <cell r="C1995" t="str">
            <v>Educo</v>
          </cell>
          <cell r="D1995" t="str">
            <v/>
          </cell>
          <cell r="E1995" t="str">
            <v/>
          </cell>
          <cell r="F1995" t="str">
            <v/>
          </cell>
          <cell r="G1995" t="str">
            <v/>
          </cell>
          <cell r="H1995" t="str">
            <v/>
          </cell>
          <cell r="I1995" t="str">
            <v/>
          </cell>
          <cell r="J1995" t="str">
            <v/>
          </cell>
          <cell r="K1995" t="str">
            <v/>
          </cell>
          <cell r="L1995" t="str">
            <v/>
          </cell>
          <cell r="M1995" t="e">
            <v>#N/A</v>
          </cell>
          <cell r="N1995" t="e">
            <v>#N/A</v>
          </cell>
          <cell r="O1995" t="e">
            <v>#N/A</v>
          </cell>
          <cell r="P1995" t="str">
            <v>4200</v>
          </cell>
          <cell r="Q1995" t="str">
            <v>DK</v>
          </cell>
          <cell r="R1995" t="str">
            <v>DNK</v>
          </cell>
          <cell r="S1995" t="str">
            <v>Denmark</v>
          </cell>
          <cell r="T1995">
            <v>0</v>
          </cell>
          <cell r="U1995">
            <v>0</v>
          </cell>
          <cell r="V1995">
            <v>8000</v>
          </cell>
          <cell r="W1995">
            <v>8000</v>
          </cell>
          <cell r="X1995" t="str">
            <v>Pcs.</v>
          </cell>
          <cell r="Y1995" t="str">
            <v>3</v>
          </cell>
          <cell r="Z1995">
            <v>0</v>
          </cell>
          <cell r="AA1995">
            <v>0</v>
          </cell>
          <cell r="AB1995">
            <v>4.29</v>
          </cell>
          <cell r="AC1995">
            <v>0</v>
          </cell>
          <cell r="AD1995">
            <v>0</v>
          </cell>
          <cell r="AE1995">
            <v>4.59</v>
          </cell>
          <cell r="AF1995">
            <v>0</v>
          </cell>
          <cell r="AG1995">
            <v>4.29</v>
          </cell>
          <cell r="AH1995">
            <v>4.59</v>
          </cell>
          <cell r="AI1995">
            <v>1</v>
          </cell>
          <cell r="AJ1995" t="str">
            <v/>
          </cell>
          <cell r="AK1995" t="str">
            <v/>
          </cell>
          <cell r="AL1995" t="str">
            <v/>
          </cell>
          <cell r="AM1995" t="str">
            <v>08719924059286</v>
          </cell>
          <cell r="AN1995" t="str">
            <v>95030099</v>
          </cell>
        </row>
        <row r="1996">
          <cell r="A1996" t="str">
            <v>900000335</v>
          </cell>
          <cell r="B1996" t="str">
            <v>Zandschep Educo</v>
          </cell>
          <cell r="C1996" t="str">
            <v>Educo</v>
          </cell>
          <cell r="D1996" t="str">
            <v/>
          </cell>
          <cell r="E1996" t="str">
            <v/>
          </cell>
          <cell r="F1996" t="str">
            <v/>
          </cell>
          <cell r="G1996" t="str">
            <v/>
          </cell>
          <cell r="H1996" t="str">
            <v/>
          </cell>
          <cell r="I1996" t="str">
            <v/>
          </cell>
          <cell r="J1996" t="str">
            <v/>
          </cell>
          <cell r="K1996" t="str">
            <v/>
          </cell>
          <cell r="L1996" t="str">
            <v/>
          </cell>
          <cell r="M1996" t="e">
            <v>#N/A</v>
          </cell>
          <cell r="N1996" t="e">
            <v>#N/A</v>
          </cell>
          <cell r="O1996" t="e">
            <v>#N/A</v>
          </cell>
          <cell r="P1996" t="str">
            <v>4200</v>
          </cell>
          <cell r="Q1996" t="str">
            <v>DK</v>
          </cell>
          <cell r="R1996" t="str">
            <v>DNK</v>
          </cell>
          <cell r="S1996" t="str">
            <v>Denmark</v>
          </cell>
          <cell r="T1996">
            <v>0</v>
          </cell>
          <cell r="U1996">
            <v>0</v>
          </cell>
          <cell r="V1996">
            <v>7500</v>
          </cell>
          <cell r="W1996">
            <v>7500</v>
          </cell>
          <cell r="X1996" t="str">
            <v>Pcs.</v>
          </cell>
          <cell r="Y1996" t="str">
            <v>3</v>
          </cell>
          <cell r="Z1996">
            <v>0</v>
          </cell>
          <cell r="AA1996">
            <v>0</v>
          </cell>
          <cell r="AB1996">
            <v>2.69</v>
          </cell>
          <cell r="AC1996">
            <v>0</v>
          </cell>
          <cell r="AD1996">
            <v>0</v>
          </cell>
          <cell r="AE1996">
            <v>2.88</v>
          </cell>
          <cell r="AF1996">
            <v>0</v>
          </cell>
          <cell r="AG1996">
            <v>2.69</v>
          </cell>
          <cell r="AH1996">
            <v>2.88</v>
          </cell>
          <cell r="AI1996">
            <v>1</v>
          </cell>
          <cell r="AJ1996" t="str">
            <v/>
          </cell>
          <cell r="AK1996" t="str">
            <v/>
          </cell>
          <cell r="AL1996" t="str">
            <v/>
          </cell>
          <cell r="AM1996" t="str">
            <v>08719924059293</v>
          </cell>
          <cell r="AN1996" t="str">
            <v>95030099</v>
          </cell>
        </row>
        <row r="1997">
          <cell r="A1997" t="str">
            <v>900000336</v>
          </cell>
          <cell r="B1997" t="str">
            <v>Zandhark klein Educo</v>
          </cell>
          <cell r="C1997" t="str">
            <v>Educo</v>
          </cell>
          <cell r="D1997" t="str">
            <v/>
          </cell>
          <cell r="E1997" t="str">
            <v/>
          </cell>
          <cell r="F1997" t="str">
            <v/>
          </cell>
          <cell r="G1997" t="str">
            <v/>
          </cell>
          <cell r="H1997" t="str">
            <v/>
          </cell>
          <cell r="I1997" t="str">
            <v/>
          </cell>
          <cell r="J1997" t="str">
            <v/>
          </cell>
          <cell r="K1997" t="str">
            <v/>
          </cell>
          <cell r="L1997" t="str">
            <v/>
          </cell>
          <cell r="M1997" t="e">
            <v>#N/A</v>
          </cell>
          <cell r="N1997" t="e">
            <v>#N/A</v>
          </cell>
          <cell r="O1997" t="e">
            <v>#N/A</v>
          </cell>
          <cell r="P1997" t="str">
            <v>4200</v>
          </cell>
          <cell r="Q1997" t="str">
            <v>DK</v>
          </cell>
          <cell r="R1997" t="str">
            <v>DNK</v>
          </cell>
          <cell r="S1997" t="str">
            <v>Denmark</v>
          </cell>
          <cell r="T1997">
            <v>0</v>
          </cell>
          <cell r="U1997">
            <v>0</v>
          </cell>
          <cell r="V1997">
            <v>9000</v>
          </cell>
          <cell r="W1997">
            <v>9000</v>
          </cell>
          <cell r="X1997" t="str">
            <v>Pcs.</v>
          </cell>
          <cell r="Y1997" t="str">
            <v>3</v>
          </cell>
          <cell r="Z1997">
            <v>0</v>
          </cell>
          <cell r="AA1997">
            <v>0</v>
          </cell>
          <cell r="AB1997">
            <v>1.29</v>
          </cell>
          <cell r="AC1997">
            <v>0</v>
          </cell>
          <cell r="AD1997">
            <v>0</v>
          </cell>
          <cell r="AE1997">
            <v>1.38</v>
          </cell>
          <cell r="AF1997">
            <v>0</v>
          </cell>
          <cell r="AG1997">
            <v>1.29</v>
          </cell>
          <cell r="AH1997">
            <v>1.38</v>
          </cell>
          <cell r="AI1997">
            <v>1</v>
          </cell>
          <cell r="AJ1997" t="str">
            <v/>
          </cell>
          <cell r="AK1997" t="str">
            <v/>
          </cell>
          <cell r="AL1997" t="str">
            <v/>
          </cell>
          <cell r="AM1997" t="str">
            <v>08719924059309</v>
          </cell>
          <cell r="AN1997" t="str">
            <v>95030099</v>
          </cell>
        </row>
        <row r="1998">
          <cell r="A1998" t="str">
            <v>3015220</v>
          </cell>
          <cell r="B1998" t="str">
            <v>MAB, 121 onderdelen m.katoen.zak in doos</v>
          </cell>
          <cell r="C1998" t="str">
            <v>Private Label</v>
          </cell>
          <cell r="D1998" t="str">
            <v/>
          </cell>
          <cell r="E1998" t="str">
            <v/>
          </cell>
          <cell r="F1998" t="str">
            <v/>
          </cell>
          <cell r="G1998" t="str">
            <v/>
          </cell>
          <cell r="H1998" t="str">
            <v/>
          </cell>
          <cell r="I1998" t="str">
            <v/>
          </cell>
          <cell r="J1998" t="str">
            <v/>
          </cell>
          <cell r="K1998" t="str">
            <v/>
          </cell>
          <cell r="L1998" t="str">
            <v/>
          </cell>
          <cell r="M1998" t="e">
            <v>#N/A</v>
          </cell>
          <cell r="N1998" t="e">
            <v>#N/A</v>
          </cell>
          <cell r="O1998" t="e">
            <v>#N/A</v>
          </cell>
          <cell r="P1998" t="str">
            <v>9807</v>
          </cell>
          <cell r="Q1998" t="str">
            <v>NL</v>
          </cell>
          <cell r="R1998" t="str">
            <v>NLD</v>
          </cell>
          <cell r="S1998" t="str">
            <v>Netherlands</v>
          </cell>
          <cell r="T1998">
            <v>0</v>
          </cell>
          <cell r="U1998">
            <v>0</v>
          </cell>
          <cell r="V1998">
            <v>100</v>
          </cell>
          <cell r="W1998">
            <v>100</v>
          </cell>
          <cell r="X1998" t="str">
            <v>Pcs.</v>
          </cell>
          <cell r="Y1998" t="str">
            <v>3</v>
          </cell>
          <cell r="Z1998">
            <v>0</v>
          </cell>
          <cell r="AA1998">
            <v>14.27</v>
          </cell>
          <cell r="AB1998">
            <v>17.309999999999999</v>
          </cell>
          <cell r="AC1998">
            <v>0</v>
          </cell>
          <cell r="AD1998">
            <v>0</v>
          </cell>
          <cell r="AE1998">
            <v>0</v>
          </cell>
          <cell r="AF1998">
            <v>0</v>
          </cell>
          <cell r="AG1998">
            <v>0</v>
          </cell>
          <cell r="AH1998">
            <v>0</v>
          </cell>
          <cell r="AI1998">
            <v>1</v>
          </cell>
          <cell r="AJ1998" t="str">
            <v>0</v>
          </cell>
          <cell r="AK1998" t="str">
            <v>0</v>
          </cell>
          <cell r="AL1998" t="str">
            <v>0</v>
          </cell>
          <cell r="AM1998" t="str">
            <v>8719924022501</v>
          </cell>
          <cell r="AN1998" t="str">
            <v>95030099</v>
          </cell>
          <cell r="AO1998" t="str">
            <v>Base, 121 parts with cotton bag in box</v>
          </cell>
        </row>
        <row r="1999">
          <cell r="A1999" t="str">
            <v>3015221</v>
          </cell>
          <cell r="B1999" t="str">
            <v>MAB assortiment in doos, 121 delen</v>
          </cell>
          <cell r="C1999" t="str">
            <v>Private Label</v>
          </cell>
          <cell r="D1999" t="str">
            <v/>
          </cell>
          <cell r="E1999" t="str">
            <v/>
          </cell>
          <cell r="F1999" t="str">
            <v/>
          </cell>
          <cell r="G1999" t="str">
            <v/>
          </cell>
          <cell r="H1999" t="str">
            <v/>
          </cell>
          <cell r="I1999" t="str">
            <v/>
          </cell>
          <cell r="J1999" t="str">
            <v/>
          </cell>
          <cell r="K1999" t="str">
            <v/>
          </cell>
          <cell r="L1999" t="str">
            <v/>
          </cell>
          <cell r="M1999" t="e">
            <v>#N/A</v>
          </cell>
          <cell r="N1999" t="e">
            <v>#N/A</v>
          </cell>
          <cell r="O1999" t="e">
            <v>#N/A</v>
          </cell>
          <cell r="P1999" t="str">
            <v>9803</v>
          </cell>
          <cell r="Q1999" t="str">
            <v>NL</v>
          </cell>
          <cell r="R1999" t="str">
            <v>NLD</v>
          </cell>
          <cell r="S1999" t="str">
            <v>Netherlands</v>
          </cell>
          <cell r="T1999">
            <v>0</v>
          </cell>
          <cell r="U1999">
            <v>0</v>
          </cell>
          <cell r="V1999">
            <v>100</v>
          </cell>
          <cell r="W1999">
            <v>100</v>
          </cell>
          <cell r="X1999" t="str">
            <v>Pcs.</v>
          </cell>
          <cell r="Y1999" t="str">
            <v>3</v>
          </cell>
          <cell r="Z1999">
            <v>13.55</v>
          </cell>
          <cell r="AA1999">
            <v>13.55</v>
          </cell>
          <cell r="AB1999">
            <v>0</v>
          </cell>
          <cell r="AC1999">
            <v>0</v>
          </cell>
          <cell r="AD1999">
            <v>0</v>
          </cell>
          <cell r="AE1999">
            <v>0</v>
          </cell>
          <cell r="AF1999">
            <v>0</v>
          </cell>
          <cell r="AG1999">
            <v>0</v>
          </cell>
          <cell r="AH1999">
            <v>0</v>
          </cell>
          <cell r="AI1999">
            <v>1</v>
          </cell>
          <cell r="AJ1999" t="str">
            <v>200</v>
          </cell>
          <cell r="AK1999" t="str">
            <v>165</v>
          </cell>
          <cell r="AL1999" t="str">
            <v>130</v>
          </cell>
          <cell r="AM1999" t="str">
            <v>8719924044985</v>
          </cell>
          <cell r="AN1999" t="str">
            <v>95030099</v>
          </cell>
          <cell r="AO1999" t="str">
            <v>Base assortment, 121 parts in box</v>
          </cell>
        </row>
        <row r="2000">
          <cell r="A2000" t="str">
            <v>3015300</v>
          </cell>
          <cell r="B2000" t="str">
            <v>MAB set</v>
          </cell>
          <cell r="C2000" t="str">
            <v>Jegro</v>
          </cell>
          <cell r="D2000" t="str">
            <v/>
          </cell>
          <cell r="E2000" t="str">
            <v/>
          </cell>
          <cell r="F2000" t="str">
            <v/>
          </cell>
          <cell r="G2000" t="str">
            <v/>
          </cell>
          <cell r="H2000" t="str">
            <v/>
          </cell>
          <cell r="I2000" t="str">
            <v/>
          </cell>
          <cell r="J2000" t="str">
            <v/>
          </cell>
          <cell r="K2000" t="str">
            <v/>
          </cell>
          <cell r="L2000" t="str">
            <v/>
          </cell>
          <cell r="M2000" t="e">
            <v>#N/A</v>
          </cell>
          <cell r="N2000" t="e">
            <v>#N/A</v>
          </cell>
          <cell r="O2000" t="e">
            <v>#N/A</v>
          </cell>
          <cell r="P2000" t="str">
            <v>9803</v>
          </cell>
          <cell r="Q2000" t="str">
            <v>NL</v>
          </cell>
          <cell r="R2000" t="str">
            <v>NLD</v>
          </cell>
          <cell r="S2000" t="str">
            <v>Netherlands</v>
          </cell>
          <cell r="T2000">
            <v>2.0299999999999998</v>
          </cell>
          <cell r="U2000">
            <v>2.0299999999999998</v>
          </cell>
          <cell r="V2000">
            <v>50</v>
          </cell>
          <cell r="W2000">
            <v>50</v>
          </cell>
          <cell r="X2000" t="str">
            <v>Pcs.</v>
          </cell>
          <cell r="Y2000" t="str">
            <v>3</v>
          </cell>
          <cell r="Z2000">
            <v>32.24</v>
          </cell>
          <cell r="AA2000">
            <v>32.24</v>
          </cell>
          <cell r="AB2000">
            <v>79.56</v>
          </cell>
          <cell r="AC2000">
            <v>0</v>
          </cell>
          <cell r="AD2000">
            <v>0</v>
          </cell>
          <cell r="AE2000">
            <v>0</v>
          </cell>
          <cell r="AF2000">
            <v>0</v>
          </cell>
          <cell r="AG2000">
            <v>0</v>
          </cell>
          <cell r="AH2000">
            <v>0</v>
          </cell>
          <cell r="AI2000">
            <v>1</v>
          </cell>
          <cell r="AJ2000" t="str">
            <v>210</v>
          </cell>
          <cell r="AK2000" t="str">
            <v>130</v>
          </cell>
          <cell r="AL2000" t="str">
            <v>125</v>
          </cell>
          <cell r="AM2000" t="str">
            <v>8719924022518</v>
          </cell>
          <cell r="AN2000" t="str">
            <v>95030099</v>
          </cell>
          <cell r="AO2000" t="str">
            <v>Base 10 set</v>
          </cell>
        </row>
        <row r="2001">
          <cell r="A2001" t="str">
            <v>3015301</v>
          </cell>
          <cell r="B2001" t="str">
            <v>MAB demoset, Oppa</v>
          </cell>
          <cell r="C2001" t="str">
            <v>Private Label</v>
          </cell>
          <cell r="D2001" t="str">
            <v/>
          </cell>
          <cell r="E2001" t="str">
            <v/>
          </cell>
          <cell r="F2001" t="str">
            <v/>
          </cell>
          <cell r="G2001" t="str">
            <v/>
          </cell>
          <cell r="H2001" t="str">
            <v/>
          </cell>
          <cell r="I2001" t="str">
            <v/>
          </cell>
          <cell r="J2001" t="str">
            <v/>
          </cell>
          <cell r="K2001" t="str">
            <v/>
          </cell>
          <cell r="L2001" t="str">
            <v/>
          </cell>
          <cell r="M2001" t="e">
            <v>#N/A</v>
          </cell>
          <cell r="N2001" t="e">
            <v>#N/A</v>
          </cell>
          <cell r="O2001" t="e">
            <v>#N/A</v>
          </cell>
          <cell r="P2001" t="str">
            <v>9807</v>
          </cell>
          <cell r="Q2001" t="str">
            <v>NL</v>
          </cell>
          <cell r="R2001" t="str">
            <v>NLD</v>
          </cell>
          <cell r="S2001" t="str">
            <v>Netherlands</v>
          </cell>
          <cell r="T2001">
            <v>2.4</v>
          </cell>
          <cell r="U2001">
            <v>2.5</v>
          </cell>
          <cell r="V2001">
            <v>100</v>
          </cell>
          <cell r="W2001">
            <v>100</v>
          </cell>
          <cell r="X2001" t="str">
            <v>Pcs.</v>
          </cell>
          <cell r="Y2001" t="str">
            <v>3</v>
          </cell>
          <cell r="Z2001">
            <v>32.31</v>
          </cell>
          <cell r="AA2001">
            <v>32.31</v>
          </cell>
          <cell r="AB2001">
            <v>33.21</v>
          </cell>
          <cell r="AC2001">
            <v>0</v>
          </cell>
          <cell r="AD2001">
            <v>0</v>
          </cell>
          <cell r="AE2001">
            <v>0</v>
          </cell>
          <cell r="AF2001">
            <v>0</v>
          </cell>
          <cell r="AG2001">
            <v>0</v>
          </cell>
          <cell r="AH2001">
            <v>0</v>
          </cell>
          <cell r="AI2001">
            <v>1</v>
          </cell>
          <cell r="AJ2001" t="str">
            <v>280</v>
          </cell>
          <cell r="AK2001" t="str">
            <v>130</v>
          </cell>
          <cell r="AL2001" t="str">
            <v>120</v>
          </cell>
          <cell r="AM2001" t="str">
            <v>8719924022525</v>
          </cell>
          <cell r="AN2001" t="str">
            <v>95030099</v>
          </cell>
          <cell r="AO2001" t="str">
            <v>Base demoset, OPPA</v>
          </cell>
        </row>
        <row r="2002">
          <cell r="A2002" t="str">
            <v>900000337</v>
          </cell>
          <cell r="B2002" t="str">
            <v>Zandvormen Educo</v>
          </cell>
          <cell r="C2002" t="str">
            <v>Educo</v>
          </cell>
          <cell r="D2002" t="str">
            <v/>
          </cell>
          <cell r="E2002" t="str">
            <v/>
          </cell>
          <cell r="F2002" t="str">
            <v/>
          </cell>
          <cell r="G2002" t="str">
            <v/>
          </cell>
          <cell r="H2002" t="str">
            <v/>
          </cell>
          <cell r="I2002" t="str">
            <v/>
          </cell>
          <cell r="J2002" t="str">
            <v/>
          </cell>
          <cell r="K2002" t="str">
            <v/>
          </cell>
          <cell r="L2002" t="str">
            <v/>
          </cell>
          <cell r="M2002" t="e">
            <v>#N/A</v>
          </cell>
          <cell r="N2002" t="e">
            <v>#N/A</v>
          </cell>
          <cell r="O2002" t="e">
            <v>#N/A</v>
          </cell>
          <cell r="P2002" t="str">
            <v>4200</v>
          </cell>
          <cell r="Q2002" t="str">
            <v>DK</v>
          </cell>
          <cell r="R2002" t="str">
            <v>DNK</v>
          </cell>
          <cell r="S2002" t="str">
            <v>Denmark</v>
          </cell>
          <cell r="T2002">
            <v>0</v>
          </cell>
          <cell r="U2002">
            <v>0</v>
          </cell>
          <cell r="V2002">
            <v>5000</v>
          </cell>
          <cell r="W2002">
            <v>5000</v>
          </cell>
          <cell r="X2002" t="str">
            <v>Pcs.</v>
          </cell>
          <cell r="Y2002" t="str">
            <v>3</v>
          </cell>
          <cell r="Z2002">
            <v>0</v>
          </cell>
          <cell r="AA2002">
            <v>0</v>
          </cell>
          <cell r="AB2002">
            <v>6.39</v>
          </cell>
          <cell r="AC2002">
            <v>0</v>
          </cell>
          <cell r="AD2002">
            <v>0</v>
          </cell>
          <cell r="AE2002">
            <v>6.84</v>
          </cell>
          <cell r="AF2002">
            <v>0</v>
          </cell>
          <cell r="AG2002">
            <v>6.39</v>
          </cell>
          <cell r="AH2002">
            <v>6.84</v>
          </cell>
          <cell r="AI2002">
            <v>1</v>
          </cell>
          <cell r="AJ2002" t="str">
            <v/>
          </cell>
          <cell r="AK2002" t="str">
            <v/>
          </cell>
          <cell r="AL2002" t="str">
            <v/>
          </cell>
          <cell r="AM2002" t="str">
            <v>08719924059316</v>
          </cell>
          <cell r="AN2002" t="str">
            <v>95030099</v>
          </cell>
          <cell r="AO2002" t="str">
            <v>Sand moulds</v>
          </cell>
        </row>
        <row r="2003">
          <cell r="A2003" t="str">
            <v>3015320</v>
          </cell>
          <cell r="B2003" t="str">
            <v>MAB stempels</v>
          </cell>
          <cell r="C2003" t="str">
            <v>Jegro</v>
          </cell>
          <cell r="D2003" t="str">
            <v/>
          </cell>
          <cell r="E2003" t="str">
            <v/>
          </cell>
          <cell r="F2003" t="str">
            <v/>
          </cell>
          <cell r="G2003" t="str">
            <v/>
          </cell>
          <cell r="H2003" t="str">
            <v/>
          </cell>
          <cell r="I2003" t="str">
            <v/>
          </cell>
          <cell r="J2003" t="str">
            <v/>
          </cell>
          <cell r="K2003" t="str">
            <v/>
          </cell>
          <cell r="L2003" t="str">
            <v/>
          </cell>
          <cell r="M2003" t="e">
            <v>#N/A</v>
          </cell>
          <cell r="N2003" t="e">
            <v>#N/A</v>
          </cell>
          <cell r="O2003" t="e">
            <v>#N/A</v>
          </cell>
          <cell r="P2003" t="str">
            <v>9803</v>
          </cell>
          <cell r="Q2003" t="str">
            <v>NL</v>
          </cell>
          <cell r="R2003" t="str">
            <v>NLD</v>
          </cell>
          <cell r="S2003" t="str">
            <v>Netherlands</v>
          </cell>
          <cell r="T2003">
            <v>0.19</v>
          </cell>
          <cell r="U2003">
            <v>0.19</v>
          </cell>
          <cell r="V2003">
            <v>50</v>
          </cell>
          <cell r="W2003">
            <v>50</v>
          </cell>
          <cell r="X2003" t="str">
            <v>Pcs.</v>
          </cell>
          <cell r="Y2003" t="str">
            <v>3</v>
          </cell>
          <cell r="Z2003">
            <v>0</v>
          </cell>
          <cell r="AA2003">
            <v>7.05</v>
          </cell>
          <cell r="AB2003">
            <v>10</v>
          </cell>
          <cell r="AC2003">
            <v>0</v>
          </cell>
          <cell r="AD2003">
            <v>0</v>
          </cell>
          <cell r="AE2003">
            <v>0</v>
          </cell>
          <cell r="AF2003">
            <v>0</v>
          </cell>
          <cell r="AG2003">
            <v>0</v>
          </cell>
          <cell r="AH2003">
            <v>0</v>
          </cell>
          <cell r="AI2003">
            <v>1</v>
          </cell>
          <cell r="AJ2003" t="str">
            <v>105</v>
          </cell>
          <cell r="AK2003" t="str">
            <v>85</v>
          </cell>
          <cell r="AL2003" t="str">
            <v>50</v>
          </cell>
          <cell r="AM2003" t="str">
            <v>8719924022549</v>
          </cell>
          <cell r="AN2003" t="str">
            <v>95030099</v>
          </cell>
          <cell r="AO2003" t="str">
            <v>Base 10 stamps</v>
          </cell>
        </row>
        <row r="2004">
          <cell r="A2004" t="str">
            <v>3015400</v>
          </cell>
          <cell r="B2004" t="str">
            <v>MAB magnetisch 3-D</v>
          </cell>
          <cell r="C2004" t="str">
            <v>Jegro</v>
          </cell>
          <cell r="D2004" t="str">
            <v/>
          </cell>
          <cell r="E2004" t="str">
            <v/>
          </cell>
          <cell r="F2004" t="str">
            <v/>
          </cell>
          <cell r="G2004" t="str">
            <v/>
          </cell>
          <cell r="H2004" t="str">
            <v/>
          </cell>
          <cell r="I2004" t="str">
            <v/>
          </cell>
          <cell r="J2004" t="str">
            <v/>
          </cell>
          <cell r="K2004" t="str">
            <v/>
          </cell>
          <cell r="L2004" t="str">
            <v/>
          </cell>
          <cell r="M2004" t="e">
            <v>#N/A</v>
          </cell>
          <cell r="N2004" t="e">
            <v>#N/A</v>
          </cell>
          <cell r="O2004" t="e">
            <v>#N/A</v>
          </cell>
          <cell r="P2004" t="str">
            <v>9803</v>
          </cell>
          <cell r="Q2004" t="str">
            <v>NL</v>
          </cell>
          <cell r="R2004" t="str">
            <v>NLD</v>
          </cell>
          <cell r="S2004" t="str">
            <v>Netherlands</v>
          </cell>
          <cell r="T2004">
            <v>1.6</v>
          </cell>
          <cell r="U2004">
            <v>1.7</v>
          </cell>
          <cell r="V2004">
            <v>250</v>
          </cell>
          <cell r="W2004">
            <v>250</v>
          </cell>
          <cell r="X2004" t="str">
            <v>Pcs.</v>
          </cell>
          <cell r="Y2004" t="str">
            <v>3</v>
          </cell>
          <cell r="Z2004">
            <v>0</v>
          </cell>
          <cell r="AA2004">
            <v>29.1</v>
          </cell>
          <cell r="AB2004">
            <v>86.8</v>
          </cell>
          <cell r="AC2004">
            <v>0</v>
          </cell>
          <cell r="AD2004">
            <v>0</v>
          </cell>
          <cell r="AE2004">
            <v>0</v>
          </cell>
          <cell r="AF2004">
            <v>0</v>
          </cell>
          <cell r="AG2004">
            <v>0</v>
          </cell>
          <cell r="AH2004">
            <v>0</v>
          </cell>
          <cell r="AI2004">
            <v>1</v>
          </cell>
          <cell r="AJ2004" t="str">
            <v>210</v>
          </cell>
          <cell r="AK2004" t="str">
            <v>190</v>
          </cell>
          <cell r="AL2004" t="str">
            <v>32</v>
          </cell>
          <cell r="AM2004" t="str">
            <v>8719924022556</v>
          </cell>
          <cell r="AN2004" t="str">
            <v>95030099</v>
          </cell>
          <cell r="AO2004" t="str">
            <v>Base 10 magnetic 3-d</v>
          </cell>
        </row>
        <row r="2005">
          <cell r="A2005" t="str">
            <v>3015600</v>
          </cell>
          <cell r="B2005" t="str">
            <v>MAB assortiment magnetisch blank</v>
          </cell>
          <cell r="C2005" t="str">
            <v>Jegro</v>
          </cell>
          <cell r="D2005" t="str">
            <v/>
          </cell>
          <cell r="E2005" t="str">
            <v/>
          </cell>
          <cell r="F2005" t="str">
            <v/>
          </cell>
          <cell r="G2005" t="str">
            <v/>
          </cell>
          <cell r="H2005" t="str">
            <v/>
          </cell>
          <cell r="I2005" t="str">
            <v/>
          </cell>
          <cell r="J2005" t="str">
            <v/>
          </cell>
          <cell r="K2005" t="str">
            <v/>
          </cell>
          <cell r="L2005" t="str">
            <v/>
          </cell>
          <cell r="M2005" t="e">
            <v>#N/A</v>
          </cell>
          <cell r="N2005" t="e">
            <v>#N/A</v>
          </cell>
          <cell r="O2005" t="e">
            <v>#N/A</v>
          </cell>
          <cell r="P2005" t="str">
            <v>9803</v>
          </cell>
          <cell r="Q2005" t="str">
            <v>NL</v>
          </cell>
          <cell r="R2005" t="str">
            <v>NLD</v>
          </cell>
          <cell r="S2005" t="str">
            <v>Netherlands</v>
          </cell>
          <cell r="T2005">
            <v>1.1000000000000001</v>
          </cell>
          <cell r="U2005">
            <v>1.2</v>
          </cell>
          <cell r="V2005">
            <v>200</v>
          </cell>
          <cell r="W2005">
            <v>200</v>
          </cell>
          <cell r="X2005" t="str">
            <v>Pcs.</v>
          </cell>
          <cell r="Y2005" t="str">
            <v>3</v>
          </cell>
          <cell r="Z2005">
            <v>0</v>
          </cell>
          <cell r="AA2005">
            <v>19.8</v>
          </cell>
          <cell r="AB2005">
            <v>54.62</v>
          </cell>
          <cell r="AC2005">
            <v>0</v>
          </cell>
          <cell r="AD2005">
            <v>0</v>
          </cell>
          <cell r="AE2005">
            <v>0</v>
          </cell>
          <cell r="AF2005">
            <v>0</v>
          </cell>
          <cell r="AG2005">
            <v>0</v>
          </cell>
          <cell r="AH2005">
            <v>0</v>
          </cell>
          <cell r="AI2005">
            <v>1</v>
          </cell>
          <cell r="AJ2005" t="str">
            <v>200</v>
          </cell>
          <cell r="AK2005" t="str">
            <v>200</v>
          </cell>
          <cell r="AL2005" t="str">
            <v>80</v>
          </cell>
          <cell r="AM2005" t="str">
            <v>8719924022563</v>
          </cell>
          <cell r="AN2005" t="str">
            <v>95030099</v>
          </cell>
          <cell r="AO2005" t="str">
            <v>Base 10 magnetic assortment blank</v>
          </cell>
        </row>
        <row r="2006">
          <cell r="A2006" t="str">
            <v>3015605</v>
          </cell>
          <cell r="B2006" t="str">
            <v>MAB magnetische blokjes</v>
          </cell>
          <cell r="C2006" t="str">
            <v>Jegro</v>
          </cell>
          <cell r="D2006" t="str">
            <v/>
          </cell>
          <cell r="E2006" t="str">
            <v/>
          </cell>
          <cell r="F2006" t="str">
            <v/>
          </cell>
          <cell r="G2006" t="str">
            <v/>
          </cell>
          <cell r="H2006" t="str">
            <v/>
          </cell>
          <cell r="I2006" t="str">
            <v/>
          </cell>
          <cell r="J2006" t="str">
            <v/>
          </cell>
          <cell r="K2006" t="str">
            <v/>
          </cell>
          <cell r="L2006" t="str">
            <v/>
          </cell>
          <cell r="M2006" t="e">
            <v>#N/A</v>
          </cell>
          <cell r="N2006" t="e">
            <v>#N/A</v>
          </cell>
          <cell r="O2006" t="e">
            <v>#N/A</v>
          </cell>
          <cell r="P2006" t="str">
            <v>9803</v>
          </cell>
          <cell r="Q2006" t="str">
            <v>NL</v>
          </cell>
          <cell r="R2006" t="str">
            <v>NLD</v>
          </cell>
          <cell r="S2006" t="str">
            <v>Netherlands</v>
          </cell>
          <cell r="T2006">
            <v>0.01</v>
          </cell>
          <cell r="U2006">
            <v>0.01</v>
          </cell>
          <cell r="V2006">
            <v>200</v>
          </cell>
          <cell r="W2006">
            <v>200</v>
          </cell>
          <cell r="X2006" t="str">
            <v>Pcs.</v>
          </cell>
          <cell r="Y2006" t="str">
            <v>3</v>
          </cell>
          <cell r="Z2006">
            <v>0</v>
          </cell>
          <cell r="AA2006">
            <v>0.95</v>
          </cell>
          <cell r="AB2006">
            <v>2.5</v>
          </cell>
          <cell r="AC2006">
            <v>0</v>
          </cell>
          <cell r="AD2006">
            <v>0</v>
          </cell>
          <cell r="AE2006">
            <v>0</v>
          </cell>
          <cell r="AF2006">
            <v>0</v>
          </cell>
          <cell r="AG2006">
            <v>0</v>
          </cell>
          <cell r="AH2006">
            <v>0</v>
          </cell>
          <cell r="AI2006">
            <v>1</v>
          </cell>
          <cell r="AJ2006" t="str">
            <v>80</v>
          </cell>
          <cell r="AK2006" t="str">
            <v>60</v>
          </cell>
          <cell r="AL2006" t="str">
            <v>10</v>
          </cell>
          <cell r="AM2006" t="str">
            <v>8719924022570</v>
          </cell>
          <cell r="AN2006" t="str">
            <v>95030099</v>
          </cell>
          <cell r="AO2006" t="str">
            <v>Base 10 magnetic units</v>
          </cell>
        </row>
        <row r="2007">
          <cell r="A2007" t="str">
            <v>3015606</v>
          </cell>
          <cell r="B2007" t="str">
            <v>MAB magnetische staafjes</v>
          </cell>
          <cell r="C2007" t="str">
            <v>Jegro</v>
          </cell>
          <cell r="D2007" t="str">
            <v/>
          </cell>
          <cell r="E2007" t="str">
            <v/>
          </cell>
          <cell r="F2007" t="str">
            <v/>
          </cell>
          <cell r="G2007" t="str">
            <v/>
          </cell>
          <cell r="H2007" t="str">
            <v/>
          </cell>
          <cell r="I2007" t="str">
            <v/>
          </cell>
          <cell r="J2007" t="str">
            <v/>
          </cell>
          <cell r="K2007" t="str">
            <v/>
          </cell>
          <cell r="L2007" t="str">
            <v/>
          </cell>
          <cell r="M2007" t="e">
            <v>#N/A</v>
          </cell>
          <cell r="N2007" t="e">
            <v>#N/A</v>
          </cell>
          <cell r="O2007" t="e">
            <v>#N/A</v>
          </cell>
          <cell r="P2007" t="str">
            <v>9803</v>
          </cell>
          <cell r="Q2007" t="str">
            <v>NL</v>
          </cell>
          <cell r="R2007" t="str">
            <v>NLD</v>
          </cell>
          <cell r="S2007" t="str">
            <v>Netherlands</v>
          </cell>
          <cell r="T2007">
            <v>0.09</v>
          </cell>
          <cell r="U2007">
            <v>0.09</v>
          </cell>
          <cell r="V2007">
            <v>200</v>
          </cell>
          <cell r="W2007">
            <v>200</v>
          </cell>
          <cell r="X2007" t="str">
            <v>Pcs.</v>
          </cell>
          <cell r="Y2007" t="str">
            <v>3</v>
          </cell>
          <cell r="Z2007">
            <v>0</v>
          </cell>
          <cell r="AA2007">
            <v>3.45</v>
          </cell>
          <cell r="AB2007">
            <v>9.36</v>
          </cell>
          <cell r="AC2007">
            <v>0</v>
          </cell>
          <cell r="AD2007">
            <v>0</v>
          </cell>
          <cell r="AE2007">
            <v>0</v>
          </cell>
          <cell r="AF2007">
            <v>0</v>
          </cell>
          <cell r="AG2007">
            <v>0</v>
          </cell>
          <cell r="AH2007">
            <v>0</v>
          </cell>
          <cell r="AI2007">
            <v>1</v>
          </cell>
          <cell r="AJ2007" t="str">
            <v>100</v>
          </cell>
          <cell r="AK2007" t="str">
            <v>50</v>
          </cell>
          <cell r="AL2007" t="str">
            <v>23</v>
          </cell>
          <cell r="AM2007" t="str">
            <v>8719924022587</v>
          </cell>
          <cell r="AN2007" t="str">
            <v>95030099</v>
          </cell>
          <cell r="AO2007" t="str">
            <v>Base 10 magnetic flats</v>
          </cell>
        </row>
        <row r="2008">
          <cell r="A2008" t="str">
            <v>3017250</v>
          </cell>
          <cell r="B2008" t="str">
            <v>Getallenlijn tot 100, leerkracht</v>
          </cell>
          <cell r="C2008" t="str">
            <v>Jegro</v>
          </cell>
          <cell r="D2008" t="str">
            <v/>
          </cell>
          <cell r="E2008" t="str">
            <v/>
          </cell>
          <cell r="F2008" t="str">
            <v/>
          </cell>
          <cell r="G2008" t="str">
            <v/>
          </cell>
          <cell r="H2008" t="str">
            <v/>
          </cell>
          <cell r="I2008" t="str">
            <v/>
          </cell>
          <cell r="J2008" t="str">
            <v/>
          </cell>
          <cell r="K2008" t="str">
            <v/>
          </cell>
          <cell r="L2008" t="str">
            <v/>
          </cell>
          <cell r="M2008" t="e">
            <v>#N/A</v>
          </cell>
          <cell r="N2008" t="e">
            <v>#N/A</v>
          </cell>
          <cell r="O2008" t="e">
            <v>#N/A</v>
          </cell>
          <cell r="P2008" t="str">
            <v>9803</v>
          </cell>
          <cell r="Q2008" t="str">
            <v>TW</v>
          </cell>
          <cell r="R2008" t="str">
            <v>TWN</v>
          </cell>
          <cell r="S2008" t="str">
            <v>Taiwan</v>
          </cell>
          <cell r="T2008">
            <v>0.51</v>
          </cell>
          <cell r="U2008">
            <v>0.51</v>
          </cell>
          <cell r="V2008">
            <v>1000</v>
          </cell>
          <cell r="W2008">
            <v>1000</v>
          </cell>
          <cell r="X2008" t="str">
            <v>Pcs.</v>
          </cell>
          <cell r="Y2008" t="str">
            <v>3</v>
          </cell>
          <cell r="Z2008">
            <v>14.58</v>
          </cell>
          <cell r="AA2008">
            <v>14.58</v>
          </cell>
          <cell r="AB2008">
            <v>43.64</v>
          </cell>
          <cell r="AC2008">
            <v>0</v>
          </cell>
          <cell r="AD2008">
            <v>0</v>
          </cell>
          <cell r="AE2008">
            <v>0</v>
          </cell>
          <cell r="AF2008">
            <v>0</v>
          </cell>
          <cell r="AG2008">
            <v>0</v>
          </cell>
          <cell r="AH2008">
            <v>0</v>
          </cell>
          <cell r="AI2008">
            <v>1</v>
          </cell>
          <cell r="AJ2008" t="str">
            <v>310</v>
          </cell>
          <cell r="AK2008" t="str">
            <v>215</v>
          </cell>
          <cell r="AL2008" t="str">
            <v>155</v>
          </cell>
          <cell r="AM2008" t="str">
            <v>8719924022594</v>
          </cell>
          <cell r="AN2008" t="str">
            <v>95030099</v>
          </cell>
          <cell r="AO2008" t="str">
            <v>Number line up to 100 teacher</v>
          </cell>
        </row>
        <row r="2009">
          <cell r="A2009" t="str">
            <v>3017251</v>
          </cell>
          <cell r="B2009" t="str">
            <v>Getallenlijn tot 20, leerkracht</v>
          </cell>
          <cell r="C2009" t="str">
            <v>Jegro</v>
          </cell>
          <cell r="D2009" t="str">
            <v/>
          </cell>
          <cell r="E2009" t="str">
            <v/>
          </cell>
          <cell r="F2009" t="str">
            <v/>
          </cell>
          <cell r="G2009" t="str">
            <v/>
          </cell>
          <cell r="H2009" t="str">
            <v/>
          </cell>
          <cell r="I2009" t="str">
            <v/>
          </cell>
          <cell r="J2009" t="str">
            <v/>
          </cell>
          <cell r="K2009" t="str">
            <v/>
          </cell>
          <cell r="L2009" t="str">
            <v/>
          </cell>
          <cell r="M2009" t="e">
            <v>#N/A</v>
          </cell>
          <cell r="N2009" t="e">
            <v>#N/A</v>
          </cell>
          <cell r="O2009" t="e">
            <v>#N/A</v>
          </cell>
          <cell r="P2009" t="str">
            <v>9803</v>
          </cell>
          <cell r="Q2009" t="str">
            <v>TW</v>
          </cell>
          <cell r="R2009" t="str">
            <v>TWN</v>
          </cell>
          <cell r="S2009" t="str">
            <v>Taiwan</v>
          </cell>
          <cell r="T2009">
            <v>0.34</v>
          </cell>
          <cell r="U2009">
            <v>0.34</v>
          </cell>
          <cell r="V2009">
            <v>216</v>
          </cell>
          <cell r="W2009">
            <v>216</v>
          </cell>
          <cell r="X2009" t="str">
            <v>Pcs.</v>
          </cell>
          <cell r="Y2009" t="str">
            <v>3</v>
          </cell>
          <cell r="Z2009">
            <v>14.05</v>
          </cell>
          <cell r="AA2009">
            <v>14.05</v>
          </cell>
          <cell r="AB2009">
            <v>42.47</v>
          </cell>
          <cell r="AC2009">
            <v>0</v>
          </cell>
          <cell r="AD2009">
            <v>0</v>
          </cell>
          <cell r="AE2009">
            <v>0</v>
          </cell>
          <cell r="AF2009">
            <v>0</v>
          </cell>
          <cell r="AG2009">
            <v>0</v>
          </cell>
          <cell r="AH2009">
            <v>0</v>
          </cell>
          <cell r="AI2009">
            <v>1</v>
          </cell>
          <cell r="AJ2009" t="str">
            <v>310</v>
          </cell>
          <cell r="AK2009" t="str">
            <v>215</v>
          </cell>
          <cell r="AL2009" t="str">
            <v>155</v>
          </cell>
          <cell r="AM2009" t="str">
            <v>8719924022600</v>
          </cell>
          <cell r="AN2009" t="str">
            <v>95030099</v>
          </cell>
          <cell r="AO2009" t="str">
            <v>Number line up to 20 teacher</v>
          </cell>
        </row>
        <row r="2010">
          <cell r="A2010" t="str">
            <v>3017252</v>
          </cell>
          <cell r="B2010" t="str">
            <v>Getallenlijn tot 20, leerling</v>
          </cell>
          <cell r="C2010" t="str">
            <v>Jegro</v>
          </cell>
          <cell r="D2010" t="str">
            <v/>
          </cell>
          <cell r="E2010" t="str">
            <v/>
          </cell>
          <cell r="F2010" t="str">
            <v/>
          </cell>
          <cell r="G2010" t="str">
            <v/>
          </cell>
          <cell r="H2010" t="str">
            <v/>
          </cell>
          <cell r="I2010" t="str">
            <v/>
          </cell>
          <cell r="J2010" t="str">
            <v/>
          </cell>
          <cell r="K2010" t="str">
            <v/>
          </cell>
          <cell r="L2010" t="str">
            <v/>
          </cell>
          <cell r="M2010" t="e">
            <v>#N/A</v>
          </cell>
          <cell r="N2010" t="e">
            <v>#N/A</v>
          </cell>
          <cell r="O2010" t="e">
            <v>#N/A</v>
          </cell>
          <cell r="P2010" t="str">
            <v>9803</v>
          </cell>
          <cell r="Q2010" t="str">
            <v>NL</v>
          </cell>
          <cell r="R2010" t="str">
            <v>NLD</v>
          </cell>
          <cell r="S2010" t="str">
            <v>Netherlands</v>
          </cell>
          <cell r="T2010">
            <v>0.4</v>
          </cell>
          <cell r="U2010">
            <v>0.45</v>
          </cell>
          <cell r="V2010">
            <v>100</v>
          </cell>
          <cell r="W2010">
            <v>100</v>
          </cell>
          <cell r="X2010" t="str">
            <v>Pcs.</v>
          </cell>
          <cell r="Y2010" t="str">
            <v>3</v>
          </cell>
          <cell r="Z2010">
            <v>13.69</v>
          </cell>
          <cell r="AA2010">
            <v>13.69</v>
          </cell>
          <cell r="AB2010">
            <v>10</v>
          </cell>
          <cell r="AC2010">
            <v>0</v>
          </cell>
          <cell r="AD2010">
            <v>0</v>
          </cell>
          <cell r="AE2010">
            <v>0</v>
          </cell>
          <cell r="AF2010">
            <v>0</v>
          </cell>
          <cell r="AG2010">
            <v>0</v>
          </cell>
          <cell r="AH2010">
            <v>0</v>
          </cell>
          <cell r="AI2010">
            <v>1</v>
          </cell>
          <cell r="AJ2010" t="str">
            <v>250</v>
          </cell>
          <cell r="AK2010" t="str">
            <v>80</v>
          </cell>
          <cell r="AL2010" t="str">
            <v>25</v>
          </cell>
          <cell r="AM2010" t="str">
            <v>8719924022617</v>
          </cell>
          <cell r="AN2010" t="str">
            <v>95030039</v>
          </cell>
          <cell r="AO2010" t="str">
            <v>Number line up tot 20 pupils</v>
          </cell>
        </row>
        <row r="2011">
          <cell r="A2011" t="str">
            <v>900000338</v>
          </cell>
          <cell r="B2011" t="str">
            <v>Zandschep klein Educo</v>
          </cell>
          <cell r="C2011" t="str">
            <v>Educo</v>
          </cell>
          <cell r="D2011" t="str">
            <v/>
          </cell>
          <cell r="E2011" t="str">
            <v/>
          </cell>
          <cell r="F2011" t="str">
            <v/>
          </cell>
          <cell r="G2011" t="str">
            <v/>
          </cell>
          <cell r="H2011" t="str">
            <v/>
          </cell>
          <cell r="I2011" t="str">
            <v/>
          </cell>
          <cell r="J2011" t="str">
            <v/>
          </cell>
          <cell r="K2011" t="str">
            <v/>
          </cell>
          <cell r="L2011" t="str">
            <v/>
          </cell>
          <cell r="M2011" t="e">
            <v>#N/A</v>
          </cell>
          <cell r="N2011" t="e">
            <v>#N/A</v>
          </cell>
          <cell r="O2011" t="e">
            <v>#N/A</v>
          </cell>
          <cell r="P2011" t="str">
            <v>4200</v>
          </cell>
          <cell r="Q2011" t="str">
            <v>DK</v>
          </cell>
          <cell r="R2011" t="str">
            <v>DNK</v>
          </cell>
          <cell r="S2011" t="str">
            <v>Denmark</v>
          </cell>
          <cell r="T2011">
            <v>0</v>
          </cell>
          <cell r="U2011">
            <v>0</v>
          </cell>
          <cell r="V2011">
            <v>9000</v>
          </cell>
          <cell r="W2011">
            <v>9000</v>
          </cell>
          <cell r="X2011" t="str">
            <v>Pcs.</v>
          </cell>
          <cell r="Y2011" t="str">
            <v>3</v>
          </cell>
          <cell r="Z2011">
            <v>0</v>
          </cell>
          <cell r="AA2011">
            <v>0</v>
          </cell>
          <cell r="AB2011">
            <v>1.29</v>
          </cell>
          <cell r="AC2011">
            <v>0</v>
          </cell>
          <cell r="AD2011">
            <v>0</v>
          </cell>
          <cell r="AE2011">
            <v>1.38</v>
          </cell>
          <cell r="AF2011">
            <v>0</v>
          </cell>
          <cell r="AG2011">
            <v>1.29</v>
          </cell>
          <cell r="AH2011">
            <v>1.38</v>
          </cell>
          <cell r="AI2011">
            <v>1</v>
          </cell>
          <cell r="AJ2011" t="str">
            <v/>
          </cell>
          <cell r="AK2011" t="str">
            <v/>
          </cell>
          <cell r="AL2011" t="str">
            <v/>
          </cell>
          <cell r="AM2011" t="str">
            <v>08719924059323</v>
          </cell>
          <cell r="AN2011" t="str">
            <v>95030099</v>
          </cell>
        </row>
        <row r="2012">
          <cell r="A2012" t="str">
            <v>E522024</v>
          </cell>
          <cell r="B2012" t="str">
            <v>Tangram setje figuren</v>
          </cell>
          <cell r="C2012" t="str">
            <v>Educo</v>
          </cell>
          <cell r="D2012" t="str">
            <v/>
          </cell>
          <cell r="E2012" t="str">
            <v/>
          </cell>
          <cell r="F2012" t="str">
            <v/>
          </cell>
          <cell r="G2012" t="str">
            <v/>
          </cell>
          <cell r="H2012" t="str">
            <v/>
          </cell>
          <cell r="I2012" t="str">
            <v/>
          </cell>
          <cell r="J2012" t="str">
            <v/>
          </cell>
          <cell r="K2012" t="str">
            <v/>
          </cell>
          <cell r="L2012" t="str">
            <v/>
          </cell>
          <cell r="M2012" t="e">
            <v>#N/A</v>
          </cell>
          <cell r="N2012" t="e">
            <v>#N/A</v>
          </cell>
          <cell r="O2012" t="e">
            <v>#N/A</v>
          </cell>
          <cell r="P2012" t="str">
            <v>4299</v>
          </cell>
          <cell r="Q2012" t="str">
            <v>CN</v>
          </cell>
          <cell r="R2012" t="str">
            <v>CHN</v>
          </cell>
          <cell r="S2012" t="str">
            <v>China</v>
          </cell>
          <cell r="T2012">
            <v>0.05</v>
          </cell>
          <cell r="U2012">
            <v>0.06</v>
          </cell>
          <cell r="V2012">
            <v>4</v>
          </cell>
          <cell r="W2012">
            <v>4</v>
          </cell>
          <cell r="X2012" t="str">
            <v>zak</v>
          </cell>
          <cell r="Y2012" t="str">
            <v>3</v>
          </cell>
          <cell r="Z2012">
            <v>1.85</v>
          </cell>
          <cell r="AA2012">
            <v>1.85</v>
          </cell>
          <cell r="AB2012">
            <v>3</v>
          </cell>
          <cell r="AC2012">
            <v>0</v>
          </cell>
          <cell r="AD2012">
            <v>0</v>
          </cell>
          <cell r="AE2012">
            <v>3.21</v>
          </cell>
          <cell r="AF2012">
            <v>0</v>
          </cell>
          <cell r="AG2012">
            <v>3</v>
          </cell>
          <cell r="AH2012">
            <v>3.21</v>
          </cell>
          <cell r="AI2012">
            <v>1</v>
          </cell>
          <cell r="AJ2012" t="str">
            <v>130</v>
          </cell>
          <cell r="AK2012" t="str">
            <v>110</v>
          </cell>
          <cell r="AL2012" t="str">
            <v>15</v>
          </cell>
          <cell r="AM2012" t="str">
            <v>8719924036096</v>
          </cell>
          <cell r="AN2012" t="str">
            <v>95030039</v>
          </cell>
        </row>
        <row r="2013">
          <cell r="A2013" t="str">
            <v>E522051</v>
          </cell>
          <cell r="B2013" t="str">
            <v>Zoek het woord</v>
          </cell>
          <cell r="C2013" t="str">
            <v>Educo</v>
          </cell>
          <cell r="D2013" t="str">
            <v/>
          </cell>
          <cell r="E2013" t="str">
            <v/>
          </cell>
          <cell r="F2013" t="str">
            <v/>
          </cell>
          <cell r="G2013" t="str">
            <v/>
          </cell>
          <cell r="H2013" t="str">
            <v/>
          </cell>
          <cell r="I2013" t="str">
            <v/>
          </cell>
          <cell r="J2013" t="str">
            <v/>
          </cell>
          <cell r="K2013" t="str">
            <v/>
          </cell>
          <cell r="L2013" t="str">
            <v/>
          </cell>
          <cell r="M2013" t="e">
            <v>#N/A</v>
          </cell>
          <cell r="N2013" t="e">
            <v>#N/A</v>
          </cell>
          <cell r="O2013" t="e">
            <v>#N/A</v>
          </cell>
          <cell r="P2013" t="str">
            <v>4220</v>
          </cell>
          <cell r="Q2013" t="str">
            <v>CN</v>
          </cell>
          <cell r="R2013" t="str">
            <v>CHN</v>
          </cell>
          <cell r="S2013" t="str">
            <v>China</v>
          </cell>
          <cell r="T2013">
            <v>3.33</v>
          </cell>
          <cell r="U2013">
            <v>3.67</v>
          </cell>
          <cell r="V2013">
            <v>501</v>
          </cell>
          <cell r="W2013">
            <v>501</v>
          </cell>
          <cell r="X2013" t="str">
            <v>Pcs.</v>
          </cell>
          <cell r="Y2013" t="str">
            <v>3</v>
          </cell>
          <cell r="Z2013">
            <v>18.12</v>
          </cell>
          <cell r="AA2013">
            <v>18.37</v>
          </cell>
          <cell r="AB2013">
            <v>52.02</v>
          </cell>
          <cell r="AC2013">
            <v>0</v>
          </cell>
          <cell r="AD2013">
            <v>0</v>
          </cell>
          <cell r="AE2013">
            <v>55.66</v>
          </cell>
          <cell r="AF2013">
            <v>0</v>
          </cell>
          <cell r="AG2013">
            <v>52.02</v>
          </cell>
          <cell r="AH2013">
            <v>55.66</v>
          </cell>
          <cell r="AI2013">
            <v>1</v>
          </cell>
          <cell r="AJ2013" t="str">
            <v>350</v>
          </cell>
          <cell r="AK2013" t="str">
            <v>350</v>
          </cell>
          <cell r="AL2013" t="str">
            <v>80</v>
          </cell>
          <cell r="AM2013" t="str">
            <v>8719924036195</v>
          </cell>
          <cell r="AN2013" t="str">
            <v>95030039</v>
          </cell>
          <cell r="AO2013" t="str">
            <v>Zoek het woord</v>
          </cell>
        </row>
        <row r="2014">
          <cell r="A2014" t="str">
            <v>3017790</v>
          </cell>
          <cell r="B2014" t="str">
            <v>Euro duo, leerlingen set 1/2, Wiemann</v>
          </cell>
          <cell r="C2014" t="str">
            <v>Private Label</v>
          </cell>
          <cell r="D2014" t="str">
            <v/>
          </cell>
          <cell r="E2014" t="str">
            <v/>
          </cell>
          <cell r="F2014" t="str">
            <v/>
          </cell>
          <cell r="G2014" t="str">
            <v/>
          </cell>
          <cell r="H2014" t="str">
            <v/>
          </cell>
          <cell r="I2014" t="str">
            <v/>
          </cell>
          <cell r="J2014" t="str">
            <v/>
          </cell>
          <cell r="K2014" t="str">
            <v/>
          </cell>
          <cell r="L2014" t="str">
            <v/>
          </cell>
          <cell r="M2014" t="e">
            <v>#N/A</v>
          </cell>
          <cell r="N2014" t="e">
            <v>#N/A</v>
          </cell>
          <cell r="O2014" t="e">
            <v>#N/A</v>
          </cell>
          <cell r="P2014" t="str">
            <v>9803</v>
          </cell>
          <cell r="Q2014" t="str">
            <v>NL</v>
          </cell>
          <cell r="R2014" t="str">
            <v>NLD</v>
          </cell>
          <cell r="S2014" t="str">
            <v>Netherlands</v>
          </cell>
          <cell r="T2014">
            <v>0.6</v>
          </cell>
          <cell r="U2014">
            <v>0.6</v>
          </cell>
          <cell r="V2014">
            <v>50</v>
          </cell>
          <cell r="W2014">
            <v>50</v>
          </cell>
          <cell r="X2014" t="str">
            <v>Pcs.</v>
          </cell>
          <cell r="Y2014" t="str">
            <v>3</v>
          </cell>
          <cell r="Z2014">
            <v>8.1</v>
          </cell>
          <cell r="AA2014">
            <v>8.1</v>
          </cell>
          <cell r="AB2014">
            <v>0</v>
          </cell>
          <cell r="AC2014">
            <v>0</v>
          </cell>
          <cell r="AD2014">
            <v>0</v>
          </cell>
          <cell r="AE2014">
            <v>0</v>
          </cell>
          <cell r="AF2014">
            <v>0</v>
          </cell>
          <cell r="AG2014">
            <v>0</v>
          </cell>
          <cell r="AH2014">
            <v>0</v>
          </cell>
          <cell r="AI2014">
            <v>1</v>
          </cell>
          <cell r="AJ2014" t="str">
            <v>0</v>
          </cell>
          <cell r="AK2014" t="str">
            <v>0</v>
          </cell>
          <cell r="AL2014" t="str">
            <v>0</v>
          </cell>
          <cell r="AM2014" t="str">
            <v>8719924022655</v>
          </cell>
          <cell r="AN2014" t="str">
            <v>95030099</v>
          </cell>
          <cell r="AO2014" t="str">
            <v>Euro sorting tray, Wiemann</v>
          </cell>
        </row>
        <row r="2015">
          <cell r="A2015" t="str">
            <v>301800</v>
          </cell>
          <cell r="B2015" t="str">
            <v>Rekenbus tot 10</v>
          </cell>
          <cell r="C2015" t="str">
            <v>Jegro</v>
          </cell>
          <cell r="D2015" t="str">
            <v/>
          </cell>
          <cell r="E2015" t="str">
            <v/>
          </cell>
          <cell r="F2015" t="str">
            <v/>
          </cell>
          <cell r="G2015" t="str">
            <v/>
          </cell>
          <cell r="H2015" t="str">
            <v/>
          </cell>
          <cell r="I2015" t="str">
            <v/>
          </cell>
          <cell r="J2015" t="str">
            <v/>
          </cell>
          <cell r="K2015" t="str">
            <v/>
          </cell>
          <cell r="L2015" t="str">
            <v/>
          </cell>
          <cell r="M2015" t="e">
            <v>#N/A</v>
          </cell>
          <cell r="N2015" t="e">
            <v>#N/A</v>
          </cell>
          <cell r="O2015" t="e">
            <v>#N/A</v>
          </cell>
          <cell r="P2015" t="str">
            <v>9803</v>
          </cell>
          <cell r="Q2015" t="str">
            <v>CN</v>
          </cell>
          <cell r="R2015" t="str">
            <v>CHN</v>
          </cell>
          <cell r="S2015" t="str">
            <v>China</v>
          </cell>
          <cell r="T2015">
            <v>0.4</v>
          </cell>
          <cell r="U2015">
            <v>0.5</v>
          </cell>
          <cell r="V2015">
            <v>176</v>
          </cell>
          <cell r="W2015">
            <v>176</v>
          </cell>
          <cell r="X2015" t="str">
            <v>Pcs.</v>
          </cell>
          <cell r="Y2015" t="str">
            <v>3</v>
          </cell>
          <cell r="Z2015">
            <v>15.71</v>
          </cell>
          <cell r="AA2015">
            <v>15.71</v>
          </cell>
          <cell r="AB2015">
            <v>20</v>
          </cell>
          <cell r="AC2015">
            <v>0</v>
          </cell>
          <cell r="AD2015">
            <v>0</v>
          </cell>
          <cell r="AE2015">
            <v>0</v>
          </cell>
          <cell r="AF2015">
            <v>0</v>
          </cell>
          <cell r="AG2015">
            <v>0</v>
          </cell>
          <cell r="AH2015">
            <v>0</v>
          </cell>
          <cell r="AI2015">
            <v>1</v>
          </cell>
          <cell r="AJ2015" t="str">
            <v>450</v>
          </cell>
          <cell r="AK2015" t="str">
            <v>230</v>
          </cell>
          <cell r="AL2015" t="str">
            <v>40</v>
          </cell>
          <cell r="AM2015" t="str">
            <v>8719924022662</v>
          </cell>
          <cell r="AN2015" t="str">
            <v>95030039</v>
          </cell>
          <cell r="AO2015" t="str">
            <v>Math bus</v>
          </cell>
        </row>
        <row r="2016">
          <cell r="A2016" t="str">
            <v>E522082</v>
          </cell>
          <cell r="B2016" t="str">
            <v>Arbeid naar keuze,  houten insteekblok</v>
          </cell>
          <cell r="C2016" t="str">
            <v>Educo</v>
          </cell>
          <cell r="D2016" t="str">
            <v/>
          </cell>
          <cell r="E2016" t="str">
            <v/>
          </cell>
          <cell r="F2016" t="str">
            <v/>
          </cell>
          <cell r="G2016" t="str">
            <v/>
          </cell>
          <cell r="H2016" t="str">
            <v/>
          </cell>
          <cell r="I2016" t="str">
            <v/>
          </cell>
          <cell r="J2016" t="str">
            <v/>
          </cell>
          <cell r="K2016" t="str">
            <v/>
          </cell>
          <cell r="L2016" t="str">
            <v/>
          </cell>
          <cell r="M2016" t="e">
            <v>#N/A</v>
          </cell>
          <cell r="N2016" t="e">
            <v>#N/A</v>
          </cell>
          <cell r="O2016" t="e">
            <v>#N/A</v>
          </cell>
          <cell r="P2016" t="str">
            <v>4299</v>
          </cell>
          <cell r="Q2016" t="str">
            <v>NL</v>
          </cell>
          <cell r="R2016" t="str">
            <v>NLD</v>
          </cell>
          <cell r="S2016" t="str">
            <v>Netherlands</v>
          </cell>
          <cell r="T2016">
            <v>0.4</v>
          </cell>
          <cell r="U2016">
            <v>0.45</v>
          </cell>
          <cell r="V2016">
            <v>100</v>
          </cell>
          <cell r="W2016">
            <v>100</v>
          </cell>
          <cell r="X2016" t="str">
            <v>Pcs.</v>
          </cell>
          <cell r="Y2016" t="str">
            <v>3</v>
          </cell>
          <cell r="Z2016">
            <v>4.82</v>
          </cell>
          <cell r="AA2016">
            <v>4.82</v>
          </cell>
          <cell r="AB2016">
            <v>12.77</v>
          </cell>
          <cell r="AC2016">
            <v>0</v>
          </cell>
          <cell r="AD2016">
            <v>0</v>
          </cell>
          <cell r="AE2016">
            <v>13.66</v>
          </cell>
          <cell r="AF2016">
            <v>0</v>
          </cell>
          <cell r="AG2016">
            <v>12.77</v>
          </cell>
          <cell r="AH2016">
            <v>13.66</v>
          </cell>
          <cell r="AI2016">
            <v>1</v>
          </cell>
          <cell r="AJ2016" t="str">
            <v>368</v>
          </cell>
          <cell r="AK2016" t="str">
            <v>268</v>
          </cell>
          <cell r="AL2016" t="str">
            <v>98</v>
          </cell>
          <cell r="AM2016" t="str">
            <v>8719924036393</v>
          </cell>
          <cell r="AN2016" t="str">
            <v>95030039</v>
          </cell>
          <cell r="AO2016" t="str">
            <v>Arbeid naar keuze -  houten insteekblok</v>
          </cell>
        </row>
        <row r="2017">
          <cell r="A2017" t="str">
            <v>3018207</v>
          </cell>
          <cell r="B2017" t="str">
            <v>Rekenstang klassikaal tot 20, Autopress</v>
          </cell>
          <cell r="C2017" t="str">
            <v>Private Label</v>
          </cell>
          <cell r="D2017" t="str">
            <v/>
          </cell>
          <cell r="E2017" t="str">
            <v/>
          </cell>
          <cell r="F2017" t="str">
            <v/>
          </cell>
          <cell r="G2017" t="str">
            <v/>
          </cell>
          <cell r="H2017" t="str">
            <v/>
          </cell>
          <cell r="I2017" t="str">
            <v/>
          </cell>
          <cell r="J2017" t="str">
            <v/>
          </cell>
          <cell r="K2017" t="str">
            <v/>
          </cell>
          <cell r="L2017" t="str">
            <v/>
          </cell>
          <cell r="M2017" t="e">
            <v>#N/A</v>
          </cell>
          <cell r="N2017" t="e">
            <v>#N/A</v>
          </cell>
          <cell r="O2017" t="e">
            <v>#N/A</v>
          </cell>
          <cell r="P2017" t="str">
            <v>9803</v>
          </cell>
          <cell r="Q2017" t="str">
            <v>NL</v>
          </cell>
          <cell r="R2017" t="str">
            <v>NLD</v>
          </cell>
          <cell r="S2017" t="str">
            <v>Netherlands</v>
          </cell>
          <cell r="T2017">
            <v>0</v>
          </cell>
          <cell r="U2017">
            <v>0</v>
          </cell>
          <cell r="V2017">
            <v>100</v>
          </cell>
          <cell r="W2017">
            <v>100</v>
          </cell>
          <cell r="X2017" t="str">
            <v>Pcs.</v>
          </cell>
          <cell r="Y2017" t="str">
            <v>3</v>
          </cell>
          <cell r="Z2017">
            <v>10.67</v>
          </cell>
          <cell r="AA2017">
            <v>10.67</v>
          </cell>
          <cell r="AB2017">
            <v>15.42</v>
          </cell>
          <cell r="AC2017">
            <v>0</v>
          </cell>
          <cell r="AD2017">
            <v>0</v>
          </cell>
          <cell r="AE2017">
            <v>0</v>
          </cell>
          <cell r="AF2017">
            <v>0</v>
          </cell>
          <cell r="AG2017">
            <v>0</v>
          </cell>
          <cell r="AH2017">
            <v>0</v>
          </cell>
          <cell r="AI2017">
            <v>1</v>
          </cell>
          <cell r="AJ2017" t="str">
            <v>0</v>
          </cell>
          <cell r="AK2017" t="str">
            <v>0</v>
          </cell>
          <cell r="AL2017" t="str">
            <v>0</v>
          </cell>
          <cell r="AM2017" t="str">
            <v>8719924022686</v>
          </cell>
          <cell r="AN2017" t="str">
            <v>95030099</v>
          </cell>
          <cell r="AO2017" t="str">
            <v>Counting rail, teacher, till 20, Autopress</v>
          </cell>
        </row>
        <row r="2018">
          <cell r="A2018" t="str">
            <v>3018218</v>
          </cell>
          <cell r="B2018" t="str">
            <v>Rekenrail</v>
          </cell>
          <cell r="C2018" t="str">
            <v>Jegro</v>
          </cell>
          <cell r="D2018" t="str">
            <v/>
          </cell>
          <cell r="E2018" t="str">
            <v/>
          </cell>
          <cell r="F2018" t="str">
            <v/>
          </cell>
          <cell r="G2018" t="str">
            <v/>
          </cell>
          <cell r="H2018" t="str">
            <v/>
          </cell>
          <cell r="I2018" t="str">
            <v/>
          </cell>
          <cell r="J2018" t="str">
            <v/>
          </cell>
          <cell r="K2018" t="str">
            <v/>
          </cell>
          <cell r="L2018" t="str">
            <v/>
          </cell>
          <cell r="M2018" t="e">
            <v>#N/A</v>
          </cell>
          <cell r="N2018" t="e">
            <v>#N/A</v>
          </cell>
          <cell r="O2018" t="e">
            <v>#N/A</v>
          </cell>
          <cell r="P2018" t="str">
            <v>9803</v>
          </cell>
          <cell r="Q2018" t="str">
            <v>NL</v>
          </cell>
          <cell r="R2018" t="str">
            <v>NLD</v>
          </cell>
          <cell r="S2018" t="str">
            <v>Netherlands</v>
          </cell>
          <cell r="T2018">
            <v>0.19</v>
          </cell>
          <cell r="U2018">
            <v>0.2</v>
          </cell>
          <cell r="V2018">
            <v>200</v>
          </cell>
          <cell r="W2018">
            <v>200</v>
          </cell>
          <cell r="X2018" t="str">
            <v>Pcs.</v>
          </cell>
          <cell r="Y2018" t="str">
            <v>3</v>
          </cell>
          <cell r="Z2018">
            <v>8.39</v>
          </cell>
          <cell r="AA2018">
            <v>8.39</v>
          </cell>
          <cell r="AB2018">
            <v>28.32</v>
          </cell>
          <cell r="AC2018">
            <v>0</v>
          </cell>
          <cell r="AD2018">
            <v>0</v>
          </cell>
          <cell r="AE2018">
            <v>0</v>
          </cell>
          <cell r="AF2018">
            <v>0</v>
          </cell>
          <cell r="AG2018">
            <v>0</v>
          </cell>
          <cell r="AH2018">
            <v>0</v>
          </cell>
          <cell r="AI2018">
            <v>1</v>
          </cell>
          <cell r="AJ2018" t="str">
            <v>4400</v>
          </cell>
          <cell r="AK2018" t="str">
            <v>40</v>
          </cell>
          <cell r="AL2018" t="str">
            <v>120</v>
          </cell>
          <cell r="AM2018" t="str">
            <v>8719924022709</v>
          </cell>
          <cell r="AN2018" t="str">
            <v>95030099</v>
          </cell>
          <cell r="AO2018" t="str">
            <v>Counting rail</v>
          </cell>
        </row>
        <row r="2019">
          <cell r="A2019" t="str">
            <v>E522445</v>
          </cell>
          <cell r="B2019" t="str">
            <v>Rijmduo</v>
          </cell>
          <cell r="C2019" t="str">
            <v>Educo</v>
          </cell>
          <cell r="D2019" t="str">
            <v/>
          </cell>
          <cell r="E2019" t="str">
            <v/>
          </cell>
          <cell r="F2019" t="str">
            <v/>
          </cell>
          <cell r="G2019" t="str">
            <v/>
          </cell>
          <cell r="H2019" t="str">
            <v/>
          </cell>
          <cell r="I2019" t="str">
            <v/>
          </cell>
          <cell r="J2019" t="str">
            <v/>
          </cell>
          <cell r="K2019" t="str">
            <v/>
          </cell>
          <cell r="L2019" t="str">
            <v/>
          </cell>
          <cell r="M2019" t="e">
            <v>#N/A</v>
          </cell>
          <cell r="N2019" t="e">
            <v>#N/A</v>
          </cell>
          <cell r="O2019" t="e">
            <v>#N/A</v>
          </cell>
          <cell r="P2019" t="str">
            <v>4220</v>
          </cell>
          <cell r="Q2019" t="str">
            <v>NL</v>
          </cell>
          <cell r="R2019" t="str">
            <v>NLD</v>
          </cell>
          <cell r="S2019" t="str">
            <v>Netherlands</v>
          </cell>
          <cell r="T2019">
            <v>1.33</v>
          </cell>
          <cell r="U2019">
            <v>1.67</v>
          </cell>
          <cell r="V2019">
            <v>500</v>
          </cell>
          <cell r="W2019">
            <v>500</v>
          </cell>
          <cell r="X2019" t="str">
            <v>Pcs.</v>
          </cell>
          <cell r="Y2019" t="str">
            <v>3</v>
          </cell>
          <cell r="Z2019">
            <v>0</v>
          </cell>
          <cell r="AA2019">
            <v>10.130000000000001</v>
          </cell>
          <cell r="AB2019">
            <v>34</v>
          </cell>
          <cell r="AC2019">
            <v>0</v>
          </cell>
          <cell r="AD2019">
            <v>0</v>
          </cell>
          <cell r="AE2019">
            <v>36.380000000000003</v>
          </cell>
          <cell r="AF2019">
            <v>0</v>
          </cell>
          <cell r="AG2019">
            <v>34</v>
          </cell>
          <cell r="AH2019">
            <v>36.380000000000003</v>
          </cell>
          <cell r="AI2019">
            <v>1</v>
          </cell>
          <cell r="AJ2019" t="str">
            <v>350</v>
          </cell>
          <cell r="AK2019" t="str">
            <v>210</v>
          </cell>
          <cell r="AL2019" t="str">
            <v>70</v>
          </cell>
          <cell r="AM2019" t="str">
            <v>8719924037635</v>
          </cell>
          <cell r="AN2019" t="str">
            <v>95030039</v>
          </cell>
          <cell r="AO2019" t="str">
            <v>Rijmduo</v>
          </cell>
        </row>
        <row r="2020">
          <cell r="A2020" t="str">
            <v>3018220A</v>
          </cell>
          <cell r="B2020" t="str">
            <v>Bead bar up to 100, Autopress</v>
          </cell>
          <cell r="C2020" t="str">
            <v>Private Label</v>
          </cell>
          <cell r="D2020" t="str">
            <v/>
          </cell>
          <cell r="E2020" t="str">
            <v/>
          </cell>
          <cell r="F2020" t="str">
            <v/>
          </cell>
          <cell r="G2020" t="str">
            <v/>
          </cell>
          <cell r="H2020" t="str">
            <v/>
          </cell>
          <cell r="I2020" t="str">
            <v/>
          </cell>
          <cell r="J2020" t="str">
            <v/>
          </cell>
          <cell r="K2020" t="str">
            <v/>
          </cell>
          <cell r="L2020" t="str">
            <v/>
          </cell>
          <cell r="M2020" t="e">
            <v>#N/A</v>
          </cell>
          <cell r="N2020" t="e">
            <v>#N/A</v>
          </cell>
          <cell r="O2020" t="e">
            <v>#N/A</v>
          </cell>
          <cell r="P2020" t="str">
            <v>9803</v>
          </cell>
          <cell r="Q2020" t="str">
            <v>NL</v>
          </cell>
          <cell r="R2020" t="str">
            <v>NLD</v>
          </cell>
          <cell r="S2020" t="str">
            <v>Netherlands</v>
          </cell>
          <cell r="T2020">
            <v>0</v>
          </cell>
          <cell r="U2020">
            <v>0</v>
          </cell>
          <cell r="V2020">
            <v>1000</v>
          </cell>
          <cell r="W2020">
            <v>1000</v>
          </cell>
          <cell r="X2020" t="str">
            <v>Pcs.</v>
          </cell>
          <cell r="Y2020" t="str">
            <v>3</v>
          </cell>
          <cell r="Z2020">
            <v>14.7</v>
          </cell>
          <cell r="AA2020">
            <v>14.7</v>
          </cell>
          <cell r="AB2020">
            <v>18.2</v>
          </cell>
          <cell r="AC2020">
            <v>0</v>
          </cell>
          <cell r="AD2020">
            <v>0</v>
          </cell>
          <cell r="AE2020">
            <v>0</v>
          </cell>
          <cell r="AF2020">
            <v>0</v>
          </cell>
          <cell r="AG2020">
            <v>0</v>
          </cell>
          <cell r="AH2020">
            <v>0</v>
          </cell>
          <cell r="AI2020">
            <v>1</v>
          </cell>
          <cell r="AJ2020" t="str">
            <v>210</v>
          </cell>
          <cell r="AK2020" t="str">
            <v>90</v>
          </cell>
          <cell r="AL2020" t="str">
            <v>290</v>
          </cell>
          <cell r="AM2020" t="str">
            <v>8719924022723</v>
          </cell>
          <cell r="AN2020" t="str">
            <v>95030099</v>
          </cell>
          <cell r="AO2020" t="str">
            <v>Bead bar up to 100, Autopress</v>
          </cell>
        </row>
        <row r="2021">
          <cell r="A2021" t="str">
            <v>E522803</v>
          </cell>
          <cell r="B2021" t="str">
            <v>Kralo set 3, whitecircle-s</v>
          </cell>
          <cell r="C2021" t="str">
            <v>Educo</v>
          </cell>
          <cell r="D2021" t="str">
            <v/>
          </cell>
          <cell r="E2021" t="str">
            <v/>
          </cell>
          <cell r="F2021" t="str">
            <v/>
          </cell>
          <cell r="G2021" t="str">
            <v/>
          </cell>
          <cell r="H2021" t="str">
            <v/>
          </cell>
          <cell r="I2021" t="str">
            <v/>
          </cell>
          <cell r="J2021" t="str">
            <v/>
          </cell>
          <cell r="K2021" t="str">
            <v/>
          </cell>
          <cell r="L2021" t="str">
            <v/>
          </cell>
          <cell r="M2021" t="e">
            <v>#N/A</v>
          </cell>
          <cell r="N2021" t="e">
            <v>#N/A</v>
          </cell>
          <cell r="O2021" t="e">
            <v>#N/A</v>
          </cell>
          <cell r="P2021" t="str">
            <v>4299</v>
          </cell>
          <cell r="Q2021" t="str">
            <v>CN</v>
          </cell>
          <cell r="R2021" t="str">
            <v>CHN</v>
          </cell>
          <cell r="S2021" t="str">
            <v>China</v>
          </cell>
          <cell r="T2021">
            <v>2</v>
          </cell>
          <cell r="U2021">
            <v>2.17</v>
          </cell>
          <cell r="V2021">
            <v>10</v>
          </cell>
          <cell r="W2021">
            <v>10</v>
          </cell>
          <cell r="X2021" t="str">
            <v>Set</v>
          </cell>
          <cell r="Y2021" t="str">
            <v>3</v>
          </cell>
          <cell r="Z2021">
            <v>17.72</v>
          </cell>
          <cell r="AA2021">
            <v>17.72</v>
          </cell>
          <cell r="AB2021">
            <v>37.9</v>
          </cell>
          <cell r="AC2021">
            <v>0</v>
          </cell>
          <cell r="AD2021">
            <v>0</v>
          </cell>
          <cell r="AE2021">
            <v>40.549999999999997</v>
          </cell>
          <cell r="AF2021">
            <v>0</v>
          </cell>
          <cell r="AG2021">
            <v>37.9</v>
          </cell>
          <cell r="AH2021">
            <v>40.549999999999997</v>
          </cell>
          <cell r="AI2021">
            <v>1</v>
          </cell>
          <cell r="AJ2021" t="str">
            <v>230</v>
          </cell>
          <cell r="AK2021" t="str">
            <v>230</v>
          </cell>
          <cell r="AL2021" t="str">
            <v>70</v>
          </cell>
          <cell r="AM2021" t="str">
            <v>8719924038359</v>
          </cell>
          <cell r="AN2021" t="str">
            <v>95030035</v>
          </cell>
        </row>
        <row r="2022">
          <cell r="A2022" t="str">
            <v>3018230AP</v>
          </cell>
          <cell r="B2022" t="str">
            <v>Rekenrek tot 20, leerling, Autopress</v>
          </cell>
          <cell r="C2022" t="str">
            <v>Private Label</v>
          </cell>
          <cell r="D2022" t="str">
            <v/>
          </cell>
          <cell r="E2022" t="str">
            <v/>
          </cell>
          <cell r="F2022" t="str">
            <v/>
          </cell>
          <cell r="G2022" t="str">
            <v/>
          </cell>
          <cell r="H2022" t="str">
            <v/>
          </cell>
          <cell r="I2022" t="str">
            <v/>
          </cell>
          <cell r="J2022" t="str">
            <v/>
          </cell>
          <cell r="K2022" t="str">
            <v/>
          </cell>
          <cell r="L2022" t="str">
            <v/>
          </cell>
          <cell r="M2022" t="e">
            <v>#N/A</v>
          </cell>
          <cell r="N2022" t="e">
            <v>#N/A</v>
          </cell>
          <cell r="O2022" t="e">
            <v>#N/A</v>
          </cell>
          <cell r="P2022" t="str">
            <v>5500</v>
          </cell>
          <cell r="Q2022" t="str">
            <v>CN</v>
          </cell>
          <cell r="R2022" t="str">
            <v>CHN</v>
          </cell>
          <cell r="S2022" t="str">
            <v>China</v>
          </cell>
          <cell r="T2022">
            <v>0</v>
          </cell>
          <cell r="U2022">
            <v>0</v>
          </cell>
          <cell r="V2022">
            <v>15000</v>
          </cell>
          <cell r="W2022">
            <v>15000</v>
          </cell>
          <cell r="X2022" t="str">
            <v>Pcs.</v>
          </cell>
          <cell r="Y2022" t="str">
            <v>3</v>
          </cell>
          <cell r="Z2022">
            <v>0</v>
          </cell>
          <cell r="AA2022">
            <v>1.1200000000000001</v>
          </cell>
          <cell r="AB2022">
            <v>1.88</v>
          </cell>
          <cell r="AC2022">
            <v>0</v>
          </cell>
          <cell r="AD2022">
            <v>0</v>
          </cell>
          <cell r="AE2022">
            <v>0</v>
          </cell>
          <cell r="AF2022">
            <v>0</v>
          </cell>
          <cell r="AG2022">
            <v>0</v>
          </cell>
          <cell r="AH2022">
            <v>0</v>
          </cell>
          <cell r="AI2022">
            <v>1</v>
          </cell>
          <cell r="AJ2022" t="str">
            <v/>
          </cell>
          <cell r="AK2022" t="str">
            <v/>
          </cell>
          <cell r="AL2022" t="str">
            <v/>
          </cell>
          <cell r="AM2022" t="str">
            <v>08719924057992</v>
          </cell>
          <cell r="AN2022" t="str">
            <v>95030039</v>
          </cell>
          <cell r="AO2022" t="str">
            <v>Counting frame up to 20 pupils - Autopress</v>
          </cell>
        </row>
        <row r="2023">
          <cell r="A2023" t="str">
            <v>E522804</v>
          </cell>
          <cell r="B2023" t="str">
            <v>Kralo set 4, transparant-s</v>
          </cell>
          <cell r="C2023" t="str">
            <v>Educo</v>
          </cell>
          <cell r="D2023" t="str">
            <v/>
          </cell>
          <cell r="E2023" t="str">
            <v/>
          </cell>
          <cell r="F2023" t="str">
            <v/>
          </cell>
          <cell r="G2023" t="str">
            <v/>
          </cell>
          <cell r="H2023" t="str">
            <v/>
          </cell>
          <cell r="I2023" t="str">
            <v/>
          </cell>
          <cell r="J2023" t="str">
            <v/>
          </cell>
          <cell r="K2023" t="str">
            <v/>
          </cell>
          <cell r="L2023" t="str">
            <v/>
          </cell>
          <cell r="M2023" t="e">
            <v>#N/A</v>
          </cell>
          <cell r="N2023" t="e">
            <v>#N/A</v>
          </cell>
          <cell r="O2023" t="e">
            <v>#N/A</v>
          </cell>
          <cell r="P2023" t="str">
            <v>4299</v>
          </cell>
          <cell r="Q2023" t="str">
            <v>CN</v>
          </cell>
          <cell r="R2023" t="str">
            <v>CHN</v>
          </cell>
          <cell r="S2023" t="str">
            <v>China</v>
          </cell>
          <cell r="T2023">
            <v>2</v>
          </cell>
          <cell r="U2023">
            <v>2.17</v>
          </cell>
          <cell r="V2023">
            <v>0</v>
          </cell>
          <cell r="W2023">
            <v>0</v>
          </cell>
          <cell r="X2023" t="str">
            <v>Set</v>
          </cell>
          <cell r="Y2023" t="str">
            <v>3</v>
          </cell>
          <cell r="Z2023">
            <v>17.72</v>
          </cell>
          <cell r="AA2023">
            <v>17.72</v>
          </cell>
          <cell r="AB2023">
            <v>37.9</v>
          </cell>
          <cell r="AC2023">
            <v>0</v>
          </cell>
          <cell r="AD2023">
            <v>0</v>
          </cell>
          <cell r="AE2023">
            <v>40.549999999999997</v>
          </cell>
          <cell r="AF2023">
            <v>0</v>
          </cell>
          <cell r="AG2023">
            <v>37.9</v>
          </cell>
          <cell r="AH2023">
            <v>40.549999999999997</v>
          </cell>
          <cell r="AI2023">
            <v>1</v>
          </cell>
          <cell r="AJ2023" t="str">
            <v>230</v>
          </cell>
          <cell r="AK2023" t="str">
            <v>230</v>
          </cell>
          <cell r="AL2023" t="str">
            <v>70</v>
          </cell>
          <cell r="AM2023" t="str">
            <v>8719924038366</v>
          </cell>
          <cell r="AN2023" t="str">
            <v>95030035</v>
          </cell>
        </row>
        <row r="2024">
          <cell r="A2024" t="str">
            <v>E522938</v>
          </cell>
          <cell r="B2024" t="str">
            <v>Letterrondo</v>
          </cell>
          <cell r="C2024" t="str">
            <v>Educo</v>
          </cell>
          <cell r="D2024" t="str">
            <v/>
          </cell>
          <cell r="E2024" t="str">
            <v/>
          </cell>
          <cell r="F2024" t="str">
            <v/>
          </cell>
          <cell r="G2024" t="str">
            <v/>
          </cell>
          <cell r="H2024" t="str">
            <v/>
          </cell>
          <cell r="I2024" t="str">
            <v/>
          </cell>
          <cell r="J2024" t="str">
            <v/>
          </cell>
          <cell r="K2024" t="str">
            <v/>
          </cell>
          <cell r="L2024" t="str">
            <v/>
          </cell>
          <cell r="M2024" t="e">
            <v>#N/A</v>
          </cell>
          <cell r="N2024" t="e">
            <v>#N/A</v>
          </cell>
          <cell r="O2024" t="e">
            <v>#N/A</v>
          </cell>
          <cell r="P2024" t="str">
            <v>4220</v>
          </cell>
          <cell r="Q2024" t="str">
            <v>CN</v>
          </cell>
          <cell r="R2024" t="str">
            <v>CHN</v>
          </cell>
          <cell r="S2024" t="str">
            <v>China</v>
          </cell>
          <cell r="T2024">
            <v>3.67</v>
          </cell>
          <cell r="U2024">
            <v>4</v>
          </cell>
          <cell r="V2024">
            <v>501</v>
          </cell>
          <cell r="W2024">
            <v>501</v>
          </cell>
          <cell r="X2024" t="str">
            <v>Pcs.</v>
          </cell>
          <cell r="Y2024" t="str">
            <v>3</v>
          </cell>
          <cell r="Z2024">
            <v>16.690000000000001</v>
          </cell>
          <cell r="AA2024">
            <v>18.47</v>
          </cell>
          <cell r="AB2024">
            <v>47.92</v>
          </cell>
          <cell r="AC2024">
            <v>0</v>
          </cell>
          <cell r="AD2024">
            <v>0</v>
          </cell>
          <cell r="AE2024">
            <v>51.27</v>
          </cell>
          <cell r="AF2024">
            <v>0</v>
          </cell>
          <cell r="AG2024">
            <v>47.92</v>
          </cell>
          <cell r="AH2024">
            <v>51.27</v>
          </cell>
          <cell r="AI2024">
            <v>1</v>
          </cell>
          <cell r="AJ2024" t="str">
            <v>350</v>
          </cell>
          <cell r="AK2024" t="str">
            <v>350</v>
          </cell>
          <cell r="AL2024" t="str">
            <v>75</v>
          </cell>
          <cell r="AM2024" t="str">
            <v>8719924038984</v>
          </cell>
          <cell r="AN2024" t="str">
            <v>95030039</v>
          </cell>
          <cell r="AO2024" t="str">
            <v>Letterrondo</v>
          </cell>
        </row>
        <row r="2025">
          <cell r="A2025" t="str">
            <v>E522983</v>
          </cell>
          <cell r="B2025" t="str">
            <v>Wat rijmt niet?</v>
          </cell>
          <cell r="C2025" t="str">
            <v>Educo</v>
          </cell>
          <cell r="D2025" t="str">
            <v/>
          </cell>
          <cell r="E2025" t="str">
            <v/>
          </cell>
          <cell r="F2025" t="str">
            <v/>
          </cell>
          <cell r="G2025" t="str">
            <v/>
          </cell>
          <cell r="H2025" t="str">
            <v/>
          </cell>
          <cell r="I2025" t="str">
            <v/>
          </cell>
          <cell r="J2025" t="str">
            <v/>
          </cell>
          <cell r="K2025" t="str">
            <v/>
          </cell>
          <cell r="L2025" t="str">
            <v/>
          </cell>
          <cell r="M2025" t="e">
            <v>#N/A</v>
          </cell>
          <cell r="N2025" t="e">
            <v>#N/A</v>
          </cell>
          <cell r="O2025" t="e">
            <v>#N/A</v>
          </cell>
          <cell r="P2025" t="str">
            <v>4220</v>
          </cell>
          <cell r="Q2025" t="str">
            <v>CN</v>
          </cell>
          <cell r="R2025" t="str">
            <v>CHN</v>
          </cell>
          <cell r="S2025" t="str">
            <v>China</v>
          </cell>
          <cell r="T2025">
            <v>1.87</v>
          </cell>
          <cell r="U2025">
            <v>2.2000000000000002</v>
          </cell>
          <cell r="V2025">
            <v>501</v>
          </cell>
          <cell r="W2025">
            <v>501</v>
          </cell>
          <cell r="X2025" t="str">
            <v>Pcs.</v>
          </cell>
          <cell r="Y2025" t="str">
            <v>3</v>
          </cell>
          <cell r="Z2025">
            <v>0</v>
          </cell>
          <cell r="AA2025">
            <v>16.86</v>
          </cell>
          <cell r="AB2025">
            <v>58</v>
          </cell>
          <cell r="AC2025">
            <v>0</v>
          </cell>
          <cell r="AD2025">
            <v>0</v>
          </cell>
          <cell r="AE2025">
            <v>62.06</v>
          </cell>
          <cell r="AF2025">
            <v>0</v>
          </cell>
          <cell r="AG2025">
            <v>58</v>
          </cell>
          <cell r="AH2025">
            <v>62.06</v>
          </cell>
          <cell r="AI2025">
            <v>1</v>
          </cell>
          <cell r="AJ2025" t="str">
            <v>350</v>
          </cell>
          <cell r="AK2025" t="str">
            <v>210</v>
          </cell>
          <cell r="AL2025" t="str">
            <v>80</v>
          </cell>
          <cell r="AM2025" t="str">
            <v>8719924039127</v>
          </cell>
          <cell r="AN2025" t="str">
            <v>95030039</v>
          </cell>
          <cell r="AO2025" t="str">
            <v>Wat rijmt niet?</v>
          </cell>
        </row>
        <row r="2026">
          <cell r="A2026" t="str">
            <v>E523147</v>
          </cell>
          <cell r="B2026" t="str">
            <v>Letterdobbelstenen 3 cm</v>
          </cell>
          <cell r="C2026" t="str">
            <v>Educo</v>
          </cell>
          <cell r="D2026" t="str">
            <v>E523147</v>
          </cell>
          <cell r="E2026" t="str">
            <v/>
          </cell>
          <cell r="F2026" t="str">
            <v/>
          </cell>
          <cell r="G2026" t="str">
            <v>E523147</v>
          </cell>
          <cell r="H2026" t="str">
            <v/>
          </cell>
          <cell r="I2026" t="str">
            <v/>
          </cell>
          <cell r="J2026" t="str">
            <v>E523147</v>
          </cell>
          <cell r="K2026" t="str">
            <v/>
          </cell>
          <cell r="L2026" t="str">
            <v/>
          </cell>
          <cell r="M2026" t="e">
            <v>#N/A</v>
          </cell>
          <cell r="N2026" t="e">
            <v>#N/A</v>
          </cell>
          <cell r="O2026" t="e">
            <v>#N/A</v>
          </cell>
          <cell r="P2026" t="str">
            <v>4210</v>
          </cell>
          <cell r="Q2026" t="str">
            <v>CN</v>
          </cell>
          <cell r="R2026" t="str">
            <v>CHN</v>
          </cell>
          <cell r="S2026" t="str">
            <v>China</v>
          </cell>
          <cell r="T2026">
            <v>0.151</v>
          </cell>
          <cell r="U2026">
            <v>0.151</v>
          </cell>
          <cell r="V2026">
            <v>2000</v>
          </cell>
          <cell r="W2026">
            <v>2000</v>
          </cell>
          <cell r="X2026" t="str">
            <v>Set</v>
          </cell>
          <cell r="Y2026" t="str">
            <v>3</v>
          </cell>
          <cell r="Z2026">
            <v>2.68</v>
          </cell>
          <cell r="AA2026">
            <v>2.59</v>
          </cell>
          <cell r="AB2026">
            <v>7.29</v>
          </cell>
          <cell r="AC2026">
            <v>0</v>
          </cell>
          <cell r="AD2026">
            <v>0</v>
          </cell>
          <cell r="AE2026">
            <v>7.8</v>
          </cell>
          <cell r="AF2026">
            <v>0</v>
          </cell>
          <cell r="AG2026">
            <v>7.29</v>
          </cell>
          <cell r="AH2026">
            <v>7.8</v>
          </cell>
          <cell r="AI2026">
            <v>1</v>
          </cell>
          <cell r="AJ2026" t="str">
            <v>0</v>
          </cell>
          <cell r="AK2026" t="str">
            <v>0</v>
          </cell>
          <cell r="AL2026" t="str">
            <v>0</v>
          </cell>
          <cell r="AM2026" t="str">
            <v>8719924039899</v>
          </cell>
          <cell r="AN2026" t="str">
            <v>95030035</v>
          </cell>
          <cell r="AO2026" t="str">
            <v>Letter dice 3 cm</v>
          </cell>
        </row>
        <row r="2027">
          <cell r="A2027" t="str">
            <v>E523180</v>
          </cell>
          <cell r="B2027" t="str">
            <v>Hemeltje voor poppenwiegje</v>
          </cell>
          <cell r="C2027" t="str">
            <v>Educo</v>
          </cell>
          <cell r="D2027" t="str">
            <v/>
          </cell>
          <cell r="E2027" t="str">
            <v/>
          </cell>
          <cell r="F2027" t="str">
            <v/>
          </cell>
          <cell r="G2027" t="str">
            <v/>
          </cell>
          <cell r="H2027" t="str">
            <v/>
          </cell>
          <cell r="I2027" t="str">
            <v/>
          </cell>
          <cell r="J2027" t="str">
            <v/>
          </cell>
          <cell r="K2027" t="str">
            <v/>
          </cell>
          <cell r="L2027" t="str">
            <v/>
          </cell>
          <cell r="M2027" t="e">
            <v>#N/A</v>
          </cell>
          <cell r="N2027" t="e">
            <v>#N/A</v>
          </cell>
          <cell r="O2027" t="e">
            <v>#N/A</v>
          </cell>
          <cell r="P2027" t="str">
            <v>4299</v>
          </cell>
          <cell r="Q2027" t="str">
            <v>CN</v>
          </cell>
          <cell r="R2027" t="str">
            <v>CHN</v>
          </cell>
          <cell r="S2027" t="str">
            <v>China</v>
          </cell>
          <cell r="T2027">
            <v>0.75</v>
          </cell>
          <cell r="U2027">
            <v>0.92</v>
          </cell>
          <cell r="V2027">
            <v>0</v>
          </cell>
          <cell r="W2027">
            <v>0</v>
          </cell>
          <cell r="X2027" t="str">
            <v>Pcs.</v>
          </cell>
          <cell r="Y2027" t="str">
            <v>3</v>
          </cell>
          <cell r="Z2027">
            <v>8.4</v>
          </cell>
          <cell r="AA2027">
            <v>8.4</v>
          </cell>
          <cell r="AB2027">
            <v>21.26</v>
          </cell>
          <cell r="AC2027">
            <v>0</v>
          </cell>
          <cell r="AD2027">
            <v>0</v>
          </cell>
          <cell r="AE2027">
            <v>22.75</v>
          </cell>
          <cell r="AF2027">
            <v>0</v>
          </cell>
          <cell r="AG2027">
            <v>21.26</v>
          </cell>
          <cell r="AH2027">
            <v>22.75</v>
          </cell>
          <cell r="AI2027">
            <v>1</v>
          </cell>
          <cell r="AJ2027" t="str">
            <v>305</v>
          </cell>
          <cell r="AK2027" t="str">
            <v>80</v>
          </cell>
          <cell r="AL2027" t="str">
            <v>305</v>
          </cell>
          <cell r="AM2027" t="str">
            <v>8719924040017</v>
          </cell>
          <cell r="AN2027" t="str">
            <v>95030099</v>
          </cell>
          <cell r="AO2027" t="str">
            <v>Canopy for Doll crib</v>
          </cell>
        </row>
        <row r="2028">
          <cell r="A2028" t="str">
            <v>3018261</v>
          </cell>
          <cell r="B2028" t="str">
            <v>Kralensnoer individueel tot 50</v>
          </cell>
          <cell r="C2028" t="str">
            <v>Private Label</v>
          </cell>
          <cell r="D2028" t="str">
            <v/>
          </cell>
          <cell r="E2028" t="str">
            <v/>
          </cell>
          <cell r="F2028" t="str">
            <v/>
          </cell>
          <cell r="G2028" t="str">
            <v/>
          </cell>
          <cell r="H2028" t="str">
            <v/>
          </cell>
          <cell r="I2028" t="str">
            <v/>
          </cell>
          <cell r="J2028" t="str">
            <v/>
          </cell>
          <cell r="K2028" t="str">
            <v/>
          </cell>
          <cell r="L2028" t="str">
            <v/>
          </cell>
          <cell r="M2028" t="e">
            <v>#N/A</v>
          </cell>
          <cell r="N2028" t="e">
            <v>#N/A</v>
          </cell>
          <cell r="O2028" t="e">
            <v>#N/A</v>
          </cell>
          <cell r="P2028" t="str">
            <v>9807</v>
          </cell>
          <cell r="Q2028" t="str">
            <v>NL</v>
          </cell>
          <cell r="R2028" t="str">
            <v>NLD</v>
          </cell>
          <cell r="S2028" t="str">
            <v>Netherlands</v>
          </cell>
          <cell r="T2028">
            <v>0.03</v>
          </cell>
          <cell r="U2028">
            <v>0.03</v>
          </cell>
          <cell r="V2028">
            <v>400</v>
          </cell>
          <cell r="W2028">
            <v>400</v>
          </cell>
          <cell r="X2028" t="str">
            <v>Pcs.</v>
          </cell>
          <cell r="Y2028" t="str">
            <v>3</v>
          </cell>
          <cell r="Z2028">
            <v>1.38</v>
          </cell>
          <cell r="AA2028">
            <v>1.38</v>
          </cell>
          <cell r="AB2028">
            <v>0</v>
          </cell>
          <cell r="AC2028">
            <v>0</v>
          </cell>
          <cell r="AD2028">
            <v>0</v>
          </cell>
          <cell r="AE2028">
            <v>0</v>
          </cell>
          <cell r="AF2028">
            <v>0</v>
          </cell>
          <cell r="AG2028">
            <v>0</v>
          </cell>
          <cell r="AH2028">
            <v>0</v>
          </cell>
          <cell r="AI2028">
            <v>1</v>
          </cell>
          <cell r="AJ2028" t="str">
            <v>160</v>
          </cell>
          <cell r="AK2028" t="str">
            <v>100</v>
          </cell>
          <cell r="AL2028" t="str">
            <v>10</v>
          </cell>
          <cell r="AM2028" t="str">
            <v>8719924022792</v>
          </cell>
          <cell r="AN2028" t="str">
            <v>95030099</v>
          </cell>
          <cell r="AO2028" t="str">
            <v>Bead cord, individual till 50</v>
          </cell>
        </row>
        <row r="2029">
          <cell r="A2029" t="str">
            <v>3018262</v>
          </cell>
          <cell r="B2029" t="str">
            <v>Kralensnoer individueel tot 10</v>
          </cell>
          <cell r="C2029" t="str">
            <v>Educo</v>
          </cell>
          <cell r="D2029" t="str">
            <v/>
          </cell>
          <cell r="E2029" t="str">
            <v/>
          </cell>
          <cell r="F2029" t="str">
            <v/>
          </cell>
          <cell r="G2029" t="str">
            <v/>
          </cell>
          <cell r="H2029" t="str">
            <v/>
          </cell>
          <cell r="I2029" t="str">
            <v/>
          </cell>
          <cell r="J2029" t="str">
            <v/>
          </cell>
          <cell r="K2029" t="str">
            <v/>
          </cell>
          <cell r="L2029" t="str">
            <v/>
          </cell>
          <cell r="M2029" t="e">
            <v>#N/A</v>
          </cell>
          <cell r="N2029" t="e">
            <v>#N/A</v>
          </cell>
          <cell r="O2029" t="e">
            <v>#N/A</v>
          </cell>
          <cell r="P2029" t="str">
            <v>4499</v>
          </cell>
          <cell r="Q2029" t="str">
            <v>CN</v>
          </cell>
          <cell r="R2029" t="str">
            <v>CHN</v>
          </cell>
          <cell r="S2029" t="str">
            <v>China</v>
          </cell>
          <cell r="T2029">
            <v>0.01</v>
          </cell>
          <cell r="U2029">
            <v>0.01</v>
          </cell>
          <cell r="V2029">
            <v>510</v>
          </cell>
          <cell r="W2029">
            <v>510</v>
          </cell>
          <cell r="X2029" t="str">
            <v>Pcs.</v>
          </cell>
          <cell r="Y2029" t="str">
            <v>3</v>
          </cell>
          <cell r="Z2029">
            <v>0</v>
          </cell>
          <cell r="AA2029">
            <v>0.27</v>
          </cell>
          <cell r="AB2029">
            <v>0</v>
          </cell>
          <cell r="AC2029">
            <v>0</v>
          </cell>
          <cell r="AD2029">
            <v>0</v>
          </cell>
          <cell r="AE2029">
            <v>0</v>
          </cell>
          <cell r="AF2029">
            <v>0</v>
          </cell>
          <cell r="AG2029">
            <v>0</v>
          </cell>
          <cell r="AH2029">
            <v>0</v>
          </cell>
          <cell r="AI2029">
            <v>1</v>
          </cell>
          <cell r="AJ2029" t="str">
            <v>0</v>
          </cell>
          <cell r="AK2029" t="str">
            <v>0</v>
          </cell>
          <cell r="AL2029" t="str">
            <v>0</v>
          </cell>
          <cell r="AM2029" t="str">
            <v>8719924022808</v>
          </cell>
          <cell r="AN2029" t="str">
            <v>95030099</v>
          </cell>
          <cell r="AO2029" t="str">
            <v>Bead string individual up to 10 (5/5)</v>
          </cell>
        </row>
        <row r="2030">
          <cell r="A2030" t="str">
            <v>E523237</v>
          </cell>
          <cell r="B2030" t="str">
            <v>Klap het woord</v>
          </cell>
          <cell r="C2030" t="str">
            <v>Educo</v>
          </cell>
          <cell r="D2030" t="str">
            <v/>
          </cell>
          <cell r="E2030" t="str">
            <v/>
          </cell>
          <cell r="F2030" t="str">
            <v/>
          </cell>
          <cell r="G2030" t="str">
            <v/>
          </cell>
          <cell r="H2030" t="str">
            <v/>
          </cell>
          <cell r="I2030" t="str">
            <v/>
          </cell>
          <cell r="J2030" t="str">
            <v/>
          </cell>
          <cell r="K2030" t="str">
            <v/>
          </cell>
          <cell r="L2030" t="str">
            <v/>
          </cell>
          <cell r="M2030" t="e">
            <v>#N/A</v>
          </cell>
          <cell r="N2030" t="e">
            <v>#N/A</v>
          </cell>
          <cell r="O2030" t="e">
            <v>#N/A</v>
          </cell>
          <cell r="P2030" t="str">
            <v>4220</v>
          </cell>
          <cell r="Q2030" t="str">
            <v>CN</v>
          </cell>
          <cell r="R2030" t="str">
            <v>CHN</v>
          </cell>
          <cell r="S2030" t="str">
            <v>China</v>
          </cell>
          <cell r="T2030">
            <v>0.5</v>
          </cell>
          <cell r="U2030">
            <v>0.56999999999999995</v>
          </cell>
          <cell r="V2030">
            <v>500</v>
          </cell>
          <cell r="W2030">
            <v>500</v>
          </cell>
          <cell r="X2030" t="str">
            <v>Pcs.</v>
          </cell>
          <cell r="Y2030" t="str">
            <v>3</v>
          </cell>
          <cell r="Z2030">
            <v>0</v>
          </cell>
          <cell r="AA2030">
            <v>10.33</v>
          </cell>
          <cell r="AB2030">
            <v>43</v>
          </cell>
          <cell r="AC2030">
            <v>0</v>
          </cell>
          <cell r="AD2030">
            <v>0</v>
          </cell>
          <cell r="AE2030">
            <v>46.01</v>
          </cell>
          <cell r="AF2030">
            <v>0</v>
          </cell>
          <cell r="AG2030">
            <v>43</v>
          </cell>
          <cell r="AH2030">
            <v>46.01</v>
          </cell>
          <cell r="AI2030">
            <v>1</v>
          </cell>
          <cell r="AJ2030" t="str">
            <v>193</v>
          </cell>
          <cell r="AK2030" t="str">
            <v>110</v>
          </cell>
          <cell r="AL2030" t="str">
            <v>40</v>
          </cell>
          <cell r="AM2030" t="str">
            <v>8719924040369</v>
          </cell>
          <cell r="AN2030" t="str">
            <v>95030039</v>
          </cell>
        </row>
        <row r="2031">
          <cell r="A2031" t="str">
            <v>E523400</v>
          </cell>
          <cell r="B2031" t="str">
            <v>Kiene Klanken</v>
          </cell>
          <cell r="C2031" t="str">
            <v>Educo</v>
          </cell>
          <cell r="D2031" t="str">
            <v/>
          </cell>
          <cell r="E2031" t="str">
            <v/>
          </cell>
          <cell r="F2031" t="str">
            <v/>
          </cell>
          <cell r="G2031" t="str">
            <v/>
          </cell>
          <cell r="H2031" t="str">
            <v/>
          </cell>
          <cell r="I2031" t="str">
            <v/>
          </cell>
          <cell r="J2031" t="str">
            <v/>
          </cell>
          <cell r="K2031" t="str">
            <v/>
          </cell>
          <cell r="L2031" t="str">
            <v/>
          </cell>
          <cell r="M2031" t="e">
            <v>#N/A</v>
          </cell>
          <cell r="N2031" t="e">
            <v>#N/A</v>
          </cell>
          <cell r="O2031" t="e">
            <v>#N/A</v>
          </cell>
          <cell r="P2031" t="str">
            <v>4220</v>
          </cell>
          <cell r="Q2031" t="str">
            <v>CN</v>
          </cell>
          <cell r="R2031" t="str">
            <v>CHN</v>
          </cell>
          <cell r="S2031" t="str">
            <v>China</v>
          </cell>
          <cell r="T2031">
            <v>3</v>
          </cell>
          <cell r="U2031">
            <v>3.1</v>
          </cell>
          <cell r="V2031">
            <v>1</v>
          </cell>
          <cell r="W2031">
            <v>1</v>
          </cell>
          <cell r="X2031" t="str">
            <v>Pcs.</v>
          </cell>
          <cell r="Y2031" t="str">
            <v>3</v>
          </cell>
          <cell r="Z2031">
            <v>0</v>
          </cell>
          <cell r="AA2031">
            <v>57.2</v>
          </cell>
          <cell r="AB2031">
            <v>147.93</v>
          </cell>
          <cell r="AC2031">
            <v>0</v>
          </cell>
          <cell r="AD2031">
            <v>0</v>
          </cell>
          <cell r="AE2031">
            <v>158.29</v>
          </cell>
          <cell r="AF2031">
            <v>0</v>
          </cell>
          <cell r="AG2031">
            <v>147.93</v>
          </cell>
          <cell r="AH2031">
            <v>158.29</v>
          </cell>
          <cell r="AI2031">
            <v>1</v>
          </cell>
          <cell r="AJ2031" t="str">
            <v>325</v>
          </cell>
          <cell r="AK2031" t="str">
            <v>262</v>
          </cell>
          <cell r="AL2031" t="str">
            <v>97</v>
          </cell>
          <cell r="AM2031" t="str">
            <v>8719924041403</v>
          </cell>
          <cell r="AN2031" t="str">
            <v>95030099</v>
          </cell>
          <cell r="AO2031" t="str">
            <v>Kiene Klanken</v>
          </cell>
        </row>
        <row r="2032">
          <cell r="A2032" t="str">
            <v>3018275</v>
          </cell>
          <cell r="B2032" t="str">
            <v>Kralensnoer tot 10, leerkracht</v>
          </cell>
          <cell r="C2032" t="str">
            <v>Jegro</v>
          </cell>
          <cell r="D2032" t="str">
            <v/>
          </cell>
          <cell r="E2032" t="str">
            <v/>
          </cell>
          <cell r="F2032" t="str">
            <v/>
          </cell>
          <cell r="G2032" t="str">
            <v/>
          </cell>
          <cell r="H2032" t="str">
            <v/>
          </cell>
          <cell r="I2032" t="str">
            <v/>
          </cell>
          <cell r="J2032" t="str">
            <v/>
          </cell>
          <cell r="K2032" t="str">
            <v/>
          </cell>
          <cell r="L2032" t="str">
            <v/>
          </cell>
          <cell r="M2032" t="e">
            <v>#N/A</v>
          </cell>
          <cell r="N2032" t="e">
            <v>#N/A</v>
          </cell>
          <cell r="O2032" t="e">
            <v>#N/A</v>
          </cell>
          <cell r="P2032" t="str">
            <v>9803</v>
          </cell>
          <cell r="Q2032" t="str">
            <v>CN</v>
          </cell>
          <cell r="R2032" t="str">
            <v>CHN</v>
          </cell>
          <cell r="S2032" t="str">
            <v>China</v>
          </cell>
          <cell r="T2032">
            <v>7.8E-2</v>
          </cell>
          <cell r="U2032">
            <v>7.8E-2</v>
          </cell>
          <cell r="V2032">
            <v>500</v>
          </cell>
          <cell r="W2032">
            <v>500</v>
          </cell>
          <cell r="X2032" t="str">
            <v>Pcs.</v>
          </cell>
          <cell r="Y2032" t="str">
            <v>3</v>
          </cell>
          <cell r="Z2032">
            <v>0</v>
          </cell>
          <cell r="AA2032">
            <v>0.67</v>
          </cell>
          <cell r="AB2032">
            <v>2.2799999999999998</v>
          </cell>
          <cell r="AC2032">
            <v>0</v>
          </cell>
          <cell r="AD2032">
            <v>0</v>
          </cell>
          <cell r="AE2032">
            <v>0</v>
          </cell>
          <cell r="AF2032">
            <v>0</v>
          </cell>
          <cell r="AG2032">
            <v>0</v>
          </cell>
          <cell r="AH2032">
            <v>0</v>
          </cell>
          <cell r="AI2032">
            <v>1</v>
          </cell>
          <cell r="AJ2032" t="str">
            <v>160</v>
          </cell>
          <cell r="AK2032" t="str">
            <v>160</v>
          </cell>
          <cell r="AL2032" t="str">
            <v>25</v>
          </cell>
          <cell r="AM2032" t="str">
            <v>8719924022839</v>
          </cell>
          <cell r="AN2032" t="str">
            <v>95030099</v>
          </cell>
          <cell r="AO2032" t="str">
            <v>Bead string up to 10 teacher</v>
          </cell>
        </row>
        <row r="2033">
          <cell r="A2033" t="str">
            <v>E525035</v>
          </cell>
          <cell r="B2033" t="str">
            <v>Quadrilla groepsset Cyclone</v>
          </cell>
          <cell r="C2033" t="str">
            <v>Educo</v>
          </cell>
          <cell r="D2033" t="str">
            <v/>
          </cell>
          <cell r="E2033" t="str">
            <v/>
          </cell>
          <cell r="F2033" t="str">
            <v/>
          </cell>
          <cell r="G2033" t="str">
            <v/>
          </cell>
          <cell r="H2033" t="str">
            <v/>
          </cell>
          <cell r="I2033" t="str">
            <v/>
          </cell>
          <cell r="J2033" t="str">
            <v/>
          </cell>
          <cell r="K2033" t="str">
            <v/>
          </cell>
          <cell r="L2033" t="str">
            <v/>
          </cell>
          <cell r="M2033" t="e">
            <v>#N/A</v>
          </cell>
          <cell r="N2033" t="e">
            <v>#N/A</v>
          </cell>
          <cell r="O2033" t="e">
            <v>#N/A</v>
          </cell>
          <cell r="P2033" t="str">
            <v>4250</v>
          </cell>
          <cell r="Q2033" t="str">
            <v>CN</v>
          </cell>
          <cell r="R2033" t="str">
            <v>CHN</v>
          </cell>
          <cell r="S2033" t="str">
            <v>China</v>
          </cell>
          <cell r="T2033">
            <v>7.2</v>
          </cell>
          <cell r="U2033">
            <v>7.65</v>
          </cell>
          <cell r="V2033">
            <v>50</v>
          </cell>
          <cell r="W2033">
            <v>50</v>
          </cell>
          <cell r="X2033" t="str">
            <v>Pcs.</v>
          </cell>
          <cell r="Y2033" t="str">
            <v>3</v>
          </cell>
          <cell r="Z2033">
            <v>0</v>
          </cell>
          <cell r="AA2033">
            <v>61.23</v>
          </cell>
          <cell r="AB2033">
            <v>136.69999999999999</v>
          </cell>
          <cell r="AC2033">
            <v>0</v>
          </cell>
          <cell r="AD2033">
            <v>0</v>
          </cell>
          <cell r="AE2033">
            <v>146.27000000000001</v>
          </cell>
          <cell r="AF2033">
            <v>0</v>
          </cell>
          <cell r="AG2033">
            <v>136.69999999999999</v>
          </cell>
          <cell r="AH2033">
            <v>146.27000000000001</v>
          </cell>
          <cell r="AI2033">
            <v>1</v>
          </cell>
          <cell r="AJ2033" t="str">
            <v>0</v>
          </cell>
          <cell r="AK2033" t="str">
            <v>0</v>
          </cell>
          <cell r="AL2033" t="str">
            <v>0</v>
          </cell>
          <cell r="AM2033" t="str">
            <v>8719924041588</v>
          </cell>
          <cell r="AN2033" t="str">
            <v>95030039</v>
          </cell>
          <cell r="AO2033" t="str">
            <v>QUADRILLA GROUP SET CYCLONE</v>
          </cell>
        </row>
        <row r="2034">
          <cell r="A2034" t="str">
            <v>E577001</v>
          </cell>
          <cell r="B2034" t="str">
            <v>Koffer Rekenen met dobbelstenen 162-deli</v>
          </cell>
          <cell r="C2034" t="str">
            <v>Educo</v>
          </cell>
          <cell r="D2034" t="str">
            <v/>
          </cell>
          <cell r="E2034" t="str">
            <v/>
          </cell>
          <cell r="F2034" t="str">
            <v/>
          </cell>
          <cell r="G2034" t="str">
            <v/>
          </cell>
          <cell r="H2034" t="str">
            <v/>
          </cell>
          <cell r="I2034" t="str">
            <v/>
          </cell>
          <cell r="J2034" t="str">
            <v/>
          </cell>
          <cell r="K2034" t="str">
            <v/>
          </cell>
          <cell r="L2034" t="str">
            <v/>
          </cell>
          <cell r="M2034" t="e">
            <v>#N/A</v>
          </cell>
          <cell r="N2034" t="e">
            <v>#N/A</v>
          </cell>
          <cell r="O2034" t="e">
            <v>#N/A</v>
          </cell>
          <cell r="P2034" t="str">
            <v>4200</v>
          </cell>
          <cell r="Q2034" t="str">
            <v>NL</v>
          </cell>
          <cell r="R2034" t="str">
            <v>NLD</v>
          </cell>
          <cell r="S2034" t="str">
            <v>Netherlands</v>
          </cell>
          <cell r="T2034">
            <v>0</v>
          </cell>
          <cell r="U2034">
            <v>0</v>
          </cell>
          <cell r="V2034">
            <v>1</v>
          </cell>
          <cell r="W2034">
            <v>1</v>
          </cell>
          <cell r="X2034" t="str">
            <v>Pcs.</v>
          </cell>
          <cell r="Y2034" t="str">
            <v>3</v>
          </cell>
          <cell r="Z2034">
            <v>0</v>
          </cell>
          <cell r="AA2034">
            <v>0</v>
          </cell>
          <cell r="AB2034">
            <v>0</v>
          </cell>
          <cell r="AC2034">
            <v>0</v>
          </cell>
          <cell r="AD2034">
            <v>0</v>
          </cell>
          <cell r="AE2034">
            <v>0</v>
          </cell>
          <cell r="AF2034">
            <v>0</v>
          </cell>
          <cell r="AG2034">
            <v>0</v>
          </cell>
          <cell r="AH2034">
            <v>0</v>
          </cell>
          <cell r="AI2034">
            <v>1</v>
          </cell>
          <cell r="AJ2034" t="str">
            <v/>
          </cell>
          <cell r="AK2034" t="str">
            <v/>
          </cell>
          <cell r="AL2034" t="str">
            <v/>
          </cell>
          <cell r="AM2034" t="str">
            <v>08719924057817</v>
          </cell>
          <cell r="AN2034" t="str">
            <v>95030099</v>
          </cell>
          <cell r="AO2034" t="str">
            <v>Counting with dice</v>
          </cell>
        </row>
        <row r="2035">
          <cell r="A2035" t="str">
            <v>3018290</v>
          </cell>
          <cell r="B2035" t="str">
            <v>Tientallen kaartjes</v>
          </cell>
          <cell r="C2035" t="str">
            <v>Jegro</v>
          </cell>
          <cell r="D2035" t="str">
            <v/>
          </cell>
          <cell r="E2035" t="str">
            <v/>
          </cell>
          <cell r="F2035" t="str">
            <v/>
          </cell>
          <cell r="G2035" t="str">
            <v/>
          </cell>
          <cell r="H2035" t="str">
            <v/>
          </cell>
          <cell r="I2035" t="str">
            <v/>
          </cell>
          <cell r="J2035" t="str">
            <v/>
          </cell>
          <cell r="K2035" t="str">
            <v/>
          </cell>
          <cell r="L2035" t="str">
            <v/>
          </cell>
          <cell r="M2035" t="e">
            <v>#N/A</v>
          </cell>
          <cell r="N2035" t="e">
            <v>#N/A</v>
          </cell>
          <cell r="O2035" t="e">
            <v>#N/A</v>
          </cell>
          <cell r="P2035" t="str">
            <v>9803</v>
          </cell>
          <cell r="Q2035" t="str">
            <v>NL</v>
          </cell>
          <cell r="R2035" t="str">
            <v>NLD</v>
          </cell>
          <cell r="S2035" t="str">
            <v>Netherlands</v>
          </cell>
          <cell r="T2035">
            <v>0.08</v>
          </cell>
          <cell r="U2035">
            <v>0.08</v>
          </cell>
          <cell r="V2035">
            <v>100</v>
          </cell>
          <cell r="W2035">
            <v>100</v>
          </cell>
          <cell r="X2035" t="str">
            <v>Pcs.</v>
          </cell>
          <cell r="Y2035" t="str">
            <v>3</v>
          </cell>
          <cell r="Z2035">
            <v>5.28</v>
          </cell>
          <cell r="AA2035">
            <v>5.28</v>
          </cell>
          <cell r="AB2035">
            <v>14.07</v>
          </cell>
          <cell r="AC2035">
            <v>0</v>
          </cell>
          <cell r="AD2035">
            <v>0</v>
          </cell>
          <cell r="AE2035">
            <v>0</v>
          </cell>
          <cell r="AF2035">
            <v>0</v>
          </cell>
          <cell r="AG2035">
            <v>0</v>
          </cell>
          <cell r="AH2035">
            <v>0</v>
          </cell>
          <cell r="AI2035">
            <v>1</v>
          </cell>
          <cell r="AJ2035" t="str">
            <v>130</v>
          </cell>
          <cell r="AK2035" t="str">
            <v>105</v>
          </cell>
          <cell r="AL2035" t="str">
            <v>30</v>
          </cell>
          <cell r="AM2035" t="str">
            <v>8719924022860</v>
          </cell>
          <cell r="AN2035" t="str">
            <v>95030099</v>
          </cell>
          <cell r="AO2035" t="str">
            <v>Tens cards</v>
          </cell>
        </row>
        <row r="2036">
          <cell r="A2036" t="str">
            <v>3018295</v>
          </cell>
          <cell r="B2036" t="str">
            <v>Reasoning with the rekenrek</v>
          </cell>
          <cell r="C2036" t="str">
            <v>Jegro</v>
          </cell>
          <cell r="D2036" t="str">
            <v/>
          </cell>
          <cell r="E2036" t="str">
            <v/>
          </cell>
          <cell r="F2036" t="str">
            <v/>
          </cell>
          <cell r="G2036" t="str">
            <v/>
          </cell>
          <cell r="H2036" t="str">
            <v/>
          </cell>
          <cell r="I2036" t="str">
            <v/>
          </cell>
          <cell r="J2036" t="str">
            <v/>
          </cell>
          <cell r="K2036" t="str">
            <v/>
          </cell>
          <cell r="L2036" t="str">
            <v/>
          </cell>
          <cell r="M2036" t="e">
            <v>#N/A</v>
          </cell>
          <cell r="N2036" t="e">
            <v>#N/A</v>
          </cell>
          <cell r="O2036" t="e">
            <v>#N/A</v>
          </cell>
          <cell r="P2036" t="str">
            <v>9803</v>
          </cell>
          <cell r="Q2036" t="str">
            <v>NL</v>
          </cell>
          <cell r="R2036" t="str">
            <v>NLD</v>
          </cell>
          <cell r="S2036" t="str">
            <v>Netherlands</v>
          </cell>
          <cell r="T2036">
            <v>0.16</v>
          </cell>
          <cell r="U2036">
            <v>0.16</v>
          </cell>
          <cell r="V2036">
            <v>1500</v>
          </cell>
          <cell r="W2036">
            <v>1500</v>
          </cell>
          <cell r="X2036" t="str">
            <v>Pcs.</v>
          </cell>
          <cell r="Y2036" t="str">
            <v>3</v>
          </cell>
          <cell r="Z2036">
            <v>3.04</v>
          </cell>
          <cell r="AA2036">
            <v>3.04</v>
          </cell>
          <cell r="AB2036">
            <v>10.08</v>
          </cell>
          <cell r="AC2036">
            <v>0</v>
          </cell>
          <cell r="AD2036">
            <v>0</v>
          </cell>
          <cell r="AE2036">
            <v>0</v>
          </cell>
          <cell r="AF2036">
            <v>0</v>
          </cell>
          <cell r="AG2036">
            <v>0</v>
          </cell>
          <cell r="AH2036">
            <v>0</v>
          </cell>
          <cell r="AI2036">
            <v>1</v>
          </cell>
          <cell r="AJ2036" t="str">
            <v>240</v>
          </cell>
          <cell r="AK2036" t="str">
            <v>170</v>
          </cell>
          <cell r="AL2036" t="str">
            <v>5</v>
          </cell>
          <cell r="AM2036" t="str">
            <v>8719924022877</v>
          </cell>
          <cell r="AN2036" t="str">
            <v>95030099</v>
          </cell>
          <cell r="AO2036" t="str">
            <v>Reasoning with the counting frame (rekenrek)</v>
          </cell>
        </row>
        <row r="2037">
          <cell r="A2037" t="str">
            <v>1119014</v>
          </cell>
          <cell r="B2037" t="str">
            <v>Spiegeltjes 8.5 x 12 cm, 10 stuks</v>
          </cell>
          <cell r="C2037" t="str">
            <v>Educo</v>
          </cell>
          <cell r="D2037" t="str">
            <v>1119014</v>
          </cell>
          <cell r="E2037" t="str">
            <v/>
          </cell>
          <cell r="F2037" t="str">
            <v/>
          </cell>
          <cell r="G2037" t="str">
            <v>1119014</v>
          </cell>
          <cell r="H2037" t="str">
            <v/>
          </cell>
          <cell r="I2037" t="str">
            <v/>
          </cell>
          <cell r="J2037" t="str">
            <v>1119014</v>
          </cell>
          <cell r="K2037" t="str">
            <v/>
          </cell>
          <cell r="L2037" t="str">
            <v/>
          </cell>
          <cell r="M2037" t="e">
            <v>#N/A</v>
          </cell>
          <cell r="N2037" t="e">
            <v>#N/A</v>
          </cell>
          <cell r="O2037" t="e">
            <v>#N/A</v>
          </cell>
          <cell r="P2037" t="str">
            <v>4202</v>
          </cell>
          <cell r="Q2037" t="str">
            <v>NL</v>
          </cell>
          <cell r="R2037" t="str">
            <v>NLD</v>
          </cell>
          <cell r="S2037" t="str">
            <v>Netherlands</v>
          </cell>
          <cell r="T2037">
            <v>0.16</v>
          </cell>
          <cell r="U2037">
            <v>0.16</v>
          </cell>
          <cell r="V2037">
            <v>744</v>
          </cell>
          <cell r="W2037">
            <v>744</v>
          </cell>
          <cell r="X2037" t="str">
            <v>Set</v>
          </cell>
          <cell r="Y2037" t="str">
            <v>3</v>
          </cell>
          <cell r="Z2037">
            <v>0</v>
          </cell>
          <cell r="AA2037">
            <v>4.74</v>
          </cell>
          <cell r="AB2037">
            <v>10.62</v>
          </cell>
          <cell r="AC2037">
            <v>0</v>
          </cell>
          <cell r="AD2037">
            <v>0</v>
          </cell>
          <cell r="AE2037">
            <v>11.36</v>
          </cell>
          <cell r="AF2037">
            <v>0</v>
          </cell>
          <cell r="AG2037">
            <v>10.62</v>
          </cell>
          <cell r="AH2037">
            <v>11.36</v>
          </cell>
          <cell r="AI2037">
            <v>1</v>
          </cell>
          <cell r="AJ2037" t="str">
            <v>120</v>
          </cell>
          <cell r="AK2037" t="str">
            <v>85</v>
          </cell>
          <cell r="AL2037" t="str">
            <v>15</v>
          </cell>
          <cell r="AM2037" t="str">
            <v>8719924015398</v>
          </cell>
          <cell r="AN2037" t="str">
            <v>95030099</v>
          </cell>
          <cell r="AO2037" t="str">
            <v>Mirrors 8.5 x 12 cm</v>
          </cell>
        </row>
        <row r="2038">
          <cell r="A2038" t="str">
            <v>3018301B</v>
          </cell>
          <cell r="B2038" t="str">
            <v>Abacus klassikaal 5 x 20, Bornelund</v>
          </cell>
          <cell r="C2038" t="str">
            <v>Private Label</v>
          </cell>
          <cell r="D2038" t="str">
            <v/>
          </cell>
          <cell r="E2038" t="str">
            <v/>
          </cell>
          <cell r="F2038" t="str">
            <v/>
          </cell>
          <cell r="G2038" t="str">
            <v/>
          </cell>
          <cell r="H2038" t="str">
            <v/>
          </cell>
          <cell r="I2038" t="str">
            <v/>
          </cell>
          <cell r="J2038" t="str">
            <v/>
          </cell>
          <cell r="K2038" t="str">
            <v/>
          </cell>
          <cell r="L2038" t="str">
            <v/>
          </cell>
          <cell r="M2038" t="e">
            <v>#N/A</v>
          </cell>
          <cell r="N2038" t="e">
            <v>#N/A</v>
          </cell>
          <cell r="O2038" t="e">
            <v>#N/A</v>
          </cell>
          <cell r="P2038" t="str">
            <v>9803</v>
          </cell>
          <cell r="Q2038" t="str">
            <v>NL</v>
          </cell>
          <cell r="R2038" t="str">
            <v>NLD</v>
          </cell>
          <cell r="S2038" t="str">
            <v>Netherlands</v>
          </cell>
          <cell r="T2038">
            <v>1.01</v>
          </cell>
          <cell r="U2038">
            <v>1.01</v>
          </cell>
          <cell r="V2038">
            <v>200</v>
          </cell>
          <cell r="W2038">
            <v>200</v>
          </cell>
          <cell r="X2038" t="str">
            <v>Pcs.</v>
          </cell>
          <cell r="Y2038" t="str">
            <v>3</v>
          </cell>
          <cell r="Z2038">
            <v>9.56</v>
          </cell>
          <cell r="AA2038">
            <v>9.56</v>
          </cell>
          <cell r="AB2038">
            <v>11.13</v>
          </cell>
          <cell r="AC2038">
            <v>0</v>
          </cell>
          <cell r="AD2038">
            <v>0</v>
          </cell>
          <cell r="AE2038">
            <v>0</v>
          </cell>
          <cell r="AF2038">
            <v>0</v>
          </cell>
          <cell r="AG2038">
            <v>0</v>
          </cell>
          <cell r="AH2038">
            <v>0</v>
          </cell>
          <cell r="AI2038">
            <v>1</v>
          </cell>
          <cell r="AJ2038" t="str">
            <v>210</v>
          </cell>
          <cell r="AK2038" t="str">
            <v>90</v>
          </cell>
          <cell r="AL2038" t="str">
            <v>290</v>
          </cell>
          <cell r="AM2038" t="str">
            <v>8719924022907</v>
          </cell>
          <cell r="AN2038" t="str">
            <v>95030099</v>
          </cell>
          <cell r="AO2038" t="str">
            <v>Abacus teacher 5x20, Bornelund</v>
          </cell>
        </row>
        <row r="2039">
          <cell r="A2039" t="str">
            <v>1128000</v>
          </cell>
          <cell r="B2039" t="str">
            <v>Combi letters</v>
          </cell>
          <cell r="C2039" t="str">
            <v>Educo</v>
          </cell>
          <cell r="D2039" t="str">
            <v>1128000</v>
          </cell>
          <cell r="E2039" t="str">
            <v/>
          </cell>
          <cell r="F2039" t="str">
            <v/>
          </cell>
          <cell r="G2039" t="str">
            <v>1128000</v>
          </cell>
          <cell r="H2039" t="str">
            <v/>
          </cell>
          <cell r="I2039" t="str">
            <v/>
          </cell>
          <cell r="J2039" t="str">
            <v>1128000</v>
          </cell>
          <cell r="K2039" t="str">
            <v/>
          </cell>
          <cell r="L2039" t="str">
            <v/>
          </cell>
          <cell r="M2039" t="e">
            <v>#N/A</v>
          </cell>
          <cell r="N2039" t="e">
            <v>#N/A</v>
          </cell>
          <cell r="O2039" t="e">
            <v>#N/A</v>
          </cell>
          <cell r="P2039" t="str">
            <v>4210</v>
          </cell>
          <cell r="Q2039" t="str">
            <v>CN</v>
          </cell>
          <cell r="R2039" t="str">
            <v>CHN</v>
          </cell>
          <cell r="S2039" t="str">
            <v>China</v>
          </cell>
          <cell r="T2039">
            <v>0.28999999999999998</v>
          </cell>
          <cell r="U2039">
            <v>0.28999999999999998</v>
          </cell>
          <cell r="V2039">
            <v>500</v>
          </cell>
          <cell r="W2039">
            <v>500</v>
          </cell>
          <cell r="X2039" t="str">
            <v>Pcs.</v>
          </cell>
          <cell r="Y2039" t="str">
            <v>3</v>
          </cell>
          <cell r="Z2039">
            <v>0</v>
          </cell>
          <cell r="AA2039">
            <v>8.8800000000000008</v>
          </cell>
          <cell r="AB2039">
            <v>36.57</v>
          </cell>
          <cell r="AC2039">
            <v>0</v>
          </cell>
          <cell r="AD2039">
            <v>0</v>
          </cell>
          <cell r="AE2039">
            <v>39.130000000000003</v>
          </cell>
          <cell r="AF2039">
            <v>0</v>
          </cell>
          <cell r="AG2039">
            <v>36.57</v>
          </cell>
          <cell r="AH2039">
            <v>39.130000000000003</v>
          </cell>
          <cell r="AI2039">
            <v>1</v>
          </cell>
          <cell r="AJ2039" t="str">
            <v>240</v>
          </cell>
          <cell r="AK2039" t="str">
            <v>140</v>
          </cell>
          <cell r="AL2039" t="str">
            <v>50</v>
          </cell>
          <cell r="AM2039" t="str">
            <v>8719924015435</v>
          </cell>
          <cell r="AN2039" t="str">
            <v>95030099</v>
          </cell>
          <cell r="AO2039" t="str">
            <v>Combi letters</v>
          </cell>
        </row>
        <row r="2040">
          <cell r="A2040" t="str">
            <v>1144000</v>
          </cell>
          <cell r="B2040" t="str">
            <v>Dobbelstenen beschrijfbaar krijt (4)</v>
          </cell>
          <cell r="C2040" t="str">
            <v>Educo</v>
          </cell>
          <cell r="D2040" t="str">
            <v>1144000</v>
          </cell>
          <cell r="E2040" t="str">
            <v/>
          </cell>
          <cell r="F2040" t="str">
            <v/>
          </cell>
          <cell r="G2040" t="str">
            <v>1144000</v>
          </cell>
          <cell r="H2040" t="str">
            <v/>
          </cell>
          <cell r="I2040" t="str">
            <v/>
          </cell>
          <cell r="J2040" t="str">
            <v>1144000</v>
          </cell>
          <cell r="K2040" t="str">
            <v/>
          </cell>
          <cell r="L2040" t="str">
            <v/>
          </cell>
          <cell r="M2040" t="e">
            <v>#N/A</v>
          </cell>
          <cell r="N2040" t="e">
            <v>#N/A</v>
          </cell>
          <cell r="O2040" t="e">
            <v>#N/A</v>
          </cell>
          <cell r="P2040" t="str">
            <v>4202</v>
          </cell>
          <cell r="Q2040" t="str">
            <v>CN</v>
          </cell>
          <cell r="R2040" t="str">
            <v>CHN</v>
          </cell>
          <cell r="S2040" t="str">
            <v>China</v>
          </cell>
          <cell r="T2040">
            <v>0.19</v>
          </cell>
          <cell r="U2040">
            <v>0.19</v>
          </cell>
          <cell r="V2040">
            <v>500</v>
          </cell>
          <cell r="W2040">
            <v>500</v>
          </cell>
          <cell r="X2040" t="str">
            <v>Pcs.</v>
          </cell>
          <cell r="Y2040" t="str">
            <v>3</v>
          </cell>
          <cell r="Z2040">
            <v>0</v>
          </cell>
          <cell r="AA2040">
            <v>4.84</v>
          </cell>
          <cell r="AB2040">
            <v>19.7</v>
          </cell>
          <cell r="AC2040">
            <v>0</v>
          </cell>
          <cell r="AD2040">
            <v>0</v>
          </cell>
          <cell r="AE2040">
            <v>21.08</v>
          </cell>
          <cell r="AF2040">
            <v>0</v>
          </cell>
          <cell r="AG2040">
            <v>19.7</v>
          </cell>
          <cell r="AH2040">
            <v>21.08</v>
          </cell>
          <cell r="AI2040">
            <v>1</v>
          </cell>
          <cell r="AJ2040" t="str">
            <v>150</v>
          </cell>
          <cell r="AK2040" t="str">
            <v>150</v>
          </cell>
          <cell r="AL2040" t="str">
            <v>55</v>
          </cell>
          <cell r="AM2040" t="str">
            <v>8719924015527</v>
          </cell>
          <cell r="AN2040" t="str">
            <v>95030099</v>
          </cell>
          <cell r="AO2040" t="str">
            <v>Dice writable chalk</v>
          </cell>
        </row>
        <row r="2041">
          <cell r="A2041" t="str">
            <v>3018303B</v>
          </cell>
          <cell r="B2041" t="str">
            <v>Abacus klassikaal 5 x 10, Bornelund</v>
          </cell>
          <cell r="C2041" t="str">
            <v>Private Label</v>
          </cell>
          <cell r="D2041" t="str">
            <v/>
          </cell>
          <cell r="E2041" t="str">
            <v/>
          </cell>
          <cell r="F2041" t="str">
            <v/>
          </cell>
          <cell r="G2041" t="str">
            <v/>
          </cell>
          <cell r="H2041" t="str">
            <v/>
          </cell>
          <cell r="I2041" t="str">
            <v/>
          </cell>
          <cell r="J2041" t="str">
            <v/>
          </cell>
          <cell r="K2041" t="str">
            <v/>
          </cell>
          <cell r="L2041" t="str">
            <v/>
          </cell>
          <cell r="M2041" t="e">
            <v>#N/A</v>
          </cell>
          <cell r="N2041" t="e">
            <v>#N/A</v>
          </cell>
          <cell r="O2041" t="e">
            <v>#N/A</v>
          </cell>
          <cell r="P2041" t="str">
            <v>9803</v>
          </cell>
          <cell r="Q2041" t="str">
            <v>NL</v>
          </cell>
          <cell r="R2041" t="str">
            <v>NLD</v>
          </cell>
          <cell r="S2041" t="str">
            <v>Netherlands</v>
          </cell>
          <cell r="T2041">
            <v>0.72</v>
          </cell>
          <cell r="U2041">
            <v>0.72</v>
          </cell>
          <cell r="V2041">
            <v>200</v>
          </cell>
          <cell r="W2041">
            <v>200</v>
          </cell>
          <cell r="X2041" t="str">
            <v>Pcs.</v>
          </cell>
          <cell r="Y2041" t="str">
            <v>3</v>
          </cell>
          <cell r="Z2041">
            <v>6.03</v>
          </cell>
          <cell r="AA2041">
            <v>6.03</v>
          </cell>
          <cell r="AB2041">
            <v>8.3699999999999992</v>
          </cell>
          <cell r="AC2041">
            <v>0</v>
          </cell>
          <cell r="AD2041">
            <v>0</v>
          </cell>
          <cell r="AE2041">
            <v>0</v>
          </cell>
          <cell r="AF2041">
            <v>0</v>
          </cell>
          <cell r="AG2041">
            <v>0</v>
          </cell>
          <cell r="AH2041">
            <v>0</v>
          </cell>
          <cell r="AI2041">
            <v>1</v>
          </cell>
          <cell r="AJ2041" t="str">
            <v>220</v>
          </cell>
          <cell r="AK2041" t="str">
            <v>90</v>
          </cell>
          <cell r="AL2041" t="str">
            <v>185</v>
          </cell>
          <cell r="AM2041" t="str">
            <v>8719924022938</v>
          </cell>
          <cell r="AN2041" t="str">
            <v>95030099</v>
          </cell>
          <cell r="AO2041" t="str">
            <v>Abacus teacher 5x10, Bornelund</v>
          </cell>
        </row>
        <row r="2042">
          <cell r="A2042" t="str">
            <v>1145000</v>
          </cell>
          <cell r="B2042" t="str">
            <v>Dobbelstenen herschrijfbaar (4)</v>
          </cell>
          <cell r="C2042" t="str">
            <v>Educo</v>
          </cell>
          <cell r="D2042" t="str">
            <v>1145000</v>
          </cell>
          <cell r="E2042" t="str">
            <v/>
          </cell>
          <cell r="F2042" t="str">
            <v/>
          </cell>
          <cell r="G2042" t="str">
            <v>1145000</v>
          </cell>
          <cell r="H2042" t="str">
            <v/>
          </cell>
          <cell r="I2042" t="str">
            <v/>
          </cell>
          <cell r="J2042" t="str">
            <v>1145000</v>
          </cell>
          <cell r="K2042" t="str">
            <v/>
          </cell>
          <cell r="L2042" t="str">
            <v/>
          </cell>
          <cell r="M2042" t="e">
            <v>#N/A</v>
          </cell>
          <cell r="N2042" t="e">
            <v>#N/A</v>
          </cell>
          <cell r="O2042" t="e">
            <v>#N/A</v>
          </cell>
          <cell r="P2042" t="str">
            <v>4202</v>
          </cell>
          <cell r="Q2042" t="str">
            <v>CN</v>
          </cell>
          <cell r="R2042" t="str">
            <v>CHN</v>
          </cell>
          <cell r="S2042" t="str">
            <v>China</v>
          </cell>
          <cell r="T2042">
            <v>0.09</v>
          </cell>
          <cell r="U2042">
            <v>0.1</v>
          </cell>
          <cell r="V2042">
            <v>500</v>
          </cell>
          <cell r="W2042">
            <v>500</v>
          </cell>
          <cell r="X2042" t="str">
            <v>Pcs.</v>
          </cell>
          <cell r="Y2042" t="str">
            <v>3</v>
          </cell>
          <cell r="Z2042">
            <v>0</v>
          </cell>
          <cell r="AA2042">
            <v>4.2</v>
          </cell>
          <cell r="AB2042">
            <v>19.7</v>
          </cell>
          <cell r="AC2042">
            <v>0</v>
          </cell>
          <cell r="AD2042">
            <v>0</v>
          </cell>
          <cell r="AE2042">
            <v>21.08</v>
          </cell>
          <cell r="AF2042">
            <v>0</v>
          </cell>
          <cell r="AG2042">
            <v>19.7</v>
          </cell>
          <cell r="AH2042">
            <v>21.08</v>
          </cell>
          <cell r="AI2042">
            <v>1</v>
          </cell>
          <cell r="AJ2042" t="str">
            <v>150</v>
          </cell>
          <cell r="AK2042" t="str">
            <v>150</v>
          </cell>
          <cell r="AL2042" t="str">
            <v>50</v>
          </cell>
          <cell r="AM2042" t="str">
            <v>8719924015534</v>
          </cell>
          <cell r="AN2042" t="str">
            <v>95030099</v>
          </cell>
          <cell r="AO2042" t="str">
            <v>Dice wipe-clean</v>
          </cell>
        </row>
        <row r="2043">
          <cell r="A2043" t="str">
            <v>3018304B</v>
          </cell>
          <cell r="B2043" t="str">
            <v>Abacus individueel 5 x 10, Bornelund</v>
          </cell>
          <cell r="C2043" t="str">
            <v>Private Label</v>
          </cell>
          <cell r="D2043" t="str">
            <v/>
          </cell>
          <cell r="E2043" t="str">
            <v/>
          </cell>
          <cell r="F2043" t="str">
            <v/>
          </cell>
          <cell r="G2043" t="str">
            <v/>
          </cell>
          <cell r="H2043" t="str">
            <v/>
          </cell>
          <cell r="I2043" t="str">
            <v/>
          </cell>
          <cell r="J2043" t="str">
            <v/>
          </cell>
          <cell r="K2043" t="str">
            <v/>
          </cell>
          <cell r="L2043" t="str">
            <v/>
          </cell>
          <cell r="M2043" t="e">
            <v>#N/A</v>
          </cell>
          <cell r="N2043" t="e">
            <v>#N/A</v>
          </cell>
          <cell r="O2043" t="e">
            <v>#N/A</v>
          </cell>
          <cell r="P2043" t="str">
            <v>9803</v>
          </cell>
          <cell r="Q2043" t="str">
            <v>NL</v>
          </cell>
          <cell r="R2043" t="str">
            <v>NLD</v>
          </cell>
          <cell r="S2043" t="str">
            <v>Netherlands</v>
          </cell>
          <cell r="T2043">
            <v>0.24</v>
          </cell>
          <cell r="U2043">
            <v>0.24</v>
          </cell>
          <cell r="V2043">
            <v>120</v>
          </cell>
          <cell r="W2043">
            <v>120</v>
          </cell>
          <cell r="X2043" t="str">
            <v>Pcs.</v>
          </cell>
          <cell r="Y2043" t="str">
            <v>3</v>
          </cell>
          <cell r="Z2043">
            <v>4.0999999999999996</v>
          </cell>
          <cell r="AA2043">
            <v>4.0999999999999996</v>
          </cell>
          <cell r="AB2043">
            <v>5.33</v>
          </cell>
          <cell r="AC2043">
            <v>0</v>
          </cell>
          <cell r="AD2043">
            <v>0</v>
          </cell>
          <cell r="AE2043">
            <v>0</v>
          </cell>
          <cell r="AF2043">
            <v>0</v>
          </cell>
          <cell r="AG2043">
            <v>0</v>
          </cell>
          <cell r="AH2043">
            <v>0</v>
          </cell>
          <cell r="AI2043">
            <v>1</v>
          </cell>
          <cell r="AJ2043" t="str">
            <v>150</v>
          </cell>
          <cell r="AK2043" t="str">
            <v>60</v>
          </cell>
          <cell r="AL2043" t="str">
            <v>105</v>
          </cell>
          <cell r="AM2043" t="str">
            <v>8719924022952</v>
          </cell>
          <cell r="AN2043" t="str">
            <v>95030099</v>
          </cell>
          <cell r="AO2043" t="str">
            <v>Abacus pupil 5x10, Bornelund</v>
          </cell>
        </row>
        <row r="2044">
          <cell r="A2044" t="str">
            <v>1233000</v>
          </cell>
          <cell r="B2044" t="str">
            <v>Lettertje tik</v>
          </cell>
          <cell r="C2044" t="str">
            <v>Educo</v>
          </cell>
          <cell r="D2044" t="str">
            <v>1233000</v>
          </cell>
          <cell r="E2044" t="str">
            <v/>
          </cell>
          <cell r="F2044" t="str">
            <v/>
          </cell>
          <cell r="G2044" t="str">
            <v>1233000</v>
          </cell>
          <cell r="H2044" t="str">
            <v/>
          </cell>
          <cell r="I2044" t="str">
            <v/>
          </cell>
          <cell r="J2044" t="str">
            <v>1233000</v>
          </cell>
          <cell r="K2044" t="str">
            <v/>
          </cell>
          <cell r="L2044" t="str">
            <v/>
          </cell>
          <cell r="M2044" t="e">
            <v>#N/A</v>
          </cell>
          <cell r="N2044" t="e">
            <v>#N/A</v>
          </cell>
          <cell r="O2044" t="e">
            <v>#N/A</v>
          </cell>
          <cell r="P2044" t="str">
            <v>4220</v>
          </cell>
          <cell r="Q2044" t="str">
            <v>LK</v>
          </cell>
          <cell r="R2044" t="str">
            <v>LKA</v>
          </cell>
          <cell r="S2044" t="str">
            <v>Sri Lanka</v>
          </cell>
          <cell r="T2044">
            <v>1.88</v>
          </cell>
          <cell r="U2044">
            <v>1.88</v>
          </cell>
          <cell r="V2044">
            <v>500</v>
          </cell>
          <cell r="W2044">
            <v>500</v>
          </cell>
          <cell r="X2044" t="str">
            <v>Pcs.</v>
          </cell>
          <cell r="Y2044" t="str">
            <v>3</v>
          </cell>
          <cell r="Z2044">
            <v>0</v>
          </cell>
          <cell r="AA2044">
            <v>30.94</v>
          </cell>
          <cell r="AB2044">
            <v>125.52</v>
          </cell>
          <cell r="AC2044">
            <v>0</v>
          </cell>
          <cell r="AD2044">
            <v>0</v>
          </cell>
          <cell r="AE2044">
            <v>134.31</v>
          </cell>
          <cell r="AF2044">
            <v>0</v>
          </cell>
          <cell r="AG2044">
            <v>125.52</v>
          </cell>
          <cell r="AH2044">
            <v>134.31</v>
          </cell>
          <cell r="AI2044">
            <v>1</v>
          </cell>
          <cell r="AJ2044" t="str">
            <v>315</v>
          </cell>
          <cell r="AK2044" t="str">
            <v>300</v>
          </cell>
          <cell r="AL2044" t="str">
            <v>60</v>
          </cell>
          <cell r="AM2044" t="str">
            <v>8719924015725</v>
          </cell>
          <cell r="AN2044" t="str">
            <v>95030099</v>
          </cell>
          <cell r="AO2044" t="str">
            <v>Happy hammer - letters</v>
          </cell>
        </row>
        <row r="2045">
          <cell r="A2045" t="str">
            <v>3019103</v>
          </cell>
          <cell r="B2045" t="str">
            <v>Rekenblokjes in emmer</v>
          </cell>
          <cell r="C2045" t="str">
            <v>Jegro</v>
          </cell>
          <cell r="D2045" t="str">
            <v/>
          </cell>
          <cell r="E2045" t="str">
            <v/>
          </cell>
          <cell r="F2045" t="str">
            <v/>
          </cell>
          <cell r="G2045" t="str">
            <v/>
          </cell>
          <cell r="H2045" t="str">
            <v/>
          </cell>
          <cell r="I2045" t="str">
            <v/>
          </cell>
          <cell r="J2045" t="str">
            <v/>
          </cell>
          <cell r="K2045" t="str">
            <v/>
          </cell>
          <cell r="L2045" t="str">
            <v/>
          </cell>
          <cell r="M2045" t="e">
            <v>#N/A</v>
          </cell>
          <cell r="N2045" t="e">
            <v>#N/A</v>
          </cell>
          <cell r="O2045" t="e">
            <v>#N/A</v>
          </cell>
          <cell r="P2045" t="str">
            <v>9803</v>
          </cell>
          <cell r="Q2045" t="str">
            <v>NL</v>
          </cell>
          <cell r="R2045" t="str">
            <v>NLD</v>
          </cell>
          <cell r="S2045" t="str">
            <v>Netherlands</v>
          </cell>
          <cell r="T2045">
            <v>1.05</v>
          </cell>
          <cell r="U2045">
            <v>1.05</v>
          </cell>
          <cell r="V2045">
            <v>50</v>
          </cell>
          <cell r="W2045">
            <v>50</v>
          </cell>
          <cell r="X2045" t="str">
            <v>Pcs.</v>
          </cell>
          <cell r="Y2045" t="str">
            <v>3</v>
          </cell>
          <cell r="Z2045">
            <v>16.239999999999998</v>
          </cell>
          <cell r="AA2045">
            <v>16.239999999999998</v>
          </cell>
          <cell r="AB2045">
            <v>47.2</v>
          </cell>
          <cell r="AC2045">
            <v>0</v>
          </cell>
          <cell r="AD2045">
            <v>0</v>
          </cell>
          <cell r="AE2045">
            <v>0</v>
          </cell>
          <cell r="AF2045">
            <v>0</v>
          </cell>
          <cell r="AG2045">
            <v>0</v>
          </cell>
          <cell r="AH2045">
            <v>0</v>
          </cell>
          <cell r="AI2045">
            <v>1</v>
          </cell>
          <cell r="AJ2045" t="str">
            <v>195</v>
          </cell>
          <cell r="AK2045" t="str">
            <v>195</v>
          </cell>
          <cell r="AL2045" t="str">
            <v>135</v>
          </cell>
          <cell r="AM2045" t="str">
            <v>8719924022976</v>
          </cell>
          <cell r="AN2045" t="str">
            <v>95030099</v>
          </cell>
          <cell r="AO2045" t="str">
            <v>Math blocks in bucket</v>
          </cell>
        </row>
        <row r="2046">
          <cell r="A2046" t="str">
            <v>3021410</v>
          </cell>
          <cell r="B2046" t="str">
            <v>Zandschrijven</v>
          </cell>
          <cell r="C2046" t="str">
            <v>Educo</v>
          </cell>
          <cell r="D2046" t="str">
            <v/>
          </cell>
          <cell r="E2046" t="str">
            <v/>
          </cell>
          <cell r="F2046" t="str">
            <v/>
          </cell>
          <cell r="G2046" t="str">
            <v/>
          </cell>
          <cell r="H2046" t="str">
            <v/>
          </cell>
          <cell r="I2046" t="str">
            <v/>
          </cell>
          <cell r="J2046" t="str">
            <v/>
          </cell>
          <cell r="K2046" t="str">
            <v/>
          </cell>
          <cell r="L2046" t="str">
            <v/>
          </cell>
          <cell r="M2046" t="e">
            <v>#N/A</v>
          </cell>
          <cell r="N2046" t="e">
            <v>#N/A</v>
          </cell>
          <cell r="O2046" t="e">
            <v>#N/A</v>
          </cell>
          <cell r="P2046" t="str">
            <v>9802</v>
          </cell>
          <cell r="Q2046" t="str">
            <v>NL</v>
          </cell>
          <cell r="R2046" t="str">
            <v>NLD</v>
          </cell>
          <cell r="S2046" t="str">
            <v>Netherlands</v>
          </cell>
          <cell r="T2046">
            <v>1.1000000000000001</v>
          </cell>
          <cell r="U2046">
            <v>1.3</v>
          </cell>
          <cell r="V2046">
            <v>100</v>
          </cell>
          <cell r="W2046">
            <v>100</v>
          </cell>
          <cell r="X2046" t="str">
            <v>Pcs.</v>
          </cell>
          <cell r="Y2046" t="str">
            <v>3</v>
          </cell>
          <cell r="Z2046">
            <v>17.77</v>
          </cell>
          <cell r="AA2046">
            <v>17.77</v>
          </cell>
          <cell r="AB2046">
            <v>47.43</v>
          </cell>
          <cell r="AC2046">
            <v>0</v>
          </cell>
          <cell r="AD2046">
            <v>0</v>
          </cell>
          <cell r="AE2046">
            <v>50.75</v>
          </cell>
          <cell r="AF2046">
            <v>0</v>
          </cell>
          <cell r="AG2046">
            <v>47.43</v>
          </cell>
          <cell r="AH2046">
            <v>50.75</v>
          </cell>
          <cell r="AI2046">
            <v>1</v>
          </cell>
          <cell r="AJ2046" t="str">
            <v>400</v>
          </cell>
          <cell r="AK2046" t="str">
            <v>240</v>
          </cell>
          <cell r="AL2046" t="str">
            <v>80</v>
          </cell>
          <cell r="AM2046" t="str">
            <v>8719924023003</v>
          </cell>
          <cell r="AN2046" t="str">
            <v>95030099</v>
          </cell>
          <cell r="AO2046" t="str">
            <v>Sand writing</v>
          </cell>
        </row>
        <row r="2047">
          <cell r="A2047" t="str">
            <v>3021420</v>
          </cell>
          <cell r="B2047" t="str">
            <v>Zandschrijfpatronen</v>
          </cell>
          <cell r="C2047" t="str">
            <v>Educo</v>
          </cell>
          <cell r="D2047" t="str">
            <v/>
          </cell>
          <cell r="E2047" t="str">
            <v/>
          </cell>
          <cell r="F2047" t="str">
            <v/>
          </cell>
          <cell r="G2047" t="str">
            <v/>
          </cell>
          <cell r="H2047" t="str">
            <v/>
          </cell>
          <cell r="I2047" t="str">
            <v/>
          </cell>
          <cell r="J2047" t="str">
            <v/>
          </cell>
          <cell r="K2047" t="str">
            <v/>
          </cell>
          <cell r="L2047" t="str">
            <v/>
          </cell>
          <cell r="M2047" t="e">
            <v>#N/A</v>
          </cell>
          <cell r="N2047" t="e">
            <v>#N/A</v>
          </cell>
          <cell r="O2047" t="e">
            <v>#N/A</v>
          </cell>
          <cell r="P2047" t="str">
            <v>9803</v>
          </cell>
          <cell r="Q2047" t="str">
            <v>LK</v>
          </cell>
          <cell r="R2047" t="str">
            <v>LKA</v>
          </cell>
          <cell r="S2047" t="str">
            <v>Sri Lanka</v>
          </cell>
          <cell r="T2047">
            <v>0.09</v>
          </cell>
          <cell r="U2047">
            <v>0.1</v>
          </cell>
          <cell r="V2047">
            <v>100</v>
          </cell>
          <cell r="W2047">
            <v>100</v>
          </cell>
          <cell r="X2047" t="str">
            <v>Pcs.</v>
          </cell>
          <cell r="Y2047" t="str">
            <v>3</v>
          </cell>
          <cell r="Z2047">
            <v>5.3</v>
          </cell>
          <cell r="AA2047">
            <v>5.3</v>
          </cell>
          <cell r="AB2047">
            <v>16.98</v>
          </cell>
          <cell r="AC2047">
            <v>0</v>
          </cell>
          <cell r="AD2047">
            <v>0</v>
          </cell>
          <cell r="AE2047">
            <v>18.170000000000002</v>
          </cell>
          <cell r="AF2047">
            <v>0</v>
          </cell>
          <cell r="AG2047">
            <v>16.98</v>
          </cell>
          <cell r="AH2047">
            <v>18.170000000000002</v>
          </cell>
          <cell r="AI2047">
            <v>1</v>
          </cell>
          <cell r="AJ2047" t="str">
            <v>207</v>
          </cell>
          <cell r="AK2047" t="str">
            <v>100</v>
          </cell>
          <cell r="AL2047" t="str">
            <v>5</v>
          </cell>
          <cell r="AM2047" t="str">
            <v>8719924023010</v>
          </cell>
          <cell r="AN2047" t="str">
            <v>95030039</v>
          </cell>
          <cell r="AO2047" t="str">
            <v>Sand writing patterns</v>
          </cell>
        </row>
        <row r="2048">
          <cell r="A2048" t="str">
            <v>3021510</v>
          </cell>
          <cell r="B2048" t="str">
            <v>Schrijfkaarten set 1</v>
          </cell>
          <cell r="C2048" t="str">
            <v>Educo</v>
          </cell>
          <cell r="D2048" t="str">
            <v/>
          </cell>
          <cell r="E2048" t="str">
            <v/>
          </cell>
          <cell r="F2048" t="str">
            <v/>
          </cell>
          <cell r="G2048" t="str">
            <v/>
          </cell>
          <cell r="H2048" t="str">
            <v/>
          </cell>
          <cell r="I2048" t="str">
            <v/>
          </cell>
          <cell r="J2048" t="str">
            <v/>
          </cell>
          <cell r="K2048" t="str">
            <v/>
          </cell>
          <cell r="L2048" t="str">
            <v/>
          </cell>
          <cell r="M2048" t="e">
            <v>#N/A</v>
          </cell>
          <cell r="N2048" t="e">
            <v>#N/A</v>
          </cell>
          <cell r="O2048" t="e">
            <v>#N/A</v>
          </cell>
          <cell r="P2048" t="str">
            <v>9802</v>
          </cell>
          <cell r="Q2048" t="str">
            <v>NL</v>
          </cell>
          <cell r="R2048" t="str">
            <v>NLD</v>
          </cell>
          <cell r="S2048" t="str">
            <v>Netherlands</v>
          </cell>
          <cell r="T2048">
            <v>0.69</v>
          </cell>
          <cell r="U2048">
            <v>0.69</v>
          </cell>
          <cell r="V2048">
            <v>100</v>
          </cell>
          <cell r="W2048">
            <v>100</v>
          </cell>
          <cell r="X2048" t="str">
            <v>Pcs.</v>
          </cell>
          <cell r="Y2048" t="str">
            <v>3</v>
          </cell>
          <cell r="Z2048">
            <v>15.14</v>
          </cell>
          <cell r="AA2048">
            <v>15.14</v>
          </cell>
          <cell r="AB2048">
            <v>46.43</v>
          </cell>
          <cell r="AC2048">
            <v>0</v>
          </cell>
          <cell r="AD2048">
            <v>0</v>
          </cell>
          <cell r="AE2048">
            <v>49.68</v>
          </cell>
          <cell r="AF2048">
            <v>0</v>
          </cell>
          <cell r="AG2048">
            <v>46.43</v>
          </cell>
          <cell r="AH2048">
            <v>49.68</v>
          </cell>
          <cell r="AI2048">
            <v>1</v>
          </cell>
          <cell r="AJ2048" t="str">
            <v>290</v>
          </cell>
          <cell r="AK2048" t="str">
            <v>225</v>
          </cell>
          <cell r="AL2048" t="str">
            <v>25</v>
          </cell>
          <cell r="AM2048" t="str">
            <v>8719924023027</v>
          </cell>
          <cell r="AN2048" t="str">
            <v>95030099</v>
          </cell>
          <cell r="AO2048" t="str">
            <v>Write activity cards set 1</v>
          </cell>
        </row>
        <row r="2049">
          <cell r="A2049" t="str">
            <v>3021515</v>
          </cell>
          <cell r="B2049" t="str">
            <v>Schrijfkaarten set 2</v>
          </cell>
          <cell r="C2049" t="str">
            <v>Educo</v>
          </cell>
          <cell r="D2049" t="str">
            <v/>
          </cell>
          <cell r="E2049" t="str">
            <v/>
          </cell>
          <cell r="F2049" t="str">
            <v/>
          </cell>
          <cell r="G2049" t="str">
            <v/>
          </cell>
          <cell r="H2049" t="str">
            <v/>
          </cell>
          <cell r="I2049" t="str">
            <v/>
          </cell>
          <cell r="J2049" t="str">
            <v/>
          </cell>
          <cell r="K2049" t="str">
            <v/>
          </cell>
          <cell r="L2049" t="str">
            <v/>
          </cell>
          <cell r="M2049" t="e">
            <v>#N/A</v>
          </cell>
          <cell r="N2049" t="e">
            <v>#N/A</v>
          </cell>
          <cell r="O2049" t="e">
            <v>#N/A</v>
          </cell>
          <cell r="P2049" t="str">
            <v>9802</v>
          </cell>
          <cell r="Q2049" t="str">
            <v>NL</v>
          </cell>
          <cell r="R2049" t="str">
            <v>NLD</v>
          </cell>
          <cell r="S2049" t="str">
            <v>Netherlands</v>
          </cell>
          <cell r="T2049">
            <v>0.69</v>
          </cell>
          <cell r="U2049">
            <v>0.69</v>
          </cell>
          <cell r="V2049">
            <v>50</v>
          </cell>
          <cell r="W2049">
            <v>50</v>
          </cell>
          <cell r="X2049" t="str">
            <v>Pcs.</v>
          </cell>
          <cell r="Y2049" t="str">
            <v>3</v>
          </cell>
          <cell r="Z2049">
            <v>17.97</v>
          </cell>
          <cell r="AA2049">
            <v>17.97</v>
          </cell>
          <cell r="AB2049">
            <v>50.14</v>
          </cell>
          <cell r="AC2049">
            <v>0</v>
          </cell>
          <cell r="AD2049">
            <v>0</v>
          </cell>
          <cell r="AE2049">
            <v>53.65</v>
          </cell>
          <cell r="AF2049">
            <v>0</v>
          </cell>
          <cell r="AG2049">
            <v>50.14</v>
          </cell>
          <cell r="AH2049">
            <v>53.65</v>
          </cell>
          <cell r="AI2049">
            <v>1</v>
          </cell>
          <cell r="AJ2049" t="str">
            <v>290</v>
          </cell>
          <cell r="AK2049" t="str">
            <v>225</v>
          </cell>
          <cell r="AL2049" t="str">
            <v>25</v>
          </cell>
          <cell r="AM2049" t="str">
            <v>8719924023034</v>
          </cell>
          <cell r="AN2049" t="str">
            <v>95030099</v>
          </cell>
          <cell r="AO2049" t="str">
            <v>Write activity cards set 2 (advanced)</v>
          </cell>
        </row>
        <row r="2050">
          <cell r="A2050" t="str">
            <v>3021520</v>
          </cell>
          <cell r="B2050" t="str">
            <v>Leipotloden (10)</v>
          </cell>
          <cell r="C2050" t="str">
            <v>Educo</v>
          </cell>
          <cell r="D2050" t="str">
            <v/>
          </cell>
          <cell r="E2050" t="str">
            <v/>
          </cell>
          <cell r="F2050" t="str">
            <v/>
          </cell>
          <cell r="G2050" t="str">
            <v/>
          </cell>
          <cell r="H2050" t="str">
            <v/>
          </cell>
          <cell r="I2050" t="str">
            <v/>
          </cell>
          <cell r="J2050" t="str">
            <v/>
          </cell>
          <cell r="K2050" t="str">
            <v/>
          </cell>
          <cell r="L2050" t="str">
            <v/>
          </cell>
          <cell r="M2050" t="e">
            <v>#N/A</v>
          </cell>
          <cell r="N2050" t="e">
            <v>#N/A</v>
          </cell>
          <cell r="O2050" t="e">
            <v>#N/A</v>
          </cell>
          <cell r="P2050" t="str">
            <v>9802</v>
          </cell>
          <cell r="Q2050" t="str">
            <v>NL</v>
          </cell>
          <cell r="R2050" t="str">
            <v>NLD</v>
          </cell>
          <cell r="S2050" t="str">
            <v>Netherlands</v>
          </cell>
          <cell r="T2050">
            <v>0.06</v>
          </cell>
          <cell r="U2050">
            <v>0.06</v>
          </cell>
          <cell r="V2050">
            <v>50</v>
          </cell>
          <cell r="W2050">
            <v>50</v>
          </cell>
          <cell r="X2050" t="str">
            <v>Pcs.</v>
          </cell>
          <cell r="Y2050" t="str">
            <v>3</v>
          </cell>
          <cell r="Z2050">
            <v>3.32</v>
          </cell>
          <cell r="AA2050">
            <v>3.32</v>
          </cell>
          <cell r="AB2050">
            <v>8.98</v>
          </cell>
          <cell r="AC2050">
            <v>0</v>
          </cell>
          <cell r="AD2050">
            <v>0</v>
          </cell>
          <cell r="AE2050">
            <v>9.61</v>
          </cell>
          <cell r="AF2050">
            <v>0</v>
          </cell>
          <cell r="AG2050">
            <v>8.98</v>
          </cell>
          <cell r="AH2050">
            <v>9.61</v>
          </cell>
          <cell r="AI2050">
            <v>1</v>
          </cell>
          <cell r="AJ2050" t="str">
            <v>180</v>
          </cell>
          <cell r="AK2050" t="str">
            <v>70</v>
          </cell>
          <cell r="AL2050" t="str">
            <v>10</v>
          </cell>
          <cell r="AM2050" t="str">
            <v>8719924023041</v>
          </cell>
          <cell r="AN2050" t="str">
            <v>95030099</v>
          </cell>
          <cell r="AO2050" t="str">
            <v>Aquarelle pencils (10)</v>
          </cell>
        </row>
        <row r="2051">
          <cell r="A2051" t="str">
            <v>3022000</v>
          </cell>
          <cell r="B2051" t="str">
            <v>Schrijf en veeg</v>
          </cell>
          <cell r="C2051" t="str">
            <v>Educo</v>
          </cell>
          <cell r="D2051" t="str">
            <v/>
          </cell>
          <cell r="E2051" t="str">
            <v/>
          </cell>
          <cell r="F2051" t="str">
            <v/>
          </cell>
          <cell r="G2051" t="str">
            <v/>
          </cell>
          <cell r="H2051" t="str">
            <v/>
          </cell>
          <cell r="I2051" t="str">
            <v/>
          </cell>
          <cell r="J2051" t="str">
            <v/>
          </cell>
          <cell r="K2051" t="str">
            <v/>
          </cell>
          <cell r="L2051" t="str">
            <v/>
          </cell>
          <cell r="M2051" t="e">
            <v>#N/A</v>
          </cell>
          <cell r="N2051" t="e">
            <v>#N/A</v>
          </cell>
          <cell r="O2051" t="e">
            <v>#N/A</v>
          </cell>
          <cell r="P2051" t="str">
            <v>9802</v>
          </cell>
          <cell r="Q2051" t="str">
            <v>NL</v>
          </cell>
          <cell r="R2051" t="str">
            <v>NLD</v>
          </cell>
          <cell r="S2051" t="str">
            <v>Netherlands</v>
          </cell>
          <cell r="T2051">
            <v>1.4</v>
          </cell>
          <cell r="U2051">
            <v>1.5</v>
          </cell>
          <cell r="V2051">
            <v>100</v>
          </cell>
          <cell r="W2051">
            <v>100</v>
          </cell>
          <cell r="X2051" t="str">
            <v>Pcs.</v>
          </cell>
          <cell r="Y2051" t="str">
            <v>3</v>
          </cell>
          <cell r="Z2051">
            <v>36.520000000000003</v>
          </cell>
          <cell r="AA2051">
            <v>36.520000000000003</v>
          </cell>
          <cell r="AB2051">
            <v>91.8</v>
          </cell>
          <cell r="AC2051">
            <v>0</v>
          </cell>
          <cell r="AD2051">
            <v>0</v>
          </cell>
          <cell r="AE2051">
            <v>98.23</v>
          </cell>
          <cell r="AF2051">
            <v>0</v>
          </cell>
          <cell r="AG2051">
            <v>91.8</v>
          </cell>
          <cell r="AH2051">
            <v>98.23</v>
          </cell>
          <cell r="AI2051">
            <v>1</v>
          </cell>
          <cell r="AJ2051" t="str">
            <v>310</v>
          </cell>
          <cell r="AK2051" t="str">
            <v>225</v>
          </cell>
          <cell r="AL2051" t="str">
            <v>28</v>
          </cell>
          <cell r="AM2051" t="str">
            <v>8719924023058</v>
          </cell>
          <cell r="AN2051" t="str">
            <v>95030099</v>
          </cell>
          <cell r="AO2051" t="str">
            <v>Write and wipe</v>
          </cell>
        </row>
        <row r="2052">
          <cell r="A2052" t="str">
            <v>3023000</v>
          </cell>
          <cell r="B2052" t="str">
            <v>Teken en veeg</v>
          </cell>
          <cell r="C2052" t="str">
            <v>Educo</v>
          </cell>
          <cell r="D2052" t="str">
            <v/>
          </cell>
          <cell r="E2052" t="str">
            <v/>
          </cell>
          <cell r="F2052" t="str">
            <v/>
          </cell>
          <cell r="G2052" t="str">
            <v/>
          </cell>
          <cell r="H2052" t="str">
            <v/>
          </cell>
          <cell r="I2052" t="str">
            <v/>
          </cell>
          <cell r="J2052" t="str">
            <v/>
          </cell>
          <cell r="K2052" t="str">
            <v/>
          </cell>
          <cell r="L2052" t="str">
            <v/>
          </cell>
          <cell r="M2052" t="e">
            <v>#N/A</v>
          </cell>
          <cell r="N2052" t="e">
            <v>#N/A</v>
          </cell>
          <cell r="O2052" t="e">
            <v>#N/A</v>
          </cell>
          <cell r="P2052" t="str">
            <v>9802</v>
          </cell>
          <cell r="Q2052" t="str">
            <v>NL</v>
          </cell>
          <cell r="R2052" t="str">
            <v>NLD</v>
          </cell>
          <cell r="S2052" t="str">
            <v>Netherlands</v>
          </cell>
          <cell r="T2052">
            <v>1</v>
          </cell>
          <cell r="U2052">
            <v>1.2</v>
          </cell>
          <cell r="V2052">
            <v>100</v>
          </cell>
          <cell r="W2052">
            <v>100</v>
          </cell>
          <cell r="X2052" t="str">
            <v>Pcs.</v>
          </cell>
          <cell r="Y2052" t="str">
            <v>3</v>
          </cell>
          <cell r="Z2052">
            <v>36.520000000000003</v>
          </cell>
          <cell r="AA2052">
            <v>36.520000000000003</v>
          </cell>
          <cell r="AB2052">
            <v>106.19</v>
          </cell>
          <cell r="AC2052">
            <v>0</v>
          </cell>
          <cell r="AD2052">
            <v>0</v>
          </cell>
          <cell r="AE2052">
            <v>113.62</v>
          </cell>
          <cell r="AF2052">
            <v>0</v>
          </cell>
          <cell r="AG2052">
            <v>106.19</v>
          </cell>
          <cell r="AH2052">
            <v>113.62</v>
          </cell>
          <cell r="AI2052">
            <v>1</v>
          </cell>
          <cell r="AJ2052" t="str">
            <v>270</v>
          </cell>
          <cell r="AK2052" t="str">
            <v>195</v>
          </cell>
          <cell r="AL2052" t="str">
            <v>30</v>
          </cell>
          <cell r="AM2052" t="str">
            <v>8719924023065</v>
          </cell>
          <cell r="AN2052" t="str">
            <v>95030099</v>
          </cell>
          <cell r="AO2052" t="str">
            <v>Draw and wipe</v>
          </cell>
        </row>
        <row r="2053">
          <cell r="A2053" t="str">
            <v>1240000</v>
          </cell>
          <cell r="B2053" t="str">
            <v>Letterdoos magnetisch</v>
          </cell>
          <cell r="C2053" t="str">
            <v>Educo</v>
          </cell>
          <cell r="D2053" t="str">
            <v>1240000</v>
          </cell>
          <cell r="E2053" t="str">
            <v/>
          </cell>
          <cell r="F2053" t="str">
            <v/>
          </cell>
          <cell r="G2053" t="str">
            <v>1240000</v>
          </cell>
          <cell r="H2053" t="str">
            <v/>
          </cell>
          <cell r="I2053" t="str">
            <v/>
          </cell>
          <cell r="J2053" t="str">
            <v>1240000</v>
          </cell>
          <cell r="K2053" t="str">
            <v/>
          </cell>
          <cell r="L2053" t="str">
            <v/>
          </cell>
          <cell r="M2053" t="e">
            <v>#N/A</v>
          </cell>
          <cell r="N2053" t="e">
            <v>#N/A</v>
          </cell>
          <cell r="O2053" t="e">
            <v>#N/A</v>
          </cell>
          <cell r="P2053" t="str">
            <v>4210</v>
          </cell>
          <cell r="Q2053" t="str">
            <v>DE</v>
          </cell>
          <cell r="R2053" t="str">
            <v>DEU</v>
          </cell>
          <cell r="S2053" t="str">
            <v>Germany</v>
          </cell>
          <cell r="T2053">
            <v>0.94</v>
          </cell>
          <cell r="U2053">
            <v>0.94</v>
          </cell>
          <cell r="V2053">
            <v>300</v>
          </cell>
          <cell r="W2053">
            <v>300</v>
          </cell>
          <cell r="X2053" t="str">
            <v>Pcs.</v>
          </cell>
          <cell r="Y2053" t="str">
            <v>3</v>
          </cell>
          <cell r="Z2053">
            <v>0</v>
          </cell>
          <cell r="AA2053">
            <v>31.66</v>
          </cell>
          <cell r="AB2053">
            <v>63.4</v>
          </cell>
          <cell r="AC2053">
            <v>0</v>
          </cell>
          <cell r="AD2053">
            <v>0</v>
          </cell>
          <cell r="AE2053">
            <v>67.84</v>
          </cell>
          <cell r="AF2053">
            <v>0</v>
          </cell>
          <cell r="AG2053">
            <v>63.4</v>
          </cell>
          <cell r="AH2053">
            <v>67.84</v>
          </cell>
          <cell r="AI2053">
            <v>1</v>
          </cell>
          <cell r="AJ2053" t="str">
            <v>360</v>
          </cell>
          <cell r="AK2053" t="str">
            <v>215</v>
          </cell>
          <cell r="AL2053" t="str">
            <v>35</v>
          </cell>
          <cell r="AM2053" t="str">
            <v>8719924015787</v>
          </cell>
          <cell r="AN2053" t="str">
            <v>95030099</v>
          </cell>
          <cell r="AO2053" t="str">
            <v>Letterdoos magnetisch</v>
          </cell>
        </row>
        <row r="2054">
          <cell r="A2054" t="str">
            <v>3023120</v>
          </cell>
          <cell r="B2054" t="str">
            <v>Met andere woorden</v>
          </cell>
          <cell r="C2054" t="str">
            <v>Jegro</v>
          </cell>
          <cell r="D2054" t="str">
            <v/>
          </cell>
          <cell r="E2054" t="str">
            <v/>
          </cell>
          <cell r="F2054" t="str">
            <v/>
          </cell>
          <cell r="G2054" t="str">
            <v/>
          </cell>
          <cell r="H2054" t="str">
            <v/>
          </cell>
          <cell r="I2054" t="str">
            <v/>
          </cell>
          <cell r="J2054" t="str">
            <v/>
          </cell>
          <cell r="K2054" t="str">
            <v/>
          </cell>
          <cell r="L2054" t="str">
            <v/>
          </cell>
          <cell r="M2054" t="e">
            <v>#N/A</v>
          </cell>
          <cell r="N2054" t="e">
            <v>#N/A</v>
          </cell>
          <cell r="O2054" t="e">
            <v>#N/A</v>
          </cell>
          <cell r="P2054" t="str">
            <v>9803</v>
          </cell>
          <cell r="Q2054" t="str">
            <v>NL</v>
          </cell>
          <cell r="R2054" t="str">
            <v>NLD</v>
          </cell>
          <cell r="S2054" t="str">
            <v>Netherlands</v>
          </cell>
          <cell r="T2054">
            <v>0.63</v>
          </cell>
          <cell r="U2054">
            <v>0.63</v>
          </cell>
          <cell r="V2054">
            <v>500</v>
          </cell>
          <cell r="W2054">
            <v>500</v>
          </cell>
          <cell r="X2054" t="str">
            <v>Pcs.</v>
          </cell>
          <cell r="Y2054" t="str">
            <v>3</v>
          </cell>
          <cell r="Z2054">
            <v>17.7</v>
          </cell>
          <cell r="AA2054">
            <v>17.690000000000001</v>
          </cell>
          <cell r="AB2054">
            <v>46.92</v>
          </cell>
          <cell r="AC2054">
            <v>0</v>
          </cell>
          <cell r="AD2054">
            <v>0</v>
          </cell>
          <cell r="AE2054">
            <v>0</v>
          </cell>
          <cell r="AF2054">
            <v>0</v>
          </cell>
          <cell r="AG2054">
            <v>0</v>
          </cell>
          <cell r="AH2054">
            <v>0</v>
          </cell>
          <cell r="AI2054">
            <v>1</v>
          </cell>
          <cell r="AJ2054" t="str">
            <v>125</v>
          </cell>
          <cell r="AK2054" t="str">
            <v>120</v>
          </cell>
          <cell r="AL2054" t="str">
            <v>80</v>
          </cell>
          <cell r="AM2054" t="str">
            <v>8719924023089</v>
          </cell>
          <cell r="AN2054" t="str">
            <v>95030099</v>
          </cell>
          <cell r="AO2054" t="str">
            <v>Met andere woorden</v>
          </cell>
        </row>
        <row r="2055">
          <cell r="A2055" t="str">
            <v>302800</v>
          </cell>
          <cell r="B2055" t="str">
            <v>Sensidisc geometrische vormen</v>
          </cell>
          <cell r="C2055" t="str">
            <v>Educo</v>
          </cell>
          <cell r="D2055" t="str">
            <v/>
          </cell>
          <cell r="E2055" t="str">
            <v/>
          </cell>
          <cell r="F2055" t="str">
            <v/>
          </cell>
          <cell r="G2055" t="str">
            <v/>
          </cell>
          <cell r="H2055" t="str">
            <v/>
          </cell>
          <cell r="I2055" t="str">
            <v/>
          </cell>
          <cell r="J2055" t="str">
            <v/>
          </cell>
          <cell r="K2055" t="str">
            <v/>
          </cell>
          <cell r="L2055" t="str">
            <v/>
          </cell>
          <cell r="M2055" t="e">
            <v>#N/A</v>
          </cell>
          <cell r="N2055" t="e">
            <v>#N/A</v>
          </cell>
          <cell r="O2055" t="e">
            <v>#N/A</v>
          </cell>
          <cell r="P2055" t="str">
            <v>9802</v>
          </cell>
          <cell r="Q2055" t="str">
            <v>LK</v>
          </cell>
          <cell r="R2055" t="str">
            <v>LKA</v>
          </cell>
          <cell r="S2055" t="str">
            <v>Sri Lanka</v>
          </cell>
          <cell r="T2055">
            <v>1</v>
          </cell>
          <cell r="U2055">
            <v>1.2</v>
          </cell>
          <cell r="V2055">
            <v>75</v>
          </cell>
          <cell r="W2055">
            <v>75</v>
          </cell>
          <cell r="X2055" t="str">
            <v>Pcs.</v>
          </cell>
          <cell r="Y2055" t="str">
            <v>3</v>
          </cell>
          <cell r="Z2055">
            <v>13.92</v>
          </cell>
          <cell r="AA2055">
            <v>13.92</v>
          </cell>
          <cell r="AB2055">
            <v>20</v>
          </cell>
          <cell r="AC2055">
            <v>0</v>
          </cell>
          <cell r="AD2055">
            <v>0</v>
          </cell>
          <cell r="AE2055">
            <v>21.4</v>
          </cell>
          <cell r="AF2055">
            <v>0</v>
          </cell>
          <cell r="AG2055">
            <v>20</v>
          </cell>
          <cell r="AH2055">
            <v>21.4</v>
          </cell>
          <cell r="AI2055">
            <v>1</v>
          </cell>
          <cell r="AJ2055" t="str">
            <v>480</v>
          </cell>
          <cell r="AK2055" t="str">
            <v>210</v>
          </cell>
          <cell r="AL2055" t="str">
            <v>30</v>
          </cell>
          <cell r="AM2055" t="str">
            <v>8719924023102</v>
          </cell>
          <cell r="AN2055" t="str">
            <v>95030061</v>
          </cell>
          <cell r="AO2055" t="str">
            <v>Sensidisc geometric forms</v>
          </cell>
        </row>
        <row r="2056">
          <cell r="A2056" t="str">
            <v>3030211</v>
          </cell>
          <cell r="B2056" t="str">
            <v>Activiteitenbord, Duits</v>
          </cell>
          <cell r="C2056" t="str">
            <v>Educo</v>
          </cell>
          <cell r="D2056" t="str">
            <v>3030211</v>
          </cell>
          <cell r="E2056" t="str">
            <v/>
          </cell>
          <cell r="F2056" t="str">
            <v/>
          </cell>
          <cell r="G2056" t="str">
            <v>3030211</v>
          </cell>
          <cell r="H2056" t="str">
            <v/>
          </cell>
          <cell r="I2056" t="str">
            <v/>
          </cell>
          <cell r="J2056" t="str">
            <v>3030211</v>
          </cell>
          <cell r="K2056" t="str">
            <v/>
          </cell>
          <cell r="L2056" t="str">
            <v/>
          </cell>
          <cell r="M2056" t="e">
            <v>#N/A</v>
          </cell>
          <cell r="N2056" t="e">
            <v>#N/A</v>
          </cell>
          <cell r="O2056" t="e">
            <v>#N/A</v>
          </cell>
          <cell r="P2056" t="str">
            <v>4499</v>
          </cell>
          <cell r="Q2056" t="str">
            <v>NL</v>
          </cell>
          <cell r="R2056" t="str">
            <v>NLD</v>
          </cell>
          <cell r="S2056" t="str">
            <v>Netherlands</v>
          </cell>
          <cell r="T2056">
            <v>3.8</v>
          </cell>
          <cell r="U2056">
            <v>4.0999999999999996</v>
          </cell>
          <cell r="V2056">
            <v>100</v>
          </cell>
          <cell r="W2056">
            <v>100</v>
          </cell>
          <cell r="X2056" t="str">
            <v>Pcs.</v>
          </cell>
          <cell r="Y2056" t="str">
            <v>3</v>
          </cell>
          <cell r="Z2056">
            <v>43.48</v>
          </cell>
          <cell r="AA2056">
            <v>43.48</v>
          </cell>
          <cell r="AB2056">
            <v>121.52</v>
          </cell>
          <cell r="AC2056">
            <v>0</v>
          </cell>
          <cell r="AD2056">
            <v>0</v>
          </cell>
          <cell r="AE2056">
            <v>130.03</v>
          </cell>
          <cell r="AF2056">
            <v>0</v>
          </cell>
          <cell r="AG2056">
            <v>121.52</v>
          </cell>
          <cell r="AH2056">
            <v>130.03</v>
          </cell>
          <cell r="AI2056">
            <v>1</v>
          </cell>
          <cell r="AJ2056" t="str">
            <v>615</v>
          </cell>
          <cell r="AK2056" t="str">
            <v>620</v>
          </cell>
          <cell r="AL2056" t="str">
            <v>42</v>
          </cell>
          <cell r="AM2056" t="str">
            <v>8719924023126</v>
          </cell>
          <cell r="AN2056" t="str">
            <v>95030099</v>
          </cell>
          <cell r="AO2056" t="str">
            <v>Activity board, German</v>
          </cell>
        </row>
        <row r="2057">
          <cell r="A2057" t="str">
            <v>3030215</v>
          </cell>
          <cell r="B2057" t="str">
            <v>Activiteitenbord, Deens</v>
          </cell>
          <cell r="C2057" t="str">
            <v>Private Label</v>
          </cell>
          <cell r="D2057" t="str">
            <v/>
          </cell>
          <cell r="E2057" t="str">
            <v/>
          </cell>
          <cell r="F2057" t="str">
            <v/>
          </cell>
          <cell r="G2057" t="str">
            <v/>
          </cell>
          <cell r="H2057" t="str">
            <v/>
          </cell>
          <cell r="I2057" t="str">
            <v/>
          </cell>
          <cell r="J2057" t="str">
            <v/>
          </cell>
          <cell r="K2057" t="str">
            <v/>
          </cell>
          <cell r="L2057" t="str">
            <v/>
          </cell>
          <cell r="M2057" t="e">
            <v>#N/A</v>
          </cell>
          <cell r="N2057" t="e">
            <v>#N/A</v>
          </cell>
          <cell r="O2057" t="e">
            <v>#N/A</v>
          </cell>
          <cell r="P2057" t="str">
            <v>9803</v>
          </cell>
          <cell r="Q2057" t="str">
            <v>NL</v>
          </cell>
          <cell r="R2057" t="str">
            <v>NLD</v>
          </cell>
          <cell r="S2057" t="str">
            <v>Netherlands</v>
          </cell>
          <cell r="T2057">
            <v>3.8</v>
          </cell>
          <cell r="U2057">
            <v>3.8</v>
          </cell>
          <cell r="V2057">
            <v>12</v>
          </cell>
          <cell r="W2057">
            <v>12</v>
          </cell>
          <cell r="X2057" t="str">
            <v>Pcs.</v>
          </cell>
          <cell r="Y2057" t="str">
            <v>3</v>
          </cell>
          <cell r="Z2057">
            <v>43.48</v>
          </cell>
          <cell r="AA2057">
            <v>43.48</v>
          </cell>
          <cell r="AB2057">
            <v>0</v>
          </cell>
          <cell r="AC2057">
            <v>0</v>
          </cell>
          <cell r="AD2057">
            <v>0</v>
          </cell>
          <cell r="AE2057">
            <v>0</v>
          </cell>
          <cell r="AF2057">
            <v>0</v>
          </cell>
          <cell r="AG2057">
            <v>0</v>
          </cell>
          <cell r="AH2057">
            <v>0</v>
          </cell>
          <cell r="AI2057">
            <v>1</v>
          </cell>
          <cell r="AJ2057" t="str">
            <v>615</v>
          </cell>
          <cell r="AK2057" t="str">
            <v>615</v>
          </cell>
          <cell r="AL2057" t="str">
            <v>40</v>
          </cell>
          <cell r="AM2057" t="str">
            <v>8719924023133</v>
          </cell>
          <cell r="AN2057" t="str">
            <v>95030099</v>
          </cell>
          <cell r="AO2057" t="str">
            <v>Activity board, Danish</v>
          </cell>
        </row>
        <row r="2058">
          <cell r="A2058" t="str">
            <v>3030217</v>
          </cell>
          <cell r="B2058" t="str">
            <v>Activiteitenbord, Noors</v>
          </cell>
          <cell r="C2058" t="str">
            <v>Private Label</v>
          </cell>
          <cell r="D2058" t="str">
            <v/>
          </cell>
          <cell r="E2058" t="str">
            <v/>
          </cell>
          <cell r="F2058" t="str">
            <v/>
          </cell>
          <cell r="G2058" t="str">
            <v/>
          </cell>
          <cell r="H2058" t="str">
            <v/>
          </cell>
          <cell r="I2058" t="str">
            <v/>
          </cell>
          <cell r="J2058" t="str">
            <v/>
          </cell>
          <cell r="K2058" t="str">
            <v/>
          </cell>
          <cell r="L2058" t="str">
            <v/>
          </cell>
          <cell r="M2058" t="e">
            <v>#N/A</v>
          </cell>
          <cell r="N2058" t="e">
            <v>#N/A</v>
          </cell>
          <cell r="O2058" t="e">
            <v>#N/A</v>
          </cell>
          <cell r="P2058" t="str">
            <v>9803</v>
          </cell>
          <cell r="Q2058" t="str">
            <v>NL</v>
          </cell>
          <cell r="R2058" t="str">
            <v>NLD</v>
          </cell>
          <cell r="S2058" t="str">
            <v>Netherlands</v>
          </cell>
          <cell r="T2058">
            <v>3.8</v>
          </cell>
          <cell r="U2058">
            <v>3.8</v>
          </cell>
          <cell r="V2058">
            <v>12</v>
          </cell>
          <cell r="W2058">
            <v>12</v>
          </cell>
          <cell r="X2058" t="str">
            <v>Pcs.</v>
          </cell>
          <cell r="Y2058" t="str">
            <v>3</v>
          </cell>
          <cell r="Z2058">
            <v>43.48</v>
          </cell>
          <cell r="AA2058">
            <v>43.48</v>
          </cell>
          <cell r="AB2058">
            <v>0</v>
          </cell>
          <cell r="AC2058">
            <v>0</v>
          </cell>
          <cell r="AD2058">
            <v>0</v>
          </cell>
          <cell r="AE2058">
            <v>0</v>
          </cell>
          <cell r="AF2058">
            <v>0</v>
          </cell>
          <cell r="AG2058">
            <v>0</v>
          </cell>
          <cell r="AH2058">
            <v>0</v>
          </cell>
          <cell r="AI2058">
            <v>1</v>
          </cell>
          <cell r="AJ2058" t="str">
            <v>615</v>
          </cell>
          <cell r="AK2058" t="str">
            <v>615</v>
          </cell>
          <cell r="AL2058" t="str">
            <v>40</v>
          </cell>
          <cell r="AM2058" t="str">
            <v>8719924023140</v>
          </cell>
          <cell r="AN2058" t="str">
            <v>95030099</v>
          </cell>
          <cell r="AO2058" t="str">
            <v>Activity board, Norwegian</v>
          </cell>
        </row>
        <row r="2059">
          <cell r="A2059" t="str">
            <v>3030219</v>
          </cell>
          <cell r="B2059" t="str">
            <v>Activiteitenbord, Italiaans</v>
          </cell>
          <cell r="C2059" t="str">
            <v>Private Label</v>
          </cell>
          <cell r="D2059" t="str">
            <v/>
          </cell>
          <cell r="E2059" t="str">
            <v/>
          </cell>
          <cell r="F2059" t="str">
            <v/>
          </cell>
          <cell r="G2059" t="str">
            <v/>
          </cell>
          <cell r="H2059" t="str">
            <v/>
          </cell>
          <cell r="I2059" t="str">
            <v/>
          </cell>
          <cell r="J2059" t="str">
            <v/>
          </cell>
          <cell r="K2059" t="str">
            <v/>
          </cell>
          <cell r="L2059" t="str">
            <v/>
          </cell>
          <cell r="M2059" t="e">
            <v>#N/A</v>
          </cell>
          <cell r="N2059" t="e">
            <v>#N/A</v>
          </cell>
          <cell r="O2059" t="e">
            <v>#N/A</v>
          </cell>
          <cell r="P2059" t="str">
            <v>9803</v>
          </cell>
          <cell r="Q2059" t="str">
            <v>NL</v>
          </cell>
          <cell r="R2059" t="str">
            <v>NLD</v>
          </cell>
          <cell r="S2059" t="str">
            <v>Netherlands</v>
          </cell>
          <cell r="T2059">
            <v>3.8</v>
          </cell>
          <cell r="U2059">
            <v>3.8</v>
          </cell>
          <cell r="V2059">
            <v>12</v>
          </cell>
          <cell r="W2059">
            <v>12</v>
          </cell>
          <cell r="X2059" t="str">
            <v>Pcs.</v>
          </cell>
          <cell r="Y2059" t="str">
            <v>3</v>
          </cell>
          <cell r="Z2059">
            <v>43.48</v>
          </cell>
          <cell r="AA2059">
            <v>43.48</v>
          </cell>
          <cell r="AB2059">
            <v>0</v>
          </cell>
          <cell r="AC2059">
            <v>0</v>
          </cell>
          <cell r="AD2059">
            <v>0</v>
          </cell>
          <cell r="AE2059">
            <v>0</v>
          </cell>
          <cell r="AF2059">
            <v>0</v>
          </cell>
          <cell r="AG2059">
            <v>0</v>
          </cell>
          <cell r="AH2059">
            <v>0</v>
          </cell>
          <cell r="AI2059">
            <v>1</v>
          </cell>
          <cell r="AJ2059" t="str">
            <v>615</v>
          </cell>
          <cell r="AK2059" t="str">
            <v>615</v>
          </cell>
          <cell r="AL2059" t="str">
            <v>40</v>
          </cell>
          <cell r="AM2059" t="str">
            <v>8719924023157</v>
          </cell>
          <cell r="AN2059" t="str">
            <v>95030099</v>
          </cell>
          <cell r="AO2059" t="str">
            <v>Activity board, Italian</v>
          </cell>
        </row>
        <row r="2060">
          <cell r="A2060" t="str">
            <v>3030225</v>
          </cell>
          <cell r="B2060" t="str">
            <v>Weerkalender, Deens</v>
          </cell>
          <cell r="C2060" t="str">
            <v>Private Label</v>
          </cell>
          <cell r="D2060" t="str">
            <v/>
          </cell>
          <cell r="E2060" t="str">
            <v/>
          </cell>
          <cell r="F2060" t="str">
            <v/>
          </cell>
          <cell r="G2060" t="str">
            <v/>
          </cell>
          <cell r="H2060" t="str">
            <v/>
          </cell>
          <cell r="I2060" t="str">
            <v/>
          </cell>
          <cell r="J2060" t="str">
            <v/>
          </cell>
          <cell r="K2060" t="str">
            <v/>
          </cell>
          <cell r="L2060" t="str">
            <v/>
          </cell>
          <cell r="M2060" t="e">
            <v>#N/A</v>
          </cell>
          <cell r="N2060" t="e">
            <v>#N/A</v>
          </cell>
          <cell r="O2060" t="e">
            <v>#N/A</v>
          </cell>
          <cell r="P2060" t="str">
            <v>9807</v>
          </cell>
          <cell r="Q2060" t="str">
            <v>NL</v>
          </cell>
          <cell r="R2060" t="str">
            <v>NLD</v>
          </cell>
          <cell r="S2060" t="str">
            <v>Netherlands</v>
          </cell>
          <cell r="T2060">
            <v>3.8</v>
          </cell>
          <cell r="U2060">
            <v>3.8</v>
          </cell>
          <cell r="V2060">
            <v>12</v>
          </cell>
          <cell r="W2060">
            <v>12</v>
          </cell>
          <cell r="X2060" t="str">
            <v>Pcs.</v>
          </cell>
          <cell r="Y2060" t="str">
            <v>3</v>
          </cell>
          <cell r="Z2060">
            <v>42.45</v>
          </cell>
          <cell r="AA2060">
            <v>42.45</v>
          </cell>
          <cell r="AB2060">
            <v>0</v>
          </cell>
          <cell r="AC2060">
            <v>0</v>
          </cell>
          <cell r="AD2060">
            <v>0</v>
          </cell>
          <cell r="AE2060">
            <v>0</v>
          </cell>
          <cell r="AF2060">
            <v>0</v>
          </cell>
          <cell r="AG2060">
            <v>0</v>
          </cell>
          <cell r="AH2060">
            <v>0</v>
          </cell>
          <cell r="AI2060">
            <v>1</v>
          </cell>
          <cell r="AJ2060" t="str">
            <v>615</v>
          </cell>
          <cell r="AK2060" t="str">
            <v>615</v>
          </cell>
          <cell r="AL2060" t="str">
            <v>40</v>
          </cell>
          <cell r="AM2060" t="str">
            <v>8719924023164</v>
          </cell>
          <cell r="AN2060" t="str">
            <v>95030099</v>
          </cell>
          <cell r="AO2060" t="str">
            <v>Weather calendar, Danish</v>
          </cell>
        </row>
        <row r="2061">
          <cell r="A2061" t="str">
            <v>3030275</v>
          </cell>
          <cell r="B2061" t="str">
            <v>Activiteitenbord, Italiaans/Engels</v>
          </cell>
          <cell r="C2061" t="str">
            <v>Private Label</v>
          </cell>
          <cell r="D2061" t="str">
            <v/>
          </cell>
          <cell r="E2061" t="str">
            <v/>
          </cell>
          <cell r="F2061" t="str">
            <v/>
          </cell>
          <cell r="G2061" t="str">
            <v/>
          </cell>
          <cell r="H2061" t="str">
            <v/>
          </cell>
          <cell r="I2061" t="str">
            <v/>
          </cell>
          <cell r="J2061" t="str">
            <v/>
          </cell>
          <cell r="K2061" t="str">
            <v/>
          </cell>
          <cell r="L2061" t="str">
            <v/>
          </cell>
          <cell r="M2061" t="e">
            <v>#N/A</v>
          </cell>
          <cell r="N2061" t="e">
            <v>#N/A</v>
          </cell>
          <cell r="O2061" t="e">
            <v>#N/A</v>
          </cell>
          <cell r="P2061" t="str">
            <v>9803</v>
          </cell>
          <cell r="Q2061" t="str">
            <v>NL</v>
          </cell>
          <cell r="R2061" t="str">
            <v>NLD</v>
          </cell>
          <cell r="S2061" t="str">
            <v>Netherlands</v>
          </cell>
          <cell r="T2061">
            <v>3.8</v>
          </cell>
          <cell r="U2061">
            <v>3.8</v>
          </cell>
          <cell r="V2061">
            <v>12</v>
          </cell>
          <cell r="W2061">
            <v>12</v>
          </cell>
          <cell r="X2061" t="str">
            <v>Pcs.</v>
          </cell>
          <cell r="Y2061" t="str">
            <v>3</v>
          </cell>
          <cell r="Z2061">
            <v>47.19</v>
          </cell>
          <cell r="AA2061">
            <v>47.19</v>
          </cell>
          <cell r="AB2061">
            <v>0</v>
          </cell>
          <cell r="AC2061">
            <v>0</v>
          </cell>
          <cell r="AD2061">
            <v>0</v>
          </cell>
          <cell r="AE2061">
            <v>0</v>
          </cell>
          <cell r="AF2061">
            <v>0</v>
          </cell>
          <cell r="AG2061">
            <v>0</v>
          </cell>
          <cell r="AH2061">
            <v>0</v>
          </cell>
          <cell r="AI2061">
            <v>1</v>
          </cell>
          <cell r="AJ2061" t="str">
            <v>615</v>
          </cell>
          <cell r="AK2061" t="str">
            <v>615</v>
          </cell>
          <cell r="AL2061" t="str">
            <v>40</v>
          </cell>
          <cell r="AM2061" t="str">
            <v>8719924023171</v>
          </cell>
          <cell r="AN2061" t="str">
            <v>95030099</v>
          </cell>
          <cell r="AO2061" t="str">
            <v>Activity board,Italian/English</v>
          </cell>
        </row>
        <row r="2062">
          <cell r="A2062" t="str">
            <v>3030301</v>
          </cell>
          <cell r="B2062" t="str">
            <v>Klok met woorden, leerling</v>
          </cell>
          <cell r="C2062" t="str">
            <v>Jegro</v>
          </cell>
          <cell r="D2062" t="str">
            <v/>
          </cell>
          <cell r="E2062" t="str">
            <v/>
          </cell>
          <cell r="F2062" t="str">
            <v/>
          </cell>
          <cell r="G2062" t="str">
            <v/>
          </cell>
          <cell r="H2062" t="str">
            <v/>
          </cell>
          <cell r="I2062" t="str">
            <v/>
          </cell>
          <cell r="J2062" t="str">
            <v/>
          </cell>
          <cell r="K2062" t="str">
            <v/>
          </cell>
          <cell r="L2062" t="str">
            <v/>
          </cell>
          <cell r="M2062" t="e">
            <v>#N/A</v>
          </cell>
          <cell r="N2062" t="e">
            <v>#N/A</v>
          </cell>
          <cell r="O2062" t="e">
            <v>#N/A</v>
          </cell>
          <cell r="P2062" t="str">
            <v>9803</v>
          </cell>
          <cell r="Q2062" t="str">
            <v>NL</v>
          </cell>
          <cell r="R2062" t="str">
            <v>NLD</v>
          </cell>
          <cell r="S2062" t="str">
            <v>Netherlands</v>
          </cell>
          <cell r="T2062">
            <v>0.1</v>
          </cell>
          <cell r="U2062">
            <v>0.1</v>
          </cell>
          <cell r="V2062">
            <v>252</v>
          </cell>
          <cell r="W2062">
            <v>252</v>
          </cell>
          <cell r="X2062" t="str">
            <v>Pcs.</v>
          </cell>
          <cell r="Y2062" t="str">
            <v>3</v>
          </cell>
          <cell r="Z2062">
            <v>1.9</v>
          </cell>
          <cell r="AA2062">
            <v>1.9</v>
          </cell>
          <cell r="AB2062">
            <v>5.25</v>
          </cell>
          <cell r="AC2062">
            <v>0</v>
          </cell>
          <cell r="AD2062">
            <v>0</v>
          </cell>
          <cell r="AE2062">
            <v>0</v>
          </cell>
          <cell r="AF2062">
            <v>0</v>
          </cell>
          <cell r="AG2062">
            <v>0</v>
          </cell>
          <cell r="AH2062">
            <v>0</v>
          </cell>
          <cell r="AI2062">
            <v>1</v>
          </cell>
          <cell r="AJ2062" t="str">
            <v>150</v>
          </cell>
          <cell r="AK2062" t="str">
            <v>150</v>
          </cell>
          <cell r="AL2062" t="str">
            <v>5</v>
          </cell>
          <cell r="AM2062" t="str">
            <v>8719924023188</v>
          </cell>
          <cell r="AN2062" t="str">
            <v>95030099</v>
          </cell>
          <cell r="AO2062" t="str">
            <v>Klok met woorden leerling</v>
          </cell>
        </row>
        <row r="2063">
          <cell r="A2063" t="str">
            <v>3030302</v>
          </cell>
          <cell r="B2063" t="str">
            <v>Klok uren en minuten, leerling</v>
          </cell>
          <cell r="C2063" t="str">
            <v>Jegro</v>
          </cell>
          <cell r="D2063" t="str">
            <v/>
          </cell>
          <cell r="E2063" t="str">
            <v/>
          </cell>
          <cell r="F2063" t="str">
            <v/>
          </cell>
          <cell r="G2063" t="str">
            <v/>
          </cell>
          <cell r="H2063" t="str">
            <v/>
          </cell>
          <cell r="I2063" t="str">
            <v/>
          </cell>
          <cell r="J2063" t="str">
            <v/>
          </cell>
          <cell r="K2063" t="str">
            <v/>
          </cell>
          <cell r="L2063" t="str">
            <v/>
          </cell>
          <cell r="M2063" t="e">
            <v>#N/A</v>
          </cell>
          <cell r="N2063" t="e">
            <v>#N/A</v>
          </cell>
          <cell r="O2063" t="e">
            <v>#N/A</v>
          </cell>
          <cell r="P2063" t="str">
            <v>9803</v>
          </cell>
          <cell r="Q2063" t="str">
            <v>NL</v>
          </cell>
          <cell r="R2063" t="str">
            <v>NLD</v>
          </cell>
          <cell r="S2063" t="str">
            <v>Netherlands</v>
          </cell>
          <cell r="T2063">
            <v>0.1</v>
          </cell>
          <cell r="U2063">
            <v>0.1</v>
          </cell>
          <cell r="V2063">
            <v>252</v>
          </cell>
          <cell r="W2063">
            <v>252</v>
          </cell>
          <cell r="X2063" t="str">
            <v>Pcs.</v>
          </cell>
          <cell r="Y2063" t="str">
            <v>3</v>
          </cell>
          <cell r="Z2063">
            <v>0</v>
          </cell>
          <cell r="AA2063">
            <v>1.9</v>
          </cell>
          <cell r="AB2063">
            <v>6.11</v>
          </cell>
          <cell r="AC2063">
            <v>0</v>
          </cell>
          <cell r="AD2063">
            <v>0</v>
          </cell>
          <cell r="AE2063">
            <v>0</v>
          </cell>
          <cell r="AF2063">
            <v>0</v>
          </cell>
          <cell r="AG2063">
            <v>0</v>
          </cell>
          <cell r="AH2063">
            <v>0</v>
          </cell>
          <cell r="AI2063">
            <v>1</v>
          </cell>
          <cell r="AJ2063" t="str">
            <v>150</v>
          </cell>
          <cell r="AK2063" t="str">
            <v>150</v>
          </cell>
          <cell r="AL2063" t="str">
            <v>5</v>
          </cell>
          <cell r="AM2063" t="str">
            <v>8719924023195</v>
          </cell>
          <cell r="AN2063" t="str">
            <v>95030099</v>
          </cell>
          <cell r="AO2063" t="str">
            <v>Clock hours and minutes pupils</v>
          </cell>
        </row>
        <row r="2064">
          <cell r="A2064" t="str">
            <v>3030305</v>
          </cell>
          <cell r="B2064" t="str">
            <v>Klokje synchroon, leerling</v>
          </cell>
          <cell r="C2064" t="str">
            <v>Jegro</v>
          </cell>
          <cell r="D2064" t="str">
            <v/>
          </cell>
          <cell r="E2064" t="str">
            <v/>
          </cell>
          <cell r="F2064" t="str">
            <v/>
          </cell>
          <cell r="G2064" t="str">
            <v/>
          </cell>
          <cell r="H2064" t="str">
            <v/>
          </cell>
          <cell r="I2064" t="str">
            <v/>
          </cell>
          <cell r="J2064" t="str">
            <v/>
          </cell>
          <cell r="K2064" t="str">
            <v/>
          </cell>
          <cell r="L2064" t="str">
            <v/>
          </cell>
          <cell r="M2064" t="e">
            <v>#N/A</v>
          </cell>
          <cell r="N2064" t="e">
            <v>#N/A</v>
          </cell>
          <cell r="O2064" t="e">
            <v>#N/A</v>
          </cell>
          <cell r="P2064" t="str">
            <v>9803</v>
          </cell>
          <cell r="Q2064" t="str">
            <v>NL</v>
          </cell>
          <cell r="R2064" t="str">
            <v>NLD</v>
          </cell>
          <cell r="S2064" t="str">
            <v>Netherlands</v>
          </cell>
          <cell r="T2064">
            <v>0.21</v>
          </cell>
          <cell r="U2064">
            <v>0.21</v>
          </cell>
          <cell r="V2064">
            <v>100</v>
          </cell>
          <cell r="W2064">
            <v>100</v>
          </cell>
          <cell r="X2064" t="str">
            <v>Pcs.</v>
          </cell>
          <cell r="Y2064" t="str">
            <v>3</v>
          </cell>
          <cell r="Z2064">
            <v>0</v>
          </cell>
          <cell r="AA2064">
            <v>4.87</v>
          </cell>
          <cell r="AB2064">
            <v>14.96</v>
          </cell>
          <cell r="AC2064">
            <v>0</v>
          </cell>
          <cell r="AD2064">
            <v>0</v>
          </cell>
          <cell r="AE2064">
            <v>0</v>
          </cell>
          <cell r="AF2064">
            <v>0</v>
          </cell>
          <cell r="AG2064">
            <v>0</v>
          </cell>
          <cell r="AH2064">
            <v>0</v>
          </cell>
          <cell r="AI2064">
            <v>1</v>
          </cell>
          <cell r="AJ2064" t="str">
            <v>150</v>
          </cell>
          <cell r="AK2064" t="str">
            <v>150</v>
          </cell>
          <cell r="AL2064" t="str">
            <v>25</v>
          </cell>
          <cell r="AM2064" t="str">
            <v>8719924023201</v>
          </cell>
          <cell r="AN2064" t="str">
            <v>95030099</v>
          </cell>
          <cell r="AO2064" t="str">
            <v>Clock synchronous pupils</v>
          </cell>
        </row>
        <row r="2065">
          <cell r="A2065" t="str">
            <v>3030311</v>
          </cell>
          <cell r="B2065" t="str">
            <v>Klok met variabele klokbeelden, leerkracht</v>
          </cell>
          <cell r="C2065" t="str">
            <v>Jegro</v>
          </cell>
          <cell r="D2065" t="str">
            <v/>
          </cell>
          <cell r="E2065" t="str">
            <v/>
          </cell>
          <cell r="F2065" t="str">
            <v/>
          </cell>
          <cell r="G2065" t="str">
            <v/>
          </cell>
          <cell r="H2065" t="str">
            <v/>
          </cell>
          <cell r="I2065" t="str">
            <v/>
          </cell>
          <cell r="J2065" t="str">
            <v/>
          </cell>
          <cell r="K2065" t="str">
            <v/>
          </cell>
          <cell r="L2065" t="str">
            <v/>
          </cell>
          <cell r="M2065" t="e">
            <v>#N/A</v>
          </cell>
          <cell r="N2065" t="e">
            <v>#N/A</v>
          </cell>
          <cell r="O2065" t="e">
            <v>#N/A</v>
          </cell>
          <cell r="P2065" t="str">
            <v>9803</v>
          </cell>
          <cell r="Q2065" t="str">
            <v>NL</v>
          </cell>
          <cell r="R2065" t="str">
            <v>NLD</v>
          </cell>
          <cell r="S2065" t="str">
            <v>Netherlands</v>
          </cell>
          <cell r="T2065">
            <v>1.23</v>
          </cell>
          <cell r="U2065">
            <v>1.23</v>
          </cell>
          <cell r="V2065">
            <v>50</v>
          </cell>
          <cell r="W2065">
            <v>50</v>
          </cell>
          <cell r="X2065" t="str">
            <v>Pcs.</v>
          </cell>
          <cell r="Y2065" t="str">
            <v>3</v>
          </cell>
          <cell r="Z2065">
            <v>22.12</v>
          </cell>
          <cell r="AA2065">
            <v>22.12</v>
          </cell>
          <cell r="AB2065">
            <v>58.26</v>
          </cell>
          <cell r="AC2065">
            <v>0</v>
          </cell>
          <cell r="AD2065">
            <v>0</v>
          </cell>
          <cell r="AE2065">
            <v>0</v>
          </cell>
          <cell r="AF2065">
            <v>0</v>
          </cell>
          <cell r="AG2065">
            <v>0</v>
          </cell>
          <cell r="AH2065">
            <v>0</v>
          </cell>
          <cell r="AI2065">
            <v>1</v>
          </cell>
          <cell r="AJ2065" t="str">
            <v>315</v>
          </cell>
          <cell r="AK2065" t="str">
            <v>315</v>
          </cell>
          <cell r="AL2065" t="str">
            <v>95</v>
          </cell>
          <cell r="AM2065" t="str">
            <v>8719924023218</v>
          </cell>
          <cell r="AN2065" t="str">
            <v>95030099</v>
          </cell>
          <cell r="AO2065" t="str">
            <v>Clock with various clock faces teacher</v>
          </cell>
        </row>
        <row r="2066">
          <cell r="A2066" t="str">
            <v>3030400</v>
          </cell>
          <cell r="B2066" t="str">
            <v>Klok analoog-digitaal, leerkracht</v>
          </cell>
          <cell r="C2066" t="str">
            <v>Jegro</v>
          </cell>
          <cell r="D2066" t="str">
            <v/>
          </cell>
          <cell r="E2066" t="str">
            <v/>
          </cell>
          <cell r="F2066" t="str">
            <v/>
          </cell>
          <cell r="G2066" t="str">
            <v/>
          </cell>
          <cell r="H2066" t="str">
            <v/>
          </cell>
          <cell r="I2066" t="str">
            <v/>
          </cell>
          <cell r="J2066" t="str">
            <v/>
          </cell>
          <cell r="K2066" t="str">
            <v/>
          </cell>
          <cell r="L2066" t="str">
            <v/>
          </cell>
          <cell r="M2066" t="e">
            <v>#N/A</v>
          </cell>
          <cell r="N2066" t="e">
            <v>#N/A</v>
          </cell>
          <cell r="O2066" t="e">
            <v>#N/A</v>
          </cell>
          <cell r="P2066" t="str">
            <v>9803</v>
          </cell>
          <cell r="Q2066" t="str">
            <v>NL</v>
          </cell>
          <cell r="R2066" t="str">
            <v>NLD</v>
          </cell>
          <cell r="S2066" t="str">
            <v>Netherlands</v>
          </cell>
          <cell r="T2066">
            <v>0.37</v>
          </cell>
          <cell r="U2066">
            <v>0.37</v>
          </cell>
          <cell r="V2066">
            <v>100</v>
          </cell>
          <cell r="W2066">
            <v>100</v>
          </cell>
          <cell r="X2066" t="str">
            <v>Pcs.</v>
          </cell>
          <cell r="Y2066" t="str">
            <v>3</v>
          </cell>
          <cell r="Z2066">
            <v>0</v>
          </cell>
          <cell r="AA2066">
            <v>9.1999999999999993</v>
          </cell>
          <cell r="AB2066">
            <v>25.57</v>
          </cell>
          <cell r="AC2066">
            <v>0</v>
          </cell>
          <cell r="AD2066">
            <v>0</v>
          </cell>
          <cell r="AE2066">
            <v>0</v>
          </cell>
          <cell r="AF2066">
            <v>0</v>
          </cell>
          <cell r="AG2066">
            <v>0</v>
          </cell>
          <cell r="AH2066">
            <v>0</v>
          </cell>
          <cell r="AI2066">
            <v>1</v>
          </cell>
          <cell r="AJ2066" t="str">
            <v>495</v>
          </cell>
          <cell r="AK2066" t="str">
            <v>135</v>
          </cell>
          <cell r="AL2066" t="str">
            <v>10</v>
          </cell>
          <cell r="AM2066" t="str">
            <v>8719924023225</v>
          </cell>
          <cell r="AN2066" t="str">
            <v>95030099</v>
          </cell>
          <cell r="AO2066" t="str">
            <v>Clock analogue-digital teacher</v>
          </cell>
        </row>
        <row r="2067">
          <cell r="A2067" t="str">
            <v>3030500</v>
          </cell>
          <cell r="B2067" t="str">
            <v>Klok synchroon, leerkracht</v>
          </cell>
          <cell r="C2067" t="str">
            <v>Jegro</v>
          </cell>
          <cell r="D2067" t="str">
            <v/>
          </cell>
          <cell r="E2067" t="str">
            <v/>
          </cell>
          <cell r="F2067" t="str">
            <v/>
          </cell>
          <cell r="G2067" t="str">
            <v/>
          </cell>
          <cell r="H2067" t="str">
            <v/>
          </cell>
          <cell r="I2067" t="str">
            <v/>
          </cell>
          <cell r="J2067" t="str">
            <v/>
          </cell>
          <cell r="K2067" t="str">
            <v/>
          </cell>
          <cell r="L2067" t="str">
            <v/>
          </cell>
          <cell r="M2067" t="e">
            <v>#N/A</v>
          </cell>
          <cell r="N2067" t="e">
            <v>#N/A</v>
          </cell>
          <cell r="O2067" t="e">
            <v>#N/A</v>
          </cell>
          <cell r="P2067" t="str">
            <v>9803</v>
          </cell>
          <cell r="Q2067" t="str">
            <v>NL</v>
          </cell>
          <cell r="R2067" t="str">
            <v>NLD</v>
          </cell>
          <cell r="S2067" t="str">
            <v>Netherlands</v>
          </cell>
          <cell r="T2067">
            <v>0.79</v>
          </cell>
          <cell r="U2067">
            <v>0.79</v>
          </cell>
          <cell r="V2067">
            <v>100</v>
          </cell>
          <cell r="W2067">
            <v>100</v>
          </cell>
          <cell r="X2067" t="str">
            <v>Pcs.</v>
          </cell>
          <cell r="Y2067" t="str">
            <v>3</v>
          </cell>
          <cell r="Z2067">
            <v>0</v>
          </cell>
          <cell r="AA2067">
            <v>14.7</v>
          </cell>
          <cell r="AB2067">
            <v>39.1</v>
          </cell>
          <cell r="AC2067">
            <v>0</v>
          </cell>
          <cell r="AD2067">
            <v>0</v>
          </cell>
          <cell r="AE2067">
            <v>0</v>
          </cell>
          <cell r="AF2067">
            <v>0</v>
          </cell>
          <cell r="AG2067">
            <v>0</v>
          </cell>
          <cell r="AH2067">
            <v>0</v>
          </cell>
          <cell r="AI2067">
            <v>1</v>
          </cell>
          <cell r="AJ2067" t="str">
            <v>410</v>
          </cell>
          <cell r="AK2067" t="str">
            <v>410</v>
          </cell>
          <cell r="AL2067" t="str">
            <v>55</v>
          </cell>
          <cell r="AM2067" t="str">
            <v>8719924023232</v>
          </cell>
          <cell r="AN2067" t="str">
            <v>95030099</v>
          </cell>
          <cell r="AO2067" t="str">
            <v>Clock synchronous teacher</v>
          </cell>
        </row>
        <row r="2068">
          <cell r="A2068" t="str">
            <v>3030510</v>
          </cell>
          <cell r="B2068" t="str">
            <v>Klokjes 12 en 24 uur, leerling</v>
          </cell>
          <cell r="C2068" t="str">
            <v>Jegro</v>
          </cell>
          <cell r="D2068" t="str">
            <v/>
          </cell>
          <cell r="E2068" t="str">
            <v/>
          </cell>
          <cell r="F2068" t="str">
            <v/>
          </cell>
          <cell r="G2068" t="str">
            <v/>
          </cell>
          <cell r="H2068" t="str">
            <v/>
          </cell>
          <cell r="I2068" t="str">
            <v/>
          </cell>
          <cell r="J2068" t="str">
            <v/>
          </cell>
          <cell r="K2068" t="str">
            <v/>
          </cell>
          <cell r="L2068" t="str">
            <v/>
          </cell>
          <cell r="M2068" t="e">
            <v>#N/A</v>
          </cell>
          <cell r="N2068" t="e">
            <v>#N/A</v>
          </cell>
          <cell r="O2068" t="e">
            <v>#N/A</v>
          </cell>
          <cell r="P2068" t="str">
            <v>9803</v>
          </cell>
          <cell r="Q2068" t="str">
            <v>NL</v>
          </cell>
          <cell r="R2068" t="str">
            <v>NLD</v>
          </cell>
          <cell r="S2068" t="str">
            <v>Netherlands</v>
          </cell>
          <cell r="T2068">
            <v>7.0000000000000007E-2</v>
          </cell>
          <cell r="U2068">
            <v>7.0000000000000007E-2</v>
          </cell>
          <cell r="V2068">
            <v>120</v>
          </cell>
          <cell r="W2068">
            <v>120</v>
          </cell>
          <cell r="X2068" t="str">
            <v>Pcs.</v>
          </cell>
          <cell r="Y2068" t="str">
            <v>3</v>
          </cell>
          <cell r="Z2068">
            <v>6.58</v>
          </cell>
          <cell r="AA2068">
            <v>6.58</v>
          </cell>
          <cell r="AB2068">
            <v>17.37</v>
          </cell>
          <cell r="AC2068">
            <v>0</v>
          </cell>
          <cell r="AD2068">
            <v>0</v>
          </cell>
          <cell r="AE2068">
            <v>0</v>
          </cell>
          <cell r="AF2068">
            <v>0</v>
          </cell>
          <cell r="AG2068">
            <v>0</v>
          </cell>
          <cell r="AH2068">
            <v>0</v>
          </cell>
          <cell r="AI2068">
            <v>1</v>
          </cell>
          <cell r="AJ2068" t="str">
            <v>115</v>
          </cell>
          <cell r="AK2068" t="str">
            <v>115</v>
          </cell>
          <cell r="AL2068" t="str">
            <v>25</v>
          </cell>
          <cell r="AM2068" t="str">
            <v>8719924023249</v>
          </cell>
          <cell r="AN2068" t="str">
            <v>95030099</v>
          </cell>
          <cell r="AO2068" t="str">
            <v>Clocks 12 and 24 hours pupils</v>
          </cell>
        </row>
        <row r="2069">
          <cell r="A2069" t="str">
            <v>3030511</v>
          </cell>
          <cell r="B2069" t="str">
            <v>Klokjes 12 uur, leerling</v>
          </cell>
          <cell r="C2069" t="str">
            <v>Jegro</v>
          </cell>
          <cell r="D2069" t="str">
            <v/>
          </cell>
          <cell r="E2069" t="str">
            <v/>
          </cell>
          <cell r="F2069" t="str">
            <v/>
          </cell>
          <cell r="G2069" t="str">
            <v/>
          </cell>
          <cell r="H2069" t="str">
            <v/>
          </cell>
          <cell r="I2069" t="str">
            <v/>
          </cell>
          <cell r="J2069" t="str">
            <v/>
          </cell>
          <cell r="K2069" t="str">
            <v/>
          </cell>
          <cell r="L2069" t="str">
            <v/>
          </cell>
          <cell r="M2069" t="e">
            <v>#N/A</v>
          </cell>
          <cell r="N2069" t="e">
            <v>#N/A</v>
          </cell>
          <cell r="O2069" t="e">
            <v>#N/A</v>
          </cell>
          <cell r="P2069" t="str">
            <v>9803</v>
          </cell>
          <cell r="Q2069" t="str">
            <v>NL</v>
          </cell>
          <cell r="R2069" t="str">
            <v>NLD</v>
          </cell>
          <cell r="S2069" t="str">
            <v>Netherlands</v>
          </cell>
          <cell r="T2069">
            <v>7.0000000000000007E-2</v>
          </cell>
          <cell r="U2069">
            <v>7.0000000000000007E-2</v>
          </cell>
          <cell r="V2069">
            <v>120</v>
          </cell>
          <cell r="W2069">
            <v>120</v>
          </cell>
          <cell r="X2069" t="str">
            <v>Pcs.</v>
          </cell>
          <cell r="Y2069" t="str">
            <v>3</v>
          </cell>
          <cell r="Z2069">
            <v>6.46</v>
          </cell>
          <cell r="AA2069">
            <v>6.46</v>
          </cell>
          <cell r="AB2069">
            <v>18.57</v>
          </cell>
          <cell r="AC2069">
            <v>0</v>
          </cell>
          <cell r="AD2069">
            <v>0</v>
          </cell>
          <cell r="AE2069">
            <v>0</v>
          </cell>
          <cell r="AF2069">
            <v>0</v>
          </cell>
          <cell r="AG2069">
            <v>0</v>
          </cell>
          <cell r="AH2069">
            <v>0</v>
          </cell>
          <cell r="AI2069">
            <v>1</v>
          </cell>
          <cell r="AJ2069" t="str">
            <v>120</v>
          </cell>
          <cell r="AK2069" t="str">
            <v>115</v>
          </cell>
          <cell r="AL2069" t="str">
            <v>25</v>
          </cell>
          <cell r="AM2069" t="str">
            <v>8719924023256</v>
          </cell>
          <cell r="AN2069" t="str">
            <v>95030099</v>
          </cell>
          <cell r="AO2069" t="str">
            <v>Clocks 12 hours pupils</v>
          </cell>
        </row>
        <row r="2070">
          <cell r="A2070" t="str">
            <v>3030512</v>
          </cell>
          <cell r="B2070" t="str">
            <v>Klokjes uren en minuten, leerling</v>
          </cell>
          <cell r="C2070" t="str">
            <v>Jegro</v>
          </cell>
          <cell r="D2070" t="str">
            <v/>
          </cell>
          <cell r="E2070" t="str">
            <v/>
          </cell>
          <cell r="F2070" t="str">
            <v/>
          </cell>
          <cell r="G2070" t="str">
            <v/>
          </cell>
          <cell r="H2070" t="str">
            <v/>
          </cell>
          <cell r="I2070" t="str">
            <v/>
          </cell>
          <cell r="J2070" t="str">
            <v/>
          </cell>
          <cell r="K2070" t="str">
            <v/>
          </cell>
          <cell r="L2070" t="str">
            <v/>
          </cell>
          <cell r="M2070" t="e">
            <v>#N/A</v>
          </cell>
          <cell r="N2070" t="e">
            <v>#N/A</v>
          </cell>
          <cell r="O2070" t="e">
            <v>#N/A</v>
          </cell>
          <cell r="P2070" t="str">
            <v>9803</v>
          </cell>
          <cell r="Q2070" t="str">
            <v>NL</v>
          </cell>
          <cell r="R2070" t="str">
            <v>NLD</v>
          </cell>
          <cell r="S2070" t="str">
            <v>Netherlands</v>
          </cell>
          <cell r="T2070">
            <v>7.0000000000000007E-2</v>
          </cell>
          <cell r="U2070">
            <v>7.0000000000000007E-2</v>
          </cell>
          <cell r="V2070">
            <v>120</v>
          </cell>
          <cell r="W2070">
            <v>120</v>
          </cell>
          <cell r="X2070" t="str">
            <v>Pcs.</v>
          </cell>
          <cell r="Y2070" t="str">
            <v>3</v>
          </cell>
          <cell r="Z2070">
            <v>6.58</v>
          </cell>
          <cell r="AA2070">
            <v>6.58</v>
          </cell>
          <cell r="AB2070">
            <v>18.350000000000001</v>
          </cell>
          <cell r="AC2070">
            <v>0</v>
          </cell>
          <cell r="AD2070">
            <v>0</v>
          </cell>
          <cell r="AE2070">
            <v>0</v>
          </cell>
          <cell r="AF2070">
            <v>0</v>
          </cell>
          <cell r="AG2070">
            <v>0</v>
          </cell>
          <cell r="AH2070">
            <v>0</v>
          </cell>
          <cell r="AI2070">
            <v>1</v>
          </cell>
          <cell r="AJ2070" t="str">
            <v>120</v>
          </cell>
          <cell r="AK2070" t="str">
            <v>115</v>
          </cell>
          <cell r="AL2070" t="str">
            <v>15</v>
          </cell>
          <cell r="AM2070" t="str">
            <v>8719924023263</v>
          </cell>
          <cell r="AN2070" t="str">
            <v>95030099</v>
          </cell>
          <cell r="AO2070" t="str">
            <v>Clocks hours and minutes pupils</v>
          </cell>
        </row>
        <row r="2071">
          <cell r="A2071" t="str">
            <v>3030521</v>
          </cell>
          <cell r="B2071" t="str">
            <v>Kunststof klokje digitaal (30)</v>
          </cell>
          <cell r="C2071" t="str">
            <v>Private Label</v>
          </cell>
          <cell r="D2071" t="str">
            <v/>
          </cell>
          <cell r="E2071" t="str">
            <v/>
          </cell>
          <cell r="F2071" t="str">
            <v/>
          </cell>
          <cell r="G2071" t="str">
            <v/>
          </cell>
          <cell r="H2071" t="str">
            <v/>
          </cell>
          <cell r="I2071" t="str">
            <v/>
          </cell>
          <cell r="J2071" t="str">
            <v/>
          </cell>
          <cell r="K2071" t="str">
            <v/>
          </cell>
          <cell r="L2071" t="str">
            <v/>
          </cell>
          <cell r="M2071" t="e">
            <v>#N/A</v>
          </cell>
          <cell r="N2071" t="e">
            <v>#N/A</v>
          </cell>
          <cell r="O2071" t="e">
            <v>#N/A</v>
          </cell>
          <cell r="P2071" t="str">
            <v>9803</v>
          </cell>
          <cell r="Q2071" t="str">
            <v>NL</v>
          </cell>
          <cell r="R2071" t="str">
            <v>NLD</v>
          </cell>
          <cell r="S2071" t="str">
            <v>Netherlands</v>
          </cell>
          <cell r="T2071">
            <v>0.21</v>
          </cell>
          <cell r="U2071">
            <v>0.21</v>
          </cell>
          <cell r="V2071">
            <v>100</v>
          </cell>
          <cell r="W2071">
            <v>100</v>
          </cell>
          <cell r="X2071" t="str">
            <v>Pcs.</v>
          </cell>
          <cell r="Y2071" t="str">
            <v>3</v>
          </cell>
          <cell r="Z2071">
            <v>19.760000000000002</v>
          </cell>
          <cell r="AA2071">
            <v>19.760000000000002</v>
          </cell>
          <cell r="AB2071">
            <v>0</v>
          </cell>
          <cell r="AC2071">
            <v>0</v>
          </cell>
          <cell r="AD2071">
            <v>0</v>
          </cell>
          <cell r="AE2071">
            <v>0</v>
          </cell>
          <cell r="AF2071">
            <v>0</v>
          </cell>
          <cell r="AG2071">
            <v>0</v>
          </cell>
          <cell r="AH2071">
            <v>0</v>
          </cell>
          <cell r="AI2071">
            <v>1</v>
          </cell>
          <cell r="AJ2071" t="str">
            <v>170</v>
          </cell>
          <cell r="AK2071" t="str">
            <v>120</v>
          </cell>
          <cell r="AL2071" t="str">
            <v>40</v>
          </cell>
          <cell r="AM2071" t="str">
            <v>8719924023270</v>
          </cell>
          <cell r="AN2071" t="str">
            <v>95030099</v>
          </cell>
          <cell r="AO2071" t="str">
            <v>Plastic clock, digital (30)</v>
          </cell>
        </row>
        <row r="2072">
          <cell r="A2072" t="str">
            <v>3040422</v>
          </cell>
          <cell r="B2072" t="str">
            <v>Droogrek karton</v>
          </cell>
          <cell r="C2072" t="str">
            <v>Arts &amp; Crafts</v>
          </cell>
          <cell r="D2072" t="str">
            <v/>
          </cell>
          <cell r="E2072" t="str">
            <v>3040422</v>
          </cell>
          <cell r="F2072" t="str">
            <v/>
          </cell>
          <cell r="G2072" t="str">
            <v/>
          </cell>
          <cell r="H2072" t="str">
            <v>3040422</v>
          </cell>
          <cell r="I2072" t="str">
            <v/>
          </cell>
          <cell r="J2072" t="str">
            <v/>
          </cell>
          <cell r="K2072" t="str">
            <v>3040422</v>
          </cell>
          <cell r="L2072" t="str">
            <v/>
          </cell>
          <cell r="M2072" t="e">
            <v>#N/A</v>
          </cell>
          <cell r="N2072" t="e">
            <v>#N/A</v>
          </cell>
          <cell r="O2072" t="e">
            <v>#N/A</v>
          </cell>
          <cell r="P2072" t="str">
            <v>4500</v>
          </cell>
          <cell r="Q2072" t="str">
            <v>NL</v>
          </cell>
          <cell r="R2072" t="str">
            <v>NLD</v>
          </cell>
          <cell r="S2072" t="str">
            <v>Netherlands</v>
          </cell>
          <cell r="T2072">
            <v>2.75</v>
          </cell>
          <cell r="U2072">
            <v>2.75</v>
          </cell>
          <cell r="V2072">
            <v>500</v>
          </cell>
          <cell r="W2072">
            <v>500</v>
          </cell>
          <cell r="X2072" t="str">
            <v>Pcs.</v>
          </cell>
          <cell r="Y2072" t="str">
            <v>3</v>
          </cell>
          <cell r="Z2072">
            <v>0</v>
          </cell>
          <cell r="AA2072">
            <v>10.81</v>
          </cell>
          <cell r="AB2072">
            <v>28.9</v>
          </cell>
          <cell r="AC2072">
            <v>0</v>
          </cell>
          <cell r="AD2072">
            <v>0</v>
          </cell>
          <cell r="AE2072">
            <v>0</v>
          </cell>
          <cell r="AF2072">
            <v>30.92</v>
          </cell>
          <cell r="AG2072">
            <v>0</v>
          </cell>
          <cell r="AH2072">
            <v>30.92</v>
          </cell>
          <cell r="AI2072">
            <v>1</v>
          </cell>
          <cell r="AJ2072" t="str">
            <v>1220</v>
          </cell>
          <cell r="AK2072" t="str">
            <v>470</v>
          </cell>
          <cell r="AL2072" t="str">
            <v>40</v>
          </cell>
          <cell r="AM2072" t="str">
            <v>8719924023294</v>
          </cell>
          <cell r="AN2072" t="str">
            <v>95030039</v>
          </cell>
          <cell r="AO2072" t="str">
            <v>Paint drying rack cardboard</v>
          </cell>
        </row>
        <row r="2073">
          <cell r="A2073" t="str">
            <v>304800</v>
          </cell>
          <cell r="B2073" t="str">
            <v>Bas lotto set 2, nieuwe belevenissen met Bas</v>
          </cell>
          <cell r="C2073" t="str">
            <v>Educo</v>
          </cell>
          <cell r="D2073" t="str">
            <v/>
          </cell>
          <cell r="E2073" t="str">
            <v/>
          </cell>
          <cell r="F2073" t="str">
            <v/>
          </cell>
          <cell r="G2073" t="str">
            <v/>
          </cell>
          <cell r="H2073" t="str">
            <v/>
          </cell>
          <cell r="I2073" t="str">
            <v/>
          </cell>
          <cell r="J2073" t="str">
            <v/>
          </cell>
          <cell r="K2073" t="str">
            <v/>
          </cell>
          <cell r="L2073" t="str">
            <v/>
          </cell>
          <cell r="M2073" t="e">
            <v>#N/A</v>
          </cell>
          <cell r="N2073" t="e">
            <v>#N/A</v>
          </cell>
          <cell r="O2073" t="e">
            <v>#N/A</v>
          </cell>
          <cell r="P2073" t="str">
            <v>9802</v>
          </cell>
          <cell r="Q2073" t="str">
            <v>LK</v>
          </cell>
          <cell r="R2073" t="str">
            <v>LKA</v>
          </cell>
          <cell r="S2073" t="str">
            <v>Sri Lanka</v>
          </cell>
          <cell r="T2073">
            <v>2</v>
          </cell>
          <cell r="U2073">
            <v>2.15</v>
          </cell>
          <cell r="V2073">
            <v>100</v>
          </cell>
          <cell r="W2073">
            <v>100</v>
          </cell>
          <cell r="X2073" t="str">
            <v>Pcs.</v>
          </cell>
          <cell r="Y2073" t="str">
            <v>3</v>
          </cell>
          <cell r="Z2073">
            <v>0</v>
          </cell>
          <cell r="AA2073">
            <v>25.69</v>
          </cell>
          <cell r="AB2073">
            <v>40</v>
          </cell>
          <cell r="AC2073">
            <v>0</v>
          </cell>
          <cell r="AD2073">
            <v>0</v>
          </cell>
          <cell r="AE2073">
            <v>42.8</v>
          </cell>
          <cell r="AF2073">
            <v>0</v>
          </cell>
          <cell r="AG2073">
            <v>40</v>
          </cell>
          <cell r="AH2073">
            <v>42.8</v>
          </cell>
          <cell r="AI2073">
            <v>1</v>
          </cell>
          <cell r="AJ2073" t="str">
            <v>335</v>
          </cell>
          <cell r="AK2073" t="str">
            <v>240</v>
          </cell>
          <cell r="AL2073" t="str">
            <v>50</v>
          </cell>
          <cell r="AM2073" t="str">
            <v>8719924023331</v>
          </cell>
          <cell r="AN2073" t="str">
            <v>95030061</v>
          </cell>
          <cell r="AO2073" t="str">
            <v>Bas lotto set 2 - new experiences</v>
          </cell>
        </row>
        <row r="2074">
          <cell r="A2074" t="str">
            <v>304900</v>
          </cell>
          <cell r="B2074" t="str">
            <v>Bas lotto set 3, vakantie avonturen</v>
          </cell>
          <cell r="C2074" t="str">
            <v>Educo</v>
          </cell>
          <cell r="D2074" t="str">
            <v/>
          </cell>
          <cell r="E2074" t="str">
            <v/>
          </cell>
          <cell r="F2074" t="str">
            <v/>
          </cell>
          <cell r="G2074" t="str">
            <v/>
          </cell>
          <cell r="H2074" t="str">
            <v/>
          </cell>
          <cell r="I2074" t="str">
            <v/>
          </cell>
          <cell r="J2074" t="str">
            <v/>
          </cell>
          <cell r="K2074" t="str">
            <v/>
          </cell>
          <cell r="L2074" t="str">
            <v/>
          </cell>
          <cell r="M2074" t="e">
            <v>#N/A</v>
          </cell>
          <cell r="N2074" t="e">
            <v>#N/A</v>
          </cell>
          <cell r="O2074" t="e">
            <v>#N/A</v>
          </cell>
          <cell r="P2074" t="str">
            <v>9802</v>
          </cell>
          <cell r="Q2074" t="str">
            <v>LK</v>
          </cell>
          <cell r="R2074" t="str">
            <v>LKA</v>
          </cell>
          <cell r="S2074" t="str">
            <v>Sri Lanka</v>
          </cell>
          <cell r="T2074">
            <v>1.8</v>
          </cell>
          <cell r="U2074">
            <v>2.1</v>
          </cell>
          <cell r="V2074">
            <v>100</v>
          </cell>
          <cell r="W2074">
            <v>100</v>
          </cell>
          <cell r="X2074" t="str">
            <v>Pcs.</v>
          </cell>
          <cell r="Y2074" t="str">
            <v>3</v>
          </cell>
          <cell r="Z2074">
            <v>0</v>
          </cell>
          <cell r="AA2074">
            <v>25.69</v>
          </cell>
          <cell r="AB2074">
            <v>30</v>
          </cell>
          <cell r="AC2074">
            <v>0</v>
          </cell>
          <cell r="AD2074">
            <v>0</v>
          </cell>
          <cell r="AE2074">
            <v>32.1</v>
          </cell>
          <cell r="AF2074">
            <v>0</v>
          </cell>
          <cell r="AG2074">
            <v>30</v>
          </cell>
          <cell r="AH2074">
            <v>32.1</v>
          </cell>
          <cell r="AI2074">
            <v>1</v>
          </cell>
          <cell r="AJ2074" t="str">
            <v>340</v>
          </cell>
          <cell r="AK2074" t="str">
            <v>240</v>
          </cell>
          <cell r="AL2074" t="str">
            <v>50</v>
          </cell>
          <cell r="AM2074" t="str">
            <v>8719924023348</v>
          </cell>
          <cell r="AN2074" t="str">
            <v>95030061</v>
          </cell>
          <cell r="AO2074" t="str">
            <v>Bas lotto set 3 - holiday adventures</v>
          </cell>
        </row>
        <row r="2075">
          <cell r="A2075" t="str">
            <v>1240005</v>
          </cell>
          <cell r="B2075" t="str">
            <v>Letterwoord</v>
          </cell>
          <cell r="C2075" t="str">
            <v>Educo</v>
          </cell>
          <cell r="D2075" t="str">
            <v>1240005</v>
          </cell>
          <cell r="E2075" t="str">
            <v/>
          </cell>
          <cell r="F2075" t="str">
            <v/>
          </cell>
          <cell r="G2075" t="str">
            <v>1240005</v>
          </cell>
          <cell r="H2075" t="str">
            <v/>
          </cell>
          <cell r="I2075" t="str">
            <v/>
          </cell>
          <cell r="J2075" t="str">
            <v>1240005</v>
          </cell>
          <cell r="K2075" t="str">
            <v/>
          </cell>
          <cell r="L2075" t="str">
            <v/>
          </cell>
          <cell r="M2075" t="e">
            <v>#N/A</v>
          </cell>
          <cell r="N2075" t="e">
            <v>#N/A</v>
          </cell>
          <cell r="O2075" t="e">
            <v>#N/A</v>
          </cell>
          <cell r="P2075" t="str">
            <v>4210</v>
          </cell>
          <cell r="Q2075" t="str">
            <v>DE</v>
          </cell>
          <cell r="R2075" t="str">
            <v>DEU</v>
          </cell>
          <cell r="S2075" t="str">
            <v>Germany</v>
          </cell>
          <cell r="T2075">
            <v>1.1200000000000001</v>
          </cell>
          <cell r="U2075">
            <v>1.1200000000000001</v>
          </cell>
          <cell r="V2075">
            <v>200</v>
          </cell>
          <cell r="W2075">
            <v>200</v>
          </cell>
          <cell r="X2075" t="str">
            <v>Pcs.</v>
          </cell>
          <cell r="Y2075" t="str">
            <v>3</v>
          </cell>
          <cell r="Z2075">
            <v>0</v>
          </cell>
          <cell r="AA2075">
            <v>35.700000000000003</v>
          </cell>
          <cell r="AB2075">
            <v>85.68</v>
          </cell>
          <cell r="AC2075">
            <v>0</v>
          </cell>
          <cell r="AD2075">
            <v>0</v>
          </cell>
          <cell r="AE2075">
            <v>91.68</v>
          </cell>
          <cell r="AF2075">
            <v>0</v>
          </cell>
          <cell r="AG2075">
            <v>85.68</v>
          </cell>
          <cell r="AH2075">
            <v>91.68</v>
          </cell>
          <cell r="AI2075">
            <v>1</v>
          </cell>
          <cell r="AJ2075" t="str">
            <v>360</v>
          </cell>
          <cell r="AK2075" t="str">
            <v>215</v>
          </cell>
          <cell r="AL2075" t="str">
            <v>35</v>
          </cell>
          <cell r="AM2075" t="str">
            <v>8719924015794</v>
          </cell>
          <cell r="AN2075" t="str">
            <v>95030099</v>
          </cell>
          <cell r="AO2075" t="str">
            <v>Letterwoord</v>
          </cell>
        </row>
        <row r="2076">
          <cell r="A2076" t="str">
            <v>3050021</v>
          </cell>
          <cell r="B2076" t="str">
            <v>Flitskaarten rekenrek tot 20</v>
          </cell>
          <cell r="C2076" t="str">
            <v>Jegro</v>
          </cell>
          <cell r="D2076" t="str">
            <v/>
          </cell>
          <cell r="E2076" t="str">
            <v/>
          </cell>
          <cell r="F2076" t="str">
            <v/>
          </cell>
          <cell r="G2076" t="str">
            <v/>
          </cell>
          <cell r="H2076" t="str">
            <v/>
          </cell>
          <cell r="I2076" t="str">
            <v/>
          </cell>
          <cell r="J2076" t="str">
            <v/>
          </cell>
          <cell r="K2076" t="str">
            <v/>
          </cell>
          <cell r="L2076" t="str">
            <v/>
          </cell>
          <cell r="M2076" t="e">
            <v>#N/A</v>
          </cell>
          <cell r="N2076" t="e">
            <v>#N/A</v>
          </cell>
          <cell r="O2076" t="e">
            <v>#N/A</v>
          </cell>
          <cell r="P2076" t="str">
            <v>9803</v>
          </cell>
          <cell r="Q2076" t="str">
            <v>NL</v>
          </cell>
          <cell r="R2076" t="str">
            <v>NLD</v>
          </cell>
          <cell r="S2076" t="str">
            <v>Netherlands</v>
          </cell>
          <cell r="T2076">
            <v>0.56000000000000005</v>
          </cell>
          <cell r="U2076">
            <v>0.56000000000000005</v>
          </cell>
          <cell r="V2076">
            <v>50</v>
          </cell>
          <cell r="W2076">
            <v>50</v>
          </cell>
          <cell r="X2076" t="str">
            <v>Pcs.</v>
          </cell>
          <cell r="Y2076" t="str">
            <v>3</v>
          </cell>
          <cell r="Z2076">
            <v>7.74</v>
          </cell>
          <cell r="AA2076">
            <v>7.74</v>
          </cell>
          <cell r="AB2076">
            <v>11.57</v>
          </cell>
          <cell r="AC2076">
            <v>0</v>
          </cell>
          <cell r="AD2076">
            <v>0</v>
          </cell>
          <cell r="AE2076">
            <v>0</v>
          </cell>
          <cell r="AF2076">
            <v>0</v>
          </cell>
          <cell r="AG2076">
            <v>0</v>
          </cell>
          <cell r="AH2076">
            <v>0</v>
          </cell>
          <cell r="AI2076">
            <v>1</v>
          </cell>
          <cell r="AJ2076" t="str">
            <v>330</v>
          </cell>
          <cell r="AK2076" t="str">
            <v>80</v>
          </cell>
          <cell r="AL2076" t="str">
            <v>25</v>
          </cell>
          <cell r="AM2076" t="str">
            <v>8719924023379</v>
          </cell>
          <cell r="AN2076" t="str">
            <v>95030099</v>
          </cell>
          <cell r="AO2076" t="str">
            <v>Flash cards counting frame up to 20</v>
          </cell>
        </row>
        <row r="2077">
          <cell r="A2077" t="str">
            <v>3050022</v>
          </cell>
          <cell r="B2077" t="str">
            <v>Rekenrekkaarten tot 20</v>
          </cell>
          <cell r="C2077" t="str">
            <v>Jegro</v>
          </cell>
          <cell r="D2077" t="str">
            <v/>
          </cell>
          <cell r="E2077" t="str">
            <v/>
          </cell>
          <cell r="F2077" t="str">
            <v/>
          </cell>
          <cell r="G2077" t="str">
            <v/>
          </cell>
          <cell r="H2077" t="str">
            <v/>
          </cell>
          <cell r="I2077" t="str">
            <v/>
          </cell>
          <cell r="J2077" t="str">
            <v/>
          </cell>
          <cell r="K2077" t="str">
            <v/>
          </cell>
          <cell r="L2077" t="str">
            <v/>
          </cell>
          <cell r="M2077" t="e">
            <v>#N/A</v>
          </cell>
          <cell r="N2077" t="e">
            <v>#N/A</v>
          </cell>
          <cell r="O2077" t="e">
            <v>#N/A</v>
          </cell>
          <cell r="P2077" t="str">
            <v>9803</v>
          </cell>
          <cell r="Q2077" t="str">
            <v>NL</v>
          </cell>
          <cell r="R2077" t="str">
            <v>NLD</v>
          </cell>
          <cell r="S2077" t="str">
            <v>Netherlands</v>
          </cell>
          <cell r="T2077">
            <v>0.3</v>
          </cell>
          <cell r="U2077">
            <v>0.4</v>
          </cell>
          <cell r="V2077">
            <v>100</v>
          </cell>
          <cell r="W2077">
            <v>100</v>
          </cell>
          <cell r="X2077" t="str">
            <v>Pcs.</v>
          </cell>
          <cell r="Y2077" t="str">
            <v>3</v>
          </cell>
          <cell r="Z2077">
            <v>12.92</v>
          </cell>
          <cell r="AA2077">
            <v>12.92</v>
          </cell>
          <cell r="AB2077">
            <v>37.4</v>
          </cell>
          <cell r="AC2077">
            <v>0</v>
          </cell>
          <cell r="AD2077">
            <v>0</v>
          </cell>
          <cell r="AE2077">
            <v>0</v>
          </cell>
          <cell r="AF2077">
            <v>0</v>
          </cell>
          <cell r="AG2077">
            <v>0</v>
          </cell>
          <cell r="AH2077">
            <v>0</v>
          </cell>
          <cell r="AI2077">
            <v>1</v>
          </cell>
          <cell r="AJ2077" t="str">
            <v>230</v>
          </cell>
          <cell r="AK2077" t="str">
            <v>80</v>
          </cell>
          <cell r="AL2077" t="str">
            <v>20</v>
          </cell>
          <cell r="AM2077" t="str">
            <v>8719924023386</v>
          </cell>
          <cell r="AN2077" t="str">
            <v>95030099</v>
          </cell>
          <cell r="AO2077" t="str">
            <v>Counting frame cards up to 20</v>
          </cell>
        </row>
        <row r="2078">
          <cell r="A2078" t="str">
            <v>3050630</v>
          </cell>
          <cell r="B2078" t="str">
            <v>Matrix 3-D vormen</v>
          </cell>
          <cell r="C2078" t="str">
            <v>Educo</v>
          </cell>
          <cell r="D2078" t="str">
            <v/>
          </cell>
          <cell r="E2078" t="str">
            <v/>
          </cell>
          <cell r="F2078" t="str">
            <v/>
          </cell>
          <cell r="G2078" t="str">
            <v/>
          </cell>
          <cell r="H2078" t="str">
            <v/>
          </cell>
          <cell r="I2078" t="str">
            <v/>
          </cell>
          <cell r="J2078" t="str">
            <v/>
          </cell>
          <cell r="K2078" t="str">
            <v/>
          </cell>
          <cell r="L2078" t="str">
            <v/>
          </cell>
          <cell r="M2078" t="e">
            <v>#N/A</v>
          </cell>
          <cell r="N2078" t="e">
            <v>#N/A</v>
          </cell>
          <cell r="O2078" t="e">
            <v>#N/A</v>
          </cell>
          <cell r="P2078" t="str">
            <v>9802</v>
          </cell>
          <cell r="Q2078" t="str">
            <v>NL</v>
          </cell>
          <cell r="R2078" t="str">
            <v>NLD</v>
          </cell>
          <cell r="S2078" t="str">
            <v>Netherlands</v>
          </cell>
          <cell r="T2078">
            <v>1.6</v>
          </cell>
          <cell r="U2078">
            <v>1.8</v>
          </cell>
          <cell r="V2078">
            <v>250</v>
          </cell>
          <cell r="W2078">
            <v>250</v>
          </cell>
          <cell r="X2078" t="str">
            <v>Pcs.</v>
          </cell>
          <cell r="Y2078" t="str">
            <v>3</v>
          </cell>
          <cell r="Z2078">
            <v>33.33</v>
          </cell>
          <cell r="AA2078">
            <v>33.33</v>
          </cell>
          <cell r="AB2078">
            <v>103.11</v>
          </cell>
          <cell r="AC2078">
            <v>0</v>
          </cell>
          <cell r="AD2078">
            <v>0</v>
          </cell>
          <cell r="AE2078">
            <v>110.33</v>
          </cell>
          <cell r="AF2078">
            <v>0</v>
          </cell>
          <cell r="AG2078">
            <v>103.11</v>
          </cell>
          <cell r="AH2078">
            <v>110.33</v>
          </cell>
          <cell r="AI2078">
            <v>1</v>
          </cell>
          <cell r="AJ2078" t="str">
            <v>330</v>
          </cell>
          <cell r="AK2078" t="str">
            <v>330</v>
          </cell>
          <cell r="AL2078" t="str">
            <v>40</v>
          </cell>
          <cell r="AM2078" t="str">
            <v>8719924023393</v>
          </cell>
          <cell r="AN2078" t="str">
            <v>95030039</v>
          </cell>
          <cell r="AO2078" t="str">
            <v>Matrix 3-D shapes</v>
          </cell>
        </row>
        <row r="2079">
          <cell r="A2079" t="str">
            <v>3050640</v>
          </cell>
          <cell r="B2079" t="str">
            <v>Denkstap rood</v>
          </cell>
          <cell r="C2079" t="str">
            <v>Jegro</v>
          </cell>
          <cell r="D2079" t="str">
            <v/>
          </cell>
          <cell r="E2079" t="str">
            <v/>
          </cell>
          <cell r="F2079" t="str">
            <v/>
          </cell>
          <cell r="G2079" t="str">
            <v/>
          </cell>
          <cell r="H2079" t="str">
            <v/>
          </cell>
          <cell r="I2079" t="str">
            <v/>
          </cell>
          <cell r="J2079" t="str">
            <v/>
          </cell>
          <cell r="K2079" t="str">
            <v/>
          </cell>
          <cell r="L2079" t="str">
            <v/>
          </cell>
          <cell r="M2079" t="e">
            <v>#N/A</v>
          </cell>
          <cell r="N2079" t="e">
            <v>#N/A</v>
          </cell>
          <cell r="O2079" t="e">
            <v>#N/A</v>
          </cell>
          <cell r="P2079" t="str">
            <v>9803</v>
          </cell>
          <cell r="Q2079" t="str">
            <v>NL</v>
          </cell>
          <cell r="R2079" t="str">
            <v>NLD</v>
          </cell>
          <cell r="S2079" t="str">
            <v>Netherlands</v>
          </cell>
          <cell r="T2079">
            <v>0.34</v>
          </cell>
          <cell r="U2079">
            <v>0.34</v>
          </cell>
          <cell r="V2079">
            <v>50</v>
          </cell>
          <cell r="W2079">
            <v>50</v>
          </cell>
          <cell r="X2079" t="str">
            <v>Pcs.</v>
          </cell>
          <cell r="Y2079" t="str">
            <v>3</v>
          </cell>
          <cell r="Z2079">
            <v>20.25</v>
          </cell>
          <cell r="AA2079">
            <v>20.25</v>
          </cell>
          <cell r="AB2079">
            <v>58.41</v>
          </cell>
          <cell r="AC2079">
            <v>0</v>
          </cell>
          <cell r="AD2079">
            <v>0</v>
          </cell>
          <cell r="AE2079">
            <v>0</v>
          </cell>
          <cell r="AF2079">
            <v>0</v>
          </cell>
          <cell r="AG2079">
            <v>0</v>
          </cell>
          <cell r="AH2079">
            <v>0</v>
          </cell>
          <cell r="AI2079">
            <v>1</v>
          </cell>
          <cell r="AJ2079" t="str">
            <v>260</v>
          </cell>
          <cell r="AK2079" t="str">
            <v>190</v>
          </cell>
          <cell r="AL2079" t="str">
            <v>40</v>
          </cell>
          <cell r="AM2079" t="str">
            <v>8719924023409</v>
          </cell>
          <cell r="AN2079" t="str">
            <v>95030099</v>
          </cell>
          <cell r="AO2079" t="str">
            <v>Thinkstep red</v>
          </cell>
        </row>
        <row r="2080">
          <cell r="A2080" t="str">
            <v>3050641</v>
          </cell>
          <cell r="B2080" t="str">
            <v>Denkstap geel</v>
          </cell>
          <cell r="C2080" t="str">
            <v>Jegro</v>
          </cell>
          <cell r="D2080" t="str">
            <v/>
          </cell>
          <cell r="E2080" t="str">
            <v/>
          </cell>
          <cell r="F2080" t="str">
            <v/>
          </cell>
          <cell r="G2080" t="str">
            <v/>
          </cell>
          <cell r="H2080" t="str">
            <v/>
          </cell>
          <cell r="I2080" t="str">
            <v/>
          </cell>
          <cell r="J2080" t="str">
            <v/>
          </cell>
          <cell r="K2080" t="str">
            <v/>
          </cell>
          <cell r="L2080" t="str">
            <v/>
          </cell>
          <cell r="M2080" t="e">
            <v>#N/A</v>
          </cell>
          <cell r="N2080" t="e">
            <v>#N/A</v>
          </cell>
          <cell r="O2080" t="e">
            <v>#N/A</v>
          </cell>
          <cell r="P2080" t="str">
            <v>9803</v>
          </cell>
          <cell r="Q2080" t="str">
            <v>NL</v>
          </cell>
          <cell r="R2080" t="str">
            <v>NLD</v>
          </cell>
          <cell r="S2080" t="str">
            <v>Netherlands</v>
          </cell>
          <cell r="T2080">
            <v>0.34</v>
          </cell>
          <cell r="U2080">
            <v>0.34</v>
          </cell>
          <cell r="V2080">
            <v>50</v>
          </cell>
          <cell r="W2080">
            <v>50</v>
          </cell>
          <cell r="X2080" t="str">
            <v>Pcs.</v>
          </cell>
          <cell r="Y2080" t="str">
            <v>3</v>
          </cell>
          <cell r="Z2080">
            <v>20.25</v>
          </cell>
          <cell r="AA2080">
            <v>20.25</v>
          </cell>
          <cell r="AB2080">
            <v>58.41</v>
          </cell>
          <cell r="AC2080">
            <v>0</v>
          </cell>
          <cell r="AD2080">
            <v>0</v>
          </cell>
          <cell r="AE2080">
            <v>0</v>
          </cell>
          <cell r="AF2080">
            <v>0</v>
          </cell>
          <cell r="AG2080">
            <v>0</v>
          </cell>
          <cell r="AH2080">
            <v>0</v>
          </cell>
          <cell r="AI2080">
            <v>1</v>
          </cell>
          <cell r="AJ2080" t="str">
            <v>190</v>
          </cell>
          <cell r="AK2080" t="str">
            <v>140</v>
          </cell>
          <cell r="AL2080" t="str">
            <v>50</v>
          </cell>
          <cell r="AM2080" t="str">
            <v>8719924023416</v>
          </cell>
          <cell r="AN2080" t="str">
            <v>95030099</v>
          </cell>
          <cell r="AO2080" t="str">
            <v>Thinkstep yellow</v>
          </cell>
        </row>
        <row r="2081">
          <cell r="A2081" t="str">
            <v>305300</v>
          </cell>
          <cell r="B2081" t="str">
            <v>Plus</v>
          </cell>
          <cell r="C2081" t="str">
            <v>Educo</v>
          </cell>
          <cell r="D2081" t="str">
            <v/>
          </cell>
          <cell r="E2081" t="str">
            <v/>
          </cell>
          <cell r="F2081" t="str">
            <v/>
          </cell>
          <cell r="G2081" t="str">
            <v/>
          </cell>
          <cell r="H2081" t="str">
            <v/>
          </cell>
          <cell r="I2081" t="str">
            <v/>
          </cell>
          <cell r="J2081" t="str">
            <v/>
          </cell>
          <cell r="K2081" t="str">
            <v/>
          </cell>
          <cell r="L2081" t="str">
            <v/>
          </cell>
          <cell r="M2081" t="e">
            <v>#N/A</v>
          </cell>
          <cell r="N2081" t="e">
            <v>#N/A</v>
          </cell>
          <cell r="O2081" t="e">
            <v>#N/A</v>
          </cell>
          <cell r="P2081" t="str">
            <v>9802</v>
          </cell>
          <cell r="Q2081" t="str">
            <v>CN</v>
          </cell>
          <cell r="R2081" t="str">
            <v>CHN</v>
          </cell>
          <cell r="S2081" t="str">
            <v>China</v>
          </cell>
          <cell r="T2081">
            <v>1.3</v>
          </cell>
          <cell r="U2081">
            <v>1.55</v>
          </cell>
          <cell r="V2081">
            <v>400</v>
          </cell>
          <cell r="W2081">
            <v>400</v>
          </cell>
          <cell r="X2081" t="str">
            <v>Set</v>
          </cell>
          <cell r="Y2081" t="str">
            <v>3</v>
          </cell>
          <cell r="Z2081">
            <v>19.23</v>
          </cell>
          <cell r="AA2081">
            <v>19.29</v>
          </cell>
          <cell r="AB2081">
            <v>62.43</v>
          </cell>
          <cell r="AC2081">
            <v>0</v>
          </cell>
          <cell r="AD2081">
            <v>0</v>
          </cell>
          <cell r="AE2081">
            <v>66.8</v>
          </cell>
          <cell r="AF2081">
            <v>0</v>
          </cell>
          <cell r="AG2081">
            <v>62.43</v>
          </cell>
          <cell r="AH2081">
            <v>66.8</v>
          </cell>
          <cell r="AI2081">
            <v>1</v>
          </cell>
          <cell r="AJ2081" t="str">
            <v>380</v>
          </cell>
          <cell r="AK2081" t="str">
            <v>280</v>
          </cell>
          <cell r="AL2081" t="str">
            <v>200</v>
          </cell>
          <cell r="AM2081" t="str">
            <v>8719924023430</v>
          </cell>
          <cell r="AN2081" t="str">
            <v>95030039</v>
          </cell>
          <cell r="AO2081" t="str">
            <v>Plus</v>
          </cell>
        </row>
        <row r="2082">
          <cell r="A2082" t="str">
            <v>1241000</v>
          </cell>
          <cell r="B2082" t="str">
            <v>Inlegplaat</v>
          </cell>
          <cell r="C2082" t="str">
            <v>Educo</v>
          </cell>
          <cell r="D2082" t="str">
            <v>1241000</v>
          </cell>
          <cell r="E2082" t="str">
            <v/>
          </cell>
          <cell r="F2082" t="str">
            <v/>
          </cell>
          <cell r="G2082" t="str">
            <v>1241000</v>
          </cell>
          <cell r="H2082" t="str">
            <v/>
          </cell>
          <cell r="I2082" t="str">
            <v/>
          </cell>
          <cell r="J2082" t="str">
            <v>1241000</v>
          </cell>
          <cell r="K2082" t="str">
            <v/>
          </cell>
          <cell r="L2082" t="str">
            <v/>
          </cell>
          <cell r="M2082" t="e">
            <v>#N/A</v>
          </cell>
          <cell r="N2082" t="e">
            <v>#N/A</v>
          </cell>
          <cell r="O2082" t="e">
            <v>#N/A</v>
          </cell>
          <cell r="P2082" t="str">
            <v>4210</v>
          </cell>
          <cell r="Q2082" t="str">
            <v>DE</v>
          </cell>
          <cell r="R2082" t="str">
            <v>DEU</v>
          </cell>
          <cell r="S2082" t="str">
            <v>Germany</v>
          </cell>
          <cell r="T2082">
            <v>0.33</v>
          </cell>
          <cell r="U2082">
            <v>0.33</v>
          </cell>
          <cell r="V2082">
            <v>1000</v>
          </cell>
          <cell r="W2082">
            <v>1000</v>
          </cell>
          <cell r="X2082" t="str">
            <v>Pcs.</v>
          </cell>
          <cell r="Y2082" t="str">
            <v>3</v>
          </cell>
          <cell r="Z2082">
            <v>0</v>
          </cell>
          <cell r="AA2082">
            <v>4.4000000000000004</v>
          </cell>
          <cell r="AB2082">
            <v>14.59</v>
          </cell>
          <cell r="AC2082">
            <v>0</v>
          </cell>
          <cell r="AD2082">
            <v>0</v>
          </cell>
          <cell r="AE2082">
            <v>15.61</v>
          </cell>
          <cell r="AF2082">
            <v>0</v>
          </cell>
          <cell r="AG2082">
            <v>14.59</v>
          </cell>
          <cell r="AH2082">
            <v>15.61</v>
          </cell>
          <cell r="AI2082">
            <v>1</v>
          </cell>
          <cell r="AJ2082" t="str">
            <v>295</v>
          </cell>
          <cell r="AK2082" t="str">
            <v>195</v>
          </cell>
          <cell r="AL2082" t="str">
            <v>1</v>
          </cell>
          <cell r="AM2082" t="str">
            <v>8719924015831</v>
          </cell>
          <cell r="AN2082" t="str">
            <v>95030099</v>
          </cell>
          <cell r="AO2082" t="str">
            <v>Inlegplaat</v>
          </cell>
        </row>
        <row r="2083">
          <cell r="A2083" t="str">
            <v>1251000</v>
          </cell>
          <cell r="B2083" t="str">
            <v>Verteldobbelstenen</v>
          </cell>
          <cell r="C2083" t="str">
            <v>Educo</v>
          </cell>
          <cell r="D2083" t="str">
            <v>1251000</v>
          </cell>
          <cell r="E2083" t="str">
            <v/>
          </cell>
          <cell r="F2083" t="str">
            <v/>
          </cell>
          <cell r="G2083" t="str">
            <v>1251000</v>
          </cell>
          <cell r="H2083" t="str">
            <v/>
          </cell>
          <cell r="I2083" t="str">
            <v/>
          </cell>
          <cell r="J2083" t="str">
            <v>1251000</v>
          </cell>
          <cell r="K2083" t="str">
            <v/>
          </cell>
          <cell r="L2083" t="str">
            <v/>
          </cell>
          <cell r="M2083" t="e">
            <v>#N/A</v>
          </cell>
          <cell r="N2083" t="e">
            <v>#N/A</v>
          </cell>
          <cell r="O2083" t="e">
            <v>#N/A</v>
          </cell>
          <cell r="P2083" t="str">
            <v>4210</v>
          </cell>
          <cell r="Q2083" t="str">
            <v>CN</v>
          </cell>
          <cell r="R2083" t="str">
            <v>CHN</v>
          </cell>
          <cell r="S2083" t="str">
            <v>China</v>
          </cell>
          <cell r="T2083">
            <v>0.11</v>
          </cell>
          <cell r="U2083">
            <v>0.15</v>
          </cell>
          <cell r="V2083">
            <v>500</v>
          </cell>
          <cell r="W2083">
            <v>500</v>
          </cell>
          <cell r="X2083" t="str">
            <v>Pcs.</v>
          </cell>
          <cell r="Y2083" t="str">
            <v>3</v>
          </cell>
          <cell r="Z2083">
            <v>0</v>
          </cell>
          <cell r="AA2083">
            <v>4.91</v>
          </cell>
          <cell r="AB2083">
            <v>20.65</v>
          </cell>
          <cell r="AC2083">
            <v>0</v>
          </cell>
          <cell r="AD2083">
            <v>0</v>
          </cell>
          <cell r="AE2083">
            <v>22.1</v>
          </cell>
          <cell r="AF2083">
            <v>0</v>
          </cell>
          <cell r="AG2083">
            <v>20.65</v>
          </cell>
          <cell r="AH2083">
            <v>22.1</v>
          </cell>
          <cell r="AI2083">
            <v>1</v>
          </cell>
          <cell r="AJ2083" t="str">
            <v>150</v>
          </cell>
          <cell r="AK2083" t="str">
            <v>150</v>
          </cell>
          <cell r="AL2083" t="str">
            <v>50</v>
          </cell>
          <cell r="AM2083" t="str">
            <v>8719924015893</v>
          </cell>
          <cell r="AN2083" t="str">
            <v>95030099</v>
          </cell>
          <cell r="AO2083" t="str">
            <v>Story dice</v>
          </cell>
        </row>
        <row r="2084">
          <cell r="A2084" t="str">
            <v>307610</v>
          </cell>
          <cell r="B2084" t="str">
            <v>Standaard voor bus 20</v>
          </cell>
          <cell r="C2084" t="str">
            <v>Jegro</v>
          </cell>
          <cell r="D2084" t="str">
            <v/>
          </cell>
          <cell r="E2084" t="str">
            <v/>
          </cell>
          <cell r="F2084" t="str">
            <v/>
          </cell>
          <cell r="G2084" t="str">
            <v/>
          </cell>
          <cell r="H2084" t="str">
            <v/>
          </cell>
          <cell r="I2084" t="str">
            <v/>
          </cell>
          <cell r="J2084" t="str">
            <v/>
          </cell>
          <cell r="K2084" t="str">
            <v/>
          </cell>
          <cell r="L2084" t="str">
            <v/>
          </cell>
          <cell r="M2084" t="e">
            <v>#N/A</v>
          </cell>
          <cell r="N2084" t="e">
            <v>#N/A</v>
          </cell>
          <cell r="O2084" t="e">
            <v>#N/A</v>
          </cell>
          <cell r="P2084" t="str">
            <v>9803</v>
          </cell>
          <cell r="Q2084" t="str">
            <v>CN</v>
          </cell>
          <cell r="R2084" t="str">
            <v>CHN</v>
          </cell>
          <cell r="S2084" t="str">
            <v>China</v>
          </cell>
          <cell r="T2084">
            <v>0</v>
          </cell>
          <cell r="U2084">
            <v>0</v>
          </cell>
          <cell r="V2084">
            <v>100</v>
          </cell>
          <cell r="W2084">
            <v>100</v>
          </cell>
          <cell r="X2084" t="str">
            <v>Pcs.</v>
          </cell>
          <cell r="Y2084" t="str">
            <v>3</v>
          </cell>
          <cell r="Z2084">
            <v>3.06</v>
          </cell>
          <cell r="AA2084">
            <v>3.06</v>
          </cell>
          <cell r="AB2084">
            <v>12.88</v>
          </cell>
          <cell r="AC2084">
            <v>0</v>
          </cell>
          <cell r="AD2084">
            <v>0</v>
          </cell>
          <cell r="AE2084">
            <v>0</v>
          </cell>
          <cell r="AF2084">
            <v>0</v>
          </cell>
          <cell r="AG2084">
            <v>0</v>
          </cell>
          <cell r="AH2084">
            <v>0</v>
          </cell>
          <cell r="AI2084">
            <v>1</v>
          </cell>
          <cell r="AJ2084" t="str">
            <v>405</v>
          </cell>
          <cell r="AK2084" t="str">
            <v>70</v>
          </cell>
          <cell r="AL2084" t="str">
            <v>30</v>
          </cell>
          <cell r="AM2084" t="str">
            <v>8719924023546</v>
          </cell>
          <cell r="AN2084" t="str">
            <v>95030039</v>
          </cell>
          <cell r="AO2084" t="str">
            <v>Stand for math bus up to 20</v>
          </cell>
        </row>
        <row r="2085">
          <cell r="A2085" t="str">
            <v>307900</v>
          </cell>
          <cell r="B2085" t="str">
            <v>Divide</v>
          </cell>
          <cell r="C2085" t="str">
            <v>Educo</v>
          </cell>
          <cell r="D2085" t="str">
            <v/>
          </cell>
          <cell r="E2085" t="str">
            <v/>
          </cell>
          <cell r="F2085" t="str">
            <v/>
          </cell>
          <cell r="G2085" t="str">
            <v/>
          </cell>
          <cell r="H2085" t="str">
            <v/>
          </cell>
          <cell r="I2085" t="str">
            <v/>
          </cell>
          <cell r="J2085" t="str">
            <v/>
          </cell>
          <cell r="K2085" t="str">
            <v/>
          </cell>
          <cell r="L2085" t="str">
            <v/>
          </cell>
          <cell r="M2085" t="e">
            <v>#N/A</v>
          </cell>
          <cell r="N2085" t="e">
            <v>#N/A</v>
          </cell>
          <cell r="O2085" t="e">
            <v>#N/A</v>
          </cell>
          <cell r="P2085" t="str">
            <v>9802</v>
          </cell>
          <cell r="Q2085" t="str">
            <v>CN</v>
          </cell>
          <cell r="R2085" t="str">
            <v>CHN</v>
          </cell>
          <cell r="S2085" t="str">
            <v>China</v>
          </cell>
          <cell r="T2085">
            <v>0.38</v>
          </cell>
          <cell r="U2085">
            <v>0.45300000000000001</v>
          </cell>
          <cell r="V2085">
            <v>500</v>
          </cell>
          <cell r="W2085">
            <v>500</v>
          </cell>
          <cell r="X2085" t="str">
            <v>Pcs.</v>
          </cell>
          <cell r="Y2085" t="str">
            <v>3</v>
          </cell>
          <cell r="Z2085">
            <v>0</v>
          </cell>
          <cell r="AA2085">
            <v>9.99</v>
          </cell>
          <cell r="AB2085">
            <v>32.25</v>
          </cell>
          <cell r="AC2085">
            <v>0</v>
          </cell>
          <cell r="AD2085">
            <v>0</v>
          </cell>
          <cell r="AE2085">
            <v>34.51</v>
          </cell>
          <cell r="AF2085">
            <v>0</v>
          </cell>
          <cell r="AG2085">
            <v>32.25</v>
          </cell>
          <cell r="AH2085">
            <v>34.51</v>
          </cell>
          <cell r="AI2085">
            <v>1</v>
          </cell>
          <cell r="AJ2085" t="str">
            <v>200</v>
          </cell>
          <cell r="AK2085" t="str">
            <v>160</v>
          </cell>
          <cell r="AL2085" t="str">
            <v>40</v>
          </cell>
          <cell r="AM2085" t="str">
            <v>8719924023553</v>
          </cell>
          <cell r="AN2085" t="str">
            <v>95030039</v>
          </cell>
          <cell r="AO2085" t="str">
            <v>Divide the cupcakes</v>
          </cell>
        </row>
        <row r="2086">
          <cell r="A2086" t="str">
            <v>308400</v>
          </cell>
          <cell r="B2086" t="str">
            <v>Toverspiegel: vermenigvuldig</v>
          </cell>
          <cell r="C2086" t="str">
            <v>Jegro</v>
          </cell>
          <cell r="D2086" t="str">
            <v/>
          </cell>
          <cell r="E2086" t="str">
            <v/>
          </cell>
          <cell r="F2086" t="str">
            <v/>
          </cell>
          <cell r="G2086" t="str">
            <v/>
          </cell>
          <cell r="H2086" t="str">
            <v/>
          </cell>
          <cell r="I2086" t="str">
            <v/>
          </cell>
          <cell r="J2086" t="str">
            <v/>
          </cell>
          <cell r="K2086" t="str">
            <v/>
          </cell>
          <cell r="L2086" t="str">
            <v/>
          </cell>
          <cell r="M2086" t="e">
            <v>#N/A</v>
          </cell>
          <cell r="N2086" t="e">
            <v>#N/A</v>
          </cell>
          <cell r="O2086" t="e">
            <v>#N/A</v>
          </cell>
          <cell r="P2086" t="str">
            <v>9803</v>
          </cell>
          <cell r="Q2086" t="str">
            <v>LK</v>
          </cell>
          <cell r="R2086" t="str">
            <v>LKA</v>
          </cell>
          <cell r="S2086" t="str">
            <v>Sri Lanka</v>
          </cell>
          <cell r="T2086">
            <v>0.2</v>
          </cell>
          <cell r="U2086">
            <v>0.25</v>
          </cell>
          <cell r="V2086">
            <v>0</v>
          </cell>
          <cell r="W2086">
            <v>0</v>
          </cell>
          <cell r="X2086" t="str">
            <v>Pcs.</v>
          </cell>
          <cell r="Y2086" t="str">
            <v>3</v>
          </cell>
          <cell r="Z2086">
            <v>8.67</v>
          </cell>
          <cell r="AA2086">
            <v>8.67</v>
          </cell>
          <cell r="AB2086">
            <v>7</v>
          </cell>
          <cell r="AC2086">
            <v>0</v>
          </cell>
          <cell r="AD2086">
            <v>0</v>
          </cell>
          <cell r="AE2086">
            <v>0</v>
          </cell>
          <cell r="AF2086">
            <v>0</v>
          </cell>
          <cell r="AG2086">
            <v>0</v>
          </cell>
          <cell r="AH2086">
            <v>0</v>
          </cell>
          <cell r="AI2086">
            <v>1</v>
          </cell>
          <cell r="AJ2086" t="str">
            <v>230</v>
          </cell>
          <cell r="AK2086" t="str">
            <v>210</v>
          </cell>
          <cell r="AL2086" t="str">
            <v>40</v>
          </cell>
          <cell r="AM2086" t="str">
            <v>8719924023607</v>
          </cell>
          <cell r="AN2086" t="str">
            <v>95030039</v>
          </cell>
          <cell r="AO2086" t="str">
            <v>Mirror magic multiply</v>
          </cell>
        </row>
        <row r="2087">
          <cell r="A2087" t="str">
            <v>3088000</v>
          </cell>
          <cell r="B2087" t="str">
            <v>Lokon in plastic zak, 156 delig</v>
          </cell>
          <cell r="C2087" t="str">
            <v>Jegro</v>
          </cell>
          <cell r="D2087" t="str">
            <v/>
          </cell>
          <cell r="E2087" t="str">
            <v/>
          </cell>
          <cell r="F2087" t="str">
            <v/>
          </cell>
          <cell r="G2087" t="str">
            <v/>
          </cell>
          <cell r="H2087" t="str">
            <v/>
          </cell>
          <cell r="I2087" t="str">
            <v/>
          </cell>
          <cell r="J2087" t="str">
            <v/>
          </cell>
          <cell r="K2087" t="str">
            <v/>
          </cell>
          <cell r="L2087" t="str">
            <v/>
          </cell>
          <cell r="M2087" t="e">
            <v>#N/A</v>
          </cell>
          <cell r="N2087" t="e">
            <v>#N/A</v>
          </cell>
          <cell r="O2087" t="e">
            <v>#N/A</v>
          </cell>
          <cell r="P2087" t="str">
            <v>9803</v>
          </cell>
          <cell r="Q2087" t="str">
            <v>HK</v>
          </cell>
          <cell r="R2087" t="str">
            <v>HKG</v>
          </cell>
          <cell r="S2087" t="str">
            <v>Hong Kong</v>
          </cell>
          <cell r="T2087">
            <v>0.76</v>
          </cell>
          <cell r="U2087">
            <v>0.76</v>
          </cell>
          <cell r="V2087">
            <v>120</v>
          </cell>
          <cell r="W2087">
            <v>120</v>
          </cell>
          <cell r="X2087" t="str">
            <v>Pcs.</v>
          </cell>
          <cell r="Y2087" t="str">
            <v>3</v>
          </cell>
          <cell r="Z2087">
            <v>5.83</v>
          </cell>
          <cell r="AA2087">
            <v>5.83</v>
          </cell>
          <cell r="AB2087">
            <v>17.88</v>
          </cell>
          <cell r="AC2087">
            <v>0</v>
          </cell>
          <cell r="AD2087">
            <v>0</v>
          </cell>
          <cell r="AE2087">
            <v>0</v>
          </cell>
          <cell r="AF2087">
            <v>0</v>
          </cell>
          <cell r="AG2087">
            <v>0</v>
          </cell>
          <cell r="AH2087">
            <v>0</v>
          </cell>
          <cell r="AI2087">
            <v>1</v>
          </cell>
          <cell r="AJ2087" t="str">
            <v>280</v>
          </cell>
          <cell r="AK2087" t="str">
            <v>210</v>
          </cell>
          <cell r="AL2087" t="str">
            <v>40</v>
          </cell>
          <cell r="AM2087" t="str">
            <v>8719924023638</v>
          </cell>
          <cell r="AN2087" t="str">
            <v>95030099</v>
          </cell>
          <cell r="AO2087" t="str">
            <v>Lokon 156 pieces in polybag</v>
          </cell>
        </row>
        <row r="2088">
          <cell r="A2088" t="str">
            <v>1305000</v>
          </cell>
          <cell r="B2088" t="str">
            <v>Rekendobbelstenen groot</v>
          </cell>
          <cell r="C2088" t="str">
            <v>Educo</v>
          </cell>
          <cell r="D2088" t="str">
            <v>1305000</v>
          </cell>
          <cell r="E2088" t="str">
            <v/>
          </cell>
          <cell r="F2088" t="str">
            <v/>
          </cell>
          <cell r="G2088" t="str">
            <v>1305000</v>
          </cell>
          <cell r="H2088" t="str">
            <v/>
          </cell>
          <cell r="I2088" t="str">
            <v/>
          </cell>
          <cell r="J2088" t="str">
            <v>1305000</v>
          </cell>
          <cell r="K2088" t="str">
            <v/>
          </cell>
          <cell r="L2088" t="str">
            <v/>
          </cell>
          <cell r="M2088" t="e">
            <v>#N/A</v>
          </cell>
          <cell r="N2088" t="e">
            <v>#N/A</v>
          </cell>
          <cell r="O2088" t="e">
            <v>#N/A</v>
          </cell>
          <cell r="P2088" t="str">
            <v>4200</v>
          </cell>
          <cell r="Q2088" t="str">
            <v>CN</v>
          </cell>
          <cell r="R2088" t="str">
            <v>CHN</v>
          </cell>
          <cell r="S2088" t="str">
            <v>China</v>
          </cell>
          <cell r="T2088">
            <v>0.15</v>
          </cell>
          <cell r="U2088">
            <v>0.15</v>
          </cell>
          <cell r="V2088">
            <v>500</v>
          </cell>
          <cell r="W2088">
            <v>500</v>
          </cell>
          <cell r="X2088" t="str">
            <v>Pcs.</v>
          </cell>
          <cell r="Y2088" t="str">
            <v>3</v>
          </cell>
          <cell r="Z2088">
            <v>0</v>
          </cell>
          <cell r="AA2088">
            <v>4.9000000000000004</v>
          </cell>
          <cell r="AB2088">
            <v>19.7</v>
          </cell>
          <cell r="AC2088">
            <v>0</v>
          </cell>
          <cell r="AD2088">
            <v>0</v>
          </cell>
          <cell r="AE2088">
            <v>21.08</v>
          </cell>
          <cell r="AF2088">
            <v>0</v>
          </cell>
          <cell r="AG2088">
            <v>19.7</v>
          </cell>
          <cell r="AH2088">
            <v>21.08</v>
          </cell>
          <cell r="AI2088">
            <v>1</v>
          </cell>
          <cell r="AJ2088" t="str">
            <v>145</v>
          </cell>
          <cell r="AK2088" t="str">
            <v>145</v>
          </cell>
          <cell r="AL2088" t="str">
            <v>50</v>
          </cell>
          <cell r="AM2088" t="str">
            <v>8719924016005</v>
          </cell>
          <cell r="AN2088" t="str">
            <v>95030099</v>
          </cell>
          <cell r="AO2088" t="str">
            <v>Math dice large</v>
          </cell>
        </row>
        <row r="2089">
          <cell r="A2089" t="str">
            <v>3088101</v>
          </cell>
          <cell r="B2089" t="str">
            <v>Lokon 156 stuks in kartonnen doos</v>
          </cell>
          <cell r="C2089" t="str">
            <v>Jegro</v>
          </cell>
          <cell r="D2089" t="str">
            <v/>
          </cell>
          <cell r="E2089" t="str">
            <v/>
          </cell>
          <cell r="F2089" t="str">
            <v/>
          </cell>
          <cell r="G2089" t="str">
            <v/>
          </cell>
          <cell r="H2089" t="str">
            <v/>
          </cell>
          <cell r="I2089" t="str">
            <v/>
          </cell>
          <cell r="J2089" t="str">
            <v/>
          </cell>
          <cell r="K2089" t="str">
            <v/>
          </cell>
          <cell r="L2089" t="str">
            <v/>
          </cell>
          <cell r="M2089" t="e">
            <v>#N/A</v>
          </cell>
          <cell r="N2089" t="e">
            <v>#N/A</v>
          </cell>
          <cell r="O2089" t="e">
            <v>#N/A</v>
          </cell>
          <cell r="P2089" t="str">
            <v>9803</v>
          </cell>
          <cell r="Q2089" t="str">
            <v>CN</v>
          </cell>
          <cell r="R2089" t="str">
            <v>CHN</v>
          </cell>
          <cell r="S2089" t="str">
            <v>China</v>
          </cell>
          <cell r="T2089">
            <v>0.93</v>
          </cell>
          <cell r="U2089">
            <v>0.93</v>
          </cell>
          <cell r="V2089">
            <v>2000</v>
          </cell>
          <cell r="W2089">
            <v>2000</v>
          </cell>
          <cell r="X2089" t="str">
            <v>Pcs.</v>
          </cell>
          <cell r="Y2089" t="str">
            <v>3</v>
          </cell>
          <cell r="Z2089">
            <v>10.07</v>
          </cell>
          <cell r="AA2089">
            <v>10.07</v>
          </cell>
          <cell r="AB2089">
            <v>26.4</v>
          </cell>
          <cell r="AC2089">
            <v>0</v>
          </cell>
          <cell r="AD2089">
            <v>0</v>
          </cell>
          <cell r="AE2089">
            <v>0</v>
          </cell>
          <cell r="AF2089">
            <v>0</v>
          </cell>
          <cell r="AG2089">
            <v>0</v>
          </cell>
          <cell r="AH2089">
            <v>0</v>
          </cell>
          <cell r="AI2089">
            <v>1</v>
          </cell>
          <cell r="AJ2089" t="str">
            <v>0</v>
          </cell>
          <cell r="AK2089" t="str">
            <v>0</v>
          </cell>
          <cell r="AL2089" t="str">
            <v>0</v>
          </cell>
          <cell r="AM2089" t="str">
            <v>8719924023652</v>
          </cell>
          <cell r="AN2089" t="str">
            <v>95030099</v>
          </cell>
          <cell r="AO2089" t="str">
            <v>Lokon 156 pieces in cardboard box</v>
          </cell>
        </row>
        <row r="2090">
          <cell r="A2090" t="str">
            <v>1306000</v>
          </cell>
          <cell r="B2090" t="str">
            <v>Breukendobbelstenen groot</v>
          </cell>
          <cell r="C2090" t="str">
            <v>Educo</v>
          </cell>
          <cell r="D2090" t="str">
            <v>1306000</v>
          </cell>
          <cell r="E2090" t="str">
            <v/>
          </cell>
          <cell r="F2090" t="str">
            <v/>
          </cell>
          <cell r="G2090" t="str">
            <v>1306000</v>
          </cell>
          <cell r="H2090" t="str">
            <v/>
          </cell>
          <cell r="I2090" t="str">
            <v/>
          </cell>
          <cell r="J2090" t="str">
            <v>1306000</v>
          </cell>
          <cell r="K2090" t="str">
            <v/>
          </cell>
          <cell r="L2090" t="str">
            <v/>
          </cell>
          <cell r="M2090" t="e">
            <v>#N/A</v>
          </cell>
          <cell r="N2090" t="e">
            <v>#N/A</v>
          </cell>
          <cell r="O2090" t="e">
            <v>#N/A</v>
          </cell>
          <cell r="P2090" t="str">
            <v>4200</v>
          </cell>
          <cell r="Q2090" t="str">
            <v>CN</v>
          </cell>
          <cell r="R2090" t="str">
            <v>CHN</v>
          </cell>
          <cell r="S2090" t="str">
            <v>China</v>
          </cell>
          <cell r="T2090">
            <v>0.09</v>
          </cell>
          <cell r="U2090">
            <v>0.09</v>
          </cell>
          <cell r="V2090">
            <v>500</v>
          </cell>
          <cell r="W2090">
            <v>500</v>
          </cell>
          <cell r="X2090" t="str">
            <v>Pcs.</v>
          </cell>
          <cell r="Y2090" t="str">
            <v>3</v>
          </cell>
          <cell r="Z2090">
            <v>0</v>
          </cell>
          <cell r="AA2090">
            <v>4.91</v>
          </cell>
          <cell r="AB2090">
            <v>19.7</v>
          </cell>
          <cell r="AC2090">
            <v>0</v>
          </cell>
          <cell r="AD2090">
            <v>0</v>
          </cell>
          <cell r="AE2090">
            <v>21.08</v>
          </cell>
          <cell r="AF2090">
            <v>0</v>
          </cell>
          <cell r="AG2090">
            <v>19.7</v>
          </cell>
          <cell r="AH2090">
            <v>21.08</v>
          </cell>
          <cell r="AI2090">
            <v>1</v>
          </cell>
          <cell r="AJ2090" t="str">
            <v>145</v>
          </cell>
          <cell r="AK2090" t="str">
            <v>145</v>
          </cell>
          <cell r="AL2090" t="str">
            <v>50</v>
          </cell>
          <cell r="AM2090" t="str">
            <v>8719924016036</v>
          </cell>
          <cell r="AN2090" t="str">
            <v>95030099</v>
          </cell>
          <cell r="AO2090" t="str">
            <v>Fraction dice large</v>
          </cell>
        </row>
        <row r="2091">
          <cell r="A2091" t="str">
            <v>3088103</v>
          </cell>
          <cell r="B2091" t="str">
            <v>Lokon in kartonnen doos, 468 delig</v>
          </cell>
          <cell r="C2091" t="str">
            <v>Jegro</v>
          </cell>
          <cell r="D2091" t="str">
            <v/>
          </cell>
          <cell r="E2091" t="str">
            <v/>
          </cell>
          <cell r="F2091" t="str">
            <v/>
          </cell>
          <cell r="G2091" t="str">
            <v/>
          </cell>
          <cell r="H2091" t="str">
            <v/>
          </cell>
          <cell r="I2091" t="str">
            <v/>
          </cell>
          <cell r="J2091" t="str">
            <v/>
          </cell>
          <cell r="K2091" t="str">
            <v/>
          </cell>
          <cell r="L2091" t="str">
            <v/>
          </cell>
          <cell r="M2091" t="e">
            <v>#N/A</v>
          </cell>
          <cell r="N2091" t="e">
            <v>#N/A</v>
          </cell>
          <cell r="O2091" t="e">
            <v>#N/A</v>
          </cell>
          <cell r="P2091" t="str">
            <v>9803</v>
          </cell>
          <cell r="Q2091" t="str">
            <v>HK</v>
          </cell>
          <cell r="R2091" t="str">
            <v>HKG</v>
          </cell>
          <cell r="S2091" t="str">
            <v>Hong Kong</v>
          </cell>
          <cell r="T2091">
            <v>2.04</v>
          </cell>
          <cell r="U2091">
            <v>2.04</v>
          </cell>
          <cell r="V2091">
            <v>65</v>
          </cell>
          <cell r="W2091">
            <v>65</v>
          </cell>
          <cell r="X2091" t="str">
            <v>Pcs.</v>
          </cell>
          <cell r="Y2091" t="str">
            <v>3</v>
          </cell>
          <cell r="Z2091">
            <v>17.12</v>
          </cell>
          <cell r="AA2091">
            <v>17.12</v>
          </cell>
          <cell r="AB2091">
            <v>52.54</v>
          </cell>
          <cell r="AC2091">
            <v>0</v>
          </cell>
          <cell r="AD2091">
            <v>0</v>
          </cell>
          <cell r="AE2091">
            <v>0</v>
          </cell>
          <cell r="AF2091">
            <v>0</v>
          </cell>
          <cell r="AG2091">
            <v>0</v>
          </cell>
          <cell r="AH2091">
            <v>0</v>
          </cell>
          <cell r="AI2091">
            <v>1</v>
          </cell>
          <cell r="AJ2091" t="str">
            <v>310</v>
          </cell>
          <cell r="AK2091" t="str">
            <v>215</v>
          </cell>
          <cell r="AL2091" t="str">
            <v>160</v>
          </cell>
          <cell r="AM2091" t="str">
            <v>8719924023676</v>
          </cell>
          <cell r="AN2091" t="str">
            <v>95030099</v>
          </cell>
          <cell r="AO2091" t="str">
            <v>Lokon 468 pieces</v>
          </cell>
        </row>
        <row r="2092">
          <cell r="A2092" t="str">
            <v>3088119</v>
          </cell>
          <cell r="B2092" t="str">
            <v>Lokon in kunststof doos, 624 delig</v>
          </cell>
          <cell r="C2092" t="str">
            <v>Jegro</v>
          </cell>
          <cell r="D2092" t="str">
            <v/>
          </cell>
          <cell r="E2092" t="str">
            <v/>
          </cell>
          <cell r="F2092" t="str">
            <v/>
          </cell>
          <cell r="G2092" t="str">
            <v/>
          </cell>
          <cell r="H2092" t="str">
            <v/>
          </cell>
          <cell r="I2092" t="str">
            <v/>
          </cell>
          <cell r="J2092" t="str">
            <v/>
          </cell>
          <cell r="K2092" t="str">
            <v/>
          </cell>
          <cell r="L2092" t="str">
            <v/>
          </cell>
          <cell r="M2092" t="e">
            <v>#N/A</v>
          </cell>
          <cell r="N2092" t="e">
            <v>#N/A</v>
          </cell>
          <cell r="O2092" t="e">
            <v>#N/A</v>
          </cell>
          <cell r="P2092" t="str">
            <v>9803</v>
          </cell>
          <cell r="Q2092" t="str">
            <v>NL</v>
          </cell>
          <cell r="R2092" t="str">
            <v>NLD</v>
          </cell>
          <cell r="S2092" t="str">
            <v>Netherlands</v>
          </cell>
          <cell r="T2092">
            <v>3.7</v>
          </cell>
          <cell r="U2092">
            <v>3.7</v>
          </cell>
          <cell r="V2092">
            <v>48</v>
          </cell>
          <cell r="W2092">
            <v>48</v>
          </cell>
          <cell r="X2092" t="str">
            <v>Pcs.</v>
          </cell>
          <cell r="Y2092" t="str">
            <v>3</v>
          </cell>
          <cell r="Z2092">
            <v>36.18</v>
          </cell>
          <cell r="AA2092">
            <v>36.18</v>
          </cell>
          <cell r="AB2092">
            <v>99.96</v>
          </cell>
          <cell r="AC2092">
            <v>0</v>
          </cell>
          <cell r="AD2092">
            <v>0</v>
          </cell>
          <cell r="AE2092">
            <v>0</v>
          </cell>
          <cell r="AF2092">
            <v>0</v>
          </cell>
          <cell r="AG2092">
            <v>0</v>
          </cell>
          <cell r="AH2092">
            <v>0</v>
          </cell>
          <cell r="AI2092">
            <v>1</v>
          </cell>
          <cell r="AJ2092" t="str">
            <v>435</v>
          </cell>
          <cell r="AK2092" t="str">
            <v>310</v>
          </cell>
          <cell r="AL2092" t="str">
            <v>225</v>
          </cell>
          <cell r="AM2092" t="str">
            <v>8719924023683</v>
          </cell>
          <cell r="AN2092" t="str">
            <v>95030099</v>
          </cell>
          <cell r="AO2092" t="str">
            <v>Lokon 624 pieces</v>
          </cell>
        </row>
        <row r="2093">
          <cell r="A2093" t="str">
            <v>3088170</v>
          </cell>
          <cell r="B2093" t="str">
            <v>Lokon set 30 vierkanten</v>
          </cell>
          <cell r="C2093" t="str">
            <v>Private Label</v>
          </cell>
          <cell r="D2093" t="str">
            <v/>
          </cell>
          <cell r="E2093" t="str">
            <v/>
          </cell>
          <cell r="F2093" t="str">
            <v/>
          </cell>
          <cell r="G2093" t="str">
            <v/>
          </cell>
          <cell r="H2093" t="str">
            <v/>
          </cell>
          <cell r="I2093" t="str">
            <v/>
          </cell>
          <cell r="J2093" t="str">
            <v/>
          </cell>
          <cell r="K2093" t="str">
            <v/>
          </cell>
          <cell r="L2093" t="str">
            <v/>
          </cell>
          <cell r="M2093" t="e">
            <v>#N/A</v>
          </cell>
          <cell r="N2093" t="e">
            <v>#N/A</v>
          </cell>
          <cell r="O2093" t="e">
            <v>#N/A</v>
          </cell>
          <cell r="P2093" t="str">
            <v>5500</v>
          </cell>
          <cell r="Q2093" t="str">
            <v>CN</v>
          </cell>
          <cell r="R2093" t="str">
            <v>CHN</v>
          </cell>
          <cell r="S2093" t="str">
            <v>China</v>
          </cell>
          <cell r="T2093">
            <v>0.16</v>
          </cell>
          <cell r="U2093">
            <v>0.16</v>
          </cell>
          <cell r="V2093">
            <v>1000</v>
          </cell>
          <cell r="W2093">
            <v>1000</v>
          </cell>
          <cell r="X2093" t="str">
            <v>Pcs.</v>
          </cell>
          <cell r="Y2093" t="str">
            <v>3</v>
          </cell>
          <cell r="Z2093">
            <v>0</v>
          </cell>
          <cell r="AA2093">
            <v>1.24</v>
          </cell>
          <cell r="AB2093">
            <v>5.22</v>
          </cell>
          <cell r="AC2093">
            <v>0</v>
          </cell>
          <cell r="AD2093">
            <v>0</v>
          </cell>
          <cell r="AE2093">
            <v>0</v>
          </cell>
          <cell r="AF2093">
            <v>0</v>
          </cell>
          <cell r="AG2093">
            <v>0</v>
          </cell>
          <cell r="AH2093">
            <v>0</v>
          </cell>
          <cell r="AI2093">
            <v>1</v>
          </cell>
          <cell r="AJ2093" t="str">
            <v>180</v>
          </cell>
          <cell r="AK2093" t="str">
            <v>110</v>
          </cell>
          <cell r="AL2093" t="str">
            <v>25</v>
          </cell>
          <cell r="AM2093" t="str">
            <v>8719924023690</v>
          </cell>
          <cell r="AN2093" t="str">
            <v>95030099</v>
          </cell>
          <cell r="AO2093" t="str">
            <v>Lokon set of 30 squares</v>
          </cell>
        </row>
        <row r="2094">
          <cell r="A2094" t="str">
            <v>3088200</v>
          </cell>
          <cell r="B2094" t="str">
            <v>Lokon opdrachtkaarten, Ontdek Lokon</v>
          </cell>
          <cell r="C2094" t="str">
            <v>Jegro</v>
          </cell>
          <cell r="D2094" t="str">
            <v/>
          </cell>
          <cell r="E2094" t="str">
            <v/>
          </cell>
          <cell r="F2094" t="str">
            <v/>
          </cell>
          <cell r="G2094" t="str">
            <v/>
          </cell>
          <cell r="H2094" t="str">
            <v/>
          </cell>
          <cell r="I2094" t="str">
            <v/>
          </cell>
          <cell r="J2094" t="str">
            <v/>
          </cell>
          <cell r="K2094" t="str">
            <v/>
          </cell>
          <cell r="L2094" t="str">
            <v/>
          </cell>
          <cell r="M2094" t="e">
            <v>#N/A</v>
          </cell>
          <cell r="N2094" t="e">
            <v>#N/A</v>
          </cell>
          <cell r="O2094" t="e">
            <v>#N/A</v>
          </cell>
          <cell r="P2094" t="str">
            <v>9803</v>
          </cell>
          <cell r="Q2094" t="str">
            <v>NL</v>
          </cell>
          <cell r="R2094" t="str">
            <v>NLD</v>
          </cell>
          <cell r="S2094" t="str">
            <v>Netherlands</v>
          </cell>
          <cell r="T2094">
            <v>0.25</v>
          </cell>
          <cell r="U2094">
            <v>0.25</v>
          </cell>
          <cell r="V2094">
            <v>50</v>
          </cell>
          <cell r="W2094">
            <v>50</v>
          </cell>
          <cell r="X2094" t="str">
            <v>Pcs.</v>
          </cell>
          <cell r="Y2094" t="str">
            <v>2</v>
          </cell>
          <cell r="Z2094">
            <v>4.82</v>
          </cell>
          <cell r="AA2094">
            <v>4.82</v>
          </cell>
          <cell r="AB2094">
            <v>14.75</v>
          </cell>
          <cell r="AC2094">
            <v>0</v>
          </cell>
          <cell r="AD2094">
            <v>0</v>
          </cell>
          <cell r="AE2094">
            <v>0</v>
          </cell>
          <cell r="AF2094">
            <v>0</v>
          </cell>
          <cell r="AG2094">
            <v>0</v>
          </cell>
          <cell r="AH2094">
            <v>0</v>
          </cell>
          <cell r="AI2094">
            <v>1</v>
          </cell>
          <cell r="AJ2094" t="str">
            <v>315</v>
          </cell>
          <cell r="AK2094" t="str">
            <v>230</v>
          </cell>
          <cell r="AL2094" t="str">
            <v>5</v>
          </cell>
          <cell r="AM2094" t="str">
            <v>8719924023706</v>
          </cell>
          <cell r="AN2094" t="str">
            <v>95030099</v>
          </cell>
          <cell r="AO2094" t="str">
            <v>Lokon discovery</v>
          </cell>
        </row>
        <row r="2095">
          <cell r="A2095" t="str">
            <v>3088205</v>
          </cell>
          <cell r="B2095" t="str">
            <v>Lokon opdrachtkrt Huisje Boompje Beestje</v>
          </cell>
          <cell r="C2095" t="str">
            <v>Jegro</v>
          </cell>
          <cell r="D2095" t="str">
            <v/>
          </cell>
          <cell r="E2095" t="str">
            <v/>
          </cell>
          <cell r="F2095" t="str">
            <v/>
          </cell>
          <cell r="G2095" t="str">
            <v/>
          </cell>
          <cell r="H2095" t="str">
            <v/>
          </cell>
          <cell r="I2095" t="str">
            <v/>
          </cell>
          <cell r="J2095" t="str">
            <v/>
          </cell>
          <cell r="K2095" t="str">
            <v/>
          </cell>
          <cell r="L2095" t="str">
            <v/>
          </cell>
          <cell r="M2095" t="e">
            <v>#N/A</v>
          </cell>
          <cell r="N2095" t="e">
            <v>#N/A</v>
          </cell>
          <cell r="O2095" t="e">
            <v>#N/A</v>
          </cell>
          <cell r="P2095" t="str">
            <v>9803</v>
          </cell>
          <cell r="Q2095" t="str">
            <v>NL</v>
          </cell>
          <cell r="R2095" t="str">
            <v>NLD</v>
          </cell>
          <cell r="S2095" t="str">
            <v>Netherlands</v>
          </cell>
          <cell r="T2095">
            <v>0.25</v>
          </cell>
          <cell r="U2095">
            <v>0.25</v>
          </cell>
          <cell r="V2095">
            <v>50</v>
          </cell>
          <cell r="W2095">
            <v>50</v>
          </cell>
          <cell r="X2095" t="str">
            <v>Pcs.</v>
          </cell>
          <cell r="Y2095" t="str">
            <v>2</v>
          </cell>
          <cell r="Z2095">
            <v>4.82</v>
          </cell>
          <cell r="AA2095">
            <v>4.82</v>
          </cell>
          <cell r="AB2095">
            <v>14.52</v>
          </cell>
          <cell r="AC2095">
            <v>0</v>
          </cell>
          <cell r="AD2095">
            <v>0</v>
          </cell>
          <cell r="AE2095">
            <v>0</v>
          </cell>
          <cell r="AF2095">
            <v>0</v>
          </cell>
          <cell r="AG2095">
            <v>0</v>
          </cell>
          <cell r="AH2095">
            <v>0</v>
          </cell>
          <cell r="AI2095">
            <v>1</v>
          </cell>
          <cell r="AJ2095" t="str">
            <v>315</v>
          </cell>
          <cell r="AK2095" t="str">
            <v>230</v>
          </cell>
          <cell r="AL2095" t="str">
            <v>10</v>
          </cell>
          <cell r="AM2095" t="str">
            <v>8719924023713</v>
          </cell>
          <cell r="AN2095" t="str">
            <v>95030099</v>
          </cell>
          <cell r="AO2095" t="str">
            <v>Lokon scenery</v>
          </cell>
        </row>
        <row r="2096">
          <cell r="A2096" t="str">
            <v>3088215</v>
          </cell>
          <cell r="B2096" t="str">
            <v>Lokon opdrachtkaarten, Excellent</v>
          </cell>
          <cell r="C2096" t="str">
            <v>Jegro</v>
          </cell>
          <cell r="D2096" t="str">
            <v/>
          </cell>
          <cell r="E2096" t="str">
            <v/>
          </cell>
          <cell r="F2096" t="str">
            <v/>
          </cell>
          <cell r="G2096" t="str">
            <v/>
          </cell>
          <cell r="H2096" t="str">
            <v/>
          </cell>
          <cell r="I2096" t="str">
            <v/>
          </cell>
          <cell r="J2096" t="str">
            <v/>
          </cell>
          <cell r="K2096" t="str">
            <v/>
          </cell>
          <cell r="L2096" t="str">
            <v/>
          </cell>
          <cell r="M2096" t="e">
            <v>#N/A</v>
          </cell>
          <cell r="N2096" t="e">
            <v>#N/A</v>
          </cell>
          <cell r="O2096" t="e">
            <v>#N/A</v>
          </cell>
          <cell r="P2096" t="str">
            <v>9803</v>
          </cell>
          <cell r="Q2096" t="str">
            <v>NL</v>
          </cell>
          <cell r="R2096" t="str">
            <v>NLD</v>
          </cell>
          <cell r="S2096" t="str">
            <v>Netherlands</v>
          </cell>
          <cell r="T2096">
            <v>0.25</v>
          </cell>
          <cell r="U2096">
            <v>0.25</v>
          </cell>
          <cell r="V2096">
            <v>50</v>
          </cell>
          <cell r="W2096">
            <v>50</v>
          </cell>
          <cell r="X2096" t="str">
            <v>Pcs.</v>
          </cell>
          <cell r="Y2096" t="str">
            <v>2</v>
          </cell>
          <cell r="Z2096">
            <v>4.82</v>
          </cell>
          <cell r="AA2096">
            <v>4.82</v>
          </cell>
          <cell r="AB2096">
            <v>13.01</v>
          </cell>
          <cell r="AC2096">
            <v>0</v>
          </cell>
          <cell r="AD2096">
            <v>0</v>
          </cell>
          <cell r="AE2096">
            <v>0</v>
          </cell>
          <cell r="AF2096">
            <v>0</v>
          </cell>
          <cell r="AG2096">
            <v>0</v>
          </cell>
          <cell r="AH2096">
            <v>0</v>
          </cell>
          <cell r="AI2096">
            <v>1</v>
          </cell>
          <cell r="AJ2096" t="str">
            <v>315</v>
          </cell>
          <cell r="AK2096" t="str">
            <v>230</v>
          </cell>
          <cell r="AL2096" t="str">
            <v>5</v>
          </cell>
          <cell r="AM2096" t="str">
            <v>8719924023720</v>
          </cell>
          <cell r="AN2096" t="str">
            <v>95030099</v>
          </cell>
          <cell r="AO2096" t="str">
            <v>Lokon excellent</v>
          </cell>
        </row>
        <row r="2097">
          <cell r="A2097" t="str">
            <v>1312000</v>
          </cell>
          <cell r="B2097" t="str">
            <v>Voel het cijfer</v>
          </cell>
          <cell r="C2097" t="str">
            <v>Educo</v>
          </cell>
          <cell r="D2097" t="str">
            <v>1312000</v>
          </cell>
          <cell r="E2097" t="str">
            <v/>
          </cell>
          <cell r="F2097" t="str">
            <v/>
          </cell>
          <cell r="G2097" t="str">
            <v>1312000</v>
          </cell>
          <cell r="H2097" t="str">
            <v/>
          </cell>
          <cell r="I2097" t="str">
            <v/>
          </cell>
          <cell r="J2097" t="str">
            <v>1312000</v>
          </cell>
          <cell r="K2097" t="str">
            <v/>
          </cell>
          <cell r="L2097" t="str">
            <v/>
          </cell>
          <cell r="M2097" t="e">
            <v>#N/A</v>
          </cell>
          <cell r="N2097" t="e">
            <v>#N/A</v>
          </cell>
          <cell r="O2097" t="e">
            <v>#N/A</v>
          </cell>
          <cell r="P2097" t="str">
            <v>4200</v>
          </cell>
          <cell r="Q2097" t="str">
            <v>CN</v>
          </cell>
          <cell r="R2097" t="str">
            <v>CHN</v>
          </cell>
          <cell r="S2097" t="str">
            <v>China</v>
          </cell>
          <cell r="T2097">
            <v>0.7</v>
          </cell>
          <cell r="U2097">
            <v>0.8</v>
          </cell>
          <cell r="V2097">
            <v>500</v>
          </cell>
          <cell r="W2097">
            <v>500</v>
          </cell>
          <cell r="X2097" t="str">
            <v>Pcs.</v>
          </cell>
          <cell r="Y2097" t="str">
            <v>3</v>
          </cell>
          <cell r="Z2097">
            <v>0</v>
          </cell>
          <cell r="AA2097">
            <v>9.07</v>
          </cell>
          <cell r="AB2097">
            <v>58.47</v>
          </cell>
          <cell r="AC2097">
            <v>0</v>
          </cell>
          <cell r="AD2097">
            <v>0</v>
          </cell>
          <cell r="AE2097">
            <v>62.56</v>
          </cell>
          <cell r="AF2097">
            <v>0</v>
          </cell>
          <cell r="AG2097">
            <v>58.47</v>
          </cell>
          <cell r="AH2097">
            <v>62.56</v>
          </cell>
          <cell r="AI2097">
            <v>1</v>
          </cell>
          <cell r="AJ2097" t="str">
            <v>150</v>
          </cell>
          <cell r="AK2097" t="str">
            <v>110</v>
          </cell>
          <cell r="AL2097" t="str">
            <v>70</v>
          </cell>
          <cell r="AM2097" t="str">
            <v>8719924016043</v>
          </cell>
          <cell r="AN2097" t="str">
            <v>95030099</v>
          </cell>
          <cell r="AO2097" t="str">
            <v>Feel the number</v>
          </cell>
        </row>
        <row r="2098">
          <cell r="A2098" t="str">
            <v>310000</v>
          </cell>
          <cell r="B2098" t="str">
            <v>Klok met uitneembare cijfers</v>
          </cell>
          <cell r="C2098" t="str">
            <v>Nienhuis</v>
          </cell>
          <cell r="D2098" t="str">
            <v>310000</v>
          </cell>
          <cell r="E2098" t="str">
            <v/>
          </cell>
          <cell r="F2098" t="str">
            <v/>
          </cell>
          <cell r="G2098" t="str">
            <v>310000</v>
          </cell>
          <cell r="H2098" t="str">
            <v/>
          </cell>
          <cell r="I2098" t="str">
            <v/>
          </cell>
          <cell r="J2098" t="str">
            <v>310000</v>
          </cell>
          <cell r="K2098" t="str">
            <v/>
          </cell>
          <cell r="L2098" t="str">
            <v/>
          </cell>
          <cell r="M2098" t="str">
            <v>310000</v>
          </cell>
          <cell r="N2098" t="str">
            <v>310000</v>
          </cell>
          <cell r="O2098" t="str">
            <v>310000</v>
          </cell>
          <cell r="P2098" t="str">
            <v>3500</v>
          </cell>
          <cell r="Q2098" t="str">
            <v>CN</v>
          </cell>
          <cell r="R2098" t="str">
            <v>CHN</v>
          </cell>
          <cell r="S2098" t="str">
            <v>China</v>
          </cell>
          <cell r="T2098">
            <v>2</v>
          </cell>
          <cell r="U2098">
            <v>2.25</v>
          </cell>
          <cell r="V2098">
            <v>400</v>
          </cell>
          <cell r="W2098">
            <v>400</v>
          </cell>
          <cell r="X2098" t="str">
            <v>Pcs.</v>
          </cell>
          <cell r="Y2098" t="str">
            <v>3</v>
          </cell>
          <cell r="Z2098">
            <v>0</v>
          </cell>
          <cell r="AA2098">
            <v>20.47</v>
          </cell>
          <cell r="AB2098">
            <v>58.99</v>
          </cell>
          <cell r="AC2098">
            <v>61.35</v>
          </cell>
          <cell r="AD2098">
            <v>0</v>
          </cell>
          <cell r="AE2098">
            <v>0</v>
          </cell>
          <cell r="AF2098">
            <v>0</v>
          </cell>
          <cell r="AG2098">
            <v>0</v>
          </cell>
          <cell r="AH2098">
            <v>61.35</v>
          </cell>
          <cell r="AI2098">
            <v>1</v>
          </cell>
          <cell r="AJ2098" t="str">
            <v>520</v>
          </cell>
          <cell r="AK2098" t="str">
            <v>330</v>
          </cell>
          <cell r="AL2098" t="str">
            <v>70</v>
          </cell>
          <cell r="AM2098" t="str">
            <v>8719924023782</v>
          </cell>
          <cell r="AN2098" t="str">
            <v>95030039</v>
          </cell>
          <cell r="AO2098" t="str">
            <v>Clock With Movable Numbers</v>
          </cell>
        </row>
        <row r="2099">
          <cell r="A2099" t="str">
            <v>310101</v>
          </cell>
          <cell r="B2099" t="str">
            <v>Klokwerkjes, Engels</v>
          </cell>
          <cell r="C2099" t="str">
            <v>Nienhuis</v>
          </cell>
          <cell r="D2099" t="str">
            <v/>
          </cell>
          <cell r="E2099" t="str">
            <v/>
          </cell>
          <cell r="F2099" t="str">
            <v/>
          </cell>
          <cell r="G2099" t="str">
            <v/>
          </cell>
          <cell r="H2099" t="str">
            <v/>
          </cell>
          <cell r="I2099" t="str">
            <v/>
          </cell>
          <cell r="J2099" t="str">
            <v/>
          </cell>
          <cell r="K2099" t="str">
            <v/>
          </cell>
          <cell r="L2099" t="str">
            <v/>
          </cell>
          <cell r="M2099" t="str">
            <v>310101</v>
          </cell>
          <cell r="N2099" t="e">
            <v>#N/A</v>
          </cell>
          <cell r="O2099" t="str">
            <v>310101</v>
          </cell>
          <cell r="P2099" t="str">
            <v>3900</v>
          </cell>
          <cell r="Q2099" t="str">
            <v>LK</v>
          </cell>
          <cell r="R2099" t="str">
            <v>LKA</v>
          </cell>
          <cell r="S2099" t="str">
            <v>Sri Lanka</v>
          </cell>
          <cell r="T2099">
            <v>1.8</v>
          </cell>
          <cell r="U2099">
            <v>2</v>
          </cell>
          <cell r="V2099">
            <v>150</v>
          </cell>
          <cell r="W2099">
            <v>150</v>
          </cell>
          <cell r="X2099" t="str">
            <v>Pcs.</v>
          </cell>
          <cell r="Y2099" t="str">
            <v>3</v>
          </cell>
          <cell r="Z2099">
            <v>25.32</v>
          </cell>
          <cell r="AA2099">
            <v>25.29</v>
          </cell>
          <cell r="AB2099">
            <v>132.76</v>
          </cell>
          <cell r="AC2099">
            <v>138.07</v>
          </cell>
          <cell r="AD2099">
            <v>0</v>
          </cell>
          <cell r="AE2099">
            <v>0</v>
          </cell>
          <cell r="AF2099">
            <v>0</v>
          </cell>
          <cell r="AG2099">
            <v>0</v>
          </cell>
          <cell r="AH2099">
            <v>138.07</v>
          </cell>
          <cell r="AI2099">
            <v>1</v>
          </cell>
          <cell r="AJ2099" t="str">
            <v>440</v>
          </cell>
          <cell r="AK2099" t="str">
            <v>140</v>
          </cell>
          <cell r="AL2099" t="str">
            <v>120</v>
          </cell>
          <cell r="AM2099" t="str">
            <v>8719924023805</v>
          </cell>
          <cell r="AN2099" t="str">
            <v>95030039</v>
          </cell>
          <cell r="AO2099" t="str">
            <v>The Clock Exercise</v>
          </cell>
        </row>
        <row r="2100">
          <cell r="A2100" t="str">
            <v>310102</v>
          </cell>
          <cell r="B2100" t="str">
            <v>Klokwerkjes, Duits</v>
          </cell>
          <cell r="C2100" t="str">
            <v>Nienhuis</v>
          </cell>
          <cell r="D2100" t="str">
            <v/>
          </cell>
          <cell r="E2100" t="str">
            <v/>
          </cell>
          <cell r="F2100" t="str">
            <v/>
          </cell>
          <cell r="G2100" t="str">
            <v/>
          </cell>
          <cell r="H2100" t="str">
            <v/>
          </cell>
          <cell r="I2100" t="str">
            <v/>
          </cell>
          <cell r="J2100" t="str">
            <v/>
          </cell>
          <cell r="K2100" t="str">
            <v/>
          </cell>
          <cell r="L2100" t="str">
            <v/>
          </cell>
          <cell r="M2100" t="e">
            <v>#N/A</v>
          </cell>
          <cell r="N2100" t="str">
            <v>310102</v>
          </cell>
          <cell r="O2100" t="e">
            <v>#N/A</v>
          </cell>
          <cell r="P2100" t="str">
            <v>3900</v>
          </cell>
          <cell r="Q2100" t="str">
            <v>LK</v>
          </cell>
          <cell r="R2100" t="str">
            <v>LKA</v>
          </cell>
          <cell r="S2100" t="str">
            <v>Sri Lanka</v>
          </cell>
          <cell r="T2100">
            <v>1.8</v>
          </cell>
          <cell r="U2100">
            <v>2.02</v>
          </cell>
          <cell r="V2100">
            <v>100</v>
          </cell>
          <cell r="W2100">
            <v>100</v>
          </cell>
          <cell r="X2100" t="str">
            <v>Pcs.</v>
          </cell>
          <cell r="Y2100" t="str">
            <v>3</v>
          </cell>
          <cell r="Z2100">
            <v>25.72</v>
          </cell>
          <cell r="AA2100">
            <v>25.46</v>
          </cell>
          <cell r="AB2100">
            <v>132.76</v>
          </cell>
          <cell r="AC2100">
            <v>138.07</v>
          </cell>
          <cell r="AD2100">
            <v>0</v>
          </cell>
          <cell r="AE2100">
            <v>0</v>
          </cell>
          <cell r="AF2100">
            <v>0</v>
          </cell>
          <cell r="AG2100">
            <v>0</v>
          </cell>
          <cell r="AH2100">
            <v>138.07</v>
          </cell>
          <cell r="AI2100">
            <v>1</v>
          </cell>
          <cell r="AJ2100" t="str">
            <v>430</v>
          </cell>
          <cell r="AK2100" t="str">
            <v>140</v>
          </cell>
          <cell r="AL2100" t="str">
            <v>110</v>
          </cell>
          <cell r="AM2100" t="str">
            <v>8719924023812</v>
          </cell>
          <cell r="AN2100" t="str">
            <v>95030039</v>
          </cell>
          <cell r="AO2100" t="str">
            <v>The Clock Exercise, German</v>
          </cell>
        </row>
        <row r="2101">
          <cell r="A2101" t="str">
            <v>310900</v>
          </cell>
          <cell r="B2101" t="str">
            <v>Kist voor klokstempels</v>
          </cell>
          <cell r="C2101" t="str">
            <v>Nienhuis</v>
          </cell>
          <cell r="D2101" t="str">
            <v/>
          </cell>
          <cell r="E2101" t="str">
            <v/>
          </cell>
          <cell r="F2101" t="str">
            <v/>
          </cell>
          <cell r="G2101" t="str">
            <v/>
          </cell>
          <cell r="H2101" t="str">
            <v/>
          </cell>
          <cell r="I2101" t="str">
            <v/>
          </cell>
          <cell r="J2101" t="str">
            <v/>
          </cell>
          <cell r="K2101" t="str">
            <v/>
          </cell>
          <cell r="L2101" t="str">
            <v/>
          </cell>
          <cell r="M2101" t="str">
            <v>310900</v>
          </cell>
          <cell r="N2101" t="str">
            <v>310900</v>
          </cell>
          <cell r="O2101" t="str">
            <v>310900</v>
          </cell>
          <cell r="P2101" t="str">
            <v>3900</v>
          </cell>
          <cell r="Q2101" t="str">
            <v>LK</v>
          </cell>
          <cell r="R2101" t="str">
            <v>LKA</v>
          </cell>
          <cell r="S2101" t="str">
            <v>Sri Lanka</v>
          </cell>
          <cell r="T2101">
            <v>0.6</v>
          </cell>
          <cell r="U2101">
            <v>0.66400000000000003</v>
          </cell>
          <cell r="V2101">
            <v>75</v>
          </cell>
          <cell r="W2101">
            <v>75</v>
          </cell>
          <cell r="X2101" t="str">
            <v>Pcs.</v>
          </cell>
          <cell r="Y2101" t="str">
            <v>3</v>
          </cell>
          <cell r="Z2101">
            <v>7.02</v>
          </cell>
          <cell r="AA2101">
            <v>6.17</v>
          </cell>
          <cell r="AB2101">
            <v>21.98</v>
          </cell>
          <cell r="AC2101">
            <v>22.86</v>
          </cell>
          <cell r="AD2101">
            <v>0</v>
          </cell>
          <cell r="AE2101">
            <v>0</v>
          </cell>
          <cell r="AF2101">
            <v>0</v>
          </cell>
          <cell r="AG2101">
            <v>0</v>
          </cell>
          <cell r="AH2101">
            <v>22.86</v>
          </cell>
          <cell r="AI2101">
            <v>1</v>
          </cell>
          <cell r="AJ2101" t="str">
            <v>290</v>
          </cell>
          <cell r="AK2101" t="str">
            <v>155</v>
          </cell>
          <cell r="AL2101" t="str">
            <v>60</v>
          </cell>
          <cell r="AM2101" t="str">
            <v>8719924023829</v>
          </cell>
          <cell r="AN2101" t="str">
            <v>95030039</v>
          </cell>
          <cell r="AO2101" t="str">
            <v>Clock Stamp: Box For Storage</v>
          </cell>
        </row>
        <row r="2102">
          <cell r="A2102" t="str">
            <v>1352000</v>
          </cell>
          <cell r="B2102" t="str">
            <v>Plusmaatje</v>
          </cell>
          <cell r="C2102" t="str">
            <v>Educo</v>
          </cell>
          <cell r="D2102" t="str">
            <v>1352000</v>
          </cell>
          <cell r="E2102" t="str">
            <v/>
          </cell>
          <cell r="F2102" t="str">
            <v/>
          </cell>
          <cell r="G2102" t="str">
            <v>1352000</v>
          </cell>
          <cell r="H2102" t="str">
            <v/>
          </cell>
          <cell r="I2102" t="str">
            <v/>
          </cell>
          <cell r="J2102" t="str">
            <v>1352000</v>
          </cell>
          <cell r="K2102" t="str">
            <v/>
          </cell>
          <cell r="L2102" t="str">
            <v/>
          </cell>
          <cell r="M2102" t="e">
            <v>#N/A</v>
          </cell>
          <cell r="N2102" t="e">
            <v>#N/A</v>
          </cell>
          <cell r="O2102" t="e">
            <v>#N/A</v>
          </cell>
          <cell r="P2102" t="str">
            <v>4200</v>
          </cell>
          <cell r="Q2102" t="str">
            <v>LK</v>
          </cell>
          <cell r="R2102" t="str">
            <v>LKA</v>
          </cell>
          <cell r="S2102" t="str">
            <v>Sri Lanka</v>
          </cell>
          <cell r="T2102">
            <v>0.09</v>
          </cell>
          <cell r="U2102">
            <v>0.1</v>
          </cell>
          <cell r="V2102">
            <v>300</v>
          </cell>
          <cell r="W2102">
            <v>300</v>
          </cell>
          <cell r="X2102" t="str">
            <v>Pcs.</v>
          </cell>
          <cell r="Y2102" t="str">
            <v>3</v>
          </cell>
          <cell r="Z2102">
            <v>0</v>
          </cell>
          <cell r="AA2102">
            <v>3.9</v>
          </cell>
          <cell r="AB2102">
            <v>9.89</v>
          </cell>
          <cell r="AC2102">
            <v>0</v>
          </cell>
          <cell r="AD2102">
            <v>0</v>
          </cell>
          <cell r="AE2102">
            <v>10.58</v>
          </cell>
          <cell r="AF2102">
            <v>0</v>
          </cell>
          <cell r="AG2102">
            <v>9.89</v>
          </cell>
          <cell r="AH2102">
            <v>10.58</v>
          </cell>
          <cell r="AI2102">
            <v>1</v>
          </cell>
          <cell r="AJ2102" t="str">
            <v>80</v>
          </cell>
          <cell r="AK2102" t="str">
            <v>50</v>
          </cell>
          <cell r="AL2102" t="str">
            <v>20</v>
          </cell>
          <cell r="AM2102" t="str">
            <v>8719924016098</v>
          </cell>
          <cell r="AN2102" t="str">
            <v>95030099</v>
          </cell>
          <cell r="AO2102" t="str">
            <v>Addition buddy</v>
          </cell>
        </row>
        <row r="2103">
          <cell r="A2103" t="str">
            <v>1353000</v>
          </cell>
          <cell r="B2103" t="str">
            <v>Minmaatje</v>
          </cell>
          <cell r="C2103" t="str">
            <v>Educo</v>
          </cell>
          <cell r="D2103" t="str">
            <v>1353000</v>
          </cell>
          <cell r="E2103" t="str">
            <v/>
          </cell>
          <cell r="F2103" t="str">
            <v/>
          </cell>
          <cell r="G2103" t="str">
            <v>1353000</v>
          </cell>
          <cell r="H2103" t="str">
            <v/>
          </cell>
          <cell r="I2103" t="str">
            <v/>
          </cell>
          <cell r="J2103" t="str">
            <v>1353000</v>
          </cell>
          <cell r="K2103" t="str">
            <v/>
          </cell>
          <cell r="L2103" t="str">
            <v/>
          </cell>
          <cell r="M2103" t="e">
            <v>#N/A</v>
          </cell>
          <cell r="N2103" t="e">
            <v>#N/A</v>
          </cell>
          <cell r="O2103" t="e">
            <v>#N/A</v>
          </cell>
          <cell r="P2103" t="str">
            <v>4200</v>
          </cell>
          <cell r="Q2103" t="str">
            <v>LK</v>
          </cell>
          <cell r="R2103" t="str">
            <v>LKA</v>
          </cell>
          <cell r="S2103" t="str">
            <v>Sri Lanka</v>
          </cell>
          <cell r="T2103">
            <v>0.09</v>
          </cell>
          <cell r="U2103">
            <v>0.1</v>
          </cell>
          <cell r="V2103">
            <v>300</v>
          </cell>
          <cell r="W2103">
            <v>300</v>
          </cell>
          <cell r="X2103" t="str">
            <v>Pcs.</v>
          </cell>
          <cell r="Y2103" t="str">
            <v>3</v>
          </cell>
          <cell r="Z2103">
            <v>0</v>
          </cell>
          <cell r="AA2103">
            <v>3.9</v>
          </cell>
          <cell r="AB2103">
            <v>9.89</v>
          </cell>
          <cell r="AC2103">
            <v>0</v>
          </cell>
          <cell r="AD2103">
            <v>0</v>
          </cell>
          <cell r="AE2103">
            <v>10.58</v>
          </cell>
          <cell r="AF2103">
            <v>0</v>
          </cell>
          <cell r="AG2103">
            <v>9.89</v>
          </cell>
          <cell r="AH2103">
            <v>10.58</v>
          </cell>
          <cell r="AI2103">
            <v>1</v>
          </cell>
          <cell r="AJ2103" t="str">
            <v>80</v>
          </cell>
          <cell r="AK2103" t="str">
            <v>50</v>
          </cell>
          <cell r="AL2103" t="str">
            <v>20</v>
          </cell>
          <cell r="AM2103" t="str">
            <v>8719924016104</v>
          </cell>
          <cell r="AN2103" t="str">
            <v>95030099</v>
          </cell>
          <cell r="AO2103" t="str">
            <v>Subtraction buddy</v>
          </cell>
        </row>
        <row r="2104">
          <cell r="A2104" t="str">
            <v>315000</v>
          </cell>
          <cell r="B2104" t="str">
            <v>Solaris</v>
          </cell>
          <cell r="C2104" t="str">
            <v>Nienhuis</v>
          </cell>
          <cell r="D2104" t="str">
            <v>315000</v>
          </cell>
          <cell r="E2104" t="str">
            <v/>
          </cell>
          <cell r="F2104" t="str">
            <v/>
          </cell>
          <cell r="G2104" t="str">
            <v>315000</v>
          </cell>
          <cell r="H2104" t="str">
            <v/>
          </cell>
          <cell r="I2104" t="str">
            <v/>
          </cell>
          <cell r="J2104" t="str">
            <v>315000</v>
          </cell>
          <cell r="K2104" t="str">
            <v/>
          </cell>
          <cell r="L2104" t="str">
            <v/>
          </cell>
          <cell r="M2104" t="str">
            <v>315000</v>
          </cell>
          <cell r="N2104" t="str">
            <v>315000</v>
          </cell>
          <cell r="O2104" t="str">
            <v>315000</v>
          </cell>
          <cell r="P2104" t="str">
            <v>3900</v>
          </cell>
          <cell r="Q2104" t="str">
            <v>LK</v>
          </cell>
          <cell r="R2104" t="str">
            <v>LKA</v>
          </cell>
          <cell r="S2104" t="str">
            <v>Sri Lanka</v>
          </cell>
          <cell r="T2104">
            <v>2</v>
          </cell>
          <cell r="U2104">
            <v>2.33</v>
          </cell>
          <cell r="V2104">
            <v>110</v>
          </cell>
          <cell r="W2104">
            <v>110</v>
          </cell>
          <cell r="X2104" t="str">
            <v>Pcs.</v>
          </cell>
          <cell r="Y2104" t="str">
            <v>3</v>
          </cell>
          <cell r="Z2104">
            <v>42.64</v>
          </cell>
          <cell r="AA2104">
            <v>42.2</v>
          </cell>
          <cell r="AB2104">
            <v>145.82</v>
          </cell>
          <cell r="AC2104">
            <v>151.65</v>
          </cell>
          <cell r="AD2104">
            <v>0</v>
          </cell>
          <cell r="AE2104">
            <v>0</v>
          </cell>
          <cell r="AF2104">
            <v>0</v>
          </cell>
          <cell r="AG2104">
            <v>0</v>
          </cell>
          <cell r="AH2104">
            <v>151.65</v>
          </cell>
          <cell r="AI2104">
            <v>1</v>
          </cell>
          <cell r="AJ2104" t="str">
            <v>370</v>
          </cell>
          <cell r="AK2104" t="str">
            <v>320</v>
          </cell>
          <cell r="AL2104" t="str">
            <v>150</v>
          </cell>
          <cell r="AM2104" t="str">
            <v>8719924023973</v>
          </cell>
          <cell r="AN2104" t="str">
            <v>95030039</v>
          </cell>
          <cell r="AO2104" t="str">
            <v>Solaris</v>
          </cell>
        </row>
        <row r="2105">
          <cell r="A2105" t="str">
            <v>320000</v>
          </cell>
          <cell r="B2105" t="str">
            <v>Splitsbakje</v>
          </cell>
          <cell r="C2105" t="str">
            <v>Nienhuis</v>
          </cell>
          <cell r="D2105" t="str">
            <v/>
          </cell>
          <cell r="E2105" t="str">
            <v/>
          </cell>
          <cell r="F2105" t="str">
            <v/>
          </cell>
          <cell r="G2105" t="str">
            <v/>
          </cell>
          <cell r="H2105" t="str">
            <v/>
          </cell>
          <cell r="I2105" t="str">
            <v/>
          </cell>
          <cell r="J2105" t="str">
            <v/>
          </cell>
          <cell r="K2105" t="str">
            <v/>
          </cell>
          <cell r="L2105" t="str">
            <v/>
          </cell>
          <cell r="M2105" t="str">
            <v>320000</v>
          </cell>
          <cell r="N2105" t="str">
            <v>320000</v>
          </cell>
          <cell r="O2105" t="str">
            <v>320000</v>
          </cell>
          <cell r="P2105" t="str">
            <v>3900</v>
          </cell>
          <cell r="Q2105" t="str">
            <v>LK</v>
          </cell>
          <cell r="R2105" t="str">
            <v>LKA</v>
          </cell>
          <cell r="S2105" t="str">
            <v>Sri Lanka</v>
          </cell>
          <cell r="T2105">
            <v>0.4</v>
          </cell>
          <cell r="U2105">
            <v>0.5</v>
          </cell>
          <cell r="V2105">
            <v>250</v>
          </cell>
          <cell r="W2105">
            <v>250</v>
          </cell>
          <cell r="X2105" t="str">
            <v>Pcs.</v>
          </cell>
          <cell r="Y2105" t="str">
            <v>3</v>
          </cell>
          <cell r="Z2105">
            <v>12.48</v>
          </cell>
          <cell r="AA2105">
            <v>11.23</v>
          </cell>
          <cell r="AB2105">
            <v>61.93</v>
          </cell>
          <cell r="AC2105">
            <v>64.41</v>
          </cell>
          <cell r="AD2105">
            <v>0</v>
          </cell>
          <cell r="AE2105">
            <v>0</v>
          </cell>
          <cell r="AF2105">
            <v>0</v>
          </cell>
          <cell r="AG2105">
            <v>0</v>
          </cell>
          <cell r="AH2105">
            <v>64.41</v>
          </cell>
          <cell r="AI2105">
            <v>1</v>
          </cell>
          <cell r="AJ2105" t="str">
            <v>150</v>
          </cell>
          <cell r="AK2105" t="str">
            <v>160</v>
          </cell>
          <cell r="AL2105" t="str">
            <v>110</v>
          </cell>
          <cell r="AM2105" t="str">
            <v>8719924023980</v>
          </cell>
          <cell r="AN2105" t="str">
            <v>95030039</v>
          </cell>
          <cell r="AO2105" t="str">
            <v>Quantity Splitting Box</v>
          </cell>
        </row>
        <row r="2106">
          <cell r="A2106" t="str">
            <v>1354000</v>
          </cell>
          <cell r="B2106" t="str">
            <v>Tafelmaatje</v>
          </cell>
          <cell r="C2106" t="str">
            <v>Educo</v>
          </cell>
          <cell r="D2106" t="str">
            <v>1354000</v>
          </cell>
          <cell r="E2106" t="str">
            <v/>
          </cell>
          <cell r="F2106" t="str">
            <v/>
          </cell>
          <cell r="G2106" t="str">
            <v>1354000</v>
          </cell>
          <cell r="H2106" t="str">
            <v/>
          </cell>
          <cell r="I2106" t="str">
            <v/>
          </cell>
          <cell r="J2106" t="str">
            <v>1354000</v>
          </cell>
          <cell r="K2106" t="str">
            <v/>
          </cell>
          <cell r="L2106" t="str">
            <v/>
          </cell>
          <cell r="M2106" t="e">
            <v>#N/A</v>
          </cell>
          <cell r="N2106" t="e">
            <v>#N/A</v>
          </cell>
          <cell r="O2106" t="e">
            <v>#N/A</v>
          </cell>
          <cell r="P2106" t="str">
            <v>4200</v>
          </cell>
          <cell r="Q2106" t="str">
            <v>LK</v>
          </cell>
          <cell r="R2106" t="str">
            <v>LKA</v>
          </cell>
          <cell r="S2106" t="str">
            <v>Sri Lanka</v>
          </cell>
          <cell r="T2106">
            <v>0.06</v>
          </cell>
          <cell r="U2106">
            <v>0.06</v>
          </cell>
          <cell r="V2106">
            <v>500</v>
          </cell>
          <cell r="W2106">
            <v>500</v>
          </cell>
          <cell r="X2106" t="str">
            <v>Pcs.</v>
          </cell>
          <cell r="Y2106" t="str">
            <v>3</v>
          </cell>
          <cell r="Z2106">
            <v>0</v>
          </cell>
          <cell r="AA2106">
            <v>3.9</v>
          </cell>
          <cell r="AB2106">
            <v>9.9</v>
          </cell>
          <cell r="AC2106">
            <v>0</v>
          </cell>
          <cell r="AD2106">
            <v>0</v>
          </cell>
          <cell r="AE2106">
            <v>10.59</v>
          </cell>
          <cell r="AF2106">
            <v>0</v>
          </cell>
          <cell r="AG2106">
            <v>9.9</v>
          </cell>
          <cell r="AH2106">
            <v>10.59</v>
          </cell>
          <cell r="AI2106">
            <v>1</v>
          </cell>
          <cell r="AJ2106" t="str">
            <v>85</v>
          </cell>
          <cell r="AK2106" t="str">
            <v>50</v>
          </cell>
          <cell r="AL2106" t="str">
            <v>20</v>
          </cell>
          <cell r="AM2106" t="str">
            <v>8719924016111</v>
          </cell>
          <cell r="AN2106" t="str">
            <v>95030099</v>
          </cell>
          <cell r="AO2106" t="str">
            <v>TT box</v>
          </cell>
        </row>
        <row r="2107">
          <cell r="A2107" t="str">
            <v>325100</v>
          </cell>
          <cell r="B2107" t="str">
            <v>Skribi</v>
          </cell>
          <cell r="C2107" t="str">
            <v>Educo</v>
          </cell>
          <cell r="D2107" t="str">
            <v/>
          </cell>
          <cell r="E2107" t="str">
            <v/>
          </cell>
          <cell r="F2107" t="str">
            <v/>
          </cell>
          <cell r="G2107" t="str">
            <v/>
          </cell>
          <cell r="H2107" t="str">
            <v/>
          </cell>
          <cell r="I2107" t="str">
            <v/>
          </cell>
          <cell r="J2107" t="str">
            <v/>
          </cell>
          <cell r="K2107" t="str">
            <v/>
          </cell>
          <cell r="L2107" t="str">
            <v/>
          </cell>
          <cell r="M2107" t="e">
            <v>#N/A</v>
          </cell>
          <cell r="N2107" t="e">
            <v>#N/A</v>
          </cell>
          <cell r="O2107" t="e">
            <v>#N/A</v>
          </cell>
          <cell r="P2107" t="str">
            <v>9802</v>
          </cell>
          <cell r="Q2107" t="str">
            <v>CN</v>
          </cell>
          <cell r="R2107" t="str">
            <v>CHN</v>
          </cell>
          <cell r="S2107" t="str">
            <v>China</v>
          </cell>
          <cell r="T2107">
            <v>2</v>
          </cell>
          <cell r="U2107">
            <v>2.5</v>
          </cell>
          <cell r="V2107">
            <v>1</v>
          </cell>
          <cell r="W2107">
            <v>1</v>
          </cell>
          <cell r="X2107" t="str">
            <v>Pcs.</v>
          </cell>
          <cell r="Y2107" t="str">
            <v>3</v>
          </cell>
          <cell r="Z2107">
            <v>22</v>
          </cell>
          <cell r="AA2107">
            <v>22</v>
          </cell>
          <cell r="AB2107">
            <v>73.22</v>
          </cell>
          <cell r="AC2107">
            <v>0</v>
          </cell>
          <cell r="AD2107">
            <v>0</v>
          </cell>
          <cell r="AE2107">
            <v>78.349999999999994</v>
          </cell>
          <cell r="AF2107">
            <v>0</v>
          </cell>
          <cell r="AG2107">
            <v>73.22</v>
          </cell>
          <cell r="AH2107">
            <v>78.349999999999994</v>
          </cell>
          <cell r="AI2107">
            <v>1</v>
          </cell>
          <cell r="AJ2107" t="str">
            <v>530</v>
          </cell>
          <cell r="AK2107" t="str">
            <v>340</v>
          </cell>
          <cell r="AL2107" t="str">
            <v>80</v>
          </cell>
          <cell r="AM2107" t="str">
            <v>8719924024215</v>
          </cell>
          <cell r="AN2107" t="str">
            <v>95030039</v>
          </cell>
          <cell r="AO2107" t="str">
            <v>Skribi</v>
          </cell>
        </row>
        <row r="2108">
          <cell r="A2108" t="str">
            <v>3251A0</v>
          </cell>
          <cell r="B2108" t="str">
            <v>Skribi - aanvulset</v>
          </cell>
          <cell r="C2108" t="str">
            <v>Educo</v>
          </cell>
          <cell r="D2108" t="str">
            <v/>
          </cell>
          <cell r="E2108" t="str">
            <v/>
          </cell>
          <cell r="F2108" t="str">
            <v/>
          </cell>
          <cell r="G2108" t="str">
            <v/>
          </cell>
          <cell r="H2108" t="str">
            <v/>
          </cell>
          <cell r="I2108" t="str">
            <v/>
          </cell>
          <cell r="J2108" t="str">
            <v/>
          </cell>
          <cell r="K2108" t="str">
            <v/>
          </cell>
          <cell r="L2108" t="str">
            <v/>
          </cell>
          <cell r="M2108" t="e">
            <v>#N/A</v>
          </cell>
          <cell r="N2108" t="e">
            <v>#N/A</v>
          </cell>
          <cell r="O2108" t="e">
            <v>#N/A</v>
          </cell>
          <cell r="P2108" t="str">
            <v>9802</v>
          </cell>
          <cell r="Q2108" t="str">
            <v>CN</v>
          </cell>
          <cell r="R2108" t="str">
            <v>CHN</v>
          </cell>
          <cell r="S2108" t="str">
            <v>China</v>
          </cell>
          <cell r="T2108">
            <v>0.35</v>
          </cell>
          <cell r="U2108">
            <v>0.41</v>
          </cell>
          <cell r="V2108">
            <v>150</v>
          </cell>
          <cell r="W2108">
            <v>150</v>
          </cell>
          <cell r="X2108" t="str">
            <v>Pcs.</v>
          </cell>
          <cell r="Y2108" t="str">
            <v>3</v>
          </cell>
          <cell r="Z2108">
            <v>12.31</v>
          </cell>
          <cell r="AA2108">
            <v>12.31</v>
          </cell>
          <cell r="AB2108">
            <v>45.04</v>
          </cell>
          <cell r="AC2108">
            <v>0</v>
          </cell>
          <cell r="AD2108">
            <v>0</v>
          </cell>
          <cell r="AE2108">
            <v>48.19</v>
          </cell>
          <cell r="AF2108">
            <v>0</v>
          </cell>
          <cell r="AG2108">
            <v>45.04</v>
          </cell>
          <cell r="AH2108">
            <v>48.19</v>
          </cell>
          <cell r="AI2108">
            <v>1</v>
          </cell>
          <cell r="AJ2108" t="str">
            <v>500</v>
          </cell>
          <cell r="AK2108" t="str">
            <v>250</v>
          </cell>
          <cell r="AL2108" t="str">
            <v>10</v>
          </cell>
          <cell r="AM2108" t="str">
            <v>8719924024222</v>
          </cell>
          <cell r="AN2108" t="str">
            <v>95030039</v>
          </cell>
          <cell r="AO2108" t="str">
            <v>Skribi - supplementary set</v>
          </cell>
        </row>
        <row r="2109">
          <cell r="A2109" t="str">
            <v>1358000</v>
          </cell>
          <cell r="B2109" t="str">
            <v>Deelmaatje</v>
          </cell>
          <cell r="C2109" t="str">
            <v>Educo</v>
          </cell>
          <cell r="D2109" t="str">
            <v>1358000</v>
          </cell>
          <cell r="E2109" t="str">
            <v/>
          </cell>
          <cell r="F2109" t="str">
            <v/>
          </cell>
          <cell r="G2109" t="str">
            <v>1358000</v>
          </cell>
          <cell r="H2109" t="str">
            <v/>
          </cell>
          <cell r="I2109" t="str">
            <v/>
          </cell>
          <cell r="J2109" t="str">
            <v>1358000</v>
          </cell>
          <cell r="K2109" t="str">
            <v/>
          </cell>
          <cell r="L2109" t="str">
            <v/>
          </cell>
          <cell r="M2109" t="e">
            <v>#N/A</v>
          </cell>
          <cell r="N2109" t="e">
            <v>#N/A</v>
          </cell>
          <cell r="O2109" t="e">
            <v>#N/A</v>
          </cell>
          <cell r="P2109" t="str">
            <v>4200</v>
          </cell>
          <cell r="Q2109" t="str">
            <v>LK</v>
          </cell>
          <cell r="R2109" t="str">
            <v>LKA</v>
          </cell>
          <cell r="S2109" t="str">
            <v>Sri Lanka</v>
          </cell>
          <cell r="T2109">
            <v>0.06</v>
          </cell>
          <cell r="U2109">
            <v>0.06</v>
          </cell>
          <cell r="V2109">
            <v>300</v>
          </cell>
          <cell r="W2109">
            <v>300</v>
          </cell>
          <cell r="X2109" t="str">
            <v>Pcs.</v>
          </cell>
          <cell r="Y2109" t="str">
            <v>3</v>
          </cell>
          <cell r="Z2109">
            <v>0</v>
          </cell>
          <cell r="AA2109">
            <v>3.9</v>
          </cell>
          <cell r="AB2109">
            <v>9.9</v>
          </cell>
          <cell r="AC2109">
            <v>0</v>
          </cell>
          <cell r="AD2109">
            <v>0</v>
          </cell>
          <cell r="AE2109">
            <v>10.59</v>
          </cell>
          <cell r="AF2109">
            <v>0</v>
          </cell>
          <cell r="AG2109">
            <v>9.9</v>
          </cell>
          <cell r="AH2109">
            <v>10.59</v>
          </cell>
          <cell r="AI2109">
            <v>1</v>
          </cell>
          <cell r="AJ2109" t="str">
            <v>85</v>
          </cell>
          <cell r="AK2109" t="str">
            <v>50</v>
          </cell>
          <cell r="AL2109" t="str">
            <v>20</v>
          </cell>
          <cell r="AM2109" t="str">
            <v>8719924016128</v>
          </cell>
          <cell r="AN2109" t="str">
            <v>95030099</v>
          </cell>
          <cell r="AO2109" t="str">
            <v>Division help</v>
          </cell>
        </row>
        <row r="2110">
          <cell r="A2110" t="str">
            <v>345230</v>
          </cell>
          <cell r="B2110" t="str">
            <v>Dubio. vermenigvuldigen, A</v>
          </cell>
          <cell r="C2110" t="str">
            <v>Jegro</v>
          </cell>
          <cell r="D2110" t="str">
            <v/>
          </cell>
          <cell r="E2110" t="str">
            <v/>
          </cell>
          <cell r="F2110" t="str">
            <v/>
          </cell>
          <cell r="G2110" t="str">
            <v/>
          </cell>
          <cell r="H2110" t="str">
            <v/>
          </cell>
          <cell r="I2110" t="str">
            <v/>
          </cell>
          <cell r="J2110" t="str">
            <v/>
          </cell>
          <cell r="K2110" t="str">
            <v/>
          </cell>
          <cell r="L2110" t="str">
            <v/>
          </cell>
          <cell r="M2110" t="e">
            <v>#N/A</v>
          </cell>
          <cell r="N2110" t="e">
            <v>#N/A</v>
          </cell>
          <cell r="O2110" t="e">
            <v>#N/A</v>
          </cell>
          <cell r="P2110" t="str">
            <v>9803</v>
          </cell>
          <cell r="Q2110" t="str">
            <v>LK</v>
          </cell>
          <cell r="R2110" t="str">
            <v>LKA</v>
          </cell>
          <cell r="S2110" t="str">
            <v>Sri Lanka</v>
          </cell>
          <cell r="T2110">
            <v>0.16</v>
          </cell>
          <cell r="U2110">
            <v>0.16</v>
          </cell>
          <cell r="V2110">
            <v>50</v>
          </cell>
          <cell r="W2110">
            <v>50</v>
          </cell>
          <cell r="X2110" t="str">
            <v>Set</v>
          </cell>
          <cell r="Y2110" t="str">
            <v>3</v>
          </cell>
          <cell r="Z2110">
            <v>6.5</v>
          </cell>
          <cell r="AA2110">
            <v>6.5</v>
          </cell>
          <cell r="AB2110">
            <v>11</v>
          </cell>
          <cell r="AC2110">
            <v>0</v>
          </cell>
          <cell r="AD2110">
            <v>0</v>
          </cell>
          <cell r="AE2110">
            <v>0</v>
          </cell>
          <cell r="AF2110">
            <v>0</v>
          </cell>
          <cell r="AG2110">
            <v>0</v>
          </cell>
          <cell r="AH2110">
            <v>0</v>
          </cell>
          <cell r="AI2110">
            <v>1</v>
          </cell>
          <cell r="AJ2110" t="str">
            <v>130</v>
          </cell>
          <cell r="AK2110" t="str">
            <v>100</v>
          </cell>
          <cell r="AL2110" t="str">
            <v>30</v>
          </cell>
          <cell r="AM2110" t="str">
            <v>8719924024635</v>
          </cell>
          <cell r="AN2110" t="str">
            <v>95030039</v>
          </cell>
          <cell r="AO2110" t="str">
            <v>Multiplication a</v>
          </cell>
        </row>
        <row r="2111">
          <cell r="A2111" t="str">
            <v>1365001</v>
          </cell>
          <cell r="B2111" t="str">
            <v>Verti-blocs</v>
          </cell>
          <cell r="C2111" t="str">
            <v>Educo</v>
          </cell>
          <cell r="D2111" t="str">
            <v>1365001</v>
          </cell>
          <cell r="E2111" t="str">
            <v/>
          </cell>
          <cell r="F2111" t="str">
            <v/>
          </cell>
          <cell r="G2111" t="str">
            <v>1365001</v>
          </cell>
          <cell r="H2111" t="str">
            <v/>
          </cell>
          <cell r="I2111" t="str">
            <v/>
          </cell>
          <cell r="J2111" t="str">
            <v>1365001</v>
          </cell>
          <cell r="K2111" t="str">
            <v/>
          </cell>
          <cell r="L2111" t="str">
            <v/>
          </cell>
          <cell r="M2111" t="e">
            <v>#N/A</v>
          </cell>
          <cell r="N2111" t="e">
            <v>#N/A</v>
          </cell>
          <cell r="O2111" t="e">
            <v>#N/A</v>
          </cell>
          <cell r="P2111" t="str">
            <v>4200</v>
          </cell>
          <cell r="Q2111" t="str">
            <v>CN</v>
          </cell>
          <cell r="R2111" t="str">
            <v>CHN</v>
          </cell>
          <cell r="S2111" t="str">
            <v>China</v>
          </cell>
          <cell r="T2111">
            <v>4.57</v>
          </cell>
          <cell r="U2111">
            <v>4.57</v>
          </cell>
          <cell r="V2111">
            <v>500</v>
          </cell>
          <cell r="W2111">
            <v>500</v>
          </cell>
          <cell r="X2111" t="str">
            <v>Pcs.</v>
          </cell>
          <cell r="Y2111" t="str">
            <v>3</v>
          </cell>
          <cell r="Z2111">
            <v>0</v>
          </cell>
          <cell r="AA2111">
            <v>39.590000000000003</v>
          </cell>
          <cell r="AB2111">
            <v>163.41</v>
          </cell>
          <cell r="AC2111">
            <v>0</v>
          </cell>
          <cell r="AD2111">
            <v>0</v>
          </cell>
          <cell r="AE2111">
            <v>174.85</v>
          </cell>
          <cell r="AF2111">
            <v>0</v>
          </cell>
          <cell r="AG2111">
            <v>163.41</v>
          </cell>
          <cell r="AH2111">
            <v>174.85</v>
          </cell>
          <cell r="AI2111">
            <v>1</v>
          </cell>
          <cell r="AJ2111" t="str">
            <v>410</v>
          </cell>
          <cell r="AK2111" t="str">
            <v>280</v>
          </cell>
          <cell r="AL2111" t="str">
            <v>65</v>
          </cell>
          <cell r="AM2111" t="str">
            <v>8719924016142</v>
          </cell>
          <cell r="AN2111" t="str">
            <v>95030099</v>
          </cell>
          <cell r="AO2111" t="str">
            <v>Verti-blocs - build from 2D to 3D</v>
          </cell>
        </row>
        <row r="2112">
          <cell r="A2112" t="str">
            <v>371300</v>
          </cell>
          <cell r="B2112" t="str">
            <v>Penta metriekstelselkaart individueel</v>
          </cell>
          <cell r="C2112" t="str">
            <v>Educo</v>
          </cell>
          <cell r="D2112" t="str">
            <v/>
          </cell>
          <cell r="E2112" t="str">
            <v/>
          </cell>
          <cell r="F2112" t="str">
            <v/>
          </cell>
          <cell r="G2112" t="str">
            <v/>
          </cell>
          <cell r="H2112" t="str">
            <v/>
          </cell>
          <cell r="I2112" t="str">
            <v/>
          </cell>
          <cell r="J2112" t="str">
            <v/>
          </cell>
          <cell r="K2112" t="str">
            <v/>
          </cell>
          <cell r="L2112" t="str">
            <v/>
          </cell>
          <cell r="M2112" t="e">
            <v>#N/A</v>
          </cell>
          <cell r="N2112" t="e">
            <v>#N/A</v>
          </cell>
          <cell r="O2112" t="e">
            <v>#N/A</v>
          </cell>
          <cell r="P2112" t="str">
            <v>9802</v>
          </cell>
          <cell r="Q2112" t="str">
            <v>LK</v>
          </cell>
          <cell r="R2112" t="str">
            <v>LKA</v>
          </cell>
          <cell r="S2112" t="str">
            <v>Sri Lanka</v>
          </cell>
          <cell r="T2112">
            <v>3.9</v>
          </cell>
          <cell r="U2112">
            <v>4.2</v>
          </cell>
          <cell r="V2112">
            <v>300</v>
          </cell>
          <cell r="W2112">
            <v>300</v>
          </cell>
          <cell r="X2112" t="str">
            <v>Pcs.</v>
          </cell>
          <cell r="Y2112" t="str">
            <v>3</v>
          </cell>
          <cell r="Z2112">
            <v>10.64</v>
          </cell>
          <cell r="AA2112">
            <v>10.64</v>
          </cell>
          <cell r="AB2112">
            <v>10</v>
          </cell>
          <cell r="AC2112">
            <v>0</v>
          </cell>
          <cell r="AD2112">
            <v>0</v>
          </cell>
          <cell r="AE2112">
            <v>10.7</v>
          </cell>
          <cell r="AF2112">
            <v>0</v>
          </cell>
          <cell r="AG2112">
            <v>10</v>
          </cell>
          <cell r="AH2112">
            <v>10.7</v>
          </cell>
          <cell r="AI2112">
            <v>1</v>
          </cell>
          <cell r="AJ2112" t="str">
            <v>310</v>
          </cell>
          <cell r="AK2112" t="str">
            <v>220</v>
          </cell>
          <cell r="AL2112" t="str">
            <v>5</v>
          </cell>
          <cell r="AM2112" t="str">
            <v>8719924024680</v>
          </cell>
          <cell r="AN2112" t="str">
            <v>95030039</v>
          </cell>
          <cell r="AO2112" t="str">
            <v>Penta decimal metric system Dutch</v>
          </cell>
        </row>
        <row r="2113">
          <cell r="A2113" t="str">
            <v>372300</v>
          </cell>
          <cell r="B2113" t="str">
            <v>Ruimtelijke relaties</v>
          </cell>
          <cell r="C2113" t="str">
            <v>Educo</v>
          </cell>
          <cell r="D2113" t="str">
            <v/>
          </cell>
          <cell r="E2113" t="str">
            <v/>
          </cell>
          <cell r="F2113" t="str">
            <v/>
          </cell>
          <cell r="G2113" t="str">
            <v/>
          </cell>
          <cell r="H2113" t="str">
            <v/>
          </cell>
          <cell r="I2113" t="str">
            <v/>
          </cell>
          <cell r="J2113" t="str">
            <v/>
          </cell>
          <cell r="K2113" t="str">
            <v/>
          </cell>
          <cell r="L2113" t="str">
            <v/>
          </cell>
          <cell r="M2113" t="e">
            <v>#N/A</v>
          </cell>
          <cell r="N2113" t="e">
            <v>#N/A</v>
          </cell>
          <cell r="O2113" t="e">
            <v>#N/A</v>
          </cell>
          <cell r="P2113" t="str">
            <v>9802</v>
          </cell>
          <cell r="Q2113" t="str">
            <v>LK</v>
          </cell>
          <cell r="R2113" t="str">
            <v>LKA</v>
          </cell>
          <cell r="S2113" t="str">
            <v>Sri Lanka</v>
          </cell>
          <cell r="T2113">
            <v>2.4</v>
          </cell>
          <cell r="U2113">
            <v>2.6</v>
          </cell>
          <cell r="V2113">
            <v>100</v>
          </cell>
          <cell r="W2113">
            <v>100</v>
          </cell>
          <cell r="X2113" t="str">
            <v>Pcs.</v>
          </cell>
          <cell r="Y2113" t="str">
            <v>3</v>
          </cell>
          <cell r="Z2113">
            <v>29.59</v>
          </cell>
          <cell r="AA2113">
            <v>29.59</v>
          </cell>
          <cell r="AB2113">
            <v>40</v>
          </cell>
          <cell r="AC2113">
            <v>0</v>
          </cell>
          <cell r="AD2113">
            <v>0</v>
          </cell>
          <cell r="AE2113">
            <v>42.8</v>
          </cell>
          <cell r="AF2113">
            <v>0</v>
          </cell>
          <cell r="AG2113">
            <v>40</v>
          </cell>
          <cell r="AH2113">
            <v>42.8</v>
          </cell>
          <cell r="AI2113">
            <v>1</v>
          </cell>
          <cell r="AJ2113" t="str">
            <v>330</v>
          </cell>
          <cell r="AK2113" t="str">
            <v>210</v>
          </cell>
          <cell r="AL2113" t="str">
            <v>80</v>
          </cell>
          <cell r="AM2113" t="str">
            <v>8719924024703</v>
          </cell>
          <cell r="AN2113" t="str">
            <v>95030039</v>
          </cell>
          <cell r="AO2113" t="str">
            <v>Spatial relations</v>
          </cell>
        </row>
        <row r="2114">
          <cell r="A2114" t="str">
            <v>372500</v>
          </cell>
          <cell r="B2114" t="str">
            <v>Tafelkaarten tot 20</v>
          </cell>
          <cell r="C2114" t="str">
            <v>Educo</v>
          </cell>
          <cell r="D2114" t="str">
            <v/>
          </cell>
          <cell r="E2114" t="str">
            <v/>
          </cell>
          <cell r="F2114" t="str">
            <v/>
          </cell>
          <cell r="G2114" t="str">
            <v/>
          </cell>
          <cell r="H2114" t="str">
            <v/>
          </cell>
          <cell r="I2114" t="str">
            <v/>
          </cell>
          <cell r="J2114" t="str">
            <v/>
          </cell>
          <cell r="K2114" t="str">
            <v/>
          </cell>
          <cell r="L2114" t="str">
            <v/>
          </cell>
          <cell r="M2114" t="e">
            <v>#N/A</v>
          </cell>
          <cell r="N2114" t="e">
            <v>#N/A</v>
          </cell>
          <cell r="O2114" t="e">
            <v>#N/A</v>
          </cell>
          <cell r="P2114" t="str">
            <v>9802</v>
          </cell>
          <cell r="Q2114" t="str">
            <v>LK</v>
          </cell>
          <cell r="R2114" t="str">
            <v>LKA</v>
          </cell>
          <cell r="S2114" t="str">
            <v>Sri Lanka</v>
          </cell>
          <cell r="T2114">
            <v>0.15</v>
          </cell>
          <cell r="U2114">
            <v>0.2</v>
          </cell>
          <cell r="V2114">
            <v>100</v>
          </cell>
          <cell r="W2114">
            <v>100</v>
          </cell>
          <cell r="X2114" t="str">
            <v>Pcs.</v>
          </cell>
          <cell r="Y2114" t="str">
            <v>3</v>
          </cell>
          <cell r="Z2114">
            <v>5.0199999999999996</v>
          </cell>
          <cell r="AA2114">
            <v>5.0199999999999996</v>
          </cell>
          <cell r="AB2114">
            <v>18.03</v>
          </cell>
          <cell r="AC2114">
            <v>0</v>
          </cell>
          <cell r="AD2114">
            <v>0</v>
          </cell>
          <cell r="AE2114">
            <v>19.29</v>
          </cell>
          <cell r="AF2114">
            <v>0</v>
          </cell>
          <cell r="AG2114">
            <v>18.03</v>
          </cell>
          <cell r="AH2114">
            <v>19.29</v>
          </cell>
          <cell r="AI2114">
            <v>1</v>
          </cell>
          <cell r="AJ2114" t="str">
            <v>110</v>
          </cell>
          <cell r="AK2114" t="str">
            <v>85</v>
          </cell>
          <cell r="AL2114" t="str">
            <v>10</v>
          </cell>
          <cell r="AM2114" t="str">
            <v>8719924024727</v>
          </cell>
          <cell r="AN2114" t="str">
            <v>95030039</v>
          </cell>
          <cell r="AO2114" t="str">
            <v>Multiplication cards up to 20</v>
          </cell>
        </row>
        <row r="2115">
          <cell r="A2115" t="str">
            <v>372600</v>
          </cell>
          <cell r="B2115" t="str">
            <v>Teken het ontbrekende</v>
          </cell>
          <cell r="C2115" t="str">
            <v>Educo</v>
          </cell>
          <cell r="D2115" t="str">
            <v/>
          </cell>
          <cell r="E2115" t="str">
            <v/>
          </cell>
          <cell r="F2115" t="str">
            <v/>
          </cell>
          <cell r="G2115" t="str">
            <v/>
          </cell>
          <cell r="H2115" t="str">
            <v/>
          </cell>
          <cell r="I2115" t="str">
            <v/>
          </cell>
          <cell r="J2115" t="str">
            <v/>
          </cell>
          <cell r="K2115" t="str">
            <v/>
          </cell>
          <cell r="L2115" t="str">
            <v/>
          </cell>
          <cell r="M2115" t="e">
            <v>#N/A</v>
          </cell>
          <cell r="N2115" t="e">
            <v>#N/A</v>
          </cell>
          <cell r="O2115" t="e">
            <v>#N/A</v>
          </cell>
          <cell r="P2115" t="str">
            <v>9802</v>
          </cell>
          <cell r="Q2115" t="str">
            <v>LK</v>
          </cell>
          <cell r="R2115" t="str">
            <v>LKA</v>
          </cell>
          <cell r="S2115" t="str">
            <v>Sri Lanka</v>
          </cell>
          <cell r="T2115">
            <v>0.75</v>
          </cell>
          <cell r="U2115">
            <v>0.85</v>
          </cell>
          <cell r="V2115">
            <v>200</v>
          </cell>
          <cell r="W2115">
            <v>200</v>
          </cell>
          <cell r="X2115" t="str">
            <v>Pcs.</v>
          </cell>
          <cell r="Y2115" t="str">
            <v>3</v>
          </cell>
          <cell r="Z2115">
            <v>11.27</v>
          </cell>
          <cell r="AA2115">
            <v>11.27</v>
          </cell>
          <cell r="AB2115">
            <v>15</v>
          </cell>
          <cell r="AC2115">
            <v>0</v>
          </cell>
          <cell r="AD2115">
            <v>0</v>
          </cell>
          <cell r="AE2115">
            <v>16.05</v>
          </cell>
          <cell r="AF2115">
            <v>0</v>
          </cell>
          <cell r="AG2115">
            <v>15</v>
          </cell>
          <cell r="AH2115">
            <v>16.05</v>
          </cell>
          <cell r="AI2115">
            <v>1</v>
          </cell>
          <cell r="AJ2115" t="str">
            <v>280</v>
          </cell>
          <cell r="AK2115" t="str">
            <v>230</v>
          </cell>
          <cell r="AL2115" t="str">
            <v>40</v>
          </cell>
          <cell r="AM2115" t="str">
            <v>8719924024734</v>
          </cell>
          <cell r="AN2115" t="str">
            <v>95030039</v>
          </cell>
          <cell r="AO2115" t="str">
            <v>Draw what’s missing</v>
          </cell>
        </row>
        <row r="2116">
          <cell r="A2116" t="str">
            <v>3800004</v>
          </cell>
          <cell r="B2116" t="str">
            <v>Scope voorbeeldenboekje, per stuk</v>
          </cell>
          <cell r="C2116" t="str">
            <v>Private Label</v>
          </cell>
          <cell r="D2116" t="str">
            <v/>
          </cell>
          <cell r="E2116" t="str">
            <v/>
          </cell>
          <cell r="F2116" t="str">
            <v/>
          </cell>
          <cell r="G2116" t="str">
            <v/>
          </cell>
          <cell r="H2116" t="str">
            <v/>
          </cell>
          <cell r="I2116" t="str">
            <v/>
          </cell>
          <cell r="J2116" t="str">
            <v/>
          </cell>
          <cell r="K2116" t="str">
            <v/>
          </cell>
          <cell r="L2116" t="str">
            <v/>
          </cell>
          <cell r="M2116" t="e">
            <v>#N/A</v>
          </cell>
          <cell r="N2116" t="e">
            <v>#N/A</v>
          </cell>
          <cell r="O2116" t="e">
            <v>#N/A</v>
          </cell>
          <cell r="P2116" t="str">
            <v>9807</v>
          </cell>
          <cell r="Q2116" t="str">
            <v>NL</v>
          </cell>
          <cell r="R2116" t="str">
            <v>NLD</v>
          </cell>
          <cell r="S2116" t="str">
            <v>Netherlands</v>
          </cell>
          <cell r="T2116">
            <v>0.08</v>
          </cell>
          <cell r="U2116">
            <v>0.08</v>
          </cell>
          <cell r="V2116">
            <v>200</v>
          </cell>
          <cell r="W2116">
            <v>200</v>
          </cell>
          <cell r="X2116" t="str">
            <v>Pcs.</v>
          </cell>
          <cell r="Y2116" t="str">
            <v>2</v>
          </cell>
          <cell r="Z2116">
            <v>1.86</v>
          </cell>
          <cell r="AA2116">
            <v>1.86</v>
          </cell>
          <cell r="AB2116">
            <v>2.2599999999999998</v>
          </cell>
          <cell r="AC2116">
            <v>0</v>
          </cell>
          <cell r="AD2116">
            <v>0</v>
          </cell>
          <cell r="AE2116">
            <v>0</v>
          </cell>
          <cell r="AF2116">
            <v>0</v>
          </cell>
          <cell r="AG2116">
            <v>0</v>
          </cell>
          <cell r="AH2116">
            <v>0</v>
          </cell>
          <cell r="AI2116">
            <v>1</v>
          </cell>
          <cell r="AJ2116" t="str">
            <v>215</v>
          </cell>
          <cell r="AK2116" t="str">
            <v>215</v>
          </cell>
          <cell r="AL2116" t="str">
            <v>5</v>
          </cell>
          <cell r="AM2116" t="str">
            <v>8719924024741</v>
          </cell>
          <cell r="AN2116" t="str">
            <v>95030099</v>
          </cell>
          <cell r="AO2116" t="str">
            <v>Scope example booklet</v>
          </cell>
        </row>
        <row r="2117">
          <cell r="A2117" t="str">
            <v>1501000</v>
          </cell>
          <cell r="B2117" t="str">
            <v>Breukenset rond, leerling</v>
          </cell>
          <cell r="C2117" t="str">
            <v>Educo</v>
          </cell>
          <cell r="D2117" t="str">
            <v>1501000</v>
          </cell>
          <cell r="E2117" t="str">
            <v/>
          </cell>
          <cell r="F2117" t="str">
            <v/>
          </cell>
          <cell r="G2117" t="str">
            <v>1501000</v>
          </cell>
          <cell r="H2117" t="str">
            <v/>
          </cell>
          <cell r="I2117" t="str">
            <v/>
          </cell>
          <cell r="J2117" t="str">
            <v>1501000</v>
          </cell>
          <cell r="K2117" t="str">
            <v/>
          </cell>
          <cell r="L2117" t="str">
            <v/>
          </cell>
          <cell r="M2117" t="e">
            <v>#N/A</v>
          </cell>
          <cell r="N2117" t="e">
            <v>#N/A</v>
          </cell>
          <cell r="O2117" t="e">
            <v>#N/A</v>
          </cell>
          <cell r="P2117" t="str">
            <v>4200</v>
          </cell>
          <cell r="Q2117" t="str">
            <v>DE</v>
          </cell>
          <cell r="R2117" t="str">
            <v>DEU</v>
          </cell>
          <cell r="S2117" t="str">
            <v>Germany</v>
          </cell>
          <cell r="T2117">
            <v>0.15</v>
          </cell>
          <cell r="U2117">
            <v>0.15</v>
          </cell>
          <cell r="V2117">
            <v>1995</v>
          </cell>
          <cell r="W2117">
            <v>1995</v>
          </cell>
          <cell r="X2117" t="str">
            <v>Pcs.</v>
          </cell>
          <cell r="Y2117" t="str">
            <v>3</v>
          </cell>
          <cell r="Z2117">
            <v>0</v>
          </cell>
          <cell r="AA2117">
            <v>2.65</v>
          </cell>
          <cell r="AB2117">
            <v>7.88</v>
          </cell>
          <cell r="AC2117">
            <v>0</v>
          </cell>
          <cell r="AD2117">
            <v>0</v>
          </cell>
          <cell r="AE2117">
            <v>8.43</v>
          </cell>
          <cell r="AF2117">
            <v>0</v>
          </cell>
          <cell r="AG2117">
            <v>7.88</v>
          </cell>
          <cell r="AH2117">
            <v>8.43</v>
          </cell>
          <cell r="AI2117">
            <v>1</v>
          </cell>
          <cell r="AJ2117" t="str">
            <v>122</v>
          </cell>
          <cell r="AK2117" t="str">
            <v>115</v>
          </cell>
          <cell r="AL2117" t="str">
            <v>35</v>
          </cell>
          <cell r="AM2117" t="str">
            <v>8719924016425</v>
          </cell>
          <cell r="AN2117" t="str">
            <v>95030099</v>
          </cell>
          <cell r="AO2117" t="str">
            <v>Fraction set round pupils</v>
          </cell>
        </row>
        <row r="2118">
          <cell r="A2118" t="str">
            <v>1504001</v>
          </cell>
          <cell r="B2118" t="str">
            <v>Magnetische breukenset rond, leerling</v>
          </cell>
          <cell r="C2118" t="str">
            <v>Educo</v>
          </cell>
          <cell r="D2118" t="str">
            <v>1504001</v>
          </cell>
          <cell r="E2118" t="str">
            <v/>
          </cell>
          <cell r="F2118" t="str">
            <v/>
          </cell>
          <cell r="G2118" t="str">
            <v>1504001</v>
          </cell>
          <cell r="H2118" t="str">
            <v/>
          </cell>
          <cell r="I2118" t="str">
            <v/>
          </cell>
          <cell r="J2118" t="str">
            <v>1504001</v>
          </cell>
          <cell r="K2118" t="str">
            <v/>
          </cell>
          <cell r="L2118" t="str">
            <v/>
          </cell>
          <cell r="M2118" t="e">
            <v>#N/A</v>
          </cell>
          <cell r="N2118" t="e">
            <v>#N/A</v>
          </cell>
          <cell r="O2118" t="e">
            <v>#N/A</v>
          </cell>
          <cell r="P2118" t="str">
            <v>4200</v>
          </cell>
          <cell r="Q2118" t="str">
            <v>TW</v>
          </cell>
          <cell r="R2118" t="str">
            <v>TWN</v>
          </cell>
          <cell r="S2118" t="str">
            <v>Taiwan</v>
          </cell>
          <cell r="T2118">
            <v>0.46</v>
          </cell>
          <cell r="U2118">
            <v>0.47</v>
          </cell>
          <cell r="V2118">
            <v>540</v>
          </cell>
          <cell r="W2118">
            <v>540</v>
          </cell>
          <cell r="X2118" t="str">
            <v>Set</v>
          </cell>
          <cell r="Y2118" t="str">
            <v>3</v>
          </cell>
          <cell r="Z2118">
            <v>0</v>
          </cell>
          <cell r="AA2118">
            <v>9.5399999999999991</v>
          </cell>
          <cell r="AB2118">
            <v>37.75</v>
          </cell>
          <cell r="AC2118">
            <v>0</v>
          </cell>
          <cell r="AD2118">
            <v>0</v>
          </cell>
          <cell r="AE2118">
            <v>40.39</v>
          </cell>
          <cell r="AF2118">
            <v>0</v>
          </cell>
          <cell r="AG2118">
            <v>37.75</v>
          </cell>
          <cell r="AH2118">
            <v>40.39</v>
          </cell>
          <cell r="AI2118">
            <v>1</v>
          </cell>
          <cell r="AJ2118" t="str">
            <v>100</v>
          </cell>
          <cell r="AK2118" t="str">
            <v>100</v>
          </cell>
          <cell r="AL2118" t="str">
            <v>20</v>
          </cell>
          <cell r="AM2118" t="str">
            <v>8719924016470</v>
          </cell>
          <cell r="AN2118" t="str">
            <v>95030039</v>
          </cell>
          <cell r="AO2118" t="str">
            <v>Magnetic fraction set round pupils</v>
          </cell>
        </row>
        <row r="2119">
          <cell r="A2119" t="str">
            <v>3802021</v>
          </cell>
          <cell r="B2119" t="str">
            <v>Scope stenen roodbruin (1000)</v>
          </cell>
          <cell r="C2119" t="str">
            <v>Private Label</v>
          </cell>
          <cell r="D2119" t="str">
            <v/>
          </cell>
          <cell r="E2119" t="str">
            <v/>
          </cell>
          <cell r="F2119" t="str">
            <v/>
          </cell>
          <cell r="G2119" t="str">
            <v/>
          </cell>
          <cell r="H2119" t="str">
            <v/>
          </cell>
          <cell r="I2119" t="str">
            <v/>
          </cell>
          <cell r="J2119" t="str">
            <v/>
          </cell>
          <cell r="K2119" t="str">
            <v/>
          </cell>
          <cell r="L2119" t="str">
            <v/>
          </cell>
          <cell r="M2119" t="e">
            <v>#N/A</v>
          </cell>
          <cell r="N2119" t="e">
            <v>#N/A</v>
          </cell>
          <cell r="O2119" t="e">
            <v>#N/A</v>
          </cell>
          <cell r="P2119" t="str">
            <v>5500</v>
          </cell>
          <cell r="Q2119" t="str">
            <v>NL</v>
          </cell>
          <cell r="R2119" t="str">
            <v>NLD</v>
          </cell>
          <cell r="S2119" t="str">
            <v>Netherlands</v>
          </cell>
          <cell r="T2119">
            <v>0</v>
          </cell>
          <cell r="U2119">
            <v>0</v>
          </cell>
          <cell r="V2119">
            <v>10</v>
          </cell>
          <cell r="W2119">
            <v>10</v>
          </cell>
          <cell r="X2119" t="str">
            <v>Pcs.</v>
          </cell>
          <cell r="Y2119" t="str">
            <v>3</v>
          </cell>
          <cell r="Z2119">
            <v>0</v>
          </cell>
          <cell r="AA2119">
            <v>20.6</v>
          </cell>
          <cell r="AB2119">
            <v>52.18</v>
          </cell>
          <cell r="AC2119">
            <v>0</v>
          </cell>
          <cell r="AD2119">
            <v>0</v>
          </cell>
          <cell r="AE2119">
            <v>0</v>
          </cell>
          <cell r="AF2119">
            <v>0</v>
          </cell>
          <cell r="AG2119">
            <v>0</v>
          </cell>
          <cell r="AH2119">
            <v>0</v>
          </cell>
          <cell r="AI2119">
            <v>1</v>
          </cell>
          <cell r="AJ2119" t="str">
            <v>0</v>
          </cell>
          <cell r="AK2119" t="str">
            <v>0</v>
          </cell>
          <cell r="AL2119" t="str">
            <v>0</v>
          </cell>
          <cell r="AM2119" t="str">
            <v>8719924024772</v>
          </cell>
          <cell r="AN2119" t="str">
            <v>95030099</v>
          </cell>
          <cell r="AO2119" t="str">
            <v>Scope bricks (1000), brown/red</v>
          </cell>
        </row>
        <row r="2120">
          <cell r="A2120" t="str">
            <v>3802022</v>
          </cell>
          <cell r="B2120" t="str">
            <v>Scope stenen wit (1000)</v>
          </cell>
          <cell r="C2120" t="str">
            <v>Private Label</v>
          </cell>
          <cell r="D2120" t="str">
            <v/>
          </cell>
          <cell r="E2120" t="str">
            <v/>
          </cell>
          <cell r="F2120" t="str">
            <v/>
          </cell>
          <cell r="G2120" t="str">
            <v/>
          </cell>
          <cell r="H2120" t="str">
            <v/>
          </cell>
          <cell r="I2120" t="str">
            <v/>
          </cell>
          <cell r="J2120" t="str">
            <v/>
          </cell>
          <cell r="K2120" t="str">
            <v/>
          </cell>
          <cell r="L2120" t="str">
            <v/>
          </cell>
          <cell r="M2120" t="e">
            <v>#N/A</v>
          </cell>
          <cell r="N2120" t="e">
            <v>#N/A</v>
          </cell>
          <cell r="O2120" t="e">
            <v>#N/A</v>
          </cell>
          <cell r="P2120" t="str">
            <v>5500</v>
          </cell>
          <cell r="Q2120" t="str">
            <v>NL</v>
          </cell>
          <cell r="R2120" t="str">
            <v>NLD</v>
          </cell>
          <cell r="S2120" t="str">
            <v>Netherlands</v>
          </cell>
          <cell r="T2120">
            <v>0</v>
          </cell>
          <cell r="U2120">
            <v>0</v>
          </cell>
          <cell r="V2120">
            <v>10</v>
          </cell>
          <cell r="W2120">
            <v>10</v>
          </cell>
          <cell r="X2120" t="str">
            <v>Pcs.</v>
          </cell>
          <cell r="Y2120" t="str">
            <v>3</v>
          </cell>
          <cell r="Z2120">
            <v>0</v>
          </cell>
          <cell r="AA2120">
            <v>25</v>
          </cell>
          <cell r="AB2120">
            <v>52.18</v>
          </cell>
          <cell r="AC2120">
            <v>0</v>
          </cell>
          <cell r="AD2120">
            <v>0</v>
          </cell>
          <cell r="AE2120">
            <v>0</v>
          </cell>
          <cell r="AF2120">
            <v>0</v>
          </cell>
          <cell r="AG2120">
            <v>0</v>
          </cell>
          <cell r="AH2120">
            <v>0</v>
          </cell>
          <cell r="AI2120">
            <v>1</v>
          </cell>
          <cell r="AJ2120" t="str">
            <v>0</v>
          </cell>
          <cell r="AK2120" t="str">
            <v>0</v>
          </cell>
          <cell r="AL2120" t="str">
            <v>0</v>
          </cell>
          <cell r="AM2120" t="str">
            <v>8719924024789</v>
          </cell>
          <cell r="AN2120" t="str">
            <v>95030099</v>
          </cell>
          <cell r="AO2120" t="str">
            <v>Scope bricks (1000), white</v>
          </cell>
        </row>
        <row r="2121">
          <cell r="A2121" t="str">
            <v>3802023</v>
          </cell>
          <cell r="B2121" t="str">
            <v>Scope stenen lichtblauw (1000)</v>
          </cell>
          <cell r="C2121" t="str">
            <v>Private Label</v>
          </cell>
          <cell r="D2121" t="str">
            <v/>
          </cell>
          <cell r="E2121" t="str">
            <v/>
          </cell>
          <cell r="F2121" t="str">
            <v/>
          </cell>
          <cell r="G2121" t="str">
            <v/>
          </cell>
          <cell r="H2121" t="str">
            <v/>
          </cell>
          <cell r="I2121" t="str">
            <v/>
          </cell>
          <cell r="J2121" t="str">
            <v/>
          </cell>
          <cell r="K2121" t="str">
            <v/>
          </cell>
          <cell r="L2121" t="str">
            <v/>
          </cell>
          <cell r="M2121" t="e">
            <v>#N/A</v>
          </cell>
          <cell r="N2121" t="e">
            <v>#N/A</v>
          </cell>
          <cell r="O2121" t="e">
            <v>#N/A</v>
          </cell>
          <cell r="P2121" t="str">
            <v>5500</v>
          </cell>
          <cell r="Q2121" t="str">
            <v>NL</v>
          </cell>
          <cell r="R2121" t="str">
            <v>NLD</v>
          </cell>
          <cell r="S2121" t="str">
            <v>Netherlands</v>
          </cell>
          <cell r="T2121">
            <v>0</v>
          </cell>
          <cell r="U2121">
            <v>0</v>
          </cell>
          <cell r="V2121">
            <v>10</v>
          </cell>
          <cell r="W2121">
            <v>10</v>
          </cell>
          <cell r="X2121" t="str">
            <v>Pcs.</v>
          </cell>
          <cell r="Y2121" t="str">
            <v>3</v>
          </cell>
          <cell r="Z2121">
            <v>0</v>
          </cell>
          <cell r="AA2121">
            <v>25</v>
          </cell>
          <cell r="AB2121">
            <v>52.18</v>
          </cell>
          <cell r="AC2121">
            <v>0</v>
          </cell>
          <cell r="AD2121">
            <v>0</v>
          </cell>
          <cell r="AE2121">
            <v>0</v>
          </cell>
          <cell r="AF2121">
            <v>0</v>
          </cell>
          <cell r="AG2121">
            <v>0</v>
          </cell>
          <cell r="AH2121">
            <v>0</v>
          </cell>
          <cell r="AI2121">
            <v>1</v>
          </cell>
          <cell r="AJ2121" t="str">
            <v>0</v>
          </cell>
          <cell r="AK2121" t="str">
            <v>0</v>
          </cell>
          <cell r="AL2121" t="str">
            <v>0</v>
          </cell>
          <cell r="AM2121" t="str">
            <v>8719924024796</v>
          </cell>
          <cell r="AN2121" t="str">
            <v>95030099</v>
          </cell>
          <cell r="AO2121" t="str">
            <v>Scope bricks (1000), light blue</v>
          </cell>
        </row>
        <row r="2122">
          <cell r="A2122" t="str">
            <v>3802024</v>
          </cell>
          <cell r="B2122" t="str">
            <v>Scope stenen groen (1000)</v>
          </cell>
          <cell r="C2122" t="str">
            <v>Private Label</v>
          </cell>
          <cell r="D2122" t="str">
            <v/>
          </cell>
          <cell r="E2122" t="str">
            <v/>
          </cell>
          <cell r="F2122" t="str">
            <v/>
          </cell>
          <cell r="G2122" t="str">
            <v/>
          </cell>
          <cell r="H2122" t="str">
            <v/>
          </cell>
          <cell r="I2122" t="str">
            <v/>
          </cell>
          <cell r="J2122" t="str">
            <v/>
          </cell>
          <cell r="K2122" t="str">
            <v/>
          </cell>
          <cell r="L2122" t="str">
            <v/>
          </cell>
          <cell r="M2122" t="e">
            <v>#N/A</v>
          </cell>
          <cell r="N2122" t="e">
            <v>#N/A</v>
          </cell>
          <cell r="O2122" t="e">
            <v>#N/A</v>
          </cell>
          <cell r="P2122" t="str">
            <v>5500</v>
          </cell>
          <cell r="Q2122" t="str">
            <v>NL</v>
          </cell>
          <cell r="R2122" t="str">
            <v>NLD</v>
          </cell>
          <cell r="S2122" t="str">
            <v>Netherlands</v>
          </cell>
          <cell r="T2122">
            <v>0</v>
          </cell>
          <cell r="U2122">
            <v>0</v>
          </cell>
          <cell r="V2122">
            <v>10</v>
          </cell>
          <cell r="W2122">
            <v>10</v>
          </cell>
          <cell r="X2122" t="str">
            <v>Pcs.</v>
          </cell>
          <cell r="Y2122" t="str">
            <v>3</v>
          </cell>
          <cell r="Z2122">
            <v>0</v>
          </cell>
          <cell r="AA2122">
            <v>25</v>
          </cell>
          <cell r="AB2122">
            <v>52.18</v>
          </cell>
          <cell r="AC2122">
            <v>0</v>
          </cell>
          <cell r="AD2122">
            <v>0</v>
          </cell>
          <cell r="AE2122">
            <v>0</v>
          </cell>
          <cell r="AF2122">
            <v>0</v>
          </cell>
          <cell r="AG2122">
            <v>0</v>
          </cell>
          <cell r="AH2122">
            <v>0</v>
          </cell>
          <cell r="AI2122">
            <v>1</v>
          </cell>
          <cell r="AJ2122" t="str">
            <v>0</v>
          </cell>
          <cell r="AK2122" t="str">
            <v>0</v>
          </cell>
          <cell r="AL2122" t="str">
            <v>0</v>
          </cell>
          <cell r="AM2122" t="str">
            <v>8719924024802</v>
          </cell>
          <cell r="AN2122" t="str">
            <v>95030099</v>
          </cell>
          <cell r="AO2122" t="str">
            <v>Scope bricks (1000), green</v>
          </cell>
        </row>
        <row r="2123">
          <cell r="A2123" t="str">
            <v>3802025</v>
          </cell>
          <cell r="B2123" t="str">
            <v>Scope stenen geel (1000)</v>
          </cell>
          <cell r="C2123" t="str">
            <v>Private Label</v>
          </cell>
          <cell r="D2123" t="str">
            <v/>
          </cell>
          <cell r="E2123" t="str">
            <v/>
          </cell>
          <cell r="F2123" t="str">
            <v/>
          </cell>
          <cell r="G2123" t="str">
            <v/>
          </cell>
          <cell r="H2123" t="str">
            <v/>
          </cell>
          <cell r="I2123" t="str">
            <v/>
          </cell>
          <cell r="J2123" t="str">
            <v/>
          </cell>
          <cell r="K2123" t="str">
            <v/>
          </cell>
          <cell r="L2123" t="str">
            <v/>
          </cell>
          <cell r="M2123" t="e">
            <v>#N/A</v>
          </cell>
          <cell r="N2123" t="e">
            <v>#N/A</v>
          </cell>
          <cell r="O2123" t="e">
            <v>#N/A</v>
          </cell>
          <cell r="P2123" t="str">
            <v>5500</v>
          </cell>
          <cell r="Q2123" t="str">
            <v>NL</v>
          </cell>
          <cell r="R2123" t="str">
            <v>NLD</v>
          </cell>
          <cell r="S2123" t="str">
            <v>Netherlands</v>
          </cell>
          <cell r="T2123">
            <v>0</v>
          </cell>
          <cell r="U2123">
            <v>0</v>
          </cell>
          <cell r="V2123">
            <v>10</v>
          </cell>
          <cell r="W2123">
            <v>10</v>
          </cell>
          <cell r="X2123" t="str">
            <v>Pcs.</v>
          </cell>
          <cell r="Y2123" t="str">
            <v>3</v>
          </cell>
          <cell r="Z2123">
            <v>0</v>
          </cell>
          <cell r="AA2123">
            <v>25</v>
          </cell>
          <cell r="AB2123">
            <v>52.18</v>
          </cell>
          <cell r="AC2123">
            <v>0</v>
          </cell>
          <cell r="AD2123">
            <v>0</v>
          </cell>
          <cell r="AE2123">
            <v>0</v>
          </cell>
          <cell r="AF2123">
            <v>0</v>
          </cell>
          <cell r="AG2123">
            <v>0</v>
          </cell>
          <cell r="AH2123">
            <v>0</v>
          </cell>
          <cell r="AI2123">
            <v>1</v>
          </cell>
          <cell r="AJ2123" t="str">
            <v>0</v>
          </cell>
          <cell r="AK2123" t="str">
            <v>0</v>
          </cell>
          <cell r="AL2123" t="str">
            <v>0</v>
          </cell>
          <cell r="AM2123" t="str">
            <v>8719924024819</v>
          </cell>
          <cell r="AN2123" t="str">
            <v>95030099</v>
          </cell>
          <cell r="AO2123" t="str">
            <v>Scope bricks (1000), yellow</v>
          </cell>
        </row>
        <row r="2124">
          <cell r="A2124" t="str">
            <v>3802026</v>
          </cell>
          <cell r="B2124" t="str">
            <v>Scope stenen zwart (1000)</v>
          </cell>
          <cell r="C2124" t="str">
            <v>Private Label</v>
          </cell>
          <cell r="D2124" t="str">
            <v/>
          </cell>
          <cell r="E2124" t="str">
            <v/>
          </cell>
          <cell r="F2124" t="str">
            <v/>
          </cell>
          <cell r="G2124" t="str">
            <v/>
          </cell>
          <cell r="H2124" t="str">
            <v/>
          </cell>
          <cell r="I2124" t="str">
            <v/>
          </cell>
          <cell r="J2124" t="str">
            <v/>
          </cell>
          <cell r="K2124" t="str">
            <v/>
          </cell>
          <cell r="L2124" t="str">
            <v/>
          </cell>
          <cell r="M2124" t="e">
            <v>#N/A</v>
          </cell>
          <cell r="N2124" t="e">
            <v>#N/A</v>
          </cell>
          <cell r="O2124" t="e">
            <v>#N/A</v>
          </cell>
          <cell r="P2124" t="str">
            <v>5500</v>
          </cell>
          <cell r="Q2124" t="str">
            <v>NL</v>
          </cell>
          <cell r="R2124" t="str">
            <v>NLD</v>
          </cell>
          <cell r="S2124" t="str">
            <v>Netherlands</v>
          </cell>
          <cell r="T2124">
            <v>0</v>
          </cell>
          <cell r="U2124">
            <v>0</v>
          </cell>
          <cell r="V2124">
            <v>10</v>
          </cell>
          <cell r="W2124">
            <v>10</v>
          </cell>
          <cell r="X2124" t="str">
            <v>Pcs.</v>
          </cell>
          <cell r="Y2124" t="str">
            <v>3</v>
          </cell>
          <cell r="Z2124">
            <v>0</v>
          </cell>
          <cell r="AA2124">
            <v>25</v>
          </cell>
          <cell r="AB2124">
            <v>52.18</v>
          </cell>
          <cell r="AC2124">
            <v>0</v>
          </cell>
          <cell r="AD2124">
            <v>0</v>
          </cell>
          <cell r="AE2124">
            <v>0</v>
          </cell>
          <cell r="AF2124">
            <v>0</v>
          </cell>
          <cell r="AG2124">
            <v>0</v>
          </cell>
          <cell r="AH2124">
            <v>0</v>
          </cell>
          <cell r="AI2124">
            <v>1</v>
          </cell>
          <cell r="AJ2124" t="str">
            <v>0</v>
          </cell>
          <cell r="AK2124" t="str">
            <v>0</v>
          </cell>
          <cell r="AL2124" t="str">
            <v>0</v>
          </cell>
          <cell r="AM2124" t="str">
            <v>8719924024826</v>
          </cell>
          <cell r="AN2124" t="str">
            <v>95030099</v>
          </cell>
          <cell r="AO2124" t="str">
            <v>Scope bricks (1000), black</v>
          </cell>
        </row>
        <row r="2125">
          <cell r="A2125" t="str">
            <v>3802027</v>
          </cell>
          <cell r="B2125" t="str">
            <v>Scope stenen violet (1000)</v>
          </cell>
          <cell r="C2125" t="str">
            <v>Private Label</v>
          </cell>
          <cell r="D2125" t="str">
            <v/>
          </cell>
          <cell r="E2125" t="str">
            <v/>
          </cell>
          <cell r="F2125" t="str">
            <v/>
          </cell>
          <cell r="G2125" t="str">
            <v/>
          </cell>
          <cell r="H2125" t="str">
            <v/>
          </cell>
          <cell r="I2125" t="str">
            <v/>
          </cell>
          <cell r="J2125" t="str">
            <v/>
          </cell>
          <cell r="K2125" t="str">
            <v/>
          </cell>
          <cell r="L2125" t="str">
            <v/>
          </cell>
          <cell r="M2125" t="e">
            <v>#N/A</v>
          </cell>
          <cell r="N2125" t="e">
            <v>#N/A</v>
          </cell>
          <cell r="O2125" t="e">
            <v>#N/A</v>
          </cell>
          <cell r="P2125" t="str">
            <v>5500</v>
          </cell>
          <cell r="Q2125" t="str">
            <v>NL</v>
          </cell>
          <cell r="R2125" t="str">
            <v>NLD</v>
          </cell>
          <cell r="S2125" t="str">
            <v>Netherlands</v>
          </cell>
          <cell r="T2125">
            <v>0</v>
          </cell>
          <cell r="U2125">
            <v>0</v>
          </cell>
          <cell r="V2125">
            <v>10</v>
          </cell>
          <cell r="W2125">
            <v>10</v>
          </cell>
          <cell r="X2125" t="str">
            <v>Pcs.</v>
          </cell>
          <cell r="Y2125" t="str">
            <v>3</v>
          </cell>
          <cell r="Z2125">
            <v>0</v>
          </cell>
          <cell r="AA2125">
            <v>25</v>
          </cell>
          <cell r="AB2125">
            <v>52.18</v>
          </cell>
          <cell r="AC2125">
            <v>0</v>
          </cell>
          <cell r="AD2125">
            <v>0</v>
          </cell>
          <cell r="AE2125">
            <v>0</v>
          </cell>
          <cell r="AF2125">
            <v>0</v>
          </cell>
          <cell r="AG2125">
            <v>0</v>
          </cell>
          <cell r="AH2125">
            <v>0</v>
          </cell>
          <cell r="AI2125">
            <v>1</v>
          </cell>
          <cell r="AJ2125" t="str">
            <v>0</v>
          </cell>
          <cell r="AK2125" t="str">
            <v>0</v>
          </cell>
          <cell r="AL2125" t="str">
            <v>0</v>
          </cell>
          <cell r="AM2125" t="str">
            <v>8719924024833</v>
          </cell>
          <cell r="AN2125" t="str">
            <v>95030099</v>
          </cell>
          <cell r="AO2125" t="str">
            <v>Scope bricks (1000), violet</v>
          </cell>
        </row>
        <row r="2126">
          <cell r="A2126" t="str">
            <v>3802028</v>
          </cell>
          <cell r="B2126" t="str">
            <v>Scope stenen donkerblauw (1000)</v>
          </cell>
          <cell r="C2126" t="str">
            <v>Private Label</v>
          </cell>
          <cell r="D2126" t="str">
            <v/>
          </cell>
          <cell r="E2126" t="str">
            <v/>
          </cell>
          <cell r="F2126" t="str">
            <v/>
          </cell>
          <cell r="G2126" t="str">
            <v/>
          </cell>
          <cell r="H2126" t="str">
            <v/>
          </cell>
          <cell r="I2126" t="str">
            <v/>
          </cell>
          <cell r="J2126" t="str">
            <v/>
          </cell>
          <cell r="K2126" t="str">
            <v/>
          </cell>
          <cell r="L2126" t="str">
            <v/>
          </cell>
          <cell r="M2126" t="e">
            <v>#N/A</v>
          </cell>
          <cell r="N2126" t="e">
            <v>#N/A</v>
          </cell>
          <cell r="O2126" t="e">
            <v>#N/A</v>
          </cell>
          <cell r="P2126" t="str">
            <v>5500</v>
          </cell>
          <cell r="Q2126" t="str">
            <v>NL</v>
          </cell>
          <cell r="R2126" t="str">
            <v>NLD</v>
          </cell>
          <cell r="S2126" t="str">
            <v>Netherlands</v>
          </cell>
          <cell r="T2126">
            <v>0</v>
          </cell>
          <cell r="U2126">
            <v>0</v>
          </cell>
          <cell r="V2126">
            <v>10</v>
          </cell>
          <cell r="W2126">
            <v>10</v>
          </cell>
          <cell r="X2126" t="str">
            <v>Pcs.</v>
          </cell>
          <cell r="Y2126" t="str">
            <v>3</v>
          </cell>
          <cell r="Z2126">
            <v>0</v>
          </cell>
          <cell r="AA2126">
            <v>24.29</v>
          </cell>
          <cell r="AB2126">
            <v>52.18</v>
          </cell>
          <cell r="AC2126">
            <v>0</v>
          </cell>
          <cell r="AD2126">
            <v>0</v>
          </cell>
          <cell r="AE2126">
            <v>0</v>
          </cell>
          <cell r="AF2126">
            <v>0</v>
          </cell>
          <cell r="AG2126">
            <v>0</v>
          </cell>
          <cell r="AH2126">
            <v>0</v>
          </cell>
          <cell r="AI2126">
            <v>1</v>
          </cell>
          <cell r="AJ2126" t="str">
            <v>0</v>
          </cell>
          <cell r="AK2126" t="str">
            <v>0</v>
          </cell>
          <cell r="AL2126" t="str">
            <v>0</v>
          </cell>
          <cell r="AM2126" t="str">
            <v>8719924024840</v>
          </cell>
          <cell r="AN2126" t="str">
            <v>95030099</v>
          </cell>
          <cell r="AO2126" t="str">
            <v>Scope bricks (1000), dark blue</v>
          </cell>
        </row>
        <row r="2127">
          <cell r="A2127" t="str">
            <v>3802029</v>
          </cell>
          <cell r="B2127" t="str">
            <v>Scope stenen rood (1000)</v>
          </cell>
          <cell r="C2127" t="str">
            <v>Private Label</v>
          </cell>
          <cell r="D2127" t="str">
            <v/>
          </cell>
          <cell r="E2127" t="str">
            <v/>
          </cell>
          <cell r="F2127" t="str">
            <v/>
          </cell>
          <cell r="G2127" t="str">
            <v/>
          </cell>
          <cell r="H2127" t="str">
            <v/>
          </cell>
          <cell r="I2127" t="str">
            <v/>
          </cell>
          <cell r="J2127" t="str">
            <v/>
          </cell>
          <cell r="K2127" t="str">
            <v/>
          </cell>
          <cell r="L2127" t="str">
            <v/>
          </cell>
          <cell r="M2127" t="e">
            <v>#N/A</v>
          </cell>
          <cell r="N2127" t="e">
            <v>#N/A</v>
          </cell>
          <cell r="O2127" t="e">
            <v>#N/A</v>
          </cell>
          <cell r="P2127" t="str">
            <v>5500</v>
          </cell>
          <cell r="Q2127" t="str">
            <v>NL</v>
          </cell>
          <cell r="R2127" t="str">
            <v>NLD</v>
          </cell>
          <cell r="S2127" t="str">
            <v>Netherlands</v>
          </cell>
          <cell r="T2127">
            <v>0</v>
          </cell>
          <cell r="U2127">
            <v>0</v>
          </cell>
          <cell r="V2127">
            <v>10</v>
          </cell>
          <cell r="W2127">
            <v>10</v>
          </cell>
          <cell r="X2127" t="str">
            <v>Pcs.</v>
          </cell>
          <cell r="Y2127" t="str">
            <v>3</v>
          </cell>
          <cell r="Z2127">
            <v>0</v>
          </cell>
          <cell r="AA2127">
            <v>25</v>
          </cell>
          <cell r="AB2127">
            <v>52.18</v>
          </cell>
          <cell r="AC2127">
            <v>0</v>
          </cell>
          <cell r="AD2127">
            <v>0</v>
          </cell>
          <cell r="AE2127">
            <v>0</v>
          </cell>
          <cell r="AF2127">
            <v>0</v>
          </cell>
          <cell r="AG2127">
            <v>0</v>
          </cell>
          <cell r="AH2127">
            <v>0</v>
          </cell>
          <cell r="AI2127">
            <v>1</v>
          </cell>
          <cell r="AJ2127" t="str">
            <v>0</v>
          </cell>
          <cell r="AK2127" t="str">
            <v>0</v>
          </cell>
          <cell r="AL2127" t="str">
            <v>0</v>
          </cell>
          <cell r="AM2127" t="str">
            <v>8719924024857</v>
          </cell>
          <cell r="AN2127" t="str">
            <v>95030099</v>
          </cell>
          <cell r="AO2127" t="str">
            <v>Scope bricks (1000), red</v>
          </cell>
        </row>
        <row r="2128">
          <cell r="A2128" t="str">
            <v>3802030</v>
          </cell>
          <cell r="B2128" t="str">
            <v>Scope stenen oranje (1000)</v>
          </cell>
          <cell r="C2128" t="str">
            <v>Private Label</v>
          </cell>
          <cell r="D2128" t="str">
            <v/>
          </cell>
          <cell r="E2128" t="str">
            <v/>
          </cell>
          <cell r="F2128" t="str">
            <v/>
          </cell>
          <cell r="G2128" t="str">
            <v/>
          </cell>
          <cell r="H2128" t="str">
            <v/>
          </cell>
          <cell r="I2128" t="str">
            <v/>
          </cell>
          <cell r="J2128" t="str">
            <v/>
          </cell>
          <cell r="K2128" t="str">
            <v/>
          </cell>
          <cell r="L2128" t="str">
            <v/>
          </cell>
          <cell r="M2128" t="e">
            <v>#N/A</v>
          </cell>
          <cell r="N2128" t="e">
            <v>#N/A</v>
          </cell>
          <cell r="O2128" t="e">
            <v>#N/A</v>
          </cell>
          <cell r="P2128" t="str">
            <v>5500</v>
          </cell>
          <cell r="Q2128" t="str">
            <v>NL</v>
          </cell>
          <cell r="R2128" t="str">
            <v>NLD</v>
          </cell>
          <cell r="S2128" t="str">
            <v>Netherlands</v>
          </cell>
          <cell r="T2128">
            <v>0</v>
          </cell>
          <cell r="U2128">
            <v>0</v>
          </cell>
          <cell r="V2128">
            <v>10</v>
          </cell>
          <cell r="W2128">
            <v>10</v>
          </cell>
          <cell r="X2128" t="str">
            <v>Pcs.</v>
          </cell>
          <cell r="Y2128" t="str">
            <v>3</v>
          </cell>
          <cell r="Z2128">
            <v>0</v>
          </cell>
          <cell r="AA2128">
            <v>25</v>
          </cell>
          <cell r="AB2128">
            <v>52.18</v>
          </cell>
          <cell r="AC2128">
            <v>0</v>
          </cell>
          <cell r="AD2128">
            <v>0</v>
          </cell>
          <cell r="AE2128">
            <v>0</v>
          </cell>
          <cell r="AF2128">
            <v>0</v>
          </cell>
          <cell r="AG2128">
            <v>0</v>
          </cell>
          <cell r="AH2128">
            <v>0</v>
          </cell>
          <cell r="AI2128">
            <v>1</v>
          </cell>
          <cell r="AJ2128" t="str">
            <v>0</v>
          </cell>
          <cell r="AK2128" t="str">
            <v>0</v>
          </cell>
          <cell r="AL2128" t="str">
            <v>0</v>
          </cell>
          <cell r="AM2128" t="str">
            <v>8719924024864</v>
          </cell>
          <cell r="AN2128" t="str">
            <v>95030099</v>
          </cell>
          <cell r="AO2128" t="str">
            <v>Scope bricks (1000), orange</v>
          </cell>
        </row>
        <row r="2129">
          <cell r="A2129" t="str">
            <v>3802033</v>
          </cell>
          <cell r="B2129" t="str">
            <v>Scope driehoek klein rood (1000)</v>
          </cell>
          <cell r="C2129" t="str">
            <v>Private Label</v>
          </cell>
          <cell r="D2129" t="str">
            <v/>
          </cell>
          <cell r="E2129" t="str">
            <v/>
          </cell>
          <cell r="F2129" t="str">
            <v/>
          </cell>
          <cell r="G2129" t="str">
            <v/>
          </cell>
          <cell r="H2129" t="str">
            <v/>
          </cell>
          <cell r="I2129" t="str">
            <v/>
          </cell>
          <cell r="J2129" t="str">
            <v/>
          </cell>
          <cell r="K2129" t="str">
            <v/>
          </cell>
          <cell r="L2129" t="str">
            <v/>
          </cell>
          <cell r="M2129" t="e">
            <v>#N/A</v>
          </cell>
          <cell r="N2129" t="e">
            <v>#N/A</v>
          </cell>
          <cell r="O2129" t="e">
            <v>#N/A</v>
          </cell>
          <cell r="P2129" t="str">
            <v>9807</v>
          </cell>
          <cell r="Q2129" t="str">
            <v>DE</v>
          </cell>
          <cell r="R2129" t="str">
            <v>DEU</v>
          </cell>
          <cell r="S2129" t="str">
            <v>Germany</v>
          </cell>
          <cell r="T2129">
            <v>0</v>
          </cell>
          <cell r="U2129">
            <v>0</v>
          </cell>
          <cell r="V2129">
            <v>1</v>
          </cell>
          <cell r="W2129">
            <v>1</v>
          </cell>
          <cell r="X2129" t="str">
            <v>Pcs.</v>
          </cell>
          <cell r="Y2129" t="str">
            <v>3</v>
          </cell>
          <cell r="Z2129">
            <v>0</v>
          </cell>
          <cell r="AA2129">
            <v>22.3</v>
          </cell>
          <cell r="AB2129">
            <v>42.47</v>
          </cell>
          <cell r="AC2129">
            <v>0</v>
          </cell>
          <cell r="AD2129">
            <v>0</v>
          </cell>
          <cell r="AE2129">
            <v>0</v>
          </cell>
          <cell r="AF2129">
            <v>0</v>
          </cell>
          <cell r="AG2129">
            <v>0</v>
          </cell>
          <cell r="AH2129">
            <v>0</v>
          </cell>
          <cell r="AI2129">
            <v>1</v>
          </cell>
          <cell r="AJ2129" t="str">
            <v>0</v>
          </cell>
          <cell r="AK2129" t="str">
            <v>0</v>
          </cell>
          <cell r="AL2129" t="str">
            <v>0</v>
          </cell>
          <cell r="AM2129" t="str">
            <v>8719924024871</v>
          </cell>
          <cell r="AN2129" t="str">
            <v>95030099</v>
          </cell>
          <cell r="AO2129" t="str">
            <v>Scope small triangle (1000), red</v>
          </cell>
        </row>
        <row r="2130">
          <cell r="A2130" t="str">
            <v>3802034</v>
          </cell>
          <cell r="B2130" t="str">
            <v>Scope driehoek klein groen (1000)</v>
          </cell>
          <cell r="C2130" t="str">
            <v>Private Label</v>
          </cell>
          <cell r="D2130" t="str">
            <v/>
          </cell>
          <cell r="E2130" t="str">
            <v/>
          </cell>
          <cell r="F2130" t="str">
            <v/>
          </cell>
          <cell r="G2130" t="str">
            <v/>
          </cell>
          <cell r="H2130" t="str">
            <v/>
          </cell>
          <cell r="I2130" t="str">
            <v/>
          </cell>
          <cell r="J2130" t="str">
            <v/>
          </cell>
          <cell r="K2130" t="str">
            <v/>
          </cell>
          <cell r="L2130" t="str">
            <v/>
          </cell>
          <cell r="M2130" t="e">
            <v>#N/A</v>
          </cell>
          <cell r="N2130" t="e">
            <v>#N/A</v>
          </cell>
          <cell r="O2130" t="e">
            <v>#N/A</v>
          </cell>
          <cell r="P2130" t="str">
            <v>9807</v>
          </cell>
          <cell r="Q2130" t="str">
            <v>DE</v>
          </cell>
          <cell r="R2130" t="str">
            <v>DEU</v>
          </cell>
          <cell r="S2130" t="str">
            <v>Germany</v>
          </cell>
          <cell r="T2130">
            <v>0</v>
          </cell>
          <cell r="U2130">
            <v>0</v>
          </cell>
          <cell r="V2130">
            <v>1</v>
          </cell>
          <cell r="W2130">
            <v>1</v>
          </cell>
          <cell r="X2130" t="str">
            <v>Pcs.</v>
          </cell>
          <cell r="Y2130" t="str">
            <v>3</v>
          </cell>
          <cell r="Z2130">
            <v>0</v>
          </cell>
          <cell r="AA2130">
            <v>22.3</v>
          </cell>
          <cell r="AB2130">
            <v>42.47</v>
          </cell>
          <cell r="AC2130">
            <v>0</v>
          </cell>
          <cell r="AD2130">
            <v>0</v>
          </cell>
          <cell r="AE2130">
            <v>0</v>
          </cell>
          <cell r="AF2130">
            <v>0</v>
          </cell>
          <cell r="AG2130">
            <v>0</v>
          </cell>
          <cell r="AH2130">
            <v>0</v>
          </cell>
          <cell r="AI2130">
            <v>1</v>
          </cell>
          <cell r="AJ2130" t="str">
            <v>0</v>
          </cell>
          <cell r="AK2130" t="str">
            <v>0</v>
          </cell>
          <cell r="AL2130" t="str">
            <v>0</v>
          </cell>
          <cell r="AM2130" t="str">
            <v>8719924024888</v>
          </cell>
          <cell r="AN2130" t="str">
            <v>95030099</v>
          </cell>
          <cell r="AO2130" t="str">
            <v>Scope small triangle (1000), green</v>
          </cell>
        </row>
        <row r="2131">
          <cell r="A2131" t="str">
            <v>3802035</v>
          </cell>
          <cell r="B2131" t="str">
            <v>Scope driehoek klein blauw (1000)</v>
          </cell>
          <cell r="C2131" t="str">
            <v>Private Label</v>
          </cell>
          <cell r="D2131" t="str">
            <v/>
          </cell>
          <cell r="E2131" t="str">
            <v/>
          </cell>
          <cell r="F2131" t="str">
            <v/>
          </cell>
          <cell r="G2131" t="str">
            <v/>
          </cell>
          <cell r="H2131" t="str">
            <v/>
          </cell>
          <cell r="I2131" t="str">
            <v/>
          </cell>
          <cell r="J2131" t="str">
            <v/>
          </cell>
          <cell r="K2131" t="str">
            <v/>
          </cell>
          <cell r="L2131" t="str">
            <v/>
          </cell>
          <cell r="M2131" t="e">
            <v>#N/A</v>
          </cell>
          <cell r="N2131" t="e">
            <v>#N/A</v>
          </cell>
          <cell r="O2131" t="e">
            <v>#N/A</v>
          </cell>
          <cell r="P2131" t="str">
            <v>9807</v>
          </cell>
          <cell r="Q2131" t="str">
            <v>DE</v>
          </cell>
          <cell r="R2131" t="str">
            <v>DEU</v>
          </cell>
          <cell r="S2131" t="str">
            <v>Germany</v>
          </cell>
          <cell r="T2131">
            <v>0</v>
          </cell>
          <cell r="U2131">
            <v>0</v>
          </cell>
          <cell r="V2131">
            <v>1</v>
          </cell>
          <cell r="W2131">
            <v>1</v>
          </cell>
          <cell r="X2131" t="str">
            <v>Pcs.</v>
          </cell>
          <cell r="Y2131" t="str">
            <v>3</v>
          </cell>
          <cell r="Z2131">
            <v>0</v>
          </cell>
          <cell r="AA2131">
            <v>22.3</v>
          </cell>
          <cell r="AB2131">
            <v>42.47</v>
          </cell>
          <cell r="AC2131">
            <v>0</v>
          </cell>
          <cell r="AD2131">
            <v>0</v>
          </cell>
          <cell r="AE2131">
            <v>0</v>
          </cell>
          <cell r="AF2131">
            <v>0</v>
          </cell>
          <cell r="AG2131">
            <v>0</v>
          </cell>
          <cell r="AH2131">
            <v>0</v>
          </cell>
          <cell r="AI2131">
            <v>1</v>
          </cell>
          <cell r="AJ2131" t="str">
            <v>0</v>
          </cell>
          <cell r="AK2131" t="str">
            <v>0</v>
          </cell>
          <cell r="AL2131" t="str">
            <v>0</v>
          </cell>
          <cell r="AM2131" t="str">
            <v>8719924024895</v>
          </cell>
          <cell r="AN2131" t="str">
            <v>95030099</v>
          </cell>
          <cell r="AO2131" t="str">
            <v>Scope small triangle (1000), blue</v>
          </cell>
        </row>
        <row r="2132">
          <cell r="A2132" t="str">
            <v>3802036</v>
          </cell>
          <cell r="B2132" t="str">
            <v>Scope driehoek klein geel (1000)</v>
          </cell>
          <cell r="C2132" t="str">
            <v>Private Label</v>
          </cell>
          <cell r="D2132" t="str">
            <v/>
          </cell>
          <cell r="E2132" t="str">
            <v/>
          </cell>
          <cell r="F2132" t="str">
            <v/>
          </cell>
          <cell r="G2132" t="str">
            <v/>
          </cell>
          <cell r="H2132" t="str">
            <v/>
          </cell>
          <cell r="I2132" t="str">
            <v/>
          </cell>
          <cell r="J2132" t="str">
            <v/>
          </cell>
          <cell r="K2132" t="str">
            <v/>
          </cell>
          <cell r="L2132" t="str">
            <v/>
          </cell>
          <cell r="M2132" t="e">
            <v>#N/A</v>
          </cell>
          <cell r="N2132" t="e">
            <v>#N/A</v>
          </cell>
          <cell r="O2132" t="e">
            <v>#N/A</v>
          </cell>
          <cell r="P2132" t="str">
            <v>9807</v>
          </cell>
          <cell r="Q2132" t="str">
            <v>DE</v>
          </cell>
          <cell r="R2132" t="str">
            <v>DEU</v>
          </cell>
          <cell r="S2132" t="str">
            <v>Germany</v>
          </cell>
          <cell r="T2132">
            <v>0</v>
          </cell>
          <cell r="U2132">
            <v>0</v>
          </cell>
          <cell r="V2132">
            <v>1</v>
          </cell>
          <cell r="W2132">
            <v>1</v>
          </cell>
          <cell r="X2132" t="str">
            <v>Pcs.</v>
          </cell>
          <cell r="Y2132" t="str">
            <v>3</v>
          </cell>
          <cell r="Z2132">
            <v>0</v>
          </cell>
          <cell r="AA2132">
            <v>22.3</v>
          </cell>
          <cell r="AB2132">
            <v>42.47</v>
          </cell>
          <cell r="AC2132">
            <v>0</v>
          </cell>
          <cell r="AD2132">
            <v>0</v>
          </cell>
          <cell r="AE2132">
            <v>0</v>
          </cell>
          <cell r="AF2132">
            <v>0</v>
          </cell>
          <cell r="AG2132">
            <v>0</v>
          </cell>
          <cell r="AH2132">
            <v>0</v>
          </cell>
          <cell r="AI2132">
            <v>1</v>
          </cell>
          <cell r="AJ2132" t="str">
            <v>0</v>
          </cell>
          <cell r="AK2132" t="str">
            <v>0</v>
          </cell>
          <cell r="AL2132" t="str">
            <v>0</v>
          </cell>
          <cell r="AM2132" t="str">
            <v>8719924024901</v>
          </cell>
          <cell r="AN2132" t="str">
            <v>95030099</v>
          </cell>
          <cell r="AO2132" t="str">
            <v>Scope small triangle (1000), yellow</v>
          </cell>
        </row>
        <row r="2133">
          <cell r="A2133" t="str">
            <v>3802037</v>
          </cell>
          <cell r="B2133" t="str">
            <v>Scope driehoek klein zwart (1000)</v>
          </cell>
          <cell r="C2133" t="str">
            <v>Private Label</v>
          </cell>
          <cell r="D2133" t="str">
            <v/>
          </cell>
          <cell r="E2133" t="str">
            <v/>
          </cell>
          <cell r="F2133" t="str">
            <v/>
          </cell>
          <cell r="G2133" t="str">
            <v/>
          </cell>
          <cell r="H2133" t="str">
            <v/>
          </cell>
          <cell r="I2133" t="str">
            <v/>
          </cell>
          <cell r="J2133" t="str">
            <v/>
          </cell>
          <cell r="K2133" t="str">
            <v/>
          </cell>
          <cell r="L2133" t="str">
            <v/>
          </cell>
          <cell r="M2133" t="e">
            <v>#N/A</v>
          </cell>
          <cell r="N2133" t="e">
            <v>#N/A</v>
          </cell>
          <cell r="O2133" t="e">
            <v>#N/A</v>
          </cell>
          <cell r="P2133" t="str">
            <v>9807</v>
          </cell>
          <cell r="Q2133" t="str">
            <v>DE</v>
          </cell>
          <cell r="R2133" t="str">
            <v>DEU</v>
          </cell>
          <cell r="S2133" t="str">
            <v>Germany</v>
          </cell>
          <cell r="T2133">
            <v>0</v>
          </cell>
          <cell r="U2133">
            <v>0</v>
          </cell>
          <cell r="V2133">
            <v>1</v>
          </cell>
          <cell r="W2133">
            <v>1</v>
          </cell>
          <cell r="X2133" t="str">
            <v>Pcs.</v>
          </cell>
          <cell r="Y2133" t="str">
            <v>3</v>
          </cell>
          <cell r="Z2133">
            <v>0</v>
          </cell>
          <cell r="AA2133">
            <v>22.3</v>
          </cell>
          <cell r="AB2133">
            <v>42.47</v>
          </cell>
          <cell r="AC2133">
            <v>0</v>
          </cell>
          <cell r="AD2133">
            <v>0</v>
          </cell>
          <cell r="AE2133">
            <v>0</v>
          </cell>
          <cell r="AF2133">
            <v>0</v>
          </cell>
          <cell r="AG2133">
            <v>0</v>
          </cell>
          <cell r="AH2133">
            <v>0</v>
          </cell>
          <cell r="AI2133">
            <v>1</v>
          </cell>
          <cell r="AJ2133" t="str">
            <v>0</v>
          </cell>
          <cell r="AK2133" t="str">
            <v>0</v>
          </cell>
          <cell r="AL2133" t="str">
            <v>0</v>
          </cell>
          <cell r="AM2133" t="str">
            <v>8719924024918</v>
          </cell>
          <cell r="AN2133" t="str">
            <v>95030099</v>
          </cell>
          <cell r="AO2133" t="str">
            <v>Scope small triangle (1000), black</v>
          </cell>
        </row>
        <row r="2134">
          <cell r="A2134" t="str">
            <v>3802038</v>
          </cell>
          <cell r="B2134" t="str">
            <v>Scope driehoek klein wit (1000)</v>
          </cell>
          <cell r="C2134" t="str">
            <v>Private Label</v>
          </cell>
          <cell r="D2134" t="str">
            <v/>
          </cell>
          <cell r="E2134" t="str">
            <v/>
          </cell>
          <cell r="F2134" t="str">
            <v/>
          </cell>
          <cell r="G2134" t="str">
            <v/>
          </cell>
          <cell r="H2134" t="str">
            <v/>
          </cell>
          <cell r="I2134" t="str">
            <v/>
          </cell>
          <cell r="J2134" t="str">
            <v/>
          </cell>
          <cell r="K2134" t="str">
            <v/>
          </cell>
          <cell r="L2134" t="str">
            <v/>
          </cell>
          <cell r="M2134" t="e">
            <v>#N/A</v>
          </cell>
          <cell r="N2134" t="e">
            <v>#N/A</v>
          </cell>
          <cell r="O2134" t="e">
            <v>#N/A</v>
          </cell>
          <cell r="P2134" t="str">
            <v>9807</v>
          </cell>
          <cell r="Q2134" t="str">
            <v>DE</v>
          </cell>
          <cell r="R2134" t="str">
            <v>DEU</v>
          </cell>
          <cell r="S2134" t="str">
            <v>Germany</v>
          </cell>
          <cell r="T2134">
            <v>0</v>
          </cell>
          <cell r="U2134">
            <v>0</v>
          </cell>
          <cell r="V2134">
            <v>1</v>
          </cell>
          <cell r="W2134">
            <v>1</v>
          </cell>
          <cell r="X2134" t="str">
            <v>Pcs.</v>
          </cell>
          <cell r="Y2134" t="str">
            <v>3</v>
          </cell>
          <cell r="Z2134">
            <v>0</v>
          </cell>
          <cell r="AA2134">
            <v>22.3</v>
          </cell>
          <cell r="AB2134">
            <v>42.47</v>
          </cell>
          <cell r="AC2134">
            <v>0</v>
          </cell>
          <cell r="AD2134">
            <v>0</v>
          </cell>
          <cell r="AE2134">
            <v>0</v>
          </cell>
          <cell r="AF2134">
            <v>0</v>
          </cell>
          <cell r="AG2134">
            <v>0</v>
          </cell>
          <cell r="AH2134">
            <v>0</v>
          </cell>
          <cell r="AI2134">
            <v>1</v>
          </cell>
          <cell r="AJ2134" t="str">
            <v>0</v>
          </cell>
          <cell r="AK2134" t="str">
            <v>0</v>
          </cell>
          <cell r="AL2134" t="str">
            <v>0</v>
          </cell>
          <cell r="AM2134" t="str">
            <v>8719924024925</v>
          </cell>
          <cell r="AN2134" t="str">
            <v>95030099</v>
          </cell>
          <cell r="AO2134" t="str">
            <v>Scope small triangle (1000), white</v>
          </cell>
        </row>
        <row r="2135">
          <cell r="A2135" t="str">
            <v>3802039</v>
          </cell>
          <cell r="B2135" t="str">
            <v>Scope driehoek klein violet (1000)</v>
          </cell>
          <cell r="C2135" t="str">
            <v>Private Label</v>
          </cell>
          <cell r="D2135" t="str">
            <v/>
          </cell>
          <cell r="E2135" t="str">
            <v/>
          </cell>
          <cell r="F2135" t="str">
            <v/>
          </cell>
          <cell r="G2135" t="str">
            <v/>
          </cell>
          <cell r="H2135" t="str">
            <v/>
          </cell>
          <cell r="I2135" t="str">
            <v/>
          </cell>
          <cell r="J2135" t="str">
            <v/>
          </cell>
          <cell r="K2135" t="str">
            <v/>
          </cell>
          <cell r="L2135" t="str">
            <v/>
          </cell>
          <cell r="M2135" t="e">
            <v>#N/A</v>
          </cell>
          <cell r="N2135" t="e">
            <v>#N/A</v>
          </cell>
          <cell r="O2135" t="e">
            <v>#N/A</v>
          </cell>
          <cell r="P2135" t="str">
            <v>9807</v>
          </cell>
          <cell r="Q2135" t="str">
            <v>DE</v>
          </cell>
          <cell r="R2135" t="str">
            <v>DEU</v>
          </cell>
          <cell r="S2135" t="str">
            <v>Germany</v>
          </cell>
          <cell r="T2135">
            <v>0</v>
          </cell>
          <cell r="U2135">
            <v>0</v>
          </cell>
          <cell r="V2135">
            <v>1</v>
          </cell>
          <cell r="W2135">
            <v>1</v>
          </cell>
          <cell r="X2135" t="str">
            <v>Pcs.</v>
          </cell>
          <cell r="Y2135" t="str">
            <v>3</v>
          </cell>
          <cell r="Z2135">
            <v>0</v>
          </cell>
          <cell r="AA2135">
            <v>22.3</v>
          </cell>
          <cell r="AB2135">
            <v>42.47</v>
          </cell>
          <cell r="AC2135">
            <v>0</v>
          </cell>
          <cell r="AD2135">
            <v>0</v>
          </cell>
          <cell r="AE2135">
            <v>0</v>
          </cell>
          <cell r="AF2135">
            <v>0</v>
          </cell>
          <cell r="AG2135">
            <v>0</v>
          </cell>
          <cell r="AH2135">
            <v>0</v>
          </cell>
          <cell r="AI2135">
            <v>1</v>
          </cell>
          <cell r="AJ2135" t="str">
            <v>0</v>
          </cell>
          <cell r="AK2135" t="str">
            <v>0</v>
          </cell>
          <cell r="AL2135" t="str">
            <v>0</v>
          </cell>
          <cell r="AM2135" t="str">
            <v>8719924024932</v>
          </cell>
          <cell r="AN2135" t="str">
            <v>95030099</v>
          </cell>
          <cell r="AO2135" t="str">
            <v>Scope small triangle (1000), violet</v>
          </cell>
        </row>
        <row r="2136">
          <cell r="A2136" t="str">
            <v>3802040</v>
          </cell>
          <cell r="B2136" t="str">
            <v>Scope driehoek groot rood (100)</v>
          </cell>
          <cell r="C2136" t="str">
            <v>Private Label</v>
          </cell>
          <cell r="D2136" t="str">
            <v/>
          </cell>
          <cell r="E2136" t="str">
            <v/>
          </cell>
          <cell r="F2136" t="str">
            <v/>
          </cell>
          <cell r="G2136" t="str">
            <v/>
          </cell>
          <cell r="H2136" t="str">
            <v/>
          </cell>
          <cell r="I2136" t="str">
            <v/>
          </cell>
          <cell r="J2136" t="str">
            <v/>
          </cell>
          <cell r="K2136" t="str">
            <v/>
          </cell>
          <cell r="L2136" t="str">
            <v/>
          </cell>
          <cell r="M2136" t="e">
            <v>#N/A</v>
          </cell>
          <cell r="N2136" t="e">
            <v>#N/A</v>
          </cell>
          <cell r="O2136" t="e">
            <v>#N/A</v>
          </cell>
          <cell r="P2136" t="str">
            <v>9807</v>
          </cell>
          <cell r="Q2136" t="str">
            <v>DE</v>
          </cell>
          <cell r="R2136" t="str">
            <v>DEU</v>
          </cell>
          <cell r="S2136" t="str">
            <v>Germany</v>
          </cell>
          <cell r="T2136">
            <v>0</v>
          </cell>
          <cell r="U2136">
            <v>0</v>
          </cell>
          <cell r="V2136">
            <v>10</v>
          </cell>
          <cell r="W2136">
            <v>10</v>
          </cell>
          <cell r="X2136" t="str">
            <v>Pcs.</v>
          </cell>
          <cell r="Y2136" t="str">
            <v>3</v>
          </cell>
          <cell r="Z2136">
            <v>0</v>
          </cell>
          <cell r="AA2136">
            <v>5.0199999999999996</v>
          </cell>
          <cell r="AB2136">
            <v>9.5500000000000007</v>
          </cell>
          <cell r="AC2136">
            <v>0</v>
          </cell>
          <cell r="AD2136">
            <v>0</v>
          </cell>
          <cell r="AE2136">
            <v>0</v>
          </cell>
          <cell r="AF2136">
            <v>0</v>
          </cell>
          <cell r="AG2136">
            <v>0</v>
          </cell>
          <cell r="AH2136">
            <v>0</v>
          </cell>
          <cell r="AI2136">
            <v>1</v>
          </cell>
          <cell r="AJ2136" t="str">
            <v>0</v>
          </cell>
          <cell r="AK2136" t="str">
            <v>0</v>
          </cell>
          <cell r="AL2136" t="str">
            <v>0</v>
          </cell>
          <cell r="AM2136" t="str">
            <v>8719924024949</v>
          </cell>
          <cell r="AN2136" t="str">
            <v>95030099</v>
          </cell>
          <cell r="AO2136" t="str">
            <v>Scope large triangle (100), red</v>
          </cell>
        </row>
        <row r="2137">
          <cell r="A2137" t="str">
            <v>3802041</v>
          </cell>
          <cell r="B2137" t="str">
            <v>Scope driehoek groot groen (100)</v>
          </cell>
          <cell r="C2137" t="str">
            <v>Private Label</v>
          </cell>
          <cell r="D2137" t="str">
            <v/>
          </cell>
          <cell r="E2137" t="str">
            <v/>
          </cell>
          <cell r="F2137" t="str">
            <v/>
          </cell>
          <cell r="G2137" t="str">
            <v/>
          </cell>
          <cell r="H2137" t="str">
            <v/>
          </cell>
          <cell r="I2137" t="str">
            <v/>
          </cell>
          <cell r="J2137" t="str">
            <v/>
          </cell>
          <cell r="K2137" t="str">
            <v/>
          </cell>
          <cell r="L2137" t="str">
            <v/>
          </cell>
          <cell r="M2137" t="e">
            <v>#N/A</v>
          </cell>
          <cell r="N2137" t="e">
            <v>#N/A</v>
          </cell>
          <cell r="O2137" t="e">
            <v>#N/A</v>
          </cell>
          <cell r="P2137" t="str">
            <v>9807</v>
          </cell>
          <cell r="Q2137" t="str">
            <v>DE</v>
          </cell>
          <cell r="R2137" t="str">
            <v>DEU</v>
          </cell>
          <cell r="S2137" t="str">
            <v>Germany</v>
          </cell>
          <cell r="T2137">
            <v>0</v>
          </cell>
          <cell r="U2137">
            <v>0</v>
          </cell>
          <cell r="V2137">
            <v>10</v>
          </cell>
          <cell r="W2137">
            <v>10</v>
          </cell>
          <cell r="X2137" t="str">
            <v>Pcs.</v>
          </cell>
          <cell r="Y2137" t="str">
            <v>3</v>
          </cell>
          <cell r="Z2137">
            <v>0</v>
          </cell>
          <cell r="AA2137">
            <v>5.0199999999999996</v>
          </cell>
          <cell r="AB2137">
            <v>9.5500000000000007</v>
          </cell>
          <cell r="AC2137">
            <v>0</v>
          </cell>
          <cell r="AD2137">
            <v>0</v>
          </cell>
          <cell r="AE2137">
            <v>0</v>
          </cell>
          <cell r="AF2137">
            <v>0</v>
          </cell>
          <cell r="AG2137">
            <v>0</v>
          </cell>
          <cell r="AH2137">
            <v>0</v>
          </cell>
          <cell r="AI2137">
            <v>1</v>
          </cell>
          <cell r="AJ2137" t="str">
            <v>0</v>
          </cell>
          <cell r="AK2137" t="str">
            <v>0</v>
          </cell>
          <cell r="AL2137" t="str">
            <v>0</v>
          </cell>
          <cell r="AM2137" t="str">
            <v>8719924024956</v>
          </cell>
          <cell r="AN2137" t="str">
            <v>95030099</v>
          </cell>
          <cell r="AO2137" t="str">
            <v>Scope large triangle (100), green</v>
          </cell>
        </row>
        <row r="2138">
          <cell r="A2138" t="str">
            <v>3802042</v>
          </cell>
          <cell r="B2138" t="str">
            <v>Scope driehoek groot blauw (100)</v>
          </cell>
          <cell r="C2138" t="str">
            <v>Private Label</v>
          </cell>
          <cell r="D2138" t="str">
            <v/>
          </cell>
          <cell r="E2138" t="str">
            <v/>
          </cell>
          <cell r="F2138" t="str">
            <v/>
          </cell>
          <cell r="G2138" t="str">
            <v/>
          </cell>
          <cell r="H2138" t="str">
            <v/>
          </cell>
          <cell r="I2138" t="str">
            <v/>
          </cell>
          <cell r="J2138" t="str">
            <v/>
          </cell>
          <cell r="K2138" t="str">
            <v/>
          </cell>
          <cell r="L2138" t="str">
            <v/>
          </cell>
          <cell r="M2138" t="e">
            <v>#N/A</v>
          </cell>
          <cell r="N2138" t="e">
            <v>#N/A</v>
          </cell>
          <cell r="O2138" t="e">
            <v>#N/A</v>
          </cell>
          <cell r="P2138" t="str">
            <v>9807</v>
          </cell>
          <cell r="Q2138" t="str">
            <v>DE</v>
          </cell>
          <cell r="R2138" t="str">
            <v>DEU</v>
          </cell>
          <cell r="S2138" t="str">
            <v>Germany</v>
          </cell>
          <cell r="T2138">
            <v>0</v>
          </cell>
          <cell r="U2138">
            <v>0</v>
          </cell>
          <cell r="V2138">
            <v>10</v>
          </cell>
          <cell r="W2138">
            <v>10</v>
          </cell>
          <cell r="X2138" t="str">
            <v>Pcs.</v>
          </cell>
          <cell r="Y2138" t="str">
            <v>3</v>
          </cell>
          <cell r="Z2138">
            <v>0</v>
          </cell>
          <cell r="AA2138">
            <v>5.0199999999999996</v>
          </cell>
          <cell r="AB2138">
            <v>9.5500000000000007</v>
          </cell>
          <cell r="AC2138">
            <v>0</v>
          </cell>
          <cell r="AD2138">
            <v>0</v>
          </cell>
          <cell r="AE2138">
            <v>0</v>
          </cell>
          <cell r="AF2138">
            <v>0</v>
          </cell>
          <cell r="AG2138">
            <v>0</v>
          </cell>
          <cell r="AH2138">
            <v>0</v>
          </cell>
          <cell r="AI2138">
            <v>1</v>
          </cell>
          <cell r="AJ2138" t="str">
            <v>0</v>
          </cell>
          <cell r="AK2138" t="str">
            <v>0</v>
          </cell>
          <cell r="AL2138" t="str">
            <v>0</v>
          </cell>
          <cell r="AM2138" t="str">
            <v>8719924024963</v>
          </cell>
          <cell r="AN2138" t="str">
            <v>95030099</v>
          </cell>
          <cell r="AO2138" t="str">
            <v>Scope large triangle (100), blue</v>
          </cell>
        </row>
        <row r="2139">
          <cell r="A2139" t="str">
            <v>3802043</v>
          </cell>
          <cell r="B2139" t="str">
            <v>Scope driehoek groot geel (100)</v>
          </cell>
          <cell r="C2139" t="str">
            <v>Private Label</v>
          </cell>
          <cell r="D2139" t="str">
            <v/>
          </cell>
          <cell r="E2139" t="str">
            <v/>
          </cell>
          <cell r="F2139" t="str">
            <v/>
          </cell>
          <cell r="G2139" t="str">
            <v/>
          </cell>
          <cell r="H2139" t="str">
            <v/>
          </cell>
          <cell r="I2139" t="str">
            <v/>
          </cell>
          <cell r="J2139" t="str">
            <v/>
          </cell>
          <cell r="K2139" t="str">
            <v/>
          </cell>
          <cell r="L2139" t="str">
            <v/>
          </cell>
          <cell r="M2139" t="e">
            <v>#N/A</v>
          </cell>
          <cell r="N2139" t="e">
            <v>#N/A</v>
          </cell>
          <cell r="O2139" t="e">
            <v>#N/A</v>
          </cell>
          <cell r="P2139" t="str">
            <v>9807</v>
          </cell>
          <cell r="Q2139" t="str">
            <v>DE</v>
          </cell>
          <cell r="R2139" t="str">
            <v>DEU</v>
          </cell>
          <cell r="S2139" t="str">
            <v>Germany</v>
          </cell>
          <cell r="T2139">
            <v>0</v>
          </cell>
          <cell r="U2139">
            <v>0</v>
          </cell>
          <cell r="V2139">
            <v>10</v>
          </cell>
          <cell r="W2139">
            <v>10</v>
          </cell>
          <cell r="X2139" t="str">
            <v>Pcs.</v>
          </cell>
          <cell r="Y2139" t="str">
            <v>3</v>
          </cell>
          <cell r="Z2139">
            <v>0</v>
          </cell>
          <cell r="AA2139">
            <v>5.0199999999999996</v>
          </cell>
          <cell r="AB2139">
            <v>9.5500000000000007</v>
          </cell>
          <cell r="AC2139">
            <v>0</v>
          </cell>
          <cell r="AD2139">
            <v>0</v>
          </cell>
          <cell r="AE2139">
            <v>0</v>
          </cell>
          <cell r="AF2139">
            <v>0</v>
          </cell>
          <cell r="AG2139">
            <v>0</v>
          </cell>
          <cell r="AH2139">
            <v>0</v>
          </cell>
          <cell r="AI2139">
            <v>1</v>
          </cell>
          <cell r="AJ2139" t="str">
            <v>0</v>
          </cell>
          <cell r="AK2139" t="str">
            <v>0</v>
          </cell>
          <cell r="AL2139" t="str">
            <v>0</v>
          </cell>
          <cell r="AM2139" t="str">
            <v>8719924024970</v>
          </cell>
          <cell r="AN2139" t="str">
            <v>95030099</v>
          </cell>
          <cell r="AO2139" t="str">
            <v>Scope large triangle (100), yellow</v>
          </cell>
        </row>
        <row r="2140">
          <cell r="A2140" t="str">
            <v>3802044</v>
          </cell>
          <cell r="B2140" t="str">
            <v>Scope driehoek groot zwart (100)</v>
          </cell>
          <cell r="C2140" t="str">
            <v>Private Label</v>
          </cell>
          <cell r="D2140" t="str">
            <v/>
          </cell>
          <cell r="E2140" t="str">
            <v/>
          </cell>
          <cell r="F2140" t="str">
            <v/>
          </cell>
          <cell r="G2140" t="str">
            <v/>
          </cell>
          <cell r="H2140" t="str">
            <v/>
          </cell>
          <cell r="I2140" t="str">
            <v/>
          </cell>
          <cell r="J2140" t="str">
            <v/>
          </cell>
          <cell r="K2140" t="str">
            <v/>
          </cell>
          <cell r="L2140" t="str">
            <v/>
          </cell>
          <cell r="M2140" t="e">
            <v>#N/A</v>
          </cell>
          <cell r="N2140" t="e">
            <v>#N/A</v>
          </cell>
          <cell r="O2140" t="e">
            <v>#N/A</v>
          </cell>
          <cell r="P2140" t="str">
            <v>9807</v>
          </cell>
          <cell r="Q2140" t="str">
            <v>DE</v>
          </cell>
          <cell r="R2140" t="str">
            <v>DEU</v>
          </cell>
          <cell r="S2140" t="str">
            <v>Germany</v>
          </cell>
          <cell r="T2140">
            <v>0</v>
          </cell>
          <cell r="U2140">
            <v>0</v>
          </cell>
          <cell r="V2140">
            <v>10</v>
          </cell>
          <cell r="W2140">
            <v>10</v>
          </cell>
          <cell r="X2140" t="str">
            <v>Pcs.</v>
          </cell>
          <cell r="Y2140" t="str">
            <v>3</v>
          </cell>
          <cell r="Z2140">
            <v>0</v>
          </cell>
          <cell r="AA2140">
            <v>5.0199999999999996</v>
          </cell>
          <cell r="AB2140">
            <v>9.5500000000000007</v>
          </cell>
          <cell r="AC2140">
            <v>0</v>
          </cell>
          <cell r="AD2140">
            <v>0</v>
          </cell>
          <cell r="AE2140">
            <v>0</v>
          </cell>
          <cell r="AF2140">
            <v>0</v>
          </cell>
          <cell r="AG2140">
            <v>0</v>
          </cell>
          <cell r="AH2140">
            <v>0</v>
          </cell>
          <cell r="AI2140">
            <v>1</v>
          </cell>
          <cell r="AJ2140" t="str">
            <v>0</v>
          </cell>
          <cell r="AK2140" t="str">
            <v>0</v>
          </cell>
          <cell r="AL2140" t="str">
            <v>0</v>
          </cell>
          <cell r="AM2140" t="str">
            <v>8719924024987</v>
          </cell>
          <cell r="AN2140" t="str">
            <v>95030099</v>
          </cell>
          <cell r="AO2140" t="str">
            <v>Scope large triangle (100), black</v>
          </cell>
        </row>
        <row r="2141">
          <cell r="A2141" t="str">
            <v>3802045</v>
          </cell>
          <cell r="B2141" t="str">
            <v>Scope driehoek groot wit (100)</v>
          </cell>
          <cell r="C2141" t="str">
            <v>Private Label</v>
          </cell>
          <cell r="D2141" t="str">
            <v/>
          </cell>
          <cell r="E2141" t="str">
            <v/>
          </cell>
          <cell r="F2141" t="str">
            <v/>
          </cell>
          <cell r="G2141" t="str">
            <v/>
          </cell>
          <cell r="H2141" t="str">
            <v/>
          </cell>
          <cell r="I2141" t="str">
            <v/>
          </cell>
          <cell r="J2141" t="str">
            <v/>
          </cell>
          <cell r="K2141" t="str">
            <v/>
          </cell>
          <cell r="L2141" t="str">
            <v/>
          </cell>
          <cell r="M2141" t="e">
            <v>#N/A</v>
          </cell>
          <cell r="N2141" t="e">
            <v>#N/A</v>
          </cell>
          <cell r="O2141" t="e">
            <v>#N/A</v>
          </cell>
          <cell r="P2141" t="str">
            <v>9807</v>
          </cell>
          <cell r="Q2141" t="str">
            <v>DE</v>
          </cell>
          <cell r="R2141" t="str">
            <v>DEU</v>
          </cell>
          <cell r="S2141" t="str">
            <v>Germany</v>
          </cell>
          <cell r="T2141">
            <v>0</v>
          </cell>
          <cell r="U2141">
            <v>0</v>
          </cell>
          <cell r="V2141">
            <v>10</v>
          </cell>
          <cell r="W2141">
            <v>10</v>
          </cell>
          <cell r="X2141" t="str">
            <v>Pcs.</v>
          </cell>
          <cell r="Y2141" t="str">
            <v>3</v>
          </cell>
          <cell r="Z2141">
            <v>0</v>
          </cell>
          <cell r="AA2141">
            <v>5.0199999999999996</v>
          </cell>
          <cell r="AB2141">
            <v>9.5500000000000007</v>
          </cell>
          <cell r="AC2141">
            <v>0</v>
          </cell>
          <cell r="AD2141">
            <v>0</v>
          </cell>
          <cell r="AE2141">
            <v>0</v>
          </cell>
          <cell r="AF2141">
            <v>0</v>
          </cell>
          <cell r="AG2141">
            <v>0</v>
          </cell>
          <cell r="AH2141">
            <v>0</v>
          </cell>
          <cell r="AI2141">
            <v>1</v>
          </cell>
          <cell r="AJ2141" t="str">
            <v>0</v>
          </cell>
          <cell r="AK2141" t="str">
            <v>0</v>
          </cell>
          <cell r="AL2141" t="str">
            <v>0</v>
          </cell>
          <cell r="AM2141" t="str">
            <v>8719924024994</v>
          </cell>
          <cell r="AN2141" t="str">
            <v>95030099</v>
          </cell>
          <cell r="AO2141" t="str">
            <v>Scope large triangle (100), white</v>
          </cell>
        </row>
        <row r="2142">
          <cell r="A2142" t="str">
            <v>3802046</v>
          </cell>
          <cell r="B2142" t="str">
            <v>Scope driehoek groot violet (100)</v>
          </cell>
          <cell r="C2142" t="str">
            <v>Private Label</v>
          </cell>
          <cell r="D2142" t="str">
            <v/>
          </cell>
          <cell r="E2142" t="str">
            <v/>
          </cell>
          <cell r="F2142" t="str">
            <v/>
          </cell>
          <cell r="G2142" t="str">
            <v/>
          </cell>
          <cell r="H2142" t="str">
            <v/>
          </cell>
          <cell r="I2142" t="str">
            <v/>
          </cell>
          <cell r="J2142" t="str">
            <v/>
          </cell>
          <cell r="K2142" t="str">
            <v/>
          </cell>
          <cell r="L2142" t="str">
            <v/>
          </cell>
          <cell r="M2142" t="e">
            <v>#N/A</v>
          </cell>
          <cell r="N2142" t="e">
            <v>#N/A</v>
          </cell>
          <cell r="O2142" t="e">
            <v>#N/A</v>
          </cell>
          <cell r="P2142" t="str">
            <v>9807</v>
          </cell>
          <cell r="Q2142" t="str">
            <v>DE</v>
          </cell>
          <cell r="R2142" t="str">
            <v>DEU</v>
          </cell>
          <cell r="S2142" t="str">
            <v>Germany</v>
          </cell>
          <cell r="T2142">
            <v>0</v>
          </cell>
          <cell r="U2142">
            <v>0</v>
          </cell>
          <cell r="V2142">
            <v>10</v>
          </cell>
          <cell r="W2142">
            <v>10</v>
          </cell>
          <cell r="X2142" t="str">
            <v>Pcs.</v>
          </cell>
          <cell r="Y2142" t="str">
            <v>3</v>
          </cell>
          <cell r="Z2142">
            <v>0</v>
          </cell>
          <cell r="AA2142">
            <v>5.0199999999999996</v>
          </cell>
          <cell r="AB2142">
            <v>9.5500000000000007</v>
          </cell>
          <cell r="AC2142">
            <v>0</v>
          </cell>
          <cell r="AD2142">
            <v>0</v>
          </cell>
          <cell r="AE2142">
            <v>0</v>
          </cell>
          <cell r="AF2142">
            <v>0</v>
          </cell>
          <cell r="AG2142">
            <v>0</v>
          </cell>
          <cell r="AH2142">
            <v>0</v>
          </cell>
          <cell r="AI2142">
            <v>1</v>
          </cell>
          <cell r="AJ2142" t="str">
            <v>0</v>
          </cell>
          <cell r="AK2142" t="str">
            <v>0</v>
          </cell>
          <cell r="AL2142" t="str">
            <v>0</v>
          </cell>
          <cell r="AM2142" t="str">
            <v>8719924025007</v>
          </cell>
          <cell r="AN2142" t="str">
            <v>95030099</v>
          </cell>
          <cell r="AO2142" t="str">
            <v>Scope large triangle (100), violet</v>
          </cell>
        </row>
        <row r="2143">
          <cell r="A2143" t="str">
            <v>3802051</v>
          </cell>
          <cell r="B2143" t="str">
            <v>Scope stenen transparant rood (1000)</v>
          </cell>
          <cell r="C2143" t="str">
            <v>Private Label</v>
          </cell>
          <cell r="D2143" t="str">
            <v/>
          </cell>
          <cell r="E2143" t="str">
            <v/>
          </cell>
          <cell r="F2143" t="str">
            <v/>
          </cell>
          <cell r="G2143" t="str">
            <v/>
          </cell>
          <cell r="H2143" t="str">
            <v/>
          </cell>
          <cell r="I2143" t="str">
            <v/>
          </cell>
          <cell r="J2143" t="str">
            <v/>
          </cell>
          <cell r="K2143" t="str">
            <v/>
          </cell>
          <cell r="L2143" t="str">
            <v/>
          </cell>
          <cell r="M2143" t="e">
            <v>#N/A</v>
          </cell>
          <cell r="N2143" t="e">
            <v>#N/A</v>
          </cell>
          <cell r="O2143" t="e">
            <v>#N/A</v>
          </cell>
          <cell r="P2143" t="str">
            <v>5500</v>
          </cell>
          <cell r="Q2143" t="str">
            <v>NL</v>
          </cell>
          <cell r="R2143" t="str">
            <v>NLD</v>
          </cell>
          <cell r="S2143" t="str">
            <v>Netherlands</v>
          </cell>
          <cell r="T2143">
            <v>1.1000000000000001</v>
          </cell>
          <cell r="U2143">
            <v>1.3</v>
          </cell>
          <cell r="V2143">
            <v>10</v>
          </cell>
          <cell r="W2143">
            <v>10</v>
          </cell>
          <cell r="X2143" t="str">
            <v>Pcs.</v>
          </cell>
          <cell r="Y2143" t="str">
            <v>3</v>
          </cell>
          <cell r="Z2143">
            <v>0</v>
          </cell>
          <cell r="AA2143">
            <v>25</v>
          </cell>
          <cell r="AB2143">
            <v>52.18</v>
          </cell>
          <cell r="AC2143">
            <v>0</v>
          </cell>
          <cell r="AD2143">
            <v>0</v>
          </cell>
          <cell r="AE2143">
            <v>0</v>
          </cell>
          <cell r="AF2143">
            <v>0</v>
          </cell>
          <cell r="AG2143">
            <v>0</v>
          </cell>
          <cell r="AH2143">
            <v>0</v>
          </cell>
          <cell r="AI2143">
            <v>1</v>
          </cell>
          <cell r="AJ2143" t="str">
            <v>300</v>
          </cell>
          <cell r="AK2143" t="str">
            <v>250</v>
          </cell>
          <cell r="AL2143" t="str">
            <v>150</v>
          </cell>
          <cell r="AM2143" t="str">
            <v>8719924025014</v>
          </cell>
          <cell r="AN2143" t="str">
            <v>95030099</v>
          </cell>
          <cell r="AO2143" t="str">
            <v>Scope transparant bricks (1000), red</v>
          </cell>
        </row>
        <row r="2144">
          <cell r="A2144" t="str">
            <v>3802052</v>
          </cell>
          <cell r="B2144" t="str">
            <v>Scope stenen transparant helder (1000)</v>
          </cell>
          <cell r="C2144" t="str">
            <v>Private Label</v>
          </cell>
          <cell r="D2144" t="str">
            <v/>
          </cell>
          <cell r="E2144" t="str">
            <v/>
          </cell>
          <cell r="F2144" t="str">
            <v/>
          </cell>
          <cell r="G2144" t="str">
            <v/>
          </cell>
          <cell r="H2144" t="str">
            <v/>
          </cell>
          <cell r="I2144" t="str">
            <v/>
          </cell>
          <cell r="J2144" t="str">
            <v/>
          </cell>
          <cell r="K2144" t="str">
            <v/>
          </cell>
          <cell r="L2144" t="str">
            <v/>
          </cell>
          <cell r="M2144" t="e">
            <v>#N/A</v>
          </cell>
          <cell r="N2144" t="e">
            <v>#N/A</v>
          </cell>
          <cell r="O2144" t="e">
            <v>#N/A</v>
          </cell>
          <cell r="P2144" t="str">
            <v>5500</v>
          </cell>
          <cell r="Q2144" t="str">
            <v>NL</v>
          </cell>
          <cell r="R2144" t="str">
            <v>NLD</v>
          </cell>
          <cell r="S2144" t="str">
            <v>Netherlands</v>
          </cell>
          <cell r="T2144">
            <v>1.1000000000000001</v>
          </cell>
          <cell r="U2144">
            <v>1.3</v>
          </cell>
          <cell r="V2144">
            <v>10</v>
          </cell>
          <cell r="W2144">
            <v>10</v>
          </cell>
          <cell r="X2144" t="str">
            <v>Pcs.</v>
          </cell>
          <cell r="Y2144" t="str">
            <v>3</v>
          </cell>
          <cell r="Z2144">
            <v>0</v>
          </cell>
          <cell r="AA2144">
            <v>25</v>
          </cell>
          <cell r="AB2144">
            <v>52.18</v>
          </cell>
          <cell r="AC2144">
            <v>0</v>
          </cell>
          <cell r="AD2144">
            <v>0</v>
          </cell>
          <cell r="AE2144">
            <v>0</v>
          </cell>
          <cell r="AF2144">
            <v>0</v>
          </cell>
          <cell r="AG2144">
            <v>0</v>
          </cell>
          <cell r="AH2144">
            <v>0</v>
          </cell>
          <cell r="AI2144">
            <v>1</v>
          </cell>
          <cell r="AJ2144" t="str">
            <v>300</v>
          </cell>
          <cell r="AK2144" t="str">
            <v>250</v>
          </cell>
          <cell r="AL2144" t="str">
            <v>150</v>
          </cell>
          <cell r="AM2144" t="str">
            <v>8719924025021</v>
          </cell>
          <cell r="AN2144" t="str">
            <v>95030099</v>
          </cell>
          <cell r="AO2144" t="str">
            <v>Scope transparant bricks (1000), clear</v>
          </cell>
        </row>
        <row r="2145">
          <cell r="A2145" t="str">
            <v>3802053</v>
          </cell>
          <cell r="B2145" t="str">
            <v>Scope stenen transparant blauw (1000)</v>
          </cell>
          <cell r="C2145" t="str">
            <v>Private Label</v>
          </cell>
          <cell r="D2145" t="str">
            <v/>
          </cell>
          <cell r="E2145" t="str">
            <v/>
          </cell>
          <cell r="F2145" t="str">
            <v/>
          </cell>
          <cell r="G2145" t="str">
            <v/>
          </cell>
          <cell r="H2145" t="str">
            <v/>
          </cell>
          <cell r="I2145" t="str">
            <v/>
          </cell>
          <cell r="J2145" t="str">
            <v/>
          </cell>
          <cell r="K2145" t="str">
            <v/>
          </cell>
          <cell r="L2145" t="str">
            <v/>
          </cell>
          <cell r="M2145" t="e">
            <v>#N/A</v>
          </cell>
          <cell r="N2145" t="e">
            <v>#N/A</v>
          </cell>
          <cell r="O2145" t="e">
            <v>#N/A</v>
          </cell>
          <cell r="P2145" t="str">
            <v>5500</v>
          </cell>
          <cell r="Q2145" t="str">
            <v>NL</v>
          </cell>
          <cell r="R2145" t="str">
            <v>NLD</v>
          </cell>
          <cell r="S2145" t="str">
            <v>Netherlands</v>
          </cell>
          <cell r="T2145">
            <v>1.1000000000000001</v>
          </cell>
          <cell r="U2145">
            <v>1.3</v>
          </cell>
          <cell r="V2145">
            <v>10</v>
          </cell>
          <cell r="W2145">
            <v>10</v>
          </cell>
          <cell r="X2145" t="str">
            <v>Pcs.</v>
          </cell>
          <cell r="Y2145" t="str">
            <v>3</v>
          </cell>
          <cell r="Z2145">
            <v>0</v>
          </cell>
          <cell r="AA2145">
            <v>25</v>
          </cell>
          <cell r="AB2145">
            <v>52.18</v>
          </cell>
          <cell r="AC2145">
            <v>0</v>
          </cell>
          <cell r="AD2145">
            <v>0</v>
          </cell>
          <cell r="AE2145">
            <v>0</v>
          </cell>
          <cell r="AF2145">
            <v>0</v>
          </cell>
          <cell r="AG2145">
            <v>0</v>
          </cell>
          <cell r="AH2145">
            <v>0</v>
          </cell>
          <cell r="AI2145">
            <v>1</v>
          </cell>
          <cell r="AJ2145" t="str">
            <v>300</v>
          </cell>
          <cell r="AK2145" t="str">
            <v>250</v>
          </cell>
          <cell r="AL2145" t="str">
            <v>150</v>
          </cell>
          <cell r="AM2145" t="str">
            <v>8719924025038</v>
          </cell>
          <cell r="AN2145" t="str">
            <v>95030099</v>
          </cell>
          <cell r="AO2145" t="str">
            <v>Scope transparant bricks (1000), blue</v>
          </cell>
        </row>
        <row r="2146">
          <cell r="A2146" t="str">
            <v>3802054</v>
          </cell>
          <cell r="B2146" t="str">
            <v>Scope stenen transparant geel (1000)</v>
          </cell>
          <cell r="C2146" t="str">
            <v>Private Label</v>
          </cell>
          <cell r="D2146" t="str">
            <v/>
          </cell>
          <cell r="E2146" t="str">
            <v/>
          </cell>
          <cell r="F2146" t="str">
            <v/>
          </cell>
          <cell r="G2146" t="str">
            <v/>
          </cell>
          <cell r="H2146" t="str">
            <v/>
          </cell>
          <cell r="I2146" t="str">
            <v/>
          </cell>
          <cell r="J2146" t="str">
            <v/>
          </cell>
          <cell r="K2146" t="str">
            <v/>
          </cell>
          <cell r="L2146" t="str">
            <v/>
          </cell>
          <cell r="M2146" t="e">
            <v>#N/A</v>
          </cell>
          <cell r="N2146" t="e">
            <v>#N/A</v>
          </cell>
          <cell r="O2146" t="e">
            <v>#N/A</v>
          </cell>
          <cell r="P2146" t="str">
            <v>5500</v>
          </cell>
          <cell r="Q2146" t="str">
            <v>NL</v>
          </cell>
          <cell r="R2146" t="str">
            <v>NLD</v>
          </cell>
          <cell r="S2146" t="str">
            <v>Netherlands</v>
          </cell>
          <cell r="T2146">
            <v>1.1000000000000001</v>
          </cell>
          <cell r="U2146">
            <v>1.3</v>
          </cell>
          <cell r="V2146">
            <v>10</v>
          </cell>
          <cell r="W2146">
            <v>10</v>
          </cell>
          <cell r="X2146" t="str">
            <v>Pcs.</v>
          </cell>
          <cell r="Y2146" t="str">
            <v>3</v>
          </cell>
          <cell r="Z2146">
            <v>0</v>
          </cell>
          <cell r="AA2146">
            <v>25</v>
          </cell>
          <cell r="AB2146">
            <v>52.18</v>
          </cell>
          <cell r="AC2146">
            <v>0</v>
          </cell>
          <cell r="AD2146">
            <v>0</v>
          </cell>
          <cell r="AE2146">
            <v>0</v>
          </cell>
          <cell r="AF2146">
            <v>0</v>
          </cell>
          <cell r="AG2146">
            <v>0</v>
          </cell>
          <cell r="AH2146">
            <v>0</v>
          </cell>
          <cell r="AI2146">
            <v>1</v>
          </cell>
          <cell r="AJ2146" t="str">
            <v>300</v>
          </cell>
          <cell r="AK2146" t="str">
            <v>250</v>
          </cell>
          <cell r="AL2146" t="str">
            <v>150</v>
          </cell>
          <cell r="AM2146" t="str">
            <v>8719924025045</v>
          </cell>
          <cell r="AN2146" t="str">
            <v>95030099</v>
          </cell>
          <cell r="AO2146" t="str">
            <v>Scope transparant bricks (1000), yellow</v>
          </cell>
        </row>
        <row r="2147">
          <cell r="A2147" t="str">
            <v>3802055</v>
          </cell>
          <cell r="B2147" t="str">
            <v>Scope stenen transparant groen (1000)</v>
          </cell>
          <cell r="C2147" t="str">
            <v>Private Label</v>
          </cell>
          <cell r="D2147" t="str">
            <v/>
          </cell>
          <cell r="E2147" t="str">
            <v/>
          </cell>
          <cell r="F2147" t="str">
            <v/>
          </cell>
          <cell r="G2147" t="str">
            <v/>
          </cell>
          <cell r="H2147" t="str">
            <v/>
          </cell>
          <cell r="I2147" t="str">
            <v/>
          </cell>
          <cell r="J2147" t="str">
            <v/>
          </cell>
          <cell r="K2147" t="str">
            <v/>
          </cell>
          <cell r="L2147" t="str">
            <v/>
          </cell>
          <cell r="M2147" t="e">
            <v>#N/A</v>
          </cell>
          <cell r="N2147" t="e">
            <v>#N/A</v>
          </cell>
          <cell r="O2147" t="e">
            <v>#N/A</v>
          </cell>
          <cell r="P2147" t="str">
            <v>5500</v>
          </cell>
          <cell r="Q2147" t="str">
            <v>NL</v>
          </cell>
          <cell r="R2147" t="str">
            <v>NLD</v>
          </cell>
          <cell r="S2147" t="str">
            <v>Netherlands</v>
          </cell>
          <cell r="T2147">
            <v>1.1000000000000001</v>
          </cell>
          <cell r="U2147">
            <v>1.3</v>
          </cell>
          <cell r="V2147">
            <v>1</v>
          </cell>
          <cell r="W2147">
            <v>1</v>
          </cell>
          <cell r="X2147" t="str">
            <v>Pcs.</v>
          </cell>
          <cell r="Y2147" t="str">
            <v>3</v>
          </cell>
          <cell r="Z2147">
            <v>0</v>
          </cell>
          <cell r="AA2147">
            <v>25</v>
          </cell>
          <cell r="AB2147">
            <v>52.18</v>
          </cell>
          <cell r="AC2147">
            <v>0</v>
          </cell>
          <cell r="AD2147">
            <v>0</v>
          </cell>
          <cell r="AE2147">
            <v>0</v>
          </cell>
          <cell r="AF2147">
            <v>0</v>
          </cell>
          <cell r="AG2147">
            <v>0</v>
          </cell>
          <cell r="AH2147">
            <v>0</v>
          </cell>
          <cell r="AI2147">
            <v>1</v>
          </cell>
          <cell r="AJ2147" t="str">
            <v>300</v>
          </cell>
          <cell r="AK2147" t="str">
            <v>250</v>
          </cell>
          <cell r="AL2147" t="str">
            <v>150</v>
          </cell>
          <cell r="AM2147" t="str">
            <v>8719924025052</v>
          </cell>
          <cell r="AN2147" t="str">
            <v>95030099</v>
          </cell>
          <cell r="AO2147" t="str">
            <v>Scope transparant bricks (1000), green</v>
          </cell>
        </row>
        <row r="2148">
          <cell r="A2148" t="str">
            <v>3802056</v>
          </cell>
          <cell r="B2148" t="str">
            <v>Scope stenen transparant violet (1000)</v>
          </cell>
          <cell r="C2148" t="str">
            <v>Private Label</v>
          </cell>
          <cell r="D2148" t="str">
            <v/>
          </cell>
          <cell r="E2148" t="str">
            <v/>
          </cell>
          <cell r="F2148" t="str">
            <v/>
          </cell>
          <cell r="G2148" t="str">
            <v/>
          </cell>
          <cell r="H2148" t="str">
            <v/>
          </cell>
          <cell r="I2148" t="str">
            <v/>
          </cell>
          <cell r="J2148" t="str">
            <v/>
          </cell>
          <cell r="K2148" t="str">
            <v/>
          </cell>
          <cell r="L2148" t="str">
            <v/>
          </cell>
          <cell r="M2148" t="e">
            <v>#N/A</v>
          </cell>
          <cell r="N2148" t="e">
            <v>#N/A</v>
          </cell>
          <cell r="O2148" t="e">
            <v>#N/A</v>
          </cell>
          <cell r="P2148" t="str">
            <v>5500</v>
          </cell>
          <cell r="Q2148" t="str">
            <v>NL</v>
          </cell>
          <cell r="R2148" t="str">
            <v>NLD</v>
          </cell>
          <cell r="S2148" t="str">
            <v>Netherlands</v>
          </cell>
          <cell r="T2148">
            <v>1.1000000000000001</v>
          </cell>
          <cell r="U2148">
            <v>1.3</v>
          </cell>
          <cell r="V2148">
            <v>10</v>
          </cell>
          <cell r="W2148">
            <v>10</v>
          </cell>
          <cell r="X2148" t="str">
            <v>Pcs.</v>
          </cell>
          <cell r="Y2148" t="str">
            <v>3</v>
          </cell>
          <cell r="Z2148">
            <v>0</v>
          </cell>
          <cell r="AA2148">
            <v>25</v>
          </cell>
          <cell r="AB2148">
            <v>52.18</v>
          </cell>
          <cell r="AC2148">
            <v>0</v>
          </cell>
          <cell r="AD2148">
            <v>0</v>
          </cell>
          <cell r="AE2148">
            <v>0</v>
          </cell>
          <cell r="AF2148">
            <v>0</v>
          </cell>
          <cell r="AG2148">
            <v>0</v>
          </cell>
          <cell r="AH2148">
            <v>0</v>
          </cell>
          <cell r="AI2148">
            <v>1</v>
          </cell>
          <cell r="AJ2148" t="str">
            <v>300</v>
          </cell>
          <cell r="AK2148" t="str">
            <v>250</v>
          </cell>
          <cell r="AL2148" t="str">
            <v>150</v>
          </cell>
          <cell r="AM2148" t="str">
            <v>8719924025069</v>
          </cell>
          <cell r="AN2148" t="str">
            <v>95030099</v>
          </cell>
          <cell r="AO2148" t="str">
            <v>Scope transparant bricks (1000), violet</v>
          </cell>
        </row>
        <row r="2149">
          <cell r="A2149" t="str">
            <v>1506001</v>
          </cell>
          <cell r="B2149" t="str">
            <v>Magnetische breukenset lineair, leerling</v>
          </cell>
          <cell r="C2149" t="str">
            <v>Educo</v>
          </cell>
          <cell r="D2149" t="str">
            <v>1506001</v>
          </cell>
          <cell r="E2149" t="str">
            <v/>
          </cell>
          <cell r="F2149" t="str">
            <v/>
          </cell>
          <cell r="G2149" t="str">
            <v>1506001</v>
          </cell>
          <cell r="H2149" t="str">
            <v/>
          </cell>
          <cell r="I2149" t="str">
            <v/>
          </cell>
          <cell r="J2149" t="str">
            <v>1506001</v>
          </cell>
          <cell r="K2149" t="str">
            <v/>
          </cell>
          <cell r="L2149" t="str">
            <v/>
          </cell>
          <cell r="M2149" t="e">
            <v>#N/A</v>
          </cell>
          <cell r="N2149" t="e">
            <v>#N/A</v>
          </cell>
          <cell r="O2149" t="e">
            <v>#N/A</v>
          </cell>
          <cell r="P2149" t="str">
            <v>4200</v>
          </cell>
          <cell r="Q2149" t="str">
            <v>TW</v>
          </cell>
          <cell r="R2149" t="str">
            <v>TWN</v>
          </cell>
          <cell r="S2149" t="str">
            <v>Taiwan</v>
          </cell>
          <cell r="T2149">
            <v>0.24</v>
          </cell>
          <cell r="U2149">
            <v>0.248</v>
          </cell>
          <cell r="V2149">
            <v>520</v>
          </cell>
          <cell r="W2149">
            <v>520</v>
          </cell>
          <cell r="X2149" t="str">
            <v>Pcs.</v>
          </cell>
          <cell r="Y2149" t="str">
            <v>3</v>
          </cell>
          <cell r="Z2149">
            <v>0</v>
          </cell>
          <cell r="AA2149">
            <v>5.22</v>
          </cell>
          <cell r="AB2149">
            <v>29.17</v>
          </cell>
          <cell r="AC2149">
            <v>0</v>
          </cell>
          <cell r="AD2149">
            <v>0</v>
          </cell>
          <cell r="AE2149">
            <v>31.21</v>
          </cell>
          <cell r="AF2149">
            <v>0</v>
          </cell>
          <cell r="AG2149">
            <v>29.17</v>
          </cell>
          <cell r="AH2149">
            <v>31.21</v>
          </cell>
          <cell r="AI2149">
            <v>1</v>
          </cell>
          <cell r="AJ2149" t="str">
            <v>200</v>
          </cell>
          <cell r="AK2149" t="str">
            <v>245</v>
          </cell>
          <cell r="AL2149" t="str">
            <v>5</v>
          </cell>
          <cell r="AM2149" t="str">
            <v>8719924016494</v>
          </cell>
          <cell r="AN2149" t="str">
            <v>95030099</v>
          </cell>
          <cell r="AO2149" t="str">
            <v>Magnetic fraction set linear pupils</v>
          </cell>
        </row>
        <row r="2150">
          <cell r="A2150" t="str">
            <v>3802062</v>
          </cell>
          <cell r="B2150" t="str">
            <v>Scope schoolset kleur extra</v>
          </cell>
          <cell r="C2150" t="str">
            <v>Jegro</v>
          </cell>
          <cell r="D2150" t="str">
            <v/>
          </cell>
          <cell r="E2150" t="str">
            <v/>
          </cell>
          <cell r="F2150" t="str">
            <v/>
          </cell>
          <cell r="G2150" t="str">
            <v/>
          </cell>
          <cell r="H2150" t="str">
            <v/>
          </cell>
          <cell r="I2150" t="str">
            <v/>
          </cell>
          <cell r="J2150" t="str">
            <v/>
          </cell>
          <cell r="K2150" t="str">
            <v/>
          </cell>
          <cell r="L2150" t="str">
            <v/>
          </cell>
          <cell r="M2150" t="e">
            <v>#N/A</v>
          </cell>
          <cell r="N2150" t="e">
            <v>#N/A</v>
          </cell>
          <cell r="O2150" t="e">
            <v>#N/A</v>
          </cell>
          <cell r="P2150" t="str">
            <v>9803</v>
          </cell>
          <cell r="Q2150" t="str">
            <v>NL</v>
          </cell>
          <cell r="R2150" t="str">
            <v>NLD</v>
          </cell>
          <cell r="S2150" t="str">
            <v>Netherlands</v>
          </cell>
          <cell r="T2150">
            <v>3.09</v>
          </cell>
          <cell r="U2150">
            <v>3.09</v>
          </cell>
          <cell r="V2150">
            <v>25</v>
          </cell>
          <cell r="W2150">
            <v>25</v>
          </cell>
          <cell r="X2150" t="str">
            <v>Pcs.</v>
          </cell>
          <cell r="Y2150" t="str">
            <v>3</v>
          </cell>
          <cell r="Z2150">
            <v>57.92</v>
          </cell>
          <cell r="AA2150">
            <v>57.92</v>
          </cell>
          <cell r="AB2150">
            <v>155.13</v>
          </cell>
          <cell r="AC2150">
            <v>0</v>
          </cell>
          <cell r="AD2150">
            <v>0</v>
          </cell>
          <cell r="AE2150">
            <v>0</v>
          </cell>
          <cell r="AF2150">
            <v>0</v>
          </cell>
          <cell r="AG2150">
            <v>0</v>
          </cell>
          <cell r="AH2150">
            <v>0</v>
          </cell>
          <cell r="AI2150">
            <v>1</v>
          </cell>
          <cell r="AJ2150" t="str">
            <v>300</v>
          </cell>
          <cell r="AK2150" t="str">
            <v>260</v>
          </cell>
          <cell r="AL2150" t="str">
            <v>220</v>
          </cell>
          <cell r="AM2150" t="str">
            <v>8719924025083</v>
          </cell>
          <cell r="AN2150" t="str">
            <v>95030099</v>
          </cell>
          <cell r="AO2150" t="str">
            <v>Scope school set colour extra</v>
          </cell>
        </row>
        <row r="2151">
          <cell r="A2151" t="str">
            <v>1507000</v>
          </cell>
          <cell r="B2151" t="str">
            <v>Breukenset lineair</v>
          </cell>
          <cell r="C2151" t="str">
            <v>Educo</v>
          </cell>
          <cell r="D2151" t="str">
            <v>1507000</v>
          </cell>
          <cell r="E2151" t="str">
            <v/>
          </cell>
          <cell r="F2151" t="str">
            <v/>
          </cell>
          <cell r="G2151" t="str">
            <v>1507000</v>
          </cell>
          <cell r="H2151" t="str">
            <v/>
          </cell>
          <cell r="I2151" t="str">
            <v/>
          </cell>
          <cell r="J2151" t="str">
            <v>1507000</v>
          </cell>
          <cell r="K2151" t="str">
            <v/>
          </cell>
          <cell r="L2151" t="str">
            <v/>
          </cell>
          <cell r="M2151" t="e">
            <v>#N/A</v>
          </cell>
          <cell r="N2151" t="e">
            <v>#N/A</v>
          </cell>
          <cell r="O2151" t="e">
            <v>#N/A</v>
          </cell>
          <cell r="P2151" t="str">
            <v>4200</v>
          </cell>
          <cell r="Q2151" t="str">
            <v>NL</v>
          </cell>
          <cell r="R2151" t="str">
            <v>NLD</v>
          </cell>
          <cell r="S2151" t="str">
            <v>Netherlands</v>
          </cell>
          <cell r="T2151">
            <v>0.19</v>
          </cell>
          <cell r="U2151">
            <v>0.19</v>
          </cell>
          <cell r="V2151">
            <v>1000</v>
          </cell>
          <cell r="W2151">
            <v>1000</v>
          </cell>
          <cell r="X2151" t="str">
            <v>Pcs.</v>
          </cell>
          <cell r="Y2151" t="str">
            <v>3</v>
          </cell>
          <cell r="Z2151">
            <v>0</v>
          </cell>
          <cell r="AA2151">
            <v>4.42</v>
          </cell>
          <cell r="AB2151">
            <v>18.190000000000001</v>
          </cell>
          <cell r="AC2151">
            <v>0</v>
          </cell>
          <cell r="AD2151">
            <v>0</v>
          </cell>
          <cell r="AE2151">
            <v>19.46</v>
          </cell>
          <cell r="AF2151">
            <v>0</v>
          </cell>
          <cell r="AG2151">
            <v>18.190000000000001</v>
          </cell>
          <cell r="AH2151">
            <v>19.46</v>
          </cell>
          <cell r="AI2151">
            <v>1</v>
          </cell>
          <cell r="AJ2151" t="str">
            <v>275</v>
          </cell>
          <cell r="AK2151" t="str">
            <v>85</v>
          </cell>
          <cell r="AL2151" t="str">
            <v>20</v>
          </cell>
          <cell r="AM2151" t="str">
            <v>8719924016500</v>
          </cell>
          <cell r="AN2151" t="str">
            <v>95030099</v>
          </cell>
          <cell r="AO2151" t="str">
            <v>Fraction set linear</v>
          </cell>
        </row>
        <row r="2152">
          <cell r="A2152" t="str">
            <v>3802068</v>
          </cell>
          <cell r="B2152" t="str">
            <v>Scope schoolset mix</v>
          </cell>
          <cell r="C2152" t="str">
            <v>Jegro</v>
          </cell>
          <cell r="D2152" t="str">
            <v/>
          </cell>
          <cell r="E2152" t="str">
            <v/>
          </cell>
          <cell r="F2152" t="str">
            <v/>
          </cell>
          <cell r="G2152" t="str">
            <v/>
          </cell>
          <cell r="H2152" t="str">
            <v/>
          </cell>
          <cell r="I2152" t="str">
            <v/>
          </cell>
          <cell r="J2152" t="str">
            <v/>
          </cell>
          <cell r="K2152" t="str">
            <v/>
          </cell>
          <cell r="L2152" t="str">
            <v/>
          </cell>
          <cell r="M2152" t="e">
            <v>#N/A</v>
          </cell>
          <cell r="N2152" t="e">
            <v>#N/A</v>
          </cell>
          <cell r="O2152" t="e">
            <v>#N/A</v>
          </cell>
          <cell r="P2152" t="str">
            <v>9803</v>
          </cell>
          <cell r="Q2152" t="str">
            <v>NL</v>
          </cell>
          <cell r="R2152" t="str">
            <v>NLD</v>
          </cell>
          <cell r="S2152" t="str">
            <v>Netherlands</v>
          </cell>
          <cell r="T2152">
            <v>1.73</v>
          </cell>
          <cell r="U2152">
            <v>1.73</v>
          </cell>
          <cell r="V2152">
            <v>50</v>
          </cell>
          <cell r="W2152">
            <v>50</v>
          </cell>
          <cell r="X2152" t="str">
            <v>Pcs.</v>
          </cell>
          <cell r="Y2152" t="str">
            <v>3</v>
          </cell>
          <cell r="Z2152">
            <v>40.229999999999997</v>
          </cell>
          <cell r="AA2152">
            <v>40.229999999999997</v>
          </cell>
          <cell r="AB2152">
            <v>109.14</v>
          </cell>
          <cell r="AC2152">
            <v>0</v>
          </cell>
          <cell r="AD2152">
            <v>0</v>
          </cell>
          <cell r="AE2152">
            <v>0</v>
          </cell>
          <cell r="AF2152">
            <v>0</v>
          </cell>
          <cell r="AG2152">
            <v>0</v>
          </cell>
          <cell r="AH2152">
            <v>0</v>
          </cell>
          <cell r="AI2152">
            <v>1</v>
          </cell>
          <cell r="AJ2152" t="str">
            <v>305</v>
          </cell>
          <cell r="AK2152" t="str">
            <v>215</v>
          </cell>
          <cell r="AL2152" t="str">
            <v>160</v>
          </cell>
          <cell r="AM2152" t="str">
            <v>8719924025106</v>
          </cell>
          <cell r="AN2152" t="str">
            <v>95030099</v>
          </cell>
          <cell r="AO2152" t="str">
            <v>Scope school set mix</v>
          </cell>
        </row>
        <row r="2153">
          <cell r="A2153" t="str">
            <v>3802070</v>
          </cell>
          <cell r="B2153" t="str">
            <v>Scope schaal klein transparant (10)</v>
          </cell>
          <cell r="C2153" t="str">
            <v>Private Label</v>
          </cell>
          <cell r="D2153" t="str">
            <v/>
          </cell>
          <cell r="E2153" t="str">
            <v/>
          </cell>
          <cell r="F2153" t="str">
            <v/>
          </cell>
          <cell r="G2153" t="str">
            <v/>
          </cell>
          <cell r="H2153" t="str">
            <v/>
          </cell>
          <cell r="I2153" t="str">
            <v/>
          </cell>
          <cell r="J2153" t="str">
            <v/>
          </cell>
          <cell r="K2153" t="str">
            <v/>
          </cell>
          <cell r="L2153" t="str">
            <v/>
          </cell>
          <cell r="M2153" t="e">
            <v>#N/A</v>
          </cell>
          <cell r="N2153" t="e">
            <v>#N/A</v>
          </cell>
          <cell r="O2153" t="e">
            <v>#N/A</v>
          </cell>
          <cell r="P2153" t="str">
            <v>9807</v>
          </cell>
          <cell r="Q2153" t="str">
            <v>NL</v>
          </cell>
          <cell r="R2153" t="str">
            <v>NLD</v>
          </cell>
          <cell r="S2153" t="str">
            <v>Netherlands</v>
          </cell>
          <cell r="T2153">
            <v>0.24</v>
          </cell>
          <cell r="U2153">
            <v>0.24</v>
          </cell>
          <cell r="V2153">
            <v>100</v>
          </cell>
          <cell r="W2153">
            <v>100</v>
          </cell>
          <cell r="X2153" t="str">
            <v>Pcs.</v>
          </cell>
          <cell r="Y2153" t="str">
            <v>3</v>
          </cell>
          <cell r="Z2153">
            <v>0</v>
          </cell>
          <cell r="AA2153">
            <v>4</v>
          </cell>
          <cell r="AB2153">
            <v>18.36</v>
          </cell>
          <cell r="AC2153">
            <v>0</v>
          </cell>
          <cell r="AD2153">
            <v>0</v>
          </cell>
          <cell r="AE2153">
            <v>0</v>
          </cell>
          <cell r="AF2153">
            <v>0</v>
          </cell>
          <cell r="AG2153">
            <v>0</v>
          </cell>
          <cell r="AH2153">
            <v>0</v>
          </cell>
          <cell r="AI2153">
            <v>1</v>
          </cell>
          <cell r="AJ2153" t="str">
            <v>160</v>
          </cell>
          <cell r="AK2153" t="str">
            <v>160</v>
          </cell>
          <cell r="AL2153" t="str">
            <v>105</v>
          </cell>
          <cell r="AM2153" t="str">
            <v>8719924025113</v>
          </cell>
          <cell r="AN2153" t="str">
            <v>95030099</v>
          </cell>
          <cell r="AO2153" t="str">
            <v>Scope, small scale, transparant (10)</v>
          </cell>
        </row>
        <row r="2154">
          <cell r="A2154" t="str">
            <v>3802098</v>
          </cell>
          <cell r="B2154" t="str">
            <v>Scope set junior</v>
          </cell>
          <cell r="C2154" t="str">
            <v>Jegro</v>
          </cell>
          <cell r="D2154" t="str">
            <v/>
          </cell>
          <cell r="E2154" t="str">
            <v/>
          </cell>
          <cell r="F2154" t="str">
            <v/>
          </cell>
          <cell r="G2154" t="str">
            <v/>
          </cell>
          <cell r="H2154" t="str">
            <v/>
          </cell>
          <cell r="I2154" t="str">
            <v/>
          </cell>
          <cell r="J2154" t="str">
            <v/>
          </cell>
          <cell r="K2154" t="str">
            <v/>
          </cell>
          <cell r="L2154" t="str">
            <v/>
          </cell>
          <cell r="M2154" t="e">
            <v>#N/A</v>
          </cell>
          <cell r="N2154" t="e">
            <v>#N/A</v>
          </cell>
          <cell r="O2154" t="e">
            <v>#N/A</v>
          </cell>
          <cell r="P2154" t="str">
            <v>9803</v>
          </cell>
          <cell r="Q2154" t="str">
            <v>NL</v>
          </cell>
          <cell r="R2154" t="str">
            <v>NLD</v>
          </cell>
          <cell r="S2154" t="str">
            <v>Netherlands</v>
          </cell>
          <cell r="T2154">
            <v>0.59</v>
          </cell>
          <cell r="U2154">
            <v>0.59</v>
          </cell>
          <cell r="V2154">
            <v>204</v>
          </cell>
          <cell r="W2154">
            <v>204</v>
          </cell>
          <cell r="X2154" t="str">
            <v>Pcs.</v>
          </cell>
          <cell r="Y2154" t="str">
            <v>3</v>
          </cell>
          <cell r="Z2154">
            <v>13.39</v>
          </cell>
          <cell r="AA2154">
            <v>13.39</v>
          </cell>
          <cell r="AB2154">
            <v>41.29</v>
          </cell>
          <cell r="AC2154">
            <v>0</v>
          </cell>
          <cell r="AD2154">
            <v>0</v>
          </cell>
          <cell r="AE2154">
            <v>0</v>
          </cell>
          <cell r="AF2154">
            <v>0</v>
          </cell>
          <cell r="AG2154">
            <v>0</v>
          </cell>
          <cell r="AH2154">
            <v>0</v>
          </cell>
          <cell r="AI2154">
            <v>1</v>
          </cell>
          <cell r="AJ2154" t="str">
            <v>595</v>
          </cell>
          <cell r="AK2154" t="str">
            <v>405</v>
          </cell>
          <cell r="AL2154" t="str">
            <v>265</v>
          </cell>
          <cell r="AM2154" t="str">
            <v>8719924025120</v>
          </cell>
          <cell r="AN2154" t="str">
            <v>95030099</v>
          </cell>
          <cell r="AO2154" t="str">
            <v>Scope set junior</v>
          </cell>
        </row>
        <row r="2155">
          <cell r="A2155" t="str">
            <v>3802100</v>
          </cell>
          <cell r="B2155" t="str">
            <v>Scope kleine driehoeken (700)</v>
          </cell>
          <cell r="C2155" t="str">
            <v>Private Label</v>
          </cell>
          <cell r="D2155" t="str">
            <v/>
          </cell>
          <cell r="E2155" t="str">
            <v/>
          </cell>
          <cell r="F2155" t="str">
            <v/>
          </cell>
          <cell r="G2155" t="str">
            <v/>
          </cell>
          <cell r="H2155" t="str">
            <v/>
          </cell>
          <cell r="I2155" t="str">
            <v/>
          </cell>
          <cell r="J2155" t="str">
            <v/>
          </cell>
          <cell r="K2155" t="str">
            <v/>
          </cell>
          <cell r="L2155" t="str">
            <v/>
          </cell>
          <cell r="M2155" t="e">
            <v>#N/A</v>
          </cell>
          <cell r="N2155" t="e">
            <v>#N/A</v>
          </cell>
          <cell r="O2155" t="e">
            <v>#N/A</v>
          </cell>
          <cell r="P2155" t="str">
            <v>9807</v>
          </cell>
          <cell r="Q2155" t="str">
            <v>DE</v>
          </cell>
          <cell r="R2155" t="str">
            <v>DEU</v>
          </cell>
          <cell r="S2155" t="str">
            <v>Germany</v>
          </cell>
          <cell r="T2155">
            <v>0</v>
          </cell>
          <cell r="U2155">
            <v>0</v>
          </cell>
          <cell r="V2155">
            <v>10</v>
          </cell>
          <cell r="W2155">
            <v>10</v>
          </cell>
          <cell r="X2155" t="str">
            <v>Pcs.</v>
          </cell>
          <cell r="Y2155" t="str">
            <v>3</v>
          </cell>
          <cell r="Z2155">
            <v>0</v>
          </cell>
          <cell r="AA2155">
            <v>20.12</v>
          </cell>
          <cell r="AB2155">
            <v>35.36</v>
          </cell>
          <cell r="AC2155">
            <v>0</v>
          </cell>
          <cell r="AD2155">
            <v>0</v>
          </cell>
          <cell r="AE2155">
            <v>0</v>
          </cell>
          <cell r="AF2155">
            <v>0</v>
          </cell>
          <cell r="AG2155">
            <v>0</v>
          </cell>
          <cell r="AH2155">
            <v>0</v>
          </cell>
          <cell r="AI2155">
            <v>1</v>
          </cell>
          <cell r="AJ2155" t="str">
            <v>0</v>
          </cell>
          <cell r="AK2155" t="str">
            <v>0</v>
          </cell>
          <cell r="AL2155" t="str">
            <v>0</v>
          </cell>
          <cell r="AM2155" t="str">
            <v>8719924025137</v>
          </cell>
          <cell r="AN2155" t="str">
            <v>95030099</v>
          </cell>
          <cell r="AO2155" t="str">
            <v>Scope small triangles (700)</v>
          </cell>
        </row>
        <row r="2156">
          <cell r="A2156" t="str">
            <v>3802101</v>
          </cell>
          <cell r="B2156" t="str">
            <v>Scope kleine driehoeken transparant (600</v>
          </cell>
          <cell r="C2156" t="str">
            <v>Private Label</v>
          </cell>
          <cell r="D2156" t="str">
            <v/>
          </cell>
          <cell r="E2156" t="str">
            <v/>
          </cell>
          <cell r="F2156" t="str">
            <v/>
          </cell>
          <cell r="G2156" t="str">
            <v/>
          </cell>
          <cell r="H2156" t="str">
            <v/>
          </cell>
          <cell r="I2156" t="str">
            <v/>
          </cell>
          <cell r="J2156" t="str">
            <v/>
          </cell>
          <cell r="K2156" t="str">
            <v/>
          </cell>
          <cell r="L2156" t="str">
            <v/>
          </cell>
          <cell r="M2156" t="e">
            <v>#N/A</v>
          </cell>
          <cell r="N2156" t="e">
            <v>#N/A</v>
          </cell>
          <cell r="O2156" t="e">
            <v>#N/A</v>
          </cell>
          <cell r="P2156" t="str">
            <v>5500</v>
          </cell>
          <cell r="Q2156" t="str">
            <v>DE</v>
          </cell>
          <cell r="R2156" t="str">
            <v>DEU</v>
          </cell>
          <cell r="S2156" t="str">
            <v>Germany</v>
          </cell>
          <cell r="T2156">
            <v>0</v>
          </cell>
          <cell r="U2156">
            <v>0</v>
          </cell>
          <cell r="V2156">
            <v>10</v>
          </cell>
          <cell r="W2156">
            <v>10</v>
          </cell>
          <cell r="X2156" t="str">
            <v>Pcs.</v>
          </cell>
          <cell r="Y2156" t="str">
            <v>3</v>
          </cell>
          <cell r="Z2156">
            <v>0</v>
          </cell>
          <cell r="AA2156">
            <v>7.91</v>
          </cell>
          <cell r="AB2156">
            <v>30.34</v>
          </cell>
          <cell r="AC2156">
            <v>0</v>
          </cell>
          <cell r="AD2156">
            <v>0</v>
          </cell>
          <cell r="AE2156">
            <v>0</v>
          </cell>
          <cell r="AF2156">
            <v>0</v>
          </cell>
          <cell r="AG2156">
            <v>0</v>
          </cell>
          <cell r="AH2156">
            <v>0</v>
          </cell>
          <cell r="AI2156">
            <v>1</v>
          </cell>
          <cell r="AJ2156" t="str">
            <v>0</v>
          </cell>
          <cell r="AK2156" t="str">
            <v>0</v>
          </cell>
          <cell r="AL2156" t="str">
            <v>0</v>
          </cell>
          <cell r="AM2156" t="str">
            <v>8719924025144</v>
          </cell>
          <cell r="AN2156" t="str">
            <v>95030099</v>
          </cell>
          <cell r="AO2156" t="str">
            <v>Scope small triangles (600), transparant</v>
          </cell>
        </row>
        <row r="2157">
          <cell r="A2157" t="str">
            <v>3802103</v>
          </cell>
          <cell r="B2157" t="str">
            <v>Scope grote driehoeken transparant (600)</v>
          </cell>
          <cell r="C2157" t="str">
            <v>Private Label</v>
          </cell>
          <cell r="D2157" t="str">
            <v/>
          </cell>
          <cell r="E2157" t="str">
            <v/>
          </cell>
          <cell r="F2157" t="str">
            <v/>
          </cell>
          <cell r="G2157" t="str">
            <v/>
          </cell>
          <cell r="H2157" t="str">
            <v/>
          </cell>
          <cell r="I2157" t="str">
            <v/>
          </cell>
          <cell r="J2157" t="str">
            <v/>
          </cell>
          <cell r="K2157" t="str">
            <v/>
          </cell>
          <cell r="L2157" t="str">
            <v/>
          </cell>
          <cell r="M2157" t="e">
            <v>#N/A</v>
          </cell>
          <cell r="N2157" t="e">
            <v>#N/A</v>
          </cell>
          <cell r="O2157" t="e">
            <v>#N/A</v>
          </cell>
          <cell r="P2157" t="str">
            <v>9807</v>
          </cell>
          <cell r="Q2157" t="str">
            <v>DE</v>
          </cell>
          <cell r="R2157" t="str">
            <v>DEU</v>
          </cell>
          <cell r="S2157" t="str">
            <v>Germany</v>
          </cell>
          <cell r="T2157">
            <v>0</v>
          </cell>
          <cell r="U2157">
            <v>0</v>
          </cell>
          <cell r="V2157">
            <v>10</v>
          </cell>
          <cell r="W2157">
            <v>10</v>
          </cell>
          <cell r="X2157" t="str">
            <v>Pcs.</v>
          </cell>
          <cell r="Y2157" t="str">
            <v>3</v>
          </cell>
          <cell r="Z2157">
            <v>0</v>
          </cell>
          <cell r="AA2157">
            <v>17.25</v>
          </cell>
          <cell r="AB2157">
            <v>48.2</v>
          </cell>
          <cell r="AC2157">
            <v>0</v>
          </cell>
          <cell r="AD2157">
            <v>0</v>
          </cell>
          <cell r="AE2157">
            <v>0</v>
          </cell>
          <cell r="AF2157">
            <v>0</v>
          </cell>
          <cell r="AG2157">
            <v>0</v>
          </cell>
          <cell r="AH2157">
            <v>0</v>
          </cell>
          <cell r="AI2157">
            <v>1</v>
          </cell>
          <cell r="AJ2157" t="str">
            <v>480</v>
          </cell>
          <cell r="AK2157" t="str">
            <v>300</v>
          </cell>
          <cell r="AL2157" t="str">
            <v>60</v>
          </cell>
          <cell r="AM2157" t="str">
            <v>8719924025151</v>
          </cell>
          <cell r="AN2157" t="str">
            <v>95030099</v>
          </cell>
          <cell r="AO2157" t="str">
            <v>Scope large triangles (600), transparant</v>
          </cell>
        </row>
        <row r="2158">
          <cell r="A2158" t="str">
            <v>3802110</v>
          </cell>
          <cell r="B2158" t="str">
            <v>Scope schaal klein wit (10)</v>
          </cell>
          <cell r="C2158" t="str">
            <v>Jegro</v>
          </cell>
          <cell r="D2158" t="str">
            <v/>
          </cell>
          <cell r="E2158" t="str">
            <v/>
          </cell>
          <cell r="F2158" t="str">
            <v/>
          </cell>
          <cell r="G2158" t="str">
            <v/>
          </cell>
          <cell r="H2158" t="str">
            <v/>
          </cell>
          <cell r="I2158" t="str">
            <v/>
          </cell>
          <cell r="J2158" t="str">
            <v/>
          </cell>
          <cell r="K2158" t="str">
            <v/>
          </cell>
          <cell r="L2158" t="str">
            <v/>
          </cell>
          <cell r="M2158" t="e">
            <v>#N/A</v>
          </cell>
          <cell r="N2158" t="e">
            <v>#N/A</v>
          </cell>
          <cell r="O2158" t="e">
            <v>#N/A</v>
          </cell>
          <cell r="P2158" t="str">
            <v>9803</v>
          </cell>
          <cell r="Q2158" t="str">
            <v>DE</v>
          </cell>
          <cell r="R2158" t="str">
            <v>DEU</v>
          </cell>
          <cell r="S2158" t="str">
            <v>Germany</v>
          </cell>
          <cell r="T2158">
            <v>0.47</v>
          </cell>
          <cell r="U2158">
            <v>0.47</v>
          </cell>
          <cell r="V2158">
            <v>100</v>
          </cell>
          <cell r="W2158">
            <v>100</v>
          </cell>
          <cell r="X2158" t="str">
            <v>Pcs.</v>
          </cell>
          <cell r="Y2158" t="str">
            <v>3</v>
          </cell>
          <cell r="Z2158">
            <v>4</v>
          </cell>
          <cell r="AA2158">
            <v>8.76</v>
          </cell>
          <cell r="AB2158">
            <v>25.95</v>
          </cell>
          <cell r="AC2158">
            <v>0</v>
          </cell>
          <cell r="AD2158">
            <v>0</v>
          </cell>
          <cell r="AE2158">
            <v>0</v>
          </cell>
          <cell r="AF2158">
            <v>0</v>
          </cell>
          <cell r="AG2158">
            <v>0</v>
          </cell>
          <cell r="AH2158">
            <v>0</v>
          </cell>
          <cell r="AI2158">
            <v>1</v>
          </cell>
          <cell r="AJ2158" t="str">
            <v>200</v>
          </cell>
          <cell r="AK2158" t="str">
            <v>170</v>
          </cell>
          <cell r="AL2158" t="str">
            <v>70</v>
          </cell>
          <cell r="AM2158" t="str">
            <v>8719924025168</v>
          </cell>
          <cell r="AN2158" t="str">
            <v>95030099</v>
          </cell>
          <cell r="AO2158" t="str">
            <v>Scope tray small white (10)</v>
          </cell>
        </row>
        <row r="2159">
          <cell r="A2159" t="str">
            <v>3805020</v>
          </cell>
          <cell r="B2159" t="str">
            <v>Cirkel sorteerset</v>
          </cell>
          <cell r="C2159" t="str">
            <v>Educo</v>
          </cell>
          <cell r="D2159" t="str">
            <v/>
          </cell>
          <cell r="E2159" t="str">
            <v/>
          </cell>
          <cell r="F2159" t="str">
            <v/>
          </cell>
          <cell r="G2159" t="str">
            <v/>
          </cell>
          <cell r="H2159" t="str">
            <v/>
          </cell>
          <cell r="I2159" t="str">
            <v/>
          </cell>
          <cell r="J2159" t="str">
            <v/>
          </cell>
          <cell r="K2159" t="str">
            <v/>
          </cell>
          <cell r="L2159" t="str">
            <v/>
          </cell>
          <cell r="M2159" t="e">
            <v>#N/A</v>
          </cell>
          <cell r="N2159" t="e">
            <v>#N/A</v>
          </cell>
          <cell r="O2159" t="e">
            <v>#N/A</v>
          </cell>
          <cell r="P2159" t="str">
            <v>9802</v>
          </cell>
          <cell r="Q2159" t="str">
            <v>CN</v>
          </cell>
          <cell r="R2159" t="str">
            <v>CHN</v>
          </cell>
          <cell r="S2159" t="str">
            <v>China</v>
          </cell>
          <cell r="T2159">
            <v>1.0900000000000001</v>
          </cell>
          <cell r="U2159">
            <v>1.0900000000000001</v>
          </cell>
          <cell r="V2159">
            <v>500</v>
          </cell>
          <cell r="W2159">
            <v>500</v>
          </cell>
          <cell r="X2159" t="str">
            <v>Pcs.</v>
          </cell>
          <cell r="Y2159" t="str">
            <v>3</v>
          </cell>
          <cell r="Z2159">
            <v>10.95</v>
          </cell>
          <cell r="AA2159">
            <v>10.95</v>
          </cell>
          <cell r="AB2159">
            <v>15</v>
          </cell>
          <cell r="AC2159">
            <v>0</v>
          </cell>
          <cell r="AD2159">
            <v>0</v>
          </cell>
          <cell r="AE2159">
            <v>16.05</v>
          </cell>
          <cell r="AF2159">
            <v>0</v>
          </cell>
          <cell r="AG2159">
            <v>15</v>
          </cell>
          <cell r="AH2159">
            <v>16.05</v>
          </cell>
          <cell r="AI2159">
            <v>1</v>
          </cell>
          <cell r="AJ2159" t="str">
            <v>310</v>
          </cell>
          <cell r="AK2159" t="str">
            <v>310</v>
          </cell>
          <cell r="AL2159" t="str">
            <v>60</v>
          </cell>
          <cell r="AM2159" t="str">
            <v>8719924025175</v>
          </cell>
          <cell r="AN2159" t="str">
            <v>95030099</v>
          </cell>
          <cell r="AO2159" t="str">
            <v>Giant circle puzzle</v>
          </cell>
        </row>
        <row r="2160">
          <cell r="A2160" t="str">
            <v>3805021</v>
          </cell>
          <cell r="B2160" t="str">
            <v>Vormen sorteerset</v>
          </cell>
          <cell r="C2160" t="str">
            <v>Educo</v>
          </cell>
          <cell r="D2160" t="str">
            <v/>
          </cell>
          <cell r="E2160" t="str">
            <v/>
          </cell>
          <cell r="F2160" t="str">
            <v/>
          </cell>
          <cell r="G2160" t="str">
            <v/>
          </cell>
          <cell r="H2160" t="str">
            <v/>
          </cell>
          <cell r="I2160" t="str">
            <v/>
          </cell>
          <cell r="J2160" t="str">
            <v/>
          </cell>
          <cell r="K2160" t="str">
            <v/>
          </cell>
          <cell r="L2160" t="str">
            <v/>
          </cell>
          <cell r="M2160" t="e">
            <v>#N/A</v>
          </cell>
          <cell r="N2160" t="e">
            <v>#N/A</v>
          </cell>
          <cell r="O2160" t="e">
            <v>#N/A</v>
          </cell>
          <cell r="P2160" t="str">
            <v>9802</v>
          </cell>
          <cell r="Q2160" t="str">
            <v>CN</v>
          </cell>
          <cell r="R2160" t="str">
            <v>CHN</v>
          </cell>
          <cell r="S2160" t="str">
            <v>China</v>
          </cell>
          <cell r="T2160">
            <v>0.68</v>
          </cell>
          <cell r="U2160">
            <v>0.68</v>
          </cell>
          <cell r="V2160">
            <v>1000</v>
          </cell>
          <cell r="W2160">
            <v>1000</v>
          </cell>
          <cell r="X2160" t="str">
            <v>Pcs.</v>
          </cell>
          <cell r="Y2160" t="str">
            <v>3</v>
          </cell>
          <cell r="Z2160">
            <v>7.5</v>
          </cell>
          <cell r="AA2160">
            <v>7.5</v>
          </cell>
          <cell r="AB2160">
            <v>26.9</v>
          </cell>
          <cell r="AC2160">
            <v>0</v>
          </cell>
          <cell r="AD2160">
            <v>0</v>
          </cell>
          <cell r="AE2160">
            <v>28.78</v>
          </cell>
          <cell r="AF2160">
            <v>0</v>
          </cell>
          <cell r="AG2160">
            <v>26.9</v>
          </cell>
          <cell r="AH2160">
            <v>28.78</v>
          </cell>
          <cell r="AI2160">
            <v>1</v>
          </cell>
          <cell r="AJ2160" t="str">
            <v>225</v>
          </cell>
          <cell r="AK2160" t="str">
            <v>215</v>
          </cell>
          <cell r="AL2160" t="str">
            <v>60</v>
          </cell>
          <cell r="AM2160" t="str">
            <v>8719924025182</v>
          </cell>
          <cell r="AN2160" t="str">
            <v>95030099</v>
          </cell>
          <cell r="AO2160" t="str">
            <v>Giant shape puzzle</v>
          </cell>
        </row>
        <row r="2161">
          <cell r="A2161" t="str">
            <v>383200</v>
          </cell>
          <cell r="B2161" t="str">
            <v>Vlaggenpuzzel Europa</v>
          </cell>
          <cell r="C2161" t="str">
            <v>Nienhuis</v>
          </cell>
          <cell r="D2161" t="str">
            <v/>
          </cell>
          <cell r="E2161" t="str">
            <v/>
          </cell>
          <cell r="F2161" t="str">
            <v/>
          </cell>
          <cell r="G2161" t="str">
            <v/>
          </cell>
          <cell r="H2161" t="str">
            <v/>
          </cell>
          <cell r="I2161" t="str">
            <v/>
          </cell>
          <cell r="J2161" t="str">
            <v/>
          </cell>
          <cell r="K2161" t="str">
            <v/>
          </cell>
          <cell r="L2161" t="str">
            <v/>
          </cell>
          <cell r="M2161" t="str">
            <v>383200</v>
          </cell>
          <cell r="N2161" t="str">
            <v>383200</v>
          </cell>
          <cell r="O2161" t="str">
            <v>383200</v>
          </cell>
          <cell r="P2161" t="str">
            <v>3900</v>
          </cell>
          <cell r="Q2161" t="str">
            <v>LK</v>
          </cell>
          <cell r="R2161" t="str">
            <v>LKA</v>
          </cell>
          <cell r="S2161" t="str">
            <v>Sri Lanka</v>
          </cell>
          <cell r="T2161">
            <v>0.8</v>
          </cell>
          <cell r="U2161">
            <v>1.2</v>
          </cell>
          <cell r="V2161">
            <v>150</v>
          </cell>
          <cell r="W2161">
            <v>150</v>
          </cell>
          <cell r="X2161" t="str">
            <v>Pcs.</v>
          </cell>
          <cell r="Y2161" t="str">
            <v>3</v>
          </cell>
          <cell r="Z2161">
            <v>20.6</v>
          </cell>
          <cell r="AA2161">
            <v>20.329999999999998</v>
          </cell>
          <cell r="AB2161">
            <v>82.16</v>
          </cell>
          <cell r="AC2161">
            <v>85.45</v>
          </cell>
          <cell r="AD2161">
            <v>0</v>
          </cell>
          <cell r="AE2161">
            <v>0</v>
          </cell>
          <cell r="AF2161">
            <v>0</v>
          </cell>
          <cell r="AG2161">
            <v>0</v>
          </cell>
          <cell r="AH2161">
            <v>85.45</v>
          </cell>
          <cell r="AI2161">
            <v>1</v>
          </cell>
          <cell r="AJ2161" t="str">
            <v>280</v>
          </cell>
          <cell r="AK2161" t="str">
            <v>260</v>
          </cell>
          <cell r="AL2161" t="str">
            <v>50</v>
          </cell>
          <cell r="AM2161" t="str">
            <v>8719924025199</v>
          </cell>
          <cell r="AN2161" t="str">
            <v>95030061</v>
          </cell>
          <cell r="AO2161" t="str">
            <v>Flag Puzzle Of Europe</v>
          </cell>
        </row>
        <row r="2162">
          <cell r="A2162" t="str">
            <v>385000</v>
          </cell>
          <cell r="B2162" t="str">
            <v>Dubbeldam</v>
          </cell>
          <cell r="C2162" t="str">
            <v>Educo</v>
          </cell>
          <cell r="D2162" t="str">
            <v/>
          </cell>
          <cell r="E2162" t="str">
            <v/>
          </cell>
          <cell r="F2162" t="str">
            <v/>
          </cell>
          <cell r="G2162" t="str">
            <v/>
          </cell>
          <cell r="H2162" t="str">
            <v/>
          </cell>
          <cell r="I2162" t="str">
            <v/>
          </cell>
          <cell r="J2162" t="str">
            <v/>
          </cell>
          <cell r="K2162" t="str">
            <v/>
          </cell>
          <cell r="L2162" t="str">
            <v/>
          </cell>
          <cell r="M2162" t="e">
            <v>#N/A</v>
          </cell>
          <cell r="N2162" t="e">
            <v>#N/A</v>
          </cell>
          <cell r="O2162" t="e">
            <v>#N/A</v>
          </cell>
          <cell r="P2162" t="str">
            <v>9802</v>
          </cell>
          <cell r="Q2162" t="str">
            <v>LK</v>
          </cell>
          <cell r="R2162" t="str">
            <v>LKA</v>
          </cell>
          <cell r="S2162" t="str">
            <v>Sri Lanka</v>
          </cell>
          <cell r="T2162">
            <v>4.5999999999999996</v>
          </cell>
          <cell r="U2162">
            <v>5.0999999999999996</v>
          </cell>
          <cell r="V2162">
            <v>150</v>
          </cell>
          <cell r="W2162">
            <v>150</v>
          </cell>
          <cell r="X2162" t="str">
            <v>Pcs.</v>
          </cell>
          <cell r="Y2162" t="str">
            <v>3</v>
          </cell>
          <cell r="Z2162">
            <v>106.74</v>
          </cell>
          <cell r="AA2162">
            <v>106.74</v>
          </cell>
          <cell r="AB2162">
            <v>266.77</v>
          </cell>
          <cell r="AC2162">
            <v>0</v>
          </cell>
          <cell r="AD2162">
            <v>0</v>
          </cell>
          <cell r="AE2162">
            <v>285.44</v>
          </cell>
          <cell r="AF2162">
            <v>0</v>
          </cell>
          <cell r="AG2162">
            <v>266.77</v>
          </cell>
          <cell r="AH2162">
            <v>285.44</v>
          </cell>
          <cell r="AI2162">
            <v>1</v>
          </cell>
          <cell r="AJ2162" t="str">
            <v>500</v>
          </cell>
          <cell r="AK2162" t="str">
            <v>340</v>
          </cell>
          <cell r="AL2162" t="str">
            <v>70</v>
          </cell>
          <cell r="AM2162" t="str">
            <v>8719924025205</v>
          </cell>
          <cell r="AN2162" t="str">
            <v>95030039</v>
          </cell>
        </row>
        <row r="2163">
          <cell r="A2163" t="str">
            <v>386500</v>
          </cell>
          <cell r="B2163" t="str">
            <v>Spel "99"</v>
          </cell>
          <cell r="C2163" t="str">
            <v>Educo</v>
          </cell>
          <cell r="D2163" t="str">
            <v/>
          </cell>
          <cell r="E2163" t="str">
            <v/>
          </cell>
          <cell r="F2163" t="str">
            <v/>
          </cell>
          <cell r="G2163" t="str">
            <v/>
          </cell>
          <cell r="H2163" t="str">
            <v/>
          </cell>
          <cell r="I2163" t="str">
            <v/>
          </cell>
          <cell r="J2163" t="str">
            <v/>
          </cell>
          <cell r="K2163" t="str">
            <v/>
          </cell>
          <cell r="L2163" t="str">
            <v/>
          </cell>
          <cell r="M2163" t="e">
            <v>#N/A</v>
          </cell>
          <cell r="N2163" t="e">
            <v>#N/A</v>
          </cell>
          <cell r="O2163" t="e">
            <v>#N/A</v>
          </cell>
          <cell r="P2163" t="str">
            <v>9802</v>
          </cell>
          <cell r="Q2163" t="str">
            <v>LK</v>
          </cell>
          <cell r="R2163" t="str">
            <v>LKA</v>
          </cell>
          <cell r="S2163" t="str">
            <v>Sri Lanka</v>
          </cell>
          <cell r="T2163">
            <v>1.4</v>
          </cell>
          <cell r="U2163">
            <v>1.67</v>
          </cell>
          <cell r="V2163">
            <v>200</v>
          </cell>
          <cell r="W2163">
            <v>200</v>
          </cell>
          <cell r="X2163" t="str">
            <v>Pcs.</v>
          </cell>
          <cell r="Y2163" t="str">
            <v>3</v>
          </cell>
          <cell r="Z2163">
            <v>25.28</v>
          </cell>
          <cell r="AA2163">
            <v>25.28</v>
          </cell>
          <cell r="AB2163">
            <v>30</v>
          </cell>
          <cell r="AC2163">
            <v>0</v>
          </cell>
          <cell r="AD2163">
            <v>0</v>
          </cell>
          <cell r="AE2163">
            <v>32.1</v>
          </cell>
          <cell r="AF2163">
            <v>0</v>
          </cell>
          <cell r="AG2163">
            <v>30</v>
          </cell>
          <cell r="AH2163">
            <v>32.1</v>
          </cell>
          <cell r="AI2163">
            <v>1</v>
          </cell>
          <cell r="AJ2163" t="str">
            <v>320</v>
          </cell>
          <cell r="AK2163" t="str">
            <v>320</v>
          </cell>
          <cell r="AL2163" t="str">
            <v>70</v>
          </cell>
          <cell r="AM2163" t="str">
            <v>8719924025243</v>
          </cell>
          <cell r="AN2163" t="str">
            <v>95030039</v>
          </cell>
          <cell r="AO2163" t="str">
            <v>99'</v>
          </cell>
        </row>
        <row r="2164">
          <cell r="A2164" t="str">
            <v>3903302</v>
          </cell>
          <cell r="B2164" t="str">
            <v>Lotto de vier jaargetijden</v>
          </cell>
          <cell r="C2164" t="str">
            <v>Educo</v>
          </cell>
          <cell r="D2164" t="str">
            <v/>
          </cell>
          <cell r="E2164" t="str">
            <v/>
          </cell>
          <cell r="F2164" t="str">
            <v/>
          </cell>
          <cell r="G2164" t="str">
            <v/>
          </cell>
          <cell r="H2164" t="str">
            <v/>
          </cell>
          <cell r="I2164" t="str">
            <v/>
          </cell>
          <cell r="J2164" t="str">
            <v/>
          </cell>
          <cell r="K2164" t="str">
            <v/>
          </cell>
          <cell r="L2164" t="str">
            <v/>
          </cell>
          <cell r="M2164" t="e">
            <v>#N/A</v>
          </cell>
          <cell r="N2164" t="e">
            <v>#N/A</v>
          </cell>
          <cell r="O2164" t="e">
            <v>#N/A</v>
          </cell>
          <cell r="P2164" t="str">
            <v>9802</v>
          </cell>
          <cell r="Q2164" t="str">
            <v>NL</v>
          </cell>
          <cell r="R2164" t="str">
            <v>NLD</v>
          </cell>
          <cell r="S2164" t="str">
            <v>Netherlands</v>
          </cell>
          <cell r="T2164">
            <v>0.5</v>
          </cell>
          <cell r="U2164">
            <v>0.5</v>
          </cell>
          <cell r="V2164">
            <v>50</v>
          </cell>
          <cell r="W2164">
            <v>50</v>
          </cell>
          <cell r="X2164" t="str">
            <v>Pcs.</v>
          </cell>
          <cell r="Y2164" t="str">
            <v>3</v>
          </cell>
          <cell r="Z2164">
            <v>9.1999999999999993</v>
          </cell>
          <cell r="AA2164">
            <v>9.1999999999999993</v>
          </cell>
          <cell r="AB2164">
            <v>25.31</v>
          </cell>
          <cell r="AC2164">
            <v>0</v>
          </cell>
          <cell r="AD2164">
            <v>0</v>
          </cell>
          <cell r="AE2164">
            <v>27.08</v>
          </cell>
          <cell r="AF2164">
            <v>0</v>
          </cell>
          <cell r="AG2164">
            <v>25.31</v>
          </cell>
          <cell r="AH2164">
            <v>27.08</v>
          </cell>
          <cell r="AI2164">
            <v>1</v>
          </cell>
          <cell r="AJ2164" t="str">
            <v>205</v>
          </cell>
          <cell r="AK2164" t="str">
            <v>145</v>
          </cell>
          <cell r="AL2164" t="str">
            <v>35</v>
          </cell>
          <cell r="AM2164" t="str">
            <v>8719924025267</v>
          </cell>
          <cell r="AN2164" t="str">
            <v>95030099</v>
          </cell>
          <cell r="AO2164" t="str">
            <v>Lotto Four seasons</v>
          </cell>
        </row>
        <row r="2165">
          <cell r="A2165" t="str">
            <v>1550000</v>
          </cell>
          <cell r="B2165" t="str">
            <v>Split(s)box, leerling</v>
          </cell>
          <cell r="C2165" t="str">
            <v>Educo</v>
          </cell>
          <cell r="D2165" t="str">
            <v>1550000</v>
          </cell>
          <cell r="E2165" t="str">
            <v/>
          </cell>
          <cell r="F2165" t="str">
            <v/>
          </cell>
          <cell r="G2165" t="str">
            <v>1550000</v>
          </cell>
          <cell r="H2165" t="str">
            <v/>
          </cell>
          <cell r="I2165" t="str">
            <v/>
          </cell>
          <cell r="J2165" t="str">
            <v>1550000</v>
          </cell>
          <cell r="K2165" t="str">
            <v/>
          </cell>
          <cell r="L2165" t="str">
            <v/>
          </cell>
          <cell r="M2165" t="e">
            <v>#N/A</v>
          </cell>
          <cell r="N2165" t="e">
            <v>#N/A</v>
          </cell>
          <cell r="O2165" t="e">
            <v>#N/A</v>
          </cell>
          <cell r="P2165" t="str">
            <v>4299</v>
          </cell>
          <cell r="Q2165" t="str">
            <v>NL</v>
          </cell>
          <cell r="R2165" t="str">
            <v>NLD</v>
          </cell>
          <cell r="S2165" t="str">
            <v>Netherlands</v>
          </cell>
          <cell r="T2165">
            <v>0.02</v>
          </cell>
          <cell r="U2165">
            <v>0.02</v>
          </cell>
          <cell r="V2165">
            <v>2000</v>
          </cell>
          <cell r="W2165">
            <v>2000</v>
          </cell>
          <cell r="X2165" t="str">
            <v>Pcs.</v>
          </cell>
          <cell r="Y2165" t="str">
            <v>3</v>
          </cell>
          <cell r="Z2165">
            <v>0</v>
          </cell>
          <cell r="AA2165">
            <v>1.06</v>
          </cell>
          <cell r="AB2165">
            <v>2.2999999999999998</v>
          </cell>
          <cell r="AC2165">
            <v>0</v>
          </cell>
          <cell r="AD2165">
            <v>0</v>
          </cell>
          <cell r="AE2165">
            <v>2.46</v>
          </cell>
          <cell r="AF2165">
            <v>0</v>
          </cell>
          <cell r="AG2165">
            <v>2.2999999999999998</v>
          </cell>
          <cell r="AH2165">
            <v>2.46</v>
          </cell>
          <cell r="AI2165">
            <v>1</v>
          </cell>
          <cell r="AJ2165" t="str">
            <v>70</v>
          </cell>
          <cell r="AK2165" t="str">
            <v>45</v>
          </cell>
          <cell r="AL2165" t="str">
            <v>15</v>
          </cell>
          <cell r="AM2165" t="str">
            <v>8719924016579</v>
          </cell>
          <cell r="AN2165" t="str">
            <v>95030099</v>
          </cell>
          <cell r="AO2165" t="str">
            <v>Split(s)box pupils</v>
          </cell>
        </row>
        <row r="2166">
          <cell r="A2166" t="str">
            <v>3904404</v>
          </cell>
          <cell r="B2166" t="str">
            <v>Kaas en muisspel in doos</v>
          </cell>
          <cell r="C2166" t="str">
            <v>Educo</v>
          </cell>
          <cell r="D2166" t="str">
            <v/>
          </cell>
          <cell r="E2166" t="str">
            <v/>
          </cell>
          <cell r="F2166" t="str">
            <v/>
          </cell>
          <cell r="G2166" t="str">
            <v/>
          </cell>
          <cell r="H2166" t="str">
            <v/>
          </cell>
          <cell r="I2166" t="str">
            <v/>
          </cell>
          <cell r="J2166" t="str">
            <v/>
          </cell>
          <cell r="K2166" t="str">
            <v/>
          </cell>
          <cell r="L2166" t="str">
            <v/>
          </cell>
          <cell r="M2166" t="e">
            <v>#N/A</v>
          </cell>
          <cell r="N2166" t="e">
            <v>#N/A</v>
          </cell>
          <cell r="O2166" t="e">
            <v>#N/A</v>
          </cell>
          <cell r="P2166" t="str">
            <v>9802</v>
          </cell>
          <cell r="Q2166" t="str">
            <v>CN</v>
          </cell>
          <cell r="R2166" t="str">
            <v>CHN</v>
          </cell>
          <cell r="S2166" t="str">
            <v>China</v>
          </cell>
          <cell r="T2166">
            <v>0.69</v>
          </cell>
          <cell r="U2166">
            <v>0.69</v>
          </cell>
          <cell r="V2166">
            <v>1000</v>
          </cell>
          <cell r="W2166">
            <v>1000</v>
          </cell>
          <cell r="X2166" t="str">
            <v>Pcs.</v>
          </cell>
          <cell r="Y2166" t="str">
            <v>3</v>
          </cell>
          <cell r="Z2166">
            <v>10.32</v>
          </cell>
          <cell r="AA2166">
            <v>10.32</v>
          </cell>
          <cell r="AB2166">
            <v>20</v>
          </cell>
          <cell r="AC2166">
            <v>0</v>
          </cell>
          <cell r="AD2166">
            <v>0</v>
          </cell>
          <cell r="AE2166">
            <v>21.4</v>
          </cell>
          <cell r="AF2166">
            <v>0</v>
          </cell>
          <cell r="AG2166">
            <v>20</v>
          </cell>
          <cell r="AH2166">
            <v>21.4</v>
          </cell>
          <cell r="AI2166">
            <v>1</v>
          </cell>
          <cell r="AJ2166" t="str">
            <v>310</v>
          </cell>
          <cell r="AK2166" t="str">
            <v>310</v>
          </cell>
          <cell r="AL2166" t="str">
            <v>55</v>
          </cell>
          <cell r="AM2166" t="str">
            <v>8719924025281</v>
          </cell>
          <cell r="AN2166" t="str">
            <v>95030099</v>
          </cell>
          <cell r="AO2166" t="str">
            <v>Help Kitty Help SV</v>
          </cell>
        </row>
        <row r="2167">
          <cell r="A2167" t="str">
            <v>3904420</v>
          </cell>
          <cell r="B2167" t="str">
            <v>Telmemorie</v>
          </cell>
          <cell r="C2167" t="str">
            <v>Educo</v>
          </cell>
          <cell r="D2167" t="str">
            <v/>
          </cell>
          <cell r="E2167" t="str">
            <v/>
          </cell>
          <cell r="F2167" t="str">
            <v/>
          </cell>
          <cell r="G2167" t="str">
            <v/>
          </cell>
          <cell r="H2167" t="str">
            <v/>
          </cell>
          <cell r="I2167" t="str">
            <v/>
          </cell>
          <cell r="J2167" t="str">
            <v/>
          </cell>
          <cell r="K2167" t="str">
            <v/>
          </cell>
          <cell r="L2167" t="str">
            <v/>
          </cell>
          <cell r="M2167" t="e">
            <v>#N/A</v>
          </cell>
          <cell r="N2167" t="e">
            <v>#N/A</v>
          </cell>
          <cell r="O2167" t="e">
            <v>#N/A</v>
          </cell>
          <cell r="P2167" t="str">
            <v>9802</v>
          </cell>
          <cell r="Q2167" t="str">
            <v>NL</v>
          </cell>
          <cell r="R2167" t="str">
            <v>NLD</v>
          </cell>
          <cell r="S2167" t="str">
            <v>Netherlands</v>
          </cell>
          <cell r="T2167">
            <v>0.47</v>
          </cell>
          <cell r="U2167">
            <v>0.47</v>
          </cell>
          <cell r="V2167">
            <v>96</v>
          </cell>
          <cell r="W2167">
            <v>96</v>
          </cell>
          <cell r="X2167" t="str">
            <v>Pcs.</v>
          </cell>
          <cell r="Y2167" t="str">
            <v>3</v>
          </cell>
          <cell r="Z2167">
            <v>9.1999999999999993</v>
          </cell>
          <cell r="AA2167">
            <v>9.1999999999999993</v>
          </cell>
          <cell r="AB2167">
            <v>24.6</v>
          </cell>
          <cell r="AC2167">
            <v>0</v>
          </cell>
          <cell r="AD2167">
            <v>0</v>
          </cell>
          <cell r="AE2167">
            <v>26.32</v>
          </cell>
          <cell r="AF2167">
            <v>0</v>
          </cell>
          <cell r="AG2167">
            <v>24.6</v>
          </cell>
          <cell r="AH2167">
            <v>26.32</v>
          </cell>
          <cell r="AI2167">
            <v>1</v>
          </cell>
          <cell r="AJ2167" t="str">
            <v>130</v>
          </cell>
          <cell r="AK2167" t="str">
            <v>105</v>
          </cell>
          <cell r="AL2167" t="str">
            <v>60</v>
          </cell>
          <cell r="AM2167" t="str">
            <v>8719924025298</v>
          </cell>
          <cell r="AN2167" t="str">
            <v>95030099</v>
          </cell>
          <cell r="AO2167" t="str">
            <v>Counting memory</v>
          </cell>
        </row>
        <row r="2168">
          <cell r="A2168" t="str">
            <v>1858002</v>
          </cell>
          <cell r="B2168" t="str">
            <v>Klokstempel analoog, digitaal 24 uur</v>
          </cell>
          <cell r="C2168" t="str">
            <v>Educo</v>
          </cell>
          <cell r="D2168" t="str">
            <v>1858002</v>
          </cell>
          <cell r="E2168" t="str">
            <v/>
          </cell>
          <cell r="F2168" t="str">
            <v/>
          </cell>
          <cell r="G2168" t="str">
            <v>1858002</v>
          </cell>
          <cell r="H2168" t="str">
            <v/>
          </cell>
          <cell r="I2168" t="str">
            <v/>
          </cell>
          <cell r="J2168" t="str">
            <v>1858002</v>
          </cell>
          <cell r="K2168" t="str">
            <v/>
          </cell>
          <cell r="L2168" t="str">
            <v/>
          </cell>
          <cell r="M2168" t="str">
            <v>1858002</v>
          </cell>
          <cell r="N2168" t="str">
            <v>1858002</v>
          </cell>
          <cell r="O2168" t="str">
            <v>1858002</v>
          </cell>
          <cell r="P2168" t="str">
            <v>4200</v>
          </cell>
          <cell r="Q2168" t="str">
            <v>DE</v>
          </cell>
          <cell r="R2168" t="str">
            <v>DEU</v>
          </cell>
          <cell r="S2168" t="str">
            <v>Germany</v>
          </cell>
          <cell r="T2168">
            <v>0.2</v>
          </cell>
          <cell r="U2168">
            <v>0.2</v>
          </cell>
          <cell r="V2168">
            <v>200</v>
          </cell>
          <cell r="W2168">
            <v>200</v>
          </cell>
          <cell r="X2168" t="str">
            <v>Pcs.</v>
          </cell>
          <cell r="Y2168" t="str">
            <v>3</v>
          </cell>
          <cell r="Z2168">
            <v>0</v>
          </cell>
          <cell r="AA2168">
            <v>5.66</v>
          </cell>
          <cell r="AB2168">
            <v>15.2</v>
          </cell>
          <cell r="AC2168">
            <v>0</v>
          </cell>
          <cell r="AD2168">
            <v>0</v>
          </cell>
          <cell r="AE2168">
            <v>16.260000000000002</v>
          </cell>
          <cell r="AF2168">
            <v>0</v>
          </cell>
          <cell r="AG2168">
            <v>15.2</v>
          </cell>
          <cell r="AH2168">
            <v>16.260000000000002</v>
          </cell>
          <cell r="AI2168">
            <v>1</v>
          </cell>
          <cell r="AJ2168" t="str">
            <v>105</v>
          </cell>
          <cell r="AK2168" t="str">
            <v>85</v>
          </cell>
          <cell r="AL2168" t="str">
            <v>50</v>
          </cell>
          <cell r="AM2168" t="str">
            <v>8719924017224</v>
          </cell>
          <cell r="AN2168" t="str">
            <v>96110000</v>
          </cell>
          <cell r="AO2168" t="str">
            <v>Clock Stamp: 24 Hours Digital</v>
          </cell>
        </row>
        <row r="2169">
          <cell r="A2169" t="str">
            <v>2002000</v>
          </cell>
          <cell r="B2169" t="str">
            <v>Eurobankbiljetten, sorteerset</v>
          </cell>
          <cell r="C2169" t="str">
            <v>Educo</v>
          </cell>
          <cell r="D2169" t="str">
            <v>2002000</v>
          </cell>
          <cell r="E2169" t="str">
            <v/>
          </cell>
          <cell r="F2169" t="str">
            <v/>
          </cell>
          <cell r="G2169" t="str">
            <v>2002000</v>
          </cell>
          <cell r="H2169" t="str">
            <v/>
          </cell>
          <cell r="I2169" t="str">
            <v/>
          </cell>
          <cell r="J2169" t="str">
            <v>2002000</v>
          </cell>
          <cell r="K2169" t="str">
            <v/>
          </cell>
          <cell r="L2169" t="str">
            <v/>
          </cell>
          <cell r="M2169" t="e">
            <v>#N/A</v>
          </cell>
          <cell r="N2169" t="e">
            <v>#N/A</v>
          </cell>
          <cell r="O2169" t="e">
            <v>#N/A</v>
          </cell>
          <cell r="P2169" t="str">
            <v>4200</v>
          </cell>
          <cell r="Q2169" t="str">
            <v>DE</v>
          </cell>
          <cell r="R2169" t="str">
            <v>DEU</v>
          </cell>
          <cell r="S2169" t="str">
            <v>Germany</v>
          </cell>
          <cell r="T2169">
            <v>0.96</v>
          </cell>
          <cell r="U2169">
            <v>0.96</v>
          </cell>
          <cell r="V2169">
            <v>250</v>
          </cell>
          <cell r="W2169">
            <v>250</v>
          </cell>
          <cell r="X2169" t="str">
            <v>Pcs.</v>
          </cell>
          <cell r="Y2169" t="str">
            <v>3</v>
          </cell>
          <cell r="Z2169">
            <v>0</v>
          </cell>
          <cell r="AA2169">
            <v>19.91</v>
          </cell>
          <cell r="AB2169">
            <v>48.37</v>
          </cell>
          <cell r="AC2169">
            <v>0</v>
          </cell>
          <cell r="AD2169">
            <v>0</v>
          </cell>
          <cell r="AE2169">
            <v>51.76</v>
          </cell>
          <cell r="AF2169">
            <v>0</v>
          </cell>
          <cell r="AG2169">
            <v>48.37</v>
          </cell>
          <cell r="AH2169">
            <v>51.76</v>
          </cell>
          <cell r="AI2169">
            <v>1</v>
          </cell>
          <cell r="AJ2169" t="str">
            <v>490</v>
          </cell>
          <cell r="AK2169" t="str">
            <v>240</v>
          </cell>
          <cell r="AL2169" t="str">
            <v>35</v>
          </cell>
          <cell r="AM2169" t="str">
            <v>8719924020927</v>
          </cell>
          <cell r="AN2169" t="str">
            <v>95030099</v>
          </cell>
          <cell r="AO2169" t="str">
            <v>Euro banknotes set, toy</v>
          </cell>
        </row>
        <row r="2170">
          <cell r="A2170" t="str">
            <v>2002001</v>
          </cell>
          <cell r="B2170" t="str">
            <v>Eurobankbiljetten, 5 euro</v>
          </cell>
          <cell r="C2170" t="str">
            <v>Educo</v>
          </cell>
          <cell r="D2170" t="str">
            <v>2002001</v>
          </cell>
          <cell r="E2170" t="str">
            <v/>
          </cell>
          <cell r="F2170" t="str">
            <v/>
          </cell>
          <cell r="G2170" t="str">
            <v>2002001</v>
          </cell>
          <cell r="H2170" t="str">
            <v/>
          </cell>
          <cell r="I2170" t="str">
            <v/>
          </cell>
          <cell r="J2170" t="str">
            <v>2002001</v>
          </cell>
          <cell r="K2170" t="str">
            <v/>
          </cell>
          <cell r="L2170" t="str">
            <v/>
          </cell>
          <cell r="M2170" t="e">
            <v>#N/A</v>
          </cell>
          <cell r="N2170" t="e">
            <v>#N/A</v>
          </cell>
          <cell r="O2170" t="e">
            <v>#N/A</v>
          </cell>
          <cell r="P2170" t="str">
            <v>4200</v>
          </cell>
          <cell r="Q2170" t="str">
            <v>DE</v>
          </cell>
          <cell r="R2170" t="str">
            <v>DEU</v>
          </cell>
          <cell r="S2170" t="str">
            <v>Germany</v>
          </cell>
          <cell r="T2170">
            <v>7.0000000000000007E-2</v>
          </cell>
          <cell r="U2170">
            <v>7.0000000000000007E-2</v>
          </cell>
          <cell r="V2170">
            <v>500</v>
          </cell>
          <cell r="W2170">
            <v>500</v>
          </cell>
          <cell r="X2170" t="str">
            <v>Pcs.</v>
          </cell>
          <cell r="Y2170" t="str">
            <v>3</v>
          </cell>
          <cell r="Z2170">
            <v>0</v>
          </cell>
          <cell r="AA2170">
            <v>1.19</v>
          </cell>
          <cell r="AB2170">
            <v>5.84</v>
          </cell>
          <cell r="AC2170">
            <v>0</v>
          </cell>
          <cell r="AD2170">
            <v>0</v>
          </cell>
          <cell r="AE2170">
            <v>6.25</v>
          </cell>
          <cell r="AF2170">
            <v>0</v>
          </cell>
          <cell r="AG2170">
            <v>5.84</v>
          </cell>
          <cell r="AH2170">
            <v>6.25</v>
          </cell>
          <cell r="AI2170">
            <v>1</v>
          </cell>
          <cell r="AJ2170" t="str">
            <v>115</v>
          </cell>
          <cell r="AK2170" t="str">
            <v>55</v>
          </cell>
          <cell r="AL2170" t="str">
            <v>10</v>
          </cell>
          <cell r="AM2170" t="str">
            <v>8719924020941</v>
          </cell>
          <cell r="AN2170" t="str">
            <v>95030099</v>
          </cell>
          <cell r="AO2170" t="str">
            <v>Euro banknotes 5 euro</v>
          </cell>
        </row>
        <row r="2171">
          <cell r="A2171" t="str">
            <v>3905030</v>
          </cell>
          <cell r="B2171" t="str">
            <v>Kralenspel</v>
          </cell>
          <cell r="C2171" t="str">
            <v>Educo</v>
          </cell>
          <cell r="D2171" t="str">
            <v/>
          </cell>
          <cell r="E2171" t="str">
            <v/>
          </cell>
          <cell r="F2171" t="str">
            <v/>
          </cell>
          <cell r="G2171" t="str">
            <v/>
          </cell>
          <cell r="H2171" t="str">
            <v/>
          </cell>
          <cell r="I2171" t="str">
            <v/>
          </cell>
          <cell r="J2171" t="str">
            <v/>
          </cell>
          <cell r="K2171" t="str">
            <v/>
          </cell>
          <cell r="L2171" t="str">
            <v/>
          </cell>
          <cell r="M2171" t="e">
            <v>#N/A</v>
          </cell>
          <cell r="N2171" t="e">
            <v>#N/A</v>
          </cell>
          <cell r="O2171" t="e">
            <v>#N/A</v>
          </cell>
          <cell r="P2171" t="str">
            <v>9802</v>
          </cell>
          <cell r="Q2171" t="str">
            <v>NL</v>
          </cell>
          <cell r="R2171" t="str">
            <v>NLD</v>
          </cell>
          <cell r="S2171" t="str">
            <v>Netherlands</v>
          </cell>
          <cell r="T2171">
            <v>2.88</v>
          </cell>
          <cell r="U2171">
            <v>2.88</v>
          </cell>
          <cell r="V2171">
            <v>100</v>
          </cell>
          <cell r="W2171">
            <v>100</v>
          </cell>
          <cell r="X2171" t="str">
            <v>Pcs.</v>
          </cell>
          <cell r="Y2171" t="str">
            <v>3</v>
          </cell>
          <cell r="Z2171">
            <v>28.68</v>
          </cell>
          <cell r="AA2171">
            <v>28.68</v>
          </cell>
          <cell r="AB2171">
            <v>81.150000000000006</v>
          </cell>
          <cell r="AC2171">
            <v>0</v>
          </cell>
          <cell r="AD2171">
            <v>0</v>
          </cell>
          <cell r="AE2171">
            <v>86.83</v>
          </cell>
          <cell r="AF2171">
            <v>0</v>
          </cell>
          <cell r="AG2171">
            <v>81.150000000000006</v>
          </cell>
          <cell r="AH2171">
            <v>86.83</v>
          </cell>
          <cell r="AI2171">
            <v>1</v>
          </cell>
          <cell r="AJ2171" t="str">
            <v>335</v>
          </cell>
          <cell r="AK2171" t="str">
            <v>320</v>
          </cell>
          <cell r="AL2171" t="str">
            <v>60</v>
          </cell>
          <cell r="AM2171" t="str">
            <v>8719924025342</v>
          </cell>
          <cell r="AN2171" t="str">
            <v>95030099</v>
          </cell>
          <cell r="AO2171" t="str">
            <v>Beads pattern game</v>
          </cell>
        </row>
        <row r="2172">
          <cell r="A2172" t="str">
            <v>3905030B</v>
          </cell>
          <cell r="B2172" t="str">
            <v>Kralenspel, Bornelund</v>
          </cell>
          <cell r="C2172" t="str">
            <v>Private Label</v>
          </cell>
          <cell r="D2172" t="str">
            <v/>
          </cell>
          <cell r="E2172" t="str">
            <v/>
          </cell>
          <cell r="F2172" t="str">
            <v/>
          </cell>
          <cell r="G2172" t="str">
            <v/>
          </cell>
          <cell r="H2172" t="str">
            <v/>
          </cell>
          <cell r="I2172" t="str">
            <v/>
          </cell>
          <cell r="J2172" t="str">
            <v/>
          </cell>
          <cell r="K2172" t="str">
            <v/>
          </cell>
          <cell r="L2172" t="str">
            <v/>
          </cell>
          <cell r="M2172" t="e">
            <v>#N/A</v>
          </cell>
          <cell r="N2172" t="e">
            <v>#N/A</v>
          </cell>
          <cell r="O2172" t="e">
            <v>#N/A</v>
          </cell>
          <cell r="P2172" t="str">
            <v>9803</v>
          </cell>
          <cell r="Q2172" t="str">
            <v>NL</v>
          </cell>
          <cell r="R2172" t="str">
            <v>NLD</v>
          </cell>
          <cell r="S2172" t="str">
            <v>Netherlands</v>
          </cell>
          <cell r="T2172">
            <v>2.88</v>
          </cell>
          <cell r="U2172">
            <v>2.88</v>
          </cell>
          <cell r="V2172">
            <v>100</v>
          </cell>
          <cell r="W2172">
            <v>100</v>
          </cell>
          <cell r="X2172" t="str">
            <v>Pcs.</v>
          </cell>
          <cell r="Y2172" t="str">
            <v>3</v>
          </cell>
          <cell r="Z2172">
            <v>28.68</v>
          </cell>
          <cell r="AA2172">
            <v>28.68</v>
          </cell>
          <cell r="AB2172">
            <v>36.25</v>
          </cell>
          <cell r="AC2172">
            <v>0</v>
          </cell>
          <cell r="AD2172">
            <v>0</v>
          </cell>
          <cell r="AE2172">
            <v>0</v>
          </cell>
          <cell r="AF2172">
            <v>0</v>
          </cell>
          <cell r="AG2172">
            <v>0</v>
          </cell>
          <cell r="AH2172">
            <v>0</v>
          </cell>
          <cell r="AI2172">
            <v>1</v>
          </cell>
          <cell r="AJ2172" t="str">
            <v>335</v>
          </cell>
          <cell r="AK2172" t="str">
            <v>320</v>
          </cell>
          <cell r="AL2172" t="str">
            <v>60</v>
          </cell>
          <cell r="AM2172" t="str">
            <v>8719924025359</v>
          </cell>
          <cell r="AN2172" t="str">
            <v>95030099</v>
          </cell>
          <cell r="AO2172" t="str">
            <v>Beads pattern game, Bornelund</v>
          </cell>
        </row>
        <row r="2173">
          <cell r="A2173" t="str">
            <v>3906114</v>
          </cell>
          <cell r="B2173" t="str">
            <v>Verticale puzzel boot</v>
          </cell>
          <cell r="C2173" t="str">
            <v>Educo</v>
          </cell>
          <cell r="D2173" t="str">
            <v/>
          </cell>
          <cell r="E2173" t="str">
            <v/>
          </cell>
          <cell r="F2173" t="str">
            <v/>
          </cell>
          <cell r="G2173" t="str">
            <v/>
          </cell>
          <cell r="H2173" t="str">
            <v/>
          </cell>
          <cell r="I2173" t="str">
            <v/>
          </cell>
          <cell r="J2173" t="str">
            <v/>
          </cell>
          <cell r="K2173" t="str">
            <v/>
          </cell>
          <cell r="L2173" t="str">
            <v/>
          </cell>
          <cell r="M2173" t="e">
            <v>#N/A</v>
          </cell>
          <cell r="N2173" t="e">
            <v>#N/A</v>
          </cell>
          <cell r="O2173" t="e">
            <v>#N/A</v>
          </cell>
          <cell r="P2173" t="str">
            <v>9802</v>
          </cell>
          <cell r="Q2173" t="str">
            <v>NL</v>
          </cell>
          <cell r="R2173" t="str">
            <v>NLD</v>
          </cell>
          <cell r="S2173" t="str">
            <v>Netherlands</v>
          </cell>
          <cell r="T2173">
            <v>0.73</v>
          </cell>
          <cell r="U2173">
            <v>0.73</v>
          </cell>
          <cell r="V2173">
            <v>42</v>
          </cell>
          <cell r="W2173">
            <v>42</v>
          </cell>
          <cell r="X2173" t="str">
            <v>Pcs.</v>
          </cell>
          <cell r="Y2173" t="str">
            <v>3</v>
          </cell>
          <cell r="Z2173">
            <v>11.36</v>
          </cell>
          <cell r="AA2173">
            <v>11.36</v>
          </cell>
          <cell r="AB2173">
            <v>29.25</v>
          </cell>
          <cell r="AC2173">
            <v>0</v>
          </cell>
          <cell r="AD2173">
            <v>0</v>
          </cell>
          <cell r="AE2173">
            <v>31.3</v>
          </cell>
          <cell r="AF2173">
            <v>0</v>
          </cell>
          <cell r="AG2173">
            <v>29.25</v>
          </cell>
          <cell r="AH2173">
            <v>31.3</v>
          </cell>
          <cell r="AI2173">
            <v>1</v>
          </cell>
          <cell r="AJ2173" t="str">
            <v>270</v>
          </cell>
          <cell r="AK2173" t="str">
            <v>60</v>
          </cell>
          <cell r="AL2173" t="str">
            <v>205</v>
          </cell>
          <cell r="AM2173" t="str">
            <v>8719924025373</v>
          </cell>
          <cell r="AN2173" t="str">
            <v>95030099</v>
          </cell>
          <cell r="AO2173" t="str">
            <v>Vertical puzzle boat</v>
          </cell>
        </row>
        <row r="2174">
          <cell r="A2174" t="str">
            <v>392000</v>
          </cell>
          <cell r="B2174" t="str">
            <v>Seriant 1</v>
          </cell>
          <cell r="C2174" t="str">
            <v>Educo</v>
          </cell>
          <cell r="D2174" t="str">
            <v/>
          </cell>
          <cell r="E2174" t="str">
            <v/>
          </cell>
          <cell r="F2174" t="str">
            <v/>
          </cell>
          <cell r="G2174" t="str">
            <v/>
          </cell>
          <cell r="H2174" t="str">
            <v/>
          </cell>
          <cell r="I2174" t="str">
            <v/>
          </cell>
          <cell r="J2174" t="str">
            <v/>
          </cell>
          <cell r="K2174" t="str">
            <v/>
          </cell>
          <cell r="L2174" t="str">
            <v/>
          </cell>
          <cell r="M2174" t="e">
            <v>#N/A</v>
          </cell>
          <cell r="N2174" t="e">
            <v>#N/A</v>
          </cell>
          <cell r="O2174" t="e">
            <v>#N/A</v>
          </cell>
          <cell r="P2174" t="str">
            <v>9802</v>
          </cell>
          <cell r="Q2174" t="str">
            <v>LK</v>
          </cell>
          <cell r="R2174" t="str">
            <v>LKA</v>
          </cell>
          <cell r="S2174" t="str">
            <v>Sri Lanka</v>
          </cell>
          <cell r="T2174">
            <v>2.8</v>
          </cell>
          <cell r="U2174">
            <v>3</v>
          </cell>
          <cell r="V2174">
            <v>150</v>
          </cell>
          <cell r="W2174">
            <v>150</v>
          </cell>
          <cell r="X2174" t="str">
            <v>Pcs.</v>
          </cell>
          <cell r="Y2174" t="str">
            <v>3</v>
          </cell>
          <cell r="Z2174">
            <v>73.47</v>
          </cell>
          <cell r="AA2174">
            <v>73.489999999999995</v>
          </cell>
          <cell r="AB2174">
            <v>214.2</v>
          </cell>
          <cell r="AC2174">
            <v>0</v>
          </cell>
          <cell r="AD2174">
            <v>0</v>
          </cell>
          <cell r="AE2174">
            <v>229.19</v>
          </cell>
          <cell r="AF2174">
            <v>0</v>
          </cell>
          <cell r="AG2174">
            <v>214.2</v>
          </cell>
          <cell r="AH2174">
            <v>229.19</v>
          </cell>
          <cell r="AI2174">
            <v>1</v>
          </cell>
          <cell r="AJ2174" t="str">
            <v>320</v>
          </cell>
          <cell r="AK2174" t="str">
            <v>320</v>
          </cell>
          <cell r="AL2174" t="str">
            <v>90</v>
          </cell>
          <cell r="AM2174" t="str">
            <v>8719924025403</v>
          </cell>
          <cell r="AN2174" t="str">
            <v>95030039</v>
          </cell>
          <cell r="AO2174" t="str">
            <v>Seriant 1</v>
          </cell>
        </row>
        <row r="2175">
          <cell r="A2175" t="str">
            <v>392100</v>
          </cell>
          <cell r="B2175" t="str">
            <v>Seriant 2</v>
          </cell>
          <cell r="C2175" t="str">
            <v>Educo</v>
          </cell>
          <cell r="D2175" t="str">
            <v/>
          </cell>
          <cell r="E2175" t="str">
            <v/>
          </cell>
          <cell r="F2175" t="str">
            <v/>
          </cell>
          <cell r="G2175" t="str">
            <v/>
          </cell>
          <cell r="H2175" t="str">
            <v/>
          </cell>
          <cell r="I2175" t="str">
            <v/>
          </cell>
          <cell r="J2175" t="str">
            <v/>
          </cell>
          <cell r="K2175" t="str">
            <v/>
          </cell>
          <cell r="L2175" t="str">
            <v/>
          </cell>
          <cell r="M2175" t="e">
            <v>#N/A</v>
          </cell>
          <cell r="N2175" t="e">
            <v>#N/A</v>
          </cell>
          <cell r="O2175" t="e">
            <v>#N/A</v>
          </cell>
          <cell r="P2175" t="str">
            <v>9802</v>
          </cell>
          <cell r="Q2175" t="str">
            <v>LK</v>
          </cell>
          <cell r="R2175" t="str">
            <v>LKA</v>
          </cell>
          <cell r="S2175" t="str">
            <v>Sri Lanka</v>
          </cell>
          <cell r="T2175">
            <v>2.5</v>
          </cell>
          <cell r="U2175">
            <v>2.7</v>
          </cell>
          <cell r="V2175">
            <v>150</v>
          </cell>
          <cell r="W2175">
            <v>150</v>
          </cell>
          <cell r="X2175" t="str">
            <v>Pcs.</v>
          </cell>
          <cell r="Y2175" t="str">
            <v>3</v>
          </cell>
          <cell r="Z2175">
            <v>65.88</v>
          </cell>
          <cell r="AA2175">
            <v>65.900000000000006</v>
          </cell>
          <cell r="AB2175">
            <v>193.8</v>
          </cell>
          <cell r="AC2175">
            <v>0</v>
          </cell>
          <cell r="AD2175">
            <v>0</v>
          </cell>
          <cell r="AE2175">
            <v>207.37</v>
          </cell>
          <cell r="AF2175">
            <v>0</v>
          </cell>
          <cell r="AG2175">
            <v>193.8</v>
          </cell>
          <cell r="AH2175">
            <v>207.37</v>
          </cell>
          <cell r="AI2175">
            <v>1</v>
          </cell>
          <cell r="AJ2175" t="str">
            <v>320</v>
          </cell>
          <cell r="AK2175" t="str">
            <v>320</v>
          </cell>
          <cell r="AL2175" t="str">
            <v>90</v>
          </cell>
          <cell r="AM2175" t="str">
            <v>8719924025410</v>
          </cell>
          <cell r="AN2175" t="str">
            <v>95030039</v>
          </cell>
          <cell r="AO2175" t="str">
            <v>Seriant 2</v>
          </cell>
        </row>
        <row r="2176">
          <cell r="A2176" t="str">
            <v>393500</v>
          </cell>
          <cell r="B2176" t="str">
            <v>Classicant 2 - klein</v>
          </cell>
          <cell r="C2176" t="str">
            <v>Educo</v>
          </cell>
          <cell r="D2176" t="str">
            <v/>
          </cell>
          <cell r="E2176" t="str">
            <v/>
          </cell>
          <cell r="F2176" t="str">
            <v/>
          </cell>
          <cell r="G2176" t="str">
            <v/>
          </cell>
          <cell r="H2176" t="str">
            <v/>
          </cell>
          <cell r="I2176" t="str">
            <v/>
          </cell>
          <cell r="J2176" t="str">
            <v/>
          </cell>
          <cell r="K2176" t="str">
            <v/>
          </cell>
          <cell r="L2176" t="str">
            <v/>
          </cell>
          <cell r="M2176" t="e">
            <v>#N/A</v>
          </cell>
          <cell r="N2176" t="e">
            <v>#N/A</v>
          </cell>
          <cell r="O2176" t="e">
            <v>#N/A</v>
          </cell>
          <cell r="P2176" t="str">
            <v>9802</v>
          </cell>
          <cell r="Q2176" t="str">
            <v>LK</v>
          </cell>
          <cell r="R2176" t="str">
            <v>LKA</v>
          </cell>
          <cell r="S2176" t="str">
            <v>Sri Lanka</v>
          </cell>
          <cell r="T2176">
            <v>2</v>
          </cell>
          <cell r="U2176">
            <v>2.4</v>
          </cell>
          <cell r="V2176">
            <v>100</v>
          </cell>
          <cell r="W2176">
            <v>100</v>
          </cell>
          <cell r="X2176" t="str">
            <v>Pcs.</v>
          </cell>
          <cell r="Y2176" t="str">
            <v>3</v>
          </cell>
          <cell r="Z2176">
            <v>53.46</v>
          </cell>
          <cell r="AA2176">
            <v>53.46</v>
          </cell>
          <cell r="AB2176">
            <v>70</v>
          </cell>
          <cell r="AC2176">
            <v>0</v>
          </cell>
          <cell r="AD2176">
            <v>0</v>
          </cell>
          <cell r="AE2176">
            <v>74.900000000000006</v>
          </cell>
          <cell r="AF2176">
            <v>0</v>
          </cell>
          <cell r="AG2176">
            <v>70</v>
          </cell>
          <cell r="AH2176">
            <v>74.900000000000006</v>
          </cell>
          <cell r="AI2176">
            <v>1</v>
          </cell>
          <cell r="AJ2176" t="str">
            <v>310</v>
          </cell>
          <cell r="AK2176" t="str">
            <v>310</v>
          </cell>
          <cell r="AL2176" t="str">
            <v>90</v>
          </cell>
          <cell r="AM2176" t="str">
            <v>8719924025458</v>
          </cell>
          <cell r="AN2176" t="str">
            <v>95030039</v>
          </cell>
          <cell r="AO2176" t="str">
            <v>Classicant 2 - small</v>
          </cell>
        </row>
        <row r="2177">
          <cell r="A2177" t="str">
            <v>393600</v>
          </cell>
          <cell r="B2177" t="str">
            <v>Classicant 1 - groot</v>
          </cell>
          <cell r="C2177" t="str">
            <v>Educo</v>
          </cell>
          <cell r="D2177" t="str">
            <v/>
          </cell>
          <cell r="E2177" t="str">
            <v/>
          </cell>
          <cell r="F2177" t="str">
            <v/>
          </cell>
          <cell r="G2177" t="str">
            <v/>
          </cell>
          <cell r="H2177" t="str">
            <v/>
          </cell>
          <cell r="I2177" t="str">
            <v/>
          </cell>
          <cell r="J2177" t="str">
            <v/>
          </cell>
          <cell r="K2177" t="str">
            <v/>
          </cell>
          <cell r="L2177" t="str">
            <v/>
          </cell>
          <cell r="M2177" t="e">
            <v>#N/A</v>
          </cell>
          <cell r="N2177" t="e">
            <v>#N/A</v>
          </cell>
          <cell r="O2177" t="e">
            <v>#N/A</v>
          </cell>
          <cell r="P2177" t="str">
            <v>9802</v>
          </cell>
          <cell r="Q2177" t="str">
            <v>LK</v>
          </cell>
          <cell r="R2177" t="str">
            <v>LKA</v>
          </cell>
          <cell r="S2177" t="str">
            <v>Sri Lanka</v>
          </cell>
          <cell r="T2177">
            <v>2.5</v>
          </cell>
          <cell r="U2177">
            <v>2.9</v>
          </cell>
          <cell r="V2177">
            <v>75</v>
          </cell>
          <cell r="W2177">
            <v>75</v>
          </cell>
          <cell r="X2177" t="str">
            <v>Pcs.</v>
          </cell>
          <cell r="Y2177" t="str">
            <v>3</v>
          </cell>
          <cell r="Z2177">
            <v>63.42</v>
          </cell>
          <cell r="AA2177">
            <v>63.42</v>
          </cell>
          <cell r="AB2177">
            <v>202.58</v>
          </cell>
          <cell r="AC2177">
            <v>0</v>
          </cell>
          <cell r="AD2177">
            <v>0</v>
          </cell>
          <cell r="AE2177">
            <v>216.76</v>
          </cell>
          <cell r="AF2177">
            <v>0</v>
          </cell>
          <cell r="AG2177">
            <v>202.58</v>
          </cell>
          <cell r="AH2177">
            <v>216.76</v>
          </cell>
          <cell r="AI2177">
            <v>1</v>
          </cell>
          <cell r="AJ2177" t="str">
            <v>310</v>
          </cell>
          <cell r="AK2177" t="str">
            <v>310</v>
          </cell>
          <cell r="AL2177" t="str">
            <v>90</v>
          </cell>
          <cell r="AM2177" t="str">
            <v>8719924025465</v>
          </cell>
          <cell r="AN2177" t="str">
            <v>95030039</v>
          </cell>
          <cell r="AO2177" t="str">
            <v>Classicant 1 - large</v>
          </cell>
        </row>
        <row r="2178">
          <cell r="A2178" t="str">
            <v>393900</v>
          </cell>
          <cell r="B2178" t="str">
            <v>Serio - aanbiedingsbakje</v>
          </cell>
          <cell r="C2178" t="str">
            <v>Educo</v>
          </cell>
          <cell r="D2178" t="str">
            <v/>
          </cell>
          <cell r="E2178" t="str">
            <v/>
          </cell>
          <cell r="F2178" t="str">
            <v/>
          </cell>
          <cell r="G2178" t="str">
            <v/>
          </cell>
          <cell r="H2178" t="str">
            <v/>
          </cell>
          <cell r="I2178" t="str">
            <v/>
          </cell>
          <cell r="J2178" t="str">
            <v/>
          </cell>
          <cell r="K2178" t="str">
            <v/>
          </cell>
          <cell r="L2178" t="str">
            <v/>
          </cell>
          <cell r="M2178" t="e">
            <v>#N/A</v>
          </cell>
          <cell r="N2178" t="e">
            <v>#N/A</v>
          </cell>
          <cell r="O2178" t="e">
            <v>#N/A</v>
          </cell>
          <cell r="P2178" t="str">
            <v>9802</v>
          </cell>
          <cell r="Q2178" t="str">
            <v>LK</v>
          </cell>
          <cell r="R2178" t="str">
            <v>LKA</v>
          </cell>
          <cell r="S2178" t="str">
            <v>Sri Lanka</v>
          </cell>
          <cell r="T2178">
            <v>0.5</v>
          </cell>
          <cell r="U2178">
            <v>0.6</v>
          </cell>
          <cell r="V2178">
            <v>50</v>
          </cell>
          <cell r="W2178">
            <v>50</v>
          </cell>
          <cell r="X2178" t="str">
            <v>Pcs.</v>
          </cell>
          <cell r="Y2178" t="str">
            <v>3</v>
          </cell>
          <cell r="Z2178">
            <v>17.23</v>
          </cell>
          <cell r="AA2178">
            <v>54.55</v>
          </cell>
          <cell r="AB2178">
            <v>49.57</v>
          </cell>
          <cell r="AC2178">
            <v>0</v>
          </cell>
          <cell r="AD2178">
            <v>0</v>
          </cell>
          <cell r="AE2178">
            <v>53.04</v>
          </cell>
          <cell r="AF2178">
            <v>0</v>
          </cell>
          <cell r="AG2178">
            <v>49.57</v>
          </cell>
          <cell r="AH2178">
            <v>53.04</v>
          </cell>
          <cell r="AI2178">
            <v>1</v>
          </cell>
          <cell r="AJ2178" t="str">
            <v>370</v>
          </cell>
          <cell r="AK2178" t="str">
            <v>260</v>
          </cell>
          <cell r="AL2178" t="str">
            <v>60</v>
          </cell>
          <cell r="AM2178" t="str">
            <v>8719924025472</v>
          </cell>
          <cell r="AN2178" t="str">
            <v>95030039</v>
          </cell>
          <cell r="AO2178" t="str">
            <v>Serio - storage tray</v>
          </cell>
        </row>
        <row r="2179">
          <cell r="A2179" t="str">
            <v>394001</v>
          </cell>
          <cell r="B2179" t="str">
            <v>Serio - cilinders</v>
          </cell>
          <cell r="C2179" t="str">
            <v>Educo</v>
          </cell>
          <cell r="D2179" t="str">
            <v/>
          </cell>
          <cell r="E2179" t="str">
            <v/>
          </cell>
          <cell r="F2179" t="str">
            <v/>
          </cell>
          <cell r="G2179" t="str">
            <v/>
          </cell>
          <cell r="H2179" t="str">
            <v/>
          </cell>
          <cell r="I2179" t="str">
            <v/>
          </cell>
          <cell r="J2179" t="str">
            <v/>
          </cell>
          <cell r="K2179" t="str">
            <v/>
          </cell>
          <cell r="L2179" t="str">
            <v/>
          </cell>
          <cell r="M2179" t="e">
            <v>#N/A</v>
          </cell>
          <cell r="N2179" t="e">
            <v>#N/A</v>
          </cell>
          <cell r="O2179" t="e">
            <v>#N/A</v>
          </cell>
          <cell r="P2179" t="str">
            <v>9802</v>
          </cell>
          <cell r="Q2179" t="str">
            <v>LK</v>
          </cell>
          <cell r="R2179" t="str">
            <v>LKA</v>
          </cell>
          <cell r="S2179" t="str">
            <v>Sri Lanka</v>
          </cell>
          <cell r="T2179">
            <v>0.9</v>
          </cell>
          <cell r="U2179">
            <v>1</v>
          </cell>
          <cell r="V2179">
            <v>100</v>
          </cell>
          <cell r="W2179">
            <v>100</v>
          </cell>
          <cell r="X2179" t="str">
            <v>Pcs.</v>
          </cell>
          <cell r="Y2179" t="str">
            <v>3</v>
          </cell>
          <cell r="Z2179">
            <v>14.65</v>
          </cell>
          <cell r="AA2179">
            <v>15.26</v>
          </cell>
          <cell r="AB2179">
            <v>49.33</v>
          </cell>
          <cell r="AC2179">
            <v>0</v>
          </cell>
          <cell r="AD2179">
            <v>0</v>
          </cell>
          <cell r="AE2179">
            <v>52.78</v>
          </cell>
          <cell r="AF2179">
            <v>0</v>
          </cell>
          <cell r="AG2179">
            <v>49.33</v>
          </cell>
          <cell r="AH2179">
            <v>52.78</v>
          </cell>
          <cell r="AI2179">
            <v>1</v>
          </cell>
          <cell r="AJ2179" t="str">
            <v>310</v>
          </cell>
          <cell r="AK2179" t="str">
            <v>220</v>
          </cell>
          <cell r="AL2179" t="str">
            <v>80</v>
          </cell>
          <cell r="AM2179" t="str">
            <v>8719924025489</v>
          </cell>
          <cell r="AN2179" t="str">
            <v>95030039</v>
          </cell>
          <cell r="AO2179" t="str">
            <v>Serio - cylinders</v>
          </cell>
        </row>
        <row r="2180">
          <cell r="A2180" t="str">
            <v>394002</v>
          </cell>
          <cell r="B2180" t="str">
            <v>Serio - schijven</v>
          </cell>
          <cell r="C2180" t="str">
            <v>Educo</v>
          </cell>
          <cell r="D2180" t="str">
            <v/>
          </cell>
          <cell r="E2180" t="str">
            <v/>
          </cell>
          <cell r="F2180" t="str">
            <v/>
          </cell>
          <cell r="G2180" t="str">
            <v/>
          </cell>
          <cell r="H2180" t="str">
            <v/>
          </cell>
          <cell r="I2180" t="str">
            <v/>
          </cell>
          <cell r="J2180" t="str">
            <v/>
          </cell>
          <cell r="K2180" t="str">
            <v/>
          </cell>
          <cell r="L2180" t="str">
            <v/>
          </cell>
          <cell r="M2180" t="e">
            <v>#N/A</v>
          </cell>
          <cell r="N2180" t="e">
            <v>#N/A</v>
          </cell>
          <cell r="O2180" t="e">
            <v>#N/A</v>
          </cell>
          <cell r="P2180" t="str">
            <v>9802</v>
          </cell>
          <cell r="Q2180" t="str">
            <v>LK</v>
          </cell>
          <cell r="R2180" t="str">
            <v>LKA</v>
          </cell>
          <cell r="S2180" t="str">
            <v>Sri Lanka</v>
          </cell>
          <cell r="T2180">
            <v>0.6</v>
          </cell>
          <cell r="U2180">
            <v>0.7</v>
          </cell>
          <cell r="V2180">
            <v>150</v>
          </cell>
          <cell r="W2180">
            <v>150</v>
          </cell>
          <cell r="X2180" t="str">
            <v>Pcs.</v>
          </cell>
          <cell r="Y2180" t="str">
            <v>3</v>
          </cell>
          <cell r="Z2180">
            <v>9.86</v>
          </cell>
          <cell r="AA2180">
            <v>10.28</v>
          </cell>
          <cell r="AB2180">
            <v>33.24</v>
          </cell>
          <cell r="AC2180">
            <v>0</v>
          </cell>
          <cell r="AD2180">
            <v>0</v>
          </cell>
          <cell r="AE2180">
            <v>35.57</v>
          </cell>
          <cell r="AF2180">
            <v>0</v>
          </cell>
          <cell r="AG2180">
            <v>33.24</v>
          </cell>
          <cell r="AH2180">
            <v>35.57</v>
          </cell>
          <cell r="AI2180">
            <v>1</v>
          </cell>
          <cell r="AJ2180" t="str">
            <v>310</v>
          </cell>
          <cell r="AK2180" t="str">
            <v>220</v>
          </cell>
          <cell r="AL2180" t="str">
            <v>20</v>
          </cell>
          <cell r="AM2180" t="str">
            <v>8719924025496</v>
          </cell>
          <cell r="AN2180" t="str">
            <v>95030039</v>
          </cell>
          <cell r="AO2180" t="str">
            <v>Serio - discs</v>
          </cell>
        </row>
        <row r="2181">
          <cell r="A2181" t="str">
            <v>394003</v>
          </cell>
          <cell r="B2181" t="str">
            <v>Serio - plankjes</v>
          </cell>
          <cell r="C2181" t="str">
            <v>Educo</v>
          </cell>
          <cell r="D2181" t="str">
            <v/>
          </cell>
          <cell r="E2181" t="str">
            <v/>
          </cell>
          <cell r="F2181" t="str">
            <v/>
          </cell>
          <cell r="G2181" t="str">
            <v/>
          </cell>
          <cell r="H2181" t="str">
            <v/>
          </cell>
          <cell r="I2181" t="str">
            <v/>
          </cell>
          <cell r="J2181" t="str">
            <v/>
          </cell>
          <cell r="K2181" t="str">
            <v/>
          </cell>
          <cell r="L2181" t="str">
            <v/>
          </cell>
          <cell r="M2181" t="e">
            <v>#N/A</v>
          </cell>
          <cell r="N2181" t="e">
            <v>#N/A</v>
          </cell>
          <cell r="O2181" t="e">
            <v>#N/A</v>
          </cell>
          <cell r="P2181" t="str">
            <v>9802</v>
          </cell>
          <cell r="Q2181" t="str">
            <v>LK</v>
          </cell>
          <cell r="R2181" t="str">
            <v>LKA</v>
          </cell>
          <cell r="S2181" t="str">
            <v>Sri Lanka</v>
          </cell>
          <cell r="T2181">
            <v>0.68</v>
          </cell>
          <cell r="U2181">
            <v>0.78</v>
          </cell>
          <cell r="V2181">
            <v>150</v>
          </cell>
          <cell r="W2181">
            <v>150</v>
          </cell>
          <cell r="X2181" t="str">
            <v>Pcs.</v>
          </cell>
          <cell r="Y2181" t="str">
            <v>3</v>
          </cell>
          <cell r="Z2181">
            <v>13.58</v>
          </cell>
          <cell r="AA2181">
            <v>14.27</v>
          </cell>
          <cell r="AB2181">
            <v>46.13</v>
          </cell>
          <cell r="AC2181">
            <v>0</v>
          </cell>
          <cell r="AD2181">
            <v>0</v>
          </cell>
          <cell r="AE2181">
            <v>49.36</v>
          </cell>
          <cell r="AF2181">
            <v>0</v>
          </cell>
          <cell r="AG2181">
            <v>46.13</v>
          </cell>
          <cell r="AH2181">
            <v>49.36</v>
          </cell>
          <cell r="AI2181">
            <v>1</v>
          </cell>
          <cell r="AJ2181" t="str">
            <v>310</v>
          </cell>
          <cell r="AK2181" t="str">
            <v>220</v>
          </cell>
          <cell r="AL2181" t="str">
            <v>30</v>
          </cell>
          <cell r="AM2181" t="str">
            <v>8719924025502</v>
          </cell>
          <cell r="AN2181" t="str">
            <v>95030039</v>
          </cell>
          <cell r="AO2181" t="str">
            <v>Serio - prisms wide/ narrow</v>
          </cell>
        </row>
        <row r="2182">
          <cell r="A2182" t="str">
            <v>394004</v>
          </cell>
          <cell r="B2182" t="str">
            <v>Serio - blokken</v>
          </cell>
          <cell r="C2182" t="str">
            <v>Educo</v>
          </cell>
          <cell r="D2182" t="str">
            <v/>
          </cell>
          <cell r="E2182" t="str">
            <v/>
          </cell>
          <cell r="F2182" t="str">
            <v/>
          </cell>
          <cell r="G2182" t="str">
            <v/>
          </cell>
          <cell r="H2182" t="str">
            <v/>
          </cell>
          <cell r="I2182" t="str">
            <v/>
          </cell>
          <cell r="J2182" t="str">
            <v/>
          </cell>
          <cell r="K2182" t="str">
            <v/>
          </cell>
          <cell r="L2182" t="str">
            <v/>
          </cell>
          <cell r="M2182" t="e">
            <v>#N/A</v>
          </cell>
          <cell r="N2182" t="e">
            <v>#N/A</v>
          </cell>
          <cell r="O2182" t="e">
            <v>#N/A</v>
          </cell>
          <cell r="P2182" t="str">
            <v>9802</v>
          </cell>
          <cell r="Q2182" t="str">
            <v>LK</v>
          </cell>
          <cell r="R2182" t="str">
            <v>LKA</v>
          </cell>
          <cell r="S2182" t="str">
            <v>Sri Lanka</v>
          </cell>
          <cell r="T2182">
            <v>1.3</v>
          </cell>
          <cell r="U2182">
            <v>1.5</v>
          </cell>
          <cell r="V2182">
            <v>100</v>
          </cell>
          <cell r="W2182">
            <v>100</v>
          </cell>
          <cell r="X2182" t="str">
            <v>Pcs.</v>
          </cell>
          <cell r="Y2182" t="str">
            <v>3</v>
          </cell>
          <cell r="Z2182">
            <v>24.89</v>
          </cell>
          <cell r="AA2182">
            <v>25.74</v>
          </cell>
          <cell r="AB2182">
            <v>84.95</v>
          </cell>
          <cell r="AC2182">
            <v>0</v>
          </cell>
          <cell r="AD2182">
            <v>0</v>
          </cell>
          <cell r="AE2182">
            <v>90.9</v>
          </cell>
          <cell r="AF2182">
            <v>0</v>
          </cell>
          <cell r="AG2182">
            <v>84.95</v>
          </cell>
          <cell r="AH2182">
            <v>90.9</v>
          </cell>
          <cell r="AI2182">
            <v>1</v>
          </cell>
          <cell r="AJ2182" t="str">
            <v>330</v>
          </cell>
          <cell r="AK2182" t="str">
            <v>220</v>
          </cell>
          <cell r="AL2182" t="str">
            <v>70</v>
          </cell>
          <cell r="AM2182" t="str">
            <v>8719924025519</v>
          </cell>
          <cell r="AN2182" t="str">
            <v>95030039</v>
          </cell>
          <cell r="AO2182" t="str">
            <v>Serio - prisms high/low</v>
          </cell>
        </row>
        <row r="2183">
          <cell r="A2183" t="str">
            <v>394005</v>
          </cell>
          <cell r="B2183" t="str">
            <v>Serio - staven</v>
          </cell>
          <cell r="C2183" t="str">
            <v>Educo</v>
          </cell>
          <cell r="D2183" t="str">
            <v/>
          </cell>
          <cell r="E2183" t="str">
            <v/>
          </cell>
          <cell r="F2183" t="str">
            <v/>
          </cell>
          <cell r="G2183" t="str">
            <v/>
          </cell>
          <cell r="H2183" t="str">
            <v/>
          </cell>
          <cell r="I2183" t="str">
            <v/>
          </cell>
          <cell r="J2183" t="str">
            <v/>
          </cell>
          <cell r="K2183" t="str">
            <v/>
          </cell>
          <cell r="L2183" t="str">
            <v/>
          </cell>
          <cell r="M2183" t="e">
            <v>#N/A</v>
          </cell>
          <cell r="N2183" t="e">
            <v>#N/A</v>
          </cell>
          <cell r="O2183" t="e">
            <v>#N/A</v>
          </cell>
          <cell r="P2183" t="str">
            <v>9802</v>
          </cell>
          <cell r="Q2183" t="str">
            <v>LK</v>
          </cell>
          <cell r="R2183" t="str">
            <v>LKA</v>
          </cell>
          <cell r="S2183" t="str">
            <v>Sri Lanka</v>
          </cell>
          <cell r="T2183">
            <v>0.68</v>
          </cell>
          <cell r="U2183">
            <v>0.78</v>
          </cell>
          <cell r="V2183">
            <v>100</v>
          </cell>
          <cell r="W2183">
            <v>100</v>
          </cell>
          <cell r="X2183" t="str">
            <v>Pcs.</v>
          </cell>
          <cell r="Y2183" t="str">
            <v>3</v>
          </cell>
          <cell r="Z2183">
            <v>13.77</v>
          </cell>
          <cell r="AA2183">
            <v>13.78</v>
          </cell>
          <cell r="AB2183">
            <v>46.43</v>
          </cell>
          <cell r="AC2183">
            <v>0</v>
          </cell>
          <cell r="AD2183">
            <v>0</v>
          </cell>
          <cell r="AE2183">
            <v>49.68</v>
          </cell>
          <cell r="AF2183">
            <v>0</v>
          </cell>
          <cell r="AG2183">
            <v>46.43</v>
          </cell>
          <cell r="AH2183">
            <v>49.68</v>
          </cell>
          <cell r="AI2183">
            <v>1</v>
          </cell>
          <cell r="AJ2183" t="str">
            <v>310</v>
          </cell>
          <cell r="AK2183" t="str">
            <v>220</v>
          </cell>
          <cell r="AL2183" t="str">
            <v>30</v>
          </cell>
          <cell r="AM2183" t="str">
            <v>8719924025526</v>
          </cell>
          <cell r="AN2183" t="str">
            <v>95030039</v>
          </cell>
          <cell r="AO2183" t="str">
            <v>Serio - rods</v>
          </cell>
        </row>
        <row r="2184">
          <cell r="A2184" t="str">
            <v>394006</v>
          </cell>
          <cell r="B2184" t="str">
            <v>Serio - ballen</v>
          </cell>
          <cell r="C2184" t="str">
            <v>Educo</v>
          </cell>
          <cell r="D2184" t="str">
            <v/>
          </cell>
          <cell r="E2184" t="str">
            <v/>
          </cell>
          <cell r="F2184" t="str">
            <v/>
          </cell>
          <cell r="G2184" t="str">
            <v/>
          </cell>
          <cell r="H2184" t="str">
            <v/>
          </cell>
          <cell r="I2184" t="str">
            <v/>
          </cell>
          <cell r="J2184" t="str">
            <v/>
          </cell>
          <cell r="K2184" t="str">
            <v/>
          </cell>
          <cell r="L2184" t="str">
            <v/>
          </cell>
          <cell r="M2184" t="e">
            <v>#N/A</v>
          </cell>
          <cell r="N2184" t="e">
            <v>#N/A</v>
          </cell>
          <cell r="O2184" t="e">
            <v>#N/A</v>
          </cell>
          <cell r="P2184" t="str">
            <v>9802</v>
          </cell>
          <cell r="Q2184" t="str">
            <v>LK</v>
          </cell>
          <cell r="R2184" t="str">
            <v>LKA</v>
          </cell>
          <cell r="S2184" t="str">
            <v>Sri Lanka</v>
          </cell>
          <cell r="T2184">
            <v>0.7</v>
          </cell>
          <cell r="U2184">
            <v>0.8</v>
          </cell>
          <cell r="V2184">
            <v>100</v>
          </cell>
          <cell r="W2184">
            <v>100</v>
          </cell>
          <cell r="X2184" t="str">
            <v>Pcs.</v>
          </cell>
          <cell r="Y2184" t="str">
            <v>3</v>
          </cell>
          <cell r="Z2184">
            <v>18.47</v>
          </cell>
          <cell r="AA2184">
            <v>19.059999999999999</v>
          </cell>
          <cell r="AB2184">
            <v>53.3</v>
          </cell>
          <cell r="AC2184">
            <v>0</v>
          </cell>
          <cell r="AD2184">
            <v>0</v>
          </cell>
          <cell r="AE2184">
            <v>57.03</v>
          </cell>
          <cell r="AF2184">
            <v>0</v>
          </cell>
          <cell r="AG2184">
            <v>53.3</v>
          </cell>
          <cell r="AH2184">
            <v>57.03</v>
          </cell>
          <cell r="AI2184">
            <v>1</v>
          </cell>
          <cell r="AJ2184" t="str">
            <v>310</v>
          </cell>
          <cell r="AK2184" t="str">
            <v>220</v>
          </cell>
          <cell r="AL2184" t="str">
            <v>90</v>
          </cell>
          <cell r="AM2184" t="str">
            <v>8719924025533</v>
          </cell>
          <cell r="AN2184" t="str">
            <v>95030039</v>
          </cell>
          <cell r="AO2184" t="str">
            <v>Serio - spheres</v>
          </cell>
        </row>
        <row r="2185">
          <cell r="A2185" t="str">
            <v>394010</v>
          </cell>
          <cell r="B2185" t="str">
            <v>Serio - voorbeeldkaarten (6)</v>
          </cell>
          <cell r="C2185" t="str">
            <v>Educo</v>
          </cell>
          <cell r="D2185" t="str">
            <v/>
          </cell>
          <cell r="E2185" t="str">
            <v/>
          </cell>
          <cell r="F2185" t="str">
            <v/>
          </cell>
          <cell r="G2185" t="str">
            <v/>
          </cell>
          <cell r="H2185" t="str">
            <v/>
          </cell>
          <cell r="I2185" t="str">
            <v/>
          </cell>
          <cell r="J2185" t="str">
            <v/>
          </cell>
          <cell r="K2185" t="str">
            <v/>
          </cell>
          <cell r="L2185" t="str">
            <v/>
          </cell>
          <cell r="M2185" t="e">
            <v>#N/A</v>
          </cell>
          <cell r="N2185" t="e">
            <v>#N/A</v>
          </cell>
          <cell r="O2185" t="e">
            <v>#N/A</v>
          </cell>
          <cell r="P2185" t="str">
            <v>9802</v>
          </cell>
          <cell r="Q2185" t="str">
            <v>LK</v>
          </cell>
          <cell r="R2185" t="str">
            <v>LKA</v>
          </cell>
          <cell r="S2185" t="str">
            <v>Sri Lanka</v>
          </cell>
          <cell r="T2185">
            <v>0.4</v>
          </cell>
          <cell r="U2185">
            <v>0.41</v>
          </cell>
          <cell r="V2185">
            <v>100</v>
          </cell>
          <cell r="W2185">
            <v>100</v>
          </cell>
          <cell r="X2185" t="str">
            <v>Set</v>
          </cell>
          <cell r="Y2185" t="str">
            <v>3</v>
          </cell>
          <cell r="Z2185">
            <v>14.43</v>
          </cell>
          <cell r="AA2185">
            <v>15.34</v>
          </cell>
          <cell r="AB2185">
            <v>41.61</v>
          </cell>
          <cell r="AC2185">
            <v>0</v>
          </cell>
          <cell r="AD2185">
            <v>0</v>
          </cell>
          <cell r="AE2185">
            <v>44.52</v>
          </cell>
          <cell r="AF2185">
            <v>0</v>
          </cell>
          <cell r="AG2185">
            <v>41.61</v>
          </cell>
          <cell r="AH2185">
            <v>44.52</v>
          </cell>
          <cell r="AI2185">
            <v>1</v>
          </cell>
          <cell r="AJ2185" t="str">
            <v>0</v>
          </cell>
          <cell r="AK2185" t="str">
            <v>0</v>
          </cell>
          <cell r="AL2185" t="str">
            <v>0</v>
          </cell>
          <cell r="AM2185" t="str">
            <v>8719924025540</v>
          </cell>
          <cell r="AN2185" t="str">
            <v>95030039</v>
          </cell>
          <cell r="AO2185" t="str">
            <v>Serio - assignment cards (6)</v>
          </cell>
        </row>
        <row r="2186">
          <cell r="A2186" t="str">
            <v>2002002</v>
          </cell>
          <cell r="B2186" t="str">
            <v>Eurobankbiljetten, 10 euro</v>
          </cell>
          <cell r="C2186" t="str">
            <v>Educo</v>
          </cell>
          <cell r="D2186" t="str">
            <v>2002002</v>
          </cell>
          <cell r="E2186" t="str">
            <v/>
          </cell>
          <cell r="F2186" t="str">
            <v/>
          </cell>
          <cell r="G2186" t="str">
            <v>2002002</v>
          </cell>
          <cell r="H2186" t="str">
            <v/>
          </cell>
          <cell r="I2186" t="str">
            <v/>
          </cell>
          <cell r="J2186" t="str">
            <v>2002002</v>
          </cell>
          <cell r="K2186" t="str">
            <v/>
          </cell>
          <cell r="L2186" t="str">
            <v/>
          </cell>
          <cell r="M2186" t="e">
            <v>#N/A</v>
          </cell>
          <cell r="N2186" t="e">
            <v>#N/A</v>
          </cell>
          <cell r="O2186" t="e">
            <v>#N/A</v>
          </cell>
          <cell r="P2186" t="str">
            <v>4200</v>
          </cell>
          <cell r="Q2186" t="str">
            <v>DE</v>
          </cell>
          <cell r="R2186" t="str">
            <v>DEU</v>
          </cell>
          <cell r="S2186" t="str">
            <v>Germany</v>
          </cell>
          <cell r="T2186">
            <v>0.08</v>
          </cell>
          <cell r="U2186">
            <v>0.08</v>
          </cell>
          <cell r="V2186">
            <v>500</v>
          </cell>
          <cell r="W2186">
            <v>500</v>
          </cell>
          <cell r="X2186" t="str">
            <v>Pcs.</v>
          </cell>
          <cell r="Y2186" t="str">
            <v>3</v>
          </cell>
          <cell r="Z2186">
            <v>0</v>
          </cell>
          <cell r="AA2186">
            <v>1.19</v>
          </cell>
          <cell r="AB2186">
            <v>5.84</v>
          </cell>
          <cell r="AC2186">
            <v>0</v>
          </cell>
          <cell r="AD2186">
            <v>0</v>
          </cell>
          <cell r="AE2186">
            <v>6.25</v>
          </cell>
          <cell r="AF2186">
            <v>0</v>
          </cell>
          <cell r="AG2186">
            <v>5.84</v>
          </cell>
          <cell r="AH2186">
            <v>6.25</v>
          </cell>
          <cell r="AI2186">
            <v>1</v>
          </cell>
          <cell r="AJ2186" t="str">
            <v>115</v>
          </cell>
          <cell r="AK2186" t="str">
            <v>60</v>
          </cell>
          <cell r="AL2186" t="str">
            <v>10</v>
          </cell>
          <cell r="AM2186" t="str">
            <v>8719924020958</v>
          </cell>
          <cell r="AN2186" t="str">
            <v>95030099</v>
          </cell>
          <cell r="AO2186" t="str">
            <v>Euro banknotes 10 euro</v>
          </cell>
        </row>
        <row r="2187">
          <cell r="A2187" t="str">
            <v>2002003</v>
          </cell>
          <cell r="B2187" t="str">
            <v>Eurobankbiljetten, 20 euro</v>
          </cell>
          <cell r="C2187" t="str">
            <v>Educo</v>
          </cell>
          <cell r="D2187" t="str">
            <v>2002003</v>
          </cell>
          <cell r="E2187" t="str">
            <v/>
          </cell>
          <cell r="F2187" t="str">
            <v/>
          </cell>
          <cell r="G2187" t="str">
            <v>2002003</v>
          </cell>
          <cell r="H2187" t="str">
            <v/>
          </cell>
          <cell r="I2187" t="str">
            <v/>
          </cell>
          <cell r="J2187" t="str">
            <v>2002003</v>
          </cell>
          <cell r="K2187" t="str">
            <v/>
          </cell>
          <cell r="L2187" t="str">
            <v/>
          </cell>
          <cell r="M2187" t="e">
            <v>#N/A</v>
          </cell>
          <cell r="N2187" t="e">
            <v>#N/A</v>
          </cell>
          <cell r="O2187" t="e">
            <v>#N/A</v>
          </cell>
          <cell r="P2187" t="str">
            <v>4200</v>
          </cell>
          <cell r="Q2187" t="str">
            <v>DE</v>
          </cell>
          <cell r="R2187" t="str">
            <v>DEU</v>
          </cell>
          <cell r="S2187" t="str">
            <v>Germany</v>
          </cell>
          <cell r="T2187">
            <v>0.09</v>
          </cell>
          <cell r="U2187">
            <v>0.09</v>
          </cell>
          <cell r="V2187">
            <v>500</v>
          </cell>
          <cell r="W2187">
            <v>500</v>
          </cell>
          <cell r="X2187" t="str">
            <v>Pcs.</v>
          </cell>
          <cell r="Y2187" t="str">
            <v>3</v>
          </cell>
          <cell r="Z2187">
            <v>0</v>
          </cell>
          <cell r="AA2187">
            <v>1.1000000000000001</v>
          </cell>
          <cell r="AB2187">
            <v>5.84</v>
          </cell>
          <cell r="AC2187">
            <v>0</v>
          </cell>
          <cell r="AD2187">
            <v>0</v>
          </cell>
          <cell r="AE2187">
            <v>6.25</v>
          </cell>
          <cell r="AF2187">
            <v>0</v>
          </cell>
          <cell r="AG2187">
            <v>5.84</v>
          </cell>
          <cell r="AH2187">
            <v>6.25</v>
          </cell>
          <cell r="AI2187">
            <v>1</v>
          </cell>
          <cell r="AJ2187" t="str">
            <v>125</v>
          </cell>
          <cell r="AK2187" t="str">
            <v>65</v>
          </cell>
          <cell r="AL2187" t="str">
            <v>10</v>
          </cell>
          <cell r="AM2187" t="str">
            <v>8719924020965</v>
          </cell>
          <cell r="AN2187" t="str">
            <v>95030099</v>
          </cell>
          <cell r="AO2187" t="str">
            <v>Euro banknotes 20 euro</v>
          </cell>
        </row>
        <row r="2188">
          <cell r="A2188" t="str">
            <v>2002004</v>
          </cell>
          <cell r="B2188" t="str">
            <v>Eurobankbiljetten, 50 euro</v>
          </cell>
          <cell r="C2188" t="str">
            <v>Educo</v>
          </cell>
          <cell r="D2188" t="str">
            <v>2002004</v>
          </cell>
          <cell r="E2188" t="str">
            <v/>
          </cell>
          <cell r="F2188" t="str">
            <v/>
          </cell>
          <cell r="G2188" t="str">
            <v>2002004</v>
          </cell>
          <cell r="H2188" t="str">
            <v/>
          </cell>
          <cell r="I2188" t="str">
            <v/>
          </cell>
          <cell r="J2188" t="str">
            <v>2002004</v>
          </cell>
          <cell r="K2188" t="str">
            <v/>
          </cell>
          <cell r="L2188" t="str">
            <v/>
          </cell>
          <cell r="M2188" t="e">
            <v>#N/A</v>
          </cell>
          <cell r="N2188" t="e">
            <v>#N/A</v>
          </cell>
          <cell r="O2188" t="e">
            <v>#N/A</v>
          </cell>
          <cell r="P2188" t="str">
            <v>4200</v>
          </cell>
          <cell r="Q2188" t="str">
            <v>DE</v>
          </cell>
          <cell r="R2188" t="str">
            <v>DEU</v>
          </cell>
          <cell r="S2188" t="str">
            <v>Germany</v>
          </cell>
          <cell r="T2188">
            <v>0.1</v>
          </cell>
          <cell r="U2188">
            <v>0.1</v>
          </cell>
          <cell r="V2188">
            <v>500</v>
          </cell>
          <cell r="W2188">
            <v>500</v>
          </cell>
          <cell r="X2188" t="str">
            <v>Pcs.</v>
          </cell>
          <cell r="Y2188" t="str">
            <v>3</v>
          </cell>
          <cell r="Z2188">
            <v>0</v>
          </cell>
          <cell r="AA2188">
            <v>1.1000000000000001</v>
          </cell>
          <cell r="AB2188">
            <v>5.84</v>
          </cell>
          <cell r="AC2188">
            <v>0</v>
          </cell>
          <cell r="AD2188">
            <v>0</v>
          </cell>
          <cell r="AE2188">
            <v>6.25</v>
          </cell>
          <cell r="AF2188">
            <v>0</v>
          </cell>
          <cell r="AG2188">
            <v>5.84</v>
          </cell>
          <cell r="AH2188">
            <v>6.25</v>
          </cell>
          <cell r="AI2188">
            <v>1</v>
          </cell>
          <cell r="AJ2188" t="str">
            <v>130</v>
          </cell>
          <cell r="AK2188" t="str">
            <v>70</v>
          </cell>
          <cell r="AL2188" t="str">
            <v>10</v>
          </cell>
          <cell r="AM2188" t="str">
            <v>8719924020972</v>
          </cell>
          <cell r="AN2188" t="str">
            <v>95030099</v>
          </cell>
          <cell r="AO2188" t="str">
            <v>Euro banknotes 50 euro</v>
          </cell>
        </row>
        <row r="2189">
          <cell r="A2189" t="str">
            <v>2002005</v>
          </cell>
          <cell r="B2189" t="str">
            <v>Eurobankbiljetten, 100 euro</v>
          </cell>
          <cell r="C2189" t="str">
            <v>Educo</v>
          </cell>
          <cell r="D2189" t="str">
            <v>2002005</v>
          </cell>
          <cell r="E2189" t="str">
            <v/>
          </cell>
          <cell r="F2189" t="str">
            <v/>
          </cell>
          <cell r="G2189" t="str">
            <v>2002005</v>
          </cell>
          <cell r="H2189" t="str">
            <v/>
          </cell>
          <cell r="I2189" t="str">
            <v/>
          </cell>
          <cell r="J2189" t="str">
            <v>2002005</v>
          </cell>
          <cell r="K2189" t="str">
            <v/>
          </cell>
          <cell r="L2189" t="str">
            <v/>
          </cell>
          <cell r="M2189" t="e">
            <v>#N/A</v>
          </cell>
          <cell r="N2189" t="e">
            <v>#N/A</v>
          </cell>
          <cell r="O2189" t="e">
            <v>#N/A</v>
          </cell>
          <cell r="P2189" t="str">
            <v>4200</v>
          </cell>
          <cell r="Q2189" t="str">
            <v>DE</v>
          </cell>
          <cell r="R2189" t="str">
            <v>DEU</v>
          </cell>
          <cell r="S2189" t="str">
            <v>Germany</v>
          </cell>
          <cell r="T2189">
            <v>0.12</v>
          </cell>
          <cell r="U2189">
            <v>0.12</v>
          </cell>
          <cell r="V2189">
            <v>500</v>
          </cell>
          <cell r="W2189">
            <v>500</v>
          </cell>
          <cell r="X2189" t="str">
            <v>Pcs.</v>
          </cell>
          <cell r="Y2189" t="str">
            <v>3</v>
          </cell>
          <cell r="Z2189">
            <v>0</v>
          </cell>
          <cell r="AA2189">
            <v>1.1000000000000001</v>
          </cell>
          <cell r="AB2189">
            <v>5.84</v>
          </cell>
          <cell r="AC2189">
            <v>0</v>
          </cell>
          <cell r="AD2189">
            <v>0</v>
          </cell>
          <cell r="AE2189">
            <v>6.25</v>
          </cell>
          <cell r="AF2189">
            <v>0</v>
          </cell>
          <cell r="AG2189">
            <v>5.84</v>
          </cell>
          <cell r="AH2189">
            <v>6.25</v>
          </cell>
          <cell r="AI2189">
            <v>1</v>
          </cell>
          <cell r="AJ2189" t="str">
            <v>135</v>
          </cell>
          <cell r="AK2189" t="str">
            <v>75</v>
          </cell>
          <cell r="AL2189" t="str">
            <v>10</v>
          </cell>
          <cell r="AM2189" t="str">
            <v>8719924020989</v>
          </cell>
          <cell r="AN2189" t="str">
            <v>95030099</v>
          </cell>
          <cell r="AO2189" t="str">
            <v>Euro banknotes 100 euro</v>
          </cell>
        </row>
        <row r="2190">
          <cell r="A2190" t="str">
            <v>2002006</v>
          </cell>
          <cell r="B2190" t="str">
            <v>Eurobankbiljetten, 200 euro</v>
          </cell>
          <cell r="C2190" t="str">
            <v>Educo</v>
          </cell>
          <cell r="D2190" t="str">
            <v>2002006</v>
          </cell>
          <cell r="E2190" t="str">
            <v/>
          </cell>
          <cell r="F2190" t="str">
            <v/>
          </cell>
          <cell r="G2190" t="str">
            <v>2002006</v>
          </cell>
          <cell r="H2190" t="str">
            <v/>
          </cell>
          <cell r="I2190" t="str">
            <v/>
          </cell>
          <cell r="J2190" t="str">
            <v>2002006</v>
          </cell>
          <cell r="K2190" t="str">
            <v/>
          </cell>
          <cell r="L2190" t="str">
            <v/>
          </cell>
          <cell r="M2190" t="e">
            <v>#N/A</v>
          </cell>
          <cell r="N2190" t="e">
            <v>#N/A</v>
          </cell>
          <cell r="O2190" t="e">
            <v>#N/A</v>
          </cell>
          <cell r="P2190" t="str">
            <v>4200</v>
          </cell>
          <cell r="Q2190" t="str">
            <v>DE</v>
          </cell>
          <cell r="R2190" t="str">
            <v>DEU</v>
          </cell>
          <cell r="S2190" t="str">
            <v>Germany</v>
          </cell>
          <cell r="T2190">
            <v>0.12</v>
          </cell>
          <cell r="U2190">
            <v>0.12</v>
          </cell>
          <cell r="V2190">
            <v>500</v>
          </cell>
          <cell r="W2190">
            <v>500</v>
          </cell>
          <cell r="X2190" t="str">
            <v>Pcs.</v>
          </cell>
          <cell r="Y2190" t="str">
            <v>3</v>
          </cell>
          <cell r="Z2190">
            <v>0</v>
          </cell>
          <cell r="AA2190">
            <v>1.1000000000000001</v>
          </cell>
          <cell r="AB2190">
            <v>5.84</v>
          </cell>
          <cell r="AC2190">
            <v>0</v>
          </cell>
          <cell r="AD2190">
            <v>0</v>
          </cell>
          <cell r="AE2190">
            <v>6.25</v>
          </cell>
          <cell r="AF2190">
            <v>0</v>
          </cell>
          <cell r="AG2190">
            <v>5.84</v>
          </cell>
          <cell r="AH2190">
            <v>6.25</v>
          </cell>
          <cell r="AI2190">
            <v>1</v>
          </cell>
          <cell r="AJ2190" t="str">
            <v>140</v>
          </cell>
          <cell r="AK2190" t="str">
            <v>75</v>
          </cell>
          <cell r="AL2190" t="str">
            <v>10</v>
          </cell>
          <cell r="AM2190" t="str">
            <v>8719924020996</v>
          </cell>
          <cell r="AN2190" t="str">
            <v>95030099</v>
          </cell>
          <cell r="AO2190" t="str">
            <v>Euro banknotes 200 euro</v>
          </cell>
        </row>
        <row r="2191">
          <cell r="A2191" t="str">
            <v>2002008</v>
          </cell>
          <cell r="B2191" t="str">
            <v>Eurobankbiljetten, assortiment in mapje</v>
          </cell>
          <cell r="C2191" t="str">
            <v>Educo</v>
          </cell>
          <cell r="D2191" t="str">
            <v>2002008</v>
          </cell>
          <cell r="E2191" t="str">
            <v/>
          </cell>
          <cell r="F2191" t="str">
            <v/>
          </cell>
          <cell r="G2191" t="str">
            <v>2002008</v>
          </cell>
          <cell r="H2191" t="str">
            <v/>
          </cell>
          <cell r="I2191" t="str">
            <v/>
          </cell>
          <cell r="J2191" t="str">
            <v>2002008</v>
          </cell>
          <cell r="K2191" t="str">
            <v/>
          </cell>
          <cell r="L2191" t="str">
            <v/>
          </cell>
          <cell r="M2191" t="e">
            <v>#N/A</v>
          </cell>
          <cell r="N2191" t="e">
            <v>#N/A</v>
          </cell>
          <cell r="O2191" t="e">
            <v>#N/A</v>
          </cell>
          <cell r="P2191" t="str">
            <v>4200</v>
          </cell>
          <cell r="Q2191" t="str">
            <v>DE</v>
          </cell>
          <cell r="R2191" t="str">
            <v>DEU</v>
          </cell>
          <cell r="S2191" t="str">
            <v>Germany</v>
          </cell>
          <cell r="T2191">
            <v>0.06</v>
          </cell>
          <cell r="U2191">
            <v>0.06</v>
          </cell>
          <cell r="V2191">
            <v>3000</v>
          </cell>
          <cell r="W2191">
            <v>3000</v>
          </cell>
          <cell r="X2191" t="str">
            <v>Pcs.</v>
          </cell>
          <cell r="Y2191" t="str">
            <v>3</v>
          </cell>
          <cell r="Z2191">
            <v>0</v>
          </cell>
          <cell r="AA2191">
            <v>1.2</v>
          </cell>
          <cell r="AB2191">
            <v>5.54</v>
          </cell>
          <cell r="AC2191">
            <v>0</v>
          </cell>
          <cell r="AD2191">
            <v>0</v>
          </cell>
          <cell r="AE2191">
            <v>5.93</v>
          </cell>
          <cell r="AF2191">
            <v>0</v>
          </cell>
          <cell r="AG2191">
            <v>5.54</v>
          </cell>
          <cell r="AH2191">
            <v>5.93</v>
          </cell>
          <cell r="AI2191">
            <v>1</v>
          </cell>
          <cell r="AJ2191" t="str">
            <v>160</v>
          </cell>
          <cell r="AK2191" t="str">
            <v>95</v>
          </cell>
          <cell r="AL2191" t="str">
            <v>10</v>
          </cell>
          <cell r="AM2191" t="str">
            <v>8719924021016</v>
          </cell>
          <cell r="AN2191" t="str">
            <v>95030099</v>
          </cell>
          <cell r="AO2191" t="str">
            <v>Euro banknotes assortment in folder</v>
          </cell>
        </row>
        <row r="2192">
          <cell r="A2192" t="str">
            <v>2027000</v>
          </cell>
          <cell r="B2192" t="str">
            <v>Dobbelstenen stippen blauw</v>
          </cell>
          <cell r="C2192" t="str">
            <v>Educo</v>
          </cell>
          <cell r="D2192" t="str">
            <v>2027000</v>
          </cell>
          <cell r="E2192" t="str">
            <v/>
          </cell>
          <cell r="F2192" t="str">
            <v/>
          </cell>
          <cell r="G2192" t="str">
            <v>2027000</v>
          </cell>
          <cell r="H2192" t="str">
            <v/>
          </cell>
          <cell r="I2192" t="str">
            <v/>
          </cell>
          <cell r="J2192" t="str">
            <v>2027000</v>
          </cell>
          <cell r="K2192" t="str">
            <v/>
          </cell>
          <cell r="L2192" t="str">
            <v/>
          </cell>
          <cell r="M2192" t="e">
            <v>#N/A</v>
          </cell>
          <cell r="N2192" t="e">
            <v>#N/A</v>
          </cell>
          <cell r="O2192" t="e">
            <v>#N/A</v>
          </cell>
          <cell r="P2192" t="str">
            <v>4200</v>
          </cell>
          <cell r="Q2192" t="str">
            <v>CN</v>
          </cell>
          <cell r="R2192" t="str">
            <v>CHN</v>
          </cell>
          <cell r="S2192" t="str">
            <v>China</v>
          </cell>
          <cell r="T2192">
            <v>0.1</v>
          </cell>
          <cell r="U2192">
            <v>0.1</v>
          </cell>
          <cell r="V2192">
            <v>100</v>
          </cell>
          <cell r="W2192">
            <v>100</v>
          </cell>
          <cell r="X2192" t="str">
            <v>Pcs.</v>
          </cell>
          <cell r="Y2192" t="str">
            <v>3</v>
          </cell>
          <cell r="Z2192">
            <v>0</v>
          </cell>
          <cell r="AA2192">
            <v>2.33</v>
          </cell>
          <cell r="AB2192">
            <v>16.75</v>
          </cell>
          <cell r="AC2192">
            <v>0</v>
          </cell>
          <cell r="AD2192">
            <v>0</v>
          </cell>
          <cell r="AE2192">
            <v>17.920000000000002</v>
          </cell>
          <cell r="AF2192">
            <v>0</v>
          </cell>
          <cell r="AG2192">
            <v>16.75</v>
          </cell>
          <cell r="AH2192">
            <v>17.920000000000002</v>
          </cell>
          <cell r="AI2192">
            <v>1</v>
          </cell>
          <cell r="AJ2192" t="str">
            <v>100</v>
          </cell>
          <cell r="AK2192" t="str">
            <v>60</v>
          </cell>
          <cell r="AL2192" t="str">
            <v>35</v>
          </cell>
          <cell r="AM2192" t="str">
            <v>8719924021191</v>
          </cell>
          <cell r="AN2192" t="str">
            <v>95030099</v>
          </cell>
          <cell r="AO2192" t="str">
            <v>Dot dice blue</v>
          </cell>
        </row>
        <row r="2193">
          <cell r="A2193" t="str">
            <v>394700</v>
          </cell>
          <cell r="B2193" t="str">
            <v>Plan Plus</v>
          </cell>
          <cell r="C2193" t="str">
            <v>Educo</v>
          </cell>
          <cell r="E2193" t="str">
            <v/>
          </cell>
          <cell r="F2193" t="str">
            <v/>
          </cell>
          <cell r="G2193" t="str">
            <v/>
          </cell>
          <cell r="H2193" t="str">
            <v/>
          </cell>
          <cell r="I2193" t="str">
            <v/>
          </cell>
          <cell r="J2193" t="str">
            <v/>
          </cell>
          <cell r="K2193" t="str">
            <v/>
          </cell>
          <cell r="L2193" t="str">
            <v/>
          </cell>
          <cell r="M2193" t="e">
            <v>#N/A</v>
          </cell>
          <cell r="N2193" t="e">
            <v>#N/A</v>
          </cell>
          <cell r="O2193" t="e">
            <v>#N/A</v>
          </cell>
          <cell r="P2193" t="str">
            <v>9802</v>
          </cell>
          <cell r="Q2193" t="str">
            <v>LK</v>
          </cell>
          <cell r="R2193" t="str">
            <v>LKA</v>
          </cell>
          <cell r="S2193" t="str">
            <v>Sri Lanka</v>
          </cell>
          <cell r="T2193">
            <v>0.6</v>
          </cell>
          <cell r="U2193">
            <v>0.72</v>
          </cell>
          <cell r="V2193">
            <v>50</v>
          </cell>
          <cell r="W2193">
            <v>50</v>
          </cell>
          <cell r="X2193" t="str">
            <v>Set</v>
          </cell>
          <cell r="Y2193" t="str">
            <v>3</v>
          </cell>
          <cell r="Z2193">
            <v>20.149999999999999</v>
          </cell>
          <cell r="AA2193">
            <v>21.67</v>
          </cell>
          <cell r="AB2193">
            <v>68.319999999999993</v>
          </cell>
          <cell r="AC2193">
            <v>0</v>
          </cell>
          <cell r="AD2193">
            <v>0</v>
          </cell>
          <cell r="AE2193">
            <v>73.099999999999994</v>
          </cell>
          <cell r="AF2193">
            <v>0</v>
          </cell>
          <cell r="AG2193">
            <v>68.319999999999993</v>
          </cell>
          <cell r="AH2193">
            <v>73.099999999999994</v>
          </cell>
          <cell r="AI2193">
            <v>1</v>
          </cell>
          <cell r="AJ2193" t="str">
            <v>130</v>
          </cell>
          <cell r="AK2193" t="str">
            <v>130</v>
          </cell>
          <cell r="AL2193" t="str">
            <v>100</v>
          </cell>
          <cell r="AM2193" t="str">
            <v>8719924025625</v>
          </cell>
          <cell r="AN2193" t="str">
            <v>95030039</v>
          </cell>
          <cell r="AO2193" t="str">
            <v>PLAN - plus</v>
          </cell>
        </row>
        <row r="2194">
          <cell r="A2194" t="str">
            <v>2028000</v>
          </cell>
          <cell r="B2194" t="str">
            <v>Dobbelstenen stippen rood</v>
          </cell>
          <cell r="C2194" t="str">
            <v>Educo</v>
          </cell>
          <cell r="D2194" t="str">
            <v>2028000</v>
          </cell>
          <cell r="E2194" t="str">
            <v/>
          </cell>
          <cell r="F2194" t="str">
            <v/>
          </cell>
          <cell r="G2194" t="str">
            <v>2028000</v>
          </cell>
          <cell r="H2194" t="str">
            <v/>
          </cell>
          <cell r="I2194" t="str">
            <v/>
          </cell>
          <cell r="J2194" t="str">
            <v>2028000</v>
          </cell>
          <cell r="K2194" t="str">
            <v/>
          </cell>
          <cell r="L2194" t="str">
            <v/>
          </cell>
          <cell r="M2194" t="e">
            <v>#N/A</v>
          </cell>
          <cell r="N2194" t="e">
            <v>#N/A</v>
          </cell>
          <cell r="O2194" t="e">
            <v>#N/A</v>
          </cell>
          <cell r="P2194" t="str">
            <v>4200</v>
          </cell>
          <cell r="Q2194" t="str">
            <v>CN</v>
          </cell>
          <cell r="R2194" t="str">
            <v>CHN</v>
          </cell>
          <cell r="S2194" t="str">
            <v>China</v>
          </cell>
          <cell r="T2194">
            <v>0.1</v>
          </cell>
          <cell r="U2194">
            <v>0.1</v>
          </cell>
          <cell r="V2194">
            <v>100</v>
          </cell>
          <cell r="W2194">
            <v>100</v>
          </cell>
          <cell r="X2194" t="str">
            <v>Pcs.</v>
          </cell>
          <cell r="Y2194" t="str">
            <v>3</v>
          </cell>
          <cell r="Z2194">
            <v>0</v>
          </cell>
          <cell r="AA2194">
            <v>2.33</v>
          </cell>
          <cell r="AB2194">
            <v>18.3</v>
          </cell>
          <cell r="AC2194">
            <v>0</v>
          </cell>
          <cell r="AD2194">
            <v>0</v>
          </cell>
          <cell r="AE2194">
            <v>19.579999999999998</v>
          </cell>
          <cell r="AF2194">
            <v>0</v>
          </cell>
          <cell r="AG2194">
            <v>18.3</v>
          </cell>
          <cell r="AH2194">
            <v>19.579999999999998</v>
          </cell>
          <cell r="AI2194">
            <v>1</v>
          </cell>
          <cell r="AJ2194" t="str">
            <v>100</v>
          </cell>
          <cell r="AK2194" t="str">
            <v>60</v>
          </cell>
          <cell r="AL2194" t="str">
            <v>35</v>
          </cell>
          <cell r="AM2194" t="str">
            <v>8719924021207</v>
          </cell>
          <cell r="AN2194" t="str">
            <v>95030099</v>
          </cell>
          <cell r="AO2194" t="str">
            <v>Dot dice red</v>
          </cell>
        </row>
        <row r="2195">
          <cell r="A2195" t="str">
            <v>3989960</v>
          </cell>
          <cell r="B2195" t="str">
            <v>Veterdieren</v>
          </cell>
          <cell r="C2195" t="str">
            <v>Private Label</v>
          </cell>
          <cell r="E2195" t="str">
            <v/>
          </cell>
          <cell r="F2195" t="str">
            <v/>
          </cell>
          <cell r="G2195" t="str">
            <v/>
          </cell>
          <cell r="H2195" t="str">
            <v/>
          </cell>
          <cell r="I2195" t="str">
            <v/>
          </cell>
          <cell r="J2195" t="str">
            <v/>
          </cell>
          <cell r="K2195" t="str">
            <v/>
          </cell>
          <cell r="L2195" t="str">
            <v/>
          </cell>
          <cell r="M2195" t="e">
            <v>#N/A</v>
          </cell>
          <cell r="N2195" t="e">
            <v>#N/A</v>
          </cell>
          <cell r="O2195" t="e">
            <v>#N/A</v>
          </cell>
          <cell r="P2195" t="str">
            <v>9807</v>
          </cell>
          <cell r="Q2195" t="str">
            <v>NL</v>
          </cell>
          <cell r="R2195" t="str">
            <v>NLD</v>
          </cell>
          <cell r="S2195" t="str">
            <v>Netherlands</v>
          </cell>
          <cell r="T2195">
            <v>0.4</v>
          </cell>
          <cell r="U2195">
            <v>0.5</v>
          </cell>
          <cell r="V2195">
            <v>24</v>
          </cell>
          <cell r="W2195">
            <v>24</v>
          </cell>
          <cell r="X2195" t="str">
            <v>Pcs.</v>
          </cell>
          <cell r="Y2195" t="str">
            <v>3</v>
          </cell>
          <cell r="Z2195">
            <v>17.71</v>
          </cell>
          <cell r="AA2195">
            <v>17.71</v>
          </cell>
          <cell r="AB2195">
            <v>0</v>
          </cell>
          <cell r="AC2195">
            <v>0</v>
          </cell>
          <cell r="AD2195">
            <v>0</v>
          </cell>
          <cell r="AE2195">
            <v>0</v>
          </cell>
          <cell r="AF2195">
            <v>0</v>
          </cell>
          <cell r="AG2195">
            <v>0</v>
          </cell>
          <cell r="AH2195">
            <v>0</v>
          </cell>
          <cell r="AI2195">
            <v>1</v>
          </cell>
          <cell r="AJ2195" t="str">
            <v>130</v>
          </cell>
          <cell r="AK2195" t="str">
            <v>140</v>
          </cell>
          <cell r="AL2195" t="str">
            <v>140</v>
          </cell>
          <cell r="AM2195" t="str">
            <v>8719924025649</v>
          </cell>
          <cell r="AN2195" t="str">
            <v>95030099</v>
          </cell>
          <cell r="AO2195" t="str">
            <v>Lacing animals</v>
          </cell>
        </row>
        <row r="2196">
          <cell r="A2196" t="str">
            <v>3989961</v>
          </cell>
          <cell r="B2196" t="str">
            <v>Veterdieren, halve set</v>
          </cell>
          <cell r="C2196" t="str">
            <v>Private Label</v>
          </cell>
          <cell r="E2196" t="str">
            <v/>
          </cell>
          <cell r="F2196" t="str">
            <v/>
          </cell>
          <cell r="G2196" t="str">
            <v/>
          </cell>
          <cell r="H2196" t="str">
            <v/>
          </cell>
          <cell r="I2196" t="str">
            <v/>
          </cell>
          <cell r="J2196" t="str">
            <v/>
          </cell>
          <cell r="K2196" t="str">
            <v/>
          </cell>
          <cell r="L2196" t="str">
            <v/>
          </cell>
          <cell r="M2196" t="e">
            <v>#N/A</v>
          </cell>
          <cell r="N2196" t="e">
            <v>#N/A</v>
          </cell>
          <cell r="O2196" t="e">
            <v>#N/A</v>
          </cell>
          <cell r="P2196" t="str">
            <v>9807</v>
          </cell>
          <cell r="Q2196" t="str">
            <v>NL</v>
          </cell>
          <cell r="R2196" t="str">
            <v>NLD</v>
          </cell>
          <cell r="S2196" t="str">
            <v>Netherlands</v>
          </cell>
          <cell r="T2196">
            <v>0.19</v>
          </cell>
          <cell r="U2196">
            <v>0.2</v>
          </cell>
          <cell r="V2196">
            <v>480</v>
          </cell>
          <cell r="W2196">
            <v>480</v>
          </cell>
          <cell r="X2196" t="str">
            <v>Pcs.</v>
          </cell>
          <cell r="Y2196" t="str">
            <v>3</v>
          </cell>
          <cell r="Z2196">
            <v>9.36</v>
          </cell>
          <cell r="AA2196">
            <v>9.36</v>
          </cell>
          <cell r="AB2196">
            <v>0</v>
          </cell>
          <cell r="AC2196">
            <v>0</v>
          </cell>
          <cell r="AD2196">
            <v>0</v>
          </cell>
          <cell r="AE2196">
            <v>0</v>
          </cell>
          <cell r="AF2196">
            <v>0</v>
          </cell>
          <cell r="AG2196">
            <v>0</v>
          </cell>
          <cell r="AH2196">
            <v>0</v>
          </cell>
          <cell r="AI2196">
            <v>1</v>
          </cell>
          <cell r="AJ2196" t="str">
            <v>130</v>
          </cell>
          <cell r="AK2196" t="str">
            <v>130</v>
          </cell>
          <cell r="AL2196" t="str">
            <v>130</v>
          </cell>
          <cell r="AM2196" t="str">
            <v>8719924025656</v>
          </cell>
          <cell r="AN2196" t="str">
            <v>95030099</v>
          </cell>
          <cell r="AO2196" t="str">
            <v>Lacing animals, half set</v>
          </cell>
        </row>
        <row r="2197">
          <cell r="A2197" t="str">
            <v>400100</v>
          </cell>
          <cell r="B2197" t="str">
            <v>Litermaat: emaille</v>
          </cell>
          <cell r="C2197" t="str">
            <v>Nienhuis</v>
          </cell>
          <cell r="E2197" t="str">
            <v/>
          </cell>
          <cell r="F2197" t="str">
            <v/>
          </cell>
          <cell r="G2197" t="str">
            <v/>
          </cell>
          <cell r="H2197" t="str">
            <v/>
          </cell>
          <cell r="I2197" t="str">
            <v/>
          </cell>
          <cell r="J2197" t="str">
            <v/>
          </cell>
          <cell r="K2197" t="str">
            <v/>
          </cell>
          <cell r="L2197" t="str">
            <v/>
          </cell>
          <cell r="M2197" t="str">
            <v>400100</v>
          </cell>
          <cell r="N2197" t="str">
            <v>400100</v>
          </cell>
          <cell r="O2197" t="str">
            <v>400100</v>
          </cell>
          <cell r="P2197" t="str">
            <v>3999</v>
          </cell>
          <cell r="Q2197" t="str">
            <v>RO</v>
          </cell>
          <cell r="R2197" t="str">
            <v>ROU</v>
          </cell>
          <cell r="S2197" t="str">
            <v>Romania</v>
          </cell>
          <cell r="T2197">
            <v>0.312</v>
          </cell>
          <cell r="U2197">
            <v>0.312</v>
          </cell>
          <cell r="V2197">
            <v>2</v>
          </cell>
          <cell r="W2197">
            <v>2</v>
          </cell>
          <cell r="X2197" t="str">
            <v>Pcs.</v>
          </cell>
          <cell r="Y2197" t="str">
            <v>3</v>
          </cell>
          <cell r="Z2197">
            <v>0</v>
          </cell>
          <cell r="AA2197">
            <v>6.49</v>
          </cell>
          <cell r="AB2197">
            <v>22.06</v>
          </cell>
          <cell r="AC2197">
            <v>22.94</v>
          </cell>
          <cell r="AD2197">
            <v>0</v>
          </cell>
          <cell r="AE2197">
            <v>0</v>
          </cell>
          <cell r="AF2197">
            <v>0</v>
          </cell>
          <cell r="AG2197">
            <v>0</v>
          </cell>
          <cell r="AH2197">
            <v>22.94</v>
          </cell>
          <cell r="AI2197">
            <v>1</v>
          </cell>
          <cell r="AJ2197" t="str">
            <v>190</v>
          </cell>
          <cell r="AK2197" t="str">
            <v>140</v>
          </cell>
          <cell r="AL2197" t="str">
            <v>115</v>
          </cell>
          <cell r="AM2197" t="str">
            <v>8719924046972</v>
          </cell>
          <cell r="AN2197" t="str">
            <v>95030085</v>
          </cell>
          <cell r="AO2197" t="str">
            <v>Enamel litre measure</v>
          </cell>
        </row>
        <row r="2198">
          <cell r="A2198" t="str">
            <v>400200</v>
          </cell>
          <cell r="B2198" t="str">
            <v>Kan: emaille</v>
          </cell>
          <cell r="C2198" t="str">
            <v>Nienhuis</v>
          </cell>
          <cell r="E2198" t="str">
            <v/>
          </cell>
          <cell r="F2198" t="str">
            <v/>
          </cell>
          <cell r="G2198" t="str">
            <v/>
          </cell>
          <cell r="H2198" t="str">
            <v/>
          </cell>
          <cell r="I2198" t="str">
            <v/>
          </cell>
          <cell r="J2198" t="str">
            <v/>
          </cell>
          <cell r="K2198" t="str">
            <v/>
          </cell>
          <cell r="L2198" t="str">
            <v/>
          </cell>
          <cell r="M2198" t="str">
            <v>400200</v>
          </cell>
          <cell r="N2198" t="str">
            <v>400200</v>
          </cell>
          <cell r="O2198" t="str">
            <v>400200</v>
          </cell>
          <cell r="P2198" t="str">
            <v>3000</v>
          </cell>
          <cell r="Q2198" t="str">
            <v>RO</v>
          </cell>
          <cell r="R2198" t="str">
            <v>ROU</v>
          </cell>
          <cell r="S2198" t="str">
            <v>Romania</v>
          </cell>
          <cell r="T2198">
            <v>0.17</v>
          </cell>
          <cell r="U2198">
            <v>0.17599999999999999</v>
          </cell>
          <cell r="V2198">
            <v>2</v>
          </cell>
          <cell r="W2198">
            <v>2</v>
          </cell>
          <cell r="X2198" t="str">
            <v>Pcs.</v>
          </cell>
          <cell r="Y2198" t="str">
            <v>3</v>
          </cell>
          <cell r="Z2198">
            <v>0</v>
          </cell>
          <cell r="AA2198">
            <v>6.3</v>
          </cell>
          <cell r="AB2198">
            <v>22.06</v>
          </cell>
          <cell r="AC2198">
            <v>22.94</v>
          </cell>
          <cell r="AD2198">
            <v>0</v>
          </cell>
          <cell r="AE2198">
            <v>0</v>
          </cell>
          <cell r="AF2198">
            <v>0</v>
          </cell>
          <cell r="AG2198">
            <v>0</v>
          </cell>
          <cell r="AH2198">
            <v>22.94</v>
          </cell>
          <cell r="AI2198">
            <v>1</v>
          </cell>
          <cell r="AJ2198" t="str">
            <v>150</v>
          </cell>
          <cell r="AK2198" t="str">
            <v>100</v>
          </cell>
          <cell r="AL2198" t="str">
            <v>100</v>
          </cell>
          <cell r="AM2198" t="str">
            <v>8719924046989</v>
          </cell>
          <cell r="AN2198" t="str">
            <v>95030085</v>
          </cell>
          <cell r="AO2198" t="str">
            <v>Enamel jug</v>
          </cell>
        </row>
        <row r="2199">
          <cell r="A2199" t="str">
            <v>400201</v>
          </cell>
          <cell r="B2199" t="str">
            <v>Bowl van hout</v>
          </cell>
          <cell r="C2199" t="str">
            <v>Nienhuis</v>
          </cell>
          <cell r="E2199" t="str">
            <v/>
          </cell>
          <cell r="F2199" t="str">
            <v/>
          </cell>
          <cell r="G2199" t="str">
            <v/>
          </cell>
          <cell r="H2199" t="str">
            <v/>
          </cell>
          <cell r="I2199" t="str">
            <v/>
          </cell>
          <cell r="J2199" t="str">
            <v/>
          </cell>
          <cell r="K2199" t="str">
            <v/>
          </cell>
          <cell r="L2199" t="str">
            <v/>
          </cell>
          <cell r="M2199" t="str">
            <v>400201</v>
          </cell>
          <cell r="N2199" t="str">
            <v>400201</v>
          </cell>
          <cell r="O2199" t="str">
            <v>400201</v>
          </cell>
          <cell r="P2199" t="str">
            <v>3000</v>
          </cell>
          <cell r="Q2199" t="str">
            <v>SI</v>
          </cell>
          <cell r="R2199" t="str">
            <v>SVN</v>
          </cell>
          <cell r="S2199" t="str">
            <v>Slovenia</v>
          </cell>
          <cell r="T2199">
            <v>0.107</v>
          </cell>
          <cell r="U2199">
            <v>0.107</v>
          </cell>
          <cell r="V2199">
            <v>2</v>
          </cell>
          <cell r="W2199">
            <v>2</v>
          </cell>
          <cell r="X2199" t="str">
            <v>Pcs.</v>
          </cell>
          <cell r="Y2199" t="str">
            <v>3</v>
          </cell>
          <cell r="Z2199">
            <v>0</v>
          </cell>
          <cell r="AA2199">
            <v>4.37</v>
          </cell>
          <cell r="AB2199">
            <v>15.66</v>
          </cell>
          <cell r="AC2199">
            <v>16.29</v>
          </cell>
          <cell r="AD2199">
            <v>0</v>
          </cell>
          <cell r="AE2199">
            <v>0</v>
          </cell>
          <cell r="AF2199">
            <v>0</v>
          </cell>
          <cell r="AG2199">
            <v>0</v>
          </cell>
          <cell r="AH2199">
            <v>16.29</v>
          </cell>
          <cell r="AI2199">
            <v>1</v>
          </cell>
          <cell r="AJ2199" t="str">
            <v>140</v>
          </cell>
          <cell r="AK2199" t="str">
            <v>140</v>
          </cell>
          <cell r="AL2199" t="str">
            <v>45</v>
          </cell>
          <cell r="AM2199" t="str">
            <v>8719924047276</v>
          </cell>
          <cell r="AN2199" t="str">
            <v>95030099</v>
          </cell>
          <cell r="AO2199" t="str">
            <v>Wooden bowl</v>
          </cell>
        </row>
        <row r="2200">
          <cell r="A2200" t="str">
            <v>400300</v>
          </cell>
          <cell r="B2200" t="str">
            <v>Kom: emaille</v>
          </cell>
          <cell r="C2200" t="str">
            <v>Nienhuis</v>
          </cell>
          <cell r="E2200" t="str">
            <v/>
          </cell>
          <cell r="F2200" t="str">
            <v/>
          </cell>
          <cell r="G2200" t="str">
            <v/>
          </cell>
          <cell r="H2200" t="str">
            <v/>
          </cell>
          <cell r="I2200" t="str">
            <v/>
          </cell>
          <cell r="J2200" t="str">
            <v/>
          </cell>
          <cell r="K2200" t="str">
            <v/>
          </cell>
          <cell r="L2200" t="str">
            <v/>
          </cell>
          <cell r="M2200" t="e">
            <v>#N/A</v>
          </cell>
          <cell r="N2200" t="e">
            <v>#N/A</v>
          </cell>
          <cell r="O2200" t="e">
            <v>#N/A</v>
          </cell>
          <cell r="P2200" t="str">
            <v>9801</v>
          </cell>
          <cell r="Q2200" t="str">
            <v>RO</v>
          </cell>
          <cell r="R2200" t="str">
            <v>ROU</v>
          </cell>
          <cell r="S2200" t="str">
            <v>Romania</v>
          </cell>
          <cell r="T2200">
            <v>0.50900000000000001</v>
          </cell>
          <cell r="U2200">
            <v>0.50900000000000001</v>
          </cell>
          <cell r="V2200">
            <v>2</v>
          </cell>
          <cell r="W2200">
            <v>2</v>
          </cell>
          <cell r="X2200" t="str">
            <v>Pcs.</v>
          </cell>
          <cell r="Y2200" t="str">
            <v>3</v>
          </cell>
          <cell r="Z2200">
            <v>0</v>
          </cell>
          <cell r="AA2200">
            <v>7.65</v>
          </cell>
          <cell r="AB2200">
            <v>25.81</v>
          </cell>
          <cell r="AC2200">
            <v>26.84</v>
          </cell>
          <cell r="AD2200">
            <v>0</v>
          </cell>
          <cell r="AE2200">
            <v>0</v>
          </cell>
          <cell r="AF2200">
            <v>0</v>
          </cell>
          <cell r="AG2200">
            <v>0</v>
          </cell>
          <cell r="AH2200">
            <v>26.84</v>
          </cell>
          <cell r="AI2200">
            <v>1</v>
          </cell>
          <cell r="AJ2200" t="str">
            <v>280</v>
          </cell>
          <cell r="AK2200" t="str">
            <v>280</v>
          </cell>
          <cell r="AL2200" t="str">
            <v>100</v>
          </cell>
          <cell r="AM2200" t="str">
            <v>8719924046996</v>
          </cell>
          <cell r="AN2200" t="str">
            <v>95030085</v>
          </cell>
          <cell r="AO2200" t="str">
            <v>Enamel bowl</v>
          </cell>
        </row>
        <row r="2201">
          <cell r="A2201" t="str">
            <v>400400</v>
          </cell>
          <cell r="B2201" t="str">
            <v>Emmer: emaille</v>
          </cell>
          <cell r="C2201" t="str">
            <v>Nienhuis</v>
          </cell>
          <cell r="D2201" t="str">
            <v/>
          </cell>
          <cell r="E2201" t="str">
            <v/>
          </cell>
          <cell r="F2201" t="str">
            <v/>
          </cell>
          <cell r="G2201" t="str">
            <v/>
          </cell>
          <cell r="H2201" t="str">
            <v/>
          </cell>
          <cell r="I2201" t="str">
            <v/>
          </cell>
          <cell r="J2201" t="str">
            <v/>
          </cell>
          <cell r="K2201" t="str">
            <v/>
          </cell>
          <cell r="L2201" t="str">
            <v/>
          </cell>
          <cell r="M2201" t="e">
            <v>#N/A</v>
          </cell>
          <cell r="N2201" t="e">
            <v>#N/A</v>
          </cell>
          <cell r="O2201" t="e">
            <v>#N/A</v>
          </cell>
          <cell r="P2201" t="str">
            <v>9801</v>
          </cell>
          <cell r="Q2201" t="str">
            <v>RO</v>
          </cell>
          <cell r="R2201" t="str">
            <v>ROU</v>
          </cell>
          <cell r="S2201" t="str">
            <v>Romania</v>
          </cell>
          <cell r="T2201">
            <v>0.32200000000000001</v>
          </cell>
          <cell r="U2201">
            <v>0.32200000000000001</v>
          </cell>
          <cell r="V2201">
            <v>2</v>
          </cell>
          <cell r="W2201">
            <v>2</v>
          </cell>
          <cell r="X2201" t="str">
            <v>Pcs.</v>
          </cell>
          <cell r="Y2201" t="str">
            <v>3</v>
          </cell>
          <cell r="Z2201">
            <v>0</v>
          </cell>
          <cell r="AA2201">
            <v>6.6</v>
          </cell>
          <cell r="AB2201">
            <v>22.77</v>
          </cell>
          <cell r="AC2201">
            <v>23.68</v>
          </cell>
          <cell r="AD2201">
            <v>0</v>
          </cell>
          <cell r="AE2201">
            <v>0</v>
          </cell>
          <cell r="AF2201">
            <v>0</v>
          </cell>
          <cell r="AG2201">
            <v>0</v>
          </cell>
          <cell r="AH2201">
            <v>23.68</v>
          </cell>
          <cell r="AI2201">
            <v>1</v>
          </cell>
          <cell r="AJ2201" t="str">
            <v>155</v>
          </cell>
          <cell r="AK2201" t="str">
            <v>185</v>
          </cell>
          <cell r="AL2201" t="str">
            <v>135</v>
          </cell>
          <cell r="AM2201" t="str">
            <v>8719924047009</v>
          </cell>
          <cell r="AN2201" t="str">
            <v>95030085</v>
          </cell>
          <cell r="AO2201" t="str">
            <v>Enamel Bucket</v>
          </cell>
        </row>
        <row r="2202">
          <cell r="A2202" t="str">
            <v>400401</v>
          </cell>
          <cell r="B2202" t="str">
            <v>Grote kan: zwart</v>
          </cell>
          <cell r="C2202" t="str">
            <v>Nienhuis</v>
          </cell>
          <cell r="D2202" t="str">
            <v/>
          </cell>
          <cell r="E2202" t="str">
            <v/>
          </cell>
          <cell r="F2202" t="str">
            <v/>
          </cell>
          <cell r="G2202" t="str">
            <v/>
          </cell>
          <cell r="H2202" t="str">
            <v/>
          </cell>
          <cell r="I2202" t="str">
            <v/>
          </cell>
          <cell r="J2202" t="str">
            <v/>
          </cell>
          <cell r="K2202" t="str">
            <v/>
          </cell>
          <cell r="L2202" t="str">
            <v/>
          </cell>
          <cell r="M2202" t="str">
            <v>400401</v>
          </cell>
          <cell r="N2202" t="str">
            <v>400401</v>
          </cell>
          <cell r="O2202" t="str">
            <v>400401</v>
          </cell>
          <cell r="P2202" t="str">
            <v>3000</v>
          </cell>
          <cell r="Q2202" t="str">
            <v>CN</v>
          </cell>
          <cell r="R2202" t="str">
            <v>CHN</v>
          </cell>
          <cell r="S2202" t="str">
            <v>China</v>
          </cell>
          <cell r="T2202">
            <v>0.34499999999999997</v>
          </cell>
          <cell r="U2202">
            <v>0.34499999999999997</v>
          </cell>
          <cell r="V2202">
            <v>4</v>
          </cell>
          <cell r="W2202">
            <v>4</v>
          </cell>
          <cell r="X2202" t="str">
            <v>Pcs.</v>
          </cell>
          <cell r="Y2202" t="str">
            <v>3</v>
          </cell>
          <cell r="Z2202">
            <v>0</v>
          </cell>
          <cell r="AA2202">
            <v>7.27</v>
          </cell>
          <cell r="AB2202">
            <v>19.41</v>
          </cell>
          <cell r="AC2202">
            <v>20.190000000000001</v>
          </cell>
          <cell r="AD2202">
            <v>0</v>
          </cell>
          <cell r="AE2202">
            <v>0</v>
          </cell>
          <cell r="AF2202">
            <v>0</v>
          </cell>
          <cell r="AG2202">
            <v>0</v>
          </cell>
          <cell r="AH2202">
            <v>20.190000000000001</v>
          </cell>
          <cell r="AI2202">
            <v>1</v>
          </cell>
          <cell r="AJ2202" t="str">
            <v>195</v>
          </cell>
          <cell r="AK2202" t="str">
            <v>150</v>
          </cell>
          <cell r="AL2202" t="str">
            <v>235</v>
          </cell>
          <cell r="AM2202" t="str">
            <v>8719924047382</v>
          </cell>
          <cell r="AN2202" t="str">
            <v>95030085</v>
          </cell>
          <cell r="AO2202" t="str">
            <v>Metal pitcher: large</v>
          </cell>
        </row>
        <row r="2203">
          <cell r="A2203" t="str">
            <v>400500</v>
          </cell>
          <cell r="B2203" t="str">
            <v>Grote kan: emaille</v>
          </cell>
          <cell r="C2203" t="str">
            <v>Nienhuis</v>
          </cell>
          <cell r="D2203" t="str">
            <v/>
          </cell>
          <cell r="E2203" t="str">
            <v/>
          </cell>
          <cell r="F2203" t="str">
            <v/>
          </cell>
          <cell r="G2203" t="str">
            <v/>
          </cell>
          <cell r="H2203" t="str">
            <v/>
          </cell>
          <cell r="I2203" t="str">
            <v/>
          </cell>
          <cell r="J2203" t="str">
            <v/>
          </cell>
          <cell r="K2203" t="str">
            <v/>
          </cell>
          <cell r="L2203" t="str">
            <v/>
          </cell>
          <cell r="M2203" t="str">
            <v>400500</v>
          </cell>
          <cell r="N2203" t="str">
            <v>400500</v>
          </cell>
          <cell r="O2203" t="str">
            <v>400500</v>
          </cell>
          <cell r="P2203" t="str">
            <v>3999</v>
          </cell>
          <cell r="Q2203" t="str">
            <v>RO</v>
          </cell>
          <cell r="R2203" t="str">
            <v>ROU</v>
          </cell>
          <cell r="S2203" t="str">
            <v>Romania</v>
          </cell>
          <cell r="T2203">
            <v>0.63700000000000001</v>
          </cell>
          <cell r="U2203">
            <v>0.63700000000000001</v>
          </cell>
          <cell r="V2203">
            <v>2</v>
          </cell>
          <cell r="W2203">
            <v>2</v>
          </cell>
          <cell r="X2203" t="str">
            <v>Pcs.</v>
          </cell>
          <cell r="Y2203" t="str">
            <v>3</v>
          </cell>
          <cell r="Z2203">
            <v>0</v>
          </cell>
          <cell r="AA2203">
            <v>23.23</v>
          </cell>
          <cell r="AB2203">
            <v>56.05</v>
          </cell>
          <cell r="AC2203">
            <v>58.29</v>
          </cell>
          <cell r="AD2203">
            <v>0</v>
          </cell>
          <cell r="AE2203">
            <v>0</v>
          </cell>
          <cell r="AF2203">
            <v>0</v>
          </cell>
          <cell r="AG2203">
            <v>0</v>
          </cell>
          <cell r="AH2203">
            <v>58.29</v>
          </cell>
          <cell r="AI2203">
            <v>1</v>
          </cell>
          <cell r="AJ2203" t="str">
            <v>205</v>
          </cell>
          <cell r="AK2203" t="str">
            <v>155</v>
          </cell>
          <cell r="AL2203" t="str">
            <v>265</v>
          </cell>
          <cell r="AM2203" t="str">
            <v>8719924047474</v>
          </cell>
          <cell r="AN2203" t="str">
            <v>95030085</v>
          </cell>
          <cell r="AO2203" t="str">
            <v>Enamel pitcher: large</v>
          </cell>
        </row>
        <row r="2204">
          <cell r="A2204" t="str">
            <v>400600</v>
          </cell>
          <cell r="B2204" t="str">
            <v>Beker 7 cm – emaille</v>
          </cell>
          <cell r="C2204" t="str">
            <v>Nienhuis</v>
          </cell>
          <cell r="D2204" t="str">
            <v/>
          </cell>
          <cell r="E2204" t="str">
            <v/>
          </cell>
          <cell r="F2204" t="str">
            <v/>
          </cell>
          <cell r="G2204" t="str">
            <v/>
          </cell>
          <cell r="H2204" t="str">
            <v/>
          </cell>
          <cell r="I2204" t="str">
            <v/>
          </cell>
          <cell r="J2204" t="str">
            <v/>
          </cell>
          <cell r="K2204" t="str">
            <v/>
          </cell>
          <cell r="L2204" t="str">
            <v/>
          </cell>
          <cell r="M2204" t="e">
            <v>#N/A</v>
          </cell>
          <cell r="N2204" t="e">
            <v>#N/A</v>
          </cell>
          <cell r="O2204" t="e">
            <v>#N/A</v>
          </cell>
          <cell r="P2204" t="str">
            <v>3000</v>
          </cell>
          <cell r="Q2204" t="str">
            <v>DE</v>
          </cell>
          <cell r="R2204" t="str">
            <v>DEU</v>
          </cell>
          <cell r="S2204" t="str">
            <v>Germany</v>
          </cell>
          <cell r="T2204">
            <v>0</v>
          </cell>
          <cell r="U2204">
            <v>0</v>
          </cell>
          <cell r="V2204">
            <v>1</v>
          </cell>
          <cell r="W2204">
            <v>1</v>
          </cell>
          <cell r="X2204" t="str">
            <v>Pcs.</v>
          </cell>
          <cell r="Y2204" t="str">
            <v>3</v>
          </cell>
          <cell r="Z2204">
            <v>0</v>
          </cell>
          <cell r="AA2204">
            <v>0</v>
          </cell>
          <cell r="AB2204">
            <v>9.6</v>
          </cell>
          <cell r="AC2204">
            <v>9.98</v>
          </cell>
          <cell r="AD2204">
            <v>0</v>
          </cell>
          <cell r="AE2204">
            <v>0</v>
          </cell>
          <cell r="AF2204">
            <v>0</v>
          </cell>
          <cell r="AG2204">
            <v>0</v>
          </cell>
          <cell r="AH2204">
            <v>9.98</v>
          </cell>
          <cell r="AI2204">
            <v>1</v>
          </cell>
          <cell r="AJ2204" t="str">
            <v/>
          </cell>
          <cell r="AK2204" t="str">
            <v/>
          </cell>
          <cell r="AL2204" t="str">
            <v/>
          </cell>
          <cell r="AM2204" t="str">
            <v>08719924059682</v>
          </cell>
          <cell r="AN2204" t="str">
            <v>95030085</v>
          </cell>
          <cell r="AO2204" t="str">
            <v>Mug 7 cm – enamel  </v>
          </cell>
        </row>
        <row r="2205">
          <cell r="A2205" t="str">
            <v>400601</v>
          </cell>
          <cell r="B2205" t="str">
            <v>Schaal 36 cm – emaille</v>
          </cell>
          <cell r="C2205" t="str">
            <v>Nienhuis</v>
          </cell>
          <cell r="D2205" t="str">
            <v/>
          </cell>
          <cell r="E2205" t="str">
            <v/>
          </cell>
          <cell r="F2205" t="str">
            <v/>
          </cell>
          <cell r="G2205" t="str">
            <v/>
          </cell>
          <cell r="H2205" t="str">
            <v/>
          </cell>
          <cell r="I2205" t="str">
            <v/>
          </cell>
          <cell r="J2205" t="str">
            <v/>
          </cell>
          <cell r="K2205" t="str">
            <v/>
          </cell>
          <cell r="L2205" t="str">
            <v/>
          </cell>
          <cell r="M2205" t="e">
            <v>#N/A</v>
          </cell>
          <cell r="N2205" t="e">
            <v>#N/A</v>
          </cell>
          <cell r="O2205" t="e">
            <v>#N/A</v>
          </cell>
          <cell r="P2205" t="str">
            <v>3000</v>
          </cell>
          <cell r="Q2205" t="str">
            <v>DE</v>
          </cell>
          <cell r="R2205" t="str">
            <v>DEU</v>
          </cell>
          <cell r="S2205" t="str">
            <v>Germany</v>
          </cell>
          <cell r="T2205">
            <v>0</v>
          </cell>
          <cell r="U2205">
            <v>0</v>
          </cell>
          <cell r="V2205">
            <v>1</v>
          </cell>
          <cell r="W2205">
            <v>1</v>
          </cell>
          <cell r="X2205" t="str">
            <v>Pcs.</v>
          </cell>
          <cell r="Y2205" t="str">
            <v>3</v>
          </cell>
          <cell r="Z2205">
            <v>0</v>
          </cell>
          <cell r="AA2205">
            <v>0</v>
          </cell>
          <cell r="AB2205">
            <v>49.2</v>
          </cell>
          <cell r="AC2205">
            <v>51.17</v>
          </cell>
          <cell r="AD2205">
            <v>0</v>
          </cell>
          <cell r="AE2205">
            <v>0</v>
          </cell>
          <cell r="AF2205">
            <v>0</v>
          </cell>
          <cell r="AG2205">
            <v>0</v>
          </cell>
          <cell r="AH2205">
            <v>51.17</v>
          </cell>
          <cell r="AI2205">
            <v>1</v>
          </cell>
          <cell r="AJ2205" t="str">
            <v/>
          </cell>
          <cell r="AK2205" t="str">
            <v/>
          </cell>
          <cell r="AL2205" t="str">
            <v/>
          </cell>
          <cell r="AM2205" t="str">
            <v>08719924059699</v>
          </cell>
          <cell r="AN2205" t="str">
            <v>95030085</v>
          </cell>
          <cell r="AO2205" t="str">
            <v>Bowl 36 cm – enamel </v>
          </cell>
        </row>
        <row r="2206">
          <cell r="A2206" t="str">
            <v>400602</v>
          </cell>
          <cell r="B2206" t="str">
            <v>Dip schaal – emaille</v>
          </cell>
          <cell r="C2206" t="str">
            <v>Nienhuis</v>
          </cell>
          <cell r="D2206" t="str">
            <v/>
          </cell>
          <cell r="E2206" t="str">
            <v/>
          </cell>
          <cell r="F2206" t="str">
            <v/>
          </cell>
          <cell r="G2206" t="str">
            <v/>
          </cell>
          <cell r="H2206" t="str">
            <v/>
          </cell>
          <cell r="I2206" t="str">
            <v/>
          </cell>
          <cell r="J2206" t="str">
            <v/>
          </cell>
          <cell r="K2206" t="str">
            <v/>
          </cell>
          <cell r="L2206" t="str">
            <v/>
          </cell>
          <cell r="M2206" t="e">
            <v>#N/A</v>
          </cell>
          <cell r="N2206" t="e">
            <v>#N/A</v>
          </cell>
          <cell r="O2206" t="e">
            <v>#N/A</v>
          </cell>
          <cell r="P2206" t="str">
            <v>3000</v>
          </cell>
          <cell r="Q2206" t="str">
            <v>DE</v>
          </cell>
          <cell r="R2206" t="str">
            <v>DEU</v>
          </cell>
          <cell r="S2206" t="str">
            <v>Germany</v>
          </cell>
          <cell r="T2206">
            <v>0</v>
          </cell>
          <cell r="U2206">
            <v>0</v>
          </cell>
          <cell r="V2206">
            <v>1</v>
          </cell>
          <cell r="W2206">
            <v>1</v>
          </cell>
          <cell r="X2206" t="str">
            <v>Pcs.</v>
          </cell>
          <cell r="Y2206" t="str">
            <v>3</v>
          </cell>
          <cell r="Z2206">
            <v>0</v>
          </cell>
          <cell r="AA2206">
            <v>0</v>
          </cell>
          <cell r="AB2206">
            <v>16.899999999999999</v>
          </cell>
          <cell r="AC2206">
            <v>17.579999999999998</v>
          </cell>
          <cell r="AD2206">
            <v>0</v>
          </cell>
          <cell r="AE2206">
            <v>0</v>
          </cell>
          <cell r="AF2206">
            <v>0</v>
          </cell>
          <cell r="AG2206">
            <v>0</v>
          </cell>
          <cell r="AH2206">
            <v>17.579999999999998</v>
          </cell>
          <cell r="AI2206">
            <v>1</v>
          </cell>
          <cell r="AJ2206" t="str">
            <v/>
          </cell>
          <cell r="AK2206" t="str">
            <v/>
          </cell>
          <cell r="AL2206" t="str">
            <v/>
          </cell>
          <cell r="AM2206" t="str">
            <v>08719924059705</v>
          </cell>
          <cell r="AN2206" t="str">
            <v>95030085</v>
          </cell>
          <cell r="AO2206" t="str">
            <v>Dipping Bowl – enamel </v>
          </cell>
        </row>
        <row r="2207">
          <cell r="A2207" t="str">
            <v>400603</v>
          </cell>
          <cell r="B2207" t="str">
            <v>Bord 18 cm – emaille</v>
          </cell>
          <cell r="C2207" t="str">
            <v>Nienhuis</v>
          </cell>
          <cell r="D2207" t="str">
            <v/>
          </cell>
          <cell r="E2207" t="str">
            <v/>
          </cell>
          <cell r="F2207" t="str">
            <v/>
          </cell>
          <cell r="G2207" t="str">
            <v/>
          </cell>
          <cell r="H2207" t="str">
            <v/>
          </cell>
          <cell r="I2207" t="str">
            <v/>
          </cell>
          <cell r="J2207" t="str">
            <v/>
          </cell>
          <cell r="K2207" t="str">
            <v/>
          </cell>
          <cell r="L2207" t="str">
            <v/>
          </cell>
          <cell r="M2207" t="e">
            <v>#N/A</v>
          </cell>
          <cell r="N2207" t="e">
            <v>#N/A</v>
          </cell>
          <cell r="O2207" t="e">
            <v>#N/A</v>
          </cell>
          <cell r="P2207" t="str">
            <v>3000</v>
          </cell>
          <cell r="Q2207" t="str">
            <v>DE</v>
          </cell>
          <cell r="R2207" t="str">
            <v>DEU</v>
          </cell>
          <cell r="S2207" t="str">
            <v>Germany</v>
          </cell>
          <cell r="T2207">
            <v>0</v>
          </cell>
          <cell r="U2207">
            <v>0</v>
          </cell>
          <cell r="V2207">
            <v>1</v>
          </cell>
          <cell r="W2207">
            <v>1</v>
          </cell>
          <cell r="X2207" t="str">
            <v>Pcs.</v>
          </cell>
          <cell r="Y2207" t="str">
            <v>3</v>
          </cell>
          <cell r="Z2207">
            <v>0</v>
          </cell>
          <cell r="AA2207">
            <v>0</v>
          </cell>
          <cell r="AB2207">
            <v>26.9</v>
          </cell>
          <cell r="AC2207">
            <v>27.98</v>
          </cell>
          <cell r="AD2207">
            <v>0</v>
          </cell>
          <cell r="AE2207">
            <v>0</v>
          </cell>
          <cell r="AF2207">
            <v>0</v>
          </cell>
          <cell r="AG2207">
            <v>0</v>
          </cell>
          <cell r="AH2207">
            <v>27.98</v>
          </cell>
          <cell r="AI2207">
            <v>1</v>
          </cell>
          <cell r="AJ2207" t="str">
            <v/>
          </cell>
          <cell r="AK2207" t="str">
            <v/>
          </cell>
          <cell r="AL2207" t="str">
            <v/>
          </cell>
          <cell r="AM2207" t="str">
            <v>08719924059712</v>
          </cell>
          <cell r="AN2207" t="str">
            <v>95030085</v>
          </cell>
          <cell r="AO2207" t="str">
            <v>Plate 18 cm – enamel </v>
          </cell>
        </row>
        <row r="2208">
          <cell r="A2208" t="str">
            <v>400604</v>
          </cell>
          <cell r="B2208" t="str">
            <v>Saladeschaal 11,5 cm – emaille</v>
          </cell>
          <cell r="C2208" t="str">
            <v>Nienhuis</v>
          </cell>
          <cell r="D2208" t="str">
            <v/>
          </cell>
          <cell r="E2208" t="str">
            <v/>
          </cell>
          <cell r="F2208" t="str">
            <v/>
          </cell>
          <cell r="G2208" t="str">
            <v/>
          </cell>
          <cell r="H2208" t="str">
            <v/>
          </cell>
          <cell r="I2208" t="str">
            <v/>
          </cell>
          <cell r="J2208" t="str">
            <v/>
          </cell>
          <cell r="K2208" t="str">
            <v/>
          </cell>
          <cell r="L2208" t="str">
            <v/>
          </cell>
          <cell r="M2208" t="e">
            <v>#N/A</v>
          </cell>
          <cell r="N2208" t="e">
            <v>#N/A</v>
          </cell>
          <cell r="O2208" t="e">
            <v>#N/A</v>
          </cell>
          <cell r="P2208" t="str">
            <v>3000</v>
          </cell>
          <cell r="Q2208" t="str">
            <v>DE</v>
          </cell>
          <cell r="R2208" t="str">
            <v>DEU</v>
          </cell>
          <cell r="S2208" t="str">
            <v>Germany</v>
          </cell>
          <cell r="T2208">
            <v>0</v>
          </cell>
          <cell r="U2208">
            <v>0</v>
          </cell>
          <cell r="V2208">
            <v>1</v>
          </cell>
          <cell r="W2208">
            <v>1</v>
          </cell>
          <cell r="X2208" t="str">
            <v>Pcs.</v>
          </cell>
          <cell r="Y2208" t="str">
            <v>3</v>
          </cell>
          <cell r="Z2208">
            <v>0</v>
          </cell>
          <cell r="AA2208">
            <v>0</v>
          </cell>
          <cell r="AB2208">
            <v>11.7</v>
          </cell>
          <cell r="AC2208">
            <v>12.17</v>
          </cell>
          <cell r="AD2208">
            <v>0</v>
          </cell>
          <cell r="AE2208">
            <v>0</v>
          </cell>
          <cell r="AF2208">
            <v>0</v>
          </cell>
          <cell r="AG2208">
            <v>0</v>
          </cell>
          <cell r="AH2208">
            <v>12.17</v>
          </cell>
          <cell r="AI2208">
            <v>1</v>
          </cell>
          <cell r="AJ2208" t="str">
            <v/>
          </cell>
          <cell r="AK2208" t="str">
            <v/>
          </cell>
          <cell r="AL2208" t="str">
            <v/>
          </cell>
          <cell r="AM2208" t="str">
            <v>08719924059729</v>
          </cell>
          <cell r="AN2208" t="str">
            <v>95030085</v>
          </cell>
          <cell r="AO2208" t="str">
            <v>Salad Bowl 11.5 cm – enamel </v>
          </cell>
        </row>
        <row r="2209">
          <cell r="A2209" t="str">
            <v>400605</v>
          </cell>
          <cell r="B2209" t="str">
            <v>Saladeschaal 17 cm – emaille</v>
          </cell>
          <cell r="C2209" t="str">
            <v>Nienhuis</v>
          </cell>
          <cell r="D2209" t="str">
            <v/>
          </cell>
          <cell r="E2209" t="str">
            <v/>
          </cell>
          <cell r="F2209" t="str">
            <v/>
          </cell>
          <cell r="G2209" t="str">
            <v/>
          </cell>
          <cell r="H2209" t="str">
            <v/>
          </cell>
          <cell r="I2209" t="str">
            <v/>
          </cell>
          <cell r="J2209" t="str">
            <v/>
          </cell>
          <cell r="K2209" t="str">
            <v/>
          </cell>
          <cell r="L2209" t="str">
            <v/>
          </cell>
          <cell r="M2209" t="e">
            <v>#N/A</v>
          </cell>
          <cell r="N2209" t="e">
            <v>#N/A</v>
          </cell>
          <cell r="O2209" t="e">
            <v>#N/A</v>
          </cell>
          <cell r="P2209" t="str">
            <v>3000</v>
          </cell>
          <cell r="Q2209" t="str">
            <v>DE</v>
          </cell>
          <cell r="R2209" t="str">
            <v>DEU</v>
          </cell>
          <cell r="S2209" t="str">
            <v>Germany</v>
          </cell>
          <cell r="T2209">
            <v>0</v>
          </cell>
          <cell r="U2209">
            <v>0</v>
          </cell>
          <cell r="V2209">
            <v>1</v>
          </cell>
          <cell r="W2209">
            <v>1</v>
          </cell>
          <cell r="X2209" t="str">
            <v>Pcs.</v>
          </cell>
          <cell r="Y2209" t="str">
            <v>3</v>
          </cell>
          <cell r="Z2209">
            <v>0</v>
          </cell>
          <cell r="AA2209">
            <v>0</v>
          </cell>
          <cell r="AB2209">
            <v>19.8</v>
          </cell>
          <cell r="AC2209">
            <v>20.59</v>
          </cell>
          <cell r="AD2209">
            <v>0</v>
          </cell>
          <cell r="AE2209">
            <v>0</v>
          </cell>
          <cell r="AF2209">
            <v>0</v>
          </cell>
          <cell r="AG2209">
            <v>0</v>
          </cell>
          <cell r="AH2209">
            <v>20.59</v>
          </cell>
          <cell r="AI2209">
            <v>1</v>
          </cell>
          <cell r="AJ2209" t="str">
            <v/>
          </cell>
          <cell r="AK2209" t="str">
            <v/>
          </cell>
          <cell r="AL2209" t="str">
            <v/>
          </cell>
          <cell r="AM2209" t="str">
            <v>08719924059736</v>
          </cell>
          <cell r="AN2209" t="str">
            <v>95030085</v>
          </cell>
          <cell r="AO2209" t="str">
            <v>Salad Bowl 17 cm – enamel </v>
          </cell>
        </row>
        <row r="2210">
          <cell r="A2210" t="str">
            <v>400606</v>
          </cell>
          <cell r="B2210" t="str">
            <v>Kinderbord – emaille</v>
          </cell>
          <cell r="C2210" t="str">
            <v>Nienhuis</v>
          </cell>
          <cell r="D2210" t="str">
            <v/>
          </cell>
          <cell r="E2210" t="str">
            <v/>
          </cell>
          <cell r="F2210" t="str">
            <v/>
          </cell>
          <cell r="G2210" t="str">
            <v/>
          </cell>
          <cell r="H2210" t="str">
            <v/>
          </cell>
          <cell r="I2210" t="str">
            <v/>
          </cell>
          <cell r="J2210" t="str">
            <v/>
          </cell>
          <cell r="K2210" t="str">
            <v/>
          </cell>
          <cell r="L2210" t="str">
            <v/>
          </cell>
          <cell r="M2210" t="e">
            <v>#N/A</v>
          </cell>
          <cell r="N2210" t="e">
            <v>#N/A</v>
          </cell>
          <cell r="O2210" t="e">
            <v>#N/A</v>
          </cell>
          <cell r="P2210" t="str">
            <v>3000</v>
          </cell>
          <cell r="Q2210" t="str">
            <v>DE</v>
          </cell>
          <cell r="R2210" t="str">
            <v>DEU</v>
          </cell>
          <cell r="S2210" t="str">
            <v>Germany</v>
          </cell>
          <cell r="T2210">
            <v>0</v>
          </cell>
          <cell r="U2210">
            <v>0</v>
          </cell>
          <cell r="V2210">
            <v>1</v>
          </cell>
          <cell r="W2210">
            <v>1</v>
          </cell>
          <cell r="X2210" t="str">
            <v>Pcs.</v>
          </cell>
          <cell r="Y2210" t="str">
            <v>3</v>
          </cell>
          <cell r="Z2210">
            <v>0</v>
          </cell>
          <cell r="AA2210">
            <v>0</v>
          </cell>
          <cell r="AB2210">
            <v>17.399999999999999</v>
          </cell>
          <cell r="AC2210">
            <v>18.100000000000001</v>
          </cell>
          <cell r="AD2210">
            <v>0</v>
          </cell>
          <cell r="AE2210">
            <v>0</v>
          </cell>
          <cell r="AF2210">
            <v>0</v>
          </cell>
          <cell r="AG2210">
            <v>0</v>
          </cell>
          <cell r="AH2210">
            <v>18.100000000000001</v>
          </cell>
          <cell r="AI2210">
            <v>1</v>
          </cell>
          <cell r="AJ2210" t="str">
            <v/>
          </cell>
          <cell r="AK2210" t="str">
            <v/>
          </cell>
          <cell r="AL2210" t="str">
            <v/>
          </cell>
          <cell r="AM2210" t="str">
            <v>08719924059743</v>
          </cell>
          <cell r="AN2210" t="str">
            <v>95030085</v>
          </cell>
          <cell r="AO2210" t="str">
            <v>Children's Plate – enamel </v>
          </cell>
        </row>
        <row r="2211">
          <cell r="A2211" t="str">
            <v>400607</v>
          </cell>
          <cell r="B2211" t="str">
            <v>Ovenschotel – emaille</v>
          </cell>
          <cell r="C2211" t="str">
            <v>Nienhuis</v>
          </cell>
          <cell r="D2211" t="str">
            <v/>
          </cell>
          <cell r="E2211" t="str">
            <v/>
          </cell>
          <cell r="F2211" t="str">
            <v/>
          </cell>
          <cell r="G2211" t="str">
            <v/>
          </cell>
          <cell r="H2211" t="str">
            <v/>
          </cell>
          <cell r="I2211" t="str">
            <v/>
          </cell>
          <cell r="J2211" t="str">
            <v/>
          </cell>
          <cell r="K2211" t="str">
            <v/>
          </cell>
          <cell r="L2211" t="str">
            <v/>
          </cell>
          <cell r="M2211" t="e">
            <v>#N/A</v>
          </cell>
          <cell r="N2211" t="e">
            <v>#N/A</v>
          </cell>
          <cell r="O2211" t="e">
            <v>#N/A</v>
          </cell>
          <cell r="P2211" t="str">
            <v>3000</v>
          </cell>
          <cell r="Q2211" t="str">
            <v>DE</v>
          </cell>
          <cell r="R2211" t="str">
            <v>DEU</v>
          </cell>
          <cell r="S2211" t="str">
            <v>Germany</v>
          </cell>
          <cell r="T2211">
            <v>0</v>
          </cell>
          <cell r="U2211">
            <v>0</v>
          </cell>
          <cell r="V2211">
            <v>1</v>
          </cell>
          <cell r="W2211">
            <v>1</v>
          </cell>
          <cell r="X2211" t="str">
            <v>Pcs.</v>
          </cell>
          <cell r="Y2211" t="str">
            <v>3</v>
          </cell>
          <cell r="Z2211">
            <v>0</v>
          </cell>
          <cell r="AA2211">
            <v>0</v>
          </cell>
          <cell r="AB2211">
            <v>25.7</v>
          </cell>
          <cell r="AC2211">
            <v>26.73</v>
          </cell>
          <cell r="AD2211">
            <v>0</v>
          </cell>
          <cell r="AE2211">
            <v>0</v>
          </cell>
          <cell r="AF2211">
            <v>0</v>
          </cell>
          <cell r="AG2211">
            <v>0</v>
          </cell>
          <cell r="AH2211">
            <v>26.73</v>
          </cell>
          <cell r="AI2211">
            <v>1</v>
          </cell>
          <cell r="AJ2211" t="str">
            <v/>
          </cell>
          <cell r="AK2211" t="str">
            <v/>
          </cell>
          <cell r="AL2211" t="str">
            <v/>
          </cell>
          <cell r="AM2211" t="str">
            <v>08719924059750</v>
          </cell>
          <cell r="AN2211" t="str">
            <v>95030085</v>
          </cell>
          <cell r="AO2211" t="str">
            <v>Oven Dish – enamel </v>
          </cell>
        </row>
        <row r="2212">
          <cell r="A2212" t="str">
            <v>400608</v>
          </cell>
          <cell r="B2212" t="str">
            <v>Kinderpan – emaille</v>
          </cell>
          <cell r="C2212" t="str">
            <v>Nienhuis</v>
          </cell>
          <cell r="D2212" t="str">
            <v/>
          </cell>
          <cell r="E2212" t="str">
            <v/>
          </cell>
          <cell r="F2212" t="str">
            <v/>
          </cell>
          <cell r="G2212" t="str">
            <v/>
          </cell>
          <cell r="H2212" t="str">
            <v/>
          </cell>
          <cell r="I2212" t="str">
            <v/>
          </cell>
          <cell r="J2212" t="str">
            <v/>
          </cell>
          <cell r="K2212" t="str">
            <v/>
          </cell>
          <cell r="L2212" t="str">
            <v/>
          </cell>
          <cell r="M2212" t="e">
            <v>#N/A</v>
          </cell>
          <cell r="N2212" t="e">
            <v>#N/A</v>
          </cell>
          <cell r="O2212" t="e">
            <v>#N/A</v>
          </cell>
          <cell r="P2212" t="str">
            <v>3000</v>
          </cell>
          <cell r="Q2212" t="str">
            <v>DE</v>
          </cell>
          <cell r="R2212" t="str">
            <v>DEU</v>
          </cell>
          <cell r="S2212" t="str">
            <v>Germany</v>
          </cell>
          <cell r="T2212">
            <v>0</v>
          </cell>
          <cell r="U2212">
            <v>0</v>
          </cell>
          <cell r="V2212">
            <v>1</v>
          </cell>
          <cell r="W2212">
            <v>1</v>
          </cell>
          <cell r="X2212" t="str">
            <v>Pcs.</v>
          </cell>
          <cell r="Y2212" t="str">
            <v>3</v>
          </cell>
          <cell r="Z2212">
            <v>0</v>
          </cell>
          <cell r="AA2212">
            <v>0</v>
          </cell>
          <cell r="AB2212">
            <v>18.600000000000001</v>
          </cell>
          <cell r="AC2212">
            <v>19.34</v>
          </cell>
          <cell r="AD2212">
            <v>0</v>
          </cell>
          <cell r="AE2212">
            <v>0</v>
          </cell>
          <cell r="AF2212">
            <v>0</v>
          </cell>
          <cell r="AG2212">
            <v>0</v>
          </cell>
          <cell r="AH2212">
            <v>19.34</v>
          </cell>
          <cell r="AI2212">
            <v>1</v>
          </cell>
          <cell r="AJ2212" t="str">
            <v/>
          </cell>
          <cell r="AK2212" t="str">
            <v/>
          </cell>
          <cell r="AL2212" t="str">
            <v/>
          </cell>
          <cell r="AM2212" t="str">
            <v>08719924059767</v>
          </cell>
          <cell r="AN2212" t="str">
            <v>95030085</v>
          </cell>
          <cell r="AO2212" t="str">
            <v>Children's Pan – enamel </v>
          </cell>
        </row>
        <row r="2213">
          <cell r="A2213" t="str">
            <v>400609</v>
          </cell>
          <cell r="B2213" t="str">
            <v>Vergiet klein 10 cm – emaille</v>
          </cell>
          <cell r="C2213" t="str">
            <v>Nienhuis</v>
          </cell>
          <cell r="D2213" t="str">
            <v/>
          </cell>
          <cell r="E2213" t="str">
            <v/>
          </cell>
          <cell r="F2213" t="str">
            <v/>
          </cell>
          <cell r="G2213" t="str">
            <v/>
          </cell>
          <cell r="H2213" t="str">
            <v/>
          </cell>
          <cell r="I2213" t="str">
            <v/>
          </cell>
          <cell r="J2213" t="str">
            <v/>
          </cell>
          <cell r="K2213" t="str">
            <v/>
          </cell>
          <cell r="L2213" t="str">
            <v/>
          </cell>
          <cell r="M2213" t="e">
            <v>#N/A</v>
          </cell>
          <cell r="N2213" t="e">
            <v>#N/A</v>
          </cell>
          <cell r="O2213" t="e">
            <v>#N/A</v>
          </cell>
          <cell r="P2213" t="str">
            <v>3000</v>
          </cell>
          <cell r="Q2213" t="str">
            <v>DE</v>
          </cell>
          <cell r="R2213" t="str">
            <v>DEU</v>
          </cell>
          <cell r="S2213" t="str">
            <v>Germany</v>
          </cell>
          <cell r="T2213">
            <v>0</v>
          </cell>
          <cell r="U2213">
            <v>0</v>
          </cell>
          <cell r="V2213">
            <v>1</v>
          </cell>
          <cell r="W2213">
            <v>1</v>
          </cell>
          <cell r="X2213" t="str">
            <v>Pcs.</v>
          </cell>
          <cell r="Y2213" t="str">
            <v>3</v>
          </cell>
          <cell r="Z2213">
            <v>0</v>
          </cell>
          <cell r="AA2213">
            <v>0</v>
          </cell>
          <cell r="AB2213">
            <v>9.9</v>
          </cell>
          <cell r="AC2213">
            <v>10.3</v>
          </cell>
          <cell r="AD2213">
            <v>0</v>
          </cell>
          <cell r="AE2213">
            <v>0</v>
          </cell>
          <cell r="AF2213">
            <v>0</v>
          </cell>
          <cell r="AG2213">
            <v>0</v>
          </cell>
          <cell r="AH2213">
            <v>10.3</v>
          </cell>
          <cell r="AI2213">
            <v>1</v>
          </cell>
          <cell r="AJ2213" t="str">
            <v/>
          </cell>
          <cell r="AK2213" t="str">
            <v/>
          </cell>
          <cell r="AL2213" t="str">
            <v/>
          </cell>
          <cell r="AM2213" t="str">
            <v>08719924059774</v>
          </cell>
          <cell r="AN2213" t="str">
            <v>95030085</v>
          </cell>
          <cell r="AO2213" t="str">
            <v>Colander small 10 cm – enamel </v>
          </cell>
        </row>
        <row r="2214">
          <cell r="A2214" t="str">
            <v>400610</v>
          </cell>
          <cell r="B2214" t="str">
            <v>Broodmand – emaille</v>
          </cell>
          <cell r="C2214" t="str">
            <v>Nienhuis</v>
          </cell>
          <cell r="D2214" t="str">
            <v/>
          </cell>
          <cell r="E2214" t="str">
            <v/>
          </cell>
          <cell r="F2214" t="str">
            <v/>
          </cell>
          <cell r="G2214" t="str">
            <v/>
          </cell>
          <cell r="H2214" t="str">
            <v/>
          </cell>
          <cell r="I2214" t="str">
            <v/>
          </cell>
          <cell r="J2214" t="str">
            <v/>
          </cell>
          <cell r="K2214" t="str">
            <v/>
          </cell>
          <cell r="L2214" t="str">
            <v/>
          </cell>
          <cell r="M2214" t="e">
            <v>#N/A</v>
          </cell>
          <cell r="N2214" t="e">
            <v>#N/A</v>
          </cell>
          <cell r="O2214" t="e">
            <v>#N/A</v>
          </cell>
          <cell r="P2214" t="str">
            <v>3000</v>
          </cell>
          <cell r="Q2214" t="str">
            <v>DE</v>
          </cell>
          <cell r="R2214" t="str">
            <v>DEU</v>
          </cell>
          <cell r="S2214" t="str">
            <v>Germany</v>
          </cell>
          <cell r="T2214">
            <v>0</v>
          </cell>
          <cell r="U2214">
            <v>0</v>
          </cell>
          <cell r="V2214">
            <v>1</v>
          </cell>
          <cell r="W2214">
            <v>1</v>
          </cell>
          <cell r="X2214" t="str">
            <v>Pcs.</v>
          </cell>
          <cell r="Y2214" t="str">
            <v>3</v>
          </cell>
          <cell r="Z2214">
            <v>0</v>
          </cell>
          <cell r="AA2214">
            <v>0</v>
          </cell>
          <cell r="AB2214">
            <v>39</v>
          </cell>
          <cell r="AC2214">
            <v>40.56</v>
          </cell>
          <cell r="AD2214">
            <v>0</v>
          </cell>
          <cell r="AE2214">
            <v>0</v>
          </cell>
          <cell r="AF2214">
            <v>0</v>
          </cell>
          <cell r="AG2214">
            <v>0</v>
          </cell>
          <cell r="AH2214">
            <v>40.56</v>
          </cell>
          <cell r="AI2214">
            <v>1</v>
          </cell>
          <cell r="AJ2214" t="str">
            <v/>
          </cell>
          <cell r="AK2214" t="str">
            <v/>
          </cell>
          <cell r="AL2214" t="str">
            <v/>
          </cell>
          <cell r="AM2214" t="str">
            <v>08719924059781</v>
          </cell>
          <cell r="AN2214" t="str">
            <v>95030085</v>
          </cell>
          <cell r="AO2214" t="str">
            <v>Bread Basket – enamel </v>
          </cell>
        </row>
        <row r="2215">
          <cell r="A2215" t="str">
            <v>400611</v>
          </cell>
          <cell r="B2215" t="str">
            <v>Vergiet groot 22 cm – emaille</v>
          </cell>
          <cell r="C2215" t="str">
            <v>Nienhuis</v>
          </cell>
          <cell r="D2215" t="str">
            <v/>
          </cell>
          <cell r="E2215" t="str">
            <v/>
          </cell>
          <cell r="F2215" t="str">
            <v/>
          </cell>
          <cell r="G2215" t="str">
            <v/>
          </cell>
          <cell r="H2215" t="str">
            <v/>
          </cell>
          <cell r="I2215" t="str">
            <v/>
          </cell>
          <cell r="J2215" t="str">
            <v/>
          </cell>
          <cell r="K2215" t="str">
            <v/>
          </cell>
          <cell r="L2215" t="str">
            <v/>
          </cell>
          <cell r="M2215" t="e">
            <v>#N/A</v>
          </cell>
          <cell r="N2215" t="e">
            <v>#N/A</v>
          </cell>
          <cell r="O2215" t="e">
            <v>#N/A</v>
          </cell>
          <cell r="P2215" t="str">
            <v>3000</v>
          </cell>
          <cell r="Q2215" t="str">
            <v>DE</v>
          </cell>
          <cell r="R2215" t="str">
            <v>DEU</v>
          </cell>
          <cell r="S2215" t="str">
            <v>Germany</v>
          </cell>
          <cell r="T2215">
            <v>0</v>
          </cell>
          <cell r="U2215">
            <v>0</v>
          </cell>
          <cell r="V2215">
            <v>1</v>
          </cell>
          <cell r="W2215">
            <v>1</v>
          </cell>
          <cell r="X2215" t="str">
            <v>Pcs.</v>
          </cell>
          <cell r="Y2215" t="str">
            <v>3</v>
          </cell>
          <cell r="Z2215">
            <v>0</v>
          </cell>
          <cell r="AA2215">
            <v>0</v>
          </cell>
          <cell r="AB2215">
            <v>28.9</v>
          </cell>
          <cell r="AC2215">
            <v>30.06</v>
          </cell>
          <cell r="AD2215">
            <v>0</v>
          </cell>
          <cell r="AE2215">
            <v>0</v>
          </cell>
          <cell r="AF2215">
            <v>0</v>
          </cell>
          <cell r="AG2215">
            <v>0</v>
          </cell>
          <cell r="AH2215">
            <v>30.06</v>
          </cell>
          <cell r="AI2215">
            <v>1</v>
          </cell>
          <cell r="AJ2215" t="str">
            <v/>
          </cell>
          <cell r="AK2215" t="str">
            <v/>
          </cell>
          <cell r="AL2215" t="str">
            <v/>
          </cell>
          <cell r="AM2215" t="str">
            <v>08719924059798</v>
          </cell>
          <cell r="AN2215" t="str">
            <v>95030085</v>
          </cell>
          <cell r="AO2215" t="str">
            <v>Colander large 22 cm – enamel </v>
          </cell>
        </row>
        <row r="2216">
          <cell r="A2216" t="str">
            <v>400612</v>
          </cell>
          <cell r="B2216" t="str">
            <v>Melkpot 1 liter – emaille</v>
          </cell>
          <cell r="C2216" t="str">
            <v>Nienhuis</v>
          </cell>
          <cell r="D2216" t="str">
            <v/>
          </cell>
          <cell r="E2216" t="str">
            <v/>
          </cell>
          <cell r="F2216" t="str">
            <v/>
          </cell>
          <cell r="G2216" t="str">
            <v/>
          </cell>
          <cell r="H2216" t="str">
            <v/>
          </cell>
          <cell r="I2216" t="str">
            <v/>
          </cell>
          <cell r="J2216" t="str">
            <v/>
          </cell>
          <cell r="K2216" t="str">
            <v/>
          </cell>
          <cell r="L2216" t="str">
            <v/>
          </cell>
          <cell r="M2216" t="e">
            <v>#N/A</v>
          </cell>
          <cell r="N2216" t="e">
            <v>#N/A</v>
          </cell>
          <cell r="O2216" t="e">
            <v>#N/A</v>
          </cell>
          <cell r="P2216" t="str">
            <v>3000</v>
          </cell>
          <cell r="Q2216" t="str">
            <v>DE</v>
          </cell>
          <cell r="R2216" t="str">
            <v>DEU</v>
          </cell>
          <cell r="S2216" t="str">
            <v>Germany</v>
          </cell>
          <cell r="T2216">
            <v>0</v>
          </cell>
          <cell r="U2216">
            <v>0</v>
          </cell>
          <cell r="V2216">
            <v>1</v>
          </cell>
          <cell r="W2216">
            <v>1</v>
          </cell>
          <cell r="X2216" t="str">
            <v>Pcs.</v>
          </cell>
          <cell r="Y2216" t="str">
            <v>3</v>
          </cell>
          <cell r="Z2216">
            <v>0</v>
          </cell>
          <cell r="AA2216">
            <v>0</v>
          </cell>
          <cell r="AB2216">
            <v>19.899999999999999</v>
          </cell>
          <cell r="AC2216">
            <v>20.7</v>
          </cell>
          <cell r="AD2216">
            <v>0</v>
          </cell>
          <cell r="AE2216">
            <v>0</v>
          </cell>
          <cell r="AF2216">
            <v>0</v>
          </cell>
          <cell r="AG2216">
            <v>0</v>
          </cell>
          <cell r="AH2216">
            <v>20.7</v>
          </cell>
          <cell r="AI2216">
            <v>1</v>
          </cell>
          <cell r="AJ2216" t="str">
            <v/>
          </cell>
          <cell r="AK2216" t="str">
            <v/>
          </cell>
          <cell r="AL2216" t="str">
            <v/>
          </cell>
          <cell r="AM2216" t="str">
            <v>08719924059804</v>
          </cell>
          <cell r="AN2216" t="str">
            <v>95030085</v>
          </cell>
          <cell r="AO2216" t="str">
            <v>Milk Jug 1 litre – enamel </v>
          </cell>
        </row>
        <row r="2217">
          <cell r="A2217" t="str">
            <v>400613</v>
          </cell>
          <cell r="B2217" t="str">
            <v>Waterkan 2,5 liter – emaille</v>
          </cell>
          <cell r="C2217" t="str">
            <v>Nienhuis</v>
          </cell>
          <cell r="D2217" t="str">
            <v/>
          </cell>
          <cell r="E2217" t="str">
            <v/>
          </cell>
          <cell r="F2217" t="str">
            <v/>
          </cell>
          <cell r="G2217" t="str">
            <v/>
          </cell>
          <cell r="H2217" t="str">
            <v/>
          </cell>
          <cell r="I2217" t="str">
            <v/>
          </cell>
          <cell r="J2217" t="str">
            <v/>
          </cell>
          <cell r="K2217" t="str">
            <v/>
          </cell>
          <cell r="L2217" t="str">
            <v/>
          </cell>
          <cell r="M2217" t="e">
            <v>#N/A</v>
          </cell>
          <cell r="N2217" t="e">
            <v>#N/A</v>
          </cell>
          <cell r="O2217" t="e">
            <v>#N/A</v>
          </cell>
          <cell r="P2217" t="str">
            <v>3000</v>
          </cell>
          <cell r="Q2217" t="str">
            <v>DE</v>
          </cell>
          <cell r="R2217" t="str">
            <v>DEU</v>
          </cell>
          <cell r="S2217" t="str">
            <v>Germany</v>
          </cell>
          <cell r="T2217">
            <v>0</v>
          </cell>
          <cell r="U2217">
            <v>0</v>
          </cell>
          <cell r="V2217">
            <v>1</v>
          </cell>
          <cell r="W2217">
            <v>1</v>
          </cell>
          <cell r="X2217" t="str">
            <v>Pcs.</v>
          </cell>
          <cell r="Y2217" t="str">
            <v>3</v>
          </cell>
          <cell r="Z2217">
            <v>0</v>
          </cell>
          <cell r="AA2217">
            <v>0</v>
          </cell>
          <cell r="AB2217">
            <v>49.9</v>
          </cell>
          <cell r="AC2217">
            <v>51.9</v>
          </cell>
          <cell r="AD2217">
            <v>0</v>
          </cell>
          <cell r="AE2217">
            <v>0</v>
          </cell>
          <cell r="AF2217">
            <v>0</v>
          </cell>
          <cell r="AG2217">
            <v>0</v>
          </cell>
          <cell r="AH2217">
            <v>51.9</v>
          </cell>
          <cell r="AI2217">
            <v>1</v>
          </cell>
          <cell r="AJ2217" t="str">
            <v/>
          </cell>
          <cell r="AK2217" t="str">
            <v/>
          </cell>
          <cell r="AL2217" t="str">
            <v/>
          </cell>
          <cell r="AM2217" t="str">
            <v>08719924059811</v>
          </cell>
          <cell r="AN2217" t="str">
            <v>95030085</v>
          </cell>
          <cell r="AO2217" t="str">
            <v>Water Jug 2.5 litres – enamel </v>
          </cell>
        </row>
        <row r="2218">
          <cell r="A2218" t="str">
            <v>400614</v>
          </cell>
          <cell r="B2218" t="str">
            <v>Trechter 9 cm – emaille</v>
          </cell>
          <cell r="C2218" t="str">
            <v>Nienhuis</v>
          </cell>
          <cell r="D2218" t="str">
            <v/>
          </cell>
          <cell r="E2218" t="str">
            <v/>
          </cell>
          <cell r="F2218" t="str">
            <v/>
          </cell>
          <cell r="G2218" t="str">
            <v/>
          </cell>
          <cell r="H2218" t="str">
            <v/>
          </cell>
          <cell r="I2218" t="str">
            <v/>
          </cell>
          <cell r="J2218" t="str">
            <v/>
          </cell>
          <cell r="K2218" t="str">
            <v/>
          </cell>
          <cell r="L2218" t="str">
            <v/>
          </cell>
          <cell r="M2218" t="e">
            <v>#N/A</v>
          </cell>
          <cell r="N2218" t="e">
            <v>#N/A</v>
          </cell>
          <cell r="O2218" t="e">
            <v>#N/A</v>
          </cell>
          <cell r="P2218" t="str">
            <v>3000</v>
          </cell>
          <cell r="Q2218" t="str">
            <v>DE</v>
          </cell>
          <cell r="R2218" t="str">
            <v>DEU</v>
          </cell>
          <cell r="S2218" t="str">
            <v>Germany</v>
          </cell>
          <cell r="T2218">
            <v>0</v>
          </cell>
          <cell r="U2218">
            <v>0</v>
          </cell>
          <cell r="V2218">
            <v>1</v>
          </cell>
          <cell r="W2218">
            <v>1</v>
          </cell>
          <cell r="X2218" t="str">
            <v>Pcs.</v>
          </cell>
          <cell r="Y2218" t="str">
            <v>3</v>
          </cell>
          <cell r="Z2218">
            <v>0</v>
          </cell>
          <cell r="AA2218">
            <v>0</v>
          </cell>
          <cell r="AB2218">
            <v>39.9</v>
          </cell>
          <cell r="AC2218">
            <v>41.5</v>
          </cell>
          <cell r="AD2218">
            <v>0</v>
          </cell>
          <cell r="AE2218">
            <v>0</v>
          </cell>
          <cell r="AF2218">
            <v>0</v>
          </cell>
          <cell r="AG2218">
            <v>0</v>
          </cell>
          <cell r="AH2218">
            <v>41.5</v>
          </cell>
          <cell r="AI2218">
            <v>1</v>
          </cell>
          <cell r="AJ2218" t="str">
            <v/>
          </cell>
          <cell r="AK2218" t="str">
            <v/>
          </cell>
          <cell r="AL2218" t="str">
            <v/>
          </cell>
          <cell r="AM2218" t="str">
            <v>08719924059828</v>
          </cell>
          <cell r="AN2218" t="str">
            <v>95030085</v>
          </cell>
          <cell r="AO2218" t="str">
            <v>Funnel 9 cm – enamel </v>
          </cell>
        </row>
        <row r="2219">
          <cell r="A2219" t="str">
            <v>400615</v>
          </cell>
          <cell r="B2219" t="str">
            <v>Kinder emmer 16 cm – emaille</v>
          </cell>
          <cell r="C2219" t="str">
            <v>Nienhuis</v>
          </cell>
          <cell r="D2219" t="str">
            <v/>
          </cell>
          <cell r="E2219" t="str">
            <v/>
          </cell>
          <cell r="F2219" t="str">
            <v/>
          </cell>
          <cell r="G2219" t="str">
            <v/>
          </cell>
          <cell r="H2219" t="str">
            <v/>
          </cell>
          <cell r="I2219" t="str">
            <v/>
          </cell>
          <cell r="J2219" t="str">
            <v/>
          </cell>
          <cell r="K2219" t="str">
            <v/>
          </cell>
          <cell r="L2219" t="str">
            <v/>
          </cell>
          <cell r="M2219" t="e">
            <v>#N/A</v>
          </cell>
          <cell r="N2219" t="e">
            <v>#N/A</v>
          </cell>
          <cell r="O2219" t="e">
            <v>#N/A</v>
          </cell>
          <cell r="P2219" t="str">
            <v>3000</v>
          </cell>
          <cell r="Q2219" t="str">
            <v>DE</v>
          </cell>
          <cell r="R2219" t="str">
            <v>DEU</v>
          </cell>
          <cell r="S2219" t="str">
            <v>Germany</v>
          </cell>
          <cell r="T2219">
            <v>0</v>
          </cell>
          <cell r="U2219">
            <v>0</v>
          </cell>
          <cell r="V2219">
            <v>1</v>
          </cell>
          <cell r="W2219">
            <v>1</v>
          </cell>
          <cell r="X2219" t="str">
            <v>Pcs.</v>
          </cell>
          <cell r="Y2219" t="str">
            <v>3</v>
          </cell>
          <cell r="Z2219">
            <v>0</v>
          </cell>
          <cell r="AA2219">
            <v>0</v>
          </cell>
          <cell r="AB2219">
            <v>29.5</v>
          </cell>
          <cell r="AC2219">
            <v>30.68</v>
          </cell>
          <cell r="AD2219">
            <v>0</v>
          </cell>
          <cell r="AE2219">
            <v>0</v>
          </cell>
          <cell r="AF2219">
            <v>0</v>
          </cell>
          <cell r="AG2219">
            <v>0</v>
          </cell>
          <cell r="AH2219">
            <v>30.68</v>
          </cell>
          <cell r="AI2219">
            <v>1</v>
          </cell>
          <cell r="AJ2219" t="str">
            <v/>
          </cell>
          <cell r="AK2219" t="str">
            <v/>
          </cell>
          <cell r="AL2219" t="str">
            <v/>
          </cell>
          <cell r="AM2219" t="str">
            <v>08719924059835</v>
          </cell>
          <cell r="AN2219" t="str">
            <v>95030085</v>
          </cell>
          <cell r="AO2219" t="str">
            <v>Children's Bucket 16 cm – enamel </v>
          </cell>
        </row>
        <row r="2220">
          <cell r="A2220" t="str">
            <v>400616</v>
          </cell>
          <cell r="B2220" t="str">
            <v>Emmer 6 liter – emaille</v>
          </cell>
          <cell r="C2220" t="str">
            <v>Nienhuis</v>
          </cell>
          <cell r="D2220" t="str">
            <v/>
          </cell>
          <cell r="E2220" t="str">
            <v/>
          </cell>
          <cell r="F2220" t="str">
            <v/>
          </cell>
          <cell r="G2220" t="str">
            <v/>
          </cell>
          <cell r="H2220" t="str">
            <v/>
          </cell>
          <cell r="I2220" t="str">
            <v/>
          </cell>
          <cell r="J2220" t="str">
            <v/>
          </cell>
          <cell r="K2220" t="str">
            <v/>
          </cell>
          <cell r="L2220" t="str">
            <v/>
          </cell>
          <cell r="M2220" t="e">
            <v>#N/A</v>
          </cell>
          <cell r="N2220" t="e">
            <v>#N/A</v>
          </cell>
          <cell r="O2220" t="e">
            <v>#N/A</v>
          </cell>
          <cell r="P2220" t="str">
            <v>9801</v>
          </cell>
          <cell r="Q2220" t="str">
            <v>DE</v>
          </cell>
          <cell r="R2220" t="str">
            <v>DEU</v>
          </cell>
          <cell r="S2220" t="str">
            <v>Germany</v>
          </cell>
          <cell r="T2220">
            <v>0</v>
          </cell>
          <cell r="U2220">
            <v>0</v>
          </cell>
          <cell r="V2220">
            <v>0</v>
          </cell>
          <cell r="W2220">
            <v>0</v>
          </cell>
          <cell r="X2220" t="str">
            <v>Pcs.</v>
          </cell>
          <cell r="Y2220" t="str">
            <v>3</v>
          </cell>
          <cell r="Z2220">
            <v>0</v>
          </cell>
          <cell r="AA2220">
            <v>0</v>
          </cell>
          <cell r="AB2220">
            <v>0</v>
          </cell>
          <cell r="AC2220">
            <v>0</v>
          </cell>
          <cell r="AD2220">
            <v>0</v>
          </cell>
          <cell r="AE2220">
            <v>0</v>
          </cell>
          <cell r="AF2220">
            <v>0</v>
          </cell>
          <cell r="AG2220">
            <v>0</v>
          </cell>
          <cell r="AH2220">
            <v>0</v>
          </cell>
          <cell r="AI2220">
            <v>1</v>
          </cell>
          <cell r="AJ2220" t="str">
            <v/>
          </cell>
          <cell r="AK2220" t="str">
            <v/>
          </cell>
          <cell r="AL2220" t="str">
            <v/>
          </cell>
          <cell r="AM2220" t="str">
            <v>08719924059842</v>
          </cell>
          <cell r="AN2220" t="str">
            <v>95030085</v>
          </cell>
        </row>
        <row r="2221">
          <cell r="A2221" t="str">
            <v>400617</v>
          </cell>
          <cell r="B2221" t="str">
            <v>Kandelaar – emaille</v>
          </cell>
          <cell r="C2221" t="str">
            <v>Nienhuis</v>
          </cell>
          <cell r="D2221" t="str">
            <v/>
          </cell>
          <cell r="E2221" t="str">
            <v/>
          </cell>
          <cell r="F2221" t="str">
            <v/>
          </cell>
          <cell r="G2221" t="str">
            <v/>
          </cell>
          <cell r="H2221" t="str">
            <v/>
          </cell>
          <cell r="I2221" t="str">
            <v/>
          </cell>
          <cell r="J2221" t="str">
            <v/>
          </cell>
          <cell r="K2221" t="str">
            <v/>
          </cell>
          <cell r="L2221" t="str">
            <v/>
          </cell>
          <cell r="M2221" t="e">
            <v>#N/A</v>
          </cell>
          <cell r="N2221" t="e">
            <v>#N/A</v>
          </cell>
          <cell r="O2221" t="e">
            <v>#N/A</v>
          </cell>
          <cell r="P2221" t="str">
            <v>3000</v>
          </cell>
          <cell r="Q2221" t="str">
            <v>DE</v>
          </cell>
          <cell r="R2221" t="str">
            <v>DEU</v>
          </cell>
          <cell r="S2221" t="str">
            <v>Germany</v>
          </cell>
          <cell r="T2221">
            <v>0</v>
          </cell>
          <cell r="U2221">
            <v>0</v>
          </cell>
          <cell r="V2221">
            <v>1</v>
          </cell>
          <cell r="W2221">
            <v>1</v>
          </cell>
          <cell r="X2221" t="str">
            <v>Pcs.</v>
          </cell>
          <cell r="Y2221" t="str">
            <v>3</v>
          </cell>
          <cell r="Z2221">
            <v>0</v>
          </cell>
          <cell r="AA2221">
            <v>0</v>
          </cell>
          <cell r="AB2221">
            <v>24</v>
          </cell>
          <cell r="AC2221">
            <v>24.96</v>
          </cell>
          <cell r="AD2221">
            <v>0</v>
          </cell>
          <cell r="AE2221">
            <v>0</v>
          </cell>
          <cell r="AF2221">
            <v>0</v>
          </cell>
          <cell r="AG2221">
            <v>0</v>
          </cell>
          <cell r="AH2221">
            <v>24.96</v>
          </cell>
          <cell r="AI2221">
            <v>1</v>
          </cell>
          <cell r="AJ2221" t="str">
            <v/>
          </cell>
          <cell r="AK2221" t="str">
            <v/>
          </cell>
          <cell r="AL2221" t="str">
            <v/>
          </cell>
          <cell r="AM2221" t="str">
            <v>08719924059859</v>
          </cell>
          <cell r="AN2221" t="str">
            <v>95030085</v>
          </cell>
          <cell r="AO2221" t="str">
            <v>Candle Holder – enamel </v>
          </cell>
        </row>
        <row r="2222">
          <cell r="A2222" t="str">
            <v>400618</v>
          </cell>
          <cell r="B2222" t="str">
            <v>Zeepbakje - emaille</v>
          </cell>
          <cell r="C2222" t="str">
            <v>Nienhuis</v>
          </cell>
          <cell r="D2222" t="str">
            <v/>
          </cell>
          <cell r="E2222" t="str">
            <v/>
          </cell>
          <cell r="F2222" t="str">
            <v/>
          </cell>
          <cell r="G2222" t="str">
            <v/>
          </cell>
          <cell r="H2222" t="str">
            <v/>
          </cell>
          <cell r="I2222" t="str">
            <v/>
          </cell>
          <cell r="J2222" t="str">
            <v/>
          </cell>
          <cell r="K2222" t="str">
            <v/>
          </cell>
          <cell r="L2222" t="str">
            <v/>
          </cell>
          <cell r="M2222" t="e">
            <v>#N/A</v>
          </cell>
          <cell r="N2222" t="e">
            <v>#N/A</v>
          </cell>
          <cell r="O2222" t="e">
            <v>#N/A</v>
          </cell>
          <cell r="P2222" t="str">
            <v>3000</v>
          </cell>
          <cell r="Q2222" t="str">
            <v>DE</v>
          </cell>
          <cell r="R2222" t="str">
            <v>DEU</v>
          </cell>
          <cell r="S2222" t="str">
            <v>Germany</v>
          </cell>
          <cell r="T2222">
            <v>0</v>
          </cell>
          <cell r="U2222">
            <v>0</v>
          </cell>
          <cell r="V2222">
            <v>1</v>
          </cell>
          <cell r="W2222">
            <v>1</v>
          </cell>
          <cell r="X2222" t="str">
            <v>Pcs.</v>
          </cell>
          <cell r="Y2222" t="str">
            <v>3</v>
          </cell>
          <cell r="Z2222">
            <v>0</v>
          </cell>
          <cell r="AA2222">
            <v>0</v>
          </cell>
          <cell r="AB2222">
            <v>25.5</v>
          </cell>
          <cell r="AC2222">
            <v>26.52</v>
          </cell>
          <cell r="AD2222">
            <v>0</v>
          </cell>
          <cell r="AE2222">
            <v>0</v>
          </cell>
          <cell r="AF2222">
            <v>0</v>
          </cell>
          <cell r="AG2222">
            <v>0</v>
          </cell>
          <cell r="AH2222">
            <v>26.52</v>
          </cell>
          <cell r="AI2222">
            <v>1</v>
          </cell>
          <cell r="AJ2222" t="str">
            <v/>
          </cell>
          <cell r="AK2222" t="str">
            <v/>
          </cell>
          <cell r="AL2222" t="str">
            <v/>
          </cell>
          <cell r="AM2222" t="str">
            <v>08719924059866</v>
          </cell>
          <cell r="AN2222" t="str">
            <v>95030085</v>
          </cell>
          <cell r="AO2222" t="str">
            <v>Soap Dish - enamel </v>
          </cell>
        </row>
        <row r="2223">
          <cell r="A2223" t="str">
            <v>401400</v>
          </cell>
          <cell r="B2223" t="str">
            <v>Schoenpoetsset met 4 borstels</v>
          </cell>
          <cell r="C2223" t="str">
            <v>Nienhuis</v>
          </cell>
          <cell r="D2223" t="str">
            <v/>
          </cell>
          <cell r="E2223" t="str">
            <v/>
          </cell>
          <cell r="F2223" t="str">
            <v/>
          </cell>
          <cell r="G2223" t="str">
            <v/>
          </cell>
          <cell r="H2223" t="str">
            <v/>
          </cell>
          <cell r="I2223" t="str">
            <v/>
          </cell>
          <cell r="J2223" t="str">
            <v/>
          </cell>
          <cell r="K2223" t="str">
            <v/>
          </cell>
          <cell r="L2223" t="str">
            <v/>
          </cell>
          <cell r="M2223" t="str">
            <v>401400</v>
          </cell>
          <cell r="N2223" t="str">
            <v>401400</v>
          </cell>
          <cell r="O2223" t="str">
            <v>401400</v>
          </cell>
          <cell r="P2223" t="str">
            <v>3000</v>
          </cell>
          <cell r="Q2223" t="str">
            <v>DE</v>
          </cell>
          <cell r="R2223" t="str">
            <v>DEU</v>
          </cell>
          <cell r="S2223" t="str">
            <v>Germany</v>
          </cell>
          <cell r="T2223">
            <v>0.28000000000000003</v>
          </cell>
          <cell r="U2223">
            <v>0.28000000000000003</v>
          </cell>
          <cell r="V2223">
            <v>75</v>
          </cell>
          <cell r="W2223">
            <v>75</v>
          </cell>
          <cell r="X2223" t="str">
            <v>Set</v>
          </cell>
          <cell r="Y2223" t="str">
            <v>3</v>
          </cell>
          <cell r="Z2223">
            <v>0</v>
          </cell>
          <cell r="AA2223">
            <v>10.43</v>
          </cell>
          <cell r="AB2223">
            <v>33.54</v>
          </cell>
          <cell r="AC2223">
            <v>34.880000000000003</v>
          </cell>
          <cell r="AD2223">
            <v>0</v>
          </cell>
          <cell r="AE2223">
            <v>0</v>
          </cell>
          <cell r="AF2223">
            <v>0</v>
          </cell>
          <cell r="AG2223">
            <v>0</v>
          </cell>
          <cell r="AH2223">
            <v>34.880000000000003</v>
          </cell>
          <cell r="AI2223">
            <v>1</v>
          </cell>
          <cell r="AJ2223" t="str">
            <v>310</v>
          </cell>
          <cell r="AK2223" t="str">
            <v>200</v>
          </cell>
          <cell r="AL2223" t="str">
            <v>20</v>
          </cell>
          <cell r="AM2223" t="str">
            <v>8719924025663</v>
          </cell>
          <cell r="AN2223" t="str">
            <v>96031000</v>
          </cell>
          <cell r="AO2223" t="str">
            <v>Shoe Polishing Brush Set: 4 Brushes</v>
          </cell>
        </row>
        <row r="2224">
          <cell r="A2224" t="str">
            <v>401500</v>
          </cell>
          <cell r="B2224" t="str">
            <v>Stofkwast</v>
          </cell>
          <cell r="C2224" t="str">
            <v>Nienhuis</v>
          </cell>
          <cell r="D2224" t="str">
            <v/>
          </cell>
          <cell r="E2224" t="str">
            <v/>
          </cell>
          <cell r="F2224" t="str">
            <v/>
          </cell>
          <cell r="G2224" t="str">
            <v/>
          </cell>
          <cell r="H2224" t="str">
            <v/>
          </cell>
          <cell r="I2224" t="str">
            <v/>
          </cell>
          <cell r="J2224" t="str">
            <v/>
          </cell>
          <cell r="K2224" t="str">
            <v/>
          </cell>
          <cell r="L2224" t="str">
            <v/>
          </cell>
          <cell r="M2224" t="str">
            <v>401500</v>
          </cell>
          <cell r="N2224" t="str">
            <v>401500</v>
          </cell>
          <cell r="O2224" t="str">
            <v>401500</v>
          </cell>
          <cell r="P2224" t="str">
            <v>3000</v>
          </cell>
          <cell r="Q2224" t="str">
            <v>DE</v>
          </cell>
          <cell r="R2224" t="str">
            <v>DEU</v>
          </cell>
          <cell r="S2224" t="str">
            <v>Germany</v>
          </cell>
          <cell r="T2224">
            <v>0.01</v>
          </cell>
          <cell r="U2224">
            <v>0.01</v>
          </cell>
          <cell r="V2224">
            <v>2</v>
          </cell>
          <cell r="W2224">
            <v>2</v>
          </cell>
          <cell r="X2224" t="str">
            <v>Pcs.</v>
          </cell>
          <cell r="Y2224" t="str">
            <v>3</v>
          </cell>
          <cell r="Z2224">
            <v>0</v>
          </cell>
          <cell r="AA2224">
            <v>5.21</v>
          </cell>
          <cell r="AB2224">
            <v>12.72</v>
          </cell>
          <cell r="AC2224">
            <v>13.23</v>
          </cell>
          <cell r="AD2224">
            <v>0</v>
          </cell>
          <cell r="AE2224">
            <v>0</v>
          </cell>
          <cell r="AF2224">
            <v>0</v>
          </cell>
          <cell r="AG2224">
            <v>0</v>
          </cell>
          <cell r="AH2224">
            <v>13.23</v>
          </cell>
          <cell r="AI2224">
            <v>1</v>
          </cell>
          <cell r="AJ2224" t="str">
            <v>200</v>
          </cell>
          <cell r="AK2224" t="str">
            <v>20</v>
          </cell>
          <cell r="AL2224" t="str">
            <v>20</v>
          </cell>
          <cell r="AM2224" t="str">
            <v>8719924025670</v>
          </cell>
          <cell r="AN2224" t="str">
            <v>96031000</v>
          </cell>
          <cell r="AO2224" t="str">
            <v>Dusting Brush</v>
          </cell>
        </row>
        <row r="2225">
          <cell r="A2225" t="str">
            <v>401550</v>
          </cell>
          <cell r="B2225" t="str">
            <v>Laarzenknecht</v>
          </cell>
          <cell r="C2225" t="str">
            <v>Nienhuis</v>
          </cell>
          <cell r="D2225" t="str">
            <v/>
          </cell>
          <cell r="E2225" t="str">
            <v/>
          </cell>
          <cell r="F2225" t="str">
            <v/>
          </cell>
          <cell r="G2225" t="str">
            <v/>
          </cell>
          <cell r="H2225" t="str">
            <v/>
          </cell>
          <cell r="I2225" t="str">
            <v/>
          </cell>
          <cell r="J2225" t="str">
            <v/>
          </cell>
          <cell r="K2225" t="str">
            <v/>
          </cell>
          <cell r="L2225" t="str">
            <v/>
          </cell>
          <cell r="M2225" t="str">
            <v>401550</v>
          </cell>
          <cell r="N2225" t="str">
            <v>401550</v>
          </cell>
          <cell r="O2225" t="str">
            <v>401550</v>
          </cell>
          <cell r="P2225" t="str">
            <v>3000</v>
          </cell>
          <cell r="Q2225" t="str">
            <v>RO</v>
          </cell>
          <cell r="R2225" t="str">
            <v>ROU</v>
          </cell>
          <cell r="S2225" t="str">
            <v>Romania</v>
          </cell>
          <cell r="T2225">
            <v>6</v>
          </cell>
          <cell r="U2225">
            <v>6.5</v>
          </cell>
          <cell r="V2225">
            <v>100</v>
          </cell>
          <cell r="W2225">
            <v>100</v>
          </cell>
          <cell r="X2225" t="str">
            <v>Pcs.</v>
          </cell>
          <cell r="Y2225" t="str">
            <v>3</v>
          </cell>
          <cell r="Z2225">
            <v>38.090000000000003</v>
          </cell>
          <cell r="AA2225">
            <v>37.380000000000003</v>
          </cell>
          <cell r="AB2225">
            <v>129.87</v>
          </cell>
          <cell r="AC2225">
            <v>135.06</v>
          </cell>
          <cell r="AD2225">
            <v>0</v>
          </cell>
          <cell r="AE2225">
            <v>0</v>
          </cell>
          <cell r="AF2225">
            <v>0</v>
          </cell>
          <cell r="AG2225">
            <v>0</v>
          </cell>
          <cell r="AH2225">
            <v>135.06</v>
          </cell>
          <cell r="AI2225">
            <v>1</v>
          </cell>
          <cell r="AJ2225" t="str">
            <v>63</v>
          </cell>
          <cell r="AK2225" t="str">
            <v>500</v>
          </cell>
          <cell r="AL2225" t="str">
            <v>205</v>
          </cell>
          <cell r="AM2225" t="str">
            <v>8719924025687</v>
          </cell>
          <cell r="AN2225" t="str">
            <v>95030039</v>
          </cell>
          <cell r="AO2225" t="str">
            <v>Boot Jack</v>
          </cell>
        </row>
        <row r="2226">
          <cell r="A2226" t="str">
            <v>401600</v>
          </cell>
          <cell r="B2226" t="str">
            <v>Kleine stofkwast</v>
          </cell>
          <cell r="C2226" t="str">
            <v>Nienhuis</v>
          </cell>
          <cell r="D2226" t="str">
            <v/>
          </cell>
          <cell r="E2226" t="str">
            <v/>
          </cell>
          <cell r="F2226" t="str">
            <v/>
          </cell>
          <cell r="G2226" t="str">
            <v/>
          </cell>
          <cell r="H2226" t="str">
            <v/>
          </cell>
          <cell r="I2226" t="str">
            <v/>
          </cell>
          <cell r="J2226" t="str">
            <v/>
          </cell>
          <cell r="K2226" t="str">
            <v/>
          </cell>
          <cell r="L2226" t="str">
            <v/>
          </cell>
          <cell r="M2226" t="str">
            <v>401600</v>
          </cell>
          <cell r="N2226" t="str">
            <v>401600</v>
          </cell>
          <cell r="O2226" t="str">
            <v>401600</v>
          </cell>
          <cell r="P2226" t="str">
            <v>3000</v>
          </cell>
          <cell r="Q2226" t="str">
            <v>DE</v>
          </cell>
          <cell r="R2226" t="str">
            <v>DEU</v>
          </cell>
          <cell r="S2226" t="str">
            <v>Germany</v>
          </cell>
          <cell r="T2226">
            <v>4.3E-3</v>
          </cell>
          <cell r="U2226">
            <v>4.3E-3</v>
          </cell>
          <cell r="V2226">
            <v>2</v>
          </cell>
          <cell r="W2226">
            <v>2</v>
          </cell>
          <cell r="X2226" t="str">
            <v>Pcs.</v>
          </cell>
          <cell r="Y2226" t="str">
            <v>3</v>
          </cell>
          <cell r="Z2226">
            <v>0</v>
          </cell>
          <cell r="AA2226">
            <v>7.92</v>
          </cell>
          <cell r="AB2226">
            <v>25.09</v>
          </cell>
          <cell r="AC2226">
            <v>26.09</v>
          </cell>
          <cell r="AD2226">
            <v>0</v>
          </cell>
          <cell r="AE2226">
            <v>0</v>
          </cell>
          <cell r="AF2226">
            <v>0</v>
          </cell>
          <cell r="AG2226">
            <v>0</v>
          </cell>
          <cell r="AH2226">
            <v>26.09</v>
          </cell>
          <cell r="AI2226">
            <v>1</v>
          </cell>
          <cell r="AJ2226" t="str">
            <v>140</v>
          </cell>
          <cell r="AK2226" t="str">
            <v>35</v>
          </cell>
          <cell r="AL2226" t="str">
            <v>35</v>
          </cell>
          <cell r="AM2226" t="str">
            <v>8719924047016</v>
          </cell>
          <cell r="AN2226" t="str">
            <v>96034010</v>
          </cell>
          <cell r="AO2226" t="str">
            <v>Small dust brush</v>
          </cell>
        </row>
        <row r="2227">
          <cell r="A2227" t="str">
            <v>401700</v>
          </cell>
          <cell r="B2227" t="str">
            <v>Grote stofkwast</v>
          </cell>
          <cell r="C2227" t="str">
            <v>Nienhuis</v>
          </cell>
          <cell r="D2227" t="str">
            <v/>
          </cell>
          <cell r="E2227" t="str">
            <v/>
          </cell>
          <cell r="F2227" t="str">
            <v/>
          </cell>
          <cell r="G2227" t="str">
            <v/>
          </cell>
          <cell r="H2227" t="str">
            <v/>
          </cell>
          <cell r="I2227" t="str">
            <v/>
          </cell>
          <cell r="J2227" t="str">
            <v/>
          </cell>
          <cell r="K2227" t="str">
            <v/>
          </cell>
          <cell r="L2227" t="str">
            <v/>
          </cell>
          <cell r="M2227" t="str">
            <v>401700</v>
          </cell>
          <cell r="N2227" t="str">
            <v>401700</v>
          </cell>
          <cell r="O2227" t="str">
            <v>401700</v>
          </cell>
          <cell r="P2227" t="str">
            <v>3000</v>
          </cell>
          <cell r="Q2227" t="str">
            <v>ZA</v>
          </cell>
          <cell r="R2227" t="str">
            <v>ZAF</v>
          </cell>
          <cell r="S2227" t="str">
            <v>South Africa</v>
          </cell>
          <cell r="T2227">
            <v>1E-3</v>
          </cell>
          <cell r="U2227">
            <v>1E-3</v>
          </cell>
          <cell r="V2227">
            <v>3</v>
          </cell>
          <cell r="W2227">
            <v>3</v>
          </cell>
          <cell r="X2227" t="str">
            <v>Pcs.</v>
          </cell>
          <cell r="Y2227" t="str">
            <v>3</v>
          </cell>
          <cell r="Z2227">
            <v>0</v>
          </cell>
          <cell r="AA2227">
            <v>6.79</v>
          </cell>
          <cell r="AB2227">
            <v>19.41</v>
          </cell>
          <cell r="AC2227">
            <v>20.190000000000001</v>
          </cell>
          <cell r="AD2227">
            <v>0</v>
          </cell>
          <cell r="AE2227">
            <v>0</v>
          </cell>
          <cell r="AF2227">
            <v>0</v>
          </cell>
          <cell r="AG2227">
            <v>0</v>
          </cell>
          <cell r="AH2227">
            <v>20.190000000000001</v>
          </cell>
          <cell r="AI2227">
            <v>1</v>
          </cell>
          <cell r="AJ2227" t="str">
            <v>140</v>
          </cell>
          <cell r="AK2227" t="str">
            <v>25</v>
          </cell>
          <cell r="AL2227" t="str">
            <v>25</v>
          </cell>
          <cell r="AM2227" t="str">
            <v>8719924047023</v>
          </cell>
          <cell r="AN2227" t="str">
            <v>96034010</v>
          </cell>
          <cell r="AO2227" t="str">
            <v>Feather duster</v>
          </cell>
        </row>
        <row r="2228">
          <cell r="A2228" t="str">
            <v>401800</v>
          </cell>
          <cell r="B2228" t="str">
            <v>Stof-/schoenendoek</v>
          </cell>
          <cell r="C2228" t="str">
            <v>Nienhuis</v>
          </cell>
          <cell r="D2228" t="str">
            <v/>
          </cell>
          <cell r="E2228" t="str">
            <v/>
          </cell>
          <cell r="F2228" t="str">
            <v/>
          </cell>
          <cell r="G2228" t="str">
            <v/>
          </cell>
          <cell r="H2228" t="str">
            <v/>
          </cell>
          <cell r="I2228" t="str">
            <v/>
          </cell>
          <cell r="J2228" t="str">
            <v/>
          </cell>
          <cell r="K2228" t="str">
            <v/>
          </cell>
          <cell r="L2228" t="str">
            <v/>
          </cell>
          <cell r="M2228" t="str">
            <v>401800</v>
          </cell>
          <cell r="N2228" t="str">
            <v>401800</v>
          </cell>
          <cell r="O2228" t="str">
            <v>401800</v>
          </cell>
          <cell r="P2228" t="str">
            <v>3000</v>
          </cell>
          <cell r="Q2228" t="str">
            <v>TR</v>
          </cell>
          <cell r="R2228" t="str">
            <v>TUR</v>
          </cell>
          <cell r="S2228" t="str">
            <v>Turkey</v>
          </cell>
          <cell r="T2228">
            <v>2.7499999999999998E-3</v>
          </cell>
          <cell r="U2228">
            <v>2.7499999999999998E-3</v>
          </cell>
          <cell r="V2228">
            <v>12</v>
          </cell>
          <cell r="W2228">
            <v>12</v>
          </cell>
          <cell r="X2228" t="str">
            <v>Pcs.</v>
          </cell>
          <cell r="Y2228" t="str">
            <v>3</v>
          </cell>
          <cell r="Z2228">
            <v>0</v>
          </cell>
          <cell r="AA2228">
            <v>1.07</v>
          </cell>
          <cell r="AB2228">
            <v>3.56</v>
          </cell>
          <cell r="AC2228">
            <v>3.7</v>
          </cell>
          <cell r="AD2228">
            <v>0</v>
          </cell>
          <cell r="AE2228">
            <v>0</v>
          </cell>
          <cell r="AF2228">
            <v>0</v>
          </cell>
          <cell r="AG2228">
            <v>0</v>
          </cell>
          <cell r="AH2228">
            <v>3.7</v>
          </cell>
          <cell r="AI2228">
            <v>1</v>
          </cell>
          <cell r="AJ2228" t="str">
            <v>210</v>
          </cell>
          <cell r="AK2228" t="str">
            <v>210</v>
          </cell>
          <cell r="AL2228" t="str">
            <v>1</v>
          </cell>
          <cell r="AM2228" t="str">
            <v>8719924047030</v>
          </cell>
          <cell r="AN2228" t="str">
            <v>95030099</v>
          </cell>
          <cell r="AO2228" t="str">
            <v>Dust/shoe cloth</v>
          </cell>
        </row>
        <row r="2229">
          <cell r="A2229" t="str">
            <v>401900</v>
          </cell>
          <cell r="B2229" t="str">
            <v>Tafelveegset</v>
          </cell>
          <cell r="C2229" t="str">
            <v>Nienhuis</v>
          </cell>
          <cell r="D2229" t="str">
            <v/>
          </cell>
          <cell r="E2229" t="str">
            <v/>
          </cell>
          <cell r="F2229" t="str">
            <v/>
          </cell>
          <cell r="G2229" t="str">
            <v/>
          </cell>
          <cell r="H2229" t="str">
            <v/>
          </cell>
          <cell r="I2229" t="str">
            <v/>
          </cell>
          <cell r="J2229" t="str">
            <v/>
          </cell>
          <cell r="K2229" t="str">
            <v/>
          </cell>
          <cell r="L2229" t="str">
            <v/>
          </cell>
          <cell r="M2229" t="str">
            <v>401900</v>
          </cell>
          <cell r="N2229" t="str">
            <v>401900</v>
          </cell>
          <cell r="O2229" t="str">
            <v>401900</v>
          </cell>
          <cell r="P2229" t="str">
            <v>3000</v>
          </cell>
          <cell r="Q2229" t="str">
            <v>DE</v>
          </cell>
          <cell r="R2229" t="str">
            <v>DEU</v>
          </cell>
          <cell r="S2229" t="str">
            <v>Germany</v>
          </cell>
          <cell r="T2229">
            <v>0.20699999999999999</v>
          </cell>
          <cell r="U2229">
            <v>0.20699999999999999</v>
          </cell>
          <cell r="V2229">
            <v>4</v>
          </cell>
          <cell r="W2229">
            <v>4</v>
          </cell>
          <cell r="X2229" t="str">
            <v>Pcs.</v>
          </cell>
          <cell r="Y2229" t="str">
            <v>3</v>
          </cell>
          <cell r="Z2229">
            <v>0</v>
          </cell>
          <cell r="AA2229">
            <v>18.25</v>
          </cell>
          <cell r="AB2229">
            <v>59.62</v>
          </cell>
          <cell r="AC2229">
            <v>62</v>
          </cell>
          <cell r="AD2229">
            <v>0</v>
          </cell>
          <cell r="AE2229">
            <v>0</v>
          </cell>
          <cell r="AF2229">
            <v>0</v>
          </cell>
          <cell r="AG2229">
            <v>0</v>
          </cell>
          <cell r="AH2229">
            <v>62</v>
          </cell>
          <cell r="AI2229">
            <v>1</v>
          </cell>
          <cell r="AJ2229" t="str">
            <v>160</v>
          </cell>
          <cell r="AK2229" t="str">
            <v>105</v>
          </cell>
          <cell r="AL2229" t="str">
            <v>45</v>
          </cell>
          <cell r="AM2229" t="str">
            <v>8719924047047</v>
          </cell>
          <cell r="AN2229" t="str">
            <v>95030099</v>
          </cell>
          <cell r="AO2229" t="str">
            <v>Table sweeping set</v>
          </cell>
        </row>
        <row r="2230">
          <cell r="A2230" t="str">
            <v>402000</v>
          </cell>
          <cell r="B2230" t="str">
            <v>Theedoek groot</v>
          </cell>
          <cell r="C2230" t="str">
            <v>Nienhuis</v>
          </cell>
          <cell r="D2230" t="str">
            <v/>
          </cell>
          <cell r="E2230" t="str">
            <v/>
          </cell>
          <cell r="F2230" t="str">
            <v/>
          </cell>
          <cell r="G2230" t="str">
            <v/>
          </cell>
          <cell r="H2230" t="str">
            <v/>
          </cell>
          <cell r="I2230" t="str">
            <v/>
          </cell>
          <cell r="J2230" t="str">
            <v/>
          </cell>
          <cell r="K2230" t="str">
            <v/>
          </cell>
          <cell r="L2230" t="str">
            <v/>
          </cell>
          <cell r="M2230" t="str">
            <v>402000</v>
          </cell>
          <cell r="N2230" t="str">
            <v>402000</v>
          </cell>
          <cell r="O2230" t="str">
            <v>402000</v>
          </cell>
          <cell r="P2230" t="str">
            <v>3000</v>
          </cell>
          <cell r="Q2230" t="str">
            <v>DE</v>
          </cell>
          <cell r="R2230" t="str">
            <v>DEU</v>
          </cell>
          <cell r="S2230" t="str">
            <v>Germany</v>
          </cell>
          <cell r="T2230">
            <v>7.0000000000000001E-3</v>
          </cell>
          <cell r="U2230">
            <v>7.0000000000000001E-3</v>
          </cell>
          <cell r="V2230">
            <v>5</v>
          </cell>
          <cell r="W2230">
            <v>5</v>
          </cell>
          <cell r="X2230" t="str">
            <v>Pcs.</v>
          </cell>
          <cell r="Y2230" t="str">
            <v>3</v>
          </cell>
          <cell r="Z2230">
            <v>0</v>
          </cell>
          <cell r="AA2230">
            <v>1.08</v>
          </cell>
          <cell r="AB2230">
            <v>3.56</v>
          </cell>
          <cell r="AC2230">
            <v>3.7</v>
          </cell>
          <cell r="AD2230">
            <v>0</v>
          </cell>
          <cell r="AE2230">
            <v>0</v>
          </cell>
          <cell r="AF2230">
            <v>0</v>
          </cell>
          <cell r="AG2230">
            <v>0</v>
          </cell>
          <cell r="AH2230">
            <v>3.7</v>
          </cell>
          <cell r="AI2230">
            <v>1</v>
          </cell>
          <cell r="AJ2230" t="str">
            <v>400</v>
          </cell>
          <cell r="AK2230" t="str">
            <v>400</v>
          </cell>
          <cell r="AL2230" t="str">
            <v>1</v>
          </cell>
          <cell r="AM2230" t="str">
            <v>8719924047054</v>
          </cell>
          <cell r="AN2230" t="str">
            <v>95030099</v>
          </cell>
          <cell r="AO2230" t="str">
            <v>Dishcloth: large</v>
          </cell>
        </row>
        <row r="2231">
          <cell r="A2231" t="str">
            <v>402001</v>
          </cell>
          <cell r="B2231" t="str">
            <v>Theedoek klein</v>
          </cell>
          <cell r="C2231" t="str">
            <v>Nienhuis</v>
          </cell>
          <cell r="D2231" t="str">
            <v/>
          </cell>
          <cell r="E2231" t="str">
            <v/>
          </cell>
          <cell r="F2231" t="str">
            <v/>
          </cell>
          <cell r="G2231" t="str">
            <v/>
          </cell>
          <cell r="H2231" t="str">
            <v/>
          </cell>
          <cell r="I2231" t="str">
            <v/>
          </cell>
          <cell r="J2231" t="str">
            <v/>
          </cell>
          <cell r="K2231" t="str">
            <v/>
          </cell>
          <cell r="L2231" t="str">
            <v/>
          </cell>
          <cell r="M2231" t="str">
            <v>402001</v>
          </cell>
          <cell r="N2231" t="str">
            <v>402001</v>
          </cell>
          <cell r="O2231" t="str">
            <v>402001</v>
          </cell>
          <cell r="P2231" t="str">
            <v>3000</v>
          </cell>
          <cell r="Q2231" t="str">
            <v>DE</v>
          </cell>
          <cell r="R2231" t="str">
            <v>DEU</v>
          </cell>
          <cell r="S2231" t="str">
            <v>Germany</v>
          </cell>
          <cell r="T2231">
            <v>2E-3</v>
          </cell>
          <cell r="U2231">
            <v>2E-3</v>
          </cell>
          <cell r="V2231">
            <v>12</v>
          </cell>
          <cell r="W2231">
            <v>12</v>
          </cell>
          <cell r="X2231" t="str">
            <v>Pcs.</v>
          </cell>
          <cell r="Y2231" t="str">
            <v>3</v>
          </cell>
          <cell r="Z2231">
            <v>0</v>
          </cell>
          <cell r="AA2231">
            <v>0.75</v>
          </cell>
          <cell r="AB2231">
            <v>2.68</v>
          </cell>
          <cell r="AC2231">
            <v>2.79</v>
          </cell>
          <cell r="AD2231">
            <v>0</v>
          </cell>
          <cell r="AE2231">
            <v>0</v>
          </cell>
          <cell r="AF2231">
            <v>0</v>
          </cell>
          <cell r="AG2231">
            <v>0</v>
          </cell>
          <cell r="AH2231">
            <v>2.79</v>
          </cell>
          <cell r="AI2231">
            <v>1</v>
          </cell>
          <cell r="AJ2231" t="str">
            <v>200</v>
          </cell>
          <cell r="AK2231" t="str">
            <v>170</v>
          </cell>
          <cell r="AL2231" t="str">
            <v>1</v>
          </cell>
          <cell r="AM2231" t="str">
            <v>8719924047061</v>
          </cell>
          <cell r="AN2231" t="str">
            <v>95030099</v>
          </cell>
          <cell r="AO2231" t="str">
            <v>Dishcloth: small</v>
          </cell>
        </row>
        <row r="2232">
          <cell r="A2232" t="str">
            <v>402100</v>
          </cell>
          <cell r="B2232" t="str">
            <v>Kamerbezem, zwart haar (70 cm)</v>
          </cell>
          <cell r="C2232" t="str">
            <v>Nienhuis</v>
          </cell>
          <cell r="D2232" t="str">
            <v/>
          </cell>
          <cell r="E2232" t="str">
            <v/>
          </cell>
          <cell r="F2232" t="str">
            <v/>
          </cell>
          <cell r="G2232" t="str">
            <v/>
          </cell>
          <cell r="H2232" t="str">
            <v/>
          </cell>
          <cell r="I2232" t="str">
            <v/>
          </cell>
          <cell r="J2232" t="str">
            <v/>
          </cell>
          <cell r="K2232" t="str">
            <v/>
          </cell>
          <cell r="L2232" t="str">
            <v/>
          </cell>
          <cell r="M2232" t="str">
            <v>402100</v>
          </cell>
          <cell r="N2232" t="str">
            <v>402100</v>
          </cell>
          <cell r="O2232" t="str">
            <v>402100</v>
          </cell>
          <cell r="P2232" t="str">
            <v>3000</v>
          </cell>
          <cell r="Q2232" t="str">
            <v>DE</v>
          </cell>
          <cell r="R2232" t="str">
            <v>DEU</v>
          </cell>
          <cell r="S2232" t="str">
            <v>Germany</v>
          </cell>
          <cell r="T2232">
            <v>0.25</v>
          </cell>
          <cell r="U2232">
            <v>0.25</v>
          </cell>
          <cell r="V2232">
            <v>2</v>
          </cell>
          <cell r="W2232">
            <v>2</v>
          </cell>
          <cell r="X2232" t="str">
            <v>Pcs.</v>
          </cell>
          <cell r="Y2232" t="str">
            <v>3</v>
          </cell>
          <cell r="Z2232">
            <v>0</v>
          </cell>
          <cell r="AA2232">
            <v>1.93</v>
          </cell>
          <cell r="AB2232">
            <v>17.87</v>
          </cell>
          <cell r="AC2232">
            <v>18.579999999999998</v>
          </cell>
          <cell r="AD2232">
            <v>0</v>
          </cell>
          <cell r="AE2232">
            <v>0</v>
          </cell>
          <cell r="AF2232">
            <v>0</v>
          </cell>
          <cell r="AG2232">
            <v>0</v>
          </cell>
          <cell r="AH2232">
            <v>18.579999999999998</v>
          </cell>
          <cell r="AI2232">
            <v>1</v>
          </cell>
          <cell r="AJ2232" t="str">
            <v>200</v>
          </cell>
          <cell r="AK2232" t="str">
            <v>500</v>
          </cell>
          <cell r="AL2232" t="str">
            <v>10</v>
          </cell>
          <cell r="AM2232" t="str">
            <v>8719924025694</v>
          </cell>
          <cell r="AN2232" t="str">
            <v>96031000</v>
          </cell>
          <cell r="AO2232" t="str">
            <v>Indoor Broom: Soft Black (70 cm)</v>
          </cell>
        </row>
        <row r="2233">
          <cell r="A2233" t="str">
            <v>402200</v>
          </cell>
          <cell r="B2233" t="str">
            <v>Kamerbezem (70 cm)</v>
          </cell>
          <cell r="C2233" t="str">
            <v>Nienhuis</v>
          </cell>
          <cell r="D2233" t="str">
            <v/>
          </cell>
          <cell r="E2233" t="str">
            <v/>
          </cell>
          <cell r="F2233" t="str">
            <v/>
          </cell>
          <cell r="G2233" t="str">
            <v/>
          </cell>
          <cell r="H2233" t="str">
            <v/>
          </cell>
          <cell r="I2233" t="str">
            <v/>
          </cell>
          <cell r="J2233" t="str">
            <v/>
          </cell>
          <cell r="K2233" t="str">
            <v/>
          </cell>
          <cell r="L2233" t="str">
            <v/>
          </cell>
          <cell r="M2233" t="str">
            <v>402200</v>
          </cell>
          <cell r="N2233" t="str">
            <v>402200</v>
          </cell>
          <cell r="O2233" t="str">
            <v>402200</v>
          </cell>
          <cell r="P2233" t="str">
            <v>3000</v>
          </cell>
          <cell r="Q2233" t="str">
            <v>DE</v>
          </cell>
          <cell r="R2233" t="str">
            <v>DEU</v>
          </cell>
          <cell r="S2233" t="str">
            <v>Germany</v>
          </cell>
          <cell r="T2233">
            <v>0.3</v>
          </cell>
          <cell r="U2233">
            <v>0.3</v>
          </cell>
          <cell r="V2233">
            <v>2</v>
          </cell>
          <cell r="W2233">
            <v>2</v>
          </cell>
          <cell r="X2233" t="str">
            <v>Pcs.</v>
          </cell>
          <cell r="Y2233" t="str">
            <v>3</v>
          </cell>
          <cell r="Z2233">
            <v>0</v>
          </cell>
          <cell r="AA2233">
            <v>2.64</v>
          </cell>
          <cell r="AB2233">
            <v>13.88</v>
          </cell>
          <cell r="AC2233">
            <v>14.44</v>
          </cell>
          <cell r="AD2233">
            <v>0</v>
          </cell>
          <cell r="AE2233">
            <v>0</v>
          </cell>
          <cell r="AF2233">
            <v>0</v>
          </cell>
          <cell r="AG2233">
            <v>0</v>
          </cell>
          <cell r="AH2233">
            <v>14.44</v>
          </cell>
          <cell r="AI2233">
            <v>1</v>
          </cell>
          <cell r="AJ2233" t="str">
            <v>200</v>
          </cell>
          <cell r="AK2233" t="str">
            <v>50</v>
          </cell>
          <cell r="AL2233" t="str">
            <v>60</v>
          </cell>
          <cell r="AM2233" t="str">
            <v>8719924025700</v>
          </cell>
          <cell r="AN2233" t="str">
            <v>96031000</v>
          </cell>
          <cell r="AO2233" t="str">
            <v>Indoor Broom: Coarse (70 cm)</v>
          </cell>
        </row>
        <row r="2234">
          <cell r="A2234" t="str">
            <v>402300</v>
          </cell>
          <cell r="B2234" t="str">
            <v>Straatbezem (70 cm)</v>
          </cell>
          <cell r="C2234" t="str">
            <v>Nienhuis</v>
          </cell>
          <cell r="D2234" t="str">
            <v/>
          </cell>
          <cell r="E2234" t="str">
            <v/>
          </cell>
          <cell r="F2234" t="str">
            <v/>
          </cell>
          <cell r="G2234" t="str">
            <v/>
          </cell>
          <cell r="H2234" t="str">
            <v/>
          </cell>
          <cell r="I2234" t="str">
            <v/>
          </cell>
          <cell r="J2234" t="str">
            <v/>
          </cell>
          <cell r="K2234" t="str">
            <v/>
          </cell>
          <cell r="L2234" t="str">
            <v/>
          </cell>
          <cell r="M2234" t="str">
            <v>402300</v>
          </cell>
          <cell r="N2234" t="str">
            <v>402300</v>
          </cell>
          <cell r="O2234" t="str">
            <v>402300</v>
          </cell>
          <cell r="P2234" t="str">
            <v>3000</v>
          </cell>
          <cell r="Q2234" t="str">
            <v>DE</v>
          </cell>
          <cell r="R2234" t="str">
            <v>DEU</v>
          </cell>
          <cell r="S2234" t="str">
            <v>Germany</v>
          </cell>
          <cell r="T2234">
            <v>0.3</v>
          </cell>
          <cell r="U2234">
            <v>0.3</v>
          </cell>
          <cell r="V2234">
            <v>2</v>
          </cell>
          <cell r="W2234">
            <v>2</v>
          </cell>
          <cell r="X2234" t="str">
            <v>Pcs.</v>
          </cell>
          <cell r="Y2234" t="str">
            <v>3</v>
          </cell>
          <cell r="Z2234">
            <v>0</v>
          </cell>
          <cell r="AA2234">
            <v>1.95</v>
          </cell>
          <cell r="AB2234">
            <v>13.88</v>
          </cell>
          <cell r="AC2234">
            <v>14.44</v>
          </cell>
          <cell r="AD2234">
            <v>0</v>
          </cell>
          <cell r="AE2234">
            <v>0</v>
          </cell>
          <cell r="AF2234">
            <v>0</v>
          </cell>
          <cell r="AG2234">
            <v>0</v>
          </cell>
          <cell r="AH2234">
            <v>14.44</v>
          </cell>
          <cell r="AI2234">
            <v>1</v>
          </cell>
          <cell r="AJ2234" t="str">
            <v>200</v>
          </cell>
          <cell r="AK2234" t="str">
            <v>160</v>
          </cell>
          <cell r="AL2234" t="str">
            <v>60</v>
          </cell>
          <cell r="AM2234" t="str">
            <v>8719924025717</v>
          </cell>
          <cell r="AN2234" t="str">
            <v>96031000</v>
          </cell>
          <cell r="AO2234" t="str">
            <v>Outdoor Broom (70 cm)</v>
          </cell>
        </row>
        <row r="2235">
          <cell r="A2235" t="str">
            <v>402400</v>
          </cell>
          <cell r="B2235" t="str">
            <v>Schrobber (70 cm)</v>
          </cell>
          <cell r="C2235" t="str">
            <v>Nienhuis</v>
          </cell>
          <cell r="D2235" t="str">
            <v/>
          </cell>
          <cell r="E2235" t="str">
            <v/>
          </cell>
          <cell r="F2235" t="str">
            <v/>
          </cell>
          <cell r="G2235" t="str">
            <v/>
          </cell>
          <cell r="H2235" t="str">
            <v/>
          </cell>
          <cell r="I2235" t="str">
            <v/>
          </cell>
          <cell r="J2235" t="str">
            <v/>
          </cell>
          <cell r="K2235" t="str">
            <v/>
          </cell>
          <cell r="L2235" t="str">
            <v/>
          </cell>
          <cell r="M2235" t="str">
            <v>402400</v>
          </cell>
          <cell r="N2235" t="str">
            <v>402400</v>
          </cell>
          <cell r="O2235" t="str">
            <v>402400</v>
          </cell>
          <cell r="P2235" t="str">
            <v>3000</v>
          </cell>
          <cell r="Q2235" t="str">
            <v>DE</v>
          </cell>
          <cell r="R2235" t="str">
            <v>DEU</v>
          </cell>
          <cell r="S2235" t="str">
            <v>Germany</v>
          </cell>
          <cell r="T2235">
            <v>0.3</v>
          </cell>
          <cell r="U2235">
            <v>0.3</v>
          </cell>
          <cell r="V2235">
            <v>2</v>
          </cell>
          <cell r="W2235">
            <v>2</v>
          </cell>
          <cell r="X2235" t="str">
            <v>Pcs.</v>
          </cell>
          <cell r="Y2235" t="str">
            <v>3</v>
          </cell>
          <cell r="Z2235">
            <v>0</v>
          </cell>
          <cell r="AA2235">
            <v>1.91</v>
          </cell>
          <cell r="AB2235">
            <v>13.88</v>
          </cell>
          <cell r="AC2235">
            <v>14.44</v>
          </cell>
          <cell r="AD2235">
            <v>0</v>
          </cell>
          <cell r="AE2235">
            <v>0</v>
          </cell>
          <cell r="AF2235">
            <v>0</v>
          </cell>
          <cell r="AG2235">
            <v>0</v>
          </cell>
          <cell r="AH2235">
            <v>14.44</v>
          </cell>
          <cell r="AI2235">
            <v>1</v>
          </cell>
          <cell r="AJ2235" t="str">
            <v>200</v>
          </cell>
          <cell r="AK2235" t="str">
            <v>160</v>
          </cell>
          <cell r="AL2235" t="str">
            <v>60</v>
          </cell>
          <cell r="AM2235" t="str">
            <v>8719924025724</v>
          </cell>
          <cell r="AN2235" t="str">
            <v>96031000</v>
          </cell>
          <cell r="AO2235" t="str">
            <v>Scrubber (70 cm)</v>
          </cell>
        </row>
        <row r="2236">
          <cell r="A2236" t="str">
            <v>402500</v>
          </cell>
          <cell r="B2236" t="str">
            <v>Mattenklopper</v>
          </cell>
          <cell r="C2236" t="str">
            <v>Nienhuis</v>
          </cell>
          <cell r="D2236" t="str">
            <v/>
          </cell>
          <cell r="E2236" t="str">
            <v/>
          </cell>
          <cell r="F2236" t="str">
            <v/>
          </cell>
          <cell r="G2236" t="str">
            <v/>
          </cell>
          <cell r="H2236" t="str">
            <v/>
          </cell>
          <cell r="I2236" t="str">
            <v/>
          </cell>
          <cell r="J2236" t="str">
            <v/>
          </cell>
          <cell r="K2236" t="str">
            <v/>
          </cell>
          <cell r="L2236" t="str">
            <v/>
          </cell>
          <cell r="M2236" t="str">
            <v>402500</v>
          </cell>
          <cell r="N2236" t="str">
            <v>402500</v>
          </cell>
          <cell r="O2236" t="str">
            <v>402500</v>
          </cell>
          <cell r="P2236" t="str">
            <v>3000</v>
          </cell>
          <cell r="Q2236" t="str">
            <v>ID</v>
          </cell>
          <cell r="R2236" t="str">
            <v>IDN</v>
          </cell>
          <cell r="S2236" t="str">
            <v>Indonesia</v>
          </cell>
          <cell r="T2236">
            <v>0.17</v>
          </cell>
          <cell r="U2236">
            <v>0.17</v>
          </cell>
          <cell r="V2236">
            <v>20</v>
          </cell>
          <cell r="W2236">
            <v>20</v>
          </cell>
          <cell r="X2236" t="str">
            <v>Pcs.</v>
          </cell>
          <cell r="Y2236" t="str">
            <v>3</v>
          </cell>
          <cell r="Z2236">
            <v>0</v>
          </cell>
          <cell r="AA2236">
            <v>3.98</v>
          </cell>
          <cell r="AB2236">
            <v>13.88</v>
          </cell>
          <cell r="AC2236">
            <v>14.44</v>
          </cell>
          <cell r="AD2236">
            <v>0</v>
          </cell>
          <cell r="AE2236">
            <v>0</v>
          </cell>
          <cell r="AF2236">
            <v>0</v>
          </cell>
          <cell r="AG2236">
            <v>0</v>
          </cell>
          <cell r="AH2236">
            <v>14.44</v>
          </cell>
          <cell r="AI2236">
            <v>1</v>
          </cell>
          <cell r="AJ2236" t="str">
            <v>750</v>
          </cell>
          <cell r="AK2236" t="str">
            <v>180</v>
          </cell>
          <cell r="AL2236" t="str">
            <v>10</v>
          </cell>
          <cell r="AM2236" t="str">
            <v>8719924025731</v>
          </cell>
          <cell r="AN2236" t="str">
            <v>95030070</v>
          </cell>
          <cell r="AO2236" t="str">
            <v>Rug Beater</v>
          </cell>
        </row>
        <row r="2237">
          <cell r="A2237" t="str">
            <v>402600</v>
          </cell>
          <cell r="B2237" t="str">
            <v>Mini bezem</v>
          </cell>
          <cell r="C2237" t="str">
            <v>Nienhuis</v>
          </cell>
          <cell r="D2237" t="str">
            <v/>
          </cell>
          <cell r="E2237" t="str">
            <v/>
          </cell>
          <cell r="F2237" t="str">
            <v/>
          </cell>
          <cell r="G2237" t="str">
            <v/>
          </cell>
          <cell r="H2237" t="str">
            <v/>
          </cell>
          <cell r="I2237" t="str">
            <v/>
          </cell>
          <cell r="J2237" t="str">
            <v/>
          </cell>
          <cell r="K2237" t="str">
            <v/>
          </cell>
          <cell r="L2237" t="str">
            <v/>
          </cell>
          <cell r="M2237" t="str">
            <v>402600</v>
          </cell>
          <cell r="N2237" t="str">
            <v>402600</v>
          </cell>
          <cell r="O2237" t="str">
            <v>402600</v>
          </cell>
          <cell r="P2237" t="str">
            <v>3000</v>
          </cell>
          <cell r="Q2237" t="str">
            <v>DE</v>
          </cell>
          <cell r="R2237" t="str">
            <v>DEU</v>
          </cell>
          <cell r="S2237" t="str">
            <v>Germany</v>
          </cell>
          <cell r="T2237">
            <v>7.0000000000000001E-3</v>
          </cell>
          <cell r="U2237">
            <v>7.0000000000000001E-3</v>
          </cell>
          <cell r="V2237">
            <v>5</v>
          </cell>
          <cell r="W2237">
            <v>5</v>
          </cell>
          <cell r="X2237" t="str">
            <v>Pcs.</v>
          </cell>
          <cell r="Y2237" t="str">
            <v>3</v>
          </cell>
          <cell r="Z2237">
            <v>0</v>
          </cell>
          <cell r="AA2237">
            <v>2.06</v>
          </cell>
          <cell r="AB2237">
            <v>6.94</v>
          </cell>
          <cell r="AC2237">
            <v>7.22</v>
          </cell>
          <cell r="AD2237">
            <v>0</v>
          </cell>
          <cell r="AE2237">
            <v>0</v>
          </cell>
          <cell r="AF2237">
            <v>0</v>
          </cell>
          <cell r="AG2237">
            <v>0</v>
          </cell>
          <cell r="AH2237">
            <v>7.22</v>
          </cell>
          <cell r="AI2237">
            <v>1</v>
          </cell>
          <cell r="AJ2237" t="str">
            <v>145</v>
          </cell>
          <cell r="AK2237" t="str">
            <v>50</v>
          </cell>
          <cell r="AL2237" t="str">
            <v>12</v>
          </cell>
          <cell r="AM2237" t="str">
            <v>8719924047269</v>
          </cell>
          <cell r="AN2237" t="str">
            <v>96031000</v>
          </cell>
          <cell r="AO2237" t="str">
            <v>Small broom</v>
          </cell>
        </row>
        <row r="2238">
          <cell r="A2238" t="str">
            <v>402900</v>
          </cell>
          <cell r="B2238" t="str">
            <v>Vloertrekker</v>
          </cell>
          <cell r="C2238" t="str">
            <v>Nienhuis</v>
          </cell>
          <cell r="D2238" t="str">
            <v/>
          </cell>
          <cell r="E2238" t="str">
            <v/>
          </cell>
          <cell r="F2238" t="str">
            <v/>
          </cell>
          <cell r="G2238" t="str">
            <v/>
          </cell>
          <cell r="H2238" t="str">
            <v/>
          </cell>
          <cell r="I2238" t="str">
            <v/>
          </cell>
          <cell r="J2238" t="str">
            <v/>
          </cell>
          <cell r="K2238" t="str">
            <v/>
          </cell>
          <cell r="L2238" t="str">
            <v/>
          </cell>
          <cell r="M2238" t="str">
            <v>402900</v>
          </cell>
          <cell r="N2238" t="str">
            <v>402900</v>
          </cell>
          <cell r="O2238" t="str">
            <v>402900</v>
          </cell>
          <cell r="P2238" t="str">
            <v>3000</v>
          </cell>
          <cell r="Q2238" t="str">
            <v>DE</v>
          </cell>
          <cell r="R2238" t="str">
            <v>DEU</v>
          </cell>
          <cell r="S2238" t="str">
            <v>Germany</v>
          </cell>
          <cell r="T2238">
            <v>0.25</v>
          </cell>
          <cell r="U2238">
            <v>0.25</v>
          </cell>
          <cell r="V2238">
            <v>2</v>
          </cell>
          <cell r="W2238">
            <v>2</v>
          </cell>
          <cell r="X2238" t="str">
            <v>Pcs.</v>
          </cell>
          <cell r="Y2238" t="str">
            <v>3</v>
          </cell>
          <cell r="Z2238">
            <v>0</v>
          </cell>
          <cell r="AA2238">
            <v>4.6900000000000004</v>
          </cell>
          <cell r="AB2238">
            <v>13.88</v>
          </cell>
          <cell r="AC2238">
            <v>14.44</v>
          </cell>
          <cell r="AD2238">
            <v>0</v>
          </cell>
          <cell r="AE2238">
            <v>0</v>
          </cell>
          <cell r="AF2238">
            <v>0</v>
          </cell>
          <cell r="AG2238">
            <v>0</v>
          </cell>
          <cell r="AH2238">
            <v>14.44</v>
          </cell>
          <cell r="AI2238">
            <v>1</v>
          </cell>
          <cell r="AJ2238" t="str">
            <v>200</v>
          </cell>
          <cell r="AK2238" t="str">
            <v>500</v>
          </cell>
          <cell r="AL2238" t="str">
            <v>10</v>
          </cell>
          <cell r="AM2238" t="str">
            <v>8719924025748</v>
          </cell>
          <cell r="AN2238" t="str">
            <v>96031000</v>
          </cell>
          <cell r="AO2238" t="str">
            <v>Squeegee</v>
          </cell>
        </row>
        <row r="2239">
          <cell r="A2239" t="str">
            <v>403000</v>
          </cell>
          <cell r="B2239" t="str">
            <v>Kruidenbordjes</v>
          </cell>
          <cell r="C2239" t="str">
            <v>Nienhuis</v>
          </cell>
          <cell r="D2239" t="str">
            <v/>
          </cell>
          <cell r="E2239" t="str">
            <v/>
          </cell>
          <cell r="F2239" t="str">
            <v/>
          </cell>
          <cell r="G2239" t="str">
            <v/>
          </cell>
          <cell r="H2239" t="str">
            <v/>
          </cell>
          <cell r="I2239" t="str">
            <v/>
          </cell>
          <cell r="J2239" t="str">
            <v/>
          </cell>
          <cell r="K2239" t="str">
            <v/>
          </cell>
          <cell r="L2239" t="str">
            <v/>
          </cell>
          <cell r="M2239" t="str">
            <v>403000</v>
          </cell>
          <cell r="N2239" t="str">
            <v>403000</v>
          </cell>
          <cell r="O2239" t="str">
            <v>403000</v>
          </cell>
          <cell r="P2239" t="str">
            <v>3000</v>
          </cell>
          <cell r="Q2239" t="str">
            <v>SI</v>
          </cell>
          <cell r="R2239" t="str">
            <v>SVN</v>
          </cell>
          <cell r="S2239" t="str">
            <v>Slovenia</v>
          </cell>
          <cell r="T2239">
            <v>6.7000000000000004E-2</v>
          </cell>
          <cell r="U2239">
            <v>6.7000000000000004E-2</v>
          </cell>
          <cell r="V2239">
            <v>5</v>
          </cell>
          <cell r="W2239">
            <v>5</v>
          </cell>
          <cell r="X2239" t="str">
            <v>Set</v>
          </cell>
          <cell r="Y2239" t="str">
            <v>3</v>
          </cell>
          <cell r="Z2239">
            <v>0</v>
          </cell>
          <cell r="AA2239">
            <v>4.18</v>
          </cell>
          <cell r="AB2239">
            <v>20.65</v>
          </cell>
          <cell r="AC2239">
            <v>21.48</v>
          </cell>
          <cell r="AD2239">
            <v>0</v>
          </cell>
          <cell r="AE2239">
            <v>0</v>
          </cell>
          <cell r="AF2239">
            <v>0</v>
          </cell>
          <cell r="AG2239">
            <v>0</v>
          </cell>
          <cell r="AH2239">
            <v>21.48</v>
          </cell>
          <cell r="AI2239">
            <v>1</v>
          </cell>
          <cell r="AJ2239" t="str">
            <v>210</v>
          </cell>
          <cell r="AK2239" t="str">
            <v>160</v>
          </cell>
          <cell r="AL2239" t="str">
            <v>50</v>
          </cell>
          <cell r="AM2239" t="str">
            <v>8719924047078</v>
          </cell>
          <cell r="AN2239" t="str">
            <v>95030099</v>
          </cell>
          <cell r="AO2239" t="str">
            <v>Herb greenboards</v>
          </cell>
        </row>
        <row r="2240">
          <cell r="A2240" t="str">
            <v>403100</v>
          </cell>
          <cell r="B2240" t="str">
            <v>Kleine scoop</v>
          </cell>
          <cell r="C2240" t="str">
            <v>Nienhuis</v>
          </cell>
          <cell r="D2240" t="str">
            <v/>
          </cell>
          <cell r="E2240" t="str">
            <v/>
          </cell>
          <cell r="F2240" t="str">
            <v/>
          </cell>
          <cell r="G2240" t="str">
            <v/>
          </cell>
          <cell r="H2240" t="str">
            <v/>
          </cell>
          <cell r="I2240" t="str">
            <v/>
          </cell>
          <cell r="J2240" t="str">
            <v/>
          </cell>
          <cell r="K2240" t="str">
            <v/>
          </cell>
          <cell r="L2240" t="str">
            <v/>
          </cell>
          <cell r="M2240" t="str">
            <v>403100</v>
          </cell>
          <cell r="N2240" t="str">
            <v>403100</v>
          </cell>
          <cell r="O2240" t="str">
            <v>403100</v>
          </cell>
          <cell r="P2240" t="str">
            <v>3000</v>
          </cell>
          <cell r="Q2240" t="str">
            <v>SI</v>
          </cell>
          <cell r="R2240" t="str">
            <v>SVN</v>
          </cell>
          <cell r="S2240" t="str">
            <v>Slovenia</v>
          </cell>
          <cell r="T2240">
            <v>7.0000000000000001E-3</v>
          </cell>
          <cell r="U2240">
            <v>7.0000000000000001E-3</v>
          </cell>
          <cell r="V2240">
            <v>10</v>
          </cell>
          <cell r="W2240">
            <v>10</v>
          </cell>
          <cell r="X2240" t="str">
            <v>Pcs.</v>
          </cell>
          <cell r="Y2240" t="str">
            <v>3</v>
          </cell>
          <cell r="Z2240">
            <v>0</v>
          </cell>
          <cell r="AA2240">
            <v>0.62</v>
          </cell>
          <cell r="AB2240">
            <v>1.95</v>
          </cell>
          <cell r="AC2240">
            <v>2.0299999999999998</v>
          </cell>
          <cell r="AD2240">
            <v>0</v>
          </cell>
          <cell r="AE2240">
            <v>0</v>
          </cell>
          <cell r="AF2240">
            <v>0</v>
          </cell>
          <cell r="AG2240">
            <v>0</v>
          </cell>
          <cell r="AH2240">
            <v>2.0299999999999998</v>
          </cell>
          <cell r="AI2240">
            <v>1</v>
          </cell>
          <cell r="AJ2240" t="str">
            <v>75</v>
          </cell>
          <cell r="AK2240" t="str">
            <v>25</v>
          </cell>
          <cell r="AL2240" t="str">
            <v>20</v>
          </cell>
          <cell r="AM2240" t="str">
            <v>8719924047085</v>
          </cell>
          <cell r="AN2240" t="str">
            <v>95030099</v>
          </cell>
          <cell r="AO2240" t="str">
            <v>Small scoop</v>
          </cell>
        </row>
        <row r="2241">
          <cell r="A2241" t="str">
            <v>403200</v>
          </cell>
          <cell r="B2241" t="str">
            <v>Middelgrote scoop</v>
          </cell>
          <cell r="C2241" t="str">
            <v>Nienhuis</v>
          </cell>
          <cell r="D2241" t="str">
            <v/>
          </cell>
          <cell r="E2241" t="str">
            <v/>
          </cell>
          <cell r="F2241" t="str">
            <v/>
          </cell>
          <cell r="G2241" t="str">
            <v/>
          </cell>
          <cell r="H2241" t="str">
            <v/>
          </cell>
          <cell r="I2241" t="str">
            <v/>
          </cell>
          <cell r="J2241" t="str">
            <v/>
          </cell>
          <cell r="K2241" t="str">
            <v/>
          </cell>
          <cell r="L2241" t="str">
            <v/>
          </cell>
          <cell r="M2241" t="str">
            <v>403200</v>
          </cell>
          <cell r="N2241" t="str">
            <v>403200</v>
          </cell>
          <cell r="O2241" t="str">
            <v>403200</v>
          </cell>
          <cell r="P2241" t="str">
            <v>3000</v>
          </cell>
          <cell r="Q2241" t="str">
            <v>SI</v>
          </cell>
          <cell r="R2241" t="str">
            <v>SVN</v>
          </cell>
          <cell r="S2241" t="str">
            <v>Slovenia</v>
          </cell>
          <cell r="T2241">
            <v>1.1999999999999999E-3</v>
          </cell>
          <cell r="U2241">
            <v>1.1999999999999999E-3</v>
          </cell>
          <cell r="V2241">
            <v>10</v>
          </cell>
          <cell r="W2241">
            <v>10</v>
          </cell>
          <cell r="X2241" t="str">
            <v>Pcs.</v>
          </cell>
          <cell r="Y2241" t="str">
            <v>3</v>
          </cell>
          <cell r="Z2241">
            <v>0</v>
          </cell>
          <cell r="AA2241">
            <v>0.93</v>
          </cell>
          <cell r="AB2241">
            <v>3.02</v>
          </cell>
          <cell r="AC2241">
            <v>3.14</v>
          </cell>
          <cell r="AD2241">
            <v>0</v>
          </cell>
          <cell r="AE2241">
            <v>0</v>
          </cell>
          <cell r="AF2241">
            <v>0</v>
          </cell>
          <cell r="AG2241">
            <v>0</v>
          </cell>
          <cell r="AH2241">
            <v>3.14</v>
          </cell>
          <cell r="AI2241">
            <v>1</v>
          </cell>
          <cell r="AJ2241" t="str">
            <v>105</v>
          </cell>
          <cell r="AK2241" t="str">
            <v>30</v>
          </cell>
          <cell r="AL2241" t="str">
            <v>25</v>
          </cell>
          <cell r="AM2241" t="str">
            <v>8719924047092</v>
          </cell>
          <cell r="AN2241" t="str">
            <v>95030099</v>
          </cell>
          <cell r="AO2241" t="str">
            <v>Mid-size: scoop</v>
          </cell>
        </row>
        <row r="2242">
          <cell r="A2242" t="str">
            <v>403300</v>
          </cell>
          <cell r="B2242" t="str">
            <v>Grote scoop</v>
          </cell>
          <cell r="C2242" t="str">
            <v>Nienhuis</v>
          </cell>
          <cell r="D2242" t="str">
            <v/>
          </cell>
          <cell r="E2242" t="str">
            <v/>
          </cell>
          <cell r="F2242" t="str">
            <v/>
          </cell>
          <cell r="G2242" t="str">
            <v/>
          </cell>
          <cell r="H2242" t="str">
            <v/>
          </cell>
          <cell r="I2242" t="str">
            <v/>
          </cell>
          <cell r="J2242" t="str">
            <v/>
          </cell>
          <cell r="K2242" t="str">
            <v/>
          </cell>
          <cell r="L2242" t="str">
            <v/>
          </cell>
          <cell r="M2242" t="str">
            <v>403300</v>
          </cell>
          <cell r="N2242" t="str">
            <v>403300</v>
          </cell>
          <cell r="O2242" t="str">
            <v>403300</v>
          </cell>
          <cell r="P2242" t="str">
            <v>3000</v>
          </cell>
          <cell r="Q2242" t="str">
            <v>SI</v>
          </cell>
          <cell r="R2242" t="str">
            <v>SVN</v>
          </cell>
          <cell r="S2242" t="str">
            <v>Slovenia</v>
          </cell>
          <cell r="T2242">
            <v>3.3500000000000002E-2</v>
          </cell>
          <cell r="U2242">
            <v>3.3500000000000002E-2</v>
          </cell>
          <cell r="V2242">
            <v>10</v>
          </cell>
          <cell r="W2242">
            <v>10</v>
          </cell>
          <cell r="X2242" t="str">
            <v>Pcs.</v>
          </cell>
          <cell r="Y2242" t="str">
            <v>3</v>
          </cell>
          <cell r="Z2242">
            <v>0</v>
          </cell>
          <cell r="AA2242">
            <v>1.1499999999999999</v>
          </cell>
          <cell r="AB2242">
            <v>3.73</v>
          </cell>
          <cell r="AC2242">
            <v>3.88</v>
          </cell>
          <cell r="AD2242">
            <v>0</v>
          </cell>
          <cell r="AE2242">
            <v>0</v>
          </cell>
          <cell r="AF2242">
            <v>0</v>
          </cell>
          <cell r="AG2242">
            <v>0</v>
          </cell>
          <cell r="AH2242">
            <v>3.88</v>
          </cell>
          <cell r="AI2242">
            <v>1</v>
          </cell>
          <cell r="AJ2242" t="str">
            <v>140</v>
          </cell>
          <cell r="AK2242" t="str">
            <v>40</v>
          </cell>
          <cell r="AL2242" t="str">
            <v>30</v>
          </cell>
          <cell r="AM2242" t="str">
            <v>8719924047108</v>
          </cell>
          <cell r="AN2242" t="str">
            <v>95030099</v>
          </cell>
          <cell r="AO2242" t="str">
            <v>Large scoop</v>
          </cell>
        </row>
        <row r="2243">
          <cell r="A2243" t="str">
            <v>403400</v>
          </cell>
          <cell r="B2243" t="str">
            <v>Aardappelschiller</v>
          </cell>
          <cell r="C2243" t="str">
            <v>Nienhuis</v>
          </cell>
          <cell r="D2243" t="str">
            <v/>
          </cell>
          <cell r="E2243" t="str">
            <v/>
          </cell>
          <cell r="F2243" t="str">
            <v/>
          </cell>
          <cell r="G2243" t="str">
            <v/>
          </cell>
          <cell r="H2243" t="str">
            <v/>
          </cell>
          <cell r="I2243" t="str">
            <v/>
          </cell>
          <cell r="J2243" t="str">
            <v/>
          </cell>
          <cell r="K2243" t="str">
            <v/>
          </cell>
          <cell r="L2243" t="str">
            <v/>
          </cell>
          <cell r="M2243" t="str">
            <v>403400</v>
          </cell>
          <cell r="N2243" t="str">
            <v>403400</v>
          </cell>
          <cell r="O2243" t="str">
            <v>403400</v>
          </cell>
          <cell r="P2243" t="str">
            <v>3000</v>
          </cell>
          <cell r="Q2243" t="str">
            <v>CN</v>
          </cell>
          <cell r="R2243" t="str">
            <v>CHN</v>
          </cell>
          <cell r="S2243" t="str">
            <v>China</v>
          </cell>
          <cell r="T2243">
            <v>3.0999999999999999E-3</v>
          </cell>
          <cell r="U2243">
            <v>3.0999999999999999E-3</v>
          </cell>
          <cell r="V2243">
            <v>12</v>
          </cell>
          <cell r="W2243">
            <v>12</v>
          </cell>
          <cell r="X2243" t="str">
            <v>Pcs.</v>
          </cell>
          <cell r="Y2243" t="str">
            <v>3</v>
          </cell>
          <cell r="Z2243">
            <v>0</v>
          </cell>
          <cell r="AA2243">
            <v>2.59</v>
          </cell>
          <cell r="AB2243">
            <v>7.3</v>
          </cell>
          <cell r="AC2243">
            <v>7.59</v>
          </cell>
          <cell r="AD2243">
            <v>0</v>
          </cell>
          <cell r="AE2243">
            <v>0</v>
          </cell>
          <cell r="AF2243">
            <v>0</v>
          </cell>
          <cell r="AG2243">
            <v>0</v>
          </cell>
          <cell r="AH2243">
            <v>7.59</v>
          </cell>
          <cell r="AI2243">
            <v>1</v>
          </cell>
          <cell r="AJ2243" t="str">
            <v>120</v>
          </cell>
          <cell r="AK2243" t="str">
            <v>55</v>
          </cell>
          <cell r="AL2243" t="str">
            <v>15</v>
          </cell>
          <cell r="AM2243" t="str">
            <v>8719924047115</v>
          </cell>
          <cell r="AN2243" t="str">
            <v>95030099</v>
          </cell>
          <cell r="AO2243" t="str">
            <v>Potato peeler</v>
          </cell>
        </row>
        <row r="2244">
          <cell r="A2244" t="str">
            <v>403500</v>
          </cell>
          <cell r="B2244" t="str">
            <v>Appeldeler</v>
          </cell>
          <cell r="C2244" t="str">
            <v>Nienhuis</v>
          </cell>
          <cell r="D2244" t="str">
            <v/>
          </cell>
          <cell r="E2244" t="str">
            <v/>
          </cell>
          <cell r="F2244" t="str">
            <v/>
          </cell>
          <cell r="G2244" t="str">
            <v/>
          </cell>
          <cell r="H2244" t="str">
            <v/>
          </cell>
          <cell r="I2244" t="str">
            <v/>
          </cell>
          <cell r="J2244" t="str">
            <v/>
          </cell>
          <cell r="K2244" t="str">
            <v/>
          </cell>
          <cell r="L2244" t="str">
            <v/>
          </cell>
          <cell r="M2244" t="str">
            <v>403500</v>
          </cell>
          <cell r="N2244" t="str">
            <v>403500</v>
          </cell>
          <cell r="O2244" t="str">
            <v>403500</v>
          </cell>
          <cell r="P2244" t="str">
            <v>3000</v>
          </cell>
          <cell r="Q2244" t="str">
            <v>CN</v>
          </cell>
          <cell r="R2244" t="str">
            <v>CHN</v>
          </cell>
          <cell r="S2244" t="str">
            <v>China</v>
          </cell>
          <cell r="T2244">
            <v>9.8000000000000004E-2</v>
          </cell>
          <cell r="U2244">
            <v>9.8000000000000004E-2</v>
          </cell>
          <cell r="V2244">
            <v>12</v>
          </cell>
          <cell r="W2244">
            <v>12</v>
          </cell>
          <cell r="X2244" t="str">
            <v>Pcs.</v>
          </cell>
          <cell r="Y2244" t="str">
            <v>3</v>
          </cell>
          <cell r="Z2244">
            <v>0</v>
          </cell>
          <cell r="AA2244">
            <v>3.79</v>
          </cell>
          <cell r="AB2244">
            <v>8.7200000000000006</v>
          </cell>
          <cell r="AC2244">
            <v>9.07</v>
          </cell>
          <cell r="AD2244">
            <v>0</v>
          </cell>
          <cell r="AE2244">
            <v>0</v>
          </cell>
          <cell r="AF2244">
            <v>0</v>
          </cell>
          <cell r="AG2244">
            <v>0</v>
          </cell>
          <cell r="AH2244">
            <v>9.07</v>
          </cell>
          <cell r="AI2244">
            <v>1</v>
          </cell>
          <cell r="AJ2244" t="str">
            <v>155</v>
          </cell>
          <cell r="AK2244" t="str">
            <v>110</v>
          </cell>
          <cell r="AL2244" t="str">
            <v>20</v>
          </cell>
          <cell r="AM2244" t="str">
            <v>8719924047122</v>
          </cell>
          <cell r="AN2244" t="str">
            <v>95030099</v>
          </cell>
          <cell r="AO2244" t="str">
            <v>Apple divider</v>
          </cell>
        </row>
        <row r="2245">
          <cell r="A2245" t="str">
            <v>403600</v>
          </cell>
          <cell r="B2245" t="str">
            <v>Zandzeef</v>
          </cell>
          <cell r="C2245" t="str">
            <v>Nienhuis</v>
          </cell>
          <cell r="D2245" t="str">
            <v/>
          </cell>
          <cell r="E2245" t="str">
            <v/>
          </cell>
          <cell r="F2245" t="str">
            <v/>
          </cell>
          <cell r="G2245" t="str">
            <v/>
          </cell>
          <cell r="H2245" t="str">
            <v/>
          </cell>
          <cell r="I2245" t="str">
            <v/>
          </cell>
          <cell r="J2245" t="str">
            <v/>
          </cell>
          <cell r="K2245" t="str">
            <v/>
          </cell>
          <cell r="L2245" t="str">
            <v/>
          </cell>
          <cell r="M2245" t="str">
            <v>403600</v>
          </cell>
          <cell r="N2245" t="str">
            <v>403600</v>
          </cell>
          <cell r="O2245" t="str">
            <v>403600</v>
          </cell>
          <cell r="P2245" t="str">
            <v>3000</v>
          </cell>
          <cell r="Q2245" t="str">
            <v>DE</v>
          </cell>
          <cell r="R2245" t="str">
            <v>DEU</v>
          </cell>
          <cell r="S2245" t="str">
            <v>Germany</v>
          </cell>
          <cell r="T2245">
            <v>0.113</v>
          </cell>
          <cell r="U2245">
            <v>0.113</v>
          </cell>
          <cell r="V2245">
            <v>5</v>
          </cell>
          <cell r="W2245">
            <v>5</v>
          </cell>
          <cell r="X2245" t="str">
            <v>Pcs.</v>
          </cell>
          <cell r="Y2245" t="str">
            <v>3</v>
          </cell>
          <cell r="Z2245">
            <v>0</v>
          </cell>
          <cell r="AA2245">
            <v>2.4500000000000002</v>
          </cell>
          <cell r="AB2245">
            <v>6.94</v>
          </cell>
          <cell r="AC2245">
            <v>7.22</v>
          </cell>
          <cell r="AD2245">
            <v>0</v>
          </cell>
          <cell r="AE2245">
            <v>0</v>
          </cell>
          <cell r="AF2245">
            <v>0</v>
          </cell>
          <cell r="AG2245">
            <v>0</v>
          </cell>
          <cell r="AH2245">
            <v>7.22</v>
          </cell>
          <cell r="AI2245">
            <v>1</v>
          </cell>
          <cell r="AJ2245" t="str">
            <v>165</v>
          </cell>
          <cell r="AK2245" t="str">
            <v>165</v>
          </cell>
          <cell r="AL2245" t="str">
            <v>25</v>
          </cell>
          <cell r="AM2245" t="str">
            <v>8719924047139</v>
          </cell>
          <cell r="AN2245" t="str">
            <v>95030099</v>
          </cell>
          <cell r="AO2245" t="str">
            <v>Sand sive</v>
          </cell>
        </row>
        <row r="2246">
          <cell r="A2246" t="str">
            <v>403700</v>
          </cell>
          <cell r="B2246" t="str">
            <v>Zandemmer</v>
          </cell>
          <cell r="C2246" t="str">
            <v>Nienhuis</v>
          </cell>
          <cell r="D2246" t="str">
            <v/>
          </cell>
          <cell r="E2246" t="str">
            <v/>
          </cell>
          <cell r="F2246" t="str">
            <v/>
          </cell>
          <cell r="G2246" t="str">
            <v/>
          </cell>
          <cell r="H2246" t="str">
            <v/>
          </cell>
          <cell r="I2246" t="str">
            <v/>
          </cell>
          <cell r="J2246" t="str">
            <v/>
          </cell>
          <cell r="K2246" t="str">
            <v/>
          </cell>
          <cell r="L2246" t="str">
            <v/>
          </cell>
          <cell r="M2246" t="e">
            <v>#N/A</v>
          </cell>
          <cell r="N2246" t="e">
            <v>#N/A</v>
          </cell>
          <cell r="O2246" t="e">
            <v>#N/A</v>
          </cell>
          <cell r="P2246" t="str">
            <v>9801</v>
          </cell>
          <cell r="Q2246" t="str">
            <v>DE</v>
          </cell>
          <cell r="R2246" t="str">
            <v>DEU</v>
          </cell>
          <cell r="S2246" t="str">
            <v>Germany</v>
          </cell>
          <cell r="T2246">
            <v>0.38</v>
          </cell>
          <cell r="U2246">
            <v>0.38</v>
          </cell>
          <cell r="V2246">
            <v>5</v>
          </cell>
          <cell r="W2246">
            <v>5</v>
          </cell>
          <cell r="X2246" t="str">
            <v>Pcs.</v>
          </cell>
          <cell r="Y2246" t="str">
            <v>3</v>
          </cell>
          <cell r="Z2246">
            <v>0</v>
          </cell>
          <cell r="AA2246">
            <v>4.2</v>
          </cell>
          <cell r="AB2246">
            <v>12.39</v>
          </cell>
          <cell r="AC2246">
            <v>12.89</v>
          </cell>
          <cell r="AD2246">
            <v>0</v>
          </cell>
          <cell r="AE2246">
            <v>0</v>
          </cell>
          <cell r="AF2246">
            <v>0</v>
          </cell>
          <cell r="AG2246">
            <v>0</v>
          </cell>
          <cell r="AH2246">
            <v>12.89</v>
          </cell>
          <cell r="AI2246">
            <v>1</v>
          </cell>
          <cell r="AJ2246" t="str">
            <v>155</v>
          </cell>
          <cell r="AK2246" t="str">
            <v>170</v>
          </cell>
          <cell r="AL2246" t="str">
            <v>170</v>
          </cell>
          <cell r="AM2246" t="str">
            <v>8719924047146</v>
          </cell>
          <cell r="AN2246" t="str">
            <v>95030099</v>
          </cell>
          <cell r="AO2246" t="str">
            <v>Sand bucket</v>
          </cell>
        </row>
        <row r="2247">
          <cell r="A2247" t="str">
            <v>403800</v>
          </cell>
          <cell r="B2247" t="str">
            <v>Zandschep</v>
          </cell>
          <cell r="C2247" t="str">
            <v>Nienhuis</v>
          </cell>
          <cell r="D2247" t="str">
            <v/>
          </cell>
          <cell r="E2247" t="str">
            <v/>
          </cell>
          <cell r="F2247" t="str">
            <v/>
          </cell>
          <cell r="G2247" t="str">
            <v/>
          </cell>
          <cell r="H2247" t="str">
            <v/>
          </cell>
          <cell r="I2247" t="str">
            <v/>
          </cell>
          <cell r="J2247" t="str">
            <v/>
          </cell>
          <cell r="K2247" t="str">
            <v/>
          </cell>
          <cell r="L2247" t="str">
            <v/>
          </cell>
          <cell r="M2247" t="str">
            <v>403800</v>
          </cell>
          <cell r="N2247" t="str">
            <v>403800</v>
          </cell>
          <cell r="O2247" t="str">
            <v>403800</v>
          </cell>
          <cell r="P2247" t="str">
            <v>3000</v>
          </cell>
          <cell r="Q2247" t="str">
            <v>DE</v>
          </cell>
          <cell r="R2247" t="str">
            <v>DEU</v>
          </cell>
          <cell r="S2247" t="str">
            <v>Germany</v>
          </cell>
          <cell r="T2247">
            <v>6.5000000000000002E-2</v>
          </cell>
          <cell r="U2247">
            <v>6.5000000000000002E-2</v>
          </cell>
          <cell r="V2247">
            <v>5</v>
          </cell>
          <cell r="W2247">
            <v>5</v>
          </cell>
          <cell r="X2247" t="str">
            <v>Pcs.</v>
          </cell>
          <cell r="Y2247" t="str">
            <v>3</v>
          </cell>
          <cell r="Z2247">
            <v>0</v>
          </cell>
          <cell r="AA2247">
            <v>2.2799999999999998</v>
          </cell>
          <cell r="AB2247">
            <v>7.3</v>
          </cell>
          <cell r="AC2247">
            <v>7.59</v>
          </cell>
          <cell r="AD2247">
            <v>0</v>
          </cell>
          <cell r="AE2247">
            <v>0</v>
          </cell>
          <cell r="AF2247">
            <v>0</v>
          </cell>
          <cell r="AG2247">
            <v>0</v>
          </cell>
          <cell r="AH2247">
            <v>7.59</v>
          </cell>
          <cell r="AI2247">
            <v>1</v>
          </cell>
          <cell r="AJ2247" t="str">
            <v>220</v>
          </cell>
          <cell r="AK2247" t="str">
            <v>70</v>
          </cell>
          <cell r="AL2247" t="str">
            <v>25</v>
          </cell>
          <cell r="AM2247" t="str">
            <v>8719924047153</v>
          </cell>
          <cell r="AN2247" t="str">
            <v>95030099</v>
          </cell>
          <cell r="AO2247" t="str">
            <v>Sand shovel</v>
          </cell>
        </row>
        <row r="2248">
          <cell r="A2248" t="str">
            <v>403900</v>
          </cell>
          <cell r="B2248" t="str">
            <v>Kleine tuinierset</v>
          </cell>
          <cell r="C2248" t="str">
            <v>Nienhuis</v>
          </cell>
          <cell r="D2248" t="str">
            <v/>
          </cell>
          <cell r="E2248" t="str">
            <v/>
          </cell>
          <cell r="F2248" t="str">
            <v/>
          </cell>
          <cell r="G2248" t="str">
            <v/>
          </cell>
          <cell r="H2248" t="str">
            <v/>
          </cell>
          <cell r="I2248" t="str">
            <v/>
          </cell>
          <cell r="J2248" t="str">
            <v/>
          </cell>
          <cell r="K2248" t="str">
            <v/>
          </cell>
          <cell r="L2248" t="str">
            <v/>
          </cell>
          <cell r="M2248" t="str">
            <v>403900</v>
          </cell>
          <cell r="N2248" t="str">
            <v>403900</v>
          </cell>
          <cell r="O2248" t="str">
            <v>403900</v>
          </cell>
          <cell r="P2248" t="str">
            <v>3000</v>
          </cell>
          <cell r="Q2248" t="str">
            <v>DE</v>
          </cell>
          <cell r="R2248" t="str">
            <v>DEU</v>
          </cell>
          <cell r="S2248" t="str">
            <v>Germany</v>
          </cell>
          <cell r="T2248">
            <v>0.28000000000000003</v>
          </cell>
          <cell r="U2248">
            <v>0.28000000000000003</v>
          </cell>
          <cell r="V2248">
            <v>5</v>
          </cell>
          <cell r="W2248">
            <v>5</v>
          </cell>
          <cell r="X2248" t="str">
            <v>Pcs.</v>
          </cell>
          <cell r="Y2248" t="str">
            <v>3</v>
          </cell>
          <cell r="Z2248">
            <v>0</v>
          </cell>
          <cell r="AA2248">
            <v>4.3099999999999996</v>
          </cell>
          <cell r="AB2248">
            <v>14.05</v>
          </cell>
          <cell r="AC2248">
            <v>14.61</v>
          </cell>
          <cell r="AD2248">
            <v>0</v>
          </cell>
          <cell r="AE2248">
            <v>0</v>
          </cell>
          <cell r="AF2248">
            <v>0</v>
          </cell>
          <cell r="AG2248">
            <v>0</v>
          </cell>
          <cell r="AH2248">
            <v>14.61</v>
          </cell>
          <cell r="AI2248">
            <v>1</v>
          </cell>
          <cell r="AJ2248" t="str">
            <v>380</v>
          </cell>
          <cell r="AK2248" t="str">
            <v>105</v>
          </cell>
          <cell r="AL2248" t="str">
            <v>95</v>
          </cell>
          <cell r="AM2248" t="str">
            <v>8719924047160</v>
          </cell>
          <cell r="AN2248" t="str">
            <v>95030099</v>
          </cell>
          <cell r="AO2248" t="str">
            <v>Children's garden set</v>
          </cell>
        </row>
        <row r="2249">
          <cell r="A2249" t="str">
            <v>404000</v>
          </cell>
          <cell r="B2249" t="str">
            <v>Mini blik: blauw</v>
          </cell>
          <cell r="C2249" t="str">
            <v>Nienhuis</v>
          </cell>
          <cell r="D2249" t="str">
            <v/>
          </cell>
          <cell r="E2249" t="str">
            <v/>
          </cell>
          <cell r="F2249" t="str">
            <v/>
          </cell>
          <cell r="G2249" t="str">
            <v/>
          </cell>
          <cell r="H2249" t="str">
            <v/>
          </cell>
          <cell r="I2249" t="str">
            <v/>
          </cell>
          <cell r="J2249" t="str">
            <v/>
          </cell>
          <cell r="K2249" t="str">
            <v/>
          </cell>
          <cell r="L2249" t="str">
            <v/>
          </cell>
          <cell r="M2249" t="str">
            <v>404000</v>
          </cell>
          <cell r="N2249" t="str">
            <v>404000</v>
          </cell>
          <cell r="O2249" t="str">
            <v>404000</v>
          </cell>
          <cell r="P2249" t="str">
            <v>3000</v>
          </cell>
          <cell r="Q2249" t="str">
            <v>DE</v>
          </cell>
          <cell r="R2249" t="str">
            <v>DEU</v>
          </cell>
          <cell r="S2249" t="str">
            <v>Germany</v>
          </cell>
          <cell r="T2249">
            <v>7.0000000000000001E-3</v>
          </cell>
          <cell r="U2249">
            <v>7.0000000000000001E-3</v>
          </cell>
          <cell r="V2249">
            <v>5</v>
          </cell>
          <cell r="W2249">
            <v>5</v>
          </cell>
          <cell r="X2249" t="str">
            <v>Pcs.</v>
          </cell>
          <cell r="Y2249" t="str">
            <v>3</v>
          </cell>
          <cell r="Z2249">
            <v>0</v>
          </cell>
          <cell r="AA2249">
            <v>0.99</v>
          </cell>
          <cell r="AB2249">
            <v>3.38</v>
          </cell>
          <cell r="AC2249">
            <v>3.52</v>
          </cell>
          <cell r="AD2249">
            <v>0</v>
          </cell>
          <cell r="AE2249">
            <v>0</v>
          </cell>
          <cell r="AF2249">
            <v>0</v>
          </cell>
          <cell r="AG2249">
            <v>0</v>
          </cell>
          <cell r="AH2249">
            <v>3.52</v>
          </cell>
          <cell r="AI2249">
            <v>1</v>
          </cell>
          <cell r="AJ2249" t="str">
            <v>80</v>
          </cell>
          <cell r="AK2249" t="str">
            <v>50</v>
          </cell>
          <cell r="AL2249" t="str">
            <v>25</v>
          </cell>
          <cell r="AM2249" t="str">
            <v>8719924047177</v>
          </cell>
          <cell r="AN2249" t="str">
            <v>95030085</v>
          </cell>
          <cell r="AO2249" t="str">
            <v>Small dustpan: blue</v>
          </cell>
        </row>
        <row r="2250">
          <cell r="A2250" t="str">
            <v>404100</v>
          </cell>
          <cell r="B2250" t="str">
            <v>Mini blik: wit</v>
          </cell>
          <cell r="C2250" t="str">
            <v>Nienhuis</v>
          </cell>
          <cell r="D2250" t="str">
            <v/>
          </cell>
          <cell r="E2250" t="str">
            <v/>
          </cell>
          <cell r="F2250" t="str">
            <v/>
          </cell>
          <cell r="G2250" t="str">
            <v/>
          </cell>
          <cell r="H2250" t="str">
            <v/>
          </cell>
          <cell r="I2250" t="str">
            <v/>
          </cell>
          <cell r="J2250" t="str">
            <v/>
          </cell>
          <cell r="K2250" t="str">
            <v/>
          </cell>
          <cell r="L2250" t="str">
            <v/>
          </cell>
          <cell r="M2250" t="str">
            <v>404100</v>
          </cell>
          <cell r="N2250" t="str">
            <v>404100</v>
          </cell>
          <cell r="O2250" t="str">
            <v>404100</v>
          </cell>
          <cell r="P2250" t="str">
            <v>3000</v>
          </cell>
          <cell r="Q2250" t="str">
            <v>DE</v>
          </cell>
          <cell r="R2250" t="str">
            <v>DEU</v>
          </cell>
          <cell r="S2250" t="str">
            <v>Germany</v>
          </cell>
          <cell r="T2250">
            <v>7.0000000000000001E-3</v>
          </cell>
          <cell r="U2250">
            <v>7.0000000000000001E-3</v>
          </cell>
          <cell r="V2250">
            <v>5</v>
          </cell>
          <cell r="W2250">
            <v>5</v>
          </cell>
          <cell r="X2250" t="str">
            <v>Pcs.</v>
          </cell>
          <cell r="Y2250" t="str">
            <v>3</v>
          </cell>
          <cell r="Z2250">
            <v>0</v>
          </cell>
          <cell r="AA2250">
            <v>1</v>
          </cell>
          <cell r="AB2250">
            <v>3.38</v>
          </cell>
          <cell r="AC2250">
            <v>3.52</v>
          </cell>
          <cell r="AD2250">
            <v>0</v>
          </cell>
          <cell r="AE2250">
            <v>0</v>
          </cell>
          <cell r="AF2250">
            <v>0</v>
          </cell>
          <cell r="AG2250">
            <v>0</v>
          </cell>
          <cell r="AH2250">
            <v>3.52</v>
          </cell>
          <cell r="AI2250">
            <v>1</v>
          </cell>
          <cell r="AJ2250" t="str">
            <v>80</v>
          </cell>
          <cell r="AK2250" t="str">
            <v>50</v>
          </cell>
          <cell r="AL2250" t="str">
            <v>15</v>
          </cell>
          <cell r="AM2250" t="str">
            <v>8719924047184</v>
          </cell>
          <cell r="AN2250" t="str">
            <v>95030085</v>
          </cell>
          <cell r="AO2250" t="str">
            <v>Mini dustpan: white</v>
          </cell>
        </row>
        <row r="2251">
          <cell r="A2251" t="str">
            <v>404101</v>
          </cell>
          <cell r="B2251" t="str">
            <v>Mini blik: rood</v>
          </cell>
          <cell r="C2251" t="str">
            <v>Nienhuis</v>
          </cell>
          <cell r="D2251" t="str">
            <v/>
          </cell>
          <cell r="E2251" t="str">
            <v/>
          </cell>
          <cell r="F2251" t="str">
            <v/>
          </cell>
          <cell r="G2251" t="str">
            <v/>
          </cell>
          <cell r="H2251" t="str">
            <v/>
          </cell>
          <cell r="I2251" t="str">
            <v/>
          </cell>
          <cell r="J2251" t="str">
            <v/>
          </cell>
          <cell r="K2251" t="str">
            <v/>
          </cell>
          <cell r="L2251" t="str">
            <v/>
          </cell>
          <cell r="M2251" t="str">
            <v>404101</v>
          </cell>
          <cell r="N2251" t="str">
            <v>404101</v>
          </cell>
          <cell r="O2251" t="str">
            <v>404101</v>
          </cell>
          <cell r="P2251" t="str">
            <v>3000</v>
          </cell>
          <cell r="Q2251" t="str">
            <v>DE</v>
          </cell>
          <cell r="R2251" t="str">
            <v>DEU</v>
          </cell>
          <cell r="S2251" t="str">
            <v>Germany</v>
          </cell>
          <cell r="T2251">
            <v>7.0000000000000001E-3</v>
          </cell>
          <cell r="U2251">
            <v>7.0000000000000001E-3</v>
          </cell>
          <cell r="V2251">
            <v>5</v>
          </cell>
          <cell r="W2251">
            <v>5</v>
          </cell>
          <cell r="X2251" t="str">
            <v>Pcs.</v>
          </cell>
          <cell r="Y2251" t="str">
            <v>3</v>
          </cell>
          <cell r="Z2251">
            <v>0</v>
          </cell>
          <cell r="AA2251">
            <v>0.99</v>
          </cell>
          <cell r="AB2251">
            <v>3.38</v>
          </cell>
          <cell r="AC2251">
            <v>3.52</v>
          </cell>
          <cell r="AD2251">
            <v>0</v>
          </cell>
          <cell r="AE2251">
            <v>0</v>
          </cell>
          <cell r="AF2251">
            <v>0</v>
          </cell>
          <cell r="AG2251">
            <v>0</v>
          </cell>
          <cell r="AH2251">
            <v>3.52</v>
          </cell>
          <cell r="AI2251">
            <v>1</v>
          </cell>
          <cell r="AJ2251" t="str">
            <v>80</v>
          </cell>
          <cell r="AK2251" t="str">
            <v>50</v>
          </cell>
          <cell r="AL2251" t="str">
            <v>15</v>
          </cell>
          <cell r="AM2251" t="str">
            <v>8719924047191</v>
          </cell>
          <cell r="AN2251" t="str">
            <v>95030085</v>
          </cell>
          <cell r="AO2251" t="str">
            <v>Mini Dustpan: Red</v>
          </cell>
        </row>
        <row r="2252">
          <cell r="A2252" t="str">
            <v>404102</v>
          </cell>
          <cell r="B2252" t="str">
            <v>Mini blik: groen</v>
          </cell>
          <cell r="C2252" t="str">
            <v>Nienhuis</v>
          </cell>
          <cell r="D2252" t="str">
            <v/>
          </cell>
          <cell r="E2252" t="str">
            <v/>
          </cell>
          <cell r="F2252" t="str">
            <v/>
          </cell>
          <cell r="G2252" t="str">
            <v/>
          </cell>
          <cell r="H2252" t="str">
            <v/>
          </cell>
          <cell r="I2252" t="str">
            <v/>
          </cell>
          <cell r="J2252" t="str">
            <v/>
          </cell>
          <cell r="K2252" t="str">
            <v/>
          </cell>
          <cell r="L2252" t="str">
            <v/>
          </cell>
          <cell r="M2252" t="str">
            <v>404102</v>
          </cell>
          <cell r="N2252" t="str">
            <v>404102</v>
          </cell>
          <cell r="O2252" t="str">
            <v>404102</v>
          </cell>
          <cell r="P2252" t="str">
            <v>3000</v>
          </cell>
          <cell r="Q2252" t="str">
            <v>DE</v>
          </cell>
          <cell r="R2252" t="str">
            <v>DEU</v>
          </cell>
          <cell r="S2252" t="str">
            <v>Germany</v>
          </cell>
          <cell r="T2252">
            <v>7.0000000000000001E-3</v>
          </cell>
          <cell r="U2252">
            <v>7.0000000000000001E-3</v>
          </cell>
          <cell r="V2252">
            <v>5</v>
          </cell>
          <cell r="W2252">
            <v>5</v>
          </cell>
          <cell r="X2252" t="str">
            <v>Pcs.</v>
          </cell>
          <cell r="Y2252" t="str">
            <v>3</v>
          </cell>
          <cell r="Z2252">
            <v>0</v>
          </cell>
          <cell r="AA2252">
            <v>0.99</v>
          </cell>
          <cell r="AB2252">
            <v>3.38</v>
          </cell>
          <cell r="AC2252">
            <v>3.52</v>
          </cell>
          <cell r="AD2252">
            <v>0</v>
          </cell>
          <cell r="AE2252">
            <v>0</v>
          </cell>
          <cell r="AF2252">
            <v>0</v>
          </cell>
          <cell r="AG2252">
            <v>0</v>
          </cell>
          <cell r="AH2252">
            <v>3.52</v>
          </cell>
          <cell r="AI2252">
            <v>1</v>
          </cell>
          <cell r="AJ2252" t="str">
            <v>80</v>
          </cell>
          <cell r="AK2252" t="str">
            <v>50</v>
          </cell>
          <cell r="AL2252" t="str">
            <v>15</v>
          </cell>
          <cell r="AM2252" t="str">
            <v>8719924047207</v>
          </cell>
          <cell r="AN2252" t="str">
            <v>95030085</v>
          </cell>
          <cell r="AO2252" t="str">
            <v>Mini dustpan: green</v>
          </cell>
        </row>
        <row r="2253">
          <cell r="A2253" t="str">
            <v>404200</v>
          </cell>
          <cell r="B2253" t="str">
            <v>Handstoffertje, kokos</v>
          </cell>
          <cell r="C2253" t="str">
            <v>Nienhuis</v>
          </cell>
          <cell r="D2253" t="str">
            <v/>
          </cell>
          <cell r="E2253" t="str">
            <v/>
          </cell>
          <cell r="F2253" t="str">
            <v/>
          </cell>
          <cell r="G2253" t="str">
            <v/>
          </cell>
          <cell r="H2253" t="str">
            <v/>
          </cell>
          <cell r="I2253" t="str">
            <v/>
          </cell>
          <cell r="J2253" t="str">
            <v/>
          </cell>
          <cell r="K2253" t="str">
            <v/>
          </cell>
          <cell r="L2253" t="str">
            <v/>
          </cell>
          <cell r="M2253" t="str">
            <v>404200</v>
          </cell>
          <cell r="N2253" t="str">
            <v>404200</v>
          </cell>
          <cell r="O2253" t="str">
            <v>404200</v>
          </cell>
          <cell r="P2253" t="str">
            <v>3000</v>
          </cell>
          <cell r="Q2253" t="str">
            <v>DE</v>
          </cell>
          <cell r="R2253" t="str">
            <v>DEU</v>
          </cell>
          <cell r="S2253" t="str">
            <v>Germany</v>
          </cell>
          <cell r="T2253">
            <v>0.09</v>
          </cell>
          <cell r="U2253">
            <v>0.09</v>
          </cell>
          <cell r="V2253">
            <v>2</v>
          </cell>
          <cell r="W2253">
            <v>2</v>
          </cell>
          <cell r="X2253" t="str">
            <v>Pcs.</v>
          </cell>
          <cell r="Y2253" t="str">
            <v>3</v>
          </cell>
          <cell r="Z2253">
            <v>0</v>
          </cell>
          <cell r="AA2253">
            <v>2.87</v>
          </cell>
          <cell r="AB2253">
            <v>9.08</v>
          </cell>
          <cell r="AC2253">
            <v>9.44</v>
          </cell>
          <cell r="AD2253">
            <v>0</v>
          </cell>
          <cell r="AE2253">
            <v>0</v>
          </cell>
          <cell r="AF2253">
            <v>0</v>
          </cell>
          <cell r="AG2253">
            <v>0</v>
          </cell>
          <cell r="AH2253">
            <v>9.44</v>
          </cell>
          <cell r="AI2253">
            <v>1</v>
          </cell>
          <cell r="AJ2253" t="str">
            <v>220</v>
          </cell>
          <cell r="AK2253" t="str">
            <v>70</v>
          </cell>
          <cell r="AL2253" t="str">
            <v>40</v>
          </cell>
          <cell r="AM2253" t="str">
            <v>8719924025755</v>
          </cell>
          <cell r="AN2253" t="str">
            <v>96031000</v>
          </cell>
          <cell r="AO2253" t="str">
            <v>Dust Brush With Handle</v>
          </cell>
        </row>
        <row r="2254">
          <cell r="A2254" t="str">
            <v>404300</v>
          </cell>
          <cell r="B2254" t="str">
            <v>Veeghulp</v>
          </cell>
          <cell r="C2254" t="str">
            <v>Nienhuis</v>
          </cell>
          <cell r="D2254" t="str">
            <v/>
          </cell>
          <cell r="E2254" t="str">
            <v/>
          </cell>
          <cell r="F2254" t="str">
            <v/>
          </cell>
          <cell r="G2254" t="str">
            <v/>
          </cell>
          <cell r="H2254" t="str">
            <v/>
          </cell>
          <cell r="I2254" t="str">
            <v/>
          </cell>
          <cell r="J2254" t="str">
            <v/>
          </cell>
          <cell r="K2254" t="str">
            <v/>
          </cell>
          <cell r="L2254" t="str">
            <v/>
          </cell>
          <cell r="M2254" t="str">
            <v>404300</v>
          </cell>
          <cell r="N2254" t="str">
            <v>404300</v>
          </cell>
          <cell r="O2254" t="str">
            <v>404300</v>
          </cell>
          <cell r="P2254" t="str">
            <v>3000</v>
          </cell>
          <cell r="Q2254" t="str">
            <v>RO</v>
          </cell>
          <cell r="R2254" t="str">
            <v>ROU</v>
          </cell>
          <cell r="S2254" t="str">
            <v>Romania</v>
          </cell>
          <cell r="T2254">
            <v>0.6</v>
          </cell>
          <cell r="U2254">
            <v>0.7</v>
          </cell>
          <cell r="V2254">
            <v>100</v>
          </cell>
          <cell r="W2254">
            <v>100</v>
          </cell>
          <cell r="X2254" t="str">
            <v>Pcs.</v>
          </cell>
          <cell r="Y2254" t="str">
            <v>3</v>
          </cell>
          <cell r="Z2254">
            <v>0</v>
          </cell>
          <cell r="AA2254">
            <v>16</v>
          </cell>
          <cell r="AB2254">
            <v>34.549999999999997</v>
          </cell>
          <cell r="AC2254">
            <v>35.93</v>
          </cell>
          <cell r="AD2254">
            <v>0</v>
          </cell>
          <cell r="AE2254">
            <v>0</v>
          </cell>
          <cell r="AF2254">
            <v>0</v>
          </cell>
          <cell r="AG2254">
            <v>0</v>
          </cell>
          <cell r="AH2254">
            <v>35.93</v>
          </cell>
          <cell r="AI2254">
            <v>1</v>
          </cell>
          <cell r="AJ2254" t="str">
            <v>300</v>
          </cell>
          <cell r="AK2254" t="str">
            <v>150</v>
          </cell>
          <cell r="AL2254" t="str">
            <v>160</v>
          </cell>
          <cell r="AM2254" t="str">
            <v>8719924025762</v>
          </cell>
          <cell r="AN2254" t="str">
            <v>95030039</v>
          </cell>
          <cell r="AO2254" t="str">
            <v>Sweeping Guide</v>
          </cell>
        </row>
        <row r="2255">
          <cell r="A2255" t="str">
            <v>404500</v>
          </cell>
          <cell r="B2255" t="str">
            <v>Stofblik: metaal</v>
          </cell>
          <cell r="C2255" t="str">
            <v>Nienhuis</v>
          </cell>
          <cell r="D2255" t="str">
            <v/>
          </cell>
          <cell r="E2255" t="str">
            <v/>
          </cell>
          <cell r="F2255" t="str">
            <v/>
          </cell>
          <cell r="G2255" t="str">
            <v/>
          </cell>
          <cell r="H2255" t="str">
            <v/>
          </cell>
          <cell r="I2255" t="str">
            <v/>
          </cell>
          <cell r="J2255" t="str">
            <v/>
          </cell>
          <cell r="K2255" t="str">
            <v/>
          </cell>
          <cell r="L2255" t="str">
            <v/>
          </cell>
          <cell r="M2255" t="str">
            <v>404500</v>
          </cell>
          <cell r="N2255" t="str">
            <v>404500</v>
          </cell>
          <cell r="O2255" t="str">
            <v>404500</v>
          </cell>
          <cell r="P2255" t="str">
            <v>3000</v>
          </cell>
          <cell r="Q2255" t="str">
            <v>CN</v>
          </cell>
          <cell r="R2255" t="str">
            <v>CHN</v>
          </cell>
          <cell r="S2255" t="str">
            <v>China</v>
          </cell>
          <cell r="T2255">
            <v>0.19</v>
          </cell>
          <cell r="U2255">
            <v>0.19</v>
          </cell>
          <cell r="V2255">
            <v>60</v>
          </cell>
          <cell r="W2255">
            <v>60</v>
          </cell>
          <cell r="X2255" t="str">
            <v>Pcs.</v>
          </cell>
          <cell r="Y2255" t="str">
            <v>3</v>
          </cell>
          <cell r="Z2255">
            <v>0</v>
          </cell>
          <cell r="AA2255">
            <v>1.79</v>
          </cell>
          <cell r="AB2255">
            <v>9.08</v>
          </cell>
          <cell r="AC2255">
            <v>9.44</v>
          </cell>
          <cell r="AD2255">
            <v>0</v>
          </cell>
          <cell r="AE2255">
            <v>0</v>
          </cell>
          <cell r="AF2255">
            <v>0</v>
          </cell>
          <cell r="AG2255">
            <v>0</v>
          </cell>
          <cell r="AH2255">
            <v>9.44</v>
          </cell>
          <cell r="AI2255">
            <v>1</v>
          </cell>
          <cell r="AJ2255" t="str">
            <v>220</v>
          </cell>
          <cell r="AK2255" t="str">
            <v>180</v>
          </cell>
          <cell r="AL2255" t="str">
            <v>30</v>
          </cell>
          <cell r="AM2255" t="str">
            <v>8719924025779</v>
          </cell>
          <cell r="AN2255" t="str">
            <v>95030070</v>
          </cell>
          <cell r="AO2255" t="str">
            <v>Dust Pan</v>
          </cell>
        </row>
        <row r="2256">
          <cell r="A2256" t="str">
            <v>404550</v>
          </cell>
          <cell r="B2256" t="str">
            <v>Stofblik: metaal, blauw</v>
          </cell>
          <cell r="C2256" t="str">
            <v>Private Label</v>
          </cell>
          <cell r="D2256" t="str">
            <v/>
          </cell>
          <cell r="E2256" t="str">
            <v/>
          </cell>
          <cell r="F2256" t="str">
            <v/>
          </cell>
          <cell r="G2256" t="str">
            <v/>
          </cell>
          <cell r="H2256" t="str">
            <v/>
          </cell>
          <cell r="I2256" t="str">
            <v/>
          </cell>
          <cell r="J2256" t="str">
            <v/>
          </cell>
          <cell r="K2256" t="str">
            <v/>
          </cell>
          <cell r="L2256" t="str">
            <v/>
          </cell>
          <cell r="M2256" t="e">
            <v>#N/A</v>
          </cell>
          <cell r="N2256" t="e">
            <v>#N/A</v>
          </cell>
          <cell r="O2256" t="e">
            <v>#N/A</v>
          </cell>
          <cell r="P2256" t="str">
            <v>5500</v>
          </cell>
          <cell r="Q2256" t="str">
            <v>DE</v>
          </cell>
          <cell r="R2256" t="str">
            <v>DEU</v>
          </cell>
          <cell r="S2256" t="str">
            <v>Germany</v>
          </cell>
          <cell r="T2256">
            <v>0.19</v>
          </cell>
          <cell r="U2256">
            <v>0.19</v>
          </cell>
          <cell r="V2256">
            <v>0</v>
          </cell>
          <cell r="W2256">
            <v>0</v>
          </cell>
          <cell r="X2256" t="str">
            <v>Pcs.</v>
          </cell>
          <cell r="Y2256" t="str">
            <v>3</v>
          </cell>
          <cell r="Z2256">
            <v>0</v>
          </cell>
          <cell r="AA2256">
            <v>2.2999999999999998</v>
          </cell>
          <cell r="AB2256">
            <v>0</v>
          </cell>
          <cell r="AC2256">
            <v>0</v>
          </cell>
          <cell r="AD2256">
            <v>0</v>
          </cell>
          <cell r="AE2256">
            <v>0</v>
          </cell>
          <cell r="AF2256">
            <v>0</v>
          </cell>
          <cell r="AG2256">
            <v>0</v>
          </cell>
          <cell r="AH2256">
            <v>0</v>
          </cell>
          <cell r="AI2256">
            <v>1</v>
          </cell>
          <cell r="AJ2256" t="str">
            <v>220</v>
          </cell>
          <cell r="AK2256" t="str">
            <v>180</v>
          </cell>
          <cell r="AL2256" t="str">
            <v>30</v>
          </cell>
          <cell r="AM2256" t="str">
            <v>08719924057985</v>
          </cell>
          <cell r="AN2256" t="str">
            <v>95030099</v>
          </cell>
          <cell r="AO2256" t="str">
            <v>Dustpan for children, blue</v>
          </cell>
        </row>
        <row r="2257">
          <cell r="A2257" t="str">
            <v>404600</v>
          </cell>
          <cell r="B2257" t="str">
            <v>Mini handstoffer</v>
          </cell>
          <cell r="C2257" t="str">
            <v>Nienhuis</v>
          </cell>
          <cell r="D2257" t="str">
            <v/>
          </cell>
          <cell r="E2257" t="str">
            <v/>
          </cell>
          <cell r="F2257" t="str">
            <v/>
          </cell>
          <cell r="G2257" t="str">
            <v/>
          </cell>
          <cell r="H2257" t="str">
            <v/>
          </cell>
          <cell r="I2257" t="str">
            <v/>
          </cell>
          <cell r="J2257" t="str">
            <v/>
          </cell>
          <cell r="K2257" t="str">
            <v/>
          </cell>
          <cell r="L2257" t="str">
            <v/>
          </cell>
          <cell r="M2257" t="str">
            <v>404600</v>
          </cell>
          <cell r="N2257" t="str">
            <v>404600</v>
          </cell>
          <cell r="O2257" t="str">
            <v>404600</v>
          </cell>
          <cell r="P2257" t="str">
            <v>3000</v>
          </cell>
          <cell r="Q2257" t="str">
            <v>DE</v>
          </cell>
          <cell r="R2257" t="str">
            <v>DEU</v>
          </cell>
          <cell r="S2257" t="str">
            <v>Germany</v>
          </cell>
          <cell r="T2257">
            <v>5.0000000000000001E-3</v>
          </cell>
          <cell r="U2257">
            <v>5.0000000000000001E-3</v>
          </cell>
          <cell r="V2257">
            <v>5</v>
          </cell>
          <cell r="W2257">
            <v>5</v>
          </cell>
          <cell r="X2257" t="str">
            <v>Pcs.</v>
          </cell>
          <cell r="Y2257" t="str">
            <v>3</v>
          </cell>
          <cell r="Z2257">
            <v>0</v>
          </cell>
          <cell r="AA2257">
            <v>1.75</v>
          </cell>
          <cell r="AB2257">
            <v>5.69</v>
          </cell>
          <cell r="AC2257">
            <v>5.92</v>
          </cell>
          <cell r="AD2257">
            <v>0</v>
          </cell>
          <cell r="AE2257">
            <v>0</v>
          </cell>
          <cell r="AF2257">
            <v>0</v>
          </cell>
          <cell r="AG2257">
            <v>0</v>
          </cell>
          <cell r="AH2257">
            <v>5.92</v>
          </cell>
          <cell r="AI2257">
            <v>1</v>
          </cell>
          <cell r="AJ2257" t="str">
            <v>70</v>
          </cell>
          <cell r="AK2257" t="str">
            <v>30</v>
          </cell>
          <cell r="AL2257" t="str">
            <v>15</v>
          </cell>
          <cell r="AM2257" t="str">
            <v>8719924047214</v>
          </cell>
          <cell r="AN2257" t="str">
            <v>95030085</v>
          </cell>
          <cell r="AO2257" t="str">
            <v>Mini hand brush</v>
          </cell>
        </row>
        <row r="2258">
          <cell r="A2258" t="str">
            <v>404800</v>
          </cell>
          <cell r="B2258" t="str">
            <v>Sprayflesje voor het ramen wassen</v>
          </cell>
          <cell r="C2258" t="str">
            <v>Nienhuis</v>
          </cell>
          <cell r="D2258" t="str">
            <v/>
          </cell>
          <cell r="E2258" t="str">
            <v/>
          </cell>
          <cell r="F2258" t="str">
            <v/>
          </cell>
          <cell r="G2258" t="str">
            <v/>
          </cell>
          <cell r="H2258" t="str">
            <v/>
          </cell>
          <cell r="I2258" t="str">
            <v/>
          </cell>
          <cell r="J2258" t="str">
            <v/>
          </cell>
          <cell r="K2258" t="str">
            <v/>
          </cell>
          <cell r="L2258" t="str">
            <v/>
          </cell>
          <cell r="M2258" t="str">
            <v>404800</v>
          </cell>
          <cell r="N2258" t="str">
            <v>404800</v>
          </cell>
          <cell r="O2258" t="str">
            <v>404800</v>
          </cell>
          <cell r="P2258" t="str">
            <v>3000</v>
          </cell>
          <cell r="Q2258" t="str">
            <v>DE</v>
          </cell>
          <cell r="R2258" t="str">
            <v>DEU</v>
          </cell>
          <cell r="S2258" t="str">
            <v>Germany</v>
          </cell>
          <cell r="T2258">
            <v>0.1</v>
          </cell>
          <cell r="U2258">
            <v>0.1</v>
          </cell>
          <cell r="V2258">
            <v>100</v>
          </cell>
          <cell r="W2258">
            <v>100</v>
          </cell>
          <cell r="X2258" t="str">
            <v>Pcs.</v>
          </cell>
          <cell r="Y2258" t="str">
            <v>3</v>
          </cell>
          <cell r="Z2258">
            <v>0</v>
          </cell>
          <cell r="AA2258">
            <v>1.35</v>
          </cell>
          <cell r="AB2258">
            <v>5.13</v>
          </cell>
          <cell r="AC2258">
            <v>5.34</v>
          </cell>
          <cell r="AD2258">
            <v>0</v>
          </cell>
          <cell r="AE2258">
            <v>0</v>
          </cell>
          <cell r="AF2258">
            <v>0</v>
          </cell>
          <cell r="AG2258">
            <v>0</v>
          </cell>
          <cell r="AH2258">
            <v>5.34</v>
          </cell>
          <cell r="AI2258">
            <v>1</v>
          </cell>
          <cell r="AJ2258" t="str">
            <v>190</v>
          </cell>
          <cell r="AK2258" t="str">
            <v>60</v>
          </cell>
          <cell r="AL2258" t="str">
            <v>45</v>
          </cell>
          <cell r="AM2258" t="str">
            <v>8719924025786</v>
          </cell>
          <cell r="AN2258" t="str">
            <v>95030099</v>
          </cell>
          <cell r="AO2258" t="str">
            <v>Spray Bottle For Window Cleaning</v>
          </cell>
        </row>
        <row r="2259">
          <cell r="A2259" t="str">
            <v>405000</v>
          </cell>
          <cell r="B2259" t="str">
            <v>Borstel voor het schoonmaken van de tafel</v>
          </cell>
          <cell r="C2259" t="str">
            <v>Nienhuis</v>
          </cell>
          <cell r="D2259" t="str">
            <v/>
          </cell>
          <cell r="E2259" t="str">
            <v/>
          </cell>
          <cell r="F2259" t="str">
            <v/>
          </cell>
          <cell r="G2259" t="str">
            <v/>
          </cell>
          <cell r="H2259" t="str">
            <v/>
          </cell>
          <cell r="I2259" t="str">
            <v/>
          </cell>
          <cell r="J2259" t="str">
            <v/>
          </cell>
          <cell r="K2259" t="str">
            <v/>
          </cell>
          <cell r="L2259" t="str">
            <v/>
          </cell>
          <cell r="M2259" t="str">
            <v>405000</v>
          </cell>
          <cell r="N2259" t="str">
            <v>405000</v>
          </cell>
          <cell r="O2259" t="str">
            <v>405000</v>
          </cell>
          <cell r="P2259" t="str">
            <v>3000</v>
          </cell>
          <cell r="Q2259" t="str">
            <v>DE</v>
          </cell>
          <cell r="R2259" t="str">
            <v>DEU</v>
          </cell>
          <cell r="S2259" t="str">
            <v>Germany</v>
          </cell>
          <cell r="T2259">
            <v>0.06</v>
          </cell>
          <cell r="U2259">
            <v>0.06</v>
          </cell>
          <cell r="V2259">
            <v>50</v>
          </cell>
          <cell r="W2259">
            <v>50</v>
          </cell>
          <cell r="X2259" t="str">
            <v>Pcs.</v>
          </cell>
          <cell r="Y2259" t="str">
            <v>3</v>
          </cell>
          <cell r="Z2259">
            <v>0</v>
          </cell>
          <cell r="AA2259">
            <v>1.86</v>
          </cell>
          <cell r="AB2259">
            <v>5.24</v>
          </cell>
          <cell r="AC2259">
            <v>5.45</v>
          </cell>
          <cell r="AD2259">
            <v>0</v>
          </cell>
          <cell r="AE2259">
            <v>0</v>
          </cell>
          <cell r="AF2259">
            <v>0</v>
          </cell>
          <cell r="AG2259">
            <v>0</v>
          </cell>
          <cell r="AH2259">
            <v>5.45</v>
          </cell>
          <cell r="AI2259">
            <v>1</v>
          </cell>
          <cell r="AJ2259" t="str">
            <v>85</v>
          </cell>
          <cell r="AK2259" t="str">
            <v>60</v>
          </cell>
          <cell r="AL2259" t="str">
            <v>60</v>
          </cell>
          <cell r="AM2259" t="str">
            <v>8719924025793</v>
          </cell>
          <cell r="AN2259" t="str">
            <v>95030039</v>
          </cell>
          <cell r="AO2259" t="str">
            <v>Table Washing Brush</v>
          </cell>
        </row>
        <row r="2260">
          <cell r="A2260" t="str">
            <v>405100</v>
          </cell>
          <cell r="B2260" t="str">
            <v>Nagelborstel</v>
          </cell>
          <cell r="C2260" t="str">
            <v>Nienhuis</v>
          </cell>
          <cell r="D2260" t="str">
            <v/>
          </cell>
          <cell r="E2260" t="str">
            <v/>
          </cell>
          <cell r="F2260" t="str">
            <v/>
          </cell>
          <cell r="G2260" t="str">
            <v/>
          </cell>
          <cell r="H2260" t="str">
            <v/>
          </cell>
          <cell r="I2260" t="str">
            <v/>
          </cell>
          <cell r="J2260" t="str">
            <v/>
          </cell>
          <cell r="K2260" t="str">
            <v/>
          </cell>
          <cell r="L2260" t="str">
            <v/>
          </cell>
          <cell r="M2260" t="str">
            <v>405100</v>
          </cell>
          <cell r="N2260" t="str">
            <v>405100</v>
          </cell>
          <cell r="O2260" t="str">
            <v>405100</v>
          </cell>
          <cell r="P2260" t="str">
            <v>3000</v>
          </cell>
          <cell r="Q2260" t="str">
            <v>DE</v>
          </cell>
          <cell r="R2260" t="str">
            <v>DEU</v>
          </cell>
          <cell r="S2260" t="str">
            <v>Germany</v>
          </cell>
          <cell r="T2260">
            <v>1.7999999999999999E-2</v>
          </cell>
          <cell r="U2260">
            <v>1.7999999999999999E-2</v>
          </cell>
          <cell r="V2260">
            <v>5</v>
          </cell>
          <cell r="W2260">
            <v>5</v>
          </cell>
          <cell r="X2260" t="str">
            <v>Pcs.</v>
          </cell>
          <cell r="Y2260" t="str">
            <v>3</v>
          </cell>
          <cell r="Z2260">
            <v>0</v>
          </cell>
          <cell r="AA2260">
            <v>4.25</v>
          </cell>
          <cell r="AB2260">
            <v>14.77</v>
          </cell>
          <cell r="AC2260">
            <v>15.36</v>
          </cell>
          <cell r="AD2260">
            <v>0</v>
          </cell>
          <cell r="AE2260">
            <v>0</v>
          </cell>
          <cell r="AF2260">
            <v>0</v>
          </cell>
          <cell r="AG2260">
            <v>0</v>
          </cell>
          <cell r="AH2260">
            <v>15.36</v>
          </cell>
          <cell r="AI2260">
            <v>1</v>
          </cell>
          <cell r="AJ2260" t="str">
            <v>60</v>
          </cell>
          <cell r="AK2260" t="str">
            <v>30</v>
          </cell>
          <cell r="AL2260" t="str">
            <v>35</v>
          </cell>
          <cell r="AM2260" t="str">
            <v>8719924047375</v>
          </cell>
          <cell r="AN2260" t="str">
            <v>96034010</v>
          </cell>
          <cell r="AO2260" t="str">
            <v>Nail brush</v>
          </cell>
        </row>
        <row r="2261">
          <cell r="A2261" t="str">
            <v>405300</v>
          </cell>
          <cell r="B2261" t="str">
            <v>Bakje voor de tafelborstel</v>
          </cell>
          <cell r="C2261" t="str">
            <v>Nienhuis</v>
          </cell>
          <cell r="D2261" t="str">
            <v/>
          </cell>
          <cell r="E2261" t="str">
            <v/>
          </cell>
          <cell r="F2261" t="str">
            <v/>
          </cell>
          <cell r="G2261" t="str">
            <v/>
          </cell>
          <cell r="H2261" t="str">
            <v/>
          </cell>
          <cell r="I2261" t="str">
            <v/>
          </cell>
          <cell r="J2261" t="str">
            <v/>
          </cell>
          <cell r="K2261" t="str">
            <v/>
          </cell>
          <cell r="L2261" t="str">
            <v/>
          </cell>
          <cell r="M2261" t="str">
            <v>405300</v>
          </cell>
          <cell r="N2261" t="str">
            <v>405300</v>
          </cell>
          <cell r="O2261" t="str">
            <v>405300</v>
          </cell>
          <cell r="P2261" t="str">
            <v>3000</v>
          </cell>
          <cell r="Q2261" t="str">
            <v>SI</v>
          </cell>
          <cell r="R2261" t="str">
            <v>SVN</v>
          </cell>
          <cell r="S2261" t="str">
            <v>Slovenia</v>
          </cell>
          <cell r="T2261">
            <v>0.06</v>
          </cell>
          <cell r="U2261">
            <v>0.06</v>
          </cell>
          <cell r="V2261">
            <v>3</v>
          </cell>
          <cell r="W2261">
            <v>3</v>
          </cell>
          <cell r="X2261" t="str">
            <v>Pcs.</v>
          </cell>
          <cell r="Y2261" t="str">
            <v>3</v>
          </cell>
          <cell r="Z2261">
            <v>0</v>
          </cell>
          <cell r="AA2261">
            <v>3.54</v>
          </cell>
          <cell r="AB2261">
            <v>11.18</v>
          </cell>
          <cell r="AC2261">
            <v>11.63</v>
          </cell>
          <cell r="AD2261">
            <v>0</v>
          </cell>
          <cell r="AE2261">
            <v>0</v>
          </cell>
          <cell r="AF2261">
            <v>0</v>
          </cell>
          <cell r="AG2261">
            <v>0</v>
          </cell>
          <cell r="AH2261">
            <v>11.63</v>
          </cell>
          <cell r="AI2261">
            <v>1</v>
          </cell>
          <cell r="AJ2261" t="str">
            <v>100</v>
          </cell>
          <cell r="AK2261" t="str">
            <v>80</v>
          </cell>
          <cell r="AL2261" t="str">
            <v>20</v>
          </cell>
          <cell r="AM2261" t="str">
            <v>8719924025809</v>
          </cell>
          <cell r="AN2261" t="str">
            <v>95030039</v>
          </cell>
          <cell r="AO2261" t="str">
            <v>Dish For Table Washing Brush</v>
          </cell>
        </row>
        <row r="2262">
          <cell r="A2262" t="str">
            <v>405500</v>
          </cell>
          <cell r="B2262" t="str">
            <v>Afwasborstel: hout</v>
          </cell>
          <cell r="C2262" t="str">
            <v>Nienhuis</v>
          </cell>
          <cell r="D2262" t="str">
            <v/>
          </cell>
          <cell r="E2262" t="str">
            <v/>
          </cell>
          <cell r="F2262" t="str">
            <v/>
          </cell>
          <cell r="G2262" t="str">
            <v/>
          </cell>
          <cell r="H2262" t="str">
            <v/>
          </cell>
          <cell r="I2262" t="str">
            <v/>
          </cell>
          <cell r="J2262" t="str">
            <v/>
          </cell>
          <cell r="K2262" t="str">
            <v/>
          </cell>
          <cell r="L2262" t="str">
            <v/>
          </cell>
          <cell r="M2262" t="str">
            <v>405500</v>
          </cell>
          <cell r="N2262" t="str">
            <v>405500</v>
          </cell>
          <cell r="O2262" t="str">
            <v>405500</v>
          </cell>
          <cell r="P2262" t="str">
            <v>3000</v>
          </cell>
          <cell r="Q2262" t="str">
            <v>DE</v>
          </cell>
          <cell r="R2262" t="str">
            <v>DEU</v>
          </cell>
          <cell r="S2262" t="str">
            <v>Germany</v>
          </cell>
          <cell r="T2262">
            <v>0.04</v>
          </cell>
          <cell r="U2262">
            <v>0.04</v>
          </cell>
          <cell r="V2262">
            <v>5</v>
          </cell>
          <cell r="W2262">
            <v>5</v>
          </cell>
          <cell r="X2262" t="str">
            <v>Pcs.</v>
          </cell>
          <cell r="Y2262" t="str">
            <v>3</v>
          </cell>
          <cell r="Z2262">
            <v>0</v>
          </cell>
          <cell r="AA2262">
            <v>2.73</v>
          </cell>
          <cell r="AB2262">
            <v>8.0399999999999991</v>
          </cell>
          <cell r="AC2262">
            <v>8.36</v>
          </cell>
          <cell r="AD2262">
            <v>0</v>
          </cell>
          <cell r="AE2262">
            <v>0</v>
          </cell>
          <cell r="AF2262">
            <v>0</v>
          </cell>
          <cell r="AG2262">
            <v>0</v>
          </cell>
          <cell r="AH2262">
            <v>8.36</v>
          </cell>
          <cell r="AI2262">
            <v>1</v>
          </cell>
          <cell r="AJ2262" t="str">
            <v>200</v>
          </cell>
          <cell r="AK2262" t="str">
            <v>55</v>
          </cell>
          <cell r="AL2262" t="str">
            <v>55</v>
          </cell>
          <cell r="AM2262" t="str">
            <v>8719924025816</v>
          </cell>
          <cell r="AN2262" t="str">
            <v>95030039</v>
          </cell>
          <cell r="AO2262" t="str">
            <v>Dish Washing Brush: Wooden</v>
          </cell>
        </row>
        <row r="2263">
          <cell r="A2263" t="str">
            <v>406000</v>
          </cell>
          <cell r="B2263" t="str">
            <v>Wasbordje</v>
          </cell>
          <cell r="C2263" t="str">
            <v>Nienhuis</v>
          </cell>
          <cell r="D2263" t="str">
            <v/>
          </cell>
          <cell r="E2263" t="str">
            <v/>
          </cell>
          <cell r="F2263" t="str">
            <v/>
          </cell>
          <cell r="G2263" t="str">
            <v/>
          </cell>
          <cell r="H2263" t="str">
            <v/>
          </cell>
          <cell r="I2263" t="str">
            <v/>
          </cell>
          <cell r="J2263" t="str">
            <v/>
          </cell>
          <cell r="K2263" t="str">
            <v/>
          </cell>
          <cell r="L2263" t="str">
            <v/>
          </cell>
          <cell r="M2263" t="str">
            <v>406000</v>
          </cell>
          <cell r="N2263" t="str">
            <v>406000</v>
          </cell>
          <cell r="O2263" t="str">
            <v>406000</v>
          </cell>
          <cell r="P2263" t="str">
            <v>3000</v>
          </cell>
          <cell r="Q2263" t="str">
            <v>BG</v>
          </cell>
          <cell r="R2263" t="str">
            <v>BGR</v>
          </cell>
          <cell r="S2263" t="str">
            <v>Bulgaria</v>
          </cell>
          <cell r="T2263">
            <v>0.28999999999999998</v>
          </cell>
          <cell r="U2263">
            <v>0.28999999999999998</v>
          </cell>
          <cell r="V2263">
            <v>100</v>
          </cell>
          <cell r="W2263">
            <v>100</v>
          </cell>
          <cell r="X2263" t="str">
            <v>Pcs.</v>
          </cell>
          <cell r="Y2263" t="str">
            <v>3</v>
          </cell>
          <cell r="Z2263">
            <v>0</v>
          </cell>
          <cell r="AA2263">
            <v>11.43</v>
          </cell>
          <cell r="AB2263">
            <v>30.39</v>
          </cell>
          <cell r="AC2263">
            <v>31.61</v>
          </cell>
          <cell r="AD2263">
            <v>0</v>
          </cell>
          <cell r="AE2263">
            <v>0</v>
          </cell>
          <cell r="AF2263">
            <v>0</v>
          </cell>
          <cell r="AG2263">
            <v>0</v>
          </cell>
          <cell r="AH2263">
            <v>31.61</v>
          </cell>
          <cell r="AI2263">
            <v>1</v>
          </cell>
          <cell r="AJ2263" t="str">
            <v>280</v>
          </cell>
          <cell r="AK2263" t="str">
            <v>200</v>
          </cell>
          <cell r="AL2263" t="str">
            <v>20</v>
          </cell>
          <cell r="AM2263" t="str">
            <v>8719924025823</v>
          </cell>
          <cell r="AN2263" t="str">
            <v>95030039</v>
          </cell>
          <cell r="AO2263" t="str">
            <v>Wooden Washboard</v>
          </cell>
        </row>
        <row r="2264">
          <cell r="A2264" t="str">
            <v>406200</v>
          </cell>
          <cell r="B2264" t="str">
            <v>Wasknijpers</v>
          </cell>
          <cell r="C2264" t="str">
            <v>Nienhuis</v>
          </cell>
          <cell r="D2264" t="str">
            <v/>
          </cell>
          <cell r="E2264" t="str">
            <v/>
          </cell>
          <cell r="F2264" t="str">
            <v/>
          </cell>
          <cell r="G2264" t="str">
            <v/>
          </cell>
          <cell r="H2264" t="str">
            <v/>
          </cell>
          <cell r="I2264" t="str">
            <v/>
          </cell>
          <cell r="J2264" t="str">
            <v/>
          </cell>
          <cell r="K2264" t="str">
            <v/>
          </cell>
          <cell r="L2264" t="str">
            <v/>
          </cell>
          <cell r="M2264" t="str">
            <v>406200</v>
          </cell>
          <cell r="N2264" t="str">
            <v>406200</v>
          </cell>
          <cell r="O2264" t="str">
            <v>406200</v>
          </cell>
          <cell r="P2264" t="str">
            <v>3000</v>
          </cell>
          <cell r="Q2264" t="str">
            <v>PL</v>
          </cell>
          <cell r="R2264" t="str">
            <v>POL</v>
          </cell>
          <cell r="S2264" t="str">
            <v>Poland</v>
          </cell>
          <cell r="T2264">
            <v>0.24</v>
          </cell>
          <cell r="U2264">
            <v>0.24</v>
          </cell>
          <cell r="V2264">
            <v>5</v>
          </cell>
          <cell r="W2264">
            <v>5</v>
          </cell>
          <cell r="X2264" t="str">
            <v>Pcs.</v>
          </cell>
          <cell r="Y2264" t="str">
            <v>3</v>
          </cell>
          <cell r="Z2264">
            <v>0</v>
          </cell>
          <cell r="AA2264">
            <v>4.63</v>
          </cell>
          <cell r="AB2264">
            <v>9.0500000000000007</v>
          </cell>
          <cell r="AC2264">
            <v>9.41</v>
          </cell>
          <cell r="AD2264">
            <v>0</v>
          </cell>
          <cell r="AE2264">
            <v>0</v>
          </cell>
          <cell r="AF2264">
            <v>0</v>
          </cell>
          <cell r="AG2264">
            <v>0</v>
          </cell>
          <cell r="AH2264">
            <v>9.41</v>
          </cell>
          <cell r="AI2264">
            <v>1</v>
          </cell>
          <cell r="AJ2264" t="str">
            <v>150</v>
          </cell>
          <cell r="AK2264" t="str">
            <v>120</v>
          </cell>
          <cell r="AL2264" t="str">
            <v>40</v>
          </cell>
          <cell r="AM2264" t="str">
            <v>8719924025830</v>
          </cell>
          <cell r="AN2264" t="str">
            <v>95030039</v>
          </cell>
          <cell r="AO2264" t="str">
            <v>Wooden Cloth Pegs (25)</v>
          </cell>
        </row>
        <row r="2265">
          <cell r="A2265" t="str">
            <v>406201</v>
          </cell>
          <cell r="B2265" t="str">
            <v>Kleine wasknijpers</v>
          </cell>
          <cell r="C2265" t="str">
            <v>Nienhuis</v>
          </cell>
          <cell r="D2265" t="str">
            <v/>
          </cell>
          <cell r="E2265" t="str">
            <v/>
          </cell>
          <cell r="F2265" t="str">
            <v/>
          </cell>
          <cell r="G2265" t="str">
            <v/>
          </cell>
          <cell r="H2265" t="str">
            <v/>
          </cell>
          <cell r="I2265" t="str">
            <v/>
          </cell>
          <cell r="J2265" t="str">
            <v/>
          </cell>
          <cell r="K2265" t="str">
            <v/>
          </cell>
          <cell r="L2265" t="str">
            <v/>
          </cell>
          <cell r="M2265" t="str">
            <v>406201</v>
          </cell>
          <cell r="N2265" t="str">
            <v>406201</v>
          </cell>
          <cell r="O2265" t="str">
            <v>406201</v>
          </cell>
          <cell r="P2265" t="str">
            <v>3000</v>
          </cell>
          <cell r="Q2265" t="str">
            <v>DE</v>
          </cell>
          <cell r="R2265" t="str">
            <v>DEU</v>
          </cell>
          <cell r="S2265" t="str">
            <v>Germany</v>
          </cell>
          <cell r="T2265">
            <v>0.28199999999999997</v>
          </cell>
          <cell r="U2265">
            <v>0.28199999999999997</v>
          </cell>
          <cell r="V2265">
            <v>1</v>
          </cell>
          <cell r="W2265">
            <v>1</v>
          </cell>
          <cell r="X2265" t="str">
            <v>Pcs.</v>
          </cell>
          <cell r="Y2265" t="str">
            <v>3</v>
          </cell>
          <cell r="Z2265">
            <v>0</v>
          </cell>
          <cell r="AA2265">
            <v>10.63</v>
          </cell>
          <cell r="AB2265">
            <v>28.3</v>
          </cell>
          <cell r="AC2265">
            <v>29.43</v>
          </cell>
          <cell r="AD2265">
            <v>0</v>
          </cell>
          <cell r="AE2265">
            <v>0</v>
          </cell>
          <cell r="AF2265">
            <v>0</v>
          </cell>
          <cell r="AG2265">
            <v>0</v>
          </cell>
          <cell r="AH2265">
            <v>29.43</v>
          </cell>
          <cell r="AI2265">
            <v>1</v>
          </cell>
          <cell r="AJ2265" t="str">
            <v>185</v>
          </cell>
          <cell r="AK2265" t="str">
            <v>60</v>
          </cell>
          <cell r="AL2265" t="str">
            <v>50</v>
          </cell>
          <cell r="AM2265" t="str">
            <v>8719924047368</v>
          </cell>
          <cell r="AN2265" t="str">
            <v>95030099</v>
          </cell>
          <cell r="AO2265" t="str">
            <v>Small cloth pegs</v>
          </cell>
        </row>
        <row r="2266">
          <cell r="A2266" t="str">
            <v>406500</v>
          </cell>
          <cell r="B2266" t="str">
            <v>Binnenbezem: zachte zwarte haren (49 cm)</v>
          </cell>
          <cell r="C2266" t="str">
            <v>Nienhuis</v>
          </cell>
          <cell r="D2266" t="str">
            <v/>
          </cell>
          <cell r="E2266" t="str">
            <v/>
          </cell>
          <cell r="F2266" t="str">
            <v/>
          </cell>
          <cell r="G2266" t="str">
            <v/>
          </cell>
          <cell r="H2266" t="str">
            <v/>
          </cell>
          <cell r="I2266" t="str">
            <v/>
          </cell>
          <cell r="J2266" t="str">
            <v/>
          </cell>
          <cell r="K2266" t="str">
            <v/>
          </cell>
          <cell r="L2266" t="str">
            <v/>
          </cell>
          <cell r="M2266" t="str">
            <v>406500</v>
          </cell>
          <cell r="N2266" t="str">
            <v>406500</v>
          </cell>
          <cell r="O2266" t="str">
            <v>406500</v>
          </cell>
          <cell r="P2266" t="str">
            <v>3000</v>
          </cell>
          <cell r="Q2266" t="str">
            <v>DE</v>
          </cell>
          <cell r="R2266" t="str">
            <v>DEU</v>
          </cell>
          <cell r="S2266" t="str">
            <v>Germany</v>
          </cell>
          <cell r="T2266">
            <v>0.14299999999999999</v>
          </cell>
          <cell r="U2266">
            <v>0.14299999999999999</v>
          </cell>
          <cell r="V2266">
            <v>2</v>
          </cell>
          <cell r="W2266">
            <v>2</v>
          </cell>
          <cell r="X2266" t="str">
            <v>Pcs.</v>
          </cell>
          <cell r="Y2266" t="str">
            <v>3</v>
          </cell>
          <cell r="Z2266">
            <v>0</v>
          </cell>
          <cell r="AA2266">
            <v>1.39</v>
          </cell>
          <cell r="AB2266">
            <v>4.09</v>
          </cell>
          <cell r="AC2266">
            <v>4.25</v>
          </cell>
          <cell r="AD2266">
            <v>0</v>
          </cell>
          <cell r="AE2266">
            <v>0</v>
          </cell>
          <cell r="AF2266">
            <v>0</v>
          </cell>
          <cell r="AG2266">
            <v>0</v>
          </cell>
          <cell r="AH2266">
            <v>4.25</v>
          </cell>
          <cell r="AI2266">
            <v>1</v>
          </cell>
          <cell r="AJ2266" t="str">
            <v>555</v>
          </cell>
          <cell r="AK2266" t="str">
            <v>160</v>
          </cell>
          <cell r="AL2266" t="str">
            <v>35</v>
          </cell>
          <cell r="AM2266" t="str">
            <v>8719924047399</v>
          </cell>
          <cell r="AN2266" t="str">
            <v>96031000</v>
          </cell>
          <cell r="AO2266" t="str">
            <v>Indoor broom: soft black (49 cm)</v>
          </cell>
        </row>
        <row r="2267">
          <cell r="A2267" t="str">
            <v>406501</v>
          </cell>
          <cell r="B2267" t="str">
            <v>Binnenbezem: zachte haren (49 cm)</v>
          </cell>
          <cell r="C2267" t="str">
            <v>Nienhuis</v>
          </cell>
          <cell r="D2267" t="str">
            <v/>
          </cell>
          <cell r="E2267" t="str">
            <v/>
          </cell>
          <cell r="F2267" t="str">
            <v/>
          </cell>
          <cell r="G2267" t="str">
            <v/>
          </cell>
          <cell r="H2267" t="str">
            <v/>
          </cell>
          <cell r="I2267" t="str">
            <v/>
          </cell>
          <cell r="J2267" t="str">
            <v/>
          </cell>
          <cell r="K2267" t="str">
            <v/>
          </cell>
          <cell r="L2267" t="str">
            <v/>
          </cell>
          <cell r="M2267" t="str">
            <v>406501</v>
          </cell>
          <cell r="N2267" t="str">
            <v>406501</v>
          </cell>
          <cell r="O2267" t="str">
            <v>406501</v>
          </cell>
          <cell r="P2267" t="str">
            <v>3000</v>
          </cell>
          <cell r="Q2267" t="str">
            <v>DE</v>
          </cell>
          <cell r="R2267" t="str">
            <v>DEU</v>
          </cell>
          <cell r="S2267" t="str">
            <v>Germany</v>
          </cell>
          <cell r="T2267">
            <v>0.11</v>
          </cell>
          <cell r="U2267">
            <v>0.11</v>
          </cell>
          <cell r="V2267">
            <v>2</v>
          </cell>
          <cell r="W2267">
            <v>2</v>
          </cell>
          <cell r="X2267" t="str">
            <v>Pcs.</v>
          </cell>
          <cell r="Y2267" t="str">
            <v>3</v>
          </cell>
          <cell r="Z2267">
            <v>0</v>
          </cell>
          <cell r="AA2267">
            <v>1.54</v>
          </cell>
          <cell r="AB2267">
            <v>5.48</v>
          </cell>
          <cell r="AC2267">
            <v>5.7</v>
          </cell>
          <cell r="AD2267">
            <v>0</v>
          </cell>
          <cell r="AE2267">
            <v>0</v>
          </cell>
          <cell r="AF2267">
            <v>0</v>
          </cell>
          <cell r="AG2267">
            <v>0</v>
          </cell>
          <cell r="AH2267">
            <v>5.7</v>
          </cell>
          <cell r="AI2267">
            <v>1</v>
          </cell>
          <cell r="AJ2267" t="str">
            <v>550</v>
          </cell>
          <cell r="AK2267" t="str">
            <v>160</v>
          </cell>
          <cell r="AL2267" t="str">
            <v>35</v>
          </cell>
          <cell r="AM2267" t="str">
            <v>8719924047405</v>
          </cell>
          <cell r="AN2267" t="str">
            <v>96031000</v>
          </cell>
          <cell r="AO2267" t="str">
            <v>Indoor broom: soft brown (49 cm)</v>
          </cell>
        </row>
        <row r="2268">
          <cell r="A2268" t="str">
            <v>406502</v>
          </cell>
          <cell r="B2268" t="str">
            <v>Buitenbezem (49 cm.)</v>
          </cell>
          <cell r="C2268" t="str">
            <v>Nienhuis</v>
          </cell>
          <cell r="D2268" t="str">
            <v/>
          </cell>
          <cell r="E2268" t="str">
            <v/>
          </cell>
          <cell r="F2268" t="str">
            <v/>
          </cell>
          <cell r="G2268" t="str">
            <v/>
          </cell>
          <cell r="H2268" t="str">
            <v/>
          </cell>
          <cell r="I2268" t="str">
            <v/>
          </cell>
          <cell r="J2268" t="str">
            <v/>
          </cell>
          <cell r="K2268" t="str">
            <v/>
          </cell>
          <cell r="L2268" t="str">
            <v/>
          </cell>
          <cell r="M2268" t="str">
            <v>406502</v>
          </cell>
          <cell r="N2268" t="str">
            <v>406502</v>
          </cell>
          <cell r="O2268" t="str">
            <v>406502</v>
          </cell>
          <cell r="P2268" t="str">
            <v>3000</v>
          </cell>
          <cell r="Q2268" t="str">
            <v>DE</v>
          </cell>
          <cell r="R2268" t="str">
            <v>DEU</v>
          </cell>
          <cell r="S2268" t="str">
            <v>Germany</v>
          </cell>
          <cell r="T2268">
            <v>0.14199999999999999</v>
          </cell>
          <cell r="U2268">
            <v>0.14199999999999999</v>
          </cell>
          <cell r="V2268">
            <v>2</v>
          </cell>
          <cell r="W2268">
            <v>2</v>
          </cell>
          <cell r="X2268" t="str">
            <v>Pcs.</v>
          </cell>
          <cell r="Y2268" t="str">
            <v>3</v>
          </cell>
          <cell r="Z2268">
            <v>0</v>
          </cell>
          <cell r="AA2268">
            <v>1.01</v>
          </cell>
          <cell r="AB2268">
            <v>3.38</v>
          </cell>
          <cell r="AC2268">
            <v>3.52</v>
          </cell>
          <cell r="AD2268">
            <v>0</v>
          </cell>
          <cell r="AE2268">
            <v>0</v>
          </cell>
          <cell r="AF2268">
            <v>0</v>
          </cell>
          <cell r="AG2268">
            <v>0</v>
          </cell>
          <cell r="AH2268">
            <v>3.52</v>
          </cell>
          <cell r="AI2268">
            <v>1</v>
          </cell>
          <cell r="AJ2268" t="str">
            <v>545</v>
          </cell>
          <cell r="AK2268" t="str">
            <v>150</v>
          </cell>
          <cell r="AL2268" t="str">
            <v>60</v>
          </cell>
          <cell r="AM2268" t="str">
            <v>8719924047412</v>
          </cell>
          <cell r="AN2268" t="str">
            <v>96031000</v>
          </cell>
          <cell r="AO2268" t="str">
            <v>Outdoor broom (49 cm)</v>
          </cell>
        </row>
        <row r="2269">
          <cell r="A2269" t="str">
            <v>406503</v>
          </cell>
          <cell r="B2269" t="str">
            <v>Schrobber (49 cm)</v>
          </cell>
          <cell r="C2269" t="str">
            <v>Nienhuis</v>
          </cell>
          <cell r="D2269" t="str">
            <v/>
          </cell>
          <cell r="E2269" t="str">
            <v/>
          </cell>
          <cell r="F2269" t="str">
            <v/>
          </cell>
          <cell r="G2269" t="str">
            <v/>
          </cell>
          <cell r="H2269" t="str">
            <v/>
          </cell>
          <cell r="I2269" t="str">
            <v/>
          </cell>
          <cell r="J2269" t="str">
            <v/>
          </cell>
          <cell r="K2269" t="str">
            <v/>
          </cell>
          <cell r="L2269" t="str">
            <v/>
          </cell>
          <cell r="M2269" t="str">
            <v>406503</v>
          </cell>
          <cell r="N2269" t="str">
            <v>406503</v>
          </cell>
          <cell r="O2269" t="str">
            <v>406503</v>
          </cell>
          <cell r="P2269" t="str">
            <v>3000</v>
          </cell>
          <cell r="Q2269" t="str">
            <v>DE</v>
          </cell>
          <cell r="R2269" t="str">
            <v>DEU</v>
          </cell>
          <cell r="S2269" t="str">
            <v>Germany</v>
          </cell>
          <cell r="T2269">
            <v>9.2999999999999999E-2</v>
          </cell>
          <cell r="U2269">
            <v>9.2999999999999999E-2</v>
          </cell>
          <cell r="V2269">
            <v>2</v>
          </cell>
          <cell r="W2269">
            <v>2</v>
          </cell>
          <cell r="X2269" t="str">
            <v>Pcs.</v>
          </cell>
          <cell r="Y2269" t="str">
            <v>3</v>
          </cell>
          <cell r="Z2269">
            <v>0</v>
          </cell>
          <cell r="AA2269">
            <v>1.05</v>
          </cell>
          <cell r="AB2269">
            <v>2.61</v>
          </cell>
          <cell r="AC2269">
            <v>2.71</v>
          </cell>
          <cell r="AD2269">
            <v>0</v>
          </cell>
          <cell r="AE2269">
            <v>0</v>
          </cell>
          <cell r="AF2269">
            <v>0</v>
          </cell>
          <cell r="AG2269">
            <v>0</v>
          </cell>
          <cell r="AH2269">
            <v>2.71</v>
          </cell>
          <cell r="AI2269">
            <v>1</v>
          </cell>
          <cell r="AJ2269" t="str">
            <v>525</v>
          </cell>
          <cell r="AK2269" t="str">
            <v>120</v>
          </cell>
          <cell r="AL2269" t="str">
            <v>45</v>
          </cell>
          <cell r="AM2269" t="str">
            <v>8719924047429</v>
          </cell>
          <cell r="AN2269" t="str">
            <v>96031000</v>
          </cell>
          <cell r="AO2269" t="str">
            <v>Scrubber (49 cm)</v>
          </cell>
        </row>
        <row r="2270">
          <cell r="A2270" t="str">
            <v>406504</v>
          </cell>
          <cell r="B2270" t="str">
            <v>Strobezem</v>
          </cell>
          <cell r="C2270" t="str">
            <v>Nienhuis</v>
          </cell>
          <cell r="D2270" t="str">
            <v/>
          </cell>
          <cell r="E2270" t="str">
            <v/>
          </cell>
          <cell r="F2270" t="str">
            <v/>
          </cell>
          <cell r="G2270" t="str">
            <v/>
          </cell>
          <cell r="H2270" t="str">
            <v/>
          </cell>
          <cell r="I2270" t="str">
            <v/>
          </cell>
          <cell r="J2270" t="str">
            <v/>
          </cell>
          <cell r="K2270" t="str">
            <v/>
          </cell>
          <cell r="L2270" t="str">
            <v/>
          </cell>
          <cell r="M2270" t="str">
            <v>406504</v>
          </cell>
          <cell r="N2270" t="str">
            <v>406504</v>
          </cell>
          <cell r="O2270" t="str">
            <v>406504</v>
          </cell>
          <cell r="P2270" t="str">
            <v>3000</v>
          </cell>
          <cell r="Q2270" t="str">
            <v>RS</v>
          </cell>
          <cell r="R2270" t="str">
            <v>SRB</v>
          </cell>
          <cell r="S2270" t="str">
            <v>Serbia</v>
          </cell>
          <cell r="T2270">
            <v>0.28100000000000003</v>
          </cell>
          <cell r="U2270">
            <v>0.28100000000000003</v>
          </cell>
          <cell r="V2270">
            <v>1</v>
          </cell>
          <cell r="W2270">
            <v>1</v>
          </cell>
          <cell r="X2270" t="str">
            <v>Pcs.</v>
          </cell>
          <cell r="Y2270" t="str">
            <v>3</v>
          </cell>
          <cell r="Z2270">
            <v>0</v>
          </cell>
          <cell r="AA2270">
            <v>2.2200000000000002</v>
          </cell>
          <cell r="AB2270">
            <v>7.33</v>
          </cell>
          <cell r="AC2270">
            <v>7.62</v>
          </cell>
          <cell r="AD2270">
            <v>0</v>
          </cell>
          <cell r="AE2270">
            <v>0</v>
          </cell>
          <cell r="AF2270">
            <v>0</v>
          </cell>
          <cell r="AG2270">
            <v>0</v>
          </cell>
          <cell r="AH2270">
            <v>7.62</v>
          </cell>
          <cell r="AI2270">
            <v>1</v>
          </cell>
          <cell r="AJ2270" t="str">
            <v>865</v>
          </cell>
          <cell r="AK2270" t="str">
            <v>200</v>
          </cell>
          <cell r="AL2270" t="str">
            <v>50</v>
          </cell>
          <cell r="AM2270" t="str">
            <v>8719924047436</v>
          </cell>
          <cell r="AN2270" t="str">
            <v>96031000</v>
          </cell>
          <cell r="AO2270" t="str">
            <v>Corn broom (90 cm)</v>
          </cell>
        </row>
        <row r="2271">
          <cell r="A2271" t="str">
            <v>406505</v>
          </cell>
          <cell r="B2271" t="str">
            <v>Hark</v>
          </cell>
          <cell r="C2271" t="str">
            <v>Nienhuis</v>
          </cell>
          <cell r="D2271" t="str">
            <v/>
          </cell>
          <cell r="E2271" t="str">
            <v/>
          </cell>
          <cell r="F2271" t="str">
            <v/>
          </cell>
          <cell r="G2271" t="str">
            <v/>
          </cell>
          <cell r="H2271" t="str">
            <v/>
          </cell>
          <cell r="I2271" t="str">
            <v/>
          </cell>
          <cell r="J2271" t="str">
            <v/>
          </cell>
          <cell r="K2271" t="str">
            <v/>
          </cell>
          <cell r="L2271" t="str">
            <v/>
          </cell>
          <cell r="M2271" t="str">
            <v>406505</v>
          </cell>
          <cell r="N2271" t="str">
            <v>406505</v>
          </cell>
          <cell r="O2271" t="str">
            <v>406505</v>
          </cell>
          <cell r="P2271" t="str">
            <v>3000</v>
          </cell>
          <cell r="Q2271" t="str">
            <v>DE</v>
          </cell>
          <cell r="R2271" t="str">
            <v>DEU</v>
          </cell>
          <cell r="S2271" t="str">
            <v>Germany</v>
          </cell>
          <cell r="T2271">
            <v>0.5</v>
          </cell>
          <cell r="U2271">
            <v>0.5</v>
          </cell>
          <cell r="V2271">
            <v>1</v>
          </cell>
          <cell r="W2271">
            <v>1</v>
          </cell>
          <cell r="X2271" t="str">
            <v>Pcs.</v>
          </cell>
          <cell r="Y2271" t="str">
            <v>3</v>
          </cell>
          <cell r="Z2271">
            <v>0</v>
          </cell>
          <cell r="AA2271">
            <v>5.51</v>
          </cell>
          <cell r="AB2271">
            <v>13.48</v>
          </cell>
          <cell r="AC2271">
            <v>14.02</v>
          </cell>
          <cell r="AD2271">
            <v>0</v>
          </cell>
          <cell r="AE2271">
            <v>0</v>
          </cell>
          <cell r="AF2271">
            <v>0</v>
          </cell>
          <cell r="AG2271">
            <v>0</v>
          </cell>
          <cell r="AH2271">
            <v>14.02</v>
          </cell>
          <cell r="AI2271">
            <v>1</v>
          </cell>
          <cell r="AJ2271" t="str">
            <v>1080</v>
          </cell>
          <cell r="AK2271" t="str">
            <v>240</v>
          </cell>
          <cell r="AL2271" t="str">
            <v>70</v>
          </cell>
          <cell r="AM2271" t="str">
            <v>8719924047443</v>
          </cell>
          <cell r="AN2271" t="str">
            <v>95030035</v>
          </cell>
          <cell r="AO2271" t="str">
            <v>Lawn rake: (80 cm)</v>
          </cell>
        </row>
        <row r="2272">
          <cell r="A2272" t="str">
            <v>406506</v>
          </cell>
          <cell r="B2272" t="str">
            <v>Schep</v>
          </cell>
          <cell r="C2272" t="str">
            <v>Nienhuis</v>
          </cell>
          <cell r="D2272" t="str">
            <v/>
          </cell>
          <cell r="E2272" t="str">
            <v/>
          </cell>
          <cell r="F2272" t="str">
            <v/>
          </cell>
          <cell r="G2272" t="str">
            <v/>
          </cell>
          <cell r="H2272" t="str">
            <v/>
          </cell>
          <cell r="I2272" t="str">
            <v/>
          </cell>
          <cell r="J2272" t="str">
            <v/>
          </cell>
          <cell r="K2272" t="str">
            <v/>
          </cell>
          <cell r="L2272" t="str">
            <v/>
          </cell>
          <cell r="M2272" t="str">
            <v>406506</v>
          </cell>
          <cell r="N2272" t="str">
            <v>406506</v>
          </cell>
          <cell r="O2272" t="str">
            <v>406506</v>
          </cell>
          <cell r="P2272" t="str">
            <v>3000</v>
          </cell>
          <cell r="Q2272" t="str">
            <v>DE</v>
          </cell>
          <cell r="R2272" t="str">
            <v>DEU</v>
          </cell>
          <cell r="S2272" t="str">
            <v>Germany</v>
          </cell>
          <cell r="T2272">
            <v>0.53400000000000003</v>
          </cell>
          <cell r="U2272">
            <v>0.53400000000000003</v>
          </cell>
          <cell r="V2272">
            <v>1</v>
          </cell>
          <cell r="W2272">
            <v>1</v>
          </cell>
          <cell r="X2272" t="str">
            <v>Pcs.</v>
          </cell>
          <cell r="Y2272" t="str">
            <v>3</v>
          </cell>
          <cell r="Z2272">
            <v>0</v>
          </cell>
          <cell r="AA2272">
            <v>3.88</v>
          </cell>
          <cell r="AB2272">
            <v>11.57</v>
          </cell>
          <cell r="AC2272">
            <v>12.03</v>
          </cell>
          <cell r="AD2272">
            <v>0</v>
          </cell>
          <cell r="AE2272">
            <v>0</v>
          </cell>
          <cell r="AF2272">
            <v>0</v>
          </cell>
          <cell r="AG2272">
            <v>0</v>
          </cell>
          <cell r="AH2272">
            <v>12.03</v>
          </cell>
          <cell r="AI2272">
            <v>1</v>
          </cell>
          <cell r="AJ2272" t="str">
            <v>960</v>
          </cell>
          <cell r="AK2272" t="str">
            <v>175</v>
          </cell>
          <cell r="AL2272" t="str">
            <v>115</v>
          </cell>
          <cell r="AM2272" t="str">
            <v>8719924047450</v>
          </cell>
          <cell r="AN2272" t="str">
            <v>95030035</v>
          </cell>
          <cell r="AO2272" t="str">
            <v>Lawn shovel (80 cm)</v>
          </cell>
        </row>
        <row r="2273">
          <cell r="A2273" t="str">
            <v>407000</v>
          </cell>
          <cell r="B2273" t="str">
            <v>Kleine metalen emmer: rood</v>
          </cell>
          <cell r="C2273" t="str">
            <v>Nienhuis</v>
          </cell>
          <cell r="D2273" t="str">
            <v/>
          </cell>
          <cell r="E2273" t="str">
            <v/>
          </cell>
          <cell r="F2273" t="str">
            <v/>
          </cell>
          <cell r="G2273" t="str">
            <v/>
          </cell>
          <cell r="H2273" t="str">
            <v/>
          </cell>
          <cell r="I2273" t="str">
            <v/>
          </cell>
          <cell r="J2273" t="str">
            <v/>
          </cell>
          <cell r="K2273" t="str">
            <v/>
          </cell>
          <cell r="L2273" t="str">
            <v/>
          </cell>
          <cell r="M2273" t="str">
            <v>407000</v>
          </cell>
          <cell r="N2273" t="str">
            <v>407000</v>
          </cell>
          <cell r="O2273" t="str">
            <v>407000</v>
          </cell>
          <cell r="P2273" t="str">
            <v>3000</v>
          </cell>
          <cell r="Q2273" t="str">
            <v>DE</v>
          </cell>
          <cell r="R2273" t="str">
            <v>DEU</v>
          </cell>
          <cell r="S2273" t="str">
            <v>Germany</v>
          </cell>
          <cell r="T2273">
            <v>0.38</v>
          </cell>
          <cell r="U2273">
            <v>0.38</v>
          </cell>
          <cell r="V2273">
            <v>6</v>
          </cell>
          <cell r="W2273">
            <v>6</v>
          </cell>
          <cell r="X2273" t="str">
            <v>Pcs.</v>
          </cell>
          <cell r="Y2273" t="str">
            <v>3</v>
          </cell>
          <cell r="Z2273">
            <v>0</v>
          </cell>
          <cell r="AA2273">
            <v>6.87</v>
          </cell>
          <cell r="AB2273">
            <v>17.82</v>
          </cell>
          <cell r="AC2273">
            <v>18.53</v>
          </cell>
          <cell r="AD2273">
            <v>0</v>
          </cell>
          <cell r="AE2273">
            <v>0</v>
          </cell>
          <cell r="AF2273">
            <v>0</v>
          </cell>
          <cell r="AG2273">
            <v>0</v>
          </cell>
          <cell r="AH2273">
            <v>18.53</v>
          </cell>
          <cell r="AI2273">
            <v>1</v>
          </cell>
          <cell r="AJ2273" t="str">
            <v>155</v>
          </cell>
          <cell r="AK2273" t="str">
            <v>170</v>
          </cell>
          <cell r="AL2273" t="str">
            <v>170</v>
          </cell>
          <cell r="AM2273" t="str">
            <v>8719924025847</v>
          </cell>
          <cell r="AN2273" t="str">
            <v>95030085</v>
          </cell>
          <cell r="AO2273" t="str">
            <v>Small Metal Bucket: Red</v>
          </cell>
        </row>
        <row r="2274">
          <cell r="A2274" t="str">
            <v>407100</v>
          </cell>
          <cell r="B2274" t="str">
            <v>Kleine metalen emmer: groen</v>
          </cell>
          <cell r="C2274" t="str">
            <v>Nienhuis</v>
          </cell>
          <cell r="D2274" t="str">
            <v/>
          </cell>
          <cell r="E2274" t="str">
            <v/>
          </cell>
          <cell r="F2274" t="str">
            <v/>
          </cell>
          <cell r="G2274" t="str">
            <v/>
          </cell>
          <cell r="H2274" t="str">
            <v/>
          </cell>
          <cell r="I2274" t="str">
            <v/>
          </cell>
          <cell r="J2274" t="str">
            <v/>
          </cell>
          <cell r="K2274" t="str">
            <v/>
          </cell>
          <cell r="L2274" t="str">
            <v/>
          </cell>
          <cell r="M2274" t="str">
            <v>407100</v>
          </cell>
          <cell r="N2274" t="str">
            <v>407100</v>
          </cell>
          <cell r="O2274" t="str">
            <v>407100</v>
          </cell>
          <cell r="P2274" t="str">
            <v>3000</v>
          </cell>
          <cell r="Q2274" t="str">
            <v>DE</v>
          </cell>
          <cell r="R2274" t="str">
            <v>DEU</v>
          </cell>
          <cell r="S2274" t="str">
            <v>Germany</v>
          </cell>
          <cell r="T2274">
            <v>0.38</v>
          </cell>
          <cell r="U2274">
            <v>0.38</v>
          </cell>
          <cell r="V2274">
            <v>6</v>
          </cell>
          <cell r="W2274">
            <v>6</v>
          </cell>
          <cell r="X2274" t="str">
            <v>Pcs.</v>
          </cell>
          <cell r="Y2274" t="str">
            <v>3</v>
          </cell>
          <cell r="Z2274">
            <v>0</v>
          </cell>
          <cell r="AA2274">
            <v>6.85</v>
          </cell>
          <cell r="AB2274">
            <v>17.82</v>
          </cell>
          <cell r="AC2274">
            <v>18.53</v>
          </cell>
          <cell r="AD2274">
            <v>0</v>
          </cell>
          <cell r="AE2274">
            <v>0</v>
          </cell>
          <cell r="AF2274">
            <v>0</v>
          </cell>
          <cell r="AG2274">
            <v>0</v>
          </cell>
          <cell r="AH2274">
            <v>18.53</v>
          </cell>
          <cell r="AI2274">
            <v>1</v>
          </cell>
          <cell r="AJ2274" t="str">
            <v>155</v>
          </cell>
          <cell r="AK2274" t="str">
            <v>170</v>
          </cell>
          <cell r="AL2274" t="str">
            <v>170</v>
          </cell>
          <cell r="AM2274" t="str">
            <v>8719924025854</v>
          </cell>
          <cell r="AN2274" t="str">
            <v>95030085</v>
          </cell>
          <cell r="AO2274" t="str">
            <v>Small Metal Bucket: Green</v>
          </cell>
        </row>
        <row r="2275">
          <cell r="A2275" t="str">
            <v>407200</v>
          </cell>
          <cell r="B2275" t="str">
            <v>Kleine metalen emmer: blauw</v>
          </cell>
          <cell r="C2275" t="str">
            <v>Nienhuis</v>
          </cell>
          <cell r="D2275" t="str">
            <v/>
          </cell>
          <cell r="E2275" t="str">
            <v/>
          </cell>
          <cell r="F2275" t="str">
            <v/>
          </cell>
          <cell r="G2275" t="str">
            <v/>
          </cell>
          <cell r="H2275" t="str">
            <v/>
          </cell>
          <cell r="I2275" t="str">
            <v/>
          </cell>
          <cell r="J2275" t="str">
            <v/>
          </cell>
          <cell r="K2275" t="str">
            <v/>
          </cell>
          <cell r="L2275" t="str">
            <v/>
          </cell>
          <cell r="M2275" t="str">
            <v>407200</v>
          </cell>
          <cell r="N2275" t="str">
            <v>407200</v>
          </cell>
          <cell r="O2275" t="str">
            <v>407200</v>
          </cell>
          <cell r="P2275" t="str">
            <v>3000</v>
          </cell>
          <cell r="Q2275" t="str">
            <v>DE</v>
          </cell>
          <cell r="R2275" t="str">
            <v>DEU</v>
          </cell>
          <cell r="S2275" t="str">
            <v>Germany</v>
          </cell>
          <cell r="T2275">
            <v>0.38</v>
          </cell>
          <cell r="U2275">
            <v>0.38</v>
          </cell>
          <cell r="V2275">
            <v>6</v>
          </cell>
          <cell r="W2275">
            <v>6</v>
          </cell>
          <cell r="X2275" t="str">
            <v>Pcs.</v>
          </cell>
          <cell r="Y2275" t="str">
            <v>3</v>
          </cell>
          <cell r="Z2275">
            <v>0</v>
          </cell>
          <cell r="AA2275">
            <v>6.85</v>
          </cell>
          <cell r="AB2275">
            <v>17.82</v>
          </cell>
          <cell r="AC2275">
            <v>18.53</v>
          </cell>
          <cell r="AD2275">
            <v>0</v>
          </cell>
          <cell r="AE2275">
            <v>0</v>
          </cell>
          <cell r="AF2275">
            <v>0</v>
          </cell>
          <cell r="AG2275">
            <v>0</v>
          </cell>
          <cell r="AH2275">
            <v>18.53</v>
          </cell>
          <cell r="AI2275">
            <v>1</v>
          </cell>
          <cell r="AJ2275" t="str">
            <v>155</v>
          </cell>
          <cell r="AK2275" t="str">
            <v>170</v>
          </cell>
          <cell r="AL2275" t="str">
            <v>170</v>
          </cell>
          <cell r="AM2275" t="str">
            <v>8719924025861</v>
          </cell>
          <cell r="AN2275" t="str">
            <v>95030085</v>
          </cell>
          <cell r="AO2275" t="str">
            <v>Small Metal Bucket: Blue</v>
          </cell>
        </row>
        <row r="2276">
          <cell r="A2276" t="str">
            <v>407300</v>
          </cell>
          <cell r="B2276" t="str">
            <v>Kleine metalen emmer: geel</v>
          </cell>
          <cell r="C2276" t="str">
            <v>Nienhuis</v>
          </cell>
          <cell r="D2276" t="str">
            <v/>
          </cell>
          <cell r="E2276" t="str">
            <v/>
          </cell>
          <cell r="F2276" t="str">
            <v/>
          </cell>
          <cell r="G2276" t="str">
            <v/>
          </cell>
          <cell r="H2276" t="str">
            <v/>
          </cell>
          <cell r="I2276" t="str">
            <v/>
          </cell>
          <cell r="J2276" t="str">
            <v/>
          </cell>
          <cell r="K2276" t="str">
            <v/>
          </cell>
          <cell r="L2276" t="str">
            <v/>
          </cell>
          <cell r="M2276" t="str">
            <v>407300</v>
          </cell>
          <cell r="N2276" t="str">
            <v>407300</v>
          </cell>
          <cell r="O2276" t="str">
            <v>407300</v>
          </cell>
          <cell r="P2276" t="str">
            <v>3000</v>
          </cell>
          <cell r="Q2276" t="str">
            <v>DE</v>
          </cell>
          <cell r="R2276" t="str">
            <v>DEU</v>
          </cell>
          <cell r="S2276" t="str">
            <v>Germany</v>
          </cell>
          <cell r="T2276">
            <v>0.38</v>
          </cell>
          <cell r="U2276">
            <v>0.38</v>
          </cell>
          <cell r="V2276">
            <v>6</v>
          </cell>
          <cell r="W2276">
            <v>6</v>
          </cell>
          <cell r="X2276" t="str">
            <v>Pcs.</v>
          </cell>
          <cell r="Y2276" t="str">
            <v>3</v>
          </cell>
          <cell r="Z2276">
            <v>0</v>
          </cell>
          <cell r="AA2276">
            <v>6.82</v>
          </cell>
          <cell r="AB2276">
            <v>17.82</v>
          </cell>
          <cell r="AC2276">
            <v>18.53</v>
          </cell>
          <cell r="AD2276">
            <v>0</v>
          </cell>
          <cell r="AE2276">
            <v>0</v>
          </cell>
          <cell r="AF2276">
            <v>0</v>
          </cell>
          <cell r="AG2276">
            <v>0</v>
          </cell>
          <cell r="AH2276">
            <v>18.53</v>
          </cell>
          <cell r="AI2276">
            <v>1</v>
          </cell>
          <cell r="AJ2276" t="str">
            <v>155</v>
          </cell>
          <cell r="AK2276" t="str">
            <v>170</v>
          </cell>
          <cell r="AL2276" t="str">
            <v>170</v>
          </cell>
          <cell r="AM2276" t="str">
            <v>8719924025878</v>
          </cell>
          <cell r="AN2276" t="str">
            <v>95030085</v>
          </cell>
          <cell r="AO2276" t="str">
            <v>Small Metal Bucket: Yellow</v>
          </cell>
        </row>
        <row r="2277">
          <cell r="A2277" t="str">
            <v>407600</v>
          </cell>
          <cell r="B2277" t="str">
            <v>Vileda Vloerwisser 6723</v>
          </cell>
          <cell r="C2277" t="str">
            <v>Nienhuis</v>
          </cell>
          <cell r="D2277" t="str">
            <v/>
          </cell>
          <cell r="E2277" t="str">
            <v/>
          </cell>
          <cell r="F2277" t="str">
            <v/>
          </cell>
          <cell r="G2277" t="str">
            <v/>
          </cell>
          <cell r="H2277" t="str">
            <v/>
          </cell>
          <cell r="I2277" t="str">
            <v/>
          </cell>
          <cell r="J2277" t="str">
            <v/>
          </cell>
          <cell r="K2277" t="str">
            <v/>
          </cell>
          <cell r="L2277" t="str">
            <v/>
          </cell>
          <cell r="M2277" t="e">
            <v>#N/A</v>
          </cell>
          <cell r="N2277" t="e">
            <v>#N/A</v>
          </cell>
          <cell r="O2277" t="e">
            <v>#N/A</v>
          </cell>
          <cell r="P2277" t="str">
            <v>9801</v>
          </cell>
          <cell r="Q2277" t="str">
            <v/>
          </cell>
          <cell r="T2277">
            <v>0</v>
          </cell>
          <cell r="U2277">
            <v>0</v>
          </cell>
          <cell r="V2277">
            <v>0</v>
          </cell>
          <cell r="W2277">
            <v>0</v>
          </cell>
          <cell r="X2277" t="str">
            <v>Pcs.</v>
          </cell>
          <cell r="Y2277" t="str">
            <v>3</v>
          </cell>
          <cell r="Z2277">
            <v>3.46</v>
          </cell>
          <cell r="AA2277">
            <v>3.46</v>
          </cell>
          <cell r="AB2277">
            <v>11.88</v>
          </cell>
          <cell r="AC2277">
            <v>12.36</v>
          </cell>
          <cell r="AD2277">
            <v>0</v>
          </cell>
          <cell r="AE2277">
            <v>0</v>
          </cell>
          <cell r="AF2277">
            <v>0</v>
          </cell>
          <cell r="AG2277">
            <v>0</v>
          </cell>
          <cell r="AH2277">
            <v>12.36</v>
          </cell>
          <cell r="AI2277">
            <v>1</v>
          </cell>
          <cell r="AJ2277" t="str">
            <v/>
          </cell>
          <cell r="AK2277" t="str">
            <v/>
          </cell>
          <cell r="AL2277" t="str">
            <v/>
          </cell>
          <cell r="AM2277" t="str">
            <v/>
          </cell>
          <cell r="AN2277" t="str">
            <v>95030039</v>
          </cell>
        </row>
        <row r="2278">
          <cell r="A2278" t="str">
            <v>408000</v>
          </cell>
          <cell r="B2278" t="str">
            <v>Kleine metalen gieter</v>
          </cell>
          <cell r="C2278" t="str">
            <v>Nienhuis</v>
          </cell>
          <cell r="D2278" t="str">
            <v/>
          </cell>
          <cell r="E2278" t="str">
            <v/>
          </cell>
          <cell r="F2278" t="str">
            <v/>
          </cell>
          <cell r="G2278" t="str">
            <v/>
          </cell>
          <cell r="H2278" t="str">
            <v/>
          </cell>
          <cell r="I2278" t="str">
            <v/>
          </cell>
          <cell r="J2278" t="str">
            <v/>
          </cell>
          <cell r="K2278" t="str">
            <v/>
          </cell>
          <cell r="L2278" t="str">
            <v/>
          </cell>
          <cell r="M2278" t="str">
            <v>408000</v>
          </cell>
          <cell r="N2278" t="str">
            <v>408000</v>
          </cell>
          <cell r="O2278" t="str">
            <v>408000</v>
          </cell>
          <cell r="P2278" t="str">
            <v>3000</v>
          </cell>
          <cell r="Q2278" t="str">
            <v>CZ</v>
          </cell>
          <cell r="R2278" t="str">
            <v>CZE</v>
          </cell>
          <cell r="S2278" t="str">
            <v>Czech Republic</v>
          </cell>
          <cell r="T2278">
            <v>0.23</v>
          </cell>
          <cell r="U2278">
            <v>0.23</v>
          </cell>
          <cell r="V2278">
            <v>6</v>
          </cell>
          <cell r="W2278">
            <v>6</v>
          </cell>
          <cell r="X2278" t="str">
            <v>Pcs.</v>
          </cell>
          <cell r="Y2278" t="str">
            <v>3</v>
          </cell>
          <cell r="Z2278">
            <v>0</v>
          </cell>
          <cell r="AA2278">
            <v>13.76</v>
          </cell>
          <cell r="AB2278">
            <v>29.48</v>
          </cell>
          <cell r="AC2278">
            <v>30.66</v>
          </cell>
          <cell r="AD2278">
            <v>0</v>
          </cell>
          <cell r="AE2278">
            <v>0</v>
          </cell>
          <cell r="AF2278">
            <v>0</v>
          </cell>
          <cell r="AG2278">
            <v>0</v>
          </cell>
          <cell r="AH2278">
            <v>30.66</v>
          </cell>
          <cell r="AI2278">
            <v>1</v>
          </cell>
          <cell r="AJ2278" t="str">
            <v>260</v>
          </cell>
          <cell r="AK2278" t="str">
            <v>110</v>
          </cell>
          <cell r="AL2278" t="str">
            <v>180</v>
          </cell>
          <cell r="AM2278" t="str">
            <v>8719924025892</v>
          </cell>
          <cell r="AN2278" t="str">
            <v>95030085</v>
          </cell>
          <cell r="AO2278" t="str">
            <v>Small Metal Watering Can: Red</v>
          </cell>
        </row>
        <row r="2279">
          <cell r="A2279" t="str">
            <v>408050</v>
          </cell>
          <cell r="B2279" t="str">
            <v>Peuter gieter: groen</v>
          </cell>
          <cell r="C2279" t="str">
            <v>Nienhuis</v>
          </cell>
          <cell r="D2279" t="str">
            <v/>
          </cell>
          <cell r="E2279" t="str">
            <v/>
          </cell>
          <cell r="F2279" t="str">
            <v/>
          </cell>
          <cell r="G2279" t="str">
            <v/>
          </cell>
          <cell r="H2279" t="str">
            <v/>
          </cell>
          <cell r="I2279" t="str">
            <v/>
          </cell>
          <cell r="J2279" t="str">
            <v/>
          </cell>
          <cell r="K2279" t="str">
            <v/>
          </cell>
          <cell r="L2279" t="str">
            <v/>
          </cell>
          <cell r="M2279" t="str">
            <v>408050</v>
          </cell>
          <cell r="N2279" t="str">
            <v>408050</v>
          </cell>
          <cell r="O2279" t="str">
            <v>408050</v>
          </cell>
          <cell r="P2279" t="str">
            <v>3000</v>
          </cell>
          <cell r="Q2279" t="str">
            <v>CN</v>
          </cell>
          <cell r="R2279" t="str">
            <v>CHN</v>
          </cell>
          <cell r="S2279" t="str">
            <v>China</v>
          </cell>
          <cell r="T2279">
            <v>0.05</v>
          </cell>
          <cell r="U2279">
            <v>0.06</v>
          </cell>
          <cell r="V2279">
            <v>2000</v>
          </cell>
          <cell r="W2279">
            <v>2000</v>
          </cell>
          <cell r="X2279" t="str">
            <v>Pcs.</v>
          </cell>
          <cell r="Y2279" t="str">
            <v>3</v>
          </cell>
          <cell r="Z2279">
            <v>0</v>
          </cell>
          <cell r="AA2279">
            <v>0.94</v>
          </cell>
          <cell r="AB2279">
            <v>4.2699999999999996</v>
          </cell>
          <cell r="AC2279">
            <v>4.4400000000000004</v>
          </cell>
          <cell r="AD2279">
            <v>0</v>
          </cell>
          <cell r="AE2279">
            <v>0</v>
          </cell>
          <cell r="AF2279">
            <v>0</v>
          </cell>
          <cell r="AG2279">
            <v>0</v>
          </cell>
          <cell r="AH2279">
            <v>4.4400000000000004</v>
          </cell>
          <cell r="AI2279">
            <v>1</v>
          </cell>
          <cell r="AJ2279" t="str">
            <v>150</v>
          </cell>
          <cell r="AK2279" t="str">
            <v>80</v>
          </cell>
          <cell r="AL2279" t="str">
            <v>80</v>
          </cell>
          <cell r="AM2279" t="str">
            <v>08719924057466</v>
          </cell>
          <cell r="AN2279" t="str">
            <v>95030085</v>
          </cell>
          <cell r="AO2279" t="str">
            <v>Toddler Watering Can: Green</v>
          </cell>
        </row>
        <row r="2280">
          <cell r="A2280" t="str">
            <v>408100</v>
          </cell>
          <cell r="B2280" t="str">
            <v>Mini emmer: blauw</v>
          </cell>
          <cell r="C2280" t="str">
            <v>Nienhuis</v>
          </cell>
          <cell r="D2280" t="str">
            <v/>
          </cell>
          <cell r="E2280" t="str">
            <v/>
          </cell>
          <cell r="F2280" t="str">
            <v/>
          </cell>
          <cell r="G2280" t="str">
            <v/>
          </cell>
          <cell r="H2280" t="str">
            <v/>
          </cell>
          <cell r="I2280" t="str">
            <v/>
          </cell>
          <cell r="J2280" t="str">
            <v/>
          </cell>
          <cell r="K2280" t="str">
            <v/>
          </cell>
          <cell r="L2280" t="str">
            <v/>
          </cell>
          <cell r="M2280" t="str">
            <v>408100</v>
          </cell>
          <cell r="N2280" t="str">
            <v>408100</v>
          </cell>
          <cell r="O2280" t="str">
            <v>408100</v>
          </cell>
          <cell r="P2280" t="str">
            <v>3000</v>
          </cell>
          <cell r="Q2280" t="str">
            <v>DE</v>
          </cell>
          <cell r="R2280" t="str">
            <v>DEU</v>
          </cell>
          <cell r="S2280" t="str">
            <v>Germany</v>
          </cell>
          <cell r="T2280">
            <v>3.5499999999999997E-2</v>
          </cell>
          <cell r="U2280">
            <v>3.5499999999999997E-2</v>
          </cell>
          <cell r="V2280">
            <v>5</v>
          </cell>
          <cell r="W2280">
            <v>5</v>
          </cell>
          <cell r="X2280" t="str">
            <v>Pcs.</v>
          </cell>
          <cell r="Y2280" t="str">
            <v>3</v>
          </cell>
          <cell r="Z2280">
            <v>0</v>
          </cell>
          <cell r="AA2280">
            <v>2.02</v>
          </cell>
          <cell r="AB2280">
            <v>6.94</v>
          </cell>
          <cell r="AC2280">
            <v>7.22</v>
          </cell>
          <cell r="AD2280">
            <v>0</v>
          </cell>
          <cell r="AE2280">
            <v>0</v>
          </cell>
          <cell r="AF2280">
            <v>0</v>
          </cell>
          <cell r="AG2280">
            <v>0</v>
          </cell>
          <cell r="AH2280">
            <v>7.22</v>
          </cell>
          <cell r="AI2280">
            <v>1</v>
          </cell>
          <cell r="AJ2280" t="str">
            <v>70</v>
          </cell>
          <cell r="AK2280" t="str">
            <v>65</v>
          </cell>
          <cell r="AL2280" t="str">
            <v>65</v>
          </cell>
          <cell r="AM2280" t="str">
            <v>8719924047221</v>
          </cell>
          <cell r="AN2280" t="str">
            <v>95030085</v>
          </cell>
          <cell r="AO2280" t="str">
            <v>Mini bucket: blue</v>
          </cell>
        </row>
        <row r="2281">
          <cell r="A2281" t="str">
            <v>408200</v>
          </cell>
          <cell r="B2281" t="str">
            <v>Mini emmer: wit</v>
          </cell>
          <cell r="C2281" t="str">
            <v>Nienhuis</v>
          </cell>
          <cell r="D2281" t="str">
            <v/>
          </cell>
          <cell r="E2281" t="str">
            <v/>
          </cell>
          <cell r="F2281" t="str">
            <v/>
          </cell>
          <cell r="G2281" t="str">
            <v/>
          </cell>
          <cell r="H2281" t="str">
            <v/>
          </cell>
          <cell r="I2281" t="str">
            <v/>
          </cell>
          <cell r="J2281" t="str">
            <v/>
          </cell>
          <cell r="K2281" t="str">
            <v/>
          </cell>
          <cell r="L2281" t="str">
            <v/>
          </cell>
          <cell r="M2281" t="str">
            <v>408200</v>
          </cell>
          <cell r="N2281" t="str">
            <v>408200</v>
          </cell>
          <cell r="O2281" t="str">
            <v>408200</v>
          </cell>
          <cell r="P2281" t="str">
            <v>3000</v>
          </cell>
          <cell r="Q2281" t="str">
            <v>DE</v>
          </cell>
          <cell r="R2281" t="str">
            <v>DEU</v>
          </cell>
          <cell r="S2281" t="str">
            <v>Germany</v>
          </cell>
          <cell r="T2281">
            <v>3.5499999999999997E-2</v>
          </cell>
          <cell r="U2281">
            <v>3.5499999999999997E-2</v>
          </cell>
          <cell r="V2281">
            <v>5</v>
          </cell>
          <cell r="W2281">
            <v>5</v>
          </cell>
          <cell r="X2281" t="str">
            <v>Pcs.</v>
          </cell>
          <cell r="Y2281" t="str">
            <v>3</v>
          </cell>
          <cell r="Z2281">
            <v>0</v>
          </cell>
          <cell r="AA2281">
            <v>2.04</v>
          </cell>
          <cell r="AB2281">
            <v>6.94</v>
          </cell>
          <cell r="AC2281">
            <v>7.22</v>
          </cell>
          <cell r="AD2281">
            <v>0</v>
          </cell>
          <cell r="AE2281">
            <v>0</v>
          </cell>
          <cell r="AF2281">
            <v>0</v>
          </cell>
          <cell r="AG2281">
            <v>0</v>
          </cell>
          <cell r="AH2281">
            <v>7.22</v>
          </cell>
          <cell r="AI2281">
            <v>1</v>
          </cell>
          <cell r="AJ2281" t="str">
            <v>70</v>
          </cell>
          <cell r="AK2281" t="str">
            <v>65</v>
          </cell>
          <cell r="AL2281" t="str">
            <v>65</v>
          </cell>
          <cell r="AM2281" t="str">
            <v>8719924047238</v>
          </cell>
          <cell r="AN2281" t="str">
            <v>95030085</v>
          </cell>
          <cell r="AO2281" t="str">
            <v>Mini bucket: white</v>
          </cell>
        </row>
        <row r="2282">
          <cell r="A2282" t="str">
            <v>408300</v>
          </cell>
          <cell r="B2282" t="str">
            <v>Mini emmer: rood</v>
          </cell>
          <cell r="C2282" t="str">
            <v>Nienhuis</v>
          </cell>
          <cell r="D2282" t="str">
            <v/>
          </cell>
          <cell r="E2282" t="str">
            <v/>
          </cell>
          <cell r="F2282" t="str">
            <v/>
          </cell>
          <cell r="G2282" t="str">
            <v/>
          </cell>
          <cell r="H2282" t="str">
            <v/>
          </cell>
          <cell r="I2282" t="str">
            <v/>
          </cell>
          <cell r="J2282" t="str">
            <v/>
          </cell>
          <cell r="K2282" t="str">
            <v/>
          </cell>
          <cell r="L2282" t="str">
            <v/>
          </cell>
          <cell r="M2282" t="str">
            <v>408300</v>
          </cell>
          <cell r="N2282" t="str">
            <v>408300</v>
          </cell>
          <cell r="O2282" t="str">
            <v>408300</v>
          </cell>
          <cell r="P2282" t="str">
            <v>3000</v>
          </cell>
          <cell r="Q2282" t="str">
            <v>DE</v>
          </cell>
          <cell r="R2282" t="str">
            <v>DEU</v>
          </cell>
          <cell r="S2282" t="str">
            <v>Germany</v>
          </cell>
          <cell r="T2282">
            <v>3.5499999999999997E-2</v>
          </cell>
          <cell r="U2282">
            <v>3.5499999999999997E-2</v>
          </cell>
          <cell r="V2282">
            <v>5</v>
          </cell>
          <cell r="W2282">
            <v>5</v>
          </cell>
          <cell r="X2282" t="str">
            <v>Pcs.</v>
          </cell>
          <cell r="Y2282" t="str">
            <v>3</v>
          </cell>
          <cell r="Z2282">
            <v>0</v>
          </cell>
          <cell r="AA2282">
            <v>2.04</v>
          </cell>
          <cell r="AB2282">
            <v>6.94</v>
          </cell>
          <cell r="AC2282">
            <v>7.22</v>
          </cell>
          <cell r="AD2282">
            <v>0</v>
          </cell>
          <cell r="AE2282">
            <v>0</v>
          </cell>
          <cell r="AF2282">
            <v>0</v>
          </cell>
          <cell r="AG2282">
            <v>0</v>
          </cell>
          <cell r="AH2282">
            <v>7.22</v>
          </cell>
          <cell r="AI2282">
            <v>1</v>
          </cell>
          <cell r="AJ2282" t="str">
            <v>70</v>
          </cell>
          <cell r="AK2282" t="str">
            <v>65</v>
          </cell>
          <cell r="AL2282" t="str">
            <v>65</v>
          </cell>
          <cell r="AM2282" t="str">
            <v>8719924047245</v>
          </cell>
          <cell r="AN2282" t="str">
            <v>95030085</v>
          </cell>
          <cell r="AO2282" t="str">
            <v>Mini bucket: red</v>
          </cell>
        </row>
        <row r="2283">
          <cell r="A2283" t="str">
            <v>408400</v>
          </cell>
          <cell r="B2283" t="str">
            <v>Mini emmer: groen</v>
          </cell>
          <cell r="C2283" t="str">
            <v>Nienhuis</v>
          </cell>
          <cell r="D2283" t="str">
            <v/>
          </cell>
          <cell r="E2283" t="str">
            <v/>
          </cell>
          <cell r="F2283" t="str">
            <v/>
          </cell>
          <cell r="G2283" t="str">
            <v/>
          </cell>
          <cell r="H2283" t="str">
            <v/>
          </cell>
          <cell r="I2283" t="str">
            <v/>
          </cell>
          <cell r="J2283" t="str">
            <v/>
          </cell>
          <cell r="K2283" t="str">
            <v/>
          </cell>
          <cell r="L2283" t="str">
            <v/>
          </cell>
          <cell r="M2283" t="str">
            <v>408400</v>
          </cell>
          <cell r="N2283" t="str">
            <v>408400</v>
          </cell>
          <cell r="O2283" t="str">
            <v>408400</v>
          </cell>
          <cell r="P2283" t="str">
            <v>3000</v>
          </cell>
          <cell r="Q2283" t="str">
            <v>DE</v>
          </cell>
          <cell r="R2283" t="str">
            <v>DEU</v>
          </cell>
          <cell r="S2283" t="str">
            <v>Germany</v>
          </cell>
          <cell r="T2283">
            <v>3.5499999999999997E-2</v>
          </cell>
          <cell r="U2283">
            <v>3.5499999999999997E-2</v>
          </cell>
          <cell r="V2283">
            <v>5</v>
          </cell>
          <cell r="W2283">
            <v>5</v>
          </cell>
          <cell r="X2283" t="str">
            <v>Pcs.</v>
          </cell>
          <cell r="Y2283" t="str">
            <v>3</v>
          </cell>
          <cell r="Z2283">
            <v>0</v>
          </cell>
          <cell r="AA2283">
            <v>2.04</v>
          </cell>
          <cell r="AB2283">
            <v>6.94</v>
          </cell>
          <cell r="AC2283">
            <v>7.22</v>
          </cell>
          <cell r="AD2283">
            <v>0</v>
          </cell>
          <cell r="AE2283">
            <v>0</v>
          </cell>
          <cell r="AF2283">
            <v>0</v>
          </cell>
          <cell r="AG2283">
            <v>0</v>
          </cell>
          <cell r="AH2283">
            <v>7.22</v>
          </cell>
          <cell r="AI2283">
            <v>1</v>
          </cell>
          <cell r="AJ2283" t="str">
            <v>70</v>
          </cell>
          <cell r="AK2283" t="str">
            <v>65</v>
          </cell>
          <cell r="AL2283" t="str">
            <v>65</v>
          </cell>
          <cell r="AM2283" t="str">
            <v>8719924047252</v>
          </cell>
          <cell r="AN2283" t="str">
            <v>95030085</v>
          </cell>
          <cell r="AO2283" t="str">
            <v>Mini bucket: green</v>
          </cell>
        </row>
        <row r="2284">
          <cell r="A2284" t="str">
            <v>408500</v>
          </cell>
          <cell r="B2284" t="str">
            <v>Deegroller</v>
          </cell>
          <cell r="C2284" t="str">
            <v>Nienhuis</v>
          </cell>
          <cell r="D2284" t="str">
            <v/>
          </cell>
          <cell r="E2284" t="str">
            <v/>
          </cell>
          <cell r="F2284" t="str">
            <v/>
          </cell>
          <cell r="G2284" t="str">
            <v/>
          </cell>
          <cell r="H2284" t="str">
            <v/>
          </cell>
          <cell r="I2284" t="str">
            <v/>
          </cell>
          <cell r="J2284" t="str">
            <v/>
          </cell>
          <cell r="K2284" t="str">
            <v/>
          </cell>
          <cell r="L2284" t="str">
            <v/>
          </cell>
          <cell r="M2284" t="str">
            <v>408500</v>
          </cell>
          <cell r="N2284" t="str">
            <v>408500</v>
          </cell>
          <cell r="O2284" t="str">
            <v>408500</v>
          </cell>
          <cell r="P2284" t="str">
            <v>3000</v>
          </cell>
          <cell r="Q2284" t="str">
            <v>DE</v>
          </cell>
          <cell r="R2284" t="str">
            <v>DEU</v>
          </cell>
          <cell r="S2284" t="str">
            <v>Germany</v>
          </cell>
          <cell r="T2284">
            <v>0.19700000000000001</v>
          </cell>
          <cell r="U2284">
            <v>0.19700000000000001</v>
          </cell>
          <cell r="V2284">
            <v>5</v>
          </cell>
          <cell r="W2284">
            <v>5</v>
          </cell>
          <cell r="X2284" t="str">
            <v>Pcs.</v>
          </cell>
          <cell r="Y2284" t="str">
            <v>3</v>
          </cell>
          <cell r="Z2284">
            <v>0</v>
          </cell>
          <cell r="AA2284">
            <v>2.4500000000000002</v>
          </cell>
          <cell r="AB2284">
            <v>8</v>
          </cell>
          <cell r="AC2284">
            <v>8.32</v>
          </cell>
          <cell r="AD2284">
            <v>0</v>
          </cell>
          <cell r="AE2284">
            <v>0</v>
          </cell>
          <cell r="AF2284">
            <v>0</v>
          </cell>
          <cell r="AG2284">
            <v>0</v>
          </cell>
          <cell r="AH2284">
            <v>8.32</v>
          </cell>
          <cell r="AI2284">
            <v>1</v>
          </cell>
          <cell r="AJ2284" t="str">
            <v>235</v>
          </cell>
          <cell r="AK2284" t="str">
            <v>55</v>
          </cell>
          <cell r="AL2284" t="str">
            <v>55</v>
          </cell>
          <cell r="AM2284" t="str">
            <v>8719924047283</v>
          </cell>
          <cell r="AN2284" t="str">
            <v>95030099</v>
          </cell>
          <cell r="AO2284" t="str">
            <v>Rolling pin</v>
          </cell>
        </row>
        <row r="2285">
          <cell r="A2285" t="str">
            <v>408600</v>
          </cell>
          <cell r="B2285" t="str">
            <v>Spatel</v>
          </cell>
          <cell r="C2285" t="str">
            <v>Nienhuis</v>
          </cell>
          <cell r="D2285" t="str">
            <v/>
          </cell>
          <cell r="E2285" t="str">
            <v/>
          </cell>
          <cell r="F2285" t="str">
            <v/>
          </cell>
          <cell r="G2285" t="str">
            <v/>
          </cell>
          <cell r="H2285" t="str">
            <v/>
          </cell>
          <cell r="I2285" t="str">
            <v/>
          </cell>
          <cell r="J2285" t="str">
            <v/>
          </cell>
          <cell r="K2285" t="str">
            <v/>
          </cell>
          <cell r="L2285" t="str">
            <v/>
          </cell>
          <cell r="M2285" t="str">
            <v>408600</v>
          </cell>
          <cell r="N2285" t="str">
            <v>408600</v>
          </cell>
          <cell r="O2285" t="str">
            <v>408600</v>
          </cell>
          <cell r="P2285" t="str">
            <v>3000</v>
          </cell>
          <cell r="Q2285" t="str">
            <v>SI</v>
          </cell>
          <cell r="R2285" t="str">
            <v>SVN</v>
          </cell>
          <cell r="S2285" t="str">
            <v>Slovenia</v>
          </cell>
          <cell r="T2285">
            <v>1.2E-2</v>
          </cell>
          <cell r="U2285">
            <v>1.2E-2</v>
          </cell>
          <cell r="V2285">
            <v>10</v>
          </cell>
          <cell r="W2285">
            <v>10</v>
          </cell>
          <cell r="X2285" t="str">
            <v>Pcs.</v>
          </cell>
          <cell r="Y2285" t="str">
            <v>3</v>
          </cell>
          <cell r="Z2285">
            <v>0</v>
          </cell>
          <cell r="AA2285">
            <v>0.54</v>
          </cell>
          <cell r="AB2285">
            <v>1.78</v>
          </cell>
          <cell r="AC2285">
            <v>1.85</v>
          </cell>
          <cell r="AD2285">
            <v>0</v>
          </cell>
          <cell r="AE2285">
            <v>0</v>
          </cell>
          <cell r="AF2285">
            <v>0</v>
          </cell>
          <cell r="AG2285">
            <v>0</v>
          </cell>
          <cell r="AH2285">
            <v>1.85</v>
          </cell>
          <cell r="AI2285">
            <v>1</v>
          </cell>
          <cell r="AJ2285" t="str">
            <v>175</v>
          </cell>
          <cell r="AK2285" t="str">
            <v>35</v>
          </cell>
          <cell r="AL2285" t="str">
            <v>10</v>
          </cell>
          <cell r="AM2285" t="str">
            <v>8719924047290</v>
          </cell>
          <cell r="AN2285" t="str">
            <v>95030099</v>
          </cell>
          <cell r="AO2285" t="str">
            <v>Spatula</v>
          </cell>
        </row>
        <row r="2286">
          <cell r="A2286" t="str">
            <v>408700</v>
          </cell>
          <cell r="B2286" t="str">
            <v>Kooklepel</v>
          </cell>
          <cell r="C2286" t="str">
            <v>Nienhuis</v>
          </cell>
          <cell r="D2286" t="str">
            <v/>
          </cell>
          <cell r="E2286" t="str">
            <v/>
          </cell>
          <cell r="F2286" t="str">
            <v/>
          </cell>
          <cell r="G2286" t="str">
            <v/>
          </cell>
          <cell r="H2286" t="str">
            <v/>
          </cell>
          <cell r="I2286" t="str">
            <v/>
          </cell>
          <cell r="J2286" t="str">
            <v/>
          </cell>
          <cell r="K2286" t="str">
            <v/>
          </cell>
          <cell r="L2286" t="str">
            <v/>
          </cell>
          <cell r="M2286" t="str">
            <v>408700</v>
          </cell>
          <cell r="N2286" t="str">
            <v>408700</v>
          </cell>
          <cell r="O2286" t="str">
            <v>408700</v>
          </cell>
          <cell r="P2286" t="str">
            <v>3000</v>
          </cell>
          <cell r="Q2286" t="str">
            <v>SI</v>
          </cell>
          <cell r="R2286" t="str">
            <v>SVN</v>
          </cell>
          <cell r="S2286" t="str">
            <v>Slovenia</v>
          </cell>
          <cell r="T2286">
            <v>8.0000000000000002E-3</v>
          </cell>
          <cell r="U2286">
            <v>8.0000000000000002E-3</v>
          </cell>
          <cell r="V2286">
            <v>10</v>
          </cell>
          <cell r="W2286">
            <v>10</v>
          </cell>
          <cell r="X2286" t="str">
            <v>Pcs.</v>
          </cell>
          <cell r="Y2286" t="str">
            <v>3</v>
          </cell>
          <cell r="Z2286">
            <v>0</v>
          </cell>
          <cell r="AA2286">
            <v>0.53</v>
          </cell>
          <cell r="AB2286">
            <v>1.78</v>
          </cell>
          <cell r="AC2286">
            <v>1.85</v>
          </cell>
          <cell r="AD2286">
            <v>0</v>
          </cell>
          <cell r="AE2286">
            <v>0</v>
          </cell>
          <cell r="AF2286">
            <v>0</v>
          </cell>
          <cell r="AG2286">
            <v>0</v>
          </cell>
          <cell r="AH2286">
            <v>1.85</v>
          </cell>
          <cell r="AI2286">
            <v>1</v>
          </cell>
          <cell r="AJ2286" t="str">
            <v>160</v>
          </cell>
          <cell r="AK2286" t="str">
            <v>35</v>
          </cell>
          <cell r="AL2286" t="str">
            <v>10</v>
          </cell>
          <cell r="AM2286" t="str">
            <v>8719924047306</v>
          </cell>
          <cell r="AN2286" t="str">
            <v>95030099</v>
          </cell>
          <cell r="AO2286" t="str">
            <v>Cooking spoon</v>
          </cell>
        </row>
        <row r="2287">
          <cell r="A2287" t="str">
            <v>408800</v>
          </cell>
          <cell r="B2287" t="str">
            <v>Kooklepel met gat</v>
          </cell>
          <cell r="C2287" t="str">
            <v>Nienhuis</v>
          </cell>
          <cell r="D2287" t="str">
            <v/>
          </cell>
          <cell r="E2287" t="str">
            <v/>
          </cell>
          <cell r="F2287" t="str">
            <v/>
          </cell>
          <cell r="G2287" t="str">
            <v/>
          </cell>
          <cell r="H2287" t="str">
            <v/>
          </cell>
          <cell r="I2287" t="str">
            <v/>
          </cell>
          <cell r="J2287" t="str">
            <v/>
          </cell>
          <cell r="K2287" t="str">
            <v/>
          </cell>
          <cell r="L2287" t="str">
            <v/>
          </cell>
          <cell r="M2287" t="str">
            <v>408800</v>
          </cell>
          <cell r="N2287" t="str">
            <v>408800</v>
          </cell>
          <cell r="O2287" t="str">
            <v>408800</v>
          </cell>
          <cell r="P2287" t="str">
            <v>3000</v>
          </cell>
          <cell r="Q2287" t="str">
            <v>SI</v>
          </cell>
          <cell r="R2287" t="str">
            <v>SVN</v>
          </cell>
          <cell r="S2287" t="str">
            <v>Slovenia</v>
          </cell>
          <cell r="T2287">
            <v>8.3999999999999995E-3</v>
          </cell>
          <cell r="U2287">
            <v>8.3999999999999995E-3</v>
          </cell>
          <cell r="V2287">
            <v>10</v>
          </cell>
          <cell r="W2287">
            <v>10</v>
          </cell>
          <cell r="X2287" t="str">
            <v>Pcs.</v>
          </cell>
          <cell r="Y2287" t="str">
            <v>3</v>
          </cell>
          <cell r="Z2287">
            <v>0</v>
          </cell>
          <cell r="AA2287">
            <v>0.73</v>
          </cell>
          <cell r="AB2287">
            <v>1.78</v>
          </cell>
          <cell r="AC2287">
            <v>1.85</v>
          </cell>
          <cell r="AD2287">
            <v>0</v>
          </cell>
          <cell r="AE2287">
            <v>0</v>
          </cell>
          <cell r="AF2287">
            <v>0</v>
          </cell>
          <cell r="AG2287">
            <v>0</v>
          </cell>
          <cell r="AH2287">
            <v>1.85</v>
          </cell>
          <cell r="AI2287">
            <v>1</v>
          </cell>
          <cell r="AJ2287" t="str">
            <v>160</v>
          </cell>
          <cell r="AK2287" t="str">
            <v>40</v>
          </cell>
          <cell r="AL2287" t="str">
            <v>10</v>
          </cell>
          <cell r="AM2287" t="str">
            <v>8719924047313</v>
          </cell>
          <cell r="AN2287" t="str">
            <v>95030099</v>
          </cell>
          <cell r="AO2287" t="str">
            <v>Cooking spoon with hole</v>
          </cell>
        </row>
        <row r="2288">
          <cell r="A2288" t="str">
            <v>408900</v>
          </cell>
          <cell r="B2288" t="str">
            <v>Bak kwast</v>
          </cell>
          <cell r="C2288" t="str">
            <v>Nienhuis</v>
          </cell>
          <cell r="D2288" t="str">
            <v/>
          </cell>
          <cell r="E2288" t="str">
            <v/>
          </cell>
          <cell r="F2288" t="str">
            <v/>
          </cell>
          <cell r="G2288" t="str">
            <v/>
          </cell>
          <cell r="H2288" t="str">
            <v/>
          </cell>
          <cell r="I2288" t="str">
            <v/>
          </cell>
          <cell r="J2288" t="str">
            <v/>
          </cell>
          <cell r="K2288" t="str">
            <v/>
          </cell>
          <cell r="L2288" t="str">
            <v/>
          </cell>
          <cell r="M2288" t="str">
            <v>408900</v>
          </cell>
          <cell r="N2288" t="str">
            <v>408900</v>
          </cell>
          <cell r="O2288" t="str">
            <v>408900</v>
          </cell>
          <cell r="P2288" t="str">
            <v>3000</v>
          </cell>
          <cell r="Q2288" t="str">
            <v>DE</v>
          </cell>
          <cell r="R2288" t="str">
            <v>DEU</v>
          </cell>
          <cell r="S2288" t="str">
            <v>Germany</v>
          </cell>
          <cell r="T2288">
            <v>1.34E-2</v>
          </cell>
          <cell r="U2288">
            <v>1.34E-2</v>
          </cell>
          <cell r="V2288">
            <v>10</v>
          </cell>
          <cell r="W2288">
            <v>10</v>
          </cell>
          <cell r="X2288" t="str">
            <v>Pcs.</v>
          </cell>
          <cell r="Y2288" t="str">
            <v>3</v>
          </cell>
          <cell r="Z2288">
            <v>0</v>
          </cell>
          <cell r="AA2288">
            <v>1.02</v>
          </cell>
          <cell r="AB2288">
            <v>3.02</v>
          </cell>
          <cell r="AC2288">
            <v>3.14</v>
          </cell>
          <cell r="AD2288">
            <v>0</v>
          </cell>
          <cell r="AE2288">
            <v>0</v>
          </cell>
          <cell r="AF2288">
            <v>0</v>
          </cell>
          <cell r="AG2288">
            <v>0</v>
          </cell>
          <cell r="AH2288">
            <v>3.14</v>
          </cell>
          <cell r="AI2288">
            <v>1</v>
          </cell>
          <cell r="AJ2288" t="str">
            <v>150</v>
          </cell>
          <cell r="AK2288" t="str">
            <v>45</v>
          </cell>
          <cell r="AL2288" t="str">
            <v>10</v>
          </cell>
          <cell r="AM2288" t="str">
            <v>8719924047320</v>
          </cell>
          <cell r="AN2288" t="str">
            <v>96034010</v>
          </cell>
          <cell r="AO2288" t="str">
            <v>Pastry brush</v>
          </cell>
        </row>
        <row r="2289">
          <cell r="A2289" t="str">
            <v>409000</v>
          </cell>
          <cell r="B2289" t="str">
            <v>Garde</v>
          </cell>
          <cell r="C2289" t="str">
            <v>Nienhuis</v>
          </cell>
          <cell r="D2289" t="str">
            <v/>
          </cell>
          <cell r="E2289" t="str">
            <v/>
          </cell>
          <cell r="F2289" t="str">
            <v/>
          </cell>
          <cell r="G2289" t="str">
            <v/>
          </cell>
          <cell r="H2289" t="str">
            <v/>
          </cell>
          <cell r="I2289" t="str">
            <v/>
          </cell>
          <cell r="J2289" t="str">
            <v/>
          </cell>
          <cell r="K2289" t="str">
            <v/>
          </cell>
          <cell r="L2289" t="str">
            <v/>
          </cell>
          <cell r="M2289" t="str">
            <v>409000</v>
          </cell>
          <cell r="N2289" t="str">
            <v>409000</v>
          </cell>
          <cell r="O2289" t="str">
            <v>409000</v>
          </cell>
          <cell r="P2289" t="str">
            <v>3000</v>
          </cell>
          <cell r="Q2289" t="str">
            <v>DE</v>
          </cell>
          <cell r="R2289" t="str">
            <v>DEU</v>
          </cell>
          <cell r="S2289" t="str">
            <v>Germany</v>
          </cell>
          <cell r="T2289">
            <v>1.21E-2</v>
          </cell>
          <cell r="U2289">
            <v>1.21E-2</v>
          </cell>
          <cell r="V2289">
            <v>10</v>
          </cell>
          <cell r="W2289">
            <v>10</v>
          </cell>
          <cell r="X2289" t="str">
            <v>Pcs.</v>
          </cell>
          <cell r="Y2289" t="str">
            <v>3</v>
          </cell>
          <cell r="Z2289">
            <v>0</v>
          </cell>
          <cell r="AA2289">
            <v>1.01</v>
          </cell>
          <cell r="AB2289">
            <v>3.38</v>
          </cell>
          <cell r="AC2289">
            <v>3.52</v>
          </cell>
          <cell r="AD2289">
            <v>0</v>
          </cell>
          <cell r="AE2289">
            <v>0</v>
          </cell>
          <cell r="AF2289">
            <v>0</v>
          </cell>
          <cell r="AG2289">
            <v>0</v>
          </cell>
          <cell r="AH2289">
            <v>3.52</v>
          </cell>
          <cell r="AI2289">
            <v>1</v>
          </cell>
          <cell r="AJ2289" t="str">
            <v>160</v>
          </cell>
          <cell r="AK2289" t="str">
            <v>45</v>
          </cell>
          <cell r="AL2289" t="str">
            <v>45</v>
          </cell>
          <cell r="AM2289" t="str">
            <v>8719924047337</v>
          </cell>
          <cell r="AN2289" t="str">
            <v>95030099</v>
          </cell>
          <cell r="AO2289" t="str">
            <v>Whisk</v>
          </cell>
        </row>
        <row r="2290">
          <cell r="A2290" t="str">
            <v>409100</v>
          </cell>
          <cell r="B2290" t="str">
            <v>Deegspatel</v>
          </cell>
          <cell r="C2290" t="str">
            <v>Nienhuis</v>
          </cell>
          <cell r="D2290" t="str">
            <v/>
          </cell>
          <cell r="E2290" t="str">
            <v/>
          </cell>
          <cell r="F2290" t="str">
            <v/>
          </cell>
          <cell r="G2290" t="str">
            <v/>
          </cell>
          <cell r="H2290" t="str">
            <v/>
          </cell>
          <cell r="I2290" t="str">
            <v/>
          </cell>
          <cell r="J2290" t="str">
            <v/>
          </cell>
          <cell r="K2290" t="str">
            <v/>
          </cell>
          <cell r="L2290" t="str">
            <v/>
          </cell>
          <cell r="M2290" t="str">
            <v>409100</v>
          </cell>
          <cell r="N2290" t="str">
            <v>409100</v>
          </cell>
          <cell r="O2290" t="str">
            <v>409100</v>
          </cell>
          <cell r="P2290" t="str">
            <v>3000</v>
          </cell>
          <cell r="Q2290" t="str">
            <v>DE</v>
          </cell>
          <cell r="R2290" t="str">
            <v>DEU</v>
          </cell>
          <cell r="S2290" t="str">
            <v>Germany</v>
          </cell>
          <cell r="T2290">
            <v>8.2000000000000007E-3</v>
          </cell>
          <cell r="U2290">
            <v>8.2000000000000007E-3</v>
          </cell>
          <cell r="V2290">
            <v>10</v>
          </cell>
          <cell r="W2290">
            <v>10</v>
          </cell>
          <cell r="X2290" t="str">
            <v>Pcs.</v>
          </cell>
          <cell r="Y2290" t="str">
            <v>3</v>
          </cell>
          <cell r="Z2290">
            <v>0</v>
          </cell>
          <cell r="AA2290">
            <v>0.92</v>
          </cell>
          <cell r="AB2290">
            <v>4.2699999999999996</v>
          </cell>
          <cell r="AC2290">
            <v>4.4400000000000004</v>
          </cell>
          <cell r="AD2290">
            <v>0</v>
          </cell>
          <cell r="AE2290">
            <v>0</v>
          </cell>
          <cell r="AF2290">
            <v>0</v>
          </cell>
          <cell r="AG2290">
            <v>0</v>
          </cell>
          <cell r="AH2290">
            <v>4.4400000000000004</v>
          </cell>
          <cell r="AI2290">
            <v>1</v>
          </cell>
          <cell r="AJ2290" t="str">
            <v>170</v>
          </cell>
          <cell r="AK2290" t="str">
            <v>40</v>
          </cell>
          <cell r="AL2290" t="str">
            <v>5</v>
          </cell>
          <cell r="AM2290" t="str">
            <v>8719924047344</v>
          </cell>
          <cell r="AN2290" t="str">
            <v>95030099</v>
          </cell>
          <cell r="AO2290" t="str">
            <v>Dough spatula</v>
          </cell>
        </row>
        <row r="2291">
          <cell r="A2291" t="str">
            <v>409200</v>
          </cell>
          <cell r="B2291" t="str">
            <v>Mini wasknijpers</v>
          </cell>
          <cell r="C2291" t="str">
            <v>Nienhuis</v>
          </cell>
          <cell r="D2291" t="str">
            <v/>
          </cell>
          <cell r="E2291" t="str">
            <v/>
          </cell>
          <cell r="F2291" t="str">
            <v/>
          </cell>
          <cell r="G2291" t="str">
            <v/>
          </cell>
          <cell r="H2291" t="str">
            <v/>
          </cell>
          <cell r="I2291" t="str">
            <v/>
          </cell>
          <cell r="J2291" t="str">
            <v/>
          </cell>
          <cell r="K2291" t="str">
            <v/>
          </cell>
          <cell r="L2291" t="str">
            <v/>
          </cell>
          <cell r="M2291" t="str">
            <v>409200</v>
          </cell>
          <cell r="N2291" t="str">
            <v>409200</v>
          </cell>
          <cell r="O2291" t="str">
            <v>409200</v>
          </cell>
          <cell r="P2291" t="str">
            <v>3000</v>
          </cell>
          <cell r="Q2291" t="str">
            <v>DE</v>
          </cell>
          <cell r="R2291" t="str">
            <v>DEU</v>
          </cell>
          <cell r="S2291" t="str">
            <v>Germany</v>
          </cell>
          <cell r="T2291">
            <v>0.04</v>
          </cell>
          <cell r="U2291">
            <v>0.04</v>
          </cell>
          <cell r="V2291">
            <v>1</v>
          </cell>
          <cell r="W2291">
            <v>1</v>
          </cell>
          <cell r="X2291" t="str">
            <v>Bag</v>
          </cell>
          <cell r="Y2291" t="str">
            <v>3</v>
          </cell>
          <cell r="Z2291">
            <v>0</v>
          </cell>
          <cell r="AA2291">
            <v>3.62</v>
          </cell>
          <cell r="AB2291">
            <v>34.17</v>
          </cell>
          <cell r="AC2291">
            <v>35.54</v>
          </cell>
          <cell r="AD2291">
            <v>0</v>
          </cell>
          <cell r="AE2291">
            <v>0</v>
          </cell>
          <cell r="AF2291">
            <v>0</v>
          </cell>
          <cell r="AG2291">
            <v>0</v>
          </cell>
          <cell r="AH2291">
            <v>35.54</v>
          </cell>
          <cell r="AI2291">
            <v>1</v>
          </cell>
          <cell r="AJ2291" t="str">
            <v>100</v>
          </cell>
          <cell r="AK2291" t="str">
            <v>100</v>
          </cell>
          <cell r="AL2291" t="str">
            <v>25</v>
          </cell>
          <cell r="AM2291" t="str">
            <v>8719924047351</v>
          </cell>
          <cell r="AN2291" t="str">
            <v>95030099</v>
          </cell>
          <cell r="AO2291" t="str">
            <v>Mini cloth pegs</v>
          </cell>
        </row>
        <row r="2292">
          <cell r="A2292" t="str">
            <v>2042000</v>
          </cell>
          <cell r="B2292" t="str">
            <v>Doos kunststof, 96x56x29 mm</v>
          </cell>
          <cell r="C2292" t="str">
            <v>Educo</v>
          </cell>
          <cell r="D2292" t="str">
            <v>2042000</v>
          </cell>
          <cell r="E2292" t="str">
            <v/>
          </cell>
          <cell r="F2292" t="str">
            <v/>
          </cell>
          <cell r="G2292" t="str">
            <v>2042000</v>
          </cell>
          <cell r="H2292" t="str">
            <v/>
          </cell>
          <cell r="I2292" t="str">
            <v/>
          </cell>
          <cell r="J2292" t="str">
            <v>2042000</v>
          </cell>
          <cell r="K2292" t="str">
            <v/>
          </cell>
          <cell r="L2292" t="str">
            <v/>
          </cell>
          <cell r="M2292" t="e">
            <v>#N/A</v>
          </cell>
          <cell r="N2292" t="e">
            <v>#N/A</v>
          </cell>
          <cell r="O2292" t="e">
            <v>#N/A</v>
          </cell>
          <cell r="P2292" t="str">
            <v>4202</v>
          </cell>
          <cell r="Q2292" t="str">
            <v>NL</v>
          </cell>
          <cell r="R2292" t="str">
            <v>NLD</v>
          </cell>
          <cell r="S2292" t="str">
            <v>Netherlands</v>
          </cell>
          <cell r="T2292">
            <v>0.04</v>
          </cell>
          <cell r="U2292">
            <v>0.04</v>
          </cell>
          <cell r="V2292">
            <v>1050</v>
          </cell>
          <cell r="W2292">
            <v>1050</v>
          </cell>
          <cell r="X2292" t="str">
            <v>Pcs.</v>
          </cell>
          <cell r="Y2292" t="str">
            <v>3</v>
          </cell>
          <cell r="Z2292">
            <v>0</v>
          </cell>
          <cell r="AA2292">
            <v>0.46</v>
          </cell>
          <cell r="AB2292">
            <v>1.33</v>
          </cell>
          <cell r="AC2292">
            <v>0</v>
          </cell>
          <cell r="AD2292">
            <v>0</v>
          </cell>
          <cell r="AE2292">
            <v>1.42</v>
          </cell>
          <cell r="AF2292">
            <v>0</v>
          </cell>
          <cell r="AG2292">
            <v>1.33</v>
          </cell>
          <cell r="AH2292">
            <v>1.42</v>
          </cell>
          <cell r="AI2292">
            <v>1</v>
          </cell>
          <cell r="AJ2292" t="str">
            <v>96</v>
          </cell>
          <cell r="AK2292" t="str">
            <v>56</v>
          </cell>
          <cell r="AL2292" t="str">
            <v>29</v>
          </cell>
          <cell r="AM2292" t="str">
            <v>8719924021214</v>
          </cell>
          <cell r="AN2292" t="str">
            <v>95030099</v>
          </cell>
          <cell r="AO2292" t="str">
            <v>Box 9.6 x 5.6 x 2.9 cm</v>
          </cell>
        </row>
        <row r="2293">
          <cell r="A2293" t="str">
            <v>492100</v>
          </cell>
          <cell r="B2293" t="str">
            <v>Rekenkist 5</v>
          </cell>
          <cell r="C2293" t="str">
            <v>Educo</v>
          </cell>
          <cell r="E2293" t="str">
            <v/>
          </cell>
          <cell r="F2293" t="str">
            <v/>
          </cell>
          <cell r="G2293" t="str">
            <v/>
          </cell>
          <cell r="H2293" t="str">
            <v/>
          </cell>
          <cell r="I2293" t="str">
            <v/>
          </cell>
          <cell r="J2293" t="str">
            <v/>
          </cell>
          <cell r="K2293" t="str">
            <v/>
          </cell>
          <cell r="L2293" t="str">
            <v/>
          </cell>
          <cell r="M2293" t="e">
            <v>#N/A</v>
          </cell>
          <cell r="N2293" t="e">
            <v>#N/A</v>
          </cell>
          <cell r="O2293" t="e">
            <v>#N/A</v>
          </cell>
          <cell r="P2293" t="str">
            <v>9802</v>
          </cell>
          <cell r="Q2293" t="str">
            <v>CN</v>
          </cell>
          <cell r="R2293" t="str">
            <v>CHN</v>
          </cell>
          <cell r="S2293" t="str">
            <v>China</v>
          </cell>
          <cell r="T2293">
            <v>3</v>
          </cell>
          <cell r="U2293">
            <v>3.3</v>
          </cell>
          <cell r="V2293">
            <v>300</v>
          </cell>
          <cell r="W2293">
            <v>300</v>
          </cell>
          <cell r="X2293" t="str">
            <v>Pcs.</v>
          </cell>
          <cell r="Y2293" t="str">
            <v>3</v>
          </cell>
          <cell r="Z2293">
            <v>74</v>
          </cell>
          <cell r="AA2293">
            <v>74</v>
          </cell>
          <cell r="AB2293">
            <v>213.99</v>
          </cell>
          <cell r="AC2293">
            <v>0</v>
          </cell>
          <cell r="AD2293">
            <v>0</v>
          </cell>
          <cell r="AE2293">
            <v>228.97</v>
          </cell>
          <cell r="AF2293">
            <v>0</v>
          </cell>
          <cell r="AG2293">
            <v>213.99</v>
          </cell>
          <cell r="AH2293">
            <v>228.97</v>
          </cell>
          <cell r="AI2293">
            <v>1</v>
          </cell>
          <cell r="AJ2293" t="str">
            <v>320</v>
          </cell>
          <cell r="AK2293" t="str">
            <v>320</v>
          </cell>
          <cell r="AL2293" t="str">
            <v>90</v>
          </cell>
          <cell r="AM2293" t="str">
            <v>8719924045760</v>
          </cell>
          <cell r="AN2293" t="str">
            <v>95030039</v>
          </cell>
          <cell r="AO2293" t="str">
            <v>Math box 5</v>
          </cell>
        </row>
        <row r="2294">
          <cell r="A2294" t="str">
            <v>493000</v>
          </cell>
          <cell r="B2294" t="str">
            <v>Rekenkist 6</v>
          </cell>
          <cell r="C2294" t="str">
            <v>Educo</v>
          </cell>
          <cell r="E2294" t="str">
            <v/>
          </cell>
          <cell r="F2294" t="str">
            <v/>
          </cell>
          <cell r="G2294" t="str">
            <v/>
          </cell>
          <cell r="H2294" t="str">
            <v/>
          </cell>
          <cell r="I2294" t="str">
            <v/>
          </cell>
          <cell r="J2294" t="str">
            <v/>
          </cell>
          <cell r="K2294" t="str">
            <v/>
          </cell>
          <cell r="L2294" t="str">
            <v/>
          </cell>
          <cell r="M2294" t="e">
            <v>#N/A</v>
          </cell>
          <cell r="N2294" t="e">
            <v>#N/A</v>
          </cell>
          <cell r="O2294" t="e">
            <v>#N/A</v>
          </cell>
          <cell r="P2294" t="str">
            <v>9802</v>
          </cell>
          <cell r="Q2294" t="str">
            <v>CN</v>
          </cell>
          <cell r="R2294" t="str">
            <v>CHN</v>
          </cell>
          <cell r="S2294" t="str">
            <v>China</v>
          </cell>
          <cell r="T2294">
            <v>3.1</v>
          </cell>
          <cell r="U2294">
            <v>3.4</v>
          </cell>
          <cell r="V2294">
            <v>300</v>
          </cell>
          <cell r="W2294">
            <v>300</v>
          </cell>
          <cell r="X2294" t="str">
            <v>Pcs.</v>
          </cell>
          <cell r="Y2294" t="str">
            <v>3</v>
          </cell>
          <cell r="Z2294">
            <v>41.9</v>
          </cell>
          <cell r="AA2294">
            <v>41.9</v>
          </cell>
          <cell r="AB2294">
            <v>121.46</v>
          </cell>
          <cell r="AC2294">
            <v>0</v>
          </cell>
          <cell r="AD2294">
            <v>0</v>
          </cell>
          <cell r="AE2294">
            <v>129.96</v>
          </cell>
          <cell r="AF2294">
            <v>0</v>
          </cell>
          <cell r="AG2294">
            <v>121.46</v>
          </cell>
          <cell r="AH2294">
            <v>129.96</v>
          </cell>
          <cell r="AI2294">
            <v>1</v>
          </cell>
          <cell r="AJ2294" t="str">
            <v>320</v>
          </cell>
          <cell r="AK2294" t="str">
            <v>320</v>
          </cell>
          <cell r="AL2294" t="str">
            <v>90</v>
          </cell>
          <cell r="AM2294" t="str">
            <v>8719924045777</v>
          </cell>
          <cell r="AN2294" t="str">
            <v>95030039</v>
          </cell>
          <cell r="AO2294" t="str">
            <v>Math box 6</v>
          </cell>
        </row>
        <row r="2295">
          <cell r="A2295" t="str">
            <v>493100</v>
          </cell>
          <cell r="B2295" t="str">
            <v>Rekenkist 7</v>
          </cell>
          <cell r="C2295" t="str">
            <v>Educo</v>
          </cell>
          <cell r="E2295" t="str">
            <v/>
          </cell>
          <cell r="F2295" t="str">
            <v/>
          </cell>
          <cell r="G2295" t="str">
            <v/>
          </cell>
          <cell r="H2295" t="str">
            <v/>
          </cell>
          <cell r="I2295" t="str">
            <v/>
          </cell>
          <cell r="J2295" t="str">
            <v/>
          </cell>
          <cell r="K2295" t="str">
            <v/>
          </cell>
          <cell r="L2295" t="str">
            <v/>
          </cell>
          <cell r="M2295" t="e">
            <v>#N/A</v>
          </cell>
          <cell r="N2295" t="e">
            <v>#N/A</v>
          </cell>
          <cell r="O2295" t="e">
            <v>#N/A</v>
          </cell>
          <cell r="P2295" t="str">
            <v>9802</v>
          </cell>
          <cell r="Q2295" t="str">
            <v>CN</v>
          </cell>
          <cell r="R2295" t="str">
            <v>CHN</v>
          </cell>
          <cell r="S2295" t="str">
            <v>China</v>
          </cell>
          <cell r="T2295">
            <v>2.5</v>
          </cell>
          <cell r="U2295">
            <v>2.7</v>
          </cell>
          <cell r="V2295">
            <v>300</v>
          </cell>
          <cell r="W2295">
            <v>300</v>
          </cell>
          <cell r="X2295" t="str">
            <v>Pcs.</v>
          </cell>
          <cell r="Y2295" t="str">
            <v>3</v>
          </cell>
          <cell r="Z2295">
            <v>42</v>
          </cell>
          <cell r="AA2295">
            <v>42</v>
          </cell>
          <cell r="AB2295">
            <v>121.46</v>
          </cell>
          <cell r="AC2295">
            <v>0</v>
          </cell>
          <cell r="AD2295">
            <v>0</v>
          </cell>
          <cell r="AE2295">
            <v>129.96</v>
          </cell>
          <cell r="AF2295">
            <v>0</v>
          </cell>
          <cell r="AG2295">
            <v>121.46</v>
          </cell>
          <cell r="AH2295">
            <v>129.96</v>
          </cell>
          <cell r="AI2295">
            <v>1</v>
          </cell>
          <cell r="AJ2295" t="str">
            <v>320</v>
          </cell>
          <cell r="AK2295" t="str">
            <v>320</v>
          </cell>
          <cell r="AL2295" t="str">
            <v>90</v>
          </cell>
          <cell r="AM2295" t="str">
            <v>8719924045784</v>
          </cell>
          <cell r="AN2295" t="str">
            <v>95030039</v>
          </cell>
          <cell r="AO2295" t="str">
            <v>Math box 7</v>
          </cell>
        </row>
        <row r="2296">
          <cell r="A2296" t="str">
            <v>2044000</v>
          </cell>
          <cell r="B2296" t="str">
            <v>Doos kunststof, 101x101x16 mm</v>
          </cell>
          <cell r="C2296" t="str">
            <v>Educo</v>
          </cell>
          <cell r="D2296" t="str">
            <v>2044000</v>
          </cell>
          <cell r="E2296" t="str">
            <v/>
          </cell>
          <cell r="F2296" t="str">
            <v/>
          </cell>
          <cell r="G2296" t="str">
            <v>2044000</v>
          </cell>
          <cell r="H2296" t="str">
            <v/>
          </cell>
          <cell r="I2296" t="str">
            <v/>
          </cell>
          <cell r="J2296" t="str">
            <v>2044000</v>
          </cell>
          <cell r="K2296" t="str">
            <v/>
          </cell>
          <cell r="L2296" t="str">
            <v/>
          </cell>
          <cell r="M2296" t="e">
            <v>#N/A</v>
          </cell>
          <cell r="N2296" t="e">
            <v>#N/A</v>
          </cell>
          <cell r="O2296" t="e">
            <v>#N/A</v>
          </cell>
          <cell r="P2296" t="str">
            <v>4202</v>
          </cell>
          <cell r="Q2296" t="str">
            <v>NL</v>
          </cell>
          <cell r="R2296" t="str">
            <v>NLD</v>
          </cell>
          <cell r="S2296" t="str">
            <v>Netherlands</v>
          </cell>
          <cell r="T2296">
            <v>0.06</v>
          </cell>
          <cell r="U2296">
            <v>0.06</v>
          </cell>
          <cell r="V2296">
            <v>1050</v>
          </cell>
          <cell r="W2296">
            <v>1050</v>
          </cell>
          <cell r="X2296" t="str">
            <v>Pcs.</v>
          </cell>
          <cell r="Y2296" t="str">
            <v>3</v>
          </cell>
          <cell r="Z2296">
            <v>0</v>
          </cell>
          <cell r="AA2296">
            <v>0.66</v>
          </cell>
          <cell r="AB2296">
            <v>2.13</v>
          </cell>
          <cell r="AC2296">
            <v>0</v>
          </cell>
          <cell r="AD2296">
            <v>0</v>
          </cell>
          <cell r="AE2296">
            <v>2.2799999999999998</v>
          </cell>
          <cell r="AF2296">
            <v>0</v>
          </cell>
          <cell r="AG2296">
            <v>2.13</v>
          </cell>
          <cell r="AH2296">
            <v>2.2799999999999998</v>
          </cell>
          <cell r="AI2296">
            <v>1</v>
          </cell>
          <cell r="AJ2296" t="str">
            <v>101</v>
          </cell>
          <cell r="AK2296" t="str">
            <v>101</v>
          </cell>
          <cell r="AL2296" t="str">
            <v>16</v>
          </cell>
          <cell r="AM2296" t="str">
            <v>8719924021238</v>
          </cell>
          <cell r="AN2296" t="str">
            <v>95030099</v>
          </cell>
          <cell r="AO2296" t="str">
            <v>Box 10.1 x 10.1 x 1.6 cm</v>
          </cell>
        </row>
        <row r="2297">
          <cell r="A2297" t="str">
            <v>2046004</v>
          </cell>
          <cell r="B2297" t="str">
            <v>Doos kunststof rood, 175x101x34 mm</v>
          </cell>
          <cell r="C2297" t="str">
            <v>Educo</v>
          </cell>
          <cell r="D2297" t="str">
            <v>2046004</v>
          </cell>
          <cell r="E2297" t="str">
            <v/>
          </cell>
          <cell r="F2297" t="str">
            <v/>
          </cell>
          <cell r="G2297" t="str">
            <v>2046004</v>
          </cell>
          <cell r="H2297" t="str">
            <v/>
          </cell>
          <cell r="I2297" t="str">
            <v/>
          </cell>
          <cell r="J2297" t="str">
            <v>2046004</v>
          </cell>
          <cell r="K2297" t="str">
            <v/>
          </cell>
          <cell r="L2297" t="str">
            <v/>
          </cell>
          <cell r="M2297" t="e">
            <v>#N/A</v>
          </cell>
          <cell r="N2297" t="e">
            <v>#N/A</v>
          </cell>
          <cell r="O2297" t="e">
            <v>#N/A</v>
          </cell>
          <cell r="P2297" t="str">
            <v>4202</v>
          </cell>
          <cell r="Q2297" t="str">
            <v>NL</v>
          </cell>
          <cell r="R2297" t="str">
            <v>NLD</v>
          </cell>
          <cell r="S2297" t="str">
            <v>Netherlands</v>
          </cell>
          <cell r="T2297">
            <v>0.15</v>
          </cell>
          <cell r="U2297">
            <v>0.15</v>
          </cell>
          <cell r="V2297">
            <v>1200</v>
          </cell>
          <cell r="W2297">
            <v>1200</v>
          </cell>
          <cell r="X2297" t="str">
            <v>Pcs.</v>
          </cell>
          <cell r="Y2297" t="str">
            <v>3</v>
          </cell>
          <cell r="Z2297">
            <v>0</v>
          </cell>
          <cell r="AA2297">
            <v>1.47</v>
          </cell>
          <cell r="AB2297">
            <v>4.2300000000000004</v>
          </cell>
          <cell r="AC2297">
            <v>0</v>
          </cell>
          <cell r="AD2297">
            <v>0</v>
          </cell>
          <cell r="AE2297">
            <v>4.53</v>
          </cell>
          <cell r="AF2297">
            <v>0</v>
          </cell>
          <cell r="AG2297">
            <v>4.2300000000000004</v>
          </cell>
          <cell r="AH2297">
            <v>4.53</v>
          </cell>
          <cell r="AI2297">
            <v>1</v>
          </cell>
          <cell r="AJ2297" t="str">
            <v>175</v>
          </cell>
          <cell r="AK2297" t="str">
            <v>101</v>
          </cell>
          <cell r="AL2297" t="str">
            <v>34</v>
          </cell>
          <cell r="AM2297" t="str">
            <v>8719924021245</v>
          </cell>
          <cell r="AN2297" t="str">
            <v>95030099</v>
          </cell>
          <cell r="AO2297" t="str">
            <v>Box red 17.5 x 10.1 x 3.4 cm</v>
          </cell>
        </row>
        <row r="2298">
          <cell r="A2298" t="str">
            <v>2049000</v>
          </cell>
          <cell r="B2298" t="str">
            <v>Doos kunststof, 100x81x24 mm</v>
          </cell>
          <cell r="C2298" t="str">
            <v>Educo</v>
          </cell>
          <cell r="D2298" t="str">
            <v>2049000</v>
          </cell>
          <cell r="E2298" t="str">
            <v/>
          </cell>
          <cell r="F2298" t="str">
            <v/>
          </cell>
          <cell r="G2298" t="str">
            <v>2049000</v>
          </cell>
          <cell r="H2298" t="str">
            <v/>
          </cell>
          <cell r="I2298" t="str">
            <v/>
          </cell>
          <cell r="J2298" t="str">
            <v>2049000</v>
          </cell>
          <cell r="K2298" t="str">
            <v/>
          </cell>
          <cell r="L2298" t="str">
            <v/>
          </cell>
          <cell r="M2298" t="e">
            <v>#N/A</v>
          </cell>
          <cell r="N2298" t="e">
            <v>#N/A</v>
          </cell>
          <cell r="O2298" t="e">
            <v>#N/A</v>
          </cell>
          <cell r="P2298" t="str">
            <v>4202</v>
          </cell>
          <cell r="Q2298" t="str">
            <v>NL</v>
          </cell>
          <cell r="R2298" t="str">
            <v>NLD</v>
          </cell>
          <cell r="S2298" t="str">
            <v>Netherlands</v>
          </cell>
          <cell r="T2298">
            <v>0.05</v>
          </cell>
          <cell r="U2298">
            <v>0.05</v>
          </cell>
          <cell r="V2298">
            <v>1000</v>
          </cell>
          <cell r="W2298">
            <v>1000</v>
          </cell>
          <cell r="X2298" t="str">
            <v>Pcs.</v>
          </cell>
          <cell r="Y2298" t="str">
            <v>3</v>
          </cell>
          <cell r="Z2298">
            <v>0</v>
          </cell>
          <cell r="AA2298">
            <v>0.65</v>
          </cell>
          <cell r="AB2298">
            <v>1.95</v>
          </cell>
          <cell r="AC2298">
            <v>0</v>
          </cell>
          <cell r="AD2298">
            <v>0</v>
          </cell>
          <cell r="AE2298">
            <v>2.09</v>
          </cell>
          <cell r="AF2298">
            <v>0</v>
          </cell>
          <cell r="AG2298">
            <v>1.95</v>
          </cell>
          <cell r="AH2298">
            <v>2.09</v>
          </cell>
          <cell r="AI2298">
            <v>1</v>
          </cell>
          <cell r="AJ2298" t="str">
            <v>105</v>
          </cell>
          <cell r="AK2298" t="str">
            <v>85</v>
          </cell>
          <cell r="AL2298" t="str">
            <v>25</v>
          </cell>
          <cell r="AM2298" t="str">
            <v>8719924021269</v>
          </cell>
          <cell r="AN2298" t="str">
            <v>95030099</v>
          </cell>
          <cell r="AO2298" t="str">
            <v>Box 10 x 8.1 x 2.4 cm</v>
          </cell>
        </row>
        <row r="2299">
          <cell r="A2299" t="str">
            <v>510400</v>
          </cell>
          <cell r="B2299" t="str">
            <v>Vingerpoppetjes, Arctisch</v>
          </cell>
          <cell r="C2299" t="str">
            <v>Nienhuis</v>
          </cell>
          <cell r="E2299" t="str">
            <v/>
          </cell>
          <cell r="F2299" t="str">
            <v/>
          </cell>
          <cell r="G2299" t="str">
            <v/>
          </cell>
          <cell r="H2299" t="str">
            <v/>
          </cell>
          <cell r="I2299" t="str">
            <v/>
          </cell>
          <cell r="J2299" t="str">
            <v/>
          </cell>
          <cell r="K2299" t="str">
            <v/>
          </cell>
          <cell r="L2299" t="str">
            <v/>
          </cell>
          <cell r="M2299" t="e">
            <v>#N/A</v>
          </cell>
          <cell r="N2299" t="e">
            <v>#N/A</v>
          </cell>
          <cell r="O2299" t="e">
            <v>#N/A</v>
          </cell>
          <cell r="P2299" t="str">
            <v>9801</v>
          </cell>
          <cell r="Q2299" t="str">
            <v/>
          </cell>
          <cell r="T2299">
            <v>0</v>
          </cell>
          <cell r="U2299">
            <v>0</v>
          </cell>
          <cell r="V2299">
            <v>0</v>
          </cell>
          <cell r="W2299">
            <v>0</v>
          </cell>
          <cell r="X2299" t="str">
            <v>Set</v>
          </cell>
          <cell r="Y2299" t="str">
            <v>3</v>
          </cell>
          <cell r="Z2299">
            <v>20.99</v>
          </cell>
          <cell r="AA2299">
            <v>20.99</v>
          </cell>
          <cell r="AB2299">
            <v>15</v>
          </cell>
          <cell r="AC2299">
            <v>15.6</v>
          </cell>
          <cell r="AD2299">
            <v>0</v>
          </cell>
          <cell r="AE2299">
            <v>0</v>
          </cell>
          <cell r="AF2299">
            <v>0</v>
          </cell>
          <cell r="AG2299">
            <v>0</v>
          </cell>
          <cell r="AH2299">
            <v>15.6</v>
          </cell>
          <cell r="AI2299">
            <v>1</v>
          </cell>
          <cell r="AJ2299" t="str">
            <v/>
          </cell>
          <cell r="AK2299" t="str">
            <v/>
          </cell>
          <cell r="AL2299" t="str">
            <v/>
          </cell>
          <cell r="AM2299" t="str">
            <v/>
          </cell>
          <cell r="AN2299" t="str">
            <v>95030039</v>
          </cell>
        </row>
        <row r="2300">
          <cell r="A2300" t="str">
            <v>516500</v>
          </cell>
          <cell r="B2300" t="str">
            <v>Het Montessorimateriaal</v>
          </cell>
          <cell r="C2300" t="str">
            <v>Nienhuis</v>
          </cell>
          <cell r="E2300" t="str">
            <v/>
          </cell>
          <cell r="F2300" t="str">
            <v/>
          </cell>
          <cell r="G2300" t="str">
            <v/>
          </cell>
          <cell r="H2300" t="str">
            <v/>
          </cell>
          <cell r="I2300" t="str">
            <v/>
          </cell>
          <cell r="J2300" t="str">
            <v/>
          </cell>
          <cell r="K2300" t="str">
            <v/>
          </cell>
          <cell r="L2300" t="str">
            <v/>
          </cell>
          <cell r="M2300" t="e">
            <v>#N/A</v>
          </cell>
          <cell r="N2300" t="e">
            <v>#N/A</v>
          </cell>
          <cell r="O2300" t="e">
            <v>#N/A</v>
          </cell>
          <cell r="P2300" t="str">
            <v>3950</v>
          </cell>
          <cell r="Q2300" t="str">
            <v>NL</v>
          </cell>
          <cell r="R2300" t="str">
            <v>NLD</v>
          </cell>
          <cell r="S2300" t="str">
            <v>Netherlands</v>
          </cell>
          <cell r="T2300">
            <v>1.59</v>
          </cell>
          <cell r="U2300">
            <v>1.67</v>
          </cell>
          <cell r="V2300">
            <v>100</v>
          </cell>
          <cell r="W2300">
            <v>100</v>
          </cell>
          <cell r="X2300" t="str">
            <v>Pcs.</v>
          </cell>
          <cell r="Y2300" t="str">
            <v>2</v>
          </cell>
          <cell r="Z2300">
            <v>0</v>
          </cell>
          <cell r="AA2300">
            <v>20.9</v>
          </cell>
          <cell r="AB2300">
            <v>100.2</v>
          </cell>
          <cell r="AC2300">
            <v>104.21</v>
          </cell>
          <cell r="AD2300">
            <v>0</v>
          </cell>
          <cell r="AE2300">
            <v>0</v>
          </cell>
          <cell r="AF2300">
            <v>0</v>
          </cell>
          <cell r="AG2300">
            <v>0</v>
          </cell>
          <cell r="AH2300">
            <v>104.21</v>
          </cell>
          <cell r="AI2300">
            <v>1</v>
          </cell>
          <cell r="AJ2300" t="str">
            <v>370</v>
          </cell>
          <cell r="AK2300" t="str">
            <v>300</v>
          </cell>
          <cell r="AL2300" t="str">
            <v>55</v>
          </cell>
          <cell r="AM2300" t="str">
            <v>8719924025915</v>
          </cell>
          <cell r="AN2300" t="str">
            <v>49019900</v>
          </cell>
        </row>
        <row r="2301">
          <cell r="A2301" t="str">
            <v>517100</v>
          </cell>
          <cell r="B2301" t="str">
            <v>Montessori Materiaalboek, set v 3, Duits</v>
          </cell>
          <cell r="C2301" t="str">
            <v>Nienhuis</v>
          </cell>
          <cell r="E2301" t="str">
            <v/>
          </cell>
          <cell r="F2301" t="str">
            <v/>
          </cell>
          <cell r="G2301" t="str">
            <v/>
          </cell>
          <cell r="H2301" t="str">
            <v/>
          </cell>
          <cell r="I2301" t="str">
            <v/>
          </cell>
          <cell r="J2301" t="str">
            <v/>
          </cell>
          <cell r="K2301" t="str">
            <v/>
          </cell>
          <cell r="L2301" t="str">
            <v/>
          </cell>
          <cell r="M2301" t="e">
            <v>#N/A</v>
          </cell>
          <cell r="N2301" t="str">
            <v>517100</v>
          </cell>
          <cell r="O2301" t="e">
            <v>#N/A</v>
          </cell>
          <cell r="P2301" t="str">
            <v>3950</v>
          </cell>
          <cell r="Q2301" t="str">
            <v>NL</v>
          </cell>
          <cell r="R2301" t="str">
            <v>NLD</v>
          </cell>
          <cell r="S2301" t="str">
            <v>Netherlands</v>
          </cell>
          <cell r="T2301">
            <v>3.3</v>
          </cell>
          <cell r="U2301">
            <v>3.9</v>
          </cell>
          <cell r="V2301">
            <v>200</v>
          </cell>
          <cell r="W2301">
            <v>200</v>
          </cell>
          <cell r="X2301" t="str">
            <v>Set</v>
          </cell>
          <cell r="Y2301" t="str">
            <v>2</v>
          </cell>
          <cell r="Z2301">
            <v>0</v>
          </cell>
          <cell r="AA2301">
            <v>31.27</v>
          </cell>
          <cell r="AB2301">
            <v>183.1</v>
          </cell>
          <cell r="AC2301">
            <v>190.42</v>
          </cell>
          <cell r="AD2301">
            <v>0</v>
          </cell>
          <cell r="AE2301">
            <v>0</v>
          </cell>
          <cell r="AF2301">
            <v>0</v>
          </cell>
          <cell r="AG2301">
            <v>0</v>
          </cell>
          <cell r="AH2301">
            <v>190.42</v>
          </cell>
          <cell r="AI2301">
            <v>1</v>
          </cell>
          <cell r="AJ2301" t="str">
            <v>330</v>
          </cell>
          <cell r="AK2301" t="str">
            <v>280</v>
          </cell>
          <cell r="AL2301" t="str">
            <v>150</v>
          </cell>
          <cell r="AM2301" t="str">
            <v>8719924025922</v>
          </cell>
          <cell r="AN2301" t="str">
            <v>49019900</v>
          </cell>
          <cell r="AO2301" t="str">
            <v>3 Montessori materials books, German</v>
          </cell>
        </row>
        <row r="2302">
          <cell r="A2302" t="str">
            <v>517200</v>
          </cell>
          <cell r="B2302" t="str">
            <v>Mont. Materiaalboek 1, Kinderhaus, Duits</v>
          </cell>
          <cell r="C2302" t="str">
            <v>Nienhuis</v>
          </cell>
          <cell r="E2302" t="str">
            <v/>
          </cell>
          <cell r="F2302" t="str">
            <v/>
          </cell>
          <cell r="G2302" t="str">
            <v/>
          </cell>
          <cell r="H2302" t="str">
            <v/>
          </cell>
          <cell r="I2302" t="str">
            <v/>
          </cell>
          <cell r="J2302" t="str">
            <v/>
          </cell>
          <cell r="K2302" t="str">
            <v/>
          </cell>
          <cell r="L2302" t="str">
            <v/>
          </cell>
          <cell r="M2302" t="e">
            <v>#N/A</v>
          </cell>
          <cell r="N2302" t="str">
            <v>517200</v>
          </cell>
          <cell r="O2302" t="e">
            <v>#N/A</v>
          </cell>
          <cell r="P2302" t="str">
            <v>3950</v>
          </cell>
          <cell r="Q2302" t="str">
            <v>NL</v>
          </cell>
          <cell r="R2302" t="str">
            <v>NLD</v>
          </cell>
          <cell r="S2302" t="str">
            <v>Netherlands</v>
          </cell>
          <cell r="T2302">
            <v>1.1000000000000001</v>
          </cell>
          <cell r="U2302">
            <v>1.25</v>
          </cell>
          <cell r="V2302">
            <v>1</v>
          </cell>
          <cell r="W2302">
            <v>1</v>
          </cell>
          <cell r="X2302" t="str">
            <v>Pcs.</v>
          </cell>
          <cell r="Y2302" t="str">
            <v>2</v>
          </cell>
          <cell r="Z2302">
            <v>0</v>
          </cell>
          <cell r="AA2302">
            <v>9.6</v>
          </cell>
          <cell r="AB2302">
            <v>70.16</v>
          </cell>
          <cell r="AC2302">
            <v>72.97</v>
          </cell>
          <cell r="AD2302">
            <v>0</v>
          </cell>
          <cell r="AE2302">
            <v>0</v>
          </cell>
          <cell r="AF2302">
            <v>0</v>
          </cell>
          <cell r="AG2302">
            <v>0</v>
          </cell>
          <cell r="AH2302">
            <v>72.97</v>
          </cell>
          <cell r="AI2302">
            <v>1</v>
          </cell>
          <cell r="AJ2302" t="str">
            <v>285</v>
          </cell>
          <cell r="AK2302" t="str">
            <v>370</v>
          </cell>
          <cell r="AL2302" t="str">
            <v>50</v>
          </cell>
          <cell r="AM2302" t="str">
            <v>8719924025939</v>
          </cell>
          <cell r="AN2302" t="str">
            <v>49019900</v>
          </cell>
          <cell r="AO2302" t="str">
            <v>Montessori materials book 1, German</v>
          </cell>
        </row>
        <row r="2303">
          <cell r="A2303" t="str">
            <v>517300</v>
          </cell>
          <cell r="B2303" t="str">
            <v>Mont. Materiaalboek 2, Sprache, Duits</v>
          </cell>
          <cell r="C2303" t="str">
            <v>Nienhuis</v>
          </cell>
          <cell r="E2303" t="str">
            <v/>
          </cell>
          <cell r="F2303" t="str">
            <v/>
          </cell>
          <cell r="G2303" t="str">
            <v/>
          </cell>
          <cell r="H2303" t="str">
            <v/>
          </cell>
          <cell r="I2303" t="str">
            <v/>
          </cell>
          <cell r="J2303" t="str">
            <v/>
          </cell>
          <cell r="K2303" t="str">
            <v/>
          </cell>
          <cell r="L2303" t="str">
            <v/>
          </cell>
          <cell r="M2303" t="e">
            <v>#N/A</v>
          </cell>
          <cell r="N2303" t="str">
            <v>517300</v>
          </cell>
          <cell r="O2303" t="e">
            <v>#N/A</v>
          </cell>
          <cell r="P2303" t="str">
            <v>3950</v>
          </cell>
          <cell r="Q2303" t="str">
            <v>NL</v>
          </cell>
          <cell r="R2303" t="str">
            <v>NLD</v>
          </cell>
          <cell r="S2303" t="str">
            <v>Netherlands</v>
          </cell>
          <cell r="T2303">
            <v>1.2</v>
          </cell>
          <cell r="U2303">
            <v>1.5</v>
          </cell>
          <cell r="V2303">
            <v>1</v>
          </cell>
          <cell r="W2303">
            <v>1</v>
          </cell>
          <cell r="X2303" t="str">
            <v>Pcs.</v>
          </cell>
          <cell r="Y2303" t="str">
            <v>2</v>
          </cell>
          <cell r="Z2303">
            <v>0</v>
          </cell>
          <cell r="AA2303">
            <v>10.73</v>
          </cell>
          <cell r="AB2303">
            <v>64.959999999999994</v>
          </cell>
          <cell r="AC2303">
            <v>67.56</v>
          </cell>
          <cell r="AD2303">
            <v>0</v>
          </cell>
          <cell r="AE2303">
            <v>0</v>
          </cell>
          <cell r="AF2303">
            <v>0</v>
          </cell>
          <cell r="AG2303">
            <v>0</v>
          </cell>
          <cell r="AH2303">
            <v>67.56</v>
          </cell>
          <cell r="AI2303">
            <v>1</v>
          </cell>
          <cell r="AJ2303" t="str">
            <v>285</v>
          </cell>
          <cell r="AK2303" t="str">
            <v>370</v>
          </cell>
          <cell r="AL2303" t="str">
            <v>50</v>
          </cell>
          <cell r="AM2303" t="str">
            <v>8719924025946</v>
          </cell>
          <cell r="AN2303" t="str">
            <v>49019900</v>
          </cell>
          <cell r="AO2303" t="str">
            <v>Montessori materials book 2, German</v>
          </cell>
        </row>
        <row r="2304">
          <cell r="A2304" t="str">
            <v>517400</v>
          </cell>
          <cell r="B2304" t="str">
            <v>Mont. Materiaalboek 3, Mathematik, Duits</v>
          </cell>
          <cell r="C2304" t="str">
            <v>Nienhuis</v>
          </cell>
          <cell r="E2304" t="str">
            <v/>
          </cell>
          <cell r="F2304" t="str">
            <v/>
          </cell>
          <cell r="G2304" t="str">
            <v/>
          </cell>
          <cell r="H2304" t="str">
            <v/>
          </cell>
          <cell r="I2304" t="str">
            <v/>
          </cell>
          <cell r="J2304" t="str">
            <v/>
          </cell>
          <cell r="K2304" t="str">
            <v/>
          </cell>
          <cell r="L2304" t="str">
            <v/>
          </cell>
          <cell r="M2304" t="e">
            <v>#N/A</v>
          </cell>
          <cell r="N2304" t="str">
            <v>517400</v>
          </cell>
          <cell r="O2304" t="e">
            <v>#N/A</v>
          </cell>
          <cell r="P2304" t="str">
            <v>3950</v>
          </cell>
          <cell r="Q2304" t="str">
            <v>NL</v>
          </cell>
          <cell r="R2304" t="str">
            <v>NLD</v>
          </cell>
          <cell r="S2304" t="str">
            <v>Netherlands</v>
          </cell>
          <cell r="T2304">
            <v>0.8</v>
          </cell>
          <cell r="U2304">
            <v>0.99</v>
          </cell>
          <cell r="V2304">
            <v>1</v>
          </cell>
          <cell r="W2304">
            <v>1</v>
          </cell>
          <cell r="X2304" t="str">
            <v>Pcs.</v>
          </cell>
          <cell r="Y2304" t="str">
            <v>2</v>
          </cell>
          <cell r="Z2304">
            <v>0</v>
          </cell>
          <cell r="AA2304">
            <v>14</v>
          </cell>
          <cell r="AB2304">
            <v>90.35</v>
          </cell>
          <cell r="AC2304">
            <v>93.96</v>
          </cell>
          <cell r="AD2304">
            <v>0</v>
          </cell>
          <cell r="AE2304">
            <v>0</v>
          </cell>
          <cell r="AF2304">
            <v>0</v>
          </cell>
          <cell r="AG2304">
            <v>0</v>
          </cell>
          <cell r="AH2304">
            <v>93.96</v>
          </cell>
          <cell r="AI2304">
            <v>1</v>
          </cell>
          <cell r="AJ2304" t="str">
            <v>330</v>
          </cell>
          <cell r="AK2304" t="str">
            <v>280</v>
          </cell>
          <cell r="AL2304" t="str">
            <v>50</v>
          </cell>
          <cell r="AM2304" t="str">
            <v>8719924025953</v>
          </cell>
          <cell r="AN2304" t="str">
            <v>49019900</v>
          </cell>
          <cell r="AO2304" t="str">
            <v>Montessori materials book 3, German</v>
          </cell>
        </row>
        <row r="2305">
          <cell r="A2305" t="str">
            <v>517600</v>
          </cell>
          <cell r="B2305" t="str">
            <v>Montessori Workshop, Engels</v>
          </cell>
          <cell r="C2305" t="str">
            <v>Nienhuis</v>
          </cell>
          <cell r="D2305" t="str">
            <v/>
          </cell>
          <cell r="E2305" t="str">
            <v/>
          </cell>
          <cell r="F2305" t="str">
            <v/>
          </cell>
          <cell r="G2305" t="str">
            <v/>
          </cell>
          <cell r="H2305" t="str">
            <v/>
          </cell>
          <cell r="I2305" t="str">
            <v/>
          </cell>
          <cell r="J2305" t="str">
            <v/>
          </cell>
          <cell r="K2305" t="str">
            <v/>
          </cell>
          <cell r="L2305" t="str">
            <v/>
          </cell>
          <cell r="M2305" t="e">
            <v>#N/A</v>
          </cell>
          <cell r="N2305" t="e">
            <v>#N/A</v>
          </cell>
          <cell r="O2305" t="e">
            <v>#N/A</v>
          </cell>
          <cell r="P2305" t="str">
            <v>9801</v>
          </cell>
          <cell r="Q2305" t="str">
            <v>DE</v>
          </cell>
          <cell r="R2305" t="str">
            <v>DEU</v>
          </cell>
          <cell r="S2305" t="str">
            <v>Germany</v>
          </cell>
          <cell r="T2305">
            <v>1.1000000000000001</v>
          </cell>
          <cell r="U2305">
            <v>1.3</v>
          </cell>
          <cell r="V2305">
            <v>1</v>
          </cell>
          <cell r="W2305">
            <v>1</v>
          </cell>
          <cell r="X2305" t="str">
            <v>Pcs.</v>
          </cell>
          <cell r="Y2305" t="str">
            <v>2</v>
          </cell>
          <cell r="Z2305">
            <v>0</v>
          </cell>
          <cell r="AA2305">
            <v>21</v>
          </cell>
          <cell r="AB2305">
            <v>78.69</v>
          </cell>
          <cell r="AC2305">
            <v>81.84</v>
          </cell>
          <cell r="AD2305">
            <v>0</v>
          </cell>
          <cell r="AE2305">
            <v>0</v>
          </cell>
          <cell r="AF2305">
            <v>0</v>
          </cell>
          <cell r="AG2305">
            <v>0</v>
          </cell>
          <cell r="AH2305">
            <v>81.84</v>
          </cell>
          <cell r="AI2305">
            <v>1</v>
          </cell>
          <cell r="AJ2305" t="str">
            <v>300</v>
          </cell>
          <cell r="AK2305" t="str">
            <v>210</v>
          </cell>
          <cell r="AL2305" t="str">
            <v>20</v>
          </cell>
          <cell r="AM2305" t="str">
            <v>8719924025960</v>
          </cell>
          <cell r="AN2305" t="str">
            <v>49019900</v>
          </cell>
          <cell r="AO2305" t="str">
            <v>Montessori Workshop</v>
          </cell>
        </row>
        <row r="2306">
          <cell r="A2306" t="str">
            <v>517700</v>
          </cell>
          <cell r="B2306" t="str">
            <v>Atelier Montessori, Frans</v>
          </cell>
          <cell r="C2306" t="str">
            <v>Nienhuis</v>
          </cell>
          <cell r="D2306" t="str">
            <v/>
          </cell>
          <cell r="E2306" t="str">
            <v/>
          </cell>
          <cell r="F2306" t="str">
            <v/>
          </cell>
          <cell r="G2306" t="str">
            <v/>
          </cell>
          <cell r="H2306" t="str">
            <v/>
          </cell>
          <cell r="I2306" t="str">
            <v/>
          </cell>
          <cell r="J2306" t="str">
            <v/>
          </cell>
          <cell r="K2306" t="str">
            <v/>
          </cell>
          <cell r="L2306" t="str">
            <v/>
          </cell>
          <cell r="M2306" t="e">
            <v>#N/A</v>
          </cell>
          <cell r="N2306" t="e">
            <v>#N/A</v>
          </cell>
          <cell r="O2306" t="e">
            <v>#N/A</v>
          </cell>
          <cell r="P2306" t="str">
            <v>9801</v>
          </cell>
          <cell r="Q2306" t="str">
            <v>DE</v>
          </cell>
          <cell r="R2306" t="str">
            <v>DEU</v>
          </cell>
          <cell r="S2306" t="str">
            <v>Germany</v>
          </cell>
          <cell r="T2306">
            <v>1.3</v>
          </cell>
          <cell r="U2306">
            <v>1.3</v>
          </cell>
          <cell r="V2306">
            <v>1</v>
          </cell>
          <cell r="W2306">
            <v>1</v>
          </cell>
          <cell r="X2306" t="str">
            <v>Pcs.</v>
          </cell>
          <cell r="Y2306" t="str">
            <v>2</v>
          </cell>
          <cell r="Z2306">
            <v>0</v>
          </cell>
          <cell r="AA2306">
            <v>21</v>
          </cell>
          <cell r="AB2306">
            <v>78.69</v>
          </cell>
          <cell r="AC2306">
            <v>81.84</v>
          </cell>
          <cell r="AD2306">
            <v>0</v>
          </cell>
          <cell r="AE2306">
            <v>0</v>
          </cell>
          <cell r="AF2306">
            <v>0</v>
          </cell>
          <cell r="AG2306">
            <v>0</v>
          </cell>
          <cell r="AH2306">
            <v>81.84</v>
          </cell>
          <cell r="AI2306">
            <v>1</v>
          </cell>
          <cell r="AJ2306" t="str">
            <v>300</v>
          </cell>
          <cell r="AK2306" t="str">
            <v>210</v>
          </cell>
          <cell r="AL2306" t="str">
            <v>20</v>
          </cell>
          <cell r="AM2306" t="str">
            <v>8719924025977</v>
          </cell>
          <cell r="AN2306" t="str">
            <v>49019900</v>
          </cell>
          <cell r="AO2306" t="str">
            <v>Atelier Montessori, French</v>
          </cell>
        </row>
        <row r="2307">
          <cell r="A2307" t="str">
            <v>519101</v>
          </cell>
          <cell r="B2307" t="str">
            <v>Manual for an integrated approach to</v>
          </cell>
          <cell r="C2307" t="str">
            <v>Nienhuis</v>
          </cell>
          <cell r="D2307" t="str">
            <v/>
          </cell>
          <cell r="E2307" t="str">
            <v/>
          </cell>
          <cell r="F2307" t="str">
            <v/>
          </cell>
          <cell r="G2307" t="str">
            <v/>
          </cell>
          <cell r="H2307" t="str">
            <v/>
          </cell>
          <cell r="I2307" t="str">
            <v/>
          </cell>
          <cell r="J2307" t="str">
            <v/>
          </cell>
          <cell r="K2307" t="str">
            <v/>
          </cell>
          <cell r="L2307" t="str">
            <v/>
          </cell>
          <cell r="M2307" t="str">
            <v>519101</v>
          </cell>
          <cell r="N2307" t="str">
            <v>519101</v>
          </cell>
          <cell r="O2307" t="str">
            <v>519101</v>
          </cell>
          <cell r="P2307" t="str">
            <v>3950</v>
          </cell>
          <cell r="Q2307" t="str">
            <v>NL</v>
          </cell>
          <cell r="R2307" t="str">
            <v>NLD</v>
          </cell>
          <cell r="S2307" t="str">
            <v>Netherlands</v>
          </cell>
          <cell r="T2307">
            <v>1.5</v>
          </cell>
          <cell r="U2307">
            <v>1.6</v>
          </cell>
          <cell r="V2307">
            <v>1</v>
          </cell>
          <cell r="W2307">
            <v>1</v>
          </cell>
          <cell r="X2307" t="str">
            <v>Pcs.</v>
          </cell>
          <cell r="Y2307" t="str">
            <v>2</v>
          </cell>
          <cell r="Z2307">
            <v>0</v>
          </cell>
          <cell r="AA2307">
            <v>27.61</v>
          </cell>
          <cell r="AB2307">
            <v>100.17</v>
          </cell>
          <cell r="AC2307">
            <v>104.18</v>
          </cell>
          <cell r="AD2307">
            <v>0</v>
          </cell>
          <cell r="AE2307">
            <v>0</v>
          </cell>
          <cell r="AF2307">
            <v>0</v>
          </cell>
          <cell r="AG2307">
            <v>0</v>
          </cell>
          <cell r="AH2307">
            <v>104.18</v>
          </cell>
          <cell r="AI2307">
            <v>1</v>
          </cell>
          <cell r="AJ2307" t="str">
            <v>360</v>
          </cell>
          <cell r="AK2307" t="str">
            <v>300</v>
          </cell>
          <cell r="AL2307" t="str">
            <v>50</v>
          </cell>
          <cell r="AM2307" t="str">
            <v>8719924026028</v>
          </cell>
          <cell r="AN2307" t="str">
            <v>49019900</v>
          </cell>
          <cell r="AO2307" t="str">
            <v>Manual For An Integrated Approach To Mathematics</v>
          </cell>
        </row>
        <row r="2308">
          <cell r="A2308" t="str">
            <v>519102</v>
          </cell>
          <cell r="B2308" t="str">
            <v>Materiaalboek rekenen, Duits</v>
          </cell>
          <cell r="C2308" t="str">
            <v>Nienhuis</v>
          </cell>
          <cell r="D2308" t="str">
            <v/>
          </cell>
          <cell r="E2308" t="str">
            <v/>
          </cell>
          <cell r="F2308" t="str">
            <v/>
          </cell>
          <cell r="G2308" t="str">
            <v/>
          </cell>
          <cell r="H2308" t="str">
            <v/>
          </cell>
          <cell r="I2308" t="str">
            <v/>
          </cell>
          <cell r="J2308" t="str">
            <v/>
          </cell>
          <cell r="K2308" t="str">
            <v/>
          </cell>
          <cell r="L2308" t="str">
            <v/>
          </cell>
          <cell r="M2308" t="e">
            <v>#N/A</v>
          </cell>
          <cell r="N2308" t="str">
            <v>519102</v>
          </cell>
          <cell r="O2308" t="e">
            <v>#N/A</v>
          </cell>
          <cell r="P2308" t="str">
            <v>3950</v>
          </cell>
          <cell r="Q2308" t="str">
            <v>NL</v>
          </cell>
          <cell r="R2308" t="str">
            <v>NLD</v>
          </cell>
          <cell r="S2308" t="str">
            <v>Netherlands</v>
          </cell>
          <cell r="T2308">
            <v>1.5</v>
          </cell>
          <cell r="U2308">
            <v>1.6</v>
          </cell>
          <cell r="V2308">
            <v>250</v>
          </cell>
          <cell r="W2308">
            <v>250</v>
          </cell>
          <cell r="X2308" t="str">
            <v>Pcs.</v>
          </cell>
          <cell r="Y2308" t="str">
            <v>2</v>
          </cell>
          <cell r="Z2308">
            <v>0</v>
          </cell>
          <cell r="AA2308">
            <v>24.85</v>
          </cell>
          <cell r="AB2308">
            <v>112.22</v>
          </cell>
          <cell r="AC2308">
            <v>116.71</v>
          </cell>
          <cell r="AD2308">
            <v>0</v>
          </cell>
          <cell r="AE2308">
            <v>0</v>
          </cell>
          <cell r="AF2308">
            <v>0</v>
          </cell>
          <cell r="AG2308">
            <v>0</v>
          </cell>
          <cell r="AH2308">
            <v>116.71</v>
          </cell>
          <cell r="AI2308">
            <v>1</v>
          </cell>
          <cell r="AJ2308" t="str">
            <v>360</v>
          </cell>
          <cell r="AK2308" t="str">
            <v>300</v>
          </cell>
          <cell r="AL2308" t="str">
            <v>50</v>
          </cell>
          <cell r="AM2308" t="str">
            <v>8719924026035</v>
          </cell>
          <cell r="AN2308" t="str">
            <v>49019900</v>
          </cell>
          <cell r="AO2308" t="str">
            <v>German Material Book Math</v>
          </cell>
        </row>
        <row r="2309">
          <cell r="A2309" t="str">
            <v>519103</v>
          </cell>
          <cell r="B2309" t="str">
            <v>Math manual, Czech edition</v>
          </cell>
          <cell r="C2309" t="str">
            <v>Private Label</v>
          </cell>
          <cell r="D2309" t="str">
            <v/>
          </cell>
          <cell r="E2309" t="str">
            <v/>
          </cell>
          <cell r="F2309" t="str">
            <v/>
          </cell>
          <cell r="G2309" t="str">
            <v/>
          </cell>
          <cell r="H2309" t="str">
            <v/>
          </cell>
          <cell r="I2309" t="str">
            <v/>
          </cell>
          <cell r="J2309" t="str">
            <v/>
          </cell>
          <cell r="K2309" t="str">
            <v/>
          </cell>
          <cell r="L2309" t="str">
            <v/>
          </cell>
          <cell r="M2309" t="e">
            <v>#N/A</v>
          </cell>
          <cell r="N2309" t="e">
            <v>#N/A</v>
          </cell>
          <cell r="O2309" t="e">
            <v>#N/A</v>
          </cell>
          <cell r="P2309" t="str">
            <v>9801</v>
          </cell>
          <cell r="Q2309" t="str">
            <v>NL</v>
          </cell>
          <cell r="R2309" t="str">
            <v>NLD</v>
          </cell>
          <cell r="S2309" t="str">
            <v>Netherlands</v>
          </cell>
          <cell r="T2309">
            <v>0</v>
          </cell>
          <cell r="U2309">
            <v>0</v>
          </cell>
          <cell r="V2309">
            <v>100</v>
          </cell>
          <cell r="W2309">
            <v>100</v>
          </cell>
          <cell r="X2309" t="str">
            <v>Pcs.</v>
          </cell>
          <cell r="Y2309" t="str">
            <v>2</v>
          </cell>
          <cell r="Z2309">
            <v>26.87</v>
          </cell>
          <cell r="AA2309">
            <v>26.87</v>
          </cell>
          <cell r="AB2309">
            <v>30.68</v>
          </cell>
          <cell r="AC2309">
            <v>0</v>
          </cell>
          <cell r="AD2309">
            <v>0</v>
          </cell>
          <cell r="AE2309">
            <v>0</v>
          </cell>
          <cell r="AF2309">
            <v>0</v>
          </cell>
          <cell r="AG2309">
            <v>0</v>
          </cell>
          <cell r="AH2309">
            <v>0</v>
          </cell>
          <cell r="AI2309">
            <v>1</v>
          </cell>
          <cell r="AJ2309" t="str">
            <v>0</v>
          </cell>
          <cell r="AK2309" t="str">
            <v>0</v>
          </cell>
          <cell r="AL2309" t="str">
            <v>0</v>
          </cell>
          <cell r="AM2309" t="str">
            <v>8719924026042</v>
          </cell>
          <cell r="AN2309" t="str">
            <v>49019900</v>
          </cell>
          <cell r="AO2309" t="str">
            <v>Math manual, Czech version</v>
          </cell>
        </row>
        <row r="2310">
          <cell r="A2310" t="str">
            <v>519201</v>
          </cell>
          <cell r="B2310" t="str">
            <v>Manual On Cosmic Education: An Integrated</v>
          </cell>
          <cell r="C2310" t="str">
            <v>Nienhuis</v>
          </cell>
          <cell r="D2310" t="str">
            <v/>
          </cell>
          <cell r="E2310" t="str">
            <v/>
          </cell>
          <cell r="F2310" t="str">
            <v/>
          </cell>
          <cell r="G2310" t="str">
            <v/>
          </cell>
          <cell r="H2310" t="str">
            <v/>
          </cell>
          <cell r="I2310" t="str">
            <v/>
          </cell>
          <cell r="J2310" t="str">
            <v/>
          </cell>
          <cell r="K2310" t="str">
            <v/>
          </cell>
          <cell r="L2310" t="str">
            <v/>
          </cell>
          <cell r="M2310" t="str">
            <v>519201</v>
          </cell>
          <cell r="N2310" t="str">
            <v>519201</v>
          </cell>
          <cell r="O2310" t="str">
            <v>519201</v>
          </cell>
          <cell r="P2310" t="str">
            <v>3950</v>
          </cell>
          <cell r="Q2310" t="str">
            <v>NL</v>
          </cell>
          <cell r="R2310" t="str">
            <v>NLD</v>
          </cell>
          <cell r="S2310" t="str">
            <v>Netherlands</v>
          </cell>
          <cell r="T2310">
            <v>1.6</v>
          </cell>
          <cell r="U2310">
            <v>1.75</v>
          </cell>
          <cell r="V2310">
            <v>1</v>
          </cell>
          <cell r="W2310">
            <v>1</v>
          </cell>
          <cell r="X2310" t="str">
            <v>Pcs.</v>
          </cell>
          <cell r="Y2310" t="str">
            <v>2</v>
          </cell>
          <cell r="Z2310">
            <v>0</v>
          </cell>
          <cell r="AA2310">
            <v>19.8</v>
          </cell>
          <cell r="AB2310">
            <v>100.17</v>
          </cell>
          <cell r="AC2310">
            <v>104.18</v>
          </cell>
          <cell r="AD2310">
            <v>0</v>
          </cell>
          <cell r="AE2310">
            <v>0</v>
          </cell>
          <cell r="AF2310">
            <v>0</v>
          </cell>
          <cell r="AG2310">
            <v>0</v>
          </cell>
          <cell r="AH2310">
            <v>104.18</v>
          </cell>
          <cell r="AI2310">
            <v>1</v>
          </cell>
          <cell r="AJ2310" t="str">
            <v>370</v>
          </cell>
          <cell r="AK2310" t="str">
            <v>295</v>
          </cell>
          <cell r="AL2310" t="str">
            <v>60</v>
          </cell>
          <cell r="AM2310" t="str">
            <v>8719924026059</v>
          </cell>
          <cell r="AN2310" t="str">
            <v>49019900</v>
          </cell>
          <cell r="AO2310" t="str">
            <v>Manual On Cosmic Education: An Integrated Approach To A Responsible Attitude Tow</v>
          </cell>
        </row>
        <row r="2311">
          <cell r="A2311" t="str">
            <v>519202</v>
          </cell>
          <cell r="B2311" t="str">
            <v>Handbuch zur kosmischen Erziehung</v>
          </cell>
          <cell r="C2311" t="str">
            <v>Nienhuis</v>
          </cell>
          <cell r="D2311" t="str">
            <v/>
          </cell>
          <cell r="E2311" t="str">
            <v/>
          </cell>
          <cell r="F2311" t="str">
            <v/>
          </cell>
          <cell r="G2311" t="str">
            <v/>
          </cell>
          <cell r="H2311" t="str">
            <v/>
          </cell>
          <cell r="I2311" t="str">
            <v/>
          </cell>
          <cell r="J2311" t="str">
            <v/>
          </cell>
          <cell r="K2311" t="str">
            <v/>
          </cell>
          <cell r="L2311" t="str">
            <v/>
          </cell>
          <cell r="M2311" t="e">
            <v>#N/A</v>
          </cell>
          <cell r="N2311" t="str">
            <v>519202</v>
          </cell>
          <cell r="O2311" t="e">
            <v>#N/A</v>
          </cell>
          <cell r="P2311" t="str">
            <v>3950</v>
          </cell>
          <cell r="Q2311" t="str">
            <v>NL</v>
          </cell>
          <cell r="R2311" t="str">
            <v>NLD</v>
          </cell>
          <cell r="S2311" t="str">
            <v>Netherlands</v>
          </cell>
          <cell r="T2311">
            <v>1.6</v>
          </cell>
          <cell r="U2311">
            <v>1.75</v>
          </cell>
          <cell r="V2311">
            <v>250</v>
          </cell>
          <cell r="W2311">
            <v>250</v>
          </cell>
          <cell r="X2311" t="str">
            <v>Pcs.</v>
          </cell>
          <cell r="Y2311" t="str">
            <v>2</v>
          </cell>
          <cell r="Z2311">
            <v>0</v>
          </cell>
          <cell r="AA2311">
            <v>17.95</v>
          </cell>
          <cell r="AB2311">
            <v>101</v>
          </cell>
          <cell r="AC2311">
            <v>105.04</v>
          </cell>
          <cell r="AD2311">
            <v>0</v>
          </cell>
          <cell r="AE2311">
            <v>0</v>
          </cell>
          <cell r="AF2311">
            <v>0</v>
          </cell>
          <cell r="AG2311">
            <v>0</v>
          </cell>
          <cell r="AH2311">
            <v>105.04</v>
          </cell>
          <cell r="AI2311">
            <v>1</v>
          </cell>
          <cell r="AJ2311" t="str">
            <v>370</v>
          </cell>
          <cell r="AK2311" t="str">
            <v>295</v>
          </cell>
          <cell r="AL2311" t="str">
            <v>60</v>
          </cell>
          <cell r="AM2311" t="str">
            <v>8719924026066</v>
          </cell>
          <cell r="AN2311" t="str">
            <v>49019900</v>
          </cell>
          <cell r="AO2311" t="str">
            <v>German book: Handbuch zur kosmischen Erziehung</v>
          </cell>
        </row>
        <row r="2312">
          <cell r="A2312" t="str">
            <v>519203</v>
          </cell>
          <cell r="B2312" t="str">
            <v>Manual on cosmic education, Czech edit.</v>
          </cell>
          <cell r="C2312" t="str">
            <v>Private Label</v>
          </cell>
          <cell r="D2312" t="str">
            <v/>
          </cell>
          <cell r="E2312" t="str">
            <v/>
          </cell>
          <cell r="F2312" t="str">
            <v/>
          </cell>
          <cell r="G2312" t="str">
            <v/>
          </cell>
          <cell r="H2312" t="str">
            <v/>
          </cell>
          <cell r="I2312" t="str">
            <v/>
          </cell>
          <cell r="J2312" t="str">
            <v/>
          </cell>
          <cell r="K2312" t="str">
            <v/>
          </cell>
          <cell r="L2312" t="str">
            <v/>
          </cell>
          <cell r="M2312" t="e">
            <v>#N/A</v>
          </cell>
          <cell r="N2312" t="e">
            <v>#N/A</v>
          </cell>
          <cell r="O2312" t="e">
            <v>#N/A</v>
          </cell>
          <cell r="P2312" t="str">
            <v>9801</v>
          </cell>
          <cell r="Q2312" t="str">
            <v>NL</v>
          </cell>
          <cell r="R2312" t="str">
            <v>NLD</v>
          </cell>
          <cell r="S2312" t="str">
            <v>Netherlands</v>
          </cell>
          <cell r="T2312">
            <v>0</v>
          </cell>
          <cell r="U2312">
            <v>0</v>
          </cell>
          <cell r="V2312">
            <v>100</v>
          </cell>
          <cell r="W2312">
            <v>100</v>
          </cell>
          <cell r="X2312" t="str">
            <v>Pcs.</v>
          </cell>
          <cell r="Y2312" t="str">
            <v>2</v>
          </cell>
          <cell r="Z2312">
            <v>17.809999999999999</v>
          </cell>
          <cell r="AA2312">
            <v>17.809999999999999</v>
          </cell>
          <cell r="AB2312">
            <v>24.08</v>
          </cell>
          <cell r="AC2312">
            <v>0</v>
          </cell>
          <cell r="AD2312">
            <v>0</v>
          </cell>
          <cell r="AE2312">
            <v>0</v>
          </cell>
          <cell r="AF2312">
            <v>0</v>
          </cell>
          <cell r="AG2312">
            <v>0</v>
          </cell>
          <cell r="AH2312">
            <v>0</v>
          </cell>
          <cell r="AI2312">
            <v>1</v>
          </cell>
          <cell r="AJ2312" t="str">
            <v>0</v>
          </cell>
          <cell r="AK2312" t="str">
            <v>0</v>
          </cell>
          <cell r="AL2312" t="str">
            <v>0</v>
          </cell>
          <cell r="AM2312" t="str">
            <v>8719924026073</v>
          </cell>
          <cell r="AN2312" t="str">
            <v>49019900</v>
          </cell>
          <cell r="AO2312" t="str">
            <v>Manual on cosmic education, Czech</v>
          </cell>
        </row>
        <row r="2313">
          <cell r="A2313" t="str">
            <v>520000</v>
          </cell>
          <cell r="B2313" t="str">
            <v>Montessori Concreet</v>
          </cell>
          <cell r="C2313" t="str">
            <v>Nienhuis</v>
          </cell>
          <cell r="D2313" t="str">
            <v/>
          </cell>
          <cell r="E2313" t="str">
            <v/>
          </cell>
          <cell r="F2313" t="str">
            <v/>
          </cell>
          <cell r="G2313" t="str">
            <v/>
          </cell>
          <cell r="H2313" t="str">
            <v/>
          </cell>
          <cell r="I2313" t="str">
            <v/>
          </cell>
          <cell r="J2313" t="str">
            <v/>
          </cell>
          <cell r="K2313" t="str">
            <v/>
          </cell>
          <cell r="L2313" t="str">
            <v/>
          </cell>
          <cell r="M2313" t="e">
            <v>#N/A</v>
          </cell>
          <cell r="N2313" t="e">
            <v>#N/A</v>
          </cell>
          <cell r="O2313" t="e">
            <v>#N/A</v>
          </cell>
          <cell r="P2313" t="str">
            <v>3950</v>
          </cell>
          <cell r="Q2313" t="str">
            <v>LK</v>
          </cell>
          <cell r="R2313" t="str">
            <v>LKA</v>
          </cell>
          <cell r="S2313" t="str">
            <v>Sri Lanka</v>
          </cell>
          <cell r="T2313">
            <v>0.2</v>
          </cell>
          <cell r="U2313">
            <v>0.2</v>
          </cell>
          <cell r="V2313">
            <v>0</v>
          </cell>
          <cell r="W2313">
            <v>0</v>
          </cell>
          <cell r="X2313" t="str">
            <v>Pcs.</v>
          </cell>
          <cell r="Y2313" t="str">
            <v>2</v>
          </cell>
          <cell r="Z2313">
            <v>3.34</v>
          </cell>
          <cell r="AA2313">
            <v>4.3899999999999997</v>
          </cell>
          <cell r="AB2313">
            <v>19.489999999999998</v>
          </cell>
          <cell r="AC2313">
            <v>20.27</v>
          </cell>
          <cell r="AD2313">
            <v>0</v>
          </cell>
          <cell r="AE2313">
            <v>0</v>
          </cell>
          <cell r="AF2313">
            <v>0</v>
          </cell>
          <cell r="AG2313">
            <v>0</v>
          </cell>
          <cell r="AH2313">
            <v>20.27</v>
          </cell>
          <cell r="AI2313">
            <v>1</v>
          </cell>
          <cell r="AJ2313" t="str">
            <v>227</v>
          </cell>
          <cell r="AK2313" t="str">
            <v>151</v>
          </cell>
          <cell r="AL2313" t="str">
            <v>45</v>
          </cell>
          <cell r="AM2313" t="str">
            <v>8719924026080</v>
          </cell>
          <cell r="AN2313" t="str">
            <v>49019900</v>
          </cell>
        </row>
        <row r="2314">
          <cell r="A2314" t="str">
            <v>520100</v>
          </cell>
          <cell r="B2314" t="str">
            <v>Educateurs sans Frontières</v>
          </cell>
          <cell r="C2314" t="str">
            <v>Nienhuis</v>
          </cell>
          <cell r="D2314" t="str">
            <v/>
          </cell>
          <cell r="E2314" t="str">
            <v/>
          </cell>
          <cell r="F2314" t="str">
            <v/>
          </cell>
          <cell r="G2314" t="str">
            <v/>
          </cell>
          <cell r="H2314" t="str">
            <v/>
          </cell>
          <cell r="I2314" t="str">
            <v/>
          </cell>
          <cell r="J2314" t="str">
            <v/>
          </cell>
          <cell r="K2314" t="str">
            <v/>
          </cell>
          <cell r="L2314" t="str">
            <v/>
          </cell>
          <cell r="M2314" t="e">
            <v>#N/A</v>
          </cell>
          <cell r="N2314" t="e">
            <v>#N/A</v>
          </cell>
          <cell r="O2314" t="e">
            <v>#N/A</v>
          </cell>
          <cell r="P2314" t="str">
            <v>9801</v>
          </cell>
          <cell r="Q2314" t="str">
            <v>LK</v>
          </cell>
          <cell r="R2314" t="str">
            <v>LKA</v>
          </cell>
          <cell r="S2314" t="str">
            <v>Sri Lanka</v>
          </cell>
          <cell r="T2314">
            <v>0.12</v>
          </cell>
          <cell r="U2314">
            <v>0.12</v>
          </cell>
          <cell r="V2314">
            <v>300</v>
          </cell>
          <cell r="W2314">
            <v>300</v>
          </cell>
          <cell r="X2314" t="str">
            <v>Pcs.</v>
          </cell>
          <cell r="Y2314" t="str">
            <v>2</v>
          </cell>
          <cell r="Z2314">
            <v>2.11</v>
          </cell>
          <cell r="AA2314">
            <v>2.2599999999999998</v>
          </cell>
          <cell r="AB2314">
            <v>11.35</v>
          </cell>
          <cell r="AC2314">
            <v>11.8</v>
          </cell>
          <cell r="AD2314">
            <v>0</v>
          </cell>
          <cell r="AE2314">
            <v>0</v>
          </cell>
          <cell r="AF2314">
            <v>0</v>
          </cell>
          <cell r="AG2314">
            <v>0</v>
          </cell>
          <cell r="AH2314">
            <v>11.8</v>
          </cell>
          <cell r="AI2314">
            <v>1</v>
          </cell>
          <cell r="AJ2314" t="str">
            <v>205</v>
          </cell>
          <cell r="AK2314" t="str">
            <v>125</v>
          </cell>
          <cell r="AL2314" t="str">
            <v>5</v>
          </cell>
          <cell r="AM2314" t="str">
            <v>8719924026097</v>
          </cell>
          <cell r="AN2314" t="str">
            <v>49019900</v>
          </cell>
          <cell r="AO2314" t="str">
            <v>Educateurs Sans Frontières</v>
          </cell>
        </row>
        <row r="2315">
          <cell r="A2315" t="str">
            <v>520310</v>
          </cell>
          <cell r="B2315" t="str">
            <v>Exceptionally Good Friends</v>
          </cell>
          <cell r="C2315" t="str">
            <v>Nienhuis</v>
          </cell>
          <cell r="D2315" t="str">
            <v/>
          </cell>
          <cell r="E2315" t="str">
            <v/>
          </cell>
          <cell r="F2315" t="str">
            <v/>
          </cell>
          <cell r="G2315" t="str">
            <v/>
          </cell>
          <cell r="H2315" t="str">
            <v/>
          </cell>
          <cell r="I2315" t="str">
            <v/>
          </cell>
          <cell r="J2315" t="str">
            <v/>
          </cell>
          <cell r="K2315" t="str">
            <v/>
          </cell>
          <cell r="L2315" t="str">
            <v/>
          </cell>
          <cell r="M2315" t="e">
            <v>#N/A</v>
          </cell>
          <cell r="N2315" t="e">
            <v>#N/A</v>
          </cell>
          <cell r="O2315" t="e">
            <v>#N/A</v>
          </cell>
          <cell r="P2315" t="str">
            <v>9801</v>
          </cell>
          <cell r="Q2315" t="str">
            <v>US</v>
          </cell>
          <cell r="R2315" t="str">
            <v>USA</v>
          </cell>
          <cell r="S2315" t="str">
            <v>United States</v>
          </cell>
          <cell r="T2315">
            <v>0.4</v>
          </cell>
          <cell r="U2315">
            <v>0.5</v>
          </cell>
          <cell r="V2315">
            <v>1</v>
          </cell>
          <cell r="W2315">
            <v>1</v>
          </cell>
          <cell r="X2315" t="str">
            <v>Pcs.</v>
          </cell>
          <cell r="Y2315" t="str">
            <v>2</v>
          </cell>
          <cell r="Z2315">
            <v>0</v>
          </cell>
          <cell r="AA2315">
            <v>14.13</v>
          </cell>
          <cell r="AB2315">
            <v>28.92</v>
          </cell>
          <cell r="AC2315">
            <v>30.08</v>
          </cell>
          <cell r="AD2315">
            <v>0</v>
          </cell>
          <cell r="AE2315">
            <v>0</v>
          </cell>
          <cell r="AF2315">
            <v>0</v>
          </cell>
          <cell r="AG2315">
            <v>0</v>
          </cell>
          <cell r="AH2315">
            <v>30.08</v>
          </cell>
          <cell r="AI2315">
            <v>1</v>
          </cell>
          <cell r="AJ2315" t="str">
            <v>280</v>
          </cell>
          <cell r="AK2315" t="str">
            <v>220</v>
          </cell>
          <cell r="AL2315" t="str">
            <v>10</v>
          </cell>
          <cell r="AM2315" t="str">
            <v>8719924026103</v>
          </cell>
          <cell r="AN2315" t="str">
            <v>49019900</v>
          </cell>
          <cell r="AO2315" t="str">
            <v>Exceptionally Good Friends</v>
          </cell>
        </row>
        <row r="2316">
          <cell r="A2316" t="str">
            <v>520600</v>
          </cell>
          <cell r="B2316" t="str">
            <v>Het kind centraal in de kinderopvang</v>
          </cell>
          <cell r="C2316" t="str">
            <v>Nienhuis</v>
          </cell>
          <cell r="D2316" t="str">
            <v/>
          </cell>
          <cell r="E2316" t="str">
            <v/>
          </cell>
          <cell r="F2316" t="str">
            <v/>
          </cell>
          <cell r="G2316" t="str">
            <v/>
          </cell>
          <cell r="H2316" t="str">
            <v/>
          </cell>
          <cell r="I2316" t="str">
            <v/>
          </cell>
          <cell r="J2316" t="str">
            <v/>
          </cell>
          <cell r="K2316" t="str">
            <v/>
          </cell>
          <cell r="L2316" t="str">
            <v/>
          </cell>
          <cell r="M2316" t="e">
            <v>#N/A</v>
          </cell>
          <cell r="N2316" t="e">
            <v>#N/A</v>
          </cell>
          <cell r="O2316" t="e">
            <v>#N/A</v>
          </cell>
          <cell r="P2316" t="str">
            <v>9801</v>
          </cell>
          <cell r="Q2316" t="str">
            <v>NL</v>
          </cell>
          <cell r="R2316" t="str">
            <v>NLD</v>
          </cell>
          <cell r="S2316" t="str">
            <v>Netherlands</v>
          </cell>
          <cell r="T2316">
            <v>0.77400000000000002</v>
          </cell>
          <cell r="U2316">
            <v>0.77400000000000002</v>
          </cell>
          <cell r="V2316">
            <v>0</v>
          </cell>
          <cell r="W2316">
            <v>0</v>
          </cell>
          <cell r="X2316" t="str">
            <v>Pcs.</v>
          </cell>
          <cell r="Y2316" t="str">
            <v>2</v>
          </cell>
          <cell r="Z2316">
            <v>0</v>
          </cell>
          <cell r="AA2316">
            <v>19.100000000000001</v>
          </cell>
          <cell r="AB2316">
            <v>34.479999999999997</v>
          </cell>
          <cell r="AC2316">
            <v>35.86</v>
          </cell>
          <cell r="AD2316">
            <v>0</v>
          </cell>
          <cell r="AE2316">
            <v>0</v>
          </cell>
          <cell r="AF2316">
            <v>0</v>
          </cell>
          <cell r="AG2316">
            <v>0</v>
          </cell>
          <cell r="AH2316">
            <v>35.86</v>
          </cell>
          <cell r="AI2316">
            <v>1</v>
          </cell>
          <cell r="AJ2316" t="str">
            <v>245</v>
          </cell>
          <cell r="AK2316" t="str">
            <v>175</v>
          </cell>
          <cell r="AL2316" t="str">
            <v>20</v>
          </cell>
          <cell r="AM2316" t="str">
            <v>8719924026127</v>
          </cell>
          <cell r="AN2316" t="str">
            <v>49019900</v>
          </cell>
        </row>
        <row r="2317">
          <cell r="A2317" t="str">
            <v>521000</v>
          </cell>
          <cell r="B2317" t="str">
            <v>Boek: Das Menschenbild Bei Montessori</v>
          </cell>
          <cell r="C2317" t="str">
            <v>Nienhuis</v>
          </cell>
          <cell r="D2317" t="str">
            <v/>
          </cell>
          <cell r="E2317" t="str">
            <v/>
          </cell>
          <cell r="F2317" t="str">
            <v/>
          </cell>
          <cell r="G2317" t="str">
            <v/>
          </cell>
          <cell r="H2317" t="str">
            <v/>
          </cell>
          <cell r="I2317" t="str">
            <v/>
          </cell>
          <cell r="J2317" t="str">
            <v/>
          </cell>
          <cell r="K2317" t="str">
            <v/>
          </cell>
          <cell r="L2317" t="str">
            <v/>
          </cell>
          <cell r="M2317" t="e">
            <v>#N/A</v>
          </cell>
          <cell r="N2317" t="e">
            <v>#N/A</v>
          </cell>
          <cell r="O2317" t="e">
            <v>#N/A</v>
          </cell>
          <cell r="P2317" t="str">
            <v>9801</v>
          </cell>
          <cell r="Q2317" t="str">
            <v/>
          </cell>
          <cell r="T2317">
            <v>0</v>
          </cell>
          <cell r="U2317">
            <v>0</v>
          </cell>
          <cell r="V2317">
            <v>0</v>
          </cell>
          <cell r="W2317">
            <v>0</v>
          </cell>
          <cell r="X2317" t="str">
            <v>Pcs.</v>
          </cell>
          <cell r="Y2317" t="str">
            <v>2</v>
          </cell>
          <cell r="Z2317">
            <v>11</v>
          </cell>
          <cell r="AA2317">
            <v>11</v>
          </cell>
          <cell r="AB2317">
            <v>9</v>
          </cell>
          <cell r="AC2317">
            <v>9.36</v>
          </cell>
          <cell r="AD2317">
            <v>0</v>
          </cell>
          <cell r="AE2317">
            <v>0</v>
          </cell>
          <cell r="AF2317">
            <v>0</v>
          </cell>
          <cell r="AG2317">
            <v>0</v>
          </cell>
          <cell r="AH2317">
            <v>9.36</v>
          </cell>
          <cell r="AI2317">
            <v>1</v>
          </cell>
          <cell r="AJ2317" t="str">
            <v/>
          </cell>
          <cell r="AK2317" t="str">
            <v/>
          </cell>
          <cell r="AL2317" t="str">
            <v/>
          </cell>
          <cell r="AM2317" t="str">
            <v/>
          </cell>
          <cell r="AN2317" t="str">
            <v>49019900</v>
          </cell>
        </row>
        <row r="2318">
          <cell r="A2318" t="str">
            <v>521900</v>
          </cell>
          <cell r="B2318" t="str">
            <v>Die entdeckung des Kindes</v>
          </cell>
          <cell r="C2318" t="str">
            <v>Nienhuis</v>
          </cell>
          <cell r="D2318" t="str">
            <v/>
          </cell>
          <cell r="E2318" t="str">
            <v/>
          </cell>
          <cell r="F2318" t="str">
            <v/>
          </cell>
          <cell r="G2318" t="str">
            <v/>
          </cell>
          <cell r="H2318" t="str">
            <v/>
          </cell>
          <cell r="I2318" t="str">
            <v/>
          </cell>
          <cell r="J2318" t="str">
            <v/>
          </cell>
          <cell r="K2318" t="str">
            <v/>
          </cell>
          <cell r="L2318" t="str">
            <v/>
          </cell>
          <cell r="M2318" t="e">
            <v>#N/A</v>
          </cell>
          <cell r="N2318" t="str">
            <v>521900</v>
          </cell>
          <cell r="O2318" t="e">
            <v>#N/A</v>
          </cell>
          <cell r="P2318" t="str">
            <v>3950</v>
          </cell>
          <cell r="Q2318" t="str">
            <v>DE</v>
          </cell>
          <cell r="R2318" t="str">
            <v>DEU</v>
          </cell>
          <cell r="S2318" t="str">
            <v>Germany</v>
          </cell>
          <cell r="T2318">
            <v>0</v>
          </cell>
          <cell r="U2318">
            <v>0</v>
          </cell>
          <cell r="V2318">
            <v>1</v>
          </cell>
          <cell r="W2318">
            <v>1</v>
          </cell>
          <cell r="X2318" t="str">
            <v>Pcs.</v>
          </cell>
          <cell r="Y2318" t="str">
            <v>2</v>
          </cell>
          <cell r="Z2318">
            <v>0</v>
          </cell>
          <cell r="AA2318">
            <v>23.6</v>
          </cell>
          <cell r="AB2318">
            <v>60.83</v>
          </cell>
          <cell r="AC2318">
            <v>63.26</v>
          </cell>
          <cell r="AD2318">
            <v>0</v>
          </cell>
          <cell r="AE2318">
            <v>0</v>
          </cell>
          <cell r="AF2318">
            <v>0</v>
          </cell>
          <cell r="AG2318">
            <v>0</v>
          </cell>
          <cell r="AH2318">
            <v>63.26</v>
          </cell>
          <cell r="AI2318">
            <v>1</v>
          </cell>
          <cell r="AJ2318" t="str">
            <v>220</v>
          </cell>
          <cell r="AK2318" t="str">
            <v>145</v>
          </cell>
          <cell r="AL2318" t="str">
            <v>50</v>
          </cell>
          <cell r="AM2318" t="str">
            <v>8719924026219</v>
          </cell>
          <cell r="AN2318" t="str">
            <v>49019900</v>
          </cell>
          <cell r="AO2318" t="str">
            <v>Die Entdeckung des Kindes</v>
          </cell>
        </row>
        <row r="2319">
          <cell r="A2319" t="str">
            <v>522000</v>
          </cell>
          <cell r="B2319" t="str">
            <v>Erziehung und Gesellschaft</v>
          </cell>
          <cell r="C2319" t="str">
            <v>Nienhuis</v>
          </cell>
          <cell r="D2319" t="str">
            <v/>
          </cell>
          <cell r="E2319" t="str">
            <v/>
          </cell>
          <cell r="F2319" t="str">
            <v/>
          </cell>
          <cell r="G2319" t="str">
            <v/>
          </cell>
          <cell r="H2319" t="str">
            <v/>
          </cell>
          <cell r="I2319" t="str">
            <v/>
          </cell>
          <cell r="J2319" t="str">
            <v/>
          </cell>
          <cell r="K2319" t="str">
            <v/>
          </cell>
          <cell r="L2319" t="str">
            <v/>
          </cell>
          <cell r="M2319" t="e">
            <v>#N/A</v>
          </cell>
          <cell r="N2319" t="str">
            <v>522000</v>
          </cell>
          <cell r="O2319" t="e">
            <v>#N/A</v>
          </cell>
          <cell r="P2319" t="str">
            <v>3950</v>
          </cell>
          <cell r="Q2319" t="str">
            <v>DE</v>
          </cell>
          <cell r="R2319" t="str">
            <v>DEU</v>
          </cell>
          <cell r="S2319" t="str">
            <v>Germany</v>
          </cell>
          <cell r="T2319">
            <v>0.80600000000000005</v>
          </cell>
          <cell r="U2319">
            <v>0.80600000000000005</v>
          </cell>
          <cell r="V2319">
            <v>1</v>
          </cell>
          <cell r="W2319">
            <v>1</v>
          </cell>
          <cell r="X2319" t="str">
            <v>Pcs.</v>
          </cell>
          <cell r="Y2319" t="str">
            <v>2</v>
          </cell>
          <cell r="Z2319">
            <v>0</v>
          </cell>
          <cell r="AA2319">
            <v>22.43</v>
          </cell>
          <cell r="AB2319">
            <v>56.71</v>
          </cell>
          <cell r="AC2319">
            <v>58.98</v>
          </cell>
          <cell r="AD2319">
            <v>0</v>
          </cell>
          <cell r="AE2319">
            <v>0</v>
          </cell>
          <cell r="AF2319">
            <v>0</v>
          </cell>
          <cell r="AG2319">
            <v>0</v>
          </cell>
          <cell r="AH2319">
            <v>58.98</v>
          </cell>
          <cell r="AI2319">
            <v>1</v>
          </cell>
          <cell r="AJ2319" t="str">
            <v>220</v>
          </cell>
          <cell r="AK2319" t="str">
            <v>145</v>
          </cell>
          <cell r="AL2319" t="str">
            <v>40</v>
          </cell>
          <cell r="AM2319" t="str">
            <v>8719924026226</v>
          </cell>
          <cell r="AN2319" t="str">
            <v>49019900</v>
          </cell>
          <cell r="AO2319" t="str">
            <v>Erziehung und Gesellschaft</v>
          </cell>
        </row>
        <row r="2320">
          <cell r="A2320" t="str">
            <v>522100</v>
          </cell>
          <cell r="B2320" t="str">
            <v>Praxishandbuch</v>
          </cell>
          <cell r="C2320" t="str">
            <v>Nienhuis</v>
          </cell>
          <cell r="D2320" t="str">
            <v/>
          </cell>
          <cell r="E2320" t="str">
            <v/>
          </cell>
          <cell r="F2320" t="str">
            <v/>
          </cell>
          <cell r="G2320" t="str">
            <v/>
          </cell>
          <cell r="H2320" t="str">
            <v/>
          </cell>
          <cell r="I2320" t="str">
            <v/>
          </cell>
          <cell r="J2320" t="str">
            <v/>
          </cell>
          <cell r="K2320" t="str">
            <v/>
          </cell>
          <cell r="L2320" t="str">
            <v/>
          </cell>
          <cell r="M2320" t="e">
            <v>#N/A</v>
          </cell>
          <cell r="N2320" t="str">
            <v>522100</v>
          </cell>
          <cell r="O2320" t="e">
            <v>#N/A</v>
          </cell>
          <cell r="P2320" t="str">
            <v>3950</v>
          </cell>
          <cell r="Q2320" t="str">
            <v>DE</v>
          </cell>
          <cell r="R2320" t="str">
            <v>DEU</v>
          </cell>
          <cell r="S2320" t="str">
            <v>Germany</v>
          </cell>
          <cell r="T2320">
            <v>0.44500000000000001</v>
          </cell>
          <cell r="U2320">
            <v>0.44500000000000001</v>
          </cell>
          <cell r="V2320">
            <v>1</v>
          </cell>
          <cell r="W2320">
            <v>1</v>
          </cell>
          <cell r="X2320" t="str">
            <v>Pcs.</v>
          </cell>
          <cell r="Y2320" t="str">
            <v>2</v>
          </cell>
          <cell r="Z2320">
            <v>0</v>
          </cell>
          <cell r="AA2320">
            <v>21.5</v>
          </cell>
          <cell r="AB2320">
            <v>48.12</v>
          </cell>
          <cell r="AC2320">
            <v>50.04</v>
          </cell>
          <cell r="AD2320">
            <v>0</v>
          </cell>
          <cell r="AE2320">
            <v>0</v>
          </cell>
          <cell r="AF2320">
            <v>0</v>
          </cell>
          <cell r="AG2320">
            <v>0</v>
          </cell>
          <cell r="AH2320">
            <v>50.04</v>
          </cell>
          <cell r="AI2320">
            <v>1</v>
          </cell>
          <cell r="AJ2320" t="str">
            <v>220</v>
          </cell>
          <cell r="AK2320" t="str">
            <v>145</v>
          </cell>
          <cell r="AL2320" t="str">
            <v>20</v>
          </cell>
          <cell r="AM2320" t="str">
            <v>8719924026233</v>
          </cell>
          <cell r="AN2320" t="str">
            <v>49019900</v>
          </cell>
          <cell r="AO2320" t="str">
            <v>Praxishandbuch</v>
          </cell>
        </row>
        <row r="2321">
          <cell r="A2321" t="str">
            <v>522200</v>
          </cell>
          <cell r="B2321" t="str">
            <v>Das Kind in der Familie</v>
          </cell>
          <cell r="C2321" t="str">
            <v>Nienhuis</v>
          </cell>
          <cell r="D2321" t="str">
            <v/>
          </cell>
          <cell r="E2321" t="str">
            <v/>
          </cell>
          <cell r="F2321" t="str">
            <v/>
          </cell>
          <cell r="G2321" t="str">
            <v/>
          </cell>
          <cell r="H2321" t="str">
            <v/>
          </cell>
          <cell r="I2321" t="str">
            <v/>
          </cell>
          <cell r="J2321" t="str">
            <v/>
          </cell>
          <cell r="K2321" t="str">
            <v/>
          </cell>
          <cell r="L2321" t="str">
            <v/>
          </cell>
          <cell r="M2321" t="e">
            <v>#N/A</v>
          </cell>
          <cell r="N2321" t="str">
            <v>522200</v>
          </cell>
          <cell r="O2321" t="e">
            <v>#N/A</v>
          </cell>
          <cell r="P2321" t="str">
            <v>3950</v>
          </cell>
          <cell r="Q2321" t="str">
            <v>DE</v>
          </cell>
          <cell r="R2321" t="str">
            <v>DEU</v>
          </cell>
          <cell r="S2321" t="str">
            <v>Germany</v>
          </cell>
          <cell r="T2321">
            <v>0</v>
          </cell>
          <cell r="U2321">
            <v>0</v>
          </cell>
          <cell r="V2321">
            <v>1</v>
          </cell>
          <cell r="W2321">
            <v>1</v>
          </cell>
          <cell r="X2321" t="str">
            <v>Pcs.</v>
          </cell>
          <cell r="Y2321" t="str">
            <v>2</v>
          </cell>
          <cell r="Z2321">
            <v>0</v>
          </cell>
          <cell r="AA2321">
            <v>22.41</v>
          </cell>
          <cell r="AB2321">
            <v>44.9</v>
          </cell>
          <cell r="AC2321">
            <v>46.7</v>
          </cell>
          <cell r="AD2321">
            <v>0</v>
          </cell>
          <cell r="AE2321">
            <v>0</v>
          </cell>
          <cell r="AF2321">
            <v>0</v>
          </cell>
          <cell r="AG2321">
            <v>0</v>
          </cell>
          <cell r="AH2321">
            <v>46.7</v>
          </cell>
          <cell r="AI2321">
            <v>1</v>
          </cell>
          <cell r="AJ2321" t="str">
            <v>220</v>
          </cell>
          <cell r="AK2321" t="str">
            <v>145</v>
          </cell>
          <cell r="AL2321" t="str">
            <v>20</v>
          </cell>
          <cell r="AM2321" t="str">
            <v>8719924026240</v>
          </cell>
          <cell r="AN2321" t="str">
            <v>49019900</v>
          </cell>
          <cell r="AO2321" t="str">
            <v>Das Kind in der Familie</v>
          </cell>
        </row>
        <row r="2322">
          <cell r="A2322" t="str">
            <v>522300</v>
          </cell>
          <cell r="B2322" t="str">
            <v>Montessori Pädagogik</v>
          </cell>
          <cell r="C2322" t="str">
            <v>Nienhuis</v>
          </cell>
          <cell r="D2322" t="str">
            <v/>
          </cell>
          <cell r="E2322" t="str">
            <v/>
          </cell>
          <cell r="F2322" t="str">
            <v/>
          </cell>
          <cell r="G2322" t="str">
            <v/>
          </cell>
          <cell r="H2322" t="str">
            <v/>
          </cell>
          <cell r="I2322" t="str">
            <v/>
          </cell>
          <cell r="J2322" t="str">
            <v/>
          </cell>
          <cell r="K2322" t="str">
            <v/>
          </cell>
          <cell r="L2322" t="str">
            <v/>
          </cell>
          <cell r="M2322" t="e">
            <v>#N/A</v>
          </cell>
          <cell r="N2322" t="str">
            <v>522300</v>
          </cell>
          <cell r="O2322" t="e">
            <v>#N/A</v>
          </cell>
          <cell r="P2322" t="str">
            <v>3950</v>
          </cell>
          <cell r="Q2322" t="str">
            <v>DE</v>
          </cell>
          <cell r="R2322" t="str">
            <v>DEU</v>
          </cell>
          <cell r="S2322" t="str">
            <v>Germany</v>
          </cell>
          <cell r="T2322">
            <v>0.25</v>
          </cell>
          <cell r="U2322">
            <v>0.25</v>
          </cell>
          <cell r="V2322">
            <v>1</v>
          </cell>
          <cell r="W2322">
            <v>1</v>
          </cell>
          <cell r="X2322" t="str">
            <v>Pcs.</v>
          </cell>
          <cell r="Y2322" t="str">
            <v>2</v>
          </cell>
          <cell r="Z2322">
            <v>0</v>
          </cell>
          <cell r="AA2322">
            <v>9.34</v>
          </cell>
          <cell r="AB2322">
            <v>23.58</v>
          </cell>
          <cell r="AC2322">
            <v>24.52</v>
          </cell>
          <cell r="AD2322">
            <v>0</v>
          </cell>
          <cell r="AE2322">
            <v>0</v>
          </cell>
          <cell r="AF2322">
            <v>0</v>
          </cell>
          <cell r="AG2322">
            <v>0</v>
          </cell>
          <cell r="AH2322">
            <v>24.52</v>
          </cell>
          <cell r="AI2322">
            <v>1</v>
          </cell>
          <cell r="AJ2322" t="str">
            <v>230</v>
          </cell>
          <cell r="AK2322" t="str">
            <v>170</v>
          </cell>
          <cell r="AL2322" t="str">
            <v>10</v>
          </cell>
          <cell r="AM2322" t="str">
            <v>8719924026257</v>
          </cell>
          <cell r="AN2322" t="str">
            <v>49019900</v>
          </cell>
          <cell r="AO2322" t="str">
            <v>Montessori-Pädagogik im Kindergarten</v>
          </cell>
        </row>
        <row r="2323">
          <cell r="A2323" t="str">
            <v>522500</v>
          </cell>
          <cell r="B2323" t="str">
            <v>Montessori Psychoarithmetik</v>
          </cell>
          <cell r="C2323" t="str">
            <v>Nienhuis</v>
          </cell>
          <cell r="D2323" t="str">
            <v/>
          </cell>
          <cell r="E2323" t="str">
            <v/>
          </cell>
          <cell r="F2323" t="str">
            <v/>
          </cell>
          <cell r="G2323" t="str">
            <v/>
          </cell>
          <cell r="H2323" t="str">
            <v/>
          </cell>
          <cell r="I2323" t="str">
            <v/>
          </cell>
          <cell r="J2323" t="str">
            <v/>
          </cell>
          <cell r="K2323" t="str">
            <v/>
          </cell>
          <cell r="L2323" t="str">
            <v/>
          </cell>
          <cell r="M2323" t="e">
            <v>#N/A</v>
          </cell>
          <cell r="N2323" t="str">
            <v>522500</v>
          </cell>
          <cell r="O2323" t="e">
            <v>#N/A</v>
          </cell>
          <cell r="P2323" t="str">
            <v>3950</v>
          </cell>
          <cell r="Q2323" t="str">
            <v>DE</v>
          </cell>
          <cell r="R2323" t="str">
            <v>DEU</v>
          </cell>
          <cell r="S2323" t="str">
            <v>Germany</v>
          </cell>
          <cell r="T2323">
            <v>0</v>
          </cell>
          <cell r="U2323">
            <v>0</v>
          </cell>
          <cell r="V2323">
            <v>1</v>
          </cell>
          <cell r="W2323">
            <v>1</v>
          </cell>
          <cell r="X2323" t="str">
            <v>Pcs.</v>
          </cell>
          <cell r="Y2323" t="str">
            <v>2</v>
          </cell>
          <cell r="Z2323">
            <v>0</v>
          </cell>
          <cell r="AA2323">
            <v>45.88</v>
          </cell>
          <cell r="AB2323">
            <v>127.58</v>
          </cell>
          <cell r="AC2323">
            <v>132.68</v>
          </cell>
          <cell r="AD2323">
            <v>0</v>
          </cell>
          <cell r="AE2323">
            <v>0</v>
          </cell>
          <cell r="AF2323">
            <v>0</v>
          </cell>
          <cell r="AG2323">
            <v>0</v>
          </cell>
          <cell r="AH2323">
            <v>132.68</v>
          </cell>
          <cell r="AI2323">
            <v>1</v>
          </cell>
          <cell r="AJ2323" t="str">
            <v>220</v>
          </cell>
          <cell r="AK2323" t="str">
            <v>145</v>
          </cell>
          <cell r="AL2323" t="str">
            <v>35</v>
          </cell>
          <cell r="AM2323" t="str">
            <v>8719924026271</v>
          </cell>
          <cell r="AN2323" t="str">
            <v>49019900</v>
          </cell>
          <cell r="AO2323" t="str">
            <v>Montessori Psychoarithmetik</v>
          </cell>
        </row>
        <row r="2324">
          <cell r="A2324" t="str">
            <v>522600</v>
          </cell>
          <cell r="B2324" t="str">
            <v>Einfuehrung kosmischen Erziehung</v>
          </cell>
          <cell r="C2324" t="str">
            <v>Nienhuis</v>
          </cell>
          <cell r="D2324" t="str">
            <v/>
          </cell>
          <cell r="E2324" t="str">
            <v/>
          </cell>
          <cell r="F2324" t="str">
            <v/>
          </cell>
          <cell r="G2324" t="str">
            <v/>
          </cell>
          <cell r="H2324" t="str">
            <v/>
          </cell>
          <cell r="I2324" t="str">
            <v/>
          </cell>
          <cell r="J2324" t="str">
            <v/>
          </cell>
          <cell r="K2324" t="str">
            <v/>
          </cell>
          <cell r="L2324" t="str">
            <v/>
          </cell>
          <cell r="M2324" t="e">
            <v>#N/A</v>
          </cell>
          <cell r="N2324" t="str">
            <v>522600</v>
          </cell>
          <cell r="O2324" t="e">
            <v>#N/A</v>
          </cell>
          <cell r="P2324" t="str">
            <v>3950</v>
          </cell>
          <cell r="Q2324" t="str">
            <v>DE</v>
          </cell>
          <cell r="R2324" t="str">
            <v>DEU</v>
          </cell>
          <cell r="S2324" t="str">
            <v>Germany</v>
          </cell>
          <cell r="T2324">
            <v>0.77</v>
          </cell>
          <cell r="U2324">
            <v>0.77</v>
          </cell>
          <cell r="V2324">
            <v>1</v>
          </cell>
          <cell r="W2324">
            <v>1</v>
          </cell>
          <cell r="X2324" t="str">
            <v>Pcs.</v>
          </cell>
          <cell r="Y2324" t="str">
            <v>2</v>
          </cell>
          <cell r="Z2324">
            <v>0</v>
          </cell>
          <cell r="AA2324">
            <v>23.37</v>
          </cell>
          <cell r="AB2324">
            <v>26.81</v>
          </cell>
          <cell r="AC2324">
            <v>27.88</v>
          </cell>
          <cell r="AD2324">
            <v>0</v>
          </cell>
          <cell r="AE2324">
            <v>0</v>
          </cell>
          <cell r="AF2324">
            <v>0</v>
          </cell>
          <cell r="AG2324">
            <v>0</v>
          </cell>
          <cell r="AH2324">
            <v>27.88</v>
          </cell>
          <cell r="AI2324">
            <v>1</v>
          </cell>
          <cell r="AJ2324" t="str">
            <v>260</v>
          </cell>
          <cell r="AK2324" t="str">
            <v>195</v>
          </cell>
          <cell r="AL2324" t="str">
            <v>20</v>
          </cell>
          <cell r="AM2324" t="str">
            <v>8719924026288</v>
          </cell>
          <cell r="AN2324" t="str">
            <v>49019900</v>
          </cell>
          <cell r="AO2324" t="str">
            <v>Kosmische Erziehung</v>
          </cell>
        </row>
        <row r="2325">
          <cell r="A2325" t="str">
            <v>522700</v>
          </cell>
          <cell r="B2325" t="str">
            <v>Montessori, Psychogeometrie</v>
          </cell>
          <cell r="C2325" t="str">
            <v>Nienhuis</v>
          </cell>
          <cell r="D2325" t="str">
            <v/>
          </cell>
          <cell r="E2325" t="str">
            <v/>
          </cell>
          <cell r="F2325" t="str">
            <v/>
          </cell>
          <cell r="G2325" t="str">
            <v/>
          </cell>
          <cell r="H2325" t="str">
            <v/>
          </cell>
          <cell r="I2325" t="str">
            <v/>
          </cell>
          <cell r="J2325" t="str">
            <v/>
          </cell>
          <cell r="K2325" t="str">
            <v/>
          </cell>
          <cell r="L2325" t="str">
            <v/>
          </cell>
          <cell r="M2325" t="e">
            <v>#N/A</v>
          </cell>
          <cell r="N2325" t="str">
            <v>522700</v>
          </cell>
          <cell r="O2325" t="e">
            <v>#N/A</v>
          </cell>
          <cell r="P2325" t="str">
            <v>3950</v>
          </cell>
          <cell r="Q2325" t="str">
            <v>DE</v>
          </cell>
          <cell r="R2325" t="str">
            <v>DEU</v>
          </cell>
          <cell r="S2325" t="str">
            <v>Germany</v>
          </cell>
          <cell r="T2325">
            <v>0</v>
          </cell>
          <cell r="U2325">
            <v>0</v>
          </cell>
          <cell r="V2325">
            <v>1</v>
          </cell>
          <cell r="W2325">
            <v>1</v>
          </cell>
          <cell r="X2325" t="str">
            <v>Pcs.</v>
          </cell>
          <cell r="Y2325" t="str">
            <v>2</v>
          </cell>
          <cell r="Z2325">
            <v>0</v>
          </cell>
          <cell r="AA2325">
            <v>46.67</v>
          </cell>
          <cell r="AB2325">
            <v>92.12</v>
          </cell>
          <cell r="AC2325">
            <v>95.8</v>
          </cell>
          <cell r="AD2325">
            <v>0</v>
          </cell>
          <cell r="AE2325">
            <v>0</v>
          </cell>
          <cell r="AF2325">
            <v>0</v>
          </cell>
          <cell r="AG2325">
            <v>0</v>
          </cell>
          <cell r="AH2325">
            <v>95.8</v>
          </cell>
          <cell r="AI2325">
            <v>1</v>
          </cell>
          <cell r="AJ2325" t="str">
            <v>220</v>
          </cell>
          <cell r="AK2325" t="str">
            <v>145</v>
          </cell>
          <cell r="AL2325" t="str">
            <v>25</v>
          </cell>
          <cell r="AM2325" t="str">
            <v>8719924026295</v>
          </cell>
          <cell r="AN2325" t="str">
            <v>49019900</v>
          </cell>
          <cell r="AO2325" t="str">
            <v>Psychogeometrie</v>
          </cell>
        </row>
        <row r="2326">
          <cell r="A2326" t="str">
            <v>522900</v>
          </cell>
          <cell r="B2326" t="str">
            <v>Montessori von Anfang an</v>
          </cell>
          <cell r="C2326" t="str">
            <v>Nienhuis</v>
          </cell>
          <cell r="D2326" t="str">
            <v/>
          </cell>
          <cell r="E2326" t="str">
            <v/>
          </cell>
          <cell r="F2326" t="str">
            <v/>
          </cell>
          <cell r="G2326" t="str">
            <v/>
          </cell>
          <cell r="H2326" t="str">
            <v/>
          </cell>
          <cell r="I2326" t="str">
            <v/>
          </cell>
          <cell r="J2326" t="str">
            <v/>
          </cell>
          <cell r="K2326" t="str">
            <v/>
          </cell>
          <cell r="L2326" t="str">
            <v/>
          </cell>
          <cell r="M2326" t="e">
            <v>#N/A</v>
          </cell>
          <cell r="N2326" t="str">
            <v>522900</v>
          </cell>
          <cell r="O2326" t="e">
            <v>#N/A</v>
          </cell>
          <cell r="P2326" t="str">
            <v>3950</v>
          </cell>
          <cell r="Q2326" t="str">
            <v>DE</v>
          </cell>
          <cell r="R2326" t="str">
            <v>DEU</v>
          </cell>
          <cell r="S2326" t="str">
            <v>Germany</v>
          </cell>
          <cell r="T2326">
            <v>0.77700000000000002</v>
          </cell>
          <cell r="U2326">
            <v>0.77700000000000002</v>
          </cell>
          <cell r="V2326">
            <v>1</v>
          </cell>
          <cell r="W2326">
            <v>1</v>
          </cell>
          <cell r="X2326" t="str">
            <v>Pcs.</v>
          </cell>
          <cell r="Y2326" t="str">
            <v>2</v>
          </cell>
          <cell r="Z2326">
            <v>0</v>
          </cell>
          <cell r="AA2326">
            <v>10.28</v>
          </cell>
          <cell r="AB2326">
            <v>23.57</v>
          </cell>
          <cell r="AC2326">
            <v>24.51</v>
          </cell>
          <cell r="AD2326">
            <v>0</v>
          </cell>
          <cell r="AE2326">
            <v>0</v>
          </cell>
          <cell r="AF2326">
            <v>0</v>
          </cell>
          <cell r="AG2326">
            <v>0</v>
          </cell>
          <cell r="AH2326">
            <v>24.51</v>
          </cell>
          <cell r="AI2326">
            <v>1</v>
          </cell>
          <cell r="AJ2326" t="str">
            <v>230</v>
          </cell>
          <cell r="AK2326" t="str">
            <v>200</v>
          </cell>
          <cell r="AL2326" t="str">
            <v>20</v>
          </cell>
          <cell r="AM2326" t="str">
            <v>8719924026318</v>
          </cell>
          <cell r="AN2326" t="str">
            <v>49019900</v>
          </cell>
          <cell r="AO2326" t="str">
            <v>Montessori von Anfang an</v>
          </cell>
        </row>
        <row r="2327">
          <cell r="A2327" t="str">
            <v>523010</v>
          </cell>
          <cell r="B2327" t="str">
            <v>DVD: Einfuehrung in die Pädagogik</v>
          </cell>
          <cell r="C2327" t="str">
            <v>Nienhuis</v>
          </cell>
          <cell r="D2327" t="str">
            <v/>
          </cell>
          <cell r="E2327" t="str">
            <v/>
          </cell>
          <cell r="F2327" t="str">
            <v/>
          </cell>
          <cell r="G2327" t="str">
            <v/>
          </cell>
          <cell r="H2327" t="str">
            <v/>
          </cell>
          <cell r="I2327" t="str">
            <v/>
          </cell>
          <cell r="J2327" t="str">
            <v/>
          </cell>
          <cell r="K2327" t="str">
            <v/>
          </cell>
          <cell r="L2327" t="str">
            <v/>
          </cell>
          <cell r="M2327" t="e">
            <v>#N/A</v>
          </cell>
          <cell r="N2327" t="e">
            <v>#N/A</v>
          </cell>
          <cell r="O2327" t="e">
            <v>#N/A</v>
          </cell>
          <cell r="P2327" t="str">
            <v>9801</v>
          </cell>
          <cell r="Q2327" t="str">
            <v>DE</v>
          </cell>
          <cell r="R2327" t="str">
            <v>DEU</v>
          </cell>
          <cell r="S2327" t="str">
            <v>Germany</v>
          </cell>
          <cell r="T2327">
            <v>0</v>
          </cell>
          <cell r="U2327">
            <v>0</v>
          </cell>
          <cell r="V2327">
            <v>1</v>
          </cell>
          <cell r="W2327">
            <v>1</v>
          </cell>
          <cell r="X2327" t="str">
            <v>Pcs.</v>
          </cell>
          <cell r="Y2327" t="str">
            <v>2</v>
          </cell>
          <cell r="Z2327">
            <v>12.6</v>
          </cell>
          <cell r="AA2327">
            <v>12.6</v>
          </cell>
          <cell r="AB2327">
            <v>25.93</v>
          </cell>
          <cell r="AC2327">
            <v>26.97</v>
          </cell>
          <cell r="AD2327">
            <v>0</v>
          </cell>
          <cell r="AE2327">
            <v>0</v>
          </cell>
          <cell r="AF2327">
            <v>0</v>
          </cell>
          <cell r="AG2327">
            <v>0</v>
          </cell>
          <cell r="AH2327">
            <v>26.97</v>
          </cell>
          <cell r="AI2327">
            <v>1</v>
          </cell>
          <cell r="AJ2327" t="str">
            <v>0</v>
          </cell>
          <cell r="AK2327" t="str">
            <v>0</v>
          </cell>
          <cell r="AL2327" t="str">
            <v>0</v>
          </cell>
          <cell r="AM2327" t="str">
            <v>8719924026325</v>
          </cell>
          <cell r="AN2327" t="str">
            <v>49019900</v>
          </cell>
          <cell r="AO2327" t="str">
            <v>DVD: Einführung in die Pädagogik Maria Montessoris</v>
          </cell>
        </row>
        <row r="2328">
          <cell r="A2328" t="str">
            <v>523020</v>
          </cell>
          <cell r="B2328" t="str">
            <v>DVD: Frühe Bildung</v>
          </cell>
          <cell r="C2328" t="str">
            <v>Nienhuis</v>
          </cell>
          <cell r="D2328" t="str">
            <v/>
          </cell>
          <cell r="E2328" t="str">
            <v/>
          </cell>
          <cell r="F2328" t="str">
            <v/>
          </cell>
          <cell r="G2328" t="str">
            <v/>
          </cell>
          <cell r="H2328" t="str">
            <v/>
          </cell>
          <cell r="I2328" t="str">
            <v/>
          </cell>
          <cell r="J2328" t="str">
            <v/>
          </cell>
          <cell r="K2328" t="str">
            <v/>
          </cell>
          <cell r="L2328" t="str">
            <v/>
          </cell>
          <cell r="M2328" t="e">
            <v>#N/A</v>
          </cell>
          <cell r="N2328" t="e">
            <v>#N/A</v>
          </cell>
          <cell r="O2328" t="e">
            <v>#N/A</v>
          </cell>
          <cell r="P2328" t="str">
            <v>9801</v>
          </cell>
          <cell r="Q2328" t="str">
            <v>DE</v>
          </cell>
          <cell r="R2328" t="str">
            <v>DEU</v>
          </cell>
          <cell r="S2328" t="str">
            <v>Germany</v>
          </cell>
          <cell r="T2328">
            <v>7.5999999999999998E-2</v>
          </cell>
          <cell r="U2328">
            <v>7.5999999999999998E-2</v>
          </cell>
          <cell r="V2328">
            <v>1</v>
          </cell>
          <cell r="W2328">
            <v>1</v>
          </cell>
          <cell r="X2328" t="str">
            <v>Pcs.</v>
          </cell>
          <cell r="Y2328" t="str">
            <v>2</v>
          </cell>
          <cell r="Z2328">
            <v>0</v>
          </cell>
          <cell r="AA2328">
            <v>12.93</v>
          </cell>
          <cell r="AB2328">
            <v>30.02</v>
          </cell>
          <cell r="AC2328">
            <v>31.22</v>
          </cell>
          <cell r="AD2328">
            <v>0</v>
          </cell>
          <cell r="AE2328">
            <v>0</v>
          </cell>
          <cell r="AF2328">
            <v>0</v>
          </cell>
          <cell r="AG2328">
            <v>0</v>
          </cell>
          <cell r="AH2328">
            <v>31.22</v>
          </cell>
          <cell r="AI2328">
            <v>1</v>
          </cell>
          <cell r="AJ2328" t="str">
            <v>190</v>
          </cell>
          <cell r="AK2328" t="str">
            <v>140</v>
          </cell>
          <cell r="AL2328" t="str">
            <v>10</v>
          </cell>
          <cell r="AM2328" t="str">
            <v>8719924026332</v>
          </cell>
          <cell r="AN2328" t="str">
            <v>49019900</v>
          </cell>
          <cell r="AO2328" t="str">
            <v>DVD: Frühe Bildung</v>
          </cell>
        </row>
        <row r="2329">
          <cell r="A2329" t="str">
            <v>523110</v>
          </cell>
          <cell r="B2329" t="str">
            <v>De zon verlicht</v>
          </cell>
          <cell r="C2329" t="str">
            <v>Nienhuis</v>
          </cell>
          <cell r="D2329" t="str">
            <v/>
          </cell>
          <cell r="E2329" t="str">
            <v/>
          </cell>
          <cell r="F2329" t="str">
            <v/>
          </cell>
          <cell r="G2329" t="str">
            <v/>
          </cell>
          <cell r="H2329" t="str">
            <v/>
          </cell>
          <cell r="I2329" t="str">
            <v/>
          </cell>
          <cell r="J2329" t="str">
            <v/>
          </cell>
          <cell r="K2329" t="str">
            <v/>
          </cell>
          <cell r="L2329" t="str">
            <v/>
          </cell>
          <cell r="M2329" t="e">
            <v>#N/A</v>
          </cell>
          <cell r="N2329" t="e">
            <v>#N/A</v>
          </cell>
          <cell r="O2329" t="e">
            <v>#N/A</v>
          </cell>
          <cell r="P2329" t="str">
            <v>3950</v>
          </cell>
          <cell r="Q2329" t="str">
            <v>NL</v>
          </cell>
          <cell r="R2329" t="str">
            <v>NLD</v>
          </cell>
          <cell r="S2329" t="str">
            <v>Netherlands</v>
          </cell>
          <cell r="T2329">
            <v>5.5E-2</v>
          </cell>
          <cell r="U2329">
            <v>5.5E-2</v>
          </cell>
          <cell r="V2329">
            <v>100</v>
          </cell>
          <cell r="W2329">
            <v>100</v>
          </cell>
          <cell r="X2329" t="str">
            <v>Pcs.</v>
          </cell>
          <cell r="Y2329" t="str">
            <v>2</v>
          </cell>
          <cell r="Z2329">
            <v>0</v>
          </cell>
          <cell r="AA2329">
            <v>2.75</v>
          </cell>
          <cell r="AB2329">
            <v>10.35</v>
          </cell>
          <cell r="AC2329">
            <v>10.76</v>
          </cell>
          <cell r="AD2329">
            <v>0</v>
          </cell>
          <cell r="AE2329">
            <v>0</v>
          </cell>
          <cell r="AF2329">
            <v>0</v>
          </cell>
          <cell r="AG2329">
            <v>0</v>
          </cell>
          <cell r="AH2329">
            <v>10.76</v>
          </cell>
          <cell r="AI2329">
            <v>1</v>
          </cell>
          <cell r="AJ2329" t="str">
            <v>145</v>
          </cell>
          <cell r="AK2329" t="str">
            <v>145</v>
          </cell>
          <cell r="AL2329" t="str">
            <v>5</v>
          </cell>
          <cell r="AM2329" t="str">
            <v>8719924026356</v>
          </cell>
          <cell r="AN2329" t="str">
            <v>49019900</v>
          </cell>
        </row>
        <row r="2330">
          <cell r="A2330" t="str">
            <v>523111</v>
          </cell>
          <cell r="B2330" t="str">
            <v>The sun looks upon...</v>
          </cell>
          <cell r="C2330" t="str">
            <v>Nienhuis</v>
          </cell>
          <cell r="D2330" t="str">
            <v/>
          </cell>
          <cell r="E2330" t="str">
            <v/>
          </cell>
          <cell r="F2330" t="str">
            <v/>
          </cell>
          <cell r="G2330" t="str">
            <v/>
          </cell>
          <cell r="H2330" t="str">
            <v/>
          </cell>
          <cell r="I2330" t="str">
            <v/>
          </cell>
          <cell r="J2330" t="str">
            <v/>
          </cell>
          <cell r="K2330" t="str">
            <v/>
          </cell>
          <cell r="L2330" t="str">
            <v/>
          </cell>
          <cell r="M2330" t="str">
            <v>523111</v>
          </cell>
          <cell r="N2330" t="e">
            <v>#N/A</v>
          </cell>
          <cell r="O2330" t="str">
            <v>523111</v>
          </cell>
          <cell r="P2330" t="str">
            <v>3950</v>
          </cell>
          <cell r="Q2330" t="str">
            <v>NL</v>
          </cell>
          <cell r="R2330" t="str">
            <v>NLD</v>
          </cell>
          <cell r="S2330" t="str">
            <v>Netherlands</v>
          </cell>
          <cell r="T2330">
            <v>0.06</v>
          </cell>
          <cell r="U2330">
            <v>0.06</v>
          </cell>
          <cell r="V2330">
            <v>100</v>
          </cell>
          <cell r="W2330">
            <v>100</v>
          </cell>
          <cell r="X2330" t="str">
            <v>Pcs.</v>
          </cell>
          <cell r="Y2330" t="str">
            <v>2</v>
          </cell>
          <cell r="Z2330">
            <v>0</v>
          </cell>
          <cell r="AA2330">
            <v>2.75</v>
          </cell>
          <cell r="AB2330">
            <v>11.08</v>
          </cell>
          <cell r="AC2330">
            <v>11.52</v>
          </cell>
          <cell r="AD2330">
            <v>0</v>
          </cell>
          <cell r="AE2330">
            <v>0</v>
          </cell>
          <cell r="AF2330">
            <v>0</v>
          </cell>
          <cell r="AG2330">
            <v>0</v>
          </cell>
          <cell r="AH2330">
            <v>11.52</v>
          </cell>
          <cell r="AI2330">
            <v>1</v>
          </cell>
          <cell r="AJ2330" t="str">
            <v>150</v>
          </cell>
          <cell r="AK2330" t="str">
            <v>140</v>
          </cell>
          <cell r="AL2330" t="str">
            <v>10</v>
          </cell>
          <cell r="AM2330" t="str">
            <v>8719924026363</v>
          </cell>
          <cell r="AN2330" t="str">
            <v>49019900</v>
          </cell>
          <cell r="AO2330" t="str">
            <v>The Sun Looks Upon Water, Air and Rocks</v>
          </cell>
        </row>
        <row r="2331">
          <cell r="A2331" t="str">
            <v>523112</v>
          </cell>
          <cell r="B2331" t="str">
            <v>Die Sonne schaut auf Wasser, Luft</v>
          </cell>
          <cell r="C2331" t="str">
            <v>Nienhuis</v>
          </cell>
          <cell r="D2331" t="str">
            <v/>
          </cell>
          <cell r="E2331" t="str">
            <v/>
          </cell>
          <cell r="F2331" t="str">
            <v/>
          </cell>
          <cell r="G2331" t="str">
            <v/>
          </cell>
          <cell r="H2331" t="str">
            <v/>
          </cell>
          <cell r="I2331" t="str">
            <v/>
          </cell>
          <cell r="J2331" t="str">
            <v/>
          </cell>
          <cell r="K2331" t="str">
            <v/>
          </cell>
          <cell r="L2331" t="str">
            <v/>
          </cell>
          <cell r="M2331" t="e">
            <v>#N/A</v>
          </cell>
          <cell r="N2331" t="str">
            <v>523112</v>
          </cell>
          <cell r="O2331" t="e">
            <v>#N/A</v>
          </cell>
          <cell r="P2331" t="str">
            <v>3950</v>
          </cell>
          <cell r="Q2331" t="str">
            <v>NL</v>
          </cell>
          <cell r="R2331" t="str">
            <v>NLD</v>
          </cell>
          <cell r="S2331" t="str">
            <v>Netherlands</v>
          </cell>
          <cell r="T2331">
            <v>0.04</v>
          </cell>
          <cell r="U2331">
            <v>0.04</v>
          </cell>
          <cell r="V2331">
            <v>100</v>
          </cell>
          <cell r="W2331">
            <v>100</v>
          </cell>
          <cell r="X2331" t="str">
            <v>Pcs.</v>
          </cell>
          <cell r="Y2331" t="str">
            <v>2</v>
          </cell>
          <cell r="Z2331">
            <v>0</v>
          </cell>
          <cell r="AA2331">
            <v>3.01</v>
          </cell>
          <cell r="AB2331">
            <v>11.08</v>
          </cell>
          <cell r="AC2331">
            <v>11.52</v>
          </cell>
          <cell r="AD2331">
            <v>0</v>
          </cell>
          <cell r="AE2331">
            <v>0</v>
          </cell>
          <cell r="AF2331">
            <v>0</v>
          </cell>
          <cell r="AG2331">
            <v>0</v>
          </cell>
          <cell r="AH2331">
            <v>11.52</v>
          </cell>
          <cell r="AI2331">
            <v>1</v>
          </cell>
          <cell r="AJ2331" t="str">
            <v>140</v>
          </cell>
          <cell r="AK2331" t="str">
            <v>140</v>
          </cell>
          <cell r="AL2331" t="str">
            <v>8</v>
          </cell>
          <cell r="AM2331" t="str">
            <v>8719924026370</v>
          </cell>
          <cell r="AN2331" t="str">
            <v>49019900</v>
          </cell>
          <cell r="AO2331" t="str">
            <v>Die Sonne schaut auf Wasser, Luft und Felsen</v>
          </cell>
        </row>
        <row r="2332">
          <cell r="A2332" t="str">
            <v>523117</v>
          </cell>
          <cell r="B2332" t="str">
            <v>The Sun Looks Upon (Swedish)</v>
          </cell>
          <cell r="C2332" t="str">
            <v>Private Label</v>
          </cell>
          <cell r="D2332" t="str">
            <v/>
          </cell>
          <cell r="E2332" t="str">
            <v/>
          </cell>
          <cell r="F2332" t="str">
            <v/>
          </cell>
          <cell r="G2332" t="str">
            <v/>
          </cell>
          <cell r="H2332" t="str">
            <v/>
          </cell>
          <cell r="I2332" t="str">
            <v/>
          </cell>
          <cell r="J2332" t="str">
            <v/>
          </cell>
          <cell r="K2332" t="str">
            <v/>
          </cell>
          <cell r="L2332" t="str">
            <v/>
          </cell>
          <cell r="M2332" t="e">
            <v>#N/A</v>
          </cell>
          <cell r="N2332" t="e">
            <v>#N/A</v>
          </cell>
          <cell r="O2332" t="e">
            <v>#N/A</v>
          </cell>
          <cell r="P2332" t="str">
            <v>5500</v>
          </cell>
          <cell r="Q2332" t="str">
            <v>NL</v>
          </cell>
          <cell r="R2332" t="str">
            <v>NLD</v>
          </cell>
          <cell r="S2332" t="str">
            <v>Netherlands</v>
          </cell>
          <cell r="T2332">
            <v>0</v>
          </cell>
          <cell r="U2332">
            <v>0</v>
          </cell>
          <cell r="V2332">
            <v>50</v>
          </cell>
          <cell r="W2332">
            <v>50</v>
          </cell>
          <cell r="X2332" t="str">
            <v>Pcs.</v>
          </cell>
          <cell r="Y2332" t="str">
            <v>2</v>
          </cell>
          <cell r="Z2332">
            <v>0</v>
          </cell>
          <cell r="AA2332">
            <v>3.15</v>
          </cell>
          <cell r="AB2332">
            <v>4.5</v>
          </cell>
          <cell r="AC2332">
            <v>0</v>
          </cell>
          <cell r="AD2332">
            <v>0</v>
          </cell>
          <cell r="AE2332">
            <v>0</v>
          </cell>
          <cell r="AF2332">
            <v>0</v>
          </cell>
          <cell r="AG2332">
            <v>0</v>
          </cell>
          <cell r="AH2332">
            <v>0</v>
          </cell>
          <cell r="AI2332">
            <v>1</v>
          </cell>
          <cell r="AJ2332" t="str">
            <v/>
          </cell>
          <cell r="AK2332" t="str">
            <v/>
          </cell>
          <cell r="AL2332" t="str">
            <v/>
          </cell>
          <cell r="AM2332" t="str">
            <v>8719924055271</v>
          </cell>
          <cell r="AN2332" t="str">
            <v>49019900</v>
          </cell>
          <cell r="AO2332" t="str">
            <v>The Sun Looks Upon (Swedish)</v>
          </cell>
        </row>
        <row r="2333">
          <cell r="A2333" t="str">
            <v>523120</v>
          </cell>
          <cell r="B2333" t="str">
            <v>Tijdlijn van het leven</v>
          </cell>
          <cell r="C2333" t="str">
            <v>Nienhuis</v>
          </cell>
          <cell r="D2333" t="str">
            <v/>
          </cell>
          <cell r="E2333" t="str">
            <v/>
          </cell>
          <cell r="F2333" t="str">
            <v/>
          </cell>
          <cell r="G2333" t="str">
            <v/>
          </cell>
          <cell r="H2333" t="str">
            <v/>
          </cell>
          <cell r="I2333" t="str">
            <v/>
          </cell>
          <cell r="J2333" t="str">
            <v/>
          </cell>
          <cell r="K2333" t="str">
            <v/>
          </cell>
          <cell r="L2333" t="str">
            <v/>
          </cell>
          <cell r="M2333" t="e">
            <v>#N/A</v>
          </cell>
          <cell r="N2333" t="e">
            <v>#N/A</v>
          </cell>
          <cell r="O2333" t="e">
            <v>#N/A</v>
          </cell>
          <cell r="P2333" t="str">
            <v>3950</v>
          </cell>
          <cell r="Q2333" t="str">
            <v>NL</v>
          </cell>
          <cell r="R2333" t="str">
            <v>NLD</v>
          </cell>
          <cell r="S2333" t="str">
            <v>Netherlands</v>
          </cell>
          <cell r="T2333">
            <v>6.3E-2</v>
          </cell>
          <cell r="U2333">
            <v>6.3E-2</v>
          </cell>
          <cell r="V2333">
            <v>100</v>
          </cell>
          <cell r="W2333">
            <v>100</v>
          </cell>
          <cell r="X2333" t="str">
            <v>Pcs.</v>
          </cell>
          <cell r="Y2333" t="str">
            <v>2</v>
          </cell>
          <cell r="Z2333">
            <v>0</v>
          </cell>
          <cell r="AA2333">
            <v>2.95</v>
          </cell>
          <cell r="AB2333">
            <v>10.35</v>
          </cell>
          <cell r="AC2333">
            <v>10.76</v>
          </cell>
          <cell r="AD2333">
            <v>0</v>
          </cell>
          <cell r="AE2333">
            <v>0</v>
          </cell>
          <cell r="AF2333">
            <v>0</v>
          </cell>
          <cell r="AG2333">
            <v>0</v>
          </cell>
          <cell r="AH2333">
            <v>10.76</v>
          </cell>
          <cell r="AI2333">
            <v>1</v>
          </cell>
          <cell r="AJ2333" t="str">
            <v>145</v>
          </cell>
          <cell r="AK2333" t="str">
            <v>145</v>
          </cell>
          <cell r="AL2333" t="str">
            <v>5</v>
          </cell>
          <cell r="AM2333" t="str">
            <v>8719924026387</v>
          </cell>
          <cell r="AN2333" t="str">
            <v>49019900</v>
          </cell>
        </row>
        <row r="2334">
          <cell r="A2334" t="str">
            <v>523121</v>
          </cell>
          <cell r="B2334" t="str">
            <v>Timeline of life</v>
          </cell>
          <cell r="C2334" t="str">
            <v>Nienhuis</v>
          </cell>
          <cell r="D2334" t="str">
            <v/>
          </cell>
          <cell r="E2334" t="str">
            <v/>
          </cell>
          <cell r="F2334" t="str">
            <v/>
          </cell>
          <cell r="G2334" t="str">
            <v/>
          </cell>
          <cell r="H2334" t="str">
            <v/>
          </cell>
          <cell r="I2334" t="str">
            <v/>
          </cell>
          <cell r="J2334" t="str">
            <v/>
          </cell>
          <cell r="K2334" t="str">
            <v/>
          </cell>
          <cell r="L2334" t="str">
            <v/>
          </cell>
          <cell r="M2334" t="str">
            <v>523121</v>
          </cell>
          <cell r="N2334" t="e">
            <v>#N/A</v>
          </cell>
          <cell r="O2334" t="str">
            <v>523121</v>
          </cell>
          <cell r="P2334" t="str">
            <v>3950</v>
          </cell>
          <cell r="Q2334" t="str">
            <v>NL</v>
          </cell>
          <cell r="R2334" t="str">
            <v>NLD</v>
          </cell>
          <cell r="S2334" t="str">
            <v>Netherlands</v>
          </cell>
          <cell r="T2334">
            <v>0.06</v>
          </cell>
          <cell r="U2334">
            <v>0.06</v>
          </cell>
          <cell r="V2334">
            <v>100</v>
          </cell>
          <cell r="W2334">
            <v>100</v>
          </cell>
          <cell r="X2334" t="str">
            <v>Pcs.</v>
          </cell>
          <cell r="Y2334" t="str">
            <v>2</v>
          </cell>
          <cell r="Z2334">
            <v>0</v>
          </cell>
          <cell r="AA2334">
            <v>2.95</v>
          </cell>
          <cell r="AB2334">
            <v>11.08</v>
          </cell>
          <cell r="AC2334">
            <v>11.52</v>
          </cell>
          <cell r="AD2334">
            <v>0</v>
          </cell>
          <cell r="AE2334">
            <v>0</v>
          </cell>
          <cell r="AF2334">
            <v>0</v>
          </cell>
          <cell r="AG2334">
            <v>0</v>
          </cell>
          <cell r="AH2334">
            <v>11.52</v>
          </cell>
          <cell r="AI2334">
            <v>1</v>
          </cell>
          <cell r="AJ2334" t="str">
            <v>150</v>
          </cell>
          <cell r="AK2334" t="str">
            <v>140</v>
          </cell>
          <cell r="AL2334" t="str">
            <v>10</v>
          </cell>
          <cell r="AM2334" t="str">
            <v>8719924026394</v>
          </cell>
          <cell r="AN2334" t="str">
            <v>49019900</v>
          </cell>
          <cell r="AO2334" t="str">
            <v>Timeline Of Life</v>
          </cell>
        </row>
        <row r="2335">
          <cell r="A2335" t="str">
            <v>523122</v>
          </cell>
          <cell r="B2335" t="str">
            <v>Zeitleiste des Lebens</v>
          </cell>
          <cell r="C2335" t="str">
            <v>Nienhuis</v>
          </cell>
          <cell r="D2335" t="str">
            <v/>
          </cell>
          <cell r="E2335" t="str">
            <v/>
          </cell>
          <cell r="F2335" t="str">
            <v/>
          </cell>
          <cell r="G2335" t="str">
            <v/>
          </cell>
          <cell r="H2335" t="str">
            <v/>
          </cell>
          <cell r="I2335" t="str">
            <v/>
          </cell>
          <cell r="J2335" t="str">
            <v/>
          </cell>
          <cell r="K2335" t="str">
            <v/>
          </cell>
          <cell r="L2335" t="str">
            <v/>
          </cell>
          <cell r="M2335" t="e">
            <v>#N/A</v>
          </cell>
          <cell r="N2335" t="str">
            <v>523122</v>
          </cell>
          <cell r="O2335" t="e">
            <v>#N/A</v>
          </cell>
          <cell r="P2335" t="str">
            <v>3950</v>
          </cell>
          <cell r="Q2335" t="str">
            <v>NL</v>
          </cell>
          <cell r="R2335" t="str">
            <v>NLD</v>
          </cell>
          <cell r="S2335" t="str">
            <v>Netherlands</v>
          </cell>
          <cell r="T2335">
            <v>0.04</v>
          </cell>
          <cell r="U2335">
            <v>0.04</v>
          </cell>
          <cell r="V2335">
            <v>100</v>
          </cell>
          <cell r="W2335">
            <v>100</v>
          </cell>
          <cell r="X2335" t="str">
            <v>Pcs.</v>
          </cell>
          <cell r="Y2335" t="str">
            <v>2</v>
          </cell>
          <cell r="Z2335">
            <v>0</v>
          </cell>
          <cell r="AA2335">
            <v>3.02</v>
          </cell>
          <cell r="AB2335">
            <v>11.08</v>
          </cell>
          <cell r="AC2335">
            <v>11.52</v>
          </cell>
          <cell r="AD2335">
            <v>0</v>
          </cell>
          <cell r="AE2335">
            <v>0</v>
          </cell>
          <cell r="AF2335">
            <v>0</v>
          </cell>
          <cell r="AG2335">
            <v>0</v>
          </cell>
          <cell r="AH2335">
            <v>11.52</v>
          </cell>
          <cell r="AI2335">
            <v>1</v>
          </cell>
          <cell r="AJ2335" t="str">
            <v>140</v>
          </cell>
          <cell r="AK2335" t="str">
            <v>140</v>
          </cell>
          <cell r="AL2335" t="str">
            <v>8</v>
          </cell>
          <cell r="AM2335" t="str">
            <v>8719924026400</v>
          </cell>
          <cell r="AN2335" t="str">
            <v>49019900</v>
          </cell>
          <cell r="AO2335" t="str">
            <v>Zeitleiste des Lebens</v>
          </cell>
        </row>
        <row r="2336">
          <cell r="A2336" t="str">
            <v>523127</v>
          </cell>
          <cell r="B2336" t="str">
            <v>Timeline Of Life (Swedish)</v>
          </cell>
          <cell r="C2336" t="str">
            <v>Private Label</v>
          </cell>
          <cell r="D2336" t="str">
            <v/>
          </cell>
          <cell r="E2336" t="str">
            <v/>
          </cell>
          <cell r="F2336" t="str">
            <v/>
          </cell>
          <cell r="G2336" t="str">
            <v/>
          </cell>
          <cell r="H2336" t="str">
            <v/>
          </cell>
          <cell r="I2336" t="str">
            <v/>
          </cell>
          <cell r="J2336" t="str">
            <v/>
          </cell>
          <cell r="K2336" t="str">
            <v/>
          </cell>
          <cell r="L2336" t="str">
            <v/>
          </cell>
          <cell r="M2336" t="e">
            <v>#N/A</v>
          </cell>
          <cell r="N2336" t="e">
            <v>#N/A</v>
          </cell>
          <cell r="O2336" t="e">
            <v>#N/A</v>
          </cell>
          <cell r="P2336" t="str">
            <v>5500</v>
          </cell>
          <cell r="Q2336" t="str">
            <v>NL</v>
          </cell>
          <cell r="R2336" t="str">
            <v>NLD</v>
          </cell>
          <cell r="S2336" t="str">
            <v>Netherlands</v>
          </cell>
          <cell r="T2336">
            <v>0</v>
          </cell>
          <cell r="U2336">
            <v>0</v>
          </cell>
          <cell r="V2336">
            <v>50</v>
          </cell>
          <cell r="W2336">
            <v>50</v>
          </cell>
          <cell r="X2336" t="str">
            <v>Pcs.</v>
          </cell>
          <cell r="Y2336" t="str">
            <v>2</v>
          </cell>
          <cell r="Z2336">
            <v>0</v>
          </cell>
          <cell r="AA2336">
            <v>3.25</v>
          </cell>
          <cell r="AB2336">
            <v>4.79</v>
          </cell>
          <cell r="AC2336">
            <v>0</v>
          </cell>
          <cell r="AD2336">
            <v>0</v>
          </cell>
          <cell r="AE2336">
            <v>0</v>
          </cell>
          <cell r="AF2336">
            <v>0</v>
          </cell>
          <cell r="AG2336">
            <v>0</v>
          </cell>
          <cell r="AH2336">
            <v>0</v>
          </cell>
          <cell r="AI2336">
            <v>1</v>
          </cell>
          <cell r="AJ2336" t="str">
            <v/>
          </cell>
          <cell r="AK2336" t="str">
            <v/>
          </cell>
          <cell r="AL2336" t="str">
            <v/>
          </cell>
          <cell r="AM2336" t="str">
            <v>8719924055288</v>
          </cell>
          <cell r="AN2336" t="str">
            <v>49019900</v>
          </cell>
          <cell r="AO2336" t="str">
            <v>Timeline Of Life (Swedish)</v>
          </cell>
        </row>
        <row r="2337">
          <cell r="A2337" t="str">
            <v>523130</v>
          </cell>
          <cell r="B2337" t="str">
            <v>Het leven op aarde</v>
          </cell>
          <cell r="C2337" t="str">
            <v>Nienhuis</v>
          </cell>
          <cell r="D2337" t="str">
            <v/>
          </cell>
          <cell r="E2337" t="str">
            <v/>
          </cell>
          <cell r="F2337" t="str">
            <v/>
          </cell>
          <cell r="G2337" t="str">
            <v/>
          </cell>
          <cell r="H2337" t="str">
            <v/>
          </cell>
          <cell r="I2337" t="str">
            <v/>
          </cell>
          <cell r="J2337" t="str">
            <v/>
          </cell>
          <cell r="K2337" t="str">
            <v/>
          </cell>
          <cell r="L2337" t="str">
            <v/>
          </cell>
          <cell r="M2337" t="e">
            <v>#N/A</v>
          </cell>
          <cell r="N2337" t="e">
            <v>#N/A</v>
          </cell>
          <cell r="O2337" t="e">
            <v>#N/A</v>
          </cell>
          <cell r="P2337" t="str">
            <v>3950</v>
          </cell>
          <cell r="Q2337" t="str">
            <v>NL</v>
          </cell>
          <cell r="R2337" t="str">
            <v>NLD</v>
          </cell>
          <cell r="S2337" t="str">
            <v>Netherlands</v>
          </cell>
          <cell r="T2337">
            <v>5.5E-2</v>
          </cell>
          <cell r="U2337">
            <v>5.5E-2</v>
          </cell>
          <cell r="V2337">
            <v>100</v>
          </cell>
          <cell r="W2337">
            <v>100</v>
          </cell>
          <cell r="X2337" t="str">
            <v>Pcs.</v>
          </cell>
          <cell r="Y2337" t="str">
            <v>2</v>
          </cell>
          <cell r="Z2337">
            <v>0</v>
          </cell>
          <cell r="AA2337">
            <v>2.75</v>
          </cell>
          <cell r="AB2337">
            <v>10.35</v>
          </cell>
          <cell r="AC2337">
            <v>10.76</v>
          </cell>
          <cell r="AD2337">
            <v>0</v>
          </cell>
          <cell r="AE2337">
            <v>0</v>
          </cell>
          <cell r="AF2337">
            <v>0</v>
          </cell>
          <cell r="AG2337">
            <v>0</v>
          </cell>
          <cell r="AH2337">
            <v>10.76</v>
          </cell>
          <cell r="AI2337">
            <v>1</v>
          </cell>
          <cell r="AJ2337" t="str">
            <v>145</v>
          </cell>
          <cell r="AK2337" t="str">
            <v>145</v>
          </cell>
          <cell r="AL2337" t="str">
            <v>5</v>
          </cell>
          <cell r="AM2337" t="str">
            <v>8719924026417</v>
          </cell>
          <cell r="AN2337" t="str">
            <v>49019900</v>
          </cell>
        </row>
        <row r="2338">
          <cell r="A2338" t="str">
            <v>523131</v>
          </cell>
          <cell r="B2338" t="str">
            <v>About life on earth</v>
          </cell>
          <cell r="C2338" t="str">
            <v>Nienhuis</v>
          </cell>
          <cell r="D2338" t="str">
            <v/>
          </cell>
          <cell r="E2338" t="str">
            <v/>
          </cell>
          <cell r="F2338" t="str">
            <v/>
          </cell>
          <cell r="G2338" t="str">
            <v/>
          </cell>
          <cell r="H2338" t="str">
            <v/>
          </cell>
          <cell r="I2338" t="str">
            <v/>
          </cell>
          <cell r="J2338" t="str">
            <v/>
          </cell>
          <cell r="K2338" t="str">
            <v/>
          </cell>
          <cell r="L2338" t="str">
            <v/>
          </cell>
          <cell r="M2338" t="str">
            <v>523131</v>
          </cell>
          <cell r="N2338" t="e">
            <v>#N/A</v>
          </cell>
          <cell r="O2338" t="str">
            <v>523131</v>
          </cell>
          <cell r="P2338" t="str">
            <v>3950</v>
          </cell>
          <cell r="Q2338" t="str">
            <v>NL</v>
          </cell>
          <cell r="R2338" t="str">
            <v>NLD</v>
          </cell>
          <cell r="S2338" t="str">
            <v>Netherlands</v>
          </cell>
          <cell r="T2338">
            <v>0.06</v>
          </cell>
          <cell r="U2338">
            <v>0.06</v>
          </cell>
          <cell r="V2338">
            <v>100</v>
          </cell>
          <cell r="W2338">
            <v>100</v>
          </cell>
          <cell r="X2338" t="str">
            <v>Pcs.</v>
          </cell>
          <cell r="Y2338" t="str">
            <v>2</v>
          </cell>
          <cell r="Z2338">
            <v>0</v>
          </cell>
          <cell r="AA2338">
            <v>2.75</v>
          </cell>
          <cell r="AB2338">
            <v>11.08</v>
          </cell>
          <cell r="AC2338">
            <v>11.52</v>
          </cell>
          <cell r="AD2338">
            <v>0</v>
          </cell>
          <cell r="AE2338">
            <v>0</v>
          </cell>
          <cell r="AF2338">
            <v>0</v>
          </cell>
          <cell r="AG2338">
            <v>0</v>
          </cell>
          <cell r="AH2338">
            <v>11.52</v>
          </cell>
          <cell r="AI2338">
            <v>1</v>
          </cell>
          <cell r="AJ2338" t="str">
            <v>150</v>
          </cell>
          <cell r="AK2338" t="str">
            <v>140</v>
          </cell>
          <cell r="AL2338" t="str">
            <v>10</v>
          </cell>
          <cell r="AM2338" t="str">
            <v>8719924026424</v>
          </cell>
          <cell r="AN2338" t="str">
            <v>49019900</v>
          </cell>
          <cell r="AO2338" t="str">
            <v>About Life On Earth</v>
          </cell>
        </row>
        <row r="2339">
          <cell r="A2339" t="str">
            <v>523132</v>
          </cell>
          <cell r="B2339" t="str">
            <v>Vom Leben auf der Erde</v>
          </cell>
          <cell r="C2339" t="str">
            <v>Nienhuis</v>
          </cell>
          <cell r="D2339" t="str">
            <v/>
          </cell>
          <cell r="E2339" t="str">
            <v/>
          </cell>
          <cell r="F2339" t="str">
            <v/>
          </cell>
          <cell r="G2339" t="str">
            <v/>
          </cell>
          <cell r="H2339" t="str">
            <v/>
          </cell>
          <cell r="I2339" t="str">
            <v/>
          </cell>
          <cell r="J2339" t="str">
            <v/>
          </cell>
          <cell r="K2339" t="str">
            <v/>
          </cell>
          <cell r="L2339" t="str">
            <v/>
          </cell>
          <cell r="M2339" t="e">
            <v>#N/A</v>
          </cell>
          <cell r="N2339" t="str">
            <v>523132</v>
          </cell>
          <cell r="O2339" t="e">
            <v>#N/A</v>
          </cell>
          <cell r="P2339" t="str">
            <v>3950</v>
          </cell>
          <cell r="Q2339" t="str">
            <v>NL</v>
          </cell>
          <cell r="R2339" t="str">
            <v>NLD</v>
          </cell>
          <cell r="S2339" t="str">
            <v>Netherlands</v>
          </cell>
          <cell r="T2339">
            <v>0.04</v>
          </cell>
          <cell r="U2339">
            <v>0.04</v>
          </cell>
          <cell r="V2339">
            <v>100</v>
          </cell>
          <cell r="W2339">
            <v>100</v>
          </cell>
          <cell r="X2339" t="str">
            <v>Pcs.</v>
          </cell>
          <cell r="Y2339" t="str">
            <v>2</v>
          </cell>
          <cell r="Z2339">
            <v>0</v>
          </cell>
          <cell r="AA2339">
            <v>2.61</v>
          </cell>
          <cell r="AB2339">
            <v>11.08</v>
          </cell>
          <cell r="AC2339">
            <v>11.52</v>
          </cell>
          <cell r="AD2339">
            <v>0</v>
          </cell>
          <cell r="AE2339">
            <v>0</v>
          </cell>
          <cell r="AF2339">
            <v>0</v>
          </cell>
          <cell r="AG2339">
            <v>0</v>
          </cell>
          <cell r="AH2339">
            <v>11.52</v>
          </cell>
          <cell r="AI2339">
            <v>1</v>
          </cell>
          <cell r="AJ2339" t="str">
            <v>140</v>
          </cell>
          <cell r="AK2339" t="str">
            <v>140</v>
          </cell>
          <cell r="AL2339" t="str">
            <v>8</v>
          </cell>
          <cell r="AM2339" t="str">
            <v>8719924026431</v>
          </cell>
          <cell r="AN2339" t="str">
            <v>49019900</v>
          </cell>
          <cell r="AO2339" t="str">
            <v>Vom Leben auf der Erde</v>
          </cell>
        </row>
        <row r="2340">
          <cell r="A2340" t="str">
            <v>523137</v>
          </cell>
          <cell r="B2340" t="str">
            <v>About Life On Earth (Swedish)</v>
          </cell>
          <cell r="C2340" t="str">
            <v>Private Label</v>
          </cell>
          <cell r="D2340" t="str">
            <v/>
          </cell>
          <cell r="E2340" t="str">
            <v/>
          </cell>
          <cell r="F2340" t="str">
            <v/>
          </cell>
          <cell r="G2340" t="str">
            <v/>
          </cell>
          <cell r="H2340" t="str">
            <v/>
          </cell>
          <cell r="I2340" t="str">
            <v/>
          </cell>
          <cell r="J2340" t="str">
            <v/>
          </cell>
          <cell r="K2340" t="str">
            <v/>
          </cell>
          <cell r="L2340" t="str">
            <v/>
          </cell>
          <cell r="M2340" t="e">
            <v>#N/A</v>
          </cell>
          <cell r="N2340" t="e">
            <v>#N/A</v>
          </cell>
          <cell r="O2340" t="e">
            <v>#N/A</v>
          </cell>
          <cell r="P2340" t="str">
            <v>5500</v>
          </cell>
          <cell r="Q2340" t="str">
            <v>NL</v>
          </cell>
          <cell r="R2340" t="str">
            <v>NLD</v>
          </cell>
          <cell r="S2340" t="str">
            <v>Netherlands</v>
          </cell>
          <cell r="T2340">
            <v>0</v>
          </cell>
          <cell r="U2340">
            <v>0</v>
          </cell>
          <cell r="V2340">
            <v>50</v>
          </cell>
          <cell r="W2340">
            <v>50</v>
          </cell>
          <cell r="X2340" t="str">
            <v>Pcs.</v>
          </cell>
          <cell r="Y2340" t="str">
            <v>2</v>
          </cell>
          <cell r="Z2340">
            <v>0</v>
          </cell>
          <cell r="AA2340">
            <v>3.15</v>
          </cell>
          <cell r="AB2340">
            <v>4.5</v>
          </cell>
          <cell r="AC2340">
            <v>0</v>
          </cell>
          <cell r="AD2340">
            <v>0</v>
          </cell>
          <cell r="AE2340">
            <v>0</v>
          </cell>
          <cell r="AF2340">
            <v>0</v>
          </cell>
          <cell r="AG2340">
            <v>0</v>
          </cell>
          <cell r="AH2340">
            <v>0</v>
          </cell>
          <cell r="AI2340">
            <v>1</v>
          </cell>
          <cell r="AJ2340" t="str">
            <v/>
          </cell>
          <cell r="AK2340" t="str">
            <v/>
          </cell>
          <cell r="AL2340" t="str">
            <v/>
          </cell>
          <cell r="AM2340" t="str">
            <v>8719924055295</v>
          </cell>
          <cell r="AN2340" t="str">
            <v>49019900</v>
          </cell>
          <cell r="AO2340" t="str">
            <v>About Life On Earth (Swedish)</v>
          </cell>
        </row>
        <row r="2341">
          <cell r="A2341" t="str">
            <v>523140</v>
          </cell>
          <cell r="B2341" t="str">
            <v>De komst van de mens</v>
          </cell>
          <cell r="C2341" t="str">
            <v>Nienhuis</v>
          </cell>
          <cell r="D2341" t="str">
            <v/>
          </cell>
          <cell r="E2341" t="str">
            <v/>
          </cell>
          <cell r="F2341" t="str">
            <v/>
          </cell>
          <cell r="G2341" t="str">
            <v/>
          </cell>
          <cell r="H2341" t="str">
            <v/>
          </cell>
          <cell r="I2341" t="str">
            <v/>
          </cell>
          <cell r="J2341" t="str">
            <v/>
          </cell>
          <cell r="K2341" t="str">
            <v/>
          </cell>
          <cell r="L2341" t="str">
            <v/>
          </cell>
          <cell r="M2341" t="e">
            <v>#N/A</v>
          </cell>
          <cell r="N2341" t="e">
            <v>#N/A</v>
          </cell>
          <cell r="O2341" t="e">
            <v>#N/A</v>
          </cell>
          <cell r="P2341" t="str">
            <v>3950</v>
          </cell>
          <cell r="Q2341" t="str">
            <v>NL</v>
          </cell>
          <cell r="R2341" t="str">
            <v>NLD</v>
          </cell>
          <cell r="S2341" t="str">
            <v>Netherlands</v>
          </cell>
          <cell r="T2341">
            <v>4.7E-2</v>
          </cell>
          <cell r="U2341">
            <v>4.7E-2</v>
          </cell>
          <cell r="V2341">
            <v>100</v>
          </cell>
          <cell r="W2341">
            <v>100</v>
          </cell>
          <cell r="X2341" t="str">
            <v>Pcs.</v>
          </cell>
          <cell r="Y2341" t="str">
            <v>2</v>
          </cell>
          <cell r="Z2341">
            <v>0</v>
          </cell>
          <cell r="AA2341">
            <v>2.5499999999999998</v>
          </cell>
          <cell r="AB2341">
            <v>10.35</v>
          </cell>
          <cell r="AC2341">
            <v>10.76</v>
          </cell>
          <cell r="AD2341">
            <v>0</v>
          </cell>
          <cell r="AE2341">
            <v>0</v>
          </cell>
          <cell r="AF2341">
            <v>0</v>
          </cell>
          <cell r="AG2341">
            <v>0</v>
          </cell>
          <cell r="AH2341">
            <v>10.76</v>
          </cell>
          <cell r="AI2341">
            <v>1</v>
          </cell>
          <cell r="AJ2341" t="str">
            <v>145</v>
          </cell>
          <cell r="AK2341" t="str">
            <v>145</v>
          </cell>
          <cell r="AL2341" t="str">
            <v>5</v>
          </cell>
          <cell r="AM2341" t="str">
            <v>8719924026448</v>
          </cell>
          <cell r="AN2341" t="str">
            <v>49019900</v>
          </cell>
        </row>
        <row r="2342">
          <cell r="A2342" t="str">
            <v>523141</v>
          </cell>
          <cell r="B2342" t="str">
            <v>The coming of humans</v>
          </cell>
          <cell r="C2342" t="str">
            <v>Nienhuis</v>
          </cell>
          <cell r="D2342" t="str">
            <v/>
          </cell>
          <cell r="E2342" t="str">
            <v/>
          </cell>
          <cell r="F2342" t="str">
            <v/>
          </cell>
          <cell r="G2342" t="str">
            <v/>
          </cell>
          <cell r="H2342" t="str">
            <v/>
          </cell>
          <cell r="I2342" t="str">
            <v/>
          </cell>
          <cell r="J2342" t="str">
            <v/>
          </cell>
          <cell r="K2342" t="str">
            <v/>
          </cell>
          <cell r="L2342" t="str">
            <v/>
          </cell>
          <cell r="M2342" t="str">
            <v>523141</v>
          </cell>
          <cell r="N2342" t="e">
            <v>#N/A</v>
          </cell>
          <cell r="O2342" t="str">
            <v>523141</v>
          </cell>
          <cell r="P2342" t="str">
            <v>3950</v>
          </cell>
          <cell r="Q2342" t="str">
            <v>NL</v>
          </cell>
          <cell r="R2342" t="str">
            <v>NLD</v>
          </cell>
          <cell r="S2342" t="str">
            <v>Netherlands</v>
          </cell>
          <cell r="T2342">
            <v>0.06</v>
          </cell>
          <cell r="U2342">
            <v>0.06</v>
          </cell>
          <cell r="V2342">
            <v>100</v>
          </cell>
          <cell r="W2342">
            <v>100</v>
          </cell>
          <cell r="X2342" t="str">
            <v>Pcs.</v>
          </cell>
          <cell r="Y2342" t="str">
            <v>2</v>
          </cell>
          <cell r="Z2342">
            <v>0</v>
          </cell>
          <cell r="AA2342">
            <v>2.5499999999999998</v>
          </cell>
          <cell r="AB2342">
            <v>11.08</v>
          </cell>
          <cell r="AC2342">
            <v>11.52</v>
          </cell>
          <cell r="AD2342">
            <v>0</v>
          </cell>
          <cell r="AE2342">
            <v>0</v>
          </cell>
          <cell r="AF2342">
            <v>0</v>
          </cell>
          <cell r="AG2342">
            <v>0</v>
          </cell>
          <cell r="AH2342">
            <v>11.52</v>
          </cell>
          <cell r="AI2342">
            <v>1</v>
          </cell>
          <cell r="AJ2342" t="str">
            <v>150</v>
          </cell>
          <cell r="AK2342" t="str">
            <v>140</v>
          </cell>
          <cell r="AL2342" t="str">
            <v>10</v>
          </cell>
          <cell r="AM2342" t="str">
            <v>8719924026455</v>
          </cell>
          <cell r="AN2342" t="str">
            <v>49019900</v>
          </cell>
          <cell r="AO2342" t="str">
            <v>The Coming Of Humans</v>
          </cell>
        </row>
        <row r="2343">
          <cell r="A2343" t="str">
            <v>523142</v>
          </cell>
          <cell r="B2343" t="str">
            <v>Vom Kommen des Menschen</v>
          </cell>
          <cell r="C2343" t="str">
            <v>Nienhuis</v>
          </cell>
          <cell r="D2343" t="str">
            <v/>
          </cell>
          <cell r="E2343" t="str">
            <v/>
          </cell>
          <cell r="F2343" t="str">
            <v/>
          </cell>
          <cell r="G2343" t="str">
            <v/>
          </cell>
          <cell r="H2343" t="str">
            <v/>
          </cell>
          <cell r="I2343" t="str">
            <v/>
          </cell>
          <cell r="J2343" t="str">
            <v/>
          </cell>
          <cell r="K2343" t="str">
            <v/>
          </cell>
          <cell r="L2343" t="str">
            <v/>
          </cell>
          <cell r="M2343" t="e">
            <v>#N/A</v>
          </cell>
          <cell r="N2343" t="str">
            <v>523142</v>
          </cell>
          <cell r="O2343" t="e">
            <v>#N/A</v>
          </cell>
          <cell r="P2343" t="str">
            <v>3950</v>
          </cell>
          <cell r="Q2343" t="str">
            <v>NL</v>
          </cell>
          <cell r="R2343" t="str">
            <v>NLD</v>
          </cell>
          <cell r="S2343" t="str">
            <v>Netherlands</v>
          </cell>
          <cell r="T2343">
            <v>0.04</v>
          </cell>
          <cell r="U2343">
            <v>0.04</v>
          </cell>
          <cell r="V2343">
            <v>100</v>
          </cell>
          <cell r="W2343">
            <v>100</v>
          </cell>
          <cell r="X2343" t="str">
            <v>Pcs.</v>
          </cell>
          <cell r="Y2343" t="str">
            <v>2</v>
          </cell>
          <cell r="Z2343">
            <v>0</v>
          </cell>
          <cell r="AA2343">
            <v>2.81</v>
          </cell>
          <cell r="AB2343">
            <v>11.08</v>
          </cell>
          <cell r="AC2343">
            <v>11.52</v>
          </cell>
          <cell r="AD2343">
            <v>0</v>
          </cell>
          <cell r="AE2343">
            <v>0</v>
          </cell>
          <cell r="AF2343">
            <v>0</v>
          </cell>
          <cell r="AG2343">
            <v>0</v>
          </cell>
          <cell r="AH2343">
            <v>11.52</v>
          </cell>
          <cell r="AI2343">
            <v>1</v>
          </cell>
          <cell r="AJ2343" t="str">
            <v>140</v>
          </cell>
          <cell r="AK2343" t="str">
            <v>140</v>
          </cell>
          <cell r="AL2343" t="str">
            <v>8</v>
          </cell>
          <cell r="AM2343" t="str">
            <v>8719924026462</v>
          </cell>
          <cell r="AN2343" t="str">
            <v>49019900</v>
          </cell>
          <cell r="AO2343" t="str">
            <v>Vom Kommen des Menschen</v>
          </cell>
        </row>
        <row r="2344">
          <cell r="A2344" t="str">
            <v>523147</v>
          </cell>
          <cell r="B2344" t="str">
            <v>The Coming Humans (Swedish)</v>
          </cell>
          <cell r="C2344" t="str">
            <v>Private Label</v>
          </cell>
          <cell r="D2344" t="str">
            <v/>
          </cell>
          <cell r="E2344" t="str">
            <v/>
          </cell>
          <cell r="F2344" t="str">
            <v/>
          </cell>
          <cell r="G2344" t="str">
            <v/>
          </cell>
          <cell r="H2344" t="str">
            <v/>
          </cell>
          <cell r="I2344" t="str">
            <v/>
          </cell>
          <cell r="J2344" t="str">
            <v/>
          </cell>
          <cell r="K2344" t="str">
            <v/>
          </cell>
          <cell r="L2344" t="str">
            <v/>
          </cell>
          <cell r="M2344" t="e">
            <v>#N/A</v>
          </cell>
          <cell r="N2344" t="e">
            <v>#N/A</v>
          </cell>
          <cell r="O2344" t="e">
            <v>#N/A</v>
          </cell>
          <cell r="P2344" t="str">
            <v>5500</v>
          </cell>
          <cell r="Q2344" t="str">
            <v>NL</v>
          </cell>
          <cell r="R2344" t="str">
            <v>NLD</v>
          </cell>
          <cell r="S2344" t="str">
            <v>Netherlands</v>
          </cell>
          <cell r="T2344">
            <v>0</v>
          </cell>
          <cell r="U2344">
            <v>0</v>
          </cell>
          <cell r="V2344">
            <v>50</v>
          </cell>
          <cell r="W2344">
            <v>50</v>
          </cell>
          <cell r="X2344" t="str">
            <v>Pcs.</v>
          </cell>
          <cell r="Y2344" t="str">
            <v>2</v>
          </cell>
          <cell r="Z2344">
            <v>0</v>
          </cell>
          <cell r="AA2344">
            <v>3.05</v>
          </cell>
          <cell r="AB2344">
            <v>4.29</v>
          </cell>
          <cell r="AC2344">
            <v>0</v>
          </cell>
          <cell r="AD2344">
            <v>0</v>
          </cell>
          <cell r="AE2344">
            <v>0</v>
          </cell>
          <cell r="AF2344">
            <v>0</v>
          </cell>
          <cell r="AG2344">
            <v>0</v>
          </cell>
          <cell r="AH2344">
            <v>0</v>
          </cell>
          <cell r="AI2344">
            <v>1</v>
          </cell>
          <cell r="AJ2344" t="str">
            <v/>
          </cell>
          <cell r="AK2344" t="str">
            <v/>
          </cell>
          <cell r="AL2344" t="str">
            <v/>
          </cell>
          <cell r="AM2344" t="str">
            <v>8719924055301</v>
          </cell>
          <cell r="AN2344" t="str">
            <v>49019900</v>
          </cell>
          <cell r="AO2344" t="str">
            <v>The Coming Humans (Swedish)</v>
          </cell>
        </row>
        <row r="2345">
          <cell r="A2345" t="str">
            <v>523150</v>
          </cell>
          <cell r="B2345" t="str">
            <v>Het verhaal van het schrift</v>
          </cell>
          <cell r="C2345" t="str">
            <v>Nienhuis</v>
          </cell>
          <cell r="D2345" t="str">
            <v/>
          </cell>
          <cell r="E2345" t="str">
            <v/>
          </cell>
          <cell r="F2345" t="str">
            <v/>
          </cell>
          <cell r="G2345" t="str">
            <v/>
          </cell>
          <cell r="H2345" t="str">
            <v/>
          </cell>
          <cell r="I2345" t="str">
            <v/>
          </cell>
          <cell r="J2345" t="str">
            <v/>
          </cell>
          <cell r="K2345" t="str">
            <v/>
          </cell>
          <cell r="L2345" t="str">
            <v/>
          </cell>
          <cell r="M2345" t="e">
            <v>#N/A</v>
          </cell>
          <cell r="N2345" t="e">
            <v>#N/A</v>
          </cell>
          <cell r="O2345" t="e">
            <v>#N/A</v>
          </cell>
          <cell r="P2345" t="str">
            <v>3950</v>
          </cell>
          <cell r="Q2345" t="str">
            <v>NL</v>
          </cell>
          <cell r="R2345" t="str">
            <v>NLD</v>
          </cell>
          <cell r="S2345" t="str">
            <v>Netherlands</v>
          </cell>
          <cell r="T2345">
            <v>5.5E-2</v>
          </cell>
          <cell r="U2345">
            <v>5.5E-2</v>
          </cell>
          <cell r="V2345">
            <v>100</v>
          </cell>
          <cell r="W2345">
            <v>100</v>
          </cell>
          <cell r="X2345" t="str">
            <v>Pcs.</v>
          </cell>
          <cell r="Y2345" t="str">
            <v>2</v>
          </cell>
          <cell r="Z2345">
            <v>0</v>
          </cell>
          <cell r="AA2345">
            <v>2.75</v>
          </cell>
          <cell r="AB2345">
            <v>10.35</v>
          </cell>
          <cell r="AC2345">
            <v>10.76</v>
          </cell>
          <cell r="AD2345">
            <v>0</v>
          </cell>
          <cell r="AE2345">
            <v>0</v>
          </cell>
          <cell r="AF2345">
            <v>0</v>
          </cell>
          <cell r="AG2345">
            <v>0</v>
          </cell>
          <cell r="AH2345">
            <v>10.76</v>
          </cell>
          <cell r="AI2345">
            <v>1</v>
          </cell>
          <cell r="AJ2345" t="str">
            <v>145</v>
          </cell>
          <cell r="AK2345" t="str">
            <v>145</v>
          </cell>
          <cell r="AL2345" t="str">
            <v>5</v>
          </cell>
          <cell r="AM2345" t="str">
            <v>8719924026479</v>
          </cell>
          <cell r="AN2345" t="str">
            <v>49019900</v>
          </cell>
        </row>
        <row r="2346">
          <cell r="A2346" t="str">
            <v>523151</v>
          </cell>
          <cell r="B2346" t="str">
            <v>The story of writing</v>
          </cell>
          <cell r="C2346" t="str">
            <v>Nienhuis</v>
          </cell>
          <cell r="D2346" t="str">
            <v/>
          </cell>
          <cell r="E2346" t="str">
            <v/>
          </cell>
          <cell r="F2346" t="str">
            <v/>
          </cell>
          <cell r="G2346" t="str">
            <v/>
          </cell>
          <cell r="H2346" t="str">
            <v/>
          </cell>
          <cell r="I2346" t="str">
            <v/>
          </cell>
          <cell r="J2346" t="str">
            <v/>
          </cell>
          <cell r="K2346" t="str">
            <v/>
          </cell>
          <cell r="L2346" t="str">
            <v/>
          </cell>
          <cell r="M2346" t="str">
            <v>523151</v>
          </cell>
          <cell r="N2346" t="e">
            <v>#N/A</v>
          </cell>
          <cell r="O2346" t="str">
            <v>523151</v>
          </cell>
          <cell r="P2346" t="str">
            <v>3950</v>
          </cell>
          <cell r="Q2346" t="str">
            <v>NL</v>
          </cell>
          <cell r="R2346" t="str">
            <v>NLD</v>
          </cell>
          <cell r="S2346" t="str">
            <v>Netherlands</v>
          </cell>
          <cell r="T2346">
            <v>0.06</v>
          </cell>
          <cell r="U2346">
            <v>0.06</v>
          </cell>
          <cell r="V2346">
            <v>100</v>
          </cell>
          <cell r="W2346">
            <v>100</v>
          </cell>
          <cell r="X2346" t="str">
            <v>Pcs.</v>
          </cell>
          <cell r="Y2346" t="str">
            <v>2</v>
          </cell>
          <cell r="Z2346">
            <v>0</v>
          </cell>
          <cell r="AA2346">
            <v>2.66</v>
          </cell>
          <cell r="AB2346">
            <v>11.08</v>
          </cell>
          <cell r="AC2346">
            <v>11.52</v>
          </cell>
          <cell r="AD2346">
            <v>0</v>
          </cell>
          <cell r="AE2346">
            <v>0</v>
          </cell>
          <cell r="AF2346">
            <v>0</v>
          </cell>
          <cell r="AG2346">
            <v>0</v>
          </cell>
          <cell r="AH2346">
            <v>11.52</v>
          </cell>
          <cell r="AI2346">
            <v>1</v>
          </cell>
          <cell r="AJ2346" t="str">
            <v>150</v>
          </cell>
          <cell r="AK2346" t="str">
            <v>140</v>
          </cell>
          <cell r="AL2346" t="str">
            <v>10</v>
          </cell>
          <cell r="AM2346" t="str">
            <v>8719924026486</v>
          </cell>
          <cell r="AN2346" t="str">
            <v>49019900</v>
          </cell>
          <cell r="AO2346" t="str">
            <v>The Story Of Writing</v>
          </cell>
        </row>
        <row r="2347">
          <cell r="A2347" t="str">
            <v>523152</v>
          </cell>
          <cell r="B2347" t="str">
            <v>Von Ochs und Haus</v>
          </cell>
          <cell r="C2347" t="str">
            <v>Nienhuis</v>
          </cell>
          <cell r="D2347" t="str">
            <v/>
          </cell>
          <cell r="E2347" t="str">
            <v/>
          </cell>
          <cell r="F2347" t="str">
            <v/>
          </cell>
          <cell r="G2347" t="str">
            <v/>
          </cell>
          <cell r="H2347" t="str">
            <v/>
          </cell>
          <cell r="I2347" t="str">
            <v/>
          </cell>
          <cell r="J2347" t="str">
            <v/>
          </cell>
          <cell r="K2347" t="str">
            <v/>
          </cell>
          <cell r="L2347" t="str">
            <v/>
          </cell>
          <cell r="M2347" t="e">
            <v>#N/A</v>
          </cell>
          <cell r="N2347" t="str">
            <v>523152</v>
          </cell>
          <cell r="O2347" t="e">
            <v>#N/A</v>
          </cell>
          <cell r="P2347" t="str">
            <v>3950</v>
          </cell>
          <cell r="Q2347" t="str">
            <v>NL</v>
          </cell>
          <cell r="R2347" t="str">
            <v>NLD</v>
          </cell>
          <cell r="S2347" t="str">
            <v>Netherlands</v>
          </cell>
          <cell r="T2347">
            <v>0.04</v>
          </cell>
          <cell r="U2347">
            <v>0.04</v>
          </cell>
          <cell r="V2347">
            <v>100</v>
          </cell>
          <cell r="W2347">
            <v>100</v>
          </cell>
          <cell r="X2347" t="str">
            <v>Pcs.</v>
          </cell>
          <cell r="Y2347" t="str">
            <v>2</v>
          </cell>
          <cell r="Z2347">
            <v>0</v>
          </cell>
          <cell r="AA2347">
            <v>2.77</v>
          </cell>
          <cell r="AB2347">
            <v>11.08</v>
          </cell>
          <cell r="AC2347">
            <v>11.52</v>
          </cell>
          <cell r="AD2347">
            <v>0</v>
          </cell>
          <cell r="AE2347">
            <v>0</v>
          </cell>
          <cell r="AF2347">
            <v>0</v>
          </cell>
          <cell r="AG2347">
            <v>0</v>
          </cell>
          <cell r="AH2347">
            <v>11.52</v>
          </cell>
          <cell r="AI2347">
            <v>1</v>
          </cell>
          <cell r="AJ2347" t="str">
            <v>140</v>
          </cell>
          <cell r="AK2347" t="str">
            <v>140</v>
          </cell>
          <cell r="AL2347" t="str">
            <v>8</v>
          </cell>
          <cell r="AM2347" t="str">
            <v>8719924026493</v>
          </cell>
          <cell r="AN2347" t="str">
            <v>49019900</v>
          </cell>
          <cell r="AO2347" t="str">
            <v>Von Ochs und Haus</v>
          </cell>
        </row>
        <row r="2348">
          <cell r="A2348" t="str">
            <v>523157</v>
          </cell>
          <cell r="B2348" t="str">
            <v>Story Of Writing (Swedish)</v>
          </cell>
          <cell r="C2348" t="str">
            <v>Private Label</v>
          </cell>
          <cell r="D2348" t="str">
            <v/>
          </cell>
          <cell r="E2348" t="str">
            <v/>
          </cell>
          <cell r="F2348" t="str">
            <v/>
          </cell>
          <cell r="G2348" t="str">
            <v/>
          </cell>
          <cell r="H2348" t="str">
            <v/>
          </cell>
          <cell r="I2348" t="str">
            <v/>
          </cell>
          <cell r="J2348" t="str">
            <v/>
          </cell>
          <cell r="K2348" t="str">
            <v/>
          </cell>
          <cell r="L2348" t="str">
            <v/>
          </cell>
          <cell r="M2348" t="e">
            <v>#N/A</v>
          </cell>
          <cell r="N2348" t="e">
            <v>#N/A</v>
          </cell>
          <cell r="O2348" t="e">
            <v>#N/A</v>
          </cell>
          <cell r="P2348" t="str">
            <v>5500</v>
          </cell>
          <cell r="Q2348" t="str">
            <v>NL</v>
          </cell>
          <cell r="R2348" t="str">
            <v>NLD</v>
          </cell>
          <cell r="S2348" t="str">
            <v>Netherlands</v>
          </cell>
          <cell r="T2348">
            <v>0</v>
          </cell>
          <cell r="U2348">
            <v>0</v>
          </cell>
          <cell r="V2348">
            <v>50</v>
          </cell>
          <cell r="W2348">
            <v>50</v>
          </cell>
          <cell r="X2348" t="str">
            <v>Pcs.</v>
          </cell>
          <cell r="Y2348" t="str">
            <v>2</v>
          </cell>
          <cell r="Z2348">
            <v>0</v>
          </cell>
          <cell r="AA2348">
            <v>3.15</v>
          </cell>
          <cell r="AB2348">
            <v>4.5</v>
          </cell>
          <cell r="AC2348">
            <v>0</v>
          </cell>
          <cell r="AD2348">
            <v>0</v>
          </cell>
          <cell r="AE2348">
            <v>0</v>
          </cell>
          <cell r="AF2348">
            <v>0</v>
          </cell>
          <cell r="AG2348">
            <v>0</v>
          </cell>
          <cell r="AH2348">
            <v>0</v>
          </cell>
          <cell r="AI2348">
            <v>1</v>
          </cell>
          <cell r="AJ2348" t="str">
            <v/>
          </cell>
          <cell r="AK2348" t="str">
            <v/>
          </cell>
          <cell r="AL2348" t="str">
            <v/>
          </cell>
          <cell r="AM2348" t="str">
            <v>8719924055318</v>
          </cell>
          <cell r="AN2348" t="str">
            <v>49019900</v>
          </cell>
          <cell r="AO2348" t="str">
            <v>Story Of Writing (Swedish)</v>
          </cell>
        </row>
        <row r="2349">
          <cell r="A2349" t="str">
            <v>523160</v>
          </cell>
          <cell r="B2349" t="str">
            <v>Het verhaal van onze cijfers</v>
          </cell>
          <cell r="C2349" t="str">
            <v>Nienhuis</v>
          </cell>
          <cell r="D2349" t="str">
            <v/>
          </cell>
          <cell r="E2349" t="str">
            <v/>
          </cell>
          <cell r="F2349" t="str">
            <v/>
          </cell>
          <cell r="G2349" t="str">
            <v/>
          </cell>
          <cell r="H2349" t="str">
            <v/>
          </cell>
          <cell r="I2349" t="str">
            <v/>
          </cell>
          <cell r="J2349" t="str">
            <v/>
          </cell>
          <cell r="K2349" t="str">
            <v/>
          </cell>
          <cell r="L2349" t="str">
            <v/>
          </cell>
          <cell r="M2349" t="e">
            <v>#N/A</v>
          </cell>
          <cell r="N2349" t="e">
            <v>#N/A</v>
          </cell>
          <cell r="O2349" t="e">
            <v>#N/A</v>
          </cell>
          <cell r="P2349" t="str">
            <v>3950</v>
          </cell>
          <cell r="Q2349" t="str">
            <v>NL</v>
          </cell>
          <cell r="R2349" t="str">
            <v>NLD</v>
          </cell>
          <cell r="S2349" t="str">
            <v>Netherlands</v>
          </cell>
          <cell r="T2349">
            <v>5.6000000000000001E-2</v>
          </cell>
          <cell r="U2349">
            <v>5.6000000000000001E-2</v>
          </cell>
          <cell r="V2349">
            <v>100</v>
          </cell>
          <cell r="W2349">
            <v>100</v>
          </cell>
          <cell r="X2349" t="str">
            <v>Pcs.</v>
          </cell>
          <cell r="Y2349" t="str">
            <v>2</v>
          </cell>
          <cell r="Z2349">
            <v>0</v>
          </cell>
          <cell r="AA2349">
            <v>2.75</v>
          </cell>
          <cell r="AB2349">
            <v>10.35</v>
          </cell>
          <cell r="AC2349">
            <v>10.76</v>
          </cell>
          <cell r="AD2349">
            <v>0</v>
          </cell>
          <cell r="AE2349">
            <v>0</v>
          </cell>
          <cell r="AF2349">
            <v>0</v>
          </cell>
          <cell r="AG2349">
            <v>0</v>
          </cell>
          <cell r="AH2349">
            <v>10.76</v>
          </cell>
          <cell r="AI2349">
            <v>1</v>
          </cell>
          <cell r="AJ2349" t="str">
            <v>145</v>
          </cell>
          <cell r="AK2349" t="str">
            <v>145</v>
          </cell>
          <cell r="AL2349" t="str">
            <v>5</v>
          </cell>
          <cell r="AM2349" t="str">
            <v>8719924026509</v>
          </cell>
          <cell r="AN2349" t="str">
            <v>49019900</v>
          </cell>
        </row>
        <row r="2350">
          <cell r="A2350" t="str">
            <v>523161</v>
          </cell>
          <cell r="B2350" t="str">
            <v>The story of numbers</v>
          </cell>
          <cell r="C2350" t="str">
            <v>Nienhuis</v>
          </cell>
          <cell r="D2350" t="str">
            <v/>
          </cell>
          <cell r="E2350" t="str">
            <v/>
          </cell>
          <cell r="F2350" t="str">
            <v/>
          </cell>
          <cell r="G2350" t="str">
            <v/>
          </cell>
          <cell r="H2350" t="str">
            <v/>
          </cell>
          <cell r="I2350" t="str">
            <v/>
          </cell>
          <cell r="J2350" t="str">
            <v/>
          </cell>
          <cell r="K2350" t="str">
            <v/>
          </cell>
          <cell r="L2350" t="str">
            <v/>
          </cell>
          <cell r="M2350" t="str">
            <v>523161</v>
          </cell>
          <cell r="N2350" t="e">
            <v>#N/A</v>
          </cell>
          <cell r="O2350" t="str">
            <v>523161</v>
          </cell>
          <cell r="P2350" t="str">
            <v>3950</v>
          </cell>
          <cell r="Q2350" t="str">
            <v>NL</v>
          </cell>
          <cell r="R2350" t="str">
            <v>NLD</v>
          </cell>
          <cell r="S2350" t="str">
            <v>Netherlands</v>
          </cell>
          <cell r="T2350">
            <v>0.06</v>
          </cell>
          <cell r="U2350">
            <v>0.06</v>
          </cell>
          <cell r="V2350">
            <v>100</v>
          </cell>
          <cell r="W2350">
            <v>100</v>
          </cell>
          <cell r="X2350" t="str">
            <v>Pcs.</v>
          </cell>
          <cell r="Y2350" t="str">
            <v>2</v>
          </cell>
          <cell r="Z2350">
            <v>0</v>
          </cell>
          <cell r="AA2350">
            <v>2.66</v>
          </cell>
          <cell r="AB2350">
            <v>11.08</v>
          </cell>
          <cell r="AC2350">
            <v>11.52</v>
          </cell>
          <cell r="AD2350">
            <v>0</v>
          </cell>
          <cell r="AE2350">
            <v>0</v>
          </cell>
          <cell r="AF2350">
            <v>0</v>
          </cell>
          <cell r="AG2350">
            <v>0</v>
          </cell>
          <cell r="AH2350">
            <v>11.52</v>
          </cell>
          <cell r="AI2350">
            <v>1</v>
          </cell>
          <cell r="AJ2350" t="str">
            <v>150</v>
          </cell>
          <cell r="AK2350" t="str">
            <v>140</v>
          </cell>
          <cell r="AL2350" t="str">
            <v>10</v>
          </cell>
          <cell r="AM2350" t="str">
            <v>8719924026516</v>
          </cell>
          <cell r="AN2350" t="str">
            <v>49019900</v>
          </cell>
          <cell r="AO2350" t="str">
            <v>The Story Of Numbers</v>
          </cell>
        </row>
        <row r="2351">
          <cell r="A2351" t="str">
            <v>523162</v>
          </cell>
          <cell r="B2351" t="str">
            <v>Von unseren Zahlen</v>
          </cell>
          <cell r="C2351" t="str">
            <v>Nienhuis</v>
          </cell>
          <cell r="D2351" t="str">
            <v/>
          </cell>
          <cell r="E2351" t="str">
            <v/>
          </cell>
          <cell r="F2351" t="str">
            <v/>
          </cell>
          <cell r="G2351" t="str">
            <v/>
          </cell>
          <cell r="H2351" t="str">
            <v/>
          </cell>
          <cell r="I2351" t="str">
            <v/>
          </cell>
          <cell r="J2351" t="str">
            <v/>
          </cell>
          <cell r="K2351" t="str">
            <v/>
          </cell>
          <cell r="L2351" t="str">
            <v/>
          </cell>
          <cell r="M2351" t="e">
            <v>#N/A</v>
          </cell>
          <cell r="N2351" t="str">
            <v>523162</v>
          </cell>
          <cell r="O2351" t="e">
            <v>#N/A</v>
          </cell>
          <cell r="P2351" t="str">
            <v>3950</v>
          </cell>
          <cell r="Q2351" t="str">
            <v>NL</v>
          </cell>
          <cell r="R2351" t="str">
            <v>NLD</v>
          </cell>
          <cell r="S2351" t="str">
            <v>Netherlands</v>
          </cell>
          <cell r="T2351">
            <v>0.03</v>
          </cell>
          <cell r="U2351">
            <v>0.03</v>
          </cell>
          <cell r="V2351">
            <v>100</v>
          </cell>
          <cell r="W2351">
            <v>100</v>
          </cell>
          <cell r="X2351" t="str">
            <v>Pcs.</v>
          </cell>
          <cell r="Y2351" t="str">
            <v>2</v>
          </cell>
          <cell r="Z2351">
            <v>0</v>
          </cell>
          <cell r="AA2351">
            <v>2.75</v>
          </cell>
          <cell r="AB2351">
            <v>11.08</v>
          </cell>
          <cell r="AC2351">
            <v>11.52</v>
          </cell>
          <cell r="AD2351">
            <v>0</v>
          </cell>
          <cell r="AE2351">
            <v>0</v>
          </cell>
          <cell r="AF2351">
            <v>0</v>
          </cell>
          <cell r="AG2351">
            <v>0</v>
          </cell>
          <cell r="AH2351">
            <v>11.52</v>
          </cell>
          <cell r="AI2351">
            <v>1</v>
          </cell>
          <cell r="AJ2351" t="str">
            <v>140</v>
          </cell>
          <cell r="AK2351" t="str">
            <v>140</v>
          </cell>
          <cell r="AL2351" t="str">
            <v>10</v>
          </cell>
          <cell r="AM2351" t="str">
            <v>8719924026523</v>
          </cell>
          <cell r="AN2351" t="str">
            <v>49019900</v>
          </cell>
          <cell r="AO2351" t="str">
            <v>Von unseren Zahlen</v>
          </cell>
        </row>
        <row r="2352">
          <cell r="A2352" t="str">
            <v>523167</v>
          </cell>
          <cell r="B2352" t="str">
            <v>Story Of Numbers (Swedish)</v>
          </cell>
          <cell r="C2352" t="str">
            <v>Private Label</v>
          </cell>
          <cell r="D2352" t="str">
            <v/>
          </cell>
          <cell r="E2352" t="str">
            <v/>
          </cell>
          <cell r="F2352" t="str">
            <v/>
          </cell>
          <cell r="G2352" t="str">
            <v/>
          </cell>
          <cell r="H2352" t="str">
            <v/>
          </cell>
          <cell r="I2352" t="str">
            <v/>
          </cell>
          <cell r="J2352" t="str">
            <v/>
          </cell>
          <cell r="K2352" t="str">
            <v/>
          </cell>
          <cell r="L2352" t="str">
            <v/>
          </cell>
          <cell r="M2352" t="e">
            <v>#N/A</v>
          </cell>
          <cell r="N2352" t="e">
            <v>#N/A</v>
          </cell>
          <cell r="O2352" t="e">
            <v>#N/A</v>
          </cell>
          <cell r="P2352" t="str">
            <v>5500</v>
          </cell>
          <cell r="Q2352" t="str">
            <v>NL</v>
          </cell>
          <cell r="R2352" t="str">
            <v>NLD</v>
          </cell>
          <cell r="S2352" t="str">
            <v>Netherlands</v>
          </cell>
          <cell r="T2352">
            <v>0</v>
          </cell>
          <cell r="U2352">
            <v>0</v>
          </cell>
          <cell r="V2352">
            <v>50</v>
          </cell>
          <cell r="W2352">
            <v>50</v>
          </cell>
          <cell r="X2352" t="str">
            <v>Pcs.</v>
          </cell>
          <cell r="Y2352" t="str">
            <v>2</v>
          </cell>
          <cell r="Z2352">
            <v>0</v>
          </cell>
          <cell r="AA2352">
            <v>3.15</v>
          </cell>
          <cell r="AB2352">
            <v>4.5</v>
          </cell>
          <cell r="AC2352">
            <v>0</v>
          </cell>
          <cell r="AD2352">
            <v>0</v>
          </cell>
          <cell r="AE2352">
            <v>0</v>
          </cell>
          <cell r="AF2352">
            <v>0</v>
          </cell>
          <cell r="AG2352">
            <v>0</v>
          </cell>
          <cell r="AH2352">
            <v>0</v>
          </cell>
          <cell r="AI2352">
            <v>1</v>
          </cell>
          <cell r="AJ2352" t="str">
            <v/>
          </cell>
          <cell r="AK2352" t="str">
            <v/>
          </cell>
          <cell r="AL2352" t="str">
            <v/>
          </cell>
          <cell r="AM2352" t="str">
            <v>8719924055325</v>
          </cell>
          <cell r="AN2352" t="str">
            <v>49019900</v>
          </cell>
          <cell r="AO2352" t="str">
            <v>Story Of Numbers (Swedish)</v>
          </cell>
        </row>
        <row r="2353">
          <cell r="A2353" t="str">
            <v>523170</v>
          </cell>
          <cell r="B2353" t="str">
            <v>De planten vertellen</v>
          </cell>
          <cell r="C2353" t="str">
            <v>Nienhuis</v>
          </cell>
          <cell r="D2353" t="str">
            <v/>
          </cell>
          <cell r="E2353" t="str">
            <v/>
          </cell>
          <cell r="F2353" t="str">
            <v/>
          </cell>
          <cell r="G2353" t="str">
            <v/>
          </cell>
          <cell r="H2353" t="str">
            <v/>
          </cell>
          <cell r="I2353" t="str">
            <v/>
          </cell>
          <cell r="J2353" t="str">
            <v/>
          </cell>
          <cell r="K2353" t="str">
            <v/>
          </cell>
          <cell r="L2353" t="str">
            <v/>
          </cell>
          <cell r="M2353" t="e">
            <v>#N/A</v>
          </cell>
          <cell r="N2353" t="e">
            <v>#N/A</v>
          </cell>
          <cell r="O2353" t="e">
            <v>#N/A</v>
          </cell>
          <cell r="P2353" t="str">
            <v>3950</v>
          </cell>
          <cell r="Q2353" t="str">
            <v>NL</v>
          </cell>
          <cell r="R2353" t="str">
            <v>NLD</v>
          </cell>
          <cell r="S2353" t="str">
            <v>Netherlands</v>
          </cell>
          <cell r="T2353">
            <v>5.2999999999999999E-2</v>
          </cell>
          <cell r="U2353">
            <v>5.2999999999999999E-2</v>
          </cell>
          <cell r="V2353">
            <v>100</v>
          </cell>
          <cell r="W2353">
            <v>100</v>
          </cell>
          <cell r="X2353" t="str">
            <v>Pcs.</v>
          </cell>
          <cell r="Y2353" t="str">
            <v>2</v>
          </cell>
          <cell r="Z2353">
            <v>0</v>
          </cell>
          <cell r="AA2353">
            <v>2.65</v>
          </cell>
          <cell r="AB2353">
            <v>10.35</v>
          </cell>
          <cell r="AC2353">
            <v>10.76</v>
          </cell>
          <cell r="AD2353">
            <v>0</v>
          </cell>
          <cell r="AE2353">
            <v>0</v>
          </cell>
          <cell r="AF2353">
            <v>0</v>
          </cell>
          <cell r="AG2353">
            <v>0</v>
          </cell>
          <cell r="AH2353">
            <v>10.76</v>
          </cell>
          <cell r="AI2353">
            <v>1</v>
          </cell>
          <cell r="AJ2353" t="str">
            <v>145</v>
          </cell>
          <cell r="AK2353" t="str">
            <v>145</v>
          </cell>
          <cell r="AL2353" t="str">
            <v>5</v>
          </cell>
          <cell r="AM2353" t="str">
            <v>8719924026530</v>
          </cell>
          <cell r="AN2353" t="str">
            <v>49019900</v>
          </cell>
        </row>
        <row r="2354">
          <cell r="A2354" t="str">
            <v>523171</v>
          </cell>
          <cell r="B2354" t="str">
            <v>The plants tell a story</v>
          </cell>
          <cell r="C2354" t="str">
            <v>Nienhuis</v>
          </cell>
          <cell r="D2354" t="str">
            <v/>
          </cell>
          <cell r="E2354" t="str">
            <v/>
          </cell>
          <cell r="F2354" t="str">
            <v/>
          </cell>
          <cell r="G2354" t="str">
            <v/>
          </cell>
          <cell r="H2354" t="str">
            <v/>
          </cell>
          <cell r="I2354" t="str">
            <v/>
          </cell>
          <cell r="J2354" t="str">
            <v/>
          </cell>
          <cell r="K2354" t="str">
            <v/>
          </cell>
          <cell r="L2354" t="str">
            <v/>
          </cell>
          <cell r="M2354" t="str">
            <v>523171</v>
          </cell>
          <cell r="N2354" t="e">
            <v>#N/A</v>
          </cell>
          <cell r="O2354" t="str">
            <v>523171</v>
          </cell>
          <cell r="P2354" t="str">
            <v>3950</v>
          </cell>
          <cell r="Q2354" t="str">
            <v>NL</v>
          </cell>
          <cell r="R2354" t="str">
            <v>NLD</v>
          </cell>
          <cell r="S2354" t="str">
            <v>Netherlands</v>
          </cell>
          <cell r="T2354">
            <v>0.06</v>
          </cell>
          <cell r="U2354">
            <v>0.06</v>
          </cell>
          <cell r="V2354">
            <v>100</v>
          </cell>
          <cell r="W2354">
            <v>100</v>
          </cell>
          <cell r="X2354" t="str">
            <v>Pcs.</v>
          </cell>
          <cell r="Y2354" t="str">
            <v>2</v>
          </cell>
          <cell r="Z2354">
            <v>0</v>
          </cell>
          <cell r="AA2354">
            <v>2.6</v>
          </cell>
          <cell r="AB2354">
            <v>11.08</v>
          </cell>
          <cell r="AC2354">
            <v>11.52</v>
          </cell>
          <cell r="AD2354">
            <v>0</v>
          </cell>
          <cell r="AE2354">
            <v>0</v>
          </cell>
          <cell r="AF2354">
            <v>0</v>
          </cell>
          <cell r="AG2354">
            <v>0</v>
          </cell>
          <cell r="AH2354">
            <v>11.52</v>
          </cell>
          <cell r="AI2354">
            <v>1</v>
          </cell>
          <cell r="AJ2354" t="str">
            <v>150</v>
          </cell>
          <cell r="AK2354" t="str">
            <v>140</v>
          </cell>
          <cell r="AL2354" t="str">
            <v>10</v>
          </cell>
          <cell r="AM2354" t="str">
            <v>8719924026547</v>
          </cell>
          <cell r="AN2354" t="str">
            <v>49019900</v>
          </cell>
          <cell r="AO2354" t="str">
            <v>The Plants Tell A Story</v>
          </cell>
        </row>
        <row r="2355">
          <cell r="A2355" t="str">
            <v>523172</v>
          </cell>
          <cell r="B2355" t="str">
            <v>Wir Pflanzen erzählen</v>
          </cell>
          <cell r="C2355" t="str">
            <v>Nienhuis</v>
          </cell>
          <cell r="D2355" t="str">
            <v/>
          </cell>
          <cell r="E2355" t="str">
            <v/>
          </cell>
          <cell r="F2355" t="str">
            <v/>
          </cell>
          <cell r="G2355" t="str">
            <v/>
          </cell>
          <cell r="H2355" t="str">
            <v/>
          </cell>
          <cell r="I2355" t="str">
            <v/>
          </cell>
          <cell r="J2355" t="str">
            <v/>
          </cell>
          <cell r="K2355" t="str">
            <v/>
          </cell>
          <cell r="L2355" t="str">
            <v/>
          </cell>
          <cell r="M2355" t="e">
            <v>#N/A</v>
          </cell>
          <cell r="N2355" t="str">
            <v>523172</v>
          </cell>
          <cell r="O2355" t="e">
            <v>#N/A</v>
          </cell>
          <cell r="P2355" t="str">
            <v>3950</v>
          </cell>
          <cell r="Q2355" t="str">
            <v>NL</v>
          </cell>
          <cell r="R2355" t="str">
            <v>NLD</v>
          </cell>
          <cell r="S2355" t="str">
            <v>Netherlands</v>
          </cell>
          <cell r="T2355">
            <v>0.04</v>
          </cell>
          <cell r="U2355">
            <v>0.04</v>
          </cell>
          <cell r="V2355">
            <v>100</v>
          </cell>
          <cell r="W2355">
            <v>100</v>
          </cell>
          <cell r="X2355" t="str">
            <v>Pcs.</v>
          </cell>
          <cell r="Y2355" t="str">
            <v>2</v>
          </cell>
          <cell r="Z2355">
            <v>0</v>
          </cell>
          <cell r="AA2355">
            <v>2.69</v>
          </cell>
          <cell r="AB2355">
            <v>11.08</v>
          </cell>
          <cell r="AC2355">
            <v>11.52</v>
          </cell>
          <cell r="AD2355">
            <v>0</v>
          </cell>
          <cell r="AE2355">
            <v>0</v>
          </cell>
          <cell r="AF2355">
            <v>0</v>
          </cell>
          <cell r="AG2355">
            <v>0</v>
          </cell>
          <cell r="AH2355">
            <v>11.52</v>
          </cell>
          <cell r="AI2355">
            <v>1</v>
          </cell>
          <cell r="AJ2355" t="str">
            <v>140</v>
          </cell>
          <cell r="AK2355" t="str">
            <v>140</v>
          </cell>
          <cell r="AL2355" t="str">
            <v>8</v>
          </cell>
          <cell r="AM2355" t="str">
            <v>8719924026554</v>
          </cell>
          <cell r="AN2355" t="str">
            <v>49019900</v>
          </cell>
          <cell r="AO2355" t="str">
            <v>Wir Pflanzen erzählen</v>
          </cell>
        </row>
        <row r="2356">
          <cell r="A2356" t="str">
            <v>523177</v>
          </cell>
          <cell r="B2356" t="str">
            <v>Story Of The Plants (Swedish)</v>
          </cell>
          <cell r="C2356" t="str">
            <v>Private Label</v>
          </cell>
          <cell r="D2356" t="str">
            <v/>
          </cell>
          <cell r="E2356" t="str">
            <v/>
          </cell>
          <cell r="F2356" t="str">
            <v/>
          </cell>
          <cell r="G2356" t="str">
            <v/>
          </cell>
          <cell r="H2356" t="str">
            <v/>
          </cell>
          <cell r="I2356" t="str">
            <v/>
          </cell>
          <cell r="J2356" t="str">
            <v/>
          </cell>
          <cell r="K2356" t="str">
            <v/>
          </cell>
          <cell r="L2356" t="str">
            <v/>
          </cell>
          <cell r="M2356" t="e">
            <v>#N/A</v>
          </cell>
          <cell r="N2356" t="e">
            <v>#N/A</v>
          </cell>
          <cell r="O2356" t="e">
            <v>#N/A</v>
          </cell>
          <cell r="P2356" t="str">
            <v>5500</v>
          </cell>
          <cell r="Q2356" t="str">
            <v>NL</v>
          </cell>
          <cell r="R2356" t="str">
            <v>NLD</v>
          </cell>
          <cell r="S2356" t="str">
            <v>Netherlands</v>
          </cell>
          <cell r="T2356">
            <v>0</v>
          </cell>
          <cell r="U2356">
            <v>0</v>
          </cell>
          <cell r="V2356">
            <v>50</v>
          </cell>
          <cell r="W2356">
            <v>50</v>
          </cell>
          <cell r="X2356" t="str">
            <v>Pcs.</v>
          </cell>
          <cell r="Y2356" t="str">
            <v>2</v>
          </cell>
          <cell r="Z2356">
            <v>0</v>
          </cell>
          <cell r="AA2356">
            <v>3.1</v>
          </cell>
          <cell r="AB2356">
            <v>4.43</v>
          </cell>
          <cell r="AC2356">
            <v>0</v>
          </cell>
          <cell r="AD2356">
            <v>0</v>
          </cell>
          <cell r="AE2356">
            <v>0</v>
          </cell>
          <cell r="AF2356">
            <v>0</v>
          </cell>
          <cell r="AG2356">
            <v>0</v>
          </cell>
          <cell r="AH2356">
            <v>0</v>
          </cell>
          <cell r="AI2356">
            <v>1</v>
          </cell>
          <cell r="AJ2356" t="str">
            <v/>
          </cell>
          <cell r="AK2356" t="str">
            <v/>
          </cell>
          <cell r="AL2356" t="str">
            <v/>
          </cell>
          <cell r="AM2356" t="str">
            <v>8719924055332</v>
          </cell>
          <cell r="AN2356" t="str">
            <v>49019900</v>
          </cell>
          <cell r="AO2356" t="str">
            <v>Story Of The Plants (Swedish)</v>
          </cell>
        </row>
        <row r="2357">
          <cell r="A2357" t="str">
            <v>523180</v>
          </cell>
          <cell r="B2357" t="str">
            <v>De kleine kwal</v>
          </cell>
          <cell r="C2357" t="str">
            <v>Nienhuis</v>
          </cell>
          <cell r="D2357" t="str">
            <v/>
          </cell>
          <cell r="E2357" t="str">
            <v/>
          </cell>
          <cell r="F2357" t="str">
            <v/>
          </cell>
          <cell r="G2357" t="str">
            <v/>
          </cell>
          <cell r="H2357" t="str">
            <v/>
          </cell>
          <cell r="I2357" t="str">
            <v/>
          </cell>
          <cell r="J2357" t="str">
            <v/>
          </cell>
          <cell r="K2357" t="str">
            <v/>
          </cell>
          <cell r="L2357" t="str">
            <v/>
          </cell>
          <cell r="M2357" t="e">
            <v>#N/A</v>
          </cell>
          <cell r="N2357" t="e">
            <v>#N/A</v>
          </cell>
          <cell r="O2357" t="e">
            <v>#N/A</v>
          </cell>
          <cell r="P2357" t="str">
            <v>3950</v>
          </cell>
          <cell r="Q2357" t="str">
            <v>NL</v>
          </cell>
          <cell r="R2357" t="str">
            <v>NLD</v>
          </cell>
          <cell r="S2357" t="str">
            <v>Netherlands</v>
          </cell>
          <cell r="T2357">
            <v>5.6000000000000001E-2</v>
          </cell>
          <cell r="U2357">
            <v>5.6000000000000001E-2</v>
          </cell>
          <cell r="V2357">
            <v>100</v>
          </cell>
          <cell r="W2357">
            <v>100</v>
          </cell>
          <cell r="X2357" t="str">
            <v>Pcs.</v>
          </cell>
          <cell r="Y2357" t="str">
            <v>2</v>
          </cell>
          <cell r="Z2357">
            <v>0</v>
          </cell>
          <cell r="AA2357">
            <v>2.75</v>
          </cell>
          <cell r="AB2357">
            <v>10.35</v>
          </cell>
          <cell r="AC2357">
            <v>10.76</v>
          </cell>
          <cell r="AD2357">
            <v>0</v>
          </cell>
          <cell r="AE2357">
            <v>0</v>
          </cell>
          <cell r="AF2357">
            <v>0</v>
          </cell>
          <cell r="AG2357">
            <v>0</v>
          </cell>
          <cell r="AH2357">
            <v>10.76</v>
          </cell>
          <cell r="AI2357">
            <v>1</v>
          </cell>
          <cell r="AJ2357" t="str">
            <v>145</v>
          </cell>
          <cell r="AK2357" t="str">
            <v>145</v>
          </cell>
          <cell r="AL2357" t="str">
            <v>5</v>
          </cell>
          <cell r="AM2357" t="str">
            <v>8719924026561</v>
          </cell>
          <cell r="AN2357" t="str">
            <v>49019900</v>
          </cell>
        </row>
        <row r="2358">
          <cell r="A2358" t="str">
            <v>523181</v>
          </cell>
          <cell r="B2358" t="str">
            <v>The little jellyfish</v>
          </cell>
          <cell r="C2358" t="str">
            <v>Nienhuis</v>
          </cell>
          <cell r="D2358" t="str">
            <v/>
          </cell>
          <cell r="E2358" t="str">
            <v/>
          </cell>
          <cell r="F2358" t="str">
            <v/>
          </cell>
          <cell r="G2358" t="str">
            <v/>
          </cell>
          <cell r="H2358" t="str">
            <v/>
          </cell>
          <cell r="I2358" t="str">
            <v/>
          </cell>
          <cell r="J2358" t="str">
            <v/>
          </cell>
          <cell r="K2358" t="str">
            <v/>
          </cell>
          <cell r="L2358" t="str">
            <v/>
          </cell>
          <cell r="M2358" t="str">
            <v>523181</v>
          </cell>
          <cell r="N2358" t="e">
            <v>#N/A</v>
          </cell>
          <cell r="O2358" t="str">
            <v>523181</v>
          </cell>
          <cell r="P2358" t="str">
            <v>3950</v>
          </cell>
          <cell r="Q2358" t="str">
            <v>NL</v>
          </cell>
          <cell r="R2358" t="str">
            <v>NLD</v>
          </cell>
          <cell r="S2358" t="str">
            <v>Netherlands</v>
          </cell>
          <cell r="T2358">
            <v>0.06</v>
          </cell>
          <cell r="U2358">
            <v>0.06</v>
          </cell>
          <cell r="V2358">
            <v>100</v>
          </cell>
          <cell r="W2358">
            <v>100</v>
          </cell>
          <cell r="X2358" t="str">
            <v>Pcs.</v>
          </cell>
          <cell r="Y2358" t="str">
            <v>2</v>
          </cell>
          <cell r="Z2358">
            <v>0</v>
          </cell>
          <cell r="AA2358">
            <v>2.6</v>
          </cell>
          <cell r="AB2358">
            <v>11.08</v>
          </cell>
          <cell r="AC2358">
            <v>11.52</v>
          </cell>
          <cell r="AD2358">
            <v>0</v>
          </cell>
          <cell r="AE2358">
            <v>0</v>
          </cell>
          <cell r="AF2358">
            <v>0</v>
          </cell>
          <cell r="AG2358">
            <v>0</v>
          </cell>
          <cell r="AH2358">
            <v>11.52</v>
          </cell>
          <cell r="AI2358">
            <v>1</v>
          </cell>
          <cell r="AJ2358" t="str">
            <v>150</v>
          </cell>
          <cell r="AK2358" t="str">
            <v>140</v>
          </cell>
          <cell r="AL2358" t="str">
            <v>10</v>
          </cell>
          <cell r="AM2358" t="str">
            <v>8719924026578</v>
          </cell>
          <cell r="AN2358" t="str">
            <v>49019900</v>
          </cell>
          <cell r="AO2358" t="str">
            <v>The Little Jellyfish</v>
          </cell>
        </row>
        <row r="2359">
          <cell r="A2359" t="str">
            <v>523182</v>
          </cell>
          <cell r="B2359" t="str">
            <v>Die kleine Qualle</v>
          </cell>
          <cell r="C2359" t="str">
            <v>Nienhuis</v>
          </cell>
          <cell r="D2359" t="str">
            <v/>
          </cell>
          <cell r="E2359" t="str">
            <v/>
          </cell>
          <cell r="F2359" t="str">
            <v/>
          </cell>
          <cell r="G2359" t="str">
            <v/>
          </cell>
          <cell r="H2359" t="str">
            <v/>
          </cell>
          <cell r="I2359" t="str">
            <v/>
          </cell>
          <cell r="J2359" t="str">
            <v/>
          </cell>
          <cell r="K2359" t="str">
            <v/>
          </cell>
          <cell r="L2359" t="str">
            <v/>
          </cell>
          <cell r="M2359" t="e">
            <v>#N/A</v>
          </cell>
          <cell r="N2359" t="str">
            <v>523182</v>
          </cell>
          <cell r="O2359" t="e">
            <v>#N/A</v>
          </cell>
          <cell r="P2359" t="str">
            <v>3950</v>
          </cell>
          <cell r="Q2359" t="str">
            <v>NL</v>
          </cell>
          <cell r="R2359" t="str">
            <v>NLD</v>
          </cell>
          <cell r="S2359" t="str">
            <v>Netherlands</v>
          </cell>
          <cell r="T2359">
            <v>0.04</v>
          </cell>
          <cell r="U2359">
            <v>0.04</v>
          </cell>
          <cell r="V2359">
            <v>100</v>
          </cell>
          <cell r="W2359">
            <v>100</v>
          </cell>
          <cell r="X2359" t="str">
            <v>Pcs.</v>
          </cell>
          <cell r="Y2359" t="str">
            <v>2</v>
          </cell>
          <cell r="Z2359">
            <v>0</v>
          </cell>
          <cell r="AA2359">
            <v>3.68</v>
          </cell>
          <cell r="AB2359">
            <v>11.08</v>
          </cell>
          <cell r="AC2359">
            <v>11.52</v>
          </cell>
          <cell r="AD2359">
            <v>0</v>
          </cell>
          <cell r="AE2359">
            <v>0</v>
          </cell>
          <cell r="AF2359">
            <v>0</v>
          </cell>
          <cell r="AG2359">
            <v>0</v>
          </cell>
          <cell r="AH2359">
            <v>11.52</v>
          </cell>
          <cell r="AI2359">
            <v>1</v>
          </cell>
          <cell r="AJ2359" t="str">
            <v>140</v>
          </cell>
          <cell r="AK2359" t="str">
            <v>140</v>
          </cell>
          <cell r="AL2359" t="str">
            <v>8</v>
          </cell>
          <cell r="AM2359" t="str">
            <v>8719924026585</v>
          </cell>
          <cell r="AN2359" t="str">
            <v>49019900</v>
          </cell>
          <cell r="AO2359" t="str">
            <v>Die kleine Qualle</v>
          </cell>
        </row>
        <row r="2360">
          <cell r="A2360" t="str">
            <v>523187</v>
          </cell>
          <cell r="B2360" t="str">
            <v>The Little Jellyfish (Swedish)</v>
          </cell>
          <cell r="C2360" t="str">
            <v>Private Label</v>
          </cell>
          <cell r="D2360" t="str">
            <v/>
          </cell>
          <cell r="E2360" t="str">
            <v/>
          </cell>
          <cell r="F2360" t="str">
            <v/>
          </cell>
          <cell r="G2360" t="str">
            <v/>
          </cell>
          <cell r="H2360" t="str">
            <v/>
          </cell>
          <cell r="I2360" t="str">
            <v/>
          </cell>
          <cell r="J2360" t="str">
            <v/>
          </cell>
          <cell r="K2360" t="str">
            <v/>
          </cell>
          <cell r="L2360" t="str">
            <v/>
          </cell>
          <cell r="M2360" t="e">
            <v>#N/A</v>
          </cell>
          <cell r="N2360" t="e">
            <v>#N/A</v>
          </cell>
          <cell r="O2360" t="e">
            <v>#N/A</v>
          </cell>
          <cell r="P2360" t="str">
            <v>5500</v>
          </cell>
          <cell r="Q2360" t="str">
            <v>NL</v>
          </cell>
          <cell r="R2360" t="str">
            <v>NLD</v>
          </cell>
          <cell r="S2360" t="str">
            <v>Netherlands</v>
          </cell>
          <cell r="T2360">
            <v>0</v>
          </cell>
          <cell r="U2360">
            <v>0</v>
          </cell>
          <cell r="V2360">
            <v>50</v>
          </cell>
          <cell r="W2360">
            <v>50</v>
          </cell>
          <cell r="X2360" t="str">
            <v>Pcs.</v>
          </cell>
          <cell r="Y2360" t="str">
            <v>2</v>
          </cell>
          <cell r="Z2360">
            <v>0</v>
          </cell>
          <cell r="AA2360">
            <v>3.15</v>
          </cell>
          <cell r="AB2360">
            <v>4.5</v>
          </cell>
          <cell r="AC2360">
            <v>0</v>
          </cell>
          <cell r="AD2360">
            <v>0</v>
          </cell>
          <cell r="AE2360">
            <v>0</v>
          </cell>
          <cell r="AF2360">
            <v>0</v>
          </cell>
          <cell r="AG2360">
            <v>0</v>
          </cell>
          <cell r="AH2360">
            <v>0</v>
          </cell>
          <cell r="AI2360">
            <v>1</v>
          </cell>
          <cell r="AJ2360" t="str">
            <v/>
          </cell>
          <cell r="AK2360" t="str">
            <v/>
          </cell>
          <cell r="AL2360" t="str">
            <v/>
          </cell>
          <cell r="AM2360" t="str">
            <v>8719924055349</v>
          </cell>
          <cell r="AN2360" t="str">
            <v>49019900</v>
          </cell>
          <cell r="AO2360" t="str">
            <v>The Little Jellyfish (Swedish)</v>
          </cell>
        </row>
        <row r="2361">
          <cell r="A2361" t="str">
            <v>523190</v>
          </cell>
          <cell r="B2361" t="str">
            <v>De kleine trilobiet</v>
          </cell>
          <cell r="C2361" t="str">
            <v>Nienhuis</v>
          </cell>
          <cell r="D2361" t="str">
            <v/>
          </cell>
          <cell r="E2361" t="str">
            <v/>
          </cell>
          <cell r="F2361" t="str">
            <v/>
          </cell>
          <cell r="G2361" t="str">
            <v/>
          </cell>
          <cell r="H2361" t="str">
            <v/>
          </cell>
          <cell r="I2361" t="str">
            <v/>
          </cell>
          <cell r="J2361" t="str">
            <v/>
          </cell>
          <cell r="K2361" t="str">
            <v/>
          </cell>
          <cell r="L2361" t="str">
            <v/>
          </cell>
          <cell r="M2361" t="e">
            <v>#N/A</v>
          </cell>
          <cell r="N2361" t="e">
            <v>#N/A</v>
          </cell>
          <cell r="O2361" t="e">
            <v>#N/A</v>
          </cell>
          <cell r="P2361" t="str">
            <v>3950</v>
          </cell>
          <cell r="Q2361" t="str">
            <v>NL</v>
          </cell>
          <cell r="R2361" t="str">
            <v>NLD</v>
          </cell>
          <cell r="S2361" t="str">
            <v>Netherlands</v>
          </cell>
          <cell r="T2361">
            <v>5.2999999999999999E-2</v>
          </cell>
          <cell r="U2361">
            <v>5.2999999999999999E-2</v>
          </cell>
          <cell r="V2361">
            <v>100</v>
          </cell>
          <cell r="W2361">
            <v>100</v>
          </cell>
          <cell r="X2361" t="str">
            <v>Pcs.</v>
          </cell>
          <cell r="Y2361" t="str">
            <v>2</v>
          </cell>
          <cell r="Z2361">
            <v>0</v>
          </cell>
          <cell r="AA2361">
            <v>2.65</v>
          </cell>
          <cell r="AB2361">
            <v>10.35</v>
          </cell>
          <cell r="AC2361">
            <v>10.76</v>
          </cell>
          <cell r="AD2361">
            <v>0</v>
          </cell>
          <cell r="AE2361">
            <v>0</v>
          </cell>
          <cell r="AF2361">
            <v>0</v>
          </cell>
          <cell r="AG2361">
            <v>0</v>
          </cell>
          <cell r="AH2361">
            <v>10.76</v>
          </cell>
          <cell r="AI2361">
            <v>1</v>
          </cell>
          <cell r="AJ2361" t="str">
            <v>145</v>
          </cell>
          <cell r="AK2361" t="str">
            <v>145</v>
          </cell>
          <cell r="AL2361" t="str">
            <v>5</v>
          </cell>
          <cell r="AM2361" t="str">
            <v>8719924026592</v>
          </cell>
          <cell r="AN2361" t="str">
            <v>49019900</v>
          </cell>
        </row>
        <row r="2362">
          <cell r="A2362" t="str">
            <v>523191</v>
          </cell>
          <cell r="B2362" t="str">
            <v>The little trilobite</v>
          </cell>
          <cell r="C2362" t="str">
            <v>Nienhuis</v>
          </cell>
          <cell r="D2362" t="str">
            <v/>
          </cell>
          <cell r="E2362" t="str">
            <v/>
          </cell>
          <cell r="F2362" t="str">
            <v/>
          </cell>
          <cell r="G2362" t="str">
            <v/>
          </cell>
          <cell r="H2362" t="str">
            <v/>
          </cell>
          <cell r="I2362" t="str">
            <v/>
          </cell>
          <cell r="J2362" t="str">
            <v/>
          </cell>
          <cell r="K2362" t="str">
            <v/>
          </cell>
          <cell r="L2362" t="str">
            <v/>
          </cell>
          <cell r="M2362" t="str">
            <v>523191</v>
          </cell>
          <cell r="N2362" t="e">
            <v>#N/A</v>
          </cell>
          <cell r="O2362" t="str">
            <v>523191</v>
          </cell>
          <cell r="P2362" t="str">
            <v>3950</v>
          </cell>
          <cell r="Q2362" t="str">
            <v>NL</v>
          </cell>
          <cell r="R2362" t="str">
            <v>NLD</v>
          </cell>
          <cell r="S2362" t="str">
            <v>Netherlands</v>
          </cell>
          <cell r="T2362">
            <v>0.06</v>
          </cell>
          <cell r="U2362">
            <v>0.06</v>
          </cell>
          <cell r="V2362">
            <v>100</v>
          </cell>
          <cell r="W2362">
            <v>100</v>
          </cell>
          <cell r="X2362" t="str">
            <v>Pcs.</v>
          </cell>
          <cell r="Y2362" t="str">
            <v>2</v>
          </cell>
          <cell r="Z2362">
            <v>0</v>
          </cell>
          <cell r="AA2362">
            <v>2.65</v>
          </cell>
          <cell r="AB2362">
            <v>11.08</v>
          </cell>
          <cell r="AC2362">
            <v>11.52</v>
          </cell>
          <cell r="AD2362">
            <v>0</v>
          </cell>
          <cell r="AE2362">
            <v>0</v>
          </cell>
          <cell r="AF2362">
            <v>0</v>
          </cell>
          <cell r="AG2362">
            <v>0</v>
          </cell>
          <cell r="AH2362">
            <v>11.52</v>
          </cell>
          <cell r="AI2362">
            <v>1</v>
          </cell>
          <cell r="AJ2362" t="str">
            <v>150</v>
          </cell>
          <cell r="AK2362" t="str">
            <v>140</v>
          </cell>
          <cell r="AL2362" t="str">
            <v>10</v>
          </cell>
          <cell r="AM2362" t="str">
            <v>8719924026608</v>
          </cell>
          <cell r="AN2362" t="str">
            <v>49019900</v>
          </cell>
          <cell r="AO2362" t="str">
            <v>The Little Trilobite</v>
          </cell>
        </row>
        <row r="2363">
          <cell r="A2363" t="str">
            <v>523192</v>
          </cell>
          <cell r="B2363" t="str">
            <v>Der kleine Trilobit</v>
          </cell>
          <cell r="C2363" t="str">
            <v>Nienhuis</v>
          </cell>
          <cell r="D2363" t="str">
            <v/>
          </cell>
          <cell r="E2363" t="str">
            <v/>
          </cell>
          <cell r="F2363" t="str">
            <v/>
          </cell>
          <cell r="G2363" t="str">
            <v/>
          </cell>
          <cell r="H2363" t="str">
            <v/>
          </cell>
          <cell r="I2363" t="str">
            <v/>
          </cell>
          <cell r="J2363" t="str">
            <v/>
          </cell>
          <cell r="K2363" t="str">
            <v/>
          </cell>
          <cell r="L2363" t="str">
            <v/>
          </cell>
          <cell r="M2363" t="e">
            <v>#N/A</v>
          </cell>
          <cell r="N2363" t="str">
            <v>523192</v>
          </cell>
          <cell r="O2363" t="e">
            <v>#N/A</v>
          </cell>
          <cell r="P2363" t="str">
            <v>3950</v>
          </cell>
          <cell r="Q2363" t="str">
            <v>NL</v>
          </cell>
          <cell r="R2363" t="str">
            <v>NLD</v>
          </cell>
          <cell r="S2363" t="str">
            <v>Netherlands</v>
          </cell>
          <cell r="T2363">
            <v>5.1999999999999998E-2</v>
          </cell>
          <cell r="U2363">
            <v>5.1999999999999998E-2</v>
          </cell>
          <cell r="V2363">
            <v>100</v>
          </cell>
          <cell r="W2363">
            <v>100</v>
          </cell>
          <cell r="X2363" t="str">
            <v>Pcs.</v>
          </cell>
          <cell r="Y2363" t="str">
            <v>2</v>
          </cell>
          <cell r="Z2363">
            <v>0</v>
          </cell>
          <cell r="AA2363">
            <v>3.54</v>
          </cell>
          <cell r="AB2363">
            <v>11.08</v>
          </cell>
          <cell r="AC2363">
            <v>11.52</v>
          </cell>
          <cell r="AD2363">
            <v>0</v>
          </cell>
          <cell r="AE2363">
            <v>0</v>
          </cell>
          <cell r="AF2363">
            <v>0</v>
          </cell>
          <cell r="AG2363">
            <v>0</v>
          </cell>
          <cell r="AH2363">
            <v>11.52</v>
          </cell>
          <cell r="AI2363">
            <v>1</v>
          </cell>
          <cell r="AJ2363" t="str">
            <v>145</v>
          </cell>
          <cell r="AK2363" t="str">
            <v>145</v>
          </cell>
          <cell r="AL2363" t="str">
            <v>5</v>
          </cell>
          <cell r="AM2363" t="str">
            <v>8719924026615</v>
          </cell>
          <cell r="AN2363" t="str">
            <v>49019900</v>
          </cell>
          <cell r="AO2363" t="str">
            <v>Der kleine Trilobit</v>
          </cell>
        </row>
        <row r="2364">
          <cell r="A2364" t="str">
            <v>523197</v>
          </cell>
          <cell r="B2364" t="str">
            <v>The Little Trilobite (Swedish)</v>
          </cell>
          <cell r="C2364" t="str">
            <v>Private Label</v>
          </cell>
          <cell r="D2364" t="str">
            <v/>
          </cell>
          <cell r="E2364" t="str">
            <v/>
          </cell>
          <cell r="F2364" t="str">
            <v/>
          </cell>
          <cell r="G2364" t="str">
            <v/>
          </cell>
          <cell r="H2364" t="str">
            <v/>
          </cell>
          <cell r="I2364" t="str">
            <v/>
          </cell>
          <cell r="J2364" t="str">
            <v/>
          </cell>
          <cell r="K2364" t="str">
            <v/>
          </cell>
          <cell r="L2364" t="str">
            <v/>
          </cell>
          <cell r="M2364" t="e">
            <v>#N/A</v>
          </cell>
          <cell r="N2364" t="e">
            <v>#N/A</v>
          </cell>
          <cell r="O2364" t="e">
            <v>#N/A</v>
          </cell>
          <cell r="P2364" t="str">
            <v>5500</v>
          </cell>
          <cell r="Q2364" t="str">
            <v>NL</v>
          </cell>
          <cell r="R2364" t="str">
            <v>NLD</v>
          </cell>
          <cell r="S2364" t="str">
            <v>Netherlands</v>
          </cell>
          <cell r="T2364">
            <v>0</v>
          </cell>
          <cell r="U2364">
            <v>0</v>
          </cell>
          <cell r="V2364">
            <v>50</v>
          </cell>
          <cell r="W2364">
            <v>50</v>
          </cell>
          <cell r="X2364" t="str">
            <v>Pcs.</v>
          </cell>
          <cell r="Y2364" t="str">
            <v>2</v>
          </cell>
          <cell r="Z2364">
            <v>0</v>
          </cell>
          <cell r="AA2364">
            <v>2.85</v>
          </cell>
          <cell r="AB2364">
            <v>4.43</v>
          </cell>
          <cell r="AC2364">
            <v>0</v>
          </cell>
          <cell r="AD2364">
            <v>0</v>
          </cell>
          <cell r="AE2364">
            <v>0</v>
          </cell>
          <cell r="AF2364">
            <v>0</v>
          </cell>
          <cell r="AG2364">
            <v>0</v>
          </cell>
          <cell r="AH2364">
            <v>0</v>
          </cell>
          <cell r="AI2364">
            <v>1</v>
          </cell>
          <cell r="AJ2364" t="str">
            <v/>
          </cell>
          <cell r="AK2364" t="str">
            <v/>
          </cell>
          <cell r="AL2364" t="str">
            <v/>
          </cell>
          <cell r="AM2364" t="str">
            <v>8719924055356</v>
          </cell>
          <cell r="AN2364" t="str">
            <v>49019900</v>
          </cell>
          <cell r="AO2364" t="str">
            <v>The Little Trilobite (Swedish)</v>
          </cell>
        </row>
        <row r="2365">
          <cell r="A2365" t="str">
            <v>523200</v>
          </cell>
          <cell r="B2365" t="str">
            <v>Het kleine koraal</v>
          </cell>
          <cell r="C2365" t="str">
            <v>Nienhuis</v>
          </cell>
          <cell r="D2365" t="str">
            <v/>
          </cell>
          <cell r="E2365" t="str">
            <v/>
          </cell>
          <cell r="F2365" t="str">
            <v/>
          </cell>
          <cell r="G2365" t="str">
            <v/>
          </cell>
          <cell r="H2365" t="str">
            <v/>
          </cell>
          <cell r="I2365" t="str">
            <v/>
          </cell>
          <cell r="J2365" t="str">
            <v/>
          </cell>
          <cell r="K2365" t="str">
            <v/>
          </cell>
          <cell r="L2365" t="str">
            <v/>
          </cell>
          <cell r="M2365" t="e">
            <v>#N/A</v>
          </cell>
          <cell r="N2365" t="e">
            <v>#N/A</v>
          </cell>
          <cell r="O2365" t="e">
            <v>#N/A</v>
          </cell>
          <cell r="P2365" t="str">
            <v>3950</v>
          </cell>
          <cell r="Q2365" t="str">
            <v>NL</v>
          </cell>
          <cell r="R2365" t="str">
            <v>NLD</v>
          </cell>
          <cell r="S2365" t="str">
            <v>Netherlands</v>
          </cell>
          <cell r="T2365">
            <v>5.1999999999999998E-2</v>
          </cell>
          <cell r="U2365">
            <v>5.1999999999999998E-2</v>
          </cell>
          <cell r="V2365">
            <v>100</v>
          </cell>
          <cell r="W2365">
            <v>100</v>
          </cell>
          <cell r="X2365" t="str">
            <v>Pcs.</v>
          </cell>
          <cell r="Y2365" t="str">
            <v>2</v>
          </cell>
          <cell r="Z2365">
            <v>0</v>
          </cell>
          <cell r="AA2365">
            <v>2.65</v>
          </cell>
          <cell r="AB2365">
            <v>10.35</v>
          </cell>
          <cell r="AC2365">
            <v>10.76</v>
          </cell>
          <cell r="AD2365">
            <v>0</v>
          </cell>
          <cell r="AE2365">
            <v>0</v>
          </cell>
          <cell r="AF2365">
            <v>0</v>
          </cell>
          <cell r="AG2365">
            <v>0</v>
          </cell>
          <cell r="AH2365">
            <v>10.76</v>
          </cell>
          <cell r="AI2365">
            <v>1</v>
          </cell>
          <cell r="AJ2365" t="str">
            <v>145</v>
          </cell>
          <cell r="AK2365" t="str">
            <v>145</v>
          </cell>
          <cell r="AL2365" t="str">
            <v>5</v>
          </cell>
          <cell r="AM2365" t="str">
            <v>8719924026622</v>
          </cell>
          <cell r="AN2365" t="str">
            <v>49019900</v>
          </cell>
        </row>
        <row r="2366">
          <cell r="A2366" t="str">
            <v>523201</v>
          </cell>
          <cell r="B2366" t="str">
            <v>The little coral</v>
          </cell>
          <cell r="C2366" t="str">
            <v>Nienhuis</v>
          </cell>
          <cell r="D2366" t="str">
            <v/>
          </cell>
          <cell r="E2366" t="str">
            <v/>
          </cell>
          <cell r="F2366" t="str">
            <v/>
          </cell>
          <cell r="G2366" t="str">
            <v/>
          </cell>
          <cell r="H2366" t="str">
            <v/>
          </cell>
          <cell r="I2366" t="str">
            <v/>
          </cell>
          <cell r="J2366" t="str">
            <v/>
          </cell>
          <cell r="K2366" t="str">
            <v/>
          </cell>
          <cell r="L2366" t="str">
            <v/>
          </cell>
          <cell r="M2366" t="str">
            <v>523201</v>
          </cell>
          <cell r="N2366" t="e">
            <v>#N/A</v>
          </cell>
          <cell r="O2366" t="str">
            <v>523201</v>
          </cell>
          <cell r="P2366" t="str">
            <v>3950</v>
          </cell>
          <cell r="Q2366" t="str">
            <v>NL</v>
          </cell>
          <cell r="R2366" t="str">
            <v>NLD</v>
          </cell>
          <cell r="S2366" t="str">
            <v>Netherlands</v>
          </cell>
          <cell r="T2366">
            <v>0.06</v>
          </cell>
          <cell r="U2366">
            <v>0.06</v>
          </cell>
          <cell r="V2366">
            <v>100</v>
          </cell>
          <cell r="W2366">
            <v>100</v>
          </cell>
          <cell r="X2366" t="str">
            <v>Pcs.</v>
          </cell>
          <cell r="Y2366" t="str">
            <v>2</v>
          </cell>
          <cell r="Z2366">
            <v>0</v>
          </cell>
          <cell r="AA2366">
            <v>2.59</v>
          </cell>
          <cell r="AB2366">
            <v>11.08</v>
          </cell>
          <cell r="AC2366">
            <v>11.52</v>
          </cell>
          <cell r="AD2366">
            <v>0</v>
          </cell>
          <cell r="AE2366">
            <v>0</v>
          </cell>
          <cell r="AF2366">
            <v>0</v>
          </cell>
          <cell r="AG2366">
            <v>0</v>
          </cell>
          <cell r="AH2366">
            <v>11.52</v>
          </cell>
          <cell r="AI2366">
            <v>1</v>
          </cell>
          <cell r="AJ2366" t="str">
            <v>150</v>
          </cell>
          <cell r="AK2366" t="str">
            <v>140</v>
          </cell>
          <cell r="AL2366" t="str">
            <v>10</v>
          </cell>
          <cell r="AM2366" t="str">
            <v>8719924026639</v>
          </cell>
          <cell r="AN2366" t="str">
            <v>49019900</v>
          </cell>
          <cell r="AO2366" t="str">
            <v>The Little Coral</v>
          </cell>
        </row>
        <row r="2367">
          <cell r="A2367" t="str">
            <v>523202</v>
          </cell>
          <cell r="B2367" t="str">
            <v>Die kleine Koralle</v>
          </cell>
          <cell r="C2367" t="str">
            <v>Nienhuis</v>
          </cell>
          <cell r="D2367" t="str">
            <v/>
          </cell>
          <cell r="E2367" t="str">
            <v/>
          </cell>
          <cell r="F2367" t="str">
            <v/>
          </cell>
          <cell r="G2367" t="str">
            <v/>
          </cell>
          <cell r="H2367" t="str">
            <v/>
          </cell>
          <cell r="I2367" t="str">
            <v/>
          </cell>
          <cell r="J2367" t="str">
            <v/>
          </cell>
          <cell r="K2367" t="str">
            <v/>
          </cell>
          <cell r="L2367" t="str">
            <v/>
          </cell>
          <cell r="M2367" t="e">
            <v>#N/A</v>
          </cell>
          <cell r="N2367" t="str">
            <v>523202</v>
          </cell>
          <cell r="O2367" t="e">
            <v>#N/A</v>
          </cell>
          <cell r="P2367" t="str">
            <v>3950</v>
          </cell>
          <cell r="Q2367" t="str">
            <v>NL</v>
          </cell>
          <cell r="R2367" t="str">
            <v>NLD</v>
          </cell>
          <cell r="S2367" t="str">
            <v>Netherlands</v>
          </cell>
          <cell r="T2367">
            <v>5.1999999999999998E-2</v>
          </cell>
          <cell r="U2367">
            <v>5.1999999999999998E-2</v>
          </cell>
          <cell r="V2367">
            <v>100</v>
          </cell>
          <cell r="W2367">
            <v>100</v>
          </cell>
          <cell r="X2367" t="str">
            <v>Pcs.</v>
          </cell>
          <cell r="Y2367" t="str">
            <v>2</v>
          </cell>
          <cell r="Z2367">
            <v>0</v>
          </cell>
          <cell r="AA2367">
            <v>2.93</v>
          </cell>
          <cell r="AB2367">
            <v>11.08</v>
          </cell>
          <cell r="AC2367">
            <v>11.52</v>
          </cell>
          <cell r="AD2367">
            <v>0</v>
          </cell>
          <cell r="AE2367">
            <v>0</v>
          </cell>
          <cell r="AF2367">
            <v>0</v>
          </cell>
          <cell r="AG2367">
            <v>0</v>
          </cell>
          <cell r="AH2367">
            <v>11.52</v>
          </cell>
          <cell r="AI2367">
            <v>1</v>
          </cell>
          <cell r="AJ2367" t="str">
            <v>145</v>
          </cell>
          <cell r="AK2367" t="str">
            <v>145</v>
          </cell>
          <cell r="AL2367" t="str">
            <v>5</v>
          </cell>
          <cell r="AM2367" t="str">
            <v>8719924026646</v>
          </cell>
          <cell r="AN2367" t="str">
            <v>49019900</v>
          </cell>
          <cell r="AO2367" t="str">
            <v>Die kleine Koralle</v>
          </cell>
        </row>
        <row r="2368">
          <cell r="A2368" t="str">
            <v>523207</v>
          </cell>
          <cell r="B2368" t="str">
            <v>The Little Coral (Swedish)</v>
          </cell>
          <cell r="C2368" t="str">
            <v>Private Label</v>
          </cell>
          <cell r="D2368" t="str">
            <v/>
          </cell>
          <cell r="E2368" t="str">
            <v/>
          </cell>
          <cell r="F2368" t="str">
            <v/>
          </cell>
          <cell r="G2368" t="str">
            <v/>
          </cell>
          <cell r="H2368" t="str">
            <v/>
          </cell>
          <cell r="I2368" t="str">
            <v/>
          </cell>
          <cell r="J2368" t="str">
            <v/>
          </cell>
          <cell r="K2368" t="str">
            <v/>
          </cell>
          <cell r="L2368" t="str">
            <v/>
          </cell>
          <cell r="M2368" t="e">
            <v>#N/A</v>
          </cell>
          <cell r="N2368" t="e">
            <v>#N/A</v>
          </cell>
          <cell r="O2368" t="e">
            <v>#N/A</v>
          </cell>
          <cell r="P2368" t="str">
            <v>5500</v>
          </cell>
          <cell r="Q2368" t="str">
            <v>NL</v>
          </cell>
          <cell r="R2368" t="str">
            <v>NLD</v>
          </cell>
          <cell r="S2368" t="str">
            <v>Netherlands</v>
          </cell>
          <cell r="T2368">
            <v>0</v>
          </cell>
          <cell r="U2368">
            <v>0</v>
          </cell>
          <cell r="V2368">
            <v>50</v>
          </cell>
          <cell r="W2368">
            <v>50</v>
          </cell>
          <cell r="X2368" t="str">
            <v>Pcs.</v>
          </cell>
          <cell r="Y2368" t="str">
            <v>2</v>
          </cell>
          <cell r="Z2368">
            <v>0</v>
          </cell>
          <cell r="AA2368">
            <v>3.1</v>
          </cell>
          <cell r="AB2368">
            <v>4.43</v>
          </cell>
          <cell r="AC2368">
            <v>0</v>
          </cell>
          <cell r="AD2368">
            <v>0</v>
          </cell>
          <cell r="AE2368">
            <v>0</v>
          </cell>
          <cell r="AF2368">
            <v>0</v>
          </cell>
          <cell r="AG2368">
            <v>0</v>
          </cell>
          <cell r="AH2368">
            <v>0</v>
          </cell>
          <cell r="AI2368">
            <v>1</v>
          </cell>
          <cell r="AJ2368" t="str">
            <v/>
          </cell>
          <cell r="AK2368" t="str">
            <v/>
          </cell>
          <cell r="AL2368" t="str">
            <v/>
          </cell>
          <cell r="AM2368" t="str">
            <v>8719924055363</v>
          </cell>
          <cell r="AN2368" t="str">
            <v>49019900</v>
          </cell>
          <cell r="AO2368" t="str">
            <v>The Little Coral (Swedish)</v>
          </cell>
        </row>
        <row r="2369">
          <cell r="A2369" t="str">
            <v>523210</v>
          </cell>
          <cell r="B2369" t="str">
            <v>De kleine zeelelie</v>
          </cell>
          <cell r="C2369" t="str">
            <v>Nienhuis</v>
          </cell>
          <cell r="D2369" t="str">
            <v/>
          </cell>
          <cell r="E2369" t="str">
            <v/>
          </cell>
          <cell r="F2369" t="str">
            <v/>
          </cell>
          <cell r="G2369" t="str">
            <v/>
          </cell>
          <cell r="H2369" t="str">
            <v/>
          </cell>
          <cell r="I2369" t="str">
            <v/>
          </cell>
          <cell r="J2369" t="str">
            <v/>
          </cell>
          <cell r="K2369" t="str">
            <v/>
          </cell>
          <cell r="L2369" t="str">
            <v/>
          </cell>
          <cell r="M2369" t="e">
            <v>#N/A</v>
          </cell>
          <cell r="N2369" t="e">
            <v>#N/A</v>
          </cell>
          <cell r="O2369" t="e">
            <v>#N/A</v>
          </cell>
          <cell r="P2369" t="str">
            <v>3950</v>
          </cell>
          <cell r="Q2369" t="str">
            <v>NL</v>
          </cell>
          <cell r="R2369" t="str">
            <v>NLD</v>
          </cell>
          <cell r="S2369" t="str">
            <v>Netherlands</v>
          </cell>
          <cell r="T2369">
            <v>4.8000000000000001E-2</v>
          </cell>
          <cell r="U2369">
            <v>4.8000000000000001E-2</v>
          </cell>
          <cell r="V2369">
            <v>100</v>
          </cell>
          <cell r="W2369">
            <v>100</v>
          </cell>
          <cell r="X2369" t="str">
            <v>Pcs.</v>
          </cell>
          <cell r="Y2369" t="str">
            <v>2</v>
          </cell>
          <cell r="Z2369">
            <v>0</v>
          </cell>
          <cell r="AA2369">
            <v>2.5499999999999998</v>
          </cell>
          <cell r="AB2369">
            <v>10.35</v>
          </cell>
          <cell r="AC2369">
            <v>10.76</v>
          </cell>
          <cell r="AD2369">
            <v>0</v>
          </cell>
          <cell r="AE2369">
            <v>0</v>
          </cell>
          <cell r="AF2369">
            <v>0</v>
          </cell>
          <cell r="AG2369">
            <v>0</v>
          </cell>
          <cell r="AH2369">
            <v>10.76</v>
          </cell>
          <cell r="AI2369">
            <v>1</v>
          </cell>
          <cell r="AJ2369" t="str">
            <v>145</v>
          </cell>
          <cell r="AK2369" t="str">
            <v>145</v>
          </cell>
          <cell r="AL2369" t="str">
            <v>5</v>
          </cell>
          <cell r="AM2369" t="str">
            <v>8719924026653</v>
          </cell>
          <cell r="AN2369" t="str">
            <v>49019900</v>
          </cell>
        </row>
        <row r="2370">
          <cell r="A2370" t="str">
            <v>523211</v>
          </cell>
          <cell r="B2370" t="str">
            <v>The little sea lily</v>
          </cell>
          <cell r="C2370" t="str">
            <v>Nienhuis</v>
          </cell>
          <cell r="D2370" t="str">
            <v/>
          </cell>
          <cell r="E2370" t="str">
            <v/>
          </cell>
          <cell r="F2370" t="str">
            <v/>
          </cell>
          <cell r="G2370" t="str">
            <v/>
          </cell>
          <cell r="H2370" t="str">
            <v/>
          </cell>
          <cell r="I2370" t="str">
            <v/>
          </cell>
          <cell r="J2370" t="str">
            <v/>
          </cell>
          <cell r="K2370" t="str">
            <v/>
          </cell>
          <cell r="L2370" t="str">
            <v/>
          </cell>
          <cell r="M2370" t="str">
            <v>523211</v>
          </cell>
          <cell r="N2370" t="e">
            <v>#N/A</v>
          </cell>
          <cell r="O2370" t="str">
            <v>523211</v>
          </cell>
          <cell r="P2370" t="str">
            <v>3950</v>
          </cell>
          <cell r="Q2370" t="str">
            <v>NL</v>
          </cell>
          <cell r="R2370" t="str">
            <v>NLD</v>
          </cell>
          <cell r="S2370" t="str">
            <v>Netherlands</v>
          </cell>
          <cell r="T2370">
            <v>0.06</v>
          </cell>
          <cell r="U2370">
            <v>0.06</v>
          </cell>
          <cell r="V2370">
            <v>100</v>
          </cell>
          <cell r="W2370">
            <v>100</v>
          </cell>
          <cell r="X2370" t="str">
            <v>Pcs.</v>
          </cell>
          <cell r="Y2370" t="str">
            <v>2</v>
          </cell>
          <cell r="Z2370">
            <v>0</v>
          </cell>
          <cell r="AA2370">
            <v>2.5299999999999998</v>
          </cell>
          <cell r="AB2370">
            <v>11.08</v>
          </cell>
          <cell r="AC2370">
            <v>11.52</v>
          </cell>
          <cell r="AD2370">
            <v>0</v>
          </cell>
          <cell r="AE2370">
            <v>0</v>
          </cell>
          <cell r="AF2370">
            <v>0</v>
          </cell>
          <cell r="AG2370">
            <v>0</v>
          </cell>
          <cell r="AH2370">
            <v>11.52</v>
          </cell>
          <cell r="AI2370">
            <v>1</v>
          </cell>
          <cell r="AJ2370" t="str">
            <v>150</v>
          </cell>
          <cell r="AK2370" t="str">
            <v>140</v>
          </cell>
          <cell r="AL2370" t="str">
            <v>10</v>
          </cell>
          <cell r="AM2370" t="str">
            <v>8719924026660</v>
          </cell>
          <cell r="AN2370" t="str">
            <v>49019900</v>
          </cell>
          <cell r="AO2370" t="str">
            <v>The Little Sea Lily</v>
          </cell>
        </row>
        <row r="2371">
          <cell r="A2371" t="str">
            <v>523212</v>
          </cell>
          <cell r="B2371" t="str">
            <v>Die kleine Seelilie</v>
          </cell>
          <cell r="C2371" t="str">
            <v>Nienhuis</v>
          </cell>
          <cell r="D2371" t="str">
            <v/>
          </cell>
          <cell r="E2371" t="str">
            <v/>
          </cell>
          <cell r="F2371" t="str">
            <v/>
          </cell>
          <cell r="G2371" t="str">
            <v/>
          </cell>
          <cell r="H2371" t="str">
            <v/>
          </cell>
          <cell r="I2371" t="str">
            <v/>
          </cell>
          <cell r="J2371" t="str">
            <v/>
          </cell>
          <cell r="K2371" t="str">
            <v/>
          </cell>
          <cell r="L2371" t="str">
            <v/>
          </cell>
          <cell r="M2371" t="e">
            <v>#N/A</v>
          </cell>
          <cell r="N2371" t="str">
            <v>523212</v>
          </cell>
          <cell r="O2371" t="e">
            <v>#N/A</v>
          </cell>
          <cell r="P2371" t="str">
            <v>3950</v>
          </cell>
          <cell r="Q2371" t="str">
            <v>NL</v>
          </cell>
          <cell r="R2371" t="str">
            <v>NLD</v>
          </cell>
          <cell r="S2371" t="str">
            <v>Netherlands</v>
          </cell>
          <cell r="T2371">
            <v>4.8000000000000001E-2</v>
          </cell>
          <cell r="U2371">
            <v>4.8000000000000001E-2</v>
          </cell>
          <cell r="V2371">
            <v>100</v>
          </cell>
          <cell r="W2371">
            <v>100</v>
          </cell>
          <cell r="X2371" t="str">
            <v>Pcs.</v>
          </cell>
          <cell r="Y2371" t="str">
            <v>2</v>
          </cell>
          <cell r="Z2371">
            <v>0</v>
          </cell>
          <cell r="AA2371">
            <v>3.54</v>
          </cell>
          <cell r="AB2371">
            <v>11.08</v>
          </cell>
          <cell r="AC2371">
            <v>11.52</v>
          </cell>
          <cell r="AD2371">
            <v>0</v>
          </cell>
          <cell r="AE2371">
            <v>0</v>
          </cell>
          <cell r="AF2371">
            <v>0</v>
          </cell>
          <cell r="AG2371">
            <v>0</v>
          </cell>
          <cell r="AH2371">
            <v>11.52</v>
          </cell>
          <cell r="AI2371">
            <v>1</v>
          </cell>
          <cell r="AJ2371" t="str">
            <v>145</v>
          </cell>
          <cell r="AK2371" t="str">
            <v>145</v>
          </cell>
          <cell r="AL2371" t="str">
            <v>5</v>
          </cell>
          <cell r="AM2371" t="str">
            <v>8719924026677</v>
          </cell>
          <cell r="AN2371" t="str">
            <v>49019900</v>
          </cell>
          <cell r="AO2371" t="str">
            <v>Die kleine Seelelie</v>
          </cell>
        </row>
        <row r="2372">
          <cell r="A2372" t="str">
            <v>523217</v>
          </cell>
          <cell r="B2372" t="str">
            <v>The Little Sea Lily (Swedish)</v>
          </cell>
          <cell r="C2372" t="str">
            <v>Private Label</v>
          </cell>
          <cell r="D2372" t="str">
            <v/>
          </cell>
          <cell r="E2372" t="str">
            <v/>
          </cell>
          <cell r="F2372" t="str">
            <v/>
          </cell>
          <cell r="G2372" t="str">
            <v/>
          </cell>
          <cell r="H2372" t="str">
            <v/>
          </cell>
          <cell r="I2372" t="str">
            <v/>
          </cell>
          <cell r="J2372" t="str">
            <v/>
          </cell>
          <cell r="K2372" t="str">
            <v/>
          </cell>
          <cell r="L2372" t="str">
            <v/>
          </cell>
          <cell r="M2372" t="e">
            <v>#N/A</v>
          </cell>
          <cell r="N2372" t="e">
            <v>#N/A</v>
          </cell>
          <cell r="O2372" t="e">
            <v>#N/A</v>
          </cell>
          <cell r="P2372" t="str">
            <v>5500</v>
          </cell>
          <cell r="Q2372" t="str">
            <v>NL</v>
          </cell>
          <cell r="R2372" t="str">
            <v>NLD</v>
          </cell>
          <cell r="S2372" t="str">
            <v>Netherlands</v>
          </cell>
          <cell r="T2372">
            <v>0</v>
          </cell>
          <cell r="U2372">
            <v>0</v>
          </cell>
          <cell r="V2372">
            <v>50</v>
          </cell>
          <cell r="W2372">
            <v>50</v>
          </cell>
          <cell r="X2372" t="str">
            <v>Pcs.</v>
          </cell>
          <cell r="Y2372" t="str">
            <v>2</v>
          </cell>
          <cell r="Z2372">
            <v>0</v>
          </cell>
          <cell r="AA2372">
            <v>3.05</v>
          </cell>
          <cell r="AB2372">
            <v>4.29</v>
          </cell>
          <cell r="AC2372">
            <v>0</v>
          </cell>
          <cell r="AD2372">
            <v>0</v>
          </cell>
          <cell r="AE2372">
            <v>0</v>
          </cell>
          <cell r="AF2372">
            <v>0</v>
          </cell>
          <cell r="AG2372">
            <v>0</v>
          </cell>
          <cell r="AH2372">
            <v>0</v>
          </cell>
          <cell r="AI2372">
            <v>1</v>
          </cell>
          <cell r="AJ2372" t="str">
            <v/>
          </cell>
          <cell r="AK2372" t="str">
            <v/>
          </cell>
          <cell r="AL2372" t="str">
            <v/>
          </cell>
          <cell r="AM2372" t="str">
            <v>8719924055370</v>
          </cell>
          <cell r="AN2372" t="str">
            <v>49019900</v>
          </cell>
          <cell r="AO2372" t="str">
            <v>The Little Sea Lily (Swedish)</v>
          </cell>
        </row>
        <row r="2373">
          <cell r="A2373" t="str">
            <v>523220</v>
          </cell>
          <cell r="B2373" t="str">
            <v>De kleine vis</v>
          </cell>
          <cell r="C2373" t="str">
            <v>Nienhuis</v>
          </cell>
          <cell r="D2373" t="str">
            <v/>
          </cell>
          <cell r="E2373" t="str">
            <v/>
          </cell>
          <cell r="F2373" t="str">
            <v/>
          </cell>
          <cell r="G2373" t="str">
            <v/>
          </cell>
          <cell r="H2373" t="str">
            <v/>
          </cell>
          <cell r="I2373" t="str">
            <v/>
          </cell>
          <cell r="J2373" t="str">
            <v/>
          </cell>
          <cell r="K2373" t="str">
            <v/>
          </cell>
          <cell r="L2373" t="str">
            <v/>
          </cell>
          <cell r="M2373" t="e">
            <v>#N/A</v>
          </cell>
          <cell r="N2373" t="e">
            <v>#N/A</v>
          </cell>
          <cell r="O2373" t="e">
            <v>#N/A</v>
          </cell>
          <cell r="P2373" t="str">
            <v>3950</v>
          </cell>
          <cell r="Q2373" t="str">
            <v>NL</v>
          </cell>
          <cell r="R2373" t="str">
            <v>NLD</v>
          </cell>
          <cell r="S2373" t="str">
            <v>Netherlands</v>
          </cell>
          <cell r="T2373">
            <v>5.6000000000000001E-2</v>
          </cell>
          <cell r="U2373">
            <v>5.6000000000000001E-2</v>
          </cell>
          <cell r="V2373">
            <v>100</v>
          </cell>
          <cell r="W2373">
            <v>100</v>
          </cell>
          <cell r="X2373" t="str">
            <v>Pcs.</v>
          </cell>
          <cell r="Y2373" t="str">
            <v>2</v>
          </cell>
          <cell r="Z2373">
            <v>0</v>
          </cell>
          <cell r="AA2373">
            <v>2.75</v>
          </cell>
          <cell r="AB2373">
            <v>10.35</v>
          </cell>
          <cell r="AC2373">
            <v>10.76</v>
          </cell>
          <cell r="AD2373">
            <v>0</v>
          </cell>
          <cell r="AE2373">
            <v>0</v>
          </cell>
          <cell r="AF2373">
            <v>0</v>
          </cell>
          <cell r="AG2373">
            <v>0</v>
          </cell>
          <cell r="AH2373">
            <v>10.76</v>
          </cell>
          <cell r="AI2373">
            <v>1</v>
          </cell>
          <cell r="AJ2373" t="str">
            <v>145</v>
          </cell>
          <cell r="AK2373" t="str">
            <v>145</v>
          </cell>
          <cell r="AL2373" t="str">
            <v>5</v>
          </cell>
          <cell r="AM2373" t="str">
            <v>8719924026684</v>
          </cell>
          <cell r="AN2373" t="str">
            <v>49019900</v>
          </cell>
        </row>
        <row r="2374">
          <cell r="A2374" t="str">
            <v>523221</v>
          </cell>
          <cell r="B2374" t="str">
            <v>The little fish</v>
          </cell>
          <cell r="C2374" t="str">
            <v>Nienhuis</v>
          </cell>
          <cell r="D2374" t="str">
            <v/>
          </cell>
          <cell r="E2374" t="str">
            <v/>
          </cell>
          <cell r="F2374" t="str">
            <v/>
          </cell>
          <cell r="G2374" t="str">
            <v/>
          </cell>
          <cell r="H2374" t="str">
            <v/>
          </cell>
          <cell r="I2374" t="str">
            <v/>
          </cell>
          <cell r="J2374" t="str">
            <v/>
          </cell>
          <cell r="K2374" t="str">
            <v/>
          </cell>
          <cell r="L2374" t="str">
            <v/>
          </cell>
          <cell r="M2374" t="str">
            <v>523221</v>
          </cell>
          <cell r="N2374" t="e">
            <v>#N/A</v>
          </cell>
          <cell r="O2374" t="str">
            <v>523221</v>
          </cell>
          <cell r="P2374" t="str">
            <v>3950</v>
          </cell>
          <cell r="Q2374" t="str">
            <v>NL</v>
          </cell>
          <cell r="R2374" t="str">
            <v>NLD</v>
          </cell>
          <cell r="S2374" t="str">
            <v>Netherlands</v>
          </cell>
          <cell r="T2374">
            <v>0.06</v>
          </cell>
          <cell r="U2374">
            <v>0.06</v>
          </cell>
          <cell r="V2374">
            <v>100</v>
          </cell>
          <cell r="W2374">
            <v>100</v>
          </cell>
          <cell r="X2374" t="str">
            <v>Pcs.</v>
          </cell>
          <cell r="Y2374" t="str">
            <v>2</v>
          </cell>
          <cell r="Z2374">
            <v>0</v>
          </cell>
          <cell r="AA2374">
            <v>2.75</v>
          </cell>
          <cell r="AB2374">
            <v>11.08</v>
          </cell>
          <cell r="AC2374">
            <v>11.52</v>
          </cell>
          <cell r="AD2374">
            <v>0</v>
          </cell>
          <cell r="AE2374">
            <v>0</v>
          </cell>
          <cell r="AF2374">
            <v>0</v>
          </cell>
          <cell r="AG2374">
            <v>0</v>
          </cell>
          <cell r="AH2374">
            <v>11.52</v>
          </cell>
          <cell r="AI2374">
            <v>1</v>
          </cell>
          <cell r="AJ2374" t="str">
            <v>150</v>
          </cell>
          <cell r="AK2374" t="str">
            <v>140</v>
          </cell>
          <cell r="AL2374" t="str">
            <v>10</v>
          </cell>
          <cell r="AM2374" t="str">
            <v>8719924026691</v>
          </cell>
          <cell r="AN2374" t="str">
            <v>49019900</v>
          </cell>
          <cell r="AO2374" t="str">
            <v>The Little Fish</v>
          </cell>
        </row>
        <row r="2375">
          <cell r="A2375" t="str">
            <v>523222</v>
          </cell>
          <cell r="B2375" t="str">
            <v>Der kleine Fisch</v>
          </cell>
          <cell r="C2375" t="str">
            <v>Nienhuis</v>
          </cell>
          <cell r="D2375" t="str">
            <v/>
          </cell>
          <cell r="E2375" t="str">
            <v/>
          </cell>
          <cell r="F2375" t="str">
            <v/>
          </cell>
          <cell r="G2375" t="str">
            <v/>
          </cell>
          <cell r="H2375" t="str">
            <v/>
          </cell>
          <cell r="I2375" t="str">
            <v/>
          </cell>
          <cell r="J2375" t="str">
            <v/>
          </cell>
          <cell r="K2375" t="str">
            <v/>
          </cell>
          <cell r="L2375" t="str">
            <v/>
          </cell>
          <cell r="M2375" t="e">
            <v>#N/A</v>
          </cell>
          <cell r="N2375" t="str">
            <v>523222</v>
          </cell>
          <cell r="O2375" t="e">
            <v>#N/A</v>
          </cell>
          <cell r="P2375" t="str">
            <v>3950</v>
          </cell>
          <cell r="Q2375" t="str">
            <v>NL</v>
          </cell>
          <cell r="R2375" t="str">
            <v>NLD</v>
          </cell>
          <cell r="S2375" t="str">
            <v>Netherlands</v>
          </cell>
          <cell r="T2375">
            <v>5.8000000000000003E-2</v>
          </cell>
          <cell r="U2375">
            <v>5.8000000000000003E-2</v>
          </cell>
          <cell r="V2375">
            <v>100</v>
          </cell>
          <cell r="W2375">
            <v>100</v>
          </cell>
          <cell r="X2375" t="str">
            <v>Pcs.</v>
          </cell>
          <cell r="Y2375" t="str">
            <v>2</v>
          </cell>
          <cell r="Z2375">
            <v>0</v>
          </cell>
          <cell r="AA2375">
            <v>3.68</v>
          </cell>
          <cell r="AB2375">
            <v>11.08</v>
          </cell>
          <cell r="AC2375">
            <v>11.52</v>
          </cell>
          <cell r="AD2375">
            <v>0</v>
          </cell>
          <cell r="AE2375">
            <v>0</v>
          </cell>
          <cell r="AF2375">
            <v>0</v>
          </cell>
          <cell r="AG2375">
            <v>0</v>
          </cell>
          <cell r="AH2375">
            <v>11.52</v>
          </cell>
          <cell r="AI2375">
            <v>1</v>
          </cell>
          <cell r="AJ2375" t="str">
            <v>145</v>
          </cell>
          <cell r="AK2375" t="str">
            <v>145</v>
          </cell>
          <cell r="AL2375" t="str">
            <v>5</v>
          </cell>
          <cell r="AM2375" t="str">
            <v>8719924026707</v>
          </cell>
          <cell r="AN2375" t="str">
            <v>49019900</v>
          </cell>
          <cell r="AO2375" t="str">
            <v>Der kleine Fisch</v>
          </cell>
        </row>
        <row r="2376">
          <cell r="A2376" t="str">
            <v>523227</v>
          </cell>
          <cell r="B2376" t="str">
            <v>The Little Fish (Swedish)</v>
          </cell>
          <cell r="C2376" t="str">
            <v>Private Label</v>
          </cell>
          <cell r="D2376" t="str">
            <v/>
          </cell>
          <cell r="E2376" t="str">
            <v/>
          </cell>
          <cell r="F2376" t="str">
            <v/>
          </cell>
          <cell r="G2376" t="str">
            <v/>
          </cell>
          <cell r="H2376" t="str">
            <v/>
          </cell>
          <cell r="I2376" t="str">
            <v/>
          </cell>
          <cell r="J2376" t="str">
            <v/>
          </cell>
          <cell r="K2376" t="str">
            <v/>
          </cell>
          <cell r="L2376" t="str">
            <v/>
          </cell>
          <cell r="M2376" t="e">
            <v>#N/A</v>
          </cell>
          <cell r="N2376" t="e">
            <v>#N/A</v>
          </cell>
          <cell r="O2376" t="e">
            <v>#N/A</v>
          </cell>
          <cell r="P2376" t="str">
            <v>5500</v>
          </cell>
          <cell r="Q2376" t="str">
            <v>NL</v>
          </cell>
          <cell r="R2376" t="str">
            <v>NLD</v>
          </cell>
          <cell r="S2376" t="str">
            <v>Netherlands</v>
          </cell>
          <cell r="T2376">
            <v>0</v>
          </cell>
          <cell r="U2376">
            <v>0</v>
          </cell>
          <cell r="V2376">
            <v>50</v>
          </cell>
          <cell r="W2376">
            <v>50</v>
          </cell>
          <cell r="X2376" t="str">
            <v>Pcs.</v>
          </cell>
          <cell r="Y2376" t="str">
            <v>2</v>
          </cell>
          <cell r="Z2376">
            <v>0</v>
          </cell>
          <cell r="AA2376">
            <v>3.15</v>
          </cell>
          <cell r="AB2376">
            <v>4.5</v>
          </cell>
          <cell r="AC2376">
            <v>0</v>
          </cell>
          <cell r="AD2376">
            <v>0</v>
          </cell>
          <cell r="AE2376">
            <v>0</v>
          </cell>
          <cell r="AF2376">
            <v>0</v>
          </cell>
          <cell r="AG2376">
            <v>0</v>
          </cell>
          <cell r="AH2376">
            <v>0</v>
          </cell>
          <cell r="AI2376">
            <v>1</v>
          </cell>
          <cell r="AJ2376" t="str">
            <v/>
          </cell>
          <cell r="AK2376" t="str">
            <v/>
          </cell>
          <cell r="AL2376" t="str">
            <v/>
          </cell>
          <cell r="AM2376" t="str">
            <v>8719924055387</v>
          </cell>
          <cell r="AN2376" t="str">
            <v>49019900</v>
          </cell>
          <cell r="AO2376" t="str">
            <v>The Little Fish (Swedish)</v>
          </cell>
        </row>
        <row r="2377">
          <cell r="A2377" t="str">
            <v>523230</v>
          </cell>
          <cell r="B2377" t="str">
            <v>De kleine amfibie</v>
          </cell>
          <cell r="C2377" t="str">
            <v>Nienhuis</v>
          </cell>
          <cell r="D2377" t="str">
            <v/>
          </cell>
          <cell r="E2377" t="str">
            <v/>
          </cell>
          <cell r="F2377" t="str">
            <v/>
          </cell>
          <cell r="G2377" t="str">
            <v/>
          </cell>
          <cell r="H2377" t="str">
            <v/>
          </cell>
          <cell r="I2377" t="str">
            <v/>
          </cell>
          <cell r="J2377" t="str">
            <v/>
          </cell>
          <cell r="K2377" t="str">
            <v/>
          </cell>
          <cell r="L2377" t="str">
            <v/>
          </cell>
          <cell r="M2377" t="e">
            <v>#N/A</v>
          </cell>
          <cell r="N2377" t="e">
            <v>#N/A</v>
          </cell>
          <cell r="O2377" t="e">
            <v>#N/A</v>
          </cell>
          <cell r="P2377" t="str">
            <v>3950</v>
          </cell>
          <cell r="Q2377" t="str">
            <v>NL</v>
          </cell>
          <cell r="R2377" t="str">
            <v>NLD</v>
          </cell>
          <cell r="S2377" t="str">
            <v>Netherlands</v>
          </cell>
          <cell r="T2377">
            <v>5.2999999999999999E-2</v>
          </cell>
          <cell r="U2377">
            <v>5.2999999999999999E-2</v>
          </cell>
          <cell r="V2377">
            <v>100</v>
          </cell>
          <cell r="W2377">
            <v>100</v>
          </cell>
          <cell r="X2377" t="str">
            <v>Pcs.</v>
          </cell>
          <cell r="Y2377" t="str">
            <v>2</v>
          </cell>
          <cell r="Z2377">
            <v>0</v>
          </cell>
          <cell r="AA2377">
            <v>2.65</v>
          </cell>
          <cell r="AB2377">
            <v>10.35</v>
          </cell>
          <cell r="AC2377">
            <v>10.76</v>
          </cell>
          <cell r="AD2377">
            <v>0</v>
          </cell>
          <cell r="AE2377">
            <v>0</v>
          </cell>
          <cell r="AF2377">
            <v>0</v>
          </cell>
          <cell r="AG2377">
            <v>0</v>
          </cell>
          <cell r="AH2377">
            <v>10.76</v>
          </cell>
          <cell r="AI2377">
            <v>1</v>
          </cell>
          <cell r="AJ2377" t="str">
            <v>145</v>
          </cell>
          <cell r="AK2377" t="str">
            <v>145</v>
          </cell>
          <cell r="AL2377" t="str">
            <v>5</v>
          </cell>
          <cell r="AM2377" t="str">
            <v>8719924026714</v>
          </cell>
          <cell r="AN2377" t="str">
            <v>49019900</v>
          </cell>
        </row>
        <row r="2378">
          <cell r="A2378" t="str">
            <v>523231</v>
          </cell>
          <cell r="B2378" t="str">
            <v>The little amphibian</v>
          </cell>
          <cell r="C2378" t="str">
            <v>Nienhuis</v>
          </cell>
          <cell r="D2378" t="str">
            <v/>
          </cell>
          <cell r="E2378" t="str">
            <v/>
          </cell>
          <cell r="F2378" t="str">
            <v/>
          </cell>
          <cell r="G2378" t="str">
            <v/>
          </cell>
          <cell r="H2378" t="str">
            <v/>
          </cell>
          <cell r="I2378" t="str">
            <v/>
          </cell>
          <cell r="J2378" t="str">
            <v/>
          </cell>
          <cell r="K2378" t="str">
            <v/>
          </cell>
          <cell r="L2378" t="str">
            <v/>
          </cell>
          <cell r="M2378" t="str">
            <v>523231</v>
          </cell>
          <cell r="N2378" t="e">
            <v>#N/A</v>
          </cell>
          <cell r="O2378" t="str">
            <v>523231</v>
          </cell>
          <cell r="P2378" t="str">
            <v>3950</v>
          </cell>
          <cell r="Q2378" t="str">
            <v>NL</v>
          </cell>
          <cell r="R2378" t="str">
            <v>NLD</v>
          </cell>
          <cell r="S2378" t="str">
            <v>Netherlands</v>
          </cell>
          <cell r="T2378">
            <v>0.06</v>
          </cell>
          <cell r="U2378">
            <v>0.06</v>
          </cell>
          <cell r="V2378">
            <v>100</v>
          </cell>
          <cell r="W2378">
            <v>100</v>
          </cell>
          <cell r="X2378" t="str">
            <v>Pcs.</v>
          </cell>
          <cell r="Y2378" t="str">
            <v>2</v>
          </cell>
          <cell r="Z2378">
            <v>0</v>
          </cell>
          <cell r="AA2378">
            <v>2.65</v>
          </cell>
          <cell r="AB2378">
            <v>11.08</v>
          </cell>
          <cell r="AC2378">
            <v>11.52</v>
          </cell>
          <cell r="AD2378">
            <v>0</v>
          </cell>
          <cell r="AE2378">
            <v>0</v>
          </cell>
          <cell r="AF2378">
            <v>0</v>
          </cell>
          <cell r="AG2378">
            <v>0</v>
          </cell>
          <cell r="AH2378">
            <v>11.52</v>
          </cell>
          <cell r="AI2378">
            <v>1</v>
          </cell>
          <cell r="AJ2378" t="str">
            <v>150</v>
          </cell>
          <cell r="AK2378" t="str">
            <v>140</v>
          </cell>
          <cell r="AL2378" t="str">
            <v>10</v>
          </cell>
          <cell r="AM2378" t="str">
            <v>8719924026721</v>
          </cell>
          <cell r="AN2378" t="str">
            <v>49019900</v>
          </cell>
          <cell r="AO2378" t="str">
            <v>The Little Amphibian</v>
          </cell>
        </row>
        <row r="2379">
          <cell r="A2379" t="str">
            <v>523232</v>
          </cell>
          <cell r="B2379" t="str">
            <v>Der kleine Lurch</v>
          </cell>
          <cell r="C2379" t="str">
            <v>Nienhuis</v>
          </cell>
          <cell r="D2379" t="str">
            <v/>
          </cell>
          <cell r="E2379" t="str">
            <v/>
          </cell>
          <cell r="F2379" t="str">
            <v/>
          </cell>
          <cell r="G2379" t="str">
            <v/>
          </cell>
          <cell r="H2379" t="str">
            <v/>
          </cell>
          <cell r="I2379" t="str">
            <v/>
          </cell>
          <cell r="J2379" t="str">
            <v/>
          </cell>
          <cell r="K2379" t="str">
            <v/>
          </cell>
          <cell r="L2379" t="str">
            <v/>
          </cell>
          <cell r="M2379" t="e">
            <v>#N/A</v>
          </cell>
          <cell r="N2379" t="str">
            <v>523232</v>
          </cell>
          <cell r="O2379" t="e">
            <v>#N/A</v>
          </cell>
          <cell r="P2379" t="str">
            <v>3950</v>
          </cell>
          <cell r="Q2379" t="str">
            <v>NL</v>
          </cell>
          <cell r="R2379" t="str">
            <v>NLD</v>
          </cell>
          <cell r="S2379" t="str">
            <v>Netherlands</v>
          </cell>
          <cell r="T2379">
            <v>5.1999999999999998E-2</v>
          </cell>
          <cell r="U2379">
            <v>5.1999999999999998E-2</v>
          </cell>
          <cell r="V2379">
            <v>100</v>
          </cell>
          <cell r="W2379">
            <v>100</v>
          </cell>
          <cell r="X2379" t="str">
            <v>Pcs.</v>
          </cell>
          <cell r="Y2379" t="str">
            <v>2</v>
          </cell>
          <cell r="Z2379">
            <v>0</v>
          </cell>
          <cell r="AA2379">
            <v>3.64</v>
          </cell>
          <cell r="AB2379">
            <v>11.08</v>
          </cell>
          <cell r="AC2379">
            <v>11.52</v>
          </cell>
          <cell r="AD2379">
            <v>0</v>
          </cell>
          <cell r="AE2379">
            <v>0</v>
          </cell>
          <cell r="AF2379">
            <v>0</v>
          </cell>
          <cell r="AG2379">
            <v>0</v>
          </cell>
          <cell r="AH2379">
            <v>11.52</v>
          </cell>
          <cell r="AI2379">
            <v>1</v>
          </cell>
          <cell r="AJ2379" t="str">
            <v>145</v>
          </cell>
          <cell r="AK2379" t="str">
            <v>145</v>
          </cell>
          <cell r="AL2379" t="str">
            <v>5</v>
          </cell>
          <cell r="AM2379" t="str">
            <v>8719924026738</v>
          </cell>
          <cell r="AN2379" t="str">
            <v>49019900</v>
          </cell>
          <cell r="AO2379" t="str">
            <v>Der kleine Lurch</v>
          </cell>
        </row>
        <row r="2380">
          <cell r="A2380" t="str">
            <v>523237</v>
          </cell>
          <cell r="B2380" t="str">
            <v>The Little Amphibian (Swedish)</v>
          </cell>
          <cell r="C2380" t="str">
            <v>Private Label</v>
          </cell>
          <cell r="D2380" t="str">
            <v/>
          </cell>
          <cell r="E2380" t="str">
            <v/>
          </cell>
          <cell r="F2380" t="str">
            <v/>
          </cell>
          <cell r="G2380" t="str">
            <v/>
          </cell>
          <cell r="H2380" t="str">
            <v/>
          </cell>
          <cell r="I2380" t="str">
            <v/>
          </cell>
          <cell r="J2380" t="str">
            <v/>
          </cell>
          <cell r="K2380" t="str">
            <v/>
          </cell>
          <cell r="L2380" t="str">
            <v/>
          </cell>
          <cell r="M2380" t="e">
            <v>#N/A</v>
          </cell>
          <cell r="N2380" t="e">
            <v>#N/A</v>
          </cell>
          <cell r="O2380" t="e">
            <v>#N/A</v>
          </cell>
          <cell r="P2380" t="str">
            <v>5500</v>
          </cell>
          <cell r="Q2380" t="str">
            <v>NL</v>
          </cell>
          <cell r="R2380" t="str">
            <v>NLD</v>
          </cell>
          <cell r="S2380" t="str">
            <v>Netherlands</v>
          </cell>
          <cell r="T2380">
            <v>0</v>
          </cell>
          <cell r="U2380">
            <v>0</v>
          </cell>
          <cell r="V2380">
            <v>50</v>
          </cell>
          <cell r="W2380">
            <v>50</v>
          </cell>
          <cell r="X2380" t="str">
            <v>Pcs.</v>
          </cell>
          <cell r="Y2380" t="str">
            <v>2</v>
          </cell>
          <cell r="Z2380">
            <v>0</v>
          </cell>
          <cell r="AA2380">
            <v>3.1</v>
          </cell>
          <cell r="AB2380">
            <v>4.43</v>
          </cell>
          <cell r="AC2380">
            <v>0</v>
          </cell>
          <cell r="AD2380">
            <v>0</v>
          </cell>
          <cell r="AE2380">
            <v>0</v>
          </cell>
          <cell r="AF2380">
            <v>0</v>
          </cell>
          <cell r="AG2380">
            <v>0</v>
          </cell>
          <cell r="AH2380">
            <v>0</v>
          </cell>
          <cell r="AI2380">
            <v>1</v>
          </cell>
          <cell r="AJ2380" t="str">
            <v/>
          </cell>
          <cell r="AK2380" t="str">
            <v/>
          </cell>
          <cell r="AL2380" t="str">
            <v/>
          </cell>
          <cell r="AM2380" t="str">
            <v>8719924055394</v>
          </cell>
          <cell r="AN2380" t="str">
            <v>49019900</v>
          </cell>
          <cell r="AO2380" t="str">
            <v>The Little Amphibian (Swedish)</v>
          </cell>
        </row>
        <row r="2381">
          <cell r="A2381" t="str">
            <v>523240</v>
          </cell>
          <cell r="B2381" t="str">
            <v>De kleine dinosauriër</v>
          </cell>
          <cell r="C2381" t="str">
            <v>Nienhuis</v>
          </cell>
          <cell r="D2381" t="str">
            <v/>
          </cell>
          <cell r="E2381" t="str">
            <v/>
          </cell>
          <cell r="F2381" t="str">
            <v/>
          </cell>
          <cell r="G2381" t="str">
            <v/>
          </cell>
          <cell r="H2381" t="str">
            <v/>
          </cell>
          <cell r="I2381" t="str">
            <v/>
          </cell>
          <cell r="J2381" t="str">
            <v/>
          </cell>
          <cell r="K2381" t="str">
            <v/>
          </cell>
          <cell r="L2381" t="str">
            <v/>
          </cell>
          <cell r="M2381" t="e">
            <v>#N/A</v>
          </cell>
          <cell r="N2381" t="e">
            <v>#N/A</v>
          </cell>
          <cell r="O2381" t="e">
            <v>#N/A</v>
          </cell>
          <cell r="P2381" t="str">
            <v>3950</v>
          </cell>
          <cell r="Q2381" t="str">
            <v>NL</v>
          </cell>
          <cell r="R2381" t="str">
            <v>NLD</v>
          </cell>
          <cell r="S2381" t="str">
            <v>Netherlands</v>
          </cell>
          <cell r="T2381">
            <v>5.1999999999999998E-2</v>
          </cell>
          <cell r="U2381">
            <v>5.1999999999999998E-2</v>
          </cell>
          <cell r="V2381">
            <v>100</v>
          </cell>
          <cell r="W2381">
            <v>100</v>
          </cell>
          <cell r="X2381" t="str">
            <v>Pcs.</v>
          </cell>
          <cell r="Y2381" t="str">
            <v>2</v>
          </cell>
          <cell r="Z2381">
            <v>0</v>
          </cell>
          <cell r="AA2381">
            <v>2.65</v>
          </cell>
          <cell r="AB2381">
            <v>10.35</v>
          </cell>
          <cell r="AC2381">
            <v>10.76</v>
          </cell>
          <cell r="AD2381">
            <v>0</v>
          </cell>
          <cell r="AE2381">
            <v>0</v>
          </cell>
          <cell r="AF2381">
            <v>0</v>
          </cell>
          <cell r="AG2381">
            <v>0</v>
          </cell>
          <cell r="AH2381">
            <v>10.76</v>
          </cell>
          <cell r="AI2381">
            <v>1</v>
          </cell>
          <cell r="AJ2381" t="str">
            <v>145</v>
          </cell>
          <cell r="AK2381" t="str">
            <v>145</v>
          </cell>
          <cell r="AL2381" t="str">
            <v>5</v>
          </cell>
          <cell r="AM2381" t="str">
            <v>8719924026745</v>
          </cell>
          <cell r="AN2381" t="str">
            <v>49019900</v>
          </cell>
        </row>
        <row r="2382">
          <cell r="A2382" t="str">
            <v>523241</v>
          </cell>
          <cell r="B2382" t="str">
            <v>The little dinosaur</v>
          </cell>
          <cell r="C2382" t="str">
            <v>Nienhuis</v>
          </cell>
          <cell r="D2382" t="str">
            <v/>
          </cell>
          <cell r="E2382" t="str">
            <v/>
          </cell>
          <cell r="F2382" t="str">
            <v/>
          </cell>
          <cell r="G2382" t="str">
            <v/>
          </cell>
          <cell r="H2382" t="str">
            <v/>
          </cell>
          <cell r="I2382" t="str">
            <v/>
          </cell>
          <cell r="J2382" t="str">
            <v/>
          </cell>
          <cell r="K2382" t="str">
            <v/>
          </cell>
          <cell r="L2382" t="str">
            <v/>
          </cell>
          <cell r="M2382" t="str">
            <v>523241</v>
          </cell>
          <cell r="N2382" t="e">
            <v>#N/A</v>
          </cell>
          <cell r="O2382" t="str">
            <v>523241</v>
          </cell>
          <cell r="P2382" t="str">
            <v>3950</v>
          </cell>
          <cell r="Q2382" t="str">
            <v>NL</v>
          </cell>
          <cell r="R2382" t="str">
            <v>NLD</v>
          </cell>
          <cell r="S2382" t="str">
            <v>Netherlands</v>
          </cell>
          <cell r="T2382">
            <v>0.06</v>
          </cell>
          <cell r="U2382">
            <v>0.06</v>
          </cell>
          <cell r="V2382">
            <v>100</v>
          </cell>
          <cell r="W2382">
            <v>100</v>
          </cell>
          <cell r="X2382" t="str">
            <v>Pcs.</v>
          </cell>
          <cell r="Y2382" t="str">
            <v>2</v>
          </cell>
          <cell r="Z2382">
            <v>0</v>
          </cell>
          <cell r="AA2382">
            <v>2.65</v>
          </cell>
          <cell r="AB2382">
            <v>11.08</v>
          </cell>
          <cell r="AC2382">
            <v>11.52</v>
          </cell>
          <cell r="AD2382">
            <v>0</v>
          </cell>
          <cell r="AE2382">
            <v>0</v>
          </cell>
          <cell r="AF2382">
            <v>0</v>
          </cell>
          <cell r="AG2382">
            <v>0</v>
          </cell>
          <cell r="AH2382">
            <v>11.52</v>
          </cell>
          <cell r="AI2382">
            <v>1</v>
          </cell>
          <cell r="AJ2382" t="str">
            <v>150</v>
          </cell>
          <cell r="AK2382" t="str">
            <v>140</v>
          </cell>
          <cell r="AL2382" t="str">
            <v>10</v>
          </cell>
          <cell r="AM2382" t="str">
            <v>8719924026752</v>
          </cell>
          <cell r="AN2382" t="str">
            <v>49019900</v>
          </cell>
          <cell r="AO2382" t="str">
            <v>The Little Dinosaur</v>
          </cell>
        </row>
        <row r="2383">
          <cell r="A2383" t="str">
            <v>523242</v>
          </cell>
          <cell r="B2383" t="str">
            <v>Der kleine Dino</v>
          </cell>
          <cell r="C2383" t="str">
            <v>Nienhuis</v>
          </cell>
          <cell r="D2383" t="str">
            <v/>
          </cell>
          <cell r="E2383" t="str">
            <v/>
          </cell>
          <cell r="F2383" t="str">
            <v/>
          </cell>
          <cell r="G2383" t="str">
            <v/>
          </cell>
          <cell r="H2383" t="str">
            <v/>
          </cell>
          <cell r="I2383" t="str">
            <v/>
          </cell>
          <cell r="J2383" t="str">
            <v/>
          </cell>
          <cell r="K2383" t="str">
            <v/>
          </cell>
          <cell r="L2383" t="str">
            <v/>
          </cell>
          <cell r="M2383" t="e">
            <v>#N/A</v>
          </cell>
          <cell r="N2383" t="str">
            <v>523242</v>
          </cell>
          <cell r="O2383" t="e">
            <v>#N/A</v>
          </cell>
          <cell r="P2383" t="str">
            <v>3950</v>
          </cell>
          <cell r="Q2383" t="str">
            <v>NL</v>
          </cell>
          <cell r="R2383" t="str">
            <v>NLD</v>
          </cell>
          <cell r="S2383" t="str">
            <v>Netherlands</v>
          </cell>
          <cell r="T2383">
            <v>5.2999999999999999E-2</v>
          </cell>
          <cell r="U2383">
            <v>5.2999999999999999E-2</v>
          </cell>
          <cell r="V2383">
            <v>100</v>
          </cell>
          <cell r="W2383">
            <v>100</v>
          </cell>
          <cell r="X2383" t="str">
            <v>Pcs.</v>
          </cell>
          <cell r="Y2383" t="str">
            <v>2</v>
          </cell>
          <cell r="Z2383">
            <v>0</v>
          </cell>
          <cell r="AA2383">
            <v>2.81</v>
          </cell>
          <cell r="AB2383">
            <v>11.08</v>
          </cell>
          <cell r="AC2383">
            <v>11.52</v>
          </cell>
          <cell r="AD2383">
            <v>0</v>
          </cell>
          <cell r="AE2383">
            <v>0</v>
          </cell>
          <cell r="AF2383">
            <v>0</v>
          </cell>
          <cell r="AG2383">
            <v>0</v>
          </cell>
          <cell r="AH2383">
            <v>11.52</v>
          </cell>
          <cell r="AI2383">
            <v>1</v>
          </cell>
          <cell r="AJ2383" t="str">
            <v>145</v>
          </cell>
          <cell r="AK2383" t="str">
            <v>145</v>
          </cell>
          <cell r="AL2383" t="str">
            <v>5</v>
          </cell>
          <cell r="AM2383" t="str">
            <v>8719924026769</v>
          </cell>
          <cell r="AN2383" t="str">
            <v>49019900</v>
          </cell>
          <cell r="AO2383" t="str">
            <v>Der kleine Dino</v>
          </cell>
        </row>
        <row r="2384">
          <cell r="A2384" t="str">
            <v>523247</v>
          </cell>
          <cell r="B2384" t="str">
            <v>The Little Dinosaur (Swedish)</v>
          </cell>
          <cell r="C2384" t="str">
            <v>Private Label</v>
          </cell>
          <cell r="D2384" t="str">
            <v/>
          </cell>
          <cell r="E2384" t="str">
            <v/>
          </cell>
          <cell r="F2384" t="str">
            <v/>
          </cell>
          <cell r="G2384" t="str">
            <v/>
          </cell>
          <cell r="H2384" t="str">
            <v/>
          </cell>
          <cell r="I2384" t="str">
            <v/>
          </cell>
          <cell r="J2384" t="str">
            <v/>
          </cell>
          <cell r="K2384" t="str">
            <v/>
          </cell>
          <cell r="L2384" t="str">
            <v/>
          </cell>
          <cell r="M2384" t="e">
            <v>#N/A</v>
          </cell>
          <cell r="N2384" t="e">
            <v>#N/A</v>
          </cell>
          <cell r="O2384" t="e">
            <v>#N/A</v>
          </cell>
          <cell r="P2384" t="str">
            <v>5500</v>
          </cell>
          <cell r="Q2384" t="str">
            <v>NL</v>
          </cell>
          <cell r="R2384" t="str">
            <v>NLD</v>
          </cell>
          <cell r="S2384" t="str">
            <v>Netherlands</v>
          </cell>
          <cell r="T2384">
            <v>0</v>
          </cell>
          <cell r="U2384">
            <v>0</v>
          </cell>
          <cell r="V2384">
            <v>50</v>
          </cell>
          <cell r="W2384">
            <v>50</v>
          </cell>
          <cell r="X2384" t="str">
            <v>Pcs.</v>
          </cell>
          <cell r="Y2384" t="str">
            <v>2</v>
          </cell>
          <cell r="Z2384">
            <v>0</v>
          </cell>
          <cell r="AA2384">
            <v>3.1</v>
          </cell>
          <cell r="AB2384">
            <v>4.43</v>
          </cell>
          <cell r="AC2384">
            <v>0</v>
          </cell>
          <cell r="AD2384">
            <v>0</v>
          </cell>
          <cell r="AE2384">
            <v>0</v>
          </cell>
          <cell r="AF2384">
            <v>0</v>
          </cell>
          <cell r="AG2384">
            <v>0</v>
          </cell>
          <cell r="AH2384">
            <v>0</v>
          </cell>
          <cell r="AI2384">
            <v>1</v>
          </cell>
          <cell r="AJ2384" t="str">
            <v/>
          </cell>
          <cell r="AK2384" t="str">
            <v/>
          </cell>
          <cell r="AL2384" t="str">
            <v/>
          </cell>
          <cell r="AM2384" t="str">
            <v>8719924055400</v>
          </cell>
          <cell r="AN2384" t="str">
            <v>49019900</v>
          </cell>
          <cell r="AO2384" t="str">
            <v>The Little Dinosaur (Swedish)</v>
          </cell>
        </row>
        <row r="2385">
          <cell r="A2385" t="str">
            <v>523250</v>
          </cell>
          <cell r="B2385" t="str">
            <v>De kleine libel</v>
          </cell>
          <cell r="C2385" t="str">
            <v>Nienhuis</v>
          </cell>
          <cell r="D2385" t="str">
            <v/>
          </cell>
          <cell r="E2385" t="str">
            <v/>
          </cell>
          <cell r="F2385" t="str">
            <v/>
          </cell>
          <cell r="G2385" t="str">
            <v/>
          </cell>
          <cell r="H2385" t="str">
            <v/>
          </cell>
          <cell r="I2385" t="str">
            <v/>
          </cell>
          <cell r="J2385" t="str">
            <v/>
          </cell>
          <cell r="K2385" t="str">
            <v/>
          </cell>
          <cell r="L2385" t="str">
            <v/>
          </cell>
          <cell r="M2385" t="e">
            <v>#N/A</v>
          </cell>
          <cell r="N2385" t="e">
            <v>#N/A</v>
          </cell>
          <cell r="O2385" t="e">
            <v>#N/A</v>
          </cell>
          <cell r="P2385" t="str">
            <v>3950</v>
          </cell>
          <cell r="Q2385" t="str">
            <v>NL</v>
          </cell>
          <cell r="R2385" t="str">
            <v>NLD</v>
          </cell>
          <cell r="S2385" t="str">
            <v>Netherlands</v>
          </cell>
          <cell r="T2385">
            <v>5.7000000000000002E-2</v>
          </cell>
          <cell r="U2385">
            <v>5.7000000000000002E-2</v>
          </cell>
          <cell r="V2385">
            <v>100</v>
          </cell>
          <cell r="W2385">
            <v>100</v>
          </cell>
          <cell r="X2385" t="str">
            <v>Pcs.</v>
          </cell>
          <cell r="Y2385" t="str">
            <v>2</v>
          </cell>
          <cell r="Z2385">
            <v>0</v>
          </cell>
          <cell r="AA2385">
            <v>2.75</v>
          </cell>
          <cell r="AB2385">
            <v>10.35</v>
          </cell>
          <cell r="AC2385">
            <v>10.76</v>
          </cell>
          <cell r="AD2385">
            <v>0</v>
          </cell>
          <cell r="AE2385">
            <v>0</v>
          </cell>
          <cell r="AF2385">
            <v>0</v>
          </cell>
          <cell r="AG2385">
            <v>0</v>
          </cell>
          <cell r="AH2385">
            <v>10.76</v>
          </cell>
          <cell r="AI2385">
            <v>1</v>
          </cell>
          <cell r="AJ2385" t="str">
            <v>145</v>
          </cell>
          <cell r="AK2385" t="str">
            <v>145</v>
          </cell>
          <cell r="AL2385" t="str">
            <v>5</v>
          </cell>
          <cell r="AM2385" t="str">
            <v>8719924026776</v>
          </cell>
          <cell r="AN2385" t="str">
            <v>49019900</v>
          </cell>
        </row>
        <row r="2386">
          <cell r="A2386" t="str">
            <v>523251</v>
          </cell>
          <cell r="B2386" t="str">
            <v>The little dragonfly</v>
          </cell>
          <cell r="C2386" t="str">
            <v>Nienhuis</v>
          </cell>
          <cell r="D2386" t="str">
            <v/>
          </cell>
          <cell r="E2386" t="str">
            <v/>
          </cell>
          <cell r="F2386" t="str">
            <v/>
          </cell>
          <cell r="G2386" t="str">
            <v/>
          </cell>
          <cell r="H2386" t="str">
            <v/>
          </cell>
          <cell r="I2386" t="str">
            <v/>
          </cell>
          <cell r="J2386" t="str">
            <v/>
          </cell>
          <cell r="K2386" t="str">
            <v/>
          </cell>
          <cell r="L2386" t="str">
            <v/>
          </cell>
          <cell r="M2386" t="str">
            <v>523251</v>
          </cell>
          <cell r="N2386" t="e">
            <v>#N/A</v>
          </cell>
          <cell r="O2386" t="str">
            <v>523251</v>
          </cell>
          <cell r="P2386" t="str">
            <v>3950</v>
          </cell>
          <cell r="Q2386" t="str">
            <v>NL</v>
          </cell>
          <cell r="R2386" t="str">
            <v>NLD</v>
          </cell>
          <cell r="S2386" t="str">
            <v>Netherlands</v>
          </cell>
          <cell r="T2386">
            <v>0.06</v>
          </cell>
          <cell r="U2386">
            <v>0.06</v>
          </cell>
          <cell r="V2386">
            <v>100</v>
          </cell>
          <cell r="W2386">
            <v>100</v>
          </cell>
          <cell r="X2386" t="str">
            <v>Pcs.</v>
          </cell>
          <cell r="Y2386" t="str">
            <v>2</v>
          </cell>
          <cell r="Z2386">
            <v>0</v>
          </cell>
          <cell r="AA2386">
            <v>2.65</v>
          </cell>
          <cell r="AB2386">
            <v>11.08</v>
          </cell>
          <cell r="AC2386">
            <v>11.52</v>
          </cell>
          <cell r="AD2386">
            <v>0</v>
          </cell>
          <cell r="AE2386">
            <v>0</v>
          </cell>
          <cell r="AF2386">
            <v>0</v>
          </cell>
          <cell r="AG2386">
            <v>0</v>
          </cell>
          <cell r="AH2386">
            <v>11.52</v>
          </cell>
          <cell r="AI2386">
            <v>1</v>
          </cell>
          <cell r="AJ2386" t="str">
            <v>150</v>
          </cell>
          <cell r="AK2386" t="str">
            <v>140</v>
          </cell>
          <cell r="AL2386" t="str">
            <v>10</v>
          </cell>
          <cell r="AM2386" t="str">
            <v>8719924026783</v>
          </cell>
          <cell r="AN2386" t="str">
            <v>49019900</v>
          </cell>
          <cell r="AO2386" t="str">
            <v>The Little Dragonfly</v>
          </cell>
        </row>
        <row r="2387">
          <cell r="A2387" t="str">
            <v>523252</v>
          </cell>
          <cell r="B2387" t="str">
            <v>Die kleine Libelle</v>
          </cell>
          <cell r="C2387" t="str">
            <v>Nienhuis</v>
          </cell>
          <cell r="D2387" t="str">
            <v/>
          </cell>
          <cell r="E2387" t="str">
            <v/>
          </cell>
          <cell r="F2387" t="str">
            <v/>
          </cell>
          <cell r="G2387" t="str">
            <v/>
          </cell>
          <cell r="H2387" t="str">
            <v/>
          </cell>
          <cell r="I2387" t="str">
            <v/>
          </cell>
          <cell r="J2387" t="str">
            <v/>
          </cell>
          <cell r="K2387" t="str">
            <v/>
          </cell>
          <cell r="L2387" t="str">
            <v/>
          </cell>
          <cell r="M2387" t="e">
            <v>#N/A</v>
          </cell>
          <cell r="N2387" t="str">
            <v>523252</v>
          </cell>
          <cell r="O2387" t="e">
            <v>#N/A</v>
          </cell>
          <cell r="P2387" t="str">
            <v>3950</v>
          </cell>
          <cell r="Q2387" t="str">
            <v>NL</v>
          </cell>
          <cell r="R2387" t="str">
            <v>NLD</v>
          </cell>
          <cell r="S2387" t="str">
            <v>Netherlands</v>
          </cell>
          <cell r="T2387">
            <v>5.6000000000000001E-2</v>
          </cell>
          <cell r="U2387">
            <v>5.6000000000000001E-2</v>
          </cell>
          <cell r="V2387">
            <v>100</v>
          </cell>
          <cell r="W2387">
            <v>100</v>
          </cell>
          <cell r="X2387" t="str">
            <v>Pcs.</v>
          </cell>
          <cell r="Y2387" t="str">
            <v>2</v>
          </cell>
          <cell r="Z2387">
            <v>0</v>
          </cell>
          <cell r="AA2387">
            <v>2.88</v>
          </cell>
          <cell r="AB2387">
            <v>11.08</v>
          </cell>
          <cell r="AC2387">
            <v>11.52</v>
          </cell>
          <cell r="AD2387">
            <v>0</v>
          </cell>
          <cell r="AE2387">
            <v>0</v>
          </cell>
          <cell r="AF2387">
            <v>0</v>
          </cell>
          <cell r="AG2387">
            <v>0</v>
          </cell>
          <cell r="AH2387">
            <v>11.52</v>
          </cell>
          <cell r="AI2387">
            <v>1</v>
          </cell>
          <cell r="AJ2387" t="str">
            <v>145</v>
          </cell>
          <cell r="AK2387" t="str">
            <v>145</v>
          </cell>
          <cell r="AL2387" t="str">
            <v>5</v>
          </cell>
          <cell r="AM2387" t="str">
            <v>8719924026790</v>
          </cell>
          <cell r="AN2387" t="str">
            <v>49019900</v>
          </cell>
          <cell r="AO2387" t="str">
            <v>Die kleine Libelle</v>
          </cell>
        </row>
        <row r="2388">
          <cell r="A2388" t="str">
            <v>523257</v>
          </cell>
          <cell r="B2388" t="str">
            <v>The Little Dragonfly (Swedish)</v>
          </cell>
          <cell r="C2388" t="str">
            <v>Private Label</v>
          </cell>
          <cell r="D2388" t="str">
            <v/>
          </cell>
          <cell r="E2388" t="str">
            <v/>
          </cell>
          <cell r="F2388" t="str">
            <v/>
          </cell>
          <cell r="G2388" t="str">
            <v/>
          </cell>
          <cell r="H2388" t="str">
            <v/>
          </cell>
          <cell r="I2388" t="str">
            <v/>
          </cell>
          <cell r="J2388" t="str">
            <v/>
          </cell>
          <cell r="K2388" t="str">
            <v/>
          </cell>
          <cell r="L2388" t="str">
            <v/>
          </cell>
          <cell r="M2388" t="e">
            <v>#N/A</v>
          </cell>
          <cell r="N2388" t="e">
            <v>#N/A</v>
          </cell>
          <cell r="O2388" t="e">
            <v>#N/A</v>
          </cell>
          <cell r="P2388" t="str">
            <v>5500</v>
          </cell>
          <cell r="Q2388" t="str">
            <v>NL</v>
          </cell>
          <cell r="R2388" t="str">
            <v>NLD</v>
          </cell>
          <cell r="S2388" t="str">
            <v>Netherlands</v>
          </cell>
          <cell r="T2388">
            <v>0</v>
          </cell>
          <cell r="U2388">
            <v>0</v>
          </cell>
          <cell r="V2388">
            <v>50</v>
          </cell>
          <cell r="W2388">
            <v>50</v>
          </cell>
          <cell r="X2388" t="str">
            <v>Pcs.</v>
          </cell>
          <cell r="Y2388" t="str">
            <v>2</v>
          </cell>
          <cell r="Z2388">
            <v>0</v>
          </cell>
          <cell r="AA2388">
            <v>3.15</v>
          </cell>
          <cell r="AB2388">
            <v>4.5</v>
          </cell>
          <cell r="AC2388">
            <v>0</v>
          </cell>
          <cell r="AD2388">
            <v>0</v>
          </cell>
          <cell r="AE2388">
            <v>0</v>
          </cell>
          <cell r="AF2388">
            <v>0</v>
          </cell>
          <cell r="AG2388">
            <v>0</v>
          </cell>
          <cell r="AH2388">
            <v>0</v>
          </cell>
          <cell r="AI2388">
            <v>1</v>
          </cell>
          <cell r="AJ2388" t="str">
            <v/>
          </cell>
          <cell r="AK2388" t="str">
            <v/>
          </cell>
          <cell r="AL2388" t="str">
            <v/>
          </cell>
          <cell r="AM2388" t="str">
            <v>8719924055417</v>
          </cell>
          <cell r="AN2388" t="str">
            <v>49019900</v>
          </cell>
          <cell r="AO2388" t="str">
            <v>The Little Dragonfly (Swedish)</v>
          </cell>
        </row>
        <row r="2389">
          <cell r="A2389" t="str">
            <v>523260</v>
          </cell>
          <cell r="B2389" t="str">
            <v>De kleine vogel</v>
          </cell>
          <cell r="C2389" t="str">
            <v>Nienhuis</v>
          </cell>
          <cell r="D2389" t="str">
            <v/>
          </cell>
          <cell r="E2389" t="str">
            <v/>
          </cell>
          <cell r="F2389" t="str">
            <v/>
          </cell>
          <cell r="G2389" t="str">
            <v/>
          </cell>
          <cell r="H2389" t="str">
            <v/>
          </cell>
          <cell r="I2389" t="str">
            <v/>
          </cell>
          <cell r="J2389" t="str">
            <v/>
          </cell>
          <cell r="K2389" t="str">
            <v/>
          </cell>
          <cell r="L2389" t="str">
            <v/>
          </cell>
          <cell r="M2389" t="e">
            <v>#N/A</v>
          </cell>
          <cell r="N2389" t="e">
            <v>#N/A</v>
          </cell>
          <cell r="O2389" t="e">
            <v>#N/A</v>
          </cell>
          <cell r="P2389" t="str">
            <v>3950</v>
          </cell>
          <cell r="Q2389" t="str">
            <v>NL</v>
          </cell>
          <cell r="R2389" t="str">
            <v>NLD</v>
          </cell>
          <cell r="S2389" t="str">
            <v>Netherlands</v>
          </cell>
          <cell r="T2389">
            <v>5.1999999999999998E-2</v>
          </cell>
          <cell r="U2389">
            <v>5.1999999999999998E-2</v>
          </cell>
          <cell r="V2389">
            <v>100</v>
          </cell>
          <cell r="W2389">
            <v>100</v>
          </cell>
          <cell r="X2389" t="str">
            <v>Pcs.</v>
          </cell>
          <cell r="Y2389" t="str">
            <v>2</v>
          </cell>
          <cell r="Z2389">
            <v>0</v>
          </cell>
          <cell r="AA2389">
            <v>2.65</v>
          </cell>
          <cell r="AB2389">
            <v>10.35</v>
          </cell>
          <cell r="AC2389">
            <v>10.76</v>
          </cell>
          <cell r="AD2389">
            <v>0</v>
          </cell>
          <cell r="AE2389">
            <v>0</v>
          </cell>
          <cell r="AF2389">
            <v>0</v>
          </cell>
          <cell r="AG2389">
            <v>0</v>
          </cell>
          <cell r="AH2389">
            <v>10.76</v>
          </cell>
          <cell r="AI2389">
            <v>1</v>
          </cell>
          <cell r="AJ2389" t="str">
            <v>145</v>
          </cell>
          <cell r="AK2389" t="str">
            <v>145</v>
          </cell>
          <cell r="AL2389" t="str">
            <v>5</v>
          </cell>
          <cell r="AM2389" t="str">
            <v>8719924026806</v>
          </cell>
          <cell r="AN2389" t="str">
            <v>49019900</v>
          </cell>
        </row>
        <row r="2390">
          <cell r="A2390" t="str">
            <v>523261</v>
          </cell>
          <cell r="B2390" t="str">
            <v>The little bird</v>
          </cell>
          <cell r="C2390" t="str">
            <v>Nienhuis</v>
          </cell>
          <cell r="D2390" t="str">
            <v/>
          </cell>
          <cell r="E2390" t="str">
            <v/>
          </cell>
          <cell r="F2390" t="str">
            <v/>
          </cell>
          <cell r="G2390" t="str">
            <v/>
          </cell>
          <cell r="H2390" t="str">
            <v/>
          </cell>
          <cell r="I2390" t="str">
            <v/>
          </cell>
          <cell r="J2390" t="str">
            <v/>
          </cell>
          <cell r="K2390" t="str">
            <v/>
          </cell>
          <cell r="L2390" t="str">
            <v/>
          </cell>
          <cell r="M2390" t="str">
            <v>523261</v>
          </cell>
          <cell r="N2390" t="e">
            <v>#N/A</v>
          </cell>
          <cell r="O2390" t="str">
            <v>523261</v>
          </cell>
          <cell r="P2390" t="str">
            <v>3950</v>
          </cell>
          <cell r="Q2390" t="str">
            <v>NL</v>
          </cell>
          <cell r="R2390" t="str">
            <v>NLD</v>
          </cell>
          <cell r="S2390" t="str">
            <v>Netherlands</v>
          </cell>
          <cell r="T2390">
            <v>0.06</v>
          </cell>
          <cell r="U2390">
            <v>0.06</v>
          </cell>
          <cell r="V2390">
            <v>100</v>
          </cell>
          <cell r="W2390">
            <v>100</v>
          </cell>
          <cell r="X2390" t="str">
            <v>Pcs.</v>
          </cell>
          <cell r="Y2390" t="str">
            <v>2</v>
          </cell>
          <cell r="Z2390">
            <v>0</v>
          </cell>
          <cell r="AA2390">
            <v>2.65</v>
          </cell>
          <cell r="AB2390">
            <v>11.08</v>
          </cell>
          <cell r="AC2390">
            <v>11.52</v>
          </cell>
          <cell r="AD2390">
            <v>0</v>
          </cell>
          <cell r="AE2390">
            <v>0</v>
          </cell>
          <cell r="AF2390">
            <v>0</v>
          </cell>
          <cell r="AG2390">
            <v>0</v>
          </cell>
          <cell r="AH2390">
            <v>11.52</v>
          </cell>
          <cell r="AI2390">
            <v>1</v>
          </cell>
          <cell r="AJ2390" t="str">
            <v>150</v>
          </cell>
          <cell r="AK2390" t="str">
            <v>140</v>
          </cell>
          <cell r="AL2390" t="str">
            <v>10</v>
          </cell>
          <cell r="AM2390" t="str">
            <v>8719924026813</v>
          </cell>
          <cell r="AN2390" t="str">
            <v>49019900</v>
          </cell>
          <cell r="AO2390" t="str">
            <v>The Little Bird</v>
          </cell>
        </row>
        <row r="2391">
          <cell r="A2391" t="str">
            <v>523262</v>
          </cell>
          <cell r="B2391" t="str">
            <v>Der kleine Vogel</v>
          </cell>
          <cell r="C2391" t="str">
            <v>Nienhuis</v>
          </cell>
          <cell r="D2391" t="str">
            <v/>
          </cell>
          <cell r="E2391" t="str">
            <v/>
          </cell>
          <cell r="F2391" t="str">
            <v/>
          </cell>
          <cell r="G2391" t="str">
            <v/>
          </cell>
          <cell r="H2391" t="str">
            <v/>
          </cell>
          <cell r="I2391" t="str">
            <v/>
          </cell>
          <cell r="J2391" t="str">
            <v/>
          </cell>
          <cell r="K2391" t="str">
            <v/>
          </cell>
          <cell r="L2391" t="str">
            <v/>
          </cell>
          <cell r="M2391" t="e">
            <v>#N/A</v>
          </cell>
          <cell r="N2391" t="str">
            <v>523262</v>
          </cell>
          <cell r="O2391" t="e">
            <v>#N/A</v>
          </cell>
          <cell r="P2391" t="str">
            <v>3950</v>
          </cell>
          <cell r="Q2391" t="str">
            <v>NL</v>
          </cell>
          <cell r="R2391" t="str">
            <v>NLD</v>
          </cell>
          <cell r="S2391" t="str">
            <v>Netherlands</v>
          </cell>
          <cell r="T2391">
            <v>5.5E-2</v>
          </cell>
          <cell r="U2391">
            <v>5.5E-2</v>
          </cell>
          <cell r="V2391">
            <v>100</v>
          </cell>
          <cell r="W2391">
            <v>100</v>
          </cell>
          <cell r="X2391" t="str">
            <v>Pcs.</v>
          </cell>
          <cell r="Y2391" t="str">
            <v>2</v>
          </cell>
          <cell r="Z2391">
            <v>0</v>
          </cell>
          <cell r="AA2391">
            <v>3.64</v>
          </cell>
          <cell r="AB2391">
            <v>11.08</v>
          </cell>
          <cell r="AC2391">
            <v>11.52</v>
          </cell>
          <cell r="AD2391">
            <v>0</v>
          </cell>
          <cell r="AE2391">
            <v>0</v>
          </cell>
          <cell r="AF2391">
            <v>0</v>
          </cell>
          <cell r="AG2391">
            <v>0</v>
          </cell>
          <cell r="AH2391">
            <v>11.52</v>
          </cell>
          <cell r="AI2391">
            <v>1</v>
          </cell>
          <cell r="AJ2391" t="str">
            <v>145</v>
          </cell>
          <cell r="AK2391" t="str">
            <v>145</v>
          </cell>
          <cell r="AL2391" t="str">
            <v>5</v>
          </cell>
          <cell r="AM2391" t="str">
            <v>8719924026820</v>
          </cell>
          <cell r="AN2391" t="str">
            <v>49019900</v>
          </cell>
          <cell r="AO2391" t="str">
            <v>Der kleine Vogel</v>
          </cell>
        </row>
        <row r="2392">
          <cell r="A2392" t="str">
            <v>523267</v>
          </cell>
          <cell r="B2392" t="str">
            <v>The Little Bird (Swedish)</v>
          </cell>
          <cell r="C2392" t="str">
            <v>Private Label</v>
          </cell>
          <cell r="D2392" t="str">
            <v/>
          </cell>
          <cell r="E2392" t="str">
            <v/>
          </cell>
          <cell r="F2392" t="str">
            <v/>
          </cell>
          <cell r="G2392" t="str">
            <v/>
          </cell>
          <cell r="H2392" t="str">
            <v/>
          </cell>
          <cell r="I2392" t="str">
            <v/>
          </cell>
          <cell r="J2392" t="str">
            <v/>
          </cell>
          <cell r="K2392" t="str">
            <v/>
          </cell>
          <cell r="L2392" t="str">
            <v/>
          </cell>
          <cell r="M2392" t="e">
            <v>#N/A</v>
          </cell>
          <cell r="N2392" t="e">
            <v>#N/A</v>
          </cell>
          <cell r="O2392" t="e">
            <v>#N/A</v>
          </cell>
          <cell r="P2392" t="str">
            <v>5500</v>
          </cell>
          <cell r="Q2392" t="str">
            <v>NL</v>
          </cell>
          <cell r="R2392" t="str">
            <v>NLD</v>
          </cell>
          <cell r="S2392" t="str">
            <v>Netherlands</v>
          </cell>
          <cell r="T2392">
            <v>0</v>
          </cell>
          <cell r="U2392">
            <v>0</v>
          </cell>
          <cell r="V2392">
            <v>50</v>
          </cell>
          <cell r="W2392">
            <v>50</v>
          </cell>
          <cell r="X2392" t="str">
            <v>Pcs.</v>
          </cell>
          <cell r="Y2392" t="str">
            <v>2</v>
          </cell>
          <cell r="Z2392">
            <v>0</v>
          </cell>
          <cell r="AA2392">
            <v>3.1</v>
          </cell>
          <cell r="AB2392">
            <v>4.43</v>
          </cell>
          <cell r="AC2392">
            <v>0</v>
          </cell>
          <cell r="AD2392">
            <v>0</v>
          </cell>
          <cell r="AE2392">
            <v>0</v>
          </cell>
          <cell r="AF2392">
            <v>0</v>
          </cell>
          <cell r="AG2392">
            <v>0</v>
          </cell>
          <cell r="AH2392">
            <v>0</v>
          </cell>
          <cell r="AI2392">
            <v>1</v>
          </cell>
          <cell r="AJ2392" t="str">
            <v/>
          </cell>
          <cell r="AK2392" t="str">
            <v/>
          </cell>
          <cell r="AL2392" t="str">
            <v/>
          </cell>
          <cell r="AM2392" t="str">
            <v>8719924055424</v>
          </cell>
          <cell r="AN2392" t="str">
            <v>49019900</v>
          </cell>
          <cell r="AO2392" t="str">
            <v>The Little Bird (Swedish)</v>
          </cell>
        </row>
        <row r="2393">
          <cell r="A2393" t="str">
            <v>523270</v>
          </cell>
          <cell r="B2393" t="str">
            <v>Het kleine paard</v>
          </cell>
          <cell r="C2393" t="str">
            <v>Nienhuis</v>
          </cell>
          <cell r="D2393" t="str">
            <v/>
          </cell>
          <cell r="E2393" t="str">
            <v/>
          </cell>
          <cell r="F2393" t="str">
            <v/>
          </cell>
          <cell r="G2393" t="str">
            <v/>
          </cell>
          <cell r="H2393" t="str">
            <v/>
          </cell>
          <cell r="I2393" t="str">
            <v/>
          </cell>
          <cell r="J2393" t="str">
            <v/>
          </cell>
          <cell r="K2393" t="str">
            <v/>
          </cell>
          <cell r="L2393" t="str">
            <v/>
          </cell>
          <cell r="M2393" t="e">
            <v>#N/A</v>
          </cell>
          <cell r="N2393" t="e">
            <v>#N/A</v>
          </cell>
          <cell r="O2393" t="e">
            <v>#N/A</v>
          </cell>
          <cell r="P2393" t="str">
            <v>3950</v>
          </cell>
          <cell r="Q2393" t="str">
            <v>NL</v>
          </cell>
          <cell r="R2393" t="str">
            <v>NLD</v>
          </cell>
          <cell r="S2393" t="str">
            <v>Netherlands</v>
          </cell>
          <cell r="T2393">
            <v>4.9000000000000002E-2</v>
          </cell>
          <cell r="U2393">
            <v>4.9000000000000002E-2</v>
          </cell>
          <cell r="V2393">
            <v>100</v>
          </cell>
          <cell r="W2393">
            <v>100</v>
          </cell>
          <cell r="X2393" t="str">
            <v>Pcs.</v>
          </cell>
          <cell r="Y2393" t="str">
            <v>2</v>
          </cell>
          <cell r="Z2393">
            <v>0</v>
          </cell>
          <cell r="AA2393">
            <v>2.5499999999999998</v>
          </cell>
          <cell r="AB2393">
            <v>10.35</v>
          </cell>
          <cell r="AC2393">
            <v>10.76</v>
          </cell>
          <cell r="AD2393">
            <v>0</v>
          </cell>
          <cell r="AE2393">
            <v>0</v>
          </cell>
          <cell r="AF2393">
            <v>0</v>
          </cell>
          <cell r="AG2393">
            <v>0</v>
          </cell>
          <cell r="AH2393">
            <v>10.76</v>
          </cell>
          <cell r="AI2393">
            <v>1</v>
          </cell>
          <cell r="AJ2393" t="str">
            <v>145</v>
          </cell>
          <cell r="AK2393" t="str">
            <v>145</v>
          </cell>
          <cell r="AL2393" t="str">
            <v>5</v>
          </cell>
          <cell r="AM2393" t="str">
            <v>8719924026837</v>
          </cell>
          <cell r="AN2393" t="str">
            <v>49019900</v>
          </cell>
        </row>
        <row r="2394">
          <cell r="A2394" t="str">
            <v>523271</v>
          </cell>
          <cell r="B2394" t="str">
            <v>The little horse</v>
          </cell>
          <cell r="C2394" t="str">
            <v>Nienhuis</v>
          </cell>
          <cell r="D2394" t="str">
            <v/>
          </cell>
          <cell r="E2394" t="str">
            <v/>
          </cell>
          <cell r="F2394" t="str">
            <v/>
          </cell>
          <cell r="G2394" t="str">
            <v/>
          </cell>
          <cell r="H2394" t="str">
            <v/>
          </cell>
          <cell r="I2394" t="str">
            <v/>
          </cell>
          <cell r="J2394" t="str">
            <v/>
          </cell>
          <cell r="K2394" t="str">
            <v/>
          </cell>
          <cell r="L2394" t="str">
            <v/>
          </cell>
          <cell r="M2394" t="str">
            <v>523271</v>
          </cell>
          <cell r="N2394" t="e">
            <v>#N/A</v>
          </cell>
          <cell r="O2394" t="str">
            <v>523271</v>
          </cell>
          <cell r="P2394" t="str">
            <v>3950</v>
          </cell>
          <cell r="Q2394" t="str">
            <v>NL</v>
          </cell>
          <cell r="R2394" t="str">
            <v>NLD</v>
          </cell>
          <cell r="S2394" t="str">
            <v>Netherlands</v>
          </cell>
          <cell r="T2394">
            <v>0.06</v>
          </cell>
          <cell r="U2394">
            <v>0.06</v>
          </cell>
          <cell r="V2394">
            <v>100</v>
          </cell>
          <cell r="W2394">
            <v>100</v>
          </cell>
          <cell r="X2394" t="str">
            <v>Pcs.</v>
          </cell>
          <cell r="Y2394" t="str">
            <v>2</v>
          </cell>
          <cell r="Z2394">
            <v>0</v>
          </cell>
          <cell r="AA2394">
            <v>2.5299999999999998</v>
          </cell>
          <cell r="AB2394">
            <v>11.08</v>
          </cell>
          <cell r="AC2394">
            <v>11.52</v>
          </cell>
          <cell r="AD2394">
            <v>0</v>
          </cell>
          <cell r="AE2394">
            <v>0</v>
          </cell>
          <cell r="AF2394">
            <v>0</v>
          </cell>
          <cell r="AG2394">
            <v>0</v>
          </cell>
          <cell r="AH2394">
            <v>11.52</v>
          </cell>
          <cell r="AI2394">
            <v>1</v>
          </cell>
          <cell r="AJ2394" t="str">
            <v>150</v>
          </cell>
          <cell r="AK2394" t="str">
            <v>140</v>
          </cell>
          <cell r="AL2394" t="str">
            <v>10</v>
          </cell>
          <cell r="AM2394" t="str">
            <v>8719924026844</v>
          </cell>
          <cell r="AN2394" t="str">
            <v>49019900</v>
          </cell>
          <cell r="AO2394" t="str">
            <v>The Little Horse</v>
          </cell>
        </row>
        <row r="2395">
          <cell r="A2395" t="str">
            <v>523272</v>
          </cell>
          <cell r="B2395" t="str">
            <v>Das kleine Pferd</v>
          </cell>
          <cell r="C2395" t="str">
            <v>Nienhuis</v>
          </cell>
          <cell r="D2395" t="str">
            <v/>
          </cell>
          <cell r="E2395" t="str">
            <v/>
          </cell>
          <cell r="F2395" t="str">
            <v/>
          </cell>
          <cell r="G2395" t="str">
            <v/>
          </cell>
          <cell r="H2395" t="str">
            <v/>
          </cell>
          <cell r="I2395" t="str">
            <v/>
          </cell>
          <cell r="J2395" t="str">
            <v/>
          </cell>
          <cell r="K2395" t="str">
            <v/>
          </cell>
          <cell r="L2395" t="str">
            <v/>
          </cell>
          <cell r="M2395" t="e">
            <v>#N/A</v>
          </cell>
          <cell r="N2395" t="str">
            <v>523272</v>
          </cell>
          <cell r="O2395" t="e">
            <v>#N/A</v>
          </cell>
          <cell r="P2395" t="str">
            <v>3950</v>
          </cell>
          <cell r="Q2395" t="str">
            <v>NL</v>
          </cell>
          <cell r="R2395" t="str">
            <v>NLD</v>
          </cell>
          <cell r="S2395" t="str">
            <v>Netherlands</v>
          </cell>
          <cell r="T2395">
            <v>0.05</v>
          </cell>
          <cell r="U2395">
            <v>0.05</v>
          </cell>
          <cell r="V2395">
            <v>100</v>
          </cell>
          <cell r="W2395">
            <v>100</v>
          </cell>
          <cell r="X2395" t="str">
            <v>Pcs.</v>
          </cell>
          <cell r="Y2395" t="str">
            <v>2</v>
          </cell>
          <cell r="Z2395">
            <v>0</v>
          </cell>
          <cell r="AA2395">
            <v>3.54</v>
          </cell>
          <cell r="AB2395">
            <v>11.08</v>
          </cell>
          <cell r="AC2395">
            <v>11.52</v>
          </cell>
          <cell r="AD2395">
            <v>0</v>
          </cell>
          <cell r="AE2395">
            <v>0</v>
          </cell>
          <cell r="AF2395">
            <v>0</v>
          </cell>
          <cell r="AG2395">
            <v>0</v>
          </cell>
          <cell r="AH2395">
            <v>11.52</v>
          </cell>
          <cell r="AI2395">
            <v>1</v>
          </cell>
          <cell r="AJ2395" t="str">
            <v>145</v>
          </cell>
          <cell r="AK2395" t="str">
            <v>145</v>
          </cell>
          <cell r="AL2395" t="str">
            <v>5</v>
          </cell>
          <cell r="AM2395" t="str">
            <v>8719924026851</v>
          </cell>
          <cell r="AN2395" t="str">
            <v>49019900</v>
          </cell>
          <cell r="AO2395" t="str">
            <v>Das kleine Pferd</v>
          </cell>
        </row>
        <row r="2396">
          <cell r="A2396" t="str">
            <v>523277</v>
          </cell>
          <cell r="B2396" t="str">
            <v>The Little Horse (Swedish)</v>
          </cell>
          <cell r="C2396" t="str">
            <v>Private Label</v>
          </cell>
          <cell r="D2396" t="str">
            <v/>
          </cell>
          <cell r="E2396" t="str">
            <v/>
          </cell>
          <cell r="F2396" t="str">
            <v/>
          </cell>
          <cell r="G2396" t="str">
            <v/>
          </cell>
          <cell r="H2396" t="str">
            <v/>
          </cell>
          <cell r="I2396" t="str">
            <v/>
          </cell>
          <cell r="J2396" t="str">
            <v/>
          </cell>
          <cell r="K2396" t="str">
            <v/>
          </cell>
          <cell r="L2396" t="str">
            <v/>
          </cell>
          <cell r="M2396" t="e">
            <v>#N/A</v>
          </cell>
          <cell r="N2396" t="e">
            <v>#N/A</v>
          </cell>
          <cell r="O2396" t="e">
            <v>#N/A</v>
          </cell>
          <cell r="P2396" t="str">
            <v>5500</v>
          </cell>
          <cell r="Q2396" t="str">
            <v>NL</v>
          </cell>
          <cell r="R2396" t="str">
            <v>NLD</v>
          </cell>
          <cell r="S2396" t="str">
            <v>Netherlands</v>
          </cell>
          <cell r="T2396">
            <v>0</v>
          </cell>
          <cell r="U2396">
            <v>0</v>
          </cell>
          <cell r="V2396">
            <v>50</v>
          </cell>
          <cell r="W2396">
            <v>50</v>
          </cell>
          <cell r="X2396" t="str">
            <v>Pcs.</v>
          </cell>
          <cell r="Y2396" t="str">
            <v>2</v>
          </cell>
          <cell r="Z2396">
            <v>0</v>
          </cell>
          <cell r="AA2396">
            <v>3.05</v>
          </cell>
          <cell r="AB2396">
            <v>4.29</v>
          </cell>
          <cell r="AC2396">
            <v>0</v>
          </cell>
          <cell r="AD2396">
            <v>0</v>
          </cell>
          <cell r="AE2396">
            <v>0</v>
          </cell>
          <cell r="AF2396">
            <v>0</v>
          </cell>
          <cell r="AG2396">
            <v>0</v>
          </cell>
          <cell r="AH2396">
            <v>0</v>
          </cell>
          <cell r="AI2396">
            <v>1</v>
          </cell>
          <cell r="AJ2396" t="str">
            <v/>
          </cell>
          <cell r="AK2396" t="str">
            <v/>
          </cell>
          <cell r="AL2396" t="str">
            <v/>
          </cell>
          <cell r="AM2396" t="str">
            <v>8719924055431</v>
          </cell>
          <cell r="AN2396" t="str">
            <v>49019900</v>
          </cell>
          <cell r="AO2396" t="str">
            <v>The Little Horse (Swedish)</v>
          </cell>
        </row>
        <row r="2397">
          <cell r="A2397" t="str">
            <v>523280</v>
          </cell>
          <cell r="B2397" t="str">
            <v>Het land der woordsoorten</v>
          </cell>
          <cell r="C2397" t="str">
            <v>Nienhuis</v>
          </cell>
          <cell r="D2397" t="str">
            <v/>
          </cell>
          <cell r="E2397" t="str">
            <v/>
          </cell>
          <cell r="F2397" t="str">
            <v/>
          </cell>
          <cell r="G2397" t="str">
            <v/>
          </cell>
          <cell r="H2397" t="str">
            <v/>
          </cell>
          <cell r="I2397" t="str">
            <v/>
          </cell>
          <cell r="J2397" t="str">
            <v/>
          </cell>
          <cell r="K2397" t="str">
            <v/>
          </cell>
          <cell r="L2397" t="str">
            <v/>
          </cell>
          <cell r="M2397" t="e">
            <v>#N/A</v>
          </cell>
          <cell r="N2397" t="e">
            <v>#N/A</v>
          </cell>
          <cell r="O2397" t="e">
            <v>#N/A</v>
          </cell>
          <cell r="P2397" t="str">
            <v>3950</v>
          </cell>
          <cell r="Q2397" t="str">
            <v>NL</v>
          </cell>
          <cell r="R2397" t="str">
            <v>NLD</v>
          </cell>
          <cell r="S2397" t="str">
            <v>Netherlands</v>
          </cell>
          <cell r="T2397">
            <v>6.4000000000000001E-2</v>
          </cell>
          <cell r="U2397">
            <v>6.4000000000000001E-2</v>
          </cell>
          <cell r="V2397">
            <v>100</v>
          </cell>
          <cell r="W2397">
            <v>100</v>
          </cell>
          <cell r="X2397" t="str">
            <v>Pcs.</v>
          </cell>
          <cell r="Y2397" t="str">
            <v>2</v>
          </cell>
          <cell r="Z2397">
            <v>0</v>
          </cell>
          <cell r="AA2397">
            <v>3.11</v>
          </cell>
          <cell r="AB2397">
            <v>10.35</v>
          </cell>
          <cell r="AC2397">
            <v>10.76</v>
          </cell>
          <cell r="AD2397">
            <v>0</v>
          </cell>
          <cell r="AE2397">
            <v>0</v>
          </cell>
          <cell r="AF2397">
            <v>0</v>
          </cell>
          <cell r="AG2397">
            <v>0</v>
          </cell>
          <cell r="AH2397">
            <v>10.76</v>
          </cell>
          <cell r="AI2397">
            <v>1</v>
          </cell>
          <cell r="AJ2397" t="str">
            <v>145</v>
          </cell>
          <cell r="AK2397" t="str">
            <v>145</v>
          </cell>
          <cell r="AL2397" t="str">
            <v>5</v>
          </cell>
          <cell r="AM2397" t="str">
            <v>8719924026868</v>
          </cell>
          <cell r="AN2397" t="str">
            <v>49019900</v>
          </cell>
        </row>
        <row r="2398">
          <cell r="A2398" t="str">
            <v>523281</v>
          </cell>
          <cell r="B2398" t="str">
            <v>The Land Of The Parts Of Speech</v>
          </cell>
          <cell r="C2398" t="str">
            <v>Nienhuis</v>
          </cell>
          <cell r="D2398" t="str">
            <v/>
          </cell>
          <cell r="E2398" t="str">
            <v/>
          </cell>
          <cell r="F2398" t="str">
            <v/>
          </cell>
          <cell r="G2398" t="str">
            <v/>
          </cell>
          <cell r="H2398" t="str">
            <v/>
          </cell>
          <cell r="I2398" t="str">
            <v/>
          </cell>
          <cell r="J2398" t="str">
            <v/>
          </cell>
          <cell r="K2398" t="str">
            <v/>
          </cell>
          <cell r="L2398" t="str">
            <v/>
          </cell>
          <cell r="M2398" t="str">
            <v>523281</v>
          </cell>
          <cell r="N2398" t="e">
            <v>#N/A</v>
          </cell>
          <cell r="O2398" t="str">
            <v>523281</v>
          </cell>
          <cell r="P2398" t="str">
            <v>3950</v>
          </cell>
          <cell r="Q2398" t="str">
            <v>NL</v>
          </cell>
          <cell r="R2398" t="str">
            <v>NLD</v>
          </cell>
          <cell r="S2398" t="str">
            <v>Netherlands</v>
          </cell>
          <cell r="T2398">
            <v>0.06</v>
          </cell>
          <cell r="U2398">
            <v>0.06</v>
          </cell>
          <cell r="V2398">
            <v>100</v>
          </cell>
          <cell r="W2398">
            <v>100</v>
          </cell>
          <cell r="X2398" t="str">
            <v>Pcs.</v>
          </cell>
          <cell r="Y2398" t="str">
            <v>2</v>
          </cell>
          <cell r="Z2398">
            <v>0</v>
          </cell>
          <cell r="AA2398">
            <v>2.97</v>
          </cell>
          <cell r="AB2398">
            <v>11.08</v>
          </cell>
          <cell r="AC2398">
            <v>11.52</v>
          </cell>
          <cell r="AD2398">
            <v>0</v>
          </cell>
          <cell r="AE2398">
            <v>0</v>
          </cell>
          <cell r="AF2398">
            <v>0</v>
          </cell>
          <cell r="AG2398">
            <v>0</v>
          </cell>
          <cell r="AH2398">
            <v>11.52</v>
          </cell>
          <cell r="AI2398">
            <v>1</v>
          </cell>
          <cell r="AJ2398" t="str">
            <v>150</v>
          </cell>
          <cell r="AK2398" t="str">
            <v>140</v>
          </cell>
          <cell r="AL2398" t="str">
            <v>10</v>
          </cell>
          <cell r="AM2398" t="str">
            <v>8719924026875</v>
          </cell>
          <cell r="AN2398" t="str">
            <v>49019900</v>
          </cell>
          <cell r="AO2398" t="str">
            <v>The Land Of The Parts Of Speech</v>
          </cell>
        </row>
        <row r="2399">
          <cell r="A2399" t="str">
            <v>523282</v>
          </cell>
          <cell r="B2399" t="str">
            <v>Das Land der Wortarten</v>
          </cell>
          <cell r="C2399" t="str">
            <v>Nienhuis</v>
          </cell>
          <cell r="D2399" t="str">
            <v/>
          </cell>
          <cell r="E2399" t="str">
            <v/>
          </cell>
          <cell r="F2399" t="str">
            <v/>
          </cell>
          <cell r="G2399" t="str">
            <v/>
          </cell>
          <cell r="H2399" t="str">
            <v/>
          </cell>
          <cell r="I2399" t="str">
            <v/>
          </cell>
          <cell r="J2399" t="str">
            <v/>
          </cell>
          <cell r="K2399" t="str">
            <v/>
          </cell>
          <cell r="L2399" t="str">
            <v/>
          </cell>
          <cell r="M2399" t="e">
            <v>#N/A</v>
          </cell>
          <cell r="N2399" t="str">
            <v>523282</v>
          </cell>
          <cell r="O2399" t="e">
            <v>#N/A</v>
          </cell>
          <cell r="P2399" t="str">
            <v>3950</v>
          </cell>
          <cell r="Q2399" t="str">
            <v>NL</v>
          </cell>
          <cell r="R2399" t="str">
            <v>NLD</v>
          </cell>
          <cell r="S2399" t="str">
            <v>Netherlands</v>
          </cell>
          <cell r="T2399">
            <v>6.3E-2</v>
          </cell>
          <cell r="U2399">
            <v>6.3E-2</v>
          </cell>
          <cell r="V2399">
            <v>100</v>
          </cell>
          <cell r="W2399">
            <v>100</v>
          </cell>
          <cell r="X2399" t="str">
            <v>Pcs.</v>
          </cell>
          <cell r="Y2399" t="str">
            <v>2</v>
          </cell>
          <cell r="Z2399">
            <v>0</v>
          </cell>
          <cell r="AA2399">
            <v>2.84</v>
          </cell>
          <cell r="AB2399">
            <v>11.08</v>
          </cell>
          <cell r="AC2399">
            <v>11.52</v>
          </cell>
          <cell r="AD2399">
            <v>0</v>
          </cell>
          <cell r="AE2399">
            <v>0</v>
          </cell>
          <cell r="AF2399">
            <v>0</v>
          </cell>
          <cell r="AG2399">
            <v>0</v>
          </cell>
          <cell r="AH2399">
            <v>11.52</v>
          </cell>
          <cell r="AI2399">
            <v>1</v>
          </cell>
          <cell r="AJ2399" t="str">
            <v>145</v>
          </cell>
          <cell r="AK2399" t="str">
            <v>145</v>
          </cell>
          <cell r="AL2399" t="str">
            <v>5</v>
          </cell>
          <cell r="AM2399" t="str">
            <v>8719924026882</v>
          </cell>
          <cell r="AN2399" t="str">
            <v>49019900</v>
          </cell>
          <cell r="AO2399" t="str">
            <v>Das Land der Wortarten</v>
          </cell>
        </row>
        <row r="2400">
          <cell r="A2400" t="str">
            <v>523287</v>
          </cell>
          <cell r="B2400" t="str">
            <v>Land Of The Parts Of Speech (Swedish)</v>
          </cell>
          <cell r="C2400" t="str">
            <v>Private Label</v>
          </cell>
          <cell r="D2400" t="str">
            <v/>
          </cell>
          <cell r="E2400" t="str">
            <v/>
          </cell>
          <cell r="F2400" t="str">
            <v/>
          </cell>
          <cell r="G2400" t="str">
            <v/>
          </cell>
          <cell r="H2400" t="str">
            <v/>
          </cell>
          <cell r="I2400" t="str">
            <v/>
          </cell>
          <cell r="J2400" t="str">
            <v/>
          </cell>
          <cell r="K2400" t="str">
            <v/>
          </cell>
          <cell r="L2400" t="str">
            <v/>
          </cell>
          <cell r="M2400" t="e">
            <v>#N/A</v>
          </cell>
          <cell r="N2400" t="e">
            <v>#N/A</v>
          </cell>
          <cell r="O2400" t="e">
            <v>#N/A</v>
          </cell>
          <cell r="P2400" t="str">
            <v>5500</v>
          </cell>
          <cell r="Q2400" t="str">
            <v>NL</v>
          </cell>
          <cell r="R2400" t="str">
            <v>NLD</v>
          </cell>
          <cell r="S2400" t="str">
            <v>Netherlands</v>
          </cell>
          <cell r="T2400">
            <v>0</v>
          </cell>
          <cell r="U2400">
            <v>0</v>
          </cell>
          <cell r="V2400">
            <v>50</v>
          </cell>
          <cell r="W2400">
            <v>50</v>
          </cell>
          <cell r="X2400" t="str">
            <v>Pcs.</v>
          </cell>
          <cell r="Y2400" t="str">
            <v>2</v>
          </cell>
          <cell r="Z2400">
            <v>0</v>
          </cell>
          <cell r="AA2400">
            <v>3.35</v>
          </cell>
          <cell r="AB2400">
            <v>4.79</v>
          </cell>
          <cell r="AC2400">
            <v>0</v>
          </cell>
          <cell r="AD2400">
            <v>0</v>
          </cell>
          <cell r="AE2400">
            <v>0</v>
          </cell>
          <cell r="AF2400">
            <v>0</v>
          </cell>
          <cell r="AG2400">
            <v>0</v>
          </cell>
          <cell r="AH2400">
            <v>0</v>
          </cell>
          <cell r="AI2400">
            <v>1</v>
          </cell>
          <cell r="AJ2400" t="str">
            <v/>
          </cell>
          <cell r="AK2400" t="str">
            <v/>
          </cell>
          <cell r="AL2400" t="str">
            <v/>
          </cell>
          <cell r="AM2400" t="str">
            <v>8719924055448</v>
          </cell>
          <cell r="AN2400" t="str">
            <v>49019900</v>
          </cell>
          <cell r="AO2400" t="str">
            <v>Land Of The Parts Of Speech (Swedish)</v>
          </cell>
        </row>
        <row r="2401">
          <cell r="A2401" t="str">
            <v>524000</v>
          </cell>
          <cell r="B2401" t="str">
            <v>Das Montessori Musikmat.1, Duits</v>
          </cell>
          <cell r="C2401" t="str">
            <v>Nienhuis</v>
          </cell>
          <cell r="D2401" t="str">
            <v/>
          </cell>
          <cell r="E2401" t="str">
            <v/>
          </cell>
          <cell r="F2401" t="str">
            <v/>
          </cell>
          <cell r="G2401" t="str">
            <v/>
          </cell>
          <cell r="H2401" t="str">
            <v/>
          </cell>
          <cell r="I2401" t="str">
            <v/>
          </cell>
          <cell r="J2401" t="str">
            <v/>
          </cell>
          <cell r="K2401" t="str">
            <v/>
          </cell>
          <cell r="L2401" t="str">
            <v/>
          </cell>
          <cell r="M2401" t="e">
            <v>#N/A</v>
          </cell>
          <cell r="N2401" t="str">
            <v>524000</v>
          </cell>
          <cell r="O2401" t="e">
            <v>#N/A</v>
          </cell>
          <cell r="P2401" t="str">
            <v>3950</v>
          </cell>
          <cell r="Q2401" t="str">
            <v>DE</v>
          </cell>
          <cell r="R2401" t="str">
            <v>DEU</v>
          </cell>
          <cell r="S2401" t="str">
            <v>Germany</v>
          </cell>
          <cell r="T2401">
            <v>0.40899999999999997</v>
          </cell>
          <cell r="U2401">
            <v>0.40899999999999997</v>
          </cell>
          <cell r="V2401">
            <v>30</v>
          </cell>
          <cell r="W2401">
            <v>30</v>
          </cell>
          <cell r="X2401" t="str">
            <v>Pcs.</v>
          </cell>
          <cell r="Y2401" t="str">
            <v>2</v>
          </cell>
          <cell r="Z2401">
            <v>0</v>
          </cell>
          <cell r="AA2401">
            <v>17</v>
          </cell>
          <cell r="AB2401">
            <v>36.61</v>
          </cell>
          <cell r="AC2401">
            <v>38.07</v>
          </cell>
          <cell r="AD2401">
            <v>0</v>
          </cell>
          <cell r="AE2401">
            <v>0</v>
          </cell>
          <cell r="AF2401">
            <v>0</v>
          </cell>
          <cell r="AG2401">
            <v>0</v>
          </cell>
          <cell r="AH2401">
            <v>38.07</v>
          </cell>
          <cell r="AI2401">
            <v>1</v>
          </cell>
          <cell r="AJ2401" t="str">
            <v>295</v>
          </cell>
          <cell r="AK2401" t="str">
            <v>210</v>
          </cell>
          <cell r="AL2401" t="str">
            <v>5</v>
          </cell>
          <cell r="AM2401" t="str">
            <v>8719924026899</v>
          </cell>
          <cell r="AN2401" t="str">
            <v>49019900</v>
          </cell>
          <cell r="AO2401" t="str">
            <v>Das Montessori Musikmaterial 1</v>
          </cell>
        </row>
        <row r="2402">
          <cell r="A2402" t="str">
            <v>524100</v>
          </cell>
          <cell r="B2402" t="str">
            <v>Das Montessori Musikmat.2, Duits</v>
          </cell>
          <cell r="C2402" t="str">
            <v>Nienhuis</v>
          </cell>
          <cell r="D2402" t="str">
            <v/>
          </cell>
          <cell r="E2402" t="str">
            <v/>
          </cell>
          <cell r="F2402" t="str">
            <v/>
          </cell>
          <cell r="G2402" t="str">
            <v/>
          </cell>
          <cell r="H2402" t="str">
            <v/>
          </cell>
          <cell r="I2402" t="str">
            <v/>
          </cell>
          <cell r="J2402" t="str">
            <v/>
          </cell>
          <cell r="K2402" t="str">
            <v/>
          </cell>
          <cell r="L2402" t="str">
            <v/>
          </cell>
          <cell r="M2402" t="e">
            <v>#N/A</v>
          </cell>
          <cell r="N2402" t="str">
            <v>524100</v>
          </cell>
          <cell r="O2402" t="e">
            <v>#N/A</v>
          </cell>
          <cell r="P2402" t="str">
            <v>3950</v>
          </cell>
          <cell r="Q2402" t="str">
            <v>DE</v>
          </cell>
          <cell r="R2402" t="str">
            <v>DEU</v>
          </cell>
          <cell r="S2402" t="str">
            <v>Germany</v>
          </cell>
          <cell r="T2402">
            <v>0.44700000000000001</v>
          </cell>
          <cell r="U2402">
            <v>0.44700000000000001</v>
          </cell>
          <cell r="V2402">
            <v>30</v>
          </cell>
          <cell r="W2402">
            <v>30</v>
          </cell>
          <cell r="X2402" t="str">
            <v>Pcs.</v>
          </cell>
          <cell r="Y2402" t="str">
            <v>2</v>
          </cell>
          <cell r="Z2402">
            <v>0</v>
          </cell>
          <cell r="AA2402">
            <v>21.21</v>
          </cell>
          <cell r="AB2402">
            <v>39.32</v>
          </cell>
          <cell r="AC2402">
            <v>40.89</v>
          </cell>
          <cell r="AD2402">
            <v>0</v>
          </cell>
          <cell r="AE2402">
            <v>0</v>
          </cell>
          <cell r="AF2402">
            <v>0</v>
          </cell>
          <cell r="AG2402">
            <v>0</v>
          </cell>
          <cell r="AH2402">
            <v>40.89</v>
          </cell>
          <cell r="AI2402">
            <v>1</v>
          </cell>
          <cell r="AJ2402" t="str">
            <v>295</v>
          </cell>
          <cell r="AK2402" t="str">
            <v>210</v>
          </cell>
          <cell r="AL2402" t="str">
            <v>5</v>
          </cell>
          <cell r="AM2402" t="str">
            <v>8719924026905</v>
          </cell>
          <cell r="AN2402" t="str">
            <v>49019900</v>
          </cell>
          <cell r="AO2402" t="str">
            <v>Das Montessori Musikmaterial 2</v>
          </cell>
        </row>
        <row r="2403">
          <cell r="A2403" t="str">
            <v>525000</v>
          </cell>
          <cell r="B2403" t="str">
            <v>Entwicklungsmaterialien, Duits</v>
          </cell>
          <cell r="C2403" t="str">
            <v>Nienhuis</v>
          </cell>
          <cell r="D2403" t="str">
            <v/>
          </cell>
          <cell r="E2403" t="str">
            <v/>
          </cell>
          <cell r="F2403" t="str">
            <v/>
          </cell>
          <cell r="G2403" t="str">
            <v/>
          </cell>
          <cell r="H2403" t="str">
            <v/>
          </cell>
          <cell r="I2403" t="str">
            <v/>
          </cell>
          <cell r="J2403" t="str">
            <v/>
          </cell>
          <cell r="K2403" t="str">
            <v/>
          </cell>
          <cell r="L2403" t="str">
            <v/>
          </cell>
          <cell r="M2403" t="e">
            <v>#N/A</v>
          </cell>
          <cell r="N2403" t="e">
            <v>#N/A</v>
          </cell>
          <cell r="O2403" t="e">
            <v>#N/A</v>
          </cell>
          <cell r="P2403" t="str">
            <v>9801</v>
          </cell>
          <cell r="Q2403" t="str">
            <v>AT</v>
          </cell>
          <cell r="R2403" t="str">
            <v>AUT</v>
          </cell>
          <cell r="S2403" t="str">
            <v>Austria</v>
          </cell>
          <cell r="T2403">
            <v>0.48</v>
          </cell>
          <cell r="U2403">
            <v>0.48</v>
          </cell>
          <cell r="V2403">
            <v>50</v>
          </cell>
          <cell r="W2403">
            <v>50</v>
          </cell>
          <cell r="X2403" t="str">
            <v>Pcs.</v>
          </cell>
          <cell r="Y2403" t="str">
            <v>2</v>
          </cell>
          <cell r="Z2403">
            <v>0</v>
          </cell>
          <cell r="AA2403">
            <v>13.58</v>
          </cell>
          <cell r="AB2403">
            <v>30.65</v>
          </cell>
          <cell r="AC2403">
            <v>31.88</v>
          </cell>
          <cell r="AD2403">
            <v>0</v>
          </cell>
          <cell r="AE2403">
            <v>0</v>
          </cell>
          <cell r="AF2403">
            <v>0</v>
          </cell>
          <cell r="AG2403">
            <v>0</v>
          </cell>
          <cell r="AH2403">
            <v>31.88</v>
          </cell>
          <cell r="AI2403">
            <v>1</v>
          </cell>
          <cell r="AJ2403" t="str">
            <v>195</v>
          </cell>
          <cell r="AK2403" t="str">
            <v>150</v>
          </cell>
          <cell r="AL2403" t="str">
            <v>10</v>
          </cell>
          <cell r="AM2403" t="str">
            <v>8719924026912</v>
          </cell>
          <cell r="AN2403" t="str">
            <v>49019900</v>
          </cell>
          <cell r="AO2403" t="str">
            <v>Entwicklungsmaterialien</v>
          </cell>
        </row>
        <row r="2404">
          <cell r="A2404" t="str">
            <v>525800</v>
          </cell>
          <cell r="B2404" t="str">
            <v>Montessori eine Anthologie</v>
          </cell>
          <cell r="C2404" t="str">
            <v>Nienhuis</v>
          </cell>
          <cell r="D2404" t="str">
            <v/>
          </cell>
          <cell r="E2404" t="str">
            <v/>
          </cell>
          <cell r="F2404" t="str">
            <v/>
          </cell>
          <cell r="G2404" t="str">
            <v/>
          </cell>
          <cell r="H2404" t="str">
            <v/>
          </cell>
          <cell r="I2404" t="str">
            <v/>
          </cell>
          <cell r="J2404" t="str">
            <v/>
          </cell>
          <cell r="K2404" t="str">
            <v/>
          </cell>
          <cell r="L2404" t="str">
            <v/>
          </cell>
          <cell r="M2404" t="e">
            <v>#N/A</v>
          </cell>
          <cell r="N2404" t="str">
            <v>525800</v>
          </cell>
          <cell r="O2404" t="e">
            <v>#N/A</v>
          </cell>
          <cell r="P2404" t="str">
            <v>3950</v>
          </cell>
          <cell r="Q2404" t="str">
            <v>DE</v>
          </cell>
          <cell r="R2404" t="str">
            <v>DEU</v>
          </cell>
          <cell r="S2404" t="str">
            <v>Germany</v>
          </cell>
          <cell r="T2404">
            <v>0.27500000000000002</v>
          </cell>
          <cell r="U2404">
            <v>0.27500000000000002</v>
          </cell>
          <cell r="V2404">
            <v>1</v>
          </cell>
          <cell r="W2404">
            <v>1</v>
          </cell>
          <cell r="X2404" t="str">
            <v>Pcs.</v>
          </cell>
          <cell r="Y2404" t="str">
            <v>2</v>
          </cell>
          <cell r="Z2404">
            <v>0</v>
          </cell>
          <cell r="AA2404">
            <v>9</v>
          </cell>
          <cell r="AB2404">
            <v>17.72</v>
          </cell>
          <cell r="AC2404">
            <v>18.43</v>
          </cell>
          <cell r="AD2404">
            <v>0</v>
          </cell>
          <cell r="AE2404">
            <v>0</v>
          </cell>
          <cell r="AF2404">
            <v>0</v>
          </cell>
          <cell r="AG2404">
            <v>0</v>
          </cell>
          <cell r="AH2404">
            <v>18.43</v>
          </cell>
          <cell r="AI2404">
            <v>1</v>
          </cell>
          <cell r="AJ2404" t="str">
            <v>295</v>
          </cell>
          <cell r="AK2404" t="str">
            <v>210</v>
          </cell>
          <cell r="AL2404" t="str">
            <v>5</v>
          </cell>
          <cell r="AM2404" t="str">
            <v>8719924026950</v>
          </cell>
          <cell r="AN2404" t="str">
            <v>49019900</v>
          </cell>
          <cell r="AO2404" t="str">
            <v>Maria Montessori Eine Anthologie</v>
          </cell>
        </row>
        <row r="2405">
          <cell r="A2405" t="str">
            <v>527000</v>
          </cell>
          <cell r="B2405" t="str">
            <v>Ich kann lesen 1</v>
          </cell>
          <cell r="C2405" t="str">
            <v>Nienhuis</v>
          </cell>
          <cell r="D2405" t="str">
            <v/>
          </cell>
          <cell r="E2405" t="str">
            <v/>
          </cell>
          <cell r="F2405" t="str">
            <v/>
          </cell>
          <cell r="G2405" t="str">
            <v/>
          </cell>
          <cell r="H2405" t="str">
            <v/>
          </cell>
          <cell r="I2405" t="str">
            <v/>
          </cell>
          <cell r="J2405" t="str">
            <v/>
          </cell>
          <cell r="K2405" t="str">
            <v/>
          </cell>
          <cell r="L2405" t="str">
            <v/>
          </cell>
          <cell r="M2405" t="e">
            <v>#N/A</v>
          </cell>
          <cell r="N2405" t="e">
            <v>#N/A</v>
          </cell>
          <cell r="O2405" t="e">
            <v>#N/A</v>
          </cell>
          <cell r="P2405" t="str">
            <v>9801</v>
          </cell>
          <cell r="Q2405" t="str">
            <v>DE</v>
          </cell>
          <cell r="R2405" t="str">
            <v>DEU</v>
          </cell>
          <cell r="S2405" t="str">
            <v>Germany</v>
          </cell>
          <cell r="T2405">
            <v>0.1</v>
          </cell>
          <cell r="U2405">
            <v>0.1</v>
          </cell>
          <cell r="V2405">
            <v>1</v>
          </cell>
          <cell r="W2405">
            <v>1</v>
          </cell>
          <cell r="X2405" t="str">
            <v>Pcs.</v>
          </cell>
          <cell r="Y2405" t="str">
            <v>2</v>
          </cell>
          <cell r="Z2405">
            <v>2.54</v>
          </cell>
          <cell r="AA2405">
            <v>2.54</v>
          </cell>
          <cell r="AB2405">
            <v>4.0199999999999996</v>
          </cell>
          <cell r="AC2405">
            <v>4.18</v>
          </cell>
          <cell r="AD2405">
            <v>0</v>
          </cell>
          <cell r="AE2405">
            <v>0</v>
          </cell>
          <cell r="AF2405">
            <v>0</v>
          </cell>
          <cell r="AG2405">
            <v>0</v>
          </cell>
          <cell r="AH2405">
            <v>4.18</v>
          </cell>
          <cell r="AI2405">
            <v>1</v>
          </cell>
          <cell r="AJ2405" t="str">
            <v>295</v>
          </cell>
          <cell r="AK2405" t="str">
            <v>210</v>
          </cell>
          <cell r="AL2405" t="str">
            <v>5</v>
          </cell>
          <cell r="AM2405" t="str">
            <v>8719924026981</v>
          </cell>
          <cell r="AN2405" t="str">
            <v>49019900</v>
          </cell>
          <cell r="AO2405" t="str">
            <v>Ich kann lesen 1</v>
          </cell>
        </row>
        <row r="2406">
          <cell r="A2406" t="str">
            <v>527001</v>
          </cell>
          <cell r="B2406" t="str">
            <v>Ich kann lesen 2</v>
          </cell>
          <cell r="C2406" t="str">
            <v>Nienhuis</v>
          </cell>
          <cell r="D2406" t="str">
            <v/>
          </cell>
          <cell r="E2406" t="str">
            <v/>
          </cell>
          <cell r="F2406" t="str">
            <v/>
          </cell>
          <cell r="G2406" t="str">
            <v/>
          </cell>
          <cell r="H2406" t="str">
            <v/>
          </cell>
          <cell r="I2406" t="str">
            <v/>
          </cell>
          <cell r="J2406" t="str">
            <v/>
          </cell>
          <cell r="K2406" t="str">
            <v/>
          </cell>
          <cell r="L2406" t="str">
            <v/>
          </cell>
          <cell r="M2406" t="e">
            <v>#N/A</v>
          </cell>
          <cell r="N2406" t="e">
            <v>#N/A</v>
          </cell>
          <cell r="O2406" t="e">
            <v>#N/A</v>
          </cell>
          <cell r="P2406" t="str">
            <v>9801</v>
          </cell>
          <cell r="Q2406" t="str">
            <v>DE</v>
          </cell>
          <cell r="R2406" t="str">
            <v>DEU</v>
          </cell>
          <cell r="S2406" t="str">
            <v>Germany</v>
          </cell>
          <cell r="T2406">
            <v>0.1</v>
          </cell>
          <cell r="U2406">
            <v>0.1</v>
          </cell>
          <cell r="V2406">
            <v>1</v>
          </cell>
          <cell r="W2406">
            <v>1</v>
          </cell>
          <cell r="X2406" t="str">
            <v>Pcs.</v>
          </cell>
          <cell r="Y2406" t="str">
            <v>2</v>
          </cell>
          <cell r="Z2406">
            <v>2.54</v>
          </cell>
          <cell r="AA2406">
            <v>2.54</v>
          </cell>
          <cell r="AB2406">
            <v>4.0199999999999996</v>
          </cell>
          <cell r="AC2406">
            <v>4.18</v>
          </cell>
          <cell r="AD2406">
            <v>0</v>
          </cell>
          <cell r="AE2406">
            <v>0</v>
          </cell>
          <cell r="AF2406">
            <v>0</v>
          </cell>
          <cell r="AG2406">
            <v>0</v>
          </cell>
          <cell r="AH2406">
            <v>4.18</v>
          </cell>
          <cell r="AI2406">
            <v>1</v>
          </cell>
          <cell r="AJ2406" t="str">
            <v>295</v>
          </cell>
          <cell r="AK2406" t="str">
            <v>210</v>
          </cell>
          <cell r="AL2406" t="str">
            <v>5</v>
          </cell>
          <cell r="AM2406" t="str">
            <v>8719924026998</v>
          </cell>
          <cell r="AN2406" t="str">
            <v>49019900</v>
          </cell>
          <cell r="AO2406" t="str">
            <v>Ich kann lesen 2</v>
          </cell>
        </row>
        <row r="2407">
          <cell r="A2407" t="str">
            <v>527002</v>
          </cell>
          <cell r="B2407" t="str">
            <v>Ich kann lesen. teil 1&amp;2</v>
          </cell>
          <cell r="C2407" t="str">
            <v>Nienhuis</v>
          </cell>
          <cell r="D2407" t="str">
            <v/>
          </cell>
          <cell r="E2407" t="str">
            <v/>
          </cell>
          <cell r="F2407" t="str">
            <v/>
          </cell>
          <cell r="G2407" t="str">
            <v/>
          </cell>
          <cell r="H2407" t="str">
            <v/>
          </cell>
          <cell r="I2407" t="str">
            <v/>
          </cell>
          <cell r="J2407" t="str">
            <v/>
          </cell>
          <cell r="K2407" t="str">
            <v/>
          </cell>
          <cell r="L2407" t="str">
            <v/>
          </cell>
          <cell r="M2407" t="e">
            <v>#N/A</v>
          </cell>
          <cell r="N2407" t="e">
            <v>#N/A</v>
          </cell>
          <cell r="O2407" t="e">
            <v>#N/A</v>
          </cell>
          <cell r="P2407" t="str">
            <v>9801</v>
          </cell>
          <cell r="Q2407" t="str">
            <v>DE</v>
          </cell>
          <cell r="R2407" t="str">
            <v>DEU</v>
          </cell>
          <cell r="S2407" t="str">
            <v>Germany</v>
          </cell>
          <cell r="T2407">
            <v>0.20599999999999999</v>
          </cell>
          <cell r="U2407">
            <v>0.20599999999999999</v>
          </cell>
          <cell r="V2407">
            <v>1</v>
          </cell>
          <cell r="W2407">
            <v>1</v>
          </cell>
          <cell r="X2407" t="str">
            <v>Pcs.</v>
          </cell>
          <cell r="Y2407" t="str">
            <v>2</v>
          </cell>
          <cell r="Z2407">
            <v>4.49</v>
          </cell>
          <cell r="AA2407">
            <v>4.49</v>
          </cell>
          <cell r="AB2407">
            <v>7.11</v>
          </cell>
          <cell r="AC2407">
            <v>7.39</v>
          </cell>
          <cell r="AD2407">
            <v>0</v>
          </cell>
          <cell r="AE2407">
            <v>0</v>
          </cell>
          <cell r="AF2407">
            <v>0</v>
          </cell>
          <cell r="AG2407">
            <v>0</v>
          </cell>
          <cell r="AH2407">
            <v>7.39</v>
          </cell>
          <cell r="AI2407">
            <v>1</v>
          </cell>
          <cell r="AJ2407" t="str">
            <v>225</v>
          </cell>
          <cell r="AK2407" t="str">
            <v>160</v>
          </cell>
          <cell r="AL2407" t="str">
            <v>10</v>
          </cell>
          <cell r="AM2407" t="str">
            <v>8719924027001</v>
          </cell>
          <cell r="AN2407" t="str">
            <v>49019900</v>
          </cell>
          <cell r="AO2407" t="str">
            <v>Ich kann lesen 1 &amp; 2</v>
          </cell>
        </row>
        <row r="2408">
          <cell r="A2408" t="str">
            <v>527100</v>
          </cell>
          <cell r="B2408" t="str">
            <v>Ich kann lesen 3</v>
          </cell>
          <cell r="C2408" t="str">
            <v>Nienhuis</v>
          </cell>
          <cell r="D2408" t="str">
            <v/>
          </cell>
          <cell r="E2408" t="str">
            <v/>
          </cell>
          <cell r="F2408" t="str">
            <v/>
          </cell>
          <cell r="G2408" t="str">
            <v/>
          </cell>
          <cell r="H2408" t="str">
            <v/>
          </cell>
          <cell r="I2408" t="str">
            <v/>
          </cell>
          <cell r="J2408" t="str">
            <v/>
          </cell>
          <cell r="K2408" t="str">
            <v/>
          </cell>
          <cell r="L2408" t="str">
            <v/>
          </cell>
          <cell r="M2408" t="e">
            <v>#N/A</v>
          </cell>
          <cell r="N2408" t="e">
            <v>#N/A</v>
          </cell>
          <cell r="O2408" t="e">
            <v>#N/A</v>
          </cell>
          <cell r="P2408" t="str">
            <v>9801</v>
          </cell>
          <cell r="Q2408" t="str">
            <v>DE</v>
          </cell>
          <cell r="R2408" t="str">
            <v>DEU</v>
          </cell>
          <cell r="S2408" t="str">
            <v>Germany</v>
          </cell>
          <cell r="T2408">
            <v>0.153</v>
          </cell>
          <cell r="U2408">
            <v>0.153</v>
          </cell>
          <cell r="V2408">
            <v>1</v>
          </cell>
          <cell r="W2408">
            <v>1</v>
          </cell>
          <cell r="X2408" t="str">
            <v>Pcs.</v>
          </cell>
          <cell r="Y2408" t="str">
            <v>2</v>
          </cell>
          <cell r="Z2408">
            <v>2.93</v>
          </cell>
          <cell r="AA2408">
            <v>2.93</v>
          </cell>
          <cell r="AB2408">
            <v>4.6500000000000004</v>
          </cell>
          <cell r="AC2408">
            <v>4.84</v>
          </cell>
          <cell r="AD2408">
            <v>0</v>
          </cell>
          <cell r="AE2408">
            <v>0</v>
          </cell>
          <cell r="AF2408">
            <v>0</v>
          </cell>
          <cell r="AG2408">
            <v>0</v>
          </cell>
          <cell r="AH2408">
            <v>4.84</v>
          </cell>
          <cell r="AI2408">
            <v>1</v>
          </cell>
          <cell r="AJ2408" t="str">
            <v>295</v>
          </cell>
          <cell r="AK2408" t="str">
            <v>210</v>
          </cell>
          <cell r="AL2408" t="str">
            <v>5</v>
          </cell>
          <cell r="AM2408" t="str">
            <v>8719924027018</v>
          </cell>
          <cell r="AN2408" t="str">
            <v>49019900</v>
          </cell>
          <cell r="AO2408" t="str">
            <v>Ich kann lesen 3</v>
          </cell>
        </row>
        <row r="2409">
          <cell r="A2409" t="str">
            <v>527101</v>
          </cell>
          <cell r="B2409" t="str">
            <v>Ich kann lesen 4, Duits</v>
          </cell>
          <cell r="C2409" t="str">
            <v>Nienhuis</v>
          </cell>
          <cell r="D2409" t="str">
            <v/>
          </cell>
          <cell r="E2409" t="str">
            <v/>
          </cell>
          <cell r="F2409" t="str">
            <v/>
          </cell>
          <cell r="G2409" t="str">
            <v/>
          </cell>
          <cell r="H2409" t="str">
            <v/>
          </cell>
          <cell r="I2409" t="str">
            <v/>
          </cell>
          <cell r="J2409" t="str">
            <v/>
          </cell>
          <cell r="K2409" t="str">
            <v/>
          </cell>
          <cell r="L2409" t="str">
            <v/>
          </cell>
          <cell r="M2409" t="e">
            <v>#N/A</v>
          </cell>
          <cell r="N2409" t="e">
            <v>#N/A</v>
          </cell>
          <cell r="O2409" t="e">
            <v>#N/A</v>
          </cell>
          <cell r="P2409" t="str">
            <v>9801</v>
          </cell>
          <cell r="Q2409" t="str">
            <v>DE</v>
          </cell>
          <cell r="R2409" t="str">
            <v>DEU</v>
          </cell>
          <cell r="S2409" t="str">
            <v>Germany</v>
          </cell>
          <cell r="T2409">
            <v>0.15</v>
          </cell>
          <cell r="U2409">
            <v>0.17100000000000001</v>
          </cell>
          <cell r="V2409">
            <v>1</v>
          </cell>
          <cell r="W2409">
            <v>1</v>
          </cell>
          <cell r="X2409" t="str">
            <v>Pcs.</v>
          </cell>
          <cell r="Y2409" t="str">
            <v>2</v>
          </cell>
          <cell r="Z2409">
            <v>2.93</v>
          </cell>
          <cell r="AA2409">
            <v>2.93</v>
          </cell>
          <cell r="AB2409">
            <v>4.6500000000000004</v>
          </cell>
          <cell r="AC2409">
            <v>4.84</v>
          </cell>
          <cell r="AD2409">
            <v>0</v>
          </cell>
          <cell r="AE2409">
            <v>0</v>
          </cell>
          <cell r="AF2409">
            <v>0</v>
          </cell>
          <cell r="AG2409">
            <v>0</v>
          </cell>
          <cell r="AH2409">
            <v>4.84</v>
          </cell>
          <cell r="AI2409">
            <v>1</v>
          </cell>
          <cell r="AJ2409" t="str">
            <v>310</v>
          </cell>
          <cell r="AK2409" t="str">
            <v>220</v>
          </cell>
          <cell r="AL2409" t="str">
            <v>3</v>
          </cell>
          <cell r="AM2409" t="str">
            <v>8719924027025</v>
          </cell>
          <cell r="AN2409" t="str">
            <v>49011000</v>
          </cell>
          <cell r="AO2409" t="str">
            <v>Ich kann lesen 4</v>
          </cell>
        </row>
        <row r="2410">
          <cell r="A2410" t="str">
            <v>527200</v>
          </cell>
          <cell r="B2410" t="str">
            <v>Ich kann rechnen 1</v>
          </cell>
          <cell r="C2410" t="str">
            <v>Nienhuis</v>
          </cell>
          <cell r="D2410" t="str">
            <v/>
          </cell>
          <cell r="E2410" t="str">
            <v/>
          </cell>
          <cell r="F2410" t="str">
            <v/>
          </cell>
          <cell r="G2410" t="str">
            <v/>
          </cell>
          <cell r="H2410" t="str">
            <v/>
          </cell>
          <cell r="I2410" t="str">
            <v/>
          </cell>
          <cell r="J2410" t="str">
            <v/>
          </cell>
          <cell r="K2410" t="str">
            <v/>
          </cell>
          <cell r="L2410" t="str">
            <v/>
          </cell>
          <cell r="M2410" t="e">
            <v>#N/A</v>
          </cell>
          <cell r="N2410" t="e">
            <v>#N/A</v>
          </cell>
          <cell r="O2410" t="e">
            <v>#N/A</v>
          </cell>
          <cell r="P2410" t="str">
            <v>9801</v>
          </cell>
          <cell r="Q2410" t="str">
            <v>DE</v>
          </cell>
          <cell r="R2410" t="str">
            <v>DEU</v>
          </cell>
          <cell r="S2410" t="str">
            <v>Germany</v>
          </cell>
          <cell r="T2410">
            <v>0.108</v>
          </cell>
          <cell r="U2410">
            <v>0.108</v>
          </cell>
          <cell r="V2410">
            <v>1</v>
          </cell>
          <cell r="W2410">
            <v>1</v>
          </cell>
          <cell r="X2410" t="str">
            <v>Pcs.</v>
          </cell>
          <cell r="Y2410" t="str">
            <v>2</v>
          </cell>
          <cell r="Z2410">
            <v>2.54</v>
          </cell>
          <cell r="AA2410">
            <v>2.54</v>
          </cell>
          <cell r="AB2410">
            <v>4.0199999999999996</v>
          </cell>
          <cell r="AC2410">
            <v>4.18</v>
          </cell>
          <cell r="AD2410">
            <v>0</v>
          </cell>
          <cell r="AE2410">
            <v>0</v>
          </cell>
          <cell r="AF2410">
            <v>0</v>
          </cell>
          <cell r="AG2410">
            <v>0</v>
          </cell>
          <cell r="AH2410">
            <v>4.18</v>
          </cell>
          <cell r="AI2410">
            <v>1</v>
          </cell>
          <cell r="AJ2410" t="str">
            <v>210</v>
          </cell>
          <cell r="AK2410" t="str">
            <v>150</v>
          </cell>
          <cell r="AL2410" t="str">
            <v>5</v>
          </cell>
          <cell r="AM2410" t="str">
            <v>8719924027032</v>
          </cell>
          <cell r="AN2410" t="str">
            <v>49019900</v>
          </cell>
          <cell r="AO2410" t="str">
            <v>Ich kann rechnen 1</v>
          </cell>
        </row>
        <row r="2411">
          <cell r="A2411" t="str">
            <v>527201</v>
          </cell>
          <cell r="B2411" t="str">
            <v>Ich kann rechnen 2</v>
          </cell>
          <cell r="C2411" t="str">
            <v>Nienhuis</v>
          </cell>
          <cell r="D2411" t="str">
            <v/>
          </cell>
          <cell r="E2411" t="str">
            <v/>
          </cell>
          <cell r="F2411" t="str">
            <v/>
          </cell>
          <cell r="G2411" t="str">
            <v/>
          </cell>
          <cell r="H2411" t="str">
            <v/>
          </cell>
          <cell r="I2411" t="str">
            <v/>
          </cell>
          <cell r="J2411" t="str">
            <v/>
          </cell>
          <cell r="K2411" t="str">
            <v/>
          </cell>
          <cell r="L2411" t="str">
            <v/>
          </cell>
          <cell r="M2411" t="e">
            <v>#N/A</v>
          </cell>
          <cell r="N2411" t="e">
            <v>#N/A</v>
          </cell>
          <cell r="O2411" t="e">
            <v>#N/A</v>
          </cell>
          <cell r="P2411" t="str">
            <v>9801</v>
          </cell>
          <cell r="Q2411" t="str">
            <v>DE</v>
          </cell>
          <cell r="R2411" t="str">
            <v>DEU</v>
          </cell>
          <cell r="S2411" t="str">
            <v>Germany</v>
          </cell>
          <cell r="T2411">
            <v>0.112</v>
          </cell>
          <cell r="U2411">
            <v>0.112</v>
          </cell>
          <cell r="V2411">
            <v>1</v>
          </cell>
          <cell r="W2411">
            <v>1</v>
          </cell>
          <cell r="X2411" t="str">
            <v>Pcs.</v>
          </cell>
          <cell r="Y2411" t="str">
            <v>2</v>
          </cell>
          <cell r="Z2411">
            <v>2.54</v>
          </cell>
          <cell r="AA2411">
            <v>2.54</v>
          </cell>
          <cell r="AB2411">
            <v>4.0199999999999996</v>
          </cell>
          <cell r="AC2411">
            <v>4.18</v>
          </cell>
          <cell r="AD2411">
            <v>0</v>
          </cell>
          <cell r="AE2411">
            <v>0</v>
          </cell>
          <cell r="AF2411">
            <v>0</v>
          </cell>
          <cell r="AG2411">
            <v>0</v>
          </cell>
          <cell r="AH2411">
            <v>4.18</v>
          </cell>
          <cell r="AI2411">
            <v>1</v>
          </cell>
          <cell r="AJ2411" t="str">
            <v>210</v>
          </cell>
          <cell r="AK2411" t="str">
            <v>150</v>
          </cell>
          <cell r="AL2411" t="str">
            <v>5</v>
          </cell>
          <cell r="AM2411" t="str">
            <v>8719924027049</v>
          </cell>
          <cell r="AN2411" t="str">
            <v>49019900</v>
          </cell>
          <cell r="AO2411" t="str">
            <v>Ich kann rechnen 2</v>
          </cell>
        </row>
        <row r="2412">
          <cell r="A2412" t="str">
            <v>527202</v>
          </cell>
          <cell r="B2412" t="str">
            <v>Ich kann rechnen, 1 &amp; 2</v>
          </cell>
          <cell r="C2412" t="str">
            <v>Nienhuis</v>
          </cell>
          <cell r="D2412" t="str">
            <v/>
          </cell>
          <cell r="E2412" t="str">
            <v/>
          </cell>
          <cell r="F2412" t="str">
            <v/>
          </cell>
          <cell r="G2412" t="str">
            <v/>
          </cell>
          <cell r="H2412" t="str">
            <v/>
          </cell>
          <cell r="I2412" t="str">
            <v/>
          </cell>
          <cell r="J2412" t="str">
            <v/>
          </cell>
          <cell r="K2412" t="str">
            <v/>
          </cell>
          <cell r="L2412" t="str">
            <v/>
          </cell>
          <cell r="M2412" t="e">
            <v>#N/A</v>
          </cell>
          <cell r="N2412" t="e">
            <v>#N/A</v>
          </cell>
          <cell r="O2412" t="e">
            <v>#N/A</v>
          </cell>
          <cell r="P2412" t="str">
            <v>9801</v>
          </cell>
          <cell r="Q2412" t="str">
            <v>DE</v>
          </cell>
          <cell r="R2412" t="str">
            <v>DEU</v>
          </cell>
          <cell r="S2412" t="str">
            <v>Germany</v>
          </cell>
          <cell r="T2412">
            <v>0.22600000000000001</v>
          </cell>
          <cell r="U2412">
            <v>0.22600000000000001</v>
          </cell>
          <cell r="V2412">
            <v>1</v>
          </cell>
          <cell r="W2412">
            <v>1</v>
          </cell>
          <cell r="X2412" t="str">
            <v>Pcs.</v>
          </cell>
          <cell r="Y2412" t="str">
            <v>2</v>
          </cell>
          <cell r="Z2412">
            <v>4.49</v>
          </cell>
          <cell r="AA2412">
            <v>4.49</v>
          </cell>
          <cell r="AB2412">
            <v>7.11</v>
          </cell>
          <cell r="AC2412">
            <v>7.39</v>
          </cell>
          <cell r="AD2412">
            <v>0</v>
          </cell>
          <cell r="AE2412">
            <v>0</v>
          </cell>
          <cell r="AF2412">
            <v>0</v>
          </cell>
          <cell r="AG2412">
            <v>0</v>
          </cell>
          <cell r="AH2412">
            <v>7.39</v>
          </cell>
          <cell r="AI2412">
            <v>1</v>
          </cell>
          <cell r="AJ2412" t="str">
            <v>230</v>
          </cell>
          <cell r="AK2412" t="str">
            <v>155</v>
          </cell>
          <cell r="AL2412" t="str">
            <v>10</v>
          </cell>
          <cell r="AM2412" t="str">
            <v>8719924027056</v>
          </cell>
          <cell r="AN2412" t="str">
            <v>49019900</v>
          </cell>
          <cell r="AO2412" t="str">
            <v>Ich kann rechnen 1 &amp; 2</v>
          </cell>
        </row>
        <row r="2413">
          <cell r="A2413" t="str">
            <v>527203</v>
          </cell>
          <cell r="B2413" t="str">
            <v>Boek. Ich kann rechnen 3</v>
          </cell>
          <cell r="C2413" t="str">
            <v>Nienhuis</v>
          </cell>
          <cell r="D2413" t="str">
            <v/>
          </cell>
          <cell r="E2413" t="str">
            <v/>
          </cell>
          <cell r="F2413" t="str">
            <v/>
          </cell>
          <cell r="G2413" t="str">
            <v/>
          </cell>
          <cell r="H2413" t="str">
            <v/>
          </cell>
          <cell r="I2413" t="str">
            <v/>
          </cell>
          <cell r="J2413" t="str">
            <v/>
          </cell>
          <cell r="K2413" t="str">
            <v/>
          </cell>
          <cell r="L2413" t="str">
            <v/>
          </cell>
          <cell r="M2413" t="e">
            <v>#N/A</v>
          </cell>
          <cell r="N2413" t="e">
            <v>#N/A</v>
          </cell>
          <cell r="O2413" t="e">
            <v>#N/A</v>
          </cell>
          <cell r="P2413" t="str">
            <v>9801</v>
          </cell>
          <cell r="Q2413" t="str">
            <v>DE</v>
          </cell>
          <cell r="R2413" t="str">
            <v>DEU</v>
          </cell>
          <cell r="S2413" t="str">
            <v>Germany</v>
          </cell>
          <cell r="T2413">
            <v>0.185</v>
          </cell>
          <cell r="U2413">
            <v>0.185</v>
          </cell>
          <cell r="V2413">
            <v>0</v>
          </cell>
          <cell r="W2413">
            <v>0</v>
          </cell>
          <cell r="X2413" t="str">
            <v>Pcs.</v>
          </cell>
          <cell r="Y2413" t="str">
            <v>2</v>
          </cell>
          <cell r="Z2413">
            <v>2.93</v>
          </cell>
          <cell r="AA2413">
            <v>2.93</v>
          </cell>
          <cell r="AB2413">
            <v>4.6500000000000004</v>
          </cell>
          <cell r="AC2413">
            <v>4.84</v>
          </cell>
          <cell r="AD2413">
            <v>0</v>
          </cell>
          <cell r="AE2413">
            <v>0</v>
          </cell>
          <cell r="AF2413">
            <v>0</v>
          </cell>
          <cell r="AG2413">
            <v>0</v>
          </cell>
          <cell r="AH2413">
            <v>4.84</v>
          </cell>
          <cell r="AI2413">
            <v>1</v>
          </cell>
          <cell r="AJ2413" t="str">
            <v>295</v>
          </cell>
          <cell r="AK2413" t="str">
            <v>210</v>
          </cell>
          <cell r="AL2413" t="str">
            <v>5</v>
          </cell>
          <cell r="AM2413" t="str">
            <v>8719924027063</v>
          </cell>
          <cell r="AN2413" t="str">
            <v>49019900</v>
          </cell>
          <cell r="AO2413" t="str">
            <v>Ich kann rechnen 3</v>
          </cell>
        </row>
        <row r="2414">
          <cell r="A2414" t="str">
            <v>527204</v>
          </cell>
          <cell r="B2414" t="str">
            <v>Ich kann rechnen 3, Lösungsheft</v>
          </cell>
          <cell r="C2414" t="str">
            <v>Nienhuis</v>
          </cell>
          <cell r="D2414" t="str">
            <v/>
          </cell>
          <cell r="E2414" t="str">
            <v/>
          </cell>
          <cell r="F2414" t="str">
            <v/>
          </cell>
          <cell r="G2414" t="str">
            <v/>
          </cell>
          <cell r="H2414" t="str">
            <v/>
          </cell>
          <cell r="I2414" t="str">
            <v/>
          </cell>
          <cell r="J2414" t="str">
            <v/>
          </cell>
          <cell r="K2414" t="str">
            <v/>
          </cell>
          <cell r="L2414" t="str">
            <v/>
          </cell>
          <cell r="M2414" t="e">
            <v>#N/A</v>
          </cell>
          <cell r="N2414" t="e">
            <v>#N/A</v>
          </cell>
          <cell r="O2414" t="e">
            <v>#N/A</v>
          </cell>
          <cell r="P2414" t="str">
            <v>9801</v>
          </cell>
          <cell r="Q2414" t="str">
            <v>DE</v>
          </cell>
          <cell r="R2414" t="str">
            <v>DEU</v>
          </cell>
          <cell r="S2414" t="str">
            <v>Germany</v>
          </cell>
          <cell r="T2414">
            <v>0.219</v>
          </cell>
          <cell r="U2414">
            <v>0.219</v>
          </cell>
          <cell r="V2414">
            <v>1</v>
          </cell>
          <cell r="W2414">
            <v>1</v>
          </cell>
          <cell r="X2414" t="str">
            <v>Pcs.</v>
          </cell>
          <cell r="Y2414" t="str">
            <v>2</v>
          </cell>
          <cell r="Z2414">
            <v>2.93</v>
          </cell>
          <cell r="AA2414">
            <v>2.93</v>
          </cell>
          <cell r="AB2414">
            <v>4.6500000000000004</v>
          </cell>
          <cell r="AC2414">
            <v>4.84</v>
          </cell>
          <cell r="AD2414">
            <v>0</v>
          </cell>
          <cell r="AE2414">
            <v>0</v>
          </cell>
          <cell r="AF2414">
            <v>0</v>
          </cell>
          <cell r="AG2414">
            <v>0</v>
          </cell>
          <cell r="AH2414">
            <v>4.84</v>
          </cell>
          <cell r="AI2414">
            <v>1</v>
          </cell>
          <cell r="AJ2414" t="str">
            <v>295</v>
          </cell>
          <cell r="AK2414" t="str">
            <v>210</v>
          </cell>
          <cell r="AL2414" t="str">
            <v>5</v>
          </cell>
          <cell r="AM2414" t="str">
            <v>8719924027070</v>
          </cell>
          <cell r="AN2414" t="str">
            <v>49019900</v>
          </cell>
          <cell r="AO2414" t="str">
            <v>German book: Ich kann rechnen 3 - Lösungen</v>
          </cell>
        </row>
        <row r="2415">
          <cell r="A2415" t="str">
            <v>527205</v>
          </cell>
          <cell r="B2415" t="str">
            <v>Ich kann rechnen 1 in DIN A4</v>
          </cell>
          <cell r="C2415" t="str">
            <v>Nienhuis</v>
          </cell>
          <cell r="D2415" t="str">
            <v/>
          </cell>
          <cell r="E2415" t="str">
            <v/>
          </cell>
          <cell r="F2415" t="str">
            <v/>
          </cell>
          <cell r="G2415" t="str">
            <v/>
          </cell>
          <cell r="H2415" t="str">
            <v/>
          </cell>
          <cell r="I2415" t="str">
            <v/>
          </cell>
          <cell r="J2415" t="str">
            <v/>
          </cell>
          <cell r="K2415" t="str">
            <v/>
          </cell>
          <cell r="L2415" t="str">
            <v/>
          </cell>
          <cell r="M2415" t="e">
            <v>#N/A</v>
          </cell>
          <cell r="N2415" t="e">
            <v>#N/A</v>
          </cell>
          <cell r="O2415" t="e">
            <v>#N/A</v>
          </cell>
          <cell r="P2415" t="str">
            <v>9801</v>
          </cell>
          <cell r="Q2415" t="str">
            <v>DE</v>
          </cell>
          <cell r="R2415" t="str">
            <v>DEU</v>
          </cell>
          <cell r="S2415" t="str">
            <v>Germany</v>
          </cell>
          <cell r="T2415">
            <v>0.216</v>
          </cell>
          <cell r="U2415">
            <v>0.216</v>
          </cell>
          <cell r="V2415">
            <v>1</v>
          </cell>
          <cell r="W2415">
            <v>1</v>
          </cell>
          <cell r="X2415" t="str">
            <v>Pcs.</v>
          </cell>
          <cell r="Y2415" t="str">
            <v>2</v>
          </cell>
          <cell r="Z2415">
            <v>2.93</v>
          </cell>
          <cell r="AA2415">
            <v>2.93</v>
          </cell>
          <cell r="AB2415">
            <v>4.6500000000000004</v>
          </cell>
          <cell r="AC2415">
            <v>4.84</v>
          </cell>
          <cell r="AD2415">
            <v>0</v>
          </cell>
          <cell r="AE2415">
            <v>0</v>
          </cell>
          <cell r="AF2415">
            <v>0</v>
          </cell>
          <cell r="AG2415">
            <v>0</v>
          </cell>
          <cell r="AH2415">
            <v>4.84</v>
          </cell>
          <cell r="AI2415">
            <v>1</v>
          </cell>
          <cell r="AJ2415" t="str">
            <v>295</v>
          </cell>
          <cell r="AK2415" t="str">
            <v>210</v>
          </cell>
          <cell r="AL2415" t="str">
            <v>5</v>
          </cell>
          <cell r="AM2415" t="str">
            <v>8719924027087</v>
          </cell>
          <cell r="AN2415" t="str">
            <v>49019900</v>
          </cell>
          <cell r="AO2415" t="str">
            <v>Ich kann rechnen 1 (DIN A4)</v>
          </cell>
        </row>
        <row r="2416">
          <cell r="A2416" t="str">
            <v>527206</v>
          </cell>
          <cell r="B2416" t="str">
            <v>Mein Divisionsheftchen</v>
          </cell>
          <cell r="C2416" t="str">
            <v>Nienhuis</v>
          </cell>
          <cell r="D2416" t="str">
            <v/>
          </cell>
          <cell r="E2416" t="str">
            <v/>
          </cell>
          <cell r="F2416" t="str">
            <v/>
          </cell>
          <cell r="G2416" t="str">
            <v/>
          </cell>
          <cell r="H2416" t="str">
            <v/>
          </cell>
          <cell r="I2416" t="str">
            <v/>
          </cell>
          <cell r="J2416" t="str">
            <v/>
          </cell>
          <cell r="K2416" t="str">
            <v/>
          </cell>
          <cell r="L2416" t="str">
            <v/>
          </cell>
          <cell r="M2416" t="e">
            <v>#N/A</v>
          </cell>
          <cell r="N2416" t="e">
            <v>#N/A</v>
          </cell>
          <cell r="O2416" t="e">
            <v>#N/A</v>
          </cell>
          <cell r="P2416" t="str">
            <v>9801</v>
          </cell>
          <cell r="Q2416" t="str">
            <v>DE</v>
          </cell>
          <cell r="R2416" t="str">
            <v>DEU</v>
          </cell>
          <cell r="S2416" t="str">
            <v>Germany</v>
          </cell>
          <cell r="T2416">
            <v>2.4E-2</v>
          </cell>
          <cell r="U2416">
            <v>2.4E-2</v>
          </cell>
          <cell r="V2416">
            <v>1</v>
          </cell>
          <cell r="W2416">
            <v>1</v>
          </cell>
          <cell r="X2416" t="str">
            <v>Pcs.</v>
          </cell>
          <cell r="Y2416" t="str">
            <v>2</v>
          </cell>
          <cell r="Z2416">
            <v>0.85</v>
          </cell>
          <cell r="AA2416">
            <v>0.85</v>
          </cell>
          <cell r="AB2416">
            <v>1.45</v>
          </cell>
          <cell r="AC2416">
            <v>1.51</v>
          </cell>
          <cell r="AD2416">
            <v>0</v>
          </cell>
          <cell r="AE2416">
            <v>0</v>
          </cell>
          <cell r="AF2416">
            <v>0</v>
          </cell>
          <cell r="AG2416">
            <v>0</v>
          </cell>
          <cell r="AH2416">
            <v>1.51</v>
          </cell>
          <cell r="AI2416">
            <v>1</v>
          </cell>
          <cell r="AJ2416" t="str">
            <v>150</v>
          </cell>
          <cell r="AK2416" t="str">
            <v>105</v>
          </cell>
          <cell r="AL2416" t="str">
            <v>5</v>
          </cell>
          <cell r="AM2416" t="str">
            <v>8719924027094</v>
          </cell>
          <cell r="AN2416" t="str">
            <v>49019900</v>
          </cell>
          <cell r="AO2416" t="str">
            <v>Mein Divisionsheftchen</v>
          </cell>
        </row>
        <row r="2417">
          <cell r="A2417" t="str">
            <v>527207</v>
          </cell>
          <cell r="B2417" t="str">
            <v>Mein Multiplikationsheftchen</v>
          </cell>
          <cell r="C2417" t="str">
            <v>Nienhuis</v>
          </cell>
          <cell r="D2417" t="str">
            <v/>
          </cell>
          <cell r="E2417" t="str">
            <v/>
          </cell>
          <cell r="F2417" t="str">
            <v/>
          </cell>
          <cell r="G2417" t="str">
            <v/>
          </cell>
          <cell r="H2417" t="str">
            <v/>
          </cell>
          <cell r="I2417" t="str">
            <v/>
          </cell>
          <cell r="J2417" t="str">
            <v/>
          </cell>
          <cell r="K2417" t="str">
            <v/>
          </cell>
          <cell r="L2417" t="str">
            <v/>
          </cell>
          <cell r="M2417" t="e">
            <v>#N/A</v>
          </cell>
          <cell r="N2417" t="e">
            <v>#N/A</v>
          </cell>
          <cell r="O2417" t="e">
            <v>#N/A</v>
          </cell>
          <cell r="P2417" t="str">
            <v>9801</v>
          </cell>
          <cell r="Q2417" t="str">
            <v>DE</v>
          </cell>
          <cell r="R2417" t="str">
            <v>DEU</v>
          </cell>
          <cell r="S2417" t="str">
            <v>Germany</v>
          </cell>
          <cell r="T2417">
            <v>2.1999999999999999E-2</v>
          </cell>
          <cell r="U2417">
            <v>2.1999999999999999E-2</v>
          </cell>
          <cell r="V2417">
            <v>1</v>
          </cell>
          <cell r="W2417">
            <v>1</v>
          </cell>
          <cell r="X2417" t="str">
            <v>Pcs.</v>
          </cell>
          <cell r="Y2417" t="str">
            <v>2</v>
          </cell>
          <cell r="Z2417">
            <v>0.85</v>
          </cell>
          <cell r="AA2417">
            <v>0.85</v>
          </cell>
          <cell r="AB2417">
            <v>1.34</v>
          </cell>
          <cell r="AC2417">
            <v>1.39</v>
          </cell>
          <cell r="AD2417">
            <v>0</v>
          </cell>
          <cell r="AE2417">
            <v>0</v>
          </cell>
          <cell r="AF2417">
            <v>0</v>
          </cell>
          <cell r="AG2417">
            <v>0</v>
          </cell>
          <cell r="AH2417">
            <v>1.39</v>
          </cell>
          <cell r="AI2417">
            <v>1</v>
          </cell>
          <cell r="AJ2417" t="str">
            <v>150</v>
          </cell>
          <cell r="AK2417" t="str">
            <v>105</v>
          </cell>
          <cell r="AL2417" t="str">
            <v>5</v>
          </cell>
          <cell r="AM2417" t="str">
            <v>8719924027100</v>
          </cell>
          <cell r="AN2417" t="str">
            <v>49019900</v>
          </cell>
          <cell r="AO2417" t="str">
            <v>Mein Multiplikationsheftchen</v>
          </cell>
        </row>
        <row r="2418">
          <cell r="A2418" t="str">
            <v>527208</v>
          </cell>
          <cell r="B2418" t="str">
            <v>Multiplikation &amp; Divisionsheftchen</v>
          </cell>
          <cell r="C2418" t="str">
            <v>Nienhuis</v>
          </cell>
          <cell r="D2418" t="str">
            <v/>
          </cell>
          <cell r="E2418" t="str">
            <v/>
          </cell>
          <cell r="F2418" t="str">
            <v/>
          </cell>
          <cell r="G2418" t="str">
            <v/>
          </cell>
          <cell r="H2418" t="str">
            <v/>
          </cell>
          <cell r="I2418" t="str">
            <v/>
          </cell>
          <cell r="J2418" t="str">
            <v/>
          </cell>
          <cell r="K2418" t="str">
            <v/>
          </cell>
          <cell r="L2418" t="str">
            <v/>
          </cell>
          <cell r="M2418" t="e">
            <v>#N/A</v>
          </cell>
          <cell r="N2418" t="e">
            <v>#N/A</v>
          </cell>
          <cell r="O2418" t="e">
            <v>#N/A</v>
          </cell>
          <cell r="P2418" t="str">
            <v>9801</v>
          </cell>
          <cell r="Q2418" t="str">
            <v>DE</v>
          </cell>
          <cell r="R2418" t="str">
            <v>DEU</v>
          </cell>
          <cell r="S2418" t="str">
            <v>Germany</v>
          </cell>
          <cell r="T2418">
            <v>4.9000000000000002E-2</v>
          </cell>
          <cell r="U2418">
            <v>4.9000000000000002E-2</v>
          </cell>
          <cell r="V2418">
            <v>1</v>
          </cell>
          <cell r="W2418">
            <v>1</v>
          </cell>
          <cell r="X2418" t="str">
            <v>Pcs.</v>
          </cell>
          <cell r="Y2418" t="str">
            <v>2</v>
          </cell>
          <cell r="Z2418">
            <v>0</v>
          </cell>
          <cell r="AA2418">
            <v>1.21</v>
          </cell>
          <cell r="AB2418">
            <v>2.0699999999999998</v>
          </cell>
          <cell r="AC2418">
            <v>2.15</v>
          </cell>
          <cell r="AD2418">
            <v>0</v>
          </cell>
          <cell r="AE2418">
            <v>0</v>
          </cell>
          <cell r="AF2418">
            <v>0</v>
          </cell>
          <cell r="AG2418">
            <v>0</v>
          </cell>
          <cell r="AH2418">
            <v>2.15</v>
          </cell>
          <cell r="AI2418">
            <v>1</v>
          </cell>
          <cell r="AJ2418" t="str">
            <v>150</v>
          </cell>
          <cell r="AK2418" t="str">
            <v>105</v>
          </cell>
          <cell r="AL2418" t="str">
            <v>5</v>
          </cell>
          <cell r="AM2418" t="str">
            <v>8719924027117</v>
          </cell>
          <cell r="AN2418" t="str">
            <v>49019900</v>
          </cell>
          <cell r="AO2418" t="str">
            <v>Mein Multiplikationsheftchen und mein Divisionsheftchen im Kombi</v>
          </cell>
        </row>
        <row r="2419">
          <cell r="A2419" t="str">
            <v>527209</v>
          </cell>
          <cell r="B2419" t="str">
            <v>Mein Hunderterfeld mit Stift</v>
          </cell>
          <cell r="C2419" t="str">
            <v>Nienhuis</v>
          </cell>
          <cell r="D2419" t="str">
            <v/>
          </cell>
          <cell r="E2419" t="str">
            <v/>
          </cell>
          <cell r="F2419" t="str">
            <v/>
          </cell>
          <cell r="G2419" t="str">
            <v/>
          </cell>
          <cell r="H2419" t="str">
            <v/>
          </cell>
          <cell r="I2419" t="str">
            <v/>
          </cell>
          <cell r="J2419" t="str">
            <v/>
          </cell>
          <cell r="K2419" t="str">
            <v/>
          </cell>
          <cell r="L2419" t="str">
            <v/>
          </cell>
          <cell r="M2419" t="e">
            <v>#N/A</v>
          </cell>
          <cell r="N2419" t="e">
            <v>#N/A</v>
          </cell>
          <cell r="O2419" t="e">
            <v>#N/A</v>
          </cell>
          <cell r="P2419" t="str">
            <v>9801</v>
          </cell>
          <cell r="Q2419" t="str">
            <v>DE</v>
          </cell>
          <cell r="R2419" t="str">
            <v>DEU</v>
          </cell>
          <cell r="S2419" t="str">
            <v>Germany</v>
          </cell>
          <cell r="T2419">
            <v>4.5999999999999999E-2</v>
          </cell>
          <cell r="U2419">
            <v>4.5999999999999999E-2</v>
          </cell>
          <cell r="V2419">
            <v>1</v>
          </cell>
          <cell r="W2419">
            <v>1</v>
          </cell>
          <cell r="X2419" t="str">
            <v>Pcs.</v>
          </cell>
          <cell r="Y2419" t="str">
            <v>2</v>
          </cell>
          <cell r="Z2419">
            <v>2.59</v>
          </cell>
          <cell r="AA2419">
            <v>2.59</v>
          </cell>
          <cell r="AB2419">
            <v>4.12</v>
          </cell>
          <cell r="AC2419">
            <v>4.28</v>
          </cell>
          <cell r="AD2419">
            <v>0</v>
          </cell>
          <cell r="AE2419">
            <v>0</v>
          </cell>
          <cell r="AF2419">
            <v>0</v>
          </cell>
          <cell r="AG2419">
            <v>0</v>
          </cell>
          <cell r="AH2419">
            <v>4.28</v>
          </cell>
          <cell r="AI2419">
            <v>1</v>
          </cell>
          <cell r="AJ2419" t="str">
            <v>320</v>
          </cell>
          <cell r="AK2419" t="str">
            <v>250</v>
          </cell>
          <cell r="AL2419" t="str">
            <v>10</v>
          </cell>
          <cell r="AM2419" t="str">
            <v>8719924027124</v>
          </cell>
          <cell r="AN2419" t="str">
            <v>49019900</v>
          </cell>
          <cell r="AO2419" t="str">
            <v>Mein Hunderterfeld mit Stift</v>
          </cell>
        </row>
        <row r="2420">
          <cell r="A2420" t="str">
            <v>527210</v>
          </cell>
          <cell r="B2420" t="str">
            <v>Das kleine Einmaleins mit Stift</v>
          </cell>
          <cell r="C2420" t="str">
            <v>Nienhuis</v>
          </cell>
          <cell r="D2420" t="str">
            <v/>
          </cell>
          <cell r="E2420" t="str">
            <v/>
          </cell>
          <cell r="F2420" t="str">
            <v/>
          </cell>
          <cell r="G2420" t="str">
            <v/>
          </cell>
          <cell r="H2420" t="str">
            <v/>
          </cell>
          <cell r="I2420" t="str">
            <v/>
          </cell>
          <cell r="J2420" t="str">
            <v/>
          </cell>
          <cell r="K2420" t="str">
            <v/>
          </cell>
          <cell r="L2420" t="str">
            <v/>
          </cell>
          <cell r="M2420" t="e">
            <v>#N/A</v>
          </cell>
          <cell r="N2420" t="e">
            <v>#N/A</v>
          </cell>
          <cell r="O2420" t="e">
            <v>#N/A</v>
          </cell>
          <cell r="P2420" t="str">
            <v>9801</v>
          </cell>
          <cell r="Q2420" t="str">
            <v>DE</v>
          </cell>
          <cell r="R2420" t="str">
            <v>DEU</v>
          </cell>
          <cell r="S2420" t="str">
            <v>Germany</v>
          </cell>
          <cell r="T2420">
            <v>4.5999999999999999E-2</v>
          </cell>
          <cell r="U2420">
            <v>4.5999999999999999E-2</v>
          </cell>
          <cell r="V2420">
            <v>1</v>
          </cell>
          <cell r="W2420">
            <v>1</v>
          </cell>
          <cell r="X2420" t="str">
            <v>Pcs.</v>
          </cell>
          <cell r="Y2420" t="str">
            <v>2</v>
          </cell>
          <cell r="Z2420">
            <v>0</v>
          </cell>
          <cell r="AA2420">
            <v>2.7</v>
          </cell>
          <cell r="AB2420">
            <v>4.45</v>
          </cell>
          <cell r="AC2420">
            <v>4.63</v>
          </cell>
          <cell r="AD2420">
            <v>0</v>
          </cell>
          <cell r="AE2420">
            <v>0</v>
          </cell>
          <cell r="AF2420">
            <v>0</v>
          </cell>
          <cell r="AG2420">
            <v>0</v>
          </cell>
          <cell r="AH2420">
            <v>4.63</v>
          </cell>
          <cell r="AI2420">
            <v>1</v>
          </cell>
          <cell r="AJ2420" t="str">
            <v>320</v>
          </cell>
          <cell r="AK2420" t="str">
            <v>250</v>
          </cell>
          <cell r="AL2420" t="str">
            <v>10</v>
          </cell>
          <cell r="AM2420" t="str">
            <v>8719924027131</v>
          </cell>
          <cell r="AN2420" t="str">
            <v>49019900</v>
          </cell>
          <cell r="AO2420" t="str">
            <v>Das kleine Einmaleins mit Stift</v>
          </cell>
        </row>
        <row r="2421">
          <cell r="A2421" t="str">
            <v>527211</v>
          </cell>
          <cell r="B2421" t="str">
            <v>Mein Hunderterfeld und Das kleine Einmal</v>
          </cell>
          <cell r="C2421" t="str">
            <v>Nienhuis</v>
          </cell>
          <cell r="D2421" t="str">
            <v/>
          </cell>
          <cell r="E2421" t="str">
            <v/>
          </cell>
          <cell r="F2421" t="str">
            <v/>
          </cell>
          <cell r="G2421" t="str">
            <v/>
          </cell>
          <cell r="H2421" t="str">
            <v/>
          </cell>
          <cell r="I2421" t="str">
            <v/>
          </cell>
          <cell r="J2421" t="str">
            <v/>
          </cell>
          <cell r="K2421" t="str">
            <v/>
          </cell>
          <cell r="L2421" t="str">
            <v/>
          </cell>
          <cell r="M2421" t="e">
            <v>#N/A</v>
          </cell>
          <cell r="N2421" t="e">
            <v>#N/A</v>
          </cell>
          <cell r="O2421" t="e">
            <v>#N/A</v>
          </cell>
          <cell r="P2421" t="str">
            <v>9801</v>
          </cell>
          <cell r="Q2421" t="str">
            <v>DE</v>
          </cell>
          <cell r="R2421" t="str">
            <v>DEU</v>
          </cell>
          <cell r="S2421" t="str">
            <v>Germany</v>
          </cell>
          <cell r="T2421">
            <v>9.1999999999999998E-2</v>
          </cell>
          <cell r="U2421">
            <v>9.1999999999999998E-2</v>
          </cell>
          <cell r="V2421">
            <v>1</v>
          </cell>
          <cell r="W2421">
            <v>1</v>
          </cell>
          <cell r="X2421" t="str">
            <v>Pcs.</v>
          </cell>
          <cell r="Y2421" t="str">
            <v>2</v>
          </cell>
          <cell r="Z2421">
            <v>0</v>
          </cell>
          <cell r="AA2421">
            <v>4.07</v>
          </cell>
          <cell r="AB2421">
            <v>6.67</v>
          </cell>
          <cell r="AC2421">
            <v>6.94</v>
          </cell>
          <cell r="AD2421">
            <v>0</v>
          </cell>
          <cell r="AE2421">
            <v>0</v>
          </cell>
          <cell r="AF2421">
            <v>0</v>
          </cell>
          <cell r="AG2421">
            <v>0</v>
          </cell>
          <cell r="AH2421">
            <v>6.94</v>
          </cell>
          <cell r="AI2421">
            <v>1</v>
          </cell>
          <cell r="AJ2421" t="str">
            <v>320</v>
          </cell>
          <cell r="AK2421" t="str">
            <v>250</v>
          </cell>
          <cell r="AL2421" t="str">
            <v>10</v>
          </cell>
          <cell r="AM2421" t="str">
            <v>8719924027148</v>
          </cell>
          <cell r="AN2421" t="str">
            <v>49019900</v>
          </cell>
          <cell r="AO2421" t="str">
            <v>Mein Hunderterfeld und Das kleine Einmaleins mit einem Stift</v>
          </cell>
        </row>
        <row r="2422">
          <cell r="A2422" t="str">
            <v>527212</v>
          </cell>
          <cell r="B2422" t="str">
            <v>Ich kann multiplizieren dividieren</v>
          </cell>
          <cell r="C2422" t="str">
            <v>Nienhuis</v>
          </cell>
          <cell r="D2422" t="str">
            <v/>
          </cell>
          <cell r="E2422" t="str">
            <v/>
          </cell>
          <cell r="F2422" t="str">
            <v/>
          </cell>
          <cell r="G2422" t="str">
            <v/>
          </cell>
          <cell r="H2422" t="str">
            <v/>
          </cell>
          <cell r="I2422" t="str">
            <v/>
          </cell>
          <cell r="J2422" t="str">
            <v/>
          </cell>
          <cell r="K2422" t="str">
            <v/>
          </cell>
          <cell r="L2422" t="str">
            <v/>
          </cell>
          <cell r="M2422" t="e">
            <v>#N/A</v>
          </cell>
          <cell r="N2422" t="e">
            <v>#N/A</v>
          </cell>
          <cell r="O2422" t="e">
            <v>#N/A</v>
          </cell>
          <cell r="P2422" t="str">
            <v>9801</v>
          </cell>
          <cell r="Q2422" t="str">
            <v>DE</v>
          </cell>
          <cell r="R2422" t="str">
            <v>DEU</v>
          </cell>
          <cell r="S2422" t="str">
            <v>Germany</v>
          </cell>
          <cell r="T2422">
            <v>0.16400000000000001</v>
          </cell>
          <cell r="U2422">
            <v>0.16400000000000001</v>
          </cell>
          <cell r="V2422">
            <v>1</v>
          </cell>
          <cell r="W2422">
            <v>1</v>
          </cell>
          <cell r="X2422" t="str">
            <v>Pcs.</v>
          </cell>
          <cell r="Y2422" t="str">
            <v>2</v>
          </cell>
          <cell r="Z2422">
            <v>2.93</v>
          </cell>
          <cell r="AA2422">
            <v>2.93</v>
          </cell>
          <cell r="AB2422">
            <v>5.0199999999999996</v>
          </cell>
          <cell r="AC2422">
            <v>5.22</v>
          </cell>
          <cell r="AD2422">
            <v>0</v>
          </cell>
          <cell r="AE2422">
            <v>0</v>
          </cell>
          <cell r="AF2422">
            <v>0</v>
          </cell>
          <cell r="AG2422">
            <v>0</v>
          </cell>
          <cell r="AH2422">
            <v>5.22</v>
          </cell>
          <cell r="AI2422">
            <v>1</v>
          </cell>
          <cell r="AJ2422" t="str">
            <v>295</v>
          </cell>
          <cell r="AK2422" t="str">
            <v>210</v>
          </cell>
          <cell r="AL2422" t="str">
            <v>5</v>
          </cell>
          <cell r="AM2422" t="str">
            <v>8719924027155</v>
          </cell>
          <cell r="AN2422" t="str">
            <v>49019900</v>
          </cell>
          <cell r="AO2422" t="str">
            <v>Ich kann multiplizieren und dividieren</v>
          </cell>
        </row>
        <row r="2423">
          <cell r="A2423" t="str">
            <v>527300</v>
          </cell>
          <cell r="B2423" t="str">
            <v>Ich kann rechtschreiben 1</v>
          </cell>
          <cell r="C2423" t="str">
            <v>Nienhuis</v>
          </cell>
          <cell r="D2423" t="str">
            <v/>
          </cell>
          <cell r="E2423" t="str">
            <v/>
          </cell>
          <cell r="F2423" t="str">
            <v/>
          </cell>
          <cell r="G2423" t="str">
            <v/>
          </cell>
          <cell r="H2423" t="str">
            <v/>
          </cell>
          <cell r="I2423" t="str">
            <v/>
          </cell>
          <cell r="J2423" t="str">
            <v/>
          </cell>
          <cell r="K2423" t="str">
            <v/>
          </cell>
          <cell r="L2423" t="str">
            <v/>
          </cell>
          <cell r="M2423" t="e">
            <v>#N/A</v>
          </cell>
          <cell r="N2423" t="e">
            <v>#N/A</v>
          </cell>
          <cell r="O2423" t="e">
            <v>#N/A</v>
          </cell>
          <cell r="P2423" t="str">
            <v>9801</v>
          </cell>
          <cell r="Q2423" t="str">
            <v>DE</v>
          </cell>
          <cell r="R2423" t="str">
            <v>DEU</v>
          </cell>
          <cell r="S2423" t="str">
            <v>Germany</v>
          </cell>
          <cell r="T2423">
            <v>0.186</v>
          </cell>
          <cell r="U2423">
            <v>0.186</v>
          </cell>
          <cell r="V2423">
            <v>1</v>
          </cell>
          <cell r="W2423">
            <v>1</v>
          </cell>
          <cell r="X2423" t="str">
            <v>Pcs.</v>
          </cell>
          <cell r="Y2423" t="str">
            <v>2</v>
          </cell>
          <cell r="Z2423">
            <v>2.93</v>
          </cell>
          <cell r="AA2423">
            <v>2.93</v>
          </cell>
          <cell r="AB2423">
            <v>5.0199999999999996</v>
          </cell>
          <cell r="AC2423">
            <v>5.22</v>
          </cell>
          <cell r="AD2423">
            <v>0</v>
          </cell>
          <cell r="AE2423">
            <v>0</v>
          </cell>
          <cell r="AF2423">
            <v>0</v>
          </cell>
          <cell r="AG2423">
            <v>0</v>
          </cell>
          <cell r="AH2423">
            <v>5.22</v>
          </cell>
          <cell r="AI2423">
            <v>1</v>
          </cell>
          <cell r="AJ2423" t="str">
            <v>210</v>
          </cell>
          <cell r="AK2423" t="str">
            <v>150</v>
          </cell>
          <cell r="AL2423" t="str">
            <v>5</v>
          </cell>
          <cell r="AM2423" t="str">
            <v>8719924027162</v>
          </cell>
          <cell r="AN2423" t="str">
            <v>49019900</v>
          </cell>
          <cell r="AO2423" t="str">
            <v>Ich kann rechtschreiben 1</v>
          </cell>
        </row>
        <row r="2424">
          <cell r="A2424" t="str">
            <v>527301</v>
          </cell>
          <cell r="B2424" t="str">
            <v>Ich kann rechtschreiben 2</v>
          </cell>
          <cell r="C2424" t="str">
            <v>Nienhuis</v>
          </cell>
          <cell r="D2424" t="str">
            <v/>
          </cell>
          <cell r="E2424" t="str">
            <v/>
          </cell>
          <cell r="F2424" t="str">
            <v/>
          </cell>
          <cell r="G2424" t="str">
            <v/>
          </cell>
          <cell r="H2424" t="str">
            <v/>
          </cell>
          <cell r="I2424" t="str">
            <v/>
          </cell>
          <cell r="J2424" t="str">
            <v/>
          </cell>
          <cell r="K2424" t="str">
            <v/>
          </cell>
          <cell r="L2424" t="str">
            <v/>
          </cell>
          <cell r="M2424" t="e">
            <v>#N/A</v>
          </cell>
          <cell r="N2424" t="e">
            <v>#N/A</v>
          </cell>
          <cell r="O2424" t="e">
            <v>#N/A</v>
          </cell>
          <cell r="P2424" t="str">
            <v>9801</v>
          </cell>
          <cell r="Q2424" t="str">
            <v>DE</v>
          </cell>
          <cell r="R2424" t="str">
            <v>DEU</v>
          </cell>
          <cell r="S2424" t="str">
            <v>Germany</v>
          </cell>
          <cell r="T2424">
            <v>0.17100000000000001</v>
          </cell>
          <cell r="U2424">
            <v>0.17100000000000001</v>
          </cell>
          <cell r="V2424">
            <v>1</v>
          </cell>
          <cell r="W2424">
            <v>1</v>
          </cell>
          <cell r="X2424" t="str">
            <v>Pcs.</v>
          </cell>
          <cell r="Y2424" t="str">
            <v>2</v>
          </cell>
          <cell r="Z2424">
            <v>2.93</v>
          </cell>
          <cell r="AA2424">
            <v>2.93</v>
          </cell>
          <cell r="AB2424">
            <v>5.0199999999999996</v>
          </cell>
          <cell r="AC2424">
            <v>5.22</v>
          </cell>
          <cell r="AD2424">
            <v>0</v>
          </cell>
          <cell r="AE2424">
            <v>0</v>
          </cell>
          <cell r="AF2424">
            <v>0</v>
          </cell>
          <cell r="AG2424">
            <v>0</v>
          </cell>
          <cell r="AH2424">
            <v>5.22</v>
          </cell>
          <cell r="AI2424">
            <v>1</v>
          </cell>
          <cell r="AJ2424" t="str">
            <v>210</v>
          </cell>
          <cell r="AK2424" t="str">
            <v>150</v>
          </cell>
          <cell r="AL2424" t="str">
            <v>5</v>
          </cell>
          <cell r="AM2424" t="str">
            <v>8719924027179</v>
          </cell>
          <cell r="AN2424" t="str">
            <v>49019900</v>
          </cell>
          <cell r="AO2424" t="str">
            <v>Ich kann rechtschreiben 2</v>
          </cell>
        </row>
        <row r="2425">
          <cell r="A2425" t="str">
            <v>527302</v>
          </cell>
          <cell r="B2425" t="str">
            <v>Ich kann rechtschreiben 1 &amp; 2</v>
          </cell>
          <cell r="C2425" t="str">
            <v>Nienhuis</v>
          </cell>
          <cell r="D2425" t="str">
            <v/>
          </cell>
          <cell r="E2425" t="str">
            <v/>
          </cell>
          <cell r="F2425" t="str">
            <v/>
          </cell>
          <cell r="G2425" t="str">
            <v/>
          </cell>
          <cell r="H2425" t="str">
            <v/>
          </cell>
          <cell r="I2425" t="str">
            <v/>
          </cell>
          <cell r="J2425" t="str">
            <v/>
          </cell>
          <cell r="K2425" t="str">
            <v/>
          </cell>
          <cell r="L2425" t="str">
            <v/>
          </cell>
          <cell r="M2425" t="e">
            <v>#N/A</v>
          </cell>
          <cell r="N2425" t="e">
            <v>#N/A</v>
          </cell>
          <cell r="O2425" t="e">
            <v>#N/A</v>
          </cell>
          <cell r="P2425" t="str">
            <v>9801</v>
          </cell>
          <cell r="Q2425" t="str">
            <v>DE</v>
          </cell>
          <cell r="R2425" t="str">
            <v>DEU</v>
          </cell>
          <cell r="S2425" t="str">
            <v>Germany</v>
          </cell>
          <cell r="T2425">
            <v>0.373</v>
          </cell>
          <cell r="U2425">
            <v>0.373</v>
          </cell>
          <cell r="V2425">
            <v>1</v>
          </cell>
          <cell r="W2425">
            <v>1</v>
          </cell>
          <cell r="X2425" t="str">
            <v>Pcs.</v>
          </cell>
          <cell r="Y2425" t="str">
            <v>2</v>
          </cell>
          <cell r="Z2425">
            <v>5.19</v>
          </cell>
          <cell r="AA2425">
            <v>5.19</v>
          </cell>
          <cell r="AB2425">
            <v>8.89</v>
          </cell>
          <cell r="AC2425">
            <v>9.25</v>
          </cell>
          <cell r="AD2425">
            <v>0</v>
          </cell>
          <cell r="AE2425">
            <v>0</v>
          </cell>
          <cell r="AF2425">
            <v>0</v>
          </cell>
          <cell r="AG2425">
            <v>0</v>
          </cell>
          <cell r="AH2425">
            <v>9.25</v>
          </cell>
          <cell r="AI2425">
            <v>1</v>
          </cell>
          <cell r="AJ2425" t="str">
            <v>305</v>
          </cell>
          <cell r="AK2425" t="str">
            <v>210</v>
          </cell>
          <cell r="AL2425" t="str">
            <v>10</v>
          </cell>
          <cell r="AM2425" t="str">
            <v>8719924027186</v>
          </cell>
          <cell r="AN2425" t="str">
            <v>49019900</v>
          </cell>
          <cell r="AO2425" t="str">
            <v>Ich kann rechtschreiben 1 &amp; 2</v>
          </cell>
        </row>
        <row r="2426">
          <cell r="A2426" t="str">
            <v>527303</v>
          </cell>
          <cell r="B2426" t="str">
            <v>Ich kann rechtschreiben 3</v>
          </cell>
          <cell r="C2426" t="str">
            <v>Nienhuis</v>
          </cell>
          <cell r="D2426" t="str">
            <v/>
          </cell>
          <cell r="E2426" t="str">
            <v/>
          </cell>
          <cell r="F2426" t="str">
            <v/>
          </cell>
          <cell r="G2426" t="str">
            <v/>
          </cell>
          <cell r="H2426" t="str">
            <v/>
          </cell>
          <cell r="I2426" t="str">
            <v/>
          </cell>
          <cell r="J2426" t="str">
            <v/>
          </cell>
          <cell r="K2426" t="str">
            <v/>
          </cell>
          <cell r="L2426" t="str">
            <v/>
          </cell>
          <cell r="M2426" t="e">
            <v>#N/A</v>
          </cell>
          <cell r="N2426" t="e">
            <v>#N/A</v>
          </cell>
          <cell r="O2426" t="e">
            <v>#N/A</v>
          </cell>
          <cell r="P2426" t="str">
            <v>9801</v>
          </cell>
          <cell r="Q2426" t="str">
            <v>DE</v>
          </cell>
          <cell r="R2426" t="str">
            <v>DEU</v>
          </cell>
          <cell r="S2426" t="str">
            <v>Germany</v>
          </cell>
          <cell r="T2426">
            <v>0.184</v>
          </cell>
          <cell r="U2426">
            <v>0.184</v>
          </cell>
          <cell r="V2426">
            <v>1</v>
          </cell>
          <cell r="W2426">
            <v>1</v>
          </cell>
          <cell r="X2426" t="str">
            <v>Pcs.</v>
          </cell>
          <cell r="Y2426" t="str">
            <v>2</v>
          </cell>
          <cell r="Z2426">
            <v>2.93</v>
          </cell>
          <cell r="AA2426">
            <v>2.93</v>
          </cell>
          <cell r="AB2426">
            <v>4.6500000000000004</v>
          </cell>
          <cell r="AC2426">
            <v>4.84</v>
          </cell>
          <cell r="AD2426">
            <v>0</v>
          </cell>
          <cell r="AE2426">
            <v>0</v>
          </cell>
          <cell r="AF2426">
            <v>0</v>
          </cell>
          <cell r="AG2426">
            <v>0</v>
          </cell>
          <cell r="AH2426">
            <v>4.84</v>
          </cell>
          <cell r="AI2426">
            <v>1</v>
          </cell>
          <cell r="AJ2426" t="str">
            <v>295</v>
          </cell>
          <cell r="AK2426" t="str">
            <v>210</v>
          </cell>
          <cell r="AL2426" t="str">
            <v>5</v>
          </cell>
          <cell r="AM2426" t="str">
            <v>8719924027193</v>
          </cell>
          <cell r="AN2426" t="str">
            <v>49019900</v>
          </cell>
          <cell r="AO2426" t="str">
            <v>Ich kann rechtschreiben 3</v>
          </cell>
        </row>
        <row r="2427">
          <cell r="A2427" t="str">
            <v>527304</v>
          </cell>
          <cell r="B2427" t="str">
            <v>Ich kann die Druckschrift</v>
          </cell>
          <cell r="C2427" t="str">
            <v>Nienhuis</v>
          </cell>
          <cell r="D2427" t="str">
            <v/>
          </cell>
          <cell r="E2427" t="str">
            <v/>
          </cell>
          <cell r="F2427" t="str">
            <v/>
          </cell>
          <cell r="G2427" t="str">
            <v/>
          </cell>
          <cell r="H2427" t="str">
            <v/>
          </cell>
          <cell r="I2427" t="str">
            <v/>
          </cell>
          <cell r="J2427" t="str">
            <v/>
          </cell>
          <cell r="K2427" t="str">
            <v/>
          </cell>
          <cell r="L2427" t="str">
            <v/>
          </cell>
          <cell r="M2427" t="e">
            <v>#N/A</v>
          </cell>
          <cell r="N2427" t="e">
            <v>#N/A</v>
          </cell>
          <cell r="O2427" t="e">
            <v>#N/A</v>
          </cell>
          <cell r="P2427" t="str">
            <v>9801</v>
          </cell>
          <cell r="Q2427" t="str">
            <v>DE</v>
          </cell>
          <cell r="R2427" t="str">
            <v>DEU</v>
          </cell>
          <cell r="S2427" t="str">
            <v>Germany</v>
          </cell>
          <cell r="T2427">
            <v>0.29699999999999999</v>
          </cell>
          <cell r="U2427">
            <v>0.29699999999999999</v>
          </cell>
          <cell r="V2427">
            <v>1</v>
          </cell>
          <cell r="W2427">
            <v>1</v>
          </cell>
          <cell r="X2427" t="str">
            <v>Pcs.</v>
          </cell>
          <cell r="Y2427" t="str">
            <v>2</v>
          </cell>
          <cell r="Z2427">
            <v>4.74</v>
          </cell>
          <cell r="AA2427">
            <v>4.74</v>
          </cell>
          <cell r="AB2427">
            <v>7.51</v>
          </cell>
          <cell r="AC2427">
            <v>7.81</v>
          </cell>
          <cell r="AD2427">
            <v>0</v>
          </cell>
          <cell r="AE2427">
            <v>0</v>
          </cell>
          <cell r="AF2427">
            <v>0</v>
          </cell>
          <cell r="AG2427">
            <v>0</v>
          </cell>
          <cell r="AH2427">
            <v>7.81</v>
          </cell>
          <cell r="AI2427">
            <v>1</v>
          </cell>
          <cell r="AJ2427" t="str">
            <v>295</v>
          </cell>
          <cell r="AK2427" t="str">
            <v>210</v>
          </cell>
          <cell r="AL2427" t="str">
            <v>5</v>
          </cell>
          <cell r="AM2427" t="str">
            <v>8719924027209</v>
          </cell>
          <cell r="AN2427" t="str">
            <v>49019900</v>
          </cell>
          <cell r="AO2427" t="str">
            <v>Ich kann die Druckschrift</v>
          </cell>
        </row>
        <row r="2428">
          <cell r="A2428" t="str">
            <v>527305</v>
          </cell>
          <cell r="B2428" t="str">
            <v>Ich kann die Schreibschrift (SAS)</v>
          </cell>
          <cell r="C2428" t="str">
            <v>Nienhuis</v>
          </cell>
          <cell r="D2428" t="str">
            <v/>
          </cell>
          <cell r="E2428" t="str">
            <v/>
          </cell>
          <cell r="F2428" t="str">
            <v/>
          </cell>
          <cell r="G2428" t="str">
            <v/>
          </cell>
          <cell r="H2428" t="str">
            <v/>
          </cell>
          <cell r="I2428" t="str">
            <v/>
          </cell>
          <cell r="J2428" t="str">
            <v/>
          </cell>
          <cell r="K2428" t="str">
            <v/>
          </cell>
          <cell r="L2428" t="str">
            <v/>
          </cell>
          <cell r="M2428" t="e">
            <v>#N/A</v>
          </cell>
          <cell r="N2428" t="e">
            <v>#N/A</v>
          </cell>
          <cell r="O2428" t="e">
            <v>#N/A</v>
          </cell>
          <cell r="P2428" t="str">
            <v>9801</v>
          </cell>
          <cell r="Q2428" t="str">
            <v>DE</v>
          </cell>
          <cell r="R2428" t="str">
            <v>DEU</v>
          </cell>
          <cell r="S2428" t="str">
            <v>Germany</v>
          </cell>
          <cell r="T2428">
            <v>0.27700000000000002</v>
          </cell>
          <cell r="U2428">
            <v>0.27700000000000002</v>
          </cell>
          <cell r="V2428">
            <v>1</v>
          </cell>
          <cell r="W2428">
            <v>1</v>
          </cell>
          <cell r="X2428" t="str">
            <v>Pcs.</v>
          </cell>
          <cell r="Y2428" t="str">
            <v>2</v>
          </cell>
          <cell r="Z2428">
            <v>5.07</v>
          </cell>
          <cell r="AA2428">
            <v>5.07</v>
          </cell>
          <cell r="AB2428">
            <v>8.68</v>
          </cell>
          <cell r="AC2428">
            <v>9.0299999999999994</v>
          </cell>
          <cell r="AD2428">
            <v>0</v>
          </cell>
          <cell r="AE2428">
            <v>0</v>
          </cell>
          <cell r="AF2428">
            <v>0</v>
          </cell>
          <cell r="AG2428">
            <v>0</v>
          </cell>
          <cell r="AH2428">
            <v>9.0299999999999994</v>
          </cell>
          <cell r="AI2428">
            <v>1</v>
          </cell>
          <cell r="AJ2428" t="str">
            <v>295</v>
          </cell>
          <cell r="AK2428" t="str">
            <v>210</v>
          </cell>
          <cell r="AL2428" t="str">
            <v>5</v>
          </cell>
          <cell r="AM2428" t="str">
            <v>8719924027216</v>
          </cell>
          <cell r="AN2428" t="str">
            <v>49019900</v>
          </cell>
          <cell r="AO2428" t="str">
            <v>Ich kann die Schreibschrift (SAS)</v>
          </cell>
        </row>
        <row r="2429">
          <cell r="A2429" t="str">
            <v>527306</v>
          </cell>
          <cell r="B2429" t="str">
            <v>Ich kann die Schreibschrift (VA)</v>
          </cell>
          <cell r="C2429" t="str">
            <v>Nienhuis</v>
          </cell>
          <cell r="D2429" t="str">
            <v/>
          </cell>
          <cell r="E2429" t="str">
            <v/>
          </cell>
          <cell r="F2429" t="str">
            <v/>
          </cell>
          <cell r="G2429" t="str">
            <v/>
          </cell>
          <cell r="H2429" t="str">
            <v/>
          </cell>
          <cell r="I2429" t="str">
            <v/>
          </cell>
          <cell r="J2429" t="str">
            <v/>
          </cell>
          <cell r="K2429" t="str">
            <v/>
          </cell>
          <cell r="L2429" t="str">
            <v/>
          </cell>
          <cell r="M2429" t="e">
            <v>#N/A</v>
          </cell>
          <cell r="N2429" t="e">
            <v>#N/A</v>
          </cell>
          <cell r="O2429" t="e">
            <v>#N/A</v>
          </cell>
          <cell r="P2429" t="str">
            <v>9801</v>
          </cell>
          <cell r="Q2429" t="str">
            <v>DE</v>
          </cell>
          <cell r="R2429" t="str">
            <v>DEU</v>
          </cell>
          <cell r="S2429" t="str">
            <v>Germany</v>
          </cell>
          <cell r="T2429">
            <v>0.27700000000000002</v>
          </cell>
          <cell r="U2429">
            <v>0.27700000000000002</v>
          </cell>
          <cell r="V2429">
            <v>1</v>
          </cell>
          <cell r="W2429">
            <v>1</v>
          </cell>
          <cell r="X2429" t="str">
            <v>Pcs.</v>
          </cell>
          <cell r="Y2429" t="str">
            <v>2</v>
          </cell>
          <cell r="Z2429">
            <v>5.07</v>
          </cell>
          <cell r="AA2429">
            <v>5.07</v>
          </cell>
          <cell r="AB2429">
            <v>8.68</v>
          </cell>
          <cell r="AC2429">
            <v>9.0299999999999994</v>
          </cell>
          <cell r="AD2429">
            <v>0</v>
          </cell>
          <cell r="AE2429">
            <v>0</v>
          </cell>
          <cell r="AF2429">
            <v>0</v>
          </cell>
          <cell r="AG2429">
            <v>0</v>
          </cell>
          <cell r="AH2429">
            <v>9.0299999999999994</v>
          </cell>
          <cell r="AI2429">
            <v>1</v>
          </cell>
          <cell r="AJ2429" t="str">
            <v>295</v>
          </cell>
          <cell r="AK2429" t="str">
            <v>210</v>
          </cell>
          <cell r="AL2429" t="str">
            <v>5</v>
          </cell>
          <cell r="AM2429" t="str">
            <v>8719924027223</v>
          </cell>
          <cell r="AN2429" t="str">
            <v>49019900</v>
          </cell>
          <cell r="AO2429" t="str">
            <v>Ich kann die Schreibschrift (VA)</v>
          </cell>
        </row>
        <row r="2430">
          <cell r="A2430" t="str">
            <v>527307</v>
          </cell>
          <cell r="B2430" t="str">
            <v>Anlauttabelle DIN-A1-Plakat</v>
          </cell>
          <cell r="C2430" t="str">
            <v>Nienhuis</v>
          </cell>
          <cell r="D2430" t="str">
            <v/>
          </cell>
          <cell r="E2430" t="str">
            <v/>
          </cell>
          <cell r="F2430" t="str">
            <v/>
          </cell>
          <cell r="G2430" t="str">
            <v/>
          </cell>
          <cell r="H2430" t="str">
            <v/>
          </cell>
          <cell r="I2430" t="str">
            <v/>
          </cell>
          <cell r="J2430" t="str">
            <v/>
          </cell>
          <cell r="K2430" t="str">
            <v/>
          </cell>
          <cell r="L2430" t="str">
            <v/>
          </cell>
          <cell r="M2430" t="e">
            <v>#N/A</v>
          </cell>
          <cell r="N2430" t="e">
            <v>#N/A</v>
          </cell>
          <cell r="O2430" t="e">
            <v>#N/A</v>
          </cell>
          <cell r="P2430" t="str">
            <v>9801</v>
          </cell>
          <cell r="Q2430" t="str">
            <v>DE</v>
          </cell>
          <cell r="R2430" t="str">
            <v>DEU</v>
          </cell>
          <cell r="S2430" t="str">
            <v>Germany</v>
          </cell>
          <cell r="T2430">
            <v>0.13300000000000001</v>
          </cell>
          <cell r="U2430">
            <v>0.13300000000000001</v>
          </cell>
          <cell r="V2430">
            <v>1</v>
          </cell>
          <cell r="W2430">
            <v>1</v>
          </cell>
          <cell r="X2430" t="str">
            <v>Pcs.</v>
          </cell>
          <cell r="Y2430" t="str">
            <v>2</v>
          </cell>
          <cell r="Z2430">
            <v>0</v>
          </cell>
          <cell r="AA2430">
            <v>3.64</v>
          </cell>
          <cell r="AB2430">
            <v>6.18</v>
          </cell>
          <cell r="AC2430">
            <v>6.43</v>
          </cell>
          <cell r="AD2430">
            <v>0</v>
          </cell>
          <cell r="AE2430">
            <v>0</v>
          </cell>
          <cell r="AF2430">
            <v>0</v>
          </cell>
          <cell r="AG2430">
            <v>0</v>
          </cell>
          <cell r="AH2430">
            <v>6.43</v>
          </cell>
          <cell r="AI2430">
            <v>1</v>
          </cell>
          <cell r="AJ2430" t="str">
            <v>840</v>
          </cell>
          <cell r="AK2430" t="str">
            <v>590</v>
          </cell>
          <cell r="AL2430" t="str">
            <v>1</v>
          </cell>
          <cell r="AM2430" t="str">
            <v>8719924027230</v>
          </cell>
          <cell r="AN2430" t="str">
            <v>49019900</v>
          </cell>
          <cell r="AO2430" t="str">
            <v>Anlauttabelle DIN-A1-Plakat</v>
          </cell>
        </row>
        <row r="2431">
          <cell r="A2431" t="str">
            <v>527308</v>
          </cell>
          <cell r="B2431" t="str">
            <v>50 Leseaufträge in der Box</v>
          </cell>
          <cell r="C2431" t="str">
            <v>Nienhuis</v>
          </cell>
          <cell r="D2431" t="str">
            <v/>
          </cell>
          <cell r="E2431" t="str">
            <v/>
          </cell>
          <cell r="F2431" t="str">
            <v/>
          </cell>
          <cell r="G2431" t="str">
            <v/>
          </cell>
          <cell r="H2431" t="str">
            <v/>
          </cell>
          <cell r="I2431" t="str">
            <v/>
          </cell>
          <cell r="J2431" t="str">
            <v/>
          </cell>
          <cell r="K2431" t="str">
            <v/>
          </cell>
          <cell r="L2431" t="str">
            <v/>
          </cell>
          <cell r="M2431" t="e">
            <v>#N/A</v>
          </cell>
          <cell r="N2431" t="e">
            <v>#N/A</v>
          </cell>
          <cell r="O2431" t="e">
            <v>#N/A</v>
          </cell>
          <cell r="P2431" t="str">
            <v>9801</v>
          </cell>
          <cell r="Q2431" t="str">
            <v>DE</v>
          </cell>
          <cell r="R2431" t="str">
            <v>DEU</v>
          </cell>
          <cell r="S2431" t="str">
            <v>Germany</v>
          </cell>
          <cell r="T2431">
            <v>0.84599999999999997</v>
          </cell>
          <cell r="U2431">
            <v>0.84599999999999997</v>
          </cell>
          <cell r="V2431">
            <v>1</v>
          </cell>
          <cell r="W2431">
            <v>1</v>
          </cell>
          <cell r="X2431" t="str">
            <v>Pcs.</v>
          </cell>
          <cell r="Y2431" t="str">
            <v>2</v>
          </cell>
          <cell r="Z2431">
            <v>10.93</v>
          </cell>
          <cell r="AA2431">
            <v>10.93</v>
          </cell>
          <cell r="AB2431">
            <v>18.54</v>
          </cell>
          <cell r="AC2431">
            <v>19.28</v>
          </cell>
          <cell r="AD2431">
            <v>0</v>
          </cell>
          <cell r="AE2431">
            <v>0</v>
          </cell>
          <cell r="AF2431">
            <v>0</v>
          </cell>
          <cell r="AG2431">
            <v>0</v>
          </cell>
          <cell r="AH2431">
            <v>19.28</v>
          </cell>
          <cell r="AI2431">
            <v>1</v>
          </cell>
          <cell r="AJ2431" t="str">
            <v>225</v>
          </cell>
          <cell r="AK2431" t="str">
            <v>160</v>
          </cell>
          <cell r="AL2431" t="str">
            <v>40</v>
          </cell>
          <cell r="AM2431" t="str">
            <v>8719924027247</v>
          </cell>
          <cell r="AN2431" t="str">
            <v>49019900</v>
          </cell>
          <cell r="AO2431" t="str">
            <v>50 Leseaufträge in der Box</v>
          </cell>
        </row>
        <row r="2432">
          <cell r="A2432" t="str">
            <v>527309</v>
          </cell>
          <cell r="B2432" t="str">
            <v>Ich kann die Schreibschrift (LA)</v>
          </cell>
          <cell r="C2432" t="str">
            <v>Nienhuis</v>
          </cell>
          <cell r="D2432" t="str">
            <v/>
          </cell>
          <cell r="E2432" t="str">
            <v/>
          </cell>
          <cell r="F2432" t="str">
            <v/>
          </cell>
          <cell r="G2432" t="str">
            <v/>
          </cell>
          <cell r="H2432" t="str">
            <v/>
          </cell>
          <cell r="I2432" t="str">
            <v/>
          </cell>
          <cell r="J2432" t="str">
            <v/>
          </cell>
          <cell r="K2432" t="str">
            <v/>
          </cell>
          <cell r="L2432" t="str">
            <v/>
          </cell>
          <cell r="M2432" t="e">
            <v>#N/A</v>
          </cell>
          <cell r="N2432" t="e">
            <v>#N/A</v>
          </cell>
          <cell r="O2432" t="e">
            <v>#N/A</v>
          </cell>
          <cell r="P2432" t="str">
            <v>9801</v>
          </cell>
          <cell r="Q2432" t="str">
            <v>DE</v>
          </cell>
          <cell r="R2432" t="str">
            <v>DEU</v>
          </cell>
          <cell r="S2432" t="str">
            <v>Germany</v>
          </cell>
          <cell r="T2432">
            <v>0.27600000000000002</v>
          </cell>
          <cell r="U2432">
            <v>0.27600000000000002</v>
          </cell>
          <cell r="V2432">
            <v>1</v>
          </cell>
          <cell r="W2432">
            <v>1</v>
          </cell>
          <cell r="X2432" t="str">
            <v>Pcs.</v>
          </cell>
          <cell r="Y2432" t="str">
            <v>2</v>
          </cell>
          <cell r="Z2432">
            <v>5.07</v>
          </cell>
          <cell r="AA2432">
            <v>5.07</v>
          </cell>
          <cell r="AB2432">
            <v>8.68</v>
          </cell>
          <cell r="AC2432">
            <v>9.0299999999999994</v>
          </cell>
          <cell r="AD2432">
            <v>0</v>
          </cell>
          <cell r="AE2432">
            <v>0</v>
          </cell>
          <cell r="AF2432">
            <v>0</v>
          </cell>
          <cell r="AG2432">
            <v>0</v>
          </cell>
          <cell r="AH2432">
            <v>9.0299999999999994</v>
          </cell>
          <cell r="AI2432">
            <v>1</v>
          </cell>
          <cell r="AJ2432" t="str">
            <v>295</v>
          </cell>
          <cell r="AK2432" t="str">
            <v>210</v>
          </cell>
          <cell r="AL2432" t="str">
            <v>5</v>
          </cell>
          <cell r="AM2432" t="str">
            <v>8719924027254</v>
          </cell>
          <cell r="AN2432" t="str">
            <v>49019900</v>
          </cell>
          <cell r="AO2432" t="str">
            <v>Ich kann die Schreibschrift (LA)</v>
          </cell>
        </row>
        <row r="2433">
          <cell r="A2433" t="str">
            <v>527400</v>
          </cell>
          <cell r="B2433" t="str">
            <v>Ich kann schreiben 1</v>
          </cell>
          <cell r="C2433" t="str">
            <v>Nienhuis</v>
          </cell>
          <cell r="D2433" t="str">
            <v/>
          </cell>
          <cell r="E2433" t="str">
            <v/>
          </cell>
          <cell r="F2433" t="str">
            <v/>
          </cell>
          <cell r="G2433" t="str">
            <v/>
          </cell>
          <cell r="H2433" t="str">
            <v/>
          </cell>
          <cell r="I2433" t="str">
            <v/>
          </cell>
          <cell r="J2433" t="str">
            <v/>
          </cell>
          <cell r="K2433" t="str">
            <v/>
          </cell>
          <cell r="L2433" t="str">
            <v/>
          </cell>
          <cell r="M2433" t="e">
            <v>#N/A</v>
          </cell>
          <cell r="N2433" t="e">
            <v>#N/A</v>
          </cell>
          <cell r="O2433" t="e">
            <v>#N/A</v>
          </cell>
          <cell r="P2433" t="str">
            <v>9801</v>
          </cell>
          <cell r="Q2433" t="str">
            <v>DE</v>
          </cell>
          <cell r="R2433" t="str">
            <v>DEU</v>
          </cell>
          <cell r="S2433" t="str">
            <v>Germany</v>
          </cell>
          <cell r="T2433">
            <v>0.107</v>
          </cell>
          <cell r="U2433">
            <v>0.107</v>
          </cell>
          <cell r="V2433">
            <v>1</v>
          </cell>
          <cell r="W2433">
            <v>1</v>
          </cell>
          <cell r="X2433" t="str">
            <v>Pcs.</v>
          </cell>
          <cell r="Y2433" t="str">
            <v>2</v>
          </cell>
          <cell r="Z2433">
            <v>1.94</v>
          </cell>
          <cell r="AA2433">
            <v>1.94</v>
          </cell>
          <cell r="AB2433">
            <v>3.08</v>
          </cell>
          <cell r="AC2433">
            <v>3.2</v>
          </cell>
          <cell r="AD2433">
            <v>0</v>
          </cell>
          <cell r="AE2433">
            <v>0</v>
          </cell>
          <cell r="AF2433">
            <v>0</v>
          </cell>
          <cell r="AG2433">
            <v>0</v>
          </cell>
          <cell r="AH2433">
            <v>3.2</v>
          </cell>
          <cell r="AI2433">
            <v>1</v>
          </cell>
          <cell r="AJ2433" t="str">
            <v>210</v>
          </cell>
          <cell r="AK2433" t="str">
            <v>150</v>
          </cell>
          <cell r="AL2433" t="str">
            <v>5</v>
          </cell>
          <cell r="AM2433" t="str">
            <v>8719924027261</v>
          </cell>
          <cell r="AN2433" t="str">
            <v>49019900</v>
          </cell>
          <cell r="AO2433" t="str">
            <v>Ich kann schreiben 1</v>
          </cell>
        </row>
        <row r="2434">
          <cell r="A2434" t="str">
            <v>527420</v>
          </cell>
          <cell r="B2434" t="str">
            <v>Ich kann schreiben 2</v>
          </cell>
          <cell r="C2434" t="str">
            <v>Nienhuis</v>
          </cell>
          <cell r="D2434" t="str">
            <v/>
          </cell>
          <cell r="E2434" t="str">
            <v/>
          </cell>
          <cell r="F2434" t="str">
            <v/>
          </cell>
          <cell r="G2434" t="str">
            <v/>
          </cell>
          <cell r="H2434" t="str">
            <v/>
          </cell>
          <cell r="I2434" t="str">
            <v/>
          </cell>
          <cell r="J2434" t="str">
            <v/>
          </cell>
          <cell r="K2434" t="str">
            <v/>
          </cell>
          <cell r="L2434" t="str">
            <v/>
          </cell>
          <cell r="M2434" t="e">
            <v>#N/A</v>
          </cell>
          <cell r="N2434" t="e">
            <v>#N/A</v>
          </cell>
          <cell r="O2434" t="e">
            <v>#N/A</v>
          </cell>
          <cell r="P2434" t="str">
            <v>9801</v>
          </cell>
          <cell r="Q2434" t="str">
            <v>DE</v>
          </cell>
          <cell r="R2434" t="str">
            <v>DEU</v>
          </cell>
          <cell r="S2434" t="str">
            <v>Germany</v>
          </cell>
          <cell r="T2434">
            <v>0.09</v>
          </cell>
          <cell r="U2434">
            <v>0.09</v>
          </cell>
          <cell r="V2434">
            <v>1</v>
          </cell>
          <cell r="W2434">
            <v>1</v>
          </cell>
          <cell r="X2434" t="str">
            <v>Pcs.</v>
          </cell>
          <cell r="Y2434" t="str">
            <v>2</v>
          </cell>
          <cell r="Z2434">
            <v>1.82</v>
          </cell>
          <cell r="AA2434">
            <v>1.82</v>
          </cell>
          <cell r="AB2434">
            <v>3.08</v>
          </cell>
          <cell r="AC2434">
            <v>3.2</v>
          </cell>
          <cell r="AD2434">
            <v>0</v>
          </cell>
          <cell r="AE2434">
            <v>0</v>
          </cell>
          <cell r="AF2434">
            <v>0</v>
          </cell>
          <cell r="AG2434">
            <v>0</v>
          </cell>
          <cell r="AH2434">
            <v>3.2</v>
          </cell>
          <cell r="AI2434">
            <v>1</v>
          </cell>
          <cell r="AJ2434" t="str">
            <v>210</v>
          </cell>
          <cell r="AK2434" t="str">
            <v>150</v>
          </cell>
          <cell r="AL2434" t="str">
            <v>5</v>
          </cell>
          <cell r="AM2434" t="str">
            <v>8719924027278</v>
          </cell>
          <cell r="AN2434" t="str">
            <v>49019900</v>
          </cell>
          <cell r="AO2434" t="str">
            <v>Ich kann schreiben 2</v>
          </cell>
        </row>
        <row r="2435">
          <cell r="A2435" t="str">
            <v>527500</v>
          </cell>
          <cell r="B2435" t="str">
            <v>Ich kann Sätze schreiben 1</v>
          </cell>
          <cell r="C2435" t="str">
            <v>Nienhuis</v>
          </cell>
          <cell r="D2435" t="str">
            <v/>
          </cell>
          <cell r="E2435" t="str">
            <v/>
          </cell>
          <cell r="F2435" t="str">
            <v/>
          </cell>
          <cell r="G2435" t="str">
            <v/>
          </cell>
          <cell r="H2435" t="str">
            <v/>
          </cell>
          <cell r="I2435" t="str">
            <v/>
          </cell>
          <cell r="J2435" t="str">
            <v/>
          </cell>
          <cell r="K2435" t="str">
            <v/>
          </cell>
          <cell r="L2435" t="str">
            <v/>
          </cell>
          <cell r="M2435" t="e">
            <v>#N/A</v>
          </cell>
          <cell r="N2435" t="e">
            <v>#N/A</v>
          </cell>
          <cell r="O2435" t="e">
            <v>#N/A</v>
          </cell>
          <cell r="P2435" t="str">
            <v>9801</v>
          </cell>
          <cell r="Q2435" t="str">
            <v>DE</v>
          </cell>
          <cell r="R2435" t="str">
            <v>DEU</v>
          </cell>
          <cell r="S2435" t="str">
            <v>Germany</v>
          </cell>
          <cell r="T2435">
            <v>0.1</v>
          </cell>
          <cell r="U2435">
            <v>0.1</v>
          </cell>
          <cell r="V2435">
            <v>1</v>
          </cell>
          <cell r="W2435">
            <v>1</v>
          </cell>
          <cell r="X2435" t="str">
            <v>Pcs.</v>
          </cell>
          <cell r="Y2435" t="str">
            <v>2</v>
          </cell>
          <cell r="Z2435">
            <v>0</v>
          </cell>
          <cell r="AA2435">
            <v>1.83</v>
          </cell>
          <cell r="AB2435">
            <v>3.33</v>
          </cell>
          <cell r="AC2435">
            <v>3.46</v>
          </cell>
          <cell r="AD2435">
            <v>0</v>
          </cell>
          <cell r="AE2435">
            <v>0</v>
          </cell>
          <cell r="AF2435">
            <v>0</v>
          </cell>
          <cell r="AG2435">
            <v>0</v>
          </cell>
          <cell r="AH2435">
            <v>3.46</v>
          </cell>
          <cell r="AI2435">
            <v>1</v>
          </cell>
          <cell r="AJ2435" t="str">
            <v>210</v>
          </cell>
          <cell r="AK2435" t="str">
            <v>150</v>
          </cell>
          <cell r="AL2435" t="str">
            <v>5</v>
          </cell>
          <cell r="AM2435" t="str">
            <v>8719924027285</v>
          </cell>
          <cell r="AN2435" t="str">
            <v>49019900</v>
          </cell>
          <cell r="AO2435" t="str">
            <v>Ich kann Sätze schreiben 1</v>
          </cell>
        </row>
        <row r="2436">
          <cell r="A2436" t="str">
            <v>527600</v>
          </cell>
          <cell r="B2436" t="str">
            <v>Ich kann Geschichten schreiben 1</v>
          </cell>
          <cell r="C2436" t="str">
            <v>Nienhuis</v>
          </cell>
          <cell r="D2436" t="str">
            <v/>
          </cell>
          <cell r="E2436" t="str">
            <v/>
          </cell>
          <cell r="F2436" t="str">
            <v/>
          </cell>
          <cell r="G2436" t="str">
            <v/>
          </cell>
          <cell r="H2436" t="str">
            <v/>
          </cell>
          <cell r="I2436" t="str">
            <v/>
          </cell>
          <cell r="J2436" t="str">
            <v/>
          </cell>
          <cell r="K2436" t="str">
            <v/>
          </cell>
          <cell r="L2436" t="str">
            <v/>
          </cell>
          <cell r="M2436" t="e">
            <v>#N/A</v>
          </cell>
          <cell r="N2436" t="e">
            <v>#N/A</v>
          </cell>
          <cell r="O2436" t="e">
            <v>#N/A</v>
          </cell>
          <cell r="P2436" t="str">
            <v>9801</v>
          </cell>
          <cell r="Q2436" t="str">
            <v>DE</v>
          </cell>
          <cell r="R2436" t="str">
            <v>DEU</v>
          </cell>
          <cell r="S2436" t="str">
            <v>Germany</v>
          </cell>
          <cell r="T2436">
            <v>0.20300000000000001</v>
          </cell>
          <cell r="U2436">
            <v>0.20300000000000001</v>
          </cell>
          <cell r="V2436">
            <v>1</v>
          </cell>
          <cell r="W2436">
            <v>1</v>
          </cell>
          <cell r="X2436" t="str">
            <v>Pcs.</v>
          </cell>
          <cell r="Y2436" t="str">
            <v>2</v>
          </cell>
          <cell r="Z2436">
            <v>2.93</v>
          </cell>
          <cell r="AA2436">
            <v>2.93</v>
          </cell>
          <cell r="AB2436">
            <v>4.6500000000000004</v>
          </cell>
          <cell r="AC2436">
            <v>4.84</v>
          </cell>
          <cell r="AD2436">
            <v>0</v>
          </cell>
          <cell r="AE2436">
            <v>0</v>
          </cell>
          <cell r="AF2436">
            <v>0</v>
          </cell>
          <cell r="AG2436">
            <v>0</v>
          </cell>
          <cell r="AH2436">
            <v>4.84</v>
          </cell>
          <cell r="AI2436">
            <v>1</v>
          </cell>
          <cell r="AJ2436" t="str">
            <v>295</v>
          </cell>
          <cell r="AK2436" t="str">
            <v>210</v>
          </cell>
          <cell r="AL2436" t="str">
            <v>5</v>
          </cell>
          <cell r="AM2436" t="str">
            <v>8719924027292</v>
          </cell>
          <cell r="AN2436" t="str">
            <v>49019900</v>
          </cell>
          <cell r="AO2436" t="str">
            <v>Ich kann Geschichten schreiben 1</v>
          </cell>
        </row>
        <row r="2437">
          <cell r="A2437" t="str">
            <v>527800</v>
          </cell>
          <cell r="B2437" t="str">
            <v>Ich kenne Waldtiere</v>
          </cell>
          <cell r="C2437" t="str">
            <v>Nienhuis</v>
          </cell>
          <cell r="D2437" t="str">
            <v/>
          </cell>
          <cell r="E2437" t="str">
            <v/>
          </cell>
          <cell r="F2437" t="str">
            <v/>
          </cell>
          <cell r="G2437" t="str">
            <v/>
          </cell>
          <cell r="H2437" t="str">
            <v/>
          </cell>
          <cell r="I2437" t="str">
            <v/>
          </cell>
          <cell r="J2437" t="str">
            <v/>
          </cell>
          <cell r="K2437" t="str">
            <v/>
          </cell>
          <cell r="L2437" t="str">
            <v/>
          </cell>
          <cell r="M2437" t="e">
            <v>#N/A</v>
          </cell>
          <cell r="N2437" t="e">
            <v>#N/A</v>
          </cell>
          <cell r="O2437" t="e">
            <v>#N/A</v>
          </cell>
          <cell r="P2437" t="str">
            <v>9801</v>
          </cell>
          <cell r="Q2437" t="str">
            <v>DE</v>
          </cell>
          <cell r="R2437" t="str">
            <v>DEU</v>
          </cell>
          <cell r="S2437" t="str">
            <v>Germany</v>
          </cell>
          <cell r="T2437">
            <v>4.8000000000000001E-2</v>
          </cell>
          <cell r="U2437">
            <v>4.8000000000000001E-2</v>
          </cell>
          <cell r="V2437">
            <v>1</v>
          </cell>
          <cell r="W2437">
            <v>1</v>
          </cell>
          <cell r="X2437" t="str">
            <v>Pcs.</v>
          </cell>
          <cell r="Y2437" t="str">
            <v>2</v>
          </cell>
          <cell r="Z2437">
            <v>1.89</v>
          </cell>
          <cell r="AA2437">
            <v>1.89</v>
          </cell>
          <cell r="AB2437">
            <v>2.99</v>
          </cell>
          <cell r="AC2437">
            <v>3.11</v>
          </cell>
          <cell r="AD2437">
            <v>0</v>
          </cell>
          <cell r="AE2437">
            <v>0</v>
          </cell>
          <cell r="AF2437">
            <v>0</v>
          </cell>
          <cell r="AG2437">
            <v>0</v>
          </cell>
          <cell r="AH2437">
            <v>3.11</v>
          </cell>
          <cell r="AI2437">
            <v>1</v>
          </cell>
          <cell r="AJ2437" t="str">
            <v>210</v>
          </cell>
          <cell r="AK2437" t="str">
            <v>150</v>
          </cell>
          <cell r="AL2437" t="str">
            <v>2</v>
          </cell>
          <cell r="AM2437" t="str">
            <v>8719924027308</v>
          </cell>
          <cell r="AN2437" t="str">
            <v>49019900</v>
          </cell>
          <cell r="AO2437" t="str">
            <v>Ich kenne Waldtiere</v>
          </cell>
        </row>
        <row r="2438">
          <cell r="A2438" t="str">
            <v>527801</v>
          </cell>
          <cell r="B2438" t="str">
            <v>Ich kenne Haus- und Hoftiere</v>
          </cell>
          <cell r="C2438" t="str">
            <v>Nienhuis</v>
          </cell>
          <cell r="D2438" t="str">
            <v/>
          </cell>
          <cell r="E2438" t="str">
            <v/>
          </cell>
          <cell r="F2438" t="str">
            <v/>
          </cell>
          <cell r="G2438" t="str">
            <v/>
          </cell>
          <cell r="H2438" t="str">
            <v/>
          </cell>
          <cell r="I2438" t="str">
            <v/>
          </cell>
          <cell r="J2438" t="str">
            <v/>
          </cell>
          <cell r="K2438" t="str">
            <v/>
          </cell>
          <cell r="L2438" t="str">
            <v/>
          </cell>
          <cell r="M2438" t="e">
            <v>#N/A</v>
          </cell>
          <cell r="N2438" t="e">
            <v>#N/A</v>
          </cell>
          <cell r="O2438" t="e">
            <v>#N/A</v>
          </cell>
          <cell r="P2438" t="str">
            <v>9801</v>
          </cell>
          <cell r="Q2438" t="str">
            <v>DE</v>
          </cell>
          <cell r="R2438" t="str">
            <v>DEU</v>
          </cell>
          <cell r="S2438" t="str">
            <v>Germany</v>
          </cell>
          <cell r="T2438">
            <v>4.9000000000000002E-2</v>
          </cell>
          <cell r="U2438">
            <v>0</v>
          </cell>
          <cell r="V2438">
            <v>1</v>
          </cell>
          <cell r="W2438">
            <v>1</v>
          </cell>
          <cell r="X2438" t="str">
            <v>Pcs.</v>
          </cell>
          <cell r="Y2438" t="str">
            <v>2</v>
          </cell>
          <cell r="Z2438">
            <v>1.89</v>
          </cell>
          <cell r="AA2438">
            <v>1.89</v>
          </cell>
          <cell r="AB2438">
            <v>3.23</v>
          </cell>
          <cell r="AC2438">
            <v>3.36</v>
          </cell>
          <cell r="AD2438">
            <v>0</v>
          </cell>
          <cell r="AE2438">
            <v>0</v>
          </cell>
          <cell r="AF2438">
            <v>0</v>
          </cell>
          <cell r="AG2438">
            <v>0</v>
          </cell>
          <cell r="AH2438">
            <v>3.36</v>
          </cell>
          <cell r="AI2438">
            <v>1</v>
          </cell>
          <cell r="AJ2438" t="str">
            <v>210</v>
          </cell>
          <cell r="AK2438" t="str">
            <v>150</v>
          </cell>
          <cell r="AL2438" t="str">
            <v>2</v>
          </cell>
          <cell r="AM2438" t="str">
            <v>8719924027315</v>
          </cell>
          <cell r="AN2438" t="str">
            <v>49019900</v>
          </cell>
          <cell r="AO2438" t="str">
            <v>Ich kenne Haus- und Hoftiere</v>
          </cell>
        </row>
        <row r="2439">
          <cell r="A2439" t="str">
            <v>527802</v>
          </cell>
          <cell r="B2439" t="str">
            <v>Ich kenne Insekten und Spinnen</v>
          </cell>
          <cell r="C2439" t="str">
            <v>Nienhuis</v>
          </cell>
          <cell r="D2439" t="str">
            <v/>
          </cell>
          <cell r="E2439" t="str">
            <v/>
          </cell>
          <cell r="F2439" t="str">
            <v/>
          </cell>
          <cell r="G2439" t="str">
            <v/>
          </cell>
          <cell r="H2439" t="str">
            <v/>
          </cell>
          <cell r="I2439" t="str">
            <v/>
          </cell>
          <cell r="J2439" t="str">
            <v/>
          </cell>
          <cell r="K2439" t="str">
            <v/>
          </cell>
          <cell r="L2439" t="str">
            <v/>
          </cell>
          <cell r="M2439" t="e">
            <v>#N/A</v>
          </cell>
          <cell r="N2439" t="e">
            <v>#N/A</v>
          </cell>
          <cell r="O2439" t="e">
            <v>#N/A</v>
          </cell>
          <cell r="P2439" t="str">
            <v>9801</v>
          </cell>
          <cell r="Q2439" t="str">
            <v>DE</v>
          </cell>
          <cell r="R2439" t="str">
            <v>DEU</v>
          </cell>
          <cell r="S2439" t="str">
            <v>Germany</v>
          </cell>
          <cell r="T2439">
            <v>5.6000000000000001E-2</v>
          </cell>
          <cell r="U2439">
            <v>5.6000000000000001E-2</v>
          </cell>
          <cell r="V2439">
            <v>1</v>
          </cell>
          <cell r="W2439">
            <v>1</v>
          </cell>
          <cell r="X2439" t="str">
            <v>Pcs.</v>
          </cell>
          <cell r="Y2439" t="str">
            <v>2</v>
          </cell>
          <cell r="Z2439">
            <v>1.89</v>
          </cell>
          <cell r="AA2439">
            <v>1.89</v>
          </cell>
          <cell r="AB2439">
            <v>2.99</v>
          </cell>
          <cell r="AC2439">
            <v>3.11</v>
          </cell>
          <cell r="AD2439">
            <v>0</v>
          </cell>
          <cell r="AE2439">
            <v>0</v>
          </cell>
          <cell r="AF2439">
            <v>0</v>
          </cell>
          <cell r="AG2439">
            <v>0</v>
          </cell>
          <cell r="AH2439">
            <v>3.11</v>
          </cell>
          <cell r="AI2439">
            <v>1</v>
          </cell>
          <cell r="AJ2439" t="str">
            <v>210</v>
          </cell>
          <cell r="AK2439" t="str">
            <v>150</v>
          </cell>
          <cell r="AL2439" t="str">
            <v>2</v>
          </cell>
          <cell r="AM2439" t="str">
            <v>8719924027322</v>
          </cell>
          <cell r="AN2439" t="str">
            <v>49019900</v>
          </cell>
          <cell r="AO2439" t="str">
            <v>Ich kenne Insekten und Spinnen</v>
          </cell>
        </row>
        <row r="2440">
          <cell r="A2440" t="str">
            <v>527803</v>
          </cell>
          <cell r="B2440" t="str">
            <v>Ich kenne Waldtiere, Haus... Combi</v>
          </cell>
          <cell r="C2440" t="str">
            <v>Nienhuis</v>
          </cell>
          <cell r="D2440" t="str">
            <v/>
          </cell>
          <cell r="E2440" t="str">
            <v/>
          </cell>
          <cell r="F2440" t="str">
            <v/>
          </cell>
          <cell r="G2440" t="str">
            <v/>
          </cell>
          <cell r="H2440" t="str">
            <v/>
          </cell>
          <cell r="I2440" t="str">
            <v/>
          </cell>
          <cell r="J2440" t="str">
            <v/>
          </cell>
          <cell r="K2440" t="str">
            <v/>
          </cell>
          <cell r="L2440" t="str">
            <v/>
          </cell>
          <cell r="M2440" t="e">
            <v>#N/A</v>
          </cell>
          <cell r="N2440" t="e">
            <v>#N/A</v>
          </cell>
          <cell r="O2440" t="e">
            <v>#N/A</v>
          </cell>
          <cell r="P2440" t="str">
            <v>9801</v>
          </cell>
          <cell r="Q2440" t="str">
            <v>DE</v>
          </cell>
          <cell r="R2440" t="str">
            <v>DEU</v>
          </cell>
          <cell r="S2440" t="str">
            <v>Germany</v>
          </cell>
          <cell r="T2440">
            <v>0.14599999999999999</v>
          </cell>
          <cell r="U2440">
            <v>0.14599999999999999</v>
          </cell>
          <cell r="V2440">
            <v>1</v>
          </cell>
          <cell r="W2440">
            <v>1</v>
          </cell>
          <cell r="X2440" t="str">
            <v>Pcs.</v>
          </cell>
          <cell r="Y2440" t="str">
            <v>2</v>
          </cell>
          <cell r="Z2440">
            <v>4.8</v>
          </cell>
          <cell r="AA2440">
            <v>4.8</v>
          </cell>
          <cell r="AB2440">
            <v>8.14</v>
          </cell>
          <cell r="AC2440">
            <v>8.4700000000000006</v>
          </cell>
          <cell r="AD2440">
            <v>0</v>
          </cell>
          <cell r="AE2440">
            <v>0</v>
          </cell>
          <cell r="AF2440">
            <v>0</v>
          </cell>
          <cell r="AG2440">
            <v>0</v>
          </cell>
          <cell r="AH2440">
            <v>8.4700000000000006</v>
          </cell>
          <cell r="AI2440">
            <v>1</v>
          </cell>
          <cell r="AJ2440" t="str">
            <v>210</v>
          </cell>
          <cell r="AK2440" t="str">
            <v>150</v>
          </cell>
          <cell r="AL2440" t="str">
            <v>5</v>
          </cell>
          <cell r="AM2440" t="str">
            <v>8719924027339</v>
          </cell>
          <cell r="AN2440" t="str">
            <v>49019900</v>
          </cell>
          <cell r="AO2440" t="str">
            <v>Ich kenne Waldtiere, Haus- und Hoftiere und Insekten und Spinnen als Kombi</v>
          </cell>
        </row>
        <row r="2441">
          <cell r="A2441" t="str">
            <v>527804</v>
          </cell>
          <cell r="B2441" t="str">
            <v>Ich kenne Deutschland, Bundesländer und</v>
          </cell>
          <cell r="C2441" t="str">
            <v>Nienhuis</v>
          </cell>
          <cell r="D2441" t="str">
            <v/>
          </cell>
          <cell r="E2441" t="str">
            <v/>
          </cell>
          <cell r="F2441" t="str">
            <v/>
          </cell>
          <cell r="G2441" t="str">
            <v/>
          </cell>
          <cell r="H2441" t="str">
            <v/>
          </cell>
          <cell r="I2441" t="str">
            <v/>
          </cell>
          <cell r="J2441" t="str">
            <v/>
          </cell>
          <cell r="K2441" t="str">
            <v/>
          </cell>
          <cell r="L2441" t="str">
            <v/>
          </cell>
          <cell r="M2441" t="e">
            <v>#N/A</v>
          </cell>
          <cell r="N2441" t="e">
            <v>#N/A</v>
          </cell>
          <cell r="O2441" t="e">
            <v>#N/A</v>
          </cell>
          <cell r="P2441" t="str">
            <v>9801</v>
          </cell>
          <cell r="Q2441" t="str">
            <v>DE</v>
          </cell>
          <cell r="R2441" t="str">
            <v>DEU</v>
          </cell>
          <cell r="S2441" t="str">
            <v>Germany</v>
          </cell>
          <cell r="T2441">
            <v>3.9E-2</v>
          </cell>
          <cell r="U2441">
            <v>3.9E-2</v>
          </cell>
          <cell r="V2441">
            <v>1</v>
          </cell>
          <cell r="W2441">
            <v>1</v>
          </cell>
          <cell r="X2441" t="str">
            <v>Pcs.</v>
          </cell>
          <cell r="Y2441" t="str">
            <v>2</v>
          </cell>
          <cell r="Z2441">
            <v>0</v>
          </cell>
          <cell r="AA2441">
            <v>2.5299999999999998</v>
          </cell>
          <cell r="AB2441">
            <v>3.92</v>
          </cell>
          <cell r="AC2441">
            <v>4.08</v>
          </cell>
          <cell r="AD2441">
            <v>0</v>
          </cell>
          <cell r="AE2441">
            <v>0</v>
          </cell>
          <cell r="AF2441">
            <v>0</v>
          </cell>
          <cell r="AG2441">
            <v>0</v>
          </cell>
          <cell r="AH2441">
            <v>4.08</v>
          </cell>
          <cell r="AI2441">
            <v>1</v>
          </cell>
          <cell r="AJ2441" t="str">
            <v>320</v>
          </cell>
          <cell r="AK2441" t="str">
            <v>250</v>
          </cell>
          <cell r="AL2441" t="str">
            <v>1</v>
          </cell>
          <cell r="AM2441" t="str">
            <v>8719924027346</v>
          </cell>
          <cell r="AN2441" t="str">
            <v>49019900</v>
          </cell>
          <cell r="AO2441" t="str">
            <v>Ich kenne Deutschland - Bundesländer und Landeshauptstädte</v>
          </cell>
        </row>
        <row r="2442">
          <cell r="A2442" t="str">
            <v>528500</v>
          </cell>
          <cell r="B2442" t="str">
            <v>Montessori, der Weg geht weiter</v>
          </cell>
          <cell r="C2442" t="str">
            <v>Nienhuis</v>
          </cell>
          <cell r="D2442" t="str">
            <v/>
          </cell>
          <cell r="E2442" t="str">
            <v/>
          </cell>
          <cell r="F2442" t="str">
            <v/>
          </cell>
          <cell r="G2442" t="str">
            <v/>
          </cell>
          <cell r="H2442" t="str">
            <v/>
          </cell>
          <cell r="I2442" t="str">
            <v/>
          </cell>
          <cell r="J2442" t="str">
            <v/>
          </cell>
          <cell r="K2442" t="str">
            <v/>
          </cell>
          <cell r="L2442" t="str">
            <v/>
          </cell>
          <cell r="M2442" t="e">
            <v>#N/A</v>
          </cell>
          <cell r="N2442" t="e">
            <v>#N/A</v>
          </cell>
          <cell r="O2442" t="e">
            <v>#N/A</v>
          </cell>
          <cell r="P2442" t="str">
            <v>9801</v>
          </cell>
          <cell r="Q2442" t="str">
            <v>DE</v>
          </cell>
          <cell r="R2442" t="str">
            <v>DEU</v>
          </cell>
          <cell r="S2442" t="str">
            <v>Germany</v>
          </cell>
          <cell r="T2442">
            <v>0.48499999999999999</v>
          </cell>
          <cell r="U2442">
            <v>0.48499999999999999</v>
          </cell>
          <cell r="V2442">
            <v>1</v>
          </cell>
          <cell r="W2442">
            <v>1</v>
          </cell>
          <cell r="X2442" t="str">
            <v>Pcs.</v>
          </cell>
          <cell r="Y2442" t="str">
            <v>2</v>
          </cell>
          <cell r="Z2442">
            <v>14.58</v>
          </cell>
          <cell r="AA2442">
            <v>14.58</v>
          </cell>
          <cell r="AB2442">
            <v>27.99</v>
          </cell>
          <cell r="AC2442">
            <v>29.11</v>
          </cell>
          <cell r="AD2442">
            <v>0</v>
          </cell>
          <cell r="AE2442">
            <v>0</v>
          </cell>
          <cell r="AF2442">
            <v>0</v>
          </cell>
          <cell r="AG2442">
            <v>0</v>
          </cell>
          <cell r="AH2442">
            <v>29.11</v>
          </cell>
          <cell r="AI2442">
            <v>1</v>
          </cell>
          <cell r="AJ2442" t="str">
            <v>240</v>
          </cell>
          <cell r="AK2442" t="str">
            <v>170</v>
          </cell>
          <cell r="AL2442" t="str">
            <v>10</v>
          </cell>
          <cell r="AM2442" t="str">
            <v>8719924027353</v>
          </cell>
          <cell r="AN2442" t="str">
            <v>49011000</v>
          </cell>
          <cell r="AO2442" t="str">
            <v>Montessori, der Weg geht weiter</v>
          </cell>
        </row>
        <row r="2443">
          <cell r="A2443" t="str">
            <v>529000</v>
          </cell>
          <cell r="B2443" t="str">
            <v>Montessori, einfach klar! Band 1</v>
          </cell>
          <cell r="C2443" t="str">
            <v>Nienhuis</v>
          </cell>
          <cell r="D2443" t="str">
            <v/>
          </cell>
          <cell r="E2443" t="str">
            <v/>
          </cell>
          <cell r="F2443" t="str">
            <v/>
          </cell>
          <cell r="G2443" t="str">
            <v/>
          </cell>
          <cell r="H2443" t="str">
            <v/>
          </cell>
          <cell r="I2443" t="str">
            <v/>
          </cell>
          <cell r="J2443" t="str">
            <v/>
          </cell>
          <cell r="K2443" t="str">
            <v/>
          </cell>
          <cell r="L2443" t="str">
            <v/>
          </cell>
          <cell r="M2443" t="e">
            <v>#N/A</v>
          </cell>
          <cell r="N2443" t="str">
            <v>529000</v>
          </cell>
          <cell r="O2443" t="e">
            <v>#N/A</v>
          </cell>
          <cell r="P2443" t="str">
            <v>3950</v>
          </cell>
          <cell r="Q2443" t="str">
            <v>AT</v>
          </cell>
          <cell r="R2443" t="str">
            <v>AUT</v>
          </cell>
          <cell r="S2443" t="str">
            <v>Austria</v>
          </cell>
          <cell r="T2443">
            <v>0.6</v>
          </cell>
          <cell r="U2443">
            <v>0.6</v>
          </cell>
          <cell r="V2443">
            <v>1</v>
          </cell>
          <cell r="W2443">
            <v>1</v>
          </cell>
          <cell r="X2443" t="str">
            <v>Pcs.</v>
          </cell>
          <cell r="Y2443" t="str">
            <v>2</v>
          </cell>
          <cell r="Z2443">
            <v>0</v>
          </cell>
          <cell r="AA2443">
            <v>15.82</v>
          </cell>
          <cell r="AB2443">
            <v>31.65</v>
          </cell>
          <cell r="AC2443">
            <v>32.92</v>
          </cell>
          <cell r="AD2443">
            <v>0</v>
          </cell>
          <cell r="AE2443">
            <v>0</v>
          </cell>
          <cell r="AF2443">
            <v>0</v>
          </cell>
          <cell r="AG2443">
            <v>0</v>
          </cell>
          <cell r="AH2443">
            <v>32.92</v>
          </cell>
          <cell r="AI2443">
            <v>1</v>
          </cell>
          <cell r="AJ2443" t="str">
            <v>298</v>
          </cell>
          <cell r="AK2443" t="str">
            <v>211</v>
          </cell>
          <cell r="AL2443" t="str">
            <v>11</v>
          </cell>
          <cell r="AM2443" t="str">
            <v>8719924045241</v>
          </cell>
          <cell r="AN2443" t="str">
            <v>49019900</v>
          </cell>
          <cell r="AO2443" t="str">
            <v>Montessori, einfach klar! Band 1</v>
          </cell>
        </row>
        <row r="2444">
          <cell r="A2444" t="str">
            <v>529100</v>
          </cell>
          <cell r="B2444" t="str">
            <v>Montessori, einfach klar! Band 2</v>
          </cell>
          <cell r="C2444" t="str">
            <v>Nienhuis</v>
          </cell>
          <cell r="D2444" t="str">
            <v/>
          </cell>
          <cell r="E2444" t="str">
            <v/>
          </cell>
          <cell r="F2444" t="str">
            <v/>
          </cell>
          <cell r="G2444" t="str">
            <v/>
          </cell>
          <cell r="H2444" t="str">
            <v/>
          </cell>
          <cell r="I2444" t="str">
            <v/>
          </cell>
          <cell r="J2444" t="str">
            <v/>
          </cell>
          <cell r="K2444" t="str">
            <v/>
          </cell>
          <cell r="L2444" t="str">
            <v/>
          </cell>
          <cell r="M2444" t="e">
            <v>#N/A</v>
          </cell>
          <cell r="N2444" t="str">
            <v>529100</v>
          </cell>
          <cell r="O2444" t="e">
            <v>#N/A</v>
          </cell>
          <cell r="P2444" t="str">
            <v>3950</v>
          </cell>
          <cell r="Q2444" t="str">
            <v>AT</v>
          </cell>
          <cell r="R2444" t="str">
            <v>AUT</v>
          </cell>
          <cell r="S2444" t="str">
            <v>Austria</v>
          </cell>
          <cell r="T2444">
            <v>0.6</v>
          </cell>
          <cell r="U2444">
            <v>0.6</v>
          </cell>
          <cell r="V2444">
            <v>1</v>
          </cell>
          <cell r="W2444">
            <v>1</v>
          </cell>
          <cell r="X2444" t="str">
            <v>Pcs.</v>
          </cell>
          <cell r="Y2444" t="str">
            <v>2</v>
          </cell>
          <cell r="Z2444">
            <v>0</v>
          </cell>
          <cell r="AA2444">
            <v>15.82</v>
          </cell>
          <cell r="AB2444">
            <v>31.65</v>
          </cell>
          <cell r="AC2444">
            <v>32.92</v>
          </cell>
          <cell r="AD2444">
            <v>0</v>
          </cell>
          <cell r="AE2444">
            <v>0</v>
          </cell>
          <cell r="AF2444">
            <v>0</v>
          </cell>
          <cell r="AG2444">
            <v>0</v>
          </cell>
          <cell r="AH2444">
            <v>32.92</v>
          </cell>
          <cell r="AI2444">
            <v>1</v>
          </cell>
          <cell r="AJ2444" t="str">
            <v>298</v>
          </cell>
          <cell r="AK2444" t="str">
            <v>211</v>
          </cell>
          <cell r="AL2444" t="str">
            <v>11</v>
          </cell>
          <cell r="AM2444" t="str">
            <v>8719924045258</v>
          </cell>
          <cell r="AN2444" t="str">
            <v>49019900</v>
          </cell>
          <cell r="AO2444" t="str">
            <v>Montessori, einfach klar! Band 2</v>
          </cell>
        </row>
        <row r="2445">
          <cell r="A2445" t="str">
            <v>529200</v>
          </cell>
          <cell r="B2445" t="str">
            <v>Montessori, einfach klar! Band 3 Sprache</v>
          </cell>
          <cell r="C2445" t="str">
            <v>Nienhuis</v>
          </cell>
          <cell r="D2445" t="str">
            <v/>
          </cell>
          <cell r="E2445" t="str">
            <v/>
          </cell>
          <cell r="F2445" t="str">
            <v/>
          </cell>
          <cell r="G2445" t="str">
            <v/>
          </cell>
          <cell r="H2445" t="str">
            <v/>
          </cell>
          <cell r="I2445" t="str">
            <v/>
          </cell>
          <cell r="J2445" t="str">
            <v/>
          </cell>
          <cell r="K2445" t="str">
            <v/>
          </cell>
          <cell r="L2445" t="str">
            <v/>
          </cell>
          <cell r="M2445" t="e">
            <v>#N/A</v>
          </cell>
          <cell r="N2445" t="str">
            <v>529200</v>
          </cell>
          <cell r="O2445" t="e">
            <v>#N/A</v>
          </cell>
          <cell r="P2445" t="str">
            <v>3950</v>
          </cell>
          <cell r="Q2445" t="str">
            <v>AT</v>
          </cell>
          <cell r="R2445" t="str">
            <v>AUT</v>
          </cell>
          <cell r="S2445" t="str">
            <v>Austria</v>
          </cell>
          <cell r="T2445">
            <v>0.6</v>
          </cell>
          <cell r="U2445">
            <v>0.6</v>
          </cell>
          <cell r="V2445">
            <v>1</v>
          </cell>
          <cell r="W2445">
            <v>1</v>
          </cell>
          <cell r="X2445" t="str">
            <v>Pcs.</v>
          </cell>
          <cell r="Y2445" t="str">
            <v>2</v>
          </cell>
          <cell r="Z2445">
            <v>0</v>
          </cell>
          <cell r="AA2445">
            <v>13.08</v>
          </cell>
          <cell r="AB2445">
            <v>31.65</v>
          </cell>
          <cell r="AC2445">
            <v>32.92</v>
          </cell>
          <cell r="AD2445">
            <v>0</v>
          </cell>
          <cell r="AE2445">
            <v>0</v>
          </cell>
          <cell r="AF2445">
            <v>0</v>
          </cell>
          <cell r="AG2445">
            <v>0</v>
          </cell>
          <cell r="AH2445">
            <v>32.92</v>
          </cell>
          <cell r="AI2445">
            <v>1</v>
          </cell>
          <cell r="AJ2445" t="str">
            <v>298</v>
          </cell>
          <cell r="AK2445" t="str">
            <v>211</v>
          </cell>
          <cell r="AL2445" t="str">
            <v>11</v>
          </cell>
          <cell r="AM2445" t="str">
            <v>8719924045968</v>
          </cell>
          <cell r="AN2445" t="str">
            <v>49019900</v>
          </cell>
          <cell r="AO2445" t="str">
            <v>Montessori, einfach klar! Band 3 Sprache</v>
          </cell>
        </row>
        <row r="2446">
          <cell r="A2446" t="str">
            <v>531300</v>
          </cell>
          <cell r="B2446" t="str">
            <v>Science For Everyday: A Montessori Based</v>
          </cell>
          <cell r="C2446" t="str">
            <v>Nienhuis</v>
          </cell>
          <cell r="D2446" t="str">
            <v/>
          </cell>
          <cell r="E2446" t="str">
            <v/>
          </cell>
          <cell r="F2446" t="str">
            <v/>
          </cell>
          <cell r="G2446" t="str">
            <v/>
          </cell>
          <cell r="H2446" t="str">
            <v/>
          </cell>
          <cell r="I2446" t="str">
            <v/>
          </cell>
          <cell r="J2446" t="str">
            <v/>
          </cell>
          <cell r="K2446" t="str">
            <v/>
          </cell>
          <cell r="L2446" t="str">
            <v/>
          </cell>
          <cell r="M2446" t="str">
            <v>531300</v>
          </cell>
          <cell r="N2446" t="str">
            <v>531300</v>
          </cell>
          <cell r="O2446" t="str">
            <v>531300</v>
          </cell>
          <cell r="P2446" t="str">
            <v>3950</v>
          </cell>
          <cell r="Q2446" t="str">
            <v>US</v>
          </cell>
          <cell r="R2446" t="str">
            <v>USA</v>
          </cell>
          <cell r="S2446" t="str">
            <v>United States</v>
          </cell>
          <cell r="T2446">
            <v>0.2</v>
          </cell>
          <cell r="U2446">
            <v>0.2</v>
          </cell>
          <cell r="V2446">
            <v>1</v>
          </cell>
          <cell r="W2446">
            <v>1</v>
          </cell>
          <cell r="X2446" t="str">
            <v>Pcs.</v>
          </cell>
          <cell r="Y2446" t="str">
            <v>2</v>
          </cell>
          <cell r="Z2446">
            <v>0</v>
          </cell>
          <cell r="AA2446">
            <v>22.68</v>
          </cell>
          <cell r="AB2446">
            <v>50.89</v>
          </cell>
          <cell r="AC2446">
            <v>52.93</v>
          </cell>
          <cell r="AD2446">
            <v>0</v>
          </cell>
          <cell r="AE2446">
            <v>0</v>
          </cell>
          <cell r="AF2446">
            <v>0</v>
          </cell>
          <cell r="AG2446">
            <v>0</v>
          </cell>
          <cell r="AH2446">
            <v>52.93</v>
          </cell>
          <cell r="AI2446">
            <v>1</v>
          </cell>
          <cell r="AJ2446" t="str">
            <v>280</v>
          </cell>
          <cell r="AK2446" t="str">
            <v>245</v>
          </cell>
          <cell r="AL2446" t="str">
            <v>25</v>
          </cell>
          <cell r="AM2446" t="str">
            <v>8719924027360</v>
          </cell>
          <cell r="AN2446" t="str">
            <v>49019900</v>
          </cell>
          <cell r="AO2446" t="str">
            <v>Science For Everyday: A Montessori Based Science Curriculum</v>
          </cell>
        </row>
        <row r="2447">
          <cell r="A2447" t="str">
            <v>531500</v>
          </cell>
          <cell r="B2447" t="str">
            <v>Understanding The Human Being</v>
          </cell>
          <cell r="C2447" t="str">
            <v>Nienhuis</v>
          </cell>
          <cell r="D2447" t="str">
            <v/>
          </cell>
          <cell r="E2447" t="str">
            <v/>
          </cell>
          <cell r="F2447" t="str">
            <v/>
          </cell>
          <cell r="G2447" t="str">
            <v/>
          </cell>
          <cell r="H2447" t="str">
            <v/>
          </cell>
          <cell r="I2447" t="str">
            <v/>
          </cell>
          <cell r="J2447" t="str">
            <v/>
          </cell>
          <cell r="K2447" t="str">
            <v/>
          </cell>
          <cell r="L2447" t="str">
            <v/>
          </cell>
          <cell r="M2447" t="str">
            <v>531500</v>
          </cell>
          <cell r="N2447" t="str">
            <v>531500</v>
          </cell>
          <cell r="O2447" t="str">
            <v>531500</v>
          </cell>
          <cell r="P2447" t="str">
            <v>3950</v>
          </cell>
          <cell r="Q2447" t="str">
            <v>BE</v>
          </cell>
          <cell r="R2447" t="str">
            <v>BEL</v>
          </cell>
          <cell r="S2447" t="str">
            <v>Belgium</v>
          </cell>
          <cell r="T2447">
            <v>0.3</v>
          </cell>
          <cell r="U2447">
            <v>0.3</v>
          </cell>
          <cell r="V2447">
            <v>1000</v>
          </cell>
          <cell r="W2447">
            <v>1000</v>
          </cell>
          <cell r="X2447" t="str">
            <v>Pcs.</v>
          </cell>
          <cell r="Y2447" t="str">
            <v>2</v>
          </cell>
          <cell r="Z2447">
            <v>0</v>
          </cell>
          <cell r="AA2447">
            <v>2.14</v>
          </cell>
          <cell r="AB2447">
            <v>28.61</v>
          </cell>
          <cell r="AC2447">
            <v>29.75</v>
          </cell>
          <cell r="AD2447">
            <v>0</v>
          </cell>
          <cell r="AE2447">
            <v>0</v>
          </cell>
          <cell r="AF2447">
            <v>0</v>
          </cell>
          <cell r="AG2447">
            <v>0</v>
          </cell>
          <cell r="AH2447">
            <v>29.75</v>
          </cell>
          <cell r="AI2447">
            <v>1</v>
          </cell>
          <cell r="AJ2447" t="str">
            <v>230</v>
          </cell>
          <cell r="AK2447" t="str">
            <v>150</v>
          </cell>
          <cell r="AL2447" t="str">
            <v>10</v>
          </cell>
          <cell r="AM2447" t="str">
            <v>8719924027377</v>
          </cell>
          <cell r="AN2447" t="str">
            <v>49019900</v>
          </cell>
          <cell r="AO2447" t="str">
            <v>Understanding The Human Being</v>
          </cell>
        </row>
        <row r="2448">
          <cell r="A2448" t="str">
            <v>531900</v>
          </cell>
          <cell r="B2448" t="str">
            <v>Education For Human Development, MPPC</v>
          </cell>
          <cell r="C2448" t="str">
            <v>Nienhuis</v>
          </cell>
          <cell r="D2448" t="str">
            <v/>
          </cell>
          <cell r="E2448" t="str">
            <v/>
          </cell>
          <cell r="F2448" t="str">
            <v/>
          </cell>
          <cell r="G2448" t="str">
            <v/>
          </cell>
          <cell r="H2448" t="str">
            <v/>
          </cell>
          <cell r="I2448" t="str">
            <v/>
          </cell>
          <cell r="J2448" t="str">
            <v/>
          </cell>
          <cell r="K2448" t="str">
            <v/>
          </cell>
          <cell r="L2448" t="str">
            <v/>
          </cell>
          <cell r="M2448" t="str">
            <v>531900</v>
          </cell>
          <cell r="N2448" t="str">
            <v>531900</v>
          </cell>
          <cell r="O2448" t="str">
            <v>531900</v>
          </cell>
          <cell r="P2448" t="str">
            <v>3950</v>
          </cell>
          <cell r="Q2448" t="str">
            <v>NL</v>
          </cell>
          <cell r="R2448" t="str">
            <v>NLD</v>
          </cell>
          <cell r="S2448" t="str">
            <v>Netherlands</v>
          </cell>
          <cell r="T2448">
            <v>0.2</v>
          </cell>
          <cell r="U2448">
            <v>0.2</v>
          </cell>
          <cell r="V2448">
            <v>1</v>
          </cell>
          <cell r="W2448">
            <v>1</v>
          </cell>
          <cell r="X2448" t="str">
            <v>Pcs.</v>
          </cell>
          <cell r="Y2448" t="str">
            <v>2</v>
          </cell>
          <cell r="Z2448">
            <v>0</v>
          </cell>
          <cell r="AA2448">
            <v>7.44</v>
          </cell>
          <cell r="AB2448">
            <v>16.71</v>
          </cell>
          <cell r="AC2448">
            <v>17.38</v>
          </cell>
          <cell r="AD2448">
            <v>0</v>
          </cell>
          <cell r="AE2448">
            <v>0</v>
          </cell>
          <cell r="AF2448">
            <v>0</v>
          </cell>
          <cell r="AG2448">
            <v>0</v>
          </cell>
          <cell r="AH2448">
            <v>17.38</v>
          </cell>
          <cell r="AI2448">
            <v>1</v>
          </cell>
          <cell r="AJ2448" t="str">
            <v>190</v>
          </cell>
          <cell r="AK2448" t="str">
            <v>125</v>
          </cell>
          <cell r="AL2448" t="str">
            <v>10</v>
          </cell>
          <cell r="AM2448" t="str">
            <v>8719924027384</v>
          </cell>
          <cell r="AN2448" t="str">
            <v>49019900</v>
          </cell>
          <cell r="AO2448" t="str">
            <v>Education For Human Development - MPPC</v>
          </cell>
        </row>
        <row r="2449">
          <cell r="A2449" t="str">
            <v>532000</v>
          </cell>
          <cell r="B2449" t="str">
            <v>Montessori: A Modern Approach</v>
          </cell>
          <cell r="C2449" t="str">
            <v>Nienhuis</v>
          </cell>
          <cell r="D2449" t="str">
            <v/>
          </cell>
          <cell r="E2449" t="str">
            <v/>
          </cell>
          <cell r="F2449" t="str">
            <v/>
          </cell>
          <cell r="G2449" t="str">
            <v/>
          </cell>
          <cell r="H2449" t="str">
            <v/>
          </cell>
          <cell r="I2449" t="str">
            <v/>
          </cell>
          <cell r="J2449" t="str">
            <v/>
          </cell>
          <cell r="K2449" t="str">
            <v/>
          </cell>
          <cell r="L2449" t="str">
            <v/>
          </cell>
          <cell r="M2449" t="str">
            <v>532000</v>
          </cell>
          <cell r="N2449" t="str">
            <v>532000</v>
          </cell>
          <cell r="O2449" t="str">
            <v>532000</v>
          </cell>
          <cell r="P2449" t="str">
            <v>3950</v>
          </cell>
          <cell r="Q2449" t="str">
            <v>US</v>
          </cell>
          <cell r="R2449" t="str">
            <v>USA</v>
          </cell>
          <cell r="S2449" t="str">
            <v>United States</v>
          </cell>
          <cell r="T2449">
            <v>0.22</v>
          </cell>
          <cell r="U2449">
            <v>0.22</v>
          </cell>
          <cell r="V2449">
            <v>1</v>
          </cell>
          <cell r="W2449">
            <v>1</v>
          </cell>
          <cell r="X2449" t="str">
            <v>Pcs.</v>
          </cell>
          <cell r="Y2449" t="str">
            <v>2</v>
          </cell>
          <cell r="Z2449">
            <v>0</v>
          </cell>
          <cell r="AA2449">
            <v>7.21</v>
          </cell>
          <cell r="AB2449">
            <v>16.190000000000001</v>
          </cell>
          <cell r="AC2449">
            <v>16.84</v>
          </cell>
          <cell r="AD2449">
            <v>0</v>
          </cell>
          <cell r="AE2449">
            <v>0</v>
          </cell>
          <cell r="AF2449">
            <v>0</v>
          </cell>
          <cell r="AG2449">
            <v>0</v>
          </cell>
          <cell r="AH2449">
            <v>16.84</v>
          </cell>
          <cell r="AI2449">
            <v>1</v>
          </cell>
          <cell r="AJ2449" t="str">
            <v>190</v>
          </cell>
          <cell r="AK2449" t="str">
            <v>130</v>
          </cell>
          <cell r="AL2449" t="str">
            <v>20</v>
          </cell>
          <cell r="AM2449" t="str">
            <v>8719924027391</v>
          </cell>
          <cell r="AN2449" t="str">
            <v>49019900</v>
          </cell>
          <cell r="AO2449" t="str">
            <v>Montessori: A Modern Approach</v>
          </cell>
        </row>
        <row r="2450">
          <cell r="A2450" t="str">
            <v>532010</v>
          </cell>
          <cell r="B2450" t="str">
            <v>Montessori Today</v>
          </cell>
          <cell r="C2450" t="str">
            <v>Nienhuis</v>
          </cell>
          <cell r="D2450" t="str">
            <v/>
          </cell>
          <cell r="E2450" t="str">
            <v/>
          </cell>
          <cell r="F2450" t="str">
            <v/>
          </cell>
          <cell r="G2450" t="str">
            <v/>
          </cell>
          <cell r="H2450" t="str">
            <v/>
          </cell>
          <cell r="I2450" t="str">
            <v/>
          </cell>
          <cell r="J2450" t="str">
            <v/>
          </cell>
          <cell r="K2450" t="str">
            <v/>
          </cell>
          <cell r="L2450" t="str">
            <v/>
          </cell>
          <cell r="M2450" t="str">
            <v>532010</v>
          </cell>
          <cell r="N2450" t="str">
            <v>532010</v>
          </cell>
          <cell r="O2450" t="str">
            <v>532010</v>
          </cell>
          <cell r="P2450" t="str">
            <v>3950</v>
          </cell>
          <cell r="Q2450" t="str">
            <v>US</v>
          </cell>
          <cell r="R2450" t="str">
            <v>USA</v>
          </cell>
          <cell r="S2450" t="str">
            <v>United States</v>
          </cell>
          <cell r="T2450">
            <v>0.22</v>
          </cell>
          <cell r="U2450">
            <v>0.22</v>
          </cell>
          <cell r="V2450">
            <v>1</v>
          </cell>
          <cell r="W2450">
            <v>1</v>
          </cell>
          <cell r="X2450" t="str">
            <v>Pcs.</v>
          </cell>
          <cell r="Y2450" t="str">
            <v>2</v>
          </cell>
          <cell r="Z2450">
            <v>0</v>
          </cell>
          <cell r="AA2450">
            <v>6.64</v>
          </cell>
          <cell r="AB2450">
            <v>15.62</v>
          </cell>
          <cell r="AC2450">
            <v>16.239999999999998</v>
          </cell>
          <cell r="AD2450">
            <v>0</v>
          </cell>
          <cell r="AE2450">
            <v>0</v>
          </cell>
          <cell r="AF2450">
            <v>0</v>
          </cell>
          <cell r="AG2450">
            <v>0</v>
          </cell>
          <cell r="AH2450">
            <v>16.239999999999998</v>
          </cell>
          <cell r="AI2450">
            <v>1</v>
          </cell>
          <cell r="AJ2450" t="str">
            <v>190</v>
          </cell>
          <cell r="AK2450" t="str">
            <v>130</v>
          </cell>
          <cell r="AL2450" t="str">
            <v>20</v>
          </cell>
          <cell r="AM2450" t="str">
            <v>8719924027407</v>
          </cell>
          <cell r="AN2450" t="str">
            <v>49019900</v>
          </cell>
          <cell r="AO2450" t="str">
            <v>Montessori Today</v>
          </cell>
        </row>
        <row r="2451">
          <cell r="A2451" t="str">
            <v>532100</v>
          </cell>
          <cell r="B2451" t="str">
            <v>Montessori In The Classroom</v>
          </cell>
          <cell r="C2451" t="str">
            <v>Nienhuis</v>
          </cell>
          <cell r="D2451" t="str">
            <v/>
          </cell>
          <cell r="E2451" t="str">
            <v/>
          </cell>
          <cell r="F2451" t="str">
            <v/>
          </cell>
          <cell r="G2451" t="str">
            <v/>
          </cell>
          <cell r="H2451" t="str">
            <v/>
          </cell>
          <cell r="I2451" t="str">
            <v/>
          </cell>
          <cell r="J2451" t="str">
            <v/>
          </cell>
          <cell r="K2451" t="str">
            <v/>
          </cell>
          <cell r="L2451" t="str">
            <v/>
          </cell>
          <cell r="M2451" t="e">
            <v>#N/A</v>
          </cell>
          <cell r="N2451" t="e">
            <v>#N/A</v>
          </cell>
          <cell r="O2451" t="e">
            <v>#N/A</v>
          </cell>
          <cell r="P2451" t="str">
            <v>9801</v>
          </cell>
          <cell r="Q2451" t="str">
            <v>US</v>
          </cell>
          <cell r="R2451" t="str">
            <v>USA</v>
          </cell>
          <cell r="S2451" t="str">
            <v>United States</v>
          </cell>
          <cell r="T2451">
            <v>0.22</v>
          </cell>
          <cell r="U2451">
            <v>0.22</v>
          </cell>
          <cell r="V2451">
            <v>1</v>
          </cell>
          <cell r="W2451">
            <v>1</v>
          </cell>
          <cell r="X2451" t="str">
            <v>Pcs.</v>
          </cell>
          <cell r="Y2451" t="str">
            <v>2</v>
          </cell>
          <cell r="Z2451">
            <v>0</v>
          </cell>
          <cell r="AA2451">
            <v>7.26</v>
          </cell>
          <cell r="AB2451">
            <v>16.71</v>
          </cell>
          <cell r="AC2451">
            <v>17.38</v>
          </cell>
          <cell r="AD2451">
            <v>0</v>
          </cell>
          <cell r="AE2451">
            <v>0</v>
          </cell>
          <cell r="AF2451">
            <v>0</v>
          </cell>
          <cell r="AG2451">
            <v>0</v>
          </cell>
          <cell r="AH2451">
            <v>17.38</v>
          </cell>
          <cell r="AI2451">
            <v>1</v>
          </cell>
          <cell r="AJ2451" t="str">
            <v>205</v>
          </cell>
          <cell r="AK2451" t="str">
            <v>130</v>
          </cell>
          <cell r="AL2451" t="str">
            <v>20</v>
          </cell>
          <cell r="AM2451" t="str">
            <v>8719924027414</v>
          </cell>
          <cell r="AN2451" t="str">
            <v>49019900</v>
          </cell>
          <cell r="AO2451" t="str">
            <v>Montessori In The Classroom</v>
          </cell>
        </row>
        <row r="2452">
          <cell r="A2452" t="str">
            <v>532200</v>
          </cell>
          <cell r="B2452" t="str">
            <v>Montessori From The Start: The Child At Home</v>
          </cell>
          <cell r="C2452" t="str">
            <v>Nienhuis</v>
          </cell>
          <cell r="D2452" t="str">
            <v/>
          </cell>
          <cell r="E2452" t="str">
            <v/>
          </cell>
          <cell r="F2452" t="str">
            <v/>
          </cell>
          <cell r="G2452" t="str">
            <v/>
          </cell>
          <cell r="H2452" t="str">
            <v/>
          </cell>
          <cell r="I2452" t="str">
            <v/>
          </cell>
          <cell r="J2452" t="str">
            <v/>
          </cell>
          <cell r="K2452" t="str">
            <v/>
          </cell>
          <cell r="L2452" t="str">
            <v/>
          </cell>
          <cell r="M2452" t="str">
            <v>532200</v>
          </cell>
          <cell r="N2452" t="str">
            <v>532200</v>
          </cell>
          <cell r="O2452" t="str">
            <v>532200</v>
          </cell>
          <cell r="P2452" t="str">
            <v>3950</v>
          </cell>
          <cell r="Q2452" t="str">
            <v>US</v>
          </cell>
          <cell r="R2452" t="str">
            <v>USA</v>
          </cell>
          <cell r="S2452" t="str">
            <v>United States</v>
          </cell>
          <cell r="T2452">
            <v>0.2</v>
          </cell>
          <cell r="U2452">
            <v>0.2</v>
          </cell>
          <cell r="V2452">
            <v>1</v>
          </cell>
          <cell r="W2452">
            <v>1</v>
          </cell>
          <cell r="X2452" t="str">
            <v>Pcs.</v>
          </cell>
          <cell r="Y2452" t="str">
            <v>2</v>
          </cell>
          <cell r="Z2452">
            <v>0</v>
          </cell>
          <cell r="AA2452">
            <v>7.5</v>
          </cell>
          <cell r="AB2452">
            <v>15.5</v>
          </cell>
          <cell r="AC2452">
            <v>16.12</v>
          </cell>
          <cell r="AD2452">
            <v>0</v>
          </cell>
          <cell r="AE2452">
            <v>0</v>
          </cell>
          <cell r="AF2452">
            <v>0</v>
          </cell>
          <cell r="AG2452">
            <v>0</v>
          </cell>
          <cell r="AH2452">
            <v>16.12</v>
          </cell>
          <cell r="AI2452">
            <v>1</v>
          </cell>
          <cell r="AJ2452" t="str">
            <v>205</v>
          </cell>
          <cell r="AK2452" t="str">
            <v>130</v>
          </cell>
          <cell r="AL2452" t="str">
            <v>20</v>
          </cell>
          <cell r="AM2452" t="str">
            <v>8719924027421</v>
          </cell>
          <cell r="AN2452" t="str">
            <v>49019900</v>
          </cell>
          <cell r="AO2452" t="str">
            <v>Montessori From The Start: The Child At Home From Birth To Age Three</v>
          </cell>
        </row>
        <row r="2453">
          <cell r="A2453" t="str">
            <v>532300</v>
          </cell>
          <cell r="B2453" t="str">
            <v>Montessori: The Science Behind The Genius</v>
          </cell>
          <cell r="C2453" t="str">
            <v>Nienhuis</v>
          </cell>
          <cell r="D2453" t="str">
            <v/>
          </cell>
          <cell r="E2453" t="str">
            <v/>
          </cell>
          <cell r="F2453" t="str">
            <v/>
          </cell>
          <cell r="G2453" t="str">
            <v/>
          </cell>
          <cell r="H2453" t="str">
            <v/>
          </cell>
          <cell r="I2453" t="str">
            <v/>
          </cell>
          <cell r="J2453" t="str">
            <v/>
          </cell>
          <cell r="K2453" t="str">
            <v/>
          </cell>
          <cell r="L2453" t="str">
            <v/>
          </cell>
          <cell r="M2453" t="str">
            <v>532300</v>
          </cell>
          <cell r="N2453" t="str">
            <v>532300</v>
          </cell>
          <cell r="O2453" t="str">
            <v>532300</v>
          </cell>
          <cell r="P2453" t="str">
            <v>3950</v>
          </cell>
          <cell r="Q2453" t="str">
            <v>US</v>
          </cell>
          <cell r="R2453" t="str">
            <v>USA</v>
          </cell>
          <cell r="S2453" t="str">
            <v>United States</v>
          </cell>
          <cell r="T2453">
            <v>0.2</v>
          </cell>
          <cell r="U2453">
            <v>0.2</v>
          </cell>
          <cell r="V2453">
            <v>1</v>
          </cell>
          <cell r="W2453">
            <v>1</v>
          </cell>
          <cell r="X2453" t="str">
            <v>Pcs.</v>
          </cell>
          <cell r="Y2453" t="str">
            <v>2</v>
          </cell>
          <cell r="Z2453">
            <v>0</v>
          </cell>
          <cell r="AA2453">
            <v>12.11</v>
          </cell>
          <cell r="AB2453">
            <v>45.11</v>
          </cell>
          <cell r="AC2453">
            <v>46.91</v>
          </cell>
          <cell r="AD2453">
            <v>0</v>
          </cell>
          <cell r="AE2453">
            <v>0</v>
          </cell>
          <cell r="AF2453">
            <v>0</v>
          </cell>
          <cell r="AG2453">
            <v>0</v>
          </cell>
          <cell r="AH2453">
            <v>46.91</v>
          </cell>
          <cell r="AI2453">
            <v>1</v>
          </cell>
          <cell r="AJ2453" t="str">
            <v>235</v>
          </cell>
          <cell r="AK2453" t="str">
            <v>155</v>
          </cell>
          <cell r="AL2453" t="str">
            <v>20</v>
          </cell>
          <cell r="AM2453" t="str">
            <v>8719924027438</v>
          </cell>
          <cell r="AN2453" t="str">
            <v>49019900</v>
          </cell>
          <cell r="AO2453" t="str">
            <v>Montessori: The Science Behind The Genius</v>
          </cell>
        </row>
        <row r="2454">
          <cell r="A2454" t="str">
            <v>532400</v>
          </cell>
          <cell r="B2454" t="str">
            <v>Child Of The World</v>
          </cell>
          <cell r="C2454" t="str">
            <v>Nienhuis</v>
          </cell>
          <cell r="D2454" t="str">
            <v/>
          </cell>
          <cell r="E2454" t="str">
            <v/>
          </cell>
          <cell r="F2454" t="str">
            <v/>
          </cell>
          <cell r="G2454" t="str">
            <v/>
          </cell>
          <cell r="H2454" t="str">
            <v/>
          </cell>
          <cell r="I2454" t="str">
            <v/>
          </cell>
          <cell r="J2454" t="str">
            <v/>
          </cell>
          <cell r="K2454" t="str">
            <v/>
          </cell>
          <cell r="L2454" t="str">
            <v/>
          </cell>
          <cell r="M2454" t="e">
            <v>#N/A</v>
          </cell>
          <cell r="N2454" t="e">
            <v>#N/A</v>
          </cell>
          <cell r="O2454" t="e">
            <v>#N/A</v>
          </cell>
          <cell r="P2454" t="str">
            <v>9801</v>
          </cell>
          <cell r="Q2454" t="str">
            <v>US</v>
          </cell>
          <cell r="R2454" t="str">
            <v>USA</v>
          </cell>
          <cell r="S2454" t="str">
            <v>United States</v>
          </cell>
          <cell r="T2454">
            <v>0.222</v>
          </cell>
          <cell r="U2454">
            <v>0.222</v>
          </cell>
          <cell r="V2454">
            <v>1</v>
          </cell>
          <cell r="W2454">
            <v>1</v>
          </cell>
          <cell r="X2454" t="str">
            <v>Pcs.</v>
          </cell>
          <cell r="Y2454" t="str">
            <v>2</v>
          </cell>
          <cell r="Z2454">
            <v>0</v>
          </cell>
          <cell r="AA2454">
            <v>8.0500000000000007</v>
          </cell>
          <cell r="AB2454">
            <v>18.739999999999998</v>
          </cell>
          <cell r="AC2454">
            <v>19.489999999999998</v>
          </cell>
          <cell r="AD2454">
            <v>0</v>
          </cell>
          <cell r="AE2454">
            <v>0</v>
          </cell>
          <cell r="AF2454">
            <v>0</v>
          </cell>
          <cell r="AG2454">
            <v>0</v>
          </cell>
          <cell r="AH2454">
            <v>19.489999999999998</v>
          </cell>
          <cell r="AI2454">
            <v>1</v>
          </cell>
          <cell r="AJ2454" t="str">
            <v>205</v>
          </cell>
          <cell r="AK2454" t="str">
            <v>135</v>
          </cell>
          <cell r="AL2454" t="str">
            <v>15</v>
          </cell>
          <cell r="AM2454" t="str">
            <v>8719924027445</v>
          </cell>
          <cell r="AN2454" t="str">
            <v>49019900</v>
          </cell>
          <cell r="AO2454" t="str">
            <v>Child Of The World</v>
          </cell>
        </row>
        <row r="2455">
          <cell r="A2455" t="str">
            <v>532500</v>
          </cell>
          <cell r="B2455" t="str">
            <v>The Joyful Child</v>
          </cell>
          <cell r="C2455" t="str">
            <v>Nienhuis</v>
          </cell>
          <cell r="D2455" t="str">
            <v/>
          </cell>
          <cell r="E2455" t="str">
            <v/>
          </cell>
          <cell r="F2455" t="str">
            <v/>
          </cell>
          <cell r="G2455" t="str">
            <v/>
          </cell>
          <cell r="H2455" t="str">
            <v/>
          </cell>
          <cell r="I2455" t="str">
            <v/>
          </cell>
          <cell r="J2455" t="str">
            <v/>
          </cell>
          <cell r="K2455" t="str">
            <v/>
          </cell>
          <cell r="L2455" t="str">
            <v/>
          </cell>
          <cell r="M2455" t="e">
            <v>#N/A</v>
          </cell>
          <cell r="N2455" t="e">
            <v>#N/A</v>
          </cell>
          <cell r="O2455" t="e">
            <v>#N/A</v>
          </cell>
          <cell r="P2455" t="str">
            <v>9801</v>
          </cell>
          <cell r="Q2455" t="str">
            <v>US</v>
          </cell>
          <cell r="R2455" t="str">
            <v>USA</v>
          </cell>
          <cell r="S2455" t="str">
            <v>United States</v>
          </cell>
          <cell r="T2455">
            <v>0.34399999999999997</v>
          </cell>
          <cell r="U2455">
            <v>0.34399999999999997</v>
          </cell>
          <cell r="V2455">
            <v>1</v>
          </cell>
          <cell r="W2455">
            <v>1</v>
          </cell>
          <cell r="X2455" t="str">
            <v>Pcs.</v>
          </cell>
          <cell r="Y2455" t="str">
            <v>2</v>
          </cell>
          <cell r="Z2455">
            <v>0</v>
          </cell>
          <cell r="AA2455">
            <v>10.74</v>
          </cell>
          <cell r="AB2455">
            <v>22.5</v>
          </cell>
          <cell r="AC2455">
            <v>23.4</v>
          </cell>
          <cell r="AD2455">
            <v>0</v>
          </cell>
          <cell r="AE2455">
            <v>0</v>
          </cell>
          <cell r="AF2455">
            <v>0</v>
          </cell>
          <cell r="AG2455">
            <v>0</v>
          </cell>
          <cell r="AH2455">
            <v>23.4</v>
          </cell>
          <cell r="AI2455">
            <v>1</v>
          </cell>
          <cell r="AJ2455" t="str">
            <v>205</v>
          </cell>
          <cell r="AK2455" t="str">
            <v>140</v>
          </cell>
          <cell r="AL2455" t="str">
            <v>20</v>
          </cell>
          <cell r="AM2455" t="str">
            <v>8719924027452</v>
          </cell>
          <cell r="AN2455" t="str">
            <v>49019900</v>
          </cell>
          <cell r="AO2455" t="str">
            <v>The Joyful Child</v>
          </cell>
        </row>
        <row r="2456">
          <cell r="A2456" t="str">
            <v>532600</v>
          </cell>
          <cell r="B2456" t="str">
            <v>Montessori And Your Child: A Primer For Paren</v>
          </cell>
          <cell r="C2456" t="str">
            <v>Nienhuis</v>
          </cell>
          <cell r="D2456" t="str">
            <v/>
          </cell>
          <cell r="E2456" t="str">
            <v/>
          </cell>
          <cell r="F2456" t="str">
            <v/>
          </cell>
          <cell r="G2456" t="str">
            <v/>
          </cell>
          <cell r="H2456" t="str">
            <v/>
          </cell>
          <cell r="I2456" t="str">
            <v/>
          </cell>
          <cell r="J2456" t="str">
            <v/>
          </cell>
          <cell r="K2456" t="str">
            <v/>
          </cell>
          <cell r="L2456" t="str">
            <v/>
          </cell>
          <cell r="M2456" t="e">
            <v>#N/A</v>
          </cell>
          <cell r="N2456" t="e">
            <v>#N/A</v>
          </cell>
          <cell r="O2456" t="e">
            <v>#N/A</v>
          </cell>
          <cell r="P2456" t="str">
            <v>9801</v>
          </cell>
          <cell r="Q2456" t="str">
            <v>US</v>
          </cell>
          <cell r="R2456" t="str">
            <v>USA</v>
          </cell>
          <cell r="S2456" t="str">
            <v>United States</v>
          </cell>
          <cell r="T2456">
            <v>0.13</v>
          </cell>
          <cell r="U2456">
            <v>0.13</v>
          </cell>
          <cell r="V2456">
            <v>1</v>
          </cell>
          <cell r="W2456">
            <v>1</v>
          </cell>
          <cell r="X2456" t="str">
            <v>Pcs.</v>
          </cell>
          <cell r="Y2456" t="str">
            <v>2</v>
          </cell>
          <cell r="Z2456">
            <v>0</v>
          </cell>
          <cell r="AA2456">
            <v>4.55</v>
          </cell>
          <cell r="AB2456">
            <v>15.77</v>
          </cell>
          <cell r="AC2456">
            <v>16.399999999999999</v>
          </cell>
          <cell r="AD2456">
            <v>0</v>
          </cell>
          <cell r="AE2456">
            <v>0</v>
          </cell>
          <cell r="AF2456">
            <v>0</v>
          </cell>
          <cell r="AG2456">
            <v>0</v>
          </cell>
          <cell r="AH2456">
            <v>16.399999999999999</v>
          </cell>
          <cell r="AI2456">
            <v>1</v>
          </cell>
          <cell r="AJ2456" t="str">
            <v>200</v>
          </cell>
          <cell r="AK2456" t="str">
            <v>140</v>
          </cell>
          <cell r="AL2456" t="str">
            <v>10</v>
          </cell>
          <cell r="AM2456" t="str">
            <v>8719924027469</v>
          </cell>
          <cell r="AN2456" t="str">
            <v>49019900</v>
          </cell>
          <cell r="AO2456" t="str">
            <v>Montessori And Your Child: A Primer For Parents</v>
          </cell>
        </row>
        <row r="2457">
          <cell r="A2457" t="str">
            <v>532700</v>
          </cell>
          <cell r="B2457" t="str">
            <v>Montessori Madness</v>
          </cell>
          <cell r="C2457" t="str">
            <v>Nienhuis</v>
          </cell>
          <cell r="D2457" t="str">
            <v/>
          </cell>
          <cell r="E2457" t="str">
            <v/>
          </cell>
          <cell r="F2457" t="str">
            <v/>
          </cell>
          <cell r="G2457" t="str">
            <v/>
          </cell>
          <cell r="H2457" t="str">
            <v/>
          </cell>
          <cell r="I2457" t="str">
            <v/>
          </cell>
          <cell r="J2457" t="str">
            <v/>
          </cell>
          <cell r="K2457" t="str">
            <v/>
          </cell>
          <cell r="L2457" t="str">
            <v/>
          </cell>
          <cell r="M2457" t="str">
            <v>532700</v>
          </cell>
          <cell r="N2457" t="str">
            <v>532700</v>
          </cell>
          <cell r="O2457" t="str">
            <v>532700</v>
          </cell>
          <cell r="P2457" t="str">
            <v>3950</v>
          </cell>
          <cell r="Q2457" t="str">
            <v>US</v>
          </cell>
          <cell r="R2457" t="str">
            <v>USA</v>
          </cell>
          <cell r="S2457" t="str">
            <v>United States</v>
          </cell>
          <cell r="T2457">
            <v>0.34200000000000003</v>
          </cell>
          <cell r="U2457">
            <v>0.34200000000000003</v>
          </cell>
          <cell r="V2457">
            <v>1</v>
          </cell>
          <cell r="W2457">
            <v>1</v>
          </cell>
          <cell r="X2457" t="str">
            <v>Pcs.</v>
          </cell>
          <cell r="Y2457" t="str">
            <v>2</v>
          </cell>
          <cell r="Z2457">
            <v>0</v>
          </cell>
          <cell r="AA2457">
            <v>9.08</v>
          </cell>
          <cell r="AB2457">
            <v>22.55</v>
          </cell>
          <cell r="AC2457">
            <v>23.45</v>
          </cell>
          <cell r="AD2457">
            <v>0</v>
          </cell>
          <cell r="AE2457">
            <v>0</v>
          </cell>
          <cell r="AF2457">
            <v>0</v>
          </cell>
          <cell r="AG2457">
            <v>0</v>
          </cell>
          <cell r="AH2457">
            <v>23.45</v>
          </cell>
          <cell r="AI2457">
            <v>1</v>
          </cell>
          <cell r="AJ2457" t="str">
            <v>215</v>
          </cell>
          <cell r="AK2457" t="str">
            <v>140</v>
          </cell>
          <cell r="AL2457" t="str">
            <v>15</v>
          </cell>
          <cell r="AM2457" t="str">
            <v>8719924027476</v>
          </cell>
          <cell r="AN2457" t="str">
            <v>49019900</v>
          </cell>
          <cell r="AO2457" t="str">
            <v>Montessori Madness</v>
          </cell>
        </row>
        <row r="2458">
          <cell r="A2458" t="str">
            <v>532800</v>
          </cell>
          <cell r="B2458" t="str">
            <v>Montessori For You and Your Child</v>
          </cell>
          <cell r="C2458" t="str">
            <v>Nienhuis</v>
          </cell>
          <cell r="D2458" t="str">
            <v/>
          </cell>
          <cell r="E2458" t="str">
            <v/>
          </cell>
          <cell r="F2458" t="str">
            <v/>
          </cell>
          <cell r="G2458" t="str">
            <v/>
          </cell>
          <cell r="H2458" t="str">
            <v/>
          </cell>
          <cell r="I2458" t="str">
            <v/>
          </cell>
          <cell r="J2458" t="str">
            <v/>
          </cell>
          <cell r="K2458" t="str">
            <v/>
          </cell>
          <cell r="L2458" t="str">
            <v/>
          </cell>
          <cell r="M2458" t="str">
            <v>532800</v>
          </cell>
          <cell r="N2458" t="str">
            <v>532800</v>
          </cell>
          <cell r="O2458" t="str">
            <v>532800</v>
          </cell>
          <cell r="P2458" t="str">
            <v>3950</v>
          </cell>
          <cell r="Q2458" t="str">
            <v>US</v>
          </cell>
          <cell r="R2458" t="str">
            <v>USA</v>
          </cell>
          <cell r="S2458" t="str">
            <v>United States</v>
          </cell>
          <cell r="T2458">
            <v>0.17899999999999999</v>
          </cell>
          <cell r="U2458">
            <v>0.17899999999999999</v>
          </cell>
          <cell r="V2458">
            <v>1</v>
          </cell>
          <cell r="W2458">
            <v>1</v>
          </cell>
          <cell r="X2458" t="str">
            <v>Pcs.</v>
          </cell>
          <cell r="Y2458" t="str">
            <v>2</v>
          </cell>
          <cell r="Z2458">
            <v>0</v>
          </cell>
          <cell r="AA2458">
            <v>6.42</v>
          </cell>
          <cell r="AB2458">
            <v>15.03</v>
          </cell>
          <cell r="AC2458">
            <v>15.63</v>
          </cell>
          <cell r="AD2458">
            <v>0</v>
          </cell>
          <cell r="AE2458">
            <v>0</v>
          </cell>
          <cell r="AF2458">
            <v>0</v>
          </cell>
          <cell r="AG2458">
            <v>0</v>
          </cell>
          <cell r="AH2458">
            <v>15.63</v>
          </cell>
          <cell r="AI2458">
            <v>1</v>
          </cell>
          <cell r="AJ2458" t="str">
            <v>215</v>
          </cell>
          <cell r="AK2458" t="str">
            <v>140</v>
          </cell>
          <cell r="AL2458" t="str">
            <v>5</v>
          </cell>
          <cell r="AM2458" t="str">
            <v>8719924027483</v>
          </cell>
          <cell r="AN2458" t="str">
            <v>49019900</v>
          </cell>
          <cell r="AO2458" t="str">
            <v>Montessori For You And Your Child</v>
          </cell>
        </row>
        <row r="2459">
          <cell r="A2459" t="str">
            <v>532900</v>
          </cell>
          <cell r="B2459" t="str">
            <v>Understanding Montessori: A Guide For Parents</v>
          </cell>
          <cell r="C2459" t="str">
            <v>Nienhuis</v>
          </cell>
          <cell r="D2459" t="str">
            <v/>
          </cell>
          <cell r="E2459" t="str">
            <v/>
          </cell>
          <cell r="F2459" t="str">
            <v/>
          </cell>
          <cell r="G2459" t="str">
            <v/>
          </cell>
          <cell r="H2459" t="str">
            <v/>
          </cell>
          <cell r="I2459" t="str">
            <v/>
          </cell>
          <cell r="J2459" t="str">
            <v/>
          </cell>
          <cell r="K2459" t="str">
            <v/>
          </cell>
          <cell r="L2459" t="str">
            <v/>
          </cell>
          <cell r="M2459" t="str">
            <v>532900</v>
          </cell>
          <cell r="N2459" t="str">
            <v>532900</v>
          </cell>
          <cell r="O2459" t="str">
            <v>532900</v>
          </cell>
          <cell r="P2459" t="str">
            <v>3950</v>
          </cell>
          <cell r="Q2459" t="str">
            <v>US</v>
          </cell>
          <cell r="R2459" t="str">
            <v>USA</v>
          </cell>
          <cell r="S2459" t="str">
            <v>United States</v>
          </cell>
          <cell r="T2459">
            <v>0.379</v>
          </cell>
          <cell r="U2459">
            <v>0.379</v>
          </cell>
          <cell r="V2459">
            <v>1</v>
          </cell>
          <cell r="W2459">
            <v>1</v>
          </cell>
          <cell r="X2459" t="str">
            <v>Pcs.</v>
          </cell>
          <cell r="Y2459" t="str">
            <v>2</v>
          </cell>
          <cell r="Z2459">
            <v>0</v>
          </cell>
          <cell r="AA2459">
            <v>11.5</v>
          </cell>
          <cell r="AB2459">
            <v>26.03</v>
          </cell>
          <cell r="AC2459">
            <v>27.07</v>
          </cell>
          <cell r="AD2459">
            <v>0</v>
          </cell>
          <cell r="AE2459">
            <v>0</v>
          </cell>
          <cell r="AF2459">
            <v>0</v>
          </cell>
          <cell r="AG2459">
            <v>0</v>
          </cell>
          <cell r="AH2459">
            <v>27.07</v>
          </cell>
          <cell r="AI2459">
            <v>1</v>
          </cell>
          <cell r="AJ2459" t="str">
            <v>230</v>
          </cell>
          <cell r="AK2459" t="str">
            <v>150</v>
          </cell>
          <cell r="AL2459" t="str">
            <v>15</v>
          </cell>
          <cell r="AM2459" t="str">
            <v>8719924027490</v>
          </cell>
          <cell r="AN2459" t="str">
            <v>49019900</v>
          </cell>
          <cell r="AO2459" t="str">
            <v>Understanding Montessori: A Guide For Parents</v>
          </cell>
        </row>
        <row r="2460">
          <cell r="A2460" t="str">
            <v>533000</v>
          </cell>
          <cell r="B2460" t="str">
            <v>Montessori Learning in the 21st Century:</v>
          </cell>
          <cell r="C2460" t="str">
            <v>Nienhuis</v>
          </cell>
          <cell r="D2460" t="str">
            <v/>
          </cell>
          <cell r="E2460" t="str">
            <v/>
          </cell>
          <cell r="F2460" t="str">
            <v/>
          </cell>
          <cell r="G2460" t="str">
            <v/>
          </cell>
          <cell r="H2460" t="str">
            <v/>
          </cell>
          <cell r="I2460" t="str">
            <v/>
          </cell>
          <cell r="J2460" t="str">
            <v/>
          </cell>
          <cell r="K2460" t="str">
            <v/>
          </cell>
          <cell r="L2460" t="str">
            <v/>
          </cell>
          <cell r="M2460" t="str">
            <v>533000</v>
          </cell>
          <cell r="N2460" t="str">
            <v>533000</v>
          </cell>
          <cell r="O2460" t="str">
            <v>533000</v>
          </cell>
          <cell r="P2460" t="str">
            <v>3950</v>
          </cell>
          <cell r="Q2460" t="str">
            <v>US</v>
          </cell>
          <cell r="R2460" t="str">
            <v>USA</v>
          </cell>
          <cell r="S2460" t="str">
            <v>United States</v>
          </cell>
          <cell r="T2460">
            <v>0.32800000000000001</v>
          </cell>
          <cell r="U2460">
            <v>0.32800000000000001</v>
          </cell>
          <cell r="V2460">
            <v>1</v>
          </cell>
          <cell r="W2460">
            <v>1</v>
          </cell>
          <cell r="X2460" t="str">
            <v>Pcs.</v>
          </cell>
          <cell r="Y2460" t="str">
            <v>2</v>
          </cell>
          <cell r="Z2460">
            <v>0</v>
          </cell>
          <cell r="AA2460">
            <v>10.28</v>
          </cell>
          <cell r="AB2460">
            <v>22.55</v>
          </cell>
          <cell r="AC2460">
            <v>23.45</v>
          </cell>
          <cell r="AD2460">
            <v>0</v>
          </cell>
          <cell r="AE2460">
            <v>0</v>
          </cell>
          <cell r="AF2460">
            <v>0</v>
          </cell>
          <cell r="AG2460">
            <v>0</v>
          </cell>
          <cell r="AH2460">
            <v>23.45</v>
          </cell>
          <cell r="AI2460">
            <v>1</v>
          </cell>
          <cell r="AJ2460" t="str">
            <v>225</v>
          </cell>
          <cell r="AK2460" t="str">
            <v>155</v>
          </cell>
          <cell r="AL2460" t="str">
            <v>10</v>
          </cell>
          <cell r="AM2460" t="str">
            <v>8719924027506</v>
          </cell>
          <cell r="AN2460" t="str">
            <v>49019900</v>
          </cell>
          <cell r="AO2460" t="str">
            <v>Montessori Learning In The 21st Century: A Guide For Parents &amp; Teachers</v>
          </cell>
        </row>
        <row r="2461">
          <cell r="A2461" t="str">
            <v>533100</v>
          </cell>
          <cell r="B2461" t="str">
            <v>And Now: Montessori</v>
          </cell>
          <cell r="C2461" t="str">
            <v>Nienhuis</v>
          </cell>
          <cell r="D2461" t="str">
            <v/>
          </cell>
          <cell r="E2461" t="str">
            <v/>
          </cell>
          <cell r="F2461" t="str">
            <v/>
          </cell>
          <cell r="G2461" t="str">
            <v/>
          </cell>
          <cell r="H2461" t="str">
            <v/>
          </cell>
          <cell r="I2461" t="str">
            <v/>
          </cell>
          <cell r="J2461" t="str">
            <v/>
          </cell>
          <cell r="K2461" t="str">
            <v/>
          </cell>
          <cell r="L2461" t="str">
            <v/>
          </cell>
          <cell r="M2461" t="e">
            <v>#N/A</v>
          </cell>
          <cell r="N2461" t="e">
            <v>#N/A</v>
          </cell>
          <cell r="O2461" t="e">
            <v>#N/A</v>
          </cell>
          <cell r="P2461" t="str">
            <v>9801</v>
          </cell>
          <cell r="Q2461" t="str">
            <v>NL</v>
          </cell>
          <cell r="R2461" t="str">
            <v>NLD</v>
          </cell>
          <cell r="S2461" t="str">
            <v>Netherlands</v>
          </cell>
          <cell r="T2461">
            <v>0.35</v>
          </cell>
          <cell r="U2461">
            <v>0.35</v>
          </cell>
          <cell r="V2461">
            <v>1</v>
          </cell>
          <cell r="W2461">
            <v>1</v>
          </cell>
          <cell r="X2461" t="str">
            <v>Pcs.</v>
          </cell>
          <cell r="Y2461" t="str">
            <v>2</v>
          </cell>
          <cell r="Z2461">
            <v>0</v>
          </cell>
          <cell r="AA2461">
            <v>15.57</v>
          </cell>
          <cell r="AB2461">
            <v>29.43</v>
          </cell>
          <cell r="AC2461">
            <v>30.61</v>
          </cell>
          <cell r="AD2461">
            <v>0</v>
          </cell>
          <cell r="AE2461">
            <v>0</v>
          </cell>
          <cell r="AF2461">
            <v>0</v>
          </cell>
          <cell r="AG2461">
            <v>0</v>
          </cell>
          <cell r="AH2461">
            <v>30.61</v>
          </cell>
          <cell r="AI2461">
            <v>1</v>
          </cell>
          <cell r="AJ2461" t="str">
            <v>210</v>
          </cell>
          <cell r="AK2461" t="str">
            <v>152</v>
          </cell>
          <cell r="AL2461" t="str">
            <v>10</v>
          </cell>
          <cell r="AM2461" t="str">
            <v>8719924027513</v>
          </cell>
          <cell r="AN2461" t="str">
            <v>49019900</v>
          </cell>
          <cell r="AO2461" t="str">
            <v>And Now: Montessori</v>
          </cell>
        </row>
        <row r="2462">
          <cell r="A2462" t="str">
            <v>533200</v>
          </cell>
          <cell r="B2462" t="str">
            <v>Dr. Montessori’s Own Handbook</v>
          </cell>
          <cell r="C2462" t="str">
            <v>Nienhuis</v>
          </cell>
          <cell r="D2462" t="str">
            <v/>
          </cell>
          <cell r="E2462" t="str">
            <v/>
          </cell>
          <cell r="F2462" t="str">
            <v/>
          </cell>
          <cell r="G2462" t="str">
            <v/>
          </cell>
          <cell r="H2462" t="str">
            <v/>
          </cell>
          <cell r="I2462" t="str">
            <v/>
          </cell>
          <cell r="J2462" t="str">
            <v/>
          </cell>
          <cell r="K2462" t="str">
            <v/>
          </cell>
          <cell r="L2462" t="str">
            <v/>
          </cell>
          <cell r="M2462" t="str">
            <v>533200</v>
          </cell>
          <cell r="N2462" t="str">
            <v>533200</v>
          </cell>
          <cell r="O2462" t="str">
            <v>533200</v>
          </cell>
          <cell r="P2462" t="str">
            <v>3950</v>
          </cell>
          <cell r="Q2462" t="str">
            <v>US</v>
          </cell>
          <cell r="R2462" t="str">
            <v>USA</v>
          </cell>
          <cell r="S2462" t="str">
            <v>United States</v>
          </cell>
          <cell r="T2462">
            <v>0.22</v>
          </cell>
          <cell r="U2462">
            <v>0.22</v>
          </cell>
          <cell r="V2462">
            <v>1</v>
          </cell>
          <cell r="W2462">
            <v>1</v>
          </cell>
          <cell r="X2462" t="str">
            <v>Pcs.</v>
          </cell>
          <cell r="Y2462" t="str">
            <v>2</v>
          </cell>
          <cell r="Z2462">
            <v>0</v>
          </cell>
          <cell r="AA2462">
            <v>7.03</v>
          </cell>
          <cell r="AB2462">
            <v>14.46</v>
          </cell>
          <cell r="AC2462">
            <v>15.04</v>
          </cell>
          <cell r="AD2462">
            <v>0</v>
          </cell>
          <cell r="AE2462">
            <v>0</v>
          </cell>
          <cell r="AF2462">
            <v>0</v>
          </cell>
          <cell r="AG2462">
            <v>0</v>
          </cell>
          <cell r="AH2462">
            <v>15.04</v>
          </cell>
          <cell r="AI2462">
            <v>1</v>
          </cell>
          <cell r="AJ2462" t="str">
            <v>200</v>
          </cell>
          <cell r="AK2462" t="str">
            <v>140</v>
          </cell>
          <cell r="AL2462" t="str">
            <v>20</v>
          </cell>
          <cell r="AM2462" t="str">
            <v>8719924027520</v>
          </cell>
          <cell r="AN2462" t="str">
            <v>49019900</v>
          </cell>
          <cell r="AO2462" t="str">
            <v>Dr. Montessori’s Own Handbook</v>
          </cell>
        </row>
        <row r="2463">
          <cell r="A2463" t="str">
            <v>533400</v>
          </cell>
          <cell r="B2463" t="str">
            <v>The Montessori Method</v>
          </cell>
          <cell r="C2463" t="str">
            <v>Nienhuis</v>
          </cell>
          <cell r="D2463" t="str">
            <v/>
          </cell>
          <cell r="E2463" t="str">
            <v/>
          </cell>
          <cell r="F2463" t="str">
            <v/>
          </cell>
          <cell r="G2463" t="str">
            <v/>
          </cell>
          <cell r="H2463" t="str">
            <v/>
          </cell>
          <cell r="I2463" t="str">
            <v/>
          </cell>
          <cell r="J2463" t="str">
            <v/>
          </cell>
          <cell r="K2463" t="str">
            <v/>
          </cell>
          <cell r="L2463" t="str">
            <v/>
          </cell>
          <cell r="M2463" t="str">
            <v>533400</v>
          </cell>
          <cell r="N2463" t="str">
            <v>533400</v>
          </cell>
          <cell r="O2463" t="str">
            <v>533400</v>
          </cell>
          <cell r="P2463" t="str">
            <v>3950</v>
          </cell>
          <cell r="Q2463" t="str">
            <v>US</v>
          </cell>
          <cell r="R2463" t="str">
            <v>USA</v>
          </cell>
          <cell r="S2463" t="str">
            <v>United States</v>
          </cell>
          <cell r="T2463">
            <v>0.41</v>
          </cell>
          <cell r="U2463">
            <v>0.41</v>
          </cell>
          <cell r="V2463">
            <v>1</v>
          </cell>
          <cell r="W2463">
            <v>1</v>
          </cell>
          <cell r="X2463" t="str">
            <v>Pcs.</v>
          </cell>
          <cell r="Y2463" t="str">
            <v>2</v>
          </cell>
          <cell r="Z2463">
            <v>0</v>
          </cell>
          <cell r="AA2463">
            <v>7.5</v>
          </cell>
          <cell r="AB2463">
            <v>16.71</v>
          </cell>
          <cell r="AC2463">
            <v>17.38</v>
          </cell>
          <cell r="AD2463">
            <v>0</v>
          </cell>
          <cell r="AE2463">
            <v>0</v>
          </cell>
          <cell r="AF2463">
            <v>0</v>
          </cell>
          <cell r="AG2463">
            <v>0</v>
          </cell>
          <cell r="AH2463">
            <v>17.38</v>
          </cell>
          <cell r="AI2463">
            <v>1</v>
          </cell>
          <cell r="AJ2463" t="str">
            <v>200</v>
          </cell>
          <cell r="AK2463" t="str">
            <v>140</v>
          </cell>
          <cell r="AL2463" t="str">
            <v>30</v>
          </cell>
          <cell r="AM2463" t="str">
            <v>8719924027537</v>
          </cell>
          <cell r="AN2463" t="str">
            <v>49019900</v>
          </cell>
          <cell r="AO2463" t="str">
            <v>The Montessori Method</v>
          </cell>
        </row>
        <row r="2464">
          <cell r="A2464" t="str">
            <v>534000</v>
          </cell>
          <cell r="B2464" t="str">
            <v>Green Is Our Garden: Songs Of Nature</v>
          </cell>
          <cell r="C2464" t="str">
            <v>Nienhuis</v>
          </cell>
          <cell r="D2464" t="str">
            <v/>
          </cell>
          <cell r="E2464" t="str">
            <v/>
          </cell>
          <cell r="F2464" t="str">
            <v/>
          </cell>
          <cell r="G2464" t="str">
            <v/>
          </cell>
          <cell r="H2464" t="str">
            <v/>
          </cell>
          <cell r="I2464" t="str">
            <v/>
          </cell>
          <cell r="J2464" t="str">
            <v/>
          </cell>
          <cell r="K2464" t="str">
            <v/>
          </cell>
          <cell r="L2464" t="str">
            <v/>
          </cell>
          <cell r="M2464" t="str">
            <v>534000</v>
          </cell>
          <cell r="N2464" t="str">
            <v>534000</v>
          </cell>
          <cell r="O2464" t="str">
            <v>534000</v>
          </cell>
          <cell r="P2464" t="str">
            <v>3950</v>
          </cell>
          <cell r="Q2464" t="str">
            <v>US</v>
          </cell>
          <cell r="R2464" t="str">
            <v>USA</v>
          </cell>
          <cell r="S2464" t="str">
            <v>United States</v>
          </cell>
          <cell r="T2464">
            <v>0.26100000000000001</v>
          </cell>
          <cell r="U2464">
            <v>0.26100000000000001</v>
          </cell>
          <cell r="V2464">
            <v>1</v>
          </cell>
          <cell r="W2464">
            <v>1</v>
          </cell>
          <cell r="X2464" t="str">
            <v>Pcs.</v>
          </cell>
          <cell r="Y2464" t="str">
            <v>2</v>
          </cell>
          <cell r="Z2464">
            <v>0</v>
          </cell>
          <cell r="AA2464">
            <v>18.32</v>
          </cell>
          <cell r="AB2464">
            <v>33.54</v>
          </cell>
          <cell r="AC2464">
            <v>34.880000000000003</v>
          </cell>
          <cell r="AD2464">
            <v>0</v>
          </cell>
          <cell r="AE2464">
            <v>0</v>
          </cell>
          <cell r="AF2464">
            <v>0</v>
          </cell>
          <cell r="AG2464">
            <v>0</v>
          </cell>
          <cell r="AH2464">
            <v>34.880000000000003</v>
          </cell>
          <cell r="AI2464">
            <v>1</v>
          </cell>
          <cell r="AJ2464" t="str">
            <v>280</v>
          </cell>
          <cell r="AK2464" t="str">
            <v>215</v>
          </cell>
          <cell r="AL2464" t="str">
            <v>5</v>
          </cell>
          <cell r="AM2464" t="str">
            <v>8719924027544</v>
          </cell>
          <cell r="AN2464" t="str">
            <v>49019900</v>
          </cell>
          <cell r="AO2464" t="str">
            <v>Green Is Our Garden: Songs Of Nature</v>
          </cell>
        </row>
        <row r="2465">
          <cell r="A2465" t="str">
            <v>534100</v>
          </cell>
          <cell r="B2465" t="str">
            <v>CD: Green Is Our Garden: Songs Of Nature</v>
          </cell>
          <cell r="C2465" t="str">
            <v>Nienhuis</v>
          </cell>
          <cell r="D2465" t="str">
            <v/>
          </cell>
          <cell r="E2465" t="str">
            <v/>
          </cell>
          <cell r="F2465" t="str">
            <v/>
          </cell>
          <cell r="G2465" t="str">
            <v/>
          </cell>
          <cell r="H2465" t="str">
            <v/>
          </cell>
          <cell r="I2465" t="str">
            <v/>
          </cell>
          <cell r="J2465" t="str">
            <v/>
          </cell>
          <cell r="K2465" t="str">
            <v/>
          </cell>
          <cell r="L2465" t="str">
            <v/>
          </cell>
          <cell r="M2465" t="str">
            <v>534100</v>
          </cell>
          <cell r="N2465" t="str">
            <v>534100</v>
          </cell>
          <cell r="O2465" t="str">
            <v>534100</v>
          </cell>
          <cell r="P2465" t="str">
            <v>3950</v>
          </cell>
          <cell r="Q2465" t="str">
            <v>US</v>
          </cell>
          <cell r="R2465" t="str">
            <v>USA</v>
          </cell>
          <cell r="S2465" t="str">
            <v>United States</v>
          </cell>
          <cell r="T2465">
            <v>8.1000000000000003E-2</v>
          </cell>
          <cell r="U2465">
            <v>8.1000000000000003E-2</v>
          </cell>
          <cell r="V2465">
            <v>1</v>
          </cell>
          <cell r="W2465">
            <v>1</v>
          </cell>
          <cell r="X2465" t="str">
            <v>Pcs.</v>
          </cell>
          <cell r="Y2465" t="str">
            <v>2</v>
          </cell>
          <cell r="Z2465">
            <v>0</v>
          </cell>
          <cell r="AA2465">
            <v>11.7</v>
          </cell>
          <cell r="AB2465">
            <v>26.03</v>
          </cell>
          <cell r="AC2465">
            <v>27.07</v>
          </cell>
          <cell r="AD2465">
            <v>0</v>
          </cell>
          <cell r="AE2465">
            <v>0</v>
          </cell>
          <cell r="AF2465">
            <v>0</v>
          </cell>
          <cell r="AG2465">
            <v>0</v>
          </cell>
          <cell r="AH2465">
            <v>27.07</v>
          </cell>
          <cell r="AI2465">
            <v>1</v>
          </cell>
          <cell r="AJ2465" t="str">
            <v>140</v>
          </cell>
          <cell r="AK2465" t="str">
            <v>125</v>
          </cell>
          <cell r="AL2465" t="str">
            <v>10</v>
          </cell>
          <cell r="AM2465" t="str">
            <v>8719924027551</v>
          </cell>
          <cell r="AN2465" t="str">
            <v>85234110</v>
          </cell>
          <cell r="AO2465" t="str">
            <v>CD: Green Is Our Garden: Songs Of Nature</v>
          </cell>
        </row>
        <row r="2466">
          <cell r="A2466" t="str">
            <v>534200</v>
          </cell>
          <cell r="B2466" t="str">
            <v>Children’s And Folk Songs</v>
          </cell>
          <cell r="C2466" t="str">
            <v>Nienhuis</v>
          </cell>
          <cell r="D2466" t="str">
            <v/>
          </cell>
          <cell r="E2466" t="str">
            <v/>
          </cell>
          <cell r="F2466" t="str">
            <v/>
          </cell>
          <cell r="G2466" t="str">
            <v/>
          </cell>
          <cell r="H2466" t="str">
            <v/>
          </cell>
          <cell r="I2466" t="str">
            <v/>
          </cell>
          <cell r="J2466" t="str">
            <v/>
          </cell>
          <cell r="K2466" t="str">
            <v/>
          </cell>
          <cell r="L2466" t="str">
            <v/>
          </cell>
          <cell r="M2466" t="str">
            <v>534200</v>
          </cell>
          <cell r="N2466" t="str">
            <v>534200</v>
          </cell>
          <cell r="O2466" t="str">
            <v>534200</v>
          </cell>
          <cell r="P2466" t="str">
            <v>3950</v>
          </cell>
          <cell r="Q2466" t="str">
            <v>US</v>
          </cell>
          <cell r="R2466" t="str">
            <v>USA</v>
          </cell>
          <cell r="S2466" t="str">
            <v>United States</v>
          </cell>
          <cell r="T2466">
            <v>0.1</v>
          </cell>
          <cell r="U2466">
            <v>0.1</v>
          </cell>
          <cell r="V2466">
            <v>1</v>
          </cell>
          <cell r="W2466">
            <v>1</v>
          </cell>
          <cell r="X2466" t="str">
            <v>Pcs.</v>
          </cell>
          <cell r="Y2466" t="str">
            <v>2</v>
          </cell>
          <cell r="Z2466">
            <v>0</v>
          </cell>
          <cell r="AA2466">
            <v>8.99</v>
          </cell>
          <cell r="AB2466">
            <v>17.93</v>
          </cell>
          <cell r="AC2466">
            <v>18.649999999999999</v>
          </cell>
          <cell r="AD2466">
            <v>0</v>
          </cell>
          <cell r="AE2466">
            <v>0</v>
          </cell>
          <cell r="AF2466">
            <v>0</v>
          </cell>
          <cell r="AG2466">
            <v>0</v>
          </cell>
          <cell r="AH2466">
            <v>18.649999999999999</v>
          </cell>
          <cell r="AI2466">
            <v>1</v>
          </cell>
          <cell r="AJ2466" t="str">
            <v>280</v>
          </cell>
          <cell r="AK2466" t="str">
            <v>210</v>
          </cell>
          <cell r="AL2466" t="str">
            <v>10</v>
          </cell>
          <cell r="AM2466" t="str">
            <v>8719924027568</v>
          </cell>
          <cell r="AN2466" t="str">
            <v>49019900</v>
          </cell>
          <cell r="AO2466" t="str">
            <v>Children’s Songs</v>
          </cell>
        </row>
        <row r="2467">
          <cell r="A2467" t="str">
            <v>534300</v>
          </cell>
          <cell r="B2467" t="str">
            <v>CD: Children’s / Folk Songs From Around</v>
          </cell>
          <cell r="C2467" t="str">
            <v>Nienhuis</v>
          </cell>
          <cell r="D2467" t="str">
            <v/>
          </cell>
          <cell r="E2467" t="str">
            <v/>
          </cell>
          <cell r="F2467" t="str">
            <v/>
          </cell>
          <cell r="G2467" t="str">
            <v/>
          </cell>
          <cell r="H2467" t="str">
            <v/>
          </cell>
          <cell r="I2467" t="str">
            <v/>
          </cell>
          <cell r="J2467" t="str">
            <v/>
          </cell>
          <cell r="K2467" t="str">
            <v/>
          </cell>
          <cell r="L2467" t="str">
            <v/>
          </cell>
          <cell r="M2467" t="str">
            <v>534300</v>
          </cell>
          <cell r="N2467" t="str">
            <v>534300</v>
          </cell>
          <cell r="O2467" t="str">
            <v>534300</v>
          </cell>
          <cell r="P2467" t="str">
            <v>3950</v>
          </cell>
          <cell r="Q2467" t="str">
            <v>US</v>
          </cell>
          <cell r="R2467" t="str">
            <v>USA</v>
          </cell>
          <cell r="S2467" t="str">
            <v>United States</v>
          </cell>
          <cell r="T2467">
            <v>8.1000000000000003E-2</v>
          </cell>
          <cell r="U2467">
            <v>8.1000000000000003E-2</v>
          </cell>
          <cell r="V2467">
            <v>1</v>
          </cell>
          <cell r="W2467">
            <v>1</v>
          </cell>
          <cell r="X2467" t="str">
            <v>Pcs.</v>
          </cell>
          <cell r="Y2467" t="str">
            <v>2</v>
          </cell>
          <cell r="Z2467">
            <v>0</v>
          </cell>
          <cell r="AA2467">
            <v>11.8</v>
          </cell>
          <cell r="AB2467">
            <v>26.03</v>
          </cell>
          <cell r="AC2467">
            <v>27.07</v>
          </cell>
          <cell r="AD2467">
            <v>0</v>
          </cell>
          <cell r="AE2467">
            <v>0</v>
          </cell>
          <cell r="AF2467">
            <v>0</v>
          </cell>
          <cell r="AG2467">
            <v>0</v>
          </cell>
          <cell r="AH2467">
            <v>27.07</v>
          </cell>
          <cell r="AI2467">
            <v>1</v>
          </cell>
          <cell r="AJ2467" t="str">
            <v>140</v>
          </cell>
          <cell r="AK2467" t="str">
            <v>125</v>
          </cell>
          <cell r="AL2467" t="str">
            <v>10</v>
          </cell>
          <cell r="AM2467" t="str">
            <v>8719924027575</v>
          </cell>
          <cell r="AN2467" t="str">
            <v>85234110</v>
          </cell>
          <cell r="AO2467" t="str">
            <v>CD: Children’s / Folk Songs From Around The World</v>
          </cell>
        </row>
        <row r="2468">
          <cell r="A2468" t="str">
            <v>534400</v>
          </cell>
          <cell r="B2468" t="str">
            <v>Folk Songs From Around The World</v>
          </cell>
          <cell r="C2468" t="str">
            <v>Nienhuis</v>
          </cell>
          <cell r="D2468" t="str">
            <v/>
          </cell>
          <cell r="E2468" t="str">
            <v/>
          </cell>
          <cell r="F2468" t="str">
            <v/>
          </cell>
          <cell r="G2468" t="str">
            <v/>
          </cell>
          <cell r="H2468" t="str">
            <v/>
          </cell>
          <cell r="I2468" t="str">
            <v/>
          </cell>
          <cell r="J2468" t="str">
            <v/>
          </cell>
          <cell r="K2468" t="str">
            <v/>
          </cell>
          <cell r="L2468" t="str">
            <v/>
          </cell>
          <cell r="M2468" t="str">
            <v>534400</v>
          </cell>
          <cell r="N2468" t="str">
            <v>534400</v>
          </cell>
          <cell r="O2468" t="str">
            <v>534400</v>
          </cell>
          <cell r="P2468" t="str">
            <v>3950</v>
          </cell>
          <cell r="Q2468" t="str">
            <v>US</v>
          </cell>
          <cell r="R2468" t="str">
            <v>USA</v>
          </cell>
          <cell r="S2468" t="str">
            <v>United States</v>
          </cell>
          <cell r="T2468">
            <v>0.12</v>
          </cell>
          <cell r="U2468">
            <v>0.12</v>
          </cell>
          <cell r="V2468">
            <v>1</v>
          </cell>
          <cell r="W2468">
            <v>1</v>
          </cell>
          <cell r="X2468" t="str">
            <v>Pcs.</v>
          </cell>
          <cell r="Y2468" t="str">
            <v>2</v>
          </cell>
          <cell r="Z2468">
            <v>0</v>
          </cell>
          <cell r="AA2468">
            <v>8.42</v>
          </cell>
          <cell r="AB2468">
            <v>17.36</v>
          </cell>
          <cell r="AC2468">
            <v>18.05</v>
          </cell>
          <cell r="AD2468">
            <v>0</v>
          </cell>
          <cell r="AE2468">
            <v>0</v>
          </cell>
          <cell r="AF2468">
            <v>0</v>
          </cell>
          <cell r="AG2468">
            <v>0</v>
          </cell>
          <cell r="AH2468">
            <v>18.05</v>
          </cell>
          <cell r="AI2468">
            <v>1</v>
          </cell>
          <cell r="AJ2468" t="str">
            <v>280</v>
          </cell>
          <cell r="AK2468" t="str">
            <v>210</v>
          </cell>
          <cell r="AL2468" t="str">
            <v>10</v>
          </cell>
          <cell r="AM2468" t="str">
            <v>8719924027582</v>
          </cell>
          <cell r="AN2468" t="str">
            <v>49019900</v>
          </cell>
          <cell r="AO2468" t="str">
            <v>Folk Songs From Around The World</v>
          </cell>
        </row>
        <row r="2469">
          <cell r="A2469" t="str">
            <v>534500</v>
          </cell>
          <cell r="B2469" t="str">
            <v>The Child. Society And The World, MPPC</v>
          </cell>
          <cell r="C2469" t="str">
            <v>Nienhuis</v>
          </cell>
          <cell r="D2469" t="str">
            <v/>
          </cell>
          <cell r="E2469" t="str">
            <v/>
          </cell>
          <cell r="F2469" t="str">
            <v/>
          </cell>
          <cell r="G2469" t="str">
            <v/>
          </cell>
          <cell r="H2469" t="str">
            <v/>
          </cell>
          <cell r="I2469" t="str">
            <v/>
          </cell>
          <cell r="J2469" t="str">
            <v/>
          </cell>
          <cell r="K2469" t="str">
            <v/>
          </cell>
          <cell r="L2469" t="str">
            <v/>
          </cell>
          <cell r="M2469" t="str">
            <v>534500</v>
          </cell>
          <cell r="N2469" t="str">
            <v>534500</v>
          </cell>
          <cell r="O2469" t="str">
            <v>534500</v>
          </cell>
          <cell r="P2469" t="str">
            <v>3950</v>
          </cell>
          <cell r="Q2469" t="str">
            <v>NL</v>
          </cell>
          <cell r="R2469" t="str">
            <v>NLD</v>
          </cell>
          <cell r="S2469" t="str">
            <v>Netherlands</v>
          </cell>
          <cell r="T2469">
            <v>0.7</v>
          </cell>
          <cell r="U2469">
            <v>0.7</v>
          </cell>
          <cell r="V2469">
            <v>1</v>
          </cell>
          <cell r="W2469">
            <v>1</v>
          </cell>
          <cell r="X2469" t="str">
            <v>Pcs.</v>
          </cell>
          <cell r="Y2469" t="str">
            <v>2</v>
          </cell>
          <cell r="Z2469">
            <v>0</v>
          </cell>
          <cell r="AA2469">
            <v>9.08</v>
          </cell>
          <cell r="AB2469">
            <v>21.46</v>
          </cell>
          <cell r="AC2469">
            <v>22.32</v>
          </cell>
          <cell r="AD2469">
            <v>0</v>
          </cell>
          <cell r="AE2469">
            <v>0</v>
          </cell>
          <cell r="AF2469">
            <v>0</v>
          </cell>
          <cell r="AG2469">
            <v>0</v>
          </cell>
          <cell r="AH2469">
            <v>22.32</v>
          </cell>
          <cell r="AI2469">
            <v>1</v>
          </cell>
          <cell r="AJ2469" t="str">
            <v>190</v>
          </cell>
          <cell r="AK2469" t="str">
            <v>125</v>
          </cell>
          <cell r="AL2469" t="str">
            <v>10</v>
          </cell>
          <cell r="AM2469" t="str">
            <v>8719924027599</v>
          </cell>
          <cell r="AN2469" t="str">
            <v>49019900</v>
          </cell>
          <cell r="AO2469" t="str">
            <v>The Child, Society And The World - MPPC</v>
          </cell>
        </row>
        <row r="2470">
          <cell r="A2470" t="str">
            <v>534800</v>
          </cell>
          <cell r="B2470" t="str">
            <v>DVD: At Home In Nature: Biology In The</v>
          </cell>
          <cell r="C2470" t="str">
            <v>Nienhuis</v>
          </cell>
          <cell r="D2470" t="str">
            <v/>
          </cell>
          <cell r="E2470" t="str">
            <v/>
          </cell>
          <cell r="F2470" t="str">
            <v/>
          </cell>
          <cell r="G2470" t="str">
            <v/>
          </cell>
          <cell r="H2470" t="str">
            <v/>
          </cell>
          <cell r="I2470" t="str">
            <v/>
          </cell>
          <cell r="J2470" t="str">
            <v/>
          </cell>
          <cell r="K2470" t="str">
            <v/>
          </cell>
          <cell r="L2470" t="str">
            <v/>
          </cell>
          <cell r="M2470" t="str">
            <v>534800</v>
          </cell>
          <cell r="N2470" t="str">
            <v>534800</v>
          </cell>
          <cell r="O2470" t="str">
            <v>534800</v>
          </cell>
          <cell r="P2470" t="str">
            <v>3950</v>
          </cell>
          <cell r="Q2470" t="str">
            <v>US</v>
          </cell>
          <cell r="R2470" t="str">
            <v>USA</v>
          </cell>
          <cell r="S2470" t="str">
            <v>United States</v>
          </cell>
          <cell r="T2470">
            <v>7.3999999999999996E-2</v>
          </cell>
          <cell r="U2470">
            <v>7.3999999999999996E-2</v>
          </cell>
          <cell r="V2470">
            <v>1</v>
          </cell>
          <cell r="W2470">
            <v>1</v>
          </cell>
          <cell r="X2470" t="str">
            <v>Pcs.</v>
          </cell>
          <cell r="Y2470" t="str">
            <v>2</v>
          </cell>
          <cell r="Z2470">
            <v>0</v>
          </cell>
          <cell r="AA2470">
            <v>49</v>
          </cell>
          <cell r="AB2470">
            <v>98.32</v>
          </cell>
          <cell r="AC2470">
            <v>102.25</v>
          </cell>
          <cell r="AD2470">
            <v>0</v>
          </cell>
          <cell r="AE2470">
            <v>0</v>
          </cell>
          <cell r="AF2470">
            <v>0</v>
          </cell>
          <cell r="AG2470">
            <v>0</v>
          </cell>
          <cell r="AH2470">
            <v>102.25</v>
          </cell>
          <cell r="AI2470">
            <v>1</v>
          </cell>
          <cell r="AJ2470" t="str">
            <v>190</v>
          </cell>
          <cell r="AK2470" t="str">
            <v>135</v>
          </cell>
          <cell r="AL2470" t="str">
            <v>10</v>
          </cell>
          <cell r="AM2470" t="str">
            <v>8719924027605</v>
          </cell>
          <cell r="AN2470" t="str">
            <v>49019900</v>
          </cell>
          <cell r="AO2470" t="str">
            <v>DVD: At Home In Nature: Biology In The Montessori Classroom</v>
          </cell>
        </row>
        <row r="2471">
          <cell r="A2471" t="str">
            <v>534900</v>
          </cell>
          <cell r="B2471" t="str">
            <v>Music And Movement Instructional DVD For</v>
          </cell>
          <cell r="C2471" t="str">
            <v>Nienhuis</v>
          </cell>
          <cell r="D2471" t="str">
            <v/>
          </cell>
          <cell r="E2471" t="str">
            <v/>
          </cell>
          <cell r="F2471" t="str">
            <v/>
          </cell>
          <cell r="G2471" t="str">
            <v/>
          </cell>
          <cell r="H2471" t="str">
            <v/>
          </cell>
          <cell r="I2471" t="str">
            <v/>
          </cell>
          <cell r="J2471" t="str">
            <v/>
          </cell>
          <cell r="K2471" t="str">
            <v/>
          </cell>
          <cell r="L2471" t="str">
            <v/>
          </cell>
          <cell r="M2471" t="str">
            <v>534900</v>
          </cell>
          <cell r="N2471" t="str">
            <v>534900</v>
          </cell>
          <cell r="O2471" t="str">
            <v>534900</v>
          </cell>
          <cell r="P2471" t="str">
            <v>3950</v>
          </cell>
          <cell r="Q2471" t="str">
            <v>US</v>
          </cell>
          <cell r="R2471" t="str">
            <v>USA</v>
          </cell>
          <cell r="S2471" t="str">
            <v>United States</v>
          </cell>
          <cell r="T2471">
            <v>8.6999999999999994E-2</v>
          </cell>
          <cell r="U2471">
            <v>8.6999999999999994E-2</v>
          </cell>
          <cell r="V2471">
            <v>1</v>
          </cell>
          <cell r="W2471">
            <v>1</v>
          </cell>
          <cell r="X2471" t="str">
            <v>Pcs.</v>
          </cell>
          <cell r="Y2471" t="str">
            <v>2</v>
          </cell>
          <cell r="Z2471">
            <v>0</v>
          </cell>
          <cell r="AA2471">
            <v>49.18</v>
          </cell>
          <cell r="AB2471">
            <v>98.32</v>
          </cell>
          <cell r="AC2471">
            <v>102.25</v>
          </cell>
          <cell r="AD2471">
            <v>0</v>
          </cell>
          <cell r="AE2471">
            <v>0</v>
          </cell>
          <cell r="AF2471">
            <v>0</v>
          </cell>
          <cell r="AG2471">
            <v>0</v>
          </cell>
          <cell r="AH2471">
            <v>102.25</v>
          </cell>
          <cell r="AI2471">
            <v>1</v>
          </cell>
          <cell r="AJ2471" t="str">
            <v>190</v>
          </cell>
          <cell r="AK2471" t="str">
            <v>135</v>
          </cell>
          <cell r="AL2471" t="str">
            <v>10</v>
          </cell>
          <cell r="AM2471" t="str">
            <v>8719924027612</v>
          </cell>
          <cell r="AN2471" t="str">
            <v>49019900</v>
          </cell>
          <cell r="AO2471" t="str">
            <v>Music And Movement Instructional DVD For Montessori Teachers</v>
          </cell>
        </row>
        <row r="2472">
          <cell r="A2472" t="str">
            <v>535000</v>
          </cell>
          <cell r="B2472" t="str">
            <v>Montessori Music - Sensorial Exploration And</v>
          </cell>
          <cell r="C2472" t="str">
            <v>Nienhuis</v>
          </cell>
          <cell r="D2472" t="str">
            <v/>
          </cell>
          <cell r="E2472" t="str">
            <v/>
          </cell>
          <cell r="F2472" t="str">
            <v/>
          </cell>
          <cell r="G2472" t="str">
            <v/>
          </cell>
          <cell r="H2472" t="str">
            <v/>
          </cell>
          <cell r="I2472" t="str">
            <v/>
          </cell>
          <cell r="J2472" t="str">
            <v/>
          </cell>
          <cell r="K2472" t="str">
            <v/>
          </cell>
          <cell r="L2472" t="str">
            <v/>
          </cell>
          <cell r="M2472" t="str">
            <v>535000</v>
          </cell>
          <cell r="N2472" t="str">
            <v>535000</v>
          </cell>
          <cell r="O2472" t="str">
            <v>535000</v>
          </cell>
          <cell r="P2472" t="str">
            <v>3950</v>
          </cell>
          <cell r="Q2472" t="str">
            <v>NL</v>
          </cell>
          <cell r="R2472" t="str">
            <v>NLD</v>
          </cell>
          <cell r="S2472" t="str">
            <v>Netherlands</v>
          </cell>
          <cell r="T2472">
            <v>0.2</v>
          </cell>
          <cell r="U2472">
            <v>0.2</v>
          </cell>
          <cell r="V2472">
            <v>100</v>
          </cell>
          <cell r="W2472">
            <v>100</v>
          </cell>
          <cell r="X2472" t="str">
            <v>Pcs.</v>
          </cell>
          <cell r="Y2472" t="str">
            <v>2</v>
          </cell>
          <cell r="Z2472">
            <v>0</v>
          </cell>
          <cell r="AA2472">
            <v>4.95</v>
          </cell>
          <cell r="AB2472">
            <v>15.5</v>
          </cell>
          <cell r="AC2472">
            <v>16.12</v>
          </cell>
          <cell r="AD2472">
            <v>0</v>
          </cell>
          <cell r="AE2472">
            <v>0</v>
          </cell>
          <cell r="AF2472">
            <v>0</v>
          </cell>
          <cell r="AG2472">
            <v>0</v>
          </cell>
          <cell r="AH2472">
            <v>16.12</v>
          </cell>
          <cell r="AI2472">
            <v>1</v>
          </cell>
          <cell r="AJ2472" t="str">
            <v>280</v>
          </cell>
          <cell r="AK2472" t="str">
            <v>220</v>
          </cell>
          <cell r="AL2472" t="str">
            <v>10</v>
          </cell>
          <cell r="AM2472" t="str">
            <v>8719924027629</v>
          </cell>
          <cell r="AN2472" t="str">
            <v>49019900</v>
          </cell>
          <cell r="AO2472" t="str">
            <v>Montessori Music: Sensorial Exploration And Notation With The Bells</v>
          </cell>
        </row>
        <row r="2473">
          <cell r="A2473" t="str">
            <v>535100</v>
          </cell>
          <cell r="B2473" t="str">
            <v>I Can Do It! - Piano Book</v>
          </cell>
          <cell r="C2473" t="str">
            <v>Nienhuis</v>
          </cell>
          <cell r="D2473" t="str">
            <v/>
          </cell>
          <cell r="E2473" t="str">
            <v/>
          </cell>
          <cell r="F2473" t="str">
            <v/>
          </cell>
          <cell r="G2473" t="str">
            <v/>
          </cell>
          <cell r="H2473" t="str">
            <v/>
          </cell>
          <cell r="I2473" t="str">
            <v/>
          </cell>
          <cell r="J2473" t="str">
            <v/>
          </cell>
          <cell r="K2473" t="str">
            <v/>
          </cell>
          <cell r="L2473" t="str">
            <v/>
          </cell>
          <cell r="M2473" t="e">
            <v>#N/A</v>
          </cell>
          <cell r="N2473" t="e">
            <v>#N/A</v>
          </cell>
          <cell r="O2473" t="e">
            <v>#N/A</v>
          </cell>
          <cell r="P2473" t="str">
            <v>9801</v>
          </cell>
          <cell r="Q2473" t="str">
            <v>CN</v>
          </cell>
          <cell r="R2473" t="str">
            <v>CHN</v>
          </cell>
          <cell r="S2473" t="str">
            <v>China</v>
          </cell>
          <cell r="T2473">
            <v>0</v>
          </cell>
          <cell r="U2473">
            <v>0</v>
          </cell>
          <cell r="V2473">
            <v>1</v>
          </cell>
          <cell r="W2473">
            <v>1</v>
          </cell>
          <cell r="X2473" t="str">
            <v>Pcs.</v>
          </cell>
          <cell r="Y2473" t="str">
            <v>2</v>
          </cell>
          <cell r="Z2473">
            <v>0</v>
          </cell>
          <cell r="AA2473">
            <v>11.1</v>
          </cell>
          <cell r="AB2473">
            <v>24.18</v>
          </cell>
          <cell r="AC2473">
            <v>25.15</v>
          </cell>
          <cell r="AD2473">
            <v>0</v>
          </cell>
          <cell r="AE2473">
            <v>0</v>
          </cell>
          <cell r="AF2473">
            <v>0</v>
          </cell>
          <cell r="AG2473">
            <v>0</v>
          </cell>
          <cell r="AH2473">
            <v>25.15</v>
          </cell>
          <cell r="AI2473">
            <v>1</v>
          </cell>
          <cell r="AJ2473" t="str">
            <v>280</v>
          </cell>
          <cell r="AK2473" t="str">
            <v>225</v>
          </cell>
          <cell r="AL2473" t="str">
            <v>15</v>
          </cell>
          <cell r="AM2473" t="str">
            <v>8719924027636</v>
          </cell>
          <cell r="AN2473" t="str">
            <v>49019900</v>
          </cell>
          <cell r="AO2473" t="str">
            <v>I Can Do It! - Piano Book</v>
          </cell>
        </row>
        <row r="2474">
          <cell r="A2474" t="str">
            <v>535200</v>
          </cell>
          <cell r="B2474" t="str">
            <v>Montessori Mozarts</v>
          </cell>
          <cell r="C2474" t="str">
            <v>Nienhuis</v>
          </cell>
          <cell r="D2474" t="str">
            <v/>
          </cell>
          <cell r="E2474" t="str">
            <v/>
          </cell>
          <cell r="F2474" t="str">
            <v/>
          </cell>
          <cell r="G2474" t="str">
            <v/>
          </cell>
          <cell r="H2474" t="str">
            <v/>
          </cell>
          <cell r="I2474" t="str">
            <v/>
          </cell>
          <cell r="J2474" t="str">
            <v/>
          </cell>
          <cell r="K2474" t="str">
            <v/>
          </cell>
          <cell r="L2474" t="str">
            <v/>
          </cell>
          <cell r="M2474" t="e">
            <v>#N/A</v>
          </cell>
          <cell r="N2474" t="e">
            <v>#N/A</v>
          </cell>
          <cell r="O2474" t="e">
            <v>#N/A</v>
          </cell>
          <cell r="P2474" t="str">
            <v>9801</v>
          </cell>
          <cell r="Q2474" t="str">
            <v>US</v>
          </cell>
          <cell r="R2474" t="str">
            <v>USA</v>
          </cell>
          <cell r="S2474" t="str">
            <v>United States</v>
          </cell>
          <cell r="T2474">
            <v>0</v>
          </cell>
          <cell r="U2474">
            <v>0</v>
          </cell>
          <cell r="V2474">
            <v>1</v>
          </cell>
          <cell r="W2474">
            <v>1</v>
          </cell>
          <cell r="X2474" t="str">
            <v>Pcs.</v>
          </cell>
          <cell r="Y2474" t="str">
            <v>2</v>
          </cell>
          <cell r="Z2474">
            <v>28.66</v>
          </cell>
          <cell r="AA2474">
            <v>28.66</v>
          </cell>
          <cell r="AB2474">
            <v>51</v>
          </cell>
          <cell r="AC2474">
            <v>53.04</v>
          </cell>
          <cell r="AD2474">
            <v>0</v>
          </cell>
          <cell r="AE2474">
            <v>0</v>
          </cell>
          <cell r="AF2474">
            <v>0</v>
          </cell>
          <cell r="AG2474">
            <v>0</v>
          </cell>
          <cell r="AH2474">
            <v>53.04</v>
          </cell>
          <cell r="AI2474">
            <v>1</v>
          </cell>
          <cell r="AJ2474" t="str">
            <v>280</v>
          </cell>
          <cell r="AK2474" t="str">
            <v>220</v>
          </cell>
          <cell r="AL2474" t="str">
            <v>10</v>
          </cell>
          <cell r="AM2474" t="str">
            <v>8719924027643</v>
          </cell>
          <cell r="AN2474" t="str">
            <v>49019900</v>
          </cell>
          <cell r="AO2474" t="str">
            <v>Montessori Mozarts</v>
          </cell>
        </row>
        <row r="2475">
          <cell r="A2475" t="str">
            <v>535300</v>
          </cell>
          <cell r="B2475" t="str">
            <v>The Montessori Childrens House : An Introduct</v>
          </cell>
          <cell r="C2475" t="str">
            <v>Nienhuis</v>
          </cell>
          <cell r="D2475" t="str">
            <v/>
          </cell>
          <cell r="E2475" t="str">
            <v/>
          </cell>
          <cell r="F2475" t="str">
            <v/>
          </cell>
          <cell r="G2475" t="str">
            <v/>
          </cell>
          <cell r="H2475" t="str">
            <v/>
          </cell>
          <cell r="I2475" t="str">
            <v/>
          </cell>
          <cell r="J2475" t="str">
            <v/>
          </cell>
          <cell r="K2475" t="str">
            <v/>
          </cell>
          <cell r="L2475" t="str">
            <v/>
          </cell>
          <cell r="M2475" t="str">
            <v>535300</v>
          </cell>
          <cell r="N2475" t="str">
            <v>535300</v>
          </cell>
          <cell r="O2475" t="str">
            <v>535300</v>
          </cell>
          <cell r="P2475" t="str">
            <v>3950</v>
          </cell>
          <cell r="Q2475" t="str">
            <v>US</v>
          </cell>
          <cell r="R2475" t="str">
            <v>USA</v>
          </cell>
          <cell r="S2475" t="str">
            <v>United States</v>
          </cell>
          <cell r="T2475">
            <v>0.19</v>
          </cell>
          <cell r="U2475">
            <v>0.21199999999999999</v>
          </cell>
          <cell r="V2475">
            <v>1</v>
          </cell>
          <cell r="W2475">
            <v>1</v>
          </cell>
          <cell r="X2475" t="str">
            <v>Pcs.</v>
          </cell>
          <cell r="Y2475" t="str">
            <v>2</v>
          </cell>
          <cell r="Z2475">
            <v>0</v>
          </cell>
          <cell r="AA2475">
            <v>5.3</v>
          </cell>
          <cell r="AB2475">
            <v>10.98</v>
          </cell>
          <cell r="AC2475">
            <v>11.42</v>
          </cell>
          <cell r="AD2475">
            <v>0</v>
          </cell>
          <cell r="AE2475">
            <v>0</v>
          </cell>
          <cell r="AF2475">
            <v>0</v>
          </cell>
          <cell r="AG2475">
            <v>0</v>
          </cell>
          <cell r="AH2475">
            <v>11.42</v>
          </cell>
          <cell r="AI2475">
            <v>1</v>
          </cell>
          <cell r="AJ2475" t="str">
            <v>280</v>
          </cell>
          <cell r="AK2475" t="str">
            <v>220</v>
          </cell>
          <cell r="AL2475" t="str">
            <v>10</v>
          </cell>
          <cell r="AM2475" t="str">
            <v>8719924027650</v>
          </cell>
          <cell r="AN2475" t="str">
            <v>49019900</v>
          </cell>
          <cell r="AO2475" t="str">
            <v>The Montessori Children's House : An Introduction</v>
          </cell>
        </row>
        <row r="2476">
          <cell r="A2476" t="str">
            <v>535400</v>
          </cell>
          <cell r="B2476" t="str">
            <v>The Whole School Montessori Handbook: Supplem</v>
          </cell>
          <cell r="C2476" t="str">
            <v>Nienhuis</v>
          </cell>
          <cell r="D2476" t="str">
            <v/>
          </cell>
          <cell r="E2476" t="str">
            <v/>
          </cell>
          <cell r="F2476" t="str">
            <v/>
          </cell>
          <cell r="G2476" t="str">
            <v/>
          </cell>
          <cell r="H2476" t="str">
            <v/>
          </cell>
          <cell r="I2476" t="str">
            <v/>
          </cell>
          <cell r="J2476" t="str">
            <v/>
          </cell>
          <cell r="K2476" t="str">
            <v/>
          </cell>
          <cell r="L2476" t="str">
            <v/>
          </cell>
          <cell r="M2476" t="e">
            <v>#N/A</v>
          </cell>
          <cell r="N2476" t="e">
            <v>#N/A</v>
          </cell>
          <cell r="O2476" t="e">
            <v>#N/A</v>
          </cell>
          <cell r="P2476" t="str">
            <v>9801</v>
          </cell>
          <cell r="Q2476" t="str">
            <v>US</v>
          </cell>
          <cell r="R2476" t="str">
            <v>USA</v>
          </cell>
          <cell r="S2476" t="str">
            <v>United States</v>
          </cell>
          <cell r="T2476">
            <v>0</v>
          </cell>
          <cell r="U2476">
            <v>0</v>
          </cell>
          <cell r="V2476">
            <v>1</v>
          </cell>
          <cell r="W2476">
            <v>1</v>
          </cell>
          <cell r="X2476" t="str">
            <v>Pcs.</v>
          </cell>
          <cell r="Y2476" t="str">
            <v>2</v>
          </cell>
          <cell r="Z2476">
            <v>19.75</v>
          </cell>
          <cell r="AA2476">
            <v>19.75</v>
          </cell>
          <cell r="AB2476">
            <v>36.08</v>
          </cell>
          <cell r="AC2476">
            <v>37.520000000000003</v>
          </cell>
          <cell r="AD2476">
            <v>0</v>
          </cell>
          <cell r="AE2476">
            <v>0</v>
          </cell>
          <cell r="AF2476">
            <v>0</v>
          </cell>
          <cell r="AG2476">
            <v>0</v>
          </cell>
          <cell r="AH2476">
            <v>37.520000000000003</v>
          </cell>
          <cell r="AI2476">
            <v>1</v>
          </cell>
          <cell r="AJ2476" t="str">
            <v>280</v>
          </cell>
          <cell r="AK2476" t="str">
            <v>215</v>
          </cell>
          <cell r="AL2476" t="str">
            <v>20</v>
          </cell>
          <cell r="AM2476" t="str">
            <v>8719924027667</v>
          </cell>
          <cell r="AN2476" t="str">
            <v>49019900</v>
          </cell>
          <cell r="AO2476" t="str">
            <v>The Whole School Montessori Handbook: Supplement</v>
          </cell>
        </row>
        <row r="2477">
          <cell r="A2477" t="str">
            <v>535500</v>
          </cell>
          <cell r="B2477" t="str">
            <v>The Whole School Montessori Handbook</v>
          </cell>
          <cell r="C2477" t="str">
            <v>Nienhuis</v>
          </cell>
          <cell r="D2477" t="str">
            <v/>
          </cell>
          <cell r="E2477" t="str">
            <v/>
          </cell>
          <cell r="F2477" t="str">
            <v/>
          </cell>
          <cell r="G2477" t="str">
            <v/>
          </cell>
          <cell r="H2477" t="str">
            <v/>
          </cell>
          <cell r="I2477" t="str">
            <v/>
          </cell>
          <cell r="J2477" t="str">
            <v/>
          </cell>
          <cell r="K2477" t="str">
            <v/>
          </cell>
          <cell r="L2477" t="str">
            <v/>
          </cell>
          <cell r="M2477" t="e">
            <v>#N/A</v>
          </cell>
          <cell r="N2477" t="e">
            <v>#N/A</v>
          </cell>
          <cell r="O2477" t="e">
            <v>#N/A</v>
          </cell>
          <cell r="P2477" t="str">
            <v>9801</v>
          </cell>
          <cell r="Q2477" t="str">
            <v>US</v>
          </cell>
          <cell r="R2477" t="str">
            <v>USA</v>
          </cell>
          <cell r="S2477" t="str">
            <v>United States</v>
          </cell>
          <cell r="T2477">
            <v>0.2</v>
          </cell>
          <cell r="U2477">
            <v>0.2</v>
          </cell>
          <cell r="V2477">
            <v>1</v>
          </cell>
          <cell r="W2477">
            <v>1</v>
          </cell>
          <cell r="X2477" t="str">
            <v>Pcs.</v>
          </cell>
          <cell r="Y2477" t="str">
            <v>2</v>
          </cell>
          <cell r="Z2477">
            <v>33.65</v>
          </cell>
          <cell r="AA2477">
            <v>33.65</v>
          </cell>
          <cell r="AB2477">
            <v>69</v>
          </cell>
          <cell r="AC2477">
            <v>71.760000000000005</v>
          </cell>
          <cell r="AD2477">
            <v>0</v>
          </cell>
          <cell r="AE2477">
            <v>0</v>
          </cell>
          <cell r="AF2477">
            <v>0</v>
          </cell>
          <cell r="AG2477">
            <v>0</v>
          </cell>
          <cell r="AH2477">
            <v>71.760000000000005</v>
          </cell>
          <cell r="AI2477">
            <v>1</v>
          </cell>
          <cell r="AJ2477" t="str">
            <v>210</v>
          </cell>
          <cell r="AK2477" t="str">
            <v>140</v>
          </cell>
          <cell r="AL2477" t="str">
            <v>10</v>
          </cell>
          <cell r="AM2477" t="str">
            <v>8719924027674</v>
          </cell>
          <cell r="AN2477" t="str">
            <v>49019900</v>
          </cell>
          <cell r="AO2477" t="str">
            <v>The Whole School Montessori Handbook</v>
          </cell>
        </row>
        <row r="2478">
          <cell r="A2478" t="str">
            <v>535700</v>
          </cell>
          <cell r="B2478" t="str">
            <v>A Montessori Album</v>
          </cell>
          <cell r="C2478" t="str">
            <v>Nienhuis</v>
          </cell>
          <cell r="D2478" t="str">
            <v/>
          </cell>
          <cell r="E2478" t="str">
            <v/>
          </cell>
          <cell r="F2478" t="str">
            <v/>
          </cell>
          <cell r="G2478" t="str">
            <v/>
          </cell>
          <cell r="H2478" t="str">
            <v/>
          </cell>
          <cell r="I2478" t="str">
            <v/>
          </cell>
          <cell r="J2478" t="str">
            <v/>
          </cell>
          <cell r="K2478" t="str">
            <v/>
          </cell>
          <cell r="L2478" t="str">
            <v/>
          </cell>
          <cell r="M2478" t="e">
            <v>#N/A</v>
          </cell>
          <cell r="N2478" t="e">
            <v>#N/A</v>
          </cell>
          <cell r="O2478" t="e">
            <v>#N/A</v>
          </cell>
          <cell r="P2478" t="str">
            <v>9801</v>
          </cell>
          <cell r="Q2478" t="str">
            <v>US</v>
          </cell>
          <cell r="R2478" t="str">
            <v>USA</v>
          </cell>
          <cell r="S2478" t="str">
            <v>United States</v>
          </cell>
          <cell r="T2478">
            <v>0.13</v>
          </cell>
          <cell r="U2478">
            <v>0.13</v>
          </cell>
          <cell r="V2478">
            <v>1</v>
          </cell>
          <cell r="W2478">
            <v>1</v>
          </cell>
          <cell r="X2478" t="str">
            <v>Pcs.</v>
          </cell>
          <cell r="Y2478" t="str">
            <v>2</v>
          </cell>
          <cell r="Z2478">
            <v>0</v>
          </cell>
          <cell r="AA2478">
            <v>8.57</v>
          </cell>
          <cell r="AB2478">
            <v>15.81</v>
          </cell>
          <cell r="AC2478">
            <v>16.440000000000001</v>
          </cell>
          <cell r="AD2478">
            <v>0</v>
          </cell>
          <cell r="AE2478">
            <v>0</v>
          </cell>
          <cell r="AF2478">
            <v>0</v>
          </cell>
          <cell r="AG2478">
            <v>0</v>
          </cell>
          <cell r="AH2478">
            <v>16.440000000000001</v>
          </cell>
          <cell r="AI2478">
            <v>1</v>
          </cell>
          <cell r="AJ2478" t="str">
            <v>280</v>
          </cell>
          <cell r="AK2478" t="str">
            <v>210</v>
          </cell>
          <cell r="AL2478" t="str">
            <v>10</v>
          </cell>
          <cell r="AM2478" t="str">
            <v>8719924027681</v>
          </cell>
          <cell r="AN2478" t="str">
            <v>49019900</v>
          </cell>
          <cell r="AO2478" t="str">
            <v>A Montessori Album</v>
          </cell>
        </row>
        <row r="2479">
          <cell r="A2479" t="str">
            <v>535800</v>
          </cell>
          <cell r="B2479" t="str">
            <v>Maria Montessori Writes To Her Grand....</v>
          </cell>
          <cell r="C2479" t="str">
            <v>Nienhuis</v>
          </cell>
          <cell r="D2479" t="str">
            <v/>
          </cell>
          <cell r="E2479" t="str">
            <v/>
          </cell>
          <cell r="F2479" t="str">
            <v/>
          </cell>
          <cell r="G2479" t="str">
            <v/>
          </cell>
          <cell r="H2479" t="str">
            <v/>
          </cell>
          <cell r="I2479" t="str">
            <v/>
          </cell>
          <cell r="J2479" t="str">
            <v/>
          </cell>
          <cell r="K2479" t="str">
            <v/>
          </cell>
          <cell r="L2479" t="str">
            <v/>
          </cell>
          <cell r="M2479" t="str">
            <v>535800</v>
          </cell>
          <cell r="N2479" t="str">
            <v>535800</v>
          </cell>
          <cell r="O2479" t="str">
            <v>535800</v>
          </cell>
          <cell r="P2479" t="str">
            <v>3950</v>
          </cell>
          <cell r="Q2479" t="str">
            <v>NL</v>
          </cell>
          <cell r="R2479" t="str">
            <v>NLD</v>
          </cell>
          <cell r="S2479" t="str">
            <v>Netherlands</v>
          </cell>
          <cell r="T2479">
            <v>0.47</v>
          </cell>
          <cell r="U2479">
            <v>0.47</v>
          </cell>
          <cell r="V2479">
            <v>0</v>
          </cell>
          <cell r="W2479">
            <v>0</v>
          </cell>
          <cell r="X2479" t="str">
            <v>Pcs.</v>
          </cell>
          <cell r="Y2479" t="str">
            <v>3</v>
          </cell>
          <cell r="Z2479">
            <v>0</v>
          </cell>
          <cell r="AA2479">
            <v>10.73</v>
          </cell>
          <cell r="AB2479">
            <v>21.06</v>
          </cell>
          <cell r="AC2479">
            <v>21.9</v>
          </cell>
          <cell r="AD2479">
            <v>0</v>
          </cell>
          <cell r="AE2479">
            <v>0</v>
          </cell>
          <cell r="AF2479">
            <v>0</v>
          </cell>
          <cell r="AG2479">
            <v>0</v>
          </cell>
          <cell r="AH2479">
            <v>21.9</v>
          </cell>
          <cell r="AI2479">
            <v>1</v>
          </cell>
          <cell r="AJ2479" t="str">
            <v>210</v>
          </cell>
          <cell r="AK2479" t="str">
            <v>160</v>
          </cell>
          <cell r="AL2479" t="str">
            <v>25</v>
          </cell>
          <cell r="AM2479" t="str">
            <v>08719924056810</v>
          </cell>
          <cell r="AN2479" t="str">
            <v>49019900</v>
          </cell>
          <cell r="AO2479" t="str">
            <v>Maria Montessori Writes To Her Grandchildren, Letters From India 1939-1946</v>
          </cell>
        </row>
        <row r="2480">
          <cell r="A2480" t="str">
            <v>536000</v>
          </cell>
          <cell r="B2480" t="str">
            <v>In A Montessori Home</v>
          </cell>
          <cell r="C2480" t="str">
            <v>Nienhuis</v>
          </cell>
          <cell r="D2480" t="str">
            <v/>
          </cell>
          <cell r="E2480" t="str">
            <v/>
          </cell>
          <cell r="F2480" t="str">
            <v/>
          </cell>
          <cell r="G2480" t="str">
            <v/>
          </cell>
          <cell r="H2480" t="str">
            <v/>
          </cell>
          <cell r="I2480" t="str">
            <v/>
          </cell>
          <cell r="J2480" t="str">
            <v/>
          </cell>
          <cell r="K2480" t="str">
            <v/>
          </cell>
          <cell r="L2480" t="str">
            <v/>
          </cell>
          <cell r="M2480" t="str">
            <v>536000</v>
          </cell>
          <cell r="N2480" t="str">
            <v>536000</v>
          </cell>
          <cell r="O2480" t="str">
            <v>536000</v>
          </cell>
          <cell r="P2480" t="str">
            <v>3950</v>
          </cell>
          <cell r="Q2480" t="str">
            <v>US</v>
          </cell>
          <cell r="R2480" t="str">
            <v>USA</v>
          </cell>
          <cell r="S2480" t="str">
            <v>United States</v>
          </cell>
          <cell r="T2480">
            <v>1.4</v>
          </cell>
          <cell r="U2480">
            <v>1.4</v>
          </cell>
          <cell r="V2480">
            <v>1</v>
          </cell>
          <cell r="W2480">
            <v>1</v>
          </cell>
          <cell r="X2480" t="str">
            <v>Pcs.</v>
          </cell>
          <cell r="Y2480" t="str">
            <v>2</v>
          </cell>
          <cell r="Z2480">
            <v>0</v>
          </cell>
          <cell r="AA2480">
            <v>6.46</v>
          </cell>
          <cell r="AB2480">
            <v>16.77</v>
          </cell>
          <cell r="AC2480">
            <v>17.440000000000001</v>
          </cell>
          <cell r="AD2480">
            <v>0</v>
          </cell>
          <cell r="AE2480">
            <v>0</v>
          </cell>
          <cell r="AF2480">
            <v>0</v>
          </cell>
          <cell r="AG2480">
            <v>0</v>
          </cell>
          <cell r="AH2480">
            <v>17.440000000000001</v>
          </cell>
          <cell r="AI2480">
            <v>1</v>
          </cell>
          <cell r="AJ2480" t="str">
            <v>280</v>
          </cell>
          <cell r="AK2480" t="str">
            <v>220</v>
          </cell>
          <cell r="AL2480" t="str">
            <v>30</v>
          </cell>
          <cell r="AM2480" t="str">
            <v>8719924027698</v>
          </cell>
          <cell r="AN2480" t="str">
            <v>49019900</v>
          </cell>
          <cell r="AO2480" t="str">
            <v>In A Montessori Home</v>
          </cell>
        </row>
        <row r="2481">
          <cell r="A2481" t="str">
            <v>536100</v>
          </cell>
          <cell r="B2481" t="str">
            <v>At Home With Montessori</v>
          </cell>
          <cell r="C2481" t="str">
            <v>Nienhuis</v>
          </cell>
          <cell r="D2481" t="str">
            <v/>
          </cell>
          <cell r="E2481" t="str">
            <v/>
          </cell>
          <cell r="F2481" t="str">
            <v/>
          </cell>
          <cell r="G2481" t="str">
            <v/>
          </cell>
          <cell r="H2481" t="str">
            <v/>
          </cell>
          <cell r="I2481" t="str">
            <v/>
          </cell>
          <cell r="J2481" t="str">
            <v/>
          </cell>
          <cell r="K2481" t="str">
            <v/>
          </cell>
          <cell r="L2481" t="str">
            <v/>
          </cell>
          <cell r="M2481" t="e">
            <v>#N/A</v>
          </cell>
          <cell r="N2481" t="e">
            <v>#N/A</v>
          </cell>
          <cell r="O2481" t="e">
            <v>#N/A</v>
          </cell>
          <cell r="P2481" t="str">
            <v>9801</v>
          </cell>
          <cell r="Q2481" t="str">
            <v>US</v>
          </cell>
          <cell r="R2481" t="str">
            <v>USA</v>
          </cell>
          <cell r="S2481" t="str">
            <v>United States</v>
          </cell>
          <cell r="T2481">
            <v>0.2</v>
          </cell>
          <cell r="U2481">
            <v>0.2</v>
          </cell>
          <cell r="V2481">
            <v>1</v>
          </cell>
          <cell r="W2481">
            <v>1</v>
          </cell>
          <cell r="X2481" t="str">
            <v>Pcs.</v>
          </cell>
          <cell r="Y2481" t="str">
            <v>2</v>
          </cell>
          <cell r="Z2481">
            <v>0</v>
          </cell>
          <cell r="AA2481">
            <v>6.88</v>
          </cell>
          <cell r="AB2481">
            <v>12.75</v>
          </cell>
          <cell r="AC2481">
            <v>13.26</v>
          </cell>
          <cell r="AD2481">
            <v>0</v>
          </cell>
          <cell r="AE2481">
            <v>0</v>
          </cell>
          <cell r="AF2481">
            <v>0</v>
          </cell>
          <cell r="AG2481">
            <v>0</v>
          </cell>
          <cell r="AH2481">
            <v>13.26</v>
          </cell>
          <cell r="AI2481">
            <v>1</v>
          </cell>
          <cell r="AJ2481" t="str">
            <v>280</v>
          </cell>
          <cell r="AK2481" t="str">
            <v>220</v>
          </cell>
          <cell r="AL2481" t="str">
            <v>10</v>
          </cell>
          <cell r="AM2481" t="str">
            <v>8719924027704</v>
          </cell>
          <cell r="AN2481" t="str">
            <v>49019900</v>
          </cell>
          <cell r="AO2481" t="str">
            <v>At Home With Montessori</v>
          </cell>
        </row>
        <row r="2482">
          <cell r="A2482" t="str">
            <v>536110</v>
          </cell>
          <cell r="B2482" t="str">
            <v>What Is Montessori Preschool?</v>
          </cell>
          <cell r="C2482" t="str">
            <v>Nienhuis</v>
          </cell>
          <cell r="D2482" t="str">
            <v/>
          </cell>
          <cell r="E2482" t="str">
            <v/>
          </cell>
          <cell r="F2482" t="str">
            <v/>
          </cell>
          <cell r="G2482" t="str">
            <v/>
          </cell>
          <cell r="H2482" t="str">
            <v/>
          </cell>
          <cell r="I2482" t="str">
            <v/>
          </cell>
          <cell r="J2482" t="str">
            <v/>
          </cell>
          <cell r="K2482" t="str">
            <v/>
          </cell>
          <cell r="L2482" t="str">
            <v/>
          </cell>
          <cell r="M2482" t="e">
            <v>#N/A</v>
          </cell>
          <cell r="N2482" t="e">
            <v>#N/A</v>
          </cell>
          <cell r="O2482" t="e">
            <v>#N/A</v>
          </cell>
          <cell r="P2482" t="str">
            <v>9801</v>
          </cell>
          <cell r="Q2482" t="str">
            <v>US</v>
          </cell>
          <cell r="R2482" t="str">
            <v>USA</v>
          </cell>
          <cell r="S2482" t="str">
            <v>United States</v>
          </cell>
          <cell r="T2482">
            <v>0.2</v>
          </cell>
          <cell r="U2482">
            <v>0.2</v>
          </cell>
          <cell r="V2482">
            <v>1</v>
          </cell>
          <cell r="W2482">
            <v>1</v>
          </cell>
          <cell r="X2482" t="str">
            <v>Pcs.</v>
          </cell>
          <cell r="Y2482" t="str">
            <v>2</v>
          </cell>
          <cell r="Z2482">
            <v>5.42</v>
          </cell>
          <cell r="AA2482">
            <v>5.42</v>
          </cell>
          <cell r="AB2482">
            <v>9.9</v>
          </cell>
          <cell r="AC2482">
            <v>10.3</v>
          </cell>
          <cell r="AD2482">
            <v>0</v>
          </cell>
          <cell r="AE2482">
            <v>0</v>
          </cell>
          <cell r="AF2482">
            <v>0</v>
          </cell>
          <cell r="AG2482">
            <v>0</v>
          </cell>
          <cell r="AH2482">
            <v>10.3</v>
          </cell>
          <cell r="AI2482">
            <v>1</v>
          </cell>
          <cell r="AJ2482" t="str">
            <v>280</v>
          </cell>
          <cell r="AK2482" t="str">
            <v>215</v>
          </cell>
          <cell r="AL2482" t="str">
            <v>5</v>
          </cell>
          <cell r="AM2482" t="str">
            <v>8719924027711</v>
          </cell>
          <cell r="AN2482" t="str">
            <v>49019900</v>
          </cell>
          <cell r="AO2482" t="str">
            <v>What Is Montessori Preschool?</v>
          </cell>
        </row>
        <row r="2483">
          <cell r="A2483" t="str">
            <v>536130</v>
          </cell>
          <cell r="B2483" t="str">
            <v>What Is The Montessori Toddler Community?</v>
          </cell>
          <cell r="C2483" t="str">
            <v>Nienhuis</v>
          </cell>
          <cell r="D2483" t="str">
            <v/>
          </cell>
          <cell r="E2483" t="str">
            <v/>
          </cell>
          <cell r="F2483" t="str">
            <v/>
          </cell>
          <cell r="G2483" t="str">
            <v/>
          </cell>
          <cell r="H2483" t="str">
            <v/>
          </cell>
          <cell r="I2483" t="str">
            <v/>
          </cell>
          <cell r="J2483" t="str">
            <v/>
          </cell>
          <cell r="K2483" t="str">
            <v/>
          </cell>
          <cell r="L2483" t="str">
            <v/>
          </cell>
          <cell r="M2483" t="str">
            <v>536130</v>
          </cell>
          <cell r="N2483" t="str">
            <v>536130</v>
          </cell>
          <cell r="O2483" t="str">
            <v>536130</v>
          </cell>
          <cell r="P2483" t="str">
            <v>3950</v>
          </cell>
          <cell r="Q2483" t="str">
            <v>US</v>
          </cell>
          <cell r="R2483" t="str">
            <v>USA</v>
          </cell>
          <cell r="S2483" t="str">
            <v>United States</v>
          </cell>
          <cell r="T2483">
            <v>0.01</v>
          </cell>
          <cell r="U2483">
            <v>0.02</v>
          </cell>
          <cell r="V2483">
            <v>1</v>
          </cell>
          <cell r="W2483">
            <v>1</v>
          </cell>
          <cell r="X2483" t="str">
            <v>Pcs.</v>
          </cell>
          <cell r="Y2483" t="str">
            <v>2</v>
          </cell>
          <cell r="Z2483">
            <v>0</v>
          </cell>
          <cell r="AA2483">
            <v>6.54</v>
          </cell>
          <cell r="AB2483">
            <v>38.24</v>
          </cell>
          <cell r="AC2483">
            <v>39.770000000000003</v>
          </cell>
          <cell r="AD2483">
            <v>0</v>
          </cell>
          <cell r="AE2483">
            <v>0</v>
          </cell>
          <cell r="AF2483">
            <v>0</v>
          </cell>
          <cell r="AG2483">
            <v>0</v>
          </cell>
          <cell r="AH2483">
            <v>39.770000000000003</v>
          </cell>
          <cell r="AI2483">
            <v>1</v>
          </cell>
          <cell r="AJ2483" t="str">
            <v>280</v>
          </cell>
          <cell r="AK2483" t="str">
            <v>217</v>
          </cell>
          <cell r="AL2483" t="str">
            <v>4</v>
          </cell>
          <cell r="AM2483" t="str">
            <v>8719924027728</v>
          </cell>
          <cell r="AN2483" t="str">
            <v>49019900</v>
          </cell>
          <cell r="AO2483" t="str">
            <v>What Is The Montessori Toddler Community?</v>
          </cell>
        </row>
        <row r="2484">
          <cell r="A2484" t="str">
            <v>536200</v>
          </cell>
          <cell r="B2484" t="str">
            <v>Camillo Grazzini: Celebrating Fifty Years Of</v>
          </cell>
          <cell r="C2484" t="str">
            <v>Nienhuis</v>
          </cell>
          <cell r="D2484" t="str">
            <v/>
          </cell>
          <cell r="E2484" t="str">
            <v/>
          </cell>
          <cell r="F2484" t="str">
            <v/>
          </cell>
          <cell r="G2484" t="str">
            <v/>
          </cell>
          <cell r="H2484" t="str">
            <v/>
          </cell>
          <cell r="I2484" t="str">
            <v/>
          </cell>
          <cell r="J2484" t="str">
            <v/>
          </cell>
          <cell r="K2484" t="str">
            <v/>
          </cell>
          <cell r="L2484" t="str">
            <v/>
          </cell>
          <cell r="M2484" t="e">
            <v>#N/A</v>
          </cell>
          <cell r="N2484" t="e">
            <v>#N/A</v>
          </cell>
          <cell r="O2484" t="e">
            <v>#N/A</v>
          </cell>
          <cell r="P2484" t="str">
            <v>9801</v>
          </cell>
          <cell r="Q2484" t="str">
            <v>US</v>
          </cell>
          <cell r="R2484" t="str">
            <v>USA</v>
          </cell>
          <cell r="S2484" t="str">
            <v>United States</v>
          </cell>
          <cell r="T2484">
            <v>0.2</v>
          </cell>
          <cell r="U2484">
            <v>0.2</v>
          </cell>
          <cell r="V2484">
            <v>1</v>
          </cell>
          <cell r="W2484">
            <v>1</v>
          </cell>
          <cell r="X2484" t="str">
            <v>Pcs.</v>
          </cell>
          <cell r="Y2484" t="str">
            <v>2</v>
          </cell>
          <cell r="Z2484">
            <v>5.63</v>
          </cell>
          <cell r="AA2484">
            <v>5.53</v>
          </cell>
          <cell r="AB2484">
            <v>10</v>
          </cell>
          <cell r="AC2484">
            <v>10.4</v>
          </cell>
          <cell r="AD2484">
            <v>0</v>
          </cell>
          <cell r="AE2484">
            <v>0</v>
          </cell>
          <cell r="AF2484">
            <v>0</v>
          </cell>
          <cell r="AG2484">
            <v>0</v>
          </cell>
          <cell r="AH2484">
            <v>10.4</v>
          </cell>
          <cell r="AI2484">
            <v>1</v>
          </cell>
          <cell r="AJ2484" t="str">
            <v>230</v>
          </cell>
          <cell r="AK2484" t="str">
            <v>150</v>
          </cell>
          <cell r="AL2484" t="str">
            <v>10</v>
          </cell>
          <cell r="AM2484" t="str">
            <v>8719924027735</v>
          </cell>
          <cell r="AN2484" t="str">
            <v>49019900</v>
          </cell>
          <cell r="AO2484" t="str">
            <v>Camillo Grazzini: Celebrating Fifty Years Of Montessori Service</v>
          </cell>
        </row>
        <row r="2485">
          <cell r="A2485" t="str">
            <v>536300</v>
          </cell>
          <cell r="B2485" t="str">
            <v>The Practical Implementation Of Montessori</v>
          </cell>
          <cell r="C2485" t="str">
            <v>Nienhuis</v>
          </cell>
          <cell r="D2485" t="str">
            <v/>
          </cell>
          <cell r="E2485" t="str">
            <v/>
          </cell>
          <cell r="F2485" t="str">
            <v/>
          </cell>
          <cell r="G2485" t="str">
            <v/>
          </cell>
          <cell r="H2485" t="str">
            <v/>
          </cell>
          <cell r="I2485" t="str">
            <v/>
          </cell>
          <cell r="J2485" t="str">
            <v/>
          </cell>
          <cell r="K2485" t="str">
            <v/>
          </cell>
          <cell r="L2485" t="str">
            <v/>
          </cell>
          <cell r="M2485" t="e">
            <v>#N/A</v>
          </cell>
          <cell r="N2485" t="e">
            <v>#N/A</v>
          </cell>
          <cell r="O2485" t="e">
            <v>#N/A</v>
          </cell>
          <cell r="P2485" t="str">
            <v>9801</v>
          </cell>
          <cell r="Q2485" t="str">
            <v>US</v>
          </cell>
          <cell r="R2485" t="str">
            <v>USA</v>
          </cell>
          <cell r="S2485" t="str">
            <v>United States</v>
          </cell>
          <cell r="T2485">
            <v>0.2</v>
          </cell>
          <cell r="U2485">
            <v>0.2</v>
          </cell>
          <cell r="V2485">
            <v>1</v>
          </cell>
          <cell r="W2485">
            <v>1</v>
          </cell>
          <cell r="X2485" t="str">
            <v>Pcs.</v>
          </cell>
          <cell r="Y2485" t="str">
            <v>2</v>
          </cell>
          <cell r="Z2485">
            <v>0</v>
          </cell>
          <cell r="AA2485">
            <v>10.29</v>
          </cell>
          <cell r="AB2485">
            <v>23.85</v>
          </cell>
          <cell r="AC2485">
            <v>24.8</v>
          </cell>
          <cell r="AD2485">
            <v>0</v>
          </cell>
          <cell r="AE2485">
            <v>0</v>
          </cell>
          <cell r="AF2485">
            <v>0</v>
          </cell>
          <cell r="AG2485">
            <v>0</v>
          </cell>
          <cell r="AH2485">
            <v>24.8</v>
          </cell>
          <cell r="AI2485">
            <v>1</v>
          </cell>
          <cell r="AJ2485" t="str">
            <v>280</v>
          </cell>
          <cell r="AK2485" t="str">
            <v>220</v>
          </cell>
          <cell r="AL2485" t="str">
            <v>10</v>
          </cell>
          <cell r="AM2485" t="str">
            <v>8719924027742</v>
          </cell>
          <cell r="AN2485" t="str">
            <v>49019900</v>
          </cell>
          <cell r="AO2485" t="str">
            <v>The Practical Implementation Of Montessori Principles</v>
          </cell>
        </row>
        <row r="2486">
          <cell r="A2486" t="str">
            <v>536400</v>
          </cell>
          <cell r="B2486" t="str">
            <v>Helping The Child Unfold Its Potential</v>
          </cell>
          <cell r="C2486" t="str">
            <v>Nienhuis</v>
          </cell>
          <cell r="D2486" t="str">
            <v/>
          </cell>
          <cell r="E2486" t="str">
            <v/>
          </cell>
          <cell r="F2486" t="str">
            <v/>
          </cell>
          <cell r="G2486" t="str">
            <v/>
          </cell>
          <cell r="H2486" t="str">
            <v/>
          </cell>
          <cell r="I2486" t="str">
            <v/>
          </cell>
          <cell r="J2486" t="str">
            <v/>
          </cell>
          <cell r="K2486" t="str">
            <v/>
          </cell>
          <cell r="L2486" t="str">
            <v/>
          </cell>
          <cell r="M2486" t="e">
            <v>#N/A</v>
          </cell>
          <cell r="N2486" t="e">
            <v>#N/A</v>
          </cell>
          <cell r="O2486" t="e">
            <v>#N/A</v>
          </cell>
          <cell r="P2486" t="str">
            <v>9801</v>
          </cell>
          <cell r="Q2486" t="str">
            <v>US</v>
          </cell>
          <cell r="R2486" t="str">
            <v>USA</v>
          </cell>
          <cell r="S2486" t="str">
            <v>United States</v>
          </cell>
          <cell r="T2486">
            <v>0.2</v>
          </cell>
          <cell r="U2486">
            <v>0.2</v>
          </cell>
          <cell r="V2486">
            <v>1</v>
          </cell>
          <cell r="W2486">
            <v>1</v>
          </cell>
          <cell r="X2486" t="str">
            <v>Pcs.</v>
          </cell>
          <cell r="Y2486" t="str">
            <v>2</v>
          </cell>
          <cell r="Z2486">
            <v>0</v>
          </cell>
          <cell r="AA2486">
            <v>9.34</v>
          </cell>
          <cell r="AB2486">
            <v>17.34</v>
          </cell>
          <cell r="AC2486">
            <v>18.03</v>
          </cell>
          <cell r="AD2486">
            <v>0</v>
          </cell>
          <cell r="AE2486">
            <v>0</v>
          </cell>
          <cell r="AF2486">
            <v>0</v>
          </cell>
          <cell r="AG2486">
            <v>0</v>
          </cell>
          <cell r="AH2486">
            <v>18.03</v>
          </cell>
          <cell r="AI2486">
            <v>1</v>
          </cell>
          <cell r="AJ2486" t="str">
            <v>280</v>
          </cell>
          <cell r="AK2486" t="str">
            <v>220</v>
          </cell>
          <cell r="AL2486" t="str">
            <v>10</v>
          </cell>
          <cell r="AM2486" t="str">
            <v>8719924027759</v>
          </cell>
          <cell r="AN2486" t="str">
            <v>49019900</v>
          </cell>
          <cell r="AO2486" t="str">
            <v>Helping The Child Unfold Its Potential</v>
          </cell>
        </row>
        <row r="2487">
          <cell r="A2487" t="str">
            <v>536500</v>
          </cell>
          <cell r="B2487" t="str">
            <v>Researching Montessori Zoology Program</v>
          </cell>
          <cell r="C2487" t="str">
            <v>Nienhuis</v>
          </cell>
          <cell r="D2487" t="str">
            <v/>
          </cell>
          <cell r="E2487" t="str">
            <v/>
          </cell>
          <cell r="F2487" t="str">
            <v/>
          </cell>
          <cell r="G2487" t="str">
            <v/>
          </cell>
          <cell r="H2487" t="str">
            <v/>
          </cell>
          <cell r="I2487" t="str">
            <v/>
          </cell>
          <cell r="J2487" t="str">
            <v/>
          </cell>
          <cell r="K2487" t="str">
            <v/>
          </cell>
          <cell r="L2487" t="str">
            <v/>
          </cell>
          <cell r="M2487" t="e">
            <v>#N/A</v>
          </cell>
          <cell r="N2487" t="e">
            <v>#N/A</v>
          </cell>
          <cell r="O2487" t="e">
            <v>#N/A</v>
          </cell>
          <cell r="P2487" t="str">
            <v>9801</v>
          </cell>
          <cell r="Q2487" t="str">
            <v>US</v>
          </cell>
          <cell r="R2487" t="str">
            <v>USA</v>
          </cell>
          <cell r="S2487" t="str">
            <v>United States</v>
          </cell>
          <cell r="T2487">
            <v>0.28999999999999998</v>
          </cell>
          <cell r="U2487">
            <v>0.28999999999999998</v>
          </cell>
          <cell r="V2487">
            <v>1</v>
          </cell>
          <cell r="W2487">
            <v>1</v>
          </cell>
          <cell r="X2487" t="str">
            <v>Pcs.</v>
          </cell>
          <cell r="Y2487" t="str">
            <v>2</v>
          </cell>
          <cell r="Z2487">
            <v>0</v>
          </cell>
          <cell r="AA2487">
            <v>9.5299999999999994</v>
          </cell>
          <cell r="AB2487">
            <v>21.03</v>
          </cell>
          <cell r="AC2487">
            <v>21.87</v>
          </cell>
          <cell r="AD2487">
            <v>0</v>
          </cell>
          <cell r="AE2487">
            <v>0</v>
          </cell>
          <cell r="AF2487">
            <v>0</v>
          </cell>
          <cell r="AG2487">
            <v>0</v>
          </cell>
          <cell r="AH2487">
            <v>21.87</v>
          </cell>
          <cell r="AI2487">
            <v>1</v>
          </cell>
          <cell r="AJ2487" t="str">
            <v>280</v>
          </cell>
          <cell r="AK2487" t="str">
            <v>210</v>
          </cell>
          <cell r="AL2487" t="str">
            <v>10</v>
          </cell>
          <cell r="AM2487" t="str">
            <v>8719924027766</v>
          </cell>
          <cell r="AN2487" t="str">
            <v>49019900</v>
          </cell>
          <cell r="AO2487" t="str">
            <v>Researching Montessori Zoology Program</v>
          </cell>
        </row>
        <row r="2488">
          <cell r="A2488" t="str">
            <v>536505</v>
          </cell>
          <cell r="B2488" t="str">
            <v>Botany As A Means Of Development</v>
          </cell>
          <cell r="C2488" t="str">
            <v>Nienhuis</v>
          </cell>
          <cell r="D2488" t="str">
            <v/>
          </cell>
          <cell r="E2488" t="str">
            <v/>
          </cell>
          <cell r="F2488" t="str">
            <v/>
          </cell>
          <cell r="G2488" t="str">
            <v/>
          </cell>
          <cell r="H2488" t="str">
            <v/>
          </cell>
          <cell r="I2488" t="str">
            <v/>
          </cell>
          <cell r="J2488" t="str">
            <v/>
          </cell>
          <cell r="K2488" t="str">
            <v/>
          </cell>
          <cell r="L2488" t="str">
            <v/>
          </cell>
          <cell r="M2488" t="e">
            <v>#N/A</v>
          </cell>
          <cell r="N2488" t="e">
            <v>#N/A</v>
          </cell>
          <cell r="O2488" t="e">
            <v>#N/A</v>
          </cell>
          <cell r="P2488" t="str">
            <v>9801</v>
          </cell>
          <cell r="Q2488" t="str">
            <v>US</v>
          </cell>
          <cell r="R2488" t="str">
            <v>USA</v>
          </cell>
          <cell r="S2488" t="str">
            <v>United States</v>
          </cell>
          <cell r="T2488">
            <v>0.39</v>
          </cell>
          <cell r="U2488">
            <v>0.39</v>
          </cell>
          <cell r="V2488">
            <v>1</v>
          </cell>
          <cell r="W2488">
            <v>1</v>
          </cell>
          <cell r="X2488" t="str">
            <v>Pcs.</v>
          </cell>
          <cell r="Y2488" t="str">
            <v>2</v>
          </cell>
          <cell r="Z2488">
            <v>0</v>
          </cell>
          <cell r="AA2488">
            <v>9.11</v>
          </cell>
          <cell r="AB2488">
            <v>21.03</v>
          </cell>
          <cell r="AC2488">
            <v>21.87</v>
          </cell>
          <cell r="AD2488">
            <v>0</v>
          </cell>
          <cell r="AE2488">
            <v>0</v>
          </cell>
          <cell r="AF2488">
            <v>0</v>
          </cell>
          <cell r="AG2488">
            <v>0</v>
          </cell>
          <cell r="AH2488">
            <v>21.87</v>
          </cell>
          <cell r="AI2488">
            <v>1</v>
          </cell>
          <cell r="AJ2488" t="str">
            <v>280</v>
          </cell>
          <cell r="AK2488" t="str">
            <v>220</v>
          </cell>
          <cell r="AL2488" t="str">
            <v>10</v>
          </cell>
          <cell r="AM2488" t="str">
            <v>8719924027773</v>
          </cell>
          <cell r="AN2488" t="str">
            <v>49019900</v>
          </cell>
          <cell r="AO2488" t="str">
            <v>Botany As A Means Of Development</v>
          </cell>
        </row>
        <row r="2489">
          <cell r="A2489" t="str">
            <v>536510</v>
          </cell>
          <cell r="B2489" t="str">
            <v>Montessori Language Program</v>
          </cell>
          <cell r="C2489" t="str">
            <v>Nienhuis</v>
          </cell>
          <cell r="D2489" t="str">
            <v/>
          </cell>
          <cell r="E2489" t="str">
            <v/>
          </cell>
          <cell r="F2489" t="str">
            <v/>
          </cell>
          <cell r="G2489" t="str">
            <v/>
          </cell>
          <cell r="H2489" t="str">
            <v/>
          </cell>
          <cell r="I2489" t="str">
            <v/>
          </cell>
          <cell r="J2489" t="str">
            <v/>
          </cell>
          <cell r="K2489" t="str">
            <v/>
          </cell>
          <cell r="L2489" t="str">
            <v/>
          </cell>
          <cell r="M2489" t="e">
            <v>#N/A</v>
          </cell>
          <cell r="N2489" t="e">
            <v>#N/A</v>
          </cell>
          <cell r="O2489" t="e">
            <v>#N/A</v>
          </cell>
          <cell r="P2489" t="str">
            <v>9801</v>
          </cell>
          <cell r="Q2489" t="str">
            <v>US</v>
          </cell>
          <cell r="R2489" t="str">
            <v>USA</v>
          </cell>
          <cell r="S2489" t="str">
            <v>United States</v>
          </cell>
          <cell r="T2489">
            <v>0.4</v>
          </cell>
          <cell r="U2489">
            <v>0.4</v>
          </cell>
          <cell r="V2489">
            <v>1</v>
          </cell>
          <cell r="W2489">
            <v>1</v>
          </cell>
          <cell r="X2489" t="str">
            <v>Pcs.</v>
          </cell>
          <cell r="Y2489" t="str">
            <v>2</v>
          </cell>
          <cell r="Z2489">
            <v>0</v>
          </cell>
          <cell r="AA2489">
            <v>11.17</v>
          </cell>
          <cell r="AB2489">
            <v>26.03</v>
          </cell>
          <cell r="AC2489">
            <v>27.07</v>
          </cell>
          <cell r="AD2489">
            <v>0</v>
          </cell>
          <cell r="AE2489">
            <v>0</v>
          </cell>
          <cell r="AF2489">
            <v>0</v>
          </cell>
          <cell r="AG2489">
            <v>0</v>
          </cell>
          <cell r="AH2489">
            <v>27.07</v>
          </cell>
          <cell r="AI2489">
            <v>1</v>
          </cell>
          <cell r="AJ2489" t="str">
            <v>280</v>
          </cell>
          <cell r="AK2489" t="str">
            <v>220</v>
          </cell>
          <cell r="AL2489" t="str">
            <v>10</v>
          </cell>
          <cell r="AM2489" t="str">
            <v>8719924027780</v>
          </cell>
          <cell r="AN2489" t="str">
            <v>49019900</v>
          </cell>
          <cell r="AO2489" t="str">
            <v>Montessori Language Program</v>
          </cell>
        </row>
        <row r="2490">
          <cell r="A2490" t="str">
            <v>536520</v>
          </cell>
          <cell r="B2490" t="str">
            <v>A New Approach To Zoology Nomenclature</v>
          </cell>
          <cell r="C2490" t="str">
            <v>Nienhuis</v>
          </cell>
          <cell r="D2490" t="str">
            <v/>
          </cell>
          <cell r="E2490" t="str">
            <v/>
          </cell>
          <cell r="F2490" t="str">
            <v/>
          </cell>
          <cell r="G2490" t="str">
            <v/>
          </cell>
          <cell r="H2490" t="str">
            <v/>
          </cell>
          <cell r="I2490" t="str">
            <v/>
          </cell>
          <cell r="J2490" t="str">
            <v/>
          </cell>
          <cell r="K2490" t="str">
            <v/>
          </cell>
          <cell r="L2490" t="str">
            <v/>
          </cell>
          <cell r="M2490" t="e">
            <v>#N/A</v>
          </cell>
          <cell r="N2490" t="e">
            <v>#N/A</v>
          </cell>
          <cell r="O2490" t="e">
            <v>#N/A</v>
          </cell>
          <cell r="P2490" t="str">
            <v>9801</v>
          </cell>
          <cell r="Q2490" t="str">
            <v>US</v>
          </cell>
          <cell r="R2490" t="str">
            <v>USA</v>
          </cell>
          <cell r="S2490" t="str">
            <v>United States</v>
          </cell>
          <cell r="T2490">
            <v>0.26</v>
          </cell>
          <cell r="U2490">
            <v>0.26</v>
          </cell>
          <cell r="V2490">
            <v>1</v>
          </cell>
          <cell r="W2490">
            <v>1</v>
          </cell>
          <cell r="X2490" t="str">
            <v>Pcs.</v>
          </cell>
          <cell r="Y2490" t="str">
            <v>2</v>
          </cell>
          <cell r="Z2490">
            <v>0</v>
          </cell>
          <cell r="AA2490">
            <v>7.86</v>
          </cell>
          <cell r="AB2490">
            <v>17.34</v>
          </cell>
          <cell r="AC2490">
            <v>18.03</v>
          </cell>
          <cell r="AD2490">
            <v>0</v>
          </cell>
          <cell r="AE2490">
            <v>0</v>
          </cell>
          <cell r="AF2490">
            <v>0</v>
          </cell>
          <cell r="AG2490">
            <v>0</v>
          </cell>
          <cell r="AH2490">
            <v>18.03</v>
          </cell>
          <cell r="AI2490">
            <v>1</v>
          </cell>
          <cell r="AJ2490" t="str">
            <v>280</v>
          </cell>
          <cell r="AK2490" t="str">
            <v>230</v>
          </cell>
          <cell r="AL2490" t="str">
            <v>10</v>
          </cell>
          <cell r="AM2490" t="str">
            <v>8719924027797</v>
          </cell>
          <cell r="AN2490" t="str">
            <v>49019900</v>
          </cell>
          <cell r="AO2490" t="str">
            <v>A New Approach To Zoology Nomenclature</v>
          </cell>
        </row>
        <row r="2491">
          <cell r="A2491" t="str">
            <v>536530</v>
          </cell>
          <cell r="B2491" t="str">
            <v>Science Experiences: Part 1</v>
          </cell>
          <cell r="C2491" t="str">
            <v>Nienhuis</v>
          </cell>
          <cell r="D2491" t="str">
            <v/>
          </cell>
          <cell r="E2491" t="str">
            <v/>
          </cell>
          <cell r="F2491" t="str">
            <v/>
          </cell>
          <cell r="G2491" t="str">
            <v/>
          </cell>
          <cell r="H2491" t="str">
            <v/>
          </cell>
          <cell r="I2491" t="str">
            <v/>
          </cell>
          <cell r="J2491" t="str">
            <v/>
          </cell>
          <cell r="K2491" t="str">
            <v/>
          </cell>
          <cell r="L2491" t="str">
            <v/>
          </cell>
          <cell r="M2491" t="e">
            <v>#N/A</v>
          </cell>
          <cell r="N2491" t="e">
            <v>#N/A</v>
          </cell>
          <cell r="O2491" t="e">
            <v>#N/A</v>
          </cell>
          <cell r="P2491" t="str">
            <v>9801</v>
          </cell>
          <cell r="Q2491" t="str">
            <v>US</v>
          </cell>
          <cell r="R2491" t="str">
            <v>USA</v>
          </cell>
          <cell r="S2491" t="str">
            <v>United States</v>
          </cell>
          <cell r="T2491">
            <v>0.4</v>
          </cell>
          <cell r="U2491">
            <v>0.4</v>
          </cell>
          <cell r="V2491">
            <v>1</v>
          </cell>
          <cell r="W2491">
            <v>1</v>
          </cell>
          <cell r="X2491" t="str">
            <v>Pcs.</v>
          </cell>
          <cell r="Y2491" t="str">
            <v>2</v>
          </cell>
          <cell r="Z2491">
            <v>0</v>
          </cell>
          <cell r="AA2491">
            <v>7.1</v>
          </cell>
          <cell r="AB2491">
            <v>16.77</v>
          </cell>
          <cell r="AC2491">
            <v>17.440000000000001</v>
          </cell>
          <cell r="AD2491">
            <v>0</v>
          </cell>
          <cell r="AE2491">
            <v>0</v>
          </cell>
          <cell r="AF2491">
            <v>0</v>
          </cell>
          <cell r="AG2491">
            <v>0</v>
          </cell>
          <cell r="AH2491">
            <v>17.440000000000001</v>
          </cell>
          <cell r="AI2491">
            <v>1</v>
          </cell>
          <cell r="AJ2491" t="str">
            <v>280</v>
          </cell>
          <cell r="AK2491" t="str">
            <v>220</v>
          </cell>
          <cell r="AL2491" t="str">
            <v>10</v>
          </cell>
          <cell r="AM2491" t="str">
            <v>8719924027803</v>
          </cell>
          <cell r="AN2491" t="str">
            <v>49019900</v>
          </cell>
          <cell r="AO2491" t="str">
            <v>Science Experiences: Part 1</v>
          </cell>
        </row>
        <row r="2492">
          <cell r="A2492" t="str">
            <v>536531</v>
          </cell>
          <cell r="B2492" t="str">
            <v>Science Experiences: Part 2</v>
          </cell>
          <cell r="C2492" t="str">
            <v>Nienhuis</v>
          </cell>
          <cell r="D2492" t="str">
            <v/>
          </cell>
          <cell r="E2492" t="str">
            <v/>
          </cell>
          <cell r="F2492" t="str">
            <v/>
          </cell>
          <cell r="G2492" t="str">
            <v/>
          </cell>
          <cell r="H2492" t="str">
            <v/>
          </cell>
          <cell r="I2492" t="str">
            <v/>
          </cell>
          <cell r="J2492" t="str">
            <v/>
          </cell>
          <cell r="K2492" t="str">
            <v/>
          </cell>
          <cell r="L2492" t="str">
            <v/>
          </cell>
          <cell r="M2492" t="e">
            <v>#N/A</v>
          </cell>
          <cell r="N2492" t="e">
            <v>#N/A</v>
          </cell>
          <cell r="O2492" t="e">
            <v>#N/A</v>
          </cell>
          <cell r="P2492" t="str">
            <v>9801</v>
          </cell>
          <cell r="Q2492" t="str">
            <v>US</v>
          </cell>
          <cell r="R2492" t="str">
            <v>USA</v>
          </cell>
          <cell r="S2492" t="str">
            <v>United States</v>
          </cell>
          <cell r="T2492">
            <v>0.4</v>
          </cell>
          <cell r="U2492">
            <v>0.4</v>
          </cell>
          <cell r="V2492">
            <v>1</v>
          </cell>
          <cell r="W2492">
            <v>1</v>
          </cell>
          <cell r="X2492" t="str">
            <v>Pcs.</v>
          </cell>
          <cell r="Y2492" t="str">
            <v>2</v>
          </cell>
          <cell r="Z2492">
            <v>0</v>
          </cell>
          <cell r="AA2492">
            <v>7</v>
          </cell>
          <cell r="AB2492">
            <v>14.79</v>
          </cell>
          <cell r="AC2492">
            <v>15.38</v>
          </cell>
          <cell r="AD2492">
            <v>0</v>
          </cell>
          <cell r="AE2492">
            <v>0</v>
          </cell>
          <cell r="AF2492">
            <v>0</v>
          </cell>
          <cell r="AG2492">
            <v>0</v>
          </cell>
          <cell r="AH2492">
            <v>15.38</v>
          </cell>
          <cell r="AI2492">
            <v>1</v>
          </cell>
          <cell r="AJ2492" t="str">
            <v>280</v>
          </cell>
          <cell r="AK2492" t="str">
            <v>220</v>
          </cell>
          <cell r="AL2492" t="str">
            <v>10</v>
          </cell>
          <cell r="AM2492" t="str">
            <v>8719924027810</v>
          </cell>
          <cell r="AN2492" t="str">
            <v>49019900</v>
          </cell>
          <cell r="AO2492" t="str">
            <v>Science Experiences: Part 2</v>
          </cell>
        </row>
        <row r="2493">
          <cell r="A2493" t="str">
            <v>536532</v>
          </cell>
          <cell r="B2493" t="str">
            <v>Science Experiences: Part 3</v>
          </cell>
          <cell r="C2493" t="str">
            <v>Nienhuis</v>
          </cell>
          <cell r="D2493" t="str">
            <v/>
          </cell>
          <cell r="E2493" t="str">
            <v/>
          </cell>
          <cell r="F2493" t="str">
            <v/>
          </cell>
          <cell r="G2493" t="str">
            <v/>
          </cell>
          <cell r="H2493" t="str">
            <v/>
          </cell>
          <cell r="I2493" t="str">
            <v/>
          </cell>
          <cell r="J2493" t="str">
            <v/>
          </cell>
          <cell r="K2493" t="str">
            <v/>
          </cell>
          <cell r="L2493" t="str">
            <v/>
          </cell>
          <cell r="M2493" t="e">
            <v>#N/A</v>
          </cell>
          <cell r="N2493" t="e">
            <v>#N/A</v>
          </cell>
          <cell r="O2493" t="e">
            <v>#N/A</v>
          </cell>
          <cell r="P2493" t="str">
            <v>9801</v>
          </cell>
          <cell r="Q2493" t="str">
            <v>US</v>
          </cell>
          <cell r="R2493" t="str">
            <v>USA</v>
          </cell>
          <cell r="S2493" t="str">
            <v>United States</v>
          </cell>
          <cell r="T2493">
            <v>0.16</v>
          </cell>
          <cell r="U2493">
            <v>0.16</v>
          </cell>
          <cell r="V2493">
            <v>1</v>
          </cell>
          <cell r="W2493">
            <v>1</v>
          </cell>
          <cell r="X2493" t="str">
            <v>Pcs.</v>
          </cell>
          <cell r="Y2493" t="str">
            <v>2</v>
          </cell>
          <cell r="Z2493">
            <v>0</v>
          </cell>
          <cell r="AA2493">
            <v>6.62</v>
          </cell>
          <cell r="AB2493">
            <v>14.79</v>
          </cell>
          <cell r="AC2493">
            <v>15.38</v>
          </cell>
          <cell r="AD2493">
            <v>0</v>
          </cell>
          <cell r="AE2493">
            <v>0</v>
          </cell>
          <cell r="AF2493">
            <v>0</v>
          </cell>
          <cell r="AG2493">
            <v>0</v>
          </cell>
          <cell r="AH2493">
            <v>15.38</v>
          </cell>
          <cell r="AI2493">
            <v>1</v>
          </cell>
          <cell r="AJ2493" t="str">
            <v>280</v>
          </cell>
          <cell r="AK2493" t="str">
            <v>230</v>
          </cell>
          <cell r="AL2493" t="str">
            <v>10</v>
          </cell>
          <cell r="AM2493" t="str">
            <v>8719924027827</v>
          </cell>
          <cell r="AN2493" t="str">
            <v>49019900</v>
          </cell>
          <cell r="AO2493" t="str">
            <v>Science Experiences: Part 3</v>
          </cell>
        </row>
        <row r="2494">
          <cell r="A2494" t="str">
            <v>536533</v>
          </cell>
          <cell r="B2494" t="str">
            <v>Science Experiences: Part 4</v>
          </cell>
          <cell r="C2494" t="str">
            <v>Nienhuis</v>
          </cell>
          <cell r="D2494" t="str">
            <v/>
          </cell>
          <cell r="E2494" t="str">
            <v/>
          </cell>
          <cell r="F2494" t="str">
            <v/>
          </cell>
          <cell r="G2494" t="str">
            <v/>
          </cell>
          <cell r="H2494" t="str">
            <v/>
          </cell>
          <cell r="I2494" t="str">
            <v/>
          </cell>
          <cell r="J2494" t="str">
            <v/>
          </cell>
          <cell r="K2494" t="str">
            <v/>
          </cell>
          <cell r="L2494" t="str">
            <v/>
          </cell>
          <cell r="M2494" t="e">
            <v>#N/A</v>
          </cell>
          <cell r="N2494" t="e">
            <v>#N/A</v>
          </cell>
          <cell r="O2494" t="e">
            <v>#N/A</v>
          </cell>
          <cell r="P2494" t="str">
            <v>9801</v>
          </cell>
          <cell r="Q2494" t="str">
            <v>US</v>
          </cell>
          <cell r="R2494" t="str">
            <v>USA</v>
          </cell>
          <cell r="S2494" t="str">
            <v>United States</v>
          </cell>
          <cell r="T2494">
            <v>0.4</v>
          </cell>
          <cell r="U2494">
            <v>0.4</v>
          </cell>
          <cell r="V2494">
            <v>1</v>
          </cell>
          <cell r="W2494">
            <v>1</v>
          </cell>
          <cell r="X2494" t="str">
            <v>Pcs.</v>
          </cell>
          <cell r="Y2494" t="str">
            <v>2</v>
          </cell>
          <cell r="Z2494">
            <v>0</v>
          </cell>
          <cell r="AA2494">
            <v>7.1</v>
          </cell>
          <cell r="AB2494">
            <v>16.77</v>
          </cell>
          <cell r="AC2494">
            <v>17.440000000000001</v>
          </cell>
          <cell r="AD2494">
            <v>0</v>
          </cell>
          <cell r="AE2494">
            <v>0</v>
          </cell>
          <cell r="AF2494">
            <v>0</v>
          </cell>
          <cell r="AG2494">
            <v>0</v>
          </cell>
          <cell r="AH2494">
            <v>17.440000000000001</v>
          </cell>
          <cell r="AI2494">
            <v>1</v>
          </cell>
          <cell r="AJ2494" t="str">
            <v>280</v>
          </cell>
          <cell r="AK2494" t="str">
            <v>220</v>
          </cell>
          <cell r="AL2494" t="str">
            <v>10</v>
          </cell>
          <cell r="AM2494" t="str">
            <v>8719924027834</v>
          </cell>
          <cell r="AN2494" t="str">
            <v>49019900</v>
          </cell>
          <cell r="AO2494" t="str">
            <v>Science Experiences: Part 4</v>
          </cell>
        </row>
        <row r="2495">
          <cell r="A2495" t="str">
            <v>536534</v>
          </cell>
          <cell r="B2495" t="str">
            <v>Science Experiences: Part 5</v>
          </cell>
          <cell r="C2495" t="str">
            <v>Nienhuis</v>
          </cell>
          <cell r="D2495" t="str">
            <v/>
          </cell>
          <cell r="E2495" t="str">
            <v/>
          </cell>
          <cell r="F2495" t="str">
            <v/>
          </cell>
          <cell r="G2495" t="str">
            <v/>
          </cell>
          <cell r="H2495" t="str">
            <v/>
          </cell>
          <cell r="I2495" t="str">
            <v/>
          </cell>
          <cell r="J2495" t="str">
            <v/>
          </cell>
          <cell r="K2495" t="str">
            <v/>
          </cell>
          <cell r="L2495" t="str">
            <v/>
          </cell>
          <cell r="M2495" t="e">
            <v>#N/A</v>
          </cell>
          <cell r="N2495" t="e">
            <v>#N/A</v>
          </cell>
          <cell r="O2495" t="e">
            <v>#N/A</v>
          </cell>
          <cell r="P2495" t="str">
            <v>9801</v>
          </cell>
          <cell r="Q2495" t="str">
            <v>US</v>
          </cell>
          <cell r="R2495" t="str">
            <v>USA</v>
          </cell>
          <cell r="S2495" t="str">
            <v>United States</v>
          </cell>
          <cell r="T2495">
            <v>0.4</v>
          </cell>
          <cell r="U2495">
            <v>0.4</v>
          </cell>
          <cell r="V2495">
            <v>1</v>
          </cell>
          <cell r="W2495">
            <v>1</v>
          </cell>
          <cell r="X2495" t="str">
            <v>Pcs.</v>
          </cell>
          <cell r="Y2495" t="str">
            <v>2</v>
          </cell>
          <cell r="Z2495">
            <v>0</v>
          </cell>
          <cell r="AA2495">
            <v>6.61</v>
          </cell>
          <cell r="AB2495">
            <v>14.79</v>
          </cell>
          <cell r="AC2495">
            <v>15.38</v>
          </cell>
          <cell r="AD2495">
            <v>0</v>
          </cell>
          <cell r="AE2495">
            <v>0</v>
          </cell>
          <cell r="AF2495">
            <v>0</v>
          </cell>
          <cell r="AG2495">
            <v>0</v>
          </cell>
          <cell r="AH2495">
            <v>15.38</v>
          </cell>
          <cell r="AI2495">
            <v>1</v>
          </cell>
          <cell r="AJ2495" t="str">
            <v>280</v>
          </cell>
          <cell r="AK2495" t="str">
            <v>220</v>
          </cell>
          <cell r="AL2495" t="str">
            <v>10</v>
          </cell>
          <cell r="AM2495" t="str">
            <v>8719924027841</v>
          </cell>
          <cell r="AN2495" t="str">
            <v>49019900</v>
          </cell>
          <cell r="AO2495" t="str">
            <v>Science Experiences: Part 5</v>
          </cell>
        </row>
        <row r="2496">
          <cell r="A2496" t="str">
            <v>536535</v>
          </cell>
          <cell r="B2496" t="str">
            <v>Science Experiences: Part 6</v>
          </cell>
          <cell r="C2496" t="str">
            <v>Nienhuis</v>
          </cell>
          <cell r="D2496" t="str">
            <v/>
          </cell>
          <cell r="E2496" t="str">
            <v/>
          </cell>
          <cell r="F2496" t="str">
            <v/>
          </cell>
          <cell r="G2496" t="str">
            <v/>
          </cell>
          <cell r="H2496" t="str">
            <v/>
          </cell>
          <cell r="I2496" t="str">
            <v/>
          </cell>
          <cell r="J2496" t="str">
            <v/>
          </cell>
          <cell r="K2496" t="str">
            <v/>
          </cell>
          <cell r="L2496" t="str">
            <v/>
          </cell>
          <cell r="M2496" t="e">
            <v>#N/A</v>
          </cell>
          <cell r="N2496" t="e">
            <v>#N/A</v>
          </cell>
          <cell r="O2496" t="e">
            <v>#N/A</v>
          </cell>
          <cell r="P2496" t="str">
            <v>9801</v>
          </cell>
          <cell r="Q2496" t="str">
            <v>US</v>
          </cell>
          <cell r="R2496" t="str">
            <v>USA</v>
          </cell>
          <cell r="S2496" t="str">
            <v>United States</v>
          </cell>
          <cell r="T2496">
            <v>0.2</v>
          </cell>
          <cell r="U2496">
            <v>0.2</v>
          </cell>
          <cell r="V2496">
            <v>1</v>
          </cell>
          <cell r="W2496">
            <v>1</v>
          </cell>
          <cell r="X2496" t="str">
            <v>Pcs.</v>
          </cell>
          <cell r="Y2496" t="str">
            <v>2</v>
          </cell>
          <cell r="Z2496">
            <v>0</v>
          </cell>
          <cell r="AA2496">
            <v>6.61</v>
          </cell>
          <cell r="AB2496">
            <v>16.77</v>
          </cell>
          <cell r="AC2496">
            <v>17.440000000000001</v>
          </cell>
          <cell r="AD2496">
            <v>0</v>
          </cell>
          <cell r="AE2496">
            <v>0</v>
          </cell>
          <cell r="AF2496">
            <v>0</v>
          </cell>
          <cell r="AG2496">
            <v>0</v>
          </cell>
          <cell r="AH2496">
            <v>17.440000000000001</v>
          </cell>
          <cell r="AI2496">
            <v>1</v>
          </cell>
          <cell r="AJ2496" t="str">
            <v>210</v>
          </cell>
          <cell r="AK2496" t="str">
            <v>140</v>
          </cell>
          <cell r="AL2496" t="str">
            <v>10</v>
          </cell>
          <cell r="AM2496" t="str">
            <v>8719924027858</v>
          </cell>
          <cell r="AN2496" t="str">
            <v>49019900</v>
          </cell>
          <cell r="AO2496" t="str">
            <v>Science Experiences: Part 6</v>
          </cell>
        </row>
        <row r="2497">
          <cell r="A2497" t="str">
            <v>536536</v>
          </cell>
          <cell r="B2497" t="str">
            <v>Science Experiences: Part 7</v>
          </cell>
          <cell r="C2497" t="str">
            <v>Nienhuis</v>
          </cell>
          <cell r="D2497" t="str">
            <v/>
          </cell>
          <cell r="E2497" t="str">
            <v/>
          </cell>
          <cell r="F2497" t="str">
            <v/>
          </cell>
          <cell r="G2497" t="str">
            <v/>
          </cell>
          <cell r="H2497" t="str">
            <v/>
          </cell>
          <cell r="I2497" t="str">
            <v/>
          </cell>
          <cell r="J2497" t="str">
            <v/>
          </cell>
          <cell r="K2497" t="str">
            <v/>
          </cell>
          <cell r="L2497" t="str">
            <v/>
          </cell>
          <cell r="M2497" t="e">
            <v>#N/A</v>
          </cell>
          <cell r="N2497" t="e">
            <v>#N/A</v>
          </cell>
          <cell r="O2497" t="e">
            <v>#N/A</v>
          </cell>
          <cell r="P2497" t="str">
            <v>9801</v>
          </cell>
          <cell r="Q2497" t="str">
            <v>US</v>
          </cell>
          <cell r="R2497" t="str">
            <v>USA</v>
          </cell>
          <cell r="S2497" t="str">
            <v>United States</v>
          </cell>
          <cell r="T2497">
            <v>0.2</v>
          </cell>
          <cell r="U2497">
            <v>0.2</v>
          </cell>
          <cell r="V2497">
            <v>1</v>
          </cell>
          <cell r="W2497">
            <v>1</v>
          </cell>
          <cell r="X2497" t="str">
            <v>Pcs.</v>
          </cell>
          <cell r="Y2497" t="str">
            <v>2</v>
          </cell>
          <cell r="Z2497">
            <v>0</v>
          </cell>
          <cell r="AA2497">
            <v>6.4</v>
          </cell>
          <cell r="AB2497">
            <v>14.79</v>
          </cell>
          <cell r="AC2497">
            <v>15.38</v>
          </cell>
          <cell r="AD2497">
            <v>0</v>
          </cell>
          <cell r="AE2497">
            <v>0</v>
          </cell>
          <cell r="AF2497">
            <v>0</v>
          </cell>
          <cell r="AG2497">
            <v>0</v>
          </cell>
          <cell r="AH2497">
            <v>15.38</v>
          </cell>
          <cell r="AI2497">
            <v>1</v>
          </cell>
          <cell r="AJ2497" t="str">
            <v>210</v>
          </cell>
          <cell r="AK2497" t="str">
            <v>140</v>
          </cell>
          <cell r="AL2497" t="str">
            <v>10</v>
          </cell>
          <cell r="AM2497" t="str">
            <v>8719924027865</v>
          </cell>
          <cell r="AN2497" t="str">
            <v>49019900</v>
          </cell>
          <cell r="AO2497" t="str">
            <v>Science Experiences: Part 7</v>
          </cell>
        </row>
        <row r="2498">
          <cell r="A2498" t="str">
            <v>536540</v>
          </cell>
          <cell r="B2498" t="str">
            <v>The Exercises Of Practical Life</v>
          </cell>
          <cell r="C2498" t="str">
            <v>Nienhuis</v>
          </cell>
          <cell r="D2498" t="str">
            <v/>
          </cell>
          <cell r="E2498" t="str">
            <v/>
          </cell>
          <cell r="F2498" t="str">
            <v/>
          </cell>
          <cell r="G2498" t="str">
            <v/>
          </cell>
          <cell r="H2498" t="str">
            <v/>
          </cell>
          <cell r="I2498" t="str">
            <v/>
          </cell>
          <cell r="J2498" t="str">
            <v/>
          </cell>
          <cell r="K2498" t="str">
            <v/>
          </cell>
          <cell r="L2498" t="str">
            <v/>
          </cell>
          <cell r="M2498" t="e">
            <v>#N/A</v>
          </cell>
          <cell r="N2498" t="e">
            <v>#N/A</v>
          </cell>
          <cell r="O2498" t="e">
            <v>#N/A</v>
          </cell>
          <cell r="P2498" t="str">
            <v>9801</v>
          </cell>
          <cell r="Q2498" t="str">
            <v>US</v>
          </cell>
          <cell r="R2498" t="str">
            <v>USA</v>
          </cell>
          <cell r="S2498" t="str">
            <v>United States</v>
          </cell>
          <cell r="T2498">
            <v>0.4</v>
          </cell>
          <cell r="U2498">
            <v>0.4</v>
          </cell>
          <cell r="V2498">
            <v>1</v>
          </cell>
          <cell r="W2498">
            <v>1</v>
          </cell>
          <cell r="X2498" t="str">
            <v>Pcs.</v>
          </cell>
          <cell r="Y2498" t="str">
            <v>2</v>
          </cell>
          <cell r="Z2498">
            <v>0</v>
          </cell>
          <cell r="AA2498">
            <v>5.83</v>
          </cell>
          <cell r="AB2498">
            <v>14.9</v>
          </cell>
          <cell r="AC2498">
            <v>15.5</v>
          </cell>
          <cell r="AD2498">
            <v>0</v>
          </cell>
          <cell r="AE2498">
            <v>0</v>
          </cell>
          <cell r="AF2498">
            <v>0</v>
          </cell>
          <cell r="AG2498">
            <v>0</v>
          </cell>
          <cell r="AH2498">
            <v>15.5</v>
          </cell>
          <cell r="AI2498">
            <v>1</v>
          </cell>
          <cell r="AJ2498" t="str">
            <v>280</v>
          </cell>
          <cell r="AK2498" t="str">
            <v>220</v>
          </cell>
          <cell r="AL2498" t="str">
            <v>10</v>
          </cell>
          <cell r="AM2498" t="str">
            <v>8719924027872</v>
          </cell>
          <cell r="AN2498" t="str">
            <v>49019900</v>
          </cell>
          <cell r="AO2498" t="str">
            <v>The Exercises Of Practical Life</v>
          </cell>
        </row>
        <row r="2499">
          <cell r="A2499" t="str">
            <v>536545</v>
          </cell>
          <cell r="B2499" t="str">
            <v>The Child’s Right To Develop</v>
          </cell>
          <cell r="C2499" t="str">
            <v>Nienhuis</v>
          </cell>
          <cell r="D2499" t="str">
            <v/>
          </cell>
          <cell r="E2499" t="str">
            <v/>
          </cell>
          <cell r="F2499" t="str">
            <v/>
          </cell>
          <cell r="G2499" t="str">
            <v/>
          </cell>
          <cell r="H2499" t="str">
            <v/>
          </cell>
          <cell r="I2499" t="str">
            <v/>
          </cell>
          <cell r="J2499" t="str">
            <v/>
          </cell>
          <cell r="K2499" t="str">
            <v/>
          </cell>
          <cell r="L2499" t="str">
            <v/>
          </cell>
          <cell r="M2499" t="e">
            <v>#N/A</v>
          </cell>
          <cell r="N2499" t="e">
            <v>#N/A</v>
          </cell>
          <cell r="O2499" t="e">
            <v>#N/A</v>
          </cell>
          <cell r="P2499" t="str">
            <v>9801</v>
          </cell>
          <cell r="Q2499" t="str">
            <v>US</v>
          </cell>
          <cell r="R2499" t="str">
            <v>USA</v>
          </cell>
          <cell r="S2499" t="str">
            <v>United States</v>
          </cell>
          <cell r="T2499">
            <v>0.4</v>
          </cell>
          <cell r="U2499">
            <v>0.4</v>
          </cell>
          <cell r="V2499">
            <v>1</v>
          </cell>
          <cell r="W2499">
            <v>1</v>
          </cell>
          <cell r="X2499" t="str">
            <v>Pcs.</v>
          </cell>
          <cell r="Y2499" t="str">
            <v>2</v>
          </cell>
          <cell r="Z2499">
            <v>0</v>
          </cell>
          <cell r="AA2499">
            <v>7.77</v>
          </cell>
          <cell r="AB2499">
            <v>14.73</v>
          </cell>
          <cell r="AC2499">
            <v>15.32</v>
          </cell>
          <cell r="AD2499">
            <v>0</v>
          </cell>
          <cell r="AE2499">
            <v>0</v>
          </cell>
          <cell r="AF2499">
            <v>0</v>
          </cell>
          <cell r="AG2499">
            <v>0</v>
          </cell>
          <cell r="AH2499">
            <v>15.32</v>
          </cell>
          <cell r="AI2499">
            <v>1</v>
          </cell>
          <cell r="AJ2499" t="str">
            <v>280</v>
          </cell>
          <cell r="AK2499" t="str">
            <v>220</v>
          </cell>
          <cell r="AL2499" t="str">
            <v>10</v>
          </cell>
          <cell r="AM2499" t="str">
            <v>8719924027889</v>
          </cell>
          <cell r="AN2499" t="str">
            <v>49019900</v>
          </cell>
          <cell r="AO2499" t="str">
            <v>The Child's Right To Develop</v>
          </cell>
        </row>
        <row r="2500">
          <cell r="A2500" t="str">
            <v>536550</v>
          </cell>
          <cell r="B2500" t="str">
            <v>Education As A Help To Life</v>
          </cell>
          <cell r="C2500" t="str">
            <v>Nienhuis</v>
          </cell>
          <cell r="D2500" t="str">
            <v/>
          </cell>
          <cell r="E2500" t="str">
            <v/>
          </cell>
          <cell r="F2500" t="str">
            <v/>
          </cell>
          <cell r="G2500" t="str">
            <v/>
          </cell>
          <cell r="H2500" t="str">
            <v/>
          </cell>
          <cell r="I2500" t="str">
            <v/>
          </cell>
          <cell r="J2500" t="str">
            <v/>
          </cell>
          <cell r="K2500" t="str">
            <v/>
          </cell>
          <cell r="L2500" t="str">
            <v/>
          </cell>
          <cell r="M2500" t="e">
            <v>#N/A</v>
          </cell>
          <cell r="N2500" t="e">
            <v>#N/A</v>
          </cell>
          <cell r="O2500" t="e">
            <v>#N/A</v>
          </cell>
          <cell r="P2500" t="str">
            <v>9801</v>
          </cell>
          <cell r="Q2500" t="str">
            <v>US</v>
          </cell>
          <cell r="R2500" t="str">
            <v>USA</v>
          </cell>
          <cell r="S2500" t="str">
            <v>United States</v>
          </cell>
          <cell r="T2500">
            <v>0.3</v>
          </cell>
          <cell r="U2500">
            <v>0.3</v>
          </cell>
          <cell r="V2500">
            <v>1</v>
          </cell>
          <cell r="W2500">
            <v>1</v>
          </cell>
          <cell r="X2500" t="str">
            <v>Pcs.</v>
          </cell>
          <cell r="Y2500" t="str">
            <v>2</v>
          </cell>
          <cell r="Z2500">
            <v>0</v>
          </cell>
          <cell r="AA2500">
            <v>8.2899999999999991</v>
          </cell>
          <cell r="AB2500">
            <v>19.670000000000002</v>
          </cell>
          <cell r="AC2500">
            <v>20.46</v>
          </cell>
          <cell r="AD2500">
            <v>0</v>
          </cell>
          <cell r="AE2500">
            <v>0</v>
          </cell>
          <cell r="AF2500">
            <v>0</v>
          </cell>
          <cell r="AG2500">
            <v>0</v>
          </cell>
          <cell r="AH2500">
            <v>20.46</v>
          </cell>
          <cell r="AI2500">
            <v>1</v>
          </cell>
          <cell r="AJ2500" t="str">
            <v>280</v>
          </cell>
          <cell r="AK2500" t="str">
            <v>220</v>
          </cell>
          <cell r="AL2500" t="str">
            <v>10</v>
          </cell>
          <cell r="AM2500" t="str">
            <v>8719924027896</v>
          </cell>
          <cell r="AN2500" t="str">
            <v>49019900</v>
          </cell>
          <cell r="AO2500" t="str">
            <v>Education As A Help To Life</v>
          </cell>
        </row>
        <row r="2501">
          <cell r="A2501" t="str">
            <v>536600</v>
          </cell>
          <cell r="B2501" t="str">
            <v>The Child And You</v>
          </cell>
          <cell r="C2501" t="str">
            <v>Nienhuis</v>
          </cell>
          <cell r="D2501" t="str">
            <v/>
          </cell>
          <cell r="E2501" t="str">
            <v/>
          </cell>
          <cell r="F2501" t="str">
            <v/>
          </cell>
          <cell r="G2501" t="str">
            <v/>
          </cell>
          <cell r="H2501" t="str">
            <v/>
          </cell>
          <cell r="I2501" t="str">
            <v/>
          </cell>
          <cell r="J2501" t="str">
            <v/>
          </cell>
          <cell r="K2501" t="str">
            <v/>
          </cell>
          <cell r="L2501" t="str">
            <v/>
          </cell>
          <cell r="M2501" t="e">
            <v>#N/A</v>
          </cell>
          <cell r="N2501" t="e">
            <v>#N/A</v>
          </cell>
          <cell r="O2501" t="e">
            <v>#N/A</v>
          </cell>
          <cell r="P2501" t="str">
            <v>9801</v>
          </cell>
          <cell r="Q2501" t="str">
            <v>US</v>
          </cell>
          <cell r="R2501" t="str">
            <v>USA</v>
          </cell>
          <cell r="S2501" t="str">
            <v>United States</v>
          </cell>
          <cell r="T2501">
            <v>0.3</v>
          </cell>
          <cell r="U2501">
            <v>0.3</v>
          </cell>
          <cell r="V2501">
            <v>1</v>
          </cell>
          <cell r="W2501">
            <v>1</v>
          </cell>
          <cell r="X2501" t="str">
            <v>Pcs.</v>
          </cell>
          <cell r="Y2501" t="str">
            <v>2</v>
          </cell>
          <cell r="Z2501">
            <v>0</v>
          </cell>
          <cell r="AA2501">
            <v>8.91</v>
          </cell>
          <cell r="AB2501">
            <v>19.38</v>
          </cell>
          <cell r="AC2501">
            <v>20.16</v>
          </cell>
          <cell r="AD2501">
            <v>0</v>
          </cell>
          <cell r="AE2501">
            <v>0</v>
          </cell>
          <cell r="AF2501">
            <v>0</v>
          </cell>
          <cell r="AG2501">
            <v>0</v>
          </cell>
          <cell r="AH2501">
            <v>20.16</v>
          </cell>
          <cell r="AI2501">
            <v>1</v>
          </cell>
          <cell r="AJ2501" t="str">
            <v>280</v>
          </cell>
          <cell r="AK2501" t="str">
            <v>220</v>
          </cell>
          <cell r="AL2501" t="str">
            <v>10</v>
          </cell>
          <cell r="AM2501" t="str">
            <v>8719924027902</v>
          </cell>
          <cell r="AN2501" t="str">
            <v>49019900</v>
          </cell>
          <cell r="AO2501" t="str">
            <v>The Child And You</v>
          </cell>
        </row>
        <row r="2502">
          <cell r="A2502" t="str">
            <v>536800</v>
          </cell>
          <cell r="B2502" t="str">
            <v>Montessori Read &amp; Write</v>
          </cell>
          <cell r="C2502" t="str">
            <v>Nienhuis</v>
          </cell>
          <cell r="D2502" t="str">
            <v/>
          </cell>
          <cell r="E2502" t="str">
            <v/>
          </cell>
          <cell r="F2502" t="str">
            <v/>
          </cell>
          <cell r="G2502" t="str">
            <v/>
          </cell>
          <cell r="H2502" t="str">
            <v/>
          </cell>
          <cell r="I2502" t="str">
            <v/>
          </cell>
          <cell r="J2502" t="str">
            <v/>
          </cell>
          <cell r="K2502" t="str">
            <v/>
          </cell>
          <cell r="L2502" t="str">
            <v/>
          </cell>
          <cell r="M2502" t="e">
            <v>#N/A</v>
          </cell>
          <cell r="N2502" t="e">
            <v>#N/A</v>
          </cell>
          <cell r="O2502" t="e">
            <v>#N/A</v>
          </cell>
          <cell r="P2502" t="str">
            <v>9801</v>
          </cell>
          <cell r="Q2502" t="str">
            <v>GB</v>
          </cell>
          <cell r="R2502" t="str">
            <v>GBR</v>
          </cell>
          <cell r="S2502" t="str">
            <v>United Kingdom</v>
          </cell>
          <cell r="T2502">
            <v>0.4</v>
          </cell>
          <cell r="U2502">
            <v>0.4</v>
          </cell>
          <cell r="V2502">
            <v>0</v>
          </cell>
          <cell r="W2502">
            <v>0</v>
          </cell>
          <cell r="X2502" t="str">
            <v>Pcs.</v>
          </cell>
          <cell r="Y2502" t="str">
            <v>2</v>
          </cell>
          <cell r="Z2502">
            <v>16.77</v>
          </cell>
          <cell r="AA2502">
            <v>16.77</v>
          </cell>
          <cell r="AB2502">
            <v>31.03</v>
          </cell>
          <cell r="AC2502">
            <v>32.270000000000003</v>
          </cell>
          <cell r="AD2502">
            <v>0</v>
          </cell>
          <cell r="AE2502">
            <v>0</v>
          </cell>
          <cell r="AF2502">
            <v>0</v>
          </cell>
          <cell r="AG2502">
            <v>0</v>
          </cell>
          <cell r="AH2502">
            <v>32.270000000000003</v>
          </cell>
          <cell r="AI2502">
            <v>1</v>
          </cell>
          <cell r="AJ2502" t="str">
            <v>0</v>
          </cell>
          <cell r="AK2502" t="str">
            <v>0</v>
          </cell>
          <cell r="AL2502" t="str">
            <v>0</v>
          </cell>
          <cell r="AM2502" t="str">
            <v>8719924027919</v>
          </cell>
          <cell r="AN2502" t="str">
            <v>49019900</v>
          </cell>
          <cell r="AO2502" t="str">
            <v>Montessori Read &amp; Write</v>
          </cell>
        </row>
        <row r="2503">
          <cell r="A2503" t="str">
            <v>536900</v>
          </cell>
          <cell r="B2503" t="str">
            <v>101 Things Everyone Should Know About Science</v>
          </cell>
          <cell r="C2503" t="str">
            <v>Nienhuis</v>
          </cell>
          <cell r="D2503" t="str">
            <v/>
          </cell>
          <cell r="E2503" t="str">
            <v/>
          </cell>
          <cell r="F2503" t="str">
            <v/>
          </cell>
          <cell r="G2503" t="str">
            <v/>
          </cell>
          <cell r="H2503" t="str">
            <v/>
          </cell>
          <cell r="I2503" t="str">
            <v/>
          </cell>
          <cell r="J2503" t="str">
            <v/>
          </cell>
          <cell r="K2503" t="str">
            <v/>
          </cell>
          <cell r="L2503" t="str">
            <v/>
          </cell>
          <cell r="M2503" t="str">
            <v>536900</v>
          </cell>
          <cell r="N2503" t="str">
            <v>536900</v>
          </cell>
          <cell r="O2503" t="str">
            <v>536900</v>
          </cell>
          <cell r="P2503" t="str">
            <v>3950</v>
          </cell>
          <cell r="Q2503" t="str">
            <v>US</v>
          </cell>
          <cell r="R2503" t="str">
            <v>USA</v>
          </cell>
          <cell r="S2503" t="str">
            <v>United States</v>
          </cell>
          <cell r="T2503">
            <v>0.249</v>
          </cell>
          <cell r="U2503">
            <v>0.249</v>
          </cell>
          <cell r="V2503">
            <v>1</v>
          </cell>
          <cell r="W2503">
            <v>1</v>
          </cell>
          <cell r="X2503" t="str">
            <v>Pcs.</v>
          </cell>
          <cell r="Y2503" t="str">
            <v>2</v>
          </cell>
          <cell r="Z2503">
            <v>0</v>
          </cell>
          <cell r="AA2503">
            <v>5.36</v>
          </cell>
          <cell r="AB2503">
            <v>12.72</v>
          </cell>
          <cell r="AC2503">
            <v>13.23</v>
          </cell>
          <cell r="AD2503">
            <v>0</v>
          </cell>
          <cell r="AE2503">
            <v>0</v>
          </cell>
          <cell r="AF2503">
            <v>0</v>
          </cell>
          <cell r="AG2503">
            <v>0</v>
          </cell>
          <cell r="AH2503">
            <v>13.23</v>
          </cell>
          <cell r="AI2503">
            <v>1</v>
          </cell>
          <cell r="AJ2503" t="str">
            <v>215</v>
          </cell>
          <cell r="AK2503" t="str">
            <v>140</v>
          </cell>
          <cell r="AL2503" t="str">
            <v>10</v>
          </cell>
          <cell r="AM2503" t="str">
            <v>8719924027926</v>
          </cell>
          <cell r="AN2503" t="str">
            <v>49019900</v>
          </cell>
          <cell r="AO2503" t="str">
            <v>101 Things Everyone Should Know About Science</v>
          </cell>
        </row>
        <row r="2504">
          <cell r="A2504" t="str">
            <v>537400</v>
          </cell>
          <cell r="B2504" t="str">
            <v>The Religious Potential Of The Child</v>
          </cell>
          <cell r="C2504" t="str">
            <v>Nienhuis</v>
          </cell>
          <cell r="D2504" t="str">
            <v/>
          </cell>
          <cell r="E2504" t="str">
            <v/>
          </cell>
          <cell r="F2504" t="str">
            <v/>
          </cell>
          <cell r="G2504" t="str">
            <v/>
          </cell>
          <cell r="H2504" t="str">
            <v/>
          </cell>
          <cell r="I2504" t="str">
            <v/>
          </cell>
          <cell r="J2504" t="str">
            <v/>
          </cell>
          <cell r="K2504" t="str">
            <v/>
          </cell>
          <cell r="L2504" t="str">
            <v/>
          </cell>
          <cell r="M2504" t="e">
            <v>#N/A</v>
          </cell>
          <cell r="N2504" t="e">
            <v>#N/A</v>
          </cell>
          <cell r="O2504" t="e">
            <v>#N/A</v>
          </cell>
          <cell r="P2504" t="str">
            <v>9801</v>
          </cell>
          <cell r="Q2504" t="str">
            <v>US</v>
          </cell>
          <cell r="R2504" t="str">
            <v>USA</v>
          </cell>
          <cell r="S2504" t="str">
            <v>United States</v>
          </cell>
          <cell r="T2504">
            <v>0.41</v>
          </cell>
          <cell r="U2504">
            <v>0.41</v>
          </cell>
          <cell r="V2504">
            <v>1</v>
          </cell>
          <cell r="W2504">
            <v>1</v>
          </cell>
          <cell r="X2504" t="str">
            <v>Pcs.</v>
          </cell>
          <cell r="Y2504" t="str">
            <v>2</v>
          </cell>
          <cell r="Z2504">
            <v>0</v>
          </cell>
          <cell r="AA2504">
            <v>23.34</v>
          </cell>
          <cell r="AB2504">
            <v>48.58</v>
          </cell>
          <cell r="AC2504">
            <v>50.52</v>
          </cell>
          <cell r="AD2504">
            <v>0</v>
          </cell>
          <cell r="AE2504">
            <v>0</v>
          </cell>
          <cell r="AF2504">
            <v>0</v>
          </cell>
          <cell r="AG2504">
            <v>0</v>
          </cell>
          <cell r="AH2504">
            <v>50.52</v>
          </cell>
          <cell r="AI2504">
            <v>1</v>
          </cell>
          <cell r="AJ2504" t="str">
            <v>230</v>
          </cell>
          <cell r="AK2504" t="str">
            <v>150</v>
          </cell>
          <cell r="AL2504" t="str">
            <v>10</v>
          </cell>
          <cell r="AM2504" t="str">
            <v>8719924027933</v>
          </cell>
          <cell r="AN2504" t="str">
            <v>49019900</v>
          </cell>
          <cell r="AO2504" t="str">
            <v>The Religious Potential Of The Child</v>
          </cell>
        </row>
        <row r="2505">
          <cell r="A2505" t="str">
            <v>537500</v>
          </cell>
          <cell r="B2505" t="str">
            <v>Spirit Whisperers: Teachers Who Nourish A</v>
          </cell>
          <cell r="C2505" t="str">
            <v>Nienhuis</v>
          </cell>
          <cell r="D2505" t="str">
            <v/>
          </cell>
          <cell r="E2505" t="str">
            <v/>
          </cell>
          <cell r="F2505" t="str">
            <v/>
          </cell>
          <cell r="G2505" t="str">
            <v/>
          </cell>
          <cell r="H2505" t="str">
            <v/>
          </cell>
          <cell r="I2505" t="str">
            <v/>
          </cell>
          <cell r="J2505" t="str">
            <v/>
          </cell>
          <cell r="K2505" t="str">
            <v/>
          </cell>
          <cell r="L2505" t="str">
            <v/>
          </cell>
          <cell r="M2505" t="e">
            <v>#N/A</v>
          </cell>
          <cell r="N2505" t="e">
            <v>#N/A</v>
          </cell>
          <cell r="O2505" t="e">
            <v>#N/A</v>
          </cell>
          <cell r="P2505" t="str">
            <v>9801</v>
          </cell>
          <cell r="Q2505" t="str">
            <v>US</v>
          </cell>
          <cell r="R2505" t="str">
            <v>USA</v>
          </cell>
          <cell r="S2505" t="str">
            <v>United States</v>
          </cell>
          <cell r="T2505">
            <v>0</v>
          </cell>
          <cell r="U2505">
            <v>0</v>
          </cell>
          <cell r="V2505">
            <v>1</v>
          </cell>
          <cell r="W2505">
            <v>1</v>
          </cell>
          <cell r="X2505" t="str">
            <v>Pcs.</v>
          </cell>
          <cell r="Y2505" t="str">
            <v>2</v>
          </cell>
          <cell r="Z2505">
            <v>0</v>
          </cell>
          <cell r="AA2505">
            <v>11.44</v>
          </cell>
          <cell r="AB2505">
            <v>22.07</v>
          </cell>
          <cell r="AC2505">
            <v>22.95</v>
          </cell>
          <cell r="AD2505">
            <v>0</v>
          </cell>
          <cell r="AE2505">
            <v>0</v>
          </cell>
          <cell r="AF2505">
            <v>0</v>
          </cell>
          <cell r="AG2505">
            <v>0</v>
          </cell>
          <cell r="AH2505">
            <v>22.95</v>
          </cell>
          <cell r="AI2505">
            <v>1</v>
          </cell>
          <cell r="AJ2505" t="str">
            <v>230</v>
          </cell>
          <cell r="AK2505" t="str">
            <v>165</v>
          </cell>
          <cell r="AL2505" t="str">
            <v>20</v>
          </cell>
          <cell r="AM2505" t="str">
            <v>8719924027940</v>
          </cell>
          <cell r="AN2505" t="str">
            <v>49019900</v>
          </cell>
          <cell r="AO2505" t="str">
            <v>Spirit Whisperers: Teachers Who Nourish A Child's Spirit</v>
          </cell>
        </row>
        <row r="2506">
          <cell r="A2506" t="str">
            <v>537950</v>
          </cell>
          <cell r="B2506" t="str">
            <v>The Montessori Index</v>
          </cell>
          <cell r="C2506" t="str">
            <v>Nienhuis</v>
          </cell>
          <cell r="D2506" t="str">
            <v/>
          </cell>
          <cell r="E2506" t="str">
            <v/>
          </cell>
          <cell r="F2506" t="str">
            <v/>
          </cell>
          <cell r="G2506" t="str">
            <v/>
          </cell>
          <cell r="H2506" t="str">
            <v/>
          </cell>
          <cell r="I2506" t="str">
            <v/>
          </cell>
          <cell r="J2506" t="str">
            <v/>
          </cell>
          <cell r="K2506" t="str">
            <v/>
          </cell>
          <cell r="L2506" t="str">
            <v/>
          </cell>
          <cell r="M2506" t="e">
            <v>#N/A</v>
          </cell>
          <cell r="N2506" t="e">
            <v>#N/A</v>
          </cell>
          <cell r="O2506" t="e">
            <v>#N/A</v>
          </cell>
          <cell r="P2506" t="str">
            <v>9801</v>
          </cell>
          <cell r="Q2506" t="str">
            <v>US</v>
          </cell>
          <cell r="R2506" t="str">
            <v>USA</v>
          </cell>
          <cell r="S2506" t="str">
            <v>United States</v>
          </cell>
          <cell r="T2506">
            <v>0.55000000000000004</v>
          </cell>
          <cell r="U2506">
            <v>0.55000000000000004</v>
          </cell>
          <cell r="V2506">
            <v>1</v>
          </cell>
          <cell r="W2506">
            <v>1</v>
          </cell>
          <cell r="X2506" t="str">
            <v>Pcs.</v>
          </cell>
          <cell r="Y2506" t="str">
            <v>2</v>
          </cell>
          <cell r="Z2506">
            <v>0</v>
          </cell>
          <cell r="AA2506">
            <v>10</v>
          </cell>
          <cell r="AB2506">
            <v>21.03</v>
          </cell>
          <cell r="AC2506">
            <v>21.87</v>
          </cell>
          <cell r="AD2506">
            <v>0</v>
          </cell>
          <cell r="AE2506">
            <v>0</v>
          </cell>
          <cell r="AF2506">
            <v>0</v>
          </cell>
          <cell r="AG2506">
            <v>0</v>
          </cell>
          <cell r="AH2506">
            <v>21.87</v>
          </cell>
          <cell r="AI2506">
            <v>1</v>
          </cell>
          <cell r="AJ2506" t="str">
            <v>280</v>
          </cell>
          <cell r="AK2506" t="str">
            <v>220</v>
          </cell>
          <cell r="AL2506" t="str">
            <v>10</v>
          </cell>
          <cell r="AM2506" t="str">
            <v>8719924027957</v>
          </cell>
          <cell r="AN2506" t="str">
            <v>49019900</v>
          </cell>
          <cell r="AO2506" t="str">
            <v>The Montessori Index</v>
          </cell>
        </row>
        <row r="2507">
          <cell r="A2507" t="str">
            <v>538000</v>
          </cell>
          <cell r="B2507" t="str">
            <v>A Parent’s Guide To The Montessori Classroom</v>
          </cell>
          <cell r="C2507" t="str">
            <v>Nienhuis</v>
          </cell>
          <cell r="D2507" t="str">
            <v/>
          </cell>
          <cell r="E2507" t="str">
            <v/>
          </cell>
          <cell r="F2507" t="str">
            <v/>
          </cell>
          <cell r="G2507" t="str">
            <v/>
          </cell>
          <cell r="H2507" t="str">
            <v/>
          </cell>
          <cell r="I2507" t="str">
            <v/>
          </cell>
          <cell r="J2507" t="str">
            <v/>
          </cell>
          <cell r="K2507" t="str">
            <v/>
          </cell>
          <cell r="L2507" t="str">
            <v/>
          </cell>
          <cell r="M2507" t="str">
            <v>538000</v>
          </cell>
          <cell r="N2507" t="str">
            <v>538000</v>
          </cell>
          <cell r="O2507" t="str">
            <v>538000</v>
          </cell>
          <cell r="P2507" t="str">
            <v>3950</v>
          </cell>
          <cell r="Q2507" t="str">
            <v>US</v>
          </cell>
          <cell r="R2507" t="str">
            <v>USA</v>
          </cell>
          <cell r="S2507" t="str">
            <v>United States</v>
          </cell>
          <cell r="T2507">
            <v>0.11</v>
          </cell>
          <cell r="U2507">
            <v>0.11</v>
          </cell>
          <cell r="V2507">
            <v>1</v>
          </cell>
          <cell r="W2507">
            <v>1</v>
          </cell>
          <cell r="X2507" t="str">
            <v>Pcs.</v>
          </cell>
          <cell r="Y2507" t="str">
            <v>2</v>
          </cell>
          <cell r="Z2507">
            <v>0</v>
          </cell>
          <cell r="AA2507">
            <v>3.78</v>
          </cell>
          <cell r="AB2507">
            <v>9.83</v>
          </cell>
          <cell r="AC2507">
            <v>10.220000000000001</v>
          </cell>
          <cell r="AD2507">
            <v>0</v>
          </cell>
          <cell r="AE2507">
            <v>0</v>
          </cell>
          <cell r="AF2507">
            <v>0</v>
          </cell>
          <cell r="AG2507">
            <v>0</v>
          </cell>
          <cell r="AH2507">
            <v>10.220000000000001</v>
          </cell>
          <cell r="AI2507">
            <v>1</v>
          </cell>
          <cell r="AJ2507" t="str">
            <v>220</v>
          </cell>
          <cell r="AK2507" t="str">
            <v>140</v>
          </cell>
          <cell r="AL2507" t="str">
            <v>10</v>
          </cell>
          <cell r="AM2507" t="str">
            <v>8719924027964</v>
          </cell>
          <cell r="AN2507" t="str">
            <v>49019900</v>
          </cell>
          <cell r="AO2507" t="str">
            <v>A Parent’s Guide To The Montessori Classroom</v>
          </cell>
        </row>
        <row r="2508">
          <cell r="A2508" t="str">
            <v>538050</v>
          </cell>
          <cell r="B2508" t="str">
            <v>L'ambiance Montessori</v>
          </cell>
          <cell r="C2508" t="str">
            <v>Nienhuis</v>
          </cell>
          <cell r="D2508" t="str">
            <v/>
          </cell>
          <cell r="E2508" t="str">
            <v/>
          </cell>
          <cell r="F2508" t="str">
            <v/>
          </cell>
          <cell r="G2508" t="str">
            <v/>
          </cell>
          <cell r="H2508" t="str">
            <v/>
          </cell>
          <cell r="I2508" t="str">
            <v/>
          </cell>
          <cell r="J2508" t="str">
            <v/>
          </cell>
          <cell r="K2508" t="str">
            <v/>
          </cell>
          <cell r="L2508" t="str">
            <v/>
          </cell>
          <cell r="M2508" t="str">
            <v>538050</v>
          </cell>
          <cell r="N2508" t="str">
            <v>538050</v>
          </cell>
          <cell r="O2508" t="str">
            <v>538050</v>
          </cell>
          <cell r="P2508" t="str">
            <v>3950</v>
          </cell>
          <cell r="Q2508" t="str">
            <v>FR</v>
          </cell>
          <cell r="R2508" t="str">
            <v>FRA</v>
          </cell>
          <cell r="S2508" t="str">
            <v>France</v>
          </cell>
          <cell r="T2508">
            <v>0.2</v>
          </cell>
          <cell r="U2508">
            <v>0.2</v>
          </cell>
          <cell r="V2508">
            <v>1</v>
          </cell>
          <cell r="W2508">
            <v>1</v>
          </cell>
          <cell r="X2508" t="str">
            <v>Pcs.</v>
          </cell>
          <cell r="Y2508" t="str">
            <v>2</v>
          </cell>
          <cell r="Z2508">
            <v>0</v>
          </cell>
          <cell r="AA2508">
            <v>6.75</v>
          </cell>
          <cell r="AB2508">
            <v>14.73</v>
          </cell>
          <cell r="AC2508">
            <v>15.32</v>
          </cell>
          <cell r="AD2508">
            <v>0</v>
          </cell>
          <cell r="AE2508">
            <v>0</v>
          </cell>
          <cell r="AF2508">
            <v>0</v>
          </cell>
          <cell r="AG2508">
            <v>0</v>
          </cell>
          <cell r="AH2508">
            <v>15.32</v>
          </cell>
          <cell r="AI2508">
            <v>1</v>
          </cell>
          <cell r="AJ2508" t="str">
            <v>200</v>
          </cell>
          <cell r="AK2508" t="str">
            <v>148</v>
          </cell>
          <cell r="AL2508" t="str">
            <v>7</v>
          </cell>
          <cell r="AM2508" t="str">
            <v>8719924027971</v>
          </cell>
          <cell r="AN2508" t="str">
            <v>49019900</v>
          </cell>
          <cell r="AO2508" t="str">
            <v>L'ambiance Montessori</v>
          </cell>
        </row>
        <row r="2509">
          <cell r="A2509" t="str">
            <v>538100</v>
          </cell>
          <cell r="B2509" t="str">
            <v>How To Use Child-Size Masterpieces</v>
          </cell>
          <cell r="C2509" t="str">
            <v>Nienhuis</v>
          </cell>
          <cell r="D2509" t="str">
            <v/>
          </cell>
          <cell r="E2509" t="str">
            <v/>
          </cell>
          <cell r="F2509" t="str">
            <v/>
          </cell>
          <cell r="G2509" t="str">
            <v/>
          </cell>
          <cell r="H2509" t="str">
            <v/>
          </cell>
          <cell r="I2509" t="str">
            <v/>
          </cell>
          <cell r="J2509" t="str">
            <v/>
          </cell>
          <cell r="K2509" t="str">
            <v/>
          </cell>
          <cell r="L2509" t="str">
            <v/>
          </cell>
          <cell r="M2509" t="str">
            <v>538100</v>
          </cell>
          <cell r="N2509" t="str">
            <v>538100</v>
          </cell>
          <cell r="O2509" t="str">
            <v>538100</v>
          </cell>
          <cell r="P2509" t="str">
            <v>3950</v>
          </cell>
          <cell r="Q2509" t="str">
            <v>US</v>
          </cell>
          <cell r="R2509" t="str">
            <v>USA</v>
          </cell>
          <cell r="S2509" t="str">
            <v>United States</v>
          </cell>
          <cell r="T2509">
            <v>0.31</v>
          </cell>
          <cell r="U2509">
            <v>0.31</v>
          </cell>
          <cell r="V2509">
            <v>1</v>
          </cell>
          <cell r="W2509">
            <v>1</v>
          </cell>
          <cell r="X2509" t="str">
            <v>Pcs.</v>
          </cell>
          <cell r="Y2509" t="str">
            <v>2</v>
          </cell>
          <cell r="Z2509">
            <v>0</v>
          </cell>
          <cell r="AA2509">
            <v>6.14</v>
          </cell>
          <cell r="AB2509">
            <v>21.98</v>
          </cell>
          <cell r="AC2509">
            <v>22.86</v>
          </cell>
          <cell r="AD2509">
            <v>0</v>
          </cell>
          <cell r="AE2509">
            <v>0</v>
          </cell>
          <cell r="AF2509">
            <v>0</v>
          </cell>
          <cell r="AG2509">
            <v>0</v>
          </cell>
          <cell r="AH2509">
            <v>22.86</v>
          </cell>
          <cell r="AI2509">
            <v>1</v>
          </cell>
          <cell r="AJ2509" t="str">
            <v>270</v>
          </cell>
          <cell r="AK2509" t="str">
            <v>210</v>
          </cell>
          <cell r="AL2509" t="str">
            <v>10</v>
          </cell>
          <cell r="AM2509" t="str">
            <v>8719924027988</v>
          </cell>
          <cell r="AN2509" t="str">
            <v>49019900</v>
          </cell>
          <cell r="AO2509" t="str">
            <v>How To Use Child-Size Masterpieces</v>
          </cell>
        </row>
        <row r="2510">
          <cell r="A2510" t="str">
            <v>538150</v>
          </cell>
          <cell r="B2510" t="str">
            <v>Child-Size Masterpieces: Easy (1)</v>
          </cell>
          <cell r="C2510" t="str">
            <v>Nienhuis</v>
          </cell>
          <cell r="D2510" t="str">
            <v/>
          </cell>
          <cell r="E2510" t="str">
            <v/>
          </cell>
          <cell r="F2510" t="str">
            <v/>
          </cell>
          <cell r="G2510" t="str">
            <v/>
          </cell>
          <cell r="H2510" t="str">
            <v/>
          </cell>
          <cell r="I2510" t="str">
            <v/>
          </cell>
          <cell r="J2510" t="str">
            <v/>
          </cell>
          <cell r="K2510" t="str">
            <v/>
          </cell>
          <cell r="L2510" t="str">
            <v/>
          </cell>
          <cell r="M2510" t="str">
            <v>538150</v>
          </cell>
          <cell r="N2510" t="str">
            <v>538150</v>
          </cell>
          <cell r="O2510" t="str">
            <v>538150</v>
          </cell>
          <cell r="P2510" t="str">
            <v>3950</v>
          </cell>
          <cell r="Q2510" t="str">
            <v>US</v>
          </cell>
          <cell r="R2510" t="str">
            <v>USA</v>
          </cell>
          <cell r="S2510" t="str">
            <v>United States</v>
          </cell>
          <cell r="T2510">
            <v>0.25</v>
          </cell>
          <cell r="U2510">
            <v>0.25</v>
          </cell>
          <cell r="V2510">
            <v>1</v>
          </cell>
          <cell r="W2510">
            <v>1</v>
          </cell>
          <cell r="X2510" t="str">
            <v>Pcs.</v>
          </cell>
          <cell r="Y2510" t="str">
            <v>2</v>
          </cell>
          <cell r="Z2510">
            <v>0</v>
          </cell>
          <cell r="AA2510">
            <v>7.78</v>
          </cell>
          <cell r="AB2510">
            <v>22.55</v>
          </cell>
          <cell r="AC2510">
            <v>23.45</v>
          </cell>
          <cell r="AD2510">
            <v>0</v>
          </cell>
          <cell r="AE2510">
            <v>0</v>
          </cell>
          <cell r="AF2510">
            <v>0</v>
          </cell>
          <cell r="AG2510">
            <v>0</v>
          </cell>
          <cell r="AH2510">
            <v>23.45</v>
          </cell>
          <cell r="AI2510">
            <v>1</v>
          </cell>
          <cell r="AJ2510" t="str">
            <v>320</v>
          </cell>
          <cell r="AK2510" t="str">
            <v>250</v>
          </cell>
          <cell r="AL2510" t="str">
            <v>10</v>
          </cell>
          <cell r="AM2510" t="str">
            <v>8719924027995</v>
          </cell>
          <cell r="AN2510" t="str">
            <v>49019900</v>
          </cell>
          <cell r="AO2510" t="str">
            <v>Child-Size Masterpieces: Easy (1)</v>
          </cell>
        </row>
        <row r="2511">
          <cell r="A2511" t="str">
            <v>538160</v>
          </cell>
          <cell r="B2511" t="str">
            <v>Child-Size Masterpieces: Intermediate (2)</v>
          </cell>
          <cell r="C2511" t="str">
            <v>Nienhuis</v>
          </cell>
          <cell r="D2511" t="str">
            <v/>
          </cell>
          <cell r="E2511" t="str">
            <v/>
          </cell>
          <cell r="F2511" t="str">
            <v/>
          </cell>
          <cell r="G2511" t="str">
            <v/>
          </cell>
          <cell r="H2511" t="str">
            <v/>
          </cell>
          <cell r="I2511" t="str">
            <v/>
          </cell>
          <cell r="J2511" t="str">
            <v/>
          </cell>
          <cell r="K2511" t="str">
            <v/>
          </cell>
          <cell r="L2511" t="str">
            <v/>
          </cell>
          <cell r="M2511" t="str">
            <v>538160</v>
          </cell>
          <cell r="N2511" t="str">
            <v>538160</v>
          </cell>
          <cell r="O2511" t="str">
            <v>538160</v>
          </cell>
          <cell r="P2511" t="str">
            <v>3950</v>
          </cell>
          <cell r="Q2511" t="str">
            <v>US</v>
          </cell>
          <cell r="R2511" t="str">
            <v>USA</v>
          </cell>
          <cell r="S2511" t="str">
            <v>United States</v>
          </cell>
          <cell r="T2511">
            <v>0.25</v>
          </cell>
          <cell r="U2511">
            <v>0.25</v>
          </cell>
          <cell r="V2511">
            <v>1</v>
          </cell>
          <cell r="W2511">
            <v>1</v>
          </cell>
          <cell r="X2511" t="str">
            <v>Pcs.</v>
          </cell>
          <cell r="Y2511" t="str">
            <v>2</v>
          </cell>
          <cell r="Z2511">
            <v>0</v>
          </cell>
          <cell r="AA2511">
            <v>8.34</v>
          </cell>
          <cell r="AB2511">
            <v>22.55</v>
          </cell>
          <cell r="AC2511">
            <v>23.45</v>
          </cell>
          <cell r="AD2511">
            <v>0</v>
          </cell>
          <cell r="AE2511">
            <v>0</v>
          </cell>
          <cell r="AF2511">
            <v>0</v>
          </cell>
          <cell r="AG2511">
            <v>0</v>
          </cell>
          <cell r="AH2511">
            <v>23.45</v>
          </cell>
          <cell r="AI2511">
            <v>1</v>
          </cell>
          <cell r="AJ2511" t="str">
            <v>320</v>
          </cell>
          <cell r="AK2511" t="str">
            <v>250</v>
          </cell>
          <cell r="AL2511" t="str">
            <v>10</v>
          </cell>
          <cell r="AM2511" t="str">
            <v>8719924028008</v>
          </cell>
          <cell r="AN2511" t="str">
            <v>49019900</v>
          </cell>
          <cell r="AO2511" t="str">
            <v>Child-Size Masterpieces: Intermediate (2)</v>
          </cell>
        </row>
        <row r="2512">
          <cell r="A2512" t="str">
            <v>538170</v>
          </cell>
          <cell r="B2512" t="str">
            <v>Child-Size Masterpieces: Advanced (3)</v>
          </cell>
          <cell r="C2512" t="str">
            <v>Nienhuis</v>
          </cell>
          <cell r="D2512" t="str">
            <v/>
          </cell>
          <cell r="E2512" t="str">
            <v/>
          </cell>
          <cell r="F2512" t="str">
            <v/>
          </cell>
          <cell r="G2512" t="str">
            <v/>
          </cell>
          <cell r="H2512" t="str">
            <v/>
          </cell>
          <cell r="I2512" t="str">
            <v/>
          </cell>
          <cell r="J2512" t="str">
            <v/>
          </cell>
          <cell r="K2512" t="str">
            <v/>
          </cell>
          <cell r="L2512" t="str">
            <v/>
          </cell>
          <cell r="M2512" t="str">
            <v>538170</v>
          </cell>
          <cell r="N2512" t="str">
            <v>538170</v>
          </cell>
          <cell r="O2512" t="str">
            <v>538170</v>
          </cell>
          <cell r="P2512" t="str">
            <v>3950</v>
          </cell>
          <cell r="Q2512" t="str">
            <v>US</v>
          </cell>
          <cell r="R2512" t="str">
            <v>USA</v>
          </cell>
          <cell r="S2512" t="str">
            <v>United States</v>
          </cell>
          <cell r="T2512">
            <v>0.25</v>
          </cell>
          <cell r="U2512">
            <v>0.25</v>
          </cell>
          <cell r="V2512">
            <v>1</v>
          </cell>
          <cell r="W2512">
            <v>1</v>
          </cell>
          <cell r="X2512" t="str">
            <v>Pcs.</v>
          </cell>
          <cell r="Y2512" t="str">
            <v>2</v>
          </cell>
          <cell r="Z2512">
            <v>0</v>
          </cell>
          <cell r="AA2512">
            <v>9.06</v>
          </cell>
          <cell r="AB2512">
            <v>22.55</v>
          </cell>
          <cell r="AC2512">
            <v>23.45</v>
          </cell>
          <cell r="AD2512">
            <v>0</v>
          </cell>
          <cell r="AE2512">
            <v>0</v>
          </cell>
          <cell r="AF2512">
            <v>0</v>
          </cell>
          <cell r="AG2512">
            <v>0</v>
          </cell>
          <cell r="AH2512">
            <v>23.45</v>
          </cell>
          <cell r="AI2512">
            <v>1</v>
          </cell>
          <cell r="AJ2512" t="str">
            <v>320</v>
          </cell>
          <cell r="AK2512" t="str">
            <v>250</v>
          </cell>
          <cell r="AL2512" t="str">
            <v>10</v>
          </cell>
          <cell r="AM2512" t="str">
            <v>8719924028015</v>
          </cell>
          <cell r="AN2512" t="str">
            <v>49019900</v>
          </cell>
          <cell r="AO2512" t="str">
            <v>Child-Size Masterpieces: Advanced (3)</v>
          </cell>
        </row>
        <row r="2513">
          <cell r="A2513" t="str">
            <v>538180</v>
          </cell>
          <cell r="B2513" t="str">
            <v>Child-Size Masterpieces: Famous Paintings (5)</v>
          </cell>
          <cell r="C2513" t="str">
            <v>Nienhuis</v>
          </cell>
          <cell r="D2513" t="str">
            <v/>
          </cell>
          <cell r="E2513" t="str">
            <v/>
          </cell>
          <cell r="F2513" t="str">
            <v/>
          </cell>
          <cell r="G2513" t="str">
            <v/>
          </cell>
          <cell r="H2513" t="str">
            <v/>
          </cell>
          <cell r="I2513" t="str">
            <v/>
          </cell>
          <cell r="J2513" t="str">
            <v/>
          </cell>
          <cell r="K2513" t="str">
            <v/>
          </cell>
          <cell r="L2513" t="str">
            <v/>
          </cell>
          <cell r="M2513" t="str">
            <v>538180</v>
          </cell>
          <cell r="N2513" t="str">
            <v>538180</v>
          </cell>
          <cell r="O2513" t="str">
            <v>538180</v>
          </cell>
          <cell r="P2513" t="str">
            <v>3950</v>
          </cell>
          <cell r="Q2513" t="str">
            <v>US</v>
          </cell>
          <cell r="R2513" t="str">
            <v>USA</v>
          </cell>
          <cell r="S2513" t="str">
            <v>United States</v>
          </cell>
          <cell r="T2513">
            <v>0.25</v>
          </cell>
          <cell r="U2513">
            <v>0.25</v>
          </cell>
          <cell r="V2513">
            <v>1</v>
          </cell>
          <cell r="W2513">
            <v>1</v>
          </cell>
          <cell r="X2513" t="str">
            <v>Pcs.</v>
          </cell>
          <cell r="Y2513" t="str">
            <v>2</v>
          </cell>
          <cell r="Z2513">
            <v>0</v>
          </cell>
          <cell r="AA2513">
            <v>8.2899999999999991</v>
          </cell>
          <cell r="AB2513">
            <v>22.55</v>
          </cell>
          <cell r="AC2513">
            <v>23.45</v>
          </cell>
          <cell r="AD2513">
            <v>0</v>
          </cell>
          <cell r="AE2513">
            <v>0</v>
          </cell>
          <cell r="AF2513">
            <v>0</v>
          </cell>
          <cell r="AG2513">
            <v>0</v>
          </cell>
          <cell r="AH2513">
            <v>23.45</v>
          </cell>
          <cell r="AI2513">
            <v>1</v>
          </cell>
          <cell r="AJ2513" t="str">
            <v>320</v>
          </cell>
          <cell r="AK2513" t="str">
            <v>250</v>
          </cell>
          <cell r="AL2513" t="str">
            <v>10</v>
          </cell>
          <cell r="AM2513" t="str">
            <v>8719924028022</v>
          </cell>
          <cell r="AN2513" t="str">
            <v>49019900</v>
          </cell>
          <cell r="AO2513" t="str">
            <v>Child-Size Masterpieces: Famous Paintings (5)</v>
          </cell>
        </row>
        <row r="2514">
          <cell r="A2514" t="str">
            <v>538190</v>
          </cell>
          <cell r="B2514" t="str">
            <v>Child-Size Masterpieces: Artists Names (4)</v>
          </cell>
          <cell r="C2514" t="str">
            <v>Nienhuis</v>
          </cell>
          <cell r="D2514" t="str">
            <v/>
          </cell>
          <cell r="E2514" t="str">
            <v/>
          </cell>
          <cell r="F2514" t="str">
            <v/>
          </cell>
          <cell r="G2514" t="str">
            <v/>
          </cell>
          <cell r="H2514" t="str">
            <v/>
          </cell>
          <cell r="I2514" t="str">
            <v/>
          </cell>
          <cell r="J2514" t="str">
            <v/>
          </cell>
          <cell r="K2514" t="str">
            <v/>
          </cell>
          <cell r="L2514" t="str">
            <v/>
          </cell>
          <cell r="M2514" t="str">
            <v>538190</v>
          </cell>
          <cell r="N2514" t="str">
            <v>538190</v>
          </cell>
          <cell r="O2514" t="str">
            <v>538190</v>
          </cell>
          <cell r="P2514" t="str">
            <v>3950</v>
          </cell>
          <cell r="Q2514" t="str">
            <v>US</v>
          </cell>
          <cell r="R2514" t="str">
            <v>USA</v>
          </cell>
          <cell r="S2514" t="str">
            <v>United States</v>
          </cell>
          <cell r="T2514">
            <v>0.25</v>
          </cell>
          <cell r="U2514">
            <v>0.25</v>
          </cell>
          <cell r="V2514">
            <v>1</v>
          </cell>
          <cell r="W2514">
            <v>1</v>
          </cell>
          <cell r="X2514" t="str">
            <v>Pcs.</v>
          </cell>
          <cell r="Y2514" t="str">
            <v>2</v>
          </cell>
          <cell r="Z2514">
            <v>0</v>
          </cell>
          <cell r="AA2514">
            <v>8.48</v>
          </cell>
          <cell r="AB2514">
            <v>22.55</v>
          </cell>
          <cell r="AC2514">
            <v>23.45</v>
          </cell>
          <cell r="AD2514">
            <v>0</v>
          </cell>
          <cell r="AE2514">
            <v>0</v>
          </cell>
          <cell r="AF2514">
            <v>0</v>
          </cell>
          <cell r="AG2514">
            <v>0</v>
          </cell>
          <cell r="AH2514">
            <v>23.45</v>
          </cell>
          <cell r="AI2514">
            <v>1</v>
          </cell>
          <cell r="AJ2514" t="str">
            <v>320</v>
          </cell>
          <cell r="AK2514" t="str">
            <v>250</v>
          </cell>
          <cell r="AL2514" t="str">
            <v>10</v>
          </cell>
          <cell r="AM2514" t="str">
            <v>8719924028039</v>
          </cell>
          <cell r="AN2514" t="str">
            <v>49019900</v>
          </cell>
          <cell r="AO2514" t="str">
            <v>Child-Size Masterpieces: Artists Names (4)</v>
          </cell>
        </row>
        <row r="2515">
          <cell r="A2515" t="str">
            <v>538191</v>
          </cell>
          <cell r="B2515" t="str">
            <v>Child-Size Masterpieces: Black Images</v>
          </cell>
          <cell r="C2515" t="str">
            <v>Nienhuis</v>
          </cell>
          <cell r="D2515" t="str">
            <v/>
          </cell>
          <cell r="E2515" t="str">
            <v/>
          </cell>
          <cell r="F2515" t="str">
            <v/>
          </cell>
          <cell r="G2515" t="str">
            <v/>
          </cell>
          <cell r="H2515" t="str">
            <v/>
          </cell>
          <cell r="I2515" t="str">
            <v/>
          </cell>
          <cell r="J2515" t="str">
            <v/>
          </cell>
          <cell r="K2515" t="str">
            <v/>
          </cell>
          <cell r="L2515" t="str">
            <v/>
          </cell>
          <cell r="M2515" t="str">
            <v>538191</v>
          </cell>
          <cell r="N2515" t="str">
            <v>538191</v>
          </cell>
          <cell r="O2515" t="str">
            <v>538191</v>
          </cell>
          <cell r="P2515" t="str">
            <v>3950</v>
          </cell>
          <cell r="Q2515" t="str">
            <v>US</v>
          </cell>
          <cell r="R2515" t="str">
            <v>USA</v>
          </cell>
          <cell r="S2515" t="str">
            <v>United States</v>
          </cell>
          <cell r="T2515">
            <v>0.25</v>
          </cell>
          <cell r="U2515">
            <v>0.25</v>
          </cell>
          <cell r="V2515">
            <v>1</v>
          </cell>
          <cell r="W2515">
            <v>1</v>
          </cell>
          <cell r="X2515" t="str">
            <v>Pcs.</v>
          </cell>
          <cell r="Y2515" t="str">
            <v>2</v>
          </cell>
          <cell r="Z2515">
            <v>0</v>
          </cell>
          <cell r="AA2515">
            <v>8.33</v>
          </cell>
          <cell r="AB2515">
            <v>22.55</v>
          </cell>
          <cell r="AC2515">
            <v>23.45</v>
          </cell>
          <cell r="AD2515">
            <v>0</v>
          </cell>
          <cell r="AE2515">
            <v>0</v>
          </cell>
          <cell r="AF2515">
            <v>0</v>
          </cell>
          <cell r="AG2515">
            <v>0</v>
          </cell>
          <cell r="AH2515">
            <v>23.45</v>
          </cell>
          <cell r="AI2515">
            <v>1</v>
          </cell>
          <cell r="AJ2515" t="str">
            <v>320</v>
          </cell>
          <cell r="AK2515" t="str">
            <v>250</v>
          </cell>
          <cell r="AL2515" t="str">
            <v>10</v>
          </cell>
          <cell r="AM2515" t="str">
            <v>8719924028046</v>
          </cell>
          <cell r="AN2515" t="str">
            <v>49019900</v>
          </cell>
          <cell r="AO2515" t="str">
            <v>Child-Size Masterpieces: Black Images</v>
          </cell>
        </row>
        <row r="2516">
          <cell r="A2516" t="str">
            <v>538192</v>
          </cell>
          <cell r="B2516" t="str">
            <v>Child-Size Masterpieces: Transportation In</v>
          </cell>
          <cell r="C2516" t="str">
            <v>Nienhuis</v>
          </cell>
          <cell r="D2516" t="str">
            <v/>
          </cell>
          <cell r="E2516" t="str">
            <v/>
          </cell>
          <cell r="F2516" t="str">
            <v/>
          </cell>
          <cell r="G2516" t="str">
            <v/>
          </cell>
          <cell r="H2516" t="str">
            <v/>
          </cell>
          <cell r="I2516" t="str">
            <v/>
          </cell>
          <cell r="J2516" t="str">
            <v/>
          </cell>
          <cell r="K2516" t="str">
            <v/>
          </cell>
          <cell r="L2516" t="str">
            <v/>
          </cell>
          <cell r="M2516" t="str">
            <v>538192</v>
          </cell>
          <cell r="N2516" t="str">
            <v>538192</v>
          </cell>
          <cell r="O2516" t="str">
            <v>538192</v>
          </cell>
          <cell r="P2516" t="str">
            <v>3950</v>
          </cell>
          <cell r="Q2516" t="str">
            <v>US</v>
          </cell>
          <cell r="R2516" t="str">
            <v>USA</v>
          </cell>
          <cell r="S2516" t="str">
            <v>United States</v>
          </cell>
          <cell r="T2516">
            <v>0.25</v>
          </cell>
          <cell r="U2516">
            <v>0.25</v>
          </cell>
          <cell r="V2516">
            <v>1</v>
          </cell>
          <cell r="W2516">
            <v>1</v>
          </cell>
          <cell r="X2516" t="str">
            <v>Pcs.</v>
          </cell>
          <cell r="Y2516" t="str">
            <v>2</v>
          </cell>
          <cell r="Z2516">
            <v>0</v>
          </cell>
          <cell r="AA2516">
            <v>9.16</v>
          </cell>
          <cell r="AB2516">
            <v>22.55</v>
          </cell>
          <cell r="AC2516">
            <v>23.45</v>
          </cell>
          <cell r="AD2516">
            <v>0</v>
          </cell>
          <cell r="AE2516">
            <v>0</v>
          </cell>
          <cell r="AF2516">
            <v>0</v>
          </cell>
          <cell r="AG2516">
            <v>0</v>
          </cell>
          <cell r="AH2516">
            <v>23.45</v>
          </cell>
          <cell r="AI2516">
            <v>1</v>
          </cell>
          <cell r="AJ2516" t="str">
            <v>320</v>
          </cell>
          <cell r="AK2516" t="str">
            <v>250</v>
          </cell>
          <cell r="AL2516" t="str">
            <v>10</v>
          </cell>
          <cell r="AM2516" t="str">
            <v>8719924028053</v>
          </cell>
          <cell r="AN2516" t="str">
            <v>49019900</v>
          </cell>
          <cell r="AO2516" t="str">
            <v>Child-Size Masterpieces: Transportation In America</v>
          </cell>
        </row>
        <row r="2517">
          <cell r="A2517" t="str">
            <v>538193</v>
          </cell>
          <cell r="B2517" t="str">
            <v>Child-Sized Masterpieces: Modern Schools Of A</v>
          </cell>
          <cell r="C2517" t="str">
            <v>Nienhuis</v>
          </cell>
          <cell r="D2517" t="str">
            <v/>
          </cell>
          <cell r="E2517" t="str">
            <v/>
          </cell>
          <cell r="F2517" t="str">
            <v/>
          </cell>
          <cell r="G2517" t="str">
            <v/>
          </cell>
          <cell r="H2517" t="str">
            <v/>
          </cell>
          <cell r="I2517" t="str">
            <v/>
          </cell>
          <cell r="J2517" t="str">
            <v/>
          </cell>
          <cell r="K2517" t="str">
            <v/>
          </cell>
          <cell r="L2517" t="str">
            <v/>
          </cell>
          <cell r="M2517" t="str">
            <v>538193</v>
          </cell>
          <cell r="N2517" t="str">
            <v>538193</v>
          </cell>
          <cell r="O2517" t="str">
            <v>538193</v>
          </cell>
          <cell r="P2517" t="str">
            <v>3950</v>
          </cell>
          <cell r="Q2517" t="str">
            <v>US</v>
          </cell>
          <cell r="R2517" t="str">
            <v>USA</v>
          </cell>
          <cell r="S2517" t="str">
            <v>United States</v>
          </cell>
          <cell r="T2517">
            <v>0.28399999999999997</v>
          </cell>
          <cell r="U2517">
            <v>0.28399999999999997</v>
          </cell>
          <cell r="V2517">
            <v>1</v>
          </cell>
          <cell r="W2517">
            <v>1</v>
          </cell>
          <cell r="X2517" t="str">
            <v>Pcs.</v>
          </cell>
          <cell r="Y2517" t="str">
            <v>2</v>
          </cell>
          <cell r="Z2517">
            <v>0</v>
          </cell>
          <cell r="AA2517">
            <v>8.11</v>
          </cell>
          <cell r="AB2517">
            <v>22.55</v>
          </cell>
          <cell r="AC2517">
            <v>23.45</v>
          </cell>
          <cell r="AD2517">
            <v>0</v>
          </cell>
          <cell r="AE2517">
            <v>0</v>
          </cell>
          <cell r="AF2517">
            <v>0</v>
          </cell>
          <cell r="AG2517">
            <v>0</v>
          </cell>
          <cell r="AH2517">
            <v>23.45</v>
          </cell>
          <cell r="AI2517">
            <v>1</v>
          </cell>
          <cell r="AJ2517" t="str">
            <v>325</v>
          </cell>
          <cell r="AK2517" t="str">
            <v>250</v>
          </cell>
          <cell r="AL2517" t="str">
            <v>5</v>
          </cell>
          <cell r="AM2517" t="str">
            <v>8719924028060</v>
          </cell>
          <cell r="AN2517" t="str">
            <v>49019900</v>
          </cell>
          <cell r="AO2517" t="str">
            <v>Child-Size Masterpieces: Modern Schools Of Art</v>
          </cell>
        </row>
        <row r="2518">
          <cell r="A2518" t="str">
            <v>538200</v>
          </cell>
          <cell r="B2518" t="str">
            <v>Montessori Insights: For Parents Of Young</v>
          </cell>
          <cell r="C2518" t="str">
            <v>Nienhuis</v>
          </cell>
          <cell r="D2518" t="str">
            <v/>
          </cell>
          <cell r="E2518" t="str">
            <v/>
          </cell>
          <cell r="F2518" t="str">
            <v/>
          </cell>
          <cell r="G2518" t="str">
            <v/>
          </cell>
          <cell r="H2518" t="str">
            <v/>
          </cell>
          <cell r="I2518" t="str">
            <v/>
          </cell>
          <cell r="J2518" t="str">
            <v/>
          </cell>
          <cell r="K2518" t="str">
            <v/>
          </cell>
          <cell r="L2518" t="str">
            <v/>
          </cell>
          <cell r="M2518" t="str">
            <v>538200</v>
          </cell>
          <cell r="N2518" t="str">
            <v>538200</v>
          </cell>
          <cell r="O2518" t="str">
            <v>538200</v>
          </cell>
          <cell r="P2518" t="str">
            <v>3950</v>
          </cell>
          <cell r="Q2518" t="str">
            <v>US</v>
          </cell>
          <cell r="R2518" t="str">
            <v>USA</v>
          </cell>
          <cell r="S2518" t="str">
            <v>United States</v>
          </cell>
          <cell r="T2518">
            <v>0.13</v>
          </cell>
          <cell r="U2518">
            <v>0.13</v>
          </cell>
          <cell r="V2518">
            <v>1</v>
          </cell>
          <cell r="W2518">
            <v>1</v>
          </cell>
          <cell r="X2518" t="str">
            <v>Pcs.</v>
          </cell>
          <cell r="Y2518" t="str">
            <v>2</v>
          </cell>
          <cell r="Z2518">
            <v>0</v>
          </cell>
          <cell r="AA2518">
            <v>4.0599999999999996</v>
          </cell>
          <cell r="AB2518">
            <v>10.41</v>
          </cell>
          <cell r="AC2518">
            <v>10.83</v>
          </cell>
          <cell r="AD2518">
            <v>0</v>
          </cell>
          <cell r="AE2518">
            <v>0</v>
          </cell>
          <cell r="AF2518">
            <v>0</v>
          </cell>
          <cell r="AG2518">
            <v>0</v>
          </cell>
          <cell r="AH2518">
            <v>10.83</v>
          </cell>
          <cell r="AI2518">
            <v>1</v>
          </cell>
          <cell r="AJ2518" t="str">
            <v>215</v>
          </cell>
          <cell r="AK2518" t="str">
            <v>140</v>
          </cell>
          <cell r="AL2518" t="str">
            <v>5</v>
          </cell>
          <cell r="AM2518" t="str">
            <v>8719924028077</v>
          </cell>
          <cell r="AN2518" t="str">
            <v>49019900</v>
          </cell>
          <cell r="AO2518" t="str">
            <v>Montessori Insights: For Parents Of Young Children</v>
          </cell>
        </row>
        <row r="2519">
          <cell r="A2519" t="str">
            <v>538410</v>
          </cell>
          <cell r="B2519" t="str">
            <v>Nurturing The Spirit</v>
          </cell>
          <cell r="C2519" t="str">
            <v>Nienhuis</v>
          </cell>
          <cell r="D2519" t="str">
            <v/>
          </cell>
          <cell r="E2519" t="str">
            <v/>
          </cell>
          <cell r="F2519" t="str">
            <v/>
          </cell>
          <cell r="G2519" t="str">
            <v/>
          </cell>
          <cell r="H2519" t="str">
            <v/>
          </cell>
          <cell r="I2519" t="str">
            <v/>
          </cell>
          <cell r="J2519" t="str">
            <v/>
          </cell>
          <cell r="K2519" t="str">
            <v/>
          </cell>
          <cell r="L2519" t="str">
            <v/>
          </cell>
          <cell r="M2519" t="str">
            <v>538410</v>
          </cell>
          <cell r="N2519" t="str">
            <v>538410</v>
          </cell>
          <cell r="O2519" t="str">
            <v>538410</v>
          </cell>
          <cell r="P2519" t="str">
            <v>3950</v>
          </cell>
          <cell r="Q2519" t="str">
            <v>US</v>
          </cell>
          <cell r="R2519" t="str">
            <v>USA</v>
          </cell>
          <cell r="S2519" t="str">
            <v>United States</v>
          </cell>
          <cell r="T2519">
            <v>0.32</v>
          </cell>
          <cell r="U2519">
            <v>0.32</v>
          </cell>
          <cell r="V2519">
            <v>1</v>
          </cell>
          <cell r="W2519">
            <v>1</v>
          </cell>
          <cell r="X2519" t="str">
            <v>Pcs.</v>
          </cell>
          <cell r="Y2519" t="str">
            <v>2</v>
          </cell>
          <cell r="Z2519">
            <v>0</v>
          </cell>
          <cell r="AA2519">
            <v>8.16</v>
          </cell>
          <cell r="AB2519">
            <v>24.29</v>
          </cell>
          <cell r="AC2519">
            <v>25.26</v>
          </cell>
          <cell r="AD2519">
            <v>0</v>
          </cell>
          <cell r="AE2519">
            <v>0</v>
          </cell>
          <cell r="AF2519">
            <v>0</v>
          </cell>
          <cell r="AG2519">
            <v>0</v>
          </cell>
          <cell r="AH2519">
            <v>25.26</v>
          </cell>
          <cell r="AI2519">
            <v>1</v>
          </cell>
          <cell r="AJ2519" t="str">
            <v>300</v>
          </cell>
          <cell r="AK2519" t="str">
            <v>240</v>
          </cell>
          <cell r="AL2519" t="str">
            <v>10</v>
          </cell>
          <cell r="AM2519" t="str">
            <v>8719924028084</v>
          </cell>
          <cell r="AN2519" t="str">
            <v>49019900</v>
          </cell>
          <cell r="AO2519" t="str">
            <v>Nurturing The Spirit</v>
          </cell>
        </row>
        <row r="2520">
          <cell r="A2520" t="str">
            <v>538500</v>
          </cell>
          <cell r="B2520" t="str">
            <v>Cómo Cultivar El Espíritu Del Niño</v>
          </cell>
          <cell r="C2520" t="str">
            <v>Nienhuis</v>
          </cell>
          <cell r="D2520" t="str">
            <v/>
          </cell>
          <cell r="E2520" t="str">
            <v/>
          </cell>
          <cell r="F2520" t="str">
            <v/>
          </cell>
          <cell r="G2520" t="str">
            <v/>
          </cell>
          <cell r="H2520" t="str">
            <v/>
          </cell>
          <cell r="I2520" t="str">
            <v/>
          </cell>
          <cell r="J2520" t="str">
            <v/>
          </cell>
          <cell r="K2520" t="str">
            <v/>
          </cell>
          <cell r="L2520" t="str">
            <v/>
          </cell>
          <cell r="M2520" t="str">
            <v>538500</v>
          </cell>
          <cell r="N2520" t="str">
            <v>538500</v>
          </cell>
          <cell r="O2520" t="str">
            <v>538500</v>
          </cell>
          <cell r="P2520" t="str">
            <v>3950</v>
          </cell>
          <cell r="Q2520" t="str">
            <v>US</v>
          </cell>
          <cell r="R2520" t="str">
            <v>USA</v>
          </cell>
          <cell r="S2520" t="str">
            <v>United States</v>
          </cell>
          <cell r="T2520">
            <v>0.28999999999999998</v>
          </cell>
          <cell r="U2520">
            <v>0.28999999999999998</v>
          </cell>
          <cell r="V2520">
            <v>1</v>
          </cell>
          <cell r="W2520">
            <v>1</v>
          </cell>
          <cell r="X2520" t="str">
            <v>Pcs.</v>
          </cell>
          <cell r="Y2520" t="str">
            <v>2</v>
          </cell>
          <cell r="Z2520">
            <v>0</v>
          </cell>
          <cell r="AA2520">
            <v>7.23</v>
          </cell>
          <cell r="AB2520">
            <v>17.88</v>
          </cell>
          <cell r="AC2520">
            <v>18.600000000000001</v>
          </cell>
          <cell r="AD2520">
            <v>0</v>
          </cell>
          <cell r="AE2520">
            <v>0</v>
          </cell>
          <cell r="AF2520">
            <v>0</v>
          </cell>
          <cell r="AG2520">
            <v>0</v>
          </cell>
          <cell r="AH2520">
            <v>18.600000000000001</v>
          </cell>
          <cell r="AI2520">
            <v>1</v>
          </cell>
          <cell r="AJ2520" t="str">
            <v>230</v>
          </cell>
          <cell r="AK2520" t="str">
            <v>150</v>
          </cell>
          <cell r="AL2520" t="str">
            <v>10</v>
          </cell>
          <cell r="AM2520" t="str">
            <v>8719924028091</v>
          </cell>
          <cell r="AN2520" t="str">
            <v>49019900</v>
          </cell>
          <cell r="AO2520" t="str">
            <v>Cómo Cultivar El Espíritu Del Niño</v>
          </cell>
        </row>
        <row r="2521">
          <cell r="A2521" t="str">
            <v>538800</v>
          </cell>
          <cell r="B2521" t="str">
            <v>Montessori Matters</v>
          </cell>
          <cell r="C2521" t="str">
            <v>Nienhuis</v>
          </cell>
          <cell r="D2521" t="str">
            <v/>
          </cell>
          <cell r="E2521" t="str">
            <v/>
          </cell>
          <cell r="F2521" t="str">
            <v/>
          </cell>
          <cell r="G2521" t="str">
            <v/>
          </cell>
          <cell r="H2521" t="str">
            <v/>
          </cell>
          <cell r="I2521" t="str">
            <v/>
          </cell>
          <cell r="J2521" t="str">
            <v/>
          </cell>
          <cell r="K2521" t="str">
            <v/>
          </cell>
          <cell r="L2521" t="str">
            <v/>
          </cell>
          <cell r="M2521" t="e">
            <v>#N/A</v>
          </cell>
          <cell r="N2521" t="e">
            <v>#N/A</v>
          </cell>
          <cell r="O2521" t="e">
            <v>#N/A</v>
          </cell>
          <cell r="P2521" t="str">
            <v>9801</v>
          </cell>
          <cell r="Q2521" t="str">
            <v>US</v>
          </cell>
          <cell r="R2521" t="str">
            <v>USA</v>
          </cell>
          <cell r="S2521" t="str">
            <v>United States</v>
          </cell>
          <cell r="T2521">
            <v>0.6</v>
          </cell>
          <cell r="U2521">
            <v>0.6</v>
          </cell>
          <cell r="V2521">
            <v>1</v>
          </cell>
          <cell r="W2521">
            <v>1</v>
          </cell>
          <cell r="X2521" t="str">
            <v>Pcs.</v>
          </cell>
          <cell r="Y2521" t="str">
            <v>2</v>
          </cell>
          <cell r="Z2521">
            <v>0</v>
          </cell>
          <cell r="AA2521">
            <v>18.329999999999998</v>
          </cell>
          <cell r="AB2521">
            <v>38.17</v>
          </cell>
          <cell r="AC2521">
            <v>39.700000000000003</v>
          </cell>
          <cell r="AD2521">
            <v>0</v>
          </cell>
          <cell r="AE2521">
            <v>0</v>
          </cell>
          <cell r="AF2521">
            <v>0</v>
          </cell>
          <cell r="AG2521">
            <v>0</v>
          </cell>
          <cell r="AH2521">
            <v>39.700000000000003</v>
          </cell>
          <cell r="AI2521">
            <v>1</v>
          </cell>
          <cell r="AJ2521" t="str">
            <v>280</v>
          </cell>
          <cell r="AK2521" t="str">
            <v>230</v>
          </cell>
          <cell r="AL2521" t="str">
            <v>10</v>
          </cell>
          <cell r="AM2521" t="str">
            <v>8719924028107</v>
          </cell>
          <cell r="AN2521" t="str">
            <v>49019900</v>
          </cell>
          <cell r="AO2521" t="str">
            <v>Montessori Matters</v>
          </cell>
        </row>
        <row r="2522">
          <cell r="A2522" t="str">
            <v>539000</v>
          </cell>
          <cell r="B2522" t="str">
            <v>Parenting As A Help to Life</v>
          </cell>
          <cell r="C2522" t="str">
            <v>Nienhuis</v>
          </cell>
          <cell r="D2522" t="str">
            <v/>
          </cell>
          <cell r="E2522" t="str">
            <v/>
          </cell>
          <cell r="F2522" t="str">
            <v/>
          </cell>
          <cell r="G2522" t="str">
            <v/>
          </cell>
          <cell r="H2522" t="str">
            <v/>
          </cell>
          <cell r="I2522" t="str">
            <v/>
          </cell>
          <cell r="J2522" t="str">
            <v/>
          </cell>
          <cell r="K2522" t="str">
            <v/>
          </cell>
          <cell r="L2522" t="str">
            <v/>
          </cell>
          <cell r="M2522" t="e">
            <v>#N/A</v>
          </cell>
          <cell r="N2522" t="e">
            <v>#N/A</v>
          </cell>
          <cell r="O2522" t="e">
            <v>#N/A</v>
          </cell>
          <cell r="P2522" t="str">
            <v>9801</v>
          </cell>
          <cell r="Q2522" t="str">
            <v>US</v>
          </cell>
          <cell r="R2522" t="str">
            <v>USA</v>
          </cell>
          <cell r="S2522" t="str">
            <v>United States</v>
          </cell>
          <cell r="T2522">
            <v>0.11899999999999999</v>
          </cell>
          <cell r="U2522">
            <v>0.11899999999999999</v>
          </cell>
          <cell r="V2522">
            <v>1</v>
          </cell>
          <cell r="W2522">
            <v>1</v>
          </cell>
          <cell r="X2522" t="str">
            <v>Pcs.</v>
          </cell>
          <cell r="Y2522" t="str">
            <v>2</v>
          </cell>
          <cell r="Z2522">
            <v>0</v>
          </cell>
          <cell r="AA2522">
            <v>19.16</v>
          </cell>
          <cell r="AB2522">
            <v>36.409999999999997</v>
          </cell>
          <cell r="AC2522">
            <v>37.869999999999997</v>
          </cell>
          <cell r="AD2522">
            <v>0</v>
          </cell>
          <cell r="AE2522">
            <v>0</v>
          </cell>
          <cell r="AF2522">
            <v>0</v>
          </cell>
          <cell r="AG2522">
            <v>0</v>
          </cell>
          <cell r="AH2522">
            <v>37.869999999999997</v>
          </cell>
          <cell r="AI2522">
            <v>1</v>
          </cell>
          <cell r="AJ2522" t="str">
            <v>255</v>
          </cell>
          <cell r="AK2522" t="str">
            <v>180</v>
          </cell>
          <cell r="AL2522" t="str">
            <v>30</v>
          </cell>
          <cell r="AM2522" t="str">
            <v>8719924028114</v>
          </cell>
          <cell r="AN2522" t="str">
            <v>49019900</v>
          </cell>
          <cell r="AO2522" t="str">
            <v>Parenting As A Help to Life</v>
          </cell>
        </row>
        <row r="2523">
          <cell r="A2523" t="str">
            <v>539100</v>
          </cell>
          <cell r="B2523" t="str">
            <v>The Montessori Elementary: Continuing The</v>
          </cell>
          <cell r="C2523" t="str">
            <v>Nienhuis</v>
          </cell>
          <cell r="D2523" t="str">
            <v/>
          </cell>
          <cell r="E2523" t="str">
            <v/>
          </cell>
          <cell r="F2523" t="str">
            <v/>
          </cell>
          <cell r="G2523" t="str">
            <v/>
          </cell>
          <cell r="H2523" t="str">
            <v/>
          </cell>
          <cell r="I2523" t="str">
            <v/>
          </cell>
          <cell r="J2523" t="str">
            <v/>
          </cell>
          <cell r="K2523" t="str">
            <v/>
          </cell>
          <cell r="L2523" t="str">
            <v/>
          </cell>
          <cell r="M2523" t="str">
            <v>539100</v>
          </cell>
          <cell r="N2523" t="str">
            <v>539100</v>
          </cell>
          <cell r="O2523" t="str">
            <v>539100</v>
          </cell>
          <cell r="P2523" t="str">
            <v>3950</v>
          </cell>
          <cell r="Q2523" t="str">
            <v>US</v>
          </cell>
          <cell r="R2523" t="str">
            <v>USA</v>
          </cell>
          <cell r="S2523" t="str">
            <v>United States</v>
          </cell>
          <cell r="T2523">
            <v>0.2</v>
          </cell>
          <cell r="U2523">
            <v>0.2</v>
          </cell>
          <cell r="V2523">
            <v>1</v>
          </cell>
          <cell r="W2523">
            <v>1</v>
          </cell>
          <cell r="X2523" t="str">
            <v>Pcs.</v>
          </cell>
          <cell r="Y2523" t="str">
            <v>2</v>
          </cell>
          <cell r="Z2523">
            <v>0</v>
          </cell>
          <cell r="AA2523">
            <v>4.9800000000000004</v>
          </cell>
          <cell r="AB2523">
            <v>12.72</v>
          </cell>
          <cell r="AC2523">
            <v>13.23</v>
          </cell>
          <cell r="AD2523">
            <v>0</v>
          </cell>
          <cell r="AE2523">
            <v>0</v>
          </cell>
          <cell r="AF2523">
            <v>0</v>
          </cell>
          <cell r="AG2523">
            <v>0</v>
          </cell>
          <cell r="AH2523">
            <v>13.23</v>
          </cell>
          <cell r="AI2523">
            <v>1</v>
          </cell>
          <cell r="AJ2523" t="str">
            <v>280</v>
          </cell>
          <cell r="AK2523" t="str">
            <v>217</v>
          </cell>
          <cell r="AL2523" t="str">
            <v>5</v>
          </cell>
          <cell r="AM2523" t="str">
            <v>8719924028121</v>
          </cell>
          <cell r="AN2523" t="str">
            <v>49019900</v>
          </cell>
          <cell r="AO2523" t="str">
            <v>The Montessori Elementary: Continuing The Montessori Journey</v>
          </cell>
        </row>
        <row r="2524">
          <cell r="A2524" t="str">
            <v>539200</v>
          </cell>
          <cell r="B2524" t="str">
            <v>Montessori School: A Typical Day</v>
          </cell>
          <cell r="C2524" t="str">
            <v>Nienhuis</v>
          </cell>
          <cell r="D2524" t="str">
            <v/>
          </cell>
          <cell r="E2524" t="str">
            <v/>
          </cell>
          <cell r="F2524" t="str">
            <v/>
          </cell>
          <cell r="G2524" t="str">
            <v/>
          </cell>
          <cell r="H2524" t="str">
            <v/>
          </cell>
          <cell r="I2524" t="str">
            <v/>
          </cell>
          <cell r="J2524" t="str">
            <v/>
          </cell>
          <cell r="K2524" t="str">
            <v/>
          </cell>
          <cell r="L2524" t="str">
            <v/>
          </cell>
          <cell r="M2524" t="e">
            <v>#N/A</v>
          </cell>
          <cell r="N2524" t="e">
            <v>#N/A</v>
          </cell>
          <cell r="O2524" t="e">
            <v>#N/A</v>
          </cell>
          <cell r="P2524" t="str">
            <v>9801</v>
          </cell>
          <cell r="Q2524" t="str">
            <v>US</v>
          </cell>
          <cell r="R2524" t="str">
            <v>USA</v>
          </cell>
          <cell r="S2524" t="str">
            <v>United States</v>
          </cell>
          <cell r="T2524">
            <v>0.19700000000000001</v>
          </cell>
          <cell r="U2524">
            <v>0.19700000000000001</v>
          </cell>
          <cell r="V2524">
            <v>1</v>
          </cell>
          <cell r="W2524">
            <v>1</v>
          </cell>
          <cell r="X2524" t="str">
            <v>Pcs.</v>
          </cell>
          <cell r="Y2524" t="str">
            <v>2</v>
          </cell>
          <cell r="Z2524">
            <v>0</v>
          </cell>
          <cell r="AA2524">
            <v>13.53</v>
          </cell>
          <cell r="AB2524">
            <v>30.65</v>
          </cell>
          <cell r="AC2524">
            <v>31.88</v>
          </cell>
          <cell r="AD2524">
            <v>0</v>
          </cell>
          <cell r="AE2524">
            <v>0</v>
          </cell>
          <cell r="AF2524">
            <v>0</v>
          </cell>
          <cell r="AG2524">
            <v>0</v>
          </cell>
          <cell r="AH2524">
            <v>31.88</v>
          </cell>
          <cell r="AI2524">
            <v>1</v>
          </cell>
          <cell r="AJ2524" t="str">
            <v>280</v>
          </cell>
          <cell r="AK2524" t="str">
            <v>215</v>
          </cell>
          <cell r="AL2524" t="str">
            <v>5</v>
          </cell>
          <cell r="AM2524" t="str">
            <v>8719924028138</v>
          </cell>
          <cell r="AN2524" t="str">
            <v>49019900</v>
          </cell>
          <cell r="AO2524" t="str">
            <v>Montessori School: A Typical Day</v>
          </cell>
        </row>
        <row r="2525">
          <cell r="A2525" t="str">
            <v>539300</v>
          </cell>
          <cell r="B2525" t="str">
            <v>The Normalized Child</v>
          </cell>
          <cell r="C2525" t="str">
            <v>Nienhuis</v>
          </cell>
          <cell r="D2525" t="str">
            <v/>
          </cell>
          <cell r="E2525" t="str">
            <v/>
          </cell>
          <cell r="F2525" t="str">
            <v/>
          </cell>
          <cell r="G2525" t="str">
            <v/>
          </cell>
          <cell r="H2525" t="str">
            <v/>
          </cell>
          <cell r="I2525" t="str">
            <v/>
          </cell>
          <cell r="J2525" t="str">
            <v/>
          </cell>
          <cell r="K2525" t="str">
            <v/>
          </cell>
          <cell r="L2525" t="str">
            <v/>
          </cell>
          <cell r="M2525" t="str">
            <v>539300</v>
          </cell>
          <cell r="N2525" t="str">
            <v>539300</v>
          </cell>
          <cell r="O2525" t="str">
            <v>539300</v>
          </cell>
          <cell r="P2525" t="str">
            <v>3950</v>
          </cell>
          <cell r="Q2525" t="str">
            <v>US</v>
          </cell>
          <cell r="R2525" t="str">
            <v>USA</v>
          </cell>
          <cell r="S2525" t="str">
            <v>United States</v>
          </cell>
          <cell r="T2525">
            <v>0.18</v>
          </cell>
          <cell r="U2525">
            <v>0.18</v>
          </cell>
          <cell r="V2525">
            <v>1</v>
          </cell>
          <cell r="W2525">
            <v>1</v>
          </cell>
          <cell r="X2525" t="str">
            <v>Pcs.</v>
          </cell>
          <cell r="Y2525" t="str">
            <v>2</v>
          </cell>
          <cell r="Z2525">
            <v>0</v>
          </cell>
          <cell r="AA2525">
            <v>6.25</v>
          </cell>
          <cell r="AB2525">
            <v>13.31</v>
          </cell>
          <cell r="AC2525">
            <v>13.84</v>
          </cell>
          <cell r="AD2525">
            <v>0</v>
          </cell>
          <cell r="AE2525">
            <v>0</v>
          </cell>
          <cell r="AF2525">
            <v>0</v>
          </cell>
          <cell r="AG2525">
            <v>0</v>
          </cell>
          <cell r="AH2525">
            <v>13.84</v>
          </cell>
          <cell r="AI2525">
            <v>1</v>
          </cell>
          <cell r="AJ2525" t="str">
            <v>280</v>
          </cell>
          <cell r="AK2525" t="str">
            <v>215</v>
          </cell>
          <cell r="AL2525" t="str">
            <v>10</v>
          </cell>
          <cell r="AM2525" t="str">
            <v>8719924028145</v>
          </cell>
          <cell r="AN2525" t="str">
            <v>49019900</v>
          </cell>
          <cell r="AO2525" t="str">
            <v>The Normalized Child</v>
          </cell>
        </row>
        <row r="2526">
          <cell r="A2526" t="str">
            <v>539400</v>
          </cell>
          <cell r="B2526" t="str">
            <v>Teaching Montessori In The Home:</v>
          </cell>
          <cell r="C2526" t="str">
            <v>Nienhuis</v>
          </cell>
          <cell r="D2526" t="str">
            <v/>
          </cell>
          <cell r="E2526" t="str">
            <v/>
          </cell>
          <cell r="F2526" t="str">
            <v/>
          </cell>
          <cell r="G2526" t="str">
            <v/>
          </cell>
          <cell r="H2526" t="str">
            <v/>
          </cell>
          <cell r="I2526" t="str">
            <v/>
          </cell>
          <cell r="J2526" t="str">
            <v/>
          </cell>
          <cell r="K2526" t="str">
            <v/>
          </cell>
          <cell r="L2526" t="str">
            <v/>
          </cell>
          <cell r="M2526" t="str">
            <v>539400</v>
          </cell>
          <cell r="N2526" t="str">
            <v>539400</v>
          </cell>
          <cell r="O2526" t="str">
            <v>539400</v>
          </cell>
          <cell r="P2526" t="str">
            <v>3950</v>
          </cell>
          <cell r="Q2526" t="str">
            <v>US</v>
          </cell>
          <cell r="R2526" t="str">
            <v>USA</v>
          </cell>
          <cell r="S2526" t="str">
            <v>United States</v>
          </cell>
          <cell r="T2526">
            <v>0.13</v>
          </cell>
          <cell r="U2526">
            <v>0.13</v>
          </cell>
          <cell r="V2526">
            <v>1</v>
          </cell>
          <cell r="W2526">
            <v>1</v>
          </cell>
          <cell r="X2526" t="str">
            <v>Pcs.</v>
          </cell>
          <cell r="Y2526" t="str">
            <v>2</v>
          </cell>
          <cell r="Z2526">
            <v>0</v>
          </cell>
          <cell r="AA2526">
            <v>7.28</v>
          </cell>
          <cell r="AB2526">
            <v>14.46</v>
          </cell>
          <cell r="AC2526">
            <v>15.04</v>
          </cell>
          <cell r="AD2526">
            <v>0</v>
          </cell>
          <cell r="AE2526">
            <v>0</v>
          </cell>
          <cell r="AF2526">
            <v>0</v>
          </cell>
          <cell r="AG2526">
            <v>0</v>
          </cell>
          <cell r="AH2526">
            <v>15.04</v>
          </cell>
          <cell r="AI2526">
            <v>1</v>
          </cell>
          <cell r="AJ2526" t="str">
            <v>200</v>
          </cell>
          <cell r="AK2526" t="str">
            <v>140</v>
          </cell>
          <cell r="AL2526" t="str">
            <v>10</v>
          </cell>
          <cell r="AM2526" t="str">
            <v>8719924028152</v>
          </cell>
          <cell r="AN2526" t="str">
            <v>49019900</v>
          </cell>
          <cell r="AO2526" t="str">
            <v>Teaching Montessori In The Home: The Pre-School Years</v>
          </cell>
        </row>
        <row r="2527">
          <cell r="A2527" t="str">
            <v>539600</v>
          </cell>
          <cell r="B2527" t="str">
            <v>The Essential Montessori</v>
          </cell>
          <cell r="C2527" t="str">
            <v>Nienhuis</v>
          </cell>
          <cell r="D2527" t="str">
            <v/>
          </cell>
          <cell r="E2527" t="str">
            <v/>
          </cell>
          <cell r="F2527" t="str">
            <v/>
          </cell>
          <cell r="G2527" t="str">
            <v/>
          </cell>
          <cell r="H2527" t="str">
            <v/>
          </cell>
          <cell r="I2527" t="str">
            <v/>
          </cell>
          <cell r="J2527" t="str">
            <v/>
          </cell>
          <cell r="K2527" t="str">
            <v/>
          </cell>
          <cell r="L2527" t="str">
            <v/>
          </cell>
          <cell r="M2527" t="e">
            <v>#N/A</v>
          </cell>
          <cell r="N2527" t="e">
            <v>#N/A</v>
          </cell>
          <cell r="O2527" t="e">
            <v>#N/A</v>
          </cell>
          <cell r="P2527" t="str">
            <v>9801</v>
          </cell>
          <cell r="Q2527" t="str">
            <v>US</v>
          </cell>
          <cell r="R2527" t="str">
            <v>USA</v>
          </cell>
          <cell r="S2527" t="str">
            <v>United States</v>
          </cell>
          <cell r="T2527">
            <v>0.13</v>
          </cell>
          <cell r="U2527">
            <v>0.13</v>
          </cell>
          <cell r="V2527">
            <v>1</v>
          </cell>
          <cell r="W2527">
            <v>1</v>
          </cell>
          <cell r="X2527" t="str">
            <v>Pcs.</v>
          </cell>
          <cell r="Y2527" t="str">
            <v>2</v>
          </cell>
          <cell r="Z2527">
            <v>0</v>
          </cell>
          <cell r="AA2527">
            <v>6.88</v>
          </cell>
          <cell r="AB2527">
            <v>15.03</v>
          </cell>
          <cell r="AC2527">
            <v>15.63</v>
          </cell>
          <cell r="AD2527">
            <v>0</v>
          </cell>
          <cell r="AE2527">
            <v>0</v>
          </cell>
          <cell r="AF2527">
            <v>0</v>
          </cell>
          <cell r="AG2527">
            <v>0</v>
          </cell>
          <cell r="AH2527">
            <v>15.63</v>
          </cell>
          <cell r="AI2527">
            <v>1</v>
          </cell>
          <cell r="AJ2527" t="str">
            <v>200</v>
          </cell>
          <cell r="AK2527" t="str">
            <v>140</v>
          </cell>
          <cell r="AL2527" t="str">
            <v>10</v>
          </cell>
          <cell r="AM2527" t="str">
            <v>8719924028169</v>
          </cell>
          <cell r="AN2527" t="str">
            <v>49019900</v>
          </cell>
          <cell r="AO2527" t="str">
            <v>The Essential Montessori</v>
          </cell>
        </row>
        <row r="2528">
          <cell r="A2528" t="str">
            <v>539700</v>
          </cell>
          <cell r="B2528" t="str">
            <v>Maria Montessori: Her Life And Work</v>
          </cell>
          <cell r="C2528" t="str">
            <v>Nienhuis</v>
          </cell>
          <cell r="D2528" t="str">
            <v/>
          </cell>
          <cell r="E2528" t="str">
            <v/>
          </cell>
          <cell r="F2528" t="str">
            <v/>
          </cell>
          <cell r="G2528" t="str">
            <v/>
          </cell>
          <cell r="H2528" t="str">
            <v/>
          </cell>
          <cell r="I2528" t="str">
            <v/>
          </cell>
          <cell r="J2528" t="str">
            <v/>
          </cell>
          <cell r="K2528" t="str">
            <v/>
          </cell>
          <cell r="L2528" t="str">
            <v/>
          </cell>
          <cell r="M2528" t="str">
            <v>539700</v>
          </cell>
          <cell r="N2528" t="str">
            <v>539700</v>
          </cell>
          <cell r="O2528" t="str">
            <v>539700</v>
          </cell>
          <cell r="P2528" t="str">
            <v>3950</v>
          </cell>
          <cell r="Q2528" t="str">
            <v>US</v>
          </cell>
          <cell r="R2528" t="str">
            <v>USA</v>
          </cell>
          <cell r="S2528" t="str">
            <v>United States</v>
          </cell>
          <cell r="T2528">
            <v>0.35</v>
          </cell>
          <cell r="U2528">
            <v>0.35</v>
          </cell>
          <cell r="V2528">
            <v>1</v>
          </cell>
          <cell r="W2528">
            <v>1</v>
          </cell>
          <cell r="X2528" t="str">
            <v>Pcs.</v>
          </cell>
          <cell r="Y2528" t="str">
            <v>2</v>
          </cell>
          <cell r="Z2528">
            <v>0</v>
          </cell>
          <cell r="AA2528">
            <v>7.42</v>
          </cell>
          <cell r="AB2528">
            <v>19.079999999999998</v>
          </cell>
          <cell r="AC2528">
            <v>19.84</v>
          </cell>
          <cell r="AD2528">
            <v>0</v>
          </cell>
          <cell r="AE2528">
            <v>0</v>
          </cell>
          <cell r="AF2528">
            <v>0</v>
          </cell>
          <cell r="AG2528">
            <v>0</v>
          </cell>
          <cell r="AH2528">
            <v>19.84</v>
          </cell>
          <cell r="AI2528">
            <v>1</v>
          </cell>
          <cell r="AJ2528" t="str">
            <v>200</v>
          </cell>
          <cell r="AK2528" t="str">
            <v>130</v>
          </cell>
          <cell r="AL2528" t="str">
            <v>30</v>
          </cell>
          <cell r="AM2528" t="str">
            <v>8719924028176</v>
          </cell>
          <cell r="AN2528" t="str">
            <v>49019900</v>
          </cell>
          <cell r="AO2528" t="str">
            <v>Maria Montessori: Her Life And Work</v>
          </cell>
        </row>
        <row r="2529">
          <cell r="A2529" t="str">
            <v>539900</v>
          </cell>
          <cell r="B2529" t="str">
            <v>The Secret Of Childhood - Ballantine</v>
          </cell>
          <cell r="C2529" t="str">
            <v>Nienhuis</v>
          </cell>
          <cell r="D2529" t="str">
            <v/>
          </cell>
          <cell r="E2529" t="str">
            <v/>
          </cell>
          <cell r="F2529" t="str">
            <v/>
          </cell>
          <cell r="G2529" t="str">
            <v/>
          </cell>
          <cell r="H2529" t="str">
            <v/>
          </cell>
          <cell r="I2529" t="str">
            <v/>
          </cell>
          <cell r="J2529" t="str">
            <v/>
          </cell>
          <cell r="K2529" t="str">
            <v/>
          </cell>
          <cell r="L2529" t="str">
            <v/>
          </cell>
          <cell r="M2529" t="str">
            <v>539900</v>
          </cell>
          <cell r="N2529" t="str">
            <v>539900</v>
          </cell>
          <cell r="O2529" t="str">
            <v>539900</v>
          </cell>
          <cell r="P2529" t="str">
            <v>3950</v>
          </cell>
          <cell r="Q2529" t="str">
            <v>US</v>
          </cell>
          <cell r="R2529" t="str">
            <v>USA</v>
          </cell>
          <cell r="S2529" t="str">
            <v>United States</v>
          </cell>
          <cell r="T2529">
            <v>0.13</v>
          </cell>
          <cell r="U2529">
            <v>0.13</v>
          </cell>
          <cell r="V2529">
            <v>1</v>
          </cell>
          <cell r="W2529">
            <v>1</v>
          </cell>
          <cell r="X2529" t="str">
            <v>Pcs.</v>
          </cell>
          <cell r="Y2529" t="str">
            <v>2</v>
          </cell>
          <cell r="Z2529">
            <v>0</v>
          </cell>
          <cell r="AA2529">
            <v>3.65</v>
          </cell>
          <cell r="AB2529">
            <v>10.41</v>
          </cell>
          <cell r="AC2529">
            <v>10.83</v>
          </cell>
          <cell r="AD2529">
            <v>0</v>
          </cell>
          <cell r="AE2529">
            <v>0</v>
          </cell>
          <cell r="AF2529">
            <v>0</v>
          </cell>
          <cell r="AG2529">
            <v>0</v>
          </cell>
          <cell r="AH2529">
            <v>10.83</v>
          </cell>
          <cell r="AI2529">
            <v>1</v>
          </cell>
          <cell r="AJ2529" t="str">
            <v>170</v>
          </cell>
          <cell r="AK2529" t="str">
            <v>100</v>
          </cell>
          <cell r="AL2529" t="str">
            <v>20</v>
          </cell>
          <cell r="AM2529" t="str">
            <v>8719924028183</v>
          </cell>
          <cell r="AN2529" t="str">
            <v>49019900</v>
          </cell>
          <cell r="AO2529" t="str">
            <v>The Secret Of Childhood - Ballantine</v>
          </cell>
        </row>
        <row r="2530">
          <cell r="A2530" t="str">
            <v>540000</v>
          </cell>
          <cell r="B2530" t="str">
            <v>The Discovery Of The Child - Ballantine</v>
          </cell>
          <cell r="C2530" t="str">
            <v>Nienhuis</v>
          </cell>
          <cell r="D2530" t="str">
            <v/>
          </cell>
          <cell r="E2530" t="str">
            <v/>
          </cell>
          <cell r="F2530" t="str">
            <v/>
          </cell>
          <cell r="G2530" t="str">
            <v/>
          </cell>
          <cell r="H2530" t="str">
            <v/>
          </cell>
          <cell r="I2530" t="str">
            <v/>
          </cell>
          <cell r="J2530" t="str">
            <v/>
          </cell>
          <cell r="K2530" t="str">
            <v/>
          </cell>
          <cell r="L2530" t="str">
            <v/>
          </cell>
          <cell r="M2530" t="str">
            <v>540000</v>
          </cell>
          <cell r="N2530" t="str">
            <v>540000</v>
          </cell>
          <cell r="O2530" t="str">
            <v>540000</v>
          </cell>
          <cell r="P2530" t="str">
            <v>3950</v>
          </cell>
          <cell r="Q2530" t="str">
            <v>US</v>
          </cell>
          <cell r="R2530" t="str">
            <v>USA</v>
          </cell>
          <cell r="S2530" t="str">
            <v>United States</v>
          </cell>
          <cell r="T2530">
            <v>0.19</v>
          </cell>
          <cell r="U2530">
            <v>0.19</v>
          </cell>
          <cell r="V2530">
            <v>1</v>
          </cell>
          <cell r="W2530">
            <v>1</v>
          </cell>
          <cell r="X2530" t="str">
            <v>Pcs.</v>
          </cell>
          <cell r="Y2530" t="str">
            <v>2</v>
          </cell>
          <cell r="Z2530">
            <v>0</v>
          </cell>
          <cell r="AA2530">
            <v>5</v>
          </cell>
          <cell r="AB2530">
            <v>10.72</v>
          </cell>
          <cell r="AC2530">
            <v>11.15</v>
          </cell>
          <cell r="AD2530">
            <v>0</v>
          </cell>
          <cell r="AE2530">
            <v>0</v>
          </cell>
          <cell r="AF2530">
            <v>0</v>
          </cell>
          <cell r="AG2530">
            <v>0</v>
          </cell>
          <cell r="AH2530">
            <v>11.15</v>
          </cell>
          <cell r="AI2530">
            <v>1</v>
          </cell>
          <cell r="AJ2530" t="str">
            <v>170</v>
          </cell>
          <cell r="AK2530" t="str">
            <v>100</v>
          </cell>
          <cell r="AL2530" t="str">
            <v>20</v>
          </cell>
          <cell r="AM2530" t="str">
            <v>8719924028190</v>
          </cell>
          <cell r="AN2530" t="str">
            <v>49019900</v>
          </cell>
          <cell r="AO2530" t="str">
            <v>The Discovery Of The Child - Ballantine</v>
          </cell>
        </row>
        <row r="2531">
          <cell r="A2531" t="str">
            <v>540600</v>
          </cell>
          <cell r="B2531" t="str">
            <v>Maria Montessori, biografie</v>
          </cell>
          <cell r="C2531" t="str">
            <v>Nienhuis</v>
          </cell>
          <cell r="D2531" t="str">
            <v/>
          </cell>
          <cell r="E2531" t="str">
            <v/>
          </cell>
          <cell r="F2531" t="str">
            <v/>
          </cell>
          <cell r="G2531" t="str">
            <v/>
          </cell>
          <cell r="H2531" t="str">
            <v/>
          </cell>
          <cell r="I2531" t="str">
            <v/>
          </cell>
          <cell r="J2531" t="str">
            <v/>
          </cell>
          <cell r="K2531" t="str">
            <v/>
          </cell>
          <cell r="L2531" t="str">
            <v/>
          </cell>
          <cell r="M2531" t="str">
            <v>540600</v>
          </cell>
          <cell r="N2531" t="str">
            <v>540600</v>
          </cell>
          <cell r="O2531" t="str">
            <v>540600</v>
          </cell>
          <cell r="P2531" t="str">
            <v>3950</v>
          </cell>
          <cell r="Q2531" t="str">
            <v>US</v>
          </cell>
          <cell r="R2531" t="str">
            <v>USA</v>
          </cell>
          <cell r="S2531" t="str">
            <v>United States</v>
          </cell>
          <cell r="T2531">
            <v>0.78</v>
          </cell>
          <cell r="U2531">
            <v>0.78</v>
          </cell>
          <cell r="V2531">
            <v>1</v>
          </cell>
          <cell r="W2531">
            <v>1</v>
          </cell>
          <cell r="X2531" t="str">
            <v>Pcs.</v>
          </cell>
          <cell r="Y2531" t="str">
            <v>2</v>
          </cell>
          <cell r="Z2531">
            <v>0</v>
          </cell>
          <cell r="AA2531">
            <v>12.25</v>
          </cell>
          <cell r="AB2531">
            <v>27.76</v>
          </cell>
          <cell r="AC2531">
            <v>28.87</v>
          </cell>
          <cell r="AD2531">
            <v>0</v>
          </cell>
          <cell r="AE2531">
            <v>0</v>
          </cell>
          <cell r="AF2531">
            <v>0</v>
          </cell>
          <cell r="AG2531">
            <v>0</v>
          </cell>
          <cell r="AH2531">
            <v>28.87</v>
          </cell>
          <cell r="AI2531">
            <v>1</v>
          </cell>
          <cell r="AJ2531" t="str">
            <v>230</v>
          </cell>
          <cell r="AK2531" t="str">
            <v>160</v>
          </cell>
          <cell r="AL2531" t="str">
            <v>30</v>
          </cell>
          <cell r="AM2531" t="str">
            <v>8719924028206</v>
          </cell>
          <cell r="AN2531" t="str">
            <v>49019900</v>
          </cell>
          <cell r="AO2531" t="str">
            <v>Maria Montessori Biography</v>
          </cell>
        </row>
        <row r="2532">
          <cell r="A2532" t="str">
            <v>540700</v>
          </cell>
          <cell r="B2532" t="str">
            <v>Mammolina Montessori</v>
          </cell>
          <cell r="C2532" t="str">
            <v>Nienhuis</v>
          </cell>
          <cell r="D2532" t="str">
            <v/>
          </cell>
          <cell r="E2532" t="str">
            <v/>
          </cell>
          <cell r="F2532" t="str">
            <v/>
          </cell>
          <cell r="G2532" t="str">
            <v/>
          </cell>
          <cell r="H2532" t="str">
            <v/>
          </cell>
          <cell r="I2532" t="str">
            <v/>
          </cell>
          <cell r="J2532" t="str">
            <v/>
          </cell>
          <cell r="K2532" t="str">
            <v/>
          </cell>
          <cell r="L2532" t="str">
            <v/>
          </cell>
          <cell r="M2532" t="str">
            <v>540700</v>
          </cell>
          <cell r="N2532" t="str">
            <v>540700</v>
          </cell>
          <cell r="O2532" t="str">
            <v>540700</v>
          </cell>
          <cell r="P2532" t="str">
            <v>3950</v>
          </cell>
          <cell r="Q2532" t="str">
            <v>TH</v>
          </cell>
          <cell r="R2532" t="str">
            <v>THA</v>
          </cell>
          <cell r="S2532" t="str">
            <v>Thailand</v>
          </cell>
          <cell r="T2532">
            <v>0.17199999999999999</v>
          </cell>
          <cell r="U2532">
            <v>0.17199999999999999</v>
          </cell>
          <cell r="V2532">
            <v>1</v>
          </cell>
          <cell r="W2532">
            <v>1</v>
          </cell>
          <cell r="X2532" t="str">
            <v>Pcs.</v>
          </cell>
          <cell r="Y2532" t="str">
            <v>2</v>
          </cell>
          <cell r="Z2532">
            <v>0</v>
          </cell>
          <cell r="AA2532">
            <v>7.2</v>
          </cell>
          <cell r="AB2532">
            <v>14.72</v>
          </cell>
          <cell r="AC2532">
            <v>15.31</v>
          </cell>
          <cell r="AD2532">
            <v>0</v>
          </cell>
          <cell r="AE2532">
            <v>0</v>
          </cell>
          <cell r="AF2532">
            <v>0</v>
          </cell>
          <cell r="AG2532">
            <v>0</v>
          </cell>
          <cell r="AH2532">
            <v>15.31</v>
          </cell>
          <cell r="AI2532">
            <v>1</v>
          </cell>
          <cell r="AJ2532" t="str">
            <v>210</v>
          </cell>
          <cell r="AK2532" t="str">
            <v>150</v>
          </cell>
          <cell r="AL2532" t="str">
            <v>5</v>
          </cell>
          <cell r="AM2532" t="str">
            <v>8719924028213</v>
          </cell>
          <cell r="AN2532" t="str">
            <v>49019900</v>
          </cell>
          <cell r="AO2532" t="str">
            <v>Mammolina: A Story About Maria</v>
          </cell>
        </row>
        <row r="2533">
          <cell r="A2533" t="str">
            <v>541000</v>
          </cell>
          <cell r="B2533" t="str">
            <v>Together With Montessori</v>
          </cell>
          <cell r="C2533" t="str">
            <v>Nienhuis</v>
          </cell>
          <cell r="D2533" t="str">
            <v/>
          </cell>
          <cell r="E2533" t="str">
            <v/>
          </cell>
          <cell r="F2533" t="str">
            <v/>
          </cell>
          <cell r="G2533" t="str">
            <v/>
          </cell>
          <cell r="H2533" t="str">
            <v/>
          </cell>
          <cell r="I2533" t="str">
            <v/>
          </cell>
          <cell r="J2533" t="str">
            <v/>
          </cell>
          <cell r="K2533" t="str">
            <v/>
          </cell>
          <cell r="L2533" t="str">
            <v/>
          </cell>
          <cell r="M2533" t="e">
            <v>#N/A</v>
          </cell>
          <cell r="N2533" t="e">
            <v>#N/A</v>
          </cell>
          <cell r="O2533" t="e">
            <v>#N/A</v>
          </cell>
          <cell r="P2533" t="str">
            <v>9801</v>
          </cell>
          <cell r="Q2533" t="str">
            <v>US</v>
          </cell>
          <cell r="R2533" t="str">
            <v>USA</v>
          </cell>
          <cell r="S2533" t="str">
            <v>United States</v>
          </cell>
          <cell r="T2533">
            <v>0.16</v>
          </cell>
          <cell r="U2533">
            <v>0.16</v>
          </cell>
          <cell r="V2533">
            <v>1</v>
          </cell>
          <cell r="W2533">
            <v>1</v>
          </cell>
          <cell r="X2533" t="str">
            <v>Pcs.</v>
          </cell>
          <cell r="Y2533" t="str">
            <v>2</v>
          </cell>
          <cell r="Z2533">
            <v>0</v>
          </cell>
          <cell r="AA2533">
            <v>8.5399999999999991</v>
          </cell>
          <cell r="AB2533">
            <v>15.81</v>
          </cell>
          <cell r="AC2533">
            <v>16.440000000000001</v>
          </cell>
          <cell r="AD2533">
            <v>0</v>
          </cell>
          <cell r="AE2533">
            <v>0</v>
          </cell>
          <cell r="AF2533">
            <v>0</v>
          </cell>
          <cell r="AG2533">
            <v>0</v>
          </cell>
          <cell r="AH2533">
            <v>16.440000000000001</v>
          </cell>
          <cell r="AI2533">
            <v>1</v>
          </cell>
          <cell r="AJ2533" t="str">
            <v>220</v>
          </cell>
          <cell r="AK2533" t="str">
            <v>150</v>
          </cell>
          <cell r="AL2533" t="str">
            <v>10</v>
          </cell>
          <cell r="AM2533" t="str">
            <v>8719924028220</v>
          </cell>
          <cell r="AN2533" t="str">
            <v>49019900</v>
          </cell>
          <cell r="AO2533" t="str">
            <v>Together With Montessori</v>
          </cell>
        </row>
        <row r="2534">
          <cell r="A2534" t="str">
            <v>541100</v>
          </cell>
          <cell r="B2534" t="str">
            <v>The Hidden Hinge</v>
          </cell>
          <cell r="C2534" t="str">
            <v>Nienhuis</v>
          </cell>
          <cell r="D2534" t="str">
            <v/>
          </cell>
          <cell r="E2534" t="str">
            <v/>
          </cell>
          <cell r="F2534" t="str">
            <v/>
          </cell>
          <cell r="G2534" t="str">
            <v/>
          </cell>
          <cell r="H2534" t="str">
            <v/>
          </cell>
          <cell r="I2534" t="str">
            <v/>
          </cell>
          <cell r="J2534" t="str">
            <v/>
          </cell>
          <cell r="K2534" t="str">
            <v/>
          </cell>
          <cell r="L2534" t="str">
            <v/>
          </cell>
          <cell r="M2534" t="e">
            <v>#N/A</v>
          </cell>
          <cell r="N2534" t="e">
            <v>#N/A</v>
          </cell>
          <cell r="O2534" t="e">
            <v>#N/A</v>
          </cell>
          <cell r="P2534" t="str">
            <v>9801</v>
          </cell>
          <cell r="Q2534" t="str">
            <v>US</v>
          </cell>
          <cell r="R2534" t="str">
            <v>USA</v>
          </cell>
          <cell r="S2534" t="str">
            <v>United States</v>
          </cell>
          <cell r="T2534">
            <v>0.4</v>
          </cell>
          <cell r="U2534">
            <v>0.4</v>
          </cell>
          <cell r="V2534">
            <v>1</v>
          </cell>
          <cell r="W2534">
            <v>1</v>
          </cell>
          <cell r="X2534" t="str">
            <v>Pcs.</v>
          </cell>
          <cell r="Y2534" t="str">
            <v>2</v>
          </cell>
          <cell r="Z2534">
            <v>0</v>
          </cell>
          <cell r="AA2534">
            <v>8.92</v>
          </cell>
          <cell r="AB2534">
            <v>26.03</v>
          </cell>
          <cell r="AC2534">
            <v>27.07</v>
          </cell>
          <cell r="AD2534">
            <v>0</v>
          </cell>
          <cell r="AE2534">
            <v>0</v>
          </cell>
          <cell r="AF2534">
            <v>0</v>
          </cell>
          <cell r="AG2534">
            <v>0</v>
          </cell>
          <cell r="AH2534">
            <v>27.07</v>
          </cell>
          <cell r="AI2534">
            <v>1</v>
          </cell>
          <cell r="AJ2534" t="str">
            <v>0</v>
          </cell>
          <cell r="AK2534" t="str">
            <v>0</v>
          </cell>
          <cell r="AL2534" t="str">
            <v>0</v>
          </cell>
          <cell r="AM2534" t="str">
            <v>8719924028237</v>
          </cell>
          <cell r="AN2534" t="str">
            <v>49019900</v>
          </cell>
          <cell r="AO2534" t="str">
            <v>The Hidden Hinge</v>
          </cell>
        </row>
        <row r="2535">
          <cell r="A2535" t="str">
            <v>541300</v>
          </cell>
          <cell r="B2535" t="str">
            <v>Look At The Child</v>
          </cell>
          <cell r="C2535" t="str">
            <v>Nienhuis</v>
          </cell>
          <cell r="D2535" t="str">
            <v/>
          </cell>
          <cell r="E2535" t="str">
            <v/>
          </cell>
          <cell r="F2535" t="str">
            <v/>
          </cell>
          <cell r="G2535" t="str">
            <v/>
          </cell>
          <cell r="H2535" t="str">
            <v/>
          </cell>
          <cell r="I2535" t="str">
            <v/>
          </cell>
          <cell r="J2535" t="str">
            <v/>
          </cell>
          <cell r="K2535" t="str">
            <v/>
          </cell>
          <cell r="L2535" t="str">
            <v/>
          </cell>
          <cell r="M2535" t="e">
            <v>#N/A</v>
          </cell>
          <cell r="N2535" t="e">
            <v>#N/A</v>
          </cell>
          <cell r="O2535" t="e">
            <v>#N/A</v>
          </cell>
          <cell r="P2535" t="str">
            <v>9801</v>
          </cell>
          <cell r="Q2535" t="str">
            <v>US</v>
          </cell>
          <cell r="R2535" t="str">
            <v>USA</v>
          </cell>
          <cell r="S2535" t="str">
            <v>United States</v>
          </cell>
          <cell r="T2535">
            <v>0.18</v>
          </cell>
          <cell r="U2535">
            <v>0.18</v>
          </cell>
          <cell r="V2535">
            <v>1</v>
          </cell>
          <cell r="W2535">
            <v>1</v>
          </cell>
          <cell r="X2535" t="str">
            <v>Pcs.</v>
          </cell>
          <cell r="Y2535" t="str">
            <v>2</v>
          </cell>
          <cell r="Z2535">
            <v>0</v>
          </cell>
          <cell r="AA2535">
            <v>4.59</v>
          </cell>
          <cell r="AB2535">
            <v>8.67</v>
          </cell>
          <cell r="AC2535">
            <v>9.02</v>
          </cell>
          <cell r="AD2535">
            <v>0</v>
          </cell>
          <cell r="AE2535">
            <v>0</v>
          </cell>
          <cell r="AF2535">
            <v>0</v>
          </cell>
          <cell r="AG2535">
            <v>0</v>
          </cell>
          <cell r="AH2535">
            <v>9.02</v>
          </cell>
          <cell r="AI2535">
            <v>1</v>
          </cell>
          <cell r="AJ2535" t="str">
            <v>210</v>
          </cell>
          <cell r="AK2535" t="str">
            <v>150</v>
          </cell>
          <cell r="AL2535" t="str">
            <v>10</v>
          </cell>
          <cell r="AM2535" t="str">
            <v>8719924028244</v>
          </cell>
          <cell r="AN2535" t="str">
            <v>49019900</v>
          </cell>
          <cell r="AO2535" t="str">
            <v>Look At The Child</v>
          </cell>
        </row>
        <row r="2536">
          <cell r="A2536" t="str">
            <v>541500</v>
          </cell>
          <cell r="B2536" t="str">
            <v>Math Works: Montessori Math And The</v>
          </cell>
          <cell r="C2536" t="str">
            <v>Nienhuis</v>
          </cell>
          <cell r="D2536" t="str">
            <v/>
          </cell>
          <cell r="E2536" t="str">
            <v/>
          </cell>
          <cell r="F2536" t="str">
            <v/>
          </cell>
          <cell r="G2536" t="str">
            <v/>
          </cell>
          <cell r="H2536" t="str">
            <v/>
          </cell>
          <cell r="I2536" t="str">
            <v/>
          </cell>
          <cell r="J2536" t="str">
            <v/>
          </cell>
          <cell r="K2536" t="str">
            <v/>
          </cell>
          <cell r="L2536" t="str">
            <v/>
          </cell>
          <cell r="M2536" t="str">
            <v>541500</v>
          </cell>
          <cell r="N2536" t="str">
            <v>541500</v>
          </cell>
          <cell r="O2536" t="str">
            <v>541500</v>
          </cell>
          <cell r="P2536" t="str">
            <v>3950</v>
          </cell>
          <cell r="Q2536" t="str">
            <v>KR</v>
          </cell>
          <cell r="R2536" t="str">
            <v>KOR</v>
          </cell>
          <cell r="S2536" t="str">
            <v>Korea, Republic of</v>
          </cell>
          <cell r="T2536">
            <v>0.29699999999999999</v>
          </cell>
          <cell r="U2536">
            <v>0.29699999999999999</v>
          </cell>
          <cell r="V2536">
            <v>1</v>
          </cell>
          <cell r="W2536">
            <v>1</v>
          </cell>
          <cell r="X2536" t="str">
            <v>Pcs.</v>
          </cell>
          <cell r="Y2536" t="str">
            <v>2</v>
          </cell>
          <cell r="Z2536">
            <v>0</v>
          </cell>
          <cell r="AA2536">
            <v>8.0399999999999991</v>
          </cell>
          <cell r="AB2536">
            <v>19.670000000000002</v>
          </cell>
          <cell r="AC2536">
            <v>20.46</v>
          </cell>
          <cell r="AD2536">
            <v>0</v>
          </cell>
          <cell r="AE2536">
            <v>0</v>
          </cell>
          <cell r="AF2536">
            <v>0</v>
          </cell>
          <cell r="AG2536">
            <v>0</v>
          </cell>
          <cell r="AH2536">
            <v>20.46</v>
          </cell>
          <cell r="AI2536">
            <v>1</v>
          </cell>
          <cell r="AJ2536" t="str">
            <v>215</v>
          </cell>
          <cell r="AK2536" t="str">
            <v>215</v>
          </cell>
          <cell r="AL2536" t="str">
            <v>5</v>
          </cell>
          <cell r="AM2536" t="str">
            <v>8719924028251</v>
          </cell>
          <cell r="AN2536" t="str">
            <v>49019900</v>
          </cell>
          <cell r="AO2536" t="str">
            <v>Math Works: Montessori Math And The Developing Brain</v>
          </cell>
        </row>
        <row r="2537">
          <cell r="A2537" t="str">
            <v>541600</v>
          </cell>
          <cell r="B2537" t="str">
            <v>The Cosmic Wonder Books</v>
          </cell>
          <cell r="C2537" t="str">
            <v>Nienhuis</v>
          </cell>
          <cell r="D2537" t="str">
            <v/>
          </cell>
          <cell r="E2537" t="str">
            <v/>
          </cell>
          <cell r="F2537" t="str">
            <v/>
          </cell>
          <cell r="G2537" t="str">
            <v/>
          </cell>
          <cell r="H2537" t="str">
            <v/>
          </cell>
          <cell r="I2537" t="str">
            <v/>
          </cell>
          <cell r="J2537" t="str">
            <v/>
          </cell>
          <cell r="K2537" t="str">
            <v/>
          </cell>
          <cell r="L2537" t="str">
            <v/>
          </cell>
          <cell r="M2537" t="str">
            <v>541600</v>
          </cell>
          <cell r="N2537" t="str">
            <v>541600</v>
          </cell>
          <cell r="O2537" t="str">
            <v>541600</v>
          </cell>
          <cell r="P2537" t="str">
            <v>3950</v>
          </cell>
          <cell r="Q2537" t="str">
            <v>US</v>
          </cell>
          <cell r="R2537" t="str">
            <v>USA</v>
          </cell>
          <cell r="S2537" t="str">
            <v>United States</v>
          </cell>
          <cell r="T2537">
            <v>0.2</v>
          </cell>
          <cell r="U2537">
            <v>0.2</v>
          </cell>
          <cell r="V2537">
            <v>1</v>
          </cell>
          <cell r="W2537">
            <v>1</v>
          </cell>
          <cell r="X2537" t="str">
            <v>Pcs.</v>
          </cell>
          <cell r="Y2537" t="str">
            <v>2</v>
          </cell>
          <cell r="Z2537">
            <v>0</v>
          </cell>
          <cell r="AA2537">
            <v>12</v>
          </cell>
          <cell r="AB2537">
            <v>49.16</v>
          </cell>
          <cell r="AC2537">
            <v>51.13</v>
          </cell>
          <cell r="AD2537">
            <v>0</v>
          </cell>
          <cell r="AE2537">
            <v>0</v>
          </cell>
          <cell r="AF2537">
            <v>0</v>
          </cell>
          <cell r="AG2537">
            <v>0</v>
          </cell>
          <cell r="AH2537">
            <v>51.13</v>
          </cell>
          <cell r="AI2537">
            <v>1</v>
          </cell>
          <cell r="AJ2537" t="str">
            <v>150</v>
          </cell>
          <cell r="AK2537" t="str">
            <v>140</v>
          </cell>
          <cell r="AL2537" t="str">
            <v>25</v>
          </cell>
          <cell r="AM2537" t="str">
            <v>8719924028268</v>
          </cell>
          <cell r="AN2537" t="str">
            <v>49019900</v>
          </cell>
          <cell r="AO2537" t="str">
            <v>The Cosmic Wonder Books</v>
          </cell>
        </row>
        <row r="2538">
          <cell r="A2538" t="str">
            <v>541700</v>
          </cell>
          <cell r="B2538" t="str">
            <v>Thoughtful Living Series</v>
          </cell>
          <cell r="C2538" t="str">
            <v>Nienhuis</v>
          </cell>
          <cell r="D2538" t="str">
            <v/>
          </cell>
          <cell r="E2538" t="str">
            <v/>
          </cell>
          <cell r="F2538" t="str">
            <v/>
          </cell>
          <cell r="G2538" t="str">
            <v/>
          </cell>
          <cell r="H2538" t="str">
            <v/>
          </cell>
          <cell r="I2538" t="str">
            <v/>
          </cell>
          <cell r="J2538" t="str">
            <v/>
          </cell>
          <cell r="K2538" t="str">
            <v/>
          </cell>
          <cell r="L2538" t="str">
            <v/>
          </cell>
          <cell r="M2538" t="str">
            <v>541700</v>
          </cell>
          <cell r="N2538" t="str">
            <v>541700</v>
          </cell>
          <cell r="O2538" t="str">
            <v>541700</v>
          </cell>
          <cell r="P2538" t="str">
            <v>3950</v>
          </cell>
          <cell r="Q2538" t="str">
            <v>US</v>
          </cell>
          <cell r="R2538" t="str">
            <v>USA</v>
          </cell>
          <cell r="S2538" t="str">
            <v>United States</v>
          </cell>
          <cell r="T2538">
            <v>0.22</v>
          </cell>
          <cell r="U2538">
            <v>0.22</v>
          </cell>
          <cell r="V2538">
            <v>1</v>
          </cell>
          <cell r="W2538">
            <v>1</v>
          </cell>
          <cell r="X2538" t="str">
            <v>Pcs.</v>
          </cell>
          <cell r="Y2538" t="str">
            <v>2</v>
          </cell>
          <cell r="Z2538">
            <v>0</v>
          </cell>
          <cell r="AA2538">
            <v>15.6</v>
          </cell>
          <cell r="AB2538">
            <v>34.700000000000003</v>
          </cell>
          <cell r="AC2538">
            <v>36.090000000000003</v>
          </cell>
          <cell r="AD2538">
            <v>0</v>
          </cell>
          <cell r="AE2538">
            <v>0</v>
          </cell>
          <cell r="AF2538">
            <v>0</v>
          </cell>
          <cell r="AG2538">
            <v>0</v>
          </cell>
          <cell r="AH2538">
            <v>36.090000000000003</v>
          </cell>
          <cell r="AI2538">
            <v>1</v>
          </cell>
          <cell r="AJ2538" t="str">
            <v>150</v>
          </cell>
          <cell r="AK2538" t="str">
            <v>140</v>
          </cell>
          <cell r="AL2538" t="str">
            <v>20</v>
          </cell>
          <cell r="AM2538" t="str">
            <v>8719924028275</v>
          </cell>
          <cell r="AN2538" t="str">
            <v>49019900</v>
          </cell>
          <cell r="AO2538" t="str">
            <v>Thoughtful Living Series</v>
          </cell>
        </row>
        <row r="2539">
          <cell r="A2539" t="str">
            <v>541800</v>
          </cell>
          <cell r="B2539" t="str">
            <v>Children Of The Universe</v>
          </cell>
          <cell r="C2539" t="str">
            <v>Nienhuis</v>
          </cell>
          <cell r="D2539" t="str">
            <v/>
          </cell>
          <cell r="E2539" t="str">
            <v/>
          </cell>
          <cell r="F2539" t="str">
            <v/>
          </cell>
          <cell r="G2539" t="str">
            <v/>
          </cell>
          <cell r="H2539" t="str">
            <v/>
          </cell>
          <cell r="I2539" t="str">
            <v/>
          </cell>
          <cell r="J2539" t="str">
            <v/>
          </cell>
          <cell r="K2539" t="str">
            <v/>
          </cell>
          <cell r="L2539" t="str">
            <v/>
          </cell>
          <cell r="M2539" t="str">
            <v>541800</v>
          </cell>
          <cell r="N2539" t="str">
            <v>541800</v>
          </cell>
          <cell r="O2539" t="str">
            <v>541800</v>
          </cell>
          <cell r="P2539" t="str">
            <v>3950</v>
          </cell>
          <cell r="Q2539" t="str">
            <v>US</v>
          </cell>
          <cell r="R2539" t="str">
            <v>USA</v>
          </cell>
          <cell r="S2539" t="str">
            <v>United States</v>
          </cell>
          <cell r="T2539">
            <v>0.497</v>
          </cell>
          <cell r="U2539">
            <v>0.497</v>
          </cell>
          <cell r="V2539">
            <v>1</v>
          </cell>
          <cell r="W2539">
            <v>1</v>
          </cell>
          <cell r="X2539" t="str">
            <v>Pcs.</v>
          </cell>
          <cell r="Y2539" t="str">
            <v>2</v>
          </cell>
          <cell r="Z2539">
            <v>0</v>
          </cell>
          <cell r="AA2539">
            <v>13.09</v>
          </cell>
          <cell r="AB2539">
            <v>37.590000000000003</v>
          </cell>
          <cell r="AC2539">
            <v>39.090000000000003</v>
          </cell>
          <cell r="AD2539">
            <v>0</v>
          </cell>
          <cell r="AE2539">
            <v>0</v>
          </cell>
          <cell r="AF2539">
            <v>0</v>
          </cell>
          <cell r="AG2539">
            <v>0</v>
          </cell>
          <cell r="AH2539">
            <v>39.090000000000003</v>
          </cell>
          <cell r="AI2539">
            <v>1</v>
          </cell>
          <cell r="AJ2539" t="str">
            <v>225</v>
          </cell>
          <cell r="AK2539" t="str">
            <v>155</v>
          </cell>
          <cell r="AL2539" t="str">
            <v>15</v>
          </cell>
          <cell r="AM2539" t="str">
            <v>8719924028282</v>
          </cell>
          <cell r="AN2539" t="str">
            <v>49019900</v>
          </cell>
          <cell r="AO2539" t="str">
            <v>Children Of The Universe</v>
          </cell>
        </row>
        <row r="2540">
          <cell r="A2540" t="str">
            <v>541900</v>
          </cell>
          <cell r="B2540" t="str">
            <v>I Wonder What’s Out There</v>
          </cell>
          <cell r="C2540" t="str">
            <v>Nienhuis</v>
          </cell>
          <cell r="D2540" t="str">
            <v/>
          </cell>
          <cell r="E2540" t="str">
            <v/>
          </cell>
          <cell r="F2540" t="str">
            <v/>
          </cell>
          <cell r="G2540" t="str">
            <v/>
          </cell>
          <cell r="H2540" t="str">
            <v/>
          </cell>
          <cell r="I2540" t="str">
            <v/>
          </cell>
          <cell r="J2540" t="str">
            <v/>
          </cell>
          <cell r="K2540" t="str">
            <v/>
          </cell>
          <cell r="L2540" t="str">
            <v/>
          </cell>
          <cell r="M2540" t="e">
            <v>#N/A</v>
          </cell>
          <cell r="N2540" t="e">
            <v>#N/A</v>
          </cell>
          <cell r="O2540" t="e">
            <v>#N/A</v>
          </cell>
          <cell r="P2540" t="str">
            <v>9801</v>
          </cell>
          <cell r="Q2540" t="str">
            <v>US</v>
          </cell>
          <cell r="R2540" t="str">
            <v>USA</v>
          </cell>
          <cell r="S2540" t="str">
            <v>United States</v>
          </cell>
          <cell r="T2540">
            <v>0.26700000000000002</v>
          </cell>
          <cell r="U2540">
            <v>0.26700000000000002</v>
          </cell>
          <cell r="V2540">
            <v>1</v>
          </cell>
          <cell r="W2540">
            <v>1</v>
          </cell>
          <cell r="X2540" t="str">
            <v>Pcs.</v>
          </cell>
          <cell r="Y2540" t="str">
            <v>2</v>
          </cell>
          <cell r="Z2540">
            <v>0</v>
          </cell>
          <cell r="AA2540">
            <v>13</v>
          </cell>
          <cell r="AB2540">
            <v>29.81</v>
          </cell>
          <cell r="AC2540">
            <v>31</v>
          </cell>
          <cell r="AD2540">
            <v>0</v>
          </cell>
          <cell r="AE2540">
            <v>0</v>
          </cell>
          <cell r="AF2540">
            <v>0</v>
          </cell>
          <cell r="AG2540">
            <v>0</v>
          </cell>
          <cell r="AH2540">
            <v>31</v>
          </cell>
          <cell r="AI2540">
            <v>1</v>
          </cell>
          <cell r="AJ2540" t="str">
            <v>240</v>
          </cell>
          <cell r="AK2540" t="str">
            <v>200</v>
          </cell>
          <cell r="AL2540" t="str">
            <v>20</v>
          </cell>
          <cell r="AM2540" t="str">
            <v>8719924028299</v>
          </cell>
          <cell r="AN2540" t="str">
            <v>49019900</v>
          </cell>
          <cell r="AO2540" t="str">
            <v>I Wonder What’s Out There</v>
          </cell>
        </row>
        <row r="2541">
          <cell r="A2541" t="str">
            <v>542100</v>
          </cell>
          <cell r="B2541" t="str">
            <v>Touch Spanish: 1</v>
          </cell>
          <cell r="C2541" t="str">
            <v>Nienhuis</v>
          </cell>
          <cell r="D2541" t="str">
            <v/>
          </cell>
          <cell r="E2541" t="str">
            <v/>
          </cell>
          <cell r="F2541" t="str">
            <v/>
          </cell>
          <cell r="G2541" t="str">
            <v/>
          </cell>
          <cell r="H2541" t="str">
            <v/>
          </cell>
          <cell r="I2541" t="str">
            <v/>
          </cell>
          <cell r="J2541" t="str">
            <v/>
          </cell>
          <cell r="K2541" t="str">
            <v/>
          </cell>
          <cell r="L2541" t="str">
            <v/>
          </cell>
          <cell r="M2541" t="e">
            <v>#N/A</v>
          </cell>
          <cell r="N2541" t="e">
            <v>#N/A</v>
          </cell>
          <cell r="O2541" t="e">
            <v>#N/A</v>
          </cell>
          <cell r="P2541" t="str">
            <v>9801</v>
          </cell>
          <cell r="Q2541" t="str">
            <v>US</v>
          </cell>
          <cell r="R2541" t="str">
            <v>USA</v>
          </cell>
          <cell r="S2541" t="str">
            <v>United States</v>
          </cell>
          <cell r="T2541">
            <v>2.5</v>
          </cell>
          <cell r="U2541">
            <v>2.5</v>
          </cell>
          <cell r="V2541">
            <v>1</v>
          </cell>
          <cell r="W2541">
            <v>1</v>
          </cell>
          <cell r="X2541" t="str">
            <v>Pcs.</v>
          </cell>
          <cell r="Y2541" t="str">
            <v>2</v>
          </cell>
          <cell r="Z2541">
            <v>0</v>
          </cell>
          <cell r="AA2541">
            <v>150.01</v>
          </cell>
          <cell r="AB2541">
            <v>307.68</v>
          </cell>
          <cell r="AC2541">
            <v>319.99</v>
          </cell>
          <cell r="AD2541">
            <v>0</v>
          </cell>
          <cell r="AE2541">
            <v>0</v>
          </cell>
          <cell r="AF2541">
            <v>0</v>
          </cell>
          <cell r="AG2541">
            <v>0</v>
          </cell>
          <cell r="AH2541">
            <v>319.99</v>
          </cell>
          <cell r="AI2541">
            <v>1</v>
          </cell>
          <cell r="AJ2541" t="str">
            <v>295</v>
          </cell>
          <cell r="AK2541" t="str">
            <v>290</v>
          </cell>
          <cell r="AL2541" t="str">
            <v>80</v>
          </cell>
          <cell r="AM2541" t="str">
            <v>8719924028305</v>
          </cell>
          <cell r="AN2541" t="str">
            <v>49019900</v>
          </cell>
          <cell r="AO2541" t="str">
            <v>Touch Spanish: 1</v>
          </cell>
        </row>
        <row r="2542">
          <cell r="A2542" t="str">
            <v>542200</v>
          </cell>
          <cell r="B2542" t="str">
            <v>Touch Spanish: 2</v>
          </cell>
          <cell r="C2542" t="str">
            <v>Nienhuis</v>
          </cell>
          <cell r="D2542" t="str">
            <v/>
          </cell>
          <cell r="E2542" t="str">
            <v/>
          </cell>
          <cell r="F2542" t="str">
            <v/>
          </cell>
          <cell r="G2542" t="str">
            <v/>
          </cell>
          <cell r="H2542" t="str">
            <v/>
          </cell>
          <cell r="I2542" t="str">
            <v/>
          </cell>
          <cell r="J2542" t="str">
            <v/>
          </cell>
          <cell r="K2542" t="str">
            <v/>
          </cell>
          <cell r="L2542" t="str">
            <v/>
          </cell>
          <cell r="M2542" t="e">
            <v>#N/A</v>
          </cell>
          <cell r="N2542" t="e">
            <v>#N/A</v>
          </cell>
          <cell r="O2542" t="e">
            <v>#N/A</v>
          </cell>
          <cell r="P2542" t="str">
            <v>9801</v>
          </cell>
          <cell r="Q2542" t="str">
            <v>US</v>
          </cell>
          <cell r="R2542" t="str">
            <v>USA</v>
          </cell>
          <cell r="S2542" t="str">
            <v>United States</v>
          </cell>
          <cell r="T2542">
            <v>0.61</v>
          </cell>
          <cell r="U2542">
            <v>0.61</v>
          </cell>
          <cell r="V2542">
            <v>1</v>
          </cell>
          <cell r="W2542">
            <v>1</v>
          </cell>
          <cell r="X2542" t="str">
            <v>Pcs.</v>
          </cell>
          <cell r="Y2542" t="str">
            <v>2</v>
          </cell>
          <cell r="Z2542">
            <v>0</v>
          </cell>
          <cell r="AA2542">
            <v>112.49</v>
          </cell>
          <cell r="AB2542">
            <v>230.18</v>
          </cell>
          <cell r="AC2542">
            <v>239.39</v>
          </cell>
          <cell r="AD2542">
            <v>0</v>
          </cell>
          <cell r="AE2542">
            <v>0</v>
          </cell>
          <cell r="AF2542">
            <v>0</v>
          </cell>
          <cell r="AG2542">
            <v>0</v>
          </cell>
          <cell r="AH2542">
            <v>239.39</v>
          </cell>
          <cell r="AI2542">
            <v>1</v>
          </cell>
          <cell r="AJ2542" t="str">
            <v>295</v>
          </cell>
          <cell r="AK2542" t="str">
            <v>290</v>
          </cell>
          <cell r="AL2542" t="str">
            <v>70</v>
          </cell>
          <cell r="AM2542" t="str">
            <v>8719924028312</v>
          </cell>
          <cell r="AN2542" t="str">
            <v>49019900</v>
          </cell>
          <cell r="AO2542" t="str">
            <v>Touch Spanish: 2</v>
          </cell>
        </row>
        <row r="2543">
          <cell r="A2543" t="str">
            <v>542300</v>
          </cell>
          <cell r="B2543" t="str">
            <v>Touch Spanish: 3</v>
          </cell>
          <cell r="C2543" t="str">
            <v>Nienhuis</v>
          </cell>
          <cell r="D2543" t="str">
            <v/>
          </cell>
          <cell r="E2543" t="str">
            <v/>
          </cell>
          <cell r="F2543" t="str">
            <v/>
          </cell>
          <cell r="G2543" t="str">
            <v/>
          </cell>
          <cell r="H2543" t="str">
            <v/>
          </cell>
          <cell r="I2543" t="str">
            <v/>
          </cell>
          <cell r="J2543" t="str">
            <v/>
          </cell>
          <cell r="K2543" t="str">
            <v/>
          </cell>
          <cell r="L2543" t="str">
            <v/>
          </cell>
          <cell r="M2543" t="e">
            <v>#N/A</v>
          </cell>
          <cell r="N2543" t="e">
            <v>#N/A</v>
          </cell>
          <cell r="O2543" t="e">
            <v>#N/A</v>
          </cell>
          <cell r="P2543" t="str">
            <v>9801</v>
          </cell>
          <cell r="Q2543" t="str">
            <v>US</v>
          </cell>
          <cell r="R2543" t="str">
            <v>USA</v>
          </cell>
          <cell r="S2543" t="str">
            <v>United States</v>
          </cell>
          <cell r="T2543">
            <v>2.2000000000000002</v>
          </cell>
          <cell r="U2543">
            <v>2.4809999999999999</v>
          </cell>
          <cell r="V2543">
            <v>1</v>
          </cell>
          <cell r="W2543">
            <v>1</v>
          </cell>
          <cell r="X2543" t="str">
            <v>Pcs.</v>
          </cell>
          <cell r="Y2543" t="str">
            <v>2</v>
          </cell>
          <cell r="Z2543">
            <v>0</v>
          </cell>
          <cell r="AA2543">
            <v>166.67</v>
          </cell>
          <cell r="AB2543">
            <v>341.23</v>
          </cell>
          <cell r="AC2543">
            <v>354.88</v>
          </cell>
          <cell r="AD2543">
            <v>0</v>
          </cell>
          <cell r="AE2543">
            <v>0</v>
          </cell>
          <cell r="AF2543">
            <v>0</v>
          </cell>
          <cell r="AG2543">
            <v>0</v>
          </cell>
          <cell r="AH2543">
            <v>354.88</v>
          </cell>
          <cell r="AI2543">
            <v>1</v>
          </cell>
          <cell r="AJ2543" t="str">
            <v>290</v>
          </cell>
          <cell r="AK2543" t="str">
            <v>265</v>
          </cell>
          <cell r="AL2543" t="str">
            <v>55</v>
          </cell>
          <cell r="AM2543" t="str">
            <v>8719924028329</v>
          </cell>
          <cell r="AN2543" t="str">
            <v>49019900</v>
          </cell>
          <cell r="AO2543" t="str">
            <v>Touch Spanish: 3</v>
          </cell>
        </row>
        <row r="2544">
          <cell r="A2544" t="str">
            <v>542800</v>
          </cell>
          <cell r="B2544" t="str">
            <v>The deep well of time</v>
          </cell>
          <cell r="C2544" t="str">
            <v>Nienhuis</v>
          </cell>
          <cell r="D2544" t="str">
            <v/>
          </cell>
          <cell r="E2544" t="str">
            <v/>
          </cell>
          <cell r="F2544" t="str">
            <v/>
          </cell>
          <cell r="G2544" t="str">
            <v/>
          </cell>
          <cell r="H2544" t="str">
            <v/>
          </cell>
          <cell r="I2544" t="str">
            <v/>
          </cell>
          <cell r="J2544" t="str">
            <v/>
          </cell>
          <cell r="K2544" t="str">
            <v/>
          </cell>
          <cell r="L2544" t="str">
            <v/>
          </cell>
          <cell r="M2544" t="str">
            <v>542800</v>
          </cell>
          <cell r="N2544" t="str">
            <v>542800</v>
          </cell>
          <cell r="O2544" t="str">
            <v>542800</v>
          </cell>
          <cell r="P2544" t="str">
            <v>3950</v>
          </cell>
          <cell r="Q2544" t="str">
            <v>US</v>
          </cell>
          <cell r="R2544" t="str">
            <v>USA</v>
          </cell>
          <cell r="S2544" t="str">
            <v>United States</v>
          </cell>
          <cell r="T2544">
            <v>0.73</v>
          </cell>
          <cell r="U2544">
            <v>0.73</v>
          </cell>
          <cell r="V2544">
            <v>1</v>
          </cell>
          <cell r="W2544">
            <v>1</v>
          </cell>
          <cell r="X2544" t="str">
            <v>Pcs.</v>
          </cell>
          <cell r="Y2544" t="str">
            <v>2</v>
          </cell>
          <cell r="Z2544">
            <v>0</v>
          </cell>
          <cell r="AA2544">
            <v>14.17</v>
          </cell>
          <cell r="AB2544">
            <v>32.26</v>
          </cell>
          <cell r="AC2544">
            <v>33.549999999999997</v>
          </cell>
          <cell r="AD2544">
            <v>0</v>
          </cell>
          <cell r="AE2544">
            <v>0</v>
          </cell>
          <cell r="AF2544">
            <v>0</v>
          </cell>
          <cell r="AG2544">
            <v>0</v>
          </cell>
          <cell r="AH2544">
            <v>33.549999999999997</v>
          </cell>
          <cell r="AI2544">
            <v>1</v>
          </cell>
          <cell r="AJ2544" t="str">
            <v>230</v>
          </cell>
          <cell r="AK2544" t="str">
            <v>153</v>
          </cell>
          <cell r="AL2544" t="str">
            <v>19</v>
          </cell>
          <cell r="AM2544" t="str">
            <v>8719924028336</v>
          </cell>
          <cell r="AN2544" t="str">
            <v>49019900</v>
          </cell>
          <cell r="AO2544" t="str">
            <v>The deep well of time</v>
          </cell>
        </row>
        <row r="2545">
          <cell r="A2545" t="str">
            <v>542900</v>
          </cell>
          <cell r="B2545" t="str">
            <v>Love Of Learning: Supporting Intrinsic</v>
          </cell>
          <cell r="C2545" t="str">
            <v>Nienhuis</v>
          </cell>
          <cell r="D2545" t="str">
            <v/>
          </cell>
          <cell r="E2545" t="str">
            <v/>
          </cell>
          <cell r="F2545" t="str">
            <v/>
          </cell>
          <cell r="G2545" t="str">
            <v/>
          </cell>
          <cell r="H2545" t="str">
            <v/>
          </cell>
          <cell r="I2545" t="str">
            <v/>
          </cell>
          <cell r="J2545" t="str">
            <v/>
          </cell>
          <cell r="K2545" t="str">
            <v/>
          </cell>
          <cell r="L2545" t="str">
            <v/>
          </cell>
          <cell r="M2545" t="str">
            <v>542900</v>
          </cell>
          <cell r="N2545" t="str">
            <v>542900</v>
          </cell>
          <cell r="O2545" t="str">
            <v>542900</v>
          </cell>
          <cell r="P2545" t="str">
            <v>3950</v>
          </cell>
          <cell r="Q2545" t="str">
            <v>US</v>
          </cell>
          <cell r="R2545" t="str">
            <v>USA</v>
          </cell>
          <cell r="S2545" t="str">
            <v>United States</v>
          </cell>
          <cell r="T2545">
            <v>0</v>
          </cell>
          <cell r="U2545">
            <v>0</v>
          </cell>
          <cell r="V2545">
            <v>1</v>
          </cell>
          <cell r="W2545">
            <v>1</v>
          </cell>
          <cell r="X2545" t="str">
            <v>Pcs.</v>
          </cell>
          <cell r="Y2545" t="str">
            <v>2</v>
          </cell>
          <cell r="Z2545">
            <v>0</v>
          </cell>
          <cell r="AA2545">
            <v>8.68</v>
          </cell>
          <cell r="AB2545">
            <v>19.670000000000002</v>
          </cell>
          <cell r="AC2545">
            <v>20.46</v>
          </cell>
          <cell r="AD2545">
            <v>0</v>
          </cell>
          <cell r="AE2545">
            <v>0</v>
          </cell>
          <cell r="AF2545">
            <v>0</v>
          </cell>
          <cell r="AG2545">
            <v>0</v>
          </cell>
          <cell r="AH2545">
            <v>20.46</v>
          </cell>
          <cell r="AI2545">
            <v>1</v>
          </cell>
          <cell r="AJ2545" t="str">
            <v>225</v>
          </cell>
          <cell r="AK2545" t="str">
            <v>155</v>
          </cell>
          <cell r="AL2545" t="str">
            <v>10</v>
          </cell>
          <cell r="AM2545" t="str">
            <v>8719924028343</v>
          </cell>
          <cell r="AN2545" t="str">
            <v>49019900</v>
          </cell>
          <cell r="AO2545" t="str">
            <v>Love Of Learning: Supporting Intrinsic Motivation In Montessori Students</v>
          </cell>
        </row>
        <row r="2546">
          <cell r="A2546" t="str">
            <v>543000</v>
          </cell>
          <cell r="B2546" t="str">
            <v>The World Of The Child</v>
          </cell>
          <cell r="C2546" t="str">
            <v>Nienhuis</v>
          </cell>
          <cell r="D2546" t="str">
            <v/>
          </cell>
          <cell r="E2546" t="str">
            <v/>
          </cell>
          <cell r="F2546" t="str">
            <v/>
          </cell>
          <cell r="G2546" t="str">
            <v/>
          </cell>
          <cell r="H2546" t="str">
            <v/>
          </cell>
          <cell r="I2546" t="str">
            <v/>
          </cell>
          <cell r="J2546" t="str">
            <v/>
          </cell>
          <cell r="K2546" t="str">
            <v/>
          </cell>
          <cell r="L2546" t="str">
            <v/>
          </cell>
          <cell r="M2546" t="str">
            <v>543000</v>
          </cell>
          <cell r="N2546" t="str">
            <v>543000</v>
          </cell>
          <cell r="O2546" t="str">
            <v>543000</v>
          </cell>
          <cell r="P2546" t="str">
            <v>3950</v>
          </cell>
          <cell r="Q2546" t="str">
            <v>US</v>
          </cell>
          <cell r="R2546" t="str">
            <v>USA</v>
          </cell>
          <cell r="S2546" t="str">
            <v>United States</v>
          </cell>
          <cell r="T2546">
            <v>0.15</v>
          </cell>
          <cell r="U2546">
            <v>0.15</v>
          </cell>
          <cell r="V2546">
            <v>1</v>
          </cell>
          <cell r="W2546">
            <v>1</v>
          </cell>
          <cell r="X2546" t="str">
            <v>Pcs.</v>
          </cell>
          <cell r="Y2546" t="str">
            <v>2</v>
          </cell>
          <cell r="Z2546">
            <v>0</v>
          </cell>
          <cell r="AA2546">
            <v>4.38</v>
          </cell>
          <cell r="AB2546">
            <v>10.41</v>
          </cell>
          <cell r="AC2546">
            <v>10.83</v>
          </cell>
          <cell r="AD2546">
            <v>0</v>
          </cell>
          <cell r="AE2546">
            <v>0</v>
          </cell>
          <cell r="AF2546">
            <v>0</v>
          </cell>
          <cell r="AG2546">
            <v>0</v>
          </cell>
          <cell r="AH2546">
            <v>10.83</v>
          </cell>
          <cell r="AI2546">
            <v>1</v>
          </cell>
          <cell r="AJ2546" t="str">
            <v>270</v>
          </cell>
          <cell r="AK2546" t="str">
            <v>160</v>
          </cell>
          <cell r="AL2546" t="str">
            <v>10</v>
          </cell>
          <cell r="AM2546" t="str">
            <v>8719924028350</v>
          </cell>
          <cell r="AN2546" t="str">
            <v>49019900</v>
          </cell>
          <cell r="AO2546" t="str">
            <v>The World Of The Child</v>
          </cell>
        </row>
        <row r="2547">
          <cell r="A2547" t="str">
            <v>543010</v>
          </cell>
          <cell r="B2547" t="str">
            <v>Our Peaceful Classroom</v>
          </cell>
          <cell r="C2547" t="str">
            <v>Nienhuis</v>
          </cell>
          <cell r="D2547" t="str">
            <v/>
          </cell>
          <cell r="E2547" t="str">
            <v/>
          </cell>
          <cell r="F2547" t="str">
            <v/>
          </cell>
          <cell r="G2547" t="str">
            <v/>
          </cell>
          <cell r="H2547" t="str">
            <v/>
          </cell>
          <cell r="I2547" t="str">
            <v/>
          </cell>
          <cell r="J2547" t="str">
            <v/>
          </cell>
          <cell r="K2547" t="str">
            <v/>
          </cell>
          <cell r="L2547" t="str">
            <v/>
          </cell>
          <cell r="M2547" t="str">
            <v>543010</v>
          </cell>
          <cell r="N2547" t="str">
            <v>543010</v>
          </cell>
          <cell r="O2547" t="str">
            <v>543010</v>
          </cell>
          <cell r="P2547" t="str">
            <v>3950</v>
          </cell>
          <cell r="Q2547" t="str">
            <v>US</v>
          </cell>
          <cell r="R2547" t="str">
            <v>USA</v>
          </cell>
          <cell r="S2547" t="str">
            <v>United States</v>
          </cell>
          <cell r="T2547">
            <v>0.24</v>
          </cell>
          <cell r="U2547">
            <v>0.24</v>
          </cell>
          <cell r="V2547">
            <v>1</v>
          </cell>
          <cell r="W2547">
            <v>1</v>
          </cell>
          <cell r="X2547" t="str">
            <v>Pcs.</v>
          </cell>
          <cell r="Y2547" t="str">
            <v>2</v>
          </cell>
          <cell r="Z2547">
            <v>0</v>
          </cell>
          <cell r="AA2547">
            <v>4.16</v>
          </cell>
          <cell r="AB2547">
            <v>19.670000000000002</v>
          </cell>
          <cell r="AC2547">
            <v>20.46</v>
          </cell>
          <cell r="AD2547">
            <v>0</v>
          </cell>
          <cell r="AE2547">
            <v>0</v>
          </cell>
          <cell r="AF2547">
            <v>0</v>
          </cell>
          <cell r="AG2547">
            <v>0</v>
          </cell>
          <cell r="AH2547">
            <v>20.46</v>
          </cell>
          <cell r="AI2547">
            <v>1</v>
          </cell>
          <cell r="AJ2547" t="str">
            <v>250</v>
          </cell>
          <cell r="AK2547" t="str">
            <v>200</v>
          </cell>
          <cell r="AL2547" t="str">
            <v>10</v>
          </cell>
          <cell r="AM2547" t="str">
            <v>8719924028367</v>
          </cell>
          <cell r="AN2547" t="str">
            <v>49019900</v>
          </cell>
          <cell r="AO2547" t="str">
            <v>Our Peaceful Classroom</v>
          </cell>
        </row>
        <row r="2548">
          <cell r="A2548" t="str">
            <v>543100</v>
          </cell>
          <cell r="B2548" t="str">
            <v>A Language Manual, Montessori Matters</v>
          </cell>
          <cell r="C2548" t="str">
            <v>Nienhuis</v>
          </cell>
          <cell r="D2548" t="str">
            <v/>
          </cell>
          <cell r="E2548" t="str">
            <v/>
          </cell>
          <cell r="F2548" t="str">
            <v/>
          </cell>
          <cell r="G2548" t="str">
            <v/>
          </cell>
          <cell r="H2548" t="str">
            <v/>
          </cell>
          <cell r="I2548" t="str">
            <v/>
          </cell>
          <cell r="J2548" t="str">
            <v/>
          </cell>
          <cell r="K2548" t="str">
            <v/>
          </cell>
          <cell r="L2548" t="str">
            <v/>
          </cell>
          <cell r="M2548" t="e">
            <v>#N/A</v>
          </cell>
          <cell r="N2548" t="e">
            <v>#N/A</v>
          </cell>
          <cell r="O2548" t="e">
            <v>#N/A</v>
          </cell>
          <cell r="P2548" t="str">
            <v>9801</v>
          </cell>
          <cell r="Q2548" t="str">
            <v/>
          </cell>
          <cell r="T2548">
            <v>0</v>
          </cell>
          <cell r="U2548">
            <v>0</v>
          </cell>
          <cell r="V2548">
            <v>0</v>
          </cell>
          <cell r="W2548">
            <v>0</v>
          </cell>
          <cell r="X2548" t="str">
            <v>Pcs.</v>
          </cell>
          <cell r="Y2548" t="str">
            <v>2</v>
          </cell>
          <cell r="Z2548">
            <v>16.3</v>
          </cell>
          <cell r="AA2548">
            <v>16.3</v>
          </cell>
          <cell r="AB2548">
            <v>30</v>
          </cell>
          <cell r="AC2548">
            <v>31.2</v>
          </cell>
          <cell r="AD2548">
            <v>0</v>
          </cell>
          <cell r="AE2548">
            <v>0</v>
          </cell>
          <cell r="AF2548">
            <v>0</v>
          </cell>
          <cell r="AG2548">
            <v>0</v>
          </cell>
          <cell r="AH2548">
            <v>31.2</v>
          </cell>
          <cell r="AI2548">
            <v>1</v>
          </cell>
          <cell r="AJ2548" t="str">
            <v/>
          </cell>
          <cell r="AK2548" t="str">
            <v/>
          </cell>
          <cell r="AL2548" t="str">
            <v/>
          </cell>
          <cell r="AM2548" t="str">
            <v/>
          </cell>
          <cell r="AN2548" t="str">
            <v>49019900</v>
          </cell>
        </row>
        <row r="2549">
          <cell r="A2549" t="str">
            <v>543150</v>
          </cell>
          <cell r="B2549" t="str">
            <v>Montessori Matters: A History Manual</v>
          </cell>
          <cell r="C2549" t="str">
            <v>Nienhuis</v>
          </cell>
          <cell r="D2549" t="str">
            <v/>
          </cell>
          <cell r="E2549" t="str">
            <v/>
          </cell>
          <cell r="F2549" t="str">
            <v/>
          </cell>
          <cell r="G2549" t="str">
            <v/>
          </cell>
          <cell r="H2549" t="str">
            <v/>
          </cell>
          <cell r="I2549" t="str">
            <v/>
          </cell>
          <cell r="J2549" t="str">
            <v/>
          </cell>
          <cell r="K2549" t="str">
            <v/>
          </cell>
          <cell r="L2549" t="str">
            <v/>
          </cell>
          <cell r="M2549" t="e">
            <v>#N/A</v>
          </cell>
          <cell r="N2549" t="e">
            <v>#N/A</v>
          </cell>
          <cell r="O2549" t="e">
            <v>#N/A</v>
          </cell>
          <cell r="P2549" t="str">
            <v>9801</v>
          </cell>
          <cell r="Q2549" t="str">
            <v>US</v>
          </cell>
          <cell r="R2549" t="str">
            <v>USA</v>
          </cell>
          <cell r="S2549" t="str">
            <v>United States</v>
          </cell>
          <cell r="T2549">
            <v>0.4</v>
          </cell>
          <cell r="U2549">
            <v>0.4</v>
          </cell>
          <cell r="V2549">
            <v>1</v>
          </cell>
          <cell r="W2549">
            <v>1</v>
          </cell>
          <cell r="X2549" t="str">
            <v>Pcs.</v>
          </cell>
          <cell r="Y2549" t="str">
            <v>2</v>
          </cell>
          <cell r="Z2549">
            <v>0</v>
          </cell>
          <cell r="AA2549">
            <v>11.38</v>
          </cell>
          <cell r="AB2549">
            <v>30.6</v>
          </cell>
          <cell r="AC2549">
            <v>31.82</v>
          </cell>
          <cell r="AD2549">
            <v>0</v>
          </cell>
          <cell r="AE2549">
            <v>0</v>
          </cell>
          <cell r="AF2549">
            <v>0</v>
          </cell>
          <cell r="AG2549">
            <v>0</v>
          </cell>
          <cell r="AH2549">
            <v>31.82</v>
          </cell>
          <cell r="AI2549">
            <v>1</v>
          </cell>
          <cell r="AJ2549" t="str">
            <v>280</v>
          </cell>
          <cell r="AK2549" t="str">
            <v>220</v>
          </cell>
          <cell r="AL2549" t="str">
            <v>10</v>
          </cell>
          <cell r="AM2549" t="str">
            <v>8719924028381</v>
          </cell>
          <cell r="AN2549" t="str">
            <v>49019900</v>
          </cell>
          <cell r="AO2549" t="str">
            <v>Montessori Matters: A History Manual</v>
          </cell>
        </row>
        <row r="2550">
          <cell r="A2550" t="str">
            <v>543160</v>
          </cell>
          <cell r="B2550" t="str">
            <v>Montessori Matters A Math Manual</v>
          </cell>
          <cell r="C2550" t="str">
            <v>Nienhuis</v>
          </cell>
          <cell r="D2550" t="str">
            <v/>
          </cell>
          <cell r="E2550" t="str">
            <v/>
          </cell>
          <cell r="F2550" t="str">
            <v/>
          </cell>
          <cell r="G2550" t="str">
            <v/>
          </cell>
          <cell r="H2550" t="str">
            <v/>
          </cell>
          <cell r="I2550" t="str">
            <v/>
          </cell>
          <cell r="J2550" t="str">
            <v/>
          </cell>
          <cell r="K2550" t="str">
            <v/>
          </cell>
          <cell r="L2550" t="str">
            <v/>
          </cell>
          <cell r="M2550" t="e">
            <v>#N/A</v>
          </cell>
          <cell r="N2550" t="e">
            <v>#N/A</v>
          </cell>
          <cell r="O2550" t="e">
            <v>#N/A</v>
          </cell>
          <cell r="P2550" t="str">
            <v>9801</v>
          </cell>
          <cell r="Q2550" t="str">
            <v/>
          </cell>
          <cell r="T2550">
            <v>0</v>
          </cell>
          <cell r="U2550">
            <v>0</v>
          </cell>
          <cell r="V2550">
            <v>0</v>
          </cell>
          <cell r="W2550">
            <v>0</v>
          </cell>
          <cell r="X2550" t="str">
            <v>Pcs.</v>
          </cell>
          <cell r="Y2550" t="str">
            <v>2</v>
          </cell>
          <cell r="Z2550">
            <v>16.79</v>
          </cell>
          <cell r="AA2550">
            <v>16.79</v>
          </cell>
          <cell r="AB2550">
            <v>30</v>
          </cell>
          <cell r="AC2550">
            <v>31.2</v>
          </cell>
          <cell r="AD2550">
            <v>0</v>
          </cell>
          <cell r="AE2550">
            <v>0</v>
          </cell>
          <cell r="AF2550">
            <v>0</v>
          </cell>
          <cell r="AG2550">
            <v>0</v>
          </cell>
          <cell r="AH2550">
            <v>31.2</v>
          </cell>
          <cell r="AI2550">
            <v>1</v>
          </cell>
          <cell r="AJ2550" t="str">
            <v/>
          </cell>
          <cell r="AK2550" t="str">
            <v/>
          </cell>
          <cell r="AL2550" t="str">
            <v/>
          </cell>
          <cell r="AM2550" t="str">
            <v/>
          </cell>
          <cell r="AN2550" t="str">
            <v>49019900</v>
          </cell>
        </row>
        <row r="2551">
          <cell r="A2551" t="str">
            <v>543400</v>
          </cell>
          <cell r="B2551" t="str">
            <v>Maria Montessori Farmschool Erdkinder</v>
          </cell>
          <cell r="C2551" t="str">
            <v>Nienhuis</v>
          </cell>
          <cell r="D2551" t="str">
            <v/>
          </cell>
          <cell r="E2551" t="str">
            <v/>
          </cell>
          <cell r="F2551" t="str">
            <v/>
          </cell>
          <cell r="G2551" t="str">
            <v/>
          </cell>
          <cell r="H2551" t="str">
            <v/>
          </cell>
          <cell r="I2551" t="str">
            <v/>
          </cell>
          <cell r="J2551" t="str">
            <v/>
          </cell>
          <cell r="K2551" t="str">
            <v/>
          </cell>
          <cell r="L2551" t="str">
            <v/>
          </cell>
          <cell r="M2551" t="e">
            <v>#N/A</v>
          </cell>
          <cell r="N2551" t="e">
            <v>#N/A</v>
          </cell>
          <cell r="O2551" t="e">
            <v>#N/A</v>
          </cell>
          <cell r="P2551" t="str">
            <v>9801</v>
          </cell>
          <cell r="Q2551" t="str">
            <v>US</v>
          </cell>
          <cell r="R2551" t="str">
            <v>USA</v>
          </cell>
          <cell r="S2551" t="str">
            <v>United States</v>
          </cell>
          <cell r="T2551">
            <v>0.4</v>
          </cell>
          <cell r="U2551">
            <v>0.4</v>
          </cell>
          <cell r="V2551">
            <v>1</v>
          </cell>
          <cell r="W2551">
            <v>1</v>
          </cell>
          <cell r="X2551" t="str">
            <v>Pcs.</v>
          </cell>
          <cell r="Y2551" t="str">
            <v>2</v>
          </cell>
          <cell r="Z2551">
            <v>0</v>
          </cell>
          <cell r="AA2551">
            <v>23.96</v>
          </cell>
          <cell r="AB2551">
            <v>43.35</v>
          </cell>
          <cell r="AC2551">
            <v>45.08</v>
          </cell>
          <cell r="AD2551">
            <v>0</v>
          </cell>
          <cell r="AE2551">
            <v>0</v>
          </cell>
          <cell r="AF2551">
            <v>0</v>
          </cell>
          <cell r="AG2551">
            <v>0</v>
          </cell>
          <cell r="AH2551">
            <v>45.08</v>
          </cell>
          <cell r="AI2551">
            <v>1</v>
          </cell>
          <cell r="AJ2551" t="str">
            <v>280</v>
          </cell>
          <cell r="AK2551" t="str">
            <v>220</v>
          </cell>
          <cell r="AL2551" t="str">
            <v>10</v>
          </cell>
          <cell r="AM2551" t="str">
            <v>8719924028404</v>
          </cell>
          <cell r="AN2551" t="str">
            <v>49019900</v>
          </cell>
          <cell r="AO2551" t="str">
            <v>Maria Montessori Farmschool Erdkinder</v>
          </cell>
        </row>
        <row r="2552">
          <cell r="A2552" t="str">
            <v>543410</v>
          </cell>
          <cell r="B2552" t="str">
            <v>Peace 101</v>
          </cell>
          <cell r="C2552" t="str">
            <v>Nienhuis</v>
          </cell>
          <cell r="D2552" t="str">
            <v/>
          </cell>
          <cell r="E2552" t="str">
            <v/>
          </cell>
          <cell r="F2552" t="str">
            <v/>
          </cell>
          <cell r="G2552" t="str">
            <v/>
          </cell>
          <cell r="H2552" t="str">
            <v/>
          </cell>
          <cell r="I2552" t="str">
            <v/>
          </cell>
          <cell r="J2552" t="str">
            <v/>
          </cell>
          <cell r="K2552" t="str">
            <v/>
          </cell>
          <cell r="L2552" t="str">
            <v/>
          </cell>
          <cell r="M2552" t="e">
            <v>#N/A</v>
          </cell>
          <cell r="N2552" t="e">
            <v>#N/A</v>
          </cell>
          <cell r="O2552" t="e">
            <v>#N/A</v>
          </cell>
          <cell r="P2552" t="str">
            <v>9801</v>
          </cell>
          <cell r="Q2552" t="str">
            <v>US</v>
          </cell>
          <cell r="R2552" t="str">
            <v>USA</v>
          </cell>
          <cell r="S2552" t="str">
            <v>United States</v>
          </cell>
          <cell r="T2552">
            <v>0.35</v>
          </cell>
          <cell r="U2552">
            <v>0.35</v>
          </cell>
          <cell r="V2552">
            <v>1</v>
          </cell>
          <cell r="W2552">
            <v>1</v>
          </cell>
          <cell r="X2552" t="str">
            <v>Pcs.</v>
          </cell>
          <cell r="Y2552" t="str">
            <v>2</v>
          </cell>
          <cell r="Z2552">
            <v>0</v>
          </cell>
          <cell r="AA2552">
            <v>26.4</v>
          </cell>
          <cell r="AB2552">
            <v>49.73</v>
          </cell>
          <cell r="AC2552">
            <v>51.72</v>
          </cell>
          <cell r="AD2552">
            <v>0</v>
          </cell>
          <cell r="AE2552">
            <v>0</v>
          </cell>
          <cell r="AF2552">
            <v>0</v>
          </cell>
          <cell r="AG2552">
            <v>0</v>
          </cell>
          <cell r="AH2552">
            <v>51.72</v>
          </cell>
          <cell r="AI2552">
            <v>1</v>
          </cell>
          <cell r="AJ2552" t="str">
            <v>280</v>
          </cell>
          <cell r="AK2552" t="str">
            <v>215</v>
          </cell>
          <cell r="AL2552" t="str">
            <v>10</v>
          </cell>
          <cell r="AM2552" t="str">
            <v>8719924028411</v>
          </cell>
          <cell r="AN2552" t="str">
            <v>49019900</v>
          </cell>
          <cell r="AO2552" t="str">
            <v>Peace 101</v>
          </cell>
        </row>
        <row r="2553">
          <cell r="A2553" t="str">
            <v>543420</v>
          </cell>
          <cell r="B2553" t="str">
            <v>A Little Book Of Peace</v>
          </cell>
          <cell r="C2553" t="str">
            <v>Nienhuis</v>
          </cell>
          <cell r="D2553" t="str">
            <v/>
          </cell>
          <cell r="E2553" t="str">
            <v/>
          </cell>
          <cell r="F2553" t="str">
            <v/>
          </cell>
          <cell r="G2553" t="str">
            <v/>
          </cell>
          <cell r="H2553" t="str">
            <v/>
          </cell>
          <cell r="I2553" t="str">
            <v/>
          </cell>
          <cell r="J2553" t="str">
            <v/>
          </cell>
          <cell r="K2553" t="str">
            <v/>
          </cell>
          <cell r="L2553" t="str">
            <v/>
          </cell>
          <cell r="M2553" t="e">
            <v>#N/A</v>
          </cell>
          <cell r="N2553" t="e">
            <v>#N/A</v>
          </cell>
          <cell r="O2553" t="e">
            <v>#N/A</v>
          </cell>
          <cell r="P2553" t="str">
            <v>9801</v>
          </cell>
          <cell r="Q2553" t="str">
            <v>US</v>
          </cell>
          <cell r="R2553" t="str">
            <v>USA</v>
          </cell>
          <cell r="S2553" t="str">
            <v>United States</v>
          </cell>
          <cell r="T2553">
            <v>9.7000000000000003E-2</v>
          </cell>
          <cell r="U2553">
            <v>9.7000000000000003E-2</v>
          </cell>
          <cell r="V2553">
            <v>1</v>
          </cell>
          <cell r="W2553">
            <v>1</v>
          </cell>
          <cell r="X2553" t="str">
            <v>Pcs.</v>
          </cell>
          <cell r="Y2553" t="str">
            <v>2</v>
          </cell>
          <cell r="Z2553">
            <v>0</v>
          </cell>
          <cell r="AA2553">
            <v>8.65</v>
          </cell>
          <cell r="AB2553">
            <v>20.239999999999998</v>
          </cell>
          <cell r="AC2553">
            <v>21.05</v>
          </cell>
          <cell r="AD2553">
            <v>0</v>
          </cell>
          <cell r="AE2553">
            <v>0</v>
          </cell>
          <cell r="AF2553">
            <v>0</v>
          </cell>
          <cell r="AG2553">
            <v>0</v>
          </cell>
          <cell r="AH2553">
            <v>21.05</v>
          </cell>
          <cell r="AI2553">
            <v>1</v>
          </cell>
          <cell r="AJ2553" t="str">
            <v>200</v>
          </cell>
          <cell r="AK2553" t="str">
            <v>155</v>
          </cell>
          <cell r="AL2553" t="str">
            <v>5</v>
          </cell>
          <cell r="AM2553" t="str">
            <v>8719924028428</v>
          </cell>
          <cell r="AN2553" t="str">
            <v>49019900</v>
          </cell>
          <cell r="AO2553" t="str">
            <v>A Little Book Of Peace</v>
          </cell>
        </row>
        <row r="2554">
          <cell r="A2554" t="str">
            <v>543500</v>
          </cell>
          <cell r="B2554" t="str">
            <v>Honoring The Light Of The Child</v>
          </cell>
          <cell r="C2554" t="str">
            <v>Nienhuis</v>
          </cell>
          <cell r="D2554" t="str">
            <v/>
          </cell>
          <cell r="E2554" t="str">
            <v/>
          </cell>
          <cell r="F2554" t="str">
            <v/>
          </cell>
          <cell r="G2554" t="str">
            <v/>
          </cell>
          <cell r="H2554" t="str">
            <v/>
          </cell>
          <cell r="I2554" t="str">
            <v/>
          </cell>
          <cell r="J2554" t="str">
            <v/>
          </cell>
          <cell r="K2554" t="str">
            <v/>
          </cell>
          <cell r="L2554" t="str">
            <v/>
          </cell>
          <cell r="M2554" t="e">
            <v>#N/A</v>
          </cell>
          <cell r="N2554" t="e">
            <v>#N/A</v>
          </cell>
          <cell r="O2554" t="e">
            <v>#N/A</v>
          </cell>
          <cell r="P2554" t="str">
            <v>9801</v>
          </cell>
          <cell r="Q2554" t="str">
            <v>US</v>
          </cell>
          <cell r="R2554" t="str">
            <v>USA</v>
          </cell>
          <cell r="S2554" t="str">
            <v>United States</v>
          </cell>
          <cell r="T2554">
            <v>0.42499999999999999</v>
          </cell>
          <cell r="U2554">
            <v>0.42499999999999999</v>
          </cell>
          <cell r="V2554">
            <v>1</v>
          </cell>
          <cell r="W2554">
            <v>1</v>
          </cell>
          <cell r="X2554" t="str">
            <v>Pcs.</v>
          </cell>
          <cell r="Y2554" t="str">
            <v>2</v>
          </cell>
          <cell r="Z2554">
            <v>0</v>
          </cell>
          <cell r="AA2554">
            <v>15.91</v>
          </cell>
          <cell r="AB2554">
            <v>30.6</v>
          </cell>
          <cell r="AC2554">
            <v>31.82</v>
          </cell>
          <cell r="AD2554">
            <v>0</v>
          </cell>
          <cell r="AE2554">
            <v>0</v>
          </cell>
          <cell r="AF2554">
            <v>0</v>
          </cell>
          <cell r="AG2554">
            <v>0</v>
          </cell>
          <cell r="AH2554">
            <v>31.82</v>
          </cell>
          <cell r="AI2554">
            <v>1</v>
          </cell>
          <cell r="AJ2554" t="str">
            <v>280</v>
          </cell>
          <cell r="AK2554" t="str">
            <v>215</v>
          </cell>
          <cell r="AL2554" t="str">
            <v>10</v>
          </cell>
          <cell r="AM2554" t="str">
            <v>8719924028435</v>
          </cell>
          <cell r="AN2554" t="str">
            <v>49019900</v>
          </cell>
          <cell r="AO2554" t="str">
            <v>Honoring The Light Of The Child</v>
          </cell>
        </row>
        <row r="2555">
          <cell r="A2555" t="str">
            <v>543800</v>
          </cell>
          <cell r="B2555" t="str">
            <v>Lo Que Deberias Saber Acerca De Tu Hijo</v>
          </cell>
          <cell r="C2555" t="str">
            <v>Nienhuis</v>
          </cell>
          <cell r="D2555" t="str">
            <v/>
          </cell>
          <cell r="E2555" t="str">
            <v/>
          </cell>
          <cell r="F2555" t="str">
            <v/>
          </cell>
          <cell r="G2555" t="str">
            <v/>
          </cell>
          <cell r="H2555" t="str">
            <v/>
          </cell>
          <cell r="I2555" t="str">
            <v/>
          </cell>
          <cell r="J2555" t="str">
            <v/>
          </cell>
          <cell r="K2555" t="str">
            <v/>
          </cell>
          <cell r="L2555" t="str">
            <v/>
          </cell>
          <cell r="M2555" t="str">
            <v>543800</v>
          </cell>
          <cell r="N2555" t="e">
            <v>#N/A</v>
          </cell>
          <cell r="O2555" t="str">
            <v>543800</v>
          </cell>
          <cell r="P2555" t="str">
            <v>3950</v>
          </cell>
          <cell r="Q2555" t="str">
            <v>NL</v>
          </cell>
          <cell r="R2555" t="str">
            <v>NLD</v>
          </cell>
          <cell r="S2555" t="str">
            <v>Netherlands</v>
          </cell>
          <cell r="T2555">
            <v>0.17</v>
          </cell>
          <cell r="U2555">
            <v>0.17</v>
          </cell>
          <cell r="V2555">
            <v>1</v>
          </cell>
          <cell r="W2555">
            <v>1</v>
          </cell>
          <cell r="X2555" t="str">
            <v>Pcs.</v>
          </cell>
          <cell r="Y2555" t="str">
            <v>2</v>
          </cell>
          <cell r="Z2555">
            <v>0</v>
          </cell>
          <cell r="AA2555">
            <v>5.95</v>
          </cell>
          <cell r="AB2555">
            <v>10.7</v>
          </cell>
          <cell r="AC2555">
            <v>11.13</v>
          </cell>
          <cell r="AD2555">
            <v>0</v>
          </cell>
          <cell r="AE2555">
            <v>0</v>
          </cell>
          <cell r="AF2555">
            <v>0</v>
          </cell>
          <cell r="AG2555">
            <v>0</v>
          </cell>
          <cell r="AH2555">
            <v>11.13</v>
          </cell>
          <cell r="AI2555">
            <v>1</v>
          </cell>
          <cell r="AJ2555" t="str">
            <v>200</v>
          </cell>
          <cell r="AK2555" t="str">
            <v>130</v>
          </cell>
          <cell r="AL2555" t="str">
            <v>8</v>
          </cell>
          <cell r="AM2555" t="str">
            <v>8719924044879</v>
          </cell>
          <cell r="AN2555" t="str">
            <v>49019900</v>
          </cell>
          <cell r="AO2555" t="str">
            <v>Lo que deberías saber acerca de tu hijo</v>
          </cell>
        </row>
        <row r="2556">
          <cell r="A2556" t="str">
            <v>543900</v>
          </cell>
          <cell r="B2556" t="str">
            <v>Maria Montessori Le Habla A Los Hablas</v>
          </cell>
          <cell r="C2556" t="str">
            <v>Nienhuis</v>
          </cell>
          <cell r="D2556" t="str">
            <v/>
          </cell>
          <cell r="E2556" t="str">
            <v/>
          </cell>
          <cell r="F2556" t="str">
            <v/>
          </cell>
          <cell r="G2556" t="str">
            <v/>
          </cell>
          <cell r="H2556" t="str">
            <v/>
          </cell>
          <cell r="I2556" t="str">
            <v/>
          </cell>
          <cell r="J2556" t="str">
            <v/>
          </cell>
          <cell r="K2556" t="str">
            <v/>
          </cell>
          <cell r="L2556" t="str">
            <v/>
          </cell>
          <cell r="M2556" t="str">
            <v>543900</v>
          </cell>
          <cell r="N2556" t="e">
            <v>#N/A</v>
          </cell>
          <cell r="O2556" t="str">
            <v>543900</v>
          </cell>
          <cell r="P2556" t="str">
            <v>3950</v>
          </cell>
          <cell r="Q2556" t="str">
            <v>NL</v>
          </cell>
          <cell r="R2556" t="str">
            <v>NLD</v>
          </cell>
          <cell r="S2556" t="str">
            <v>Netherlands</v>
          </cell>
          <cell r="T2556">
            <v>0.12</v>
          </cell>
          <cell r="U2556">
            <v>0.12</v>
          </cell>
          <cell r="V2556">
            <v>1</v>
          </cell>
          <cell r="W2556">
            <v>1</v>
          </cell>
          <cell r="X2556" t="str">
            <v>Pcs.</v>
          </cell>
          <cell r="Y2556" t="str">
            <v>2</v>
          </cell>
          <cell r="Z2556">
            <v>0</v>
          </cell>
          <cell r="AA2556">
            <v>4.1900000000000004</v>
          </cell>
          <cell r="AB2556">
            <v>7.74</v>
          </cell>
          <cell r="AC2556">
            <v>8.0500000000000007</v>
          </cell>
          <cell r="AD2556">
            <v>0</v>
          </cell>
          <cell r="AE2556">
            <v>0</v>
          </cell>
          <cell r="AF2556">
            <v>0</v>
          </cell>
          <cell r="AG2556">
            <v>0</v>
          </cell>
          <cell r="AH2556">
            <v>8.0500000000000007</v>
          </cell>
          <cell r="AI2556">
            <v>1</v>
          </cell>
          <cell r="AJ2556" t="str">
            <v>200</v>
          </cell>
          <cell r="AK2556" t="str">
            <v>130</v>
          </cell>
          <cell r="AL2556" t="str">
            <v>5</v>
          </cell>
          <cell r="AM2556" t="str">
            <v>8719924044886</v>
          </cell>
          <cell r="AN2556" t="str">
            <v>49019900</v>
          </cell>
          <cell r="AO2556" t="str">
            <v>María Montessori le habla a los padres</v>
          </cell>
        </row>
        <row r="2557">
          <cell r="A2557" t="str">
            <v>544000</v>
          </cell>
          <cell r="B2557" t="str">
            <v>Maria Montessori Speaks To Parents</v>
          </cell>
          <cell r="C2557" t="str">
            <v>Nienhuis</v>
          </cell>
          <cell r="D2557" t="str">
            <v/>
          </cell>
          <cell r="E2557" t="str">
            <v/>
          </cell>
          <cell r="F2557" t="str">
            <v/>
          </cell>
          <cell r="G2557" t="str">
            <v/>
          </cell>
          <cell r="H2557" t="str">
            <v/>
          </cell>
          <cell r="I2557" t="str">
            <v/>
          </cell>
          <cell r="J2557" t="str">
            <v/>
          </cell>
          <cell r="K2557" t="str">
            <v/>
          </cell>
          <cell r="L2557" t="str">
            <v/>
          </cell>
          <cell r="M2557" t="str">
            <v>544000</v>
          </cell>
          <cell r="N2557" t="str">
            <v>544000</v>
          </cell>
          <cell r="O2557" t="str">
            <v>544000</v>
          </cell>
          <cell r="P2557" t="str">
            <v>3950</v>
          </cell>
          <cell r="Q2557" t="str">
            <v>NL</v>
          </cell>
          <cell r="R2557" t="str">
            <v>NLD</v>
          </cell>
          <cell r="S2557" t="str">
            <v>Netherlands</v>
          </cell>
          <cell r="T2557">
            <v>0.12</v>
          </cell>
          <cell r="U2557">
            <v>0.12</v>
          </cell>
          <cell r="V2557">
            <v>1</v>
          </cell>
          <cell r="W2557">
            <v>1</v>
          </cell>
          <cell r="X2557" t="str">
            <v>Pcs.</v>
          </cell>
          <cell r="Y2557" t="str">
            <v>2</v>
          </cell>
          <cell r="Z2557">
            <v>0</v>
          </cell>
          <cell r="AA2557">
            <v>4.18</v>
          </cell>
          <cell r="AB2557">
            <v>8.2899999999999991</v>
          </cell>
          <cell r="AC2557">
            <v>8.6199999999999992</v>
          </cell>
          <cell r="AD2557">
            <v>0</v>
          </cell>
          <cell r="AE2557">
            <v>0</v>
          </cell>
          <cell r="AF2557">
            <v>0</v>
          </cell>
          <cell r="AG2557">
            <v>0</v>
          </cell>
          <cell r="AH2557">
            <v>8.6199999999999992</v>
          </cell>
          <cell r="AI2557">
            <v>1</v>
          </cell>
          <cell r="AJ2557" t="str">
            <v>200</v>
          </cell>
          <cell r="AK2557" t="str">
            <v>130</v>
          </cell>
          <cell r="AL2557" t="str">
            <v>6</v>
          </cell>
          <cell r="AM2557" t="str">
            <v>8719924028442</v>
          </cell>
          <cell r="AN2557" t="str">
            <v>49019900</v>
          </cell>
          <cell r="AO2557" t="str">
            <v>Maria Montessori Speaks To Parents</v>
          </cell>
        </row>
        <row r="2558">
          <cell r="A2558" t="str">
            <v>544100</v>
          </cell>
          <cell r="B2558" t="str">
            <v>De La Infancia A La Adolescencia</v>
          </cell>
          <cell r="C2558" t="str">
            <v>Nienhuis</v>
          </cell>
          <cell r="D2558" t="str">
            <v/>
          </cell>
          <cell r="E2558" t="str">
            <v/>
          </cell>
          <cell r="F2558" t="str">
            <v/>
          </cell>
          <cell r="G2558" t="str">
            <v/>
          </cell>
          <cell r="H2558" t="str">
            <v/>
          </cell>
          <cell r="I2558" t="str">
            <v/>
          </cell>
          <cell r="J2558" t="str">
            <v/>
          </cell>
          <cell r="K2558" t="str">
            <v/>
          </cell>
          <cell r="L2558" t="str">
            <v/>
          </cell>
          <cell r="M2558" t="str">
            <v>544100</v>
          </cell>
          <cell r="N2558" t="e">
            <v>#N/A</v>
          </cell>
          <cell r="O2558" t="str">
            <v>544100</v>
          </cell>
          <cell r="P2558" t="str">
            <v>3950</v>
          </cell>
          <cell r="Q2558" t="str">
            <v>NL</v>
          </cell>
          <cell r="R2558" t="str">
            <v>NLD</v>
          </cell>
          <cell r="S2558" t="str">
            <v>Netherlands</v>
          </cell>
          <cell r="T2558">
            <v>0.17</v>
          </cell>
          <cell r="U2558">
            <v>0.17</v>
          </cell>
          <cell r="V2558">
            <v>1</v>
          </cell>
          <cell r="W2558">
            <v>1</v>
          </cell>
          <cell r="X2558" t="str">
            <v>Pcs.</v>
          </cell>
          <cell r="Y2558" t="str">
            <v>2</v>
          </cell>
          <cell r="Z2558">
            <v>0</v>
          </cell>
          <cell r="AA2558">
            <v>6.3</v>
          </cell>
          <cell r="AB2558">
            <v>11.34</v>
          </cell>
          <cell r="AC2558">
            <v>11.79</v>
          </cell>
          <cell r="AD2558">
            <v>0</v>
          </cell>
          <cell r="AE2558">
            <v>0</v>
          </cell>
          <cell r="AF2558">
            <v>0</v>
          </cell>
          <cell r="AG2558">
            <v>0</v>
          </cell>
          <cell r="AH2558">
            <v>11.79</v>
          </cell>
          <cell r="AI2558">
            <v>1</v>
          </cell>
          <cell r="AJ2558" t="str">
            <v>200</v>
          </cell>
          <cell r="AK2558" t="str">
            <v>130</v>
          </cell>
          <cell r="AL2558" t="str">
            <v>8</v>
          </cell>
          <cell r="AM2558" t="str">
            <v>8719924045821</v>
          </cell>
          <cell r="AN2558" t="str">
            <v>49019900</v>
          </cell>
          <cell r="AO2558" t="str">
            <v>De la Infancia a la Adolescencia</v>
          </cell>
        </row>
        <row r="2559">
          <cell r="A2559" t="str">
            <v>544200</v>
          </cell>
          <cell r="B2559" t="str">
            <v>The secret of childhood</v>
          </cell>
          <cell r="C2559" t="str">
            <v>Nienhuis</v>
          </cell>
          <cell r="D2559" t="str">
            <v/>
          </cell>
          <cell r="E2559" t="str">
            <v/>
          </cell>
          <cell r="F2559" t="str">
            <v/>
          </cell>
          <cell r="G2559" t="str">
            <v/>
          </cell>
          <cell r="H2559" t="str">
            <v/>
          </cell>
          <cell r="I2559" t="str">
            <v/>
          </cell>
          <cell r="J2559" t="str">
            <v/>
          </cell>
          <cell r="K2559" t="str">
            <v/>
          </cell>
          <cell r="L2559" t="str">
            <v/>
          </cell>
          <cell r="M2559" t="str">
            <v>544200</v>
          </cell>
          <cell r="N2559" t="str">
            <v>544200</v>
          </cell>
          <cell r="O2559" t="str">
            <v>544200</v>
          </cell>
          <cell r="P2559" t="str">
            <v>3950</v>
          </cell>
          <cell r="Q2559" t="str">
            <v>NL</v>
          </cell>
          <cell r="R2559" t="str">
            <v>NLD</v>
          </cell>
          <cell r="S2559" t="str">
            <v>Netherlands</v>
          </cell>
          <cell r="T2559">
            <v>0.3</v>
          </cell>
          <cell r="U2559">
            <v>0.3</v>
          </cell>
          <cell r="V2559">
            <v>1</v>
          </cell>
          <cell r="W2559">
            <v>1</v>
          </cell>
          <cell r="X2559" t="str">
            <v>Pcs.</v>
          </cell>
          <cell r="Y2559" t="str">
            <v>2</v>
          </cell>
          <cell r="Z2559">
            <v>0</v>
          </cell>
          <cell r="AA2559">
            <v>9.08</v>
          </cell>
          <cell r="AB2559">
            <v>19.079999999999998</v>
          </cell>
          <cell r="AC2559">
            <v>19.84</v>
          </cell>
          <cell r="AD2559">
            <v>0</v>
          </cell>
          <cell r="AE2559">
            <v>0</v>
          </cell>
          <cell r="AF2559">
            <v>0</v>
          </cell>
          <cell r="AG2559">
            <v>0</v>
          </cell>
          <cell r="AH2559">
            <v>19.84</v>
          </cell>
          <cell r="AI2559">
            <v>1</v>
          </cell>
          <cell r="AJ2559" t="str">
            <v>200</v>
          </cell>
          <cell r="AK2559" t="str">
            <v>130</v>
          </cell>
          <cell r="AL2559" t="str">
            <v>17</v>
          </cell>
          <cell r="AM2559" t="str">
            <v>8719924044749</v>
          </cell>
          <cell r="AN2559" t="str">
            <v>49019900</v>
          </cell>
          <cell r="AO2559" t="str">
            <v>The secret of childhood - The Montessori Series</v>
          </cell>
        </row>
        <row r="2560">
          <cell r="A2560" t="str">
            <v>544300</v>
          </cell>
          <cell r="B2560" t="str">
            <v>La santa misa</v>
          </cell>
          <cell r="C2560" t="str">
            <v>Nienhuis</v>
          </cell>
          <cell r="D2560" t="str">
            <v/>
          </cell>
          <cell r="E2560" t="str">
            <v/>
          </cell>
          <cell r="F2560" t="str">
            <v/>
          </cell>
          <cell r="G2560" t="str">
            <v/>
          </cell>
          <cell r="H2560" t="str">
            <v/>
          </cell>
          <cell r="I2560" t="str">
            <v/>
          </cell>
          <cell r="J2560" t="str">
            <v/>
          </cell>
          <cell r="K2560" t="str">
            <v/>
          </cell>
          <cell r="L2560" t="str">
            <v/>
          </cell>
          <cell r="M2560" t="str">
            <v>544300</v>
          </cell>
          <cell r="N2560" t="e">
            <v>#N/A</v>
          </cell>
          <cell r="O2560" t="str">
            <v>544300</v>
          </cell>
          <cell r="P2560" t="str">
            <v>3950</v>
          </cell>
          <cell r="Q2560" t="str">
            <v>NL</v>
          </cell>
          <cell r="R2560" t="str">
            <v>NLD</v>
          </cell>
          <cell r="S2560" t="str">
            <v>Netherlands</v>
          </cell>
          <cell r="T2560">
            <v>0.09</v>
          </cell>
          <cell r="U2560">
            <v>0.1</v>
          </cell>
          <cell r="V2560">
            <v>1</v>
          </cell>
          <cell r="W2560">
            <v>1</v>
          </cell>
          <cell r="X2560" t="str">
            <v>Pcs.</v>
          </cell>
          <cell r="Y2560" t="str">
            <v>2</v>
          </cell>
          <cell r="Z2560">
            <v>0</v>
          </cell>
          <cell r="AA2560">
            <v>5.94</v>
          </cell>
          <cell r="AB2560">
            <v>11.79</v>
          </cell>
          <cell r="AC2560">
            <v>12.26</v>
          </cell>
          <cell r="AD2560">
            <v>0</v>
          </cell>
          <cell r="AE2560">
            <v>0</v>
          </cell>
          <cell r="AF2560">
            <v>0</v>
          </cell>
          <cell r="AG2560">
            <v>0</v>
          </cell>
          <cell r="AH2560">
            <v>12.26</v>
          </cell>
          <cell r="AI2560">
            <v>1</v>
          </cell>
          <cell r="AJ2560" t="str">
            <v>200</v>
          </cell>
          <cell r="AK2560" t="str">
            <v>100</v>
          </cell>
          <cell r="AL2560" t="str">
            <v>50</v>
          </cell>
          <cell r="AM2560" t="str">
            <v>8719924028459</v>
          </cell>
          <cell r="AN2560" t="str">
            <v>49019900</v>
          </cell>
          <cell r="AO2560" t="str">
            <v>La Santa Misa</v>
          </cell>
        </row>
        <row r="2561">
          <cell r="A2561" t="str">
            <v>544400</v>
          </cell>
          <cell r="B2561" t="str">
            <v>Psicogeometría (Spaans)</v>
          </cell>
          <cell r="C2561" t="str">
            <v>Nienhuis</v>
          </cell>
          <cell r="D2561" t="str">
            <v/>
          </cell>
          <cell r="E2561" t="str">
            <v/>
          </cell>
          <cell r="F2561" t="str">
            <v/>
          </cell>
          <cell r="G2561" t="str">
            <v/>
          </cell>
          <cell r="H2561" t="str">
            <v/>
          </cell>
          <cell r="I2561" t="str">
            <v/>
          </cell>
          <cell r="J2561" t="str">
            <v/>
          </cell>
          <cell r="K2561" t="str">
            <v/>
          </cell>
          <cell r="L2561" t="str">
            <v/>
          </cell>
          <cell r="M2561" t="str">
            <v>544400</v>
          </cell>
          <cell r="N2561" t="e">
            <v>#N/A</v>
          </cell>
          <cell r="O2561" t="e">
            <v>#N/A</v>
          </cell>
          <cell r="P2561" t="str">
            <v>3950</v>
          </cell>
          <cell r="Q2561" t="str">
            <v>NL</v>
          </cell>
          <cell r="R2561" t="str">
            <v>NLD</v>
          </cell>
          <cell r="S2561" t="str">
            <v>Netherlands</v>
          </cell>
          <cell r="T2561">
            <v>0</v>
          </cell>
          <cell r="U2561">
            <v>0</v>
          </cell>
          <cell r="V2561">
            <v>1</v>
          </cell>
          <cell r="W2561">
            <v>1</v>
          </cell>
          <cell r="X2561" t="str">
            <v>Pcs.</v>
          </cell>
          <cell r="Y2561" t="str">
            <v>2</v>
          </cell>
          <cell r="Z2561">
            <v>0</v>
          </cell>
          <cell r="AA2561">
            <v>10.18</v>
          </cell>
          <cell r="AB2561">
            <v>18.329999999999998</v>
          </cell>
          <cell r="AC2561">
            <v>19.059999999999999</v>
          </cell>
          <cell r="AD2561">
            <v>0</v>
          </cell>
          <cell r="AE2561">
            <v>0</v>
          </cell>
          <cell r="AF2561">
            <v>0</v>
          </cell>
          <cell r="AG2561">
            <v>0</v>
          </cell>
          <cell r="AH2561">
            <v>19.059999999999999</v>
          </cell>
          <cell r="AI2561">
            <v>1</v>
          </cell>
          <cell r="AJ2561" t="str">
            <v/>
          </cell>
          <cell r="AK2561" t="str">
            <v/>
          </cell>
          <cell r="AL2561" t="str">
            <v/>
          </cell>
          <cell r="AM2561" t="str">
            <v>8719924046361</v>
          </cell>
          <cell r="AN2561" t="str">
            <v>49019900</v>
          </cell>
          <cell r="AO2561" t="str">
            <v>Psicogeometría</v>
          </cell>
        </row>
        <row r="2562">
          <cell r="A2562" t="str">
            <v>544550</v>
          </cell>
          <cell r="B2562" t="str">
            <v>Mammolina: A Story About Maria Montessori</v>
          </cell>
          <cell r="C2562" t="str">
            <v>Nienhuis</v>
          </cell>
          <cell r="D2562" t="str">
            <v/>
          </cell>
          <cell r="E2562" t="str">
            <v/>
          </cell>
          <cell r="F2562" t="str">
            <v/>
          </cell>
          <cell r="G2562" t="str">
            <v/>
          </cell>
          <cell r="H2562" t="str">
            <v/>
          </cell>
          <cell r="I2562" t="str">
            <v/>
          </cell>
          <cell r="J2562" t="str">
            <v/>
          </cell>
          <cell r="K2562" t="str">
            <v/>
          </cell>
          <cell r="L2562" t="str">
            <v/>
          </cell>
          <cell r="M2562" t="e">
            <v>#N/A</v>
          </cell>
          <cell r="N2562" t="e">
            <v>#N/A</v>
          </cell>
          <cell r="O2562" t="e">
            <v>#N/A</v>
          </cell>
          <cell r="P2562" t="str">
            <v>9801</v>
          </cell>
          <cell r="Q2562" t="str">
            <v>US</v>
          </cell>
          <cell r="R2562" t="str">
            <v>USA</v>
          </cell>
          <cell r="S2562" t="str">
            <v>United States</v>
          </cell>
          <cell r="T2562">
            <v>0.28999999999999998</v>
          </cell>
          <cell r="U2562">
            <v>0.28999999999999998</v>
          </cell>
          <cell r="V2562">
            <v>1</v>
          </cell>
          <cell r="W2562">
            <v>1</v>
          </cell>
          <cell r="X2562" t="str">
            <v>Pcs.</v>
          </cell>
          <cell r="Y2562" t="str">
            <v>2</v>
          </cell>
          <cell r="Z2562">
            <v>1.5</v>
          </cell>
          <cell r="AA2562">
            <v>1.5</v>
          </cell>
          <cell r="AB2562">
            <v>13</v>
          </cell>
          <cell r="AC2562">
            <v>13.52</v>
          </cell>
          <cell r="AD2562">
            <v>0</v>
          </cell>
          <cell r="AE2562">
            <v>0</v>
          </cell>
          <cell r="AF2562">
            <v>0</v>
          </cell>
          <cell r="AG2562">
            <v>0</v>
          </cell>
          <cell r="AH2562">
            <v>13.52</v>
          </cell>
          <cell r="AI2562">
            <v>1</v>
          </cell>
          <cell r="AJ2562" t="str">
            <v>220</v>
          </cell>
          <cell r="AK2562" t="str">
            <v>160</v>
          </cell>
          <cell r="AL2562" t="str">
            <v>10</v>
          </cell>
          <cell r="AM2562" t="str">
            <v>8719924028466</v>
          </cell>
          <cell r="AN2562" t="str">
            <v>49019900</v>
          </cell>
          <cell r="AO2562" t="str">
            <v>Mammolina: A Story About Maria</v>
          </cell>
        </row>
        <row r="2563">
          <cell r="A2563" t="str">
            <v>544600</v>
          </cell>
          <cell r="B2563" t="str">
            <v>El nino en familia, Spaans</v>
          </cell>
          <cell r="C2563" t="str">
            <v>Nienhuis</v>
          </cell>
          <cell r="D2563" t="str">
            <v/>
          </cell>
          <cell r="E2563" t="str">
            <v/>
          </cell>
          <cell r="F2563" t="str">
            <v/>
          </cell>
          <cell r="G2563" t="str">
            <v/>
          </cell>
          <cell r="H2563" t="str">
            <v/>
          </cell>
          <cell r="I2563" t="str">
            <v/>
          </cell>
          <cell r="J2563" t="str">
            <v/>
          </cell>
          <cell r="K2563" t="str">
            <v/>
          </cell>
          <cell r="L2563" t="str">
            <v/>
          </cell>
          <cell r="M2563" t="str">
            <v>544600</v>
          </cell>
          <cell r="N2563" t="e">
            <v>#N/A</v>
          </cell>
          <cell r="O2563" t="str">
            <v>544600</v>
          </cell>
          <cell r="P2563" t="str">
            <v>3950</v>
          </cell>
          <cell r="Q2563" t="str">
            <v>US</v>
          </cell>
          <cell r="R2563" t="str">
            <v>USA</v>
          </cell>
          <cell r="S2563" t="str">
            <v>United States</v>
          </cell>
          <cell r="T2563">
            <v>0.15</v>
          </cell>
          <cell r="U2563">
            <v>0.15</v>
          </cell>
          <cell r="V2563">
            <v>1</v>
          </cell>
          <cell r="W2563">
            <v>1</v>
          </cell>
          <cell r="X2563" t="str">
            <v>Pcs.</v>
          </cell>
          <cell r="Y2563" t="str">
            <v>2</v>
          </cell>
          <cell r="Z2563">
            <v>0</v>
          </cell>
          <cell r="AA2563">
            <v>7.14</v>
          </cell>
          <cell r="AB2563">
            <v>15.03</v>
          </cell>
          <cell r="AC2563">
            <v>15.63</v>
          </cell>
          <cell r="AD2563">
            <v>0</v>
          </cell>
          <cell r="AE2563">
            <v>0</v>
          </cell>
          <cell r="AF2563">
            <v>0</v>
          </cell>
          <cell r="AG2563">
            <v>0</v>
          </cell>
          <cell r="AH2563">
            <v>15.63</v>
          </cell>
          <cell r="AI2563">
            <v>1</v>
          </cell>
          <cell r="AJ2563" t="str">
            <v>200</v>
          </cell>
          <cell r="AK2563" t="str">
            <v>130</v>
          </cell>
          <cell r="AL2563" t="str">
            <v>6</v>
          </cell>
          <cell r="AM2563" t="str">
            <v>8719924028473</v>
          </cell>
          <cell r="AN2563" t="str">
            <v>49019900</v>
          </cell>
          <cell r="AO2563" t="str">
            <v>El Niño en Familia</v>
          </cell>
        </row>
        <row r="2564">
          <cell r="A2564" t="str">
            <v>544700</v>
          </cell>
          <cell r="B2564" t="str">
            <v>La educacion de las potencialidade</v>
          </cell>
          <cell r="C2564" t="str">
            <v>Nienhuis</v>
          </cell>
          <cell r="D2564" t="str">
            <v/>
          </cell>
          <cell r="E2564" t="str">
            <v/>
          </cell>
          <cell r="F2564" t="str">
            <v/>
          </cell>
          <cell r="G2564" t="str">
            <v/>
          </cell>
          <cell r="H2564" t="str">
            <v/>
          </cell>
          <cell r="I2564" t="str">
            <v/>
          </cell>
          <cell r="J2564" t="str">
            <v/>
          </cell>
          <cell r="K2564" t="str">
            <v/>
          </cell>
          <cell r="L2564" t="str">
            <v/>
          </cell>
          <cell r="M2564" t="str">
            <v>544700</v>
          </cell>
          <cell r="N2564" t="e">
            <v>#N/A</v>
          </cell>
          <cell r="O2564" t="str">
            <v>544700</v>
          </cell>
          <cell r="P2564" t="str">
            <v>3950</v>
          </cell>
          <cell r="Q2564" t="str">
            <v>NL</v>
          </cell>
          <cell r="R2564" t="str">
            <v>NLD</v>
          </cell>
          <cell r="S2564" t="str">
            <v>Netherlands</v>
          </cell>
          <cell r="T2564">
            <v>0.15</v>
          </cell>
          <cell r="U2564">
            <v>0.15</v>
          </cell>
          <cell r="V2564">
            <v>1</v>
          </cell>
          <cell r="W2564">
            <v>1</v>
          </cell>
          <cell r="X2564" t="str">
            <v>Pcs.</v>
          </cell>
          <cell r="Y2564" t="str">
            <v>2</v>
          </cell>
          <cell r="Z2564">
            <v>0</v>
          </cell>
          <cell r="AA2564">
            <v>5.94</v>
          </cell>
          <cell r="AB2564">
            <v>15.03</v>
          </cell>
          <cell r="AC2564">
            <v>15.63</v>
          </cell>
          <cell r="AD2564">
            <v>0</v>
          </cell>
          <cell r="AE2564">
            <v>0</v>
          </cell>
          <cell r="AF2564">
            <v>0</v>
          </cell>
          <cell r="AG2564">
            <v>0</v>
          </cell>
          <cell r="AH2564">
            <v>15.63</v>
          </cell>
          <cell r="AI2564">
            <v>1</v>
          </cell>
          <cell r="AJ2564" t="str">
            <v>200</v>
          </cell>
          <cell r="AK2564" t="str">
            <v>127</v>
          </cell>
          <cell r="AL2564" t="str">
            <v>8</v>
          </cell>
          <cell r="AM2564" t="str">
            <v>8719924028480</v>
          </cell>
          <cell r="AN2564" t="str">
            <v>49019900</v>
          </cell>
          <cell r="AO2564" t="str">
            <v>La Educación De Las Potencialidades Humanas</v>
          </cell>
        </row>
        <row r="2565">
          <cell r="A2565" t="str">
            <v>544800</v>
          </cell>
          <cell r="B2565" t="str">
            <v>Educacion y paz</v>
          </cell>
          <cell r="C2565" t="str">
            <v>Nienhuis</v>
          </cell>
          <cell r="D2565" t="str">
            <v/>
          </cell>
          <cell r="E2565" t="str">
            <v/>
          </cell>
          <cell r="F2565" t="str">
            <v/>
          </cell>
          <cell r="G2565" t="str">
            <v/>
          </cell>
          <cell r="H2565" t="str">
            <v/>
          </cell>
          <cell r="I2565" t="str">
            <v/>
          </cell>
          <cell r="J2565" t="str">
            <v/>
          </cell>
          <cell r="K2565" t="str">
            <v/>
          </cell>
          <cell r="L2565" t="str">
            <v/>
          </cell>
          <cell r="M2565" t="str">
            <v>544800</v>
          </cell>
          <cell r="N2565" t="e">
            <v>#N/A</v>
          </cell>
          <cell r="O2565" t="str">
            <v>544800</v>
          </cell>
          <cell r="P2565" t="str">
            <v>3950</v>
          </cell>
          <cell r="Q2565" t="str">
            <v>NL</v>
          </cell>
          <cell r="R2565" t="str">
            <v>NLD</v>
          </cell>
          <cell r="S2565" t="str">
            <v>Netherlands</v>
          </cell>
          <cell r="T2565">
            <v>0.2</v>
          </cell>
          <cell r="U2565">
            <v>0.2</v>
          </cell>
          <cell r="V2565">
            <v>1</v>
          </cell>
          <cell r="W2565">
            <v>1</v>
          </cell>
          <cell r="X2565" t="str">
            <v>Pcs.</v>
          </cell>
          <cell r="Y2565" t="str">
            <v>2</v>
          </cell>
          <cell r="Z2565">
            <v>0</v>
          </cell>
          <cell r="AA2565">
            <v>5.78</v>
          </cell>
          <cell r="AB2565">
            <v>15.03</v>
          </cell>
          <cell r="AC2565">
            <v>15.63</v>
          </cell>
          <cell r="AD2565">
            <v>0</v>
          </cell>
          <cell r="AE2565">
            <v>0</v>
          </cell>
          <cell r="AF2565">
            <v>0</v>
          </cell>
          <cell r="AG2565">
            <v>0</v>
          </cell>
          <cell r="AH2565">
            <v>15.63</v>
          </cell>
          <cell r="AI2565">
            <v>1</v>
          </cell>
          <cell r="AJ2565" t="str">
            <v>200</v>
          </cell>
          <cell r="AK2565" t="str">
            <v>100</v>
          </cell>
          <cell r="AL2565" t="str">
            <v>10</v>
          </cell>
          <cell r="AM2565" t="str">
            <v>8719924028497</v>
          </cell>
          <cell r="AN2565" t="str">
            <v>49019900</v>
          </cell>
          <cell r="AO2565" t="str">
            <v>Educación Y Paz</v>
          </cell>
        </row>
        <row r="2566">
          <cell r="A2566" t="str">
            <v>544900</v>
          </cell>
          <cell r="B2566" t="str">
            <v>Educar para un nuevo mundo</v>
          </cell>
          <cell r="C2566" t="str">
            <v>Nienhuis</v>
          </cell>
          <cell r="D2566" t="str">
            <v/>
          </cell>
          <cell r="E2566" t="str">
            <v/>
          </cell>
          <cell r="F2566" t="str">
            <v/>
          </cell>
          <cell r="G2566" t="str">
            <v/>
          </cell>
          <cell r="H2566" t="str">
            <v/>
          </cell>
          <cell r="I2566" t="str">
            <v/>
          </cell>
          <cell r="J2566" t="str">
            <v/>
          </cell>
          <cell r="K2566" t="str">
            <v/>
          </cell>
          <cell r="L2566" t="str">
            <v/>
          </cell>
          <cell r="M2566" t="str">
            <v>544900</v>
          </cell>
          <cell r="N2566" t="e">
            <v>#N/A</v>
          </cell>
          <cell r="O2566" t="str">
            <v>544900</v>
          </cell>
          <cell r="P2566" t="str">
            <v>3950</v>
          </cell>
          <cell r="Q2566" t="str">
            <v>NL</v>
          </cell>
          <cell r="R2566" t="str">
            <v>NLD</v>
          </cell>
          <cell r="S2566" t="str">
            <v>Netherlands</v>
          </cell>
          <cell r="T2566">
            <v>0.1</v>
          </cell>
          <cell r="U2566">
            <v>0.1</v>
          </cell>
          <cell r="V2566">
            <v>1</v>
          </cell>
          <cell r="W2566">
            <v>1</v>
          </cell>
          <cell r="X2566" t="str">
            <v>Pcs.</v>
          </cell>
          <cell r="Y2566" t="str">
            <v>2</v>
          </cell>
          <cell r="Z2566">
            <v>0</v>
          </cell>
          <cell r="AA2566">
            <v>5.84</v>
          </cell>
          <cell r="AB2566">
            <v>15.03</v>
          </cell>
          <cell r="AC2566">
            <v>15.63</v>
          </cell>
          <cell r="AD2566">
            <v>0</v>
          </cell>
          <cell r="AE2566">
            <v>0</v>
          </cell>
          <cell r="AF2566">
            <v>0</v>
          </cell>
          <cell r="AG2566">
            <v>0</v>
          </cell>
          <cell r="AH2566">
            <v>15.63</v>
          </cell>
          <cell r="AI2566">
            <v>1</v>
          </cell>
          <cell r="AJ2566" t="str">
            <v>200</v>
          </cell>
          <cell r="AK2566" t="str">
            <v>127</v>
          </cell>
          <cell r="AL2566" t="str">
            <v>8</v>
          </cell>
          <cell r="AM2566" t="str">
            <v>8719924028503</v>
          </cell>
          <cell r="AN2566" t="str">
            <v>49019900</v>
          </cell>
          <cell r="AO2566" t="str">
            <v>Educar Para Un Nuevo Mundo</v>
          </cell>
        </row>
        <row r="2567">
          <cell r="A2567" t="str">
            <v>545000</v>
          </cell>
          <cell r="B2567" t="str">
            <v>A parent's guide,  Spanish</v>
          </cell>
          <cell r="C2567" t="str">
            <v>Nienhuis</v>
          </cell>
          <cell r="D2567" t="str">
            <v/>
          </cell>
          <cell r="E2567" t="str">
            <v/>
          </cell>
          <cell r="F2567" t="str">
            <v/>
          </cell>
          <cell r="G2567" t="str">
            <v/>
          </cell>
          <cell r="H2567" t="str">
            <v/>
          </cell>
          <cell r="I2567" t="str">
            <v/>
          </cell>
          <cell r="J2567" t="str">
            <v/>
          </cell>
          <cell r="K2567" t="str">
            <v/>
          </cell>
          <cell r="L2567" t="str">
            <v/>
          </cell>
          <cell r="M2567" t="str">
            <v>545000</v>
          </cell>
          <cell r="N2567" t="str">
            <v>545000</v>
          </cell>
          <cell r="O2567" t="str">
            <v>545000</v>
          </cell>
          <cell r="P2567" t="str">
            <v>3950</v>
          </cell>
          <cell r="Q2567" t="str">
            <v>US</v>
          </cell>
          <cell r="R2567" t="str">
            <v>USA</v>
          </cell>
          <cell r="S2567" t="str">
            <v>United States</v>
          </cell>
          <cell r="T2567">
            <v>0.11</v>
          </cell>
          <cell r="U2567">
            <v>0.11</v>
          </cell>
          <cell r="V2567">
            <v>1</v>
          </cell>
          <cell r="W2567">
            <v>1</v>
          </cell>
          <cell r="X2567" t="str">
            <v>Pcs.</v>
          </cell>
          <cell r="Y2567" t="str">
            <v>2</v>
          </cell>
          <cell r="Z2567">
            <v>0</v>
          </cell>
          <cell r="AA2567">
            <v>3.75</v>
          </cell>
          <cell r="AB2567">
            <v>15.03</v>
          </cell>
          <cell r="AC2567">
            <v>15.63</v>
          </cell>
          <cell r="AD2567">
            <v>0</v>
          </cell>
          <cell r="AE2567">
            <v>0</v>
          </cell>
          <cell r="AF2567">
            <v>0</v>
          </cell>
          <cell r="AG2567">
            <v>0</v>
          </cell>
          <cell r="AH2567">
            <v>15.63</v>
          </cell>
          <cell r="AI2567">
            <v>1</v>
          </cell>
          <cell r="AJ2567" t="str">
            <v>220</v>
          </cell>
          <cell r="AK2567" t="str">
            <v>140</v>
          </cell>
          <cell r="AL2567" t="str">
            <v>10</v>
          </cell>
          <cell r="AM2567" t="str">
            <v>8719924028510</v>
          </cell>
          <cell r="AN2567" t="str">
            <v>49019900</v>
          </cell>
          <cell r="AO2567" t="str">
            <v>Una Guía Para Padres De Familia En El Aula Montessori</v>
          </cell>
        </row>
        <row r="2568">
          <cell r="A2568" t="str">
            <v>545100</v>
          </cell>
          <cell r="B2568" t="str">
            <v>El nino-el secreto de la infancia</v>
          </cell>
          <cell r="C2568" t="str">
            <v>Nienhuis</v>
          </cell>
          <cell r="D2568" t="str">
            <v/>
          </cell>
          <cell r="E2568" t="str">
            <v/>
          </cell>
          <cell r="F2568" t="str">
            <v/>
          </cell>
          <cell r="G2568" t="str">
            <v/>
          </cell>
          <cell r="H2568" t="str">
            <v/>
          </cell>
          <cell r="I2568" t="str">
            <v/>
          </cell>
          <cell r="J2568" t="str">
            <v/>
          </cell>
          <cell r="K2568" t="str">
            <v/>
          </cell>
          <cell r="L2568" t="str">
            <v/>
          </cell>
          <cell r="M2568" t="str">
            <v>545100</v>
          </cell>
          <cell r="N2568" t="e">
            <v>#N/A</v>
          </cell>
          <cell r="O2568" t="str">
            <v>545100</v>
          </cell>
          <cell r="P2568" t="str">
            <v>3950</v>
          </cell>
          <cell r="Q2568" t="str">
            <v>NL</v>
          </cell>
          <cell r="R2568" t="str">
            <v>NLD</v>
          </cell>
          <cell r="S2568" t="str">
            <v>Netherlands</v>
          </cell>
          <cell r="T2568">
            <v>0.44600000000000001</v>
          </cell>
          <cell r="U2568">
            <v>0.44600000000000001</v>
          </cell>
          <cell r="V2568">
            <v>1</v>
          </cell>
          <cell r="W2568">
            <v>1</v>
          </cell>
          <cell r="X2568" t="str">
            <v>Pcs.</v>
          </cell>
          <cell r="Y2568" t="str">
            <v>2</v>
          </cell>
          <cell r="Z2568">
            <v>0</v>
          </cell>
          <cell r="AA2568">
            <v>7.64</v>
          </cell>
          <cell r="AB2568">
            <v>16.579999999999998</v>
          </cell>
          <cell r="AC2568">
            <v>17.239999999999998</v>
          </cell>
          <cell r="AD2568">
            <v>0</v>
          </cell>
          <cell r="AE2568">
            <v>0</v>
          </cell>
          <cell r="AF2568">
            <v>0</v>
          </cell>
          <cell r="AG2568">
            <v>0</v>
          </cell>
          <cell r="AH2568">
            <v>17.239999999999998</v>
          </cell>
          <cell r="AI2568">
            <v>1</v>
          </cell>
          <cell r="AJ2568" t="str">
            <v>200</v>
          </cell>
          <cell r="AK2568" t="str">
            <v>140</v>
          </cell>
          <cell r="AL2568" t="str">
            <v>20</v>
          </cell>
          <cell r="AM2568" t="str">
            <v>8719924028527</v>
          </cell>
          <cell r="AN2568" t="str">
            <v>49019900</v>
          </cell>
          <cell r="AO2568" t="str">
            <v>El Niño - El Secreto De La Infancia</v>
          </cell>
        </row>
        <row r="2569">
          <cell r="A2569" t="str">
            <v>545200</v>
          </cell>
          <cell r="B2569" t="str">
            <v>Formacion del hombre</v>
          </cell>
          <cell r="C2569" t="str">
            <v>Nienhuis</v>
          </cell>
          <cell r="D2569" t="str">
            <v/>
          </cell>
          <cell r="E2569" t="str">
            <v/>
          </cell>
          <cell r="F2569" t="str">
            <v/>
          </cell>
          <cell r="G2569" t="str">
            <v/>
          </cell>
          <cell r="H2569" t="str">
            <v/>
          </cell>
          <cell r="I2569" t="str">
            <v/>
          </cell>
          <cell r="J2569" t="str">
            <v/>
          </cell>
          <cell r="K2569" t="str">
            <v/>
          </cell>
          <cell r="L2569" t="str">
            <v/>
          </cell>
          <cell r="M2569" t="str">
            <v>545200</v>
          </cell>
          <cell r="N2569" t="e">
            <v>#N/A</v>
          </cell>
          <cell r="O2569" t="str">
            <v>545200</v>
          </cell>
          <cell r="P2569" t="str">
            <v>3950</v>
          </cell>
          <cell r="Q2569" t="str">
            <v>NL</v>
          </cell>
          <cell r="R2569" t="str">
            <v>NLD</v>
          </cell>
          <cell r="S2569" t="str">
            <v>Netherlands</v>
          </cell>
          <cell r="T2569">
            <v>0.20200000000000001</v>
          </cell>
          <cell r="U2569">
            <v>0.20200000000000001</v>
          </cell>
          <cell r="V2569">
            <v>1</v>
          </cell>
          <cell r="W2569">
            <v>1</v>
          </cell>
          <cell r="X2569" t="str">
            <v>Pcs.</v>
          </cell>
          <cell r="Y2569" t="str">
            <v>2</v>
          </cell>
          <cell r="Z2569">
            <v>0</v>
          </cell>
          <cell r="AA2569">
            <v>5.94</v>
          </cell>
          <cell r="AB2569">
            <v>12.88</v>
          </cell>
          <cell r="AC2569">
            <v>13.4</v>
          </cell>
          <cell r="AD2569">
            <v>0</v>
          </cell>
          <cell r="AE2569">
            <v>0</v>
          </cell>
          <cell r="AF2569">
            <v>0</v>
          </cell>
          <cell r="AG2569">
            <v>0</v>
          </cell>
          <cell r="AH2569">
            <v>13.4</v>
          </cell>
          <cell r="AI2569">
            <v>1</v>
          </cell>
          <cell r="AJ2569" t="str">
            <v>200</v>
          </cell>
          <cell r="AK2569" t="str">
            <v>140</v>
          </cell>
          <cell r="AL2569" t="str">
            <v>10</v>
          </cell>
          <cell r="AM2569" t="str">
            <v>8719924028534</v>
          </cell>
          <cell r="AN2569" t="str">
            <v>49019900</v>
          </cell>
          <cell r="AO2569" t="str">
            <v>Formacion Del Hombre</v>
          </cell>
        </row>
        <row r="2570">
          <cell r="A2570" t="str">
            <v>545300</v>
          </cell>
          <cell r="B2570" t="str">
            <v>La mente absorbente del nino</v>
          </cell>
          <cell r="C2570" t="str">
            <v>Nienhuis</v>
          </cell>
          <cell r="D2570" t="str">
            <v/>
          </cell>
          <cell r="E2570" t="str">
            <v/>
          </cell>
          <cell r="F2570" t="str">
            <v/>
          </cell>
          <cell r="G2570" t="str">
            <v/>
          </cell>
          <cell r="H2570" t="str">
            <v/>
          </cell>
          <cell r="I2570" t="str">
            <v/>
          </cell>
          <cell r="J2570" t="str">
            <v/>
          </cell>
          <cell r="K2570" t="str">
            <v/>
          </cell>
          <cell r="L2570" t="str">
            <v/>
          </cell>
          <cell r="M2570" t="str">
            <v>545300</v>
          </cell>
          <cell r="N2570" t="e">
            <v>#N/A</v>
          </cell>
          <cell r="O2570" t="str">
            <v>545300</v>
          </cell>
          <cell r="P2570" t="str">
            <v>3950</v>
          </cell>
          <cell r="Q2570" t="str">
            <v>NL</v>
          </cell>
          <cell r="R2570" t="str">
            <v>NLD</v>
          </cell>
          <cell r="S2570" t="str">
            <v>Netherlands</v>
          </cell>
          <cell r="T2570">
            <v>0.48499999999999999</v>
          </cell>
          <cell r="U2570">
            <v>0.48499999999999999</v>
          </cell>
          <cell r="V2570">
            <v>1</v>
          </cell>
          <cell r="W2570">
            <v>1</v>
          </cell>
          <cell r="X2570" t="str">
            <v>Pcs.</v>
          </cell>
          <cell r="Y2570" t="str">
            <v>2</v>
          </cell>
          <cell r="Z2570">
            <v>0</v>
          </cell>
          <cell r="AA2570">
            <v>9.1999999999999993</v>
          </cell>
          <cell r="AB2570">
            <v>20.25</v>
          </cell>
          <cell r="AC2570">
            <v>21.06</v>
          </cell>
          <cell r="AD2570">
            <v>0</v>
          </cell>
          <cell r="AE2570">
            <v>0</v>
          </cell>
          <cell r="AF2570">
            <v>0</v>
          </cell>
          <cell r="AG2570">
            <v>0</v>
          </cell>
          <cell r="AH2570">
            <v>21.06</v>
          </cell>
          <cell r="AI2570">
            <v>1</v>
          </cell>
          <cell r="AJ2570" t="str">
            <v>200</v>
          </cell>
          <cell r="AK2570" t="str">
            <v>125</v>
          </cell>
          <cell r="AL2570" t="str">
            <v>20</v>
          </cell>
          <cell r="AM2570" t="str">
            <v>8719924028541</v>
          </cell>
          <cell r="AN2570" t="str">
            <v>49019900</v>
          </cell>
          <cell r="AO2570" t="str">
            <v>La Mente Absorbente Del Niño</v>
          </cell>
        </row>
        <row r="2571">
          <cell r="A2571" t="str">
            <v>545400</v>
          </cell>
          <cell r="B2571" t="str">
            <v>How To Raise An Amazing Child</v>
          </cell>
          <cell r="C2571" t="str">
            <v>Nienhuis</v>
          </cell>
          <cell r="D2571" t="str">
            <v/>
          </cell>
          <cell r="E2571" t="str">
            <v/>
          </cell>
          <cell r="F2571" t="str">
            <v/>
          </cell>
          <cell r="G2571" t="str">
            <v/>
          </cell>
          <cell r="H2571" t="str">
            <v/>
          </cell>
          <cell r="I2571" t="str">
            <v/>
          </cell>
          <cell r="J2571" t="str">
            <v/>
          </cell>
          <cell r="K2571" t="str">
            <v/>
          </cell>
          <cell r="L2571" t="str">
            <v/>
          </cell>
          <cell r="M2571" t="str">
            <v>545400</v>
          </cell>
          <cell r="N2571" t="str">
            <v>545400</v>
          </cell>
          <cell r="O2571" t="str">
            <v>545400</v>
          </cell>
          <cell r="P2571" t="str">
            <v>3950</v>
          </cell>
          <cell r="Q2571" t="str">
            <v>US</v>
          </cell>
          <cell r="R2571" t="str">
            <v>USA</v>
          </cell>
          <cell r="S2571" t="str">
            <v>United States</v>
          </cell>
          <cell r="T2571">
            <v>0.59799999999999998</v>
          </cell>
          <cell r="U2571">
            <v>0.59799999999999998</v>
          </cell>
          <cell r="V2571">
            <v>1</v>
          </cell>
          <cell r="W2571">
            <v>1</v>
          </cell>
          <cell r="X2571" t="str">
            <v>Pcs.</v>
          </cell>
          <cell r="Y2571" t="str">
            <v>2</v>
          </cell>
          <cell r="Z2571">
            <v>0</v>
          </cell>
          <cell r="AA2571">
            <v>9.73</v>
          </cell>
          <cell r="AB2571">
            <v>20.27</v>
          </cell>
          <cell r="AC2571">
            <v>21.08</v>
          </cell>
          <cell r="AD2571">
            <v>0</v>
          </cell>
          <cell r="AE2571">
            <v>0</v>
          </cell>
          <cell r="AF2571">
            <v>0</v>
          </cell>
          <cell r="AG2571">
            <v>0</v>
          </cell>
          <cell r="AH2571">
            <v>21.08</v>
          </cell>
          <cell r="AI2571">
            <v>1</v>
          </cell>
          <cell r="AJ2571" t="str">
            <v>235</v>
          </cell>
          <cell r="AK2571" t="str">
            <v>185</v>
          </cell>
          <cell r="AL2571" t="str">
            <v>10</v>
          </cell>
          <cell r="AM2571" t="str">
            <v>8719924028558</v>
          </cell>
          <cell r="AN2571" t="str">
            <v>49019900</v>
          </cell>
          <cell r="AO2571" t="str">
            <v>How To Raise An Amazing Child</v>
          </cell>
        </row>
        <row r="2572">
          <cell r="A2572" t="str">
            <v>545500</v>
          </cell>
          <cell r="B2572" t="str">
            <v>The Montessori Way</v>
          </cell>
          <cell r="C2572" t="str">
            <v>Nienhuis</v>
          </cell>
          <cell r="D2572" t="str">
            <v/>
          </cell>
          <cell r="E2572" t="str">
            <v/>
          </cell>
          <cell r="F2572" t="str">
            <v/>
          </cell>
          <cell r="G2572" t="str">
            <v/>
          </cell>
          <cell r="H2572" t="str">
            <v/>
          </cell>
          <cell r="I2572" t="str">
            <v/>
          </cell>
          <cell r="J2572" t="str">
            <v/>
          </cell>
          <cell r="K2572" t="str">
            <v/>
          </cell>
          <cell r="L2572" t="str">
            <v/>
          </cell>
          <cell r="M2572" t="e">
            <v>#N/A</v>
          </cell>
          <cell r="N2572" t="e">
            <v>#N/A</v>
          </cell>
          <cell r="O2572" t="e">
            <v>#N/A</v>
          </cell>
          <cell r="P2572" t="str">
            <v>9801</v>
          </cell>
          <cell r="Q2572" t="str">
            <v>US</v>
          </cell>
          <cell r="R2572" t="str">
            <v>USA</v>
          </cell>
          <cell r="S2572" t="str">
            <v>United States</v>
          </cell>
          <cell r="T2572">
            <v>0.2</v>
          </cell>
          <cell r="U2572">
            <v>0.2</v>
          </cell>
          <cell r="V2572">
            <v>1</v>
          </cell>
          <cell r="W2572">
            <v>1</v>
          </cell>
          <cell r="X2572" t="str">
            <v>Pcs.</v>
          </cell>
          <cell r="Y2572" t="str">
            <v>2</v>
          </cell>
          <cell r="Z2572">
            <v>0</v>
          </cell>
          <cell r="AA2572">
            <v>22.42</v>
          </cell>
          <cell r="AB2572">
            <v>50.89</v>
          </cell>
          <cell r="AC2572">
            <v>52.93</v>
          </cell>
          <cell r="AD2572">
            <v>0</v>
          </cell>
          <cell r="AE2572">
            <v>0</v>
          </cell>
          <cell r="AF2572">
            <v>0</v>
          </cell>
          <cell r="AG2572">
            <v>0</v>
          </cell>
          <cell r="AH2572">
            <v>52.93</v>
          </cell>
          <cell r="AI2572">
            <v>1</v>
          </cell>
          <cell r="AJ2572" t="str">
            <v>280</v>
          </cell>
          <cell r="AK2572" t="str">
            <v>215</v>
          </cell>
          <cell r="AL2572" t="str">
            <v>15</v>
          </cell>
          <cell r="AM2572" t="str">
            <v>8719924028565</v>
          </cell>
          <cell r="AN2572" t="str">
            <v>49019900</v>
          </cell>
          <cell r="AO2572" t="str">
            <v>The Montessori Way</v>
          </cell>
        </row>
        <row r="2573">
          <cell r="A2573" t="str">
            <v>545600</v>
          </cell>
          <cell r="B2573" t="str">
            <v>The World In The Palm Of Her Hand</v>
          </cell>
          <cell r="C2573" t="str">
            <v>Nienhuis</v>
          </cell>
          <cell r="D2573" t="str">
            <v/>
          </cell>
          <cell r="E2573" t="str">
            <v/>
          </cell>
          <cell r="F2573" t="str">
            <v/>
          </cell>
          <cell r="G2573" t="str">
            <v/>
          </cell>
          <cell r="H2573" t="str">
            <v/>
          </cell>
          <cell r="I2573" t="str">
            <v/>
          </cell>
          <cell r="J2573" t="str">
            <v/>
          </cell>
          <cell r="K2573" t="str">
            <v/>
          </cell>
          <cell r="L2573" t="str">
            <v/>
          </cell>
          <cell r="M2573" t="e">
            <v>#N/A</v>
          </cell>
          <cell r="N2573" t="e">
            <v>#N/A</v>
          </cell>
          <cell r="O2573" t="e">
            <v>#N/A</v>
          </cell>
          <cell r="P2573" t="str">
            <v>9801</v>
          </cell>
          <cell r="Q2573" t="str">
            <v>US</v>
          </cell>
          <cell r="R2573" t="str">
            <v>USA</v>
          </cell>
          <cell r="S2573" t="str">
            <v>United States</v>
          </cell>
          <cell r="T2573">
            <v>0.52800000000000002</v>
          </cell>
          <cell r="U2573">
            <v>0.52800000000000002</v>
          </cell>
          <cell r="V2573">
            <v>1</v>
          </cell>
          <cell r="W2573">
            <v>1</v>
          </cell>
          <cell r="X2573" t="str">
            <v>Pcs.</v>
          </cell>
          <cell r="Y2573" t="str">
            <v>2</v>
          </cell>
          <cell r="Z2573">
            <v>0</v>
          </cell>
          <cell r="AA2573">
            <v>15.75</v>
          </cell>
          <cell r="AB2573">
            <v>34.700000000000003</v>
          </cell>
          <cell r="AC2573">
            <v>36.090000000000003</v>
          </cell>
          <cell r="AD2573">
            <v>0</v>
          </cell>
          <cell r="AE2573">
            <v>0</v>
          </cell>
          <cell r="AF2573">
            <v>0</v>
          </cell>
          <cell r="AG2573">
            <v>0</v>
          </cell>
          <cell r="AH2573">
            <v>36.090000000000003</v>
          </cell>
          <cell r="AI2573">
            <v>1</v>
          </cell>
          <cell r="AJ2573" t="str">
            <v>275</v>
          </cell>
          <cell r="AK2573" t="str">
            <v>210</v>
          </cell>
          <cell r="AL2573" t="str">
            <v>5</v>
          </cell>
          <cell r="AM2573" t="str">
            <v>8719924028572</v>
          </cell>
          <cell r="AN2573" t="str">
            <v>49019900</v>
          </cell>
          <cell r="AO2573" t="str">
            <v>The World In The Palm Of Her Hand</v>
          </cell>
        </row>
        <row r="2574">
          <cell r="A2574" t="str">
            <v>545700</v>
          </cell>
          <cell r="B2574" t="str">
            <v>Directing The Montessori Children's House</v>
          </cell>
          <cell r="C2574" t="str">
            <v>Nienhuis</v>
          </cell>
          <cell r="D2574" t="str">
            <v/>
          </cell>
          <cell r="E2574" t="str">
            <v/>
          </cell>
          <cell r="F2574" t="str">
            <v/>
          </cell>
          <cell r="G2574" t="str">
            <v/>
          </cell>
          <cell r="H2574" t="str">
            <v/>
          </cell>
          <cell r="I2574" t="str">
            <v/>
          </cell>
          <cell r="J2574" t="str">
            <v/>
          </cell>
          <cell r="K2574" t="str">
            <v/>
          </cell>
          <cell r="L2574" t="str">
            <v/>
          </cell>
          <cell r="M2574" t="str">
            <v>545700</v>
          </cell>
          <cell r="N2574" t="str">
            <v>545700</v>
          </cell>
          <cell r="O2574" t="str">
            <v>545700</v>
          </cell>
          <cell r="P2574" t="str">
            <v>3950</v>
          </cell>
          <cell r="Q2574" t="str">
            <v>US</v>
          </cell>
          <cell r="R2574" t="str">
            <v>USA</v>
          </cell>
          <cell r="S2574" t="str">
            <v>United States</v>
          </cell>
          <cell r="T2574">
            <v>0.38600000000000001</v>
          </cell>
          <cell r="U2574">
            <v>0.38600000000000001</v>
          </cell>
          <cell r="V2574">
            <v>1</v>
          </cell>
          <cell r="W2574">
            <v>1</v>
          </cell>
          <cell r="X2574" t="str">
            <v>Pcs.</v>
          </cell>
          <cell r="Y2574" t="str">
            <v>2</v>
          </cell>
          <cell r="Z2574">
            <v>0</v>
          </cell>
          <cell r="AA2574">
            <v>16.82</v>
          </cell>
          <cell r="AB2574">
            <v>35.75</v>
          </cell>
          <cell r="AC2574">
            <v>37.18</v>
          </cell>
          <cell r="AD2574">
            <v>0</v>
          </cell>
          <cell r="AE2574">
            <v>0</v>
          </cell>
          <cell r="AF2574">
            <v>0</v>
          </cell>
          <cell r="AG2574">
            <v>0</v>
          </cell>
          <cell r="AH2574">
            <v>37.18</v>
          </cell>
          <cell r="AI2574">
            <v>1</v>
          </cell>
          <cell r="AJ2574" t="str">
            <v>285</v>
          </cell>
          <cell r="AK2574" t="str">
            <v>230</v>
          </cell>
          <cell r="AL2574" t="str">
            <v>20</v>
          </cell>
          <cell r="AM2574" t="str">
            <v>8719924028589</v>
          </cell>
          <cell r="AN2574" t="str">
            <v>49019900</v>
          </cell>
          <cell r="AO2574" t="str">
            <v>Directing The Montessori Children's House</v>
          </cell>
        </row>
        <row r="2575">
          <cell r="A2575" t="str">
            <v>545800</v>
          </cell>
          <cell r="B2575" t="str">
            <v>The Mass Explained To Children</v>
          </cell>
          <cell r="C2575" t="str">
            <v>Nienhuis</v>
          </cell>
          <cell r="D2575" t="str">
            <v/>
          </cell>
          <cell r="E2575" t="str">
            <v/>
          </cell>
          <cell r="F2575" t="str">
            <v/>
          </cell>
          <cell r="G2575" t="str">
            <v/>
          </cell>
          <cell r="H2575" t="str">
            <v/>
          </cell>
          <cell r="I2575" t="str">
            <v/>
          </cell>
          <cell r="J2575" t="str">
            <v/>
          </cell>
          <cell r="K2575" t="str">
            <v/>
          </cell>
          <cell r="L2575" t="str">
            <v/>
          </cell>
          <cell r="M2575" t="str">
            <v>545800</v>
          </cell>
          <cell r="N2575" t="str">
            <v>545800</v>
          </cell>
          <cell r="O2575" t="str">
            <v>545800</v>
          </cell>
          <cell r="P2575" t="str">
            <v>3950</v>
          </cell>
          <cell r="Q2575" t="str">
            <v>NL</v>
          </cell>
          <cell r="R2575" t="str">
            <v>NLD</v>
          </cell>
          <cell r="S2575" t="str">
            <v>Netherlands</v>
          </cell>
          <cell r="T2575">
            <v>0.09</v>
          </cell>
          <cell r="U2575">
            <v>0.1</v>
          </cell>
          <cell r="V2575">
            <v>1</v>
          </cell>
          <cell r="W2575">
            <v>1</v>
          </cell>
          <cell r="X2575" t="str">
            <v>Pcs.</v>
          </cell>
          <cell r="Y2575" t="str">
            <v>2</v>
          </cell>
          <cell r="Z2575">
            <v>0</v>
          </cell>
          <cell r="AA2575">
            <v>5.78</v>
          </cell>
          <cell r="AB2575">
            <v>12.52</v>
          </cell>
          <cell r="AC2575">
            <v>13.02</v>
          </cell>
          <cell r="AD2575">
            <v>0</v>
          </cell>
          <cell r="AE2575">
            <v>0</v>
          </cell>
          <cell r="AF2575">
            <v>0</v>
          </cell>
          <cell r="AG2575">
            <v>0</v>
          </cell>
          <cell r="AH2575">
            <v>13.02</v>
          </cell>
          <cell r="AI2575">
            <v>1</v>
          </cell>
          <cell r="AJ2575" t="str">
            <v>200</v>
          </cell>
          <cell r="AK2575" t="str">
            <v>130</v>
          </cell>
          <cell r="AL2575" t="str">
            <v>5</v>
          </cell>
          <cell r="AM2575" t="str">
            <v>8719924028596</v>
          </cell>
          <cell r="AN2575" t="str">
            <v>49019900</v>
          </cell>
          <cell r="AO2575" t="str">
            <v>The Mass Explained To Children</v>
          </cell>
        </row>
        <row r="2576">
          <cell r="A2576" t="str">
            <v>545900</v>
          </cell>
          <cell r="B2576" t="str">
            <v>Montessori Comes To America</v>
          </cell>
          <cell r="C2576" t="str">
            <v>Nienhuis</v>
          </cell>
          <cell r="D2576" t="str">
            <v/>
          </cell>
          <cell r="E2576" t="str">
            <v/>
          </cell>
          <cell r="F2576" t="str">
            <v/>
          </cell>
          <cell r="G2576" t="str">
            <v/>
          </cell>
          <cell r="H2576" t="str">
            <v/>
          </cell>
          <cell r="I2576" t="str">
            <v/>
          </cell>
          <cell r="J2576" t="str">
            <v/>
          </cell>
          <cell r="K2576" t="str">
            <v/>
          </cell>
          <cell r="L2576" t="str">
            <v/>
          </cell>
          <cell r="M2576" t="str">
            <v>545900</v>
          </cell>
          <cell r="N2576" t="str">
            <v>545900</v>
          </cell>
          <cell r="O2576" t="str">
            <v>545900</v>
          </cell>
          <cell r="P2576" t="str">
            <v>3950</v>
          </cell>
          <cell r="Q2576" t="str">
            <v>US</v>
          </cell>
          <cell r="R2576" t="str">
            <v>USA</v>
          </cell>
          <cell r="S2576" t="str">
            <v>United States</v>
          </cell>
          <cell r="T2576">
            <v>0.26100000000000001</v>
          </cell>
          <cell r="U2576">
            <v>0.26100000000000001</v>
          </cell>
          <cell r="V2576">
            <v>1</v>
          </cell>
          <cell r="W2576">
            <v>1</v>
          </cell>
          <cell r="X2576" t="str">
            <v>Pcs.</v>
          </cell>
          <cell r="Y2576" t="str">
            <v>2</v>
          </cell>
          <cell r="Z2576">
            <v>0</v>
          </cell>
          <cell r="AA2576">
            <v>19.89</v>
          </cell>
          <cell r="AB2576">
            <v>39.32</v>
          </cell>
          <cell r="AC2576">
            <v>40.89</v>
          </cell>
          <cell r="AD2576">
            <v>0</v>
          </cell>
          <cell r="AE2576">
            <v>0</v>
          </cell>
          <cell r="AF2576">
            <v>0</v>
          </cell>
          <cell r="AG2576">
            <v>0</v>
          </cell>
          <cell r="AH2576">
            <v>40.89</v>
          </cell>
          <cell r="AI2576">
            <v>1</v>
          </cell>
          <cell r="AJ2576" t="str">
            <v>225</v>
          </cell>
          <cell r="AK2576" t="str">
            <v>150</v>
          </cell>
          <cell r="AL2576" t="str">
            <v>10</v>
          </cell>
          <cell r="AM2576" t="str">
            <v>8719924028602</v>
          </cell>
          <cell r="AN2576" t="str">
            <v>49019900</v>
          </cell>
          <cell r="AO2576" t="str">
            <v>Montessori Comes To America</v>
          </cell>
        </row>
        <row r="2577">
          <cell r="A2577" t="str">
            <v>545931</v>
          </cell>
          <cell r="B2577" t="str">
            <v>Malmberg Lijn 3 letterdoos</v>
          </cell>
          <cell r="C2577" t="str">
            <v>Private Label</v>
          </cell>
          <cell r="D2577" t="str">
            <v/>
          </cell>
          <cell r="E2577" t="str">
            <v/>
          </cell>
          <cell r="F2577" t="str">
            <v/>
          </cell>
          <cell r="G2577" t="str">
            <v/>
          </cell>
          <cell r="H2577" t="str">
            <v/>
          </cell>
          <cell r="I2577" t="str">
            <v/>
          </cell>
          <cell r="J2577" t="str">
            <v/>
          </cell>
          <cell r="K2577" t="str">
            <v/>
          </cell>
          <cell r="L2577" t="str">
            <v/>
          </cell>
          <cell r="M2577" t="e">
            <v>#N/A</v>
          </cell>
          <cell r="N2577" t="e">
            <v>#N/A</v>
          </cell>
          <cell r="O2577" t="e">
            <v>#N/A</v>
          </cell>
          <cell r="P2577" t="str">
            <v>5500</v>
          </cell>
          <cell r="Q2577" t="str">
            <v>DE</v>
          </cell>
          <cell r="R2577" t="str">
            <v>DEU</v>
          </cell>
          <cell r="S2577" t="str">
            <v>Germany</v>
          </cell>
          <cell r="T2577">
            <v>0</v>
          </cell>
          <cell r="U2577">
            <v>0</v>
          </cell>
          <cell r="V2577">
            <v>0</v>
          </cell>
          <cell r="W2577">
            <v>0</v>
          </cell>
          <cell r="X2577" t="str">
            <v>Pcs.</v>
          </cell>
          <cell r="Y2577" t="str">
            <v>3</v>
          </cell>
          <cell r="Z2577">
            <v>0</v>
          </cell>
          <cell r="AA2577">
            <v>35.979999999999997</v>
          </cell>
          <cell r="AB2577">
            <v>48</v>
          </cell>
          <cell r="AC2577">
            <v>0</v>
          </cell>
          <cell r="AD2577">
            <v>0</v>
          </cell>
          <cell r="AE2577">
            <v>0</v>
          </cell>
          <cell r="AF2577">
            <v>0</v>
          </cell>
          <cell r="AG2577">
            <v>0</v>
          </cell>
          <cell r="AH2577">
            <v>0</v>
          </cell>
          <cell r="AI2577">
            <v>1</v>
          </cell>
          <cell r="AJ2577" t="str">
            <v/>
          </cell>
          <cell r="AK2577" t="str">
            <v/>
          </cell>
          <cell r="AL2577" t="str">
            <v/>
          </cell>
          <cell r="AM2577" t="str">
            <v/>
          </cell>
          <cell r="AN2577" t="str">
            <v>95030099</v>
          </cell>
        </row>
        <row r="2578">
          <cell r="A2578" t="str">
            <v>546000</v>
          </cell>
          <cell r="B2578" t="str">
            <v>The Absorbent Mind - The Montessori Ser.</v>
          </cell>
          <cell r="C2578" t="str">
            <v>Nienhuis</v>
          </cell>
          <cell r="D2578" t="str">
            <v/>
          </cell>
          <cell r="E2578" t="str">
            <v/>
          </cell>
          <cell r="F2578" t="str">
            <v/>
          </cell>
          <cell r="G2578" t="str">
            <v/>
          </cell>
          <cell r="H2578" t="str">
            <v/>
          </cell>
          <cell r="I2578" t="str">
            <v/>
          </cell>
          <cell r="J2578" t="str">
            <v/>
          </cell>
          <cell r="K2578" t="str">
            <v/>
          </cell>
          <cell r="L2578" t="str">
            <v/>
          </cell>
          <cell r="M2578" t="str">
            <v>546000</v>
          </cell>
          <cell r="N2578" t="str">
            <v>546000</v>
          </cell>
          <cell r="O2578" t="str">
            <v>546000</v>
          </cell>
          <cell r="P2578" t="str">
            <v>3950</v>
          </cell>
          <cell r="Q2578" t="str">
            <v>NL</v>
          </cell>
          <cell r="R2578" t="str">
            <v>NLD</v>
          </cell>
          <cell r="S2578" t="str">
            <v>Netherlands</v>
          </cell>
          <cell r="T2578">
            <v>0.24</v>
          </cell>
          <cell r="U2578">
            <v>0.24</v>
          </cell>
          <cell r="V2578">
            <v>1</v>
          </cell>
          <cell r="W2578">
            <v>1</v>
          </cell>
          <cell r="X2578" t="str">
            <v>Pcs.</v>
          </cell>
          <cell r="Y2578" t="str">
            <v>2</v>
          </cell>
          <cell r="Z2578">
            <v>0</v>
          </cell>
          <cell r="AA2578">
            <v>9.09</v>
          </cell>
          <cell r="AB2578">
            <v>21.46</v>
          </cell>
          <cell r="AC2578">
            <v>22.32</v>
          </cell>
          <cell r="AD2578">
            <v>0</v>
          </cell>
          <cell r="AE2578">
            <v>0</v>
          </cell>
          <cell r="AF2578">
            <v>0</v>
          </cell>
          <cell r="AG2578">
            <v>0</v>
          </cell>
          <cell r="AH2578">
            <v>22.32</v>
          </cell>
          <cell r="AI2578">
            <v>1</v>
          </cell>
          <cell r="AJ2578" t="str">
            <v>195</v>
          </cell>
          <cell r="AK2578" t="str">
            <v>125</v>
          </cell>
          <cell r="AL2578" t="str">
            <v>20</v>
          </cell>
          <cell r="AM2578" t="str">
            <v>8719924028619</v>
          </cell>
          <cell r="AN2578" t="str">
            <v>49019900</v>
          </cell>
          <cell r="AO2578" t="str">
            <v>The Absorbent Mind - The Montessori Series</v>
          </cell>
        </row>
        <row r="2579">
          <cell r="A2579" t="str">
            <v>546100</v>
          </cell>
          <cell r="B2579" t="str">
            <v>The Discovery Of The Child - MPPC</v>
          </cell>
          <cell r="C2579" t="str">
            <v>Nienhuis</v>
          </cell>
          <cell r="D2579" t="str">
            <v/>
          </cell>
          <cell r="E2579" t="str">
            <v/>
          </cell>
          <cell r="F2579" t="str">
            <v/>
          </cell>
          <cell r="G2579" t="str">
            <v/>
          </cell>
          <cell r="H2579" t="str">
            <v/>
          </cell>
          <cell r="I2579" t="str">
            <v/>
          </cell>
          <cell r="J2579" t="str">
            <v/>
          </cell>
          <cell r="K2579" t="str">
            <v/>
          </cell>
          <cell r="L2579" t="str">
            <v/>
          </cell>
          <cell r="M2579" t="str">
            <v>546100</v>
          </cell>
          <cell r="N2579" t="str">
            <v>546100</v>
          </cell>
          <cell r="O2579" t="str">
            <v>546100</v>
          </cell>
          <cell r="P2579" t="str">
            <v>3950</v>
          </cell>
          <cell r="Q2579" t="str">
            <v>NL</v>
          </cell>
          <cell r="R2579" t="str">
            <v>NLD</v>
          </cell>
          <cell r="S2579" t="str">
            <v>Netherlands</v>
          </cell>
          <cell r="T2579">
            <v>0.24</v>
          </cell>
          <cell r="U2579">
            <v>0.24</v>
          </cell>
          <cell r="V2579">
            <v>1</v>
          </cell>
          <cell r="W2579">
            <v>1</v>
          </cell>
          <cell r="X2579" t="str">
            <v>Pcs.</v>
          </cell>
          <cell r="Y2579" t="str">
            <v>2</v>
          </cell>
          <cell r="Z2579">
            <v>0</v>
          </cell>
          <cell r="AA2579">
            <v>9.08</v>
          </cell>
          <cell r="AB2579">
            <v>21.46</v>
          </cell>
          <cell r="AC2579">
            <v>22.32</v>
          </cell>
          <cell r="AD2579">
            <v>0</v>
          </cell>
          <cell r="AE2579">
            <v>0</v>
          </cell>
          <cell r="AF2579">
            <v>0</v>
          </cell>
          <cell r="AG2579">
            <v>0</v>
          </cell>
          <cell r="AH2579">
            <v>22.32</v>
          </cell>
          <cell r="AI2579">
            <v>1</v>
          </cell>
          <cell r="AJ2579" t="str">
            <v>190</v>
          </cell>
          <cell r="AK2579" t="str">
            <v>125</v>
          </cell>
          <cell r="AL2579" t="str">
            <v>20</v>
          </cell>
          <cell r="AM2579" t="str">
            <v>8719924028626</v>
          </cell>
          <cell r="AN2579" t="str">
            <v>49019900</v>
          </cell>
          <cell r="AO2579" t="str">
            <v>The Discovery Of The Child - MPPC</v>
          </cell>
        </row>
        <row r="2580">
          <cell r="A2580" t="str">
            <v>546200</v>
          </cell>
          <cell r="B2580" t="str">
            <v>Education For A New World - MPPC</v>
          </cell>
          <cell r="C2580" t="str">
            <v>Nienhuis</v>
          </cell>
          <cell r="D2580" t="str">
            <v/>
          </cell>
          <cell r="E2580" t="str">
            <v/>
          </cell>
          <cell r="F2580" t="str">
            <v/>
          </cell>
          <cell r="G2580" t="str">
            <v/>
          </cell>
          <cell r="H2580" t="str">
            <v/>
          </cell>
          <cell r="I2580" t="str">
            <v/>
          </cell>
          <cell r="J2580" t="str">
            <v/>
          </cell>
          <cell r="K2580" t="str">
            <v/>
          </cell>
          <cell r="L2580" t="str">
            <v/>
          </cell>
          <cell r="M2580" t="str">
            <v>546200</v>
          </cell>
          <cell r="N2580" t="str">
            <v>546200</v>
          </cell>
          <cell r="O2580" t="str">
            <v>546200</v>
          </cell>
          <cell r="P2580" t="str">
            <v>3950</v>
          </cell>
          <cell r="Q2580" t="str">
            <v>NL</v>
          </cell>
          <cell r="R2580" t="str">
            <v>NLD</v>
          </cell>
          <cell r="S2580" t="str">
            <v>Netherlands</v>
          </cell>
          <cell r="T2580">
            <v>0.24</v>
          </cell>
          <cell r="U2580">
            <v>0.24</v>
          </cell>
          <cell r="V2580">
            <v>1</v>
          </cell>
          <cell r="W2580">
            <v>1</v>
          </cell>
          <cell r="X2580" t="str">
            <v>Pcs.</v>
          </cell>
          <cell r="Y2580" t="str">
            <v>2</v>
          </cell>
          <cell r="Z2580">
            <v>0</v>
          </cell>
          <cell r="AA2580">
            <v>7.43</v>
          </cell>
          <cell r="AB2580">
            <v>17.88</v>
          </cell>
          <cell r="AC2580">
            <v>18.600000000000001</v>
          </cell>
          <cell r="AD2580">
            <v>0</v>
          </cell>
          <cell r="AE2580">
            <v>0</v>
          </cell>
          <cell r="AF2580">
            <v>0</v>
          </cell>
          <cell r="AG2580">
            <v>0</v>
          </cell>
          <cell r="AH2580">
            <v>18.600000000000001</v>
          </cell>
          <cell r="AI2580">
            <v>1</v>
          </cell>
          <cell r="AJ2580" t="str">
            <v>195</v>
          </cell>
          <cell r="AK2580" t="str">
            <v>125</v>
          </cell>
          <cell r="AL2580" t="str">
            <v>10</v>
          </cell>
          <cell r="AM2580" t="str">
            <v>8719924028633</v>
          </cell>
          <cell r="AN2580" t="str">
            <v>49019900</v>
          </cell>
          <cell r="AO2580" t="str">
            <v>Education For A New World - The Montessori Series</v>
          </cell>
        </row>
        <row r="2581">
          <cell r="A2581" t="str">
            <v>546300</v>
          </cell>
          <cell r="B2581" t="str">
            <v>To Educate The Human Potential - MPPC</v>
          </cell>
          <cell r="C2581" t="str">
            <v>Nienhuis</v>
          </cell>
          <cell r="D2581" t="str">
            <v/>
          </cell>
          <cell r="E2581" t="str">
            <v/>
          </cell>
          <cell r="F2581" t="str">
            <v/>
          </cell>
          <cell r="G2581" t="str">
            <v/>
          </cell>
          <cell r="H2581" t="str">
            <v/>
          </cell>
          <cell r="I2581" t="str">
            <v/>
          </cell>
          <cell r="J2581" t="str">
            <v/>
          </cell>
          <cell r="K2581" t="str">
            <v/>
          </cell>
          <cell r="L2581" t="str">
            <v/>
          </cell>
          <cell r="M2581" t="str">
            <v>546300</v>
          </cell>
          <cell r="N2581" t="str">
            <v>546300</v>
          </cell>
          <cell r="O2581" t="str">
            <v>546300</v>
          </cell>
          <cell r="P2581" t="str">
            <v>3950</v>
          </cell>
          <cell r="Q2581" t="str">
            <v>NL</v>
          </cell>
          <cell r="R2581" t="str">
            <v>NLD</v>
          </cell>
          <cell r="S2581" t="str">
            <v>Netherlands</v>
          </cell>
          <cell r="T2581">
            <v>0.28999999999999998</v>
          </cell>
          <cell r="U2581">
            <v>0.28999999999999998</v>
          </cell>
          <cell r="V2581">
            <v>1</v>
          </cell>
          <cell r="W2581">
            <v>1</v>
          </cell>
          <cell r="X2581" t="str">
            <v>Pcs.</v>
          </cell>
          <cell r="Y2581" t="str">
            <v>2</v>
          </cell>
          <cell r="Z2581">
            <v>0</v>
          </cell>
          <cell r="AA2581">
            <v>7.43</v>
          </cell>
          <cell r="AB2581">
            <v>17.88</v>
          </cell>
          <cell r="AC2581">
            <v>18.600000000000001</v>
          </cell>
          <cell r="AD2581">
            <v>0</v>
          </cell>
          <cell r="AE2581">
            <v>0</v>
          </cell>
          <cell r="AF2581">
            <v>0</v>
          </cell>
          <cell r="AG2581">
            <v>0</v>
          </cell>
          <cell r="AH2581">
            <v>18.600000000000001</v>
          </cell>
          <cell r="AI2581">
            <v>1</v>
          </cell>
          <cell r="AJ2581" t="str">
            <v>190</v>
          </cell>
          <cell r="AK2581" t="str">
            <v>125</v>
          </cell>
          <cell r="AL2581" t="str">
            <v>10</v>
          </cell>
          <cell r="AM2581" t="str">
            <v>8719924028640</v>
          </cell>
          <cell r="AN2581" t="str">
            <v>49019900</v>
          </cell>
          <cell r="AO2581" t="str">
            <v>To Educate The Human Potential - MPPC</v>
          </cell>
        </row>
        <row r="2582">
          <cell r="A2582" t="str">
            <v>546400</v>
          </cell>
          <cell r="B2582" t="str">
            <v>The Formation Of Man - MPPC</v>
          </cell>
          <cell r="C2582" t="str">
            <v>Nienhuis</v>
          </cell>
          <cell r="D2582" t="str">
            <v/>
          </cell>
          <cell r="E2582" t="str">
            <v/>
          </cell>
          <cell r="F2582" t="str">
            <v/>
          </cell>
          <cell r="G2582" t="str">
            <v/>
          </cell>
          <cell r="H2582" t="str">
            <v/>
          </cell>
          <cell r="I2582" t="str">
            <v/>
          </cell>
          <cell r="J2582" t="str">
            <v/>
          </cell>
          <cell r="K2582" t="str">
            <v/>
          </cell>
          <cell r="L2582" t="str">
            <v/>
          </cell>
          <cell r="M2582" t="str">
            <v>546400</v>
          </cell>
          <cell r="N2582" t="str">
            <v>546400</v>
          </cell>
          <cell r="O2582" t="str">
            <v>546400</v>
          </cell>
          <cell r="P2582" t="str">
            <v>3950</v>
          </cell>
          <cell r="Q2582" t="str">
            <v>NL</v>
          </cell>
          <cell r="R2582" t="str">
            <v>NLD</v>
          </cell>
          <cell r="S2582" t="str">
            <v>Netherlands</v>
          </cell>
          <cell r="T2582">
            <v>0.26</v>
          </cell>
          <cell r="U2582">
            <v>0.26</v>
          </cell>
          <cell r="V2582">
            <v>1</v>
          </cell>
          <cell r="W2582">
            <v>1</v>
          </cell>
          <cell r="X2582" t="str">
            <v>Pcs.</v>
          </cell>
          <cell r="Y2582" t="str">
            <v>2</v>
          </cell>
          <cell r="Z2582">
            <v>0</v>
          </cell>
          <cell r="AA2582">
            <v>7.47</v>
          </cell>
          <cell r="AB2582">
            <v>17.88</v>
          </cell>
          <cell r="AC2582">
            <v>18.600000000000001</v>
          </cell>
          <cell r="AD2582">
            <v>0</v>
          </cell>
          <cell r="AE2582">
            <v>0</v>
          </cell>
          <cell r="AF2582">
            <v>0</v>
          </cell>
          <cell r="AG2582">
            <v>0</v>
          </cell>
          <cell r="AH2582">
            <v>18.600000000000001</v>
          </cell>
          <cell r="AI2582">
            <v>1</v>
          </cell>
          <cell r="AJ2582" t="str">
            <v>190</v>
          </cell>
          <cell r="AK2582" t="str">
            <v>125</v>
          </cell>
          <cell r="AL2582" t="str">
            <v>10</v>
          </cell>
          <cell r="AM2582" t="str">
            <v>8719924028657</v>
          </cell>
          <cell r="AN2582" t="str">
            <v>49019900</v>
          </cell>
          <cell r="AO2582" t="str">
            <v>The Formation Of Man - MPPC</v>
          </cell>
        </row>
        <row r="2583">
          <cell r="A2583" t="str">
            <v>546500</v>
          </cell>
          <cell r="B2583" t="str">
            <v>What You Should Know About Your Child MP</v>
          </cell>
          <cell r="C2583" t="str">
            <v>Nienhuis</v>
          </cell>
          <cell r="D2583" t="str">
            <v/>
          </cell>
          <cell r="E2583" t="str">
            <v/>
          </cell>
          <cell r="F2583" t="str">
            <v/>
          </cell>
          <cell r="G2583" t="str">
            <v/>
          </cell>
          <cell r="H2583" t="str">
            <v/>
          </cell>
          <cell r="I2583" t="str">
            <v/>
          </cell>
          <cell r="J2583" t="str">
            <v/>
          </cell>
          <cell r="K2583" t="str">
            <v/>
          </cell>
          <cell r="L2583" t="str">
            <v/>
          </cell>
          <cell r="M2583" t="str">
            <v>546500</v>
          </cell>
          <cell r="N2583" t="str">
            <v>546500</v>
          </cell>
          <cell r="O2583" t="str">
            <v>546500</v>
          </cell>
          <cell r="P2583" t="str">
            <v>3950</v>
          </cell>
          <cell r="Q2583" t="str">
            <v>NL</v>
          </cell>
          <cell r="R2583" t="str">
            <v>NLD</v>
          </cell>
          <cell r="S2583" t="str">
            <v>Netherlands</v>
          </cell>
          <cell r="T2583">
            <v>0.25</v>
          </cell>
          <cell r="U2583">
            <v>0.25</v>
          </cell>
          <cell r="V2583">
            <v>1</v>
          </cell>
          <cell r="W2583">
            <v>1</v>
          </cell>
          <cell r="X2583" t="str">
            <v>Pcs.</v>
          </cell>
          <cell r="Y2583" t="str">
            <v>2</v>
          </cell>
          <cell r="Z2583">
            <v>0</v>
          </cell>
          <cell r="AA2583">
            <v>7.44</v>
          </cell>
          <cell r="AB2583">
            <v>17.88</v>
          </cell>
          <cell r="AC2583">
            <v>18.600000000000001</v>
          </cell>
          <cell r="AD2583">
            <v>0</v>
          </cell>
          <cell r="AE2583">
            <v>0</v>
          </cell>
          <cell r="AF2583">
            <v>0</v>
          </cell>
          <cell r="AG2583">
            <v>0</v>
          </cell>
          <cell r="AH2583">
            <v>18.600000000000001</v>
          </cell>
          <cell r="AI2583">
            <v>1</v>
          </cell>
          <cell r="AJ2583" t="str">
            <v>190</v>
          </cell>
          <cell r="AK2583" t="str">
            <v>125</v>
          </cell>
          <cell r="AL2583" t="str">
            <v>10</v>
          </cell>
          <cell r="AM2583" t="str">
            <v>8719924028664</v>
          </cell>
          <cell r="AN2583" t="str">
            <v>49019900</v>
          </cell>
          <cell r="AO2583" t="str">
            <v>What You Should Know About Your Child - MPPC</v>
          </cell>
        </row>
        <row r="2584">
          <cell r="A2584" t="str">
            <v>546600</v>
          </cell>
          <cell r="B2584" t="str">
            <v>De Methode - MPPC</v>
          </cell>
          <cell r="C2584" t="str">
            <v>Nienhuis</v>
          </cell>
          <cell r="D2584" t="str">
            <v/>
          </cell>
          <cell r="E2584" t="str">
            <v/>
          </cell>
          <cell r="F2584" t="str">
            <v/>
          </cell>
          <cell r="G2584" t="str">
            <v/>
          </cell>
          <cell r="H2584" t="str">
            <v/>
          </cell>
          <cell r="I2584" t="str">
            <v/>
          </cell>
          <cell r="J2584" t="str">
            <v/>
          </cell>
          <cell r="K2584" t="str">
            <v/>
          </cell>
          <cell r="L2584" t="str">
            <v/>
          </cell>
          <cell r="M2584" t="e">
            <v>#N/A</v>
          </cell>
          <cell r="N2584" t="e">
            <v>#N/A</v>
          </cell>
          <cell r="O2584" t="e">
            <v>#N/A</v>
          </cell>
          <cell r="P2584" t="str">
            <v>3950</v>
          </cell>
          <cell r="Q2584" t="str">
            <v>NL</v>
          </cell>
          <cell r="R2584" t="str">
            <v>NLD</v>
          </cell>
          <cell r="S2584" t="str">
            <v>Netherlands</v>
          </cell>
          <cell r="T2584">
            <v>0.5</v>
          </cell>
          <cell r="U2584">
            <v>0.6</v>
          </cell>
          <cell r="V2584">
            <v>1</v>
          </cell>
          <cell r="W2584">
            <v>1</v>
          </cell>
          <cell r="X2584" t="str">
            <v>Pcs.</v>
          </cell>
          <cell r="Y2584" t="str">
            <v>2</v>
          </cell>
          <cell r="Z2584">
            <v>0</v>
          </cell>
          <cell r="AA2584">
            <v>10.74</v>
          </cell>
          <cell r="AB2584">
            <v>21.7</v>
          </cell>
          <cell r="AC2584">
            <v>22.57</v>
          </cell>
          <cell r="AD2584">
            <v>0</v>
          </cell>
          <cell r="AE2584">
            <v>0</v>
          </cell>
          <cell r="AF2584">
            <v>0</v>
          </cell>
          <cell r="AG2584">
            <v>0</v>
          </cell>
          <cell r="AH2584">
            <v>22.57</v>
          </cell>
          <cell r="AI2584">
            <v>1</v>
          </cell>
          <cell r="AJ2584" t="str">
            <v>200</v>
          </cell>
          <cell r="AK2584" t="str">
            <v>128</v>
          </cell>
          <cell r="AL2584" t="str">
            <v>28</v>
          </cell>
          <cell r="AM2584" t="str">
            <v>8719924028671</v>
          </cell>
          <cell r="AN2584" t="str">
            <v>49019900</v>
          </cell>
        </row>
        <row r="2585">
          <cell r="A2585" t="str">
            <v>546700</v>
          </cell>
          <cell r="B2585" t="str">
            <v>Education And Peace - MPPC</v>
          </cell>
          <cell r="C2585" t="str">
            <v>Nienhuis</v>
          </cell>
          <cell r="D2585" t="str">
            <v/>
          </cell>
          <cell r="E2585" t="str">
            <v/>
          </cell>
          <cell r="F2585" t="str">
            <v/>
          </cell>
          <cell r="G2585" t="str">
            <v/>
          </cell>
          <cell r="H2585" t="str">
            <v/>
          </cell>
          <cell r="I2585" t="str">
            <v/>
          </cell>
          <cell r="J2585" t="str">
            <v/>
          </cell>
          <cell r="K2585" t="str">
            <v/>
          </cell>
          <cell r="L2585" t="str">
            <v/>
          </cell>
          <cell r="M2585" t="str">
            <v>546700</v>
          </cell>
          <cell r="N2585" t="str">
            <v>546700</v>
          </cell>
          <cell r="O2585" t="str">
            <v>546700</v>
          </cell>
          <cell r="P2585" t="str">
            <v>3950</v>
          </cell>
          <cell r="Q2585" t="str">
            <v>NL</v>
          </cell>
          <cell r="R2585" t="str">
            <v>NLD</v>
          </cell>
          <cell r="S2585" t="str">
            <v>Netherlands</v>
          </cell>
          <cell r="T2585">
            <v>0.28000000000000003</v>
          </cell>
          <cell r="U2585">
            <v>0.28000000000000003</v>
          </cell>
          <cell r="V2585">
            <v>1</v>
          </cell>
          <cell r="W2585">
            <v>1</v>
          </cell>
          <cell r="X2585" t="str">
            <v>Pcs.</v>
          </cell>
          <cell r="Y2585" t="str">
            <v>2</v>
          </cell>
          <cell r="Z2585">
            <v>0</v>
          </cell>
          <cell r="AA2585">
            <v>7.43</v>
          </cell>
          <cell r="AB2585">
            <v>17.88</v>
          </cell>
          <cell r="AC2585">
            <v>18.600000000000001</v>
          </cell>
          <cell r="AD2585">
            <v>0</v>
          </cell>
          <cell r="AE2585">
            <v>0</v>
          </cell>
          <cell r="AF2585">
            <v>0</v>
          </cell>
          <cell r="AG2585">
            <v>0</v>
          </cell>
          <cell r="AH2585">
            <v>18.600000000000001</v>
          </cell>
          <cell r="AI2585">
            <v>1</v>
          </cell>
          <cell r="AJ2585" t="str">
            <v>190</v>
          </cell>
          <cell r="AK2585" t="str">
            <v>125</v>
          </cell>
          <cell r="AL2585" t="str">
            <v>10</v>
          </cell>
          <cell r="AM2585" t="str">
            <v>8719924028688</v>
          </cell>
          <cell r="AN2585" t="str">
            <v>49019900</v>
          </cell>
          <cell r="AO2585" t="str">
            <v>Education And Peace - MPPC</v>
          </cell>
        </row>
        <row r="2586">
          <cell r="A2586" t="str">
            <v>546800</v>
          </cell>
          <cell r="B2586" t="str">
            <v>The Child In The Family - MPPC</v>
          </cell>
          <cell r="C2586" t="str">
            <v>Nienhuis</v>
          </cell>
          <cell r="D2586" t="str">
            <v/>
          </cell>
          <cell r="E2586" t="str">
            <v/>
          </cell>
          <cell r="F2586" t="str">
            <v/>
          </cell>
          <cell r="G2586" t="str">
            <v/>
          </cell>
          <cell r="H2586" t="str">
            <v/>
          </cell>
          <cell r="I2586" t="str">
            <v/>
          </cell>
          <cell r="J2586" t="str">
            <v/>
          </cell>
          <cell r="K2586" t="str">
            <v/>
          </cell>
          <cell r="L2586" t="str">
            <v/>
          </cell>
          <cell r="M2586" t="str">
            <v>546800</v>
          </cell>
          <cell r="N2586" t="str">
            <v>546800</v>
          </cell>
          <cell r="O2586" t="str">
            <v>546800</v>
          </cell>
          <cell r="P2586" t="str">
            <v>3950</v>
          </cell>
          <cell r="Q2586" t="str">
            <v>NL</v>
          </cell>
          <cell r="R2586" t="str">
            <v>NLD</v>
          </cell>
          <cell r="S2586" t="str">
            <v>Netherlands</v>
          </cell>
          <cell r="T2586">
            <v>0.28000000000000003</v>
          </cell>
          <cell r="U2586">
            <v>0.28000000000000003</v>
          </cell>
          <cell r="V2586">
            <v>1</v>
          </cell>
          <cell r="W2586">
            <v>1</v>
          </cell>
          <cell r="X2586" t="str">
            <v>Pcs.</v>
          </cell>
          <cell r="Y2586" t="str">
            <v>2</v>
          </cell>
          <cell r="Z2586">
            <v>0</v>
          </cell>
          <cell r="AA2586">
            <v>7.43</v>
          </cell>
          <cell r="AB2586">
            <v>17.88</v>
          </cell>
          <cell r="AC2586">
            <v>18.600000000000001</v>
          </cell>
          <cell r="AD2586">
            <v>0</v>
          </cell>
          <cell r="AE2586">
            <v>0</v>
          </cell>
          <cell r="AF2586">
            <v>0</v>
          </cell>
          <cell r="AG2586">
            <v>0</v>
          </cell>
          <cell r="AH2586">
            <v>18.600000000000001</v>
          </cell>
          <cell r="AI2586">
            <v>1</v>
          </cell>
          <cell r="AJ2586" t="str">
            <v>190</v>
          </cell>
          <cell r="AK2586" t="str">
            <v>125</v>
          </cell>
          <cell r="AL2586" t="str">
            <v>10</v>
          </cell>
          <cell r="AM2586" t="str">
            <v>8719924028695</v>
          </cell>
          <cell r="AN2586" t="str">
            <v>49019900</v>
          </cell>
          <cell r="AO2586" t="str">
            <v>The Child In The Family - MPPC</v>
          </cell>
        </row>
        <row r="2587">
          <cell r="A2587" t="str">
            <v>546900</v>
          </cell>
          <cell r="B2587" t="str">
            <v>The Advanced Montessori Method: Volume 1 -</v>
          </cell>
          <cell r="C2587" t="str">
            <v>Nienhuis</v>
          </cell>
          <cell r="D2587" t="str">
            <v/>
          </cell>
          <cell r="E2587" t="str">
            <v/>
          </cell>
          <cell r="F2587" t="str">
            <v/>
          </cell>
          <cell r="G2587" t="str">
            <v/>
          </cell>
          <cell r="H2587" t="str">
            <v/>
          </cell>
          <cell r="I2587" t="str">
            <v/>
          </cell>
          <cell r="J2587" t="str">
            <v/>
          </cell>
          <cell r="K2587" t="str">
            <v/>
          </cell>
          <cell r="L2587" t="str">
            <v/>
          </cell>
          <cell r="M2587" t="str">
            <v>546900</v>
          </cell>
          <cell r="N2587" t="str">
            <v>546900</v>
          </cell>
          <cell r="O2587" t="str">
            <v>546900</v>
          </cell>
          <cell r="P2587" t="str">
            <v>3950</v>
          </cell>
          <cell r="Q2587" t="str">
            <v>NL</v>
          </cell>
          <cell r="R2587" t="str">
            <v>NLD</v>
          </cell>
          <cell r="S2587" t="str">
            <v>Netherlands</v>
          </cell>
          <cell r="T2587">
            <v>0.28000000000000003</v>
          </cell>
          <cell r="U2587">
            <v>0.28000000000000003</v>
          </cell>
          <cell r="V2587">
            <v>1</v>
          </cell>
          <cell r="W2587">
            <v>1</v>
          </cell>
          <cell r="X2587" t="str">
            <v>Pcs.</v>
          </cell>
          <cell r="Y2587" t="str">
            <v>2</v>
          </cell>
          <cell r="Z2587">
            <v>0</v>
          </cell>
          <cell r="AA2587">
            <v>8.89</v>
          </cell>
          <cell r="AB2587">
            <v>21.46</v>
          </cell>
          <cell r="AC2587">
            <v>22.32</v>
          </cell>
          <cell r="AD2587">
            <v>0</v>
          </cell>
          <cell r="AE2587">
            <v>0</v>
          </cell>
          <cell r="AF2587">
            <v>0</v>
          </cell>
          <cell r="AG2587">
            <v>0</v>
          </cell>
          <cell r="AH2587">
            <v>22.32</v>
          </cell>
          <cell r="AI2587">
            <v>1</v>
          </cell>
          <cell r="AJ2587" t="str">
            <v>190</v>
          </cell>
          <cell r="AK2587" t="str">
            <v>125</v>
          </cell>
          <cell r="AL2587" t="str">
            <v>15</v>
          </cell>
          <cell r="AM2587" t="str">
            <v>8719924028701</v>
          </cell>
          <cell r="AN2587" t="str">
            <v>49019900</v>
          </cell>
          <cell r="AO2587" t="str">
            <v>The Advanced Montessori Method: Volume 1 - MPPC</v>
          </cell>
        </row>
        <row r="2588">
          <cell r="A2588" t="str">
            <v>547000</v>
          </cell>
          <cell r="B2588" t="str">
            <v>The Advanced Montessori Method: Volume 2 -</v>
          </cell>
          <cell r="C2588" t="str">
            <v>Nienhuis</v>
          </cell>
          <cell r="D2588" t="str">
            <v/>
          </cell>
          <cell r="E2588" t="str">
            <v/>
          </cell>
          <cell r="F2588" t="str">
            <v/>
          </cell>
          <cell r="G2588" t="str">
            <v/>
          </cell>
          <cell r="H2588" t="str">
            <v/>
          </cell>
          <cell r="I2588" t="str">
            <v/>
          </cell>
          <cell r="J2588" t="str">
            <v/>
          </cell>
          <cell r="K2588" t="str">
            <v/>
          </cell>
          <cell r="L2588" t="str">
            <v/>
          </cell>
          <cell r="M2588" t="str">
            <v>547000</v>
          </cell>
          <cell r="N2588" t="str">
            <v>547000</v>
          </cell>
          <cell r="O2588" t="str">
            <v>547000</v>
          </cell>
          <cell r="P2588" t="str">
            <v>3950</v>
          </cell>
          <cell r="Q2588" t="str">
            <v>NL</v>
          </cell>
          <cell r="R2588" t="str">
            <v>NLD</v>
          </cell>
          <cell r="S2588" t="str">
            <v>Netherlands</v>
          </cell>
          <cell r="T2588">
            <v>0.28000000000000003</v>
          </cell>
          <cell r="U2588">
            <v>0.28000000000000003</v>
          </cell>
          <cell r="V2588">
            <v>1</v>
          </cell>
          <cell r="W2588">
            <v>1</v>
          </cell>
          <cell r="X2588" t="str">
            <v>Pcs.</v>
          </cell>
          <cell r="Y2588" t="str">
            <v>2</v>
          </cell>
          <cell r="Z2588">
            <v>0</v>
          </cell>
          <cell r="AA2588">
            <v>9.08</v>
          </cell>
          <cell r="AB2588">
            <v>21.46</v>
          </cell>
          <cell r="AC2588">
            <v>22.32</v>
          </cell>
          <cell r="AD2588">
            <v>0</v>
          </cell>
          <cell r="AE2588">
            <v>0</v>
          </cell>
          <cell r="AF2588">
            <v>0</v>
          </cell>
          <cell r="AG2588">
            <v>0</v>
          </cell>
          <cell r="AH2588">
            <v>22.32</v>
          </cell>
          <cell r="AI2588">
            <v>1</v>
          </cell>
          <cell r="AJ2588" t="str">
            <v>190</v>
          </cell>
          <cell r="AK2588" t="str">
            <v>125</v>
          </cell>
          <cell r="AL2588" t="str">
            <v>30</v>
          </cell>
          <cell r="AM2588" t="str">
            <v>8719924028718</v>
          </cell>
          <cell r="AN2588" t="str">
            <v>49019900</v>
          </cell>
          <cell r="AO2588" t="str">
            <v>The Advanced Montessori Method: Volume 2 - MPPC</v>
          </cell>
        </row>
        <row r="2589">
          <cell r="A2589" t="str">
            <v>547100</v>
          </cell>
          <cell r="B2589" t="str">
            <v>From Childhood To Adolescence - MPPC</v>
          </cell>
          <cell r="C2589" t="str">
            <v>Nienhuis</v>
          </cell>
          <cell r="D2589" t="str">
            <v/>
          </cell>
          <cell r="E2589" t="str">
            <v/>
          </cell>
          <cell r="F2589" t="str">
            <v/>
          </cell>
          <cell r="G2589" t="str">
            <v/>
          </cell>
          <cell r="H2589" t="str">
            <v/>
          </cell>
          <cell r="I2589" t="str">
            <v/>
          </cell>
          <cell r="J2589" t="str">
            <v/>
          </cell>
          <cell r="K2589" t="str">
            <v/>
          </cell>
          <cell r="L2589" t="str">
            <v/>
          </cell>
          <cell r="M2589" t="str">
            <v>547100</v>
          </cell>
          <cell r="N2589" t="str">
            <v>547100</v>
          </cell>
          <cell r="O2589" t="str">
            <v>547100</v>
          </cell>
          <cell r="P2589" t="str">
            <v>3950</v>
          </cell>
          <cell r="Q2589" t="str">
            <v>NL</v>
          </cell>
          <cell r="R2589" t="str">
            <v>NLD</v>
          </cell>
          <cell r="S2589" t="str">
            <v>Netherlands</v>
          </cell>
          <cell r="T2589">
            <v>0.28999999999999998</v>
          </cell>
          <cell r="U2589">
            <v>0.28999999999999998</v>
          </cell>
          <cell r="V2589">
            <v>1</v>
          </cell>
          <cell r="W2589">
            <v>1</v>
          </cell>
          <cell r="X2589" t="str">
            <v>Pcs.</v>
          </cell>
          <cell r="Y2589" t="str">
            <v>2</v>
          </cell>
          <cell r="Z2589">
            <v>0</v>
          </cell>
          <cell r="AA2589">
            <v>7.43</v>
          </cell>
          <cell r="AB2589">
            <v>17.88</v>
          </cell>
          <cell r="AC2589">
            <v>18.600000000000001</v>
          </cell>
          <cell r="AD2589">
            <v>0</v>
          </cell>
          <cell r="AE2589">
            <v>0</v>
          </cell>
          <cell r="AF2589">
            <v>0</v>
          </cell>
          <cell r="AG2589">
            <v>0</v>
          </cell>
          <cell r="AH2589">
            <v>18.600000000000001</v>
          </cell>
          <cell r="AI2589">
            <v>1</v>
          </cell>
          <cell r="AJ2589" t="str">
            <v>190</v>
          </cell>
          <cell r="AK2589" t="str">
            <v>125</v>
          </cell>
          <cell r="AL2589" t="str">
            <v>10</v>
          </cell>
          <cell r="AM2589" t="str">
            <v>8719924028725</v>
          </cell>
          <cell r="AN2589" t="str">
            <v>49019900</v>
          </cell>
          <cell r="AO2589" t="str">
            <v>From Childhood To Adolescence - MPPC</v>
          </cell>
        </row>
        <row r="2590">
          <cell r="A2590" t="str">
            <v>547200</v>
          </cell>
          <cell r="B2590" t="str">
            <v>Basic Ideas Of Montessori’s Educational</v>
          </cell>
          <cell r="C2590" t="str">
            <v>Nienhuis</v>
          </cell>
          <cell r="D2590" t="str">
            <v/>
          </cell>
          <cell r="E2590" t="str">
            <v/>
          </cell>
          <cell r="F2590" t="str">
            <v/>
          </cell>
          <cell r="G2590" t="str">
            <v/>
          </cell>
          <cell r="H2590" t="str">
            <v/>
          </cell>
          <cell r="I2590" t="str">
            <v/>
          </cell>
          <cell r="J2590" t="str">
            <v/>
          </cell>
          <cell r="K2590" t="str">
            <v/>
          </cell>
          <cell r="L2590" t="str">
            <v/>
          </cell>
          <cell r="M2590" t="str">
            <v>547200</v>
          </cell>
          <cell r="N2590" t="str">
            <v>547200</v>
          </cell>
          <cell r="O2590" t="str">
            <v>547200</v>
          </cell>
          <cell r="P2590" t="str">
            <v>3950</v>
          </cell>
          <cell r="Q2590" t="str">
            <v>NL</v>
          </cell>
          <cell r="R2590" t="str">
            <v>NLD</v>
          </cell>
          <cell r="S2590" t="str">
            <v>Netherlands</v>
          </cell>
          <cell r="T2590">
            <v>0.28999999999999998</v>
          </cell>
          <cell r="U2590">
            <v>0.28999999999999998</v>
          </cell>
          <cell r="V2590">
            <v>1</v>
          </cell>
          <cell r="W2590">
            <v>1</v>
          </cell>
          <cell r="X2590" t="str">
            <v>Pcs.</v>
          </cell>
          <cell r="Y2590" t="str">
            <v>2</v>
          </cell>
          <cell r="Z2590">
            <v>0</v>
          </cell>
          <cell r="AA2590">
            <v>7.71</v>
          </cell>
          <cell r="AB2590">
            <v>21.46</v>
          </cell>
          <cell r="AC2590">
            <v>22.32</v>
          </cell>
          <cell r="AD2590">
            <v>0</v>
          </cell>
          <cell r="AE2590">
            <v>0</v>
          </cell>
          <cell r="AF2590">
            <v>0</v>
          </cell>
          <cell r="AG2590">
            <v>0</v>
          </cell>
          <cell r="AH2590">
            <v>22.32</v>
          </cell>
          <cell r="AI2590">
            <v>1</v>
          </cell>
          <cell r="AJ2590" t="str">
            <v>190</v>
          </cell>
          <cell r="AK2590" t="str">
            <v>125</v>
          </cell>
          <cell r="AL2590" t="str">
            <v>10</v>
          </cell>
          <cell r="AM2590" t="str">
            <v>8719924028732</v>
          </cell>
          <cell r="AN2590" t="str">
            <v>49019900</v>
          </cell>
          <cell r="AO2590" t="str">
            <v>Basic Ideas Of Montessori’s Educational Theory - MPPC</v>
          </cell>
        </row>
        <row r="2591">
          <cell r="A2591" t="str">
            <v>547250</v>
          </cell>
          <cell r="B2591" t="str">
            <v>Citizens Of The World</v>
          </cell>
          <cell r="C2591" t="str">
            <v>Nienhuis</v>
          </cell>
          <cell r="D2591" t="str">
            <v/>
          </cell>
          <cell r="E2591" t="str">
            <v/>
          </cell>
          <cell r="F2591" t="str">
            <v/>
          </cell>
          <cell r="G2591" t="str">
            <v/>
          </cell>
          <cell r="H2591" t="str">
            <v/>
          </cell>
          <cell r="I2591" t="str">
            <v/>
          </cell>
          <cell r="J2591" t="str">
            <v/>
          </cell>
          <cell r="K2591" t="str">
            <v/>
          </cell>
          <cell r="L2591" t="str">
            <v/>
          </cell>
          <cell r="M2591" t="str">
            <v>547250</v>
          </cell>
          <cell r="N2591" t="str">
            <v>547250</v>
          </cell>
          <cell r="O2591" t="str">
            <v>547250</v>
          </cell>
          <cell r="P2591" t="str">
            <v>3950</v>
          </cell>
          <cell r="Q2591" t="str">
            <v>NL</v>
          </cell>
          <cell r="R2591" t="str">
            <v>NLD</v>
          </cell>
          <cell r="S2591" t="str">
            <v>Netherlands</v>
          </cell>
          <cell r="T2591">
            <v>0.23</v>
          </cell>
          <cell r="U2591">
            <v>0.23</v>
          </cell>
          <cell r="V2591">
            <v>1</v>
          </cell>
          <cell r="W2591">
            <v>1</v>
          </cell>
          <cell r="X2591" t="str">
            <v>Pcs.</v>
          </cell>
          <cell r="Y2591" t="str">
            <v>2</v>
          </cell>
          <cell r="Z2591">
            <v>0</v>
          </cell>
          <cell r="AA2591">
            <v>7.43</v>
          </cell>
          <cell r="AB2591">
            <v>14.33</v>
          </cell>
          <cell r="AC2591">
            <v>14.9</v>
          </cell>
          <cell r="AD2591">
            <v>0</v>
          </cell>
          <cell r="AE2591">
            <v>0</v>
          </cell>
          <cell r="AF2591">
            <v>0</v>
          </cell>
          <cell r="AG2591">
            <v>0</v>
          </cell>
          <cell r="AH2591">
            <v>14.9</v>
          </cell>
          <cell r="AI2591">
            <v>1</v>
          </cell>
          <cell r="AJ2591" t="str">
            <v>200</v>
          </cell>
          <cell r="AK2591" t="str">
            <v>13</v>
          </cell>
          <cell r="AL2591" t="str">
            <v>15</v>
          </cell>
          <cell r="AM2591" t="str">
            <v>8719924045234</v>
          </cell>
          <cell r="AN2591" t="str">
            <v>49019900</v>
          </cell>
          <cell r="AO2591" t="str">
            <v>Citizens Of The World</v>
          </cell>
        </row>
        <row r="2592">
          <cell r="A2592" t="str">
            <v>547300</v>
          </cell>
          <cell r="B2592" t="str">
            <v>The California Lectures Of Maria Montessori -</v>
          </cell>
          <cell r="C2592" t="str">
            <v>Nienhuis</v>
          </cell>
          <cell r="D2592" t="str">
            <v/>
          </cell>
          <cell r="E2592" t="str">
            <v/>
          </cell>
          <cell r="F2592" t="str">
            <v/>
          </cell>
          <cell r="G2592" t="str">
            <v/>
          </cell>
          <cell r="H2592" t="str">
            <v/>
          </cell>
          <cell r="I2592" t="str">
            <v/>
          </cell>
          <cell r="J2592" t="str">
            <v/>
          </cell>
          <cell r="K2592" t="str">
            <v/>
          </cell>
          <cell r="L2592" t="str">
            <v/>
          </cell>
          <cell r="M2592" t="str">
            <v>547300</v>
          </cell>
          <cell r="N2592" t="str">
            <v>547300</v>
          </cell>
          <cell r="O2592" t="str">
            <v>547300</v>
          </cell>
          <cell r="P2592" t="str">
            <v>3950</v>
          </cell>
          <cell r="Q2592" t="str">
            <v>NL</v>
          </cell>
          <cell r="R2592" t="str">
            <v>NLD</v>
          </cell>
          <cell r="S2592" t="str">
            <v>Netherlands</v>
          </cell>
          <cell r="T2592">
            <v>0.32</v>
          </cell>
          <cell r="U2592">
            <v>0.32</v>
          </cell>
          <cell r="V2592">
            <v>1</v>
          </cell>
          <cell r="W2592">
            <v>1</v>
          </cell>
          <cell r="X2592" t="str">
            <v>Pcs.</v>
          </cell>
          <cell r="Y2592" t="str">
            <v>2</v>
          </cell>
          <cell r="Z2592">
            <v>0</v>
          </cell>
          <cell r="AA2592">
            <v>9.08</v>
          </cell>
          <cell r="AB2592">
            <v>21.46</v>
          </cell>
          <cell r="AC2592">
            <v>22.32</v>
          </cell>
          <cell r="AD2592">
            <v>0</v>
          </cell>
          <cell r="AE2592">
            <v>0</v>
          </cell>
          <cell r="AF2592">
            <v>0</v>
          </cell>
          <cell r="AG2592">
            <v>0</v>
          </cell>
          <cell r="AH2592">
            <v>22.32</v>
          </cell>
          <cell r="AI2592">
            <v>1</v>
          </cell>
          <cell r="AJ2592" t="str">
            <v>190</v>
          </cell>
          <cell r="AK2592" t="str">
            <v>125</v>
          </cell>
          <cell r="AL2592" t="str">
            <v>25</v>
          </cell>
          <cell r="AM2592" t="str">
            <v>8719924028749</v>
          </cell>
          <cell r="AN2592" t="str">
            <v>49019900</v>
          </cell>
          <cell r="AO2592" t="str">
            <v>The California Lectures Of Maria Montessori - 1915 - MPPC</v>
          </cell>
        </row>
        <row r="2593">
          <cell r="A2593" t="str">
            <v>547500</v>
          </cell>
          <cell r="B2593" t="str">
            <v>Psychogeometry: Hard Cover</v>
          </cell>
          <cell r="C2593" t="str">
            <v>Nienhuis</v>
          </cell>
          <cell r="D2593" t="str">
            <v/>
          </cell>
          <cell r="E2593" t="str">
            <v/>
          </cell>
          <cell r="F2593" t="str">
            <v/>
          </cell>
          <cell r="G2593" t="str">
            <v/>
          </cell>
          <cell r="H2593" t="str">
            <v/>
          </cell>
          <cell r="I2593" t="str">
            <v/>
          </cell>
          <cell r="J2593" t="str">
            <v/>
          </cell>
          <cell r="K2593" t="str">
            <v/>
          </cell>
          <cell r="L2593" t="str">
            <v/>
          </cell>
          <cell r="M2593" t="str">
            <v>547500</v>
          </cell>
          <cell r="N2593" t="str">
            <v>547500</v>
          </cell>
          <cell r="O2593" t="str">
            <v>547500</v>
          </cell>
          <cell r="P2593" t="str">
            <v>3950</v>
          </cell>
          <cell r="Q2593" t="str">
            <v>NL</v>
          </cell>
          <cell r="R2593" t="str">
            <v>NLD</v>
          </cell>
          <cell r="S2593" t="str">
            <v>Netherlands</v>
          </cell>
          <cell r="T2593">
            <v>0.499</v>
          </cell>
          <cell r="U2593">
            <v>0.499</v>
          </cell>
          <cell r="V2593">
            <v>1</v>
          </cell>
          <cell r="W2593">
            <v>1</v>
          </cell>
          <cell r="X2593" t="str">
            <v>Pcs.</v>
          </cell>
          <cell r="Y2593" t="str">
            <v>2</v>
          </cell>
          <cell r="Z2593">
            <v>0</v>
          </cell>
          <cell r="AA2593">
            <v>15.25</v>
          </cell>
          <cell r="AB2593">
            <v>38.159999999999997</v>
          </cell>
          <cell r="AC2593">
            <v>39.69</v>
          </cell>
          <cell r="AD2593">
            <v>0</v>
          </cell>
          <cell r="AE2593">
            <v>0</v>
          </cell>
          <cell r="AF2593">
            <v>0</v>
          </cell>
          <cell r="AG2593">
            <v>0</v>
          </cell>
          <cell r="AH2593">
            <v>39.69</v>
          </cell>
          <cell r="AI2593">
            <v>1</v>
          </cell>
          <cell r="AJ2593" t="str">
            <v>205</v>
          </cell>
          <cell r="AK2593" t="str">
            <v>135</v>
          </cell>
          <cell r="AL2593" t="str">
            <v>20</v>
          </cell>
          <cell r="AM2593" t="str">
            <v>8719924028756</v>
          </cell>
          <cell r="AN2593" t="str">
            <v>49019900</v>
          </cell>
          <cell r="AO2593" t="str">
            <v>Psychogeometry: Hard Cover</v>
          </cell>
        </row>
        <row r="2594">
          <cell r="A2594" t="str">
            <v>547600</v>
          </cell>
          <cell r="B2594" t="str">
            <v>Psychogeometry: Soft Cover</v>
          </cell>
          <cell r="C2594" t="str">
            <v>Nienhuis</v>
          </cell>
          <cell r="D2594" t="str">
            <v/>
          </cell>
          <cell r="E2594" t="str">
            <v/>
          </cell>
          <cell r="F2594" t="str">
            <v/>
          </cell>
          <cell r="G2594" t="str">
            <v/>
          </cell>
          <cell r="H2594" t="str">
            <v/>
          </cell>
          <cell r="I2594" t="str">
            <v/>
          </cell>
          <cell r="J2594" t="str">
            <v/>
          </cell>
          <cell r="K2594" t="str">
            <v/>
          </cell>
          <cell r="L2594" t="str">
            <v/>
          </cell>
          <cell r="M2594" t="str">
            <v>547600</v>
          </cell>
          <cell r="N2594" t="str">
            <v>547600</v>
          </cell>
          <cell r="O2594" t="str">
            <v>547600</v>
          </cell>
          <cell r="P2594" t="str">
            <v>3950</v>
          </cell>
          <cell r="Q2594" t="str">
            <v>NL</v>
          </cell>
          <cell r="R2594" t="str">
            <v>NLD</v>
          </cell>
          <cell r="S2594" t="str">
            <v>Netherlands</v>
          </cell>
          <cell r="T2594">
            <v>0.499</v>
          </cell>
          <cell r="U2594">
            <v>0.499</v>
          </cell>
          <cell r="V2594">
            <v>1</v>
          </cell>
          <cell r="W2594">
            <v>1</v>
          </cell>
          <cell r="X2594" t="str">
            <v>Pcs.</v>
          </cell>
          <cell r="Y2594" t="str">
            <v>2</v>
          </cell>
          <cell r="Z2594">
            <v>0</v>
          </cell>
          <cell r="AA2594">
            <v>10.18</v>
          </cell>
          <cell r="AB2594">
            <v>26.22</v>
          </cell>
          <cell r="AC2594">
            <v>27.27</v>
          </cell>
          <cell r="AD2594">
            <v>0</v>
          </cell>
          <cell r="AE2594">
            <v>0</v>
          </cell>
          <cell r="AF2594">
            <v>0</v>
          </cell>
          <cell r="AG2594">
            <v>0</v>
          </cell>
          <cell r="AH2594">
            <v>27.27</v>
          </cell>
          <cell r="AI2594">
            <v>1</v>
          </cell>
          <cell r="AJ2594" t="str">
            <v>200</v>
          </cell>
          <cell r="AK2594" t="str">
            <v>125</v>
          </cell>
          <cell r="AL2594" t="str">
            <v>15</v>
          </cell>
          <cell r="AM2594" t="str">
            <v>8719924028763</v>
          </cell>
          <cell r="AN2594" t="str">
            <v>49019900</v>
          </cell>
          <cell r="AO2594" t="str">
            <v>Psychogeometry: Soft Cover</v>
          </cell>
        </row>
        <row r="2595">
          <cell r="A2595" t="str">
            <v>547700</v>
          </cell>
          <cell r="B2595" t="str">
            <v>The 1946 London Lectures</v>
          </cell>
          <cell r="C2595" t="str">
            <v>Nienhuis</v>
          </cell>
          <cell r="D2595" t="str">
            <v/>
          </cell>
          <cell r="E2595" t="str">
            <v/>
          </cell>
          <cell r="F2595" t="str">
            <v/>
          </cell>
          <cell r="G2595" t="str">
            <v/>
          </cell>
          <cell r="H2595" t="str">
            <v/>
          </cell>
          <cell r="I2595" t="str">
            <v/>
          </cell>
          <cell r="J2595" t="str">
            <v/>
          </cell>
          <cell r="K2595" t="str">
            <v/>
          </cell>
          <cell r="L2595" t="str">
            <v/>
          </cell>
          <cell r="M2595" t="str">
            <v>547700</v>
          </cell>
          <cell r="N2595" t="str">
            <v>547700</v>
          </cell>
          <cell r="O2595" t="str">
            <v>547700</v>
          </cell>
          <cell r="P2595" t="str">
            <v>3950</v>
          </cell>
          <cell r="Q2595" t="str">
            <v>NL</v>
          </cell>
          <cell r="R2595" t="str">
            <v>NLD</v>
          </cell>
          <cell r="S2595" t="str">
            <v>Netherlands</v>
          </cell>
          <cell r="T2595">
            <v>0.4</v>
          </cell>
          <cell r="U2595">
            <v>0.4</v>
          </cell>
          <cell r="V2595">
            <v>1</v>
          </cell>
          <cell r="W2595">
            <v>1</v>
          </cell>
          <cell r="X2595" t="str">
            <v>Pcs.</v>
          </cell>
          <cell r="Y2595" t="str">
            <v>2</v>
          </cell>
          <cell r="Z2595">
            <v>0</v>
          </cell>
          <cell r="AA2595">
            <v>9.08</v>
          </cell>
          <cell r="AB2595">
            <v>19.68</v>
          </cell>
          <cell r="AC2595">
            <v>20.47</v>
          </cell>
          <cell r="AD2595">
            <v>0</v>
          </cell>
          <cell r="AE2595">
            <v>0</v>
          </cell>
          <cell r="AF2595">
            <v>0</v>
          </cell>
          <cell r="AG2595">
            <v>0</v>
          </cell>
          <cell r="AH2595">
            <v>20.47</v>
          </cell>
          <cell r="AI2595">
            <v>1</v>
          </cell>
          <cell r="AJ2595" t="str">
            <v>200</v>
          </cell>
          <cell r="AK2595" t="str">
            <v>125</v>
          </cell>
          <cell r="AL2595" t="str">
            <v>15</v>
          </cell>
          <cell r="AM2595" t="str">
            <v>8719924028770</v>
          </cell>
          <cell r="AN2595" t="str">
            <v>49019900</v>
          </cell>
          <cell r="AO2595" t="str">
            <v>The 1946 London Lectures</v>
          </cell>
        </row>
        <row r="2596">
          <cell r="A2596" t="str">
            <v>547800</v>
          </cell>
          <cell r="B2596" t="str">
            <v>The 1913 Rome Lectures</v>
          </cell>
          <cell r="C2596" t="str">
            <v>Nienhuis</v>
          </cell>
          <cell r="D2596" t="str">
            <v/>
          </cell>
          <cell r="E2596" t="str">
            <v/>
          </cell>
          <cell r="F2596" t="str">
            <v/>
          </cell>
          <cell r="G2596" t="str">
            <v/>
          </cell>
          <cell r="H2596" t="str">
            <v/>
          </cell>
          <cell r="I2596" t="str">
            <v/>
          </cell>
          <cell r="J2596" t="str">
            <v/>
          </cell>
          <cell r="K2596" t="str">
            <v/>
          </cell>
          <cell r="L2596" t="str">
            <v/>
          </cell>
          <cell r="M2596" t="str">
            <v>547800</v>
          </cell>
          <cell r="N2596" t="str">
            <v>547800</v>
          </cell>
          <cell r="O2596" t="str">
            <v>547800</v>
          </cell>
          <cell r="P2596" t="str">
            <v>3950</v>
          </cell>
          <cell r="Q2596" t="str">
            <v>NL</v>
          </cell>
          <cell r="R2596" t="str">
            <v>NLD</v>
          </cell>
          <cell r="S2596" t="str">
            <v>Netherlands</v>
          </cell>
          <cell r="T2596">
            <v>0.45300000000000001</v>
          </cell>
          <cell r="U2596">
            <v>0.45300000000000001</v>
          </cell>
          <cell r="V2596">
            <v>1</v>
          </cell>
          <cell r="W2596">
            <v>1</v>
          </cell>
          <cell r="X2596" t="str">
            <v>Pcs.</v>
          </cell>
          <cell r="Y2596" t="str">
            <v>2</v>
          </cell>
          <cell r="Z2596">
            <v>0</v>
          </cell>
          <cell r="AA2596">
            <v>9.08</v>
          </cell>
          <cell r="AB2596">
            <v>28.36</v>
          </cell>
          <cell r="AC2596">
            <v>29.49</v>
          </cell>
          <cell r="AD2596">
            <v>0</v>
          </cell>
          <cell r="AE2596">
            <v>0</v>
          </cell>
          <cell r="AF2596">
            <v>0</v>
          </cell>
          <cell r="AG2596">
            <v>0</v>
          </cell>
          <cell r="AH2596">
            <v>29.49</v>
          </cell>
          <cell r="AI2596">
            <v>1</v>
          </cell>
          <cell r="AJ2596" t="str">
            <v>200</v>
          </cell>
          <cell r="AK2596" t="str">
            <v>125</v>
          </cell>
          <cell r="AL2596" t="str">
            <v>20</v>
          </cell>
          <cell r="AM2596" t="str">
            <v>8719924028787</v>
          </cell>
          <cell r="AN2596" t="str">
            <v>49019900</v>
          </cell>
          <cell r="AO2596" t="str">
            <v>The 1913 Rome Lectures</v>
          </cell>
        </row>
        <row r="2597">
          <cell r="A2597" t="str">
            <v>547900</v>
          </cell>
          <cell r="B2597" t="str">
            <v>Maria Montessori Writes To Her Father</v>
          </cell>
          <cell r="C2597" t="str">
            <v>Nienhuis</v>
          </cell>
          <cell r="D2597" t="str">
            <v/>
          </cell>
          <cell r="E2597" t="str">
            <v/>
          </cell>
          <cell r="F2597" t="str">
            <v/>
          </cell>
          <cell r="G2597" t="str">
            <v/>
          </cell>
          <cell r="H2597" t="str">
            <v/>
          </cell>
          <cell r="I2597" t="str">
            <v/>
          </cell>
          <cell r="J2597" t="str">
            <v/>
          </cell>
          <cell r="K2597" t="str">
            <v/>
          </cell>
          <cell r="L2597" t="str">
            <v/>
          </cell>
          <cell r="M2597" t="str">
            <v>547900</v>
          </cell>
          <cell r="N2597" t="str">
            <v>547900</v>
          </cell>
          <cell r="O2597" t="str">
            <v>547900</v>
          </cell>
          <cell r="P2597" t="str">
            <v>3950</v>
          </cell>
          <cell r="Q2597" t="str">
            <v>NL</v>
          </cell>
          <cell r="R2597" t="str">
            <v>NLD</v>
          </cell>
          <cell r="S2597" t="str">
            <v>Netherlands</v>
          </cell>
          <cell r="T2597">
            <v>0.3</v>
          </cell>
          <cell r="U2597">
            <v>0.3</v>
          </cell>
          <cell r="V2597">
            <v>1</v>
          </cell>
          <cell r="W2597">
            <v>1</v>
          </cell>
          <cell r="X2597" t="str">
            <v>Pcs.</v>
          </cell>
          <cell r="Y2597" t="str">
            <v>2</v>
          </cell>
          <cell r="Z2597">
            <v>0</v>
          </cell>
          <cell r="AA2597">
            <v>11.04</v>
          </cell>
          <cell r="AB2597">
            <v>22.89</v>
          </cell>
          <cell r="AC2597">
            <v>23.81</v>
          </cell>
          <cell r="AD2597">
            <v>0</v>
          </cell>
          <cell r="AE2597">
            <v>0</v>
          </cell>
          <cell r="AF2597">
            <v>0</v>
          </cell>
          <cell r="AG2597">
            <v>0</v>
          </cell>
          <cell r="AH2597">
            <v>23.81</v>
          </cell>
          <cell r="AI2597">
            <v>1</v>
          </cell>
          <cell r="AJ2597" t="str">
            <v>215</v>
          </cell>
          <cell r="AK2597" t="str">
            <v>155</v>
          </cell>
          <cell r="AL2597" t="str">
            <v>12</v>
          </cell>
          <cell r="AM2597" t="str">
            <v>8719924028794</v>
          </cell>
          <cell r="AN2597" t="str">
            <v>49019900</v>
          </cell>
          <cell r="AO2597" t="str">
            <v>Maria Montessori Writes To Her Father, Letters from California 1915</v>
          </cell>
        </row>
        <row r="2598">
          <cell r="A2598" t="str">
            <v>547950</v>
          </cell>
          <cell r="B2598" t="str">
            <v>The Montessori Approach to Music</v>
          </cell>
          <cell r="C2598" t="str">
            <v>Nienhuis</v>
          </cell>
          <cell r="D2598" t="str">
            <v/>
          </cell>
          <cell r="E2598" t="str">
            <v/>
          </cell>
          <cell r="F2598" t="str">
            <v/>
          </cell>
          <cell r="G2598" t="str">
            <v/>
          </cell>
          <cell r="H2598" t="str">
            <v/>
          </cell>
          <cell r="I2598" t="str">
            <v/>
          </cell>
          <cell r="J2598" t="str">
            <v/>
          </cell>
          <cell r="K2598" t="str">
            <v/>
          </cell>
          <cell r="L2598" t="str">
            <v/>
          </cell>
          <cell r="M2598" t="str">
            <v>547950</v>
          </cell>
          <cell r="N2598" t="str">
            <v>547950</v>
          </cell>
          <cell r="O2598" t="str">
            <v>547950</v>
          </cell>
          <cell r="P2598" t="str">
            <v>3950</v>
          </cell>
          <cell r="Q2598" t="str">
            <v>NL</v>
          </cell>
          <cell r="R2598" t="str">
            <v>NLD</v>
          </cell>
          <cell r="S2598" t="str">
            <v>Netherlands</v>
          </cell>
          <cell r="T2598">
            <v>0.33</v>
          </cell>
          <cell r="U2598">
            <v>0.33</v>
          </cell>
          <cell r="V2598">
            <v>1</v>
          </cell>
          <cell r="W2598">
            <v>1</v>
          </cell>
          <cell r="X2598" t="str">
            <v>Pcs.</v>
          </cell>
          <cell r="Y2598" t="str">
            <v>3</v>
          </cell>
          <cell r="Z2598">
            <v>0</v>
          </cell>
          <cell r="AA2598">
            <v>7.44</v>
          </cell>
          <cell r="AB2598">
            <v>14.58</v>
          </cell>
          <cell r="AC2598">
            <v>15.16</v>
          </cell>
          <cell r="AD2598">
            <v>0</v>
          </cell>
          <cell r="AE2598">
            <v>0</v>
          </cell>
          <cell r="AF2598">
            <v>0</v>
          </cell>
          <cell r="AG2598">
            <v>0</v>
          </cell>
          <cell r="AH2598">
            <v>15.16</v>
          </cell>
          <cell r="AI2598">
            <v>1</v>
          </cell>
          <cell r="AJ2598" t="str">
            <v>200</v>
          </cell>
          <cell r="AK2598" t="str">
            <v>130</v>
          </cell>
          <cell r="AL2598" t="str">
            <v>15</v>
          </cell>
          <cell r="AM2598" t="str">
            <v>08719924056827</v>
          </cell>
          <cell r="AN2598" t="str">
            <v>49011000</v>
          </cell>
          <cell r="AO2598" t="str">
            <v>The Montessori Approach to Music</v>
          </cell>
        </row>
        <row r="2599">
          <cell r="A2599" t="str">
            <v>548000</v>
          </cell>
          <cell r="B2599" t="str">
            <v>Education For A New World - Kalakshetra</v>
          </cell>
          <cell r="C2599" t="str">
            <v>Nienhuis</v>
          </cell>
          <cell r="D2599" t="str">
            <v/>
          </cell>
          <cell r="E2599" t="str">
            <v/>
          </cell>
          <cell r="F2599" t="str">
            <v/>
          </cell>
          <cell r="G2599" t="str">
            <v/>
          </cell>
          <cell r="H2599" t="str">
            <v/>
          </cell>
          <cell r="I2599" t="str">
            <v/>
          </cell>
          <cell r="J2599" t="str">
            <v/>
          </cell>
          <cell r="K2599" t="str">
            <v/>
          </cell>
          <cell r="L2599" t="str">
            <v/>
          </cell>
          <cell r="M2599" t="str">
            <v>548000</v>
          </cell>
          <cell r="N2599" t="str">
            <v>548000</v>
          </cell>
          <cell r="O2599" t="str">
            <v>548000</v>
          </cell>
          <cell r="P2599" t="str">
            <v>3950</v>
          </cell>
          <cell r="Q2599" t="str">
            <v>IN</v>
          </cell>
          <cell r="R2599" t="str">
            <v>IND</v>
          </cell>
          <cell r="S2599" t="str">
            <v>India</v>
          </cell>
          <cell r="T2599">
            <v>0.29799999999999999</v>
          </cell>
          <cell r="U2599">
            <v>0.29799999999999999</v>
          </cell>
          <cell r="V2599">
            <v>1</v>
          </cell>
          <cell r="W2599">
            <v>1</v>
          </cell>
          <cell r="X2599" t="str">
            <v>Pcs.</v>
          </cell>
          <cell r="Y2599" t="str">
            <v>2</v>
          </cell>
          <cell r="Z2599">
            <v>0</v>
          </cell>
          <cell r="AA2599">
            <v>2.86</v>
          </cell>
          <cell r="AB2599">
            <v>13.12</v>
          </cell>
          <cell r="AC2599">
            <v>13.64</v>
          </cell>
          <cell r="AD2599">
            <v>0</v>
          </cell>
          <cell r="AE2599">
            <v>0</v>
          </cell>
          <cell r="AF2599">
            <v>0</v>
          </cell>
          <cell r="AG2599">
            <v>0</v>
          </cell>
          <cell r="AH2599">
            <v>13.64</v>
          </cell>
          <cell r="AI2599">
            <v>1</v>
          </cell>
          <cell r="AJ2599" t="str">
            <v>230</v>
          </cell>
          <cell r="AK2599" t="str">
            <v>152</v>
          </cell>
          <cell r="AL2599" t="str">
            <v>21</v>
          </cell>
          <cell r="AM2599" t="str">
            <v>8719924028800</v>
          </cell>
          <cell r="AN2599" t="str">
            <v>49019900</v>
          </cell>
          <cell r="AO2599" t="str">
            <v>Education For A New World - Kalakshetra</v>
          </cell>
        </row>
        <row r="2600">
          <cell r="A2600" t="str">
            <v>548100</v>
          </cell>
          <cell r="B2600" t="str">
            <v>To Educate The Human Potential - Kalakshetra</v>
          </cell>
          <cell r="C2600" t="str">
            <v>Nienhuis</v>
          </cell>
          <cell r="D2600" t="str">
            <v/>
          </cell>
          <cell r="E2600" t="str">
            <v/>
          </cell>
          <cell r="F2600" t="str">
            <v/>
          </cell>
          <cell r="G2600" t="str">
            <v/>
          </cell>
          <cell r="H2600" t="str">
            <v/>
          </cell>
          <cell r="I2600" t="str">
            <v/>
          </cell>
          <cell r="J2600" t="str">
            <v/>
          </cell>
          <cell r="K2600" t="str">
            <v/>
          </cell>
          <cell r="L2600" t="str">
            <v/>
          </cell>
          <cell r="M2600" t="str">
            <v>548100</v>
          </cell>
          <cell r="N2600" t="str">
            <v>548100</v>
          </cell>
          <cell r="O2600" t="str">
            <v>548100</v>
          </cell>
          <cell r="P2600" t="str">
            <v>3950</v>
          </cell>
          <cell r="Q2600" t="str">
            <v>LK</v>
          </cell>
          <cell r="R2600" t="str">
            <v>LKA</v>
          </cell>
          <cell r="S2600" t="str">
            <v>Sri Lanka</v>
          </cell>
          <cell r="T2600">
            <v>0.183</v>
          </cell>
          <cell r="U2600">
            <v>0.183</v>
          </cell>
          <cell r="V2600">
            <v>1</v>
          </cell>
          <cell r="W2600">
            <v>1</v>
          </cell>
          <cell r="X2600" t="str">
            <v>Pcs.</v>
          </cell>
          <cell r="Y2600" t="str">
            <v>2</v>
          </cell>
          <cell r="Z2600">
            <v>0</v>
          </cell>
          <cell r="AA2600">
            <v>2.8</v>
          </cell>
          <cell r="AB2600">
            <v>13.12</v>
          </cell>
          <cell r="AC2600">
            <v>13.64</v>
          </cell>
          <cell r="AD2600">
            <v>0</v>
          </cell>
          <cell r="AE2600">
            <v>0</v>
          </cell>
          <cell r="AF2600">
            <v>0</v>
          </cell>
          <cell r="AG2600">
            <v>0</v>
          </cell>
          <cell r="AH2600">
            <v>13.64</v>
          </cell>
          <cell r="AI2600">
            <v>1</v>
          </cell>
          <cell r="AJ2600" t="str">
            <v>220</v>
          </cell>
          <cell r="AK2600" t="str">
            <v>150</v>
          </cell>
          <cell r="AL2600" t="str">
            <v>15</v>
          </cell>
          <cell r="AM2600" t="str">
            <v>8719924028817</v>
          </cell>
          <cell r="AN2600" t="str">
            <v>49019900</v>
          </cell>
          <cell r="AO2600" t="str">
            <v>To Educate The Human Potential - Kalakshetra</v>
          </cell>
        </row>
        <row r="2601">
          <cell r="A2601" t="str">
            <v>548200</v>
          </cell>
          <cell r="B2601" t="str">
            <v>The Discovery Of The Child - Kalakshetra</v>
          </cell>
          <cell r="C2601" t="str">
            <v>Nienhuis</v>
          </cell>
          <cell r="D2601" t="str">
            <v/>
          </cell>
          <cell r="E2601" t="str">
            <v/>
          </cell>
          <cell r="F2601" t="str">
            <v/>
          </cell>
          <cell r="G2601" t="str">
            <v/>
          </cell>
          <cell r="H2601" t="str">
            <v/>
          </cell>
          <cell r="I2601" t="str">
            <v/>
          </cell>
          <cell r="J2601" t="str">
            <v/>
          </cell>
          <cell r="K2601" t="str">
            <v/>
          </cell>
          <cell r="L2601" t="str">
            <v/>
          </cell>
          <cell r="M2601" t="str">
            <v>548200</v>
          </cell>
          <cell r="N2601" t="str">
            <v>548200</v>
          </cell>
          <cell r="O2601" t="str">
            <v>548200</v>
          </cell>
          <cell r="P2601" t="str">
            <v>3950</v>
          </cell>
          <cell r="Q2601" t="str">
            <v>IN</v>
          </cell>
          <cell r="R2601" t="str">
            <v>IND</v>
          </cell>
          <cell r="S2601" t="str">
            <v>India</v>
          </cell>
          <cell r="T2601">
            <v>0.32100000000000001</v>
          </cell>
          <cell r="U2601">
            <v>0.32100000000000001</v>
          </cell>
          <cell r="V2601">
            <v>1</v>
          </cell>
          <cell r="W2601">
            <v>1</v>
          </cell>
          <cell r="X2601" t="str">
            <v>Pcs.</v>
          </cell>
          <cell r="Y2601" t="str">
            <v>2</v>
          </cell>
          <cell r="Z2601">
            <v>0</v>
          </cell>
          <cell r="AA2601">
            <v>7.24</v>
          </cell>
          <cell r="AB2601">
            <v>19.079999999999998</v>
          </cell>
          <cell r="AC2601">
            <v>19.84</v>
          </cell>
          <cell r="AD2601">
            <v>0</v>
          </cell>
          <cell r="AE2601">
            <v>0</v>
          </cell>
          <cell r="AF2601">
            <v>0</v>
          </cell>
          <cell r="AG2601">
            <v>0</v>
          </cell>
          <cell r="AH2601">
            <v>19.84</v>
          </cell>
          <cell r="AI2601">
            <v>1</v>
          </cell>
          <cell r="AJ2601" t="str">
            <v>225</v>
          </cell>
          <cell r="AK2601" t="str">
            <v>145</v>
          </cell>
          <cell r="AL2601" t="str">
            <v>40</v>
          </cell>
          <cell r="AM2601" t="str">
            <v>8719924028824</v>
          </cell>
          <cell r="AN2601" t="str">
            <v>49019900</v>
          </cell>
          <cell r="AO2601" t="str">
            <v>The Discovery Of The Child - Kalakshetra</v>
          </cell>
        </row>
        <row r="2602">
          <cell r="A2602" t="str">
            <v>548300</v>
          </cell>
          <cell r="B2602" t="str">
            <v>The Absorbent Mind - Kalakshetra</v>
          </cell>
          <cell r="C2602" t="str">
            <v>Nienhuis</v>
          </cell>
          <cell r="D2602" t="str">
            <v/>
          </cell>
          <cell r="E2602" t="str">
            <v/>
          </cell>
          <cell r="F2602" t="str">
            <v/>
          </cell>
          <cell r="G2602" t="str">
            <v/>
          </cell>
          <cell r="H2602" t="str">
            <v/>
          </cell>
          <cell r="I2602" t="str">
            <v/>
          </cell>
          <cell r="J2602" t="str">
            <v/>
          </cell>
          <cell r="K2602" t="str">
            <v/>
          </cell>
          <cell r="L2602" t="str">
            <v/>
          </cell>
          <cell r="M2602" t="str">
            <v>548300</v>
          </cell>
          <cell r="N2602" t="str">
            <v>548300</v>
          </cell>
          <cell r="O2602" t="str">
            <v>548300</v>
          </cell>
          <cell r="P2602" t="str">
            <v>3950</v>
          </cell>
          <cell r="Q2602" t="str">
            <v>LK</v>
          </cell>
          <cell r="R2602" t="str">
            <v>LKA</v>
          </cell>
          <cell r="S2602" t="str">
            <v>Sri Lanka</v>
          </cell>
          <cell r="T2602">
            <v>0.63400000000000001</v>
          </cell>
          <cell r="U2602">
            <v>0.63400000000000001</v>
          </cell>
          <cell r="V2602">
            <v>1</v>
          </cell>
          <cell r="W2602">
            <v>1</v>
          </cell>
          <cell r="X2602" t="str">
            <v>Pcs.</v>
          </cell>
          <cell r="Y2602" t="str">
            <v>2</v>
          </cell>
          <cell r="Z2602">
            <v>0</v>
          </cell>
          <cell r="AA2602">
            <v>6.78</v>
          </cell>
          <cell r="AB2602">
            <v>20.260000000000002</v>
          </cell>
          <cell r="AC2602">
            <v>21.07</v>
          </cell>
          <cell r="AD2602">
            <v>0</v>
          </cell>
          <cell r="AE2602">
            <v>0</v>
          </cell>
          <cell r="AF2602">
            <v>0</v>
          </cell>
          <cell r="AG2602">
            <v>0</v>
          </cell>
          <cell r="AH2602">
            <v>21.07</v>
          </cell>
          <cell r="AI2602">
            <v>1</v>
          </cell>
          <cell r="AJ2602" t="str">
            <v>305</v>
          </cell>
          <cell r="AK2602" t="str">
            <v>215</v>
          </cell>
          <cell r="AL2602" t="str">
            <v>20</v>
          </cell>
          <cell r="AM2602" t="str">
            <v>8719924028831</v>
          </cell>
          <cell r="AN2602" t="str">
            <v>49019900</v>
          </cell>
          <cell r="AO2602" t="str">
            <v>The Absorbent Mind - Kalakshetra</v>
          </cell>
        </row>
        <row r="2603">
          <cell r="A2603" t="str">
            <v>548400</v>
          </cell>
          <cell r="B2603" t="str">
            <v>Child Education - Kalakshetra</v>
          </cell>
          <cell r="C2603" t="str">
            <v>Nienhuis</v>
          </cell>
          <cell r="D2603" t="str">
            <v/>
          </cell>
          <cell r="E2603" t="str">
            <v/>
          </cell>
          <cell r="F2603" t="str">
            <v/>
          </cell>
          <cell r="G2603" t="str">
            <v/>
          </cell>
          <cell r="H2603" t="str">
            <v/>
          </cell>
          <cell r="I2603" t="str">
            <v/>
          </cell>
          <cell r="J2603" t="str">
            <v/>
          </cell>
          <cell r="K2603" t="str">
            <v/>
          </cell>
          <cell r="L2603" t="str">
            <v/>
          </cell>
          <cell r="M2603" t="str">
            <v>548400</v>
          </cell>
          <cell r="N2603" t="str">
            <v>548400</v>
          </cell>
          <cell r="O2603" t="str">
            <v>548400</v>
          </cell>
          <cell r="P2603" t="str">
            <v>3950</v>
          </cell>
          <cell r="Q2603" t="str">
            <v>IN</v>
          </cell>
          <cell r="R2603" t="str">
            <v>IND</v>
          </cell>
          <cell r="S2603" t="str">
            <v>India</v>
          </cell>
          <cell r="T2603">
            <v>0.17100000000000001</v>
          </cell>
          <cell r="U2603">
            <v>0.17100000000000001</v>
          </cell>
          <cell r="V2603">
            <v>1</v>
          </cell>
          <cell r="W2603">
            <v>1</v>
          </cell>
          <cell r="X2603" t="str">
            <v>Pcs.</v>
          </cell>
          <cell r="Y2603" t="str">
            <v>2</v>
          </cell>
          <cell r="Z2603">
            <v>0</v>
          </cell>
          <cell r="AA2603">
            <v>1.76</v>
          </cell>
          <cell r="AB2603">
            <v>7.15</v>
          </cell>
          <cell r="AC2603">
            <v>7.44</v>
          </cell>
          <cell r="AD2603">
            <v>0</v>
          </cell>
          <cell r="AE2603">
            <v>0</v>
          </cell>
          <cell r="AF2603">
            <v>0</v>
          </cell>
          <cell r="AG2603">
            <v>0</v>
          </cell>
          <cell r="AH2603">
            <v>7.44</v>
          </cell>
          <cell r="AI2603">
            <v>1</v>
          </cell>
          <cell r="AJ2603" t="str">
            <v>220</v>
          </cell>
          <cell r="AK2603" t="str">
            <v>150</v>
          </cell>
          <cell r="AL2603" t="str">
            <v>20</v>
          </cell>
          <cell r="AM2603" t="str">
            <v>8719924028848</v>
          </cell>
          <cell r="AN2603" t="str">
            <v>49019900</v>
          </cell>
          <cell r="AO2603" t="str">
            <v>Child Education - Kalakshetra</v>
          </cell>
        </row>
        <row r="2604">
          <cell r="A2604" t="str">
            <v>548500</v>
          </cell>
          <cell r="B2604" t="str">
            <v>What You Should Know About Your Child -</v>
          </cell>
          <cell r="C2604" t="str">
            <v>Nienhuis</v>
          </cell>
          <cell r="D2604" t="str">
            <v/>
          </cell>
          <cell r="E2604" t="str">
            <v/>
          </cell>
          <cell r="F2604" t="str">
            <v/>
          </cell>
          <cell r="G2604" t="str">
            <v/>
          </cell>
          <cell r="H2604" t="str">
            <v/>
          </cell>
          <cell r="I2604" t="str">
            <v/>
          </cell>
          <cell r="J2604" t="str">
            <v/>
          </cell>
          <cell r="K2604" t="str">
            <v/>
          </cell>
          <cell r="L2604" t="str">
            <v/>
          </cell>
          <cell r="M2604" t="str">
            <v>548500</v>
          </cell>
          <cell r="N2604" t="str">
            <v>548500</v>
          </cell>
          <cell r="O2604" t="str">
            <v>548500</v>
          </cell>
          <cell r="P2604" t="str">
            <v>3950</v>
          </cell>
          <cell r="Q2604" t="str">
            <v>IN</v>
          </cell>
          <cell r="R2604" t="str">
            <v>IND</v>
          </cell>
          <cell r="S2604" t="str">
            <v>India</v>
          </cell>
          <cell r="T2604">
            <v>0.435</v>
          </cell>
          <cell r="U2604">
            <v>0.435</v>
          </cell>
          <cell r="V2604">
            <v>1</v>
          </cell>
          <cell r="W2604">
            <v>1</v>
          </cell>
          <cell r="X2604" t="str">
            <v>Pcs.</v>
          </cell>
          <cell r="Y2604" t="str">
            <v>2</v>
          </cell>
          <cell r="Z2604">
            <v>0</v>
          </cell>
          <cell r="AA2604">
            <v>2.82</v>
          </cell>
          <cell r="AB2604">
            <v>15.5</v>
          </cell>
          <cell r="AC2604">
            <v>16.12</v>
          </cell>
          <cell r="AD2604">
            <v>0</v>
          </cell>
          <cell r="AE2604">
            <v>0</v>
          </cell>
          <cell r="AF2604">
            <v>0</v>
          </cell>
          <cell r="AG2604">
            <v>0</v>
          </cell>
          <cell r="AH2604">
            <v>16.12</v>
          </cell>
          <cell r="AI2604">
            <v>1</v>
          </cell>
          <cell r="AJ2604" t="str">
            <v>225</v>
          </cell>
          <cell r="AK2604" t="str">
            <v>150</v>
          </cell>
          <cell r="AL2604" t="str">
            <v>15</v>
          </cell>
          <cell r="AM2604" t="str">
            <v>8719924028855</v>
          </cell>
          <cell r="AN2604" t="str">
            <v>49019900</v>
          </cell>
          <cell r="AO2604" t="str">
            <v>What You Should Know About Your Child - Kalakshetra</v>
          </cell>
        </row>
        <row r="2605">
          <cell r="A2605" t="str">
            <v>548600</v>
          </cell>
          <cell r="B2605" t="str">
            <v>The Advanced Montessori Method: Volume 1 -</v>
          </cell>
          <cell r="C2605" t="str">
            <v>Nienhuis</v>
          </cell>
          <cell r="D2605" t="str">
            <v/>
          </cell>
          <cell r="E2605" t="str">
            <v/>
          </cell>
          <cell r="F2605" t="str">
            <v/>
          </cell>
          <cell r="G2605" t="str">
            <v/>
          </cell>
          <cell r="H2605" t="str">
            <v/>
          </cell>
          <cell r="I2605" t="str">
            <v/>
          </cell>
          <cell r="J2605" t="str">
            <v/>
          </cell>
          <cell r="K2605" t="str">
            <v/>
          </cell>
          <cell r="L2605" t="str">
            <v/>
          </cell>
          <cell r="M2605" t="str">
            <v>548600</v>
          </cell>
          <cell r="N2605" t="str">
            <v>548600</v>
          </cell>
          <cell r="O2605" t="str">
            <v>548600</v>
          </cell>
          <cell r="P2605" t="str">
            <v>3950</v>
          </cell>
          <cell r="Q2605" t="str">
            <v>IN</v>
          </cell>
          <cell r="R2605" t="str">
            <v>IND</v>
          </cell>
          <cell r="S2605" t="str">
            <v>India</v>
          </cell>
          <cell r="T2605">
            <v>0.57899999999999996</v>
          </cell>
          <cell r="U2605">
            <v>0.57899999999999996</v>
          </cell>
          <cell r="V2605">
            <v>1</v>
          </cell>
          <cell r="W2605">
            <v>1</v>
          </cell>
          <cell r="X2605" t="str">
            <v>Pcs.</v>
          </cell>
          <cell r="Y2605" t="str">
            <v>2</v>
          </cell>
          <cell r="Z2605">
            <v>0</v>
          </cell>
          <cell r="AA2605">
            <v>7.17</v>
          </cell>
          <cell r="AB2605">
            <v>19.07</v>
          </cell>
          <cell r="AC2605">
            <v>19.829999999999998</v>
          </cell>
          <cell r="AD2605">
            <v>0</v>
          </cell>
          <cell r="AE2605">
            <v>0</v>
          </cell>
          <cell r="AF2605">
            <v>0</v>
          </cell>
          <cell r="AG2605">
            <v>0</v>
          </cell>
          <cell r="AH2605">
            <v>19.829999999999998</v>
          </cell>
          <cell r="AI2605">
            <v>1</v>
          </cell>
          <cell r="AJ2605" t="str">
            <v>220</v>
          </cell>
          <cell r="AK2605" t="str">
            <v>160</v>
          </cell>
          <cell r="AL2605" t="str">
            <v>40</v>
          </cell>
          <cell r="AM2605" t="str">
            <v>8719924028862</v>
          </cell>
          <cell r="AN2605" t="str">
            <v>49019900</v>
          </cell>
          <cell r="AO2605" t="str">
            <v>The Advanced Montessori Method: Volume 1 - Kalakshetra</v>
          </cell>
        </row>
        <row r="2606">
          <cell r="A2606" t="str">
            <v>548700</v>
          </cell>
          <cell r="B2606" t="str">
            <v>The Advanced Montessori Method: Volume 2 -</v>
          </cell>
          <cell r="C2606" t="str">
            <v>Nienhuis</v>
          </cell>
          <cell r="D2606" t="str">
            <v/>
          </cell>
          <cell r="E2606" t="str">
            <v/>
          </cell>
          <cell r="F2606" t="str">
            <v/>
          </cell>
          <cell r="G2606" t="str">
            <v/>
          </cell>
          <cell r="H2606" t="str">
            <v/>
          </cell>
          <cell r="I2606" t="str">
            <v/>
          </cell>
          <cell r="J2606" t="str">
            <v/>
          </cell>
          <cell r="K2606" t="str">
            <v/>
          </cell>
          <cell r="L2606" t="str">
            <v/>
          </cell>
          <cell r="M2606" t="str">
            <v>548700</v>
          </cell>
          <cell r="N2606" t="str">
            <v>548700</v>
          </cell>
          <cell r="O2606" t="str">
            <v>548700</v>
          </cell>
          <cell r="P2606" t="str">
            <v>3950</v>
          </cell>
          <cell r="Q2606" t="str">
            <v>LK</v>
          </cell>
          <cell r="R2606" t="str">
            <v>LKA</v>
          </cell>
          <cell r="S2606" t="str">
            <v>Sri Lanka</v>
          </cell>
          <cell r="T2606">
            <v>0.90600000000000003</v>
          </cell>
          <cell r="U2606">
            <v>0.90600000000000003</v>
          </cell>
          <cell r="V2606">
            <v>1</v>
          </cell>
          <cell r="W2606">
            <v>1</v>
          </cell>
          <cell r="X2606" t="str">
            <v>Pcs.</v>
          </cell>
          <cell r="Y2606" t="str">
            <v>2</v>
          </cell>
          <cell r="Z2606">
            <v>0</v>
          </cell>
          <cell r="AA2606">
            <v>7.17</v>
          </cell>
          <cell r="AB2606">
            <v>23.72</v>
          </cell>
          <cell r="AC2606">
            <v>24.67</v>
          </cell>
          <cell r="AD2606">
            <v>0</v>
          </cell>
          <cell r="AE2606">
            <v>0</v>
          </cell>
          <cell r="AF2606">
            <v>0</v>
          </cell>
          <cell r="AG2606">
            <v>0</v>
          </cell>
          <cell r="AH2606">
            <v>24.67</v>
          </cell>
          <cell r="AI2606">
            <v>1</v>
          </cell>
          <cell r="AJ2606" t="str">
            <v>217</v>
          </cell>
          <cell r="AK2606" t="str">
            <v>145</v>
          </cell>
          <cell r="AL2606" t="str">
            <v>35</v>
          </cell>
          <cell r="AM2606" t="str">
            <v>8719924028879</v>
          </cell>
          <cell r="AN2606" t="str">
            <v>49019900</v>
          </cell>
          <cell r="AO2606" t="str">
            <v>The Advanced Montessori Method: Volume 2 - Kalakshetra</v>
          </cell>
        </row>
        <row r="2607">
          <cell r="A2607" t="str">
            <v>548800</v>
          </cell>
          <cell r="B2607" t="str">
            <v>The Formation Of Man - Kalakshetra</v>
          </cell>
          <cell r="C2607" t="str">
            <v>Nienhuis</v>
          </cell>
          <cell r="D2607" t="str">
            <v/>
          </cell>
          <cell r="E2607" t="str">
            <v/>
          </cell>
          <cell r="F2607" t="str">
            <v/>
          </cell>
          <cell r="G2607" t="str">
            <v/>
          </cell>
          <cell r="H2607" t="str">
            <v/>
          </cell>
          <cell r="I2607" t="str">
            <v/>
          </cell>
          <cell r="J2607" t="str">
            <v/>
          </cell>
          <cell r="K2607" t="str">
            <v/>
          </cell>
          <cell r="L2607" t="str">
            <v/>
          </cell>
          <cell r="M2607" t="str">
            <v>548800</v>
          </cell>
          <cell r="N2607" t="str">
            <v>548800</v>
          </cell>
          <cell r="O2607" t="str">
            <v>548800</v>
          </cell>
          <cell r="P2607" t="str">
            <v>3950</v>
          </cell>
          <cell r="Q2607" t="str">
            <v>LK</v>
          </cell>
          <cell r="R2607" t="str">
            <v>LKA</v>
          </cell>
          <cell r="S2607" t="str">
            <v>Sri Lanka</v>
          </cell>
          <cell r="T2607">
            <v>0.313</v>
          </cell>
          <cell r="U2607">
            <v>0.313</v>
          </cell>
          <cell r="V2607">
            <v>1</v>
          </cell>
          <cell r="W2607">
            <v>1</v>
          </cell>
          <cell r="X2607" t="str">
            <v>Pcs.</v>
          </cell>
          <cell r="Y2607" t="str">
            <v>2</v>
          </cell>
          <cell r="Z2607">
            <v>0</v>
          </cell>
          <cell r="AA2607">
            <v>2.94</v>
          </cell>
          <cell r="AB2607">
            <v>15.5</v>
          </cell>
          <cell r="AC2607">
            <v>16.12</v>
          </cell>
          <cell r="AD2607">
            <v>0</v>
          </cell>
          <cell r="AE2607">
            <v>0</v>
          </cell>
          <cell r="AF2607">
            <v>0</v>
          </cell>
          <cell r="AG2607">
            <v>0</v>
          </cell>
          <cell r="AH2607">
            <v>16.12</v>
          </cell>
          <cell r="AI2607">
            <v>1</v>
          </cell>
          <cell r="AJ2607" t="str">
            <v>225</v>
          </cell>
          <cell r="AK2607" t="str">
            <v>155</v>
          </cell>
          <cell r="AL2607" t="str">
            <v>25</v>
          </cell>
          <cell r="AM2607" t="str">
            <v>8719924028886</v>
          </cell>
          <cell r="AN2607" t="str">
            <v>49019900</v>
          </cell>
          <cell r="AO2607" t="str">
            <v>The Formation Of Man - Kalakshetra</v>
          </cell>
        </row>
        <row r="2608">
          <cell r="A2608" t="str">
            <v>548900</v>
          </cell>
          <cell r="B2608" t="str">
            <v>The Secret Of Childhood - Kalakshetra</v>
          </cell>
          <cell r="C2608" t="str">
            <v>Nienhuis</v>
          </cell>
          <cell r="D2608" t="str">
            <v/>
          </cell>
          <cell r="E2608" t="str">
            <v/>
          </cell>
          <cell r="F2608" t="str">
            <v/>
          </cell>
          <cell r="G2608" t="str">
            <v/>
          </cell>
          <cell r="H2608" t="str">
            <v/>
          </cell>
          <cell r="I2608" t="str">
            <v/>
          </cell>
          <cell r="J2608" t="str">
            <v/>
          </cell>
          <cell r="K2608" t="str">
            <v/>
          </cell>
          <cell r="L2608" t="str">
            <v/>
          </cell>
          <cell r="M2608" t="str">
            <v>548900</v>
          </cell>
          <cell r="N2608" t="str">
            <v>548900</v>
          </cell>
          <cell r="O2608" t="str">
            <v>548900</v>
          </cell>
          <cell r="P2608" t="str">
            <v>3950</v>
          </cell>
          <cell r="Q2608" t="str">
            <v>IN</v>
          </cell>
          <cell r="R2608" t="str">
            <v>IND</v>
          </cell>
          <cell r="S2608" t="str">
            <v>India</v>
          </cell>
          <cell r="T2608">
            <v>0.27</v>
          </cell>
          <cell r="U2608">
            <v>0.27</v>
          </cell>
          <cell r="V2608">
            <v>1</v>
          </cell>
          <cell r="W2608">
            <v>1</v>
          </cell>
          <cell r="X2608" t="str">
            <v>Pcs.</v>
          </cell>
          <cell r="Y2608" t="str">
            <v>2</v>
          </cell>
          <cell r="Z2608">
            <v>0</v>
          </cell>
          <cell r="AA2608">
            <v>9.4</v>
          </cell>
          <cell r="AB2608">
            <v>21.98</v>
          </cell>
          <cell r="AC2608">
            <v>22.86</v>
          </cell>
          <cell r="AD2608">
            <v>0</v>
          </cell>
          <cell r="AE2608">
            <v>0</v>
          </cell>
          <cell r="AF2608">
            <v>0</v>
          </cell>
          <cell r="AG2608">
            <v>0</v>
          </cell>
          <cell r="AH2608">
            <v>22.86</v>
          </cell>
          <cell r="AI2608">
            <v>1</v>
          </cell>
          <cell r="AJ2608" t="str">
            <v>220</v>
          </cell>
          <cell r="AK2608" t="str">
            <v>150</v>
          </cell>
          <cell r="AL2608" t="str">
            <v>15</v>
          </cell>
          <cell r="AM2608" t="str">
            <v>8719924028893</v>
          </cell>
          <cell r="AN2608" t="str">
            <v>49019900</v>
          </cell>
          <cell r="AO2608" t="str">
            <v>The Secret Of Childhood - Kalakshetra</v>
          </cell>
        </row>
        <row r="2609">
          <cell r="A2609" t="str">
            <v>549000</v>
          </cell>
          <cell r="B2609" t="str">
            <v>Montessori Education - Kalakshetra</v>
          </cell>
          <cell r="C2609" t="str">
            <v>Nienhuis</v>
          </cell>
          <cell r="D2609" t="str">
            <v/>
          </cell>
          <cell r="E2609" t="str">
            <v/>
          </cell>
          <cell r="F2609" t="str">
            <v/>
          </cell>
          <cell r="G2609" t="str">
            <v/>
          </cell>
          <cell r="H2609" t="str">
            <v/>
          </cell>
          <cell r="I2609" t="str">
            <v/>
          </cell>
          <cell r="J2609" t="str">
            <v/>
          </cell>
          <cell r="K2609" t="str">
            <v/>
          </cell>
          <cell r="L2609" t="str">
            <v/>
          </cell>
          <cell r="M2609" t="str">
            <v>549000</v>
          </cell>
          <cell r="N2609" t="str">
            <v>549000</v>
          </cell>
          <cell r="O2609" t="str">
            <v>549000</v>
          </cell>
          <cell r="P2609" t="str">
            <v>3950</v>
          </cell>
          <cell r="Q2609" t="str">
            <v>LK</v>
          </cell>
          <cell r="R2609" t="str">
            <v>LKA</v>
          </cell>
          <cell r="S2609" t="str">
            <v>Sri Lanka</v>
          </cell>
          <cell r="T2609">
            <v>4.2000000000000003E-2</v>
          </cell>
          <cell r="U2609">
            <v>4.2000000000000003E-2</v>
          </cell>
          <cell r="V2609">
            <v>1</v>
          </cell>
          <cell r="W2609">
            <v>1</v>
          </cell>
          <cell r="X2609" t="str">
            <v>Pcs.</v>
          </cell>
          <cell r="Y2609" t="str">
            <v>2</v>
          </cell>
          <cell r="Z2609">
            <v>0</v>
          </cell>
          <cell r="AA2609">
            <v>1.1000000000000001</v>
          </cell>
          <cell r="AB2609">
            <v>6.43</v>
          </cell>
          <cell r="AC2609">
            <v>6.69</v>
          </cell>
          <cell r="AD2609">
            <v>0</v>
          </cell>
          <cell r="AE2609">
            <v>0</v>
          </cell>
          <cell r="AF2609">
            <v>0</v>
          </cell>
          <cell r="AG2609">
            <v>0</v>
          </cell>
          <cell r="AH2609">
            <v>6.69</v>
          </cell>
          <cell r="AI2609">
            <v>1</v>
          </cell>
          <cell r="AJ2609" t="str">
            <v>310</v>
          </cell>
          <cell r="AK2609" t="str">
            <v>215</v>
          </cell>
          <cell r="AL2609" t="str">
            <v>5</v>
          </cell>
          <cell r="AM2609" t="str">
            <v>8719924028909</v>
          </cell>
          <cell r="AN2609" t="str">
            <v>49019900</v>
          </cell>
          <cell r="AO2609" t="str">
            <v>Montessori Education - Kalakshetra</v>
          </cell>
        </row>
        <row r="2610">
          <cell r="A2610" t="str">
            <v>549100</v>
          </cell>
          <cell r="B2610" t="str">
            <v>The Child In The Family - Kalakshetra</v>
          </cell>
          <cell r="C2610" t="str">
            <v>Nienhuis</v>
          </cell>
          <cell r="D2610" t="str">
            <v/>
          </cell>
          <cell r="E2610" t="str">
            <v/>
          </cell>
          <cell r="F2610" t="str">
            <v/>
          </cell>
          <cell r="G2610" t="str">
            <v/>
          </cell>
          <cell r="H2610" t="str">
            <v/>
          </cell>
          <cell r="I2610" t="str">
            <v/>
          </cell>
          <cell r="J2610" t="str">
            <v/>
          </cell>
          <cell r="K2610" t="str">
            <v/>
          </cell>
          <cell r="L2610" t="str">
            <v/>
          </cell>
          <cell r="M2610" t="str">
            <v>549100</v>
          </cell>
          <cell r="N2610" t="str">
            <v>549100</v>
          </cell>
          <cell r="O2610" t="str">
            <v>549100</v>
          </cell>
          <cell r="P2610" t="str">
            <v>3950</v>
          </cell>
          <cell r="Q2610" t="str">
            <v>IN</v>
          </cell>
          <cell r="R2610" t="str">
            <v>IND</v>
          </cell>
          <cell r="S2610" t="str">
            <v>India</v>
          </cell>
          <cell r="T2610">
            <v>0.2</v>
          </cell>
          <cell r="U2610">
            <v>0.2</v>
          </cell>
          <cell r="V2610">
            <v>1</v>
          </cell>
          <cell r="W2610">
            <v>1</v>
          </cell>
          <cell r="X2610" t="str">
            <v>Pcs.</v>
          </cell>
          <cell r="Y2610" t="str">
            <v>2</v>
          </cell>
          <cell r="Z2610">
            <v>0</v>
          </cell>
          <cell r="AA2610">
            <v>3.16</v>
          </cell>
          <cell r="AB2610">
            <v>15.5</v>
          </cell>
          <cell r="AC2610">
            <v>16.12</v>
          </cell>
          <cell r="AD2610">
            <v>0</v>
          </cell>
          <cell r="AE2610">
            <v>0</v>
          </cell>
          <cell r="AF2610">
            <v>0</v>
          </cell>
          <cell r="AG2610">
            <v>0</v>
          </cell>
          <cell r="AH2610">
            <v>16.12</v>
          </cell>
          <cell r="AI2610">
            <v>1</v>
          </cell>
          <cell r="AJ2610" t="str">
            <v>310</v>
          </cell>
          <cell r="AK2610" t="str">
            <v>215</v>
          </cell>
          <cell r="AL2610" t="str">
            <v>5</v>
          </cell>
          <cell r="AM2610" t="str">
            <v>8719924028916</v>
          </cell>
          <cell r="AN2610" t="str">
            <v>49019900</v>
          </cell>
          <cell r="AO2610" t="str">
            <v>The Child In The Family - Kalakshetra</v>
          </cell>
        </row>
        <row r="2611">
          <cell r="A2611" t="str">
            <v>549200</v>
          </cell>
          <cell r="B2611" t="str">
            <v>Education And Peace - Kalakshetra</v>
          </cell>
          <cell r="C2611" t="str">
            <v>Nienhuis</v>
          </cell>
          <cell r="D2611" t="str">
            <v/>
          </cell>
          <cell r="E2611" t="str">
            <v/>
          </cell>
          <cell r="F2611" t="str">
            <v/>
          </cell>
          <cell r="G2611" t="str">
            <v/>
          </cell>
          <cell r="H2611" t="str">
            <v/>
          </cell>
          <cell r="I2611" t="str">
            <v/>
          </cell>
          <cell r="J2611" t="str">
            <v/>
          </cell>
          <cell r="K2611" t="str">
            <v/>
          </cell>
          <cell r="L2611" t="str">
            <v/>
          </cell>
          <cell r="M2611" t="str">
            <v>549200</v>
          </cell>
          <cell r="N2611" t="str">
            <v>549200</v>
          </cell>
          <cell r="O2611" t="str">
            <v>549200</v>
          </cell>
          <cell r="P2611" t="str">
            <v>3950</v>
          </cell>
          <cell r="Q2611" t="str">
            <v>LK</v>
          </cell>
          <cell r="R2611" t="str">
            <v>LKA</v>
          </cell>
          <cell r="S2611" t="str">
            <v>Sri Lanka</v>
          </cell>
          <cell r="T2611">
            <v>0.72</v>
          </cell>
          <cell r="U2611">
            <v>0.72</v>
          </cell>
          <cell r="V2611">
            <v>1</v>
          </cell>
          <cell r="W2611">
            <v>1</v>
          </cell>
          <cell r="X2611" t="str">
            <v>Pcs.</v>
          </cell>
          <cell r="Y2611" t="str">
            <v>2</v>
          </cell>
          <cell r="Z2611">
            <v>0</v>
          </cell>
          <cell r="AA2611">
            <v>3.41</v>
          </cell>
          <cell r="AB2611">
            <v>16.71</v>
          </cell>
          <cell r="AC2611">
            <v>17.38</v>
          </cell>
          <cell r="AD2611">
            <v>0</v>
          </cell>
          <cell r="AE2611">
            <v>0</v>
          </cell>
          <cell r="AF2611">
            <v>0</v>
          </cell>
          <cell r="AG2611">
            <v>0</v>
          </cell>
          <cell r="AH2611">
            <v>17.38</v>
          </cell>
          <cell r="AI2611">
            <v>1</v>
          </cell>
          <cell r="AJ2611" t="str">
            <v>310</v>
          </cell>
          <cell r="AK2611" t="str">
            <v>215</v>
          </cell>
          <cell r="AL2611" t="str">
            <v>10</v>
          </cell>
          <cell r="AM2611" t="str">
            <v>8719924028923</v>
          </cell>
          <cell r="AN2611" t="str">
            <v>49019900</v>
          </cell>
          <cell r="AO2611" t="str">
            <v>Education And Peace - Kalakshetra</v>
          </cell>
        </row>
        <row r="2612">
          <cell r="A2612" t="str">
            <v>549300</v>
          </cell>
          <cell r="B2612" t="str">
            <v>From Childhood To Adolescence - Kalakshetra</v>
          </cell>
          <cell r="C2612" t="str">
            <v>Nienhuis</v>
          </cell>
          <cell r="D2612" t="str">
            <v/>
          </cell>
          <cell r="E2612" t="str">
            <v/>
          </cell>
          <cell r="F2612" t="str">
            <v/>
          </cell>
          <cell r="G2612" t="str">
            <v/>
          </cell>
          <cell r="H2612" t="str">
            <v/>
          </cell>
          <cell r="I2612" t="str">
            <v/>
          </cell>
          <cell r="J2612" t="str">
            <v/>
          </cell>
          <cell r="K2612" t="str">
            <v/>
          </cell>
          <cell r="L2612" t="str">
            <v/>
          </cell>
          <cell r="M2612" t="str">
            <v>549300</v>
          </cell>
          <cell r="N2612" t="str">
            <v>549300</v>
          </cell>
          <cell r="O2612" t="str">
            <v>549300</v>
          </cell>
          <cell r="P2612" t="str">
            <v>3950</v>
          </cell>
          <cell r="Q2612" t="str">
            <v>LK</v>
          </cell>
          <cell r="R2612" t="str">
            <v>LKA</v>
          </cell>
          <cell r="S2612" t="str">
            <v>Sri Lanka</v>
          </cell>
          <cell r="T2612">
            <v>0</v>
          </cell>
          <cell r="U2612">
            <v>0</v>
          </cell>
          <cell r="V2612">
            <v>1</v>
          </cell>
          <cell r="W2612">
            <v>1</v>
          </cell>
          <cell r="X2612" t="str">
            <v>Pcs.</v>
          </cell>
          <cell r="Y2612" t="str">
            <v>2</v>
          </cell>
          <cell r="Z2612">
            <v>0</v>
          </cell>
          <cell r="AA2612">
            <v>2.83</v>
          </cell>
          <cell r="AB2612">
            <v>15.5</v>
          </cell>
          <cell r="AC2612">
            <v>16.12</v>
          </cell>
          <cell r="AD2612">
            <v>0</v>
          </cell>
          <cell r="AE2612">
            <v>0</v>
          </cell>
          <cell r="AF2612">
            <v>0</v>
          </cell>
          <cell r="AG2612">
            <v>0</v>
          </cell>
          <cell r="AH2612">
            <v>16.12</v>
          </cell>
          <cell r="AI2612">
            <v>1</v>
          </cell>
          <cell r="AJ2612" t="str">
            <v>220</v>
          </cell>
          <cell r="AK2612" t="str">
            <v>150</v>
          </cell>
          <cell r="AL2612" t="str">
            <v>15</v>
          </cell>
          <cell r="AM2612" t="str">
            <v>8719924028930</v>
          </cell>
          <cell r="AN2612" t="str">
            <v>49019900</v>
          </cell>
          <cell r="AO2612" t="str">
            <v>From Childhood To Adolescence - Kalakshetra</v>
          </cell>
        </row>
        <row r="2613">
          <cell r="A2613" t="str">
            <v>549400</v>
          </cell>
          <cell r="B2613" t="str">
            <v>Creative Development In The Child: Volume 1 -</v>
          </cell>
          <cell r="C2613" t="str">
            <v>Nienhuis</v>
          </cell>
          <cell r="D2613" t="str">
            <v/>
          </cell>
          <cell r="E2613" t="str">
            <v/>
          </cell>
          <cell r="F2613" t="str">
            <v/>
          </cell>
          <cell r="G2613" t="str">
            <v/>
          </cell>
          <cell r="H2613" t="str">
            <v/>
          </cell>
          <cell r="I2613" t="str">
            <v/>
          </cell>
          <cell r="J2613" t="str">
            <v/>
          </cell>
          <cell r="K2613" t="str">
            <v/>
          </cell>
          <cell r="L2613" t="str">
            <v/>
          </cell>
          <cell r="M2613" t="str">
            <v>549400</v>
          </cell>
          <cell r="N2613" t="str">
            <v>549400</v>
          </cell>
          <cell r="O2613" t="str">
            <v>549400</v>
          </cell>
          <cell r="P2613" t="str">
            <v>3950</v>
          </cell>
          <cell r="Q2613" t="str">
            <v>LK</v>
          </cell>
          <cell r="R2613" t="str">
            <v>LKA</v>
          </cell>
          <cell r="S2613" t="str">
            <v>Sri Lanka</v>
          </cell>
          <cell r="T2613">
            <v>0.37</v>
          </cell>
          <cell r="U2613">
            <v>0.37</v>
          </cell>
          <cell r="V2613">
            <v>1</v>
          </cell>
          <cell r="W2613">
            <v>1</v>
          </cell>
          <cell r="X2613" t="str">
            <v>Pcs.</v>
          </cell>
          <cell r="Y2613" t="str">
            <v>2</v>
          </cell>
          <cell r="Z2613">
            <v>0</v>
          </cell>
          <cell r="AA2613">
            <v>5.09</v>
          </cell>
          <cell r="AB2613">
            <v>17.88</v>
          </cell>
          <cell r="AC2613">
            <v>18.600000000000001</v>
          </cell>
          <cell r="AD2613">
            <v>0</v>
          </cell>
          <cell r="AE2613">
            <v>0</v>
          </cell>
          <cell r="AF2613">
            <v>0</v>
          </cell>
          <cell r="AG2613">
            <v>0</v>
          </cell>
          <cell r="AH2613">
            <v>18.600000000000001</v>
          </cell>
          <cell r="AI2613">
            <v>1</v>
          </cell>
          <cell r="AJ2613" t="str">
            <v>225</v>
          </cell>
          <cell r="AK2613" t="str">
            <v>150</v>
          </cell>
          <cell r="AL2613" t="str">
            <v>40</v>
          </cell>
          <cell r="AM2613" t="str">
            <v>8719924028947</v>
          </cell>
          <cell r="AN2613" t="str">
            <v>49019900</v>
          </cell>
          <cell r="AO2613" t="str">
            <v>Creative Development In The Child: Volume 1 - Kalakshetra</v>
          </cell>
        </row>
        <row r="2614">
          <cell r="A2614" t="str">
            <v>549500</v>
          </cell>
          <cell r="B2614" t="str">
            <v>Creative Development In The Child: Volume 2 -</v>
          </cell>
          <cell r="C2614" t="str">
            <v>Nienhuis</v>
          </cell>
          <cell r="D2614" t="str">
            <v/>
          </cell>
          <cell r="E2614" t="str">
            <v/>
          </cell>
          <cell r="F2614" t="str">
            <v/>
          </cell>
          <cell r="G2614" t="str">
            <v/>
          </cell>
          <cell r="H2614" t="str">
            <v/>
          </cell>
          <cell r="I2614" t="str">
            <v/>
          </cell>
          <cell r="J2614" t="str">
            <v/>
          </cell>
          <cell r="K2614" t="str">
            <v/>
          </cell>
          <cell r="L2614" t="str">
            <v/>
          </cell>
          <cell r="M2614" t="str">
            <v>549500</v>
          </cell>
          <cell r="N2614" t="str">
            <v>549500</v>
          </cell>
          <cell r="O2614" t="str">
            <v>549500</v>
          </cell>
          <cell r="P2614" t="str">
            <v>3950</v>
          </cell>
          <cell r="Q2614" t="str">
            <v>LK</v>
          </cell>
          <cell r="R2614" t="str">
            <v>LKA</v>
          </cell>
          <cell r="S2614" t="str">
            <v>Sri Lanka</v>
          </cell>
          <cell r="T2614">
            <v>0.26500000000000001</v>
          </cell>
          <cell r="U2614">
            <v>0.26500000000000001</v>
          </cell>
          <cell r="V2614">
            <v>1</v>
          </cell>
          <cell r="W2614">
            <v>1</v>
          </cell>
          <cell r="X2614" t="str">
            <v>Pcs.</v>
          </cell>
          <cell r="Y2614" t="str">
            <v>2</v>
          </cell>
          <cell r="Z2614">
            <v>0</v>
          </cell>
          <cell r="AA2614">
            <v>5.34</v>
          </cell>
          <cell r="AB2614">
            <v>19.670000000000002</v>
          </cell>
          <cell r="AC2614">
            <v>20.46</v>
          </cell>
          <cell r="AD2614">
            <v>0</v>
          </cell>
          <cell r="AE2614">
            <v>0</v>
          </cell>
          <cell r="AF2614">
            <v>0</v>
          </cell>
          <cell r="AG2614">
            <v>0</v>
          </cell>
          <cell r="AH2614">
            <v>20.46</v>
          </cell>
          <cell r="AI2614">
            <v>1</v>
          </cell>
          <cell r="AJ2614" t="str">
            <v>220</v>
          </cell>
          <cell r="AK2614" t="str">
            <v>160</v>
          </cell>
          <cell r="AL2614" t="str">
            <v>40</v>
          </cell>
          <cell r="AM2614" t="str">
            <v>8719924028954</v>
          </cell>
          <cell r="AN2614" t="str">
            <v>49019900</v>
          </cell>
          <cell r="AO2614" t="str">
            <v>Creative Development In The Child: Volume 2 - Kalakshetra</v>
          </cell>
        </row>
        <row r="2615">
          <cell r="A2615" t="str">
            <v>549600</v>
          </cell>
          <cell r="B2615" t="str">
            <v>Maria Montessori 100 Years: 1907 - 2007</v>
          </cell>
          <cell r="C2615" t="str">
            <v>Nienhuis</v>
          </cell>
          <cell r="D2615" t="str">
            <v/>
          </cell>
          <cell r="E2615" t="str">
            <v/>
          </cell>
          <cell r="F2615" t="str">
            <v/>
          </cell>
          <cell r="G2615" t="str">
            <v/>
          </cell>
          <cell r="H2615" t="str">
            <v/>
          </cell>
          <cell r="I2615" t="str">
            <v/>
          </cell>
          <cell r="J2615" t="str">
            <v/>
          </cell>
          <cell r="K2615" t="str">
            <v/>
          </cell>
          <cell r="L2615" t="str">
            <v/>
          </cell>
          <cell r="M2615" t="str">
            <v>549600</v>
          </cell>
          <cell r="N2615" t="str">
            <v>549600</v>
          </cell>
          <cell r="O2615" t="str">
            <v>549600</v>
          </cell>
          <cell r="P2615" t="str">
            <v>3998</v>
          </cell>
          <cell r="Q2615" t="str">
            <v>IN</v>
          </cell>
          <cell r="R2615" t="str">
            <v>IND</v>
          </cell>
          <cell r="S2615" t="str">
            <v>India</v>
          </cell>
          <cell r="T2615">
            <v>0.19</v>
          </cell>
          <cell r="U2615">
            <v>0.19</v>
          </cell>
          <cell r="V2615">
            <v>1</v>
          </cell>
          <cell r="W2615">
            <v>1</v>
          </cell>
          <cell r="X2615" t="str">
            <v>Pcs.</v>
          </cell>
          <cell r="Y2615" t="str">
            <v>2</v>
          </cell>
          <cell r="Z2615">
            <v>0</v>
          </cell>
          <cell r="AA2615">
            <v>21.26</v>
          </cell>
          <cell r="AB2615">
            <v>52.42</v>
          </cell>
          <cell r="AC2615">
            <v>54.52</v>
          </cell>
          <cell r="AD2615">
            <v>0</v>
          </cell>
          <cell r="AE2615">
            <v>0</v>
          </cell>
          <cell r="AF2615">
            <v>0</v>
          </cell>
          <cell r="AG2615">
            <v>0</v>
          </cell>
          <cell r="AH2615">
            <v>54.52</v>
          </cell>
          <cell r="AI2615">
            <v>1</v>
          </cell>
          <cell r="AJ2615" t="str">
            <v>285</v>
          </cell>
          <cell r="AK2615" t="str">
            <v>210</v>
          </cell>
          <cell r="AL2615" t="str">
            <v>10</v>
          </cell>
          <cell r="AM2615" t="str">
            <v>8719924028961</v>
          </cell>
          <cell r="AN2615" t="str">
            <v>49019900</v>
          </cell>
          <cell r="AO2615" t="str">
            <v>Maria Montessori 100 Years: 1907 - 2007 Centenary Of The Montessori Movement</v>
          </cell>
        </row>
        <row r="2616">
          <cell r="A2616" t="str">
            <v>549700</v>
          </cell>
          <cell r="B2616" t="str">
            <v>Montessori Parenting</v>
          </cell>
          <cell r="C2616" t="str">
            <v>Nienhuis</v>
          </cell>
          <cell r="D2616" t="str">
            <v/>
          </cell>
          <cell r="E2616" t="str">
            <v/>
          </cell>
          <cell r="F2616" t="str">
            <v/>
          </cell>
          <cell r="G2616" t="str">
            <v/>
          </cell>
          <cell r="H2616" t="str">
            <v/>
          </cell>
          <cell r="I2616" t="str">
            <v/>
          </cell>
          <cell r="J2616" t="str">
            <v/>
          </cell>
          <cell r="K2616" t="str">
            <v/>
          </cell>
          <cell r="L2616" t="str">
            <v/>
          </cell>
          <cell r="M2616" t="e">
            <v>#N/A</v>
          </cell>
          <cell r="N2616" t="e">
            <v>#N/A</v>
          </cell>
          <cell r="O2616" t="e">
            <v>#N/A</v>
          </cell>
          <cell r="P2616" t="str">
            <v>9801</v>
          </cell>
          <cell r="Q2616" t="str">
            <v>US</v>
          </cell>
          <cell r="R2616" t="str">
            <v>USA</v>
          </cell>
          <cell r="S2616" t="str">
            <v>United States</v>
          </cell>
          <cell r="T2616">
            <v>0</v>
          </cell>
          <cell r="U2616">
            <v>0</v>
          </cell>
          <cell r="V2616">
            <v>1</v>
          </cell>
          <cell r="W2616">
            <v>1</v>
          </cell>
          <cell r="X2616" t="str">
            <v>Pcs.</v>
          </cell>
          <cell r="Y2616" t="str">
            <v>2</v>
          </cell>
          <cell r="Z2616">
            <v>0</v>
          </cell>
          <cell r="AA2616">
            <v>13.68</v>
          </cell>
          <cell r="AB2616">
            <v>31.81</v>
          </cell>
          <cell r="AC2616">
            <v>33.08</v>
          </cell>
          <cell r="AD2616">
            <v>0</v>
          </cell>
          <cell r="AE2616">
            <v>0</v>
          </cell>
          <cell r="AF2616">
            <v>0</v>
          </cell>
          <cell r="AG2616">
            <v>0</v>
          </cell>
          <cell r="AH2616">
            <v>33.08</v>
          </cell>
          <cell r="AI2616">
            <v>1</v>
          </cell>
          <cell r="AJ2616" t="str">
            <v>225</v>
          </cell>
          <cell r="AK2616" t="str">
            <v>150</v>
          </cell>
          <cell r="AL2616" t="str">
            <v>20</v>
          </cell>
          <cell r="AM2616" t="str">
            <v>8719924028978</v>
          </cell>
          <cell r="AN2616" t="str">
            <v>49019900</v>
          </cell>
          <cell r="AO2616" t="str">
            <v>Montessori Parenting</v>
          </cell>
        </row>
        <row r="2617">
          <cell r="A2617" t="str">
            <v>549800</v>
          </cell>
          <cell r="B2617" t="str">
            <v>Maria Montessori sails to America</v>
          </cell>
          <cell r="C2617" t="str">
            <v>Nienhuis</v>
          </cell>
          <cell r="D2617" t="str">
            <v/>
          </cell>
          <cell r="E2617" t="str">
            <v/>
          </cell>
          <cell r="F2617" t="str">
            <v/>
          </cell>
          <cell r="G2617" t="str">
            <v/>
          </cell>
          <cell r="H2617" t="str">
            <v/>
          </cell>
          <cell r="I2617" t="str">
            <v/>
          </cell>
          <cell r="J2617" t="str">
            <v/>
          </cell>
          <cell r="K2617" t="str">
            <v/>
          </cell>
          <cell r="L2617" t="str">
            <v/>
          </cell>
          <cell r="M2617" t="str">
            <v>549800</v>
          </cell>
          <cell r="N2617" t="str">
            <v>549800</v>
          </cell>
          <cell r="O2617" t="str">
            <v>549800</v>
          </cell>
          <cell r="P2617" t="str">
            <v>3950</v>
          </cell>
          <cell r="Q2617" t="str">
            <v>NL</v>
          </cell>
          <cell r="R2617" t="str">
            <v>NLD</v>
          </cell>
          <cell r="S2617" t="str">
            <v>Netherlands</v>
          </cell>
          <cell r="T2617">
            <v>0.18099999999999999</v>
          </cell>
          <cell r="U2617">
            <v>0.18099999999999999</v>
          </cell>
          <cell r="V2617">
            <v>1</v>
          </cell>
          <cell r="W2617">
            <v>1</v>
          </cell>
          <cell r="X2617" t="str">
            <v>Pcs.</v>
          </cell>
          <cell r="Y2617" t="str">
            <v>2</v>
          </cell>
          <cell r="Z2617">
            <v>0</v>
          </cell>
          <cell r="AA2617">
            <v>7.92</v>
          </cell>
          <cell r="AB2617">
            <v>28.08</v>
          </cell>
          <cell r="AC2617">
            <v>29.2</v>
          </cell>
          <cell r="AD2617">
            <v>0</v>
          </cell>
          <cell r="AE2617">
            <v>0</v>
          </cell>
          <cell r="AF2617">
            <v>0</v>
          </cell>
          <cell r="AG2617">
            <v>0</v>
          </cell>
          <cell r="AH2617">
            <v>29.2</v>
          </cell>
          <cell r="AI2617">
            <v>1</v>
          </cell>
          <cell r="AJ2617" t="str">
            <v>155</v>
          </cell>
          <cell r="AK2617" t="str">
            <v>155</v>
          </cell>
          <cell r="AL2617" t="str">
            <v>15</v>
          </cell>
          <cell r="AM2617" t="str">
            <v>8719924028985</v>
          </cell>
          <cell r="AN2617" t="str">
            <v>49019900</v>
          </cell>
          <cell r="AO2617" t="str">
            <v>Maria Montessori sails to America, Private Diary 1913</v>
          </cell>
        </row>
        <row r="2618">
          <cell r="A2618" t="str">
            <v>549900</v>
          </cell>
          <cell r="B2618" t="str">
            <v>Psychoarithmetic, Engels, Soft Cover</v>
          </cell>
          <cell r="C2618" t="str">
            <v>Nienhuis</v>
          </cell>
          <cell r="D2618" t="str">
            <v/>
          </cell>
          <cell r="E2618" t="str">
            <v/>
          </cell>
          <cell r="F2618" t="str">
            <v/>
          </cell>
          <cell r="G2618" t="str">
            <v/>
          </cell>
          <cell r="H2618" t="str">
            <v/>
          </cell>
          <cell r="I2618" t="str">
            <v/>
          </cell>
          <cell r="J2618" t="str">
            <v/>
          </cell>
          <cell r="K2618" t="str">
            <v/>
          </cell>
          <cell r="L2618" t="str">
            <v/>
          </cell>
          <cell r="M2618" t="str">
            <v>549900</v>
          </cell>
          <cell r="N2618" t="str">
            <v>549900</v>
          </cell>
          <cell r="O2618" t="str">
            <v>549900</v>
          </cell>
          <cell r="P2618" t="str">
            <v>3950</v>
          </cell>
          <cell r="Q2618" t="str">
            <v>NL</v>
          </cell>
          <cell r="R2618" t="str">
            <v>NLD</v>
          </cell>
          <cell r="S2618" t="str">
            <v>Netherlands</v>
          </cell>
          <cell r="T2618">
            <v>0.5</v>
          </cell>
          <cell r="U2618">
            <v>0.6</v>
          </cell>
          <cell r="V2618">
            <v>1</v>
          </cell>
          <cell r="W2618">
            <v>1</v>
          </cell>
          <cell r="X2618" t="str">
            <v>Pcs.</v>
          </cell>
          <cell r="Y2618" t="str">
            <v>2</v>
          </cell>
          <cell r="Z2618">
            <v>0</v>
          </cell>
          <cell r="AA2618">
            <v>13.73</v>
          </cell>
          <cell r="AB2618">
            <v>29.72</v>
          </cell>
          <cell r="AC2618">
            <v>30.91</v>
          </cell>
          <cell r="AD2618">
            <v>0</v>
          </cell>
          <cell r="AE2618">
            <v>0</v>
          </cell>
          <cell r="AF2618">
            <v>0</v>
          </cell>
          <cell r="AG2618">
            <v>0</v>
          </cell>
          <cell r="AH2618">
            <v>30.91</v>
          </cell>
          <cell r="AI2618">
            <v>1</v>
          </cell>
          <cell r="AJ2618" t="str">
            <v>200</v>
          </cell>
          <cell r="AK2618" t="str">
            <v>126</v>
          </cell>
          <cell r="AL2618" t="str">
            <v>28</v>
          </cell>
          <cell r="AM2618" t="str">
            <v>8719924028992</v>
          </cell>
          <cell r="AN2618" t="str">
            <v>49019900</v>
          </cell>
          <cell r="AO2618" t="str">
            <v>Psychoarithmetic: Soft Cover</v>
          </cell>
        </row>
        <row r="2619">
          <cell r="A2619" t="str">
            <v>549901</v>
          </cell>
          <cell r="B2619" t="str">
            <v>Psychoarithmetic, Engels, harde kaft</v>
          </cell>
          <cell r="C2619" t="str">
            <v>Nienhuis</v>
          </cell>
          <cell r="D2619" t="str">
            <v/>
          </cell>
          <cell r="E2619" t="str">
            <v/>
          </cell>
          <cell r="F2619" t="str">
            <v/>
          </cell>
          <cell r="G2619" t="str">
            <v/>
          </cell>
          <cell r="H2619" t="str">
            <v/>
          </cell>
          <cell r="I2619" t="str">
            <v/>
          </cell>
          <cell r="J2619" t="str">
            <v/>
          </cell>
          <cell r="K2619" t="str">
            <v/>
          </cell>
          <cell r="L2619" t="str">
            <v/>
          </cell>
          <cell r="M2619" t="str">
            <v>549901</v>
          </cell>
          <cell r="N2619" t="str">
            <v>549901</v>
          </cell>
          <cell r="O2619" t="str">
            <v>549901</v>
          </cell>
          <cell r="P2619" t="str">
            <v>3950</v>
          </cell>
          <cell r="Q2619" t="str">
            <v>NL</v>
          </cell>
          <cell r="R2619" t="str">
            <v>NLD</v>
          </cell>
          <cell r="S2619" t="str">
            <v>Netherlands</v>
          </cell>
          <cell r="T2619">
            <v>0.7</v>
          </cell>
          <cell r="U2619">
            <v>0.75</v>
          </cell>
          <cell r="V2619">
            <v>1</v>
          </cell>
          <cell r="W2619">
            <v>1</v>
          </cell>
          <cell r="X2619" t="str">
            <v>Pcs.</v>
          </cell>
          <cell r="Y2619" t="str">
            <v>2</v>
          </cell>
          <cell r="Z2619">
            <v>0</v>
          </cell>
          <cell r="AA2619">
            <v>19.260000000000002</v>
          </cell>
          <cell r="AB2619">
            <v>41.64</v>
          </cell>
          <cell r="AC2619">
            <v>43.31</v>
          </cell>
          <cell r="AD2619">
            <v>0</v>
          </cell>
          <cell r="AE2619">
            <v>0</v>
          </cell>
          <cell r="AF2619">
            <v>0</v>
          </cell>
          <cell r="AG2619">
            <v>0</v>
          </cell>
          <cell r="AH2619">
            <v>43.31</v>
          </cell>
          <cell r="AI2619">
            <v>1</v>
          </cell>
          <cell r="AJ2619" t="str">
            <v>205</v>
          </cell>
          <cell r="AK2619" t="str">
            <v>135</v>
          </cell>
          <cell r="AL2619" t="str">
            <v>34</v>
          </cell>
          <cell r="AM2619" t="str">
            <v>8719924029005</v>
          </cell>
          <cell r="AN2619" t="str">
            <v>49019900</v>
          </cell>
          <cell r="AO2619" t="str">
            <v>Psychoarithmic: Hard Cover</v>
          </cell>
        </row>
        <row r="2620">
          <cell r="A2620" t="str">
            <v>550100</v>
          </cell>
          <cell r="B2620" t="str">
            <v>Plastic mapje, definitiemateriaal (10)</v>
          </cell>
          <cell r="C2620" t="str">
            <v>Nienhuis</v>
          </cell>
          <cell r="D2620" t="str">
            <v/>
          </cell>
          <cell r="E2620" t="str">
            <v/>
          </cell>
          <cell r="F2620" t="str">
            <v/>
          </cell>
          <cell r="G2620" t="str">
            <v/>
          </cell>
          <cell r="H2620" t="str">
            <v/>
          </cell>
          <cell r="I2620" t="str">
            <v/>
          </cell>
          <cell r="J2620" t="str">
            <v/>
          </cell>
          <cell r="K2620" t="str">
            <v/>
          </cell>
          <cell r="L2620" t="str">
            <v/>
          </cell>
          <cell r="M2620" t="str">
            <v>550100</v>
          </cell>
          <cell r="N2620" t="str">
            <v>550100</v>
          </cell>
          <cell r="O2620" t="str">
            <v>550100</v>
          </cell>
          <cell r="P2620" t="str">
            <v>3951</v>
          </cell>
          <cell r="Q2620" t="str">
            <v>NL</v>
          </cell>
          <cell r="R2620" t="str">
            <v>NLD</v>
          </cell>
          <cell r="S2620" t="str">
            <v>Netherlands</v>
          </cell>
          <cell r="T2620">
            <v>0.15</v>
          </cell>
          <cell r="U2620">
            <v>0.15</v>
          </cell>
          <cell r="V2620">
            <v>100</v>
          </cell>
          <cell r="W2620">
            <v>100</v>
          </cell>
          <cell r="X2620" t="str">
            <v>Set</v>
          </cell>
          <cell r="Y2620" t="str">
            <v>3</v>
          </cell>
          <cell r="Z2620">
            <v>0</v>
          </cell>
          <cell r="AA2620">
            <v>18.899999999999999</v>
          </cell>
          <cell r="AB2620">
            <v>41.43</v>
          </cell>
          <cell r="AC2620">
            <v>43.09</v>
          </cell>
          <cell r="AD2620">
            <v>0</v>
          </cell>
          <cell r="AE2620">
            <v>0</v>
          </cell>
          <cell r="AF2620">
            <v>0</v>
          </cell>
          <cell r="AG2620">
            <v>0</v>
          </cell>
          <cell r="AH2620">
            <v>43.09</v>
          </cell>
          <cell r="AI2620">
            <v>1</v>
          </cell>
          <cell r="AJ2620" t="str">
            <v>600</v>
          </cell>
          <cell r="AK2620" t="str">
            <v>160</v>
          </cell>
          <cell r="AL2620" t="str">
            <v>1</v>
          </cell>
          <cell r="AM2620" t="str">
            <v>8719924029012</v>
          </cell>
          <cell r="AN2620" t="str">
            <v>49019900</v>
          </cell>
          <cell r="AO2620" t="str">
            <v>Plastic Sleeve For Nomenclature Cards: (10)</v>
          </cell>
        </row>
        <row r="2621">
          <cell r="A2621" t="str">
            <v>550200</v>
          </cell>
          <cell r="B2621" t="str">
            <v>Land &amp; water forms, command cards</v>
          </cell>
          <cell r="C2621" t="str">
            <v>Nienhuis</v>
          </cell>
          <cell r="D2621" t="str">
            <v/>
          </cell>
          <cell r="E2621" t="str">
            <v/>
          </cell>
          <cell r="F2621" t="str">
            <v/>
          </cell>
          <cell r="G2621" t="str">
            <v/>
          </cell>
          <cell r="H2621" t="str">
            <v/>
          </cell>
          <cell r="I2621" t="str">
            <v/>
          </cell>
          <cell r="J2621" t="str">
            <v/>
          </cell>
          <cell r="K2621" t="str">
            <v/>
          </cell>
          <cell r="L2621" t="str">
            <v/>
          </cell>
          <cell r="M2621" t="str">
            <v>550200</v>
          </cell>
          <cell r="N2621" t="e">
            <v>#N/A</v>
          </cell>
          <cell r="O2621" t="str">
            <v>550200</v>
          </cell>
          <cell r="P2621" t="str">
            <v>3951</v>
          </cell>
          <cell r="Q2621" t="str">
            <v>US</v>
          </cell>
          <cell r="R2621" t="str">
            <v>USA</v>
          </cell>
          <cell r="S2621" t="str">
            <v>United States</v>
          </cell>
          <cell r="T2621">
            <v>0.1</v>
          </cell>
          <cell r="U2621">
            <v>0.1</v>
          </cell>
          <cell r="V2621">
            <v>1</v>
          </cell>
          <cell r="W2621">
            <v>1</v>
          </cell>
          <cell r="X2621" t="str">
            <v>Pcs.</v>
          </cell>
          <cell r="Y2621" t="str">
            <v>3</v>
          </cell>
          <cell r="Z2621">
            <v>0</v>
          </cell>
          <cell r="AA2621">
            <v>6.69</v>
          </cell>
          <cell r="AB2621">
            <v>31.87</v>
          </cell>
          <cell r="AC2621">
            <v>33.14</v>
          </cell>
          <cell r="AD2621">
            <v>0</v>
          </cell>
          <cell r="AE2621">
            <v>0</v>
          </cell>
          <cell r="AF2621">
            <v>0</v>
          </cell>
          <cell r="AG2621">
            <v>0</v>
          </cell>
          <cell r="AH2621">
            <v>33.14</v>
          </cell>
          <cell r="AI2621">
            <v>1</v>
          </cell>
          <cell r="AJ2621" t="str">
            <v>140</v>
          </cell>
          <cell r="AK2621" t="str">
            <v>110</v>
          </cell>
          <cell r="AL2621" t="str">
            <v>15</v>
          </cell>
          <cell r="AM2621" t="str">
            <v>8719924029029</v>
          </cell>
          <cell r="AN2621" t="str">
            <v>49019900</v>
          </cell>
          <cell r="AO2621" t="str">
            <v>Land And Water Forms: Command Cards</v>
          </cell>
        </row>
        <row r="2622">
          <cell r="A2622" t="str">
            <v>550300</v>
          </cell>
          <cell r="B2622" t="str">
            <v>Land &amp; water forms, labels, Engels</v>
          </cell>
          <cell r="C2622" t="str">
            <v>Nienhuis</v>
          </cell>
          <cell r="D2622" t="str">
            <v/>
          </cell>
          <cell r="E2622" t="str">
            <v/>
          </cell>
          <cell r="F2622" t="str">
            <v/>
          </cell>
          <cell r="G2622" t="str">
            <v/>
          </cell>
          <cell r="H2622" t="str">
            <v/>
          </cell>
          <cell r="I2622" t="str">
            <v/>
          </cell>
          <cell r="J2622" t="str">
            <v/>
          </cell>
          <cell r="K2622" t="str">
            <v/>
          </cell>
          <cell r="L2622" t="str">
            <v/>
          </cell>
          <cell r="M2622" t="str">
            <v>550300</v>
          </cell>
          <cell r="N2622" t="e">
            <v>#N/A</v>
          </cell>
          <cell r="O2622" t="str">
            <v>550300</v>
          </cell>
          <cell r="P2622" t="str">
            <v>3951</v>
          </cell>
          <cell r="Q2622" t="str">
            <v>US</v>
          </cell>
          <cell r="R2622" t="str">
            <v>USA</v>
          </cell>
          <cell r="S2622" t="str">
            <v>United States</v>
          </cell>
          <cell r="T2622">
            <v>0.41</v>
          </cell>
          <cell r="U2622">
            <v>0.41</v>
          </cell>
          <cell r="V2622">
            <v>1</v>
          </cell>
          <cell r="W2622">
            <v>1</v>
          </cell>
          <cell r="X2622" t="str">
            <v>Pcs.</v>
          </cell>
          <cell r="Y2622" t="str">
            <v>3</v>
          </cell>
          <cell r="Z2622">
            <v>0</v>
          </cell>
          <cell r="AA2622">
            <v>6.25</v>
          </cell>
          <cell r="AB2622">
            <v>38.229999999999997</v>
          </cell>
          <cell r="AC2622">
            <v>39.76</v>
          </cell>
          <cell r="AD2622">
            <v>0</v>
          </cell>
          <cell r="AE2622">
            <v>0</v>
          </cell>
          <cell r="AF2622">
            <v>0</v>
          </cell>
          <cell r="AG2622">
            <v>0</v>
          </cell>
          <cell r="AH2622">
            <v>39.76</v>
          </cell>
          <cell r="AI2622">
            <v>1</v>
          </cell>
          <cell r="AJ2622" t="str">
            <v>280</v>
          </cell>
          <cell r="AK2622" t="str">
            <v>220</v>
          </cell>
          <cell r="AL2622" t="str">
            <v>10</v>
          </cell>
          <cell r="AM2622" t="str">
            <v>8719924029036</v>
          </cell>
          <cell r="AN2622" t="str">
            <v>49019900</v>
          </cell>
          <cell r="AO2622" t="str">
            <v>Land And Water Forms: Labels</v>
          </cell>
        </row>
        <row r="2623">
          <cell r="A2623" t="str">
            <v>550400</v>
          </cell>
          <cell r="B2623" t="str">
            <v>Land &amp; water forms, command cards 2</v>
          </cell>
          <cell r="C2623" t="str">
            <v>Nienhuis</v>
          </cell>
          <cell r="D2623" t="str">
            <v/>
          </cell>
          <cell r="E2623" t="str">
            <v/>
          </cell>
          <cell r="F2623" t="str">
            <v/>
          </cell>
          <cell r="G2623" t="str">
            <v/>
          </cell>
          <cell r="H2623" t="str">
            <v/>
          </cell>
          <cell r="I2623" t="str">
            <v/>
          </cell>
          <cell r="J2623" t="str">
            <v/>
          </cell>
          <cell r="K2623" t="str">
            <v/>
          </cell>
          <cell r="L2623" t="str">
            <v/>
          </cell>
          <cell r="M2623" t="str">
            <v>550400</v>
          </cell>
          <cell r="N2623" t="e">
            <v>#N/A</v>
          </cell>
          <cell r="O2623" t="str">
            <v>550400</v>
          </cell>
          <cell r="P2623" t="str">
            <v>3951</v>
          </cell>
          <cell r="Q2623" t="str">
            <v>US</v>
          </cell>
          <cell r="R2623" t="str">
            <v>USA</v>
          </cell>
          <cell r="S2623" t="str">
            <v>United States</v>
          </cell>
          <cell r="T2623">
            <v>0.2</v>
          </cell>
          <cell r="U2623">
            <v>0.2</v>
          </cell>
          <cell r="V2623">
            <v>1</v>
          </cell>
          <cell r="W2623">
            <v>1</v>
          </cell>
          <cell r="X2623" t="str">
            <v>Pcs.</v>
          </cell>
          <cell r="Y2623" t="str">
            <v>3</v>
          </cell>
          <cell r="Z2623">
            <v>0</v>
          </cell>
          <cell r="AA2623">
            <v>4.32</v>
          </cell>
          <cell r="AB2623">
            <v>35.06</v>
          </cell>
          <cell r="AC2623">
            <v>36.46</v>
          </cell>
          <cell r="AD2623">
            <v>0</v>
          </cell>
          <cell r="AE2623">
            <v>0</v>
          </cell>
          <cell r="AF2623">
            <v>0</v>
          </cell>
          <cell r="AG2623">
            <v>0</v>
          </cell>
          <cell r="AH2623">
            <v>36.46</v>
          </cell>
          <cell r="AI2623">
            <v>1</v>
          </cell>
          <cell r="AJ2623" t="str">
            <v>110</v>
          </cell>
          <cell r="AK2623" t="str">
            <v>70</v>
          </cell>
          <cell r="AL2623" t="str">
            <v>20</v>
          </cell>
          <cell r="AM2623" t="str">
            <v>8719924029043</v>
          </cell>
          <cell r="AN2623" t="str">
            <v>49019900</v>
          </cell>
          <cell r="AO2623" t="str">
            <v>Land And Water Forms: Command Cards 2</v>
          </cell>
        </row>
        <row r="2624">
          <cell r="A2624" t="str">
            <v>550500</v>
          </cell>
          <cell r="B2624" t="str">
            <v>Land and water forms set, Engels</v>
          </cell>
          <cell r="C2624" t="str">
            <v>Nienhuis</v>
          </cell>
          <cell r="D2624" t="str">
            <v/>
          </cell>
          <cell r="E2624" t="str">
            <v/>
          </cell>
          <cell r="F2624" t="str">
            <v/>
          </cell>
          <cell r="G2624" t="str">
            <v/>
          </cell>
          <cell r="H2624" t="str">
            <v/>
          </cell>
          <cell r="I2624" t="str">
            <v/>
          </cell>
          <cell r="J2624" t="str">
            <v/>
          </cell>
          <cell r="K2624" t="str">
            <v/>
          </cell>
          <cell r="L2624" t="str">
            <v/>
          </cell>
          <cell r="M2624" t="str">
            <v>550500</v>
          </cell>
          <cell r="N2624" t="e">
            <v>#N/A</v>
          </cell>
          <cell r="O2624" t="str">
            <v>550500</v>
          </cell>
          <cell r="P2624" t="str">
            <v>3951</v>
          </cell>
          <cell r="Q2624" t="str">
            <v>US</v>
          </cell>
          <cell r="R2624" t="str">
            <v>USA</v>
          </cell>
          <cell r="S2624" t="str">
            <v>United States</v>
          </cell>
          <cell r="T2624">
            <v>0.2</v>
          </cell>
          <cell r="U2624">
            <v>0.2</v>
          </cell>
          <cell r="V2624">
            <v>1</v>
          </cell>
          <cell r="W2624">
            <v>1</v>
          </cell>
          <cell r="X2624" t="str">
            <v>Pcs.</v>
          </cell>
          <cell r="Y2624" t="str">
            <v>3</v>
          </cell>
          <cell r="Z2624">
            <v>0</v>
          </cell>
          <cell r="AA2624">
            <v>31.4</v>
          </cell>
          <cell r="AB2624">
            <v>71.16</v>
          </cell>
          <cell r="AC2624">
            <v>74.010000000000005</v>
          </cell>
          <cell r="AD2624">
            <v>0</v>
          </cell>
          <cell r="AE2624">
            <v>0</v>
          </cell>
          <cell r="AF2624">
            <v>0</v>
          </cell>
          <cell r="AG2624">
            <v>0</v>
          </cell>
          <cell r="AH2624">
            <v>74.010000000000005</v>
          </cell>
          <cell r="AI2624">
            <v>1</v>
          </cell>
          <cell r="AJ2624" t="str">
            <v>210</v>
          </cell>
          <cell r="AK2624" t="str">
            <v>140</v>
          </cell>
          <cell r="AL2624" t="str">
            <v>10</v>
          </cell>
          <cell r="AM2624" t="str">
            <v>8719924029050</v>
          </cell>
          <cell r="AN2624" t="str">
            <v>49019900</v>
          </cell>
          <cell r="AO2624" t="str">
            <v>Land And Water Forms: Card Set</v>
          </cell>
        </row>
        <row r="2625">
          <cell r="A2625" t="str">
            <v>550800</v>
          </cell>
          <cell r="B2625" t="str">
            <v>Wereldkaart, geografische indeling (50)</v>
          </cell>
          <cell r="C2625" t="str">
            <v>Nienhuis</v>
          </cell>
          <cell r="D2625" t="str">
            <v/>
          </cell>
          <cell r="E2625" t="str">
            <v/>
          </cell>
          <cell r="F2625" t="str">
            <v/>
          </cell>
          <cell r="G2625" t="str">
            <v/>
          </cell>
          <cell r="H2625" t="str">
            <v/>
          </cell>
          <cell r="I2625" t="str">
            <v/>
          </cell>
          <cell r="J2625" t="str">
            <v/>
          </cell>
          <cell r="K2625" t="str">
            <v/>
          </cell>
          <cell r="L2625" t="str">
            <v/>
          </cell>
          <cell r="M2625" t="str">
            <v>550800</v>
          </cell>
          <cell r="N2625" t="str">
            <v>550800</v>
          </cell>
          <cell r="O2625" t="str">
            <v>550800</v>
          </cell>
          <cell r="P2625" t="str">
            <v>3951</v>
          </cell>
          <cell r="Q2625" t="str">
            <v>US</v>
          </cell>
          <cell r="R2625" t="str">
            <v>USA</v>
          </cell>
          <cell r="S2625" t="str">
            <v>United States</v>
          </cell>
          <cell r="T2625">
            <v>0.5</v>
          </cell>
          <cell r="U2625">
            <v>0.5</v>
          </cell>
          <cell r="V2625">
            <v>1</v>
          </cell>
          <cell r="W2625">
            <v>1</v>
          </cell>
          <cell r="X2625" t="str">
            <v>Pcs.</v>
          </cell>
          <cell r="Y2625" t="str">
            <v>3</v>
          </cell>
          <cell r="Z2625">
            <v>0</v>
          </cell>
          <cell r="AA2625">
            <v>7.81</v>
          </cell>
          <cell r="AB2625">
            <v>20.190000000000001</v>
          </cell>
          <cell r="AC2625">
            <v>21</v>
          </cell>
          <cell r="AD2625">
            <v>0</v>
          </cell>
          <cell r="AE2625">
            <v>0</v>
          </cell>
          <cell r="AF2625">
            <v>0</v>
          </cell>
          <cell r="AG2625">
            <v>0</v>
          </cell>
          <cell r="AH2625">
            <v>21</v>
          </cell>
          <cell r="AI2625">
            <v>1</v>
          </cell>
          <cell r="AJ2625" t="str">
            <v>430</v>
          </cell>
          <cell r="AK2625" t="str">
            <v>280</v>
          </cell>
          <cell r="AL2625" t="str">
            <v>10</v>
          </cell>
          <cell r="AM2625" t="str">
            <v>8719924029067</v>
          </cell>
          <cell r="AN2625" t="str">
            <v>49019900</v>
          </cell>
          <cell r="AO2625" t="str">
            <v>World: Outline (50)</v>
          </cell>
        </row>
        <row r="2626">
          <cell r="A2626" t="str">
            <v>550900</v>
          </cell>
          <cell r="B2626" t="str">
            <v>Wereldkaart, staatkundige indeling (50)</v>
          </cell>
          <cell r="C2626" t="str">
            <v>Nienhuis</v>
          </cell>
          <cell r="D2626" t="str">
            <v/>
          </cell>
          <cell r="E2626" t="str">
            <v/>
          </cell>
          <cell r="F2626" t="str">
            <v/>
          </cell>
          <cell r="G2626" t="str">
            <v/>
          </cell>
          <cell r="H2626" t="str">
            <v/>
          </cell>
          <cell r="I2626" t="str">
            <v/>
          </cell>
          <cell r="J2626" t="str">
            <v/>
          </cell>
          <cell r="K2626" t="str">
            <v/>
          </cell>
          <cell r="L2626" t="str">
            <v/>
          </cell>
          <cell r="M2626" t="str">
            <v>550900</v>
          </cell>
          <cell r="N2626" t="str">
            <v>550900</v>
          </cell>
          <cell r="O2626" t="str">
            <v>550900</v>
          </cell>
          <cell r="P2626" t="str">
            <v>3951</v>
          </cell>
          <cell r="Q2626" t="str">
            <v>US</v>
          </cell>
          <cell r="R2626" t="str">
            <v>USA</v>
          </cell>
          <cell r="S2626" t="str">
            <v>United States</v>
          </cell>
          <cell r="T2626">
            <v>0.51</v>
          </cell>
          <cell r="U2626">
            <v>0.51</v>
          </cell>
          <cell r="V2626">
            <v>1</v>
          </cell>
          <cell r="W2626">
            <v>1</v>
          </cell>
          <cell r="X2626" t="str">
            <v>Pcs.</v>
          </cell>
          <cell r="Y2626" t="str">
            <v>3</v>
          </cell>
          <cell r="Z2626">
            <v>0</v>
          </cell>
          <cell r="AA2626">
            <v>9.1</v>
          </cell>
          <cell r="AB2626">
            <v>20.190000000000001</v>
          </cell>
          <cell r="AC2626">
            <v>21</v>
          </cell>
          <cell r="AD2626">
            <v>0</v>
          </cell>
          <cell r="AE2626">
            <v>0</v>
          </cell>
          <cell r="AF2626">
            <v>0</v>
          </cell>
          <cell r="AG2626">
            <v>0</v>
          </cell>
          <cell r="AH2626">
            <v>21</v>
          </cell>
          <cell r="AI2626">
            <v>1</v>
          </cell>
          <cell r="AJ2626" t="str">
            <v>430</v>
          </cell>
          <cell r="AK2626" t="str">
            <v>280</v>
          </cell>
          <cell r="AL2626" t="str">
            <v>10</v>
          </cell>
          <cell r="AM2626" t="str">
            <v>8719924029074</v>
          </cell>
          <cell r="AN2626" t="str">
            <v>49019900</v>
          </cell>
          <cell r="AO2626" t="str">
            <v>World: Political (50)</v>
          </cell>
        </row>
        <row r="2627">
          <cell r="A2627" t="str">
            <v>551000</v>
          </cell>
          <cell r="B2627" t="str">
            <v>Wereldkaart, staatkundige indeling met</v>
          </cell>
          <cell r="C2627" t="str">
            <v>Nienhuis</v>
          </cell>
          <cell r="D2627" t="str">
            <v/>
          </cell>
          <cell r="E2627" t="str">
            <v/>
          </cell>
          <cell r="F2627" t="str">
            <v/>
          </cell>
          <cell r="G2627" t="str">
            <v/>
          </cell>
          <cell r="H2627" t="str">
            <v/>
          </cell>
          <cell r="I2627" t="str">
            <v/>
          </cell>
          <cell r="J2627" t="str">
            <v/>
          </cell>
          <cell r="K2627" t="str">
            <v/>
          </cell>
          <cell r="L2627" t="str">
            <v/>
          </cell>
          <cell r="M2627" t="str">
            <v>551000</v>
          </cell>
          <cell r="N2627" t="str">
            <v>551000</v>
          </cell>
          <cell r="O2627" t="str">
            <v>551000</v>
          </cell>
          <cell r="P2627" t="str">
            <v>3951</v>
          </cell>
          <cell r="Q2627" t="str">
            <v>US</v>
          </cell>
          <cell r="R2627" t="str">
            <v>USA</v>
          </cell>
          <cell r="S2627" t="str">
            <v>United States</v>
          </cell>
          <cell r="T2627">
            <v>0.51</v>
          </cell>
          <cell r="U2627">
            <v>0.51</v>
          </cell>
          <cell r="V2627">
            <v>1</v>
          </cell>
          <cell r="W2627">
            <v>1</v>
          </cell>
          <cell r="X2627" t="str">
            <v>Pcs.</v>
          </cell>
          <cell r="Y2627" t="str">
            <v>3</v>
          </cell>
          <cell r="Z2627">
            <v>0</v>
          </cell>
          <cell r="AA2627">
            <v>9.48</v>
          </cell>
          <cell r="AB2627">
            <v>20.190000000000001</v>
          </cell>
          <cell r="AC2627">
            <v>21</v>
          </cell>
          <cell r="AD2627">
            <v>0</v>
          </cell>
          <cell r="AE2627">
            <v>0</v>
          </cell>
          <cell r="AF2627">
            <v>0</v>
          </cell>
          <cell r="AG2627">
            <v>0</v>
          </cell>
          <cell r="AH2627">
            <v>21</v>
          </cell>
          <cell r="AI2627">
            <v>1</v>
          </cell>
          <cell r="AJ2627" t="str">
            <v>430</v>
          </cell>
          <cell r="AK2627" t="str">
            <v>280</v>
          </cell>
          <cell r="AL2627" t="str">
            <v>10</v>
          </cell>
          <cell r="AM2627" t="str">
            <v>8719924029081</v>
          </cell>
          <cell r="AN2627" t="str">
            <v>49019900</v>
          </cell>
          <cell r="AO2627" t="str">
            <v>World: Political With Lakes (50)</v>
          </cell>
        </row>
        <row r="2628">
          <cell r="A2628" t="str">
            <v>551100</v>
          </cell>
          <cell r="B2628" t="str">
            <v>Hemisphere maps &amp; labels set, Engels</v>
          </cell>
          <cell r="C2628" t="str">
            <v>Nienhuis</v>
          </cell>
          <cell r="D2628" t="str">
            <v/>
          </cell>
          <cell r="E2628" t="str">
            <v/>
          </cell>
          <cell r="F2628" t="str">
            <v/>
          </cell>
          <cell r="G2628" t="str">
            <v/>
          </cell>
          <cell r="H2628" t="str">
            <v/>
          </cell>
          <cell r="I2628" t="str">
            <v/>
          </cell>
          <cell r="J2628" t="str">
            <v/>
          </cell>
          <cell r="K2628" t="str">
            <v/>
          </cell>
          <cell r="L2628" t="str">
            <v/>
          </cell>
          <cell r="M2628" t="str">
            <v>551100</v>
          </cell>
          <cell r="N2628" t="str">
            <v>551100</v>
          </cell>
          <cell r="O2628" t="str">
            <v>551100</v>
          </cell>
          <cell r="P2628" t="str">
            <v>3951</v>
          </cell>
          <cell r="Q2628" t="str">
            <v>US</v>
          </cell>
          <cell r="R2628" t="str">
            <v>USA</v>
          </cell>
          <cell r="S2628" t="str">
            <v>United States</v>
          </cell>
          <cell r="T2628">
            <v>1</v>
          </cell>
          <cell r="U2628">
            <v>1.2</v>
          </cell>
          <cell r="V2628">
            <v>1</v>
          </cell>
          <cell r="W2628">
            <v>1</v>
          </cell>
          <cell r="X2628" t="str">
            <v>Pcs.</v>
          </cell>
          <cell r="Y2628" t="str">
            <v>3</v>
          </cell>
          <cell r="Z2628">
            <v>0</v>
          </cell>
          <cell r="AA2628">
            <v>22.9</v>
          </cell>
          <cell r="AB2628">
            <v>52.03</v>
          </cell>
          <cell r="AC2628">
            <v>54.11</v>
          </cell>
          <cell r="AD2628">
            <v>0</v>
          </cell>
          <cell r="AE2628">
            <v>0</v>
          </cell>
          <cell r="AF2628">
            <v>0</v>
          </cell>
          <cell r="AG2628">
            <v>0</v>
          </cell>
          <cell r="AH2628">
            <v>54.11</v>
          </cell>
          <cell r="AI2628">
            <v>1</v>
          </cell>
          <cell r="AJ2628" t="str">
            <v>610</v>
          </cell>
          <cell r="AK2628" t="str">
            <v>460</v>
          </cell>
          <cell r="AL2628" t="str">
            <v>50</v>
          </cell>
          <cell r="AM2628" t="str">
            <v>8719924029098</v>
          </cell>
          <cell r="AN2628" t="str">
            <v>49019900</v>
          </cell>
          <cell r="AO2628" t="str">
            <v>Hemisphere Maps And Labels Set</v>
          </cell>
        </row>
        <row r="2629">
          <cell r="A2629" t="str">
            <v>551200</v>
          </cell>
          <cell r="B2629" t="str">
            <v>World unlabeled control map, Engels</v>
          </cell>
          <cell r="C2629" t="str">
            <v>Nienhuis</v>
          </cell>
          <cell r="D2629" t="str">
            <v/>
          </cell>
          <cell r="E2629" t="str">
            <v/>
          </cell>
          <cell r="F2629" t="str">
            <v/>
          </cell>
          <cell r="G2629" t="str">
            <v/>
          </cell>
          <cell r="H2629" t="str">
            <v/>
          </cell>
          <cell r="I2629" t="str">
            <v/>
          </cell>
          <cell r="J2629" t="str">
            <v/>
          </cell>
          <cell r="K2629" t="str">
            <v/>
          </cell>
          <cell r="L2629" t="str">
            <v/>
          </cell>
          <cell r="M2629" t="str">
            <v>551200</v>
          </cell>
          <cell r="N2629" t="str">
            <v>551200</v>
          </cell>
          <cell r="O2629" t="str">
            <v>551200</v>
          </cell>
          <cell r="P2629" t="str">
            <v>3951</v>
          </cell>
          <cell r="Q2629" t="str">
            <v>US</v>
          </cell>
          <cell r="R2629" t="str">
            <v>USA</v>
          </cell>
          <cell r="S2629" t="str">
            <v>United States</v>
          </cell>
          <cell r="T2629">
            <v>0.51</v>
          </cell>
          <cell r="U2629">
            <v>0.51</v>
          </cell>
          <cell r="V2629">
            <v>1</v>
          </cell>
          <cell r="W2629">
            <v>1</v>
          </cell>
          <cell r="X2629" t="str">
            <v>Pcs.</v>
          </cell>
          <cell r="Y2629" t="str">
            <v>3</v>
          </cell>
          <cell r="Z2629">
            <v>0</v>
          </cell>
          <cell r="AA2629">
            <v>5.38</v>
          </cell>
          <cell r="AB2629">
            <v>17.36</v>
          </cell>
          <cell r="AC2629">
            <v>18.05</v>
          </cell>
          <cell r="AD2629">
            <v>0</v>
          </cell>
          <cell r="AE2629">
            <v>0</v>
          </cell>
          <cell r="AF2629">
            <v>0</v>
          </cell>
          <cell r="AG2629">
            <v>0</v>
          </cell>
          <cell r="AH2629">
            <v>18.05</v>
          </cell>
          <cell r="AI2629">
            <v>1</v>
          </cell>
          <cell r="AJ2629" t="str">
            <v>430</v>
          </cell>
          <cell r="AK2629" t="str">
            <v>560</v>
          </cell>
          <cell r="AL2629" t="str">
            <v>10</v>
          </cell>
          <cell r="AM2629" t="str">
            <v>8719924029104</v>
          </cell>
          <cell r="AN2629" t="str">
            <v>49019900</v>
          </cell>
          <cell r="AO2629" t="str">
            <v>World Control Map: Unlabeled</v>
          </cell>
        </row>
        <row r="2630">
          <cell r="A2630" t="str">
            <v>551210</v>
          </cell>
          <cell r="B2630" t="str">
            <v>World labeled control map, Engels</v>
          </cell>
          <cell r="C2630" t="str">
            <v>Nienhuis</v>
          </cell>
          <cell r="D2630" t="str">
            <v/>
          </cell>
          <cell r="E2630" t="str">
            <v/>
          </cell>
          <cell r="F2630" t="str">
            <v/>
          </cell>
          <cell r="G2630" t="str">
            <v/>
          </cell>
          <cell r="H2630" t="str">
            <v/>
          </cell>
          <cell r="I2630" t="str">
            <v/>
          </cell>
          <cell r="J2630" t="str">
            <v/>
          </cell>
          <cell r="K2630" t="str">
            <v/>
          </cell>
          <cell r="L2630" t="str">
            <v/>
          </cell>
          <cell r="M2630" t="str">
            <v>551210</v>
          </cell>
          <cell r="N2630" t="str">
            <v>551210</v>
          </cell>
          <cell r="O2630" t="str">
            <v>551210</v>
          </cell>
          <cell r="P2630" t="str">
            <v>3951</v>
          </cell>
          <cell r="Q2630" t="str">
            <v>US</v>
          </cell>
          <cell r="R2630" t="str">
            <v>USA</v>
          </cell>
          <cell r="S2630" t="str">
            <v>United States</v>
          </cell>
          <cell r="T2630">
            <v>0.51</v>
          </cell>
          <cell r="U2630">
            <v>0.51</v>
          </cell>
          <cell r="V2630">
            <v>1</v>
          </cell>
          <cell r="W2630">
            <v>1</v>
          </cell>
          <cell r="X2630" t="str">
            <v>Pcs.</v>
          </cell>
          <cell r="Y2630" t="str">
            <v>3</v>
          </cell>
          <cell r="Z2630">
            <v>0</v>
          </cell>
          <cell r="AA2630">
            <v>5.42</v>
          </cell>
          <cell r="AB2630">
            <v>17.36</v>
          </cell>
          <cell r="AC2630">
            <v>18.05</v>
          </cell>
          <cell r="AD2630">
            <v>0</v>
          </cell>
          <cell r="AE2630">
            <v>0</v>
          </cell>
          <cell r="AF2630">
            <v>0</v>
          </cell>
          <cell r="AG2630">
            <v>0</v>
          </cell>
          <cell r="AH2630">
            <v>18.05</v>
          </cell>
          <cell r="AI2630">
            <v>1</v>
          </cell>
          <cell r="AJ2630" t="str">
            <v>430</v>
          </cell>
          <cell r="AK2630" t="str">
            <v>560</v>
          </cell>
          <cell r="AL2630" t="str">
            <v>10</v>
          </cell>
          <cell r="AM2630" t="str">
            <v>8719924029111</v>
          </cell>
          <cell r="AN2630" t="str">
            <v>49019900</v>
          </cell>
          <cell r="AO2630" t="str">
            <v>World Control Map: Labeled</v>
          </cell>
        </row>
        <row r="2631">
          <cell r="A2631" t="str">
            <v>551300</v>
          </cell>
          <cell r="B2631" t="str">
            <v>Controlekaart zeeën en oceanen: zonder labels</v>
          </cell>
          <cell r="C2631" t="str">
            <v>Nienhuis</v>
          </cell>
          <cell r="D2631" t="str">
            <v/>
          </cell>
          <cell r="E2631" t="str">
            <v/>
          </cell>
          <cell r="F2631" t="str">
            <v/>
          </cell>
          <cell r="G2631" t="str">
            <v/>
          </cell>
          <cell r="H2631" t="str">
            <v/>
          </cell>
          <cell r="I2631" t="str">
            <v/>
          </cell>
          <cell r="J2631" t="str">
            <v/>
          </cell>
          <cell r="K2631" t="str">
            <v/>
          </cell>
          <cell r="L2631" t="str">
            <v/>
          </cell>
          <cell r="M2631" t="str">
            <v>551300</v>
          </cell>
          <cell r="N2631" t="str">
            <v>551300</v>
          </cell>
          <cell r="O2631" t="str">
            <v>551300</v>
          </cell>
          <cell r="P2631" t="str">
            <v>3951</v>
          </cell>
          <cell r="Q2631" t="str">
            <v>NL</v>
          </cell>
          <cell r="R2631" t="str">
            <v>NLD</v>
          </cell>
          <cell r="S2631" t="str">
            <v>Netherlands</v>
          </cell>
          <cell r="T2631">
            <v>0.09</v>
          </cell>
          <cell r="U2631">
            <v>0.1</v>
          </cell>
          <cell r="V2631">
            <v>100</v>
          </cell>
          <cell r="W2631">
            <v>100</v>
          </cell>
          <cell r="X2631" t="str">
            <v>Pcs.</v>
          </cell>
          <cell r="Y2631" t="str">
            <v>3</v>
          </cell>
          <cell r="Z2631">
            <v>0</v>
          </cell>
          <cell r="AA2631">
            <v>3.33</v>
          </cell>
          <cell r="AB2631">
            <v>17.36</v>
          </cell>
          <cell r="AC2631">
            <v>18.05</v>
          </cell>
          <cell r="AD2631">
            <v>0</v>
          </cell>
          <cell r="AE2631">
            <v>0</v>
          </cell>
          <cell r="AF2631">
            <v>0</v>
          </cell>
          <cell r="AG2631">
            <v>0</v>
          </cell>
          <cell r="AH2631">
            <v>18.05</v>
          </cell>
          <cell r="AI2631">
            <v>1</v>
          </cell>
          <cell r="AJ2631" t="str">
            <v>570</v>
          </cell>
          <cell r="AK2631" t="str">
            <v>460</v>
          </cell>
          <cell r="AL2631" t="str">
            <v>1</v>
          </cell>
          <cell r="AM2631" t="str">
            <v>8719924044930</v>
          </cell>
          <cell r="AN2631" t="str">
            <v>49019900</v>
          </cell>
          <cell r="AO2631" t="str">
            <v>Seas And Oceans Control Map: Unlabeled</v>
          </cell>
        </row>
        <row r="2632">
          <cell r="A2632" t="str">
            <v>551302</v>
          </cell>
          <cell r="B2632" t="str">
            <v>Controlekaart zeeën/oceanen zonder namen</v>
          </cell>
          <cell r="C2632" t="str">
            <v>Nienhuis</v>
          </cell>
          <cell r="D2632" t="str">
            <v/>
          </cell>
          <cell r="E2632" t="str">
            <v/>
          </cell>
          <cell r="F2632" t="str">
            <v/>
          </cell>
          <cell r="G2632" t="str">
            <v/>
          </cell>
          <cell r="H2632" t="str">
            <v/>
          </cell>
          <cell r="I2632" t="str">
            <v/>
          </cell>
          <cell r="J2632" t="str">
            <v/>
          </cell>
          <cell r="K2632" t="str">
            <v/>
          </cell>
          <cell r="L2632" t="str">
            <v/>
          </cell>
          <cell r="M2632" t="e">
            <v>#N/A</v>
          </cell>
          <cell r="N2632" t="e">
            <v>#N/A</v>
          </cell>
          <cell r="O2632" t="e">
            <v>#N/A</v>
          </cell>
          <cell r="P2632" t="str">
            <v>9801</v>
          </cell>
          <cell r="Q2632" t="str">
            <v>NL</v>
          </cell>
          <cell r="R2632" t="str">
            <v>NLD</v>
          </cell>
          <cell r="S2632" t="str">
            <v>Netherlands</v>
          </cell>
          <cell r="T2632">
            <v>0</v>
          </cell>
          <cell r="U2632">
            <v>0</v>
          </cell>
          <cell r="V2632">
            <v>100</v>
          </cell>
          <cell r="W2632">
            <v>0</v>
          </cell>
          <cell r="X2632" t="str">
            <v>Pcs.</v>
          </cell>
          <cell r="Y2632" t="str">
            <v>3</v>
          </cell>
          <cell r="Z2632">
            <v>0</v>
          </cell>
          <cell r="AA2632">
            <v>0</v>
          </cell>
          <cell r="AB2632">
            <v>15</v>
          </cell>
          <cell r="AC2632">
            <v>15.6</v>
          </cell>
          <cell r="AD2632">
            <v>0</v>
          </cell>
          <cell r="AE2632">
            <v>0</v>
          </cell>
          <cell r="AF2632">
            <v>0</v>
          </cell>
          <cell r="AG2632">
            <v>0</v>
          </cell>
          <cell r="AH2632">
            <v>15.6</v>
          </cell>
          <cell r="AI2632">
            <v>1</v>
          </cell>
          <cell r="AJ2632" t="str">
            <v/>
          </cell>
          <cell r="AK2632" t="str">
            <v/>
          </cell>
          <cell r="AL2632" t="str">
            <v/>
          </cell>
          <cell r="AM2632" t="str">
            <v>8719924044930</v>
          </cell>
          <cell r="AN2632" t="str">
            <v>49019900</v>
          </cell>
          <cell r="AO2632" t="str">
            <v>Control map of seas/oceans: unlabeled</v>
          </cell>
        </row>
        <row r="2633">
          <cell r="A2633" t="str">
            <v>551310</v>
          </cell>
          <cell r="B2633" t="str">
            <v>Controlekaart zeeën en oceanen: met labels</v>
          </cell>
          <cell r="C2633" t="str">
            <v>Nienhuis</v>
          </cell>
          <cell r="D2633" t="str">
            <v/>
          </cell>
          <cell r="E2633" t="str">
            <v/>
          </cell>
          <cell r="F2633" t="str">
            <v/>
          </cell>
          <cell r="G2633" t="str">
            <v/>
          </cell>
          <cell r="H2633" t="str">
            <v/>
          </cell>
          <cell r="I2633" t="str">
            <v/>
          </cell>
          <cell r="J2633" t="str">
            <v/>
          </cell>
          <cell r="K2633" t="str">
            <v/>
          </cell>
          <cell r="L2633" t="str">
            <v/>
          </cell>
          <cell r="M2633" t="str">
            <v>551310</v>
          </cell>
          <cell r="N2633" t="e">
            <v>#N/A</v>
          </cell>
          <cell r="O2633" t="str">
            <v>551310</v>
          </cell>
          <cell r="P2633" t="str">
            <v>3951</v>
          </cell>
          <cell r="Q2633" t="str">
            <v>NL</v>
          </cell>
          <cell r="R2633" t="str">
            <v>NLD</v>
          </cell>
          <cell r="S2633" t="str">
            <v>Netherlands</v>
          </cell>
          <cell r="T2633">
            <v>0.09</v>
          </cell>
          <cell r="U2633">
            <v>0.1</v>
          </cell>
          <cell r="V2633">
            <v>100</v>
          </cell>
          <cell r="W2633">
            <v>100</v>
          </cell>
          <cell r="X2633" t="str">
            <v>Pcs.</v>
          </cell>
          <cell r="Y2633" t="str">
            <v>3</v>
          </cell>
          <cell r="Z2633">
            <v>0</v>
          </cell>
          <cell r="AA2633">
            <v>3.68</v>
          </cell>
          <cell r="AB2633">
            <v>17.36</v>
          </cell>
          <cell r="AC2633">
            <v>18.05</v>
          </cell>
          <cell r="AD2633">
            <v>0</v>
          </cell>
          <cell r="AE2633">
            <v>0</v>
          </cell>
          <cell r="AF2633">
            <v>0</v>
          </cell>
          <cell r="AG2633">
            <v>0</v>
          </cell>
          <cell r="AH2633">
            <v>18.05</v>
          </cell>
          <cell r="AI2633">
            <v>1</v>
          </cell>
          <cell r="AJ2633" t="str">
            <v>570</v>
          </cell>
          <cell r="AK2633" t="str">
            <v>460</v>
          </cell>
          <cell r="AL2633" t="str">
            <v>1</v>
          </cell>
          <cell r="AM2633" t="str">
            <v>8719924044947</v>
          </cell>
          <cell r="AN2633" t="str">
            <v>49019900</v>
          </cell>
          <cell r="AO2633" t="str">
            <v>Seas And Oceans Control Map: Labeled</v>
          </cell>
        </row>
        <row r="2634">
          <cell r="A2634" t="str">
            <v>551312</v>
          </cell>
          <cell r="B2634" t="str">
            <v>Seas And Oceans Control Map: Labeled DU</v>
          </cell>
          <cell r="C2634" t="str">
            <v>Nienhuis</v>
          </cell>
          <cell r="D2634" t="str">
            <v/>
          </cell>
          <cell r="E2634" t="str">
            <v/>
          </cell>
          <cell r="F2634" t="str">
            <v/>
          </cell>
          <cell r="G2634" t="str">
            <v/>
          </cell>
          <cell r="H2634" t="str">
            <v/>
          </cell>
          <cell r="I2634" t="str">
            <v/>
          </cell>
          <cell r="J2634" t="str">
            <v/>
          </cell>
          <cell r="K2634" t="str">
            <v/>
          </cell>
          <cell r="L2634" t="str">
            <v/>
          </cell>
          <cell r="M2634" t="e">
            <v>#N/A</v>
          </cell>
          <cell r="N2634" t="str">
            <v>551312</v>
          </cell>
          <cell r="O2634" t="e">
            <v>#N/A</v>
          </cell>
          <cell r="P2634" t="str">
            <v>3400</v>
          </cell>
          <cell r="Q2634" t="str">
            <v>NL</v>
          </cell>
          <cell r="R2634" t="str">
            <v>NLD</v>
          </cell>
          <cell r="S2634" t="str">
            <v>Netherlands</v>
          </cell>
          <cell r="T2634">
            <v>0</v>
          </cell>
          <cell r="U2634">
            <v>0</v>
          </cell>
          <cell r="V2634">
            <v>100</v>
          </cell>
          <cell r="W2634">
            <v>100</v>
          </cell>
          <cell r="X2634" t="str">
            <v>Pcs.</v>
          </cell>
          <cell r="Y2634" t="str">
            <v>3</v>
          </cell>
          <cell r="Z2634">
            <v>0</v>
          </cell>
          <cell r="AA2634">
            <v>2.82</v>
          </cell>
          <cell r="AB2634">
            <v>17.36</v>
          </cell>
          <cell r="AC2634">
            <v>18.05</v>
          </cell>
          <cell r="AD2634">
            <v>0</v>
          </cell>
          <cell r="AE2634">
            <v>0</v>
          </cell>
          <cell r="AF2634">
            <v>0</v>
          </cell>
          <cell r="AG2634">
            <v>0</v>
          </cell>
          <cell r="AH2634">
            <v>18.05</v>
          </cell>
          <cell r="AI2634">
            <v>1</v>
          </cell>
          <cell r="AJ2634" t="str">
            <v>570</v>
          </cell>
          <cell r="AK2634" t="str">
            <v>460</v>
          </cell>
          <cell r="AL2634" t="str">
            <v>1</v>
          </cell>
          <cell r="AM2634" t="str">
            <v>08719924056568</v>
          </cell>
          <cell r="AN2634" t="str">
            <v>49019900</v>
          </cell>
          <cell r="AO2634" t="str">
            <v>Seas And Oceans Control Map: Labeled (German)</v>
          </cell>
        </row>
        <row r="2635">
          <cell r="A2635" t="str">
            <v>551320</v>
          </cell>
          <cell r="B2635" t="str">
            <v>Zeeën en oceanen: naamkaartjes</v>
          </cell>
          <cell r="C2635" t="str">
            <v>Nienhuis</v>
          </cell>
          <cell r="D2635" t="str">
            <v/>
          </cell>
          <cell r="E2635" t="str">
            <v/>
          </cell>
          <cell r="F2635" t="str">
            <v/>
          </cell>
          <cell r="G2635" t="str">
            <v/>
          </cell>
          <cell r="H2635" t="str">
            <v/>
          </cell>
          <cell r="I2635" t="str">
            <v/>
          </cell>
          <cell r="J2635" t="str">
            <v/>
          </cell>
          <cell r="K2635" t="str">
            <v/>
          </cell>
          <cell r="L2635" t="str">
            <v/>
          </cell>
          <cell r="M2635" t="str">
            <v>551320</v>
          </cell>
          <cell r="N2635" t="e">
            <v>#N/A</v>
          </cell>
          <cell r="O2635" t="str">
            <v>551320</v>
          </cell>
          <cell r="P2635" t="str">
            <v>3951</v>
          </cell>
          <cell r="Q2635" t="str">
            <v>NL</v>
          </cell>
          <cell r="R2635" t="str">
            <v>NLD</v>
          </cell>
          <cell r="S2635" t="str">
            <v>Netherlands</v>
          </cell>
          <cell r="T2635">
            <v>0.09</v>
          </cell>
          <cell r="U2635">
            <v>0.1</v>
          </cell>
          <cell r="V2635">
            <v>100</v>
          </cell>
          <cell r="W2635">
            <v>100</v>
          </cell>
          <cell r="X2635" t="str">
            <v>Pcs.</v>
          </cell>
          <cell r="Y2635" t="str">
            <v>3</v>
          </cell>
          <cell r="Z2635">
            <v>0</v>
          </cell>
          <cell r="AA2635">
            <v>3.74</v>
          </cell>
          <cell r="AB2635">
            <v>14.69</v>
          </cell>
          <cell r="AC2635">
            <v>15.28</v>
          </cell>
          <cell r="AD2635">
            <v>0</v>
          </cell>
          <cell r="AE2635">
            <v>0</v>
          </cell>
          <cell r="AF2635">
            <v>0</v>
          </cell>
          <cell r="AG2635">
            <v>0</v>
          </cell>
          <cell r="AH2635">
            <v>15.28</v>
          </cell>
          <cell r="AI2635">
            <v>1</v>
          </cell>
          <cell r="AJ2635" t="str">
            <v>85</v>
          </cell>
          <cell r="AK2635" t="str">
            <v>65</v>
          </cell>
          <cell r="AL2635" t="str">
            <v>35</v>
          </cell>
          <cell r="AM2635" t="str">
            <v>8719924046354</v>
          </cell>
          <cell r="AN2635" t="str">
            <v>49019900</v>
          </cell>
          <cell r="AO2635" t="str">
            <v>Seas And Oceans: Labels</v>
          </cell>
        </row>
        <row r="2636">
          <cell r="A2636" t="str">
            <v>551322</v>
          </cell>
          <cell r="B2636" t="str">
            <v>Naamkaartjes zeeën en oceanen (Duits)</v>
          </cell>
          <cell r="C2636" t="str">
            <v>Nienhuis</v>
          </cell>
          <cell r="D2636" t="str">
            <v/>
          </cell>
          <cell r="E2636" t="str">
            <v/>
          </cell>
          <cell r="F2636" t="str">
            <v/>
          </cell>
          <cell r="G2636" t="str">
            <v/>
          </cell>
          <cell r="H2636" t="str">
            <v/>
          </cell>
          <cell r="I2636" t="str">
            <v/>
          </cell>
          <cell r="J2636" t="str">
            <v/>
          </cell>
          <cell r="K2636" t="str">
            <v/>
          </cell>
          <cell r="L2636" t="str">
            <v/>
          </cell>
          <cell r="M2636" t="e">
            <v>#N/A</v>
          </cell>
          <cell r="N2636" t="str">
            <v>551322</v>
          </cell>
          <cell r="O2636" t="e">
            <v>#N/A</v>
          </cell>
          <cell r="P2636" t="str">
            <v>3400</v>
          </cell>
          <cell r="Q2636" t="str">
            <v>NL</v>
          </cell>
          <cell r="R2636" t="str">
            <v>NLD</v>
          </cell>
          <cell r="S2636" t="str">
            <v>Netherlands</v>
          </cell>
          <cell r="T2636">
            <v>4.4999999999999998E-2</v>
          </cell>
          <cell r="U2636">
            <v>4.4999999999999998E-2</v>
          </cell>
          <cell r="V2636">
            <v>100</v>
          </cell>
          <cell r="W2636">
            <v>100</v>
          </cell>
          <cell r="X2636" t="str">
            <v>Pcs.</v>
          </cell>
          <cell r="Y2636" t="str">
            <v>3</v>
          </cell>
          <cell r="Z2636">
            <v>0</v>
          </cell>
          <cell r="AA2636">
            <v>3.6</v>
          </cell>
          <cell r="AB2636">
            <v>17.36</v>
          </cell>
          <cell r="AC2636">
            <v>18.05</v>
          </cell>
          <cell r="AD2636">
            <v>0</v>
          </cell>
          <cell r="AE2636">
            <v>0</v>
          </cell>
          <cell r="AF2636">
            <v>0</v>
          </cell>
          <cell r="AG2636">
            <v>0</v>
          </cell>
          <cell r="AH2636">
            <v>18.05</v>
          </cell>
          <cell r="AI2636">
            <v>1</v>
          </cell>
          <cell r="AJ2636" t="str">
            <v>80</v>
          </cell>
          <cell r="AK2636" t="str">
            <v>30</v>
          </cell>
          <cell r="AL2636" t="str">
            <v>30</v>
          </cell>
          <cell r="AM2636" t="str">
            <v>8719924047559</v>
          </cell>
          <cell r="AN2636" t="str">
            <v>49019900</v>
          </cell>
          <cell r="AO2636" t="str">
            <v>Seas And Oceans: Labels (German)</v>
          </cell>
        </row>
        <row r="2637">
          <cell r="A2637" t="str">
            <v>551400</v>
          </cell>
          <cell r="B2637" t="str">
            <v>Werkkaarten Afrika (50)</v>
          </cell>
          <cell r="C2637" t="str">
            <v>Nienhuis</v>
          </cell>
          <cell r="D2637" t="str">
            <v/>
          </cell>
          <cell r="E2637" t="str">
            <v/>
          </cell>
          <cell r="F2637" t="str">
            <v/>
          </cell>
          <cell r="G2637" t="str">
            <v/>
          </cell>
          <cell r="H2637" t="str">
            <v/>
          </cell>
          <cell r="I2637" t="str">
            <v/>
          </cell>
          <cell r="J2637" t="str">
            <v/>
          </cell>
          <cell r="K2637" t="str">
            <v/>
          </cell>
          <cell r="L2637" t="str">
            <v/>
          </cell>
          <cell r="M2637" t="str">
            <v>551400</v>
          </cell>
          <cell r="N2637" t="str">
            <v>551400</v>
          </cell>
          <cell r="O2637" t="str">
            <v>551400</v>
          </cell>
          <cell r="P2637" t="str">
            <v>3951</v>
          </cell>
          <cell r="Q2637" t="str">
            <v>US</v>
          </cell>
          <cell r="R2637" t="str">
            <v>USA</v>
          </cell>
          <cell r="S2637" t="str">
            <v>United States</v>
          </cell>
          <cell r="T2637">
            <v>0.51</v>
          </cell>
          <cell r="U2637">
            <v>0.51</v>
          </cell>
          <cell r="V2637">
            <v>1</v>
          </cell>
          <cell r="W2637">
            <v>1</v>
          </cell>
          <cell r="X2637" t="str">
            <v>Pcs.</v>
          </cell>
          <cell r="Y2637" t="str">
            <v>3</v>
          </cell>
          <cell r="Z2637">
            <v>0</v>
          </cell>
          <cell r="AA2637">
            <v>8.16</v>
          </cell>
          <cell r="AB2637">
            <v>20.190000000000001</v>
          </cell>
          <cell r="AC2637">
            <v>21</v>
          </cell>
          <cell r="AD2637">
            <v>0</v>
          </cell>
          <cell r="AE2637">
            <v>0</v>
          </cell>
          <cell r="AF2637">
            <v>0</v>
          </cell>
          <cell r="AG2637">
            <v>0</v>
          </cell>
          <cell r="AH2637">
            <v>21</v>
          </cell>
          <cell r="AI2637">
            <v>1</v>
          </cell>
          <cell r="AJ2637" t="str">
            <v>440</v>
          </cell>
          <cell r="AK2637" t="str">
            <v>280</v>
          </cell>
          <cell r="AL2637" t="str">
            <v>10</v>
          </cell>
          <cell r="AM2637" t="str">
            <v>8719924029128</v>
          </cell>
          <cell r="AN2637" t="str">
            <v>49019900</v>
          </cell>
          <cell r="AO2637" t="str">
            <v>Africa: Outline (50)</v>
          </cell>
        </row>
        <row r="2638">
          <cell r="A2638" t="str">
            <v>551500</v>
          </cell>
          <cell r="B2638" t="str">
            <v>Werkkaarten Afrika: rivieren (50)</v>
          </cell>
          <cell r="C2638" t="str">
            <v>Nienhuis</v>
          </cell>
          <cell r="D2638" t="str">
            <v/>
          </cell>
          <cell r="E2638" t="str">
            <v/>
          </cell>
          <cell r="F2638" t="str">
            <v/>
          </cell>
          <cell r="G2638" t="str">
            <v/>
          </cell>
          <cell r="H2638" t="str">
            <v/>
          </cell>
          <cell r="I2638" t="str">
            <v/>
          </cell>
          <cell r="J2638" t="str">
            <v/>
          </cell>
          <cell r="K2638" t="str">
            <v/>
          </cell>
          <cell r="L2638" t="str">
            <v/>
          </cell>
          <cell r="M2638" t="str">
            <v>551500</v>
          </cell>
          <cell r="N2638" t="str">
            <v>551500</v>
          </cell>
          <cell r="O2638" t="str">
            <v>551500</v>
          </cell>
          <cell r="P2638" t="str">
            <v>3951</v>
          </cell>
          <cell r="Q2638" t="str">
            <v>US</v>
          </cell>
          <cell r="R2638" t="str">
            <v>USA</v>
          </cell>
          <cell r="S2638" t="str">
            <v>United States</v>
          </cell>
          <cell r="T2638">
            <v>0.6</v>
          </cell>
          <cell r="U2638">
            <v>0.6</v>
          </cell>
          <cell r="V2638">
            <v>1</v>
          </cell>
          <cell r="W2638">
            <v>1</v>
          </cell>
          <cell r="X2638" t="str">
            <v>Pcs.</v>
          </cell>
          <cell r="Y2638" t="str">
            <v>3</v>
          </cell>
          <cell r="Z2638">
            <v>0</v>
          </cell>
          <cell r="AA2638">
            <v>8.94</v>
          </cell>
          <cell r="AB2638">
            <v>20.190000000000001</v>
          </cell>
          <cell r="AC2638">
            <v>21</v>
          </cell>
          <cell r="AD2638">
            <v>0</v>
          </cell>
          <cell r="AE2638">
            <v>0</v>
          </cell>
          <cell r="AF2638">
            <v>0</v>
          </cell>
          <cell r="AG2638">
            <v>0</v>
          </cell>
          <cell r="AH2638">
            <v>21</v>
          </cell>
          <cell r="AI2638">
            <v>1</v>
          </cell>
          <cell r="AJ2638" t="str">
            <v>440</v>
          </cell>
          <cell r="AK2638" t="str">
            <v>280</v>
          </cell>
          <cell r="AL2638" t="str">
            <v>10</v>
          </cell>
          <cell r="AM2638" t="str">
            <v>8719924029135</v>
          </cell>
          <cell r="AN2638" t="str">
            <v>49019900</v>
          </cell>
          <cell r="AO2638" t="str">
            <v>Africa: Waterways (50)</v>
          </cell>
        </row>
        <row r="2639">
          <cell r="A2639" t="str">
            <v>551600</v>
          </cell>
          <cell r="B2639" t="str">
            <v>Werkkaarten Afrika: staatkundig (50)</v>
          </cell>
          <cell r="C2639" t="str">
            <v>Nienhuis</v>
          </cell>
          <cell r="D2639" t="str">
            <v/>
          </cell>
          <cell r="E2639" t="str">
            <v/>
          </cell>
          <cell r="F2639" t="str">
            <v/>
          </cell>
          <cell r="G2639" t="str">
            <v/>
          </cell>
          <cell r="H2639" t="str">
            <v/>
          </cell>
          <cell r="I2639" t="str">
            <v/>
          </cell>
          <cell r="J2639" t="str">
            <v/>
          </cell>
          <cell r="K2639" t="str">
            <v/>
          </cell>
          <cell r="L2639" t="str">
            <v/>
          </cell>
          <cell r="M2639" t="str">
            <v>551600</v>
          </cell>
          <cell r="N2639" t="str">
            <v>551600</v>
          </cell>
          <cell r="O2639" t="str">
            <v>551600</v>
          </cell>
          <cell r="P2639" t="str">
            <v>3951</v>
          </cell>
          <cell r="Q2639" t="str">
            <v>US</v>
          </cell>
          <cell r="R2639" t="str">
            <v>USA</v>
          </cell>
          <cell r="S2639" t="str">
            <v>United States</v>
          </cell>
          <cell r="T2639">
            <v>0.6</v>
          </cell>
          <cell r="U2639">
            <v>0.6</v>
          </cell>
          <cell r="V2639">
            <v>1</v>
          </cell>
          <cell r="W2639">
            <v>1</v>
          </cell>
          <cell r="X2639" t="str">
            <v>Pcs.</v>
          </cell>
          <cell r="Y2639" t="str">
            <v>3</v>
          </cell>
          <cell r="Z2639">
            <v>0</v>
          </cell>
          <cell r="AA2639">
            <v>8.64</v>
          </cell>
          <cell r="AB2639">
            <v>20.190000000000001</v>
          </cell>
          <cell r="AC2639">
            <v>21</v>
          </cell>
          <cell r="AD2639">
            <v>0</v>
          </cell>
          <cell r="AE2639">
            <v>0</v>
          </cell>
          <cell r="AF2639">
            <v>0</v>
          </cell>
          <cell r="AG2639">
            <v>0</v>
          </cell>
          <cell r="AH2639">
            <v>21</v>
          </cell>
          <cell r="AI2639">
            <v>1</v>
          </cell>
          <cell r="AJ2639" t="str">
            <v>440</v>
          </cell>
          <cell r="AK2639" t="str">
            <v>280</v>
          </cell>
          <cell r="AL2639" t="str">
            <v>10</v>
          </cell>
          <cell r="AM2639" t="str">
            <v>8719924029142</v>
          </cell>
          <cell r="AN2639" t="str">
            <v>49019900</v>
          </cell>
          <cell r="AO2639" t="str">
            <v>Africa: Political (50)</v>
          </cell>
        </row>
        <row r="2640">
          <cell r="A2640" t="str">
            <v>551700</v>
          </cell>
          <cell r="B2640" t="str">
            <v>Werkkaarten Azië (50)</v>
          </cell>
          <cell r="C2640" t="str">
            <v>Nienhuis</v>
          </cell>
          <cell r="D2640" t="str">
            <v/>
          </cell>
          <cell r="E2640" t="str">
            <v/>
          </cell>
          <cell r="F2640" t="str">
            <v/>
          </cell>
          <cell r="G2640" t="str">
            <v/>
          </cell>
          <cell r="H2640" t="str">
            <v/>
          </cell>
          <cell r="I2640" t="str">
            <v/>
          </cell>
          <cell r="J2640" t="str">
            <v/>
          </cell>
          <cell r="K2640" t="str">
            <v/>
          </cell>
          <cell r="L2640" t="str">
            <v/>
          </cell>
          <cell r="M2640" t="str">
            <v>551700</v>
          </cell>
          <cell r="N2640" t="str">
            <v>551700</v>
          </cell>
          <cell r="O2640" t="str">
            <v>551700</v>
          </cell>
          <cell r="P2640" t="str">
            <v>3951</v>
          </cell>
          <cell r="Q2640" t="str">
            <v>US</v>
          </cell>
          <cell r="R2640" t="str">
            <v>USA</v>
          </cell>
          <cell r="S2640" t="str">
            <v>United States</v>
          </cell>
          <cell r="T2640">
            <v>0.6</v>
          </cell>
          <cell r="U2640">
            <v>0.6</v>
          </cell>
          <cell r="V2640">
            <v>1</v>
          </cell>
          <cell r="W2640">
            <v>1</v>
          </cell>
          <cell r="X2640" t="str">
            <v>Pcs.</v>
          </cell>
          <cell r="Y2640" t="str">
            <v>3</v>
          </cell>
          <cell r="Z2640">
            <v>0</v>
          </cell>
          <cell r="AA2640">
            <v>8</v>
          </cell>
          <cell r="AB2640">
            <v>20.190000000000001</v>
          </cell>
          <cell r="AC2640">
            <v>21</v>
          </cell>
          <cell r="AD2640">
            <v>0</v>
          </cell>
          <cell r="AE2640">
            <v>0</v>
          </cell>
          <cell r="AF2640">
            <v>0</v>
          </cell>
          <cell r="AG2640">
            <v>0</v>
          </cell>
          <cell r="AH2640">
            <v>21</v>
          </cell>
          <cell r="AI2640">
            <v>1</v>
          </cell>
          <cell r="AJ2640" t="str">
            <v>440</v>
          </cell>
          <cell r="AK2640" t="str">
            <v>280</v>
          </cell>
          <cell r="AL2640" t="str">
            <v>10</v>
          </cell>
          <cell r="AM2640" t="str">
            <v>8719924029159</v>
          </cell>
          <cell r="AN2640" t="str">
            <v>49019900</v>
          </cell>
          <cell r="AO2640" t="str">
            <v>Asia: Outline (50)</v>
          </cell>
        </row>
        <row r="2641">
          <cell r="A2641" t="str">
            <v>551800</v>
          </cell>
          <cell r="B2641" t="str">
            <v>Werkkaarten Azië: rivieren (50)</v>
          </cell>
          <cell r="C2641" t="str">
            <v>Nienhuis</v>
          </cell>
          <cell r="D2641" t="str">
            <v/>
          </cell>
          <cell r="E2641" t="str">
            <v/>
          </cell>
          <cell r="F2641" t="str">
            <v/>
          </cell>
          <cell r="G2641" t="str">
            <v/>
          </cell>
          <cell r="H2641" t="str">
            <v/>
          </cell>
          <cell r="I2641" t="str">
            <v/>
          </cell>
          <cell r="J2641" t="str">
            <v/>
          </cell>
          <cell r="K2641" t="str">
            <v/>
          </cell>
          <cell r="L2641" t="str">
            <v/>
          </cell>
          <cell r="M2641" t="str">
            <v>551800</v>
          </cell>
          <cell r="N2641" t="str">
            <v>551800</v>
          </cell>
          <cell r="O2641" t="str">
            <v>551800</v>
          </cell>
          <cell r="P2641" t="str">
            <v>3951</v>
          </cell>
          <cell r="Q2641" t="str">
            <v>US</v>
          </cell>
          <cell r="R2641" t="str">
            <v>USA</v>
          </cell>
          <cell r="S2641" t="str">
            <v>United States</v>
          </cell>
          <cell r="T2641">
            <v>0.6</v>
          </cell>
          <cell r="U2641">
            <v>0.6</v>
          </cell>
          <cell r="V2641">
            <v>1</v>
          </cell>
          <cell r="W2641">
            <v>1</v>
          </cell>
          <cell r="X2641" t="str">
            <v>Pcs.</v>
          </cell>
          <cell r="Y2641" t="str">
            <v>3</v>
          </cell>
          <cell r="Z2641">
            <v>0</v>
          </cell>
          <cell r="AA2641">
            <v>7.79</v>
          </cell>
          <cell r="AB2641">
            <v>20.190000000000001</v>
          </cell>
          <cell r="AC2641">
            <v>21</v>
          </cell>
          <cell r="AD2641">
            <v>0</v>
          </cell>
          <cell r="AE2641">
            <v>0</v>
          </cell>
          <cell r="AF2641">
            <v>0</v>
          </cell>
          <cell r="AG2641">
            <v>0</v>
          </cell>
          <cell r="AH2641">
            <v>21</v>
          </cell>
          <cell r="AI2641">
            <v>1</v>
          </cell>
          <cell r="AJ2641" t="str">
            <v>440</v>
          </cell>
          <cell r="AK2641" t="str">
            <v>280</v>
          </cell>
          <cell r="AL2641" t="str">
            <v>10</v>
          </cell>
          <cell r="AM2641" t="str">
            <v>8719924029166</v>
          </cell>
          <cell r="AN2641" t="str">
            <v>49019900</v>
          </cell>
          <cell r="AO2641" t="str">
            <v>Asia: Waterways (50)</v>
          </cell>
        </row>
        <row r="2642">
          <cell r="A2642" t="str">
            <v>551900</v>
          </cell>
          <cell r="B2642" t="str">
            <v>Werkkaarten Azië: staatkundig (50)</v>
          </cell>
          <cell r="C2642" t="str">
            <v>Nienhuis</v>
          </cell>
          <cell r="D2642" t="str">
            <v/>
          </cell>
          <cell r="E2642" t="str">
            <v/>
          </cell>
          <cell r="F2642" t="str">
            <v/>
          </cell>
          <cell r="G2642" t="str">
            <v/>
          </cell>
          <cell r="H2642" t="str">
            <v/>
          </cell>
          <cell r="I2642" t="str">
            <v/>
          </cell>
          <cell r="J2642" t="str">
            <v/>
          </cell>
          <cell r="K2642" t="str">
            <v/>
          </cell>
          <cell r="L2642" t="str">
            <v/>
          </cell>
          <cell r="M2642" t="str">
            <v>551900</v>
          </cell>
          <cell r="N2642" t="str">
            <v>551900</v>
          </cell>
          <cell r="O2642" t="str">
            <v>551900</v>
          </cell>
          <cell r="P2642" t="str">
            <v>3951</v>
          </cell>
          <cell r="Q2642" t="str">
            <v>US</v>
          </cell>
          <cell r="R2642" t="str">
            <v>USA</v>
          </cell>
          <cell r="S2642" t="str">
            <v>United States</v>
          </cell>
          <cell r="T2642">
            <v>0.6</v>
          </cell>
          <cell r="U2642">
            <v>0.6</v>
          </cell>
          <cell r="V2642">
            <v>1</v>
          </cell>
          <cell r="W2642">
            <v>1</v>
          </cell>
          <cell r="X2642" t="str">
            <v>Pcs.</v>
          </cell>
          <cell r="Y2642" t="str">
            <v>3</v>
          </cell>
          <cell r="Z2642">
            <v>0</v>
          </cell>
          <cell r="AA2642">
            <v>9.4</v>
          </cell>
          <cell r="AB2642">
            <v>20.190000000000001</v>
          </cell>
          <cell r="AC2642">
            <v>21</v>
          </cell>
          <cell r="AD2642">
            <v>0</v>
          </cell>
          <cell r="AE2642">
            <v>0</v>
          </cell>
          <cell r="AF2642">
            <v>0</v>
          </cell>
          <cell r="AG2642">
            <v>0</v>
          </cell>
          <cell r="AH2642">
            <v>21</v>
          </cell>
          <cell r="AI2642">
            <v>1</v>
          </cell>
          <cell r="AJ2642" t="str">
            <v>440</v>
          </cell>
          <cell r="AK2642" t="str">
            <v>280</v>
          </cell>
          <cell r="AL2642" t="str">
            <v>10</v>
          </cell>
          <cell r="AM2642" t="str">
            <v>8719924029173</v>
          </cell>
          <cell r="AN2642" t="str">
            <v>49019900</v>
          </cell>
          <cell r="AO2642" t="str">
            <v>Asia: Political (50)</v>
          </cell>
        </row>
        <row r="2643">
          <cell r="A2643" t="str">
            <v>552000</v>
          </cell>
          <cell r="B2643" t="str">
            <v>Werkkaarten Australië (50)</v>
          </cell>
          <cell r="C2643" t="str">
            <v>Nienhuis</v>
          </cell>
          <cell r="D2643" t="str">
            <v/>
          </cell>
          <cell r="E2643" t="str">
            <v/>
          </cell>
          <cell r="F2643" t="str">
            <v/>
          </cell>
          <cell r="G2643" t="str">
            <v/>
          </cell>
          <cell r="H2643" t="str">
            <v/>
          </cell>
          <cell r="I2643" t="str">
            <v/>
          </cell>
          <cell r="J2643" t="str">
            <v/>
          </cell>
          <cell r="K2643" t="str">
            <v/>
          </cell>
          <cell r="L2643" t="str">
            <v/>
          </cell>
          <cell r="M2643" t="str">
            <v>552000</v>
          </cell>
          <cell r="N2643" t="str">
            <v>552000</v>
          </cell>
          <cell r="O2643" t="str">
            <v>552000</v>
          </cell>
          <cell r="P2643" t="str">
            <v>3951</v>
          </cell>
          <cell r="Q2643" t="str">
            <v>US</v>
          </cell>
          <cell r="R2643" t="str">
            <v>USA</v>
          </cell>
          <cell r="S2643" t="str">
            <v>United States</v>
          </cell>
          <cell r="T2643">
            <v>0.6</v>
          </cell>
          <cell r="U2643">
            <v>0.6</v>
          </cell>
          <cell r="V2643">
            <v>1</v>
          </cell>
          <cell r="W2643">
            <v>1</v>
          </cell>
          <cell r="X2643" t="str">
            <v>Pcs.</v>
          </cell>
          <cell r="Y2643" t="str">
            <v>3</v>
          </cell>
          <cell r="Z2643">
            <v>0</v>
          </cell>
          <cell r="AA2643">
            <v>7.93</v>
          </cell>
          <cell r="AB2643">
            <v>20.190000000000001</v>
          </cell>
          <cell r="AC2643">
            <v>21</v>
          </cell>
          <cell r="AD2643">
            <v>0</v>
          </cell>
          <cell r="AE2643">
            <v>0</v>
          </cell>
          <cell r="AF2643">
            <v>0</v>
          </cell>
          <cell r="AG2643">
            <v>0</v>
          </cell>
          <cell r="AH2643">
            <v>21</v>
          </cell>
          <cell r="AI2643">
            <v>1</v>
          </cell>
          <cell r="AJ2643" t="str">
            <v>440</v>
          </cell>
          <cell r="AK2643" t="str">
            <v>280</v>
          </cell>
          <cell r="AL2643" t="str">
            <v>10</v>
          </cell>
          <cell r="AM2643" t="str">
            <v>8719924029180</v>
          </cell>
          <cell r="AN2643" t="str">
            <v>49019900</v>
          </cell>
          <cell r="AO2643" t="str">
            <v>Australia: Outline (50)</v>
          </cell>
        </row>
        <row r="2644">
          <cell r="A2644" t="str">
            <v>552100</v>
          </cell>
          <cell r="B2644" t="str">
            <v>Werkkaarten Australië: rivieren (50)</v>
          </cell>
          <cell r="C2644" t="str">
            <v>Nienhuis</v>
          </cell>
          <cell r="D2644" t="str">
            <v/>
          </cell>
          <cell r="E2644" t="str">
            <v/>
          </cell>
          <cell r="F2644" t="str">
            <v/>
          </cell>
          <cell r="G2644" t="str">
            <v/>
          </cell>
          <cell r="H2644" t="str">
            <v/>
          </cell>
          <cell r="I2644" t="str">
            <v/>
          </cell>
          <cell r="J2644" t="str">
            <v/>
          </cell>
          <cell r="K2644" t="str">
            <v/>
          </cell>
          <cell r="L2644" t="str">
            <v/>
          </cell>
          <cell r="M2644" t="str">
            <v>552100</v>
          </cell>
          <cell r="N2644" t="str">
            <v>552100</v>
          </cell>
          <cell r="O2644" t="str">
            <v>552100</v>
          </cell>
          <cell r="P2644" t="str">
            <v>3951</v>
          </cell>
          <cell r="Q2644" t="str">
            <v>US</v>
          </cell>
          <cell r="R2644" t="str">
            <v>USA</v>
          </cell>
          <cell r="S2644" t="str">
            <v>United States</v>
          </cell>
          <cell r="T2644">
            <v>0.6</v>
          </cell>
          <cell r="U2644">
            <v>0.6</v>
          </cell>
          <cell r="V2644">
            <v>1</v>
          </cell>
          <cell r="W2644">
            <v>1</v>
          </cell>
          <cell r="X2644" t="str">
            <v>Pcs.</v>
          </cell>
          <cell r="Y2644" t="str">
            <v>3</v>
          </cell>
          <cell r="Z2644">
            <v>0</v>
          </cell>
          <cell r="AA2644">
            <v>8.33</v>
          </cell>
          <cell r="AB2644">
            <v>20.190000000000001</v>
          </cell>
          <cell r="AC2644">
            <v>21</v>
          </cell>
          <cell r="AD2644">
            <v>0</v>
          </cell>
          <cell r="AE2644">
            <v>0</v>
          </cell>
          <cell r="AF2644">
            <v>0</v>
          </cell>
          <cell r="AG2644">
            <v>0</v>
          </cell>
          <cell r="AH2644">
            <v>21</v>
          </cell>
          <cell r="AI2644">
            <v>1</v>
          </cell>
          <cell r="AJ2644" t="str">
            <v>440</v>
          </cell>
          <cell r="AK2644" t="str">
            <v>280</v>
          </cell>
          <cell r="AL2644" t="str">
            <v>10</v>
          </cell>
          <cell r="AM2644" t="str">
            <v>8719924029197</v>
          </cell>
          <cell r="AN2644" t="str">
            <v>49019900</v>
          </cell>
          <cell r="AO2644" t="str">
            <v>Australia: Waterways (50)</v>
          </cell>
        </row>
        <row r="2645">
          <cell r="A2645" t="str">
            <v>552200</v>
          </cell>
          <cell r="B2645" t="str">
            <v>Werkkaarten Australië: staatkundig (50)</v>
          </cell>
          <cell r="C2645" t="str">
            <v>Nienhuis</v>
          </cell>
          <cell r="D2645" t="str">
            <v/>
          </cell>
          <cell r="E2645" t="str">
            <v/>
          </cell>
          <cell r="F2645" t="str">
            <v/>
          </cell>
          <cell r="G2645" t="str">
            <v/>
          </cell>
          <cell r="H2645" t="str">
            <v/>
          </cell>
          <cell r="I2645" t="str">
            <v/>
          </cell>
          <cell r="J2645" t="str">
            <v/>
          </cell>
          <cell r="K2645" t="str">
            <v/>
          </cell>
          <cell r="L2645" t="str">
            <v/>
          </cell>
          <cell r="M2645" t="str">
            <v>552200</v>
          </cell>
          <cell r="N2645" t="str">
            <v>552200</v>
          </cell>
          <cell r="O2645" t="str">
            <v>552200</v>
          </cell>
          <cell r="P2645" t="str">
            <v>3951</v>
          </cell>
          <cell r="Q2645" t="str">
            <v>US</v>
          </cell>
          <cell r="R2645" t="str">
            <v>USA</v>
          </cell>
          <cell r="S2645" t="str">
            <v>United States</v>
          </cell>
          <cell r="T2645">
            <v>0.6</v>
          </cell>
          <cell r="U2645">
            <v>0.6</v>
          </cell>
          <cell r="V2645">
            <v>1</v>
          </cell>
          <cell r="W2645">
            <v>1</v>
          </cell>
          <cell r="X2645" t="str">
            <v>Pcs.</v>
          </cell>
          <cell r="Y2645" t="str">
            <v>3</v>
          </cell>
          <cell r="Z2645">
            <v>0</v>
          </cell>
          <cell r="AA2645">
            <v>8.34</v>
          </cell>
          <cell r="AB2645">
            <v>20.190000000000001</v>
          </cell>
          <cell r="AC2645">
            <v>21</v>
          </cell>
          <cell r="AD2645">
            <v>0</v>
          </cell>
          <cell r="AE2645">
            <v>0</v>
          </cell>
          <cell r="AF2645">
            <v>0</v>
          </cell>
          <cell r="AG2645">
            <v>0</v>
          </cell>
          <cell r="AH2645">
            <v>21</v>
          </cell>
          <cell r="AI2645">
            <v>1</v>
          </cell>
          <cell r="AJ2645" t="str">
            <v>440</v>
          </cell>
          <cell r="AK2645" t="str">
            <v>280</v>
          </cell>
          <cell r="AL2645" t="str">
            <v>10</v>
          </cell>
          <cell r="AM2645" t="str">
            <v>8719924029203</v>
          </cell>
          <cell r="AN2645" t="str">
            <v>49019900</v>
          </cell>
          <cell r="AO2645" t="str">
            <v>Australia: State Boundaries (50)</v>
          </cell>
        </row>
        <row r="2646">
          <cell r="A2646" t="str">
            <v>552300</v>
          </cell>
          <cell r="B2646" t="str">
            <v>Werkkaarten Europa</v>
          </cell>
          <cell r="C2646" t="str">
            <v>Nienhuis</v>
          </cell>
          <cell r="D2646" t="str">
            <v/>
          </cell>
          <cell r="E2646" t="str">
            <v/>
          </cell>
          <cell r="F2646" t="str">
            <v/>
          </cell>
          <cell r="G2646" t="str">
            <v/>
          </cell>
          <cell r="H2646" t="str">
            <v/>
          </cell>
          <cell r="I2646" t="str">
            <v/>
          </cell>
          <cell r="J2646" t="str">
            <v/>
          </cell>
          <cell r="K2646" t="str">
            <v/>
          </cell>
          <cell r="L2646" t="str">
            <v/>
          </cell>
          <cell r="M2646" t="str">
            <v>552300</v>
          </cell>
          <cell r="N2646" t="str">
            <v>552300</v>
          </cell>
          <cell r="O2646" t="str">
            <v>552300</v>
          </cell>
          <cell r="P2646" t="str">
            <v>3951</v>
          </cell>
          <cell r="Q2646" t="str">
            <v>US</v>
          </cell>
          <cell r="R2646" t="str">
            <v>USA</v>
          </cell>
          <cell r="S2646" t="str">
            <v>United States</v>
          </cell>
          <cell r="T2646">
            <v>0.6</v>
          </cell>
          <cell r="U2646">
            <v>0.6</v>
          </cell>
          <cell r="V2646">
            <v>1</v>
          </cell>
          <cell r="W2646">
            <v>1</v>
          </cell>
          <cell r="X2646" t="str">
            <v>Pcs.</v>
          </cell>
          <cell r="Y2646" t="str">
            <v>3</v>
          </cell>
          <cell r="Z2646">
            <v>0</v>
          </cell>
          <cell r="AA2646">
            <v>8.2799999999999994</v>
          </cell>
          <cell r="AB2646">
            <v>20.190000000000001</v>
          </cell>
          <cell r="AC2646">
            <v>21</v>
          </cell>
          <cell r="AD2646">
            <v>0</v>
          </cell>
          <cell r="AE2646">
            <v>0</v>
          </cell>
          <cell r="AF2646">
            <v>0</v>
          </cell>
          <cell r="AG2646">
            <v>0</v>
          </cell>
          <cell r="AH2646">
            <v>21</v>
          </cell>
          <cell r="AI2646">
            <v>1</v>
          </cell>
          <cell r="AJ2646" t="str">
            <v>440</v>
          </cell>
          <cell r="AK2646" t="str">
            <v>280</v>
          </cell>
          <cell r="AL2646" t="str">
            <v>10</v>
          </cell>
          <cell r="AM2646" t="str">
            <v>8719924029210</v>
          </cell>
          <cell r="AN2646" t="str">
            <v>49019900</v>
          </cell>
          <cell r="AO2646" t="str">
            <v>Europe: Outline (50)</v>
          </cell>
        </row>
        <row r="2647">
          <cell r="A2647" t="str">
            <v>552400</v>
          </cell>
          <cell r="B2647" t="str">
            <v>Werkkaarten Europa: rivieren (50)</v>
          </cell>
          <cell r="C2647" t="str">
            <v>Nienhuis</v>
          </cell>
          <cell r="D2647" t="str">
            <v/>
          </cell>
          <cell r="E2647" t="str">
            <v/>
          </cell>
          <cell r="F2647" t="str">
            <v/>
          </cell>
          <cell r="G2647" t="str">
            <v/>
          </cell>
          <cell r="H2647" t="str">
            <v/>
          </cell>
          <cell r="I2647" t="str">
            <v/>
          </cell>
          <cell r="J2647" t="str">
            <v/>
          </cell>
          <cell r="K2647" t="str">
            <v/>
          </cell>
          <cell r="L2647" t="str">
            <v/>
          </cell>
          <cell r="M2647" t="str">
            <v>552400</v>
          </cell>
          <cell r="N2647" t="str">
            <v>552400</v>
          </cell>
          <cell r="O2647" t="str">
            <v>552400</v>
          </cell>
          <cell r="P2647" t="str">
            <v>3951</v>
          </cell>
          <cell r="Q2647" t="str">
            <v>US</v>
          </cell>
          <cell r="R2647" t="str">
            <v>USA</v>
          </cell>
          <cell r="S2647" t="str">
            <v>United States</v>
          </cell>
          <cell r="T2647">
            <v>0.6</v>
          </cell>
          <cell r="U2647">
            <v>0.6</v>
          </cell>
          <cell r="V2647">
            <v>1</v>
          </cell>
          <cell r="W2647">
            <v>1</v>
          </cell>
          <cell r="X2647" t="str">
            <v>Pcs.</v>
          </cell>
          <cell r="Y2647" t="str">
            <v>3</v>
          </cell>
          <cell r="Z2647">
            <v>0</v>
          </cell>
          <cell r="AA2647">
            <v>9.1</v>
          </cell>
          <cell r="AB2647">
            <v>20.190000000000001</v>
          </cell>
          <cell r="AC2647">
            <v>21</v>
          </cell>
          <cell r="AD2647">
            <v>0</v>
          </cell>
          <cell r="AE2647">
            <v>0</v>
          </cell>
          <cell r="AF2647">
            <v>0</v>
          </cell>
          <cell r="AG2647">
            <v>0</v>
          </cell>
          <cell r="AH2647">
            <v>21</v>
          </cell>
          <cell r="AI2647">
            <v>1</v>
          </cell>
          <cell r="AJ2647" t="str">
            <v>440</v>
          </cell>
          <cell r="AK2647" t="str">
            <v>280</v>
          </cell>
          <cell r="AL2647" t="str">
            <v>10</v>
          </cell>
          <cell r="AM2647" t="str">
            <v>8719924029227</v>
          </cell>
          <cell r="AN2647" t="str">
            <v>49019900</v>
          </cell>
          <cell r="AO2647" t="str">
            <v>Europe: Waterways (50)</v>
          </cell>
        </row>
        <row r="2648">
          <cell r="A2648" t="str">
            <v>552500</v>
          </cell>
          <cell r="B2648" t="str">
            <v>Werkkaarten Europa: staatkundig (50)</v>
          </cell>
          <cell r="C2648" t="str">
            <v>Nienhuis</v>
          </cell>
          <cell r="D2648" t="str">
            <v/>
          </cell>
          <cell r="E2648" t="str">
            <v/>
          </cell>
          <cell r="F2648" t="str">
            <v/>
          </cell>
          <cell r="G2648" t="str">
            <v/>
          </cell>
          <cell r="H2648" t="str">
            <v/>
          </cell>
          <cell r="I2648" t="str">
            <v/>
          </cell>
          <cell r="J2648" t="str">
            <v/>
          </cell>
          <cell r="K2648" t="str">
            <v/>
          </cell>
          <cell r="L2648" t="str">
            <v/>
          </cell>
          <cell r="M2648" t="str">
            <v>552500</v>
          </cell>
          <cell r="N2648" t="str">
            <v>552500</v>
          </cell>
          <cell r="O2648" t="str">
            <v>552500</v>
          </cell>
          <cell r="P2648" t="str">
            <v>3951</v>
          </cell>
          <cell r="Q2648" t="str">
            <v>US</v>
          </cell>
          <cell r="R2648" t="str">
            <v>USA</v>
          </cell>
          <cell r="S2648" t="str">
            <v>United States</v>
          </cell>
          <cell r="T2648">
            <v>0.6</v>
          </cell>
          <cell r="U2648">
            <v>0.6</v>
          </cell>
          <cell r="V2648">
            <v>1</v>
          </cell>
          <cell r="W2648">
            <v>1</v>
          </cell>
          <cell r="X2648" t="str">
            <v>Pcs.</v>
          </cell>
          <cell r="Y2648" t="str">
            <v>3</v>
          </cell>
          <cell r="Z2648">
            <v>0</v>
          </cell>
          <cell r="AA2648">
            <v>9.73</v>
          </cell>
          <cell r="AB2648">
            <v>20.190000000000001</v>
          </cell>
          <cell r="AC2648">
            <v>21</v>
          </cell>
          <cell r="AD2648">
            <v>0</v>
          </cell>
          <cell r="AE2648">
            <v>0</v>
          </cell>
          <cell r="AF2648">
            <v>0</v>
          </cell>
          <cell r="AG2648">
            <v>0</v>
          </cell>
          <cell r="AH2648">
            <v>21</v>
          </cell>
          <cell r="AI2648">
            <v>1</v>
          </cell>
          <cell r="AJ2648" t="str">
            <v>440</v>
          </cell>
          <cell r="AK2648" t="str">
            <v>280</v>
          </cell>
          <cell r="AL2648" t="str">
            <v>10</v>
          </cell>
          <cell r="AM2648" t="str">
            <v>8719924029234</v>
          </cell>
          <cell r="AN2648" t="str">
            <v>49019900</v>
          </cell>
          <cell r="AO2648" t="str">
            <v>Europe: Political (50)</v>
          </cell>
        </row>
        <row r="2649">
          <cell r="A2649" t="str">
            <v>552600</v>
          </cell>
          <cell r="B2649" t="str">
            <v>Werkkaarten Noord Amerika</v>
          </cell>
          <cell r="C2649" t="str">
            <v>Nienhuis</v>
          </cell>
          <cell r="D2649" t="str">
            <v/>
          </cell>
          <cell r="E2649" t="str">
            <v/>
          </cell>
          <cell r="F2649" t="str">
            <v/>
          </cell>
          <cell r="G2649" t="str">
            <v/>
          </cell>
          <cell r="H2649" t="str">
            <v/>
          </cell>
          <cell r="I2649" t="str">
            <v/>
          </cell>
          <cell r="J2649" t="str">
            <v/>
          </cell>
          <cell r="K2649" t="str">
            <v/>
          </cell>
          <cell r="L2649" t="str">
            <v/>
          </cell>
          <cell r="M2649" t="str">
            <v>552600</v>
          </cell>
          <cell r="N2649" t="str">
            <v>552600</v>
          </cell>
          <cell r="O2649" t="str">
            <v>552600</v>
          </cell>
          <cell r="P2649" t="str">
            <v>3951</v>
          </cell>
          <cell r="Q2649" t="str">
            <v>US</v>
          </cell>
          <cell r="R2649" t="str">
            <v>USA</v>
          </cell>
          <cell r="S2649" t="str">
            <v>United States</v>
          </cell>
          <cell r="T2649">
            <v>0.6</v>
          </cell>
          <cell r="U2649">
            <v>0.6</v>
          </cell>
          <cell r="V2649">
            <v>1</v>
          </cell>
          <cell r="W2649">
            <v>1</v>
          </cell>
          <cell r="X2649" t="str">
            <v>Pcs.</v>
          </cell>
          <cell r="Y2649" t="str">
            <v>3</v>
          </cell>
          <cell r="Z2649">
            <v>0</v>
          </cell>
          <cell r="AA2649">
            <v>7.94</v>
          </cell>
          <cell r="AB2649">
            <v>20.190000000000001</v>
          </cell>
          <cell r="AC2649">
            <v>21</v>
          </cell>
          <cell r="AD2649">
            <v>0</v>
          </cell>
          <cell r="AE2649">
            <v>0</v>
          </cell>
          <cell r="AF2649">
            <v>0</v>
          </cell>
          <cell r="AG2649">
            <v>0</v>
          </cell>
          <cell r="AH2649">
            <v>21</v>
          </cell>
          <cell r="AI2649">
            <v>1</v>
          </cell>
          <cell r="AJ2649" t="str">
            <v>440</v>
          </cell>
          <cell r="AK2649" t="str">
            <v>280</v>
          </cell>
          <cell r="AL2649" t="str">
            <v>10</v>
          </cell>
          <cell r="AM2649" t="str">
            <v>8719924029241</v>
          </cell>
          <cell r="AN2649" t="str">
            <v>49019900</v>
          </cell>
          <cell r="AO2649" t="str">
            <v>North America: Outline (50)</v>
          </cell>
        </row>
        <row r="2650">
          <cell r="A2650" t="str">
            <v>552700</v>
          </cell>
          <cell r="B2650" t="str">
            <v>Werkkaarten Noord Amerika: rivieren (50)</v>
          </cell>
          <cell r="C2650" t="str">
            <v>Nienhuis</v>
          </cell>
          <cell r="D2650" t="str">
            <v/>
          </cell>
          <cell r="E2650" t="str">
            <v/>
          </cell>
          <cell r="F2650" t="str">
            <v/>
          </cell>
          <cell r="G2650" t="str">
            <v/>
          </cell>
          <cell r="H2650" t="str">
            <v/>
          </cell>
          <cell r="I2650" t="str">
            <v/>
          </cell>
          <cell r="J2650" t="str">
            <v/>
          </cell>
          <cell r="K2650" t="str">
            <v/>
          </cell>
          <cell r="L2650" t="str">
            <v/>
          </cell>
          <cell r="M2650" t="str">
            <v>552700</v>
          </cell>
          <cell r="N2650" t="str">
            <v>552700</v>
          </cell>
          <cell r="O2650" t="str">
            <v>552700</v>
          </cell>
          <cell r="P2650" t="str">
            <v>3951</v>
          </cell>
          <cell r="Q2650" t="str">
            <v>US</v>
          </cell>
          <cell r="R2650" t="str">
            <v>USA</v>
          </cell>
          <cell r="S2650" t="str">
            <v>United States</v>
          </cell>
          <cell r="T2650">
            <v>0.6</v>
          </cell>
          <cell r="U2650">
            <v>0.6</v>
          </cell>
          <cell r="V2650">
            <v>1</v>
          </cell>
          <cell r="W2650">
            <v>1</v>
          </cell>
          <cell r="X2650" t="str">
            <v>Pcs.</v>
          </cell>
          <cell r="Y2650" t="str">
            <v>3</v>
          </cell>
          <cell r="Z2650">
            <v>0</v>
          </cell>
          <cell r="AA2650">
            <v>9.02</v>
          </cell>
          <cell r="AB2650">
            <v>20.190000000000001</v>
          </cell>
          <cell r="AC2650">
            <v>21</v>
          </cell>
          <cell r="AD2650">
            <v>0</v>
          </cell>
          <cell r="AE2650">
            <v>0</v>
          </cell>
          <cell r="AF2650">
            <v>0</v>
          </cell>
          <cell r="AG2650">
            <v>0</v>
          </cell>
          <cell r="AH2650">
            <v>21</v>
          </cell>
          <cell r="AI2650">
            <v>1</v>
          </cell>
          <cell r="AJ2650" t="str">
            <v>440</v>
          </cell>
          <cell r="AK2650" t="str">
            <v>280</v>
          </cell>
          <cell r="AL2650" t="str">
            <v>10</v>
          </cell>
          <cell r="AM2650" t="str">
            <v>8719924029258</v>
          </cell>
          <cell r="AN2650" t="str">
            <v>49019900</v>
          </cell>
          <cell r="AO2650" t="str">
            <v>North America: Waterways (50)</v>
          </cell>
        </row>
        <row r="2651">
          <cell r="A2651" t="str">
            <v>552800</v>
          </cell>
          <cell r="B2651" t="str">
            <v>Werkkaarten Noord Amerika: staatkundig (50)</v>
          </cell>
          <cell r="C2651" t="str">
            <v>Nienhuis</v>
          </cell>
          <cell r="D2651" t="str">
            <v/>
          </cell>
          <cell r="E2651" t="str">
            <v/>
          </cell>
          <cell r="F2651" t="str">
            <v/>
          </cell>
          <cell r="G2651" t="str">
            <v/>
          </cell>
          <cell r="H2651" t="str">
            <v/>
          </cell>
          <cell r="I2651" t="str">
            <v/>
          </cell>
          <cell r="J2651" t="str">
            <v/>
          </cell>
          <cell r="K2651" t="str">
            <v/>
          </cell>
          <cell r="L2651" t="str">
            <v/>
          </cell>
          <cell r="M2651" t="str">
            <v>552800</v>
          </cell>
          <cell r="N2651" t="str">
            <v>552800</v>
          </cell>
          <cell r="O2651" t="str">
            <v>552800</v>
          </cell>
          <cell r="P2651" t="str">
            <v>3951</v>
          </cell>
          <cell r="Q2651" t="str">
            <v>US</v>
          </cell>
          <cell r="R2651" t="str">
            <v>USA</v>
          </cell>
          <cell r="S2651" t="str">
            <v>United States</v>
          </cell>
          <cell r="T2651">
            <v>0.6</v>
          </cell>
          <cell r="U2651">
            <v>0.6</v>
          </cell>
          <cell r="V2651">
            <v>1</v>
          </cell>
          <cell r="W2651">
            <v>1</v>
          </cell>
          <cell r="X2651" t="str">
            <v>Pcs.</v>
          </cell>
          <cell r="Y2651" t="str">
            <v>3</v>
          </cell>
          <cell r="Z2651">
            <v>0</v>
          </cell>
          <cell r="AA2651">
            <v>8.3800000000000008</v>
          </cell>
          <cell r="AB2651">
            <v>20.190000000000001</v>
          </cell>
          <cell r="AC2651">
            <v>21</v>
          </cell>
          <cell r="AD2651">
            <v>0</v>
          </cell>
          <cell r="AE2651">
            <v>0</v>
          </cell>
          <cell r="AF2651">
            <v>0</v>
          </cell>
          <cell r="AG2651">
            <v>0</v>
          </cell>
          <cell r="AH2651">
            <v>21</v>
          </cell>
          <cell r="AI2651">
            <v>1</v>
          </cell>
          <cell r="AJ2651" t="str">
            <v>440</v>
          </cell>
          <cell r="AK2651" t="str">
            <v>280</v>
          </cell>
          <cell r="AL2651" t="str">
            <v>10</v>
          </cell>
          <cell r="AM2651" t="str">
            <v>8719924029265</v>
          </cell>
          <cell r="AN2651" t="str">
            <v>49019900</v>
          </cell>
          <cell r="AO2651" t="str">
            <v>North America: Political (50)</v>
          </cell>
        </row>
        <row r="2652">
          <cell r="A2652" t="str">
            <v>552900</v>
          </cell>
          <cell r="B2652" t="str">
            <v>Werkkaarten Zuid Amerika (50)</v>
          </cell>
          <cell r="C2652" t="str">
            <v>Nienhuis</v>
          </cell>
          <cell r="D2652" t="str">
            <v/>
          </cell>
          <cell r="E2652" t="str">
            <v/>
          </cell>
          <cell r="F2652" t="str">
            <v/>
          </cell>
          <cell r="G2652" t="str">
            <v/>
          </cell>
          <cell r="H2652" t="str">
            <v/>
          </cell>
          <cell r="I2652" t="str">
            <v/>
          </cell>
          <cell r="J2652" t="str">
            <v/>
          </cell>
          <cell r="K2652" t="str">
            <v/>
          </cell>
          <cell r="L2652" t="str">
            <v/>
          </cell>
          <cell r="M2652" t="str">
            <v>552900</v>
          </cell>
          <cell r="N2652" t="str">
            <v>552900</v>
          </cell>
          <cell r="O2652" t="str">
            <v>552900</v>
          </cell>
          <cell r="P2652" t="str">
            <v>3951</v>
          </cell>
          <cell r="Q2652" t="str">
            <v>US</v>
          </cell>
          <cell r="R2652" t="str">
            <v>USA</v>
          </cell>
          <cell r="S2652" t="str">
            <v>United States</v>
          </cell>
          <cell r="T2652">
            <v>0.6</v>
          </cell>
          <cell r="U2652">
            <v>0.6</v>
          </cell>
          <cell r="V2652">
            <v>1</v>
          </cell>
          <cell r="W2652">
            <v>1</v>
          </cell>
          <cell r="X2652" t="str">
            <v>Pcs.</v>
          </cell>
          <cell r="Y2652" t="str">
            <v>3</v>
          </cell>
          <cell r="Z2652">
            <v>0</v>
          </cell>
          <cell r="AA2652">
            <v>6.75</v>
          </cell>
          <cell r="AB2652">
            <v>20.190000000000001</v>
          </cell>
          <cell r="AC2652">
            <v>21</v>
          </cell>
          <cell r="AD2652">
            <v>0</v>
          </cell>
          <cell r="AE2652">
            <v>0</v>
          </cell>
          <cell r="AF2652">
            <v>0</v>
          </cell>
          <cell r="AG2652">
            <v>0</v>
          </cell>
          <cell r="AH2652">
            <v>21</v>
          </cell>
          <cell r="AI2652">
            <v>1</v>
          </cell>
          <cell r="AJ2652" t="str">
            <v>440</v>
          </cell>
          <cell r="AK2652" t="str">
            <v>280</v>
          </cell>
          <cell r="AL2652" t="str">
            <v>10</v>
          </cell>
          <cell r="AM2652" t="str">
            <v>8719924029272</v>
          </cell>
          <cell r="AN2652" t="str">
            <v>49019900</v>
          </cell>
          <cell r="AO2652" t="str">
            <v>South America: Outline (50)</v>
          </cell>
        </row>
        <row r="2653">
          <cell r="A2653" t="str">
            <v>553000</v>
          </cell>
          <cell r="B2653" t="str">
            <v>Werkkaarten Zuid Amerika: rivieren (50)</v>
          </cell>
          <cell r="C2653" t="str">
            <v>Nienhuis</v>
          </cell>
          <cell r="D2653" t="str">
            <v/>
          </cell>
          <cell r="E2653" t="str">
            <v/>
          </cell>
          <cell r="F2653" t="str">
            <v/>
          </cell>
          <cell r="G2653" t="str">
            <v/>
          </cell>
          <cell r="H2653" t="str">
            <v/>
          </cell>
          <cell r="I2653" t="str">
            <v/>
          </cell>
          <cell r="J2653" t="str">
            <v/>
          </cell>
          <cell r="K2653" t="str">
            <v/>
          </cell>
          <cell r="L2653" t="str">
            <v/>
          </cell>
          <cell r="M2653" t="str">
            <v>553000</v>
          </cell>
          <cell r="N2653" t="str">
            <v>553000</v>
          </cell>
          <cell r="O2653" t="str">
            <v>553000</v>
          </cell>
          <cell r="P2653" t="str">
            <v>3951</v>
          </cell>
          <cell r="Q2653" t="str">
            <v>US</v>
          </cell>
          <cell r="R2653" t="str">
            <v>USA</v>
          </cell>
          <cell r="S2653" t="str">
            <v>United States</v>
          </cell>
          <cell r="T2653">
            <v>0.6</v>
          </cell>
          <cell r="U2653">
            <v>0.6</v>
          </cell>
          <cell r="V2653">
            <v>1</v>
          </cell>
          <cell r="W2653">
            <v>1</v>
          </cell>
          <cell r="X2653" t="str">
            <v>Pcs.</v>
          </cell>
          <cell r="Y2653" t="str">
            <v>3</v>
          </cell>
          <cell r="Z2653">
            <v>0</v>
          </cell>
          <cell r="AA2653">
            <v>7.49</v>
          </cell>
          <cell r="AB2653">
            <v>20.190000000000001</v>
          </cell>
          <cell r="AC2653">
            <v>21</v>
          </cell>
          <cell r="AD2653">
            <v>0</v>
          </cell>
          <cell r="AE2653">
            <v>0</v>
          </cell>
          <cell r="AF2653">
            <v>0</v>
          </cell>
          <cell r="AG2653">
            <v>0</v>
          </cell>
          <cell r="AH2653">
            <v>21</v>
          </cell>
          <cell r="AI2653">
            <v>1</v>
          </cell>
          <cell r="AJ2653" t="str">
            <v>440</v>
          </cell>
          <cell r="AK2653" t="str">
            <v>280</v>
          </cell>
          <cell r="AL2653" t="str">
            <v>10</v>
          </cell>
          <cell r="AM2653" t="str">
            <v>8719924029289</v>
          </cell>
          <cell r="AN2653" t="str">
            <v>49019900</v>
          </cell>
          <cell r="AO2653" t="str">
            <v>South America: Waterways (50)</v>
          </cell>
        </row>
        <row r="2654">
          <cell r="A2654" t="str">
            <v>553100</v>
          </cell>
          <cell r="B2654" t="str">
            <v>Werkkaarten Zuid Amerika: staatkundig (50)</v>
          </cell>
          <cell r="C2654" t="str">
            <v>Nienhuis</v>
          </cell>
          <cell r="D2654" t="str">
            <v/>
          </cell>
          <cell r="E2654" t="str">
            <v/>
          </cell>
          <cell r="F2654" t="str">
            <v/>
          </cell>
          <cell r="G2654" t="str">
            <v/>
          </cell>
          <cell r="H2654" t="str">
            <v/>
          </cell>
          <cell r="I2654" t="str">
            <v/>
          </cell>
          <cell r="J2654" t="str">
            <v/>
          </cell>
          <cell r="K2654" t="str">
            <v/>
          </cell>
          <cell r="L2654" t="str">
            <v/>
          </cell>
          <cell r="M2654" t="str">
            <v>553100</v>
          </cell>
          <cell r="N2654" t="str">
            <v>553100</v>
          </cell>
          <cell r="O2654" t="str">
            <v>553100</v>
          </cell>
          <cell r="P2654" t="str">
            <v>3951</v>
          </cell>
          <cell r="Q2654" t="str">
            <v>US</v>
          </cell>
          <cell r="R2654" t="str">
            <v>USA</v>
          </cell>
          <cell r="S2654" t="str">
            <v>United States</v>
          </cell>
          <cell r="T2654">
            <v>0.6</v>
          </cell>
          <cell r="U2654">
            <v>0.6</v>
          </cell>
          <cell r="V2654">
            <v>1</v>
          </cell>
          <cell r="W2654">
            <v>1</v>
          </cell>
          <cell r="X2654" t="str">
            <v>Pcs.</v>
          </cell>
          <cell r="Y2654" t="str">
            <v>3</v>
          </cell>
          <cell r="Z2654">
            <v>0</v>
          </cell>
          <cell r="AA2654">
            <v>10.050000000000001</v>
          </cell>
          <cell r="AB2654">
            <v>20.190000000000001</v>
          </cell>
          <cell r="AC2654">
            <v>21</v>
          </cell>
          <cell r="AD2654">
            <v>0</v>
          </cell>
          <cell r="AE2654">
            <v>0</v>
          </cell>
          <cell r="AF2654">
            <v>0</v>
          </cell>
          <cell r="AG2654">
            <v>0</v>
          </cell>
          <cell r="AH2654">
            <v>21</v>
          </cell>
          <cell r="AI2654">
            <v>1</v>
          </cell>
          <cell r="AJ2654" t="str">
            <v>440</v>
          </cell>
          <cell r="AK2654" t="str">
            <v>280</v>
          </cell>
          <cell r="AL2654" t="str">
            <v>10</v>
          </cell>
          <cell r="AM2654" t="str">
            <v>8719924029296</v>
          </cell>
          <cell r="AN2654" t="str">
            <v>49019900</v>
          </cell>
          <cell r="AO2654" t="str">
            <v>South America: Political (50)</v>
          </cell>
        </row>
        <row r="2655">
          <cell r="A2655" t="str">
            <v>553200</v>
          </cell>
          <cell r="B2655" t="str">
            <v>Werkkaarten Verenigde Staten (50)</v>
          </cell>
          <cell r="C2655" t="str">
            <v>Nienhuis</v>
          </cell>
          <cell r="D2655" t="str">
            <v/>
          </cell>
          <cell r="E2655" t="str">
            <v/>
          </cell>
          <cell r="F2655" t="str">
            <v/>
          </cell>
          <cell r="G2655" t="str">
            <v/>
          </cell>
          <cell r="H2655" t="str">
            <v/>
          </cell>
          <cell r="I2655" t="str">
            <v/>
          </cell>
          <cell r="J2655" t="str">
            <v/>
          </cell>
          <cell r="K2655" t="str">
            <v/>
          </cell>
          <cell r="L2655" t="str">
            <v/>
          </cell>
          <cell r="M2655" t="str">
            <v>553200</v>
          </cell>
          <cell r="N2655" t="str">
            <v>553200</v>
          </cell>
          <cell r="O2655" t="str">
            <v>553200</v>
          </cell>
          <cell r="P2655" t="str">
            <v>3951</v>
          </cell>
          <cell r="Q2655" t="str">
            <v>US</v>
          </cell>
          <cell r="R2655" t="str">
            <v>USA</v>
          </cell>
          <cell r="S2655" t="str">
            <v>United States</v>
          </cell>
          <cell r="T2655">
            <v>0.6</v>
          </cell>
          <cell r="U2655">
            <v>0.6</v>
          </cell>
          <cell r="V2655">
            <v>1</v>
          </cell>
          <cell r="W2655">
            <v>1</v>
          </cell>
          <cell r="X2655" t="str">
            <v>Pcs.</v>
          </cell>
          <cell r="Y2655" t="str">
            <v>3</v>
          </cell>
          <cell r="Z2655">
            <v>0</v>
          </cell>
          <cell r="AA2655">
            <v>6.94</v>
          </cell>
          <cell r="AB2655">
            <v>20.190000000000001</v>
          </cell>
          <cell r="AC2655">
            <v>21</v>
          </cell>
          <cell r="AD2655">
            <v>0</v>
          </cell>
          <cell r="AE2655">
            <v>0</v>
          </cell>
          <cell r="AF2655">
            <v>0</v>
          </cell>
          <cell r="AG2655">
            <v>0</v>
          </cell>
          <cell r="AH2655">
            <v>21</v>
          </cell>
          <cell r="AI2655">
            <v>1</v>
          </cell>
          <cell r="AJ2655" t="str">
            <v>440</v>
          </cell>
          <cell r="AK2655" t="str">
            <v>280</v>
          </cell>
          <cell r="AL2655" t="str">
            <v>10</v>
          </cell>
          <cell r="AM2655" t="str">
            <v>8719924029302</v>
          </cell>
          <cell r="AN2655" t="str">
            <v>49019900</v>
          </cell>
          <cell r="AO2655" t="str">
            <v>United States: Outline (50)</v>
          </cell>
        </row>
        <row r="2656">
          <cell r="A2656" t="str">
            <v>553300</v>
          </cell>
          <cell r="B2656" t="str">
            <v>Werkkaarten Verenigde Staten: rivieren (50)</v>
          </cell>
          <cell r="C2656" t="str">
            <v>Nienhuis</v>
          </cell>
          <cell r="D2656" t="str">
            <v/>
          </cell>
          <cell r="E2656" t="str">
            <v/>
          </cell>
          <cell r="F2656" t="str">
            <v/>
          </cell>
          <cell r="G2656" t="str">
            <v/>
          </cell>
          <cell r="H2656" t="str">
            <v/>
          </cell>
          <cell r="I2656" t="str">
            <v/>
          </cell>
          <cell r="J2656" t="str">
            <v/>
          </cell>
          <cell r="K2656" t="str">
            <v/>
          </cell>
          <cell r="L2656" t="str">
            <v/>
          </cell>
          <cell r="M2656" t="str">
            <v>553300</v>
          </cell>
          <cell r="N2656" t="str">
            <v>553300</v>
          </cell>
          <cell r="O2656" t="str">
            <v>553300</v>
          </cell>
          <cell r="P2656" t="str">
            <v>3951</v>
          </cell>
          <cell r="Q2656" t="str">
            <v>US</v>
          </cell>
          <cell r="R2656" t="str">
            <v>USA</v>
          </cell>
          <cell r="S2656" t="str">
            <v>United States</v>
          </cell>
          <cell r="T2656">
            <v>0.6</v>
          </cell>
          <cell r="U2656">
            <v>0.6</v>
          </cell>
          <cell r="V2656">
            <v>1</v>
          </cell>
          <cell r="W2656">
            <v>1</v>
          </cell>
          <cell r="X2656" t="str">
            <v>Pcs.</v>
          </cell>
          <cell r="Y2656" t="str">
            <v>3</v>
          </cell>
          <cell r="Z2656">
            <v>0</v>
          </cell>
          <cell r="AA2656">
            <v>7.22</v>
          </cell>
          <cell r="AB2656">
            <v>20.190000000000001</v>
          </cell>
          <cell r="AC2656">
            <v>21</v>
          </cell>
          <cell r="AD2656">
            <v>0</v>
          </cell>
          <cell r="AE2656">
            <v>0</v>
          </cell>
          <cell r="AF2656">
            <v>0</v>
          </cell>
          <cell r="AG2656">
            <v>0</v>
          </cell>
          <cell r="AH2656">
            <v>21</v>
          </cell>
          <cell r="AI2656">
            <v>1</v>
          </cell>
          <cell r="AJ2656" t="str">
            <v>440</v>
          </cell>
          <cell r="AK2656" t="str">
            <v>280</v>
          </cell>
          <cell r="AL2656" t="str">
            <v>10</v>
          </cell>
          <cell r="AM2656" t="str">
            <v>8719924029319</v>
          </cell>
          <cell r="AN2656" t="str">
            <v>49019900</v>
          </cell>
          <cell r="AO2656" t="str">
            <v>United States: Waterways (50)</v>
          </cell>
        </row>
        <row r="2657">
          <cell r="A2657" t="str">
            <v>553400</v>
          </cell>
          <cell r="B2657" t="str">
            <v>Werkkaarten Verenigde Staten: staatkundig (50</v>
          </cell>
          <cell r="C2657" t="str">
            <v>Nienhuis</v>
          </cell>
          <cell r="D2657" t="str">
            <v/>
          </cell>
          <cell r="E2657" t="str">
            <v/>
          </cell>
          <cell r="F2657" t="str">
            <v/>
          </cell>
          <cell r="G2657" t="str">
            <v/>
          </cell>
          <cell r="H2657" t="str">
            <v/>
          </cell>
          <cell r="I2657" t="str">
            <v/>
          </cell>
          <cell r="J2657" t="str">
            <v/>
          </cell>
          <cell r="K2657" t="str">
            <v/>
          </cell>
          <cell r="L2657" t="str">
            <v/>
          </cell>
          <cell r="M2657" t="str">
            <v>553400</v>
          </cell>
          <cell r="N2657" t="str">
            <v>553400</v>
          </cell>
          <cell r="O2657" t="str">
            <v>553400</v>
          </cell>
          <cell r="P2657" t="str">
            <v>3951</v>
          </cell>
          <cell r="Q2657" t="str">
            <v>US</v>
          </cell>
          <cell r="R2657" t="str">
            <v>USA</v>
          </cell>
          <cell r="S2657" t="str">
            <v>United States</v>
          </cell>
          <cell r="T2657">
            <v>0.6</v>
          </cell>
          <cell r="U2657">
            <v>0.6</v>
          </cell>
          <cell r="V2657">
            <v>1</v>
          </cell>
          <cell r="W2657">
            <v>1</v>
          </cell>
          <cell r="X2657" t="str">
            <v>Pcs.</v>
          </cell>
          <cell r="Y2657" t="str">
            <v>3</v>
          </cell>
          <cell r="Z2657">
            <v>0</v>
          </cell>
          <cell r="AA2657">
            <v>7.86</v>
          </cell>
          <cell r="AB2657">
            <v>20.190000000000001</v>
          </cell>
          <cell r="AC2657">
            <v>21</v>
          </cell>
          <cell r="AD2657">
            <v>0</v>
          </cell>
          <cell r="AE2657">
            <v>0</v>
          </cell>
          <cell r="AF2657">
            <v>0</v>
          </cell>
          <cell r="AG2657">
            <v>0</v>
          </cell>
          <cell r="AH2657">
            <v>21</v>
          </cell>
          <cell r="AI2657">
            <v>1</v>
          </cell>
          <cell r="AJ2657" t="str">
            <v>440</v>
          </cell>
          <cell r="AK2657" t="str">
            <v>280</v>
          </cell>
          <cell r="AL2657" t="str">
            <v>10</v>
          </cell>
          <cell r="AM2657" t="str">
            <v>8719924029326</v>
          </cell>
          <cell r="AN2657" t="str">
            <v>49019900</v>
          </cell>
          <cell r="AO2657" t="str">
            <v>United States: State Boundaries (50)</v>
          </cell>
        </row>
        <row r="2658">
          <cell r="A2658" t="str">
            <v>553500</v>
          </cell>
          <cell r="B2658" t="str">
            <v>USA location color set, Engels</v>
          </cell>
          <cell r="C2658" t="str">
            <v>Nienhuis</v>
          </cell>
          <cell r="D2658" t="str">
            <v/>
          </cell>
          <cell r="E2658" t="str">
            <v/>
          </cell>
          <cell r="F2658" t="str">
            <v/>
          </cell>
          <cell r="G2658" t="str">
            <v/>
          </cell>
          <cell r="H2658" t="str">
            <v/>
          </cell>
          <cell r="I2658" t="str">
            <v/>
          </cell>
          <cell r="J2658" t="str">
            <v/>
          </cell>
          <cell r="K2658" t="str">
            <v/>
          </cell>
          <cell r="L2658" t="str">
            <v/>
          </cell>
          <cell r="M2658" t="str">
            <v>553500</v>
          </cell>
          <cell r="N2658" t="e">
            <v>#N/A</v>
          </cell>
          <cell r="O2658" t="str">
            <v>553500</v>
          </cell>
          <cell r="P2658" t="str">
            <v>3951</v>
          </cell>
          <cell r="Q2658" t="str">
            <v>US</v>
          </cell>
          <cell r="R2658" t="str">
            <v>USA</v>
          </cell>
          <cell r="S2658" t="str">
            <v>United States</v>
          </cell>
          <cell r="T2658">
            <v>0.3</v>
          </cell>
          <cell r="U2658">
            <v>0.3</v>
          </cell>
          <cell r="V2658">
            <v>1</v>
          </cell>
          <cell r="W2658">
            <v>1</v>
          </cell>
          <cell r="X2658" t="str">
            <v>Pcs.</v>
          </cell>
          <cell r="Y2658" t="str">
            <v>3</v>
          </cell>
          <cell r="Z2658">
            <v>0</v>
          </cell>
          <cell r="AA2658">
            <v>13.57</v>
          </cell>
          <cell r="AB2658">
            <v>46.73</v>
          </cell>
          <cell r="AC2658">
            <v>48.6</v>
          </cell>
          <cell r="AD2658">
            <v>0</v>
          </cell>
          <cell r="AE2658">
            <v>0</v>
          </cell>
          <cell r="AF2658">
            <v>0</v>
          </cell>
          <cell r="AG2658">
            <v>0</v>
          </cell>
          <cell r="AH2658">
            <v>48.6</v>
          </cell>
          <cell r="AI2658">
            <v>1</v>
          </cell>
          <cell r="AJ2658" t="str">
            <v>440</v>
          </cell>
          <cell r="AK2658" t="str">
            <v>290</v>
          </cell>
          <cell r="AL2658" t="str">
            <v>25</v>
          </cell>
          <cell r="AM2658" t="str">
            <v>8719924029333</v>
          </cell>
          <cell r="AN2658" t="str">
            <v>49019900</v>
          </cell>
          <cell r="AO2658" t="str">
            <v>United States Location Color Set (50)</v>
          </cell>
        </row>
        <row r="2659">
          <cell r="A2659" t="str">
            <v>553610</v>
          </cell>
          <cell r="B2659" t="str">
            <v>Controlekaart Spanje, zonder namen</v>
          </cell>
          <cell r="C2659" t="str">
            <v>Nienhuis</v>
          </cell>
          <cell r="D2659" t="str">
            <v/>
          </cell>
          <cell r="E2659" t="str">
            <v/>
          </cell>
          <cell r="F2659" t="str">
            <v/>
          </cell>
          <cell r="G2659" t="str">
            <v/>
          </cell>
          <cell r="H2659" t="str">
            <v/>
          </cell>
          <cell r="I2659" t="str">
            <v/>
          </cell>
          <cell r="J2659" t="str">
            <v/>
          </cell>
          <cell r="K2659" t="str">
            <v/>
          </cell>
          <cell r="L2659" t="str">
            <v/>
          </cell>
          <cell r="M2659" t="str">
            <v>553610</v>
          </cell>
          <cell r="N2659" t="str">
            <v>553610</v>
          </cell>
          <cell r="O2659" t="str">
            <v>553610</v>
          </cell>
          <cell r="P2659" t="str">
            <v>3951</v>
          </cell>
          <cell r="Q2659" t="str">
            <v>NL</v>
          </cell>
          <cell r="R2659" t="str">
            <v>NLD</v>
          </cell>
          <cell r="S2659" t="str">
            <v>Netherlands</v>
          </cell>
          <cell r="T2659">
            <v>0.09</v>
          </cell>
          <cell r="U2659">
            <v>0.1</v>
          </cell>
          <cell r="V2659">
            <v>100</v>
          </cell>
          <cell r="W2659">
            <v>100</v>
          </cell>
          <cell r="X2659" t="str">
            <v>Pcs.</v>
          </cell>
          <cell r="Y2659" t="str">
            <v>3</v>
          </cell>
          <cell r="Z2659">
            <v>0</v>
          </cell>
          <cell r="AA2659">
            <v>4.5</v>
          </cell>
          <cell r="AB2659">
            <v>10.62</v>
          </cell>
          <cell r="AC2659">
            <v>11.04</v>
          </cell>
          <cell r="AD2659">
            <v>0</v>
          </cell>
          <cell r="AE2659">
            <v>0</v>
          </cell>
          <cell r="AF2659">
            <v>0</v>
          </cell>
          <cell r="AG2659">
            <v>0</v>
          </cell>
          <cell r="AH2659">
            <v>11.04</v>
          </cell>
          <cell r="AI2659">
            <v>1</v>
          </cell>
          <cell r="AJ2659" t="str">
            <v>570</v>
          </cell>
          <cell r="AK2659" t="str">
            <v>460</v>
          </cell>
          <cell r="AL2659" t="str">
            <v>1</v>
          </cell>
          <cell r="AM2659" t="str">
            <v>8719924029340</v>
          </cell>
          <cell r="AN2659" t="str">
            <v>49019900</v>
          </cell>
          <cell r="AO2659" t="str">
            <v>Spain Control Map: Unlabeled</v>
          </cell>
        </row>
        <row r="2660">
          <cell r="A2660" t="str">
            <v>553620</v>
          </cell>
          <cell r="B2660" t="str">
            <v>Controlekaart Spanje, met namen</v>
          </cell>
          <cell r="C2660" t="str">
            <v>Nienhuis</v>
          </cell>
          <cell r="D2660" t="str">
            <v/>
          </cell>
          <cell r="E2660" t="str">
            <v/>
          </cell>
          <cell r="F2660" t="str">
            <v/>
          </cell>
          <cell r="G2660" t="str">
            <v/>
          </cell>
          <cell r="H2660" t="str">
            <v/>
          </cell>
          <cell r="I2660" t="str">
            <v/>
          </cell>
          <cell r="J2660" t="str">
            <v/>
          </cell>
          <cell r="K2660" t="str">
            <v/>
          </cell>
          <cell r="L2660" t="str">
            <v/>
          </cell>
          <cell r="M2660" t="str">
            <v>553620</v>
          </cell>
          <cell r="N2660" t="str">
            <v>553620</v>
          </cell>
          <cell r="O2660" t="str">
            <v>553620</v>
          </cell>
          <cell r="P2660" t="str">
            <v>3951</v>
          </cell>
          <cell r="Q2660" t="str">
            <v>NL</v>
          </cell>
          <cell r="R2660" t="str">
            <v>NLD</v>
          </cell>
          <cell r="S2660" t="str">
            <v>Netherlands</v>
          </cell>
          <cell r="T2660">
            <v>0.09</v>
          </cell>
          <cell r="U2660">
            <v>0.09</v>
          </cell>
          <cell r="V2660">
            <v>100</v>
          </cell>
          <cell r="W2660">
            <v>100</v>
          </cell>
          <cell r="X2660" t="str">
            <v>Pcs.</v>
          </cell>
          <cell r="Y2660" t="str">
            <v>3</v>
          </cell>
          <cell r="Z2660">
            <v>0</v>
          </cell>
          <cell r="AA2660">
            <v>4.5</v>
          </cell>
          <cell r="AB2660">
            <v>10.62</v>
          </cell>
          <cell r="AC2660">
            <v>11.04</v>
          </cell>
          <cell r="AD2660">
            <v>0</v>
          </cell>
          <cell r="AE2660">
            <v>0</v>
          </cell>
          <cell r="AF2660">
            <v>0</v>
          </cell>
          <cell r="AG2660">
            <v>0</v>
          </cell>
          <cell r="AH2660">
            <v>11.04</v>
          </cell>
          <cell r="AI2660">
            <v>1</v>
          </cell>
          <cell r="AJ2660" t="str">
            <v>570</v>
          </cell>
          <cell r="AK2660" t="str">
            <v>460</v>
          </cell>
          <cell r="AL2660" t="str">
            <v>1</v>
          </cell>
          <cell r="AM2660" t="str">
            <v>8719924029357</v>
          </cell>
          <cell r="AN2660" t="str">
            <v>49019900</v>
          </cell>
          <cell r="AO2660" t="str">
            <v>Spain Control Map: Labeled</v>
          </cell>
        </row>
        <row r="2661">
          <cell r="A2661" t="str">
            <v>553630</v>
          </cell>
          <cell r="B2661" t="str">
            <v>Spanje, naamkaartjes</v>
          </cell>
          <cell r="C2661" t="str">
            <v>Nienhuis</v>
          </cell>
          <cell r="D2661" t="str">
            <v/>
          </cell>
          <cell r="E2661" t="str">
            <v/>
          </cell>
          <cell r="F2661" t="str">
            <v/>
          </cell>
          <cell r="G2661" t="str">
            <v/>
          </cell>
          <cell r="H2661" t="str">
            <v/>
          </cell>
          <cell r="I2661" t="str">
            <v/>
          </cell>
          <cell r="J2661" t="str">
            <v/>
          </cell>
          <cell r="K2661" t="str">
            <v/>
          </cell>
          <cell r="L2661" t="str">
            <v/>
          </cell>
          <cell r="M2661" t="str">
            <v>553630</v>
          </cell>
          <cell r="N2661" t="str">
            <v>553630</v>
          </cell>
          <cell r="O2661" t="str">
            <v>553630</v>
          </cell>
          <cell r="P2661" t="str">
            <v>3951</v>
          </cell>
          <cell r="Q2661" t="str">
            <v>NL</v>
          </cell>
          <cell r="R2661" t="str">
            <v>NLD</v>
          </cell>
          <cell r="S2661" t="str">
            <v>Netherlands</v>
          </cell>
          <cell r="T2661">
            <v>0.02</v>
          </cell>
          <cell r="U2661">
            <v>0.03</v>
          </cell>
          <cell r="V2661">
            <v>100</v>
          </cell>
          <cell r="W2661">
            <v>100</v>
          </cell>
          <cell r="X2661" t="str">
            <v>Pcs.</v>
          </cell>
          <cell r="Y2661" t="str">
            <v>3</v>
          </cell>
          <cell r="Z2661">
            <v>0</v>
          </cell>
          <cell r="AA2661">
            <v>2.8</v>
          </cell>
          <cell r="AB2661">
            <v>11.86</v>
          </cell>
          <cell r="AC2661">
            <v>12.33</v>
          </cell>
          <cell r="AD2661">
            <v>0</v>
          </cell>
          <cell r="AE2661">
            <v>0</v>
          </cell>
          <cell r="AF2661">
            <v>0</v>
          </cell>
          <cell r="AG2661">
            <v>0</v>
          </cell>
          <cell r="AH2661">
            <v>12.33</v>
          </cell>
          <cell r="AI2661">
            <v>1</v>
          </cell>
          <cell r="AJ2661" t="str">
            <v>125</v>
          </cell>
          <cell r="AK2661" t="str">
            <v>90</v>
          </cell>
          <cell r="AL2661" t="str">
            <v>25</v>
          </cell>
          <cell r="AM2661" t="str">
            <v>8719924029364</v>
          </cell>
          <cell r="AN2661" t="str">
            <v>49019900</v>
          </cell>
          <cell r="AO2661" t="str">
            <v>Spain: Labels</v>
          </cell>
        </row>
        <row r="2662">
          <cell r="A2662" t="str">
            <v>553900</v>
          </cell>
          <cell r="B2662" t="str">
            <v>Vlaggenpapier</v>
          </cell>
          <cell r="C2662" t="str">
            <v>Nienhuis</v>
          </cell>
          <cell r="D2662" t="str">
            <v/>
          </cell>
          <cell r="E2662" t="str">
            <v/>
          </cell>
          <cell r="F2662" t="str">
            <v/>
          </cell>
          <cell r="G2662" t="str">
            <v/>
          </cell>
          <cell r="H2662" t="str">
            <v/>
          </cell>
          <cell r="I2662" t="str">
            <v/>
          </cell>
          <cell r="J2662" t="str">
            <v/>
          </cell>
          <cell r="K2662" t="str">
            <v/>
          </cell>
          <cell r="L2662" t="str">
            <v/>
          </cell>
          <cell r="M2662" t="str">
            <v>553900</v>
          </cell>
          <cell r="N2662" t="str">
            <v>553900</v>
          </cell>
          <cell r="O2662" t="str">
            <v>553900</v>
          </cell>
          <cell r="P2662" t="str">
            <v>3951</v>
          </cell>
          <cell r="Q2662" t="str">
            <v>US</v>
          </cell>
          <cell r="R2662" t="str">
            <v>USA</v>
          </cell>
          <cell r="S2662" t="str">
            <v>United States</v>
          </cell>
          <cell r="T2662">
            <v>0.62</v>
          </cell>
          <cell r="U2662">
            <v>0.62</v>
          </cell>
          <cell r="V2662">
            <v>1</v>
          </cell>
          <cell r="W2662">
            <v>1</v>
          </cell>
          <cell r="X2662" t="str">
            <v>Pcs.</v>
          </cell>
          <cell r="Y2662" t="str">
            <v>3</v>
          </cell>
          <cell r="Z2662">
            <v>0</v>
          </cell>
          <cell r="AA2662">
            <v>10.18</v>
          </cell>
          <cell r="AB2662">
            <v>20.190000000000001</v>
          </cell>
          <cell r="AC2662">
            <v>21</v>
          </cell>
          <cell r="AD2662">
            <v>0</v>
          </cell>
          <cell r="AE2662">
            <v>0</v>
          </cell>
          <cell r="AF2662">
            <v>0</v>
          </cell>
          <cell r="AG2662">
            <v>0</v>
          </cell>
          <cell r="AH2662">
            <v>21</v>
          </cell>
          <cell r="AI2662">
            <v>1</v>
          </cell>
          <cell r="AJ2662" t="str">
            <v>140</v>
          </cell>
          <cell r="AK2662" t="str">
            <v>110</v>
          </cell>
          <cell r="AL2662" t="str">
            <v>50</v>
          </cell>
          <cell r="AM2662" t="str">
            <v>8719924029371</v>
          </cell>
          <cell r="AN2662" t="str">
            <v>49019900</v>
          </cell>
          <cell r="AO2662" t="str">
            <v>Flag Paper</v>
          </cell>
        </row>
        <row r="2663">
          <cell r="A2663" t="str">
            <v>554000</v>
          </cell>
          <cell r="B2663" t="str">
            <v>Parts of the flag descriptions, Engels</v>
          </cell>
          <cell r="C2663" t="str">
            <v>Nienhuis</v>
          </cell>
          <cell r="D2663" t="str">
            <v/>
          </cell>
          <cell r="E2663" t="str">
            <v/>
          </cell>
          <cell r="F2663" t="str">
            <v/>
          </cell>
          <cell r="G2663" t="str">
            <v/>
          </cell>
          <cell r="H2663" t="str">
            <v/>
          </cell>
          <cell r="I2663" t="str">
            <v/>
          </cell>
          <cell r="J2663" t="str">
            <v/>
          </cell>
          <cell r="K2663" t="str">
            <v/>
          </cell>
          <cell r="L2663" t="str">
            <v/>
          </cell>
          <cell r="M2663" t="str">
            <v>554000</v>
          </cell>
          <cell r="N2663" t="e">
            <v>#N/A</v>
          </cell>
          <cell r="O2663" t="str">
            <v>554000</v>
          </cell>
          <cell r="P2663" t="str">
            <v>3951</v>
          </cell>
          <cell r="Q2663" t="str">
            <v>US</v>
          </cell>
          <cell r="R2663" t="str">
            <v>USA</v>
          </cell>
          <cell r="S2663" t="str">
            <v>United States</v>
          </cell>
          <cell r="T2663">
            <v>0.08</v>
          </cell>
          <cell r="U2663">
            <v>0.08</v>
          </cell>
          <cell r="V2663">
            <v>1</v>
          </cell>
          <cell r="W2663">
            <v>1</v>
          </cell>
          <cell r="X2663" t="str">
            <v>Pcs.</v>
          </cell>
          <cell r="Y2663" t="str">
            <v>3</v>
          </cell>
          <cell r="Z2663">
            <v>0</v>
          </cell>
          <cell r="AA2663">
            <v>7.1</v>
          </cell>
          <cell r="AB2663">
            <v>22.31</v>
          </cell>
          <cell r="AC2663">
            <v>23.2</v>
          </cell>
          <cell r="AD2663">
            <v>0</v>
          </cell>
          <cell r="AE2663">
            <v>0</v>
          </cell>
          <cell r="AF2663">
            <v>0</v>
          </cell>
          <cell r="AG2663">
            <v>0</v>
          </cell>
          <cell r="AH2663">
            <v>23.2</v>
          </cell>
          <cell r="AI2663">
            <v>1</v>
          </cell>
          <cell r="AJ2663" t="str">
            <v>140</v>
          </cell>
          <cell r="AK2663" t="str">
            <v>110</v>
          </cell>
          <cell r="AL2663" t="str">
            <v>10</v>
          </cell>
          <cell r="AM2663" t="str">
            <v>8719924029388</v>
          </cell>
          <cell r="AN2663" t="str">
            <v>49019900</v>
          </cell>
          <cell r="AO2663" t="str">
            <v>Parts Of The Flag Descriptions</v>
          </cell>
        </row>
        <row r="2664">
          <cell r="A2664" t="str">
            <v>554400</v>
          </cell>
          <cell r="B2664" t="str">
            <v>Africa labeled control map, Engels</v>
          </cell>
          <cell r="C2664" t="str">
            <v>Nienhuis</v>
          </cell>
          <cell r="D2664" t="str">
            <v/>
          </cell>
          <cell r="E2664" t="str">
            <v/>
          </cell>
          <cell r="F2664" t="str">
            <v/>
          </cell>
          <cell r="G2664" t="str">
            <v/>
          </cell>
          <cell r="H2664" t="str">
            <v/>
          </cell>
          <cell r="I2664" t="str">
            <v/>
          </cell>
          <cell r="J2664" t="str">
            <v/>
          </cell>
          <cell r="K2664" t="str">
            <v/>
          </cell>
          <cell r="L2664" t="str">
            <v/>
          </cell>
          <cell r="M2664" t="str">
            <v>554400</v>
          </cell>
          <cell r="N2664" t="str">
            <v>554400</v>
          </cell>
          <cell r="O2664" t="str">
            <v>554400</v>
          </cell>
          <cell r="P2664" t="str">
            <v>3951</v>
          </cell>
          <cell r="Q2664" t="str">
            <v>US</v>
          </cell>
          <cell r="R2664" t="str">
            <v>USA</v>
          </cell>
          <cell r="S2664" t="str">
            <v>United States</v>
          </cell>
          <cell r="T2664">
            <v>7.0000000000000007E-2</v>
          </cell>
          <cell r="U2664">
            <v>7.0000000000000007E-2</v>
          </cell>
          <cell r="V2664">
            <v>1</v>
          </cell>
          <cell r="W2664">
            <v>1</v>
          </cell>
          <cell r="X2664" t="str">
            <v>Pcs.</v>
          </cell>
          <cell r="Y2664" t="str">
            <v>3</v>
          </cell>
          <cell r="Z2664">
            <v>0</v>
          </cell>
          <cell r="AA2664">
            <v>5.76</v>
          </cell>
          <cell r="AB2664">
            <v>17.36</v>
          </cell>
          <cell r="AC2664">
            <v>18.05</v>
          </cell>
          <cell r="AD2664">
            <v>0</v>
          </cell>
          <cell r="AE2664">
            <v>0</v>
          </cell>
          <cell r="AF2664">
            <v>0</v>
          </cell>
          <cell r="AG2664">
            <v>0</v>
          </cell>
          <cell r="AH2664">
            <v>18.05</v>
          </cell>
          <cell r="AI2664">
            <v>1</v>
          </cell>
          <cell r="AJ2664" t="str">
            <v>430</v>
          </cell>
          <cell r="AK2664" t="str">
            <v>560</v>
          </cell>
          <cell r="AL2664" t="str">
            <v>10</v>
          </cell>
          <cell r="AM2664" t="str">
            <v>8719924029395</v>
          </cell>
          <cell r="AN2664" t="str">
            <v>49019900</v>
          </cell>
          <cell r="AO2664" t="str">
            <v>Africa Control Map: Labeled</v>
          </cell>
        </row>
        <row r="2665">
          <cell r="A2665" t="str">
            <v>554500</v>
          </cell>
          <cell r="B2665" t="str">
            <v>Asia labeled control map, Engels</v>
          </cell>
          <cell r="C2665" t="str">
            <v>Nienhuis</v>
          </cell>
          <cell r="D2665" t="str">
            <v/>
          </cell>
          <cell r="E2665" t="str">
            <v/>
          </cell>
          <cell r="F2665" t="str">
            <v/>
          </cell>
          <cell r="G2665" t="str">
            <v/>
          </cell>
          <cell r="H2665" t="str">
            <v/>
          </cell>
          <cell r="I2665" t="str">
            <v/>
          </cell>
          <cell r="J2665" t="str">
            <v/>
          </cell>
          <cell r="K2665" t="str">
            <v/>
          </cell>
          <cell r="L2665" t="str">
            <v/>
          </cell>
          <cell r="M2665" t="str">
            <v>554500</v>
          </cell>
          <cell r="N2665" t="str">
            <v>554500</v>
          </cell>
          <cell r="O2665" t="str">
            <v>554500</v>
          </cell>
          <cell r="P2665" t="str">
            <v>3951</v>
          </cell>
          <cell r="Q2665" t="str">
            <v>US</v>
          </cell>
          <cell r="R2665" t="str">
            <v>USA</v>
          </cell>
          <cell r="S2665" t="str">
            <v>United States</v>
          </cell>
          <cell r="T2665">
            <v>7.0000000000000007E-2</v>
          </cell>
          <cell r="U2665">
            <v>7.0000000000000007E-2</v>
          </cell>
          <cell r="V2665">
            <v>1</v>
          </cell>
          <cell r="W2665">
            <v>1</v>
          </cell>
          <cell r="X2665" t="str">
            <v>Pcs.</v>
          </cell>
          <cell r="Y2665" t="str">
            <v>3</v>
          </cell>
          <cell r="Z2665">
            <v>0</v>
          </cell>
          <cell r="AA2665">
            <v>5.92</v>
          </cell>
          <cell r="AB2665">
            <v>17.36</v>
          </cell>
          <cell r="AC2665">
            <v>18.05</v>
          </cell>
          <cell r="AD2665">
            <v>0</v>
          </cell>
          <cell r="AE2665">
            <v>0</v>
          </cell>
          <cell r="AF2665">
            <v>0</v>
          </cell>
          <cell r="AG2665">
            <v>0</v>
          </cell>
          <cell r="AH2665">
            <v>18.05</v>
          </cell>
          <cell r="AI2665">
            <v>1</v>
          </cell>
          <cell r="AJ2665" t="str">
            <v>430</v>
          </cell>
          <cell r="AK2665" t="str">
            <v>560</v>
          </cell>
          <cell r="AL2665" t="str">
            <v>10</v>
          </cell>
          <cell r="AM2665" t="str">
            <v>8719924029401</v>
          </cell>
          <cell r="AN2665" t="str">
            <v>49019900</v>
          </cell>
          <cell r="AO2665" t="str">
            <v>Asia Control Map: Labeled</v>
          </cell>
        </row>
        <row r="2666">
          <cell r="A2666" t="str">
            <v>554600</v>
          </cell>
          <cell r="B2666" t="str">
            <v>Australia labeled control map, Engels</v>
          </cell>
          <cell r="C2666" t="str">
            <v>Nienhuis</v>
          </cell>
          <cell r="D2666" t="str">
            <v/>
          </cell>
          <cell r="E2666" t="str">
            <v/>
          </cell>
          <cell r="F2666" t="str">
            <v/>
          </cell>
          <cell r="G2666" t="str">
            <v/>
          </cell>
          <cell r="H2666" t="str">
            <v/>
          </cell>
          <cell r="I2666" t="str">
            <v/>
          </cell>
          <cell r="J2666" t="str">
            <v/>
          </cell>
          <cell r="K2666" t="str">
            <v/>
          </cell>
          <cell r="L2666" t="str">
            <v/>
          </cell>
          <cell r="M2666" t="str">
            <v>554600</v>
          </cell>
          <cell r="N2666" t="str">
            <v>554600</v>
          </cell>
          <cell r="O2666" t="str">
            <v>554600</v>
          </cell>
          <cell r="P2666" t="str">
            <v>3951</v>
          </cell>
          <cell r="Q2666" t="str">
            <v>US</v>
          </cell>
          <cell r="R2666" t="str">
            <v>USA</v>
          </cell>
          <cell r="S2666" t="str">
            <v>United States</v>
          </cell>
          <cell r="T2666">
            <v>7.0000000000000007E-2</v>
          </cell>
          <cell r="U2666">
            <v>7.0000000000000007E-2</v>
          </cell>
          <cell r="V2666">
            <v>1</v>
          </cell>
          <cell r="W2666">
            <v>1</v>
          </cell>
          <cell r="X2666" t="str">
            <v>Pcs.</v>
          </cell>
          <cell r="Y2666" t="str">
            <v>3</v>
          </cell>
          <cell r="Z2666">
            <v>0</v>
          </cell>
          <cell r="AA2666">
            <v>5.61</v>
          </cell>
          <cell r="AB2666">
            <v>17.36</v>
          </cell>
          <cell r="AC2666">
            <v>18.05</v>
          </cell>
          <cell r="AD2666">
            <v>0</v>
          </cell>
          <cell r="AE2666">
            <v>0</v>
          </cell>
          <cell r="AF2666">
            <v>0</v>
          </cell>
          <cell r="AG2666">
            <v>0</v>
          </cell>
          <cell r="AH2666">
            <v>18.05</v>
          </cell>
          <cell r="AI2666">
            <v>1</v>
          </cell>
          <cell r="AJ2666" t="str">
            <v>430</v>
          </cell>
          <cell r="AK2666" t="str">
            <v>560</v>
          </cell>
          <cell r="AL2666" t="str">
            <v>10</v>
          </cell>
          <cell r="AM2666" t="str">
            <v>8719924029418</v>
          </cell>
          <cell r="AN2666" t="str">
            <v>49019900</v>
          </cell>
          <cell r="AO2666" t="str">
            <v>Australia Control Map: Labeled</v>
          </cell>
        </row>
        <row r="2667">
          <cell r="A2667" t="str">
            <v>554700</v>
          </cell>
          <cell r="B2667" t="str">
            <v>Europe labeled control map, Engels</v>
          </cell>
          <cell r="C2667" t="str">
            <v>Nienhuis</v>
          </cell>
          <cell r="D2667" t="str">
            <v/>
          </cell>
          <cell r="E2667" t="str">
            <v/>
          </cell>
          <cell r="F2667" t="str">
            <v/>
          </cell>
          <cell r="G2667" t="str">
            <v/>
          </cell>
          <cell r="H2667" t="str">
            <v/>
          </cell>
          <cell r="I2667" t="str">
            <v/>
          </cell>
          <cell r="J2667" t="str">
            <v/>
          </cell>
          <cell r="K2667" t="str">
            <v/>
          </cell>
          <cell r="L2667" t="str">
            <v/>
          </cell>
          <cell r="M2667" t="str">
            <v>554700</v>
          </cell>
          <cell r="N2667" t="str">
            <v>554700</v>
          </cell>
          <cell r="O2667" t="str">
            <v>554700</v>
          </cell>
          <cell r="P2667" t="str">
            <v>3951</v>
          </cell>
          <cell r="Q2667" t="str">
            <v>US</v>
          </cell>
          <cell r="R2667" t="str">
            <v>USA</v>
          </cell>
          <cell r="S2667" t="str">
            <v>United States</v>
          </cell>
          <cell r="T2667">
            <v>7.0000000000000007E-2</v>
          </cell>
          <cell r="U2667">
            <v>7.0000000000000007E-2</v>
          </cell>
          <cell r="V2667">
            <v>1</v>
          </cell>
          <cell r="W2667">
            <v>1</v>
          </cell>
          <cell r="X2667" t="str">
            <v>Pcs.</v>
          </cell>
          <cell r="Y2667" t="str">
            <v>3</v>
          </cell>
          <cell r="Z2667">
            <v>0</v>
          </cell>
          <cell r="AA2667">
            <v>5.76</v>
          </cell>
          <cell r="AB2667">
            <v>17.36</v>
          </cell>
          <cell r="AC2667">
            <v>18.05</v>
          </cell>
          <cell r="AD2667">
            <v>0</v>
          </cell>
          <cell r="AE2667">
            <v>0</v>
          </cell>
          <cell r="AF2667">
            <v>0</v>
          </cell>
          <cell r="AG2667">
            <v>0</v>
          </cell>
          <cell r="AH2667">
            <v>18.05</v>
          </cell>
          <cell r="AI2667">
            <v>1</v>
          </cell>
          <cell r="AJ2667" t="str">
            <v>430</v>
          </cell>
          <cell r="AK2667" t="str">
            <v>560</v>
          </cell>
          <cell r="AL2667" t="str">
            <v>10</v>
          </cell>
          <cell r="AM2667" t="str">
            <v>8719924029425</v>
          </cell>
          <cell r="AN2667" t="str">
            <v>49019900</v>
          </cell>
          <cell r="AO2667" t="str">
            <v>Europe Control Map: Labeled</v>
          </cell>
        </row>
        <row r="2668">
          <cell r="A2668" t="str">
            <v>554800</v>
          </cell>
          <cell r="B2668" t="str">
            <v>North America labeled control map, Eng.</v>
          </cell>
          <cell r="C2668" t="str">
            <v>Nienhuis</v>
          </cell>
          <cell r="D2668" t="str">
            <v/>
          </cell>
          <cell r="E2668" t="str">
            <v/>
          </cell>
          <cell r="F2668" t="str">
            <v/>
          </cell>
          <cell r="G2668" t="str">
            <v/>
          </cell>
          <cell r="H2668" t="str">
            <v/>
          </cell>
          <cell r="I2668" t="str">
            <v/>
          </cell>
          <cell r="J2668" t="str">
            <v/>
          </cell>
          <cell r="K2668" t="str">
            <v/>
          </cell>
          <cell r="L2668" t="str">
            <v/>
          </cell>
          <cell r="M2668" t="str">
            <v>554800</v>
          </cell>
          <cell r="N2668" t="str">
            <v>554800</v>
          </cell>
          <cell r="O2668" t="str">
            <v>554800</v>
          </cell>
          <cell r="P2668" t="str">
            <v>3951</v>
          </cell>
          <cell r="Q2668" t="str">
            <v>US</v>
          </cell>
          <cell r="R2668" t="str">
            <v>USA</v>
          </cell>
          <cell r="S2668" t="str">
            <v>United States</v>
          </cell>
          <cell r="T2668">
            <v>7.0000000000000007E-2</v>
          </cell>
          <cell r="U2668">
            <v>7.0000000000000007E-2</v>
          </cell>
          <cell r="V2668">
            <v>1</v>
          </cell>
          <cell r="W2668">
            <v>1</v>
          </cell>
          <cell r="X2668" t="str">
            <v>Pcs.</v>
          </cell>
          <cell r="Y2668" t="str">
            <v>3</v>
          </cell>
          <cell r="Z2668">
            <v>0</v>
          </cell>
          <cell r="AA2668">
            <v>5.8</v>
          </cell>
          <cell r="AB2668">
            <v>17.36</v>
          </cell>
          <cell r="AC2668">
            <v>18.05</v>
          </cell>
          <cell r="AD2668">
            <v>0</v>
          </cell>
          <cell r="AE2668">
            <v>0</v>
          </cell>
          <cell r="AF2668">
            <v>0</v>
          </cell>
          <cell r="AG2668">
            <v>0</v>
          </cell>
          <cell r="AH2668">
            <v>18.05</v>
          </cell>
          <cell r="AI2668">
            <v>1</v>
          </cell>
          <cell r="AJ2668" t="str">
            <v>430</v>
          </cell>
          <cell r="AK2668" t="str">
            <v>560</v>
          </cell>
          <cell r="AL2668" t="str">
            <v>10</v>
          </cell>
          <cell r="AM2668" t="str">
            <v>8719924029432</v>
          </cell>
          <cell r="AN2668" t="str">
            <v>49019900</v>
          </cell>
          <cell r="AO2668" t="str">
            <v>North America Control Map: Labeled</v>
          </cell>
        </row>
        <row r="2669">
          <cell r="A2669" t="str">
            <v>554900</v>
          </cell>
          <cell r="B2669" t="str">
            <v>South America labeled control map, Eng.</v>
          </cell>
          <cell r="C2669" t="str">
            <v>Nienhuis</v>
          </cell>
          <cell r="D2669" t="str">
            <v/>
          </cell>
          <cell r="E2669" t="str">
            <v/>
          </cell>
          <cell r="F2669" t="str">
            <v/>
          </cell>
          <cell r="G2669" t="str">
            <v/>
          </cell>
          <cell r="H2669" t="str">
            <v/>
          </cell>
          <cell r="I2669" t="str">
            <v/>
          </cell>
          <cell r="J2669" t="str">
            <v/>
          </cell>
          <cell r="K2669" t="str">
            <v/>
          </cell>
          <cell r="L2669" t="str">
            <v/>
          </cell>
          <cell r="M2669" t="str">
            <v>554900</v>
          </cell>
          <cell r="N2669" t="str">
            <v>554900</v>
          </cell>
          <cell r="O2669" t="str">
            <v>554900</v>
          </cell>
          <cell r="P2669" t="str">
            <v>3951</v>
          </cell>
          <cell r="Q2669" t="str">
            <v>US</v>
          </cell>
          <cell r="R2669" t="str">
            <v>USA</v>
          </cell>
          <cell r="S2669" t="str">
            <v>United States</v>
          </cell>
          <cell r="T2669">
            <v>7.0000000000000007E-2</v>
          </cell>
          <cell r="U2669">
            <v>7.0000000000000007E-2</v>
          </cell>
          <cell r="V2669">
            <v>1</v>
          </cell>
          <cell r="W2669">
            <v>1</v>
          </cell>
          <cell r="X2669" t="str">
            <v>Pcs.</v>
          </cell>
          <cell r="Y2669" t="str">
            <v>3</v>
          </cell>
          <cell r="Z2669">
            <v>0</v>
          </cell>
          <cell r="AA2669">
            <v>5.98</v>
          </cell>
          <cell r="AB2669">
            <v>17.36</v>
          </cell>
          <cell r="AC2669">
            <v>18.05</v>
          </cell>
          <cell r="AD2669">
            <v>0</v>
          </cell>
          <cell r="AE2669">
            <v>0</v>
          </cell>
          <cell r="AF2669">
            <v>0</v>
          </cell>
          <cell r="AG2669">
            <v>0</v>
          </cell>
          <cell r="AH2669">
            <v>18.05</v>
          </cell>
          <cell r="AI2669">
            <v>1</v>
          </cell>
          <cell r="AJ2669" t="str">
            <v>430</v>
          </cell>
          <cell r="AK2669" t="str">
            <v>560</v>
          </cell>
          <cell r="AL2669" t="str">
            <v>10</v>
          </cell>
          <cell r="AM2669" t="str">
            <v>8719924029449</v>
          </cell>
          <cell r="AN2669" t="str">
            <v>49019900</v>
          </cell>
          <cell r="AO2669" t="str">
            <v>South America Control Map: Labeled</v>
          </cell>
        </row>
        <row r="2670">
          <cell r="A2670" t="str">
            <v>555000</v>
          </cell>
          <cell r="B2670" t="str">
            <v>USA labeled control map, Engels</v>
          </cell>
          <cell r="C2670" t="str">
            <v>Nienhuis</v>
          </cell>
          <cell r="D2670" t="str">
            <v/>
          </cell>
          <cell r="E2670" t="str">
            <v/>
          </cell>
          <cell r="F2670" t="str">
            <v/>
          </cell>
          <cell r="G2670" t="str">
            <v/>
          </cell>
          <cell r="H2670" t="str">
            <v/>
          </cell>
          <cell r="I2670" t="str">
            <v/>
          </cell>
          <cell r="J2670" t="str">
            <v/>
          </cell>
          <cell r="K2670" t="str">
            <v/>
          </cell>
          <cell r="L2670" t="str">
            <v/>
          </cell>
          <cell r="M2670" t="str">
            <v>555000</v>
          </cell>
          <cell r="N2670" t="str">
            <v>555000</v>
          </cell>
          <cell r="O2670" t="str">
            <v>555000</v>
          </cell>
          <cell r="P2670" t="str">
            <v>3951</v>
          </cell>
          <cell r="Q2670" t="str">
            <v>US</v>
          </cell>
          <cell r="R2670" t="str">
            <v>USA</v>
          </cell>
          <cell r="S2670" t="str">
            <v>United States</v>
          </cell>
          <cell r="T2670">
            <v>7.0000000000000007E-2</v>
          </cell>
          <cell r="U2670">
            <v>7.0000000000000007E-2</v>
          </cell>
          <cell r="V2670">
            <v>1</v>
          </cell>
          <cell r="W2670">
            <v>1</v>
          </cell>
          <cell r="X2670" t="str">
            <v>Pcs.</v>
          </cell>
          <cell r="Y2670" t="str">
            <v>3</v>
          </cell>
          <cell r="Z2670">
            <v>0</v>
          </cell>
          <cell r="AA2670">
            <v>4.62</v>
          </cell>
          <cell r="AB2670">
            <v>17.36</v>
          </cell>
          <cell r="AC2670">
            <v>18.05</v>
          </cell>
          <cell r="AD2670">
            <v>0</v>
          </cell>
          <cell r="AE2670">
            <v>0</v>
          </cell>
          <cell r="AF2670">
            <v>0</v>
          </cell>
          <cell r="AG2670">
            <v>0</v>
          </cell>
          <cell r="AH2670">
            <v>18.05</v>
          </cell>
          <cell r="AI2670">
            <v>1</v>
          </cell>
          <cell r="AJ2670" t="str">
            <v>430</v>
          </cell>
          <cell r="AK2670" t="str">
            <v>560</v>
          </cell>
          <cell r="AL2670" t="str">
            <v>10</v>
          </cell>
          <cell r="AM2670" t="str">
            <v>8719924029456</v>
          </cell>
          <cell r="AN2670" t="str">
            <v>49019900</v>
          </cell>
          <cell r="AO2670" t="str">
            <v>United States Control Map: Labeled</v>
          </cell>
        </row>
        <row r="2671">
          <cell r="A2671" t="str">
            <v>555010</v>
          </cell>
          <cell r="B2671" t="str">
            <v>Canada labeled control map, Engels</v>
          </cell>
          <cell r="C2671" t="str">
            <v>Nienhuis</v>
          </cell>
          <cell r="D2671" t="str">
            <v/>
          </cell>
          <cell r="E2671" t="str">
            <v/>
          </cell>
          <cell r="F2671" t="str">
            <v/>
          </cell>
          <cell r="G2671" t="str">
            <v/>
          </cell>
          <cell r="H2671" t="str">
            <v/>
          </cell>
          <cell r="I2671" t="str">
            <v/>
          </cell>
          <cell r="J2671" t="str">
            <v/>
          </cell>
          <cell r="K2671" t="str">
            <v/>
          </cell>
          <cell r="L2671" t="str">
            <v/>
          </cell>
          <cell r="M2671" t="str">
            <v>555010</v>
          </cell>
          <cell r="N2671" t="str">
            <v>555010</v>
          </cell>
          <cell r="O2671" t="str">
            <v>555010</v>
          </cell>
          <cell r="P2671" t="str">
            <v>3951</v>
          </cell>
          <cell r="Q2671" t="str">
            <v>US</v>
          </cell>
          <cell r="R2671" t="str">
            <v>USA</v>
          </cell>
          <cell r="S2671" t="str">
            <v>United States</v>
          </cell>
          <cell r="T2671">
            <v>7.0000000000000007E-2</v>
          </cell>
          <cell r="U2671">
            <v>7.0000000000000007E-2</v>
          </cell>
          <cell r="V2671">
            <v>1</v>
          </cell>
          <cell r="W2671">
            <v>1</v>
          </cell>
          <cell r="X2671" t="str">
            <v>Pcs.</v>
          </cell>
          <cell r="Y2671" t="str">
            <v>3</v>
          </cell>
          <cell r="Z2671">
            <v>0</v>
          </cell>
          <cell r="AA2671">
            <v>6</v>
          </cell>
          <cell r="AB2671">
            <v>17.36</v>
          </cell>
          <cell r="AC2671">
            <v>18.05</v>
          </cell>
          <cell r="AD2671">
            <v>0</v>
          </cell>
          <cell r="AE2671">
            <v>0</v>
          </cell>
          <cell r="AF2671">
            <v>0</v>
          </cell>
          <cell r="AG2671">
            <v>0</v>
          </cell>
          <cell r="AH2671">
            <v>18.05</v>
          </cell>
          <cell r="AI2671">
            <v>1</v>
          </cell>
          <cell r="AJ2671" t="str">
            <v>430</v>
          </cell>
          <cell r="AK2671" t="str">
            <v>560</v>
          </cell>
          <cell r="AL2671" t="str">
            <v>10</v>
          </cell>
          <cell r="AM2671" t="str">
            <v>8719924029463</v>
          </cell>
          <cell r="AN2671" t="str">
            <v>49019900</v>
          </cell>
          <cell r="AO2671" t="str">
            <v>Canada Control Map: Labeled</v>
          </cell>
        </row>
        <row r="2672">
          <cell r="A2672" t="str">
            <v>555100</v>
          </cell>
          <cell r="B2672" t="str">
            <v>Controlekaart Afrika</v>
          </cell>
          <cell r="C2672" t="str">
            <v>Nienhuis</v>
          </cell>
          <cell r="D2672" t="str">
            <v/>
          </cell>
          <cell r="E2672" t="str">
            <v/>
          </cell>
          <cell r="F2672" t="str">
            <v/>
          </cell>
          <cell r="G2672" t="str">
            <v/>
          </cell>
          <cell r="H2672" t="str">
            <v/>
          </cell>
          <cell r="I2672" t="str">
            <v/>
          </cell>
          <cell r="J2672" t="str">
            <v/>
          </cell>
          <cell r="K2672" t="str">
            <v/>
          </cell>
          <cell r="L2672" t="str">
            <v/>
          </cell>
          <cell r="M2672" t="str">
            <v>555100</v>
          </cell>
          <cell r="N2672" t="str">
            <v>555100</v>
          </cell>
          <cell r="O2672" t="str">
            <v>555100</v>
          </cell>
          <cell r="P2672" t="str">
            <v>3951</v>
          </cell>
          <cell r="Q2672" t="str">
            <v>US</v>
          </cell>
          <cell r="R2672" t="str">
            <v>USA</v>
          </cell>
          <cell r="S2672" t="str">
            <v>United States</v>
          </cell>
          <cell r="T2672">
            <v>7.0000000000000007E-2</v>
          </cell>
          <cell r="U2672">
            <v>7.0000000000000007E-2</v>
          </cell>
          <cell r="V2672">
            <v>1</v>
          </cell>
          <cell r="W2672">
            <v>1</v>
          </cell>
          <cell r="X2672" t="str">
            <v>Pcs.</v>
          </cell>
          <cell r="Y2672" t="str">
            <v>3</v>
          </cell>
          <cell r="Z2672">
            <v>0</v>
          </cell>
          <cell r="AA2672">
            <v>5.33</v>
          </cell>
          <cell r="AB2672">
            <v>17.36</v>
          </cell>
          <cell r="AC2672">
            <v>18.05</v>
          </cell>
          <cell r="AD2672">
            <v>0</v>
          </cell>
          <cell r="AE2672">
            <v>0</v>
          </cell>
          <cell r="AF2672">
            <v>0</v>
          </cell>
          <cell r="AG2672">
            <v>0</v>
          </cell>
          <cell r="AH2672">
            <v>18.05</v>
          </cell>
          <cell r="AI2672">
            <v>1</v>
          </cell>
          <cell r="AJ2672" t="str">
            <v>430</v>
          </cell>
          <cell r="AK2672" t="str">
            <v>560</v>
          </cell>
          <cell r="AL2672" t="str">
            <v>10</v>
          </cell>
          <cell r="AM2672" t="str">
            <v>8719924029470</v>
          </cell>
          <cell r="AN2672" t="str">
            <v>49019900</v>
          </cell>
          <cell r="AO2672" t="str">
            <v>Africa Control Map: Unlabeled</v>
          </cell>
        </row>
        <row r="2673">
          <cell r="A2673" t="str">
            <v>555200</v>
          </cell>
          <cell r="B2673" t="str">
            <v>Controlekaart Azië</v>
          </cell>
          <cell r="C2673" t="str">
            <v>Nienhuis</v>
          </cell>
          <cell r="D2673" t="str">
            <v/>
          </cell>
          <cell r="E2673" t="str">
            <v/>
          </cell>
          <cell r="F2673" t="str">
            <v/>
          </cell>
          <cell r="G2673" t="str">
            <v/>
          </cell>
          <cell r="H2673" t="str">
            <v/>
          </cell>
          <cell r="I2673" t="str">
            <v/>
          </cell>
          <cell r="J2673" t="str">
            <v/>
          </cell>
          <cell r="K2673" t="str">
            <v/>
          </cell>
          <cell r="L2673" t="str">
            <v/>
          </cell>
          <cell r="M2673" t="str">
            <v>555200</v>
          </cell>
          <cell r="N2673" t="str">
            <v>555200</v>
          </cell>
          <cell r="O2673" t="str">
            <v>555200</v>
          </cell>
          <cell r="P2673" t="str">
            <v>3951</v>
          </cell>
          <cell r="Q2673" t="str">
            <v>US</v>
          </cell>
          <cell r="R2673" t="str">
            <v>USA</v>
          </cell>
          <cell r="S2673" t="str">
            <v>United States</v>
          </cell>
          <cell r="T2673">
            <v>7.0000000000000007E-2</v>
          </cell>
          <cell r="U2673">
            <v>7.0000000000000007E-2</v>
          </cell>
          <cell r="V2673">
            <v>1</v>
          </cell>
          <cell r="W2673">
            <v>1</v>
          </cell>
          <cell r="X2673" t="str">
            <v>Pcs.</v>
          </cell>
          <cell r="Y2673" t="str">
            <v>3</v>
          </cell>
          <cell r="Z2673">
            <v>0</v>
          </cell>
          <cell r="AA2673">
            <v>5.44</v>
          </cell>
          <cell r="AB2673">
            <v>17.36</v>
          </cell>
          <cell r="AC2673">
            <v>18.05</v>
          </cell>
          <cell r="AD2673">
            <v>0</v>
          </cell>
          <cell r="AE2673">
            <v>0</v>
          </cell>
          <cell r="AF2673">
            <v>0</v>
          </cell>
          <cell r="AG2673">
            <v>0</v>
          </cell>
          <cell r="AH2673">
            <v>18.05</v>
          </cell>
          <cell r="AI2673">
            <v>1</v>
          </cell>
          <cell r="AJ2673" t="str">
            <v>430</v>
          </cell>
          <cell r="AK2673" t="str">
            <v>560</v>
          </cell>
          <cell r="AL2673" t="str">
            <v>10</v>
          </cell>
          <cell r="AM2673" t="str">
            <v>8719924029487</v>
          </cell>
          <cell r="AN2673" t="str">
            <v>49019900</v>
          </cell>
          <cell r="AO2673" t="str">
            <v>Asia Control Map: Unlabeled</v>
          </cell>
        </row>
        <row r="2674">
          <cell r="A2674" t="str">
            <v>555300</v>
          </cell>
          <cell r="B2674" t="str">
            <v>Controlekaart Australië</v>
          </cell>
          <cell r="C2674" t="str">
            <v>Nienhuis</v>
          </cell>
          <cell r="D2674" t="str">
            <v/>
          </cell>
          <cell r="E2674" t="str">
            <v/>
          </cell>
          <cell r="F2674" t="str">
            <v/>
          </cell>
          <cell r="G2674" t="str">
            <v/>
          </cell>
          <cell r="H2674" t="str">
            <v/>
          </cell>
          <cell r="I2674" t="str">
            <v/>
          </cell>
          <cell r="J2674" t="str">
            <v/>
          </cell>
          <cell r="K2674" t="str">
            <v/>
          </cell>
          <cell r="L2674" t="str">
            <v/>
          </cell>
          <cell r="M2674" t="str">
            <v>555300</v>
          </cell>
          <cell r="N2674" t="str">
            <v>555300</v>
          </cell>
          <cell r="O2674" t="str">
            <v>555300</v>
          </cell>
          <cell r="P2674" t="str">
            <v>3951</v>
          </cell>
          <cell r="Q2674" t="str">
            <v>US</v>
          </cell>
          <cell r="R2674" t="str">
            <v>USA</v>
          </cell>
          <cell r="S2674" t="str">
            <v>United States</v>
          </cell>
          <cell r="T2674">
            <v>7.0000000000000007E-2</v>
          </cell>
          <cell r="U2674">
            <v>7.0000000000000007E-2</v>
          </cell>
          <cell r="V2674">
            <v>1</v>
          </cell>
          <cell r="W2674">
            <v>1</v>
          </cell>
          <cell r="X2674" t="str">
            <v>Pcs.</v>
          </cell>
          <cell r="Y2674" t="str">
            <v>3</v>
          </cell>
          <cell r="Z2674">
            <v>0</v>
          </cell>
          <cell r="AA2674">
            <v>4.88</v>
          </cell>
          <cell r="AB2674">
            <v>17.36</v>
          </cell>
          <cell r="AC2674">
            <v>18.05</v>
          </cell>
          <cell r="AD2674">
            <v>0</v>
          </cell>
          <cell r="AE2674">
            <v>0</v>
          </cell>
          <cell r="AF2674">
            <v>0</v>
          </cell>
          <cell r="AG2674">
            <v>0</v>
          </cell>
          <cell r="AH2674">
            <v>18.05</v>
          </cell>
          <cell r="AI2674">
            <v>1</v>
          </cell>
          <cell r="AJ2674" t="str">
            <v>430</v>
          </cell>
          <cell r="AK2674" t="str">
            <v>560</v>
          </cell>
          <cell r="AL2674" t="str">
            <v>10</v>
          </cell>
          <cell r="AM2674" t="str">
            <v>8719924029494</v>
          </cell>
          <cell r="AN2674" t="str">
            <v>49019900</v>
          </cell>
          <cell r="AO2674" t="str">
            <v>Australia Control Map: Unlabeled</v>
          </cell>
        </row>
        <row r="2675">
          <cell r="A2675" t="str">
            <v>555400</v>
          </cell>
          <cell r="B2675" t="str">
            <v>Controlekaart Europa</v>
          </cell>
          <cell r="C2675" t="str">
            <v>Nienhuis</v>
          </cell>
          <cell r="D2675" t="str">
            <v/>
          </cell>
          <cell r="E2675" t="str">
            <v/>
          </cell>
          <cell r="F2675" t="str">
            <v/>
          </cell>
          <cell r="G2675" t="str">
            <v/>
          </cell>
          <cell r="H2675" t="str">
            <v/>
          </cell>
          <cell r="I2675" t="str">
            <v/>
          </cell>
          <cell r="J2675" t="str">
            <v/>
          </cell>
          <cell r="K2675" t="str">
            <v/>
          </cell>
          <cell r="L2675" t="str">
            <v/>
          </cell>
          <cell r="M2675" t="str">
            <v>555400</v>
          </cell>
          <cell r="N2675" t="str">
            <v>555400</v>
          </cell>
          <cell r="O2675" t="str">
            <v>555400</v>
          </cell>
          <cell r="P2675" t="str">
            <v>3951</v>
          </cell>
          <cell r="Q2675" t="str">
            <v>US</v>
          </cell>
          <cell r="R2675" t="str">
            <v>USA</v>
          </cell>
          <cell r="S2675" t="str">
            <v>United States</v>
          </cell>
          <cell r="T2675">
            <v>7.0000000000000007E-2</v>
          </cell>
          <cell r="U2675">
            <v>7.0000000000000007E-2</v>
          </cell>
          <cell r="V2675">
            <v>1</v>
          </cell>
          <cell r="W2675">
            <v>1</v>
          </cell>
          <cell r="X2675" t="str">
            <v>Pcs.</v>
          </cell>
          <cell r="Y2675" t="str">
            <v>3</v>
          </cell>
          <cell r="Z2675">
            <v>0</v>
          </cell>
          <cell r="AA2675">
            <v>5.58</v>
          </cell>
          <cell r="AB2675">
            <v>17.36</v>
          </cell>
          <cell r="AC2675">
            <v>18.05</v>
          </cell>
          <cell r="AD2675">
            <v>0</v>
          </cell>
          <cell r="AE2675">
            <v>0</v>
          </cell>
          <cell r="AF2675">
            <v>0</v>
          </cell>
          <cell r="AG2675">
            <v>0</v>
          </cell>
          <cell r="AH2675">
            <v>18.05</v>
          </cell>
          <cell r="AI2675">
            <v>1</v>
          </cell>
          <cell r="AJ2675" t="str">
            <v>430</v>
          </cell>
          <cell r="AK2675" t="str">
            <v>560</v>
          </cell>
          <cell r="AL2675" t="str">
            <v>10</v>
          </cell>
          <cell r="AM2675" t="str">
            <v>8719924029500</v>
          </cell>
          <cell r="AN2675" t="str">
            <v>49019900</v>
          </cell>
          <cell r="AO2675" t="str">
            <v>Europe Control Map: Unlabeled</v>
          </cell>
        </row>
        <row r="2676">
          <cell r="A2676" t="str">
            <v>555500</v>
          </cell>
          <cell r="B2676" t="str">
            <v>Controlekaart Noord-Amerika</v>
          </cell>
          <cell r="C2676" t="str">
            <v>Nienhuis</v>
          </cell>
          <cell r="D2676" t="str">
            <v/>
          </cell>
          <cell r="E2676" t="str">
            <v/>
          </cell>
          <cell r="F2676" t="str">
            <v/>
          </cell>
          <cell r="G2676" t="str">
            <v/>
          </cell>
          <cell r="H2676" t="str">
            <v/>
          </cell>
          <cell r="I2676" t="str">
            <v/>
          </cell>
          <cell r="J2676" t="str">
            <v/>
          </cell>
          <cell r="K2676" t="str">
            <v/>
          </cell>
          <cell r="L2676" t="str">
            <v/>
          </cell>
          <cell r="M2676" t="str">
            <v>555500</v>
          </cell>
          <cell r="N2676" t="str">
            <v>555500</v>
          </cell>
          <cell r="O2676" t="str">
            <v>555500</v>
          </cell>
          <cell r="P2676" t="str">
            <v>3951</v>
          </cell>
          <cell r="Q2676" t="str">
            <v>US</v>
          </cell>
          <cell r="R2676" t="str">
            <v>USA</v>
          </cell>
          <cell r="S2676" t="str">
            <v>United States</v>
          </cell>
          <cell r="T2676">
            <v>7.0000000000000007E-2</v>
          </cell>
          <cell r="U2676">
            <v>7.0000000000000007E-2</v>
          </cell>
          <cell r="V2676">
            <v>1</v>
          </cell>
          <cell r="W2676">
            <v>1</v>
          </cell>
          <cell r="X2676" t="str">
            <v>Pcs.</v>
          </cell>
          <cell r="Y2676" t="str">
            <v>3</v>
          </cell>
          <cell r="Z2676">
            <v>0</v>
          </cell>
          <cell r="AA2676">
            <v>5.51</v>
          </cell>
          <cell r="AB2676">
            <v>17.36</v>
          </cell>
          <cell r="AC2676">
            <v>18.05</v>
          </cell>
          <cell r="AD2676">
            <v>0</v>
          </cell>
          <cell r="AE2676">
            <v>0</v>
          </cell>
          <cell r="AF2676">
            <v>0</v>
          </cell>
          <cell r="AG2676">
            <v>0</v>
          </cell>
          <cell r="AH2676">
            <v>18.05</v>
          </cell>
          <cell r="AI2676">
            <v>1</v>
          </cell>
          <cell r="AJ2676" t="str">
            <v>430</v>
          </cell>
          <cell r="AK2676" t="str">
            <v>560</v>
          </cell>
          <cell r="AL2676" t="str">
            <v>10</v>
          </cell>
          <cell r="AM2676" t="str">
            <v>8719924029517</v>
          </cell>
          <cell r="AN2676" t="str">
            <v>49019900</v>
          </cell>
          <cell r="AO2676" t="str">
            <v>North America Control Map: Unlabeled</v>
          </cell>
        </row>
        <row r="2677">
          <cell r="A2677" t="str">
            <v>555600</v>
          </cell>
          <cell r="B2677" t="str">
            <v>Controlekaart Zuid-Amerika</v>
          </cell>
          <cell r="C2677" t="str">
            <v>Nienhuis</v>
          </cell>
          <cell r="D2677" t="str">
            <v/>
          </cell>
          <cell r="E2677" t="str">
            <v/>
          </cell>
          <cell r="F2677" t="str">
            <v/>
          </cell>
          <cell r="G2677" t="str">
            <v/>
          </cell>
          <cell r="H2677" t="str">
            <v/>
          </cell>
          <cell r="I2677" t="str">
            <v/>
          </cell>
          <cell r="J2677" t="str">
            <v/>
          </cell>
          <cell r="K2677" t="str">
            <v/>
          </cell>
          <cell r="L2677" t="str">
            <v/>
          </cell>
          <cell r="M2677" t="str">
            <v>555600</v>
          </cell>
          <cell r="N2677" t="str">
            <v>555600</v>
          </cell>
          <cell r="O2677" t="str">
            <v>555600</v>
          </cell>
          <cell r="P2677" t="str">
            <v>3951</v>
          </cell>
          <cell r="Q2677" t="str">
            <v>US</v>
          </cell>
          <cell r="R2677" t="str">
            <v>USA</v>
          </cell>
          <cell r="S2677" t="str">
            <v>United States</v>
          </cell>
          <cell r="T2677">
            <v>7.0000000000000007E-2</v>
          </cell>
          <cell r="U2677">
            <v>7.0000000000000007E-2</v>
          </cell>
          <cell r="V2677">
            <v>1</v>
          </cell>
          <cell r="W2677">
            <v>1</v>
          </cell>
          <cell r="X2677" t="str">
            <v>Pcs.</v>
          </cell>
          <cell r="Y2677" t="str">
            <v>3</v>
          </cell>
          <cell r="Z2677">
            <v>0</v>
          </cell>
          <cell r="AA2677">
            <v>5.12</v>
          </cell>
          <cell r="AB2677">
            <v>17.36</v>
          </cell>
          <cell r="AC2677">
            <v>18.05</v>
          </cell>
          <cell r="AD2677">
            <v>0</v>
          </cell>
          <cell r="AE2677">
            <v>0</v>
          </cell>
          <cell r="AF2677">
            <v>0</v>
          </cell>
          <cell r="AG2677">
            <v>0</v>
          </cell>
          <cell r="AH2677">
            <v>18.05</v>
          </cell>
          <cell r="AI2677">
            <v>1</v>
          </cell>
          <cell r="AJ2677" t="str">
            <v>430</v>
          </cell>
          <cell r="AK2677" t="str">
            <v>560</v>
          </cell>
          <cell r="AL2677" t="str">
            <v>10</v>
          </cell>
          <cell r="AM2677" t="str">
            <v>8719924029524</v>
          </cell>
          <cell r="AN2677" t="str">
            <v>49019900</v>
          </cell>
          <cell r="AO2677" t="str">
            <v>South America Control Map: Unlabeled</v>
          </cell>
        </row>
        <row r="2678">
          <cell r="A2678" t="str">
            <v>555700</v>
          </cell>
          <cell r="B2678" t="str">
            <v>Controlekaart Verenigde Staten</v>
          </cell>
          <cell r="C2678" t="str">
            <v>Nienhuis</v>
          </cell>
          <cell r="D2678" t="str">
            <v/>
          </cell>
          <cell r="E2678" t="str">
            <v/>
          </cell>
          <cell r="F2678" t="str">
            <v/>
          </cell>
          <cell r="G2678" t="str">
            <v/>
          </cell>
          <cell r="H2678" t="str">
            <v/>
          </cell>
          <cell r="I2678" t="str">
            <v/>
          </cell>
          <cell r="J2678" t="str">
            <v/>
          </cell>
          <cell r="K2678" t="str">
            <v/>
          </cell>
          <cell r="L2678" t="str">
            <v/>
          </cell>
          <cell r="M2678" t="str">
            <v>555700</v>
          </cell>
          <cell r="N2678" t="str">
            <v>555700</v>
          </cell>
          <cell r="O2678" t="str">
            <v>555700</v>
          </cell>
          <cell r="P2678" t="str">
            <v>3951</v>
          </cell>
          <cell r="Q2678" t="str">
            <v>US</v>
          </cell>
          <cell r="R2678" t="str">
            <v>USA</v>
          </cell>
          <cell r="S2678" t="str">
            <v>United States</v>
          </cell>
          <cell r="T2678">
            <v>7.0000000000000007E-2</v>
          </cell>
          <cell r="U2678">
            <v>7.0000000000000007E-2</v>
          </cell>
          <cell r="V2678">
            <v>1</v>
          </cell>
          <cell r="W2678">
            <v>1</v>
          </cell>
          <cell r="X2678" t="str">
            <v>Pcs.</v>
          </cell>
          <cell r="Y2678" t="str">
            <v>3</v>
          </cell>
          <cell r="Z2678">
            <v>0</v>
          </cell>
          <cell r="AA2678">
            <v>4.82</v>
          </cell>
          <cell r="AB2678">
            <v>17.36</v>
          </cell>
          <cell r="AC2678">
            <v>18.05</v>
          </cell>
          <cell r="AD2678">
            <v>0</v>
          </cell>
          <cell r="AE2678">
            <v>0</v>
          </cell>
          <cell r="AF2678">
            <v>0</v>
          </cell>
          <cell r="AG2678">
            <v>0</v>
          </cell>
          <cell r="AH2678">
            <v>18.05</v>
          </cell>
          <cell r="AI2678">
            <v>1</v>
          </cell>
          <cell r="AJ2678" t="str">
            <v>430</v>
          </cell>
          <cell r="AK2678" t="str">
            <v>560</v>
          </cell>
          <cell r="AL2678" t="str">
            <v>10</v>
          </cell>
          <cell r="AM2678" t="str">
            <v>8719924029531</v>
          </cell>
          <cell r="AN2678" t="str">
            <v>49019900</v>
          </cell>
          <cell r="AO2678" t="str">
            <v>United States Control Map: Unlabeled</v>
          </cell>
        </row>
        <row r="2679">
          <cell r="A2679" t="str">
            <v>555710</v>
          </cell>
          <cell r="B2679" t="str">
            <v>Controlekaart Canada</v>
          </cell>
          <cell r="C2679" t="str">
            <v>Nienhuis</v>
          </cell>
          <cell r="D2679" t="str">
            <v/>
          </cell>
          <cell r="E2679" t="str">
            <v/>
          </cell>
          <cell r="F2679" t="str">
            <v/>
          </cell>
          <cell r="G2679" t="str">
            <v/>
          </cell>
          <cell r="H2679" t="str">
            <v/>
          </cell>
          <cell r="I2679" t="str">
            <v/>
          </cell>
          <cell r="J2679" t="str">
            <v/>
          </cell>
          <cell r="K2679" t="str">
            <v/>
          </cell>
          <cell r="L2679" t="str">
            <v/>
          </cell>
          <cell r="M2679" t="str">
            <v>555710</v>
          </cell>
          <cell r="N2679" t="str">
            <v>555710</v>
          </cell>
          <cell r="O2679" t="str">
            <v>555710</v>
          </cell>
          <cell r="P2679" t="str">
            <v>3951</v>
          </cell>
          <cell r="Q2679" t="str">
            <v>US</v>
          </cell>
          <cell r="R2679" t="str">
            <v>USA</v>
          </cell>
          <cell r="S2679" t="str">
            <v>United States</v>
          </cell>
          <cell r="T2679">
            <v>7.0000000000000007E-2</v>
          </cell>
          <cell r="U2679">
            <v>7.0000000000000007E-2</v>
          </cell>
          <cell r="V2679">
            <v>1</v>
          </cell>
          <cell r="W2679">
            <v>1</v>
          </cell>
          <cell r="X2679" t="str">
            <v>Pcs.</v>
          </cell>
          <cell r="Y2679" t="str">
            <v>3</v>
          </cell>
          <cell r="Z2679">
            <v>0</v>
          </cell>
          <cell r="AA2679">
            <v>5.9</v>
          </cell>
          <cell r="AB2679">
            <v>17.36</v>
          </cell>
          <cell r="AC2679">
            <v>18.05</v>
          </cell>
          <cell r="AD2679">
            <v>0</v>
          </cell>
          <cell r="AE2679">
            <v>0</v>
          </cell>
          <cell r="AF2679">
            <v>0</v>
          </cell>
          <cell r="AG2679">
            <v>0</v>
          </cell>
          <cell r="AH2679">
            <v>18.05</v>
          </cell>
          <cell r="AI2679">
            <v>1</v>
          </cell>
          <cell r="AJ2679" t="str">
            <v>430</v>
          </cell>
          <cell r="AK2679" t="str">
            <v>560</v>
          </cell>
          <cell r="AL2679" t="str">
            <v>10</v>
          </cell>
          <cell r="AM2679" t="str">
            <v>8719924029548</v>
          </cell>
          <cell r="AN2679" t="str">
            <v>49019900</v>
          </cell>
          <cell r="AO2679" t="str">
            <v>Canada Control Map: Unlabeled</v>
          </cell>
        </row>
        <row r="2680">
          <cell r="A2680" t="str">
            <v>555800</v>
          </cell>
          <cell r="B2680" t="str">
            <v>Continent labels, Engels</v>
          </cell>
          <cell r="C2680" t="str">
            <v>Nienhuis</v>
          </cell>
          <cell r="D2680" t="str">
            <v/>
          </cell>
          <cell r="E2680" t="str">
            <v/>
          </cell>
          <cell r="F2680" t="str">
            <v/>
          </cell>
          <cell r="G2680" t="str">
            <v/>
          </cell>
          <cell r="H2680" t="str">
            <v/>
          </cell>
          <cell r="I2680" t="str">
            <v/>
          </cell>
          <cell r="J2680" t="str">
            <v/>
          </cell>
          <cell r="K2680" t="str">
            <v/>
          </cell>
          <cell r="L2680" t="str">
            <v/>
          </cell>
          <cell r="M2680" t="str">
            <v>555800</v>
          </cell>
          <cell r="N2680" t="str">
            <v>555800</v>
          </cell>
          <cell r="O2680" t="str">
            <v>555800</v>
          </cell>
          <cell r="P2680" t="str">
            <v>3951</v>
          </cell>
          <cell r="Q2680" t="str">
            <v>US</v>
          </cell>
          <cell r="R2680" t="str">
            <v>USA</v>
          </cell>
          <cell r="S2680" t="str">
            <v>United States</v>
          </cell>
          <cell r="T2680">
            <v>0.04</v>
          </cell>
          <cell r="U2680">
            <v>0.04</v>
          </cell>
          <cell r="V2680">
            <v>1</v>
          </cell>
          <cell r="W2680">
            <v>1</v>
          </cell>
          <cell r="X2680" t="str">
            <v>Pcs.</v>
          </cell>
          <cell r="Y2680" t="str">
            <v>3</v>
          </cell>
          <cell r="Z2680">
            <v>0</v>
          </cell>
          <cell r="AA2680">
            <v>1.6</v>
          </cell>
          <cell r="AB2680">
            <v>9.56</v>
          </cell>
          <cell r="AC2680">
            <v>9.94</v>
          </cell>
          <cell r="AD2680">
            <v>0</v>
          </cell>
          <cell r="AE2680">
            <v>0</v>
          </cell>
          <cell r="AF2680">
            <v>0</v>
          </cell>
          <cell r="AG2680">
            <v>0</v>
          </cell>
          <cell r="AH2680">
            <v>9.94</v>
          </cell>
          <cell r="AI2680">
            <v>1</v>
          </cell>
          <cell r="AJ2680" t="str">
            <v>80</v>
          </cell>
          <cell r="AK2680" t="str">
            <v>40</v>
          </cell>
          <cell r="AL2680" t="str">
            <v>40</v>
          </cell>
          <cell r="AM2680" t="str">
            <v>8719924029555</v>
          </cell>
          <cell r="AN2680" t="str">
            <v>49019900</v>
          </cell>
          <cell r="AO2680" t="str">
            <v>Continent: Labels</v>
          </cell>
        </row>
        <row r="2681">
          <cell r="A2681" t="str">
            <v>555900</v>
          </cell>
          <cell r="B2681" t="str">
            <v>Africa labels, Engels</v>
          </cell>
          <cell r="C2681" t="str">
            <v>Nienhuis</v>
          </cell>
          <cell r="D2681" t="str">
            <v/>
          </cell>
          <cell r="E2681" t="str">
            <v/>
          </cell>
          <cell r="F2681" t="str">
            <v/>
          </cell>
          <cell r="G2681" t="str">
            <v/>
          </cell>
          <cell r="H2681" t="str">
            <v/>
          </cell>
          <cell r="I2681" t="str">
            <v/>
          </cell>
          <cell r="J2681" t="str">
            <v/>
          </cell>
          <cell r="K2681" t="str">
            <v/>
          </cell>
          <cell r="L2681" t="str">
            <v/>
          </cell>
          <cell r="M2681" t="str">
            <v>555900</v>
          </cell>
          <cell r="N2681" t="str">
            <v>555900</v>
          </cell>
          <cell r="O2681" t="str">
            <v>555900</v>
          </cell>
          <cell r="P2681" t="str">
            <v>3951</v>
          </cell>
          <cell r="Q2681" t="str">
            <v>US</v>
          </cell>
          <cell r="R2681" t="str">
            <v>USA</v>
          </cell>
          <cell r="S2681" t="str">
            <v>United States</v>
          </cell>
          <cell r="T2681">
            <v>0.06</v>
          </cell>
          <cell r="U2681">
            <v>0.06</v>
          </cell>
          <cell r="V2681">
            <v>1</v>
          </cell>
          <cell r="W2681">
            <v>1</v>
          </cell>
          <cell r="X2681" t="str">
            <v>Pcs.</v>
          </cell>
          <cell r="Y2681" t="str">
            <v>3</v>
          </cell>
          <cell r="Z2681">
            <v>0</v>
          </cell>
          <cell r="AA2681">
            <v>3.02</v>
          </cell>
          <cell r="AB2681">
            <v>17</v>
          </cell>
          <cell r="AC2681">
            <v>17.68</v>
          </cell>
          <cell r="AD2681">
            <v>0</v>
          </cell>
          <cell r="AE2681">
            <v>0</v>
          </cell>
          <cell r="AF2681">
            <v>0</v>
          </cell>
          <cell r="AG2681">
            <v>0</v>
          </cell>
          <cell r="AH2681">
            <v>17.68</v>
          </cell>
          <cell r="AI2681">
            <v>1</v>
          </cell>
          <cell r="AJ2681" t="str">
            <v>80</v>
          </cell>
          <cell r="AK2681" t="str">
            <v>40</v>
          </cell>
          <cell r="AL2681" t="str">
            <v>40</v>
          </cell>
          <cell r="AM2681" t="str">
            <v>8719924029562</v>
          </cell>
          <cell r="AN2681" t="str">
            <v>49019900</v>
          </cell>
          <cell r="AO2681" t="str">
            <v>Africa: Labels</v>
          </cell>
        </row>
        <row r="2682">
          <cell r="A2682" t="str">
            <v>55592</v>
          </cell>
          <cell r="B2682" t="str">
            <v>Daxtrio, Wiechen vierkant gekleurde blok</v>
          </cell>
          <cell r="C2682" t="str">
            <v>Private Label</v>
          </cell>
          <cell r="D2682" t="str">
            <v/>
          </cell>
          <cell r="E2682" t="str">
            <v/>
          </cell>
          <cell r="F2682" t="str">
            <v/>
          </cell>
          <cell r="G2682" t="str">
            <v/>
          </cell>
          <cell r="H2682" t="str">
            <v/>
          </cell>
          <cell r="I2682" t="str">
            <v/>
          </cell>
          <cell r="J2682" t="str">
            <v/>
          </cell>
          <cell r="K2682" t="str">
            <v/>
          </cell>
          <cell r="L2682" t="str">
            <v/>
          </cell>
          <cell r="M2682" t="e">
            <v>#N/A</v>
          </cell>
          <cell r="N2682" t="e">
            <v>#N/A</v>
          </cell>
          <cell r="O2682" t="e">
            <v>#N/A</v>
          </cell>
          <cell r="P2682" t="str">
            <v>5500</v>
          </cell>
          <cell r="Q2682" t="str">
            <v>NL</v>
          </cell>
          <cell r="R2682" t="str">
            <v>NLD</v>
          </cell>
          <cell r="S2682" t="str">
            <v>Netherlands</v>
          </cell>
          <cell r="T2682">
            <v>0</v>
          </cell>
          <cell r="U2682">
            <v>0</v>
          </cell>
          <cell r="V2682">
            <v>150</v>
          </cell>
          <cell r="W2682">
            <v>150</v>
          </cell>
          <cell r="X2682" t="str">
            <v>Set</v>
          </cell>
          <cell r="Y2682" t="str">
            <v>3</v>
          </cell>
          <cell r="Z2682">
            <v>0</v>
          </cell>
          <cell r="AA2682">
            <v>0</v>
          </cell>
          <cell r="AB2682">
            <v>3</v>
          </cell>
          <cell r="AC2682">
            <v>0</v>
          </cell>
          <cell r="AD2682">
            <v>0</v>
          </cell>
          <cell r="AE2682">
            <v>0</v>
          </cell>
          <cell r="AF2682">
            <v>0</v>
          </cell>
          <cell r="AG2682">
            <v>0</v>
          </cell>
          <cell r="AH2682">
            <v>0</v>
          </cell>
          <cell r="AI2682">
            <v>1</v>
          </cell>
          <cell r="AJ2682" t="str">
            <v/>
          </cell>
          <cell r="AK2682" t="str">
            <v/>
          </cell>
          <cell r="AL2682" t="str">
            <v/>
          </cell>
          <cell r="AM2682" t="str">
            <v/>
          </cell>
          <cell r="AN2682" t="str">
            <v>95030039</v>
          </cell>
        </row>
        <row r="2683">
          <cell r="A2683" t="str">
            <v>55593</v>
          </cell>
          <cell r="B2683" t="str">
            <v>Wiechen blokkendoos en schuifdeksel leeg</v>
          </cell>
          <cell r="C2683" t="str">
            <v>Private Label</v>
          </cell>
          <cell r="D2683" t="str">
            <v/>
          </cell>
          <cell r="E2683" t="str">
            <v/>
          </cell>
          <cell r="F2683" t="str">
            <v/>
          </cell>
          <cell r="G2683" t="str">
            <v/>
          </cell>
          <cell r="H2683" t="str">
            <v/>
          </cell>
          <cell r="I2683" t="str">
            <v/>
          </cell>
          <cell r="J2683" t="str">
            <v/>
          </cell>
          <cell r="K2683" t="str">
            <v/>
          </cell>
          <cell r="L2683" t="str">
            <v/>
          </cell>
          <cell r="M2683" t="e">
            <v>#N/A</v>
          </cell>
          <cell r="N2683" t="e">
            <v>#N/A</v>
          </cell>
          <cell r="O2683" t="e">
            <v>#N/A</v>
          </cell>
          <cell r="P2683" t="str">
            <v>5500</v>
          </cell>
          <cell r="Q2683" t="str">
            <v>RO</v>
          </cell>
          <cell r="R2683" t="str">
            <v>ROU</v>
          </cell>
          <cell r="S2683" t="str">
            <v>Romania</v>
          </cell>
          <cell r="T2683">
            <v>0</v>
          </cell>
          <cell r="U2683">
            <v>0</v>
          </cell>
          <cell r="V2683">
            <v>150</v>
          </cell>
          <cell r="W2683">
            <v>150</v>
          </cell>
          <cell r="X2683" t="str">
            <v>Pcs.</v>
          </cell>
          <cell r="Y2683" t="str">
            <v>3</v>
          </cell>
          <cell r="Z2683">
            <v>0</v>
          </cell>
          <cell r="AA2683">
            <v>10</v>
          </cell>
          <cell r="AB2683">
            <v>12.5</v>
          </cell>
          <cell r="AC2683">
            <v>0</v>
          </cell>
          <cell r="AD2683">
            <v>0</v>
          </cell>
          <cell r="AE2683">
            <v>0</v>
          </cell>
          <cell r="AF2683">
            <v>0</v>
          </cell>
          <cell r="AG2683">
            <v>0</v>
          </cell>
          <cell r="AH2683">
            <v>0</v>
          </cell>
          <cell r="AI2683">
            <v>1</v>
          </cell>
          <cell r="AJ2683" t="str">
            <v/>
          </cell>
          <cell r="AK2683" t="str">
            <v/>
          </cell>
          <cell r="AL2683" t="str">
            <v/>
          </cell>
          <cell r="AM2683" t="str">
            <v/>
          </cell>
          <cell r="AN2683" t="str">
            <v>95030039</v>
          </cell>
        </row>
        <row r="2684">
          <cell r="A2684" t="str">
            <v>556000</v>
          </cell>
          <cell r="B2684" t="str">
            <v>Asia labels, Engels</v>
          </cell>
          <cell r="C2684" t="str">
            <v>Nienhuis</v>
          </cell>
          <cell r="D2684" t="str">
            <v/>
          </cell>
          <cell r="E2684" t="str">
            <v/>
          </cell>
          <cell r="F2684" t="str">
            <v/>
          </cell>
          <cell r="G2684" t="str">
            <v/>
          </cell>
          <cell r="H2684" t="str">
            <v/>
          </cell>
          <cell r="I2684" t="str">
            <v/>
          </cell>
          <cell r="J2684" t="str">
            <v/>
          </cell>
          <cell r="K2684" t="str">
            <v/>
          </cell>
          <cell r="L2684" t="str">
            <v/>
          </cell>
          <cell r="M2684" t="str">
            <v>556000</v>
          </cell>
          <cell r="N2684" t="str">
            <v>556000</v>
          </cell>
          <cell r="O2684" t="str">
            <v>556000</v>
          </cell>
          <cell r="P2684" t="str">
            <v>3951</v>
          </cell>
          <cell r="Q2684" t="str">
            <v>US</v>
          </cell>
          <cell r="R2684" t="str">
            <v>USA</v>
          </cell>
          <cell r="S2684" t="str">
            <v>United States</v>
          </cell>
          <cell r="T2684">
            <v>0.06</v>
          </cell>
          <cell r="U2684">
            <v>0.06</v>
          </cell>
          <cell r="V2684">
            <v>1</v>
          </cell>
          <cell r="W2684">
            <v>1</v>
          </cell>
          <cell r="X2684" t="str">
            <v>Pcs.</v>
          </cell>
          <cell r="Y2684" t="str">
            <v>3</v>
          </cell>
          <cell r="Z2684">
            <v>0</v>
          </cell>
          <cell r="AA2684">
            <v>3.02</v>
          </cell>
          <cell r="AB2684">
            <v>13.81</v>
          </cell>
          <cell r="AC2684">
            <v>14.36</v>
          </cell>
          <cell r="AD2684">
            <v>0</v>
          </cell>
          <cell r="AE2684">
            <v>0</v>
          </cell>
          <cell r="AF2684">
            <v>0</v>
          </cell>
          <cell r="AG2684">
            <v>0</v>
          </cell>
          <cell r="AH2684">
            <v>14.36</v>
          </cell>
          <cell r="AI2684">
            <v>1</v>
          </cell>
          <cell r="AJ2684" t="str">
            <v>80</v>
          </cell>
          <cell r="AK2684" t="str">
            <v>40</v>
          </cell>
          <cell r="AL2684" t="str">
            <v>40</v>
          </cell>
          <cell r="AM2684" t="str">
            <v>8719924029579</v>
          </cell>
          <cell r="AN2684" t="str">
            <v>49019900</v>
          </cell>
          <cell r="AO2684" t="str">
            <v>Asia: Labels</v>
          </cell>
        </row>
        <row r="2685">
          <cell r="A2685" t="str">
            <v>556100</v>
          </cell>
          <cell r="B2685" t="str">
            <v>Australia labels, Engels</v>
          </cell>
          <cell r="C2685" t="str">
            <v>Nienhuis</v>
          </cell>
          <cell r="D2685" t="str">
            <v/>
          </cell>
          <cell r="E2685" t="str">
            <v/>
          </cell>
          <cell r="F2685" t="str">
            <v/>
          </cell>
          <cell r="G2685" t="str">
            <v/>
          </cell>
          <cell r="H2685" t="str">
            <v/>
          </cell>
          <cell r="I2685" t="str">
            <v/>
          </cell>
          <cell r="J2685" t="str">
            <v/>
          </cell>
          <cell r="K2685" t="str">
            <v/>
          </cell>
          <cell r="L2685" t="str">
            <v/>
          </cell>
          <cell r="M2685" t="str">
            <v>556100</v>
          </cell>
          <cell r="N2685" t="str">
            <v>556100</v>
          </cell>
          <cell r="O2685" t="str">
            <v>556100</v>
          </cell>
          <cell r="P2685" t="str">
            <v>3951</v>
          </cell>
          <cell r="Q2685" t="str">
            <v>US</v>
          </cell>
          <cell r="R2685" t="str">
            <v>USA</v>
          </cell>
          <cell r="S2685" t="str">
            <v>United States</v>
          </cell>
          <cell r="T2685">
            <v>0.04</v>
          </cell>
          <cell r="U2685">
            <v>0.04</v>
          </cell>
          <cell r="V2685">
            <v>1</v>
          </cell>
          <cell r="W2685">
            <v>1</v>
          </cell>
          <cell r="X2685" t="str">
            <v>Pcs.</v>
          </cell>
          <cell r="Y2685" t="str">
            <v>3</v>
          </cell>
          <cell r="Z2685">
            <v>0</v>
          </cell>
          <cell r="AA2685">
            <v>2.73</v>
          </cell>
          <cell r="AB2685">
            <v>11.69</v>
          </cell>
          <cell r="AC2685">
            <v>12.16</v>
          </cell>
          <cell r="AD2685">
            <v>0</v>
          </cell>
          <cell r="AE2685">
            <v>0</v>
          </cell>
          <cell r="AF2685">
            <v>0</v>
          </cell>
          <cell r="AG2685">
            <v>0</v>
          </cell>
          <cell r="AH2685">
            <v>12.16</v>
          </cell>
          <cell r="AI2685">
            <v>1</v>
          </cell>
          <cell r="AJ2685" t="str">
            <v>80</v>
          </cell>
          <cell r="AK2685" t="str">
            <v>40</v>
          </cell>
          <cell r="AL2685" t="str">
            <v>40</v>
          </cell>
          <cell r="AM2685" t="str">
            <v>8719924029586</v>
          </cell>
          <cell r="AN2685" t="str">
            <v>49019900</v>
          </cell>
          <cell r="AO2685" t="str">
            <v>Australia: Labels</v>
          </cell>
        </row>
        <row r="2686">
          <cell r="A2686" t="str">
            <v>556200</v>
          </cell>
          <cell r="B2686" t="str">
            <v>Europe labels, Engels</v>
          </cell>
          <cell r="C2686" t="str">
            <v>Nienhuis</v>
          </cell>
          <cell r="D2686" t="str">
            <v/>
          </cell>
          <cell r="E2686" t="str">
            <v/>
          </cell>
          <cell r="F2686" t="str">
            <v/>
          </cell>
          <cell r="G2686" t="str">
            <v/>
          </cell>
          <cell r="H2686" t="str">
            <v/>
          </cell>
          <cell r="I2686" t="str">
            <v/>
          </cell>
          <cell r="J2686" t="str">
            <v/>
          </cell>
          <cell r="K2686" t="str">
            <v/>
          </cell>
          <cell r="L2686" t="str">
            <v/>
          </cell>
          <cell r="M2686" t="str">
            <v>556200</v>
          </cell>
          <cell r="N2686" t="str">
            <v>556200</v>
          </cell>
          <cell r="O2686" t="str">
            <v>556200</v>
          </cell>
          <cell r="P2686" t="str">
            <v>3951</v>
          </cell>
          <cell r="Q2686" t="str">
            <v>US</v>
          </cell>
          <cell r="R2686" t="str">
            <v>USA</v>
          </cell>
          <cell r="S2686" t="str">
            <v>United States</v>
          </cell>
          <cell r="T2686">
            <v>0.06</v>
          </cell>
          <cell r="U2686">
            <v>0.06</v>
          </cell>
          <cell r="V2686">
            <v>1</v>
          </cell>
          <cell r="W2686">
            <v>1</v>
          </cell>
          <cell r="X2686" t="str">
            <v>Pcs.</v>
          </cell>
          <cell r="Y2686" t="str">
            <v>3</v>
          </cell>
          <cell r="Z2686">
            <v>0</v>
          </cell>
          <cell r="AA2686">
            <v>2.46</v>
          </cell>
          <cell r="AB2686">
            <v>13.81</v>
          </cell>
          <cell r="AC2686">
            <v>14.36</v>
          </cell>
          <cell r="AD2686">
            <v>0</v>
          </cell>
          <cell r="AE2686">
            <v>0</v>
          </cell>
          <cell r="AF2686">
            <v>0</v>
          </cell>
          <cell r="AG2686">
            <v>0</v>
          </cell>
          <cell r="AH2686">
            <v>14.36</v>
          </cell>
          <cell r="AI2686">
            <v>1</v>
          </cell>
          <cell r="AJ2686" t="str">
            <v>80</v>
          </cell>
          <cell r="AK2686" t="str">
            <v>40</v>
          </cell>
          <cell r="AL2686" t="str">
            <v>40</v>
          </cell>
          <cell r="AM2686" t="str">
            <v>8719924029593</v>
          </cell>
          <cell r="AN2686" t="str">
            <v>49019900</v>
          </cell>
          <cell r="AO2686" t="str">
            <v>Europe: Labels</v>
          </cell>
        </row>
        <row r="2687">
          <cell r="A2687" t="str">
            <v>556300</v>
          </cell>
          <cell r="B2687" t="str">
            <v>North America labels, Engels</v>
          </cell>
          <cell r="C2687" t="str">
            <v>Nienhuis</v>
          </cell>
          <cell r="D2687" t="str">
            <v/>
          </cell>
          <cell r="E2687" t="str">
            <v/>
          </cell>
          <cell r="F2687" t="str">
            <v/>
          </cell>
          <cell r="G2687" t="str">
            <v/>
          </cell>
          <cell r="H2687" t="str">
            <v/>
          </cell>
          <cell r="I2687" t="str">
            <v/>
          </cell>
          <cell r="J2687" t="str">
            <v/>
          </cell>
          <cell r="K2687" t="str">
            <v/>
          </cell>
          <cell r="L2687" t="str">
            <v/>
          </cell>
          <cell r="M2687" t="str">
            <v>556300</v>
          </cell>
          <cell r="N2687" t="str">
            <v>556300</v>
          </cell>
          <cell r="O2687" t="str">
            <v>556300</v>
          </cell>
          <cell r="P2687" t="str">
            <v>3951</v>
          </cell>
          <cell r="Q2687" t="str">
            <v>US</v>
          </cell>
          <cell r="R2687" t="str">
            <v>USA</v>
          </cell>
          <cell r="S2687" t="str">
            <v>United States</v>
          </cell>
          <cell r="T2687">
            <v>0.04</v>
          </cell>
          <cell r="U2687">
            <v>0.04</v>
          </cell>
          <cell r="V2687">
            <v>1</v>
          </cell>
          <cell r="W2687">
            <v>1</v>
          </cell>
          <cell r="X2687" t="str">
            <v>Pcs.</v>
          </cell>
          <cell r="Y2687" t="str">
            <v>3</v>
          </cell>
          <cell r="Z2687">
            <v>0</v>
          </cell>
          <cell r="AA2687">
            <v>2.31</v>
          </cell>
          <cell r="AB2687">
            <v>11.69</v>
          </cell>
          <cell r="AC2687">
            <v>12.16</v>
          </cell>
          <cell r="AD2687">
            <v>0</v>
          </cell>
          <cell r="AE2687">
            <v>0</v>
          </cell>
          <cell r="AF2687">
            <v>0</v>
          </cell>
          <cell r="AG2687">
            <v>0</v>
          </cell>
          <cell r="AH2687">
            <v>12.16</v>
          </cell>
          <cell r="AI2687">
            <v>1</v>
          </cell>
          <cell r="AJ2687" t="str">
            <v>80</v>
          </cell>
          <cell r="AK2687" t="str">
            <v>40</v>
          </cell>
          <cell r="AL2687" t="str">
            <v>40</v>
          </cell>
          <cell r="AM2687" t="str">
            <v>8719924029609</v>
          </cell>
          <cell r="AN2687" t="str">
            <v>49019900</v>
          </cell>
          <cell r="AO2687" t="str">
            <v>North America: Labels</v>
          </cell>
        </row>
        <row r="2688">
          <cell r="A2688" t="str">
            <v>556400</v>
          </cell>
          <cell r="B2688" t="str">
            <v>South America labels, Engels</v>
          </cell>
          <cell r="C2688" t="str">
            <v>Nienhuis</v>
          </cell>
          <cell r="D2688" t="str">
            <v/>
          </cell>
          <cell r="E2688" t="str">
            <v/>
          </cell>
          <cell r="F2688" t="str">
            <v/>
          </cell>
          <cell r="G2688" t="str">
            <v/>
          </cell>
          <cell r="H2688" t="str">
            <v/>
          </cell>
          <cell r="I2688" t="str">
            <v/>
          </cell>
          <cell r="J2688" t="str">
            <v/>
          </cell>
          <cell r="K2688" t="str">
            <v/>
          </cell>
          <cell r="L2688" t="str">
            <v/>
          </cell>
          <cell r="M2688" t="str">
            <v>556400</v>
          </cell>
          <cell r="N2688" t="str">
            <v>556400</v>
          </cell>
          <cell r="O2688" t="str">
            <v>556400</v>
          </cell>
          <cell r="P2688" t="str">
            <v>3951</v>
          </cell>
          <cell r="Q2688" t="str">
            <v>US</v>
          </cell>
          <cell r="R2688" t="str">
            <v>USA</v>
          </cell>
          <cell r="S2688" t="str">
            <v>United States</v>
          </cell>
          <cell r="T2688">
            <v>0.04</v>
          </cell>
          <cell r="U2688">
            <v>0.04</v>
          </cell>
          <cell r="V2688">
            <v>1</v>
          </cell>
          <cell r="W2688">
            <v>1</v>
          </cell>
          <cell r="X2688" t="str">
            <v>Pcs.</v>
          </cell>
          <cell r="Y2688" t="str">
            <v>3</v>
          </cell>
          <cell r="Z2688">
            <v>0</v>
          </cell>
          <cell r="AA2688">
            <v>2.0699999999999998</v>
          </cell>
          <cell r="AB2688">
            <v>11.69</v>
          </cell>
          <cell r="AC2688">
            <v>12.16</v>
          </cell>
          <cell r="AD2688">
            <v>0</v>
          </cell>
          <cell r="AE2688">
            <v>0</v>
          </cell>
          <cell r="AF2688">
            <v>0</v>
          </cell>
          <cell r="AG2688">
            <v>0</v>
          </cell>
          <cell r="AH2688">
            <v>12.16</v>
          </cell>
          <cell r="AI2688">
            <v>1</v>
          </cell>
          <cell r="AJ2688" t="str">
            <v>80</v>
          </cell>
          <cell r="AK2688" t="str">
            <v>40</v>
          </cell>
          <cell r="AL2688" t="str">
            <v>40</v>
          </cell>
          <cell r="AM2688" t="str">
            <v>8719924029616</v>
          </cell>
          <cell r="AN2688" t="str">
            <v>49019900</v>
          </cell>
          <cell r="AO2688" t="str">
            <v>South America: Labels</v>
          </cell>
        </row>
        <row r="2689">
          <cell r="A2689" t="str">
            <v>556500</v>
          </cell>
          <cell r="B2689" t="str">
            <v>USA labels, Engels</v>
          </cell>
          <cell r="C2689" t="str">
            <v>Nienhuis</v>
          </cell>
          <cell r="D2689" t="str">
            <v/>
          </cell>
          <cell r="E2689" t="str">
            <v/>
          </cell>
          <cell r="F2689" t="str">
            <v/>
          </cell>
          <cell r="G2689" t="str">
            <v/>
          </cell>
          <cell r="H2689" t="str">
            <v/>
          </cell>
          <cell r="I2689" t="str">
            <v/>
          </cell>
          <cell r="J2689" t="str">
            <v/>
          </cell>
          <cell r="K2689" t="str">
            <v/>
          </cell>
          <cell r="L2689" t="str">
            <v/>
          </cell>
          <cell r="M2689" t="str">
            <v>556500</v>
          </cell>
          <cell r="N2689" t="str">
            <v>556500</v>
          </cell>
          <cell r="O2689" t="str">
            <v>556500</v>
          </cell>
          <cell r="P2689" t="str">
            <v>3951</v>
          </cell>
          <cell r="Q2689" t="str">
            <v>US</v>
          </cell>
          <cell r="R2689" t="str">
            <v>USA</v>
          </cell>
          <cell r="S2689" t="str">
            <v>United States</v>
          </cell>
          <cell r="T2689">
            <v>0.04</v>
          </cell>
          <cell r="U2689">
            <v>0.04</v>
          </cell>
          <cell r="V2689">
            <v>1</v>
          </cell>
          <cell r="W2689">
            <v>1</v>
          </cell>
          <cell r="X2689" t="str">
            <v>Pcs.</v>
          </cell>
          <cell r="Y2689" t="str">
            <v>3</v>
          </cell>
          <cell r="Z2689">
            <v>0</v>
          </cell>
          <cell r="AA2689">
            <v>2.16</v>
          </cell>
          <cell r="AB2689">
            <v>13.81</v>
          </cell>
          <cell r="AC2689">
            <v>14.36</v>
          </cell>
          <cell r="AD2689">
            <v>0</v>
          </cell>
          <cell r="AE2689">
            <v>0</v>
          </cell>
          <cell r="AF2689">
            <v>0</v>
          </cell>
          <cell r="AG2689">
            <v>0</v>
          </cell>
          <cell r="AH2689">
            <v>14.36</v>
          </cell>
          <cell r="AI2689">
            <v>1</v>
          </cell>
          <cell r="AJ2689" t="str">
            <v>80</v>
          </cell>
          <cell r="AK2689" t="str">
            <v>40</v>
          </cell>
          <cell r="AL2689" t="str">
            <v>40</v>
          </cell>
          <cell r="AM2689" t="str">
            <v>8719924029623</v>
          </cell>
          <cell r="AN2689" t="str">
            <v>49019900</v>
          </cell>
          <cell r="AO2689" t="str">
            <v>United States: Labels</v>
          </cell>
        </row>
        <row r="2690">
          <cell r="A2690" t="str">
            <v>556510</v>
          </cell>
          <cell r="B2690" t="str">
            <v>Canada labels, Engels</v>
          </cell>
          <cell r="C2690" t="str">
            <v>Nienhuis</v>
          </cell>
          <cell r="D2690" t="str">
            <v/>
          </cell>
          <cell r="E2690" t="str">
            <v/>
          </cell>
          <cell r="F2690" t="str">
            <v/>
          </cell>
          <cell r="G2690" t="str">
            <v/>
          </cell>
          <cell r="H2690" t="str">
            <v/>
          </cell>
          <cell r="I2690" t="str">
            <v/>
          </cell>
          <cell r="J2690" t="str">
            <v/>
          </cell>
          <cell r="K2690" t="str">
            <v/>
          </cell>
          <cell r="L2690" t="str">
            <v/>
          </cell>
          <cell r="M2690" t="str">
            <v>556510</v>
          </cell>
          <cell r="N2690" t="str">
            <v>556510</v>
          </cell>
          <cell r="O2690" t="str">
            <v>556510</v>
          </cell>
          <cell r="P2690" t="str">
            <v>3951</v>
          </cell>
          <cell r="Q2690" t="str">
            <v>US</v>
          </cell>
          <cell r="R2690" t="str">
            <v>USA</v>
          </cell>
          <cell r="S2690" t="str">
            <v>United States</v>
          </cell>
          <cell r="T2690">
            <v>0.04</v>
          </cell>
          <cell r="U2690">
            <v>0.04</v>
          </cell>
          <cell r="V2690">
            <v>1</v>
          </cell>
          <cell r="W2690">
            <v>1</v>
          </cell>
          <cell r="X2690" t="str">
            <v>Pcs.</v>
          </cell>
          <cell r="Y2690" t="str">
            <v>3</v>
          </cell>
          <cell r="Z2690">
            <v>0</v>
          </cell>
          <cell r="AA2690">
            <v>3.47</v>
          </cell>
          <cell r="AB2690">
            <v>9.24</v>
          </cell>
          <cell r="AC2690">
            <v>9.61</v>
          </cell>
          <cell r="AD2690">
            <v>0</v>
          </cell>
          <cell r="AE2690">
            <v>0</v>
          </cell>
          <cell r="AF2690">
            <v>0</v>
          </cell>
          <cell r="AG2690">
            <v>0</v>
          </cell>
          <cell r="AH2690">
            <v>9.61</v>
          </cell>
          <cell r="AI2690">
            <v>1</v>
          </cell>
          <cell r="AJ2690" t="str">
            <v>80</v>
          </cell>
          <cell r="AK2690" t="str">
            <v>40</v>
          </cell>
          <cell r="AL2690" t="str">
            <v>40</v>
          </cell>
          <cell r="AM2690" t="str">
            <v>8719924029630</v>
          </cell>
          <cell r="AN2690" t="str">
            <v>49019900</v>
          </cell>
          <cell r="AO2690" t="str">
            <v>Canada: Labels</v>
          </cell>
        </row>
        <row r="2691">
          <cell r="A2691" t="str">
            <v>557300</v>
          </cell>
          <cell r="B2691" t="str">
            <v>Controlekaart Mexico</v>
          </cell>
          <cell r="C2691" t="str">
            <v>Nienhuis</v>
          </cell>
          <cell r="D2691" t="str">
            <v/>
          </cell>
          <cell r="E2691" t="str">
            <v/>
          </cell>
          <cell r="F2691" t="str">
            <v/>
          </cell>
          <cell r="G2691" t="str">
            <v/>
          </cell>
          <cell r="H2691" t="str">
            <v/>
          </cell>
          <cell r="I2691" t="str">
            <v/>
          </cell>
          <cell r="J2691" t="str">
            <v/>
          </cell>
          <cell r="K2691" t="str">
            <v/>
          </cell>
          <cell r="L2691" t="str">
            <v/>
          </cell>
          <cell r="M2691" t="str">
            <v>557300</v>
          </cell>
          <cell r="N2691" t="str">
            <v>557300</v>
          </cell>
          <cell r="O2691" t="str">
            <v>557300</v>
          </cell>
          <cell r="P2691" t="str">
            <v>3951</v>
          </cell>
          <cell r="Q2691" t="str">
            <v>US</v>
          </cell>
          <cell r="R2691" t="str">
            <v>USA</v>
          </cell>
          <cell r="S2691" t="str">
            <v>United States</v>
          </cell>
          <cell r="T2691">
            <v>0.2</v>
          </cell>
          <cell r="U2691">
            <v>0.2</v>
          </cell>
          <cell r="V2691">
            <v>1</v>
          </cell>
          <cell r="W2691">
            <v>1</v>
          </cell>
          <cell r="X2691" t="str">
            <v>Pcs.</v>
          </cell>
          <cell r="Y2691" t="str">
            <v>3</v>
          </cell>
          <cell r="Z2691">
            <v>0</v>
          </cell>
          <cell r="AA2691">
            <v>7</v>
          </cell>
          <cell r="AB2691">
            <v>17.36</v>
          </cell>
          <cell r="AC2691">
            <v>18.05</v>
          </cell>
          <cell r="AD2691">
            <v>0</v>
          </cell>
          <cell r="AE2691">
            <v>0</v>
          </cell>
          <cell r="AF2691">
            <v>0</v>
          </cell>
          <cell r="AG2691">
            <v>0</v>
          </cell>
          <cell r="AH2691">
            <v>18.05</v>
          </cell>
          <cell r="AI2691">
            <v>1</v>
          </cell>
          <cell r="AJ2691" t="str">
            <v>210</v>
          </cell>
          <cell r="AK2691" t="str">
            <v>140</v>
          </cell>
          <cell r="AL2691" t="str">
            <v>10</v>
          </cell>
          <cell r="AM2691" t="str">
            <v>8719924029647</v>
          </cell>
          <cell r="AN2691" t="str">
            <v>49019900</v>
          </cell>
          <cell r="AO2691" t="str">
            <v>Mexico Control Map: Unlabeled</v>
          </cell>
        </row>
        <row r="2692">
          <cell r="A2692" t="str">
            <v>557400</v>
          </cell>
          <cell r="B2692" t="str">
            <v>Mexico labeled control map, Engels</v>
          </cell>
          <cell r="C2692" t="str">
            <v>Nienhuis</v>
          </cell>
          <cell r="D2692" t="str">
            <v/>
          </cell>
          <cell r="E2692" t="str">
            <v/>
          </cell>
          <cell r="F2692" t="str">
            <v/>
          </cell>
          <cell r="G2692" t="str">
            <v/>
          </cell>
          <cell r="H2692" t="str">
            <v/>
          </cell>
          <cell r="I2692" t="str">
            <v/>
          </cell>
          <cell r="J2692" t="str">
            <v/>
          </cell>
          <cell r="K2692" t="str">
            <v/>
          </cell>
          <cell r="L2692" t="str">
            <v/>
          </cell>
          <cell r="M2692" t="str">
            <v>557400</v>
          </cell>
          <cell r="N2692" t="str">
            <v>557400</v>
          </cell>
          <cell r="O2692" t="str">
            <v>557400</v>
          </cell>
          <cell r="P2692" t="str">
            <v>3951</v>
          </cell>
          <cell r="Q2692" t="str">
            <v>US</v>
          </cell>
          <cell r="R2692" t="str">
            <v>USA</v>
          </cell>
          <cell r="S2692" t="str">
            <v>United States</v>
          </cell>
          <cell r="T2692">
            <v>0.2</v>
          </cell>
          <cell r="U2692">
            <v>0.2</v>
          </cell>
          <cell r="V2692">
            <v>1</v>
          </cell>
          <cell r="W2692">
            <v>1</v>
          </cell>
          <cell r="X2692" t="str">
            <v>Pcs.</v>
          </cell>
          <cell r="Y2692" t="str">
            <v>3</v>
          </cell>
          <cell r="Z2692">
            <v>0</v>
          </cell>
          <cell r="AA2692">
            <v>6.09</v>
          </cell>
          <cell r="AB2692">
            <v>17.36</v>
          </cell>
          <cell r="AC2692">
            <v>18.05</v>
          </cell>
          <cell r="AD2692">
            <v>0</v>
          </cell>
          <cell r="AE2692">
            <v>0</v>
          </cell>
          <cell r="AF2692">
            <v>0</v>
          </cell>
          <cell r="AG2692">
            <v>0</v>
          </cell>
          <cell r="AH2692">
            <v>18.05</v>
          </cell>
          <cell r="AI2692">
            <v>1</v>
          </cell>
          <cell r="AJ2692" t="str">
            <v>210</v>
          </cell>
          <cell r="AK2692" t="str">
            <v>140</v>
          </cell>
          <cell r="AL2692" t="str">
            <v>10</v>
          </cell>
          <cell r="AM2692" t="str">
            <v>8719924029654</v>
          </cell>
          <cell r="AN2692" t="str">
            <v>49019900</v>
          </cell>
          <cell r="AO2692" t="str">
            <v>Mexico Control Map: Labeled</v>
          </cell>
        </row>
        <row r="2693">
          <cell r="A2693" t="str">
            <v>557500</v>
          </cell>
          <cell r="B2693" t="str">
            <v>Mexico labels, Engels</v>
          </cell>
          <cell r="C2693" t="str">
            <v>Nienhuis</v>
          </cell>
          <cell r="D2693" t="str">
            <v/>
          </cell>
          <cell r="E2693" t="str">
            <v/>
          </cell>
          <cell r="F2693" t="str">
            <v/>
          </cell>
          <cell r="G2693" t="str">
            <v/>
          </cell>
          <cell r="H2693" t="str">
            <v/>
          </cell>
          <cell r="I2693" t="str">
            <v/>
          </cell>
          <cell r="J2693" t="str">
            <v/>
          </cell>
          <cell r="K2693" t="str">
            <v/>
          </cell>
          <cell r="L2693" t="str">
            <v/>
          </cell>
          <cell r="M2693" t="str">
            <v>557500</v>
          </cell>
          <cell r="N2693" t="str">
            <v>557500</v>
          </cell>
          <cell r="O2693" t="str">
            <v>557500</v>
          </cell>
          <cell r="P2693" t="str">
            <v>3951</v>
          </cell>
          <cell r="Q2693" t="str">
            <v>US</v>
          </cell>
          <cell r="R2693" t="str">
            <v>USA</v>
          </cell>
          <cell r="S2693" t="str">
            <v>United States</v>
          </cell>
          <cell r="T2693">
            <v>0.2</v>
          </cell>
          <cell r="U2693">
            <v>0.2</v>
          </cell>
          <cell r="V2693">
            <v>1</v>
          </cell>
          <cell r="W2693">
            <v>1</v>
          </cell>
          <cell r="X2693" t="str">
            <v>Pcs.</v>
          </cell>
          <cell r="Y2693" t="str">
            <v>3</v>
          </cell>
          <cell r="Z2693">
            <v>0</v>
          </cell>
          <cell r="AA2693">
            <v>2.35</v>
          </cell>
          <cell r="AB2693">
            <v>15.93</v>
          </cell>
          <cell r="AC2693">
            <v>16.57</v>
          </cell>
          <cell r="AD2693">
            <v>0</v>
          </cell>
          <cell r="AE2693">
            <v>0</v>
          </cell>
          <cell r="AF2693">
            <v>0</v>
          </cell>
          <cell r="AG2693">
            <v>0</v>
          </cell>
          <cell r="AH2693">
            <v>16.57</v>
          </cell>
          <cell r="AI2693">
            <v>1</v>
          </cell>
          <cell r="AJ2693" t="str">
            <v>210</v>
          </cell>
          <cell r="AK2693" t="str">
            <v>140</v>
          </cell>
          <cell r="AL2693" t="str">
            <v>10</v>
          </cell>
          <cell r="AM2693" t="str">
            <v>8719924029661</v>
          </cell>
          <cell r="AN2693" t="str">
            <v>49019900</v>
          </cell>
          <cell r="AO2693" t="str">
            <v>Mexico: Labels</v>
          </cell>
        </row>
        <row r="2694">
          <cell r="A2694" t="str">
            <v>558300</v>
          </cell>
          <cell r="B2694" t="str">
            <v>Papier fichesspel</v>
          </cell>
          <cell r="C2694" t="str">
            <v>Nienhuis</v>
          </cell>
          <cell r="D2694" t="str">
            <v/>
          </cell>
          <cell r="E2694" t="str">
            <v/>
          </cell>
          <cell r="F2694" t="str">
            <v/>
          </cell>
          <cell r="G2694" t="str">
            <v/>
          </cell>
          <cell r="H2694" t="str">
            <v/>
          </cell>
          <cell r="I2694" t="str">
            <v/>
          </cell>
          <cell r="J2694" t="str">
            <v/>
          </cell>
          <cell r="K2694" t="str">
            <v/>
          </cell>
          <cell r="L2694" t="str">
            <v/>
          </cell>
          <cell r="M2694" t="str">
            <v>558300</v>
          </cell>
          <cell r="N2694" t="str">
            <v>558300</v>
          </cell>
          <cell r="O2694" t="str">
            <v>558300</v>
          </cell>
          <cell r="P2694" t="str">
            <v>3951</v>
          </cell>
          <cell r="Q2694" t="str">
            <v>US</v>
          </cell>
          <cell r="R2694" t="str">
            <v>USA</v>
          </cell>
          <cell r="S2694" t="str">
            <v>United States</v>
          </cell>
          <cell r="T2694">
            <v>2.8</v>
          </cell>
          <cell r="U2694">
            <v>2.8</v>
          </cell>
          <cell r="V2694">
            <v>1</v>
          </cell>
          <cell r="W2694">
            <v>1</v>
          </cell>
          <cell r="X2694" t="str">
            <v>Pcs.</v>
          </cell>
          <cell r="Y2694" t="str">
            <v>3</v>
          </cell>
          <cell r="Z2694">
            <v>0</v>
          </cell>
          <cell r="AA2694">
            <v>27.32</v>
          </cell>
          <cell r="AB2694">
            <v>48.85</v>
          </cell>
          <cell r="AC2694">
            <v>50.8</v>
          </cell>
          <cell r="AD2694">
            <v>0</v>
          </cell>
          <cell r="AE2694">
            <v>0</v>
          </cell>
          <cell r="AF2694">
            <v>0</v>
          </cell>
          <cell r="AG2694">
            <v>0</v>
          </cell>
          <cell r="AH2694">
            <v>50.8</v>
          </cell>
          <cell r="AI2694">
            <v>1</v>
          </cell>
          <cell r="AJ2694" t="str">
            <v>280</v>
          </cell>
          <cell r="AK2694" t="str">
            <v>220</v>
          </cell>
          <cell r="AL2694" t="str">
            <v>70</v>
          </cell>
          <cell r="AM2694" t="str">
            <v>8719924029678</v>
          </cell>
          <cell r="AN2694" t="str">
            <v>49019900</v>
          </cell>
          <cell r="AO2694" t="str">
            <v>Stamp Game Paper: 15 Problems</v>
          </cell>
        </row>
        <row r="2695">
          <cell r="A2695" t="str">
            <v>558600</v>
          </cell>
          <cell r="B2695" t="str">
            <v>Sommenblaadjes</v>
          </cell>
          <cell r="C2695" t="str">
            <v>Nienhuis</v>
          </cell>
          <cell r="D2695" t="str">
            <v/>
          </cell>
          <cell r="E2695" t="str">
            <v/>
          </cell>
          <cell r="F2695" t="str">
            <v/>
          </cell>
          <cell r="G2695" t="str">
            <v/>
          </cell>
          <cell r="H2695" t="str">
            <v/>
          </cell>
          <cell r="I2695" t="str">
            <v/>
          </cell>
          <cell r="J2695" t="str">
            <v/>
          </cell>
          <cell r="K2695" t="str">
            <v/>
          </cell>
          <cell r="L2695" t="str">
            <v/>
          </cell>
          <cell r="M2695" t="str">
            <v>558600</v>
          </cell>
          <cell r="N2695" t="str">
            <v>558600</v>
          </cell>
          <cell r="O2695" t="str">
            <v>558600</v>
          </cell>
          <cell r="P2695" t="str">
            <v>3951</v>
          </cell>
          <cell r="Q2695" t="str">
            <v>US</v>
          </cell>
          <cell r="R2695" t="str">
            <v>USA</v>
          </cell>
          <cell r="S2695" t="str">
            <v>United States</v>
          </cell>
          <cell r="T2695">
            <v>1.4</v>
          </cell>
          <cell r="U2695">
            <v>1.4</v>
          </cell>
          <cell r="V2695">
            <v>1</v>
          </cell>
          <cell r="W2695">
            <v>1</v>
          </cell>
          <cell r="X2695" t="str">
            <v>Pcs.</v>
          </cell>
          <cell r="Y2695" t="str">
            <v>3</v>
          </cell>
          <cell r="Z2695">
            <v>0</v>
          </cell>
          <cell r="AA2695">
            <v>16.04</v>
          </cell>
          <cell r="AB2695">
            <v>35.06</v>
          </cell>
          <cell r="AC2695">
            <v>36.46</v>
          </cell>
          <cell r="AD2695">
            <v>0</v>
          </cell>
          <cell r="AE2695">
            <v>0</v>
          </cell>
          <cell r="AF2695">
            <v>0</v>
          </cell>
          <cell r="AG2695">
            <v>0</v>
          </cell>
          <cell r="AH2695">
            <v>36.46</v>
          </cell>
          <cell r="AI2695">
            <v>1</v>
          </cell>
          <cell r="AJ2695" t="str">
            <v>280</v>
          </cell>
          <cell r="AK2695" t="str">
            <v>120</v>
          </cell>
          <cell r="AL2695" t="str">
            <v>30</v>
          </cell>
          <cell r="AM2695" t="str">
            <v>8719924029692</v>
          </cell>
          <cell r="AN2695" t="str">
            <v>49019900</v>
          </cell>
          <cell r="AO2695" t="str">
            <v>Working Chart Equation Paper</v>
          </cell>
        </row>
        <row r="2696">
          <cell r="A2696" t="str">
            <v>559521</v>
          </cell>
          <cell r="B2696" t="str">
            <v>Addition tables booklet 1, per 40, Eng.</v>
          </cell>
          <cell r="C2696" t="str">
            <v>Nienhuis</v>
          </cell>
          <cell r="D2696" t="str">
            <v/>
          </cell>
          <cell r="E2696" t="str">
            <v/>
          </cell>
          <cell r="F2696" t="str">
            <v/>
          </cell>
          <cell r="G2696" t="str">
            <v/>
          </cell>
          <cell r="H2696" t="str">
            <v/>
          </cell>
          <cell r="I2696" t="str">
            <v/>
          </cell>
          <cell r="J2696" t="str">
            <v/>
          </cell>
          <cell r="K2696" t="str">
            <v/>
          </cell>
          <cell r="L2696" t="str">
            <v/>
          </cell>
          <cell r="M2696" t="str">
            <v>559521</v>
          </cell>
          <cell r="N2696" t="e">
            <v>#N/A</v>
          </cell>
          <cell r="O2696" t="str">
            <v>559521</v>
          </cell>
          <cell r="P2696" t="str">
            <v>3951</v>
          </cell>
          <cell r="Q2696" t="str">
            <v>US</v>
          </cell>
          <cell r="R2696" t="str">
            <v>USA</v>
          </cell>
          <cell r="S2696" t="str">
            <v>United States</v>
          </cell>
          <cell r="T2696">
            <v>0.8</v>
          </cell>
          <cell r="U2696">
            <v>0.8</v>
          </cell>
          <cell r="V2696">
            <v>1</v>
          </cell>
          <cell r="W2696">
            <v>1</v>
          </cell>
          <cell r="X2696" t="str">
            <v>Pcs.</v>
          </cell>
          <cell r="Y2696" t="str">
            <v>3</v>
          </cell>
          <cell r="Z2696">
            <v>0</v>
          </cell>
          <cell r="AA2696">
            <v>13.45</v>
          </cell>
          <cell r="AB2696">
            <v>48.85</v>
          </cell>
          <cell r="AC2696">
            <v>50.8</v>
          </cell>
          <cell r="AD2696">
            <v>0</v>
          </cell>
          <cell r="AE2696">
            <v>0</v>
          </cell>
          <cell r="AF2696">
            <v>0</v>
          </cell>
          <cell r="AG2696">
            <v>0</v>
          </cell>
          <cell r="AH2696">
            <v>50.8</v>
          </cell>
          <cell r="AI2696">
            <v>1</v>
          </cell>
          <cell r="AJ2696" t="str">
            <v>140</v>
          </cell>
          <cell r="AK2696" t="str">
            <v>100</v>
          </cell>
          <cell r="AL2696" t="str">
            <v>30</v>
          </cell>
          <cell r="AM2696" t="str">
            <v>8719924029708</v>
          </cell>
          <cell r="AN2696" t="str">
            <v>49019900</v>
          </cell>
          <cell r="AO2696" t="str">
            <v>Addition Tables Booklet: 1</v>
          </cell>
        </row>
        <row r="2697">
          <cell r="A2697" t="str">
            <v>559522</v>
          </cell>
          <cell r="B2697" t="str">
            <v>Addition tables booklet 2, per 40, Eng</v>
          </cell>
          <cell r="C2697" t="str">
            <v>Nienhuis</v>
          </cell>
          <cell r="D2697" t="str">
            <v/>
          </cell>
          <cell r="E2697" t="str">
            <v/>
          </cell>
          <cell r="F2697" t="str">
            <v/>
          </cell>
          <cell r="G2697" t="str">
            <v/>
          </cell>
          <cell r="H2697" t="str">
            <v/>
          </cell>
          <cell r="I2697" t="str">
            <v/>
          </cell>
          <cell r="J2697" t="str">
            <v/>
          </cell>
          <cell r="K2697" t="str">
            <v/>
          </cell>
          <cell r="L2697" t="str">
            <v/>
          </cell>
          <cell r="M2697" t="str">
            <v>559522</v>
          </cell>
          <cell r="N2697" t="e">
            <v>#N/A</v>
          </cell>
          <cell r="O2697" t="str">
            <v>559522</v>
          </cell>
          <cell r="P2697" t="str">
            <v>3951</v>
          </cell>
          <cell r="Q2697" t="str">
            <v>US</v>
          </cell>
          <cell r="R2697" t="str">
            <v>USA</v>
          </cell>
          <cell r="S2697" t="str">
            <v>United States</v>
          </cell>
          <cell r="T2697">
            <v>0.8</v>
          </cell>
          <cell r="U2697">
            <v>0.8</v>
          </cell>
          <cell r="V2697">
            <v>1</v>
          </cell>
          <cell r="W2697">
            <v>1</v>
          </cell>
          <cell r="X2697" t="str">
            <v>Pcs.</v>
          </cell>
          <cell r="Y2697" t="str">
            <v>3</v>
          </cell>
          <cell r="Z2697">
            <v>0</v>
          </cell>
          <cell r="AA2697">
            <v>13.57</v>
          </cell>
          <cell r="AB2697">
            <v>48.85</v>
          </cell>
          <cell r="AC2697">
            <v>50.8</v>
          </cell>
          <cell r="AD2697">
            <v>0</v>
          </cell>
          <cell r="AE2697">
            <v>0</v>
          </cell>
          <cell r="AF2697">
            <v>0</v>
          </cell>
          <cell r="AG2697">
            <v>0</v>
          </cell>
          <cell r="AH2697">
            <v>50.8</v>
          </cell>
          <cell r="AI2697">
            <v>1</v>
          </cell>
          <cell r="AJ2697" t="str">
            <v>140</v>
          </cell>
          <cell r="AK2697" t="str">
            <v>100</v>
          </cell>
          <cell r="AL2697" t="str">
            <v>30</v>
          </cell>
          <cell r="AM2697" t="str">
            <v>8719924029715</v>
          </cell>
          <cell r="AN2697" t="str">
            <v>49019900</v>
          </cell>
          <cell r="AO2697" t="str">
            <v>Addition Tables Booklet: 2</v>
          </cell>
        </row>
        <row r="2698">
          <cell r="A2698" t="str">
            <v>559523</v>
          </cell>
          <cell r="B2698" t="str">
            <v>Addition tables booklet 3, per 40, Eng</v>
          </cell>
          <cell r="C2698" t="str">
            <v>Nienhuis</v>
          </cell>
          <cell r="D2698" t="str">
            <v/>
          </cell>
          <cell r="E2698" t="str">
            <v/>
          </cell>
          <cell r="F2698" t="str">
            <v/>
          </cell>
          <cell r="G2698" t="str">
            <v/>
          </cell>
          <cell r="H2698" t="str">
            <v/>
          </cell>
          <cell r="I2698" t="str">
            <v/>
          </cell>
          <cell r="J2698" t="str">
            <v/>
          </cell>
          <cell r="K2698" t="str">
            <v/>
          </cell>
          <cell r="L2698" t="str">
            <v/>
          </cell>
          <cell r="M2698" t="str">
            <v>559523</v>
          </cell>
          <cell r="N2698" t="e">
            <v>#N/A</v>
          </cell>
          <cell r="O2698" t="str">
            <v>559523</v>
          </cell>
          <cell r="P2698" t="str">
            <v>3951</v>
          </cell>
          <cell r="Q2698" t="str">
            <v>US</v>
          </cell>
          <cell r="R2698" t="str">
            <v>USA</v>
          </cell>
          <cell r="S2698" t="str">
            <v>United States</v>
          </cell>
          <cell r="T2698">
            <v>0.8</v>
          </cell>
          <cell r="U2698">
            <v>0.8</v>
          </cell>
          <cell r="V2698">
            <v>1</v>
          </cell>
          <cell r="W2698">
            <v>1</v>
          </cell>
          <cell r="X2698" t="str">
            <v>Pcs.</v>
          </cell>
          <cell r="Y2698" t="str">
            <v>3</v>
          </cell>
          <cell r="Z2698">
            <v>0</v>
          </cell>
          <cell r="AA2698">
            <v>13.54</v>
          </cell>
          <cell r="AB2698">
            <v>48.85</v>
          </cell>
          <cell r="AC2698">
            <v>50.8</v>
          </cell>
          <cell r="AD2698">
            <v>0</v>
          </cell>
          <cell r="AE2698">
            <v>0</v>
          </cell>
          <cell r="AF2698">
            <v>0</v>
          </cell>
          <cell r="AG2698">
            <v>0</v>
          </cell>
          <cell r="AH2698">
            <v>50.8</v>
          </cell>
          <cell r="AI2698">
            <v>1</v>
          </cell>
          <cell r="AJ2698" t="str">
            <v>140</v>
          </cell>
          <cell r="AK2698" t="str">
            <v>100</v>
          </cell>
          <cell r="AL2698" t="str">
            <v>30</v>
          </cell>
          <cell r="AM2698" t="str">
            <v>8719924029722</v>
          </cell>
          <cell r="AN2698" t="str">
            <v>49019900</v>
          </cell>
          <cell r="AO2698" t="str">
            <v>Addition Tables Booklet: 3</v>
          </cell>
        </row>
        <row r="2699">
          <cell r="A2699" t="str">
            <v>559524</v>
          </cell>
          <cell r="B2699" t="str">
            <v>Opdrachten bij de rekentabellen optellen</v>
          </cell>
          <cell r="C2699" t="str">
            <v>Nienhuis</v>
          </cell>
          <cell r="D2699" t="str">
            <v/>
          </cell>
          <cell r="E2699" t="str">
            <v/>
          </cell>
          <cell r="F2699" t="str">
            <v/>
          </cell>
          <cell r="G2699" t="str">
            <v/>
          </cell>
          <cell r="H2699" t="str">
            <v/>
          </cell>
          <cell r="I2699" t="str">
            <v/>
          </cell>
          <cell r="J2699" t="str">
            <v/>
          </cell>
          <cell r="K2699" t="str">
            <v/>
          </cell>
          <cell r="L2699" t="str">
            <v/>
          </cell>
          <cell r="M2699" t="str">
            <v>559524</v>
          </cell>
          <cell r="N2699" t="str">
            <v>559524</v>
          </cell>
          <cell r="O2699" t="str">
            <v>559524</v>
          </cell>
          <cell r="P2699" t="str">
            <v>3951</v>
          </cell>
          <cell r="Q2699" t="str">
            <v>US</v>
          </cell>
          <cell r="R2699" t="str">
            <v>USA</v>
          </cell>
          <cell r="S2699" t="str">
            <v>United States</v>
          </cell>
          <cell r="T2699">
            <v>0.8</v>
          </cell>
          <cell r="U2699">
            <v>0.8</v>
          </cell>
          <cell r="V2699">
            <v>1</v>
          </cell>
          <cell r="W2699">
            <v>1</v>
          </cell>
          <cell r="X2699" t="str">
            <v>Pcs.</v>
          </cell>
          <cell r="Y2699" t="str">
            <v>3</v>
          </cell>
          <cell r="Z2699">
            <v>0</v>
          </cell>
          <cell r="AA2699">
            <v>8.7799999999999994</v>
          </cell>
          <cell r="AB2699">
            <v>65.849999999999994</v>
          </cell>
          <cell r="AC2699">
            <v>68.48</v>
          </cell>
          <cell r="AD2699">
            <v>0</v>
          </cell>
          <cell r="AE2699">
            <v>0</v>
          </cell>
          <cell r="AF2699">
            <v>0</v>
          </cell>
          <cell r="AG2699">
            <v>0</v>
          </cell>
          <cell r="AH2699">
            <v>68.48</v>
          </cell>
          <cell r="AI2699">
            <v>1</v>
          </cell>
          <cell r="AJ2699" t="str">
            <v>150</v>
          </cell>
          <cell r="AK2699" t="str">
            <v>90</v>
          </cell>
          <cell r="AL2699" t="str">
            <v>40</v>
          </cell>
          <cell r="AM2699" t="str">
            <v>8719924029739</v>
          </cell>
          <cell r="AN2699" t="str">
            <v>49019900</v>
          </cell>
          <cell r="AO2699" t="str">
            <v>Problem Slips: Addition Working Charts</v>
          </cell>
        </row>
        <row r="2700">
          <cell r="A2700" t="str">
            <v>559531</v>
          </cell>
          <cell r="B2700" t="str">
            <v>Subtraction tables booklet 1, per 24,Eng</v>
          </cell>
          <cell r="C2700" t="str">
            <v>Nienhuis</v>
          </cell>
          <cell r="D2700" t="str">
            <v/>
          </cell>
          <cell r="E2700" t="str">
            <v/>
          </cell>
          <cell r="F2700" t="str">
            <v/>
          </cell>
          <cell r="G2700" t="str">
            <v/>
          </cell>
          <cell r="H2700" t="str">
            <v/>
          </cell>
          <cell r="I2700" t="str">
            <v/>
          </cell>
          <cell r="J2700" t="str">
            <v/>
          </cell>
          <cell r="K2700" t="str">
            <v/>
          </cell>
          <cell r="L2700" t="str">
            <v/>
          </cell>
          <cell r="M2700" t="str">
            <v>559531</v>
          </cell>
          <cell r="N2700" t="e">
            <v>#N/A</v>
          </cell>
          <cell r="O2700" t="str">
            <v>559531</v>
          </cell>
          <cell r="P2700" t="str">
            <v>3951</v>
          </cell>
          <cell r="Q2700" t="str">
            <v>US</v>
          </cell>
          <cell r="R2700" t="str">
            <v>USA</v>
          </cell>
          <cell r="S2700" t="str">
            <v>United States</v>
          </cell>
          <cell r="T2700">
            <v>0.8</v>
          </cell>
          <cell r="U2700">
            <v>0.8</v>
          </cell>
          <cell r="V2700">
            <v>1</v>
          </cell>
          <cell r="W2700">
            <v>1</v>
          </cell>
          <cell r="X2700" t="str">
            <v>Pcs.</v>
          </cell>
          <cell r="Y2700" t="str">
            <v>3</v>
          </cell>
          <cell r="Z2700">
            <v>0</v>
          </cell>
          <cell r="AA2700">
            <v>9.76</v>
          </cell>
          <cell r="AB2700">
            <v>48.85</v>
          </cell>
          <cell r="AC2700">
            <v>50.8</v>
          </cell>
          <cell r="AD2700">
            <v>0</v>
          </cell>
          <cell r="AE2700">
            <v>0</v>
          </cell>
          <cell r="AF2700">
            <v>0</v>
          </cell>
          <cell r="AG2700">
            <v>0</v>
          </cell>
          <cell r="AH2700">
            <v>50.8</v>
          </cell>
          <cell r="AI2700">
            <v>1</v>
          </cell>
          <cell r="AJ2700" t="str">
            <v>140</v>
          </cell>
          <cell r="AK2700" t="str">
            <v>100</v>
          </cell>
          <cell r="AL2700" t="str">
            <v>30</v>
          </cell>
          <cell r="AM2700" t="str">
            <v>8719924029746</v>
          </cell>
          <cell r="AN2700" t="str">
            <v>49019900</v>
          </cell>
          <cell r="AO2700" t="str">
            <v>Subtraction Tables Booklet: 1</v>
          </cell>
        </row>
        <row r="2701">
          <cell r="A2701" t="str">
            <v>559532</v>
          </cell>
          <cell r="B2701" t="str">
            <v>Subtraction tables booklet 2, per 24,Eng</v>
          </cell>
          <cell r="C2701" t="str">
            <v>Nienhuis</v>
          </cell>
          <cell r="D2701" t="str">
            <v/>
          </cell>
          <cell r="E2701" t="str">
            <v/>
          </cell>
          <cell r="F2701" t="str">
            <v/>
          </cell>
          <cell r="G2701" t="str">
            <v/>
          </cell>
          <cell r="H2701" t="str">
            <v/>
          </cell>
          <cell r="I2701" t="str">
            <v/>
          </cell>
          <cell r="J2701" t="str">
            <v/>
          </cell>
          <cell r="K2701" t="str">
            <v/>
          </cell>
          <cell r="L2701" t="str">
            <v/>
          </cell>
          <cell r="M2701" t="str">
            <v>559532</v>
          </cell>
          <cell r="N2701" t="e">
            <v>#N/A</v>
          </cell>
          <cell r="O2701" t="str">
            <v>559532</v>
          </cell>
          <cell r="P2701" t="str">
            <v>3951</v>
          </cell>
          <cell r="Q2701" t="str">
            <v>US</v>
          </cell>
          <cell r="R2701" t="str">
            <v>USA</v>
          </cell>
          <cell r="S2701" t="str">
            <v>United States</v>
          </cell>
          <cell r="T2701">
            <v>0.8</v>
          </cell>
          <cell r="U2701">
            <v>0.8</v>
          </cell>
          <cell r="V2701">
            <v>1</v>
          </cell>
          <cell r="W2701">
            <v>1</v>
          </cell>
          <cell r="X2701" t="str">
            <v>Pcs.</v>
          </cell>
          <cell r="Y2701" t="str">
            <v>3</v>
          </cell>
          <cell r="Z2701">
            <v>0</v>
          </cell>
          <cell r="AA2701">
            <v>10.029999999999999</v>
          </cell>
          <cell r="AB2701">
            <v>48.85</v>
          </cell>
          <cell r="AC2701">
            <v>50.8</v>
          </cell>
          <cell r="AD2701">
            <v>0</v>
          </cell>
          <cell r="AE2701">
            <v>0</v>
          </cell>
          <cell r="AF2701">
            <v>0</v>
          </cell>
          <cell r="AG2701">
            <v>0</v>
          </cell>
          <cell r="AH2701">
            <v>50.8</v>
          </cell>
          <cell r="AI2701">
            <v>1</v>
          </cell>
          <cell r="AJ2701" t="str">
            <v>140</v>
          </cell>
          <cell r="AK2701" t="str">
            <v>100</v>
          </cell>
          <cell r="AL2701" t="str">
            <v>30</v>
          </cell>
          <cell r="AM2701" t="str">
            <v>8719924029753</v>
          </cell>
          <cell r="AN2701" t="str">
            <v>49019900</v>
          </cell>
          <cell r="AO2701" t="str">
            <v>Subtraction Tables Booklet: 2</v>
          </cell>
        </row>
        <row r="2702">
          <cell r="A2702" t="str">
            <v>559533</v>
          </cell>
          <cell r="B2702" t="str">
            <v>Subtraction tables booklet 3, per 40,Eng</v>
          </cell>
          <cell r="C2702" t="str">
            <v>Nienhuis</v>
          </cell>
          <cell r="D2702" t="str">
            <v/>
          </cell>
          <cell r="E2702" t="str">
            <v/>
          </cell>
          <cell r="F2702" t="str">
            <v/>
          </cell>
          <cell r="G2702" t="str">
            <v/>
          </cell>
          <cell r="H2702" t="str">
            <v/>
          </cell>
          <cell r="I2702" t="str">
            <v/>
          </cell>
          <cell r="J2702" t="str">
            <v/>
          </cell>
          <cell r="K2702" t="str">
            <v/>
          </cell>
          <cell r="L2702" t="str">
            <v/>
          </cell>
          <cell r="M2702" t="str">
            <v>559533</v>
          </cell>
          <cell r="N2702" t="e">
            <v>#N/A</v>
          </cell>
          <cell r="O2702" t="str">
            <v>559533</v>
          </cell>
          <cell r="P2702" t="str">
            <v>3951</v>
          </cell>
          <cell r="Q2702" t="str">
            <v>US</v>
          </cell>
          <cell r="R2702" t="str">
            <v>USA</v>
          </cell>
          <cell r="S2702" t="str">
            <v>United States</v>
          </cell>
          <cell r="T2702">
            <v>0.8</v>
          </cell>
          <cell r="U2702">
            <v>0.8</v>
          </cell>
          <cell r="V2702">
            <v>1</v>
          </cell>
          <cell r="W2702">
            <v>1</v>
          </cell>
          <cell r="X2702" t="str">
            <v>Pcs.</v>
          </cell>
          <cell r="Y2702" t="str">
            <v>3</v>
          </cell>
          <cell r="Z2702">
            <v>0</v>
          </cell>
          <cell r="AA2702">
            <v>12.38</v>
          </cell>
          <cell r="AB2702">
            <v>48.85</v>
          </cell>
          <cell r="AC2702">
            <v>50.8</v>
          </cell>
          <cell r="AD2702">
            <v>0</v>
          </cell>
          <cell r="AE2702">
            <v>0</v>
          </cell>
          <cell r="AF2702">
            <v>0</v>
          </cell>
          <cell r="AG2702">
            <v>0</v>
          </cell>
          <cell r="AH2702">
            <v>50.8</v>
          </cell>
          <cell r="AI2702">
            <v>1</v>
          </cell>
          <cell r="AJ2702" t="str">
            <v>140</v>
          </cell>
          <cell r="AK2702" t="str">
            <v>100</v>
          </cell>
          <cell r="AL2702" t="str">
            <v>30</v>
          </cell>
          <cell r="AM2702" t="str">
            <v>8719924029760</v>
          </cell>
          <cell r="AN2702" t="str">
            <v>49019900</v>
          </cell>
          <cell r="AO2702" t="str">
            <v>Subtraction Tables Booklet: 3</v>
          </cell>
        </row>
        <row r="2703">
          <cell r="A2703" t="str">
            <v>559534</v>
          </cell>
          <cell r="B2703" t="str">
            <v>Opdrachten bij de rekentabellen aftrekken</v>
          </cell>
          <cell r="C2703" t="str">
            <v>Nienhuis</v>
          </cell>
          <cell r="D2703" t="str">
            <v/>
          </cell>
          <cell r="E2703" t="str">
            <v/>
          </cell>
          <cell r="F2703" t="str">
            <v/>
          </cell>
          <cell r="G2703" t="str">
            <v/>
          </cell>
          <cell r="H2703" t="str">
            <v/>
          </cell>
          <cell r="I2703" t="str">
            <v/>
          </cell>
          <cell r="J2703" t="str">
            <v/>
          </cell>
          <cell r="K2703" t="str">
            <v/>
          </cell>
          <cell r="L2703" t="str">
            <v/>
          </cell>
          <cell r="M2703" t="str">
            <v>559534</v>
          </cell>
          <cell r="N2703" t="str">
            <v>559534</v>
          </cell>
          <cell r="O2703" t="str">
            <v>559534</v>
          </cell>
          <cell r="P2703" t="str">
            <v>3951</v>
          </cell>
          <cell r="Q2703" t="str">
            <v>US</v>
          </cell>
          <cell r="R2703" t="str">
            <v>USA</v>
          </cell>
          <cell r="S2703" t="str">
            <v>United States</v>
          </cell>
          <cell r="T2703">
            <v>0.8</v>
          </cell>
          <cell r="U2703">
            <v>0.8</v>
          </cell>
          <cell r="V2703">
            <v>1</v>
          </cell>
          <cell r="W2703">
            <v>1</v>
          </cell>
          <cell r="X2703" t="str">
            <v>Pcs.</v>
          </cell>
          <cell r="Y2703" t="str">
            <v>3</v>
          </cell>
          <cell r="Z2703">
            <v>0</v>
          </cell>
          <cell r="AA2703">
            <v>7.63</v>
          </cell>
          <cell r="AB2703">
            <v>59.26</v>
          </cell>
          <cell r="AC2703">
            <v>61.63</v>
          </cell>
          <cell r="AD2703">
            <v>0</v>
          </cell>
          <cell r="AE2703">
            <v>0</v>
          </cell>
          <cell r="AF2703">
            <v>0</v>
          </cell>
          <cell r="AG2703">
            <v>0</v>
          </cell>
          <cell r="AH2703">
            <v>61.63</v>
          </cell>
          <cell r="AI2703">
            <v>1</v>
          </cell>
          <cell r="AJ2703" t="str">
            <v>80</v>
          </cell>
          <cell r="AK2703" t="str">
            <v>70</v>
          </cell>
          <cell r="AL2703" t="str">
            <v>40</v>
          </cell>
          <cell r="AM2703" t="str">
            <v>8719924029777</v>
          </cell>
          <cell r="AN2703" t="str">
            <v>49019900</v>
          </cell>
          <cell r="AO2703" t="str">
            <v>Problem Slips: Subtraction Working Charts</v>
          </cell>
        </row>
        <row r="2704">
          <cell r="A2704" t="str">
            <v>559541</v>
          </cell>
          <cell r="B2704" t="str">
            <v>Multiplic.tables booklet 1, per 40, Eng.</v>
          </cell>
          <cell r="C2704" t="str">
            <v>Nienhuis</v>
          </cell>
          <cell r="D2704" t="str">
            <v/>
          </cell>
          <cell r="E2704" t="str">
            <v/>
          </cell>
          <cell r="F2704" t="str">
            <v/>
          </cell>
          <cell r="G2704" t="str">
            <v/>
          </cell>
          <cell r="H2704" t="str">
            <v/>
          </cell>
          <cell r="I2704" t="str">
            <v/>
          </cell>
          <cell r="J2704" t="str">
            <v/>
          </cell>
          <cell r="K2704" t="str">
            <v/>
          </cell>
          <cell r="L2704" t="str">
            <v/>
          </cell>
          <cell r="M2704" t="str">
            <v>559541</v>
          </cell>
          <cell r="N2704" t="e">
            <v>#N/A</v>
          </cell>
          <cell r="O2704" t="str">
            <v>559541</v>
          </cell>
          <cell r="P2704" t="str">
            <v>3951</v>
          </cell>
          <cell r="Q2704" t="str">
            <v>US</v>
          </cell>
          <cell r="R2704" t="str">
            <v>USA</v>
          </cell>
          <cell r="S2704" t="str">
            <v>United States</v>
          </cell>
          <cell r="T2704">
            <v>0.8</v>
          </cell>
          <cell r="U2704">
            <v>0.8</v>
          </cell>
          <cell r="V2704">
            <v>1</v>
          </cell>
          <cell r="W2704">
            <v>1</v>
          </cell>
          <cell r="X2704" t="str">
            <v>Pcs.</v>
          </cell>
          <cell r="Y2704" t="str">
            <v>3</v>
          </cell>
          <cell r="Z2704">
            <v>0</v>
          </cell>
          <cell r="AA2704">
            <v>10.91</v>
          </cell>
          <cell r="AB2704">
            <v>48.85</v>
          </cell>
          <cell r="AC2704">
            <v>50.8</v>
          </cell>
          <cell r="AD2704">
            <v>0</v>
          </cell>
          <cell r="AE2704">
            <v>0</v>
          </cell>
          <cell r="AF2704">
            <v>0</v>
          </cell>
          <cell r="AG2704">
            <v>0</v>
          </cell>
          <cell r="AH2704">
            <v>50.8</v>
          </cell>
          <cell r="AI2704">
            <v>1</v>
          </cell>
          <cell r="AJ2704" t="str">
            <v>140</v>
          </cell>
          <cell r="AK2704" t="str">
            <v>100</v>
          </cell>
          <cell r="AL2704" t="str">
            <v>30</v>
          </cell>
          <cell r="AM2704" t="str">
            <v>8719924029784</v>
          </cell>
          <cell r="AN2704" t="str">
            <v>49019900</v>
          </cell>
          <cell r="AO2704" t="str">
            <v>Multiplication Tables Booklet: 1</v>
          </cell>
        </row>
        <row r="2705">
          <cell r="A2705" t="str">
            <v>559542</v>
          </cell>
          <cell r="B2705" t="str">
            <v>Multiplic.tables booklet 2, per 40, Eng.</v>
          </cell>
          <cell r="C2705" t="str">
            <v>Nienhuis</v>
          </cell>
          <cell r="D2705" t="str">
            <v/>
          </cell>
          <cell r="E2705" t="str">
            <v/>
          </cell>
          <cell r="F2705" t="str">
            <v/>
          </cell>
          <cell r="G2705" t="str">
            <v/>
          </cell>
          <cell r="H2705" t="str">
            <v/>
          </cell>
          <cell r="I2705" t="str">
            <v/>
          </cell>
          <cell r="J2705" t="str">
            <v/>
          </cell>
          <cell r="K2705" t="str">
            <v/>
          </cell>
          <cell r="L2705" t="str">
            <v/>
          </cell>
          <cell r="M2705" t="str">
            <v>559542</v>
          </cell>
          <cell r="N2705" t="e">
            <v>#N/A</v>
          </cell>
          <cell r="O2705" t="str">
            <v>559542</v>
          </cell>
          <cell r="P2705" t="str">
            <v>3951</v>
          </cell>
          <cell r="Q2705" t="str">
            <v>US</v>
          </cell>
          <cell r="R2705" t="str">
            <v>USA</v>
          </cell>
          <cell r="S2705" t="str">
            <v>United States</v>
          </cell>
          <cell r="T2705">
            <v>0.8</v>
          </cell>
          <cell r="U2705">
            <v>0.8</v>
          </cell>
          <cell r="V2705">
            <v>1</v>
          </cell>
          <cell r="W2705">
            <v>1</v>
          </cell>
          <cell r="X2705" t="str">
            <v>Pcs.</v>
          </cell>
          <cell r="Y2705" t="str">
            <v>3</v>
          </cell>
          <cell r="Z2705">
            <v>0</v>
          </cell>
          <cell r="AA2705">
            <v>12.98</v>
          </cell>
          <cell r="AB2705">
            <v>48.85</v>
          </cell>
          <cell r="AC2705">
            <v>50.8</v>
          </cell>
          <cell r="AD2705">
            <v>0</v>
          </cell>
          <cell r="AE2705">
            <v>0</v>
          </cell>
          <cell r="AF2705">
            <v>0</v>
          </cell>
          <cell r="AG2705">
            <v>0</v>
          </cell>
          <cell r="AH2705">
            <v>50.8</v>
          </cell>
          <cell r="AI2705">
            <v>1</v>
          </cell>
          <cell r="AJ2705" t="str">
            <v>140</v>
          </cell>
          <cell r="AK2705" t="str">
            <v>100</v>
          </cell>
          <cell r="AL2705" t="str">
            <v>30</v>
          </cell>
          <cell r="AM2705" t="str">
            <v>8719924029791</v>
          </cell>
          <cell r="AN2705" t="str">
            <v>49019900</v>
          </cell>
          <cell r="AO2705" t="str">
            <v>Multiplication Tables Booklet: 2</v>
          </cell>
        </row>
        <row r="2706">
          <cell r="A2706" t="str">
            <v>559543</v>
          </cell>
          <cell r="B2706" t="str">
            <v>Multiplic.tables booklet 3, per 40, Eng.</v>
          </cell>
          <cell r="C2706" t="str">
            <v>Nienhuis</v>
          </cell>
          <cell r="D2706" t="str">
            <v/>
          </cell>
          <cell r="E2706" t="str">
            <v/>
          </cell>
          <cell r="F2706" t="str">
            <v/>
          </cell>
          <cell r="G2706" t="str">
            <v/>
          </cell>
          <cell r="H2706" t="str">
            <v/>
          </cell>
          <cell r="I2706" t="str">
            <v/>
          </cell>
          <cell r="J2706" t="str">
            <v/>
          </cell>
          <cell r="K2706" t="str">
            <v/>
          </cell>
          <cell r="L2706" t="str">
            <v/>
          </cell>
          <cell r="M2706" t="str">
            <v>559543</v>
          </cell>
          <cell r="N2706" t="e">
            <v>#N/A</v>
          </cell>
          <cell r="O2706" t="str">
            <v>559543</v>
          </cell>
          <cell r="P2706" t="str">
            <v>3951</v>
          </cell>
          <cell r="Q2706" t="str">
            <v>US</v>
          </cell>
          <cell r="R2706" t="str">
            <v>USA</v>
          </cell>
          <cell r="S2706" t="str">
            <v>United States</v>
          </cell>
          <cell r="T2706">
            <v>0.8</v>
          </cell>
          <cell r="U2706">
            <v>0.8</v>
          </cell>
          <cell r="V2706">
            <v>1</v>
          </cell>
          <cell r="W2706">
            <v>1</v>
          </cell>
          <cell r="X2706" t="str">
            <v>Pcs.</v>
          </cell>
          <cell r="Y2706" t="str">
            <v>3</v>
          </cell>
          <cell r="Z2706">
            <v>0</v>
          </cell>
          <cell r="AA2706">
            <v>12.2</v>
          </cell>
          <cell r="AB2706">
            <v>48.85</v>
          </cell>
          <cell r="AC2706">
            <v>50.8</v>
          </cell>
          <cell r="AD2706">
            <v>0</v>
          </cell>
          <cell r="AE2706">
            <v>0</v>
          </cell>
          <cell r="AF2706">
            <v>0</v>
          </cell>
          <cell r="AG2706">
            <v>0</v>
          </cell>
          <cell r="AH2706">
            <v>50.8</v>
          </cell>
          <cell r="AI2706">
            <v>1</v>
          </cell>
          <cell r="AJ2706" t="str">
            <v>140</v>
          </cell>
          <cell r="AK2706" t="str">
            <v>100</v>
          </cell>
          <cell r="AL2706" t="str">
            <v>30</v>
          </cell>
          <cell r="AM2706" t="str">
            <v>8719924029807</v>
          </cell>
          <cell r="AN2706" t="str">
            <v>49019900</v>
          </cell>
          <cell r="AO2706" t="str">
            <v>Multiplication Tables Booklet: 3</v>
          </cell>
        </row>
        <row r="2707">
          <cell r="A2707" t="str">
            <v>559544</v>
          </cell>
          <cell r="B2707" t="str">
            <v>Opdrachten bij de rekentabellen</v>
          </cell>
          <cell r="C2707" t="str">
            <v>Nienhuis</v>
          </cell>
          <cell r="D2707" t="str">
            <v/>
          </cell>
          <cell r="E2707" t="str">
            <v/>
          </cell>
          <cell r="F2707" t="str">
            <v/>
          </cell>
          <cell r="G2707" t="str">
            <v/>
          </cell>
          <cell r="H2707" t="str">
            <v/>
          </cell>
          <cell r="I2707" t="str">
            <v/>
          </cell>
          <cell r="J2707" t="str">
            <v/>
          </cell>
          <cell r="K2707" t="str">
            <v/>
          </cell>
          <cell r="L2707" t="str">
            <v/>
          </cell>
          <cell r="M2707" t="str">
            <v>559544</v>
          </cell>
          <cell r="N2707" t="str">
            <v>559544</v>
          </cell>
          <cell r="O2707" t="str">
            <v>559544</v>
          </cell>
          <cell r="P2707" t="str">
            <v>3951</v>
          </cell>
          <cell r="Q2707" t="str">
            <v>US</v>
          </cell>
          <cell r="R2707" t="str">
            <v>USA</v>
          </cell>
          <cell r="S2707" t="str">
            <v>United States</v>
          </cell>
          <cell r="T2707">
            <v>0.8</v>
          </cell>
          <cell r="U2707">
            <v>0.8</v>
          </cell>
          <cell r="V2707">
            <v>1</v>
          </cell>
          <cell r="W2707">
            <v>1</v>
          </cell>
          <cell r="X2707" t="str">
            <v>Pcs.</v>
          </cell>
          <cell r="Y2707" t="str">
            <v>3</v>
          </cell>
          <cell r="Z2707">
            <v>0</v>
          </cell>
          <cell r="AA2707">
            <v>7.13</v>
          </cell>
          <cell r="AB2707">
            <v>65.849999999999994</v>
          </cell>
          <cell r="AC2707">
            <v>68.48</v>
          </cell>
          <cell r="AD2707">
            <v>0</v>
          </cell>
          <cell r="AE2707">
            <v>0</v>
          </cell>
          <cell r="AF2707">
            <v>0</v>
          </cell>
          <cell r="AG2707">
            <v>0</v>
          </cell>
          <cell r="AH2707">
            <v>68.48</v>
          </cell>
          <cell r="AI2707">
            <v>1</v>
          </cell>
          <cell r="AJ2707" t="str">
            <v>130</v>
          </cell>
          <cell r="AK2707" t="str">
            <v>70</v>
          </cell>
          <cell r="AL2707" t="str">
            <v>40</v>
          </cell>
          <cell r="AM2707" t="str">
            <v>8719924029814</v>
          </cell>
          <cell r="AN2707" t="str">
            <v>49019900</v>
          </cell>
          <cell r="AO2707" t="str">
            <v>Problem Slips: Multiplication Working Charts</v>
          </cell>
        </row>
        <row r="2708">
          <cell r="A2708" t="str">
            <v>559551</v>
          </cell>
          <cell r="B2708" t="str">
            <v>Division tables booklets, per 5, Engels</v>
          </cell>
          <cell r="C2708" t="str">
            <v>Nienhuis</v>
          </cell>
          <cell r="D2708" t="str">
            <v/>
          </cell>
          <cell r="E2708" t="str">
            <v/>
          </cell>
          <cell r="F2708" t="str">
            <v/>
          </cell>
          <cell r="G2708" t="str">
            <v/>
          </cell>
          <cell r="H2708" t="str">
            <v/>
          </cell>
          <cell r="I2708" t="str">
            <v/>
          </cell>
          <cell r="J2708" t="str">
            <v/>
          </cell>
          <cell r="K2708" t="str">
            <v/>
          </cell>
          <cell r="L2708" t="str">
            <v/>
          </cell>
          <cell r="M2708" t="str">
            <v>559551</v>
          </cell>
          <cell r="N2708" t="e">
            <v>#N/A</v>
          </cell>
          <cell r="O2708" t="str">
            <v>559551</v>
          </cell>
          <cell r="P2708" t="str">
            <v>3951</v>
          </cell>
          <cell r="Q2708" t="str">
            <v>US</v>
          </cell>
          <cell r="R2708" t="str">
            <v>USA</v>
          </cell>
          <cell r="S2708" t="str">
            <v>United States</v>
          </cell>
          <cell r="T2708">
            <v>0.33</v>
          </cell>
          <cell r="U2708">
            <v>0.33</v>
          </cell>
          <cell r="V2708">
            <v>1</v>
          </cell>
          <cell r="W2708">
            <v>1</v>
          </cell>
          <cell r="X2708" t="str">
            <v>Pcs.</v>
          </cell>
          <cell r="Y2708" t="str">
            <v>3</v>
          </cell>
          <cell r="Z2708">
            <v>0</v>
          </cell>
          <cell r="AA2708">
            <v>15.72</v>
          </cell>
          <cell r="AB2708">
            <v>52.03</v>
          </cell>
          <cell r="AC2708">
            <v>54.11</v>
          </cell>
          <cell r="AD2708">
            <v>0</v>
          </cell>
          <cell r="AE2708">
            <v>0</v>
          </cell>
          <cell r="AF2708">
            <v>0</v>
          </cell>
          <cell r="AG2708">
            <v>0</v>
          </cell>
          <cell r="AH2708">
            <v>54.11</v>
          </cell>
          <cell r="AI2708">
            <v>1</v>
          </cell>
          <cell r="AJ2708" t="str">
            <v>140</v>
          </cell>
          <cell r="AK2708" t="str">
            <v>100</v>
          </cell>
          <cell r="AL2708" t="str">
            <v>30</v>
          </cell>
          <cell r="AM2708" t="str">
            <v>8719924029821</v>
          </cell>
          <cell r="AN2708" t="str">
            <v>49019900</v>
          </cell>
          <cell r="AO2708" t="str">
            <v>Division Tables Booklets</v>
          </cell>
        </row>
        <row r="2709">
          <cell r="A2709" t="str">
            <v>559554</v>
          </cell>
          <cell r="B2709" t="str">
            <v>Opdrachten bij de rekentabellen delen</v>
          </cell>
          <cell r="C2709" t="str">
            <v>Nienhuis</v>
          </cell>
          <cell r="D2709" t="str">
            <v/>
          </cell>
          <cell r="E2709" t="str">
            <v/>
          </cell>
          <cell r="F2709" t="str">
            <v/>
          </cell>
          <cell r="G2709" t="str">
            <v/>
          </cell>
          <cell r="H2709" t="str">
            <v/>
          </cell>
          <cell r="I2709" t="str">
            <v/>
          </cell>
          <cell r="J2709" t="str">
            <v/>
          </cell>
          <cell r="K2709" t="str">
            <v/>
          </cell>
          <cell r="L2709" t="str">
            <v/>
          </cell>
          <cell r="M2709" t="str">
            <v>559554</v>
          </cell>
          <cell r="N2709" t="str">
            <v>559554</v>
          </cell>
          <cell r="O2709" t="str">
            <v>559554</v>
          </cell>
          <cell r="P2709" t="str">
            <v>3951</v>
          </cell>
          <cell r="Q2709" t="str">
            <v>US</v>
          </cell>
          <cell r="R2709" t="str">
            <v>USA</v>
          </cell>
          <cell r="S2709" t="str">
            <v>United States</v>
          </cell>
          <cell r="T2709">
            <v>0.13</v>
          </cell>
          <cell r="U2709">
            <v>0.13</v>
          </cell>
          <cell r="V2709">
            <v>1</v>
          </cell>
          <cell r="W2709">
            <v>1</v>
          </cell>
          <cell r="X2709" t="str">
            <v>Pcs.</v>
          </cell>
          <cell r="Y2709" t="str">
            <v>3</v>
          </cell>
          <cell r="Z2709">
            <v>0</v>
          </cell>
          <cell r="AA2709">
            <v>4.6900000000000004</v>
          </cell>
          <cell r="AB2709">
            <v>59.26</v>
          </cell>
          <cell r="AC2709">
            <v>61.63</v>
          </cell>
          <cell r="AD2709">
            <v>0</v>
          </cell>
          <cell r="AE2709">
            <v>0</v>
          </cell>
          <cell r="AF2709">
            <v>0</v>
          </cell>
          <cell r="AG2709">
            <v>0</v>
          </cell>
          <cell r="AH2709">
            <v>61.63</v>
          </cell>
          <cell r="AI2709">
            <v>1</v>
          </cell>
          <cell r="AJ2709" t="str">
            <v>80</v>
          </cell>
          <cell r="AK2709" t="str">
            <v>70</v>
          </cell>
          <cell r="AL2709" t="str">
            <v>40</v>
          </cell>
          <cell r="AM2709" t="str">
            <v>8719924029838</v>
          </cell>
          <cell r="AN2709" t="str">
            <v>49019900</v>
          </cell>
          <cell r="AO2709" t="str">
            <v>Problem Slips: Division Working Charts</v>
          </cell>
        </row>
        <row r="2710">
          <cell r="A2710" t="str">
            <v>560000</v>
          </cell>
          <cell r="B2710" t="str">
            <v>Multiples tables, Engels</v>
          </cell>
          <cell r="C2710" t="str">
            <v>Nienhuis</v>
          </cell>
          <cell r="D2710" t="str">
            <v/>
          </cell>
          <cell r="E2710" t="str">
            <v/>
          </cell>
          <cell r="F2710" t="str">
            <v/>
          </cell>
          <cell r="G2710" t="str">
            <v/>
          </cell>
          <cell r="H2710" t="str">
            <v/>
          </cell>
          <cell r="I2710" t="str">
            <v/>
          </cell>
          <cell r="J2710" t="str">
            <v/>
          </cell>
          <cell r="K2710" t="str">
            <v/>
          </cell>
          <cell r="L2710" t="str">
            <v/>
          </cell>
          <cell r="M2710" t="str">
            <v>560000</v>
          </cell>
          <cell r="N2710" t="e">
            <v>#N/A</v>
          </cell>
          <cell r="O2710" t="str">
            <v>560000</v>
          </cell>
          <cell r="P2710" t="str">
            <v>3951</v>
          </cell>
          <cell r="Q2710" t="str">
            <v>US</v>
          </cell>
          <cell r="R2710" t="str">
            <v>USA</v>
          </cell>
          <cell r="S2710" t="str">
            <v>United States</v>
          </cell>
          <cell r="T2710">
            <v>0.2</v>
          </cell>
          <cell r="U2710">
            <v>0.2</v>
          </cell>
          <cell r="V2710">
            <v>1</v>
          </cell>
          <cell r="W2710">
            <v>1</v>
          </cell>
          <cell r="X2710" t="str">
            <v>Pcs.</v>
          </cell>
          <cell r="Y2710" t="str">
            <v>3</v>
          </cell>
          <cell r="Z2710">
            <v>0</v>
          </cell>
          <cell r="AA2710">
            <v>12.87</v>
          </cell>
          <cell r="AB2710">
            <v>41.43</v>
          </cell>
          <cell r="AC2710">
            <v>43.09</v>
          </cell>
          <cell r="AD2710">
            <v>0</v>
          </cell>
          <cell r="AE2710">
            <v>0</v>
          </cell>
          <cell r="AF2710">
            <v>0</v>
          </cell>
          <cell r="AG2710">
            <v>0</v>
          </cell>
          <cell r="AH2710">
            <v>43.09</v>
          </cell>
          <cell r="AI2710">
            <v>1</v>
          </cell>
          <cell r="AJ2710" t="str">
            <v>280</v>
          </cell>
          <cell r="AK2710" t="str">
            <v>215</v>
          </cell>
          <cell r="AL2710" t="str">
            <v>20</v>
          </cell>
          <cell r="AM2710" t="str">
            <v>8719924029845</v>
          </cell>
          <cell r="AN2710" t="str">
            <v>49019900</v>
          </cell>
          <cell r="AO2710" t="str">
            <v>Multiples Tables</v>
          </cell>
        </row>
        <row r="2711">
          <cell r="A2711" t="str">
            <v>560100</v>
          </cell>
          <cell r="B2711" t="str">
            <v>List factor tables, Engels</v>
          </cell>
          <cell r="C2711" t="str">
            <v>Nienhuis</v>
          </cell>
          <cell r="D2711" t="str">
            <v/>
          </cell>
          <cell r="E2711" t="str">
            <v/>
          </cell>
          <cell r="F2711" t="str">
            <v/>
          </cell>
          <cell r="G2711" t="str">
            <v/>
          </cell>
          <cell r="H2711" t="str">
            <v/>
          </cell>
          <cell r="I2711" t="str">
            <v/>
          </cell>
          <cell r="J2711" t="str">
            <v/>
          </cell>
          <cell r="K2711" t="str">
            <v/>
          </cell>
          <cell r="L2711" t="str">
            <v/>
          </cell>
          <cell r="M2711" t="str">
            <v>560100</v>
          </cell>
          <cell r="N2711" t="e">
            <v>#N/A</v>
          </cell>
          <cell r="O2711" t="str">
            <v>560100</v>
          </cell>
          <cell r="P2711" t="str">
            <v>3951</v>
          </cell>
          <cell r="Q2711" t="str">
            <v>US</v>
          </cell>
          <cell r="R2711" t="str">
            <v>USA</v>
          </cell>
          <cell r="S2711" t="str">
            <v>United States</v>
          </cell>
          <cell r="T2711">
            <v>0.2</v>
          </cell>
          <cell r="U2711">
            <v>0.2</v>
          </cell>
          <cell r="V2711">
            <v>1</v>
          </cell>
          <cell r="W2711">
            <v>1</v>
          </cell>
          <cell r="X2711" t="str">
            <v>Pcs.</v>
          </cell>
          <cell r="Y2711" t="str">
            <v>3</v>
          </cell>
          <cell r="Z2711">
            <v>0</v>
          </cell>
          <cell r="AA2711">
            <v>13.52</v>
          </cell>
          <cell r="AB2711">
            <v>34</v>
          </cell>
          <cell r="AC2711">
            <v>35.36</v>
          </cell>
          <cell r="AD2711">
            <v>0</v>
          </cell>
          <cell r="AE2711">
            <v>0</v>
          </cell>
          <cell r="AF2711">
            <v>0</v>
          </cell>
          <cell r="AG2711">
            <v>0</v>
          </cell>
          <cell r="AH2711">
            <v>35.36</v>
          </cell>
          <cell r="AI2711">
            <v>1</v>
          </cell>
          <cell r="AJ2711" t="str">
            <v>280</v>
          </cell>
          <cell r="AK2711" t="str">
            <v>215</v>
          </cell>
          <cell r="AL2711" t="str">
            <v>20</v>
          </cell>
          <cell r="AM2711" t="str">
            <v>8719924029852</v>
          </cell>
          <cell r="AN2711" t="str">
            <v>49019900</v>
          </cell>
          <cell r="AO2711" t="str">
            <v>List Of Factors Tables</v>
          </cell>
        </row>
        <row r="2712">
          <cell r="A2712" t="str">
            <v>560200</v>
          </cell>
          <cell r="B2712" t="str">
            <v>Multiples of numbers tables, Engels</v>
          </cell>
          <cell r="C2712" t="str">
            <v>Nienhuis</v>
          </cell>
          <cell r="D2712" t="str">
            <v/>
          </cell>
          <cell r="E2712" t="str">
            <v/>
          </cell>
          <cell r="F2712" t="str">
            <v/>
          </cell>
          <cell r="G2712" t="str">
            <v/>
          </cell>
          <cell r="H2712" t="str">
            <v/>
          </cell>
          <cell r="I2712" t="str">
            <v/>
          </cell>
          <cell r="J2712" t="str">
            <v/>
          </cell>
          <cell r="K2712" t="str">
            <v/>
          </cell>
          <cell r="L2712" t="str">
            <v/>
          </cell>
          <cell r="M2712" t="str">
            <v>560200</v>
          </cell>
          <cell r="N2712" t="e">
            <v>#N/A</v>
          </cell>
          <cell r="O2712" t="str">
            <v>560200</v>
          </cell>
          <cell r="P2712" t="str">
            <v>3951</v>
          </cell>
          <cell r="Q2712" t="str">
            <v>US</v>
          </cell>
          <cell r="R2712" t="str">
            <v>USA</v>
          </cell>
          <cell r="S2712" t="str">
            <v>United States</v>
          </cell>
          <cell r="T2712">
            <v>0.2</v>
          </cell>
          <cell r="U2712">
            <v>0.2</v>
          </cell>
          <cell r="V2712">
            <v>1</v>
          </cell>
          <cell r="W2712">
            <v>1</v>
          </cell>
          <cell r="X2712" t="str">
            <v>Pcs.</v>
          </cell>
          <cell r="Y2712" t="str">
            <v>3</v>
          </cell>
          <cell r="Z2712">
            <v>0</v>
          </cell>
          <cell r="AA2712">
            <v>8</v>
          </cell>
          <cell r="AB2712">
            <v>24.44</v>
          </cell>
          <cell r="AC2712">
            <v>25.42</v>
          </cell>
          <cell r="AD2712">
            <v>0</v>
          </cell>
          <cell r="AE2712">
            <v>0</v>
          </cell>
          <cell r="AF2712">
            <v>0</v>
          </cell>
          <cell r="AG2712">
            <v>0</v>
          </cell>
          <cell r="AH2712">
            <v>25.42</v>
          </cell>
          <cell r="AI2712">
            <v>1</v>
          </cell>
          <cell r="AJ2712" t="str">
            <v>140</v>
          </cell>
          <cell r="AK2712" t="str">
            <v>140</v>
          </cell>
          <cell r="AL2712" t="str">
            <v>20</v>
          </cell>
          <cell r="AM2712" t="str">
            <v>8719924029869</v>
          </cell>
          <cell r="AN2712" t="str">
            <v>49019900</v>
          </cell>
          <cell r="AO2712" t="str">
            <v>Multiples Of Numbers Tables</v>
          </cell>
        </row>
        <row r="2713">
          <cell r="A2713" t="str">
            <v>560600</v>
          </cell>
          <cell r="B2713" t="str">
            <v>Fraction problems series 1, Engels</v>
          </cell>
          <cell r="C2713" t="str">
            <v>Nienhuis</v>
          </cell>
          <cell r="D2713" t="str">
            <v/>
          </cell>
          <cell r="E2713" t="str">
            <v/>
          </cell>
          <cell r="F2713" t="str">
            <v/>
          </cell>
          <cell r="G2713" t="str">
            <v/>
          </cell>
          <cell r="H2713" t="str">
            <v/>
          </cell>
          <cell r="I2713" t="str">
            <v/>
          </cell>
          <cell r="J2713" t="str">
            <v/>
          </cell>
          <cell r="K2713" t="str">
            <v/>
          </cell>
          <cell r="L2713" t="str">
            <v/>
          </cell>
          <cell r="M2713" t="str">
            <v>560600</v>
          </cell>
          <cell r="N2713" t="e">
            <v>#N/A</v>
          </cell>
          <cell r="O2713" t="str">
            <v>560600</v>
          </cell>
          <cell r="P2713" t="str">
            <v>3951</v>
          </cell>
          <cell r="Q2713" t="str">
            <v>US</v>
          </cell>
          <cell r="R2713" t="str">
            <v>USA</v>
          </cell>
          <cell r="S2713" t="str">
            <v>United States</v>
          </cell>
          <cell r="T2713">
            <v>0.14000000000000001</v>
          </cell>
          <cell r="U2713">
            <v>0.14000000000000001</v>
          </cell>
          <cell r="V2713">
            <v>1</v>
          </cell>
          <cell r="W2713">
            <v>1</v>
          </cell>
          <cell r="X2713" t="str">
            <v>Pcs.</v>
          </cell>
          <cell r="Y2713" t="str">
            <v>3</v>
          </cell>
          <cell r="Z2713">
            <v>0</v>
          </cell>
          <cell r="AA2713">
            <v>7.79</v>
          </cell>
          <cell r="AB2713">
            <v>31.87</v>
          </cell>
          <cell r="AC2713">
            <v>33.14</v>
          </cell>
          <cell r="AD2713">
            <v>0</v>
          </cell>
          <cell r="AE2713">
            <v>0</v>
          </cell>
          <cell r="AF2713">
            <v>0</v>
          </cell>
          <cell r="AG2713">
            <v>0</v>
          </cell>
          <cell r="AH2713">
            <v>33.14</v>
          </cell>
          <cell r="AI2713">
            <v>1</v>
          </cell>
          <cell r="AJ2713" t="str">
            <v>280</v>
          </cell>
          <cell r="AK2713" t="str">
            <v>215</v>
          </cell>
          <cell r="AL2713" t="str">
            <v>10</v>
          </cell>
          <cell r="AM2713" t="str">
            <v>8719924029883</v>
          </cell>
          <cell r="AN2713" t="str">
            <v>49019900</v>
          </cell>
          <cell r="AO2713" t="str">
            <v>Fraction Problems: Series 1</v>
          </cell>
        </row>
        <row r="2714">
          <cell r="A2714" t="str">
            <v>560710</v>
          </cell>
          <cell r="B2714" t="str">
            <v>Fraction equivalent research sheet, Eng.</v>
          </cell>
          <cell r="C2714" t="str">
            <v>Nienhuis</v>
          </cell>
          <cell r="D2714" t="str">
            <v/>
          </cell>
          <cell r="E2714" t="str">
            <v/>
          </cell>
          <cell r="F2714" t="str">
            <v/>
          </cell>
          <cell r="G2714" t="str">
            <v/>
          </cell>
          <cell r="H2714" t="str">
            <v/>
          </cell>
          <cell r="I2714" t="str">
            <v/>
          </cell>
          <cell r="J2714" t="str">
            <v/>
          </cell>
          <cell r="K2714" t="str">
            <v/>
          </cell>
          <cell r="L2714" t="str">
            <v/>
          </cell>
          <cell r="M2714" t="str">
            <v>560710</v>
          </cell>
          <cell r="N2714" t="e">
            <v>#N/A</v>
          </cell>
          <cell r="O2714" t="str">
            <v>560710</v>
          </cell>
          <cell r="P2714" t="str">
            <v>3951</v>
          </cell>
          <cell r="Q2714" t="str">
            <v>US</v>
          </cell>
          <cell r="R2714" t="str">
            <v>USA</v>
          </cell>
          <cell r="S2714" t="str">
            <v>United States</v>
          </cell>
          <cell r="T2714">
            <v>1</v>
          </cell>
          <cell r="U2714">
            <v>1</v>
          </cell>
          <cell r="V2714">
            <v>1</v>
          </cell>
          <cell r="W2714">
            <v>1</v>
          </cell>
          <cell r="X2714" t="str">
            <v>Pcs.</v>
          </cell>
          <cell r="Y2714" t="str">
            <v>3</v>
          </cell>
          <cell r="Z2714">
            <v>0</v>
          </cell>
          <cell r="AA2714">
            <v>19.510000000000002</v>
          </cell>
          <cell r="AB2714">
            <v>38.17</v>
          </cell>
          <cell r="AC2714">
            <v>39.700000000000003</v>
          </cell>
          <cell r="AD2714">
            <v>0</v>
          </cell>
          <cell r="AE2714">
            <v>0</v>
          </cell>
          <cell r="AF2714">
            <v>0</v>
          </cell>
          <cell r="AG2714">
            <v>0</v>
          </cell>
          <cell r="AH2714">
            <v>39.700000000000003</v>
          </cell>
          <cell r="AI2714">
            <v>1</v>
          </cell>
          <cell r="AJ2714" t="str">
            <v>280</v>
          </cell>
          <cell r="AK2714" t="str">
            <v>220</v>
          </cell>
          <cell r="AL2714" t="str">
            <v>20</v>
          </cell>
          <cell r="AM2714" t="str">
            <v>8719924029890</v>
          </cell>
          <cell r="AN2714" t="str">
            <v>49019900</v>
          </cell>
          <cell r="AO2714" t="str">
            <v>Fraction Equivalent Research Sheets</v>
          </cell>
        </row>
        <row r="2715">
          <cell r="A2715" t="str">
            <v>560800</v>
          </cell>
          <cell r="B2715" t="str">
            <v>Geometric Cabinet Nomencl. Cards, Eng.</v>
          </cell>
          <cell r="C2715" t="str">
            <v>Nienhuis</v>
          </cell>
          <cell r="D2715" t="str">
            <v/>
          </cell>
          <cell r="E2715" t="str">
            <v/>
          </cell>
          <cell r="F2715" t="str">
            <v/>
          </cell>
          <cell r="G2715" t="str">
            <v/>
          </cell>
          <cell r="H2715" t="str">
            <v/>
          </cell>
          <cell r="I2715" t="str">
            <v/>
          </cell>
          <cell r="J2715" t="str">
            <v/>
          </cell>
          <cell r="K2715" t="str">
            <v/>
          </cell>
          <cell r="L2715" t="str">
            <v/>
          </cell>
          <cell r="M2715" t="str">
            <v>560800</v>
          </cell>
          <cell r="N2715" t="e">
            <v>#N/A</v>
          </cell>
          <cell r="O2715" t="str">
            <v>560800</v>
          </cell>
          <cell r="P2715" t="str">
            <v>3951</v>
          </cell>
          <cell r="Q2715" t="str">
            <v>US</v>
          </cell>
          <cell r="R2715" t="str">
            <v>USA</v>
          </cell>
          <cell r="S2715" t="str">
            <v>United States</v>
          </cell>
          <cell r="T2715">
            <v>0.06</v>
          </cell>
          <cell r="U2715">
            <v>0.06</v>
          </cell>
          <cell r="V2715">
            <v>1</v>
          </cell>
          <cell r="W2715">
            <v>1</v>
          </cell>
          <cell r="X2715" t="str">
            <v>Pcs.</v>
          </cell>
          <cell r="Y2715" t="str">
            <v>3</v>
          </cell>
          <cell r="Z2715">
            <v>0</v>
          </cell>
          <cell r="AA2715">
            <v>3.84</v>
          </cell>
          <cell r="AB2715">
            <v>24.44</v>
          </cell>
          <cell r="AC2715">
            <v>25.42</v>
          </cell>
          <cell r="AD2715">
            <v>0</v>
          </cell>
          <cell r="AE2715">
            <v>0</v>
          </cell>
          <cell r="AF2715">
            <v>0</v>
          </cell>
          <cell r="AG2715">
            <v>0</v>
          </cell>
          <cell r="AH2715">
            <v>25.42</v>
          </cell>
          <cell r="AI2715">
            <v>1</v>
          </cell>
          <cell r="AJ2715" t="str">
            <v>100</v>
          </cell>
          <cell r="AK2715" t="str">
            <v>70</v>
          </cell>
          <cell r="AL2715" t="str">
            <v>10</v>
          </cell>
          <cell r="AM2715" t="str">
            <v>8719924029906</v>
          </cell>
          <cell r="AN2715" t="str">
            <v>49019900</v>
          </cell>
          <cell r="AO2715" t="str">
            <v>Geometric Cabinet Nomenclature Cards</v>
          </cell>
        </row>
        <row r="2716">
          <cell r="A2716" t="str">
            <v>561000</v>
          </cell>
          <cell r="B2716" t="str">
            <v>Geometric cabinet labels, Engels</v>
          </cell>
          <cell r="C2716" t="str">
            <v>Nienhuis</v>
          </cell>
          <cell r="D2716" t="str">
            <v/>
          </cell>
          <cell r="E2716" t="str">
            <v/>
          </cell>
          <cell r="F2716" t="str">
            <v/>
          </cell>
          <cell r="G2716" t="str">
            <v/>
          </cell>
          <cell r="H2716" t="str">
            <v/>
          </cell>
          <cell r="I2716" t="str">
            <v/>
          </cell>
          <cell r="J2716" t="str">
            <v/>
          </cell>
          <cell r="K2716" t="str">
            <v/>
          </cell>
          <cell r="L2716" t="str">
            <v/>
          </cell>
          <cell r="M2716" t="str">
            <v>561000</v>
          </cell>
          <cell r="N2716" t="e">
            <v>#N/A</v>
          </cell>
          <cell r="O2716" t="str">
            <v>561000</v>
          </cell>
          <cell r="P2716" t="str">
            <v>3951</v>
          </cell>
          <cell r="Q2716" t="str">
            <v>US</v>
          </cell>
          <cell r="R2716" t="str">
            <v>USA</v>
          </cell>
          <cell r="S2716" t="str">
            <v>United States</v>
          </cell>
          <cell r="T2716">
            <v>0.06</v>
          </cell>
          <cell r="U2716">
            <v>0.06</v>
          </cell>
          <cell r="V2716">
            <v>1</v>
          </cell>
          <cell r="W2716">
            <v>1</v>
          </cell>
          <cell r="X2716" t="str">
            <v>Pcs.</v>
          </cell>
          <cell r="Y2716" t="str">
            <v>3</v>
          </cell>
          <cell r="Z2716">
            <v>0</v>
          </cell>
          <cell r="AA2716">
            <v>3.33</v>
          </cell>
          <cell r="AB2716">
            <v>19.12</v>
          </cell>
          <cell r="AC2716">
            <v>19.88</v>
          </cell>
          <cell r="AD2716">
            <v>0</v>
          </cell>
          <cell r="AE2716">
            <v>0</v>
          </cell>
          <cell r="AF2716">
            <v>0</v>
          </cell>
          <cell r="AG2716">
            <v>0</v>
          </cell>
          <cell r="AH2716">
            <v>19.88</v>
          </cell>
          <cell r="AI2716">
            <v>1</v>
          </cell>
          <cell r="AJ2716" t="str">
            <v>80</v>
          </cell>
          <cell r="AK2716" t="str">
            <v>80</v>
          </cell>
          <cell r="AL2716" t="str">
            <v>40</v>
          </cell>
          <cell r="AM2716" t="str">
            <v>8719924029913</v>
          </cell>
          <cell r="AN2716" t="str">
            <v>49019900</v>
          </cell>
          <cell r="AO2716" t="str">
            <v>Geometric Beginning Labels</v>
          </cell>
        </row>
        <row r="2717">
          <cell r="A2717" t="str">
            <v>561100</v>
          </cell>
          <cell r="B2717" t="str">
            <v>Geom.cabinet adv.triangle labels. Engels</v>
          </cell>
          <cell r="C2717" t="str">
            <v>Nienhuis</v>
          </cell>
          <cell r="D2717" t="str">
            <v/>
          </cell>
          <cell r="E2717" t="str">
            <v/>
          </cell>
          <cell r="F2717" t="str">
            <v/>
          </cell>
          <cell r="G2717" t="str">
            <v/>
          </cell>
          <cell r="H2717" t="str">
            <v/>
          </cell>
          <cell r="I2717" t="str">
            <v/>
          </cell>
          <cell r="J2717" t="str">
            <v/>
          </cell>
          <cell r="K2717" t="str">
            <v/>
          </cell>
          <cell r="L2717" t="str">
            <v/>
          </cell>
          <cell r="M2717" t="str">
            <v>561100</v>
          </cell>
          <cell r="N2717" t="e">
            <v>#N/A</v>
          </cell>
          <cell r="O2717" t="str">
            <v>561100</v>
          </cell>
          <cell r="P2717" t="str">
            <v>3951</v>
          </cell>
          <cell r="Q2717" t="str">
            <v>US</v>
          </cell>
          <cell r="R2717" t="str">
            <v>USA</v>
          </cell>
          <cell r="S2717" t="str">
            <v>United States</v>
          </cell>
          <cell r="T2717">
            <v>0.02</v>
          </cell>
          <cell r="U2717">
            <v>0.02</v>
          </cell>
          <cell r="V2717">
            <v>1</v>
          </cell>
          <cell r="W2717">
            <v>1</v>
          </cell>
          <cell r="X2717" t="str">
            <v>Pcs.</v>
          </cell>
          <cell r="Y2717" t="str">
            <v>3</v>
          </cell>
          <cell r="Z2717">
            <v>0</v>
          </cell>
          <cell r="AA2717">
            <v>3.25</v>
          </cell>
          <cell r="AB2717">
            <v>17</v>
          </cell>
          <cell r="AC2717">
            <v>17.68</v>
          </cell>
          <cell r="AD2717">
            <v>0</v>
          </cell>
          <cell r="AE2717">
            <v>0</v>
          </cell>
          <cell r="AF2717">
            <v>0</v>
          </cell>
          <cell r="AG2717">
            <v>0</v>
          </cell>
          <cell r="AH2717">
            <v>17.68</v>
          </cell>
          <cell r="AI2717">
            <v>1</v>
          </cell>
          <cell r="AJ2717" t="str">
            <v>100</v>
          </cell>
          <cell r="AK2717" t="str">
            <v>20</v>
          </cell>
          <cell r="AL2717" t="str">
            <v>10</v>
          </cell>
          <cell r="AM2717" t="str">
            <v>8719924029920</v>
          </cell>
          <cell r="AN2717" t="str">
            <v>49019900</v>
          </cell>
          <cell r="AO2717" t="str">
            <v>Geometric Cabinet Advanced Triangle Labels</v>
          </cell>
        </row>
        <row r="2718">
          <cell r="A2718" t="str">
            <v>561200</v>
          </cell>
          <cell r="B2718" t="str">
            <v>Detective Adjective Exercise Comm., Eng.</v>
          </cell>
          <cell r="C2718" t="str">
            <v>Nienhuis</v>
          </cell>
          <cell r="D2718" t="str">
            <v/>
          </cell>
          <cell r="E2718" t="str">
            <v/>
          </cell>
          <cell r="F2718" t="str">
            <v/>
          </cell>
          <cell r="G2718" t="str">
            <v/>
          </cell>
          <cell r="H2718" t="str">
            <v/>
          </cell>
          <cell r="I2718" t="str">
            <v/>
          </cell>
          <cell r="J2718" t="str">
            <v/>
          </cell>
          <cell r="K2718" t="str">
            <v/>
          </cell>
          <cell r="L2718" t="str">
            <v/>
          </cell>
          <cell r="M2718" t="str">
            <v>561200</v>
          </cell>
          <cell r="N2718" t="e">
            <v>#N/A</v>
          </cell>
          <cell r="O2718" t="str">
            <v>561200</v>
          </cell>
          <cell r="P2718" t="str">
            <v>3951</v>
          </cell>
          <cell r="Q2718" t="str">
            <v>US</v>
          </cell>
          <cell r="R2718" t="str">
            <v>USA</v>
          </cell>
          <cell r="S2718" t="str">
            <v>United States</v>
          </cell>
          <cell r="T2718">
            <v>0.12</v>
          </cell>
          <cell r="U2718">
            <v>0.12</v>
          </cell>
          <cell r="V2718">
            <v>1</v>
          </cell>
          <cell r="W2718">
            <v>1</v>
          </cell>
          <cell r="X2718" t="str">
            <v>Pcs.</v>
          </cell>
          <cell r="Y2718" t="str">
            <v>3</v>
          </cell>
          <cell r="Z2718">
            <v>0</v>
          </cell>
          <cell r="AA2718">
            <v>5.95</v>
          </cell>
          <cell r="AB2718">
            <v>32.92</v>
          </cell>
          <cell r="AC2718">
            <v>34.24</v>
          </cell>
          <cell r="AD2718">
            <v>0</v>
          </cell>
          <cell r="AE2718">
            <v>0</v>
          </cell>
          <cell r="AF2718">
            <v>0</v>
          </cell>
          <cell r="AG2718">
            <v>0</v>
          </cell>
          <cell r="AH2718">
            <v>34.24</v>
          </cell>
          <cell r="AI2718">
            <v>1</v>
          </cell>
          <cell r="AJ2718" t="str">
            <v>300</v>
          </cell>
          <cell r="AK2718" t="str">
            <v>30</v>
          </cell>
          <cell r="AL2718" t="str">
            <v>20</v>
          </cell>
          <cell r="AM2718" t="str">
            <v>8719924029937</v>
          </cell>
          <cell r="AN2718" t="str">
            <v>49019900</v>
          </cell>
          <cell r="AO2718" t="str">
            <v>Detective Adjective Exercise Commands</v>
          </cell>
        </row>
        <row r="2719">
          <cell r="A2719" t="str">
            <v>561500</v>
          </cell>
          <cell r="B2719" t="str">
            <v>Commands for geometric solids, Engels</v>
          </cell>
          <cell r="C2719" t="str">
            <v>Nienhuis</v>
          </cell>
          <cell r="D2719" t="str">
            <v/>
          </cell>
          <cell r="E2719" t="str">
            <v/>
          </cell>
          <cell r="F2719" t="str">
            <v/>
          </cell>
          <cell r="G2719" t="str">
            <v/>
          </cell>
          <cell r="H2719" t="str">
            <v/>
          </cell>
          <cell r="I2719" t="str">
            <v/>
          </cell>
          <cell r="J2719" t="str">
            <v/>
          </cell>
          <cell r="K2719" t="str">
            <v/>
          </cell>
          <cell r="L2719" t="str">
            <v/>
          </cell>
          <cell r="M2719" t="str">
            <v>561500</v>
          </cell>
          <cell r="N2719" t="e">
            <v>#N/A</v>
          </cell>
          <cell r="O2719" t="str">
            <v>561500</v>
          </cell>
          <cell r="P2719" t="str">
            <v>3951</v>
          </cell>
          <cell r="Q2719" t="str">
            <v>US</v>
          </cell>
          <cell r="R2719" t="str">
            <v>USA</v>
          </cell>
          <cell r="S2719" t="str">
            <v>United States</v>
          </cell>
          <cell r="T2719">
            <v>0.12</v>
          </cell>
          <cell r="U2719">
            <v>0.12</v>
          </cell>
          <cell r="V2719">
            <v>1</v>
          </cell>
          <cell r="W2719">
            <v>1</v>
          </cell>
          <cell r="X2719" t="str">
            <v>Pcs.</v>
          </cell>
          <cell r="Y2719" t="str">
            <v>3</v>
          </cell>
          <cell r="Z2719">
            <v>0</v>
          </cell>
          <cell r="AA2719">
            <v>3.03</v>
          </cell>
          <cell r="AB2719">
            <v>27.63</v>
          </cell>
          <cell r="AC2719">
            <v>28.74</v>
          </cell>
          <cell r="AD2719">
            <v>0</v>
          </cell>
          <cell r="AE2719">
            <v>0</v>
          </cell>
          <cell r="AF2719">
            <v>0</v>
          </cell>
          <cell r="AG2719">
            <v>0</v>
          </cell>
          <cell r="AH2719">
            <v>28.74</v>
          </cell>
          <cell r="AI2719">
            <v>1</v>
          </cell>
          <cell r="AJ2719" t="str">
            <v>140</v>
          </cell>
          <cell r="AK2719" t="str">
            <v>50</v>
          </cell>
          <cell r="AL2719" t="str">
            <v>20</v>
          </cell>
          <cell r="AM2719" t="str">
            <v>8719924029944</v>
          </cell>
          <cell r="AN2719" t="str">
            <v>49019900</v>
          </cell>
          <cell r="AO2719" t="str">
            <v>Commands For The Geometric Solids</v>
          </cell>
        </row>
        <row r="2720">
          <cell r="A2720" t="str">
            <v>562000</v>
          </cell>
          <cell r="B2720" t="str">
            <v>Animals and their homes, Engels</v>
          </cell>
          <cell r="C2720" t="str">
            <v>Nienhuis</v>
          </cell>
          <cell r="D2720" t="str">
            <v/>
          </cell>
          <cell r="E2720" t="str">
            <v/>
          </cell>
          <cell r="F2720" t="str">
            <v/>
          </cell>
          <cell r="G2720" t="str">
            <v/>
          </cell>
          <cell r="H2720" t="str">
            <v/>
          </cell>
          <cell r="I2720" t="str">
            <v/>
          </cell>
          <cell r="J2720" t="str">
            <v/>
          </cell>
          <cell r="K2720" t="str">
            <v/>
          </cell>
          <cell r="L2720" t="str">
            <v/>
          </cell>
          <cell r="M2720" t="str">
            <v>562000</v>
          </cell>
          <cell r="N2720" t="e">
            <v>#N/A</v>
          </cell>
          <cell r="O2720" t="str">
            <v>562000</v>
          </cell>
          <cell r="P2720" t="str">
            <v>3951</v>
          </cell>
          <cell r="Q2720" t="str">
            <v>US</v>
          </cell>
          <cell r="R2720" t="str">
            <v>USA</v>
          </cell>
          <cell r="S2720" t="str">
            <v>United States</v>
          </cell>
          <cell r="T2720">
            <v>0.12</v>
          </cell>
          <cell r="U2720">
            <v>0.12</v>
          </cell>
          <cell r="V2720">
            <v>1</v>
          </cell>
          <cell r="W2720">
            <v>1</v>
          </cell>
          <cell r="X2720" t="str">
            <v>Pcs.</v>
          </cell>
          <cell r="Y2720" t="str">
            <v>3</v>
          </cell>
          <cell r="Z2720">
            <v>0</v>
          </cell>
          <cell r="AA2720">
            <v>3.93</v>
          </cell>
          <cell r="AB2720">
            <v>32.92</v>
          </cell>
          <cell r="AC2720">
            <v>34.24</v>
          </cell>
          <cell r="AD2720">
            <v>0</v>
          </cell>
          <cell r="AE2720">
            <v>0</v>
          </cell>
          <cell r="AF2720">
            <v>0</v>
          </cell>
          <cell r="AG2720">
            <v>0</v>
          </cell>
          <cell r="AH2720">
            <v>34.24</v>
          </cell>
          <cell r="AI2720">
            <v>1</v>
          </cell>
          <cell r="AJ2720" t="str">
            <v>110</v>
          </cell>
          <cell r="AK2720" t="str">
            <v>70</v>
          </cell>
          <cell r="AL2720" t="str">
            <v>20</v>
          </cell>
          <cell r="AM2720" t="str">
            <v>8719924029968</v>
          </cell>
          <cell r="AN2720" t="str">
            <v>49019900</v>
          </cell>
          <cell r="AO2720" t="str">
            <v>Animals And Their Homes</v>
          </cell>
        </row>
        <row r="2721">
          <cell r="A2721" t="str">
            <v>562100</v>
          </cell>
          <cell r="B2721" t="str">
            <v>Animals and their sounds, Engels</v>
          </cell>
          <cell r="C2721" t="str">
            <v>Nienhuis</v>
          </cell>
          <cell r="D2721" t="str">
            <v/>
          </cell>
          <cell r="E2721" t="str">
            <v/>
          </cell>
          <cell r="F2721" t="str">
            <v/>
          </cell>
          <cell r="G2721" t="str">
            <v/>
          </cell>
          <cell r="H2721" t="str">
            <v/>
          </cell>
          <cell r="I2721" t="str">
            <v/>
          </cell>
          <cell r="J2721" t="str">
            <v/>
          </cell>
          <cell r="K2721" t="str">
            <v/>
          </cell>
          <cell r="L2721" t="str">
            <v/>
          </cell>
          <cell r="M2721" t="str">
            <v>562100</v>
          </cell>
          <cell r="N2721" t="e">
            <v>#N/A</v>
          </cell>
          <cell r="O2721" t="str">
            <v>562100</v>
          </cell>
          <cell r="P2721" t="str">
            <v>3951</v>
          </cell>
          <cell r="Q2721" t="str">
            <v>US</v>
          </cell>
          <cell r="R2721" t="str">
            <v>USA</v>
          </cell>
          <cell r="S2721" t="str">
            <v>United States</v>
          </cell>
          <cell r="T2721">
            <v>0.05</v>
          </cell>
          <cell r="U2721">
            <v>0.05</v>
          </cell>
          <cell r="V2721">
            <v>1</v>
          </cell>
          <cell r="W2721">
            <v>1</v>
          </cell>
          <cell r="X2721" t="str">
            <v>Pcs.</v>
          </cell>
          <cell r="Y2721" t="str">
            <v>3</v>
          </cell>
          <cell r="Z2721">
            <v>0</v>
          </cell>
          <cell r="AA2721">
            <v>5.39</v>
          </cell>
          <cell r="AB2721">
            <v>25.48</v>
          </cell>
          <cell r="AC2721">
            <v>26.5</v>
          </cell>
          <cell r="AD2721">
            <v>0</v>
          </cell>
          <cell r="AE2721">
            <v>0</v>
          </cell>
          <cell r="AF2721">
            <v>0</v>
          </cell>
          <cell r="AG2721">
            <v>0</v>
          </cell>
          <cell r="AH2721">
            <v>26.5</v>
          </cell>
          <cell r="AI2721">
            <v>1</v>
          </cell>
          <cell r="AJ2721" t="str">
            <v>110</v>
          </cell>
          <cell r="AK2721" t="str">
            <v>50</v>
          </cell>
          <cell r="AL2721" t="str">
            <v>10</v>
          </cell>
          <cell r="AM2721" t="str">
            <v>8719924029975</v>
          </cell>
          <cell r="AN2721" t="str">
            <v>49019900</v>
          </cell>
          <cell r="AO2721" t="str">
            <v>Animals And Their Sounds</v>
          </cell>
        </row>
        <row r="2722">
          <cell r="A2722" t="str">
            <v>562200</v>
          </cell>
          <cell r="B2722" t="str">
            <v>Animals and their young, Engels</v>
          </cell>
          <cell r="C2722" t="str">
            <v>Nienhuis</v>
          </cell>
          <cell r="D2722" t="str">
            <v/>
          </cell>
          <cell r="E2722" t="str">
            <v/>
          </cell>
          <cell r="F2722" t="str">
            <v/>
          </cell>
          <cell r="G2722" t="str">
            <v/>
          </cell>
          <cell r="H2722" t="str">
            <v/>
          </cell>
          <cell r="I2722" t="str">
            <v/>
          </cell>
          <cell r="J2722" t="str">
            <v/>
          </cell>
          <cell r="K2722" t="str">
            <v/>
          </cell>
          <cell r="L2722" t="str">
            <v/>
          </cell>
          <cell r="M2722" t="str">
            <v>562200</v>
          </cell>
          <cell r="N2722" t="e">
            <v>#N/A</v>
          </cell>
          <cell r="O2722" t="str">
            <v>562200</v>
          </cell>
          <cell r="P2722" t="str">
            <v>3951</v>
          </cell>
          <cell r="Q2722" t="str">
            <v>US</v>
          </cell>
          <cell r="R2722" t="str">
            <v>USA</v>
          </cell>
          <cell r="S2722" t="str">
            <v>United States</v>
          </cell>
          <cell r="T2722">
            <v>0.11</v>
          </cell>
          <cell r="U2722">
            <v>0.11</v>
          </cell>
          <cell r="V2722">
            <v>1</v>
          </cell>
          <cell r="W2722">
            <v>1</v>
          </cell>
          <cell r="X2722" t="str">
            <v>Pcs.</v>
          </cell>
          <cell r="Y2722" t="str">
            <v>3</v>
          </cell>
          <cell r="Z2722">
            <v>0</v>
          </cell>
          <cell r="AA2722">
            <v>4.21</v>
          </cell>
          <cell r="AB2722">
            <v>25.48</v>
          </cell>
          <cell r="AC2722">
            <v>26.5</v>
          </cell>
          <cell r="AD2722">
            <v>0</v>
          </cell>
          <cell r="AE2722">
            <v>0</v>
          </cell>
          <cell r="AF2722">
            <v>0</v>
          </cell>
          <cell r="AG2722">
            <v>0</v>
          </cell>
          <cell r="AH2722">
            <v>26.5</v>
          </cell>
          <cell r="AI2722">
            <v>1</v>
          </cell>
          <cell r="AJ2722" t="str">
            <v>140</v>
          </cell>
          <cell r="AK2722" t="str">
            <v>60</v>
          </cell>
          <cell r="AL2722" t="str">
            <v>20</v>
          </cell>
          <cell r="AM2722" t="str">
            <v>8719924029982</v>
          </cell>
          <cell r="AN2722" t="str">
            <v>49019900</v>
          </cell>
          <cell r="AO2722" t="str">
            <v>Animals And Their Young</v>
          </cell>
        </row>
        <row r="2723">
          <cell r="A2723" t="str">
            <v>562300</v>
          </cell>
          <cell r="B2723" t="str">
            <v>Animals names, Engels</v>
          </cell>
          <cell r="C2723" t="str">
            <v>Nienhuis</v>
          </cell>
          <cell r="D2723" t="str">
            <v/>
          </cell>
          <cell r="E2723" t="str">
            <v/>
          </cell>
          <cell r="F2723" t="str">
            <v/>
          </cell>
          <cell r="G2723" t="str">
            <v/>
          </cell>
          <cell r="H2723" t="str">
            <v/>
          </cell>
          <cell r="I2723" t="str">
            <v/>
          </cell>
          <cell r="J2723" t="str">
            <v/>
          </cell>
          <cell r="K2723" t="str">
            <v/>
          </cell>
          <cell r="L2723" t="str">
            <v/>
          </cell>
          <cell r="M2723" t="str">
            <v>562300</v>
          </cell>
          <cell r="N2723" t="e">
            <v>#N/A</v>
          </cell>
          <cell r="O2723" t="str">
            <v>562300</v>
          </cell>
          <cell r="P2723" t="str">
            <v>3951</v>
          </cell>
          <cell r="Q2723" t="str">
            <v>US</v>
          </cell>
          <cell r="R2723" t="str">
            <v>USA</v>
          </cell>
          <cell r="S2723" t="str">
            <v>United States</v>
          </cell>
          <cell r="T2723">
            <v>0.22</v>
          </cell>
          <cell r="U2723">
            <v>0.22</v>
          </cell>
          <cell r="V2723">
            <v>1</v>
          </cell>
          <cell r="W2723">
            <v>1</v>
          </cell>
          <cell r="X2723" t="str">
            <v>Pcs.</v>
          </cell>
          <cell r="Y2723" t="str">
            <v>3</v>
          </cell>
          <cell r="Z2723">
            <v>0</v>
          </cell>
          <cell r="AA2723">
            <v>7.14</v>
          </cell>
          <cell r="AB2723">
            <v>27.63</v>
          </cell>
          <cell r="AC2723">
            <v>28.74</v>
          </cell>
          <cell r="AD2723">
            <v>0</v>
          </cell>
          <cell r="AE2723">
            <v>0</v>
          </cell>
          <cell r="AF2723">
            <v>0</v>
          </cell>
          <cell r="AG2723">
            <v>0</v>
          </cell>
          <cell r="AH2723">
            <v>28.74</v>
          </cell>
          <cell r="AI2723">
            <v>1</v>
          </cell>
          <cell r="AJ2723" t="str">
            <v>280</v>
          </cell>
          <cell r="AK2723" t="str">
            <v>50</v>
          </cell>
          <cell r="AL2723" t="str">
            <v>20</v>
          </cell>
          <cell r="AM2723" t="str">
            <v>8719924029999</v>
          </cell>
          <cell r="AN2723" t="str">
            <v>49019900</v>
          </cell>
          <cell r="AO2723" t="str">
            <v>Animal Names</v>
          </cell>
        </row>
        <row r="2724">
          <cell r="A2724" t="str">
            <v>562400</v>
          </cell>
          <cell r="B2724" t="str">
            <v>Animals and their groups, Engels</v>
          </cell>
          <cell r="C2724" t="str">
            <v>Nienhuis</v>
          </cell>
          <cell r="D2724" t="str">
            <v/>
          </cell>
          <cell r="E2724" t="str">
            <v/>
          </cell>
          <cell r="F2724" t="str">
            <v/>
          </cell>
          <cell r="G2724" t="str">
            <v/>
          </cell>
          <cell r="H2724" t="str">
            <v/>
          </cell>
          <cell r="I2724" t="str">
            <v/>
          </cell>
          <cell r="J2724" t="str">
            <v/>
          </cell>
          <cell r="K2724" t="str">
            <v/>
          </cell>
          <cell r="L2724" t="str">
            <v/>
          </cell>
          <cell r="M2724" t="str">
            <v>562400</v>
          </cell>
          <cell r="N2724" t="e">
            <v>#N/A</v>
          </cell>
          <cell r="O2724" t="str">
            <v>562400</v>
          </cell>
          <cell r="P2724" t="str">
            <v>3951</v>
          </cell>
          <cell r="Q2724" t="str">
            <v>US</v>
          </cell>
          <cell r="R2724" t="str">
            <v>USA</v>
          </cell>
          <cell r="S2724" t="str">
            <v>United States</v>
          </cell>
          <cell r="T2724">
            <v>0.13</v>
          </cell>
          <cell r="U2724">
            <v>0.13</v>
          </cell>
          <cell r="V2724">
            <v>1</v>
          </cell>
          <cell r="W2724">
            <v>1</v>
          </cell>
          <cell r="X2724" t="str">
            <v>Pcs.</v>
          </cell>
          <cell r="Y2724" t="str">
            <v>3</v>
          </cell>
          <cell r="Z2724">
            <v>0</v>
          </cell>
          <cell r="AA2724">
            <v>4.67</v>
          </cell>
          <cell r="AB2724">
            <v>27.63</v>
          </cell>
          <cell r="AC2724">
            <v>28.74</v>
          </cell>
          <cell r="AD2724">
            <v>0</v>
          </cell>
          <cell r="AE2724">
            <v>0</v>
          </cell>
          <cell r="AF2724">
            <v>0</v>
          </cell>
          <cell r="AG2724">
            <v>0</v>
          </cell>
          <cell r="AH2724">
            <v>28.74</v>
          </cell>
          <cell r="AI2724">
            <v>1</v>
          </cell>
          <cell r="AJ2724" t="str">
            <v>140</v>
          </cell>
          <cell r="AK2724" t="str">
            <v>50</v>
          </cell>
          <cell r="AL2724" t="str">
            <v>30</v>
          </cell>
          <cell r="AM2724" t="str">
            <v>8719924030001</v>
          </cell>
          <cell r="AN2724" t="str">
            <v>49019900</v>
          </cell>
          <cell r="AO2724" t="str">
            <v>Animals And Their Groups</v>
          </cell>
        </row>
        <row r="2725">
          <cell r="A2725" t="str">
            <v>562700</v>
          </cell>
          <cell r="B2725" t="str">
            <v>Botany cabinet matching cards, Engels</v>
          </cell>
          <cell r="C2725" t="str">
            <v>Nienhuis</v>
          </cell>
          <cell r="D2725" t="str">
            <v/>
          </cell>
          <cell r="E2725" t="str">
            <v/>
          </cell>
          <cell r="F2725" t="str">
            <v/>
          </cell>
          <cell r="G2725" t="str">
            <v/>
          </cell>
          <cell r="H2725" t="str">
            <v/>
          </cell>
          <cell r="I2725" t="str">
            <v/>
          </cell>
          <cell r="J2725" t="str">
            <v/>
          </cell>
          <cell r="K2725" t="str">
            <v/>
          </cell>
          <cell r="L2725" t="str">
            <v/>
          </cell>
          <cell r="M2725" t="str">
            <v>562700</v>
          </cell>
          <cell r="N2725" t="e">
            <v>#N/A</v>
          </cell>
          <cell r="O2725" t="str">
            <v>562700</v>
          </cell>
          <cell r="P2725" t="str">
            <v>3951</v>
          </cell>
          <cell r="Q2725" t="str">
            <v>US</v>
          </cell>
          <cell r="R2725" t="str">
            <v>USA</v>
          </cell>
          <cell r="S2725" t="str">
            <v>United States</v>
          </cell>
          <cell r="T2725">
            <v>0.04</v>
          </cell>
          <cell r="U2725">
            <v>0.04</v>
          </cell>
          <cell r="V2725">
            <v>1</v>
          </cell>
          <cell r="W2725">
            <v>1</v>
          </cell>
          <cell r="X2725" t="str">
            <v>Pcs.</v>
          </cell>
          <cell r="Y2725" t="str">
            <v>3</v>
          </cell>
          <cell r="Z2725">
            <v>0</v>
          </cell>
          <cell r="AA2725">
            <v>5.78</v>
          </cell>
          <cell r="AB2725">
            <v>24.44</v>
          </cell>
          <cell r="AC2725">
            <v>25.42</v>
          </cell>
          <cell r="AD2725">
            <v>0</v>
          </cell>
          <cell r="AE2725">
            <v>0</v>
          </cell>
          <cell r="AF2725">
            <v>0</v>
          </cell>
          <cell r="AG2725">
            <v>0</v>
          </cell>
          <cell r="AH2725">
            <v>25.42</v>
          </cell>
          <cell r="AI2725">
            <v>1</v>
          </cell>
          <cell r="AJ2725" t="str">
            <v>100</v>
          </cell>
          <cell r="AK2725" t="str">
            <v>70</v>
          </cell>
          <cell r="AL2725" t="str">
            <v>10</v>
          </cell>
          <cell r="AM2725" t="str">
            <v>8719924030018</v>
          </cell>
          <cell r="AN2725" t="str">
            <v>49019900</v>
          </cell>
          <cell r="AO2725" t="str">
            <v>Botany Cabinet: Nomenclature Cards</v>
          </cell>
        </row>
        <row r="2726">
          <cell r="A2726" t="str">
            <v>563300</v>
          </cell>
          <cell r="B2726" t="str">
            <v>Phonetic flash cards, Engels</v>
          </cell>
          <cell r="C2726" t="str">
            <v>Nienhuis</v>
          </cell>
          <cell r="D2726" t="str">
            <v/>
          </cell>
          <cell r="E2726" t="str">
            <v/>
          </cell>
          <cell r="F2726" t="str">
            <v/>
          </cell>
          <cell r="G2726" t="str">
            <v/>
          </cell>
          <cell r="H2726" t="str">
            <v/>
          </cell>
          <cell r="I2726" t="str">
            <v/>
          </cell>
          <cell r="J2726" t="str">
            <v/>
          </cell>
          <cell r="K2726" t="str">
            <v/>
          </cell>
          <cell r="L2726" t="str">
            <v/>
          </cell>
          <cell r="M2726" t="str">
            <v>563300</v>
          </cell>
          <cell r="N2726" t="e">
            <v>#N/A</v>
          </cell>
          <cell r="O2726" t="str">
            <v>563300</v>
          </cell>
          <cell r="P2726" t="str">
            <v>3951</v>
          </cell>
          <cell r="Q2726" t="str">
            <v>US</v>
          </cell>
          <cell r="R2726" t="str">
            <v>USA</v>
          </cell>
          <cell r="S2726" t="str">
            <v>United States</v>
          </cell>
          <cell r="T2726">
            <v>0.4</v>
          </cell>
          <cell r="U2726">
            <v>0.4</v>
          </cell>
          <cell r="V2726">
            <v>1</v>
          </cell>
          <cell r="W2726">
            <v>1</v>
          </cell>
          <cell r="X2726" t="str">
            <v>Pcs.</v>
          </cell>
          <cell r="Y2726" t="str">
            <v>3</v>
          </cell>
          <cell r="Z2726">
            <v>0</v>
          </cell>
          <cell r="AA2726">
            <v>5.69</v>
          </cell>
          <cell r="AB2726">
            <v>48.85</v>
          </cell>
          <cell r="AC2726">
            <v>50.8</v>
          </cell>
          <cell r="AD2726">
            <v>0</v>
          </cell>
          <cell r="AE2726">
            <v>0</v>
          </cell>
          <cell r="AF2726">
            <v>0</v>
          </cell>
          <cell r="AG2726">
            <v>0</v>
          </cell>
          <cell r="AH2726">
            <v>50.8</v>
          </cell>
          <cell r="AI2726">
            <v>1</v>
          </cell>
          <cell r="AJ2726" t="str">
            <v>160</v>
          </cell>
          <cell r="AK2726" t="str">
            <v>90</v>
          </cell>
          <cell r="AL2726" t="str">
            <v>30</v>
          </cell>
          <cell r="AM2726" t="str">
            <v>8719924030025</v>
          </cell>
          <cell r="AN2726" t="str">
            <v>49019900</v>
          </cell>
          <cell r="AO2726" t="str">
            <v>Phonetic Flash Cards</v>
          </cell>
        </row>
        <row r="2727">
          <cell r="A2727" t="str">
            <v>563400</v>
          </cell>
          <cell r="B2727" t="str">
            <v>Phonetic pictures &amp; labels, Engels</v>
          </cell>
          <cell r="C2727" t="str">
            <v>Nienhuis</v>
          </cell>
          <cell r="D2727" t="str">
            <v/>
          </cell>
          <cell r="E2727" t="str">
            <v/>
          </cell>
          <cell r="F2727" t="str">
            <v/>
          </cell>
          <cell r="G2727" t="str">
            <v/>
          </cell>
          <cell r="H2727" t="str">
            <v/>
          </cell>
          <cell r="I2727" t="str">
            <v/>
          </cell>
          <cell r="J2727" t="str">
            <v/>
          </cell>
          <cell r="K2727" t="str">
            <v/>
          </cell>
          <cell r="L2727" t="str">
            <v/>
          </cell>
          <cell r="M2727" t="str">
            <v>563400</v>
          </cell>
          <cell r="N2727" t="e">
            <v>#N/A</v>
          </cell>
          <cell r="O2727" t="str">
            <v>563400</v>
          </cell>
          <cell r="P2727" t="str">
            <v>3951</v>
          </cell>
          <cell r="Q2727" t="str">
            <v>US</v>
          </cell>
          <cell r="R2727" t="str">
            <v>USA</v>
          </cell>
          <cell r="S2727" t="str">
            <v>United States</v>
          </cell>
          <cell r="T2727">
            <v>0.6</v>
          </cell>
          <cell r="U2727">
            <v>0.6</v>
          </cell>
          <cell r="V2727">
            <v>1</v>
          </cell>
          <cell r="W2727">
            <v>1</v>
          </cell>
          <cell r="X2727" t="str">
            <v>Pcs.</v>
          </cell>
          <cell r="Y2727" t="str">
            <v>3</v>
          </cell>
          <cell r="Z2727">
            <v>0</v>
          </cell>
          <cell r="AA2727">
            <v>13.95</v>
          </cell>
          <cell r="AB2727">
            <v>81.790000000000006</v>
          </cell>
          <cell r="AC2727">
            <v>85.06</v>
          </cell>
          <cell r="AD2727">
            <v>0</v>
          </cell>
          <cell r="AE2727">
            <v>0</v>
          </cell>
          <cell r="AF2727">
            <v>0</v>
          </cell>
          <cell r="AG2727">
            <v>0</v>
          </cell>
          <cell r="AH2727">
            <v>85.06</v>
          </cell>
          <cell r="AI2727">
            <v>1</v>
          </cell>
          <cell r="AJ2727" t="str">
            <v>130</v>
          </cell>
          <cell r="AK2727" t="str">
            <v>110</v>
          </cell>
          <cell r="AL2727" t="str">
            <v>60</v>
          </cell>
          <cell r="AM2727" t="str">
            <v>8719924030032</v>
          </cell>
          <cell r="AN2727" t="str">
            <v>49019900</v>
          </cell>
          <cell r="AO2727" t="str">
            <v>Phonetic Pictures And Labels</v>
          </cell>
        </row>
        <row r="2728">
          <cell r="A2728" t="str">
            <v>563500</v>
          </cell>
          <cell r="B2728" t="str">
            <v>Phonetic reading cards, Engels</v>
          </cell>
          <cell r="C2728" t="str">
            <v>Nienhuis</v>
          </cell>
          <cell r="D2728" t="str">
            <v/>
          </cell>
          <cell r="E2728" t="str">
            <v/>
          </cell>
          <cell r="F2728" t="str">
            <v/>
          </cell>
          <cell r="G2728" t="str">
            <v/>
          </cell>
          <cell r="H2728" t="str">
            <v/>
          </cell>
          <cell r="I2728" t="str">
            <v/>
          </cell>
          <cell r="J2728" t="str">
            <v/>
          </cell>
          <cell r="K2728" t="str">
            <v/>
          </cell>
          <cell r="L2728" t="str">
            <v/>
          </cell>
          <cell r="M2728" t="str">
            <v>563500</v>
          </cell>
          <cell r="N2728" t="e">
            <v>#N/A</v>
          </cell>
          <cell r="O2728" t="str">
            <v>563500</v>
          </cell>
          <cell r="P2728" t="str">
            <v>3951</v>
          </cell>
          <cell r="Q2728" t="str">
            <v>US</v>
          </cell>
          <cell r="R2728" t="str">
            <v>USA</v>
          </cell>
          <cell r="S2728" t="str">
            <v>United States</v>
          </cell>
          <cell r="T2728">
            <v>0.15</v>
          </cell>
          <cell r="U2728">
            <v>0.15</v>
          </cell>
          <cell r="V2728">
            <v>1</v>
          </cell>
          <cell r="W2728">
            <v>1</v>
          </cell>
          <cell r="X2728" t="str">
            <v>Pcs.</v>
          </cell>
          <cell r="Y2728" t="str">
            <v>3</v>
          </cell>
          <cell r="Z2728">
            <v>0</v>
          </cell>
          <cell r="AA2728">
            <v>4.92</v>
          </cell>
          <cell r="AB2728">
            <v>46.73</v>
          </cell>
          <cell r="AC2728">
            <v>48.6</v>
          </cell>
          <cell r="AD2728">
            <v>0</v>
          </cell>
          <cell r="AE2728">
            <v>0</v>
          </cell>
          <cell r="AF2728">
            <v>0</v>
          </cell>
          <cell r="AG2728">
            <v>0</v>
          </cell>
          <cell r="AH2728">
            <v>48.6</v>
          </cell>
          <cell r="AI2728">
            <v>1</v>
          </cell>
          <cell r="AJ2728" t="str">
            <v>110</v>
          </cell>
          <cell r="AK2728" t="str">
            <v>70</v>
          </cell>
          <cell r="AL2728" t="str">
            <v>30</v>
          </cell>
          <cell r="AM2728" t="str">
            <v>8719924030049</v>
          </cell>
          <cell r="AN2728" t="str">
            <v>49019900</v>
          </cell>
          <cell r="AO2728" t="str">
            <v>Phonetic Reading Cards</v>
          </cell>
        </row>
        <row r="2729">
          <cell r="A2729" t="str">
            <v>563700</v>
          </cell>
          <cell r="B2729" t="str">
            <v>Phonogram booklets, Engels</v>
          </cell>
          <cell r="C2729" t="str">
            <v>Nienhuis</v>
          </cell>
          <cell r="D2729" t="str">
            <v/>
          </cell>
          <cell r="E2729" t="str">
            <v/>
          </cell>
          <cell r="F2729" t="str">
            <v/>
          </cell>
          <cell r="G2729" t="str">
            <v/>
          </cell>
          <cell r="H2729" t="str">
            <v/>
          </cell>
          <cell r="I2729" t="str">
            <v/>
          </cell>
          <cell r="J2729" t="str">
            <v/>
          </cell>
          <cell r="K2729" t="str">
            <v/>
          </cell>
          <cell r="L2729" t="str">
            <v/>
          </cell>
          <cell r="M2729" t="str">
            <v>563700</v>
          </cell>
          <cell r="N2729" t="e">
            <v>#N/A</v>
          </cell>
          <cell r="O2729" t="str">
            <v>563700</v>
          </cell>
          <cell r="P2729" t="str">
            <v>3951</v>
          </cell>
          <cell r="Q2729" t="str">
            <v>US</v>
          </cell>
          <cell r="R2729" t="str">
            <v>USA</v>
          </cell>
          <cell r="S2729" t="str">
            <v>United States</v>
          </cell>
          <cell r="T2729">
            <v>0.6</v>
          </cell>
          <cell r="U2729">
            <v>0.6</v>
          </cell>
          <cell r="V2729">
            <v>1</v>
          </cell>
          <cell r="W2729">
            <v>1</v>
          </cell>
          <cell r="X2729" t="str">
            <v>Pcs.</v>
          </cell>
          <cell r="Y2729" t="str">
            <v>3</v>
          </cell>
          <cell r="Z2729">
            <v>0</v>
          </cell>
          <cell r="AA2729">
            <v>48.88</v>
          </cell>
          <cell r="AB2729">
            <v>183.75</v>
          </cell>
          <cell r="AC2729">
            <v>191.1</v>
          </cell>
          <cell r="AD2729">
            <v>0</v>
          </cell>
          <cell r="AE2729">
            <v>0</v>
          </cell>
          <cell r="AF2729">
            <v>0</v>
          </cell>
          <cell r="AG2729">
            <v>0</v>
          </cell>
          <cell r="AH2729">
            <v>191.1</v>
          </cell>
          <cell r="AI2729">
            <v>1</v>
          </cell>
          <cell r="AJ2729" t="str">
            <v>180</v>
          </cell>
          <cell r="AK2729" t="str">
            <v>130</v>
          </cell>
          <cell r="AL2729" t="str">
            <v>90</v>
          </cell>
          <cell r="AM2729" t="str">
            <v>8719924030056</v>
          </cell>
          <cell r="AN2729" t="str">
            <v>49019900</v>
          </cell>
          <cell r="AO2729" t="str">
            <v>Phonogram Booklets</v>
          </cell>
        </row>
        <row r="2730">
          <cell r="A2730" t="str">
            <v>563800</v>
          </cell>
          <cell r="B2730" t="str">
            <v>Phonogram cards, Engels</v>
          </cell>
          <cell r="C2730" t="str">
            <v>Nienhuis</v>
          </cell>
          <cell r="D2730" t="str">
            <v/>
          </cell>
          <cell r="E2730" t="str">
            <v/>
          </cell>
          <cell r="F2730" t="str">
            <v/>
          </cell>
          <cell r="G2730" t="str">
            <v/>
          </cell>
          <cell r="H2730" t="str">
            <v/>
          </cell>
          <cell r="I2730" t="str">
            <v/>
          </cell>
          <cell r="J2730" t="str">
            <v/>
          </cell>
          <cell r="K2730" t="str">
            <v/>
          </cell>
          <cell r="L2730" t="str">
            <v/>
          </cell>
          <cell r="M2730" t="str">
            <v>563800</v>
          </cell>
          <cell r="N2730" t="e">
            <v>#N/A</v>
          </cell>
          <cell r="O2730" t="str">
            <v>563800</v>
          </cell>
          <cell r="P2730" t="str">
            <v>3951</v>
          </cell>
          <cell r="Q2730" t="str">
            <v>US</v>
          </cell>
          <cell r="R2730" t="str">
            <v>USA</v>
          </cell>
          <cell r="S2730" t="str">
            <v>United States</v>
          </cell>
          <cell r="T2730">
            <v>0.27</v>
          </cell>
          <cell r="U2730">
            <v>0.27</v>
          </cell>
          <cell r="V2730">
            <v>1</v>
          </cell>
          <cell r="W2730">
            <v>1</v>
          </cell>
          <cell r="X2730" t="str">
            <v>Pcs.</v>
          </cell>
          <cell r="Y2730" t="str">
            <v>3</v>
          </cell>
          <cell r="Z2730">
            <v>0</v>
          </cell>
          <cell r="AA2730">
            <v>6.23</v>
          </cell>
          <cell r="AB2730">
            <v>61.61</v>
          </cell>
          <cell r="AC2730">
            <v>64.069999999999993</v>
          </cell>
          <cell r="AD2730">
            <v>0</v>
          </cell>
          <cell r="AE2730">
            <v>0</v>
          </cell>
          <cell r="AF2730">
            <v>0</v>
          </cell>
          <cell r="AG2730">
            <v>0</v>
          </cell>
          <cell r="AH2730">
            <v>64.069999999999993</v>
          </cell>
          <cell r="AI2730">
            <v>1</v>
          </cell>
          <cell r="AJ2730" t="str">
            <v>140</v>
          </cell>
          <cell r="AK2730" t="str">
            <v>110</v>
          </cell>
          <cell r="AL2730" t="str">
            <v>20</v>
          </cell>
          <cell r="AM2730" t="str">
            <v>8719924030063</v>
          </cell>
          <cell r="AN2730" t="str">
            <v>49019900</v>
          </cell>
          <cell r="AO2730" t="str">
            <v>Phonogram Cards</v>
          </cell>
        </row>
        <row r="2731">
          <cell r="A2731" t="str">
            <v>564100</v>
          </cell>
          <cell r="B2731" t="str">
            <v>Logical adjective exercise, Engels</v>
          </cell>
          <cell r="C2731" t="str">
            <v>Nienhuis</v>
          </cell>
          <cell r="D2731" t="str">
            <v/>
          </cell>
          <cell r="E2731" t="str">
            <v/>
          </cell>
          <cell r="F2731" t="str">
            <v/>
          </cell>
          <cell r="G2731" t="str">
            <v/>
          </cell>
          <cell r="H2731" t="str">
            <v/>
          </cell>
          <cell r="I2731" t="str">
            <v/>
          </cell>
          <cell r="J2731" t="str">
            <v/>
          </cell>
          <cell r="K2731" t="str">
            <v/>
          </cell>
          <cell r="L2731" t="str">
            <v/>
          </cell>
          <cell r="M2731" t="str">
            <v>564100</v>
          </cell>
          <cell r="N2731" t="e">
            <v>#N/A</v>
          </cell>
          <cell r="O2731" t="str">
            <v>564100</v>
          </cell>
          <cell r="P2731" t="str">
            <v>3951</v>
          </cell>
          <cell r="Q2731" t="str">
            <v>US</v>
          </cell>
          <cell r="R2731" t="str">
            <v>USA</v>
          </cell>
          <cell r="S2731" t="str">
            <v>United States</v>
          </cell>
          <cell r="T2731">
            <v>0.24</v>
          </cell>
          <cell r="U2731">
            <v>0.24</v>
          </cell>
          <cell r="V2731">
            <v>1</v>
          </cell>
          <cell r="W2731">
            <v>1</v>
          </cell>
          <cell r="X2731" t="str">
            <v>Pcs.</v>
          </cell>
          <cell r="Y2731" t="str">
            <v>3</v>
          </cell>
          <cell r="Z2731">
            <v>0</v>
          </cell>
          <cell r="AA2731">
            <v>7.76</v>
          </cell>
          <cell r="AB2731">
            <v>95.6</v>
          </cell>
          <cell r="AC2731">
            <v>99.42</v>
          </cell>
          <cell r="AD2731">
            <v>0</v>
          </cell>
          <cell r="AE2731">
            <v>0</v>
          </cell>
          <cell r="AF2731">
            <v>0</v>
          </cell>
          <cell r="AG2731">
            <v>0</v>
          </cell>
          <cell r="AH2731">
            <v>99.42</v>
          </cell>
          <cell r="AI2731">
            <v>1</v>
          </cell>
          <cell r="AJ2731" t="str">
            <v>150</v>
          </cell>
          <cell r="AK2731" t="str">
            <v>185</v>
          </cell>
          <cell r="AL2731" t="str">
            <v>40</v>
          </cell>
          <cell r="AM2731" t="str">
            <v>8719924030070</v>
          </cell>
          <cell r="AN2731" t="str">
            <v>49019900</v>
          </cell>
          <cell r="AO2731" t="str">
            <v>Logical Adjective Exercise</v>
          </cell>
        </row>
        <row r="2732">
          <cell r="A2732" t="str">
            <v>564200</v>
          </cell>
          <cell r="B2732" t="str">
            <v>Logical adverb exercise, Engels</v>
          </cell>
          <cell r="C2732" t="str">
            <v>Nienhuis</v>
          </cell>
          <cell r="D2732" t="str">
            <v/>
          </cell>
          <cell r="E2732" t="str">
            <v/>
          </cell>
          <cell r="F2732" t="str">
            <v/>
          </cell>
          <cell r="G2732" t="str">
            <v/>
          </cell>
          <cell r="H2732" t="str">
            <v/>
          </cell>
          <cell r="I2732" t="str">
            <v/>
          </cell>
          <cell r="J2732" t="str">
            <v/>
          </cell>
          <cell r="K2732" t="str">
            <v/>
          </cell>
          <cell r="L2732" t="str">
            <v/>
          </cell>
          <cell r="M2732" t="str">
            <v>564200</v>
          </cell>
          <cell r="N2732" t="e">
            <v>#N/A</v>
          </cell>
          <cell r="O2732" t="str">
            <v>564200</v>
          </cell>
          <cell r="P2732" t="str">
            <v>3951</v>
          </cell>
          <cell r="Q2732" t="str">
            <v>US</v>
          </cell>
          <cell r="R2732" t="str">
            <v>USA</v>
          </cell>
          <cell r="S2732" t="str">
            <v>United States</v>
          </cell>
          <cell r="T2732">
            <v>0.22</v>
          </cell>
          <cell r="U2732">
            <v>0.22</v>
          </cell>
          <cell r="V2732">
            <v>1</v>
          </cell>
          <cell r="W2732">
            <v>1</v>
          </cell>
          <cell r="X2732" t="str">
            <v>Pcs.</v>
          </cell>
          <cell r="Y2732" t="str">
            <v>3</v>
          </cell>
          <cell r="Z2732">
            <v>0</v>
          </cell>
          <cell r="AA2732">
            <v>7.21</v>
          </cell>
          <cell r="AB2732">
            <v>95.6</v>
          </cell>
          <cell r="AC2732">
            <v>99.42</v>
          </cell>
          <cell r="AD2732">
            <v>0</v>
          </cell>
          <cell r="AE2732">
            <v>0</v>
          </cell>
          <cell r="AF2732">
            <v>0</v>
          </cell>
          <cell r="AG2732">
            <v>0</v>
          </cell>
          <cell r="AH2732">
            <v>99.42</v>
          </cell>
          <cell r="AI2732">
            <v>1</v>
          </cell>
          <cell r="AJ2732" t="str">
            <v>150</v>
          </cell>
          <cell r="AK2732" t="str">
            <v>85</v>
          </cell>
          <cell r="AL2732" t="str">
            <v>35</v>
          </cell>
          <cell r="AM2732" t="str">
            <v>8719924030087</v>
          </cell>
          <cell r="AN2732" t="str">
            <v>49019900</v>
          </cell>
          <cell r="AO2732" t="str">
            <v>Logical Adverb Exercise</v>
          </cell>
        </row>
        <row r="2733">
          <cell r="A2733" t="str">
            <v>564300</v>
          </cell>
          <cell r="B2733" t="str">
            <v>Singular &amp; plural noun exercise, Engels</v>
          </cell>
          <cell r="C2733" t="str">
            <v>Nienhuis</v>
          </cell>
          <cell r="D2733" t="str">
            <v/>
          </cell>
          <cell r="E2733" t="str">
            <v/>
          </cell>
          <cell r="F2733" t="str">
            <v/>
          </cell>
          <cell r="G2733" t="str">
            <v/>
          </cell>
          <cell r="H2733" t="str">
            <v/>
          </cell>
          <cell r="I2733" t="str">
            <v/>
          </cell>
          <cell r="J2733" t="str">
            <v/>
          </cell>
          <cell r="K2733" t="str">
            <v/>
          </cell>
          <cell r="L2733" t="str">
            <v/>
          </cell>
          <cell r="M2733" t="str">
            <v>564300</v>
          </cell>
          <cell r="N2733" t="e">
            <v>#N/A</v>
          </cell>
          <cell r="O2733" t="str">
            <v>564300</v>
          </cell>
          <cell r="P2733" t="str">
            <v>3951</v>
          </cell>
          <cell r="Q2733" t="str">
            <v>US</v>
          </cell>
          <cell r="R2733" t="str">
            <v>USA</v>
          </cell>
          <cell r="S2733" t="str">
            <v>United States</v>
          </cell>
          <cell r="T2733">
            <v>0.5</v>
          </cell>
          <cell r="U2733">
            <v>0.5</v>
          </cell>
          <cell r="V2733">
            <v>1</v>
          </cell>
          <cell r="W2733">
            <v>1</v>
          </cell>
          <cell r="X2733" t="str">
            <v>Pcs.</v>
          </cell>
          <cell r="Y2733" t="str">
            <v>3</v>
          </cell>
          <cell r="Z2733">
            <v>0</v>
          </cell>
          <cell r="AA2733">
            <v>25.04</v>
          </cell>
          <cell r="AB2733">
            <v>71.16</v>
          </cell>
          <cell r="AC2733">
            <v>74.010000000000005</v>
          </cell>
          <cell r="AD2733">
            <v>0</v>
          </cell>
          <cell r="AE2733">
            <v>0</v>
          </cell>
          <cell r="AF2733">
            <v>0</v>
          </cell>
          <cell r="AG2733">
            <v>0</v>
          </cell>
          <cell r="AH2733">
            <v>74.010000000000005</v>
          </cell>
          <cell r="AI2733">
            <v>1</v>
          </cell>
          <cell r="AJ2733" t="str">
            <v>260</v>
          </cell>
          <cell r="AK2733" t="str">
            <v>105</v>
          </cell>
          <cell r="AL2733" t="str">
            <v>40</v>
          </cell>
          <cell r="AM2733" t="str">
            <v>8719924030094</v>
          </cell>
          <cell r="AN2733" t="str">
            <v>49019900</v>
          </cell>
          <cell r="AO2733" t="str">
            <v>Singular And Plural Noun Exercises</v>
          </cell>
        </row>
        <row r="2734">
          <cell r="A2734" t="str">
            <v>564800</v>
          </cell>
          <cell r="B2734" t="str">
            <v>Puzzle words, Engels</v>
          </cell>
          <cell r="C2734" t="str">
            <v>Nienhuis</v>
          </cell>
          <cell r="D2734" t="str">
            <v/>
          </cell>
          <cell r="E2734" t="str">
            <v/>
          </cell>
          <cell r="F2734" t="str">
            <v/>
          </cell>
          <cell r="G2734" t="str">
            <v/>
          </cell>
          <cell r="H2734" t="str">
            <v/>
          </cell>
          <cell r="I2734" t="str">
            <v/>
          </cell>
          <cell r="J2734" t="str">
            <v/>
          </cell>
          <cell r="K2734" t="str">
            <v/>
          </cell>
          <cell r="L2734" t="str">
            <v/>
          </cell>
          <cell r="M2734" t="str">
            <v>564800</v>
          </cell>
          <cell r="N2734" t="e">
            <v>#N/A</v>
          </cell>
          <cell r="O2734" t="str">
            <v>564800</v>
          </cell>
          <cell r="P2734" t="str">
            <v>3951</v>
          </cell>
          <cell r="Q2734" t="str">
            <v>US</v>
          </cell>
          <cell r="R2734" t="str">
            <v>USA</v>
          </cell>
          <cell r="S2734" t="str">
            <v>United States</v>
          </cell>
          <cell r="T2734">
            <v>0.1</v>
          </cell>
          <cell r="U2734">
            <v>0.1</v>
          </cell>
          <cell r="V2734">
            <v>1</v>
          </cell>
          <cell r="W2734">
            <v>1</v>
          </cell>
          <cell r="X2734" t="str">
            <v>Pcs.</v>
          </cell>
          <cell r="Y2734" t="str">
            <v>3</v>
          </cell>
          <cell r="Z2734">
            <v>0</v>
          </cell>
          <cell r="AA2734">
            <v>3.73</v>
          </cell>
          <cell r="AB2734">
            <v>32.92</v>
          </cell>
          <cell r="AC2734">
            <v>34.24</v>
          </cell>
          <cell r="AD2734">
            <v>0</v>
          </cell>
          <cell r="AE2734">
            <v>0</v>
          </cell>
          <cell r="AF2734">
            <v>0</v>
          </cell>
          <cell r="AG2734">
            <v>0</v>
          </cell>
          <cell r="AH2734">
            <v>34.24</v>
          </cell>
          <cell r="AI2734">
            <v>1</v>
          </cell>
          <cell r="AJ2734" t="str">
            <v>70</v>
          </cell>
          <cell r="AK2734" t="str">
            <v>50</v>
          </cell>
          <cell r="AL2734" t="str">
            <v>40</v>
          </cell>
          <cell r="AM2734" t="str">
            <v>8719924030100</v>
          </cell>
          <cell r="AN2734" t="str">
            <v>49019900</v>
          </cell>
          <cell r="AO2734" t="str">
            <v>Puzzle Words</v>
          </cell>
        </row>
        <row r="2735">
          <cell r="A2735" t="str">
            <v>564910</v>
          </cell>
          <cell r="B2735" t="str">
            <v>First books, Engels</v>
          </cell>
          <cell r="C2735" t="str">
            <v>Nienhuis</v>
          </cell>
          <cell r="D2735" t="str">
            <v/>
          </cell>
          <cell r="E2735" t="str">
            <v/>
          </cell>
          <cell r="F2735" t="str">
            <v/>
          </cell>
          <cell r="G2735" t="str">
            <v/>
          </cell>
          <cell r="H2735" t="str">
            <v/>
          </cell>
          <cell r="I2735" t="str">
            <v/>
          </cell>
          <cell r="J2735" t="str">
            <v/>
          </cell>
          <cell r="K2735" t="str">
            <v/>
          </cell>
          <cell r="L2735" t="str">
            <v/>
          </cell>
          <cell r="M2735" t="str">
            <v>564910</v>
          </cell>
          <cell r="N2735" t="e">
            <v>#N/A</v>
          </cell>
          <cell r="O2735" t="str">
            <v>564910</v>
          </cell>
          <cell r="P2735" t="str">
            <v>3951</v>
          </cell>
          <cell r="Q2735" t="str">
            <v>US</v>
          </cell>
          <cell r="R2735" t="str">
            <v>USA</v>
          </cell>
          <cell r="S2735" t="str">
            <v>United States</v>
          </cell>
          <cell r="T2735">
            <v>0.6</v>
          </cell>
          <cell r="U2735">
            <v>0.6</v>
          </cell>
          <cell r="V2735">
            <v>1</v>
          </cell>
          <cell r="W2735">
            <v>1</v>
          </cell>
          <cell r="X2735" t="str">
            <v>Pcs.</v>
          </cell>
          <cell r="Y2735" t="str">
            <v>3</v>
          </cell>
          <cell r="Z2735">
            <v>0</v>
          </cell>
          <cell r="AA2735">
            <v>21.02</v>
          </cell>
          <cell r="AB2735">
            <v>95.6</v>
          </cell>
          <cell r="AC2735">
            <v>99.42</v>
          </cell>
          <cell r="AD2735">
            <v>0</v>
          </cell>
          <cell r="AE2735">
            <v>0</v>
          </cell>
          <cell r="AF2735">
            <v>0</v>
          </cell>
          <cell r="AG2735">
            <v>0</v>
          </cell>
          <cell r="AH2735">
            <v>99.42</v>
          </cell>
          <cell r="AI2735">
            <v>1</v>
          </cell>
          <cell r="AJ2735" t="str">
            <v>140</v>
          </cell>
          <cell r="AK2735" t="str">
            <v>110</v>
          </cell>
          <cell r="AL2735" t="str">
            <v>60</v>
          </cell>
          <cell r="AM2735" t="str">
            <v>8719924030117</v>
          </cell>
          <cell r="AN2735" t="str">
            <v>49019900</v>
          </cell>
          <cell r="AO2735" t="str">
            <v>First Books</v>
          </cell>
        </row>
        <row r="2736">
          <cell r="A2736" t="str">
            <v>565000</v>
          </cell>
          <cell r="B2736" t="str">
            <v>Easy reading booklets, Engels</v>
          </cell>
          <cell r="C2736" t="str">
            <v>Nienhuis</v>
          </cell>
          <cell r="D2736" t="str">
            <v/>
          </cell>
          <cell r="E2736" t="str">
            <v/>
          </cell>
          <cell r="F2736" t="str">
            <v/>
          </cell>
          <cell r="G2736" t="str">
            <v/>
          </cell>
          <cell r="H2736" t="str">
            <v/>
          </cell>
          <cell r="I2736" t="str">
            <v/>
          </cell>
          <cell r="J2736" t="str">
            <v/>
          </cell>
          <cell r="K2736" t="str">
            <v/>
          </cell>
          <cell r="L2736" t="str">
            <v/>
          </cell>
          <cell r="M2736" t="str">
            <v>565000</v>
          </cell>
          <cell r="N2736" t="e">
            <v>#N/A</v>
          </cell>
          <cell r="O2736" t="str">
            <v>565000</v>
          </cell>
          <cell r="P2736" t="str">
            <v>3951</v>
          </cell>
          <cell r="Q2736" t="str">
            <v>US</v>
          </cell>
          <cell r="R2736" t="str">
            <v>USA</v>
          </cell>
          <cell r="S2736" t="str">
            <v>United States</v>
          </cell>
          <cell r="T2736">
            <v>0.66</v>
          </cell>
          <cell r="U2736">
            <v>0.66</v>
          </cell>
          <cell r="V2736">
            <v>1</v>
          </cell>
          <cell r="W2736">
            <v>1</v>
          </cell>
          <cell r="X2736" t="str">
            <v>Pcs.</v>
          </cell>
          <cell r="Y2736" t="str">
            <v>3</v>
          </cell>
          <cell r="Z2736">
            <v>0</v>
          </cell>
          <cell r="AA2736">
            <v>26.25</v>
          </cell>
          <cell r="AB2736">
            <v>81.790000000000006</v>
          </cell>
          <cell r="AC2736">
            <v>85.06</v>
          </cell>
          <cell r="AD2736">
            <v>0</v>
          </cell>
          <cell r="AE2736">
            <v>0</v>
          </cell>
          <cell r="AF2736">
            <v>0</v>
          </cell>
          <cell r="AG2736">
            <v>0</v>
          </cell>
          <cell r="AH2736">
            <v>85.06</v>
          </cell>
          <cell r="AI2736">
            <v>1</v>
          </cell>
          <cell r="AJ2736" t="str">
            <v>220</v>
          </cell>
          <cell r="AK2736" t="str">
            <v>140</v>
          </cell>
          <cell r="AL2736" t="str">
            <v>30</v>
          </cell>
          <cell r="AM2736" t="str">
            <v>8719924030124</v>
          </cell>
          <cell r="AN2736" t="str">
            <v>49019900</v>
          </cell>
          <cell r="AO2736" t="str">
            <v>Easy Reading Booklets</v>
          </cell>
        </row>
        <row r="2737">
          <cell r="A2737" t="str">
            <v>565100</v>
          </cell>
          <cell r="B2737" t="str">
            <v>Illustrated poems, Engels</v>
          </cell>
          <cell r="C2737" t="str">
            <v>Nienhuis</v>
          </cell>
          <cell r="D2737" t="str">
            <v/>
          </cell>
          <cell r="E2737" t="str">
            <v/>
          </cell>
          <cell r="F2737" t="str">
            <v/>
          </cell>
          <cell r="G2737" t="str">
            <v/>
          </cell>
          <cell r="H2737" t="str">
            <v/>
          </cell>
          <cell r="I2737" t="str">
            <v/>
          </cell>
          <cell r="J2737" t="str">
            <v/>
          </cell>
          <cell r="K2737" t="str">
            <v/>
          </cell>
          <cell r="L2737" t="str">
            <v/>
          </cell>
          <cell r="M2737" t="str">
            <v>565100</v>
          </cell>
          <cell r="N2737" t="e">
            <v>#N/A</v>
          </cell>
          <cell r="O2737" t="str">
            <v>565100</v>
          </cell>
          <cell r="P2737" t="str">
            <v>3951</v>
          </cell>
          <cell r="Q2737" t="str">
            <v>US</v>
          </cell>
          <cell r="R2737" t="str">
            <v>USA</v>
          </cell>
          <cell r="S2737" t="str">
            <v>United States</v>
          </cell>
          <cell r="T2737">
            <v>0.41</v>
          </cell>
          <cell r="U2737">
            <v>0.41</v>
          </cell>
          <cell r="V2737">
            <v>1</v>
          </cell>
          <cell r="W2737">
            <v>1</v>
          </cell>
          <cell r="X2737" t="str">
            <v>Pcs.</v>
          </cell>
          <cell r="Y2737" t="str">
            <v>3</v>
          </cell>
          <cell r="Z2737">
            <v>0</v>
          </cell>
          <cell r="AA2737">
            <v>5.14</v>
          </cell>
          <cell r="AB2737">
            <v>35.06</v>
          </cell>
          <cell r="AC2737">
            <v>36.46</v>
          </cell>
          <cell r="AD2737">
            <v>0</v>
          </cell>
          <cell r="AE2737">
            <v>0</v>
          </cell>
          <cell r="AF2737">
            <v>0</v>
          </cell>
          <cell r="AG2737">
            <v>0</v>
          </cell>
          <cell r="AH2737">
            <v>36.46</v>
          </cell>
          <cell r="AI2737">
            <v>1</v>
          </cell>
          <cell r="AJ2737" t="str">
            <v>440</v>
          </cell>
          <cell r="AK2737" t="str">
            <v>280</v>
          </cell>
          <cell r="AL2737" t="str">
            <v>10</v>
          </cell>
          <cell r="AM2737" t="str">
            <v>8719924030131</v>
          </cell>
          <cell r="AN2737" t="str">
            <v>49019900</v>
          </cell>
          <cell r="AO2737" t="str">
            <v>Illustrated Poems</v>
          </cell>
        </row>
        <row r="2738">
          <cell r="A2738" t="str">
            <v>565300</v>
          </cell>
          <cell r="B2738" t="str">
            <v>Simple commands set 1, Engels</v>
          </cell>
          <cell r="C2738" t="str">
            <v>Nienhuis</v>
          </cell>
          <cell r="D2738" t="str">
            <v/>
          </cell>
          <cell r="E2738" t="str">
            <v/>
          </cell>
          <cell r="F2738" t="str">
            <v/>
          </cell>
          <cell r="G2738" t="str">
            <v/>
          </cell>
          <cell r="H2738" t="str">
            <v/>
          </cell>
          <cell r="I2738" t="str">
            <v/>
          </cell>
          <cell r="J2738" t="str">
            <v/>
          </cell>
          <cell r="K2738" t="str">
            <v/>
          </cell>
          <cell r="L2738" t="str">
            <v/>
          </cell>
          <cell r="M2738" t="str">
            <v>565300</v>
          </cell>
          <cell r="N2738" t="e">
            <v>#N/A</v>
          </cell>
          <cell r="O2738" t="str">
            <v>565300</v>
          </cell>
          <cell r="P2738" t="str">
            <v>3951</v>
          </cell>
          <cell r="Q2738" t="str">
            <v>US</v>
          </cell>
          <cell r="R2738" t="str">
            <v>USA</v>
          </cell>
          <cell r="S2738" t="str">
            <v>United States</v>
          </cell>
          <cell r="T2738">
            <v>0.06</v>
          </cell>
          <cell r="U2738">
            <v>0.06</v>
          </cell>
          <cell r="V2738">
            <v>1</v>
          </cell>
          <cell r="W2738">
            <v>1</v>
          </cell>
          <cell r="X2738" t="str">
            <v>Pcs.</v>
          </cell>
          <cell r="Y2738" t="str">
            <v>3</v>
          </cell>
          <cell r="Z2738">
            <v>0</v>
          </cell>
          <cell r="AA2738">
            <v>7.61</v>
          </cell>
          <cell r="AB2738">
            <v>32.92</v>
          </cell>
          <cell r="AC2738">
            <v>34.24</v>
          </cell>
          <cell r="AD2738">
            <v>0</v>
          </cell>
          <cell r="AE2738">
            <v>0</v>
          </cell>
          <cell r="AF2738">
            <v>0</v>
          </cell>
          <cell r="AG2738">
            <v>0</v>
          </cell>
          <cell r="AH2738">
            <v>34.24</v>
          </cell>
          <cell r="AI2738">
            <v>1</v>
          </cell>
          <cell r="AJ2738" t="str">
            <v>70</v>
          </cell>
          <cell r="AK2738" t="str">
            <v>50</v>
          </cell>
          <cell r="AL2738" t="str">
            <v>30</v>
          </cell>
          <cell r="AM2738" t="str">
            <v>8719924030148</v>
          </cell>
          <cell r="AN2738" t="str">
            <v>49019900</v>
          </cell>
          <cell r="AO2738" t="str">
            <v>Simple Commands: Set 1</v>
          </cell>
        </row>
        <row r="2739">
          <cell r="A2739" t="str">
            <v>565400</v>
          </cell>
          <cell r="B2739" t="str">
            <v>Simple commands set 2, Engels</v>
          </cell>
          <cell r="C2739" t="str">
            <v>Nienhuis</v>
          </cell>
          <cell r="D2739" t="str">
            <v/>
          </cell>
          <cell r="E2739" t="str">
            <v/>
          </cell>
          <cell r="F2739" t="str">
            <v/>
          </cell>
          <cell r="G2739" t="str">
            <v/>
          </cell>
          <cell r="H2739" t="str">
            <v/>
          </cell>
          <cell r="I2739" t="str">
            <v/>
          </cell>
          <cell r="J2739" t="str">
            <v/>
          </cell>
          <cell r="K2739" t="str">
            <v/>
          </cell>
          <cell r="L2739" t="str">
            <v/>
          </cell>
          <cell r="M2739" t="str">
            <v>565400</v>
          </cell>
          <cell r="N2739" t="e">
            <v>#N/A</v>
          </cell>
          <cell r="O2739" t="str">
            <v>565400</v>
          </cell>
          <cell r="P2739" t="str">
            <v>3951</v>
          </cell>
          <cell r="Q2739" t="str">
            <v>US</v>
          </cell>
          <cell r="R2739" t="str">
            <v>USA</v>
          </cell>
          <cell r="S2739" t="str">
            <v>United States</v>
          </cell>
          <cell r="T2739">
            <v>0.12</v>
          </cell>
          <cell r="U2739">
            <v>0.12</v>
          </cell>
          <cell r="V2739">
            <v>1</v>
          </cell>
          <cell r="W2739">
            <v>1</v>
          </cell>
          <cell r="X2739" t="str">
            <v>Pcs.</v>
          </cell>
          <cell r="Y2739" t="str">
            <v>3</v>
          </cell>
          <cell r="Z2739">
            <v>0</v>
          </cell>
          <cell r="AA2739">
            <v>4.21</v>
          </cell>
          <cell r="AB2739">
            <v>29.74</v>
          </cell>
          <cell r="AC2739">
            <v>30.93</v>
          </cell>
          <cell r="AD2739">
            <v>0</v>
          </cell>
          <cell r="AE2739">
            <v>0</v>
          </cell>
          <cell r="AF2739">
            <v>0</v>
          </cell>
          <cell r="AG2739">
            <v>0</v>
          </cell>
          <cell r="AH2739">
            <v>30.93</v>
          </cell>
          <cell r="AI2739">
            <v>1</v>
          </cell>
          <cell r="AJ2739" t="str">
            <v>100</v>
          </cell>
          <cell r="AK2739" t="str">
            <v>50</v>
          </cell>
          <cell r="AL2739" t="str">
            <v>30</v>
          </cell>
          <cell r="AM2739" t="str">
            <v>8719924030155</v>
          </cell>
          <cell r="AN2739" t="str">
            <v>49019900</v>
          </cell>
          <cell r="AO2739" t="str">
            <v>Simple Commands: Set 2</v>
          </cell>
        </row>
        <row r="2740">
          <cell r="A2740" t="str">
            <v>565500</v>
          </cell>
          <cell r="B2740" t="str">
            <v>Grammar games set 1, Engels</v>
          </cell>
          <cell r="C2740" t="str">
            <v>Nienhuis</v>
          </cell>
          <cell r="D2740" t="str">
            <v/>
          </cell>
          <cell r="E2740" t="str">
            <v/>
          </cell>
          <cell r="F2740" t="str">
            <v/>
          </cell>
          <cell r="G2740" t="str">
            <v/>
          </cell>
          <cell r="H2740" t="str">
            <v/>
          </cell>
          <cell r="I2740" t="str">
            <v/>
          </cell>
          <cell r="J2740" t="str">
            <v/>
          </cell>
          <cell r="K2740" t="str">
            <v/>
          </cell>
          <cell r="L2740" t="str">
            <v/>
          </cell>
          <cell r="M2740" t="str">
            <v>565500</v>
          </cell>
          <cell r="N2740" t="e">
            <v>#N/A</v>
          </cell>
          <cell r="O2740" t="str">
            <v>565500</v>
          </cell>
          <cell r="P2740" t="str">
            <v>3951</v>
          </cell>
          <cell r="Q2740" t="str">
            <v>US</v>
          </cell>
          <cell r="R2740" t="str">
            <v>USA</v>
          </cell>
          <cell r="S2740" t="str">
            <v>United States</v>
          </cell>
          <cell r="T2740">
            <v>0.09</v>
          </cell>
          <cell r="U2740">
            <v>0.09</v>
          </cell>
          <cell r="V2740">
            <v>1</v>
          </cell>
          <cell r="W2740">
            <v>1</v>
          </cell>
          <cell r="X2740" t="str">
            <v>Pcs.</v>
          </cell>
          <cell r="Y2740" t="str">
            <v>3</v>
          </cell>
          <cell r="Z2740">
            <v>0</v>
          </cell>
          <cell r="AA2740">
            <v>5.47</v>
          </cell>
          <cell r="AB2740">
            <v>41.43</v>
          </cell>
          <cell r="AC2740">
            <v>43.09</v>
          </cell>
          <cell r="AD2740">
            <v>0</v>
          </cell>
          <cell r="AE2740">
            <v>0</v>
          </cell>
          <cell r="AF2740">
            <v>0</v>
          </cell>
          <cell r="AG2740">
            <v>0</v>
          </cell>
          <cell r="AH2740">
            <v>43.09</v>
          </cell>
          <cell r="AI2740">
            <v>1</v>
          </cell>
          <cell r="AJ2740" t="str">
            <v>110</v>
          </cell>
          <cell r="AK2740" t="str">
            <v>40</v>
          </cell>
          <cell r="AL2740" t="str">
            <v>30</v>
          </cell>
          <cell r="AM2740" t="str">
            <v>8719924030162</v>
          </cell>
          <cell r="AN2740" t="str">
            <v>49019900</v>
          </cell>
          <cell r="AO2740" t="str">
            <v>Grammar Exercises</v>
          </cell>
        </row>
        <row r="2741">
          <cell r="A2741" t="str">
            <v>565600</v>
          </cell>
          <cell r="B2741" t="str">
            <v>Conjunction &amp; prepositions, Engels</v>
          </cell>
          <cell r="C2741" t="str">
            <v>Nienhuis</v>
          </cell>
          <cell r="D2741" t="str">
            <v/>
          </cell>
          <cell r="E2741" t="str">
            <v/>
          </cell>
          <cell r="F2741" t="str">
            <v/>
          </cell>
          <cell r="G2741" t="str">
            <v/>
          </cell>
          <cell r="H2741" t="str">
            <v/>
          </cell>
          <cell r="I2741" t="str">
            <v/>
          </cell>
          <cell r="J2741" t="str">
            <v/>
          </cell>
          <cell r="K2741" t="str">
            <v/>
          </cell>
          <cell r="L2741" t="str">
            <v/>
          </cell>
          <cell r="M2741" t="str">
            <v>565600</v>
          </cell>
          <cell r="N2741" t="e">
            <v>#N/A</v>
          </cell>
          <cell r="O2741" t="str">
            <v>565600</v>
          </cell>
          <cell r="P2741" t="str">
            <v>3951</v>
          </cell>
          <cell r="Q2741" t="str">
            <v>US</v>
          </cell>
          <cell r="R2741" t="str">
            <v>USA</v>
          </cell>
          <cell r="S2741" t="str">
            <v>United States</v>
          </cell>
          <cell r="T2741">
            <v>0.14000000000000001</v>
          </cell>
          <cell r="U2741">
            <v>0.14000000000000001</v>
          </cell>
          <cell r="V2741">
            <v>1</v>
          </cell>
          <cell r="W2741">
            <v>1</v>
          </cell>
          <cell r="X2741" t="str">
            <v>Pcs.</v>
          </cell>
          <cell r="Y2741" t="str">
            <v>3</v>
          </cell>
          <cell r="Z2741">
            <v>0</v>
          </cell>
          <cell r="AA2741">
            <v>2.93</v>
          </cell>
          <cell r="AB2741">
            <v>29.74</v>
          </cell>
          <cell r="AC2741">
            <v>30.93</v>
          </cell>
          <cell r="AD2741">
            <v>0</v>
          </cell>
          <cell r="AE2741">
            <v>0</v>
          </cell>
          <cell r="AF2741">
            <v>0</v>
          </cell>
          <cell r="AG2741">
            <v>0</v>
          </cell>
          <cell r="AH2741">
            <v>30.93</v>
          </cell>
          <cell r="AI2741">
            <v>1</v>
          </cell>
          <cell r="AJ2741" t="str">
            <v>80</v>
          </cell>
          <cell r="AK2741" t="str">
            <v>70</v>
          </cell>
          <cell r="AL2741" t="str">
            <v>40</v>
          </cell>
          <cell r="AM2741" t="str">
            <v>8719924030179</v>
          </cell>
          <cell r="AN2741" t="str">
            <v>49019900</v>
          </cell>
          <cell r="AO2741" t="str">
            <v>Conjunction And Prepositions</v>
          </cell>
        </row>
        <row r="2742">
          <cell r="A2742" t="str">
            <v>565700</v>
          </cell>
          <cell r="B2742" t="str">
            <v>Noun labels for the farm, Engels</v>
          </cell>
          <cell r="C2742" t="str">
            <v>Nienhuis</v>
          </cell>
          <cell r="D2742" t="str">
            <v/>
          </cell>
          <cell r="E2742" t="str">
            <v/>
          </cell>
          <cell r="F2742" t="str">
            <v/>
          </cell>
          <cell r="G2742" t="str">
            <v/>
          </cell>
          <cell r="H2742" t="str">
            <v/>
          </cell>
          <cell r="I2742" t="str">
            <v/>
          </cell>
          <cell r="J2742" t="str">
            <v/>
          </cell>
          <cell r="K2742" t="str">
            <v/>
          </cell>
          <cell r="L2742" t="str">
            <v/>
          </cell>
          <cell r="M2742" t="str">
            <v>565700</v>
          </cell>
          <cell r="N2742" t="e">
            <v>#N/A</v>
          </cell>
          <cell r="O2742" t="str">
            <v>565700</v>
          </cell>
          <cell r="P2742" t="str">
            <v>3951</v>
          </cell>
          <cell r="Q2742" t="str">
            <v>US</v>
          </cell>
          <cell r="R2742" t="str">
            <v>USA</v>
          </cell>
          <cell r="S2742" t="str">
            <v>United States</v>
          </cell>
          <cell r="T2742">
            <v>0.06</v>
          </cell>
          <cell r="U2742">
            <v>0.06</v>
          </cell>
          <cell r="V2742">
            <v>1</v>
          </cell>
          <cell r="W2742">
            <v>1</v>
          </cell>
          <cell r="X2742" t="str">
            <v>Pcs.</v>
          </cell>
          <cell r="Y2742" t="str">
            <v>3</v>
          </cell>
          <cell r="Z2742">
            <v>0</v>
          </cell>
          <cell r="AA2742">
            <v>3.15</v>
          </cell>
          <cell r="AB2742">
            <v>24.44</v>
          </cell>
          <cell r="AC2742">
            <v>25.42</v>
          </cell>
          <cell r="AD2742">
            <v>0</v>
          </cell>
          <cell r="AE2742">
            <v>0</v>
          </cell>
          <cell r="AF2742">
            <v>0</v>
          </cell>
          <cell r="AG2742">
            <v>0</v>
          </cell>
          <cell r="AH2742">
            <v>25.42</v>
          </cell>
          <cell r="AI2742">
            <v>1</v>
          </cell>
          <cell r="AJ2742" t="str">
            <v>80</v>
          </cell>
          <cell r="AK2742" t="str">
            <v>40</v>
          </cell>
          <cell r="AL2742" t="str">
            <v>40</v>
          </cell>
          <cell r="AM2742" t="str">
            <v>8719924030186</v>
          </cell>
          <cell r="AN2742" t="str">
            <v>49019900</v>
          </cell>
          <cell r="AO2742" t="str">
            <v>Noun Labels For The Farm</v>
          </cell>
        </row>
        <row r="2743">
          <cell r="A2743" t="str">
            <v>565800</v>
          </cell>
          <cell r="B2743" t="str">
            <v>Adjective labels for the farm, Engels</v>
          </cell>
          <cell r="C2743" t="str">
            <v>Nienhuis</v>
          </cell>
          <cell r="D2743" t="str">
            <v/>
          </cell>
          <cell r="E2743" t="str">
            <v/>
          </cell>
          <cell r="F2743" t="str">
            <v/>
          </cell>
          <cell r="G2743" t="str">
            <v/>
          </cell>
          <cell r="H2743" t="str">
            <v/>
          </cell>
          <cell r="I2743" t="str">
            <v/>
          </cell>
          <cell r="J2743" t="str">
            <v/>
          </cell>
          <cell r="K2743" t="str">
            <v/>
          </cell>
          <cell r="L2743" t="str">
            <v/>
          </cell>
          <cell r="M2743" t="str">
            <v>565800</v>
          </cell>
          <cell r="N2743" t="e">
            <v>#N/A</v>
          </cell>
          <cell r="O2743" t="str">
            <v>565800</v>
          </cell>
          <cell r="P2743" t="str">
            <v>3951</v>
          </cell>
          <cell r="Q2743" t="str">
            <v>US</v>
          </cell>
          <cell r="R2743" t="str">
            <v>USA</v>
          </cell>
          <cell r="S2743" t="str">
            <v>United States</v>
          </cell>
          <cell r="T2743">
            <v>0.08</v>
          </cell>
          <cell r="U2743">
            <v>0.08</v>
          </cell>
          <cell r="V2743">
            <v>1</v>
          </cell>
          <cell r="W2743">
            <v>1</v>
          </cell>
          <cell r="X2743" t="str">
            <v>Pcs.</v>
          </cell>
          <cell r="Y2743" t="str">
            <v>3</v>
          </cell>
          <cell r="Z2743">
            <v>0</v>
          </cell>
          <cell r="AA2743">
            <v>2.35</v>
          </cell>
          <cell r="AB2743">
            <v>38.229999999999997</v>
          </cell>
          <cell r="AC2743">
            <v>39.76</v>
          </cell>
          <cell r="AD2743">
            <v>0</v>
          </cell>
          <cell r="AE2743">
            <v>0</v>
          </cell>
          <cell r="AF2743">
            <v>0</v>
          </cell>
          <cell r="AG2743">
            <v>0</v>
          </cell>
          <cell r="AH2743">
            <v>39.76</v>
          </cell>
          <cell r="AI2743">
            <v>1</v>
          </cell>
          <cell r="AJ2743" t="str">
            <v>110</v>
          </cell>
          <cell r="AK2743" t="str">
            <v>30</v>
          </cell>
          <cell r="AL2743" t="str">
            <v>40</v>
          </cell>
          <cell r="AM2743" t="str">
            <v>8719924030193</v>
          </cell>
          <cell r="AN2743" t="str">
            <v>49019900</v>
          </cell>
          <cell r="AO2743" t="str">
            <v>Adjective Labels For The Farm</v>
          </cell>
        </row>
        <row r="2744">
          <cell r="A2744" t="str">
            <v>565900</v>
          </cell>
          <cell r="B2744" t="str">
            <v>Positive-Comparative-Superlative, Engels</v>
          </cell>
          <cell r="C2744" t="str">
            <v>Nienhuis</v>
          </cell>
          <cell r="D2744" t="str">
            <v/>
          </cell>
          <cell r="E2744" t="str">
            <v/>
          </cell>
          <cell r="F2744" t="str">
            <v/>
          </cell>
          <cell r="G2744" t="str">
            <v/>
          </cell>
          <cell r="H2744" t="str">
            <v/>
          </cell>
          <cell r="I2744" t="str">
            <v/>
          </cell>
          <cell r="J2744" t="str">
            <v/>
          </cell>
          <cell r="K2744" t="str">
            <v/>
          </cell>
          <cell r="L2744" t="str">
            <v/>
          </cell>
          <cell r="M2744" t="str">
            <v>565900</v>
          </cell>
          <cell r="N2744" t="e">
            <v>#N/A</v>
          </cell>
          <cell r="O2744" t="str">
            <v>565900</v>
          </cell>
          <cell r="P2744" t="str">
            <v>3951</v>
          </cell>
          <cell r="Q2744" t="str">
            <v>US</v>
          </cell>
          <cell r="R2744" t="str">
            <v>USA</v>
          </cell>
          <cell r="S2744" t="str">
            <v>United States</v>
          </cell>
          <cell r="T2744">
            <v>7.0000000000000007E-2</v>
          </cell>
          <cell r="U2744">
            <v>7.0000000000000007E-2</v>
          </cell>
          <cell r="V2744">
            <v>1</v>
          </cell>
          <cell r="W2744">
            <v>1</v>
          </cell>
          <cell r="X2744" t="str">
            <v>Pcs.</v>
          </cell>
          <cell r="Y2744" t="str">
            <v>3</v>
          </cell>
          <cell r="Z2744">
            <v>0</v>
          </cell>
          <cell r="AA2744">
            <v>4.09</v>
          </cell>
          <cell r="AB2744">
            <v>24.44</v>
          </cell>
          <cell r="AC2744">
            <v>25.42</v>
          </cell>
          <cell r="AD2744">
            <v>0</v>
          </cell>
          <cell r="AE2744">
            <v>0</v>
          </cell>
          <cell r="AF2744">
            <v>0</v>
          </cell>
          <cell r="AG2744">
            <v>0</v>
          </cell>
          <cell r="AH2744">
            <v>25.42</v>
          </cell>
          <cell r="AI2744">
            <v>1</v>
          </cell>
          <cell r="AJ2744" t="str">
            <v>80</v>
          </cell>
          <cell r="AK2744" t="str">
            <v>40</v>
          </cell>
          <cell r="AL2744" t="str">
            <v>40</v>
          </cell>
          <cell r="AM2744" t="str">
            <v>8719924030209</v>
          </cell>
          <cell r="AN2744" t="str">
            <v>49019900</v>
          </cell>
          <cell r="AO2744" t="str">
            <v>Positive - Comparative - Superlative</v>
          </cell>
        </row>
        <row r="2745">
          <cell r="A2745" t="str">
            <v>566000</v>
          </cell>
          <cell r="B2745" t="str">
            <v>Writing paper blue lined 2x8, Engels</v>
          </cell>
          <cell r="C2745" t="str">
            <v>Nienhuis</v>
          </cell>
          <cell r="D2745" t="str">
            <v/>
          </cell>
          <cell r="E2745" t="str">
            <v/>
          </cell>
          <cell r="F2745" t="str">
            <v/>
          </cell>
          <cell r="G2745" t="str">
            <v/>
          </cell>
          <cell r="H2745" t="str">
            <v/>
          </cell>
          <cell r="I2745" t="str">
            <v/>
          </cell>
          <cell r="J2745" t="str">
            <v/>
          </cell>
          <cell r="K2745" t="str">
            <v/>
          </cell>
          <cell r="L2745" t="str">
            <v/>
          </cell>
          <cell r="M2745" t="str">
            <v>566000</v>
          </cell>
          <cell r="N2745" t="str">
            <v>566000</v>
          </cell>
          <cell r="O2745" t="str">
            <v>566000</v>
          </cell>
          <cell r="P2745" t="str">
            <v>3951</v>
          </cell>
          <cell r="Q2745" t="str">
            <v>US</v>
          </cell>
          <cell r="R2745" t="str">
            <v>USA</v>
          </cell>
          <cell r="S2745" t="str">
            <v>United States</v>
          </cell>
          <cell r="T2745">
            <v>1</v>
          </cell>
          <cell r="U2745">
            <v>1</v>
          </cell>
          <cell r="V2745">
            <v>1</v>
          </cell>
          <cell r="W2745">
            <v>1</v>
          </cell>
          <cell r="X2745" t="str">
            <v>Pcs.</v>
          </cell>
          <cell r="Y2745" t="str">
            <v>3</v>
          </cell>
          <cell r="Z2745">
            <v>0</v>
          </cell>
          <cell r="AA2745">
            <v>6.49</v>
          </cell>
          <cell r="AB2745">
            <v>31.87</v>
          </cell>
          <cell r="AC2745">
            <v>33.14</v>
          </cell>
          <cell r="AD2745">
            <v>0</v>
          </cell>
          <cell r="AE2745">
            <v>0</v>
          </cell>
          <cell r="AF2745">
            <v>0</v>
          </cell>
          <cell r="AG2745">
            <v>0</v>
          </cell>
          <cell r="AH2745">
            <v>33.14</v>
          </cell>
          <cell r="AI2745">
            <v>1</v>
          </cell>
          <cell r="AJ2745" t="str">
            <v>215</v>
          </cell>
          <cell r="AK2745" t="str">
            <v>50</v>
          </cell>
          <cell r="AL2745" t="str">
            <v>45</v>
          </cell>
          <cell r="AM2745" t="str">
            <v>8719924030216</v>
          </cell>
          <cell r="AN2745" t="str">
            <v>49019900</v>
          </cell>
          <cell r="AO2745" t="str">
            <v>Writing Paper: Blue Lines - 2 x 8.5 in (500)</v>
          </cell>
        </row>
        <row r="2746">
          <cell r="A2746" t="str">
            <v>566100</v>
          </cell>
          <cell r="B2746" t="str">
            <v>Schrijfpapier blauw gelinieerd 102x216mm</v>
          </cell>
          <cell r="C2746" t="str">
            <v>Nienhuis</v>
          </cell>
          <cell r="D2746" t="str">
            <v/>
          </cell>
          <cell r="E2746" t="str">
            <v/>
          </cell>
          <cell r="F2746" t="str">
            <v/>
          </cell>
          <cell r="G2746" t="str">
            <v/>
          </cell>
          <cell r="H2746" t="str">
            <v/>
          </cell>
          <cell r="I2746" t="str">
            <v/>
          </cell>
          <cell r="J2746" t="str">
            <v/>
          </cell>
          <cell r="K2746" t="str">
            <v/>
          </cell>
          <cell r="L2746" t="str">
            <v/>
          </cell>
          <cell r="M2746" t="str">
            <v>566100</v>
          </cell>
          <cell r="N2746" t="str">
            <v>566100</v>
          </cell>
          <cell r="O2746" t="str">
            <v>566100</v>
          </cell>
          <cell r="P2746" t="str">
            <v>3951</v>
          </cell>
          <cell r="Q2746" t="str">
            <v>US</v>
          </cell>
          <cell r="R2746" t="str">
            <v>USA</v>
          </cell>
          <cell r="S2746" t="str">
            <v>United States</v>
          </cell>
          <cell r="T2746">
            <v>1</v>
          </cell>
          <cell r="U2746">
            <v>1</v>
          </cell>
          <cell r="V2746">
            <v>1</v>
          </cell>
          <cell r="W2746">
            <v>1</v>
          </cell>
          <cell r="X2746" t="str">
            <v>Pcs.</v>
          </cell>
          <cell r="Y2746" t="str">
            <v>3</v>
          </cell>
          <cell r="Z2746">
            <v>0</v>
          </cell>
          <cell r="AA2746">
            <v>10.43</v>
          </cell>
          <cell r="AB2746">
            <v>31.87</v>
          </cell>
          <cell r="AC2746">
            <v>33.14</v>
          </cell>
          <cell r="AD2746">
            <v>0</v>
          </cell>
          <cell r="AE2746">
            <v>0</v>
          </cell>
          <cell r="AF2746">
            <v>0</v>
          </cell>
          <cell r="AG2746">
            <v>0</v>
          </cell>
          <cell r="AH2746">
            <v>33.14</v>
          </cell>
          <cell r="AI2746">
            <v>1</v>
          </cell>
          <cell r="AJ2746" t="str">
            <v>215</v>
          </cell>
          <cell r="AK2746" t="str">
            <v>100</v>
          </cell>
          <cell r="AL2746" t="str">
            <v>45</v>
          </cell>
          <cell r="AM2746" t="str">
            <v>8719924030223</v>
          </cell>
          <cell r="AN2746" t="str">
            <v>49019900</v>
          </cell>
          <cell r="AO2746" t="str">
            <v>Writing Paper: Blue Lines - 4 x 8.5 in (500)</v>
          </cell>
        </row>
        <row r="2747">
          <cell r="A2747" t="str">
            <v>566200</v>
          </cell>
          <cell r="B2747" t="str">
            <v>Schrijfpapier blauw gelinieerd 108x140mm</v>
          </cell>
          <cell r="C2747" t="str">
            <v>Nienhuis</v>
          </cell>
          <cell r="D2747" t="str">
            <v/>
          </cell>
          <cell r="E2747" t="str">
            <v/>
          </cell>
          <cell r="F2747" t="str">
            <v/>
          </cell>
          <cell r="G2747" t="str">
            <v/>
          </cell>
          <cell r="H2747" t="str">
            <v/>
          </cell>
          <cell r="I2747" t="str">
            <v/>
          </cell>
          <cell r="J2747" t="str">
            <v/>
          </cell>
          <cell r="K2747" t="str">
            <v/>
          </cell>
          <cell r="L2747" t="str">
            <v/>
          </cell>
          <cell r="M2747" t="str">
            <v>566200</v>
          </cell>
          <cell r="N2747" t="str">
            <v>566200</v>
          </cell>
          <cell r="O2747" t="str">
            <v>566200</v>
          </cell>
          <cell r="P2747" t="str">
            <v>3951</v>
          </cell>
          <cell r="Q2747" t="str">
            <v>US</v>
          </cell>
          <cell r="R2747" t="str">
            <v>USA</v>
          </cell>
          <cell r="S2747" t="str">
            <v>United States</v>
          </cell>
          <cell r="T2747">
            <v>1</v>
          </cell>
          <cell r="U2747">
            <v>1</v>
          </cell>
          <cell r="V2747">
            <v>1</v>
          </cell>
          <cell r="W2747">
            <v>1</v>
          </cell>
          <cell r="X2747" t="str">
            <v>Pcs.</v>
          </cell>
          <cell r="Y2747" t="str">
            <v>3</v>
          </cell>
          <cell r="Z2747">
            <v>0</v>
          </cell>
          <cell r="AA2747">
            <v>7.91</v>
          </cell>
          <cell r="AB2747">
            <v>31.87</v>
          </cell>
          <cell r="AC2747">
            <v>33.14</v>
          </cell>
          <cell r="AD2747">
            <v>0</v>
          </cell>
          <cell r="AE2747">
            <v>0</v>
          </cell>
          <cell r="AF2747">
            <v>0</v>
          </cell>
          <cell r="AG2747">
            <v>0</v>
          </cell>
          <cell r="AH2747">
            <v>33.14</v>
          </cell>
          <cell r="AI2747">
            <v>1</v>
          </cell>
          <cell r="AJ2747" t="str">
            <v>140</v>
          </cell>
          <cell r="AK2747" t="str">
            <v>110</v>
          </cell>
          <cell r="AL2747" t="str">
            <v>50</v>
          </cell>
          <cell r="AM2747" t="str">
            <v>8719924030230</v>
          </cell>
          <cell r="AN2747" t="str">
            <v>49019900</v>
          </cell>
          <cell r="AO2747" t="str">
            <v>Writing Paper: Blue Lines - 4.25 x 5.5 in (500)</v>
          </cell>
        </row>
        <row r="2748">
          <cell r="A2748" t="str">
            <v>566300</v>
          </cell>
          <cell r="B2748" t="str">
            <v>Schrijfpapier blauw gelinieerd, 70x178mm</v>
          </cell>
          <cell r="C2748" t="str">
            <v>Nienhuis</v>
          </cell>
          <cell r="D2748" t="str">
            <v/>
          </cell>
          <cell r="E2748" t="str">
            <v/>
          </cell>
          <cell r="F2748" t="str">
            <v/>
          </cell>
          <cell r="G2748" t="str">
            <v/>
          </cell>
          <cell r="H2748" t="str">
            <v/>
          </cell>
          <cell r="I2748" t="str">
            <v/>
          </cell>
          <cell r="J2748" t="str">
            <v/>
          </cell>
          <cell r="K2748" t="str">
            <v/>
          </cell>
          <cell r="L2748" t="str">
            <v/>
          </cell>
          <cell r="M2748" t="str">
            <v>566300</v>
          </cell>
          <cell r="N2748" t="str">
            <v>566300</v>
          </cell>
          <cell r="O2748" t="str">
            <v>566300</v>
          </cell>
          <cell r="P2748" t="str">
            <v>3951</v>
          </cell>
          <cell r="Q2748" t="str">
            <v>US</v>
          </cell>
          <cell r="R2748" t="str">
            <v>USA</v>
          </cell>
          <cell r="S2748" t="str">
            <v>United States</v>
          </cell>
          <cell r="T2748">
            <v>1</v>
          </cell>
          <cell r="U2748">
            <v>1</v>
          </cell>
          <cell r="V2748">
            <v>1</v>
          </cell>
          <cell r="W2748">
            <v>1</v>
          </cell>
          <cell r="X2748" t="str">
            <v>Pcs.</v>
          </cell>
          <cell r="Y2748" t="str">
            <v>3</v>
          </cell>
          <cell r="Z2748">
            <v>0</v>
          </cell>
          <cell r="AA2748">
            <v>8.11</v>
          </cell>
          <cell r="AB2748">
            <v>31.87</v>
          </cell>
          <cell r="AC2748">
            <v>33.14</v>
          </cell>
          <cell r="AD2748">
            <v>0</v>
          </cell>
          <cell r="AE2748">
            <v>0</v>
          </cell>
          <cell r="AF2748">
            <v>0</v>
          </cell>
          <cell r="AG2748">
            <v>0</v>
          </cell>
          <cell r="AH2748">
            <v>33.14</v>
          </cell>
          <cell r="AI2748">
            <v>1</v>
          </cell>
          <cell r="AJ2748" t="str">
            <v>180</v>
          </cell>
          <cell r="AK2748" t="str">
            <v>70</v>
          </cell>
          <cell r="AL2748" t="str">
            <v>50</v>
          </cell>
          <cell r="AM2748" t="str">
            <v>8719924030247</v>
          </cell>
          <cell r="AN2748" t="str">
            <v>49019900</v>
          </cell>
          <cell r="AO2748" t="str">
            <v>Writing Paper: Blue Lines - 2.75 x 7 in (500)</v>
          </cell>
        </row>
        <row r="2749">
          <cell r="A2749" t="str">
            <v>566400</v>
          </cell>
          <cell r="B2749" t="str">
            <v>Schrijfpapier blauw gelinieerd,178x216mm</v>
          </cell>
          <cell r="C2749" t="str">
            <v>Nienhuis</v>
          </cell>
          <cell r="D2749" t="str">
            <v/>
          </cell>
          <cell r="E2749" t="str">
            <v/>
          </cell>
          <cell r="F2749" t="str">
            <v/>
          </cell>
          <cell r="G2749" t="str">
            <v/>
          </cell>
          <cell r="H2749" t="str">
            <v/>
          </cell>
          <cell r="I2749" t="str">
            <v/>
          </cell>
          <cell r="J2749" t="str">
            <v/>
          </cell>
          <cell r="K2749" t="str">
            <v/>
          </cell>
          <cell r="L2749" t="str">
            <v/>
          </cell>
          <cell r="M2749" t="str">
            <v>566400</v>
          </cell>
          <cell r="N2749" t="str">
            <v>566400</v>
          </cell>
          <cell r="O2749" t="str">
            <v>566400</v>
          </cell>
          <cell r="P2749" t="str">
            <v>3951</v>
          </cell>
          <cell r="Q2749" t="str">
            <v>US</v>
          </cell>
          <cell r="R2749" t="str">
            <v>USA</v>
          </cell>
          <cell r="S2749" t="str">
            <v>United States</v>
          </cell>
          <cell r="T2749">
            <v>1</v>
          </cell>
          <cell r="U2749">
            <v>1</v>
          </cell>
          <cell r="V2749">
            <v>1</v>
          </cell>
          <cell r="W2749">
            <v>1</v>
          </cell>
          <cell r="X2749" t="str">
            <v>Pcs.</v>
          </cell>
          <cell r="Y2749" t="str">
            <v>3</v>
          </cell>
          <cell r="Z2749">
            <v>0</v>
          </cell>
          <cell r="AA2749">
            <v>18.170000000000002</v>
          </cell>
          <cell r="AB2749">
            <v>42.48</v>
          </cell>
          <cell r="AC2749">
            <v>44.18</v>
          </cell>
          <cell r="AD2749">
            <v>0</v>
          </cell>
          <cell r="AE2749">
            <v>0</v>
          </cell>
          <cell r="AF2749">
            <v>0</v>
          </cell>
          <cell r="AG2749">
            <v>0</v>
          </cell>
          <cell r="AH2749">
            <v>44.18</v>
          </cell>
          <cell r="AI2749">
            <v>1</v>
          </cell>
          <cell r="AJ2749" t="str">
            <v>215</v>
          </cell>
          <cell r="AK2749" t="str">
            <v>180</v>
          </cell>
          <cell r="AL2749" t="str">
            <v>50</v>
          </cell>
          <cell r="AM2749" t="str">
            <v>8719924030254</v>
          </cell>
          <cell r="AN2749" t="str">
            <v>49019900</v>
          </cell>
          <cell r="AO2749" t="str">
            <v>Writing Paper: Blue Lines - 7 x 8.5 in (500)</v>
          </cell>
        </row>
        <row r="2750">
          <cell r="A2750" t="str">
            <v>566500</v>
          </cell>
          <cell r="B2750" t="str">
            <v>Schrijfpapier blauw gelinieerd, A4</v>
          </cell>
          <cell r="C2750" t="str">
            <v>Nienhuis</v>
          </cell>
          <cell r="D2750" t="str">
            <v/>
          </cell>
          <cell r="E2750" t="str">
            <v/>
          </cell>
          <cell r="F2750" t="str">
            <v/>
          </cell>
          <cell r="G2750" t="str">
            <v/>
          </cell>
          <cell r="H2750" t="str">
            <v/>
          </cell>
          <cell r="I2750" t="str">
            <v/>
          </cell>
          <cell r="J2750" t="str">
            <v/>
          </cell>
          <cell r="K2750" t="str">
            <v/>
          </cell>
          <cell r="L2750" t="str">
            <v/>
          </cell>
          <cell r="M2750" t="str">
            <v>566500</v>
          </cell>
          <cell r="N2750" t="str">
            <v>566500</v>
          </cell>
          <cell r="O2750" t="str">
            <v>566500</v>
          </cell>
          <cell r="P2750" t="str">
            <v>3951</v>
          </cell>
          <cell r="Q2750" t="str">
            <v>US</v>
          </cell>
          <cell r="R2750" t="str">
            <v>USA</v>
          </cell>
          <cell r="S2750" t="str">
            <v>United States</v>
          </cell>
          <cell r="T2750">
            <v>1</v>
          </cell>
          <cell r="U2750">
            <v>1</v>
          </cell>
          <cell r="V2750">
            <v>1</v>
          </cell>
          <cell r="W2750">
            <v>1</v>
          </cell>
          <cell r="X2750" t="str">
            <v>Pcs.</v>
          </cell>
          <cell r="Y2750" t="str">
            <v>3</v>
          </cell>
          <cell r="Z2750">
            <v>0</v>
          </cell>
          <cell r="AA2750">
            <v>19.97</v>
          </cell>
          <cell r="AB2750">
            <v>53.11</v>
          </cell>
          <cell r="AC2750">
            <v>55.23</v>
          </cell>
          <cell r="AD2750">
            <v>0</v>
          </cell>
          <cell r="AE2750">
            <v>0</v>
          </cell>
          <cell r="AF2750">
            <v>0</v>
          </cell>
          <cell r="AG2750">
            <v>0</v>
          </cell>
          <cell r="AH2750">
            <v>55.23</v>
          </cell>
          <cell r="AI2750">
            <v>1</v>
          </cell>
          <cell r="AJ2750" t="str">
            <v>280</v>
          </cell>
          <cell r="AK2750" t="str">
            <v>215</v>
          </cell>
          <cell r="AL2750" t="str">
            <v>50</v>
          </cell>
          <cell r="AM2750" t="str">
            <v>8719924030261</v>
          </cell>
          <cell r="AN2750" t="str">
            <v>49019900</v>
          </cell>
          <cell r="AO2750" t="str">
            <v>Writing Paper: Blue Lines - 8.5 x 11 in (500)</v>
          </cell>
        </row>
        <row r="2751">
          <cell r="A2751" t="str">
            <v>566800</v>
          </cell>
          <cell r="B2751" t="str">
            <v>Schrijfpapier groen gelinieerd,178x216mm</v>
          </cell>
          <cell r="C2751" t="str">
            <v>Nienhuis</v>
          </cell>
          <cell r="D2751" t="str">
            <v/>
          </cell>
          <cell r="E2751" t="str">
            <v/>
          </cell>
          <cell r="F2751" t="str">
            <v/>
          </cell>
          <cell r="G2751" t="str">
            <v/>
          </cell>
          <cell r="H2751" t="str">
            <v/>
          </cell>
          <cell r="I2751" t="str">
            <v/>
          </cell>
          <cell r="J2751" t="str">
            <v/>
          </cell>
          <cell r="K2751" t="str">
            <v/>
          </cell>
          <cell r="L2751" t="str">
            <v/>
          </cell>
          <cell r="M2751" t="str">
            <v>566800</v>
          </cell>
          <cell r="N2751" t="str">
            <v>566800</v>
          </cell>
          <cell r="O2751" t="str">
            <v>566800</v>
          </cell>
          <cell r="P2751" t="str">
            <v>3951</v>
          </cell>
          <cell r="Q2751" t="str">
            <v>US</v>
          </cell>
          <cell r="R2751" t="str">
            <v>USA</v>
          </cell>
          <cell r="S2751" t="str">
            <v>United States</v>
          </cell>
          <cell r="T2751">
            <v>1</v>
          </cell>
          <cell r="U2751">
            <v>1</v>
          </cell>
          <cell r="V2751">
            <v>1</v>
          </cell>
          <cell r="W2751">
            <v>1</v>
          </cell>
          <cell r="X2751" t="str">
            <v>Pcs.</v>
          </cell>
          <cell r="Y2751" t="str">
            <v>3</v>
          </cell>
          <cell r="Z2751">
            <v>0</v>
          </cell>
          <cell r="AA2751">
            <v>19.46</v>
          </cell>
          <cell r="AB2751">
            <v>42.48</v>
          </cell>
          <cell r="AC2751">
            <v>44.18</v>
          </cell>
          <cell r="AD2751">
            <v>0</v>
          </cell>
          <cell r="AE2751">
            <v>0</v>
          </cell>
          <cell r="AF2751">
            <v>0</v>
          </cell>
          <cell r="AG2751">
            <v>0</v>
          </cell>
          <cell r="AH2751">
            <v>44.18</v>
          </cell>
          <cell r="AI2751">
            <v>1</v>
          </cell>
          <cell r="AJ2751" t="str">
            <v>215</v>
          </cell>
          <cell r="AK2751" t="str">
            <v>180</v>
          </cell>
          <cell r="AL2751" t="str">
            <v>50</v>
          </cell>
          <cell r="AM2751" t="str">
            <v>8719924030278</v>
          </cell>
          <cell r="AN2751" t="str">
            <v>49019900</v>
          </cell>
          <cell r="AO2751" t="str">
            <v>Writing Paper: Green Lines - 7 x 8.5 in (500)</v>
          </cell>
        </row>
        <row r="2752">
          <cell r="A2752" t="str">
            <v>566900</v>
          </cell>
          <cell r="B2752" t="str">
            <v>Schrijfpapier groen gelinieerd, A4</v>
          </cell>
          <cell r="C2752" t="str">
            <v>Nienhuis</v>
          </cell>
          <cell r="D2752" t="str">
            <v/>
          </cell>
          <cell r="E2752" t="str">
            <v/>
          </cell>
          <cell r="F2752" t="str">
            <v/>
          </cell>
          <cell r="G2752" t="str">
            <v/>
          </cell>
          <cell r="H2752" t="str">
            <v/>
          </cell>
          <cell r="I2752" t="str">
            <v/>
          </cell>
          <cell r="J2752" t="str">
            <v/>
          </cell>
          <cell r="K2752" t="str">
            <v/>
          </cell>
          <cell r="L2752" t="str">
            <v/>
          </cell>
          <cell r="M2752" t="str">
            <v>566900</v>
          </cell>
          <cell r="N2752" t="str">
            <v>566900</v>
          </cell>
          <cell r="O2752" t="str">
            <v>566900</v>
          </cell>
          <cell r="P2752" t="str">
            <v>3951</v>
          </cell>
          <cell r="Q2752" t="str">
            <v>US</v>
          </cell>
          <cell r="R2752" t="str">
            <v>USA</v>
          </cell>
          <cell r="S2752" t="str">
            <v>United States</v>
          </cell>
          <cell r="T2752">
            <v>1</v>
          </cell>
          <cell r="U2752">
            <v>1</v>
          </cell>
          <cell r="V2752">
            <v>1</v>
          </cell>
          <cell r="W2752">
            <v>1</v>
          </cell>
          <cell r="X2752" t="str">
            <v>Pcs.</v>
          </cell>
          <cell r="Y2752" t="str">
            <v>3</v>
          </cell>
          <cell r="Z2752">
            <v>0</v>
          </cell>
          <cell r="AA2752">
            <v>24.91</v>
          </cell>
          <cell r="AB2752">
            <v>53.11</v>
          </cell>
          <cell r="AC2752">
            <v>55.23</v>
          </cell>
          <cell r="AD2752">
            <v>0</v>
          </cell>
          <cell r="AE2752">
            <v>0</v>
          </cell>
          <cell r="AF2752">
            <v>0</v>
          </cell>
          <cell r="AG2752">
            <v>0</v>
          </cell>
          <cell r="AH2752">
            <v>55.23</v>
          </cell>
          <cell r="AI2752">
            <v>1</v>
          </cell>
          <cell r="AJ2752" t="str">
            <v>280</v>
          </cell>
          <cell r="AK2752" t="str">
            <v>215</v>
          </cell>
          <cell r="AL2752" t="str">
            <v>50</v>
          </cell>
          <cell r="AM2752" t="str">
            <v>8719924030285</v>
          </cell>
          <cell r="AN2752" t="str">
            <v>49019900</v>
          </cell>
          <cell r="AO2752" t="str">
            <v>Writing Paper: Green Lines - 8.5 x 11 in (500)</v>
          </cell>
        </row>
        <row r="2753">
          <cell r="A2753" t="str">
            <v>567700</v>
          </cell>
          <cell r="B2753" t="str">
            <v>Knipoefeningen</v>
          </cell>
          <cell r="C2753" t="str">
            <v>Nienhuis</v>
          </cell>
          <cell r="D2753" t="str">
            <v/>
          </cell>
          <cell r="E2753" t="str">
            <v/>
          </cell>
          <cell r="F2753" t="str">
            <v/>
          </cell>
          <cell r="G2753" t="str">
            <v/>
          </cell>
          <cell r="H2753" t="str">
            <v/>
          </cell>
          <cell r="I2753" t="str">
            <v/>
          </cell>
          <cell r="J2753" t="str">
            <v/>
          </cell>
          <cell r="K2753" t="str">
            <v/>
          </cell>
          <cell r="L2753" t="str">
            <v/>
          </cell>
          <cell r="M2753" t="str">
            <v>567700</v>
          </cell>
          <cell r="N2753" t="str">
            <v>567700</v>
          </cell>
          <cell r="O2753" t="str">
            <v>567700</v>
          </cell>
          <cell r="P2753" t="str">
            <v>3951</v>
          </cell>
          <cell r="Q2753" t="str">
            <v>US</v>
          </cell>
          <cell r="R2753" t="str">
            <v>USA</v>
          </cell>
          <cell r="S2753" t="str">
            <v>United States</v>
          </cell>
          <cell r="T2753">
            <v>1</v>
          </cell>
          <cell r="U2753">
            <v>1.19</v>
          </cell>
          <cell r="V2753">
            <v>1</v>
          </cell>
          <cell r="W2753">
            <v>1</v>
          </cell>
          <cell r="X2753" t="str">
            <v>Pcs.</v>
          </cell>
          <cell r="Y2753" t="str">
            <v>3</v>
          </cell>
          <cell r="Z2753">
            <v>0</v>
          </cell>
          <cell r="AA2753">
            <v>38.78</v>
          </cell>
          <cell r="AB2753">
            <v>77.53</v>
          </cell>
          <cell r="AC2753">
            <v>80.63</v>
          </cell>
          <cell r="AD2753">
            <v>0</v>
          </cell>
          <cell r="AE2753">
            <v>0</v>
          </cell>
          <cell r="AF2753">
            <v>0</v>
          </cell>
          <cell r="AG2753">
            <v>0</v>
          </cell>
          <cell r="AH2753">
            <v>80.63</v>
          </cell>
          <cell r="AI2753">
            <v>1</v>
          </cell>
          <cell r="AJ2753" t="str">
            <v>31</v>
          </cell>
          <cell r="AK2753" t="str">
            <v>12</v>
          </cell>
          <cell r="AL2753" t="str">
            <v>7</v>
          </cell>
          <cell r="AM2753" t="str">
            <v>8719924030292</v>
          </cell>
          <cell r="AN2753" t="str">
            <v>49019900</v>
          </cell>
          <cell r="AO2753" t="str">
            <v>Scissors Exercises</v>
          </cell>
        </row>
        <row r="2754">
          <cell r="A2754" t="str">
            <v>568200</v>
          </cell>
          <cell r="B2754" t="str">
            <v>Bells Support Materials Set</v>
          </cell>
          <cell r="C2754" t="str">
            <v>Nienhuis</v>
          </cell>
          <cell r="D2754" t="str">
            <v/>
          </cell>
          <cell r="E2754" t="str">
            <v/>
          </cell>
          <cell r="F2754" t="str">
            <v/>
          </cell>
          <cell r="G2754" t="str">
            <v/>
          </cell>
          <cell r="H2754" t="str">
            <v/>
          </cell>
          <cell r="I2754" t="str">
            <v/>
          </cell>
          <cell r="J2754" t="str">
            <v/>
          </cell>
          <cell r="K2754" t="str">
            <v/>
          </cell>
          <cell r="L2754" t="str">
            <v/>
          </cell>
          <cell r="M2754" t="str">
            <v>568200</v>
          </cell>
          <cell r="N2754" t="str">
            <v>568200</v>
          </cell>
          <cell r="O2754" t="str">
            <v>568200</v>
          </cell>
          <cell r="P2754" t="str">
            <v>3951</v>
          </cell>
          <cell r="Q2754" t="str">
            <v>US</v>
          </cell>
          <cell r="R2754" t="str">
            <v>USA</v>
          </cell>
          <cell r="S2754" t="str">
            <v>United States</v>
          </cell>
          <cell r="T2754">
            <v>0.2</v>
          </cell>
          <cell r="U2754">
            <v>0.2</v>
          </cell>
          <cell r="V2754">
            <v>1</v>
          </cell>
          <cell r="W2754">
            <v>1</v>
          </cell>
          <cell r="X2754" t="str">
            <v>Pcs.</v>
          </cell>
          <cell r="Y2754" t="str">
            <v>3</v>
          </cell>
          <cell r="Z2754">
            <v>0</v>
          </cell>
          <cell r="AA2754">
            <v>27.94</v>
          </cell>
          <cell r="AB2754">
            <v>78.599999999999994</v>
          </cell>
          <cell r="AC2754">
            <v>81.739999999999995</v>
          </cell>
          <cell r="AD2754">
            <v>0</v>
          </cell>
          <cell r="AE2754">
            <v>0</v>
          </cell>
          <cell r="AF2754">
            <v>0</v>
          </cell>
          <cell r="AG2754">
            <v>0</v>
          </cell>
          <cell r="AH2754">
            <v>81.739999999999995</v>
          </cell>
          <cell r="AI2754">
            <v>1</v>
          </cell>
          <cell r="AJ2754" t="str">
            <v>695</v>
          </cell>
          <cell r="AK2754" t="str">
            <v>85</v>
          </cell>
          <cell r="AL2754" t="str">
            <v>65</v>
          </cell>
          <cell r="AM2754" t="str">
            <v>8719924030308</v>
          </cell>
          <cell r="AN2754" t="str">
            <v>49019900</v>
          </cell>
          <cell r="AO2754" t="str">
            <v>Bells Support Materials Set</v>
          </cell>
        </row>
        <row r="2755">
          <cell r="A2755" t="str">
            <v>568500</v>
          </cell>
          <cell r="B2755" t="str">
            <v>DVD: Maria Montessori: Her Life And Lega</v>
          </cell>
          <cell r="C2755" t="str">
            <v>Nienhuis</v>
          </cell>
          <cell r="D2755" t="str">
            <v/>
          </cell>
          <cell r="E2755" t="str">
            <v/>
          </cell>
          <cell r="F2755" t="str">
            <v/>
          </cell>
          <cell r="G2755" t="str">
            <v/>
          </cell>
          <cell r="H2755" t="str">
            <v/>
          </cell>
          <cell r="I2755" t="str">
            <v/>
          </cell>
          <cell r="J2755" t="str">
            <v/>
          </cell>
          <cell r="K2755" t="str">
            <v/>
          </cell>
          <cell r="L2755" t="str">
            <v/>
          </cell>
          <cell r="M2755" t="e">
            <v>#N/A</v>
          </cell>
          <cell r="N2755" t="e">
            <v>#N/A</v>
          </cell>
          <cell r="O2755" t="e">
            <v>#N/A</v>
          </cell>
          <cell r="P2755" t="str">
            <v>9801</v>
          </cell>
          <cell r="Q2755" t="str">
            <v>US</v>
          </cell>
          <cell r="R2755" t="str">
            <v>USA</v>
          </cell>
          <cell r="S2755" t="str">
            <v>United States</v>
          </cell>
          <cell r="T2755">
            <v>8.5000000000000006E-2</v>
          </cell>
          <cell r="U2755">
            <v>8.5000000000000006E-2</v>
          </cell>
          <cell r="V2755">
            <v>1</v>
          </cell>
          <cell r="W2755">
            <v>1</v>
          </cell>
          <cell r="X2755" t="str">
            <v>Pcs.</v>
          </cell>
          <cell r="Y2755" t="str">
            <v>2</v>
          </cell>
          <cell r="Z2755">
            <v>0</v>
          </cell>
          <cell r="AA2755">
            <v>11.37</v>
          </cell>
          <cell r="AB2755">
            <v>32.57</v>
          </cell>
          <cell r="AC2755">
            <v>33.869999999999997</v>
          </cell>
          <cell r="AD2755">
            <v>0</v>
          </cell>
          <cell r="AE2755">
            <v>0</v>
          </cell>
          <cell r="AF2755">
            <v>0</v>
          </cell>
          <cell r="AG2755">
            <v>0</v>
          </cell>
          <cell r="AH2755">
            <v>33.869999999999997</v>
          </cell>
          <cell r="AI2755">
            <v>1</v>
          </cell>
          <cell r="AJ2755" t="str">
            <v>190</v>
          </cell>
          <cell r="AK2755" t="str">
            <v>135</v>
          </cell>
          <cell r="AL2755" t="str">
            <v>10</v>
          </cell>
          <cell r="AM2755" t="str">
            <v>8719924030315</v>
          </cell>
          <cell r="AN2755" t="str">
            <v>49019900</v>
          </cell>
          <cell r="AO2755" t="str">
            <v>DVD: Maria Montessori: Her Life And Legacy</v>
          </cell>
        </row>
        <row r="2756">
          <cell r="A2756" t="str">
            <v>568600</v>
          </cell>
          <cell r="B2756" t="str">
            <v>DVD: Because No One Was Born A Parent</v>
          </cell>
          <cell r="C2756" t="str">
            <v>Nienhuis</v>
          </cell>
          <cell r="D2756" t="str">
            <v/>
          </cell>
          <cell r="E2756" t="str">
            <v/>
          </cell>
          <cell r="F2756" t="str">
            <v/>
          </cell>
          <cell r="G2756" t="str">
            <v/>
          </cell>
          <cell r="H2756" t="str">
            <v/>
          </cell>
          <cell r="I2756" t="str">
            <v/>
          </cell>
          <cell r="J2756" t="str">
            <v/>
          </cell>
          <cell r="K2756" t="str">
            <v/>
          </cell>
          <cell r="L2756" t="str">
            <v/>
          </cell>
          <cell r="M2756" t="str">
            <v>568600</v>
          </cell>
          <cell r="N2756" t="str">
            <v>568600</v>
          </cell>
          <cell r="O2756" t="str">
            <v>568600</v>
          </cell>
          <cell r="P2756" t="str">
            <v>3950</v>
          </cell>
          <cell r="Q2756" t="str">
            <v>US</v>
          </cell>
          <cell r="R2756" t="str">
            <v>USA</v>
          </cell>
          <cell r="S2756" t="str">
            <v>United States</v>
          </cell>
          <cell r="T2756">
            <v>0.16400000000000001</v>
          </cell>
          <cell r="U2756">
            <v>0.16400000000000001</v>
          </cell>
          <cell r="V2756">
            <v>1</v>
          </cell>
          <cell r="W2756">
            <v>1</v>
          </cell>
          <cell r="X2756" t="str">
            <v>Pcs.</v>
          </cell>
          <cell r="Y2756" t="str">
            <v>2</v>
          </cell>
          <cell r="Z2756">
            <v>0</v>
          </cell>
          <cell r="AA2756">
            <v>44.28</v>
          </cell>
          <cell r="AB2756">
            <v>157.31</v>
          </cell>
          <cell r="AC2756">
            <v>163.6</v>
          </cell>
          <cell r="AD2756">
            <v>0</v>
          </cell>
          <cell r="AE2756">
            <v>0</v>
          </cell>
          <cell r="AF2756">
            <v>0</v>
          </cell>
          <cell r="AG2756">
            <v>0</v>
          </cell>
          <cell r="AH2756">
            <v>163.6</v>
          </cell>
          <cell r="AI2756">
            <v>1</v>
          </cell>
          <cell r="AJ2756" t="str">
            <v>190</v>
          </cell>
          <cell r="AK2756" t="str">
            <v>135</v>
          </cell>
          <cell r="AL2756" t="str">
            <v>10</v>
          </cell>
          <cell r="AM2756" t="str">
            <v>8719924030322</v>
          </cell>
          <cell r="AN2756" t="str">
            <v>49019900</v>
          </cell>
          <cell r="AO2756" t="str">
            <v>DVD: Because No One Was Born A Parent...</v>
          </cell>
        </row>
        <row r="2757">
          <cell r="A2757" t="str">
            <v>580300</v>
          </cell>
          <cell r="B2757" t="str">
            <v>Le manuel pratique de la méthode Montessori</v>
          </cell>
          <cell r="C2757" t="str">
            <v>Nienhuis</v>
          </cell>
          <cell r="D2757" t="str">
            <v/>
          </cell>
          <cell r="E2757" t="str">
            <v/>
          </cell>
          <cell r="F2757" t="str">
            <v/>
          </cell>
          <cell r="G2757" t="str">
            <v/>
          </cell>
          <cell r="H2757" t="str">
            <v/>
          </cell>
          <cell r="I2757" t="str">
            <v/>
          </cell>
          <cell r="J2757" t="str">
            <v/>
          </cell>
          <cell r="K2757" t="str">
            <v/>
          </cell>
          <cell r="L2757" t="str">
            <v/>
          </cell>
          <cell r="M2757" t="e">
            <v>#N/A</v>
          </cell>
          <cell r="N2757" t="e">
            <v>#N/A</v>
          </cell>
          <cell r="O2757" t="str">
            <v>580300</v>
          </cell>
          <cell r="P2757" t="str">
            <v>3950</v>
          </cell>
          <cell r="Q2757" t="str">
            <v>FR</v>
          </cell>
          <cell r="R2757" t="str">
            <v>FRA</v>
          </cell>
          <cell r="S2757" t="str">
            <v>France</v>
          </cell>
          <cell r="T2757">
            <v>0.4</v>
          </cell>
          <cell r="U2757">
            <v>0.4</v>
          </cell>
          <cell r="V2757">
            <v>1</v>
          </cell>
          <cell r="W2757">
            <v>1</v>
          </cell>
          <cell r="X2757" t="str">
            <v>Pcs.</v>
          </cell>
          <cell r="Y2757" t="str">
            <v>2</v>
          </cell>
          <cell r="Z2757">
            <v>0</v>
          </cell>
          <cell r="AA2757">
            <v>8.9600000000000009</v>
          </cell>
          <cell r="AB2757">
            <v>20.73</v>
          </cell>
          <cell r="AC2757">
            <v>21.56</v>
          </cell>
          <cell r="AD2757">
            <v>0</v>
          </cell>
          <cell r="AE2757">
            <v>0</v>
          </cell>
          <cell r="AF2757">
            <v>0</v>
          </cell>
          <cell r="AG2757">
            <v>0</v>
          </cell>
          <cell r="AH2757">
            <v>21.56</v>
          </cell>
          <cell r="AI2757">
            <v>1</v>
          </cell>
          <cell r="AJ2757" t="str">
            <v>240</v>
          </cell>
          <cell r="AK2757" t="str">
            <v>170</v>
          </cell>
          <cell r="AL2757" t="str">
            <v>10</v>
          </cell>
          <cell r="AM2757" t="str">
            <v>8719924030360</v>
          </cell>
          <cell r="AN2757" t="str">
            <v>49019900</v>
          </cell>
          <cell r="AO2757" t="str">
            <v>Le manuel pratique de la méthode Montessori</v>
          </cell>
        </row>
        <row r="2758">
          <cell r="A2758" t="str">
            <v>580400</v>
          </cell>
          <cell r="B2758" t="str">
            <v>De l'enfant à l'adolescent</v>
          </cell>
          <cell r="C2758" t="str">
            <v>Nienhuis</v>
          </cell>
          <cell r="D2758" t="str">
            <v/>
          </cell>
          <cell r="E2758" t="str">
            <v/>
          </cell>
          <cell r="F2758" t="str">
            <v/>
          </cell>
          <cell r="G2758" t="str">
            <v/>
          </cell>
          <cell r="H2758" t="str">
            <v/>
          </cell>
          <cell r="I2758" t="str">
            <v/>
          </cell>
          <cell r="J2758" t="str">
            <v/>
          </cell>
          <cell r="K2758" t="str">
            <v/>
          </cell>
          <cell r="L2758" t="str">
            <v/>
          </cell>
          <cell r="M2758" t="e">
            <v>#N/A</v>
          </cell>
          <cell r="N2758" t="e">
            <v>#N/A</v>
          </cell>
          <cell r="O2758" t="str">
            <v>580400</v>
          </cell>
          <cell r="P2758" t="str">
            <v>3950</v>
          </cell>
          <cell r="Q2758" t="str">
            <v>FR</v>
          </cell>
          <cell r="R2758" t="str">
            <v>FRA</v>
          </cell>
          <cell r="S2758" t="str">
            <v>France</v>
          </cell>
          <cell r="T2758">
            <v>0.2</v>
          </cell>
          <cell r="U2758">
            <v>0.2</v>
          </cell>
          <cell r="V2758">
            <v>1</v>
          </cell>
          <cell r="W2758">
            <v>1</v>
          </cell>
          <cell r="X2758" t="str">
            <v>Pcs.</v>
          </cell>
          <cell r="Y2758" t="str">
            <v>2</v>
          </cell>
          <cell r="Z2758">
            <v>0</v>
          </cell>
          <cell r="AA2758">
            <v>8.48</v>
          </cell>
          <cell r="AB2758">
            <v>19.63</v>
          </cell>
          <cell r="AC2758">
            <v>20.420000000000002</v>
          </cell>
          <cell r="AD2758">
            <v>0</v>
          </cell>
          <cell r="AE2758">
            <v>0</v>
          </cell>
          <cell r="AF2758">
            <v>0</v>
          </cell>
          <cell r="AG2758">
            <v>0</v>
          </cell>
          <cell r="AH2758">
            <v>20.420000000000002</v>
          </cell>
          <cell r="AI2758">
            <v>1</v>
          </cell>
          <cell r="AJ2758" t="str">
            <v>210</v>
          </cell>
          <cell r="AK2758" t="str">
            <v>140</v>
          </cell>
          <cell r="AL2758" t="str">
            <v>10</v>
          </cell>
          <cell r="AM2758" t="str">
            <v>8719924030377</v>
          </cell>
          <cell r="AN2758" t="str">
            <v>49019900</v>
          </cell>
          <cell r="AO2758" t="str">
            <v>De l'enfant à l'adolescent</v>
          </cell>
        </row>
        <row r="2759">
          <cell r="A2759" t="str">
            <v>580500</v>
          </cell>
          <cell r="B2759" t="str">
            <v>L'enfant dans la famille</v>
          </cell>
          <cell r="C2759" t="str">
            <v>Nienhuis</v>
          </cell>
          <cell r="D2759" t="str">
            <v/>
          </cell>
          <cell r="E2759" t="str">
            <v/>
          </cell>
          <cell r="F2759" t="str">
            <v/>
          </cell>
          <cell r="G2759" t="str">
            <v/>
          </cell>
          <cell r="H2759" t="str">
            <v/>
          </cell>
          <cell r="I2759" t="str">
            <v/>
          </cell>
          <cell r="J2759" t="str">
            <v/>
          </cell>
          <cell r="K2759" t="str">
            <v/>
          </cell>
          <cell r="L2759" t="str">
            <v/>
          </cell>
          <cell r="M2759" t="e">
            <v>#N/A</v>
          </cell>
          <cell r="N2759" t="e">
            <v>#N/A</v>
          </cell>
          <cell r="O2759" t="str">
            <v>580500</v>
          </cell>
          <cell r="P2759" t="str">
            <v>3950</v>
          </cell>
          <cell r="Q2759" t="str">
            <v>FR</v>
          </cell>
          <cell r="R2759" t="str">
            <v>FRA</v>
          </cell>
          <cell r="S2759" t="str">
            <v>France</v>
          </cell>
          <cell r="T2759">
            <v>0.2</v>
          </cell>
          <cell r="U2759">
            <v>0.2</v>
          </cell>
          <cell r="V2759">
            <v>1</v>
          </cell>
          <cell r="W2759">
            <v>1</v>
          </cell>
          <cell r="X2759" t="str">
            <v>Pcs.</v>
          </cell>
          <cell r="Y2759" t="str">
            <v>2</v>
          </cell>
          <cell r="Z2759">
            <v>0</v>
          </cell>
          <cell r="AA2759">
            <v>8.48</v>
          </cell>
          <cell r="AB2759">
            <v>19.63</v>
          </cell>
          <cell r="AC2759">
            <v>20.420000000000002</v>
          </cell>
          <cell r="AD2759">
            <v>0</v>
          </cell>
          <cell r="AE2759">
            <v>0</v>
          </cell>
          <cell r="AF2759">
            <v>0</v>
          </cell>
          <cell r="AG2759">
            <v>0</v>
          </cell>
          <cell r="AH2759">
            <v>20.420000000000002</v>
          </cell>
          <cell r="AI2759">
            <v>1</v>
          </cell>
          <cell r="AJ2759" t="str">
            <v>210</v>
          </cell>
          <cell r="AK2759" t="str">
            <v>140</v>
          </cell>
          <cell r="AL2759" t="str">
            <v>10</v>
          </cell>
          <cell r="AM2759" t="str">
            <v>8719924030384</v>
          </cell>
          <cell r="AN2759" t="str">
            <v>49019900</v>
          </cell>
          <cell r="AO2759" t="str">
            <v>L'enfant dans la famille</v>
          </cell>
        </row>
        <row r="2760">
          <cell r="A2760" t="str">
            <v>580600</v>
          </cell>
          <cell r="B2760" t="str">
            <v>La découverte de l'enfant</v>
          </cell>
          <cell r="C2760" t="str">
            <v>Nienhuis</v>
          </cell>
          <cell r="D2760" t="str">
            <v/>
          </cell>
          <cell r="E2760" t="str">
            <v/>
          </cell>
          <cell r="F2760" t="str">
            <v/>
          </cell>
          <cell r="G2760" t="str">
            <v/>
          </cell>
          <cell r="H2760" t="str">
            <v/>
          </cell>
          <cell r="I2760" t="str">
            <v/>
          </cell>
          <cell r="J2760" t="str">
            <v/>
          </cell>
          <cell r="K2760" t="str">
            <v/>
          </cell>
          <cell r="L2760" t="str">
            <v/>
          </cell>
          <cell r="M2760" t="e">
            <v>#N/A</v>
          </cell>
          <cell r="N2760" t="e">
            <v>#N/A</v>
          </cell>
          <cell r="O2760" t="str">
            <v>580600</v>
          </cell>
          <cell r="P2760" t="str">
            <v>3950</v>
          </cell>
          <cell r="Q2760" t="str">
            <v>FR</v>
          </cell>
          <cell r="R2760" t="str">
            <v>FRA</v>
          </cell>
          <cell r="S2760" t="str">
            <v>France</v>
          </cell>
          <cell r="T2760">
            <v>0.4</v>
          </cell>
          <cell r="U2760">
            <v>0.4</v>
          </cell>
          <cell r="V2760">
            <v>1</v>
          </cell>
          <cell r="W2760">
            <v>1</v>
          </cell>
          <cell r="X2760" t="str">
            <v>Pcs.</v>
          </cell>
          <cell r="Y2760" t="str">
            <v>2</v>
          </cell>
          <cell r="Z2760">
            <v>0</v>
          </cell>
          <cell r="AA2760">
            <v>10.38</v>
          </cell>
          <cell r="AB2760">
            <v>24.02</v>
          </cell>
          <cell r="AC2760">
            <v>24.98</v>
          </cell>
          <cell r="AD2760">
            <v>0</v>
          </cell>
          <cell r="AE2760">
            <v>0</v>
          </cell>
          <cell r="AF2760">
            <v>0</v>
          </cell>
          <cell r="AG2760">
            <v>0</v>
          </cell>
          <cell r="AH2760">
            <v>24.98</v>
          </cell>
          <cell r="AI2760">
            <v>1</v>
          </cell>
          <cell r="AJ2760" t="str">
            <v>210</v>
          </cell>
          <cell r="AK2760" t="str">
            <v>140</v>
          </cell>
          <cell r="AL2760" t="str">
            <v>20</v>
          </cell>
          <cell r="AM2760" t="str">
            <v>8719924030391</v>
          </cell>
          <cell r="AN2760" t="str">
            <v>49019900</v>
          </cell>
          <cell r="AO2760" t="str">
            <v>La découverte de l'enfant</v>
          </cell>
        </row>
        <row r="2761">
          <cell r="A2761" t="str">
            <v>580700</v>
          </cell>
          <cell r="B2761" t="str">
            <v>L'éducation élémentaire</v>
          </cell>
          <cell r="C2761" t="str">
            <v>Nienhuis</v>
          </cell>
          <cell r="D2761" t="str">
            <v/>
          </cell>
          <cell r="E2761" t="str">
            <v/>
          </cell>
          <cell r="F2761" t="str">
            <v/>
          </cell>
          <cell r="G2761" t="str">
            <v/>
          </cell>
          <cell r="H2761" t="str">
            <v/>
          </cell>
          <cell r="I2761" t="str">
            <v/>
          </cell>
          <cell r="J2761" t="str">
            <v/>
          </cell>
          <cell r="K2761" t="str">
            <v/>
          </cell>
          <cell r="L2761" t="str">
            <v/>
          </cell>
          <cell r="M2761" t="e">
            <v>#N/A</v>
          </cell>
          <cell r="N2761" t="e">
            <v>#N/A</v>
          </cell>
          <cell r="O2761" t="str">
            <v>580700</v>
          </cell>
          <cell r="P2761" t="str">
            <v>3950</v>
          </cell>
          <cell r="Q2761" t="str">
            <v>FR</v>
          </cell>
          <cell r="R2761" t="str">
            <v>FRA</v>
          </cell>
          <cell r="S2761" t="str">
            <v>France</v>
          </cell>
          <cell r="T2761">
            <v>0.3</v>
          </cell>
          <cell r="U2761">
            <v>0.3</v>
          </cell>
          <cell r="V2761">
            <v>1</v>
          </cell>
          <cell r="W2761">
            <v>1</v>
          </cell>
          <cell r="X2761" t="str">
            <v>Pcs.</v>
          </cell>
          <cell r="Y2761" t="str">
            <v>2</v>
          </cell>
          <cell r="Z2761">
            <v>0</v>
          </cell>
          <cell r="AA2761">
            <v>10.38</v>
          </cell>
          <cell r="AB2761">
            <v>24.02</v>
          </cell>
          <cell r="AC2761">
            <v>24.98</v>
          </cell>
          <cell r="AD2761">
            <v>0</v>
          </cell>
          <cell r="AE2761">
            <v>0</v>
          </cell>
          <cell r="AF2761">
            <v>0</v>
          </cell>
          <cell r="AG2761">
            <v>0</v>
          </cell>
          <cell r="AH2761">
            <v>24.98</v>
          </cell>
          <cell r="AI2761">
            <v>1</v>
          </cell>
          <cell r="AJ2761" t="str">
            <v>210</v>
          </cell>
          <cell r="AK2761" t="str">
            <v>140</v>
          </cell>
          <cell r="AL2761" t="str">
            <v>20</v>
          </cell>
          <cell r="AM2761" t="str">
            <v>8719924030407</v>
          </cell>
          <cell r="AN2761" t="str">
            <v>49019900</v>
          </cell>
          <cell r="AO2761" t="str">
            <v>L'éducation élémentaire</v>
          </cell>
        </row>
        <row r="2762">
          <cell r="A2762" t="str">
            <v>580800</v>
          </cell>
          <cell r="B2762" t="str">
            <v>L'enfant</v>
          </cell>
          <cell r="C2762" t="str">
            <v>Nienhuis</v>
          </cell>
          <cell r="D2762" t="str">
            <v/>
          </cell>
          <cell r="E2762" t="str">
            <v/>
          </cell>
          <cell r="F2762" t="str">
            <v/>
          </cell>
          <cell r="G2762" t="str">
            <v/>
          </cell>
          <cell r="H2762" t="str">
            <v/>
          </cell>
          <cell r="I2762" t="str">
            <v/>
          </cell>
          <cell r="J2762" t="str">
            <v/>
          </cell>
          <cell r="K2762" t="str">
            <v/>
          </cell>
          <cell r="L2762" t="str">
            <v/>
          </cell>
          <cell r="M2762" t="e">
            <v>#N/A</v>
          </cell>
          <cell r="N2762" t="e">
            <v>#N/A</v>
          </cell>
          <cell r="O2762" t="str">
            <v>580800</v>
          </cell>
          <cell r="P2762" t="str">
            <v>3950</v>
          </cell>
          <cell r="Q2762" t="str">
            <v>FR</v>
          </cell>
          <cell r="R2762" t="str">
            <v>FRA</v>
          </cell>
          <cell r="S2762" t="str">
            <v>France</v>
          </cell>
          <cell r="T2762">
            <v>0.25</v>
          </cell>
          <cell r="U2762">
            <v>0.25</v>
          </cell>
          <cell r="V2762">
            <v>1</v>
          </cell>
          <cell r="W2762">
            <v>1</v>
          </cell>
          <cell r="X2762" t="str">
            <v>Pcs.</v>
          </cell>
          <cell r="Y2762" t="str">
            <v>2</v>
          </cell>
          <cell r="Z2762">
            <v>0</v>
          </cell>
          <cell r="AA2762">
            <v>8.48</v>
          </cell>
          <cell r="AB2762">
            <v>19.63</v>
          </cell>
          <cell r="AC2762">
            <v>20.420000000000002</v>
          </cell>
          <cell r="AD2762">
            <v>0</v>
          </cell>
          <cell r="AE2762">
            <v>0</v>
          </cell>
          <cell r="AF2762">
            <v>0</v>
          </cell>
          <cell r="AG2762">
            <v>0</v>
          </cell>
          <cell r="AH2762">
            <v>20.420000000000002</v>
          </cell>
          <cell r="AI2762">
            <v>1</v>
          </cell>
          <cell r="AJ2762" t="str">
            <v>210</v>
          </cell>
          <cell r="AK2762" t="str">
            <v>140</v>
          </cell>
          <cell r="AL2762" t="str">
            <v>15</v>
          </cell>
          <cell r="AM2762" t="str">
            <v>8719924030414</v>
          </cell>
          <cell r="AN2762" t="str">
            <v>49019900</v>
          </cell>
          <cell r="AO2762" t="str">
            <v>L'enfant</v>
          </cell>
        </row>
        <row r="2763">
          <cell r="A2763" t="str">
            <v>580900</v>
          </cell>
          <cell r="B2763" t="str">
            <v>Eduquer le potentiel humain</v>
          </cell>
          <cell r="C2763" t="str">
            <v>Nienhuis</v>
          </cell>
          <cell r="D2763" t="str">
            <v/>
          </cell>
          <cell r="E2763" t="str">
            <v/>
          </cell>
          <cell r="F2763" t="str">
            <v/>
          </cell>
          <cell r="G2763" t="str">
            <v/>
          </cell>
          <cell r="H2763" t="str">
            <v/>
          </cell>
          <cell r="I2763" t="str">
            <v/>
          </cell>
          <cell r="J2763" t="str">
            <v/>
          </cell>
          <cell r="K2763" t="str">
            <v/>
          </cell>
          <cell r="L2763" t="str">
            <v/>
          </cell>
          <cell r="M2763" t="e">
            <v>#N/A</v>
          </cell>
          <cell r="N2763" t="e">
            <v>#N/A</v>
          </cell>
          <cell r="O2763" t="str">
            <v>580900</v>
          </cell>
          <cell r="P2763" t="str">
            <v>3950</v>
          </cell>
          <cell r="Q2763" t="str">
            <v>FR</v>
          </cell>
          <cell r="R2763" t="str">
            <v>FRA</v>
          </cell>
          <cell r="S2763" t="str">
            <v>France</v>
          </cell>
          <cell r="T2763">
            <v>0.2</v>
          </cell>
          <cell r="U2763">
            <v>0.2</v>
          </cell>
          <cell r="V2763">
            <v>1</v>
          </cell>
          <cell r="W2763">
            <v>1</v>
          </cell>
          <cell r="X2763" t="str">
            <v>Pcs.</v>
          </cell>
          <cell r="Y2763" t="str">
            <v>2</v>
          </cell>
          <cell r="Z2763">
            <v>0</v>
          </cell>
          <cell r="AA2763">
            <v>8.01</v>
          </cell>
          <cell r="AB2763">
            <v>18.53</v>
          </cell>
          <cell r="AC2763">
            <v>19.27</v>
          </cell>
          <cell r="AD2763">
            <v>0</v>
          </cell>
          <cell r="AE2763">
            <v>0</v>
          </cell>
          <cell r="AF2763">
            <v>0</v>
          </cell>
          <cell r="AG2763">
            <v>0</v>
          </cell>
          <cell r="AH2763">
            <v>19.27</v>
          </cell>
          <cell r="AI2763">
            <v>1</v>
          </cell>
          <cell r="AJ2763" t="str">
            <v>210</v>
          </cell>
          <cell r="AK2763" t="str">
            <v>140</v>
          </cell>
          <cell r="AL2763" t="str">
            <v>10</v>
          </cell>
          <cell r="AM2763" t="str">
            <v>8719924030421</v>
          </cell>
          <cell r="AN2763" t="str">
            <v>49019900</v>
          </cell>
          <cell r="AO2763" t="str">
            <v>Eduquer le potentiel humain</v>
          </cell>
        </row>
        <row r="2764">
          <cell r="A2764" t="str">
            <v>581000</v>
          </cell>
          <cell r="B2764" t="str">
            <v>Psycho géométrie</v>
          </cell>
          <cell r="C2764" t="str">
            <v>Nienhuis</v>
          </cell>
          <cell r="D2764" t="str">
            <v/>
          </cell>
          <cell r="E2764" t="str">
            <v/>
          </cell>
          <cell r="F2764" t="str">
            <v/>
          </cell>
          <cell r="G2764" t="str">
            <v/>
          </cell>
          <cell r="H2764" t="str">
            <v/>
          </cell>
          <cell r="I2764" t="str">
            <v/>
          </cell>
          <cell r="J2764" t="str">
            <v/>
          </cell>
          <cell r="K2764" t="str">
            <v/>
          </cell>
          <cell r="L2764" t="str">
            <v/>
          </cell>
          <cell r="M2764" t="e">
            <v>#N/A</v>
          </cell>
          <cell r="N2764" t="e">
            <v>#N/A</v>
          </cell>
          <cell r="O2764" t="str">
            <v>581000</v>
          </cell>
          <cell r="P2764" t="str">
            <v>3950</v>
          </cell>
          <cell r="Q2764" t="str">
            <v>FR</v>
          </cell>
          <cell r="R2764" t="str">
            <v>FRA</v>
          </cell>
          <cell r="S2764" t="str">
            <v>France</v>
          </cell>
          <cell r="T2764">
            <v>0.3</v>
          </cell>
          <cell r="U2764">
            <v>0.3</v>
          </cell>
          <cell r="V2764">
            <v>1</v>
          </cell>
          <cell r="W2764">
            <v>1</v>
          </cell>
          <cell r="X2764" t="str">
            <v>Pcs.</v>
          </cell>
          <cell r="Y2764" t="str">
            <v>2</v>
          </cell>
          <cell r="Z2764">
            <v>0</v>
          </cell>
          <cell r="AA2764">
            <v>11.09</v>
          </cell>
          <cell r="AB2764">
            <v>25.65</v>
          </cell>
          <cell r="AC2764">
            <v>26.68</v>
          </cell>
          <cell r="AD2764">
            <v>0</v>
          </cell>
          <cell r="AE2764">
            <v>0</v>
          </cell>
          <cell r="AF2764">
            <v>0</v>
          </cell>
          <cell r="AG2764">
            <v>0</v>
          </cell>
          <cell r="AH2764">
            <v>26.68</v>
          </cell>
          <cell r="AI2764">
            <v>1</v>
          </cell>
          <cell r="AJ2764" t="str">
            <v>210</v>
          </cell>
          <cell r="AK2764" t="str">
            <v>150</v>
          </cell>
          <cell r="AL2764" t="str">
            <v>15</v>
          </cell>
          <cell r="AM2764" t="str">
            <v>8719924030438</v>
          </cell>
          <cell r="AN2764" t="str">
            <v>49019900</v>
          </cell>
          <cell r="AO2764" t="str">
            <v>Psycho géométrie</v>
          </cell>
        </row>
        <row r="2765">
          <cell r="A2765" t="str">
            <v>581100</v>
          </cell>
          <cell r="B2765" t="str">
            <v>La formation de l'homme</v>
          </cell>
          <cell r="C2765" t="str">
            <v>Nienhuis</v>
          </cell>
          <cell r="D2765" t="str">
            <v/>
          </cell>
          <cell r="E2765" t="str">
            <v/>
          </cell>
          <cell r="F2765" t="str">
            <v/>
          </cell>
          <cell r="G2765" t="str">
            <v/>
          </cell>
          <cell r="H2765" t="str">
            <v/>
          </cell>
          <cell r="I2765" t="str">
            <v/>
          </cell>
          <cell r="J2765" t="str">
            <v/>
          </cell>
          <cell r="K2765" t="str">
            <v/>
          </cell>
          <cell r="L2765" t="str">
            <v/>
          </cell>
          <cell r="M2765" t="e">
            <v>#N/A</v>
          </cell>
          <cell r="N2765" t="e">
            <v>#N/A</v>
          </cell>
          <cell r="O2765" t="str">
            <v>581100</v>
          </cell>
          <cell r="P2765" t="str">
            <v>3950</v>
          </cell>
          <cell r="Q2765" t="str">
            <v>FR</v>
          </cell>
          <cell r="R2765" t="str">
            <v>FRA</v>
          </cell>
          <cell r="S2765" t="str">
            <v>France</v>
          </cell>
          <cell r="T2765">
            <v>0.2</v>
          </cell>
          <cell r="U2765">
            <v>0.2</v>
          </cell>
          <cell r="V2765">
            <v>1</v>
          </cell>
          <cell r="W2765">
            <v>1</v>
          </cell>
          <cell r="X2765" t="str">
            <v>Pcs.</v>
          </cell>
          <cell r="Y2765" t="str">
            <v>2</v>
          </cell>
          <cell r="Z2765">
            <v>0</v>
          </cell>
          <cell r="AA2765">
            <v>7.73</v>
          </cell>
          <cell r="AB2765">
            <v>17.87</v>
          </cell>
          <cell r="AC2765">
            <v>18.579999999999998</v>
          </cell>
          <cell r="AD2765">
            <v>0</v>
          </cell>
          <cell r="AE2765">
            <v>0</v>
          </cell>
          <cell r="AF2765">
            <v>0</v>
          </cell>
          <cell r="AG2765">
            <v>0</v>
          </cell>
          <cell r="AH2765">
            <v>18.579999999999998</v>
          </cell>
          <cell r="AI2765">
            <v>1</v>
          </cell>
          <cell r="AJ2765" t="str">
            <v>210</v>
          </cell>
          <cell r="AK2765" t="str">
            <v>140</v>
          </cell>
          <cell r="AL2765" t="str">
            <v>10</v>
          </cell>
          <cell r="AM2765" t="str">
            <v>8719924030445</v>
          </cell>
          <cell r="AN2765" t="str">
            <v>49019900</v>
          </cell>
          <cell r="AO2765" t="str">
            <v>La formation de l'homme</v>
          </cell>
        </row>
        <row r="2766">
          <cell r="A2766" t="str">
            <v>581200</v>
          </cell>
          <cell r="B2766" t="str">
            <v>L'esprit absorbant de l'enfant</v>
          </cell>
          <cell r="C2766" t="str">
            <v>Nienhuis</v>
          </cell>
          <cell r="D2766" t="str">
            <v/>
          </cell>
          <cell r="E2766" t="str">
            <v/>
          </cell>
          <cell r="F2766" t="str">
            <v/>
          </cell>
          <cell r="G2766" t="str">
            <v/>
          </cell>
          <cell r="H2766" t="str">
            <v/>
          </cell>
          <cell r="I2766" t="str">
            <v/>
          </cell>
          <cell r="J2766" t="str">
            <v/>
          </cell>
          <cell r="K2766" t="str">
            <v/>
          </cell>
          <cell r="L2766" t="str">
            <v/>
          </cell>
          <cell r="M2766" t="e">
            <v>#N/A</v>
          </cell>
          <cell r="N2766" t="e">
            <v>#N/A</v>
          </cell>
          <cell r="O2766" t="str">
            <v>581200</v>
          </cell>
          <cell r="P2766" t="str">
            <v>3950</v>
          </cell>
          <cell r="Q2766" t="str">
            <v>FR</v>
          </cell>
          <cell r="R2766" t="str">
            <v>FRA</v>
          </cell>
          <cell r="S2766" t="str">
            <v>France</v>
          </cell>
          <cell r="T2766">
            <v>0.4</v>
          </cell>
          <cell r="U2766">
            <v>0.4</v>
          </cell>
          <cell r="V2766">
            <v>1</v>
          </cell>
          <cell r="W2766">
            <v>1</v>
          </cell>
          <cell r="X2766" t="str">
            <v>Pcs.</v>
          </cell>
          <cell r="Y2766" t="str">
            <v>2</v>
          </cell>
          <cell r="Z2766">
            <v>0</v>
          </cell>
          <cell r="AA2766">
            <v>9.9499999999999993</v>
          </cell>
          <cell r="AB2766">
            <v>23.03</v>
          </cell>
          <cell r="AC2766">
            <v>23.95</v>
          </cell>
          <cell r="AD2766">
            <v>0</v>
          </cell>
          <cell r="AE2766">
            <v>0</v>
          </cell>
          <cell r="AF2766">
            <v>0</v>
          </cell>
          <cell r="AG2766">
            <v>0</v>
          </cell>
          <cell r="AH2766">
            <v>23.95</v>
          </cell>
          <cell r="AI2766">
            <v>1</v>
          </cell>
          <cell r="AJ2766" t="str">
            <v>210</v>
          </cell>
          <cell r="AK2766" t="str">
            <v>140</v>
          </cell>
          <cell r="AL2766" t="str">
            <v>20</v>
          </cell>
          <cell r="AM2766" t="str">
            <v>8719924030452</v>
          </cell>
          <cell r="AN2766" t="str">
            <v>49019900</v>
          </cell>
          <cell r="AO2766" t="str">
            <v>L'esprit absorbant de l'enfant</v>
          </cell>
        </row>
        <row r="2767">
          <cell r="A2767" t="str">
            <v>581300</v>
          </cell>
          <cell r="B2767" t="str">
            <v>L'éducation et la paix</v>
          </cell>
          <cell r="C2767" t="str">
            <v>Nienhuis</v>
          </cell>
          <cell r="D2767" t="str">
            <v/>
          </cell>
          <cell r="E2767" t="str">
            <v/>
          </cell>
          <cell r="F2767" t="str">
            <v/>
          </cell>
          <cell r="G2767" t="str">
            <v/>
          </cell>
          <cell r="H2767" t="str">
            <v/>
          </cell>
          <cell r="I2767" t="str">
            <v/>
          </cell>
          <cell r="J2767" t="str">
            <v/>
          </cell>
          <cell r="K2767" t="str">
            <v/>
          </cell>
          <cell r="L2767" t="str">
            <v/>
          </cell>
          <cell r="M2767" t="e">
            <v>#N/A</v>
          </cell>
          <cell r="N2767" t="e">
            <v>#N/A</v>
          </cell>
          <cell r="O2767" t="str">
            <v>581300</v>
          </cell>
          <cell r="P2767" t="str">
            <v>3950</v>
          </cell>
          <cell r="Q2767" t="str">
            <v>FR</v>
          </cell>
          <cell r="R2767" t="str">
            <v>FRA</v>
          </cell>
          <cell r="S2767" t="str">
            <v>France</v>
          </cell>
          <cell r="T2767">
            <v>0.2</v>
          </cell>
          <cell r="U2767">
            <v>0.2</v>
          </cell>
          <cell r="V2767">
            <v>1</v>
          </cell>
          <cell r="W2767">
            <v>1</v>
          </cell>
          <cell r="X2767" t="str">
            <v>Pcs.</v>
          </cell>
          <cell r="Y2767" t="str">
            <v>2</v>
          </cell>
          <cell r="Z2767">
            <v>0</v>
          </cell>
          <cell r="AA2767">
            <v>9</v>
          </cell>
          <cell r="AB2767">
            <v>21.99</v>
          </cell>
          <cell r="AC2767">
            <v>22.87</v>
          </cell>
          <cell r="AD2767">
            <v>0</v>
          </cell>
          <cell r="AE2767">
            <v>0</v>
          </cell>
          <cell r="AF2767">
            <v>0</v>
          </cell>
          <cell r="AG2767">
            <v>0</v>
          </cell>
          <cell r="AH2767">
            <v>22.87</v>
          </cell>
          <cell r="AI2767">
            <v>1</v>
          </cell>
          <cell r="AJ2767" t="str">
            <v>210</v>
          </cell>
          <cell r="AK2767" t="str">
            <v>140</v>
          </cell>
          <cell r="AL2767" t="str">
            <v>10</v>
          </cell>
          <cell r="AM2767" t="str">
            <v>8719924030469</v>
          </cell>
          <cell r="AN2767" t="str">
            <v>49019900</v>
          </cell>
          <cell r="AO2767" t="str">
            <v>L'éducation et la paix</v>
          </cell>
        </row>
        <row r="2768">
          <cell r="A2768" t="str">
            <v>581400</v>
          </cell>
          <cell r="B2768" t="str">
            <v>Educateurs sans frontières</v>
          </cell>
          <cell r="C2768" t="str">
            <v>Nienhuis</v>
          </cell>
          <cell r="D2768" t="str">
            <v/>
          </cell>
          <cell r="E2768" t="str">
            <v/>
          </cell>
          <cell r="F2768" t="str">
            <v/>
          </cell>
          <cell r="G2768" t="str">
            <v/>
          </cell>
          <cell r="H2768" t="str">
            <v/>
          </cell>
          <cell r="I2768" t="str">
            <v/>
          </cell>
          <cell r="J2768" t="str">
            <v/>
          </cell>
          <cell r="K2768" t="str">
            <v/>
          </cell>
          <cell r="L2768" t="str">
            <v/>
          </cell>
          <cell r="M2768" t="e">
            <v>#N/A</v>
          </cell>
          <cell r="N2768" t="e">
            <v>#N/A</v>
          </cell>
          <cell r="O2768" t="e">
            <v>#N/A</v>
          </cell>
          <cell r="P2768" t="str">
            <v>9801</v>
          </cell>
          <cell r="Q2768" t="str">
            <v>FR</v>
          </cell>
          <cell r="R2768" t="str">
            <v>FRA</v>
          </cell>
          <cell r="S2768" t="str">
            <v>France</v>
          </cell>
          <cell r="T2768">
            <v>0.1</v>
          </cell>
          <cell r="U2768">
            <v>0.1</v>
          </cell>
          <cell r="V2768">
            <v>1</v>
          </cell>
          <cell r="W2768">
            <v>1</v>
          </cell>
          <cell r="X2768" t="str">
            <v>Pcs.</v>
          </cell>
          <cell r="Y2768" t="str">
            <v>2</v>
          </cell>
          <cell r="Z2768">
            <v>0</v>
          </cell>
          <cell r="AA2768">
            <v>6.02</v>
          </cell>
          <cell r="AB2768">
            <v>13.92</v>
          </cell>
          <cell r="AC2768">
            <v>14.48</v>
          </cell>
          <cell r="AD2768">
            <v>0</v>
          </cell>
          <cell r="AE2768">
            <v>0</v>
          </cell>
          <cell r="AF2768">
            <v>0</v>
          </cell>
          <cell r="AG2768">
            <v>0</v>
          </cell>
          <cell r="AH2768">
            <v>14.48</v>
          </cell>
          <cell r="AI2768">
            <v>1</v>
          </cell>
          <cell r="AJ2768" t="str">
            <v>200</v>
          </cell>
          <cell r="AK2768" t="str">
            <v>130</v>
          </cell>
          <cell r="AL2768" t="str">
            <v>5</v>
          </cell>
          <cell r="AM2768" t="str">
            <v>8719924030476</v>
          </cell>
          <cell r="AN2768" t="str">
            <v>49019900</v>
          </cell>
          <cell r="AO2768" t="str">
            <v>Educateurs sans frontières</v>
          </cell>
        </row>
        <row r="2769">
          <cell r="A2769" t="str">
            <v>590002</v>
          </cell>
          <cell r="B2769" t="str">
            <v>Land- en watervormen, karton, Duits</v>
          </cell>
          <cell r="C2769" t="str">
            <v>Nienhuis</v>
          </cell>
          <cell r="D2769" t="str">
            <v/>
          </cell>
          <cell r="E2769" t="str">
            <v/>
          </cell>
          <cell r="F2769" t="str">
            <v/>
          </cell>
          <cell r="G2769" t="str">
            <v/>
          </cell>
          <cell r="H2769" t="str">
            <v/>
          </cell>
          <cell r="I2769" t="str">
            <v/>
          </cell>
          <cell r="J2769" t="str">
            <v/>
          </cell>
          <cell r="K2769" t="str">
            <v/>
          </cell>
          <cell r="L2769" t="str">
            <v/>
          </cell>
          <cell r="M2769" t="e">
            <v>#N/A</v>
          </cell>
          <cell r="N2769" t="str">
            <v>590002</v>
          </cell>
          <cell r="O2769" t="e">
            <v>#N/A</v>
          </cell>
          <cell r="P2769" t="str">
            <v>3953</v>
          </cell>
          <cell r="Q2769" t="str">
            <v>NL</v>
          </cell>
          <cell r="R2769" t="str">
            <v>NLD</v>
          </cell>
          <cell r="S2769" t="str">
            <v>Netherlands</v>
          </cell>
          <cell r="T2769">
            <v>0.2</v>
          </cell>
          <cell r="U2769">
            <v>0.2</v>
          </cell>
          <cell r="V2769">
            <v>100</v>
          </cell>
          <cell r="W2769">
            <v>100</v>
          </cell>
          <cell r="X2769" t="str">
            <v>Pcs.</v>
          </cell>
          <cell r="Y2769" t="str">
            <v>3</v>
          </cell>
          <cell r="Z2769">
            <v>0</v>
          </cell>
          <cell r="AA2769">
            <v>5.01</v>
          </cell>
          <cell r="AB2769">
            <v>14.23</v>
          </cell>
          <cell r="AC2769">
            <v>14.8</v>
          </cell>
          <cell r="AD2769">
            <v>0</v>
          </cell>
          <cell r="AE2769">
            <v>0</v>
          </cell>
          <cell r="AF2769">
            <v>0</v>
          </cell>
          <cell r="AG2769">
            <v>0</v>
          </cell>
          <cell r="AH2769">
            <v>14.8</v>
          </cell>
          <cell r="AI2769">
            <v>1</v>
          </cell>
          <cell r="AJ2769" t="str">
            <v>160</v>
          </cell>
          <cell r="AK2769" t="str">
            <v>160</v>
          </cell>
          <cell r="AL2769" t="str">
            <v>20</v>
          </cell>
          <cell r="AM2769" t="str">
            <v>8719924030483</v>
          </cell>
          <cell r="AN2769" t="str">
            <v>49019900</v>
          </cell>
          <cell r="AO2769" t="str">
            <v>Control maps land-water form cards: German</v>
          </cell>
        </row>
        <row r="2770">
          <cell r="A2770" t="str">
            <v>592300</v>
          </cell>
          <cell r="B2770" t="str">
            <v>csm: werkkaarten europa. 50 vel</v>
          </cell>
          <cell r="C2770" t="str">
            <v>Nienhuis</v>
          </cell>
          <cell r="D2770" t="str">
            <v/>
          </cell>
          <cell r="E2770" t="str">
            <v/>
          </cell>
          <cell r="F2770" t="str">
            <v/>
          </cell>
          <cell r="G2770" t="str">
            <v/>
          </cell>
          <cell r="H2770" t="str">
            <v/>
          </cell>
          <cell r="I2770" t="str">
            <v/>
          </cell>
          <cell r="J2770" t="str">
            <v/>
          </cell>
          <cell r="K2770" t="str">
            <v/>
          </cell>
          <cell r="L2770" t="str">
            <v/>
          </cell>
          <cell r="M2770" t="e">
            <v>#N/A</v>
          </cell>
          <cell r="N2770" t="e">
            <v>#N/A</v>
          </cell>
          <cell r="O2770" t="e">
            <v>#N/A</v>
          </cell>
          <cell r="P2770" t="str">
            <v>9801</v>
          </cell>
          <cell r="Q2770" t="str">
            <v>NL</v>
          </cell>
          <cell r="R2770" t="str">
            <v>NLD</v>
          </cell>
          <cell r="S2770" t="str">
            <v>Netherlands</v>
          </cell>
          <cell r="T2770">
            <v>0.4</v>
          </cell>
          <cell r="U2770">
            <v>0.4</v>
          </cell>
          <cell r="V2770">
            <v>0</v>
          </cell>
          <cell r="W2770">
            <v>0</v>
          </cell>
          <cell r="X2770" t="str">
            <v>Pcs.</v>
          </cell>
          <cell r="Y2770" t="str">
            <v>3</v>
          </cell>
          <cell r="Z2770">
            <v>5.45</v>
          </cell>
          <cell r="AA2770">
            <v>5.45</v>
          </cell>
          <cell r="AB2770">
            <v>18.91</v>
          </cell>
          <cell r="AC2770">
            <v>19.670000000000002</v>
          </cell>
          <cell r="AD2770">
            <v>0</v>
          </cell>
          <cell r="AE2770">
            <v>0</v>
          </cell>
          <cell r="AF2770">
            <v>0</v>
          </cell>
          <cell r="AG2770">
            <v>0</v>
          </cell>
          <cell r="AH2770">
            <v>19.670000000000002</v>
          </cell>
          <cell r="AI2770">
            <v>1</v>
          </cell>
          <cell r="AJ2770" t="str">
            <v>440</v>
          </cell>
          <cell r="AK2770" t="str">
            <v>320</v>
          </cell>
          <cell r="AL2770" t="str">
            <v>10</v>
          </cell>
          <cell r="AM2770" t="str">
            <v>8719924030506</v>
          </cell>
          <cell r="AN2770" t="str">
            <v>49019900</v>
          </cell>
          <cell r="AO2770" t="str">
            <v>Arbeitskarten Europa</v>
          </cell>
        </row>
        <row r="2771">
          <cell r="A2771" t="str">
            <v>593500</v>
          </cell>
          <cell r="B2771" t="str">
            <v>Werkkaarten Nederland (50)</v>
          </cell>
          <cell r="C2771" t="str">
            <v>Nienhuis</v>
          </cell>
          <cell r="D2771" t="str">
            <v/>
          </cell>
          <cell r="E2771" t="str">
            <v/>
          </cell>
          <cell r="F2771" t="str">
            <v/>
          </cell>
          <cell r="G2771" t="str">
            <v/>
          </cell>
          <cell r="H2771" t="str">
            <v/>
          </cell>
          <cell r="I2771" t="str">
            <v/>
          </cell>
          <cell r="J2771" t="str">
            <v/>
          </cell>
          <cell r="K2771" t="str">
            <v/>
          </cell>
          <cell r="L2771" t="str">
            <v/>
          </cell>
          <cell r="M2771" t="e">
            <v>#N/A</v>
          </cell>
          <cell r="N2771" t="e">
            <v>#N/A</v>
          </cell>
          <cell r="O2771" t="e">
            <v>#N/A</v>
          </cell>
          <cell r="P2771" t="str">
            <v>9801</v>
          </cell>
          <cell r="Q2771" t="str">
            <v>NL</v>
          </cell>
          <cell r="R2771" t="str">
            <v>NLD</v>
          </cell>
          <cell r="S2771" t="str">
            <v>Netherlands</v>
          </cell>
          <cell r="T2771">
            <v>0.4</v>
          </cell>
          <cell r="U2771">
            <v>0.4</v>
          </cell>
          <cell r="V2771">
            <v>100</v>
          </cell>
          <cell r="W2771">
            <v>100</v>
          </cell>
          <cell r="X2771" t="str">
            <v>Pcs.</v>
          </cell>
          <cell r="Y2771" t="str">
            <v>3</v>
          </cell>
          <cell r="Z2771">
            <v>0</v>
          </cell>
          <cell r="AA2771">
            <v>5.66</v>
          </cell>
          <cell r="AB2771">
            <v>4.32</v>
          </cell>
          <cell r="AC2771">
            <v>4.49</v>
          </cell>
          <cell r="AD2771">
            <v>0</v>
          </cell>
          <cell r="AE2771">
            <v>0</v>
          </cell>
          <cell r="AF2771">
            <v>0</v>
          </cell>
          <cell r="AG2771">
            <v>0</v>
          </cell>
          <cell r="AH2771">
            <v>4.49</v>
          </cell>
          <cell r="AI2771">
            <v>1</v>
          </cell>
          <cell r="AJ2771" t="str">
            <v>0</v>
          </cell>
          <cell r="AK2771" t="str">
            <v>0</v>
          </cell>
          <cell r="AL2771" t="str">
            <v>0</v>
          </cell>
          <cell r="AM2771" t="str">
            <v>8719924030513</v>
          </cell>
          <cell r="AN2771" t="str">
            <v>49019900</v>
          </cell>
        </row>
        <row r="2772">
          <cell r="A2772" t="str">
            <v>593600</v>
          </cell>
          <cell r="B2772" t="str">
            <v>Kaart Duitsland, 50 vel</v>
          </cell>
          <cell r="C2772" t="str">
            <v>Nienhuis</v>
          </cell>
          <cell r="D2772" t="str">
            <v/>
          </cell>
          <cell r="E2772" t="str">
            <v/>
          </cell>
          <cell r="F2772" t="str">
            <v/>
          </cell>
          <cell r="G2772" t="str">
            <v/>
          </cell>
          <cell r="H2772" t="str">
            <v/>
          </cell>
          <cell r="I2772" t="str">
            <v/>
          </cell>
          <cell r="J2772" t="str">
            <v/>
          </cell>
          <cell r="K2772" t="str">
            <v/>
          </cell>
          <cell r="L2772" t="str">
            <v/>
          </cell>
          <cell r="M2772" t="e">
            <v>#N/A</v>
          </cell>
          <cell r="N2772" t="str">
            <v>593600</v>
          </cell>
          <cell r="O2772" t="e">
            <v>#N/A</v>
          </cell>
          <cell r="P2772" t="str">
            <v>3953</v>
          </cell>
          <cell r="Q2772" t="str">
            <v>NL</v>
          </cell>
          <cell r="R2772" t="str">
            <v>NLD</v>
          </cell>
          <cell r="S2772" t="str">
            <v>Netherlands</v>
          </cell>
          <cell r="T2772">
            <v>0.4</v>
          </cell>
          <cell r="U2772">
            <v>0.4</v>
          </cell>
          <cell r="V2772">
            <v>100</v>
          </cell>
          <cell r="W2772">
            <v>100</v>
          </cell>
          <cell r="X2772" t="str">
            <v>Pcs.</v>
          </cell>
          <cell r="Y2772" t="str">
            <v>3</v>
          </cell>
          <cell r="Z2772">
            <v>0</v>
          </cell>
          <cell r="AA2772">
            <v>4.99</v>
          </cell>
          <cell r="AB2772">
            <v>21.87</v>
          </cell>
          <cell r="AC2772">
            <v>22.74</v>
          </cell>
          <cell r="AD2772">
            <v>0</v>
          </cell>
          <cell r="AE2772">
            <v>0</v>
          </cell>
          <cell r="AF2772">
            <v>0</v>
          </cell>
          <cell r="AG2772">
            <v>0</v>
          </cell>
          <cell r="AH2772">
            <v>22.74</v>
          </cell>
          <cell r="AI2772">
            <v>1</v>
          </cell>
          <cell r="AJ2772" t="str">
            <v>440</v>
          </cell>
          <cell r="AK2772" t="str">
            <v>320</v>
          </cell>
          <cell r="AL2772" t="str">
            <v>10</v>
          </cell>
          <cell r="AM2772" t="str">
            <v>8719924030537</v>
          </cell>
          <cell r="AN2772" t="str">
            <v>49019900</v>
          </cell>
          <cell r="AO2772" t="str">
            <v>Name cards puzzle map Germany: German</v>
          </cell>
        </row>
        <row r="2773">
          <cell r="A2773" t="str">
            <v>593650</v>
          </cell>
          <cell r="B2773" t="str">
            <v>Controlekaart Duitsland</v>
          </cell>
          <cell r="C2773" t="str">
            <v>Nienhuis</v>
          </cell>
          <cell r="D2773" t="str">
            <v/>
          </cell>
          <cell r="E2773" t="str">
            <v/>
          </cell>
          <cell r="F2773" t="str">
            <v/>
          </cell>
          <cell r="G2773" t="str">
            <v/>
          </cell>
          <cell r="H2773" t="str">
            <v/>
          </cell>
          <cell r="I2773" t="str">
            <v/>
          </cell>
          <cell r="J2773" t="str">
            <v/>
          </cell>
          <cell r="K2773" t="str">
            <v/>
          </cell>
          <cell r="L2773" t="str">
            <v/>
          </cell>
          <cell r="M2773" t="e">
            <v>#N/A</v>
          </cell>
          <cell r="N2773" t="str">
            <v>593650</v>
          </cell>
          <cell r="O2773" t="e">
            <v>#N/A</v>
          </cell>
          <cell r="P2773" t="str">
            <v>3953</v>
          </cell>
          <cell r="Q2773" t="str">
            <v>NL</v>
          </cell>
          <cell r="R2773" t="str">
            <v>NLD</v>
          </cell>
          <cell r="S2773" t="str">
            <v>Netherlands</v>
          </cell>
          <cell r="T2773">
            <v>0.2</v>
          </cell>
          <cell r="U2773">
            <v>0.2</v>
          </cell>
          <cell r="V2773">
            <v>100</v>
          </cell>
          <cell r="W2773">
            <v>100</v>
          </cell>
          <cell r="X2773" t="str">
            <v>Pcs.</v>
          </cell>
          <cell r="Y2773" t="str">
            <v>3</v>
          </cell>
          <cell r="Z2773">
            <v>0</v>
          </cell>
          <cell r="AA2773">
            <v>3.5</v>
          </cell>
          <cell r="AB2773">
            <v>9.3000000000000007</v>
          </cell>
          <cell r="AC2773">
            <v>9.67</v>
          </cell>
          <cell r="AD2773">
            <v>0</v>
          </cell>
          <cell r="AE2773">
            <v>0</v>
          </cell>
          <cell r="AF2773">
            <v>0</v>
          </cell>
          <cell r="AG2773">
            <v>0</v>
          </cell>
          <cell r="AH2773">
            <v>9.67</v>
          </cell>
          <cell r="AI2773">
            <v>1</v>
          </cell>
          <cell r="AJ2773" t="str">
            <v>600</v>
          </cell>
          <cell r="AK2773" t="str">
            <v>450</v>
          </cell>
          <cell r="AL2773" t="str">
            <v>5</v>
          </cell>
          <cell r="AM2773" t="str">
            <v>8719924030544</v>
          </cell>
          <cell r="AN2773" t="str">
            <v>49019900</v>
          </cell>
          <cell r="AO2773" t="str">
            <v>Control Chart Germany</v>
          </cell>
        </row>
        <row r="2774">
          <cell r="A2774" t="str">
            <v>593675</v>
          </cell>
          <cell r="B2774" t="str">
            <v>Naamkaartjes Duitsland</v>
          </cell>
          <cell r="C2774" t="str">
            <v>Nienhuis</v>
          </cell>
          <cell r="D2774" t="str">
            <v/>
          </cell>
          <cell r="E2774" t="str">
            <v/>
          </cell>
          <cell r="F2774" t="str">
            <v/>
          </cell>
          <cell r="G2774" t="str">
            <v/>
          </cell>
          <cell r="H2774" t="str">
            <v/>
          </cell>
          <cell r="I2774" t="str">
            <v/>
          </cell>
          <cell r="J2774" t="str">
            <v/>
          </cell>
          <cell r="K2774" t="str">
            <v/>
          </cell>
          <cell r="L2774" t="str">
            <v/>
          </cell>
          <cell r="M2774" t="e">
            <v>#N/A</v>
          </cell>
          <cell r="N2774" t="str">
            <v>593675</v>
          </cell>
          <cell r="O2774" t="e">
            <v>#N/A</v>
          </cell>
          <cell r="P2774" t="str">
            <v>3953</v>
          </cell>
          <cell r="Q2774" t="str">
            <v>NL</v>
          </cell>
          <cell r="R2774" t="str">
            <v>NLD</v>
          </cell>
          <cell r="S2774" t="str">
            <v>Netherlands</v>
          </cell>
          <cell r="T2774">
            <v>0.2</v>
          </cell>
          <cell r="U2774">
            <v>0.2</v>
          </cell>
          <cell r="V2774">
            <v>100</v>
          </cell>
          <cell r="W2774">
            <v>100</v>
          </cell>
          <cell r="X2774" t="str">
            <v>Pcs.</v>
          </cell>
          <cell r="Y2774" t="str">
            <v>3</v>
          </cell>
          <cell r="Z2774">
            <v>0</v>
          </cell>
          <cell r="AA2774">
            <v>3.17</v>
          </cell>
          <cell r="AB2774">
            <v>9.8000000000000007</v>
          </cell>
          <cell r="AC2774">
            <v>10.19</v>
          </cell>
          <cell r="AD2774">
            <v>0</v>
          </cell>
          <cell r="AE2774">
            <v>0</v>
          </cell>
          <cell r="AF2774">
            <v>0</v>
          </cell>
          <cell r="AG2774">
            <v>0</v>
          </cell>
          <cell r="AH2774">
            <v>10.19</v>
          </cell>
          <cell r="AI2774">
            <v>1</v>
          </cell>
          <cell r="AJ2774" t="str">
            <v>75</v>
          </cell>
          <cell r="AK2774" t="str">
            <v>25</v>
          </cell>
          <cell r="AL2774" t="str">
            <v>5</v>
          </cell>
          <cell r="AM2774" t="str">
            <v>8719924030551</v>
          </cell>
          <cell r="AN2774" t="str">
            <v>49019900</v>
          </cell>
          <cell r="AO2774" t="str">
            <v>Name cards puzzle map Germany: German</v>
          </cell>
        </row>
        <row r="2775">
          <cell r="A2775" t="str">
            <v>595400</v>
          </cell>
          <cell r="B2775" t="str">
            <v>Controlekaart Europa</v>
          </cell>
          <cell r="C2775" t="str">
            <v>Nienhuis</v>
          </cell>
          <cell r="D2775" t="str">
            <v/>
          </cell>
          <cell r="E2775" t="str">
            <v/>
          </cell>
          <cell r="F2775" t="str">
            <v/>
          </cell>
          <cell r="G2775" t="str">
            <v/>
          </cell>
          <cell r="H2775" t="str">
            <v/>
          </cell>
          <cell r="I2775" t="str">
            <v/>
          </cell>
          <cell r="J2775" t="str">
            <v/>
          </cell>
          <cell r="K2775" t="str">
            <v/>
          </cell>
          <cell r="L2775" t="str">
            <v/>
          </cell>
          <cell r="M2775" t="e">
            <v>#N/A</v>
          </cell>
          <cell r="N2775" t="e">
            <v>#N/A</v>
          </cell>
          <cell r="O2775" t="e">
            <v>#N/A</v>
          </cell>
          <cell r="P2775" t="str">
            <v>3952</v>
          </cell>
          <cell r="Q2775" t="str">
            <v>NL</v>
          </cell>
          <cell r="R2775" t="str">
            <v>NLD</v>
          </cell>
          <cell r="S2775" t="str">
            <v>Netherlands</v>
          </cell>
          <cell r="T2775">
            <v>0.4</v>
          </cell>
          <cell r="U2775">
            <v>0.4</v>
          </cell>
          <cell r="V2775">
            <v>50</v>
          </cell>
          <cell r="W2775">
            <v>50</v>
          </cell>
          <cell r="X2775" t="str">
            <v>Pcs.</v>
          </cell>
          <cell r="Y2775" t="str">
            <v>3</v>
          </cell>
          <cell r="Z2775">
            <v>0</v>
          </cell>
          <cell r="AA2775">
            <v>4.05</v>
          </cell>
          <cell r="AB2775">
            <v>6.27</v>
          </cell>
          <cell r="AC2775">
            <v>6.52</v>
          </cell>
          <cell r="AD2775">
            <v>0</v>
          </cell>
          <cell r="AE2775">
            <v>0</v>
          </cell>
          <cell r="AF2775">
            <v>0</v>
          </cell>
          <cell r="AG2775">
            <v>0</v>
          </cell>
          <cell r="AH2775">
            <v>6.52</v>
          </cell>
          <cell r="AI2775">
            <v>1</v>
          </cell>
          <cell r="AJ2775" t="str">
            <v>600</v>
          </cell>
          <cell r="AK2775" t="str">
            <v>445</v>
          </cell>
          <cell r="AL2775" t="str">
            <v>1</v>
          </cell>
          <cell r="AM2775" t="str">
            <v>8719924030568</v>
          </cell>
          <cell r="AN2775" t="str">
            <v>49019900</v>
          </cell>
          <cell r="AO2775" t="str">
            <v>Control map puzzle map Europe</v>
          </cell>
        </row>
        <row r="2776">
          <cell r="A2776" t="str">
            <v>595802</v>
          </cell>
          <cell r="B2776" t="str">
            <v>Naamkaartjes werelddelen, Duits</v>
          </cell>
          <cell r="C2776" t="str">
            <v>Nienhuis</v>
          </cell>
          <cell r="D2776" t="str">
            <v/>
          </cell>
          <cell r="E2776" t="str">
            <v/>
          </cell>
          <cell r="F2776" t="str">
            <v/>
          </cell>
          <cell r="G2776" t="str">
            <v/>
          </cell>
          <cell r="H2776" t="str">
            <v/>
          </cell>
          <cell r="I2776" t="str">
            <v/>
          </cell>
          <cell r="J2776" t="str">
            <v/>
          </cell>
          <cell r="K2776" t="str">
            <v/>
          </cell>
          <cell r="L2776" t="str">
            <v/>
          </cell>
          <cell r="M2776" t="e">
            <v>#N/A</v>
          </cell>
          <cell r="N2776" t="str">
            <v>595802</v>
          </cell>
          <cell r="O2776" t="e">
            <v>#N/A</v>
          </cell>
          <cell r="P2776" t="str">
            <v>3953</v>
          </cell>
          <cell r="Q2776" t="str">
            <v>NL</v>
          </cell>
          <cell r="R2776" t="str">
            <v>NLD</v>
          </cell>
          <cell r="S2776" t="str">
            <v>Netherlands</v>
          </cell>
          <cell r="T2776">
            <v>0.2</v>
          </cell>
          <cell r="U2776">
            <v>0.2</v>
          </cell>
          <cell r="V2776">
            <v>100</v>
          </cell>
          <cell r="W2776">
            <v>100</v>
          </cell>
          <cell r="X2776" t="str">
            <v>Pcs.</v>
          </cell>
          <cell r="Y2776" t="str">
            <v>3</v>
          </cell>
          <cell r="Z2776">
            <v>0</v>
          </cell>
          <cell r="AA2776">
            <v>1.59</v>
          </cell>
          <cell r="AB2776">
            <v>8.36</v>
          </cell>
          <cell r="AC2776">
            <v>8.69</v>
          </cell>
          <cell r="AD2776">
            <v>0</v>
          </cell>
          <cell r="AE2776">
            <v>0</v>
          </cell>
          <cell r="AF2776">
            <v>0</v>
          </cell>
          <cell r="AG2776">
            <v>0</v>
          </cell>
          <cell r="AH2776">
            <v>8.69</v>
          </cell>
          <cell r="AI2776">
            <v>1</v>
          </cell>
          <cell r="AJ2776" t="str">
            <v>160</v>
          </cell>
          <cell r="AK2776" t="str">
            <v>110</v>
          </cell>
          <cell r="AL2776" t="str">
            <v>10</v>
          </cell>
          <cell r="AM2776" t="str">
            <v>8719924030575</v>
          </cell>
          <cell r="AN2776" t="str">
            <v>49019900</v>
          </cell>
          <cell r="AO2776" t="str">
            <v>Name cards puzzle map world parts: German</v>
          </cell>
        </row>
        <row r="2777">
          <cell r="A2777" t="str">
            <v>596202</v>
          </cell>
          <cell r="B2777" t="str">
            <v>Naamkaartjes Europa, Duits</v>
          </cell>
          <cell r="C2777" t="str">
            <v>Nienhuis</v>
          </cell>
          <cell r="D2777" t="str">
            <v/>
          </cell>
          <cell r="E2777" t="str">
            <v/>
          </cell>
          <cell r="F2777" t="str">
            <v/>
          </cell>
          <cell r="G2777" t="str">
            <v/>
          </cell>
          <cell r="H2777" t="str">
            <v/>
          </cell>
          <cell r="I2777" t="str">
            <v/>
          </cell>
          <cell r="J2777" t="str">
            <v/>
          </cell>
          <cell r="K2777" t="str">
            <v/>
          </cell>
          <cell r="L2777" t="str">
            <v/>
          </cell>
          <cell r="M2777" t="e">
            <v>#N/A</v>
          </cell>
          <cell r="N2777" t="str">
            <v>596202</v>
          </cell>
          <cell r="O2777" t="e">
            <v>#N/A</v>
          </cell>
          <cell r="P2777" t="str">
            <v>3953</v>
          </cell>
          <cell r="Q2777" t="str">
            <v>NL</v>
          </cell>
          <cell r="R2777" t="str">
            <v>NLD</v>
          </cell>
          <cell r="S2777" t="str">
            <v>Netherlands</v>
          </cell>
          <cell r="T2777">
            <v>0.2</v>
          </cell>
          <cell r="U2777">
            <v>0.2</v>
          </cell>
          <cell r="V2777">
            <v>100</v>
          </cell>
          <cell r="W2777">
            <v>100</v>
          </cell>
          <cell r="X2777" t="str">
            <v>Pcs.</v>
          </cell>
          <cell r="Y2777" t="str">
            <v>3</v>
          </cell>
          <cell r="Z2777">
            <v>0</v>
          </cell>
          <cell r="AA2777">
            <v>4.22</v>
          </cell>
          <cell r="AB2777">
            <v>8.36</v>
          </cell>
          <cell r="AC2777">
            <v>8.69</v>
          </cell>
          <cell r="AD2777">
            <v>0</v>
          </cell>
          <cell r="AE2777">
            <v>0</v>
          </cell>
          <cell r="AF2777">
            <v>0</v>
          </cell>
          <cell r="AG2777">
            <v>0</v>
          </cell>
          <cell r="AH2777">
            <v>8.69</v>
          </cell>
          <cell r="AI2777">
            <v>1</v>
          </cell>
          <cell r="AJ2777" t="str">
            <v>150</v>
          </cell>
          <cell r="AK2777" t="str">
            <v>100</v>
          </cell>
          <cell r="AL2777" t="str">
            <v>20</v>
          </cell>
          <cell r="AM2777" t="str">
            <v>8719924030599</v>
          </cell>
          <cell r="AN2777" t="str">
            <v>49019900</v>
          </cell>
          <cell r="AO2777" t="str">
            <v>Name cards puzzle map Europe: German</v>
          </cell>
        </row>
        <row r="2778">
          <cell r="A2778" t="str">
            <v>600000</v>
          </cell>
          <cell r="B2778" t="str">
            <v>Stroke sandpaper</v>
          </cell>
          <cell r="C2778" t="str">
            <v>Private Label</v>
          </cell>
          <cell r="D2778" t="str">
            <v/>
          </cell>
          <cell r="E2778" t="str">
            <v/>
          </cell>
          <cell r="F2778" t="str">
            <v/>
          </cell>
          <cell r="G2778" t="str">
            <v/>
          </cell>
          <cell r="H2778" t="str">
            <v/>
          </cell>
          <cell r="I2778" t="str">
            <v/>
          </cell>
          <cell r="J2778" t="str">
            <v/>
          </cell>
          <cell r="K2778" t="str">
            <v/>
          </cell>
          <cell r="L2778" t="str">
            <v/>
          </cell>
          <cell r="M2778" t="e">
            <v>#N/A</v>
          </cell>
          <cell r="N2778" t="e">
            <v>#N/A</v>
          </cell>
          <cell r="O2778" t="e">
            <v>#N/A</v>
          </cell>
          <cell r="P2778" t="str">
            <v>5500</v>
          </cell>
          <cell r="Q2778" t="str">
            <v>LK</v>
          </cell>
          <cell r="R2778" t="str">
            <v>LKA</v>
          </cell>
          <cell r="S2778" t="str">
            <v>Sri Lanka</v>
          </cell>
          <cell r="T2778">
            <v>2.8</v>
          </cell>
          <cell r="U2778">
            <v>3</v>
          </cell>
          <cell r="V2778">
            <v>200</v>
          </cell>
          <cell r="W2778">
            <v>200</v>
          </cell>
          <cell r="X2778" t="str">
            <v>Pcs.</v>
          </cell>
          <cell r="Y2778" t="str">
            <v>3</v>
          </cell>
          <cell r="Z2778">
            <v>0</v>
          </cell>
          <cell r="AA2778">
            <v>23.78</v>
          </cell>
          <cell r="AB2778">
            <v>0</v>
          </cell>
          <cell r="AC2778">
            <v>0</v>
          </cell>
          <cell r="AD2778">
            <v>0</v>
          </cell>
          <cell r="AE2778">
            <v>0</v>
          </cell>
          <cell r="AF2778">
            <v>0</v>
          </cell>
          <cell r="AG2778">
            <v>0</v>
          </cell>
          <cell r="AH2778">
            <v>0</v>
          </cell>
          <cell r="AI2778">
            <v>1</v>
          </cell>
          <cell r="AJ2778" t="str">
            <v>260</v>
          </cell>
          <cell r="AK2778" t="str">
            <v>200</v>
          </cell>
          <cell r="AL2778" t="str">
            <v>110</v>
          </cell>
          <cell r="AM2778" t="str">
            <v>8719924030605</v>
          </cell>
          <cell r="AN2778" t="str">
            <v>95030039</v>
          </cell>
          <cell r="AO2778" t="str">
            <v>Stroke sandpaper</v>
          </cell>
        </row>
        <row r="2779">
          <cell r="A2779" t="str">
            <v>600100</v>
          </cell>
          <cell r="B2779" t="str">
            <v>Radical sandpaper</v>
          </cell>
          <cell r="C2779" t="str">
            <v>Private Label</v>
          </cell>
          <cell r="D2779" t="str">
            <v/>
          </cell>
          <cell r="E2779" t="str">
            <v/>
          </cell>
          <cell r="F2779" t="str">
            <v/>
          </cell>
          <cell r="G2779" t="str">
            <v/>
          </cell>
          <cell r="H2779" t="str">
            <v/>
          </cell>
          <cell r="I2779" t="str">
            <v/>
          </cell>
          <cell r="J2779" t="str">
            <v/>
          </cell>
          <cell r="K2779" t="str">
            <v/>
          </cell>
          <cell r="L2779" t="str">
            <v/>
          </cell>
          <cell r="M2779" t="e">
            <v>#N/A</v>
          </cell>
          <cell r="N2779" t="e">
            <v>#N/A</v>
          </cell>
          <cell r="O2779" t="e">
            <v>#N/A</v>
          </cell>
          <cell r="P2779" t="str">
            <v>5500</v>
          </cell>
          <cell r="Q2779" t="str">
            <v>LK</v>
          </cell>
          <cell r="R2779" t="str">
            <v>LKA</v>
          </cell>
          <cell r="S2779" t="str">
            <v>Sri Lanka</v>
          </cell>
          <cell r="T2779">
            <v>2.8</v>
          </cell>
          <cell r="U2779">
            <v>3</v>
          </cell>
          <cell r="V2779">
            <v>200</v>
          </cell>
          <cell r="W2779">
            <v>200</v>
          </cell>
          <cell r="X2779" t="str">
            <v>Pcs.</v>
          </cell>
          <cell r="Y2779" t="str">
            <v>3</v>
          </cell>
          <cell r="Z2779">
            <v>0</v>
          </cell>
          <cell r="AA2779">
            <v>31.19</v>
          </cell>
          <cell r="AB2779">
            <v>0</v>
          </cell>
          <cell r="AC2779">
            <v>0</v>
          </cell>
          <cell r="AD2779">
            <v>0</v>
          </cell>
          <cell r="AE2779">
            <v>0</v>
          </cell>
          <cell r="AF2779">
            <v>0</v>
          </cell>
          <cell r="AG2779">
            <v>0</v>
          </cell>
          <cell r="AH2779">
            <v>0</v>
          </cell>
          <cell r="AI2779">
            <v>1</v>
          </cell>
          <cell r="AJ2779" t="str">
            <v>260</v>
          </cell>
          <cell r="AK2779" t="str">
            <v>200</v>
          </cell>
          <cell r="AL2779" t="str">
            <v>110</v>
          </cell>
          <cell r="AM2779" t="str">
            <v>8719924030612</v>
          </cell>
          <cell r="AN2779" t="str">
            <v>95030039</v>
          </cell>
          <cell r="AO2779" t="str">
            <v>Radical sandpaper</v>
          </cell>
        </row>
        <row r="2780">
          <cell r="A2780" t="str">
            <v>600200</v>
          </cell>
          <cell r="B2780" t="str">
            <v>Character sandpaper</v>
          </cell>
          <cell r="C2780" t="str">
            <v>Private Label</v>
          </cell>
          <cell r="D2780" t="str">
            <v/>
          </cell>
          <cell r="E2780" t="str">
            <v/>
          </cell>
          <cell r="F2780" t="str">
            <v/>
          </cell>
          <cell r="G2780" t="str">
            <v/>
          </cell>
          <cell r="H2780" t="str">
            <v/>
          </cell>
          <cell r="I2780" t="str">
            <v/>
          </cell>
          <cell r="J2780" t="str">
            <v/>
          </cell>
          <cell r="K2780" t="str">
            <v/>
          </cell>
          <cell r="L2780" t="str">
            <v/>
          </cell>
          <cell r="M2780" t="e">
            <v>#N/A</v>
          </cell>
          <cell r="N2780" t="e">
            <v>#N/A</v>
          </cell>
          <cell r="O2780" t="e">
            <v>#N/A</v>
          </cell>
          <cell r="P2780" t="str">
            <v>5500</v>
          </cell>
          <cell r="Q2780" t="str">
            <v>LK</v>
          </cell>
          <cell r="R2780" t="str">
            <v>LKA</v>
          </cell>
          <cell r="S2780" t="str">
            <v>Sri Lanka</v>
          </cell>
          <cell r="T2780">
            <v>2.8</v>
          </cell>
          <cell r="U2780">
            <v>3</v>
          </cell>
          <cell r="V2780">
            <v>200</v>
          </cell>
          <cell r="W2780">
            <v>200</v>
          </cell>
          <cell r="X2780" t="str">
            <v>Pcs.</v>
          </cell>
          <cell r="Y2780" t="str">
            <v>3</v>
          </cell>
          <cell r="Z2780">
            <v>0</v>
          </cell>
          <cell r="AA2780">
            <v>61.46</v>
          </cell>
          <cell r="AB2780">
            <v>0</v>
          </cell>
          <cell r="AC2780">
            <v>0</v>
          </cell>
          <cell r="AD2780">
            <v>0</v>
          </cell>
          <cell r="AE2780">
            <v>0</v>
          </cell>
          <cell r="AF2780">
            <v>0</v>
          </cell>
          <cell r="AG2780">
            <v>0</v>
          </cell>
          <cell r="AH2780">
            <v>0</v>
          </cell>
          <cell r="AI2780">
            <v>1</v>
          </cell>
          <cell r="AJ2780" t="str">
            <v>260</v>
          </cell>
          <cell r="AK2780" t="str">
            <v>200</v>
          </cell>
          <cell r="AL2780" t="str">
            <v>110</v>
          </cell>
          <cell r="AM2780" t="str">
            <v>8719924030629</v>
          </cell>
          <cell r="AN2780" t="str">
            <v>95030039</v>
          </cell>
          <cell r="AO2780" t="str">
            <v>Character sandpaper</v>
          </cell>
        </row>
        <row r="2781">
          <cell r="A2781" t="str">
            <v>600300</v>
          </cell>
          <cell r="B2781" t="str">
            <v>EEG Nienhuis Montessori 136 st basis set</v>
          </cell>
          <cell r="C2781" t="str">
            <v>Private Label</v>
          </cell>
          <cell r="D2781" t="str">
            <v/>
          </cell>
          <cell r="E2781" t="str">
            <v/>
          </cell>
          <cell r="F2781" t="str">
            <v/>
          </cell>
          <cell r="G2781" t="str">
            <v/>
          </cell>
          <cell r="H2781" t="str">
            <v/>
          </cell>
          <cell r="I2781" t="str">
            <v/>
          </cell>
          <cell r="J2781" t="str">
            <v/>
          </cell>
          <cell r="K2781" t="str">
            <v/>
          </cell>
          <cell r="L2781" t="str">
            <v/>
          </cell>
          <cell r="M2781" t="e">
            <v>#N/A</v>
          </cell>
          <cell r="N2781" t="e">
            <v>#N/A</v>
          </cell>
          <cell r="O2781" t="e">
            <v>#N/A</v>
          </cell>
          <cell r="P2781" t="str">
            <v>9801</v>
          </cell>
          <cell r="Q2781" t="str">
            <v>LK</v>
          </cell>
          <cell r="R2781" t="str">
            <v>LKA</v>
          </cell>
          <cell r="S2781" t="str">
            <v>Sri Lanka</v>
          </cell>
          <cell r="T2781">
            <v>0</v>
          </cell>
          <cell r="U2781">
            <v>0</v>
          </cell>
          <cell r="V2781">
            <v>0</v>
          </cell>
          <cell r="W2781">
            <v>0</v>
          </cell>
          <cell r="X2781" t="str">
            <v>Set</v>
          </cell>
          <cell r="Y2781" t="str">
            <v>3</v>
          </cell>
          <cell r="Z2781">
            <v>3731.89</v>
          </cell>
          <cell r="AA2781">
            <v>3731.89</v>
          </cell>
          <cell r="AB2781">
            <v>4835.1000000000004</v>
          </cell>
          <cell r="AC2781">
            <v>0</v>
          </cell>
          <cell r="AD2781">
            <v>0</v>
          </cell>
          <cell r="AE2781">
            <v>0</v>
          </cell>
          <cell r="AF2781">
            <v>0</v>
          </cell>
          <cell r="AG2781">
            <v>0</v>
          </cell>
          <cell r="AH2781">
            <v>0</v>
          </cell>
          <cell r="AI2781">
            <v>1</v>
          </cell>
          <cell r="AJ2781" t="str">
            <v>0</v>
          </cell>
          <cell r="AK2781" t="str">
            <v>0</v>
          </cell>
          <cell r="AL2781" t="str">
            <v>0</v>
          </cell>
          <cell r="AM2781" t="str">
            <v>8719924030636</v>
          </cell>
          <cell r="AN2781" t="str">
            <v>95030039</v>
          </cell>
        </row>
        <row r="2782">
          <cell r="A2782" t="str">
            <v>620000</v>
          </cell>
          <cell r="B2782" t="str">
            <v>Montessori voetbal, set van 10</v>
          </cell>
          <cell r="C2782" t="str">
            <v>Nienhuis</v>
          </cell>
          <cell r="D2782" t="str">
            <v/>
          </cell>
          <cell r="E2782" t="str">
            <v/>
          </cell>
          <cell r="F2782" t="str">
            <v/>
          </cell>
          <cell r="G2782" t="str">
            <v/>
          </cell>
          <cell r="H2782" t="str">
            <v/>
          </cell>
          <cell r="I2782" t="str">
            <v/>
          </cell>
          <cell r="J2782" t="str">
            <v/>
          </cell>
          <cell r="K2782" t="str">
            <v/>
          </cell>
          <cell r="L2782" t="str">
            <v/>
          </cell>
          <cell r="M2782" t="str">
            <v>620000</v>
          </cell>
          <cell r="N2782" t="str">
            <v>620000</v>
          </cell>
          <cell r="O2782" t="str">
            <v>620000</v>
          </cell>
          <cell r="P2782" t="str">
            <v>3900</v>
          </cell>
          <cell r="Q2782" t="str">
            <v>CN</v>
          </cell>
          <cell r="R2782" t="str">
            <v>CHN</v>
          </cell>
          <cell r="S2782" t="str">
            <v>China</v>
          </cell>
          <cell r="T2782">
            <v>1.9</v>
          </cell>
          <cell r="U2782">
            <v>1.9</v>
          </cell>
          <cell r="V2782">
            <v>100</v>
          </cell>
          <cell r="W2782">
            <v>100</v>
          </cell>
          <cell r="X2782" t="str">
            <v>Pcs.</v>
          </cell>
          <cell r="Y2782" t="str">
            <v>3</v>
          </cell>
          <cell r="Z2782">
            <v>0</v>
          </cell>
          <cell r="AA2782">
            <v>29.9</v>
          </cell>
          <cell r="AB2782">
            <v>162.52000000000001</v>
          </cell>
          <cell r="AC2782">
            <v>169.02</v>
          </cell>
          <cell r="AD2782">
            <v>0</v>
          </cell>
          <cell r="AE2782">
            <v>0</v>
          </cell>
          <cell r="AF2782">
            <v>0</v>
          </cell>
          <cell r="AG2782">
            <v>0</v>
          </cell>
          <cell r="AH2782">
            <v>169.02</v>
          </cell>
          <cell r="AI2782">
            <v>1</v>
          </cell>
          <cell r="AJ2782" t="str">
            <v>375</v>
          </cell>
          <cell r="AK2782" t="str">
            <v>205</v>
          </cell>
          <cell r="AL2782" t="str">
            <v>200</v>
          </cell>
          <cell r="AM2782" t="str">
            <v>8719924055639</v>
          </cell>
          <cell r="AN2782" t="str">
            <v>95069990</v>
          </cell>
          <cell r="AO2782" t="str">
            <v>Montessori Football, set of 10</v>
          </cell>
        </row>
        <row r="2783">
          <cell r="A2783" t="str">
            <v>620100</v>
          </cell>
          <cell r="B2783" t="str">
            <v>Ballenpomp</v>
          </cell>
          <cell r="C2783" t="str">
            <v>Nienhuis</v>
          </cell>
          <cell r="D2783" t="str">
            <v/>
          </cell>
          <cell r="E2783" t="str">
            <v/>
          </cell>
          <cell r="F2783" t="str">
            <v/>
          </cell>
          <cell r="G2783" t="str">
            <v/>
          </cell>
          <cell r="H2783" t="str">
            <v/>
          </cell>
          <cell r="I2783" t="str">
            <v/>
          </cell>
          <cell r="J2783" t="str">
            <v/>
          </cell>
          <cell r="K2783" t="str">
            <v/>
          </cell>
          <cell r="L2783" t="str">
            <v/>
          </cell>
          <cell r="M2783" t="str">
            <v>620100</v>
          </cell>
          <cell r="N2783" t="str">
            <v>620100</v>
          </cell>
          <cell r="O2783" t="str">
            <v>620100</v>
          </cell>
          <cell r="P2783" t="str">
            <v>3900</v>
          </cell>
          <cell r="Q2783" t="str">
            <v>CN</v>
          </cell>
          <cell r="R2783" t="str">
            <v>CHN</v>
          </cell>
          <cell r="S2783" t="str">
            <v>China</v>
          </cell>
          <cell r="T2783">
            <v>0.1</v>
          </cell>
          <cell r="U2783">
            <v>0.1</v>
          </cell>
          <cell r="V2783">
            <v>1000</v>
          </cell>
          <cell r="W2783">
            <v>1000</v>
          </cell>
          <cell r="X2783" t="str">
            <v>Pcs.</v>
          </cell>
          <cell r="Y2783" t="str">
            <v>3</v>
          </cell>
          <cell r="Z2783">
            <v>0</v>
          </cell>
          <cell r="AA2783">
            <v>1.9</v>
          </cell>
          <cell r="AB2783">
            <v>13.05</v>
          </cell>
          <cell r="AC2783">
            <v>13.57</v>
          </cell>
          <cell r="AD2783">
            <v>0</v>
          </cell>
          <cell r="AE2783">
            <v>0</v>
          </cell>
          <cell r="AF2783">
            <v>0</v>
          </cell>
          <cell r="AG2783">
            <v>0</v>
          </cell>
          <cell r="AH2783">
            <v>13.57</v>
          </cell>
          <cell r="AI2783">
            <v>1</v>
          </cell>
          <cell r="AJ2783" t="str">
            <v>160</v>
          </cell>
          <cell r="AK2783" t="str">
            <v>40</v>
          </cell>
          <cell r="AL2783" t="str">
            <v>40</v>
          </cell>
          <cell r="AM2783" t="str">
            <v>8719924055646</v>
          </cell>
          <cell r="AN2783" t="str">
            <v>95069990</v>
          </cell>
          <cell r="AO2783" t="str">
            <v>Ball pump</v>
          </cell>
        </row>
        <row r="2784">
          <cell r="A2784" t="str">
            <v>620200</v>
          </cell>
          <cell r="B2784" t="str">
            <v>Sports Hula Hoop: Blue (30 cm)</v>
          </cell>
          <cell r="C2784" t="str">
            <v>Nienhuis</v>
          </cell>
          <cell r="D2784" t="str">
            <v/>
          </cell>
          <cell r="E2784" t="str">
            <v/>
          </cell>
          <cell r="F2784" t="str">
            <v/>
          </cell>
          <cell r="G2784" t="str">
            <v/>
          </cell>
          <cell r="H2784" t="str">
            <v/>
          </cell>
          <cell r="I2784" t="str">
            <v/>
          </cell>
          <cell r="J2784" t="str">
            <v/>
          </cell>
          <cell r="K2784" t="str">
            <v/>
          </cell>
          <cell r="L2784" t="str">
            <v/>
          </cell>
          <cell r="M2784" t="e">
            <v>#N/A</v>
          </cell>
          <cell r="N2784" t="e">
            <v>#N/A</v>
          </cell>
          <cell r="O2784" t="e">
            <v>#N/A</v>
          </cell>
          <cell r="P2784" t="str">
            <v>3900</v>
          </cell>
          <cell r="Q2784" t="str">
            <v/>
          </cell>
          <cell r="T2784">
            <v>0</v>
          </cell>
          <cell r="U2784">
            <v>0</v>
          </cell>
          <cell r="V2784">
            <v>0</v>
          </cell>
          <cell r="W2784">
            <v>0</v>
          </cell>
          <cell r="X2784" t="str">
            <v>Pcs.</v>
          </cell>
          <cell r="Y2784" t="str">
            <v>3</v>
          </cell>
          <cell r="Z2784">
            <v>0</v>
          </cell>
          <cell r="AA2784">
            <v>0</v>
          </cell>
          <cell r="AB2784">
            <v>0</v>
          </cell>
          <cell r="AC2784">
            <v>0</v>
          </cell>
          <cell r="AD2784">
            <v>0</v>
          </cell>
          <cell r="AE2784">
            <v>0</v>
          </cell>
          <cell r="AF2784">
            <v>0</v>
          </cell>
          <cell r="AG2784">
            <v>0</v>
          </cell>
          <cell r="AH2784">
            <v>0</v>
          </cell>
          <cell r="AI2784">
            <v>1</v>
          </cell>
          <cell r="AJ2784" t="str">
            <v/>
          </cell>
          <cell r="AK2784" t="str">
            <v/>
          </cell>
          <cell r="AL2784" t="str">
            <v/>
          </cell>
          <cell r="AM2784" t="str">
            <v>08719924060695</v>
          </cell>
          <cell r="AN2784" t="str">
            <v>95069990</v>
          </cell>
        </row>
        <row r="2785">
          <cell r="A2785" t="str">
            <v>620300</v>
          </cell>
          <cell r="B2785" t="str">
            <v>Sports Hula Hoop: Blue (45 cm)</v>
          </cell>
          <cell r="C2785" t="str">
            <v>Nienhuis</v>
          </cell>
          <cell r="D2785" t="str">
            <v/>
          </cell>
          <cell r="E2785" t="str">
            <v/>
          </cell>
          <cell r="F2785" t="str">
            <v/>
          </cell>
          <cell r="G2785" t="str">
            <v/>
          </cell>
          <cell r="H2785" t="str">
            <v/>
          </cell>
          <cell r="I2785" t="str">
            <v/>
          </cell>
          <cell r="J2785" t="str">
            <v/>
          </cell>
          <cell r="K2785" t="str">
            <v/>
          </cell>
          <cell r="L2785" t="str">
            <v/>
          </cell>
          <cell r="M2785" t="e">
            <v>#N/A</v>
          </cell>
          <cell r="N2785" t="e">
            <v>#N/A</v>
          </cell>
          <cell r="O2785" t="e">
            <v>#N/A</v>
          </cell>
          <cell r="P2785" t="str">
            <v>3900</v>
          </cell>
          <cell r="Q2785" t="str">
            <v/>
          </cell>
          <cell r="T2785">
            <v>0</v>
          </cell>
          <cell r="U2785">
            <v>0</v>
          </cell>
          <cell r="V2785">
            <v>0</v>
          </cell>
          <cell r="W2785">
            <v>0</v>
          </cell>
          <cell r="X2785" t="str">
            <v>Pcs.</v>
          </cell>
          <cell r="Y2785" t="str">
            <v>3</v>
          </cell>
          <cell r="Z2785">
            <v>0</v>
          </cell>
          <cell r="AA2785">
            <v>0</v>
          </cell>
          <cell r="AB2785">
            <v>0</v>
          </cell>
          <cell r="AC2785">
            <v>0</v>
          </cell>
          <cell r="AD2785">
            <v>0</v>
          </cell>
          <cell r="AE2785">
            <v>0</v>
          </cell>
          <cell r="AF2785">
            <v>0</v>
          </cell>
          <cell r="AG2785">
            <v>0</v>
          </cell>
          <cell r="AH2785">
            <v>0</v>
          </cell>
          <cell r="AI2785">
            <v>1</v>
          </cell>
          <cell r="AJ2785" t="str">
            <v/>
          </cell>
          <cell r="AK2785" t="str">
            <v/>
          </cell>
          <cell r="AL2785" t="str">
            <v/>
          </cell>
          <cell r="AM2785" t="str">
            <v>08719924060701</v>
          </cell>
          <cell r="AN2785" t="str">
            <v>95069990</v>
          </cell>
        </row>
        <row r="2786">
          <cell r="A2786" t="str">
            <v>620400</v>
          </cell>
          <cell r="B2786" t="str">
            <v>Sports Hula Hoop: Blue (60 cm)</v>
          </cell>
          <cell r="C2786" t="str">
            <v>Nienhuis</v>
          </cell>
          <cell r="D2786" t="str">
            <v/>
          </cell>
          <cell r="E2786" t="str">
            <v/>
          </cell>
          <cell r="F2786" t="str">
            <v/>
          </cell>
          <cell r="G2786" t="str">
            <v/>
          </cell>
          <cell r="H2786" t="str">
            <v/>
          </cell>
          <cell r="I2786" t="str">
            <v/>
          </cell>
          <cell r="J2786" t="str">
            <v/>
          </cell>
          <cell r="K2786" t="str">
            <v/>
          </cell>
          <cell r="L2786" t="str">
            <v/>
          </cell>
          <cell r="M2786" t="e">
            <v>#N/A</v>
          </cell>
          <cell r="N2786" t="e">
            <v>#N/A</v>
          </cell>
          <cell r="O2786" t="e">
            <v>#N/A</v>
          </cell>
          <cell r="P2786" t="str">
            <v>3900</v>
          </cell>
          <cell r="Q2786" t="str">
            <v/>
          </cell>
          <cell r="T2786">
            <v>0</v>
          </cell>
          <cell r="U2786">
            <v>0</v>
          </cell>
          <cell r="V2786">
            <v>0</v>
          </cell>
          <cell r="W2786">
            <v>0</v>
          </cell>
          <cell r="X2786" t="str">
            <v>Pcs.</v>
          </cell>
          <cell r="Y2786" t="str">
            <v>3</v>
          </cell>
          <cell r="Z2786">
            <v>0</v>
          </cell>
          <cell r="AA2786">
            <v>0</v>
          </cell>
          <cell r="AB2786">
            <v>0</v>
          </cell>
          <cell r="AC2786">
            <v>0</v>
          </cell>
          <cell r="AD2786">
            <v>0</v>
          </cell>
          <cell r="AE2786">
            <v>0</v>
          </cell>
          <cell r="AF2786">
            <v>0</v>
          </cell>
          <cell r="AG2786">
            <v>0</v>
          </cell>
          <cell r="AH2786">
            <v>0</v>
          </cell>
          <cell r="AI2786">
            <v>1</v>
          </cell>
          <cell r="AJ2786" t="str">
            <v/>
          </cell>
          <cell r="AK2786" t="str">
            <v/>
          </cell>
          <cell r="AL2786" t="str">
            <v/>
          </cell>
          <cell r="AM2786" t="str">
            <v>08719924060718</v>
          </cell>
          <cell r="AN2786" t="str">
            <v>95069990</v>
          </cell>
        </row>
        <row r="2787">
          <cell r="A2787" t="str">
            <v>620500</v>
          </cell>
          <cell r="B2787" t="str">
            <v>Sports Hula Hoop: Natural Wood (30cm)</v>
          </cell>
          <cell r="C2787" t="str">
            <v>Nienhuis</v>
          </cell>
          <cell r="D2787" t="str">
            <v/>
          </cell>
          <cell r="E2787" t="str">
            <v/>
          </cell>
          <cell r="F2787" t="str">
            <v/>
          </cell>
          <cell r="G2787" t="str">
            <v/>
          </cell>
          <cell r="H2787" t="str">
            <v/>
          </cell>
          <cell r="I2787" t="str">
            <v/>
          </cell>
          <cell r="J2787" t="str">
            <v/>
          </cell>
          <cell r="K2787" t="str">
            <v/>
          </cell>
          <cell r="L2787" t="str">
            <v/>
          </cell>
          <cell r="M2787" t="e">
            <v>#N/A</v>
          </cell>
          <cell r="N2787" t="e">
            <v>#N/A</v>
          </cell>
          <cell r="O2787" t="e">
            <v>#N/A</v>
          </cell>
          <cell r="P2787" t="str">
            <v>3900</v>
          </cell>
          <cell r="Q2787" t="str">
            <v/>
          </cell>
          <cell r="T2787">
            <v>0</v>
          </cell>
          <cell r="U2787">
            <v>0</v>
          </cell>
          <cell r="V2787">
            <v>0</v>
          </cell>
          <cell r="W2787">
            <v>0</v>
          </cell>
          <cell r="X2787" t="str">
            <v>Pcs.</v>
          </cell>
          <cell r="Y2787" t="str">
            <v>3</v>
          </cell>
          <cell r="Z2787">
            <v>0</v>
          </cell>
          <cell r="AA2787">
            <v>0</v>
          </cell>
          <cell r="AB2787">
            <v>0</v>
          </cell>
          <cell r="AC2787">
            <v>0</v>
          </cell>
          <cell r="AD2787">
            <v>0</v>
          </cell>
          <cell r="AE2787">
            <v>0</v>
          </cell>
          <cell r="AF2787">
            <v>0</v>
          </cell>
          <cell r="AG2787">
            <v>0</v>
          </cell>
          <cell r="AH2787">
            <v>0</v>
          </cell>
          <cell r="AI2787">
            <v>1</v>
          </cell>
          <cell r="AJ2787" t="str">
            <v/>
          </cell>
          <cell r="AK2787" t="str">
            <v/>
          </cell>
          <cell r="AL2787" t="str">
            <v/>
          </cell>
          <cell r="AM2787" t="str">
            <v>08719924060725</v>
          </cell>
          <cell r="AN2787" t="str">
            <v>95069990</v>
          </cell>
        </row>
        <row r="2788">
          <cell r="A2788" t="str">
            <v>620600</v>
          </cell>
          <cell r="B2788" t="str">
            <v>Sports Hula Hoop: Natural Wood (45 cm)</v>
          </cell>
          <cell r="C2788" t="str">
            <v>Nienhuis</v>
          </cell>
          <cell r="D2788" t="str">
            <v/>
          </cell>
          <cell r="E2788" t="str">
            <v/>
          </cell>
          <cell r="F2788" t="str">
            <v/>
          </cell>
          <cell r="G2788" t="str">
            <v/>
          </cell>
          <cell r="H2788" t="str">
            <v/>
          </cell>
          <cell r="I2788" t="str">
            <v/>
          </cell>
          <cell r="J2788" t="str">
            <v/>
          </cell>
          <cell r="K2788" t="str">
            <v/>
          </cell>
          <cell r="L2788" t="str">
            <v/>
          </cell>
          <cell r="M2788" t="e">
            <v>#N/A</v>
          </cell>
          <cell r="N2788" t="e">
            <v>#N/A</v>
          </cell>
          <cell r="O2788" t="e">
            <v>#N/A</v>
          </cell>
          <cell r="P2788" t="str">
            <v>3900</v>
          </cell>
          <cell r="Q2788" t="str">
            <v/>
          </cell>
          <cell r="T2788">
            <v>0</v>
          </cell>
          <cell r="U2788">
            <v>0</v>
          </cell>
          <cell r="V2788">
            <v>0</v>
          </cell>
          <cell r="W2788">
            <v>0</v>
          </cell>
          <cell r="X2788" t="str">
            <v>Pcs.</v>
          </cell>
          <cell r="Y2788" t="str">
            <v>3</v>
          </cell>
          <cell r="Z2788">
            <v>0</v>
          </cell>
          <cell r="AA2788">
            <v>0</v>
          </cell>
          <cell r="AB2788">
            <v>0</v>
          </cell>
          <cell r="AC2788">
            <v>0</v>
          </cell>
          <cell r="AD2788">
            <v>0</v>
          </cell>
          <cell r="AE2788">
            <v>0</v>
          </cell>
          <cell r="AF2788">
            <v>0</v>
          </cell>
          <cell r="AG2788">
            <v>0</v>
          </cell>
          <cell r="AH2788">
            <v>0</v>
          </cell>
          <cell r="AI2788">
            <v>1</v>
          </cell>
          <cell r="AJ2788" t="str">
            <v/>
          </cell>
          <cell r="AK2788" t="str">
            <v/>
          </cell>
          <cell r="AL2788" t="str">
            <v/>
          </cell>
          <cell r="AM2788" t="str">
            <v>08719924060732</v>
          </cell>
          <cell r="AN2788" t="str">
            <v>95069990</v>
          </cell>
        </row>
        <row r="2789">
          <cell r="A2789" t="str">
            <v>620700</v>
          </cell>
          <cell r="B2789" t="str">
            <v>Sports Hula Hoop: Natural Wood (60cm)</v>
          </cell>
          <cell r="C2789" t="str">
            <v>Nienhuis</v>
          </cell>
          <cell r="D2789" t="str">
            <v/>
          </cell>
          <cell r="E2789" t="str">
            <v/>
          </cell>
          <cell r="F2789" t="str">
            <v/>
          </cell>
          <cell r="G2789" t="str">
            <v/>
          </cell>
          <cell r="H2789" t="str">
            <v/>
          </cell>
          <cell r="I2789" t="str">
            <v/>
          </cell>
          <cell r="J2789" t="str">
            <v/>
          </cell>
          <cell r="K2789" t="str">
            <v/>
          </cell>
          <cell r="L2789" t="str">
            <v/>
          </cell>
          <cell r="M2789" t="e">
            <v>#N/A</v>
          </cell>
          <cell r="N2789" t="e">
            <v>#N/A</v>
          </cell>
          <cell r="O2789" t="e">
            <v>#N/A</v>
          </cell>
          <cell r="P2789" t="str">
            <v>3900</v>
          </cell>
          <cell r="Q2789" t="str">
            <v/>
          </cell>
          <cell r="T2789">
            <v>0</v>
          </cell>
          <cell r="U2789">
            <v>0</v>
          </cell>
          <cell r="V2789">
            <v>0</v>
          </cell>
          <cell r="W2789">
            <v>0</v>
          </cell>
          <cell r="X2789" t="str">
            <v>Pcs.</v>
          </cell>
          <cell r="Y2789" t="str">
            <v>3</v>
          </cell>
          <cell r="Z2789">
            <v>0</v>
          </cell>
          <cell r="AA2789">
            <v>0</v>
          </cell>
          <cell r="AB2789">
            <v>0</v>
          </cell>
          <cell r="AC2789">
            <v>0</v>
          </cell>
          <cell r="AD2789">
            <v>0</v>
          </cell>
          <cell r="AE2789">
            <v>0</v>
          </cell>
          <cell r="AF2789">
            <v>0</v>
          </cell>
          <cell r="AG2789">
            <v>0</v>
          </cell>
          <cell r="AH2789">
            <v>0</v>
          </cell>
          <cell r="AI2789">
            <v>1</v>
          </cell>
          <cell r="AJ2789" t="str">
            <v/>
          </cell>
          <cell r="AK2789" t="str">
            <v/>
          </cell>
          <cell r="AL2789" t="str">
            <v/>
          </cell>
          <cell r="AM2789" t="str">
            <v>08719924060749</v>
          </cell>
          <cell r="AN2789" t="str">
            <v>95069990</v>
          </cell>
        </row>
        <row r="2790">
          <cell r="A2790" t="str">
            <v>620800</v>
          </cell>
          <cell r="B2790" t="str">
            <v>Sports Hula Hoop: Red (30 cm)</v>
          </cell>
          <cell r="C2790" t="str">
            <v>Nienhuis</v>
          </cell>
          <cell r="D2790" t="str">
            <v/>
          </cell>
          <cell r="E2790" t="str">
            <v/>
          </cell>
          <cell r="F2790" t="str">
            <v/>
          </cell>
          <cell r="G2790" t="str">
            <v/>
          </cell>
          <cell r="H2790" t="str">
            <v/>
          </cell>
          <cell r="I2790" t="str">
            <v/>
          </cell>
          <cell r="J2790" t="str">
            <v/>
          </cell>
          <cell r="K2790" t="str">
            <v/>
          </cell>
          <cell r="L2790" t="str">
            <v/>
          </cell>
          <cell r="M2790" t="e">
            <v>#N/A</v>
          </cell>
          <cell r="N2790" t="e">
            <v>#N/A</v>
          </cell>
          <cell r="O2790" t="e">
            <v>#N/A</v>
          </cell>
          <cell r="P2790" t="str">
            <v>3900</v>
          </cell>
          <cell r="Q2790" t="str">
            <v/>
          </cell>
          <cell r="T2790">
            <v>0</v>
          </cell>
          <cell r="U2790">
            <v>0</v>
          </cell>
          <cell r="V2790">
            <v>0</v>
          </cell>
          <cell r="W2790">
            <v>0</v>
          </cell>
          <cell r="X2790" t="str">
            <v>Pcs.</v>
          </cell>
          <cell r="Y2790" t="str">
            <v>3</v>
          </cell>
          <cell r="Z2790">
            <v>0</v>
          </cell>
          <cell r="AA2790">
            <v>0</v>
          </cell>
          <cell r="AB2790">
            <v>0</v>
          </cell>
          <cell r="AC2790">
            <v>0</v>
          </cell>
          <cell r="AD2790">
            <v>0</v>
          </cell>
          <cell r="AE2790">
            <v>0</v>
          </cell>
          <cell r="AF2790">
            <v>0</v>
          </cell>
          <cell r="AG2790">
            <v>0</v>
          </cell>
          <cell r="AH2790">
            <v>0</v>
          </cell>
          <cell r="AI2790">
            <v>1</v>
          </cell>
          <cell r="AJ2790" t="str">
            <v/>
          </cell>
          <cell r="AK2790" t="str">
            <v/>
          </cell>
          <cell r="AL2790" t="str">
            <v/>
          </cell>
          <cell r="AM2790" t="str">
            <v>08719924060756</v>
          </cell>
          <cell r="AN2790" t="str">
            <v>95069990</v>
          </cell>
        </row>
        <row r="2791">
          <cell r="A2791" t="str">
            <v>620900</v>
          </cell>
          <cell r="B2791" t="str">
            <v>Sports Hula Hoop: Red (45 cm)</v>
          </cell>
          <cell r="C2791" t="str">
            <v>Nienhuis</v>
          </cell>
          <cell r="D2791" t="str">
            <v/>
          </cell>
          <cell r="E2791" t="str">
            <v/>
          </cell>
          <cell r="F2791" t="str">
            <v/>
          </cell>
          <cell r="G2791" t="str">
            <v/>
          </cell>
          <cell r="H2791" t="str">
            <v/>
          </cell>
          <cell r="I2791" t="str">
            <v/>
          </cell>
          <cell r="J2791" t="str">
            <v/>
          </cell>
          <cell r="K2791" t="str">
            <v/>
          </cell>
          <cell r="L2791" t="str">
            <v/>
          </cell>
          <cell r="M2791" t="e">
            <v>#N/A</v>
          </cell>
          <cell r="N2791" t="e">
            <v>#N/A</v>
          </cell>
          <cell r="O2791" t="e">
            <v>#N/A</v>
          </cell>
          <cell r="P2791" t="str">
            <v>3900</v>
          </cell>
          <cell r="Q2791" t="str">
            <v/>
          </cell>
          <cell r="T2791">
            <v>0</v>
          </cell>
          <cell r="U2791">
            <v>0</v>
          </cell>
          <cell r="V2791">
            <v>0</v>
          </cell>
          <cell r="W2791">
            <v>0</v>
          </cell>
          <cell r="X2791" t="str">
            <v>Pcs.</v>
          </cell>
          <cell r="Y2791" t="str">
            <v>3</v>
          </cell>
          <cell r="Z2791">
            <v>0</v>
          </cell>
          <cell r="AA2791">
            <v>0</v>
          </cell>
          <cell r="AB2791">
            <v>0</v>
          </cell>
          <cell r="AC2791">
            <v>0</v>
          </cell>
          <cell r="AD2791">
            <v>0</v>
          </cell>
          <cell r="AE2791">
            <v>0</v>
          </cell>
          <cell r="AF2791">
            <v>0</v>
          </cell>
          <cell r="AG2791">
            <v>0</v>
          </cell>
          <cell r="AH2791">
            <v>0</v>
          </cell>
          <cell r="AI2791">
            <v>1</v>
          </cell>
          <cell r="AJ2791" t="str">
            <v/>
          </cell>
          <cell r="AK2791" t="str">
            <v/>
          </cell>
          <cell r="AL2791" t="str">
            <v/>
          </cell>
          <cell r="AM2791" t="str">
            <v>08719924060763</v>
          </cell>
          <cell r="AN2791" t="str">
            <v>95069990</v>
          </cell>
        </row>
        <row r="2792">
          <cell r="A2792" t="str">
            <v>621000</v>
          </cell>
          <cell r="B2792" t="str">
            <v>Sports Hula Hoop: Red (60 cm)</v>
          </cell>
          <cell r="C2792" t="str">
            <v>Nienhuis</v>
          </cell>
          <cell r="D2792" t="str">
            <v/>
          </cell>
          <cell r="E2792" t="str">
            <v/>
          </cell>
          <cell r="F2792" t="str">
            <v/>
          </cell>
          <cell r="G2792" t="str">
            <v/>
          </cell>
          <cell r="H2792" t="str">
            <v/>
          </cell>
          <cell r="I2792" t="str">
            <v/>
          </cell>
          <cell r="J2792" t="str">
            <v/>
          </cell>
          <cell r="K2792" t="str">
            <v/>
          </cell>
          <cell r="L2792" t="str">
            <v/>
          </cell>
          <cell r="M2792" t="e">
            <v>#N/A</v>
          </cell>
          <cell r="N2792" t="e">
            <v>#N/A</v>
          </cell>
          <cell r="O2792" t="e">
            <v>#N/A</v>
          </cell>
          <cell r="P2792" t="str">
            <v>3900</v>
          </cell>
          <cell r="Q2792" t="str">
            <v/>
          </cell>
          <cell r="T2792">
            <v>0</v>
          </cell>
          <cell r="U2792">
            <v>0</v>
          </cell>
          <cell r="V2792">
            <v>0</v>
          </cell>
          <cell r="W2792">
            <v>0</v>
          </cell>
          <cell r="X2792" t="str">
            <v>Pcs.</v>
          </cell>
          <cell r="Y2792" t="str">
            <v>3</v>
          </cell>
          <cell r="Z2792">
            <v>0</v>
          </cell>
          <cell r="AA2792">
            <v>0</v>
          </cell>
          <cell r="AB2792">
            <v>0</v>
          </cell>
          <cell r="AC2792">
            <v>0</v>
          </cell>
          <cell r="AD2792">
            <v>0</v>
          </cell>
          <cell r="AE2792">
            <v>0</v>
          </cell>
          <cell r="AF2792">
            <v>0</v>
          </cell>
          <cell r="AG2792">
            <v>0</v>
          </cell>
          <cell r="AH2792">
            <v>0</v>
          </cell>
          <cell r="AI2792">
            <v>1</v>
          </cell>
          <cell r="AJ2792" t="str">
            <v/>
          </cell>
          <cell r="AK2792" t="str">
            <v/>
          </cell>
          <cell r="AL2792" t="str">
            <v/>
          </cell>
          <cell r="AM2792" t="str">
            <v>08719924060770</v>
          </cell>
          <cell r="AN2792" t="str">
            <v>95069990</v>
          </cell>
        </row>
        <row r="2793">
          <cell r="A2793" t="str">
            <v>621100</v>
          </cell>
          <cell r="B2793" t="str">
            <v>Sports Bean Bag: Blue</v>
          </cell>
          <cell r="C2793" t="str">
            <v>Nienhuis</v>
          </cell>
          <cell r="D2793" t="str">
            <v/>
          </cell>
          <cell r="E2793" t="str">
            <v/>
          </cell>
          <cell r="F2793" t="str">
            <v/>
          </cell>
          <cell r="G2793" t="str">
            <v/>
          </cell>
          <cell r="H2793" t="str">
            <v/>
          </cell>
          <cell r="I2793" t="str">
            <v/>
          </cell>
          <cell r="J2793" t="str">
            <v/>
          </cell>
          <cell r="K2793" t="str">
            <v/>
          </cell>
          <cell r="L2793" t="str">
            <v/>
          </cell>
          <cell r="M2793" t="e">
            <v>#N/A</v>
          </cell>
          <cell r="N2793" t="e">
            <v>#N/A</v>
          </cell>
          <cell r="O2793" t="e">
            <v>#N/A</v>
          </cell>
          <cell r="P2793" t="str">
            <v>3900</v>
          </cell>
          <cell r="Q2793" t="str">
            <v/>
          </cell>
          <cell r="T2793">
            <v>0</v>
          </cell>
          <cell r="U2793">
            <v>0</v>
          </cell>
          <cell r="V2793">
            <v>0</v>
          </cell>
          <cell r="W2793">
            <v>0</v>
          </cell>
          <cell r="X2793" t="str">
            <v>Pcs.</v>
          </cell>
          <cell r="Y2793" t="str">
            <v>3</v>
          </cell>
          <cell r="Z2793">
            <v>0</v>
          </cell>
          <cell r="AA2793">
            <v>0</v>
          </cell>
          <cell r="AB2793">
            <v>0</v>
          </cell>
          <cell r="AC2793">
            <v>0</v>
          </cell>
          <cell r="AD2793">
            <v>0</v>
          </cell>
          <cell r="AE2793">
            <v>0</v>
          </cell>
          <cell r="AF2793">
            <v>0</v>
          </cell>
          <cell r="AG2793">
            <v>0</v>
          </cell>
          <cell r="AH2793">
            <v>0</v>
          </cell>
          <cell r="AI2793">
            <v>1</v>
          </cell>
          <cell r="AJ2793" t="str">
            <v/>
          </cell>
          <cell r="AK2793" t="str">
            <v/>
          </cell>
          <cell r="AL2793" t="str">
            <v/>
          </cell>
          <cell r="AM2793" t="str">
            <v>08719924060787</v>
          </cell>
          <cell r="AN2793" t="str">
            <v>95069990</v>
          </cell>
        </row>
        <row r="2794">
          <cell r="A2794" t="str">
            <v>621200</v>
          </cell>
          <cell r="B2794" t="str">
            <v>Sports Bean Bag: Red</v>
          </cell>
          <cell r="C2794" t="str">
            <v>Nienhuis</v>
          </cell>
          <cell r="D2794" t="str">
            <v/>
          </cell>
          <cell r="E2794" t="str">
            <v/>
          </cell>
          <cell r="F2794" t="str">
            <v/>
          </cell>
          <cell r="G2794" t="str">
            <v/>
          </cell>
          <cell r="H2794" t="str">
            <v/>
          </cell>
          <cell r="I2794" t="str">
            <v/>
          </cell>
          <cell r="J2794" t="str">
            <v/>
          </cell>
          <cell r="K2794" t="str">
            <v/>
          </cell>
          <cell r="L2794" t="str">
            <v/>
          </cell>
          <cell r="M2794" t="e">
            <v>#N/A</v>
          </cell>
          <cell r="N2794" t="e">
            <v>#N/A</v>
          </cell>
          <cell r="O2794" t="e">
            <v>#N/A</v>
          </cell>
          <cell r="P2794" t="str">
            <v>3900</v>
          </cell>
          <cell r="Q2794" t="str">
            <v/>
          </cell>
          <cell r="T2794">
            <v>0</v>
          </cell>
          <cell r="U2794">
            <v>0</v>
          </cell>
          <cell r="V2794">
            <v>0</v>
          </cell>
          <cell r="W2794">
            <v>0</v>
          </cell>
          <cell r="X2794" t="str">
            <v>Pcs.</v>
          </cell>
          <cell r="Y2794" t="str">
            <v>3</v>
          </cell>
          <cell r="Z2794">
            <v>0</v>
          </cell>
          <cell r="AA2794">
            <v>0</v>
          </cell>
          <cell r="AB2794">
            <v>0</v>
          </cell>
          <cell r="AC2794">
            <v>0</v>
          </cell>
          <cell r="AD2794">
            <v>0</v>
          </cell>
          <cell r="AE2794">
            <v>0</v>
          </cell>
          <cell r="AF2794">
            <v>0</v>
          </cell>
          <cell r="AG2794">
            <v>0</v>
          </cell>
          <cell r="AH2794">
            <v>0</v>
          </cell>
          <cell r="AI2794">
            <v>1</v>
          </cell>
          <cell r="AJ2794" t="str">
            <v/>
          </cell>
          <cell r="AK2794" t="str">
            <v/>
          </cell>
          <cell r="AL2794" t="str">
            <v/>
          </cell>
          <cell r="AM2794" t="str">
            <v>08719924060794</v>
          </cell>
          <cell r="AN2794" t="str">
            <v>95069990</v>
          </cell>
        </row>
        <row r="2795">
          <cell r="A2795" t="str">
            <v>621300</v>
          </cell>
          <cell r="B2795" t="str">
            <v>Sports Bean Bag: Yellow</v>
          </cell>
          <cell r="C2795" t="str">
            <v>Nienhuis</v>
          </cell>
          <cell r="D2795" t="str">
            <v/>
          </cell>
          <cell r="E2795" t="str">
            <v/>
          </cell>
          <cell r="F2795" t="str">
            <v/>
          </cell>
          <cell r="G2795" t="str">
            <v/>
          </cell>
          <cell r="H2795" t="str">
            <v/>
          </cell>
          <cell r="I2795" t="str">
            <v/>
          </cell>
          <cell r="J2795" t="str">
            <v/>
          </cell>
          <cell r="K2795" t="str">
            <v/>
          </cell>
          <cell r="L2795" t="str">
            <v/>
          </cell>
          <cell r="M2795" t="e">
            <v>#N/A</v>
          </cell>
          <cell r="N2795" t="e">
            <v>#N/A</v>
          </cell>
          <cell r="O2795" t="e">
            <v>#N/A</v>
          </cell>
          <cell r="P2795" t="str">
            <v>3900</v>
          </cell>
          <cell r="Q2795" t="str">
            <v/>
          </cell>
          <cell r="T2795">
            <v>0</v>
          </cell>
          <cell r="U2795">
            <v>0</v>
          </cell>
          <cell r="V2795">
            <v>0</v>
          </cell>
          <cell r="W2795">
            <v>0</v>
          </cell>
          <cell r="X2795" t="str">
            <v>Pcs.</v>
          </cell>
          <cell r="Y2795" t="str">
            <v>3</v>
          </cell>
          <cell r="Z2795">
            <v>0</v>
          </cell>
          <cell r="AA2795">
            <v>0</v>
          </cell>
          <cell r="AB2795">
            <v>0</v>
          </cell>
          <cell r="AC2795">
            <v>0</v>
          </cell>
          <cell r="AD2795">
            <v>0</v>
          </cell>
          <cell r="AE2795">
            <v>0</v>
          </cell>
          <cell r="AF2795">
            <v>0</v>
          </cell>
          <cell r="AG2795">
            <v>0</v>
          </cell>
          <cell r="AH2795">
            <v>0</v>
          </cell>
          <cell r="AI2795">
            <v>1</v>
          </cell>
          <cell r="AJ2795" t="str">
            <v/>
          </cell>
          <cell r="AK2795" t="str">
            <v/>
          </cell>
          <cell r="AL2795" t="str">
            <v/>
          </cell>
          <cell r="AM2795" t="str">
            <v>08719924060800</v>
          </cell>
          <cell r="AN2795" t="str">
            <v>95069990</v>
          </cell>
        </row>
        <row r="2796">
          <cell r="A2796" t="str">
            <v>621400</v>
          </cell>
          <cell r="B2796" t="str">
            <v>Sports Bricks klein</v>
          </cell>
          <cell r="C2796" t="str">
            <v>Nienhuis</v>
          </cell>
          <cell r="D2796" t="str">
            <v/>
          </cell>
          <cell r="E2796" t="str">
            <v/>
          </cell>
          <cell r="F2796" t="str">
            <v/>
          </cell>
          <cell r="G2796" t="str">
            <v/>
          </cell>
          <cell r="H2796" t="str">
            <v/>
          </cell>
          <cell r="I2796" t="str">
            <v/>
          </cell>
          <cell r="J2796" t="str">
            <v/>
          </cell>
          <cell r="K2796" t="str">
            <v/>
          </cell>
          <cell r="L2796" t="str">
            <v/>
          </cell>
          <cell r="M2796" t="e">
            <v>#N/A</v>
          </cell>
          <cell r="N2796" t="e">
            <v>#N/A</v>
          </cell>
          <cell r="O2796" t="e">
            <v>#N/A</v>
          </cell>
          <cell r="P2796" t="str">
            <v>3900</v>
          </cell>
          <cell r="Q2796" t="str">
            <v/>
          </cell>
          <cell r="T2796">
            <v>0</v>
          </cell>
          <cell r="U2796">
            <v>0</v>
          </cell>
          <cell r="V2796">
            <v>0</v>
          </cell>
          <cell r="W2796">
            <v>0</v>
          </cell>
          <cell r="X2796" t="str">
            <v>Pcs.</v>
          </cell>
          <cell r="Y2796" t="str">
            <v>3</v>
          </cell>
          <cell r="Z2796">
            <v>0</v>
          </cell>
          <cell r="AA2796">
            <v>0</v>
          </cell>
          <cell r="AB2796">
            <v>0</v>
          </cell>
          <cell r="AC2796">
            <v>0</v>
          </cell>
          <cell r="AD2796">
            <v>0</v>
          </cell>
          <cell r="AE2796">
            <v>0</v>
          </cell>
          <cell r="AF2796">
            <v>0</v>
          </cell>
          <cell r="AG2796">
            <v>0</v>
          </cell>
          <cell r="AH2796">
            <v>0</v>
          </cell>
          <cell r="AI2796">
            <v>1</v>
          </cell>
          <cell r="AJ2796" t="str">
            <v/>
          </cell>
          <cell r="AK2796" t="str">
            <v/>
          </cell>
          <cell r="AL2796" t="str">
            <v/>
          </cell>
          <cell r="AM2796" t="str">
            <v>08719924060817</v>
          </cell>
          <cell r="AN2796" t="str">
            <v>95069990</v>
          </cell>
        </row>
        <row r="2797">
          <cell r="A2797" t="str">
            <v>621500</v>
          </cell>
          <cell r="B2797" t="str">
            <v>Sports Bricks middel</v>
          </cell>
          <cell r="C2797" t="str">
            <v>Nienhuis</v>
          </cell>
          <cell r="D2797" t="str">
            <v/>
          </cell>
          <cell r="E2797" t="str">
            <v/>
          </cell>
          <cell r="F2797" t="str">
            <v/>
          </cell>
          <cell r="G2797" t="str">
            <v/>
          </cell>
          <cell r="H2797" t="str">
            <v/>
          </cell>
          <cell r="I2797" t="str">
            <v/>
          </cell>
          <cell r="J2797" t="str">
            <v/>
          </cell>
          <cell r="K2797" t="str">
            <v/>
          </cell>
          <cell r="L2797" t="str">
            <v/>
          </cell>
          <cell r="M2797" t="e">
            <v>#N/A</v>
          </cell>
          <cell r="N2797" t="e">
            <v>#N/A</v>
          </cell>
          <cell r="O2797" t="e">
            <v>#N/A</v>
          </cell>
          <cell r="P2797" t="str">
            <v>3900</v>
          </cell>
          <cell r="Q2797" t="str">
            <v/>
          </cell>
          <cell r="T2797">
            <v>0</v>
          </cell>
          <cell r="U2797">
            <v>0</v>
          </cell>
          <cell r="V2797">
            <v>0</v>
          </cell>
          <cell r="W2797">
            <v>0</v>
          </cell>
          <cell r="X2797" t="str">
            <v>Pcs.</v>
          </cell>
          <cell r="Y2797" t="str">
            <v>3</v>
          </cell>
          <cell r="Z2797">
            <v>0</v>
          </cell>
          <cell r="AA2797">
            <v>0</v>
          </cell>
          <cell r="AB2797">
            <v>0</v>
          </cell>
          <cell r="AC2797">
            <v>0</v>
          </cell>
          <cell r="AD2797">
            <v>0</v>
          </cell>
          <cell r="AE2797">
            <v>0</v>
          </cell>
          <cell r="AF2797">
            <v>0</v>
          </cell>
          <cell r="AG2797">
            <v>0</v>
          </cell>
          <cell r="AH2797">
            <v>0</v>
          </cell>
          <cell r="AI2797">
            <v>1</v>
          </cell>
          <cell r="AJ2797" t="str">
            <v/>
          </cell>
          <cell r="AK2797" t="str">
            <v/>
          </cell>
          <cell r="AL2797" t="str">
            <v/>
          </cell>
          <cell r="AM2797" t="str">
            <v>08719924060824</v>
          </cell>
          <cell r="AN2797" t="str">
            <v>95069990</v>
          </cell>
        </row>
        <row r="2798">
          <cell r="A2798" t="str">
            <v>621600</v>
          </cell>
          <cell r="B2798" t="str">
            <v>Sports Bricks groot</v>
          </cell>
          <cell r="C2798" t="str">
            <v>Nienhuis</v>
          </cell>
          <cell r="D2798" t="str">
            <v/>
          </cell>
          <cell r="E2798" t="str">
            <v/>
          </cell>
          <cell r="F2798" t="str">
            <v/>
          </cell>
          <cell r="G2798" t="str">
            <v/>
          </cell>
          <cell r="H2798" t="str">
            <v/>
          </cell>
          <cell r="I2798" t="str">
            <v/>
          </cell>
          <cell r="J2798" t="str">
            <v/>
          </cell>
          <cell r="K2798" t="str">
            <v/>
          </cell>
          <cell r="L2798" t="str">
            <v/>
          </cell>
          <cell r="M2798" t="e">
            <v>#N/A</v>
          </cell>
          <cell r="N2798" t="e">
            <v>#N/A</v>
          </cell>
          <cell r="O2798" t="e">
            <v>#N/A</v>
          </cell>
          <cell r="P2798" t="str">
            <v>3900</v>
          </cell>
          <cell r="Q2798" t="str">
            <v/>
          </cell>
          <cell r="T2798">
            <v>0</v>
          </cell>
          <cell r="U2798">
            <v>0</v>
          </cell>
          <cell r="V2798">
            <v>0</v>
          </cell>
          <cell r="W2798">
            <v>0</v>
          </cell>
          <cell r="X2798" t="str">
            <v>Pcs.</v>
          </cell>
          <cell r="Y2798" t="str">
            <v>3</v>
          </cell>
          <cell r="Z2798">
            <v>0</v>
          </cell>
          <cell r="AA2798">
            <v>0</v>
          </cell>
          <cell r="AB2798">
            <v>0</v>
          </cell>
          <cell r="AC2798">
            <v>0</v>
          </cell>
          <cell r="AD2798">
            <v>0</v>
          </cell>
          <cell r="AE2798">
            <v>0</v>
          </cell>
          <cell r="AF2798">
            <v>0</v>
          </cell>
          <cell r="AG2798">
            <v>0</v>
          </cell>
          <cell r="AH2798">
            <v>0</v>
          </cell>
          <cell r="AI2798">
            <v>1</v>
          </cell>
          <cell r="AJ2798" t="str">
            <v/>
          </cell>
          <cell r="AK2798" t="str">
            <v/>
          </cell>
          <cell r="AL2798" t="str">
            <v/>
          </cell>
          <cell r="AM2798" t="str">
            <v>08719924060831</v>
          </cell>
          <cell r="AN2798" t="str">
            <v>95069990</v>
          </cell>
        </row>
        <row r="2799">
          <cell r="A2799" t="str">
            <v>702300</v>
          </cell>
          <cell r="B2799" t="str">
            <v>Bakje voor inlegfigurenpapier 14 x 14 cm</v>
          </cell>
          <cell r="C2799" t="str">
            <v>Nienhuis</v>
          </cell>
          <cell r="D2799" t="str">
            <v/>
          </cell>
          <cell r="E2799" t="str">
            <v/>
          </cell>
          <cell r="F2799" t="str">
            <v/>
          </cell>
          <cell r="G2799" t="str">
            <v/>
          </cell>
          <cell r="H2799" t="str">
            <v/>
          </cell>
          <cell r="I2799" t="str">
            <v/>
          </cell>
          <cell r="J2799" t="str">
            <v/>
          </cell>
          <cell r="K2799" t="str">
            <v/>
          </cell>
          <cell r="L2799" t="str">
            <v/>
          </cell>
          <cell r="M2799" t="str">
            <v>702300</v>
          </cell>
          <cell r="N2799" t="str">
            <v>702300</v>
          </cell>
          <cell r="O2799" t="str">
            <v>702300</v>
          </cell>
          <cell r="P2799" t="str">
            <v>3900</v>
          </cell>
          <cell r="Q2799" t="str">
            <v>LK</v>
          </cell>
          <cell r="R2799" t="str">
            <v>LKA</v>
          </cell>
          <cell r="S2799" t="str">
            <v>Sri Lanka</v>
          </cell>
          <cell r="T2799">
            <v>0.18</v>
          </cell>
          <cell r="U2799">
            <v>0.22</v>
          </cell>
          <cell r="V2799">
            <v>300</v>
          </cell>
          <cell r="W2799">
            <v>300</v>
          </cell>
          <cell r="X2799" t="str">
            <v>Pcs.</v>
          </cell>
          <cell r="Y2799" t="str">
            <v>3</v>
          </cell>
          <cell r="Z2799">
            <v>0</v>
          </cell>
          <cell r="AA2799">
            <v>5.43</v>
          </cell>
          <cell r="AB2799">
            <v>16.190000000000001</v>
          </cell>
          <cell r="AC2799">
            <v>16.84</v>
          </cell>
          <cell r="AD2799">
            <v>0</v>
          </cell>
          <cell r="AE2799">
            <v>0</v>
          </cell>
          <cell r="AF2799">
            <v>0</v>
          </cell>
          <cell r="AG2799">
            <v>0</v>
          </cell>
          <cell r="AH2799">
            <v>16.84</v>
          </cell>
          <cell r="AI2799">
            <v>1</v>
          </cell>
          <cell r="AJ2799" t="str">
            <v>160</v>
          </cell>
          <cell r="AK2799" t="str">
            <v>160</v>
          </cell>
          <cell r="AL2799" t="str">
            <v>50</v>
          </cell>
          <cell r="AM2799" t="str">
            <v>8719924030650</v>
          </cell>
          <cell r="AN2799" t="str">
            <v>95030039</v>
          </cell>
          <cell r="AO2799" t="str">
            <v>Paper Box: 14 x 14 cm</v>
          </cell>
        </row>
        <row r="2800">
          <cell r="A2800" t="str">
            <v>706000</v>
          </cell>
          <cell r="B2800" t="str">
            <v>Inlegfigurenpapier 14 x 14 cm (500)</v>
          </cell>
          <cell r="C2800" t="str">
            <v>Nienhuis</v>
          </cell>
          <cell r="D2800" t="str">
            <v/>
          </cell>
          <cell r="E2800" t="str">
            <v/>
          </cell>
          <cell r="F2800" t="str">
            <v/>
          </cell>
          <cell r="G2800" t="str">
            <v/>
          </cell>
          <cell r="H2800" t="str">
            <v/>
          </cell>
          <cell r="I2800" t="str">
            <v/>
          </cell>
          <cell r="J2800" t="str">
            <v/>
          </cell>
          <cell r="K2800" t="str">
            <v/>
          </cell>
          <cell r="L2800" t="str">
            <v/>
          </cell>
          <cell r="M2800" t="str">
            <v>706000</v>
          </cell>
          <cell r="N2800" t="str">
            <v>706000</v>
          </cell>
          <cell r="O2800" t="str">
            <v>706000</v>
          </cell>
          <cell r="P2800" t="str">
            <v>3800</v>
          </cell>
          <cell r="Q2800" t="str">
            <v>NL</v>
          </cell>
          <cell r="R2800" t="str">
            <v>NLD</v>
          </cell>
          <cell r="S2800" t="str">
            <v>Netherlands</v>
          </cell>
          <cell r="T2800">
            <v>1.2</v>
          </cell>
          <cell r="U2800">
            <v>1.2</v>
          </cell>
          <cell r="V2800">
            <v>297</v>
          </cell>
          <cell r="W2800">
            <v>300</v>
          </cell>
          <cell r="X2800" t="str">
            <v>Pack</v>
          </cell>
          <cell r="Y2800" t="str">
            <v>3</v>
          </cell>
          <cell r="Z2800">
            <v>0</v>
          </cell>
          <cell r="AA2800">
            <v>2.4500000000000002</v>
          </cell>
          <cell r="AB2800">
            <v>13.13</v>
          </cell>
          <cell r="AC2800">
            <v>13.66</v>
          </cell>
          <cell r="AD2800">
            <v>0</v>
          </cell>
          <cell r="AE2800">
            <v>0</v>
          </cell>
          <cell r="AF2800">
            <v>0</v>
          </cell>
          <cell r="AG2800">
            <v>0</v>
          </cell>
          <cell r="AH2800">
            <v>13.66</v>
          </cell>
          <cell r="AI2800">
            <v>1</v>
          </cell>
          <cell r="AJ2800" t="str">
            <v>140</v>
          </cell>
          <cell r="AK2800" t="str">
            <v>140</v>
          </cell>
          <cell r="AL2800" t="str">
            <v>70</v>
          </cell>
          <cell r="AM2800" t="str">
            <v>8719924030667</v>
          </cell>
          <cell r="AN2800" t="str">
            <v>95030039</v>
          </cell>
          <cell r="AO2800" t="str">
            <v>Inset paper 14 x 14 cm (500)</v>
          </cell>
        </row>
        <row r="2801">
          <cell r="A2801" t="str">
            <v>712108</v>
          </cell>
          <cell r="B2801" t="str">
            <v>Dezein bed: stapelbaar (121x63x18cm)</v>
          </cell>
          <cell r="C2801" t="str">
            <v>Nienhuis</v>
          </cell>
          <cell r="D2801" t="str">
            <v/>
          </cell>
          <cell r="E2801" t="str">
            <v/>
          </cell>
          <cell r="F2801" t="str">
            <v/>
          </cell>
          <cell r="G2801" t="str">
            <v/>
          </cell>
          <cell r="H2801" t="str">
            <v/>
          </cell>
          <cell r="I2801" t="str">
            <v/>
          </cell>
          <cell r="J2801" t="str">
            <v/>
          </cell>
          <cell r="K2801" t="str">
            <v/>
          </cell>
          <cell r="L2801" t="str">
            <v/>
          </cell>
          <cell r="M2801" t="e">
            <v>#N/A</v>
          </cell>
          <cell r="N2801" t="e">
            <v>#N/A</v>
          </cell>
          <cell r="O2801" t="e">
            <v>#N/A</v>
          </cell>
          <cell r="P2801" t="str">
            <v>9801</v>
          </cell>
          <cell r="Q2801" t="str">
            <v>NL</v>
          </cell>
          <cell r="R2801" t="str">
            <v>NLD</v>
          </cell>
          <cell r="S2801" t="str">
            <v>Netherlands</v>
          </cell>
          <cell r="T2801">
            <v>7.8</v>
          </cell>
          <cell r="U2801">
            <v>7.8</v>
          </cell>
          <cell r="V2801">
            <v>1</v>
          </cell>
          <cell r="W2801">
            <v>1</v>
          </cell>
          <cell r="X2801" t="str">
            <v>Pcs.</v>
          </cell>
          <cell r="Y2801" t="str">
            <v>3</v>
          </cell>
          <cell r="Z2801">
            <v>92.22</v>
          </cell>
          <cell r="AA2801">
            <v>92.22</v>
          </cell>
          <cell r="AB2801">
            <v>164.65</v>
          </cell>
          <cell r="AC2801">
            <v>171.24</v>
          </cell>
          <cell r="AD2801">
            <v>0</v>
          </cell>
          <cell r="AE2801">
            <v>0</v>
          </cell>
          <cell r="AF2801">
            <v>0</v>
          </cell>
          <cell r="AG2801">
            <v>0</v>
          </cell>
          <cell r="AH2801">
            <v>171.24</v>
          </cell>
          <cell r="AI2801">
            <v>1</v>
          </cell>
          <cell r="AJ2801" t="str">
            <v>1220</v>
          </cell>
          <cell r="AK2801" t="str">
            <v>630</v>
          </cell>
          <cell r="AL2801" t="str">
            <v>180</v>
          </cell>
          <cell r="AM2801" t="str">
            <v>8719924030681</v>
          </cell>
          <cell r="AN2801" t="str">
            <v>94036090</v>
          </cell>
          <cell r="AO2801" t="str">
            <v>Bed: Stackable 121 x 63 x 18 cm</v>
          </cell>
        </row>
        <row r="2802">
          <cell r="A2802" t="str">
            <v>712109</v>
          </cell>
          <cell r="B2802" t="str">
            <v>Dezein bed, matras 59x120 cm, 119010</v>
          </cell>
          <cell r="C2802" t="str">
            <v>Nienhuis</v>
          </cell>
          <cell r="D2802" t="str">
            <v/>
          </cell>
          <cell r="E2802" t="str">
            <v/>
          </cell>
          <cell r="F2802" t="str">
            <v/>
          </cell>
          <cell r="G2802" t="str">
            <v/>
          </cell>
          <cell r="H2802" t="str">
            <v/>
          </cell>
          <cell r="I2802" t="str">
            <v/>
          </cell>
          <cell r="J2802" t="str">
            <v/>
          </cell>
          <cell r="K2802" t="str">
            <v/>
          </cell>
          <cell r="L2802" t="str">
            <v/>
          </cell>
          <cell r="M2802" t="e">
            <v>#N/A</v>
          </cell>
          <cell r="N2802" t="e">
            <v>#N/A</v>
          </cell>
          <cell r="O2802" t="e">
            <v>#N/A</v>
          </cell>
          <cell r="P2802" t="str">
            <v>9801</v>
          </cell>
          <cell r="Q2802" t="str">
            <v>NL</v>
          </cell>
          <cell r="R2802" t="str">
            <v>NLD</v>
          </cell>
          <cell r="S2802" t="str">
            <v>Netherlands</v>
          </cell>
          <cell r="T2802">
            <v>1.5</v>
          </cell>
          <cell r="U2802">
            <v>1.55</v>
          </cell>
          <cell r="V2802">
            <v>1</v>
          </cell>
          <cell r="W2802">
            <v>1</v>
          </cell>
          <cell r="X2802" t="str">
            <v>Pcs.</v>
          </cell>
          <cell r="Y2802" t="str">
            <v>3</v>
          </cell>
          <cell r="Z2802">
            <v>22.54</v>
          </cell>
          <cell r="AA2802">
            <v>22.54</v>
          </cell>
          <cell r="AB2802">
            <v>31.93</v>
          </cell>
          <cell r="AC2802">
            <v>33.21</v>
          </cell>
          <cell r="AD2802">
            <v>0</v>
          </cell>
          <cell r="AE2802">
            <v>0</v>
          </cell>
          <cell r="AF2802">
            <v>0</v>
          </cell>
          <cell r="AG2802">
            <v>0</v>
          </cell>
          <cell r="AH2802">
            <v>33.21</v>
          </cell>
          <cell r="AI2802">
            <v>1</v>
          </cell>
          <cell r="AJ2802" t="str">
            <v>1180</v>
          </cell>
          <cell r="AK2802" t="str">
            <v>590</v>
          </cell>
          <cell r="AL2802" t="str">
            <v>80</v>
          </cell>
          <cell r="AM2802" t="str">
            <v>8719924030698</v>
          </cell>
          <cell r="AN2802" t="str">
            <v>94036090</v>
          </cell>
          <cell r="AO2802" t="str">
            <v>Mattress (118 x 58 x 8 cm)</v>
          </cell>
        </row>
        <row r="2803">
          <cell r="A2803" t="str">
            <v>720100</v>
          </cell>
          <cell r="B2803" t="str">
            <v>Kleurpotloden: 11 dozijn in 11 kleuren</v>
          </cell>
          <cell r="C2803" t="str">
            <v>Nienhuis</v>
          </cell>
          <cell r="D2803" t="str">
            <v/>
          </cell>
          <cell r="E2803" t="str">
            <v/>
          </cell>
          <cell r="F2803" t="str">
            <v/>
          </cell>
          <cell r="G2803" t="str">
            <v/>
          </cell>
          <cell r="H2803" t="str">
            <v/>
          </cell>
          <cell r="I2803" t="str">
            <v/>
          </cell>
          <cell r="J2803" t="str">
            <v/>
          </cell>
          <cell r="K2803" t="str">
            <v/>
          </cell>
          <cell r="L2803" t="str">
            <v/>
          </cell>
          <cell r="M2803" t="str">
            <v>720100</v>
          </cell>
          <cell r="N2803" t="str">
            <v>720100</v>
          </cell>
          <cell r="O2803" t="str">
            <v>720100</v>
          </cell>
          <cell r="P2803" t="str">
            <v>3800</v>
          </cell>
          <cell r="Q2803" t="str">
            <v>ID</v>
          </cell>
          <cell r="R2803" t="str">
            <v>IDN</v>
          </cell>
          <cell r="S2803" t="str">
            <v>Indonesia</v>
          </cell>
          <cell r="T2803">
            <v>0.65</v>
          </cell>
          <cell r="U2803">
            <v>0.8</v>
          </cell>
          <cell r="V2803">
            <v>14</v>
          </cell>
          <cell r="W2803">
            <v>14</v>
          </cell>
          <cell r="X2803" t="str">
            <v>Set</v>
          </cell>
          <cell r="Y2803" t="str">
            <v>3</v>
          </cell>
          <cell r="Z2803">
            <v>0</v>
          </cell>
          <cell r="AA2803">
            <v>13.01</v>
          </cell>
          <cell r="AB2803">
            <v>40.49</v>
          </cell>
          <cell r="AC2803">
            <v>42.11</v>
          </cell>
          <cell r="AD2803">
            <v>0</v>
          </cell>
          <cell r="AE2803">
            <v>0</v>
          </cell>
          <cell r="AF2803">
            <v>0</v>
          </cell>
          <cell r="AG2803">
            <v>0</v>
          </cell>
          <cell r="AH2803">
            <v>42.11</v>
          </cell>
          <cell r="AI2803">
            <v>1</v>
          </cell>
          <cell r="AJ2803" t="str">
            <v>210</v>
          </cell>
          <cell r="AK2803" t="str">
            <v>190</v>
          </cell>
          <cell r="AL2803" t="str">
            <v>80</v>
          </cell>
          <cell r="AM2803" t="str">
            <v>8719924030704</v>
          </cell>
          <cell r="AN2803" t="str">
            <v>96091090</v>
          </cell>
          <cell r="AO2803" t="str">
            <v>Set Of 11 Dozen 3-Sided Inset Pencils: 11 Colors</v>
          </cell>
        </row>
        <row r="2804">
          <cell r="A2804" t="str">
            <v>720200</v>
          </cell>
          <cell r="B2804" t="str">
            <v>Kleurpotloden: rood (12)</v>
          </cell>
          <cell r="C2804" t="str">
            <v>Nienhuis</v>
          </cell>
          <cell r="D2804" t="str">
            <v/>
          </cell>
          <cell r="E2804" t="str">
            <v/>
          </cell>
          <cell r="F2804" t="str">
            <v/>
          </cell>
          <cell r="G2804" t="str">
            <v/>
          </cell>
          <cell r="H2804" t="str">
            <v/>
          </cell>
          <cell r="I2804" t="str">
            <v/>
          </cell>
          <cell r="J2804" t="str">
            <v/>
          </cell>
          <cell r="K2804" t="str">
            <v/>
          </cell>
          <cell r="L2804" t="str">
            <v/>
          </cell>
          <cell r="M2804" t="str">
            <v>720200</v>
          </cell>
          <cell r="N2804" t="str">
            <v>720200</v>
          </cell>
          <cell r="O2804" t="str">
            <v>720200</v>
          </cell>
          <cell r="P2804" t="str">
            <v>3800</v>
          </cell>
          <cell r="Q2804" t="str">
            <v>ID</v>
          </cell>
          <cell r="R2804" t="str">
            <v>IDN</v>
          </cell>
          <cell r="S2804" t="str">
            <v>Indonesia</v>
          </cell>
          <cell r="T2804">
            <v>0.05</v>
          </cell>
          <cell r="U2804">
            <v>0.05</v>
          </cell>
          <cell r="V2804">
            <v>240</v>
          </cell>
          <cell r="W2804">
            <v>240</v>
          </cell>
          <cell r="X2804" t="str">
            <v>Doz.</v>
          </cell>
          <cell r="Y2804" t="str">
            <v>3</v>
          </cell>
          <cell r="Z2804">
            <v>0</v>
          </cell>
          <cell r="AA2804">
            <v>1.1100000000000001</v>
          </cell>
          <cell r="AB2804">
            <v>3.36</v>
          </cell>
          <cell r="AC2804">
            <v>3.49</v>
          </cell>
          <cell r="AD2804">
            <v>0</v>
          </cell>
          <cell r="AE2804">
            <v>0</v>
          </cell>
          <cell r="AF2804">
            <v>0</v>
          </cell>
          <cell r="AG2804">
            <v>0</v>
          </cell>
          <cell r="AH2804">
            <v>3.49</v>
          </cell>
          <cell r="AI2804">
            <v>1</v>
          </cell>
          <cell r="AJ2804" t="str">
            <v>180</v>
          </cell>
          <cell r="AK2804" t="str">
            <v>50</v>
          </cell>
          <cell r="AL2804" t="str">
            <v>20</v>
          </cell>
          <cell r="AM2804" t="str">
            <v>8719924030711</v>
          </cell>
          <cell r="AN2804" t="str">
            <v>96091090</v>
          </cell>
          <cell r="AO2804" t="str">
            <v>3-Sided Inset Pencils: Red</v>
          </cell>
        </row>
        <row r="2805">
          <cell r="A2805" t="str">
            <v>720300</v>
          </cell>
          <cell r="B2805" t="str">
            <v>Kleurpotloden: donkerblauw (12)</v>
          </cell>
          <cell r="C2805" t="str">
            <v>Nienhuis</v>
          </cell>
          <cell r="D2805" t="str">
            <v/>
          </cell>
          <cell r="E2805" t="str">
            <v/>
          </cell>
          <cell r="F2805" t="str">
            <v/>
          </cell>
          <cell r="G2805" t="str">
            <v/>
          </cell>
          <cell r="H2805" t="str">
            <v/>
          </cell>
          <cell r="I2805" t="str">
            <v/>
          </cell>
          <cell r="J2805" t="str">
            <v/>
          </cell>
          <cell r="K2805" t="str">
            <v/>
          </cell>
          <cell r="L2805" t="str">
            <v/>
          </cell>
          <cell r="M2805" t="str">
            <v>720300</v>
          </cell>
          <cell r="N2805" t="str">
            <v>720300</v>
          </cell>
          <cell r="O2805" t="str">
            <v>720300</v>
          </cell>
          <cell r="P2805" t="str">
            <v>3800</v>
          </cell>
          <cell r="Q2805" t="str">
            <v>ID</v>
          </cell>
          <cell r="R2805" t="str">
            <v>IDN</v>
          </cell>
          <cell r="S2805" t="str">
            <v>Indonesia</v>
          </cell>
          <cell r="T2805">
            <v>0.05</v>
          </cell>
          <cell r="U2805">
            <v>0.05</v>
          </cell>
          <cell r="V2805">
            <v>240</v>
          </cell>
          <cell r="W2805">
            <v>240</v>
          </cell>
          <cell r="X2805" t="str">
            <v>Doz.</v>
          </cell>
          <cell r="Y2805" t="str">
            <v>3</v>
          </cell>
          <cell r="Z2805">
            <v>0</v>
          </cell>
          <cell r="AA2805">
            <v>1.1100000000000001</v>
          </cell>
          <cell r="AB2805">
            <v>3.36</v>
          </cell>
          <cell r="AC2805">
            <v>3.49</v>
          </cell>
          <cell r="AD2805">
            <v>0</v>
          </cell>
          <cell r="AE2805">
            <v>0</v>
          </cell>
          <cell r="AF2805">
            <v>0</v>
          </cell>
          <cell r="AG2805">
            <v>0</v>
          </cell>
          <cell r="AH2805">
            <v>3.49</v>
          </cell>
          <cell r="AI2805">
            <v>1</v>
          </cell>
          <cell r="AJ2805" t="str">
            <v>180</v>
          </cell>
          <cell r="AK2805" t="str">
            <v>50</v>
          </cell>
          <cell r="AL2805" t="str">
            <v>20</v>
          </cell>
          <cell r="AM2805" t="str">
            <v>8719924030728</v>
          </cell>
          <cell r="AN2805" t="str">
            <v>96091090</v>
          </cell>
          <cell r="AO2805" t="str">
            <v>3-Sided Inset Pencils: Dark Blue</v>
          </cell>
        </row>
        <row r="2806">
          <cell r="A2806" t="str">
            <v>720400</v>
          </cell>
          <cell r="B2806" t="str">
            <v>Kleurpotloden: groen (12)</v>
          </cell>
          <cell r="C2806" t="str">
            <v>Nienhuis</v>
          </cell>
          <cell r="D2806" t="str">
            <v/>
          </cell>
          <cell r="E2806" t="str">
            <v/>
          </cell>
          <cell r="F2806" t="str">
            <v/>
          </cell>
          <cell r="G2806" t="str">
            <v/>
          </cell>
          <cell r="H2806" t="str">
            <v/>
          </cell>
          <cell r="I2806" t="str">
            <v/>
          </cell>
          <cell r="J2806" t="str">
            <v/>
          </cell>
          <cell r="K2806" t="str">
            <v/>
          </cell>
          <cell r="L2806" t="str">
            <v/>
          </cell>
          <cell r="M2806" t="str">
            <v>720400</v>
          </cell>
          <cell r="N2806" t="str">
            <v>720400</v>
          </cell>
          <cell r="O2806" t="str">
            <v>720400</v>
          </cell>
          <cell r="P2806" t="str">
            <v>3800</v>
          </cell>
          <cell r="Q2806" t="str">
            <v>ID</v>
          </cell>
          <cell r="R2806" t="str">
            <v>IDN</v>
          </cell>
          <cell r="S2806" t="str">
            <v>Indonesia</v>
          </cell>
          <cell r="T2806">
            <v>0.05</v>
          </cell>
          <cell r="U2806">
            <v>0.05</v>
          </cell>
          <cell r="V2806">
            <v>240</v>
          </cell>
          <cell r="W2806">
            <v>240</v>
          </cell>
          <cell r="X2806" t="str">
            <v>Doz.</v>
          </cell>
          <cell r="Y2806" t="str">
            <v>3</v>
          </cell>
          <cell r="Z2806">
            <v>0</v>
          </cell>
          <cell r="AA2806">
            <v>1.1000000000000001</v>
          </cell>
          <cell r="AB2806">
            <v>3.36</v>
          </cell>
          <cell r="AC2806">
            <v>3.49</v>
          </cell>
          <cell r="AD2806">
            <v>0</v>
          </cell>
          <cell r="AE2806">
            <v>0</v>
          </cell>
          <cell r="AF2806">
            <v>0</v>
          </cell>
          <cell r="AG2806">
            <v>0</v>
          </cell>
          <cell r="AH2806">
            <v>3.49</v>
          </cell>
          <cell r="AI2806">
            <v>1</v>
          </cell>
          <cell r="AJ2806" t="str">
            <v>180</v>
          </cell>
          <cell r="AK2806" t="str">
            <v>50</v>
          </cell>
          <cell r="AL2806" t="str">
            <v>20</v>
          </cell>
          <cell r="AM2806" t="str">
            <v>8719924030735</v>
          </cell>
          <cell r="AN2806" t="str">
            <v>96091090</v>
          </cell>
          <cell r="AO2806" t="str">
            <v>3-Sided Inset Pencils: Green</v>
          </cell>
        </row>
        <row r="2807">
          <cell r="A2807" t="str">
            <v>720500</v>
          </cell>
          <cell r="B2807" t="str">
            <v>Kleurpotloden: paars (12)</v>
          </cell>
          <cell r="C2807" t="str">
            <v>Nienhuis</v>
          </cell>
          <cell r="D2807" t="str">
            <v/>
          </cell>
          <cell r="E2807" t="str">
            <v/>
          </cell>
          <cell r="F2807" t="str">
            <v/>
          </cell>
          <cell r="G2807" t="str">
            <v/>
          </cell>
          <cell r="H2807" t="str">
            <v/>
          </cell>
          <cell r="I2807" t="str">
            <v/>
          </cell>
          <cell r="J2807" t="str">
            <v/>
          </cell>
          <cell r="K2807" t="str">
            <v/>
          </cell>
          <cell r="L2807" t="str">
            <v/>
          </cell>
          <cell r="M2807" t="str">
            <v>720500</v>
          </cell>
          <cell r="N2807" t="str">
            <v>720500</v>
          </cell>
          <cell r="O2807" t="str">
            <v>720500</v>
          </cell>
          <cell r="P2807" t="str">
            <v>3800</v>
          </cell>
          <cell r="Q2807" t="str">
            <v>ID</v>
          </cell>
          <cell r="R2807" t="str">
            <v>IDN</v>
          </cell>
          <cell r="S2807" t="str">
            <v>Indonesia</v>
          </cell>
          <cell r="T2807">
            <v>0.05</v>
          </cell>
          <cell r="U2807">
            <v>0.05</v>
          </cell>
          <cell r="V2807">
            <v>240</v>
          </cell>
          <cell r="W2807">
            <v>240</v>
          </cell>
          <cell r="X2807" t="str">
            <v>Doz.</v>
          </cell>
          <cell r="Y2807" t="str">
            <v>3</v>
          </cell>
          <cell r="Z2807">
            <v>0</v>
          </cell>
          <cell r="AA2807">
            <v>1.1000000000000001</v>
          </cell>
          <cell r="AB2807">
            <v>3.36</v>
          </cell>
          <cell r="AC2807">
            <v>3.49</v>
          </cell>
          <cell r="AD2807">
            <v>0</v>
          </cell>
          <cell r="AE2807">
            <v>0</v>
          </cell>
          <cell r="AF2807">
            <v>0</v>
          </cell>
          <cell r="AG2807">
            <v>0</v>
          </cell>
          <cell r="AH2807">
            <v>3.49</v>
          </cell>
          <cell r="AI2807">
            <v>1</v>
          </cell>
          <cell r="AJ2807" t="str">
            <v>180</v>
          </cell>
          <cell r="AK2807" t="str">
            <v>50</v>
          </cell>
          <cell r="AL2807" t="str">
            <v>20</v>
          </cell>
          <cell r="AM2807" t="str">
            <v>8719924030742</v>
          </cell>
          <cell r="AN2807" t="str">
            <v>96091090</v>
          </cell>
          <cell r="AO2807" t="str">
            <v>3-Sided Inset Pencils: Violet</v>
          </cell>
        </row>
        <row r="2808">
          <cell r="A2808" t="str">
            <v>720600</v>
          </cell>
          <cell r="B2808" t="str">
            <v>Kleurpotloden: goud (12)</v>
          </cell>
          <cell r="C2808" t="str">
            <v>Nienhuis</v>
          </cell>
          <cell r="D2808" t="str">
            <v/>
          </cell>
          <cell r="E2808" t="str">
            <v/>
          </cell>
          <cell r="F2808" t="str">
            <v/>
          </cell>
          <cell r="G2808" t="str">
            <v/>
          </cell>
          <cell r="H2808" t="str">
            <v/>
          </cell>
          <cell r="I2808" t="str">
            <v/>
          </cell>
          <cell r="J2808" t="str">
            <v/>
          </cell>
          <cell r="K2808" t="str">
            <v/>
          </cell>
          <cell r="L2808" t="str">
            <v/>
          </cell>
          <cell r="M2808" t="str">
            <v>720600</v>
          </cell>
          <cell r="N2808" t="str">
            <v>720600</v>
          </cell>
          <cell r="O2808" t="str">
            <v>720600</v>
          </cell>
          <cell r="P2808" t="str">
            <v>3800</v>
          </cell>
          <cell r="Q2808" t="str">
            <v>ID</v>
          </cell>
          <cell r="R2808" t="str">
            <v>IDN</v>
          </cell>
          <cell r="S2808" t="str">
            <v>Indonesia</v>
          </cell>
          <cell r="T2808">
            <v>0.05</v>
          </cell>
          <cell r="U2808">
            <v>0.05</v>
          </cell>
          <cell r="V2808">
            <v>240</v>
          </cell>
          <cell r="W2808">
            <v>240</v>
          </cell>
          <cell r="X2808" t="str">
            <v>Doz.</v>
          </cell>
          <cell r="Y2808" t="str">
            <v>3</v>
          </cell>
          <cell r="Z2808">
            <v>0</v>
          </cell>
          <cell r="AA2808">
            <v>1.1200000000000001</v>
          </cell>
          <cell r="AB2808">
            <v>3.36</v>
          </cell>
          <cell r="AC2808">
            <v>3.49</v>
          </cell>
          <cell r="AD2808">
            <v>0</v>
          </cell>
          <cell r="AE2808">
            <v>0</v>
          </cell>
          <cell r="AF2808">
            <v>0</v>
          </cell>
          <cell r="AG2808">
            <v>0</v>
          </cell>
          <cell r="AH2808">
            <v>3.49</v>
          </cell>
          <cell r="AI2808">
            <v>1</v>
          </cell>
          <cell r="AJ2808" t="str">
            <v>180</v>
          </cell>
          <cell r="AK2808" t="str">
            <v>50</v>
          </cell>
          <cell r="AL2808" t="str">
            <v>20</v>
          </cell>
          <cell r="AM2808" t="str">
            <v>8719924030759</v>
          </cell>
          <cell r="AN2808" t="str">
            <v>96091090</v>
          </cell>
          <cell r="AO2808" t="str">
            <v>3-Sided Inset Pencils: Gold color</v>
          </cell>
        </row>
        <row r="2809">
          <cell r="A2809" t="str">
            <v>720700</v>
          </cell>
          <cell r="B2809" t="str">
            <v>Kleurpotloden: geel (12)</v>
          </cell>
          <cell r="C2809" t="str">
            <v>Nienhuis</v>
          </cell>
          <cell r="D2809" t="str">
            <v/>
          </cell>
          <cell r="E2809" t="str">
            <v/>
          </cell>
          <cell r="F2809" t="str">
            <v/>
          </cell>
          <cell r="G2809" t="str">
            <v/>
          </cell>
          <cell r="H2809" t="str">
            <v/>
          </cell>
          <cell r="I2809" t="str">
            <v/>
          </cell>
          <cell r="J2809" t="str">
            <v/>
          </cell>
          <cell r="K2809" t="str">
            <v/>
          </cell>
          <cell r="L2809" t="str">
            <v/>
          </cell>
          <cell r="M2809" t="str">
            <v>720700</v>
          </cell>
          <cell r="N2809" t="str">
            <v>720700</v>
          </cell>
          <cell r="O2809" t="str">
            <v>720700</v>
          </cell>
          <cell r="P2809" t="str">
            <v>3800</v>
          </cell>
          <cell r="Q2809" t="str">
            <v>ID</v>
          </cell>
          <cell r="R2809" t="str">
            <v>IDN</v>
          </cell>
          <cell r="S2809" t="str">
            <v>Indonesia</v>
          </cell>
          <cell r="T2809">
            <v>0.05</v>
          </cell>
          <cell r="U2809">
            <v>0.05</v>
          </cell>
          <cell r="V2809">
            <v>240</v>
          </cell>
          <cell r="W2809">
            <v>240</v>
          </cell>
          <cell r="X2809" t="str">
            <v>Doz.</v>
          </cell>
          <cell r="Y2809" t="str">
            <v>3</v>
          </cell>
          <cell r="Z2809">
            <v>0</v>
          </cell>
          <cell r="AA2809">
            <v>1.1100000000000001</v>
          </cell>
          <cell r="AB2809">
            <v>3.36</v>
          </cell>
          <cell r="AC2809">
            <v>3.49</v>
          </cell>
          <cell r="AD2809">
            <v>0</v>
          </cell>
          <cell r="AE2809">
            <v>0</v>
          </cell>
          <cell r="AF2809">
            <v>0</v>
          </cell>
          <cell r="AG2809">
            <v>0</v>
          </cell>
          <cell r="AH2809">
            <v>3.49</v>
          </cell>
          <cell r="AI2809">
            <v>1</v>
          </cell>
          <cell r="AJ2809" t="str">
            <v>180</v>
          </cell>
          <cell r="AK2809" t="str">
            <v>50</v>
          </cell>
          <cell r="AL2809" t="str">
            <v>20</v>
          </cell>
          <cell r="AM2809" t="str">
            <v>8719924030766</v>
          </cell>
          <cell r="AN2809" t="str">
            <v>96091090</v>
          </cell>
          <cell r="AO2809" t="str">
            <v>3-Sided Inset Pencils: Yellow</v>
          </cell>
        </row>
        <row r="2810">
          <cell r="A2810" t="str">
            <v>720800</v>
          </cell>
          <cell r="B2810" t="str">
            <v>Kleurpotloden: oranje (12)</v>
          </cell>
          <cell r="C2810" t="str">
            <v>Nienhuis</v>
          </cell>
          <cell r="D2810" t="str">
            <v/>
          </cell>
          <cell r="E2810" t="str">
            <v/>
          </cell>
          <cell r="F2810" t="str">
            <v/>
          </cell>
          <cell r="G2810" t="str">
            <v/>
          </cell>
          <cell r="H2810" t="str">
            <v/>
          </cell>
          <cell r="I2810" t="str">
            <v/>
          </cell>
          <cell r="J2810" t="str">
            <v/>
          </cell>
          <cell r="K2810" t="str">
            <v/>
          </cell>
          <cell r="L2810" t="str">
            <v/>
          </cell>
          <cell r="M2810" t="str">
            <v>720800</v>
          </cell>
          <cell r="N2810" t="str">
            <v>720800</v>
          </cell>
          <cell r="O2810" t="str">
            <v>720800</v>
          </cell>
          <cell r="P2810" t="str">
            <v>3800</v>
          </cell>
          <cell r="Q2810" t="str">
            <v>ID</v>
          </cell>
          <cell r="R2810" t="str">
            <v>IDN</v>
          </cell>
          <cell r="S2810" t="str">
            <v>Indonesia</v>
          </cell>
          <cell r="T2810">
            <v>0.05</v>
          </cell>
          <cell r="U2810">
            <v>0.05</v>
          </cell>
          <cell r="V2810">
            <v>240</v>
          </cell>
          <cell r="W2810">
            <v>240</v>
          </cell>
          <cell r="X2810" t="str">
            <v>Doz.</v>
          </cell>
          <cell r="Y2810" t="str">
            <v>3</v>
          </cell>
          <cell r="Z2810">
            <v>0</v>
          </cell>
          <cell r="AA2810">
            <v>1.1100000000000001</v>
          </cell>
          <cell r="AB2810">
            <v>3.36</v>
          </cell>
          <cell r="AC2810">
            <v>3.49</v>
          </cell>
          <cell r="AD2810">
            <v>0</v>
          </cell>
          <cell r="AE2810">
            <v>0</v>
          </cell>
          <cell r="AF2810">
            <v>0</v>
          </cell>
          <cell r="AG2810">
            <v>0</v>
          </cell>
          <cell r="AH2810">
            <v>3.49</v>
          </cell>
          <cell r="AI2810">
            <v>1</v>
          </cell>
          <cell r="AJ2810" t="str">
            <v>180</v>
          </cell>
          <cell r="AK2810" t="str">
            <v>50</v>
          </cell>
          <cell r="AL2810" t="str">
            <v>20</v>
          </cell>
          <cell r="AM2810" t="str">
            <v>8719924030773</v>
          </cell>
          <cell r="AN2810" t="str">
            <v>96091090</v>
          </cell>
          <cell r="AO2810" t="str">
            <v>3-Sided Inset Pencils: Orange</v>
          </cell>
        </row>
        <row r="2811">
          <cell r="A2811" t="str">
            <v>720900</v>
          </cell>
          <cell r="B2811" t="str">
            <v>Kleurpotloden: lichtblauw (12)</v>
          </cell>
          <cell r="C2811" t="str">
            <v>Nienhuis</v>
          </cell>
          <cell r="D2811" t="str">
            <v/>
          </cell>
          <cell r="E2811" t="str">
            <v/>
          </cell>
          <cell r="F2811" t="str">
            <v/>
          </cell>
          <cell r="G2811" t="str">
            <v/>
          </cell>
          <cell r="H2811" t="str">
            <v/>
          </cell>
          <cell r="I2811" t="str">
            <v/>
          </cell>
          <cell r="J2811" t="str">
            <v/>
          </cell>
          <cell r="K2811" t="str">
            <v/>
          </cell>
          <cell r="L2811" t="str">
            <v/>
          </cell>
          <cell r="M2811" t="str">
            <v>720900</v>
          </cell>
          <cell r="N2811" t="str">
            <v>720900</v>
          </cell>
          <cell r="O2811" t="str">
            <v>720900</v>
          </cell>
          <cell r="P2811" t="str">
            <v>3800</v>
          </cell>
          <cell r="Q2811" t="str">
            <v>ID</v>
          </cell>
          <cell r="R2811" t="str">
            <v>IDN</v>
          </cell>
          <cell r="S2811" t="str">
            <v>Indonesia</v>
          </cell>
          <cell r="T2811">
            <v>0.05</v>
          </cell>
          <cell r="U2811">
            <v>0.05</v>
          </cell>
          <cell r="V2811">
            <v>240</v>
          </cell>
          <cell r="W2811">
            <v>240</v>
          </cell>
          <cell r="X2811" t="str">
            <v>Doz.</v>
          </cell>
          <cell r="Y2811" t="str">
            <v>3</v>
          </cell>
          <cell r="Z2811">
            <v>0</v>
          </cell>
          <cell r="AA2811">
            <v>1.1000000000000001</v>
          </cell>
          <cell r="AB2811">
            <v>3.36</v>
          </cell>
          <cell r="AC2811">
            <v>3.49</v>
          </cell>
          <cell r="AD2811">
            <v>0</v>
          </cell>
          <cell r="AE2811">
            <v>0</v>
          </cell>
          <cell r="AF2811">
            <v>0</v>
          </cell>
          <cell r="AG2811">
            <v>0</v>
          </cell>
          <cell r="AH2811">
            <v>3.49</v>
          </cell>
          <cell r="AI2811">
            <v>1</v>
          </cell>
          <cell r="AJ2811" t="str">
            <v>180</v>
          </cell>
          <cell r="AK2811" t="str">
            <v>50</v>
          </cell>
          <cell r="AL2811" t="str">
            <v>20</v>
          </cell>
          <cell r="AM2811" t="str">
            <v>8719924030780</v>
          </cell>
          <cell r="AN2811" t="str">
            <v>96091090</v>
          </cell>
          <cell r="AO2811" t="str">
            <v>3-Sided Inset Pencils: Light Blue</v>
          </cell>
        </row>
        <row r="2812">
          <cell r="A2812" t="str">
            <v>721000</v>
          </cell>
          <cell r="B2812" t="str">
            <v>Kleurpotloden: lichtgroen (12)</v>
          </cell>
          <cell r="C2812" t="str">
            <v>Nienhuis</v>
          </cell>
          <cell r="D2812" t="str">
            <v/>
          </cell>
          <cell r="E2812" t="str">
            <v/>
          </cell>
          <cell r="F2812" t="str">
            <v/>
          </cell>
          <cell r="G2812" t="str">
            <v/>
          </cell>
          <cell r="H2812" t="str">
            <v/>
          </cell>
          <cell r="I2812" t="str">
            <v/>
          </cell>
          <cell r="J2812" t="str">
            <v/>
          </cell>
          <cell r="K2812" t="str">
            <v/>
          </cell>
          <cell r="L2812" t="str">
            <v/>
          </cell>
          <cell r="M2812" t="str">
            <v>721000</v>
          </cell>
          <cell r="N2812" t="str">
            <v>721000</v>
          </cell>
          <cell r="O2812" t="str">
            <v>721000</v>
          </cell>
          <cell r="P2812" t="str">
            <v>3800</v>
          </cell>
          <cell r="Q2812" t="str">
            <v>ID</v>
          </cell>
          <cell r="R2812" t="str">
            <v>IDN</v>
          </cell>
          <cell r="S2812" t="str">
            <v>Indonesia</v>
          </cell>
          <cell r="T2812">
            <v>0.05</v>
          </cell>
          <cell r="U2812">
            <v>0.05</v>
          </cell>
          <cell r="V2812">
            <v>240</v>
          </cell>
          <cell r="W2812">
            <v>240</v>
          </cell>
          <cell r="X2812" t="str">
            <v>Doz.</v>
          </cell>
          <cell r="Y2812" t="str">
            <v>3</v>
          </cell>
          <cell r="Z2812">
            <v>0</v>
          </cell>
          <cell r="AA2812">
            <v>1.1100000000000001</v>
          </cell>
          <cell r="AB2812">
            <v>3.36</v>
          </cell>
          <cell r="AC2812">
            <v>3.49</v>
          </cell>
          <cell r="AD2812">
            <v>0</v>
          </cell>
          <cell r="AE2812">
            <v>0</v>
          </cell>
          <cell r="AF2812">
            <v>0</v>
          </cell>
          <cell r="AG2812">
            <v>0</v>
          </cell>
          <cell r="AH2812">
            <v>3.49</v>
          </cell>
          <cell r="AI2812">
            <v>1</v>
          </cell>
          <cell r="AJ2812" t="str">
            <v>180</v>
          </cell>
          <cell r="AK2812" t="str">
            <v>50</v>
          </cell>
          <cell r="AL2812" t="str">
            <v>20</v>
          </cell>
          <cell r="AM2812" t="str">
            <v>8719924030797</v>
          </cell>
          <cell r="AN2812" t="str">
            <v>96091090</v>
          </cell>
          <cell r="AO2812" t="str">
            <v>3-Sided Inset Pencils: Light Green</v>
          </cell>
        </row>
        <row r="2813">
          <cell r="A2813" t="str">
            <v>721100</v>
          </cell>
          <cell r="B2813" t="str">
            <v>Kleurpotloden: zwart (12)</v>
          </cell>
          <cell r="C2813" t="str">
            <v>Nienhuis</v>
          </cell>
          <cell r="D2813" t="str">
            <v/>
          </cell>
          <cell r="E2813" t="str">
            <v/>
          </cell>
          <cell r="F2813" t="str">
            <v/>
          </cell>
          <cell r="G2813" t="str">
            <v/>
          </cell>
          <cell r="H2813" t="str">
            <v/>
          </cell>
          <cell r="I2813" t="str">
            <v/>
          </cell>
          <cell r="J2813" t="str">
            <v/>
          </cell>
          <cell r="K2813" t="str">
            <v/>
          </cell>
          <cell r="L2813" t="str">
            <v/>
          </cell>
          <cell r="M2813" t="str">
            <v>721100</v>
          </cell>
          <cell r="N2813" t="str">
            <v>721100</v>
          </cell>
          <cell r="O2813" t="str">
            <v>721100</v>
          </cell>
          <cell r="P2813" t="str">
            <v>3800</v>
          </cell>
          <cell r="Q2813" t="str">
            <v>ID</v>
          </cell>
          <cell r="R2813" t="str">
            <v>IDN</v>
          </cell>
          <cell r="S2813" t="str">
            <v>Indonesia</v>
          </cell>
          <cell r="T2813">
            <v>0.05</v>
          </cell>
          <cell r="U2813">
            <v>0.05</v>
          </cell>
          <cell r="V2813">
            <v>240</v>
          </cell>
          <cell r="W2813">
            <v>240</v>
          </cell>
          <cell r="X2813" t="str">
            <v>Doz.</v>
          </cell>
          <cell r="Y2813" t="str">
            <v>3</v>
          </cell>
          <cell r="Z2813">
            <v>0</v>
          </cell>
          <cell r="AA2813">
            <v>1.1000000000000001</v>
          </cell>
          <cell r="AB2813">
            <v>3.36</v>
          </cell>
          <cell r="AC2813">
            <v>3.49</v>
          </cell>
          <cell r="AD2813">
            <v>0</v>
          </cell>
          <cell r="AE2813">
            <v>0</v>
          </cell>
          <cell r="AF2813">
            <v>0</v>
          </cell>
          <cell r="AG2813">
            <v>0</v>
          </cell>
          <cell r="AH2813">
            <v>3.49</v>
          </cell>
          <cell r="AI2813">
            <v>1</v>
          </cell>
          <cell r="AJ2813" t="str">
            <v>180</v>
          </cell>
          <cell r="AK2813" t="str">
            <v>50</v>
          </cell>
          <cell r="AL2813" t="str">
            <v>20</v>
          </cell>
          <cell r="AM2813" t="str">
            <v>8719924030803</v>
          </cell>
          <cell r="AN2813" t="str">
            <v>96091090</v>
          </cell>
          <cell r="AO2813" t="str">
            <v>3-Sided Inset Pencils: Black</v>
          </cell>
        </row>
        <row r="2814">
          <cell r="A2814" t="str">
            <v>721150</v>
          </cell>
          <cell r="B2814" t="str">
            <v>Kleurpotloden: grijs (12)</v>
          </cell>
          <cell r="C2814" t="str">
            <v>Nienhuis</v>
          </cell>
          <cell r="D2814" t="str">
            <v/>
          </cell>
          <cell r="E2814" t="str">
            <v/>
          </cell>
          <cell r="F2814" t="str">
            <v/>
          </cell>
          <cell r="G2814" t="str">
            <v/>
          </cell>
          <cell r="H2814" t="str">
            <v/>
          </cell>
          <cell r="I2814" t="str">
            <v/>
          </cell>
          <cell r="J2814" t="str">
            <v/>
          </cell>
          <cell r="K2814" t="str">
            <v/>
          </cell>
          <cell r="L2814" t="str">
            <v/>
          </cell>
          <cell r="M2814" t="str">
            <v>721150</v>
          </cell>
          <cell r="N2814" t="str">
            <v>721150</v>
          </cell>
          <cell r="O2814" t="str">
            <v>721150</v>
          </cell>
          <cell r="P2814" t="str">
            <v>3800</v>
          </cell>
          <cell r="Q2814" t="str">
            <v>ID</v>
          </cell>
          <cell r="R2814" t="str">
            <v>IDN</v>
          </cell>
          <cell r="S2814" t="str">
            <v>Indonesia</v>
          </cell>
          <cell r="T2814">
            <v>0.05</v>
          </cell>
          <cell r="U2814">
            <v>0.05</v>
          </cell>
          <cell r="V2814">
            <v>240</v>
          </cell>
          <cell r="W2814">
            <v>240</v>
          </cell>
          <cell r="X2814" t="str">
            <v>Doz.</v>
          </cell>
          <cell r="Y2814" t="str">
            <v>3</v>
          </cell>
          <cell r="Z2814">
            <v>0</v>
          </cell>
          <cell r="AA2814">
            <v>1.1200000000000001</v>
          </cell>
          <cell r="AB2814">
            <v>3.36</v>
          </cell>
          <cell r="AC2814">
            <v>3.49</v>
          </cell>
          <cell r="AD2814">
            <v>0</v>
          </cell>
          <cell r="AE2814">
            <v>0</v>
          </cell>
          <cell r="AF2814">
            <v>0</v>
          </cell>
          <cell r="AG2814">
            <v>0</v>
          </cell>
          <cell r="AH2814">
            <v>3.49</v>
          </cell>
          <cell r="AI2814">
            <v>1</v>
          </cell>
          <cell r="AJ2814" t="str">
            <v>180</v>
          </cell>
          <cell r="AK2814" t="str">
            <v>50</v>
          </cell>
          <cell r="AL2814" t="str">
            <v>20</v>
          </cell>
          <cell r="AM2814" t="str">
            <v>8719924030810</v>
          </cell>
          <cell r="AN2814" t="str">
            <v>96091090</v>
          </cell>
          <cell r="AO2814" t="str">
            <v>3-Sided Inset Pencils: Gray</v>
          </cell>
        </row>
        <row r="2815">
          <cell r="A2815" t="str">
            <v>721200</v>
          </cell>
          <cell r="B2815" t="str">
            <v>Kleurpotloden: roze (12)</v>
          </cell>
          <cell r="C2815" t="str">
            <v>Nienhuis</v>
          </cell>
          <cell r="D2815" t="str">
            <v/>
          </cell>
          <cell r="E2815" t="str">
            <v/>
          </cell>
          <cell r="F2815" t="str">
            <v/>
          </cell>
          <cell r="G2815" t="str">
            <v/>
          </cell>
          <cell r="H2815" t="str">
            <v/>
          </cell>
          <cell r="I2815" t="str">
            <v/>
          </cell>
          <cell r="J2815" t="str">
            <v/>
          </cell>
          <cell r="K2815" t="str">
            <v/>
          </cell>
          <cell r="L2815" t="str">
            <v/>
          </cell>
          <cell r="M2815" t="str">
            <v>721200</v>
          </cell>
          <cell r="N2815" t="str">
            <v>721200</v>
          </cell>
          <cell r="O2815" t="str">
            <v>721200</v>
          </cell>
          <cell r="P2815" t="str">
            <v>3800</v>
          </cell>
          <cell r="Q2815" t="str">
            <v>ID</v>
          </cell>
          <cell r="R2815" t="str">
            <v>IDN</v>
          </cell>
          <cell r="S2815" t="str">
            <v>Indonesia</v>
          </cell>
          <cell r="T2815">
            <v>0.05</v>
          </cell>
          <cell r="U2815">
            <v>0.05</v>
          </cell>
          <cell r="V2815">
            <v>240</v>
          </cell>
          <cell r="W2815">
            <v>240</v>
          </cell>
          <cell r="X2815" t="str">
            <v>Doz.</v>
          </cell>
          <cell r="Y2815" t="str">
            <v>3</v>
          </cell>
          <cell r="Z2815">
            <v>0</v>
          </cell>
          <cell r="AA2815">
            <v>1.1100000000000001</v>
          </cell>
          <cell r="AB2815">
            <v>3.36</v>
          </cell>
          <cell r="AC2815">
            <v>3.49</v>
          </cell>
          <cell r="AD2815">
            <v>0</v>
          </cell>
          <cell r="AE2815">
            <v>0</v>
          </cell>
          <cell r="AF2815">
            <v>0</v>
          </cell>
          <cell r="AG2815">
            <v>0</v>
          </cell>
          <cell r="AH2815">
            <v>3.49</v>
          </cell>
          <cell r="AI2815">
            <v>1</v>
          </cell>
          <cell r="AJ2815" t="str">
            <v>180</v>
          </cell>
          <cell r="AK2815" t="str">
            <v>50</v>
          </cell>
          <cell r="AL2815" t="str">
            <v>20</v>
          </cell>
          <cell r="AM2815" t="str">
            <v>8719924030827</v>
          </cell>
          <cell r="AN2815" t="str">
            <v>96091090</v>
          </cell>
          <cell r="AO2815" t="str">
            <v>3-Sided Inset Pencils: Pink</v>
          </cell>
        </row>
        <row r="2816">
          <cell r="A2816" t="str">
            <v>721300</v>
          </cell>
          <cell r="B2816" t="str">
            <v>Kleurpotloden: bruin (12)</v>
          </cell>
          <cell r="C2816" t="str">
            <v>Nienhuis</v>
          </cell>
          <cell r="D2816" t="str">
            <v/>
          </cell>
          <cell r="E2816" t="str">
            <v/>
          </cell>
          <cell r="F2816" t="str">
            <v/>
          </cell>
          <cell r="G2816" t="str">
            <v/>
          </cell>
          <cell r="H2816" t="str">
            <v/>
          </cell>
          <cell r="I2816" t="str">
            <v/>
          </cell>
          <cell r="J2816" t="str">
            <v/>
          </cell>
          <cell r="K2816" t="str">
            <v/>
          </cell>
          <cell r="L2816" t="str">
            <v/>
          </cell>
          <cell r="M2816" t="str">
            <v>721300</v>
          </cell>
          <cell r="N2816" t="str">
            <v>721300</v>
          </cell>
          <cell r="O2816" t="str">
            <v>721300</v>
          </cell>
          <cell r="P2816" t="str">
            <v>3800</v>
          </cell>
          <cell r="Q2816" t="str">
            <v>ID</v>
          </cell>
          <cell r="R2816" t="str">
            <v>IDN</v>
          </cell>
          <cell r="S2816" t="str">
            <v>Indonesia</v>
          </cell>
          <cell r="T2816">
            <v>0.05</v>
          </cell>
          <cell r="U2816">
            <v>0.05</v>
          </cell>
          <cell r="V2816">
            <v>240</v>
          </cell>
          <cell r="W2816">
            <v>240</v>
          </cell>
          <cell r="X2816" t="str">
            <v>Doz.</v>
          </cell>
          <cell r="Y2816" t="str">
            <v>3</v>
          </cell>
          <cell r="Z2816">
            <v>0</v>
          </cell>
          <cell r="AA2816">
            <v>1.0900000000000001</v>
          </cell>
          <cell r="AB2816">
            <v>3.36</v>
          </cell>
          <cell r="AC2816">
            <v>3.49</v>
          </cell>
          <cell r="AD2816">
            <v>0</v>
          </cell>
          <cell r="AE2816">
            <v>0</v>
          </cell>
          <cell r="AF2816">
            <v>0</v>
          </cell>
          <cell r="AG2816">
            <v>0</v>
          </cell>
          <cell r="AH2816">
            <v>3.49</v>
          </cell>
          <cell r="AI2816">
            <v>1</v>
          </cell>
          <cell r="AJ2816" t="str">
            <v>180</v>
          </cell>
          <cell r="AK2816" t="str">
            <v>50</v>
          </cell>
          <cell r="AL2816" t="str">
            <v>20</v>
          </cell>
          <cell r="AM2816" t="str">
            <v>8719924030834</v>
          </cell>
          <cell r="AN2816" t="str">
            <v>96091090</v>
          </cell>
          <cell r="AO2816" t="str">
            <v>3-Sided Inset Pencils: Brown</v>
          </cell>
        </row>
        <row r="2817">
          <cell r="A2817" t="str">
            <v>721400</v>
          </cell>
          <cell r="B2817" t="str">
            <v>Kleurpotloden: wit (12)</v>
          </cell>
          <cell r="C2817" t="str">
            <v>Nienhuis</v>
          </cell>
          <cell r="D2817" t="str">
            <v/>
          </cell>
          <cell r="E2817" t="str">
            <v/>
          </cell>
          <cell r="F2817" t="str">
            <v/>
          </cell>
          <cell r="G2817" t="str">
            <v/>
          </cell>
          <cell r="H2817" t="str">
            <v/>
          </cell>
          <cell r="I2817" t="str">
            <v/>
          </cell>
          <cell r="J2817" t="str">
            <v/>
          </cell>
          <cell r="K2817" t="str">
            <v/>
          </cell>
          <cell r="L2817" t="str">
            <v/>
          </cell>
          <cell r="M2817" t="str">
            <v>721400</v>
          </cell>
          <cell r="N2817" t="str">
            <v>721400</v>
          </cell>
          <cell r="O2817" t="str">
            <v>721400</v>
          </cell>
          <cell r="P2817" t="str">
            <v>3800</v>
          </cell>
          <cell r="Q2817" t="str">
            <v>ID</v>
          </cell>
          <cell r="R2817" t="str">
            <v>IDN</v>
          </cell>
          <cell r="S2817" t="str">
            <v>Indonesia</v>
          </cell>
          <cell r="T2817">
            <v>0.05</v>
          </cell>
          <cell r="U2817">
            <v>0.05</v>
          </cell>
          <cell r="V2817">
            <v>240</v>
          </cell>
          <cell r="W2817">
            <v>240</v>
          </cell>
          <cell r="X2817" t="str">
            <v>Doz.</v>
          </cell>
          <cell r="Y2817" t="str">
            <v>3</v>
          </cell>
          <cell r="Z2817">
            <v>0</v>
          </cell>
          <cell r="AA2817">
            <v>1.07</v>
          </cell>
          <cell r="AB2817">
            <v>3.36</v>
          </cell>
          <cell r="AC2817">
            <v>3.49</v>
          </cell>
          <cell r="AD2817">
            <v>0</v>
          </cell>
          <cell r="AE2817">
            <v>0</v>
          </cell>
          <cell r="AF2817">
            <v>0</v>
          </cell>
          <cell r="AG2817">
            <v>0</v>
          </cell>
          <cell r="AH2817">
            <v>3.49</v>
          </cell>
          <cell r="AI2817">
            <v>1</v>
          </cell>
          <cell r="AJ2817" t="str">
            <v>180</v>
          </cell>
          <cell r="AK2817" t="str">
            <v>50</v>
          </cell>
          <cell r="AL2817" t="str">
            <v>20</v>
          </cell>
          <cell r="AM2817" t="str">
            <v>8719924030841</v>
          </cell>
          <cell r="AN2817" t="str">
            <v>96091090</v>
          </cell>
          <cell r="AO2817" t="str">
            <v>3-Sided Inset Pencils: White</v>
          </cell>
        </row>
        <row r="2818">
          <cell r="A2818" t="str">
            <v>721500</v>
          </cell>
          <cell r="B2818" t="str">
            <v>Kleurpotloden: donkergroen (12)</v>
          </cell>
          <cell r="C2818" t="str">
            <v>Nienhuis</v>
          </cell>
          <cell r="D2818" t="str">
            <v/>
          </cell>
          <cell r="E2818" t="str">
            <v/>
          </cell>
          <cell r="F2818" t="str">
            <v/>
          </cell>
          <cell r="G2818" t="str">
            <v/>
          </cell>
          <cell r="H2818" t="str">
            <v/>
          </cell>
          <cell r="I2818" t="str">
            <v/>
          </cell>
          <cell r="J2818" t="str">
            <v/>
          </cell>
          <cell r="K2818" t="str">
            <v/>
          </cell>
          <cell r="L2818" t="str">
            <v/>
          </cell>
          <cell r="M2818" t="str">
            <v>721500</v>
          </cell>
          <cell r="N2818" t="str">
            <v>721500</v>
          </cell>
          <cell r="O2818" t="str">
            <v>721500</v>
          </cell>
          <cell r="P2818" t="str">
            <v>3800</v>
          </cell>
          <cell r="Q2818" t="str">
            <v>ID</v>
          </cell>
          <cell r="R2818" t="str">
            <v>IDN</v>
          </cell>
          <cell r="S2818" t="str">
            <v>Indonesia</v>
          </cell>
          <cell r="T2818">
            <v>0.05</v>
          </cell>
          <cell r="U2818">
            <v>0.05</v>
          </cell>
          <cell r="V2818">
            <v>240</v>
          </cell>
          <cell r="W2818">
            <v>240</v>
          </cell>
          <cell r="X2818" t="str">
            <v>Doz.</v>
          </cell>
          <cell r="Y2818" t="str">
            <v>3</v>
          </cell>
          <cell r="Z2818">
            <v>0</v>
          </cell>
          <cell r="AA2818">
            <v>1.0900000000000001</v>
          </cell>
          <cell r="AB2818">
            <v>3.36</v>
          </cell>
          <cell r="AC2818">
            <v>3.49</v>
          </cell>
          <cell r="AD2818">
            <v>0</v>
          </cell>
          <cell r="AE2818">
            <v>0</v>
          </cell>
          <cell r="AF2818">
            <v>0</v>
          </cell>
          <cell r="AG2818">
            <v>0</v>
          </cell>
          <cell r="AH2818">
            <v>3.49</v>
          </cell>
          <cell r="AI2818">
            <v>1</v>
          </cell>
          <cell r="AJ2818" t="str">
            <v>180</v>
          </cell>
          <cell r="AK2818" t="str">
            <v>50</v>
          </cell>
          <cell r="AL2818" t="str">
            <v>20</v>
          </cell>
          <cell r="AM2818" t="str">
            <v>8719924030858</v>
          </cell>
          <cell r="AN2818" t="str">
            <v>96091090</v>
          </cell>
          <cell r="AO2818" t="str">
            <v>3-Sided Inset Pencils: Dark Green</v>
          </cell>
        </row>
        <row r="2819">
          <cell r="A2819" t="str">
            <v>721600</v>
          </cell>
          <cell r="B2819" t="str">
            <v>Kleurpotloden: lichtgeel (12)</v>
          </cell>
          <cell r="C2819" t="str">
            <v>Nienhuis</v>
          </cell>
          <cell r="D2819" t="str">
            <v/>
          </cell>
          <cell r="E2819" t="str">
            <v/>
          </cell>
          <cell r="F2819" t="str">
            <v/>
          </cell>
          <cell r="G2819" t="str">
            <v/>
          </cell>
          <cell r="H2819" t="str">
            <v/>
          </cell>
          <cell r="I2819" t="str">
            <v/>
          </cell>
          <cell r="J2819" t="str">
            <v/>
          </cell>
          <cell r="K2819" t="str">
            <v/>
          </cell>
          <cell r="L2819" t="str">
            <v/>
          </cell>
          <cell r="M2819" t="str">
            <v>721600</v>
          </cell>
          <cell r="N2819" t="str">
            <v>721600</v>
          </cell>
          <cell r="O2819" t="str">
            <v>721600</v>
          </cell>
          <cell r="P2819" t="str">
            <v>3800</v>
          </cell>
          <cell r="Q2819" t="str">
            <v>ID</v>
          </cell>
          <cell r="R2819" t="str">
            <v>IDN</v>
          </cell>
          <cell r="S2819" t="str">
            <v>Indonesia</v>
          </cell>
          <cell r="T2819">
            <v>0.05</v>
          </cell>
          <cell r="U2819">
            <v>0.05</v>
          </cell>
          <cell r="V2819">
            <v>240</v>
          </cell>
          <cell r="W2819">
            <v>240</v>
          </cell>
          <cell r="X2819" t="str">
            <v>Doz.</v>
          </cell>
          <cell r="Y2819" t="str">
            <v>3</v>
          </cell>
          <cell r="Z2819">
            <v>0</v>
          </cell>
          <cell r="AA2819">
            <v>1.07</v>
          </cell>
          <cell r="AB2819">
            <v>3.36</v>
          </cell>
          <cell r="AC2819">
            <v>3.49</v>
          </cell>
          <cell r="AD2819">
            <v>0</v>
          </cell>
          <cell r="AE2819">
            <v>0</v>
          </cell>
          <cell r="AF2819">
            <v>0</v>
          </cell>
          <cell r="AG2819">
            <v>0</v>
          </cell>
          <cell r="AH2819">
            <v>3.49</v>
          </cell>
          <cell r="AI2819">
            <v>1</v>
          </cell>
          <cell r="AJ2819" t="str">
            <v>180</v>
          </cell>
          <cell r="AK2819" t="str">
            <v>50</v>
          </cell>
          <cell r="AL2819" t="str">
            <v>20</v>
          </cell>
          <cell r="AM2819" t="str">
            <v>8719924030865</v>
          </cell>
          <cell r="AN2819" t="str">
            <v>96091090</v>
          </cell>
          <cell r="AO2819" t="str">
            <v>3-Sided Inset Pencils: Light Yellow</v>
          </cell>
        </row>
        <row r="2820">
          <cell r="A2820" t="str">
            <v>721700</v>
          </cell>
          <cell r="B2820" t="str">
            <v>Kleurpotloden: lichtbruin (12)</v>
          </cell>
          <cell r="C2820" t="str">
            <v>Nienhuis</v>
          </cell>
          <cell r="D2820" t="str">
            <v/>
          </cell>
          <cell r="E2820" t="str">
            <v/>
          </cell>
          <cell r="F2820" t="str">
            <v/>
          </cell>
          <cell r="G2820" t="str">
            <v/>
          </cell>
          <cell r="H2820" t="str">
            <v/>
          </cell>
          <cell r="I2820" t="str">
            <v/>
          </cell>
          <cell r="J2820" t="str">
            <v/>
          </cell>
          <cell r="K2820" t="str">
            <v/>
          </cell>
          <cell r="L2820" t="str">
            <v/>
          </cell>
          <cell r="M2820" t="str">
            <v>721700</v>
          </cell>
          <cell r="N2820" t="str">
            <v>721700</v>
          </cell>
          <cell r="O2820" t="str">
            <v>721700</v>
          </cell>
          <cell r="P2820" t="str">
            <v>3800</v>
          </cell>
          <cell r="Q2820" t="str">
            <v>ID</v>
          </cell>
          <cell r="R2820" t="str">
            <v>IDN</v>
          </cell>
          <cell r="S2820" t="str">
            <v>Indonesia</v>
          </cell>
          <cell r="T2820">
            <v>0.05</v>
          </cell>
          <cell r="U2820">
            <v>0.05</v>
          </cell>
          <cell r="V2820">
            <v>240</v>
          </cell>
          <cell r="W2820">
            <v>240</v>
          </cell>
          <cell r="X2820" t="str">
            <v>Doz.</v>
          </cell>
          <cell r="Y2820" t="str">
            <v>3</v>
          </cell>
          <cell r="Z2820">
            <v>0</v>
          </cell>
          <cell r="AA2820">
            <v>1.08</v>
          </cell>
          <cell r="AB2820">
            <v>3.36</v>
          </cell>
          <cell r="AC2820">
            <v>3.49</v>
          </cell>
          <cell r="AD2820">
            <v>0</v>
          </cell>
          <cell r="AE2820">
            <v>0</v>
          </cell>
          <cell r="AF2820">
            <v>0</v>
          </cell>
          <cell r="AG2820">
            <v>0</v>
          </cell>
          <cell r="AH2820">
            <v>3.49</v>
          </cell>
          <cell r="AI2820">
            <v>1</v>
          </cell>
          <cell r="AJ2820" t="str">
            <v>180</v>
          </cell>
          <cell r="AK2820" t="str">
            <v>50</v>
          </cell>
          <cell r="AL2820" t="str">
            <v>20</v>
          </cell>
          <cell r="AM2820" t="str">
            <v>8719924030872</v>
          </cell>
          <cell r="AN2820" t="str">
            <v>96091090</v>
          </cell>
          <cell r="AO2820" t="str">
            <v>3-Sided Inset Pencils: Light Brown</v>
          </cell>
        </row>
        <row r="2821">
          <cell r="A2821" t="str">
            <v>721800</v>
          </cell>
          <cell r="B2821" t="str">
            <v>Kleurpotloden: oudroze (12)</v>
          </cell>
          <cell r="C2821" t="str">
            <v>Nienhuis</v>
          </cell>
          <cell r="D2821" t="str">
            <v/>
          </cell>
          <cell r="E2821" t="str">
            <v/>
          </cell>
          <cell r="F2821" t="str">
            <v/>
          </cell>
          <cell r="G2821" t="str">
            <v/>
          </cell>
          <cell r="H2821" t="str">
            <v/>
          </cell>
          <cell r="I2821" t="str">
            <v/>
          </cell>
          <cell r="J2821" t="str">
            <v/>
          </cell>
          <cell r="K2821" t="str">
            <v/>
          </cell>
          <cell r="L2821" t="str">
            <v/>
          </cell>
          <cell r="M2821" t="str">
            <v>721800</v>
          </cell>
          <cell r="N2821" t="str">
            <v>721800</v>
          </cell>
          <cell r="O2821" t="str">
            <v>721800</v>
          </cell>
          <cell r="P2821" t="str">
            <v>3800</v>
          </cell>
          <cell r="Q2821" t="str">
            <v>ID</v>
          </cell>
          <cell r="R2821" t="str">
            <v>IDN</v>
          </cell>
          <cell r="S2821" t="str">
            <v>Indonesia</v>
          </cell>
          <cell r="T2821">
            <v>0.05</v>
          </cell>
          <cell r="U2821">
            <v>0.05</v>
          </cell>
          <cell r="V2821">
            <v>240</v>
          </cell>
          <cell r="W2821">
            <v>240</v>
          </cell>
          <cell r="X2821" t="str">
            <v>Doz.</v>
          </cell>
          <cell r="Y2821" t="str">
            <v>3</v>
          </cell>
          <cell r="Z2821">
            <v>0</v>
          </cell>
          <cell r="AA2821">
            <v>1.0900000000000001</v>
          </cell>
          <cell r="AB2821">
            <v>3.36</v>
          </cell>
          <cell r="AC2821">
            <v>3.49</v>
          </cell>
          <cell r="AD2821">
            <v>0</v>
          </cell>
          <cell r="AE2821">
            <v>0</v>
          </cell>
          <cell r="AF2821">
            <v>0</v>
          </cell>
          <cell r="AG2821">
            <v>0</v>
          </cell>
          <cell r="AH2821">
            <v>3.49</v>
          </cell>
          <cell r="AI2821">
            <v>1</v>
          </cell>
          <cell r="AJ2821" t="str">
            <v>180</v>
          </cell>
          <cell r="AK2821" t="str">
            <v>50</v>
          </cell>
          <cell r="AL2821" t="str">
            <v>20</v>
          </cell>
          <cell r="AM2821" t="str">
            <v>8719924030889</v>
          </cell>
          <cell r="AN2821" t="str">
            <v>96091090</v>
          </cell>
          <cell r="AO2821" t="str">
            <v>3-Sided Inset Pencils: Peach</v>
          </cell>
        </row>
        <row r="2822">
          <cell r="A2822" t="str">
            <v>722320</v>
          </cell>
          <cell r="B2822" t="str">
            <v>Scale and weights</v>
          </cell>
          <cell r="C2822" t="str">
            <v>Private Label</v>
          </cell>
          <cell r="D2822" t="str">
            <v/>
          </cell>
          <cell r="E2822" t="str">
            <v/>
          </cell>
          <cell r="F2822" t="str">
            <v/>
          </cell>
          <cell r="G2822" t="str">
            <v/>
          </cell>
          <cell r="H2822" t="str">
            <v/>
          </cell>
          <cell r="I2822" t="str">
            <v/>
          </cell>
          <cell r="J2822" t="str">
            <v/>
          </cell>
          <cell r="K2822" t="str">
            <v/>
          </cell>
          <cell r="L2822" t="str">
            <v/>
          </cell>
          <cell r="M2822" t="e">
            <v>#N/A</v>
          </cell>
          <cell r="N2822" t="e">
            <v>#N/A</v>
          </cell>
          <cell r="O2822" t="e">
            <v>#N/A</v>
          </cell>
          <cell r="P2822" t="str">
            <v>5500</v>
          </cell>
          <cell r="Q2822" t="str">
            <v>CN</v>
          </cell>
          <cell r="R2822" t="str">
            <v>CHN</v>
          </cell>
          <cell r="S2822" t="str">
            <v>China</v>
          </cell>
          <cell r="T2822">
            <v>0</v>
          </cell>
          <cell r="U2822">
            <v>0</v>
          </cell>
          <cell r="V2822">
            <v>1900</v>
          </cell>
          <cell r="W2822">
            <v>1900</v>
          </cell>
          <cell r="X2822" t="str">
            <v>Pcs.</v>
          </cell>
          <cell r="Y2822" t="str">
            <v>3</v>
          </cell>
          <cell r="Z2822">
            <v>0</v>
          </cell>
          <cell r="AA2822">
            <v>10.39</v>
          </cell>
          <cell r="AB2822">
            <v>0</v>
          </cell>
          <cell r="AC2822">
            <v>0</v>
          </cell>
          <cell r="AD2822">
            <v>0</v>
          </cell>
          <cell r="AE2822">
            <v>0</v>
          </cell>
          <cell r="AF2822">
            <v>0</v>
          </cell>
          <cell r="AG2822">
            <v>0</v>
          </cell>
          <cell r="AH2822">
            <v>0</v>
          </cell>
          <cell r="AI2822">
            <v>1</v>
          </cell>
          <cell r="AJ2822" t="str">
            <v/>
          </cell>
          <cell r="AK2822" t="str">
            <v/>
          </cell>
          <cell r="AL2822" t="str">
            <v/>
          </cell>
          <cell r="AM2822" t="str">
            <v/>
          </cell>
          <cell r="AN2822" t="str">
            <v>95030039</v>
          </cell>
        </row>
        <row r="2823">
          <cell r="A2823" t="str">
            <v>730400</v>
          </cell>
          <cell r="B2823" t="str">
            <v>Potloodleggertje</v>
          </cell>
          <cell r="C2823" t="str">
            <v>Nienhuis</v>
          </cell>
          <cell r="D2823" t="str">
            <v/>
          </cell>
          <cell r="E2823" t="str">
            <v/>
          </cell>
          <cell r="F2823" t="str">
            <v/>
          </cell>
          <cell r="G2823" t="str">
            <v/>
          </cell>
          <cell r="H2823" t="str">
            <v/>
          </cell>
          <cell r="I2823" t="str">
            <v/>
          </cell>
          <cell r="J2823" t="str">
            <v/>
          </cell>
          <cell r="K2823" t="str">
            <v/>
          </cell>
          <cell r="L2823" t="str">
            <v/>
          </cell>
          <cell r="M2823" t="str">
            <v>730400</v>
          </cell>
          <cell r="N2823" t="str">
            <v>730400</v>
          </cell>
          <cell r="O2823" t="str">
            <v>730400</v>
          </cell>
          <cell r="P2823" t="str">
            <v>3900</v>
          </cell>
          <cell r="Q2823" t="str">
            <v>LK</v>
          </cell>
          <cell r="R2823" t="str">
            <v>LKA</v>
          </cell>
          <cell r="S2823" t="str">
            <v>Sri Lanka</v>
          </cell>
          <cell r="T2823">
            <v>0.01</v>
          </cell>
          <cell r="U2823">
            <v>0.01</v>
          </cell>
          <cell r="V2823">
            <v>1000</v>
          </cell>
          <cell r="W2823">
            <v>1000</v>
          </cell>
          <cell r="X2823" t="str">
            <v>Pcs.</v>
          </cell>
          <cell r="Y2823" t="str">
            <v>3</v>
          </cell>
          <cell r="Z2823">
            <v>0.57999999999999996</v>
          </cell>
          <cell r="AA2823">
            <v>0.57999999999999996</v>
          </cell>
          <cell r="AB2823">
            <v>4.04</v>
          </cell>
          <cell r="AC2823">
            <v>4.2</v>
          </cell>
          <cell r="AD2823">
            <v>0</v>
          </cell>
          <cell r="AE2823">
            <v>0</v>
          </cell>
          <cell r="AF2823">
            <v>0</v>
          </cell>
          <cell r="AG2823">
            <v>0</v>
          </cell>
          <cell r="AH2823">
            <v>4.2</v>
          </cell>
          <cell r="AI2823">
            <v>1</v>
          </cell>
          <cell r="AJ2823" t="str">
            <v>80</v>
          </cell>
          <cell r="AK2823" t="str">
            <v>50</v>
          </cell>
          <cell r="AL2823" t="str">
            <v>10</v>
          </cell>
          <cell r="AM2823" t="str">
            <v>8719924030896</v>
          </cell>
          <cell r="AN2823" t="str">
            <v>95030039</v>
          </cell>
          <cell r="AO2823" t="str">
            <v>Holder For 3 Pencils</v>
          </cell>
        </row>
        <row r="2824">
          <cell r="A2824" t="str">
            <v>730500</v>
          </cell>
          <cell r="B2824" t="str">
            <v>Set van 11 gekleurde potloodstandaards</v>
          </cell>
          <cell r="C2824" t="str">
            <v>Nienhuis</v>
          </cell>
          <cell r="D2824" t="str">
            <v/>
          </cell>
          <cell r="E2824" t="str">
            <v/>
          </cell>
          <cell r="F2824" t="str">
            <v/>
          </cell>
          <cell r="G2824" t="str">
            <v/>
          </cell>
          <cell r="H2824" t="str">
            <v/>
          </cell>
          <cell r="I2824" t="str">
            <v/>
          </cell>
          <cell r="J2824" t="str">
            <v/>
          </cell>
          <cell r="K2824" t="str">
            <v/>
          </cell>
          <cell r="L2824" t="str">
            <v/>
          </cell>
          <cell r="M2824" t="str">
            <v>730500</v>
          </cell>
          <cell r="N2824" t="str">
            <v>730500</v>
          </cell>
          <cell r="O2824" t="str">
            <v>730500</v>
          </cell>
          <cell r="P2824" t="str">
            <v>3900</v>
          </cell>
          <cell r="Q2824" t="str">
            <v>LK</v>
          </cell>
          <cell r="R2824" t="str">
            <v>LKA</v>
          </cell>
          <cell r="S2824" t="str">
            <v>Sri Lanka</v>
          </cell>
          <cell r="T2824">
            <v>0.5</v>
          </cell>
          <cell r="U2824">
            <v>0.6</v>
          </cell>
          <cell r="V2824">
            <v>250</v>
          </cell>
          <cell r="W2824">
            <v>250</v>
          </cell>
          <cell r="X2824" t="str">
            <v>Set</v>
          </cell>
          <cell r="Y2824" t="str">
            <v>3</v>
          </cell>
          <cell r="Z2824">
            <v>29.6</v>
          </cell>
          <cell r="AA2824">
            <v>29.8</v>
          </cell>
          <cell r="AB2824">
            <v>105.02</v>
          </cell>
          <cell r="AC2824">
            <v>109.22</v>
          </cell>
          <cell r="AD2824">
            <v>0</v>
          </cell>
          <cell r="AE2824">
            <v>0</v>
          </cell>
          <cell r="AF2824">
            <v>0</v>
          </cell>
          <cell r="AG2824">
            <v>0</v>
          </cell>
          <cell r="AH2824">
            <v>109.22</v>
          </cell>
          <cell r="AI2824">
            <v>1</v>
          </cell>
          <cell r="AJ2824" t="str">
            <v>310</v>
          </cell>
          <cell r="AK2824" t="str">
            <v>150</v>
          </cell>
          <cell r="AL2824" t="str">
            <v>70</v>
          </cell>
          <cell r="AM2824" t="str">
            <v>8719924030902</v>
          </cell>
          <cell r="AN2824" t="str">
            <v>95030039</v>
          </cell>
          <cell r="AO2824" t="str">
            <v>Colored Inset Pencil Holders: Set Of 11 Colors</v>
          </cell>
        </row>
        <row r="2825">
          <cell r="A2825" t="str">
            <v>731700</v>
          </cell>
          <cell r="B2825" t="str">
            <v>Potloodstandaard: naturel</v>
          </cell>
          <cell r="C2825" t="str">
            <v>Nienhuis</v>
          </cell>
          <cell r="D2825" t="str">
            <v/>
          </cell>
          <cell r="E2825" t="str">
            <v/>
          </cell>
          <cell r="F2825" t="str">
            <v/>
          </cell>
          <cell r="G2825" t="str">
            <v/>
          </cell>
          <cell r="H2825" t="str">
            <v/>
          </cell>
          <cell r="I2825" t="str">
            <v/>
          </cell>
          <cell r="J2825" t="str">
            <v/>
          </cell>
          <cell r="K2825" t="str">
            <v/>
          </cell>
          <cell r="L2825" t="str">
            <v/>
          </cell>
          <cell r="M2825" t="str">
            <v>731700</v>
          </cell>
          <cell r="N2825" t="str">
            <v>731700</v>
          </cell>
          <cell r="O2825" t="str">
            <v>731700</v>
          </cell>
          <cell r="P2825" t="str">
            <v>3900</v>
          </cell>
          <cell r="Q2825" t="str">
            <v>LK</v>
          </cell>
          <cell r="R2825" t="str">
            <v>LKA</v>
          </cell>
          <cell r="S2825" t="str">
            <v>Sri Lanka</v>
          </cell>
          <cell r="T2825">
            <v>0.03</v>
          </cell>
          <cell r="U2825">
            <v>0.03</v>
          </cell>
          <cell r="V2825">
            <v>300</v>
          </cell>
          <cell r="W2825">
            <v>300</v>
          </cell>
          <cell r="X2825" t="str">
            <v>Pcs.</v>
          </cell>
          <cell r="Y2825" t="str">
            <v>3</v>
          </cell>
          <cell r="Z2825">
            <v>2.42</v>
          </cell>
          <cell r="AA2825">
            <v>2.4300000000000002</v>
          </cell>
          <cell r="AB2825">
            <v>8.42</v>
          </cell>
          <cell r="AC2825">
            <v>8.76</v>
          </cell>
          <cell r="AD2825">
            <v>0</v>
          </cell>
          <cell r="AE2825">
            <v>0</v>
          </cell>
          <cell r="AF2825">
            <v>0</v>
          </cell>
          <cell r="AG2825">
            <v>0</v>
          </cell>
          <cell r="AH2825">
            <v>8.76</v>
          </cell>
          <cell r="AI2825">
            <v>1</v>
          </cell>
          <cell r="AJ2825" t="str">
            <v>60</v>
          </cell>
          <cell r="AK2825" t="str">
            <v>60</v>
          </cell>
          <cell r="AL2825" t="str">
            <v>60</v>
          </cell>
          <cell r="AM2825" t="str">
            <v>8719924030933</v>
          </cell>
          <cell r="AN2825" t="str">
            <v>95030039</v>
          </cell>
          <cell r="AO2825" t="str">
            <v>Natural Wood Pencil Holder</v>
          </cell>
        </row>
        <row r="2826">
          <cell r="A2826" t="str">
            <v>732100</v>
          </cell>
          <cell r="B2826" t="str">
            <v>Jumbo stiftenblok, 12 gaats</v>
          </cell>
          <cell r="C2826" t="str">
            <v>Educo</v>
          </cell>
          <cell r="D2826" t="str">
            <v/>
          </cell>
          <cell r="E2826" t="str">
            <v/>
          </cell>
          <cell r="F2826" t="str">
            <v/>
          </cell>
          <cell r="G2826" t="str">
            <v/>
          </cell>
          <cell r="H2826" t="str">
            <v/>
          </cell>
          <cell r="I2826" t="str">
            <v/>
          </cell>
          <cell r="J2826" t="str">
            <v/>
          </cell>
          <cell r="K2826" t="str">
            <v/>
          </cell>
          <cell r="L2826" t="str">
            <v/>
          </cell>
          <cell r="M2826" t="e">
            <v>#N/A</v>
          </cell>
          <cell r="N2826" t="e">
            <v>#N/A</v>
          </cell>
          <cell r="O2826" t="e">
            <v>#N/A</v>
          </cell>
          <cell r="P2826" t="str">
            <v>9802</v>
          </cell>
          <cell r="Q2826" t="str">
            <v>LK</v>
          </cell>
          <cell r="R2826" t="str">
            <v>LKA</v>
          </cell>
          <cell r="S2826" t="str">
            <v>Sri Lanka</v>
          </cell>
          <cell r="T2826">
            <v>0.1</v>
          </cell>
          <cell r="U2826">
            <v>0.1</v>
          </cell>
          <cell r="V2826">
            <v>130</v>
          </cell>
          <cell r="W2826">
            <v>130</v>
          </cell>
          <cell r="X2826" t="str">
            <v>Pcs.</v>
          </cell>
          <cell r="Y2826" t="str">
            <v>3</v>
          </cell>
          <cell r="Z2826">
            <v>0</v>
          </cell>
          <cell r="AA2826">
            <v>2.27</v>
          </cell>
          <cell r="AB2826">
            <v>3.47</v>
          </cell>
          <cell r="AC2826">
            <v>0</v>
          </cell>
          <cell r="AD2826">
            <v>0</v>
          </cell>
          <cell r="AE2826">
            <v>3.71</v>
          </cell>
          <cell r="AF2826">
            <v>0</v>
          </cell>
          <cell r="AG2826">
            <v>3.47</v>
          </cell>
          <cell r="AH2826">
            <v>3.71</v>
          </cell>
          <cell r="AI2826">
            <v>1</v>
          </cell>
          <cell r="AJ2826" t="str">
            <v>180</v>
          </cell>
          <cell r="AK2826" t="str">
            <v>60</v>
          </cell>
          <cell r="AL2826" t="str">
            <v>30</v>
          </cell>
          <cell r="AM2826" t="str">
            <v>8719924030940</v>
          </cell>
          <cell r="AN2826" t="str">
            <v>95030039</v>
          </cell>
          <cell r="AO2826" t="str">
            <v>12 hole Jumbo pencil block</v>
          </cell>
        </row>
        <row r="2827">
          <cell r="A2827" t="str">
            <v>740500</v>
          </cell>
          <cell r="B2827" t="str">
            <v>Bordenwisser: klein</v>
          </cell>
          <cell r="C2827" t="str">
            <v>Nienhuis</v>
          </cell>
          <cell r="D2827" t="str">
            <v/>
          </cell>
          <cell r="E2827" t="str">
            <v/>
          </cell>
          <cell r="F2827" t="str">
            <v/>
          </cell>
          <cell r="G2827" t="str">
            <v/>
          </cell>
          <cell r="H2827" t="str">
            <v/>
          </cell>
          <cell r="I2827" t="str">
            <v/>
          </cell>
          <cell r="J2827" t="str">
            <v/>
          </cell>
          <cell r="K2827" t="str">
            <v/>
          </cell>
          <cell r="L2827" t="str">
            <v/>
          </cell>
          <cell r="M2827" t="str">
            <v>740500</v>
          </cell>
          <cell r="N2827" t="str">
            <v>740500</v>
          </cell>
          <cell r="O2827" t="str">
            <v>740500</v>
          </cell>
          <cell r="P2827" t="str">
            <v>3900</v>
          </cell>
          <cell r="Q2827" t="str">
            <v>CN</v>
          </cell>
          <cell r="R2827" t="str">
            <v>CHN</v>
          </cell>
          <cell r="S2827" t="str">
            <v>China</v>
          </cell>
          <cell r="T2827">
            <v>0.02</v>
          </cell>
          <cell r="U2827">
            <v>0.02</v>
          </cell>
          <cell r="V2827">
            <v>1296</v>
          </cell>
          <cell r="W2827">
            <v>1296</v>
          </cell>
          <cell r="X2827" t="str">
            <v>Pcs.</v>
          </cell>
          <cell r="Y2827" t="str">
            <v>3</v>
          </cell>
          <cell r="Z2827">
            <v>0</v>
          </cell>
          <cell r="AA2827">
            <v>0.14000000000000001</v>
          </cell>
          <cell r="AB2827">
            <v>1.86</v>
          </cell>
          <cell r="AC2827">
            <v>1.93</v>
          </cell>
          <cell r="AD2827">
            <v>0</v>
          </cell>
          <cell r="AE2827">
            <v>0</v>
          </cell>
          <cell r="AF2827">
            <v>0</v>
          </cell>
          <cell r="AG2827">
            <v>0</v>
          </cell>
          <cell r="AH2827">
            <v>1.93</v>
          </cell>
          <cell r="AI2827">
            <v>1</v>
          </cell>
          <cell r="AJ2827" t="str">
            <v>60</v>
          </cell>
          <cell r="AK2827" t="str">
            <v>50</v>
          </cell>
          <cell r="AL2827" t="str">
            <v>30</v>
          </cell>
          <cell r="AM2827" t="str">
            <v>8719924030957</v>
          </cell>
          <cell r="AN2827" t="str">
            <v>95030039</v>
          </cell>
          <cell r="AO2827" t="str">
            <v>Small Blackboard Eraser</v>
          </cell>
        </row>
        <row r="2828">
          <cell r="A2828" t="str">
            <v>755398</v>
          </cell>
          <cell r="B2828" t="str">
            <v>Moveable Character Screen</v>
          </cell>
          <cell r="C2828" t="str">
            <v>Private Label</v>
          </cell>
          <cell r="D2828" t="str">
            <v/>
          </cell>
          <cell r="E2828" t="str">
            <v/>
          </cell>
          <cell r="F2828" t="str">
            <v/>
          </cell>
          <cell r="G2828" t="str">
            <v/>
          </cell>
          <cell r="H2828" t="str">
            <v/>
          </cell>
          <cell r="I2828" t="str">
            <v/>
          </cell>
          <cell r="J2828" t="str">
            <v/>
          </cell>
          <cell r="K2828" t="str">
            <v/>
          </cell>
          <cell r="L2828" t="str">
            <v/>
          </cell>
          <cell r="M2828" t="e">
            <v>#N/A</v>
          </cell>
          <cell r="N2828" t="e">
            <v>#N/A</v>
          </cell>
          <cell r="O2828" t="e">
            <v>#N/A</v>
          </cell>
          <cell r="P2828" t="str">
            <v>5500</v>
          </cell>
          <cell r="Q2828" t="str">
            <v>CN</v>
          </cell>
          <cell r="R2828" t="str">
            <v>CHN</v>
          </cell>
          <cell r="S2828" t="str">
            <v>China</v>
          </cell>
          <cell r="T2828">
            <v>0</v>
          </cell>
          <cell r="U2828">
            <v>0</v>
          </cell>
          <cell r="V2828">
            <v>1</v>
          </cell>
          <cell r="W2828">
            <v>1</v>
          </cell>
          <cell r="X2828" t="str">
            <v>Pcs.</v>
          </cell>
          <cell r="Y2828" t="str">
            <v>3</v>
          </cell>
          <cell r="Z2828">
            <v>0</v>
          </cell>
          <cell r="AA2828">
            <v>91.31</v>
          </cell>
          <cell r="AB2828">
            <v>324.72000000000003</v>
          </cell>
          <cell r="AC2828">
            <v>0</v>
          </cell>
          <cell r="AD2828">
            <v>0</v>
          </cell>
          <cell r="AE2828">
            <v>0</v>
          </cell>
          <cell r="AF2828">
            <v>0</v>
          </cell>
          <cell r="AG2828">
            <v>0</v>
          </cell>
          <cell r="AH2828">
            <v>0</v>
          </cell>
          <cell r="AI2828">
            <v>1</v>
          </cell>
          <cell r="AJ2828" t="str">
            <v/>
          </cell>
          <cell r="AK2828" t="str">
            <v/>
          </cell>
          <cell r="AL2828" t="str">
            <v/>
          </cell>
          <cell r="AM2828" t="str">
            <v/>
          </cell>
          <cell r="AN2828" t="str">
            <v/>
          </cell>
          <cell r="AO2828" t="str">
            <v>Moveable Character Screen</v>
          </cell>
        </row>
        <row r="2829">
          <cell r="A2829" t="str">
            <v>761100</v>
          </cell>
          <cell r="B2829" t="str">
            <v>Materiaalblokje</v>
          </cell>
          <cell r="C2829" t="str">
            <v>Nienhuis</v>
          </cell>
          <cell r="D2829" t="str">
            <v/>
          </cell>
          <cell r="E2829" t="str">
            <v/>
          </cell>
          <cell r="F2829" t="str">
            <v/>
          </cell>
          <cell r="G2829" t="str">
            <v/>
          </cell>
          <cell r="H2829" t="str">
            <v/>
          </cell>
          <cell r="I2829" t="str">
            <v/>
          </cell>
          <cell r="J2829" t="str">
            <v/>
          </cell>
          <cell r="K2829" t="str">
            <v/>
          </cell>
          <cell r="L2829" t="str">
            <v/>
          </cell>
          <cell r="M2829" t="e">
            <v>#N/A</v>
          </cell>
          <cell r="N2829" t="e">
            <v>#N/A</v>
          </cell>
          <cell r="O2829" t="e">
            <v>#N/A</v>
          </cell>
          <cell r="P2829" t="str">
            <v>9801</v>
          </cell>
          <cell r="Q2829" t="str">
            <v>LK</v>
          </cell>
          <cell r="R2829" t="str">
            <v>LKA</v>
          </cell>
          <cell r="S2829" t="str">
            <v>Sri Lanka</v>
          </cell>
          <cell r="T2829">
            <v>0.05</v>
          </cell>
          <cell r="U2829">
            <v>0.05</v>
          </cell>
          <cell r="V2829">
            <v>150</v>
          </cell>
          <cell r="W2829">
            <v>150</v>
          </cell>
          <cell r="X2829" t="str">
            <v>Pcs.</v>
          </cell>
          <cell r="Y2829" t="str">
            <v>3</v>
          </cell>
          <cell r="Z2829">
            <v>2.99</v>
          </cell>
          <cell r="AA2829">
            <v>2.99</v>
          </cell>
          <cell r="AB2829">
            <v>6</v>
          </cell>
          <cell r="AC2829">
            <v>6.24</v>
          </cell>
          <cell r="AD2829">
            <v>0</v>
          </cell>
          <cell r="AE2829">
            <v>0</v>
          </cell>
          <cell r="AF2829">
            <v>0</v>
          </cell>
          <cell r="AG2829">
            <v>0</v>
          </cell>
          <cell r="AH2829">
            <v>6.24</v>
          </cell>
          <cell r="AI2829">
            <v>1</v>
          </cell>
          <cell r="AJ2829" t="str">
            <v>105</v>
          </cell>
          <cell r="AK2829" t="str">
            <v>70</v>
          </cell>
          <cell r="AL2829" t="str">
            <v>35</v>
          </cell>
          <cell r="AM2829" t="str">
            <v>8719924030964</v>
          </cell>
          <cell r="AN2829" t="str">
            <v>95030039</v>
          </cell>
          <cell r="AO2829" t="str">
            <v>Storage Block: For Art &amp; Pasting Materials</v>
          </cell>
        </row>
        <row r="2830">
          <cell r="A2830" t="str">
            <v>765600</v>
          </cell>
          <cell r="B2830" t="str">
            <v>Rikpenblok. 12 Gaats. Beuken</v>
          </cell>
          <cell r="C2830" t="str">
            <v>Nienhuis</v>
          </cell>
          <cell r="D2830" t="str">
            <v/>
          </cell>
          <cell r="E2830" t="str">
            <v/>
          </cell>
          <cell r="F2830" t="str">
            <v/>
          </cell>
          <cell r="G2830" t="str">
            <v/>
          </cell>
          <cell r="H2830" t="str">
            <v/>
          </cell>
          <cell r="I2830" t="str">
            <v/>
          </cell>
          <cell r="J2830" t="str">
            <v/>
          </cell>
          <cell r="K2830" t="str">
            <v/>
          </cell>
          <cell r="L2830" t="str">
            <v/>
          </cell>
          <cell r="M2830" t="e">
            <v>#N/A</v>
          </cell>
          <cell r="N2830" t="e">
            <v>#N/A</v>
          </cell>
          <cell r="O2830" t="e">
            <v>#N/A</v>
          </cell>
          <cell r="P2830" t="str">
            <v>9801</v>
          </cell>
          <cell r="Q2830" t="str">
            <v>LK</v>
          </cell>
          <cell r="R2830" t="str">
            <v>LKA</v>
          </cell>
          <cell r="S2830" t="str">
            <v>Sri Lanka</v>
          </cell>
          <cell r="T2830">
            <v>0.12</v>
          </cell>
          <cell r="U2830">
            <v>0.12</v>
          </cell>
          <cell r="V2830">
            <v>100</v>
          </cell>
          <cell r="W2830">
            <v>100</v>
          </cell>
          <cell r="X2830" t="str">
            <v>Pcs.</v>
          </cell>
          <cell r="Y2830" t="str">
            <v>3</v>
          </cell>
          <cell r="Z2830">
            <v>2.5099999999999998</v>
          </cell>
          <cell r="AA2830">
            <v>2.5099999999999998</v>
          </cell>
          <cell r="AB2830">
            <v>6</v>
          </cell>
          <cell r="AC2830">
            <v>6.24</v>
          </cell>
          <cell r="AD2830">
            <v>0</v>
          </cell>
          <cell r="AE2830">
            <v>0</v>
          </cell>
          <cell r="AF2830">
            <v>0</v>
          </cell>
          <cell r="AG2830">
            <v>0</v>
          </cell>
          <cell r="AH2830">
            <v>6.24</v>
          </cell>
          <cell r="AI2830">
            <v>1</v>
          </cell>
          <cell r="AJ2830" t="str">
            <v>70</v>
          </cell>
          <cell r="AK2830" t="str">
            <v>65</v>
          </cell>
          <cell r="AL2830" t="str">
            <v>30</v>
          </cell>
          <cell r="AM2830" t="str">
            <v>8719924030971</v>
          </cell>
          <cell r="AN2830" t="str">
            <v>95030039</v>
          </cell>
        </row>
        <row r="2831">
          <cell r="A2831" t="str">
            <v>770100</v>
          </cell>
          <cell r="B2831" t="str">
            <v>Schaar met stompe punt: 10 cm</v>
          </cell>
          <cell r="C2831" t="str">
            <v>Nienhuis</v>
          </cell>
          <cell r="D2831" t="str">
            <v/>
          </cell>
          <cell r="E2831" t="str">
            <v/>
          </cell>
          <cell r="F2831" t="str">
            <v/>
          </cell>
          <cell r="G2831" t="str">
            <v/>
          </cell>
          <cell r="H2831" t="str">
            <v/>
          </cell>
          <cell r="I2831" t="str">
            <v/>
          </cell>
          <cell r="J2831" t="str">
            <v/>
          </cell>
          <cell r="K2831" t="str">
            <v/>
          </cell>
          <cell r="L2831" t="str">
            <v/>
          </cell>
          <cell r="M2831" t="str">
            <v>770100</v>
          </cell>
          <cell r="N2831" t="str">
            <v>770100</v>
          </cell>
          <cell r="O2831" t="str">
            <v>770100</v>
          </cell>
          <cell r="P2831" t="str">
            <v>3900</v>
          </cell>
          <cell r="Q2831" t="str">
            <v>PK</v>
          </cell>
          <cell r="R2831" t="str">
            <v>PAK</v>
          </cell>
          <cell r="S2831" t="str">
            <v>Pakistan</v>
          </cell>
          <cell r="T2831">
            <v>0.03</v>
          </cell>
          <cell r="U2831">
            <v>0.03</v>
          </cell>
          <cell r="V2831">
            <v>120</v>
          </cell>
          <cell r="W2831">
            <v>120</v>
          </cell>
          <cell r="X2831" t="str">
            <v>Pcs.</v>
          </cell>
          <cell r="Y2831" t="str">
            <v>3</v>
          </cell>
          <cell r="Z2831">
            <v>0</v>
          </cell>
          <cell r="AA2831">
            <v>0.72</v>
          </cell>
          <cell r="AB2831">
            <v>3.08</v>
          </cell>
          <cell r="AC2831">
            <v>3.2</v>
          </cell>
          <cell r="AD2831">
            <v>0</v>
          </cell>
          <cell r="AE2831">
            <v>0</v>
          </cell>
          <cell r="AF2831">
            <v>0</v>
          </cell>
          <cell r="AG2831">
            <v>0</v>
          </cell>
          <cell r="AH2831">
            <v>3.2</v>
          </cell>
          <cell r="AI2831">
            <v>1</v>
          </cell>
          <cell r="AJ2831" t="str">
            <v>105</v>
          </cell>
          <cell r="AK2831" t="str">
            <v>50</v>
          </cell>
          <cell r="AL2831" t="str">
            <v>5</v>
          </cell>
          <cell r="AM2831" t="str">
            <v>8719924030988</v>
          </cell>
          <cell r="AN2831" t="str">
            <v>95030039</v>
          </cell>
          <cell r="AO2831" t="str">
            <v>Blunt Scissors: 10 cm</v>
          </cell>
        </row>
        <row r="2832">
          <cell r="A2832" t="str">
            <v>770300</v>
          </cell>
          <cell r="B2832" t="str">
            <v>Toddler schaar met stompe punt: 9,5 cm</v>
          </cell>
          <cell r="C2832" t="str">
            <v>Nienhuis</v>
          </cell>
          <cell r="D2832" t="str">
            <v/>
          </cell>
          <cell r="E2832" t="str">
            <v/>
          </cell>
          <cell r="F2832" t="str">
            <v/>
          </cell>
          <cell r="G2832" t="str">
            <v/>
          </cell>
          <cell r="H2832" t="str">
            <v/>
          </cell>
          <cell r="I2832" t="str">
            <v/>
          </cell>
          <cell r="J2832" t="str">
            <v/>
          </cell>
          <cell r="K2832" t="str">
            <v/>
          </cell>
          <cell r="L2832" t="str">
            <v/>
          </cell>
          <cell r="M2832" t="str">
            <v>770300</v>
          </cell>
          <cell r="N2832" t="str">
            <v>770300</v>
          </cell>
          <cell r="O2832" t="str">
            <v>770300</v>
          </cell>
          <cell r="P2832" t="str">
            <v>3600</v>
          </cell>
          <cell r="Q2832" t="str">
            <v>NL</v>
          </cell>
          <cell r="R2832" t="str">
            <v>NLD</v>
          </cell>
          <cell r="S2832" t="str">
            <v>Netherlands</v>
          </cell>
          <cell r="T2832">
            <v>0.02</v>
          </cell>
          <cell r="U2832">
            <v>0.02</v>
          </cell>
          <cell r="V2832">
            <v>600</v>
          </cell>
          <cell r="W2832">
            <v>600</v>
          </cell>
          <cell r="X2832" t="str">
            <v>Pcs.</v>
          </cell>
          <cell r="Y2832" t="str">
            <v>3</v>
          </cell>
          <cell r="Z2832">
            <v>0</v>
          </cell>
          <cell r="AA2832">
            <v>3.3</v>
          </cell>
          <cell r="AB2832">
            <v>8.39</v>
          </cell>
          <cell r="AC2832">
            <v>8.73</v>
          </cell>
          <cell r="AD2832">
            <v>0</v>
          </cell>
          <cell r="AE2832">
            <v>0</v>
          </cell>
          <cell r="AF2832">
            <v>0</v>
          </cell>
          <cell r="AG2832">
            <v>0</v>
          </cell>
          <cell r="AH2832">
            <v>8.73</v>
          </cell>
          <cell r="AI2832">
            <v>1</v>
          </cell>
          <cell r="AJ2832" t="str">
            <v>90</v>
          </cell>
          <cell r="AK2832" t="str">
            <v>40</v>
          </cell>
          <cell r="AL2832" t="str">
            <v>1</v>
          </cell>
          <cell r="AM2832" t="str">
            <v>8719924030995</v>
          </cell>
          <cell r="AN2832" t="str">
            <v>95030039</v>
          </cell>
          <cell r="AO2832" t="str">
            <v>Toddler Scissors: 9,5 cm</v>
          </cell>
        </row>
        <row r="2833">
          <cell r="A2833" t="str">
            <v>780100</v>
          </cell>
          <cell r="B2833" t="str">
            <v>Plakkaatverf oranje</v>
          </cell>
          <cell r="C2833" t="str">
            <v>Nienhuis</v>
          </cell>
          <cell r="D2833" t="str">
            <v/>
          </cell>
          <cell r="E2833" t="str">
            <v/>
          </cell>
          <cell r="F2833" t="str">
            <v/>
          </cell>
          <cell r="G2833" t="str">
            <v/>
          </cell>
          <cell r="H2833" t="str">
            <v/>
          </cell>
          <cell r="I2833" t="str">
            <v/>
          </cell>
          <cell r="J2833" t="str">
            <v/>
          </cell>
          <cell r="K2833" t="str">
            <v/>
          </cell>
          <cell r="L2833" t="str">
            <v/>
          </cell>
          <cell r="M2833" t="e">
            <v>#N/A</v>
          </cell>
          <cell r="N2833" t="e">
            <v>#N/A</v>
          </cell>
          <cell r="O2833" t="e">
            <v>#N/A</v>
          </cell>
          <cell r="P2833" t="str">
            <v>3800</v>
          </cell>
          <cell r="Q2833" t="str">
            <v>NL</v>
          </cell>
          <cell r="R2833" t="str">
            <v>NLD</v>
          </cell>
          <cell r="S2833" t="str">
            <v>Netherlands</v>
          </cell>
          <cell r="T2833">
            <v>0</v>
          </cell>
          <cell r="U2833">
            <v>0</v>
          </cell>
          <cell r="V2833">
            <v>1</v>
          </cell>
          <cell r="W2833">
            <v>1</v>
          </cell>
          <cell r="X2833" t="str">
            <v>Pcs.</v>
          </cell>
          <cell r="Y2833" t="str">
            <v>3</v>
          </cell>
          <cell r="Z2833">
            <v>0</v>
          </cell>
          <cell r="AA2833">
            <v>0</v>
          </cell>
          <cell r="AB2833">
            <v>4.5</v>
          </cell>
          <cell r="AC2833">
            <v>4.68</v>
          </cell>
          <cell r="AD2833">
            <v>0</v>
          </cell>
          <cell r="AE2833">
            <v>0</v>
          </cell>
          <cell r="AF2833">
            <v>0</v>
          </cell>
          <cell r="AG2833">
            <v>0</v>
          </cell>
          <cell r="AH2833">
            <v>4.68</v>
          </cell>
          <cell r="AI2833">
            <v>1</v>
          </cell>
          <cell r="AJ2833" t="str">
            <v/>
          </cell>
          <cell r="AK2833" t="str">
            <v/>
          </cell>
          <cell r="AL2833" t="str">
            <v/>
          </cell>
          <cell r="AM2833" t="str">
            <v>08719924059422</v>
          </cell>
          <cell r="AN2833" t="str">
            <v>32139000</v>
          </cell>
          <cell r="AO2833" t="str">
            <v>Tempera Paint superior - orange</v>
          </cell>
        </row>
        <row r="2834">
          <cell r="A2834" t="str">
            <v>780200</v>
          </cell>
          <cell r="B2834" t="str">
            <v>Plakkaatverf groen</v>
          </cell>
          <cell r="C2834" t="str">
            <v>Nienhuis</v>
          </cell>
          <cell r="D2834" t="str">
            <v/>
          </cell>
          <cell r="E2834" t="str">
            <v/>
          </cell>
          <cell r="F2834" t="str">
            <v/>
          </cell>
          <cell r="G2834" t="str">
            <v/>
          </cell>
          <cell r="H2834" t="str">
            <v/>
          </cell>
          <cell r="I2834" t="str">
            <v/>
          </cell>
          <cell r="J2834" t="str">
            <v/>
          </cell>
          <cell r="K2834" t="str">
            <v/>
          </cell>
          <cell r="L2834" t="str">
            <v/>
          </cell>
          <cell r="M2834" t="e">
            <v>#N/A</v>
          </cell>
          <cell r="N2834" t="e">
            <v>#N/A</v>
          </cell>
          <cell r="O2834" t="e">
            <v>#N/A</v>
          </cell>
          <cell r="P2834" t="str">
            <v>3800</v>
          </cell>
          <cell r="Q2834" t="str">
            <v>NL</v>
          </cell>
          <cell r="R2834" t="str">
            <v>NLD</v>
          </cell>
          <cell r="S2834" t="str">
            <v>Netherlands</v>
          </cell>
          <cell r="T2834">
            <v>0</v>
          </cell>
          <cell r="U2834">
            <v>0</v>
          </cell>
          <cell r="V2834">
            <v>1</v>
          </cell>
          <cell r="W2834">
            <v>1</v>
          </cell>
          <cell r="X2834" t="str">
            <v>Pcs.</v>
          </cell>
          <cell r="Y2834" t="str">
            <v>3</v>
          </cell>
          <cell r="Z2834">
            <v>0</v>
          </cell>
          <cell r="AA2834">
            <v>0</v>
          </cell>
          <cell r="AB2834">
            <v>4.5</v>
          </cell>
          <cell r="AC2834">
            <v>4.68</v>
          </cell>
          <cell r="AD2834">
            <v>0</v>
          </cell>
          <cell r="AE2834">
            <v>0</v>
          </cell>
          <cell r="AF2834">
            <v>0</v>
          </cell>
          <cell r="AG2834">
            <v>0</v>
          </cell>
          <cell r="AH2834">
            <v>4.68</v>
          </cell>
          <cell r="AI2834">
            <v>1</v>
          </cell>
          <cell r="AJ2834" t="str">
            <v/>
          </cell>
          <cell r="AK2834" t="str">
            <v/>
          </cell>
          <cell r="AL2834" t="str">
            <v/>
          </cell>
          <cell r="AM2834" t="str">
            <v>08719924059439</v>
          </cell>
          <cell r="AN2834" t="str">
            <v>32139000</v>
          </cell>
        </row>
        <row r="2835">
          <cell r="A2835" t="str">
            <v>780300</v>
          </cell>
          <cell r="B2835" t="str">
            <v>Plakkaatverf violet</v>
          </cell>
          <cell r="C2835" t="str">
            <v>Nienhuis</v>
          </cell>
          <cell r="D2835" t="str">
            <v/>
          </cell>
          <cell r="E2835" t="str">
            <v/>
          </cell>
          <cell r="F2835" t="str">
            <v/>
          </cell>
          <cell r="G2835" t="str">
            <v/>
          </cell>
          <cell r="H2835" t="str">
            <v/>
          </cell>
          <cell r="I2835" t="str">
            <v/>
          </cell>
          <cell r="J2835" t="str">
            <v/>
          </cell>
          <cell r="K2835" t="str">
            <v/>
          </cell>
          <cell r="L2835" t="str">
            <v/>
          </cell>
          <cell r="M2835" t="e">
            <v>#N/A</v>
          </cell>
          <cell r="N2835" t="e">
            <v>#N/A</v>
          </cell>
          <cell r="O2835" t="e">
            <v>#N/A</v>
          </cell>
          <cell r="P2835" t="str">
            <v>3800</v>
          </cell>
          <cell r="Q2835" t="str">
            <v>NL</v>
          </cell>
          <cell r="R2835" t="str">
            <v>NLD</v>
          </cell>
          <cell r="S2835" t="str">
            <v>Netherlands</v>
          </cell>
          <cell r="T2835">
            <v>0</v>
          </cell>
          <cell r="U2835">
            <v>0</v>
          </cell>
          <cell r="V2835">
            <v>1</v>
          </cell>
          <cell r="W2835">
            <v>1</v>
          </cell>
          <cell r="X2835" t="str">
            <v>Pcs.</v>
          </cell>
          <cell r="Y2835" t="str">
            <v>3</v>
          </cell>
          <cell r="Z2835">
            <v>0</v>
          </cell>
          <cell r="AA2835">
            <v>0</v>
          </cell>
          <cell r="AB2835">
            <v>4.5</v>
          </cell>
          <cell r="AC2835">
            <v>4.68</v>
          </cell>
          <cell r="AD2835">
            <v>0</v>
          </cell>
          <cell r="AE2835">
            <v>0</v>
          </cell>
          <cell r="AF2835">
            <v>0</v>
          </cell>
          <cell r="AG2835">
            <v>0</v>
          </cell>
          <cell r="AH2835">
            <v>4.68</v>
          </cell>
          <cell r="AI2835">
            <v>1</v>
          </cell>
          <cell r="AJ2835" t="str">
            <v/>
          </cell>
          <cell r="AK2835" t="str">
            <v/>
          </cell>
          <cell r="AL2835" t="str">
            <v/>
          </cell>
          <cell r="AM2835" t="str">
            <v>08719924059446</v>
          </cell>
          <cell r="AN2835" t="str">
            <v>32139000</v>
          </cell>
        </row>
        <row r="2836">
          <cell r="A2836" t="str">
            <v>780400</v>
          </cell>
          <cell r="B2836" t="str">
            <v>Plakkaatverf geel</v>
          </cell>
          <cell r="C2836" t="str">
            <v>Nienhuis</v>
          </cell>
          <cell r="D2836" t="str">
            <v/>
          </cell>
          <cell r="E2836" t="str">
            <v/>
          </cell>
          <cell r="F2836" t="str">
            <v/>
          </cell>
          <cell r="G2836" t="str">
            <v/>
          </cell>
          <cell r="H2836" t="str">
            <v/>
          </cell>
          <cell r="I2836" t="str">
            <v/>
          </cell>
          <cell r="J2836" t="str">
            <v/>
          </cell>
          <cell r="K2836" t="str">
            <v/>
          </cell>
          <cell r="L2836" t="str">
            <v/>
          </cell>
          <cell r="M2836" t="e">
            <v>#N/A</v>
          </cell>
          <cell r="N2836" t="e">
            <v>#N/A</v>
          </cell>
          <cell r="O2836" t="e">
            <v>#N/A</v>
          </cell>
          <cell r="P2836" t="str">
            <v>3800</v>
          </cell>
          <cell r="Q2836" t="str">
            <v>NL</v>
          </cell>
          <cell r="R2836" t="str">
            <v>NLD</v>
          </cell>
          <cell r="S2836" t="str">
            <v>Netherlands</v>
          </cell>
          <cell r="T2836">
            <v>0</v>
          </cell>
          <cell r="U2836">
            <v>0</v>
          </cell>
          <cell r="V2836">
            <v>1</v>
          </cell>
          <cell r="W2836">
            <v>1</v>
          </cell>
          <cell r="X2836" t="str">
            <v>Pcs.</v>
          </cell>
          <cell r="Y2836" t="str">
            <v>3</v>
          </cell>
          <cell r="Z2836">
            <v>0</v>
          </cell>
          <cell r="AA2836">
            <v>0</v>
          </cell>
          <cell r="AB2836">
            <v>4.5</v>
          </cell>
          <cell r="AC2836">
            <v>4.68</v>
          </cell>
          <cell r="AD2836">
            <v>0</v>
          </cell>
          <cell r="AE2836">
            <v>0</v>
          </cell>
          <cell r="AF2836">
            <v>0</v>
          </cell>
          <cell r="AG2836">
            <v>0</v>
          </cell>
          <cell r="AH2836">
            <v>4.68</v>
          </cell>
          <cell r="AI2836">
            <v>1</v>
          </cell>
          <cell r="AJ2836" t="str">
            <v/>
          </cell>
          <cell r="AK2836" t="str">
            <v/>
          </cell>
          <cell r="AL2836" t="str">
            <v/>
          </cell>
          <cell r="AM2836" t="str">
            <v>08719924059453</v>
          </cell>
          <cell r="AN2836" t="str">
            <v>32139000</v>
          </cell>
        </row>
        <row r="2837">
          <cell r="A2837" t="str">
            <v>780500</v>
          </cell>
          <cell r="B2837" t="str">
            <v>Plakkaatverf zwart</v>
          </cell>
          <cell r="C2837" t="str">
            <v>Nienhuis</v>
          </cell>
          <cell r="D2837" t="str">
            <v/>
          </cell>
          <cell r="E2837" t="str">
            <v/>
          </cell>
          <cell r="F2837" t="str">
            <v/>
          </cell>
          <cell r="G2837" t="str">
            <v/>
          </cell>
          <cell r="H2837" t="str">
            <v/>
          </cell>
          <cell r="I2837" t="str">
            <v/>
          </cell>
          <cell r="J2837" t="str">
            <v/>
          </cell>
          <cell r="K2837" t="str">
            <v/>
          </cell>
          <cell r="L2837" t="str">
            <v/>
          </cell>
          <cell r="M2837" t="e">
            <v>#N/A</v>
          </cell>
          <cell r="N2837" t="e">
            <v>#N/A</v>
          </cell>
          <cell r="O2837" t="e">
            <v>#N/A</v>
          </cell>
          <cell r="P2837" t="str">
            <v>3800</v>
          </cell>
          <cell r="Q2837" t="str">
            <v>NL</v>
          </cell>
          <cell r="R2837" t="str">
            <v>NLD</v>
          </cell>
          <cell r="S2837" t="str">
            <v>Netherlands</v>
          </cell>
          <cell r="T2837">
            <v>0</v>
          </cell>
          <cell r="U2837">
            <v>0</v>
          </cell>
          <cell r="V2837">
            <v>1</v>
          </cell>
          <cell r="W2837">
            <v>1</v>
          </cell>
          <cell r="X2837" t="str">
            <v>Pcs.</v>
          </cell>
          <cell r="Y2837" t="str">
            <v>3</v>
          </cell>
          <cell r="Z2837">
            <v>0</v>
          </cell>
          <cell r="AA2837">
            <v>0</v>
          </cell>
          <cell r="AB2837">
            <v>4.5</v>
          </cell>
          <cell r="AC2837">
            <v>4.68</v>
          </cell>
          <cell r="AD2837">
            <v>0</v>
          </cell>
          <cell r="AE2837">
            <v>0</v>
          </cell>
          <cell r="AF2837">
            <v>0</v>
          </cell>
          <cell r="AG2837">
            <v>0</v>
          </cell>
          <cell r="AH2837">
            <v>4.68</v>
          </cell>
          <cell r="AI2837">
            <v>1</v>
          </cell>
          <cell r="AJ2837" t="str">
            <v/>
          </cell>
          <cell r="AK2837" t="str">
            <v/>
          </cell>
          <cell r="AL2837" t="str">
            <v/>
          </cell>
          <cell r="AM2837" t="str">
            <v>08719924059460</v>
          </cell>
          <cell r="AN2837" t="str">
            <v>32139000</v>
          </cell>
        </row>
        <row r="2838">
          <cell r="A2838" t="str">
            <v>780600</v>
          </cell>
          <cell r="B2838" t="str">
            <v>Plakkaatverf donker blauw</v>
          </cell>
          <cell r="C2838" t="str">
            <v>Nienhuis</v>
          </cell>
          <cell r="D2838" t="str">
            <v/>
          </cell>
          <cell r="E2838" t="str">
            <v/>
          </cell>
          <cell r="F2838" t="str">
            <v/>
          </cell>
          <cell r="G2838" t="str">
            <v/>
          </cell>
          <cell r="H2838" t="str">
            <v/>
          </cell>
          <cell r="I2838" t="str">
            <v/>
          </cell>
          <cell r="J2838" t="str">
            <v/>
          </cell>
          <cell r="K2838" t="str">
            <v/>
          </cell>
          <cell r="L2838" t="str">
            <v/>
          </cell>
          <cell r="M2838" t="e">
            <v>#N/A</v>
          </cell>
          <cell r="N2838" t="e">
            <v>#N/A</v>
          </cell>
          <cell r="O2838" t="e">
            <v>#N/A</v>
          </cell>
          <cell r="P2838" t="str">
            <v>3800</v>
          </cell>
          <cell r="Q2838" t="str">
            <v>NL</v>
          </cell>
          <cell r="R2838" t="str">
            <v>NLD</v>
          </cell>
          <cell r="S2838" t="str">
            <v>Netherlands</v>
          </cell>
          <cell r="T2838">
            <v>0</v>
          </cell>
          <cell r="U2838">
            <v>0</v>
          </cell>
          <cell r="V2838">
            <v>1</v>
          </cell>
          <cell r="W2838">
            <v>1</v>
          </cell>
          <cell r="X2838" t="str">
            <v>Pcs.</v>
          </cell>
          <cell r="Y2838" t="str">
            <v>3</v>
          </cell>
          <cell r="Z2838">
            <v>0</v>
          </cell>
          <cell r="AA2838">
            <v>0</v>
          </cell>
          <cell r="AB2838">
            <v>4.5</v>
          </cell>
          <cell r="AC2838">
            <v>4.68</v>
          </cell>
          <cell r="AD2838">
            <v>0</v>
          </cell>
          <cell r="AE2838">
            <v>0</v>
          </cell>
          <cell r="AF2838">
            <v>0</v>
          </cell>
          <cell r="AG2838">
            <v>0</v>
          </cell>
          <cell r="AH2838">
            <v>4.68</v>
          </cell>
          <cell r="AI2838">
            <v>1</v>
          </cell>
          <cell r="AJ2838" t="str">
            <v/>
          </cell>
          <cell r="AK2838" t="str">
            <v/>
          </cell>
          <cell r="AL2838" t="str">
            <v/>
          </cell>
          <cell r="AM2838" t="str">
            <v>08719924059477</v>
          </cell>
          <cell r="AN2838" t="str">
            <v>32139000</v>
          </cell>
        </row>
        <row r="2839">
          <cell r="A2839" t="str">
            <v>780700</v>
          </cell>
          <cell r="B2839" t="str">
            <v>Plakkaatverf rood</v>
          </cell>
          <cell r="C2839" t="str">
            <v>Nienhuis</v>
          </cell>
          <cell r="D2839" t="str">
            <v/>
          </cell>
          <cell r="E2839" t="str">
            <v/>
          </cell>
          <cell r="F2839" t="str">
            <v/>
          </cell>
          <cell r="G2839" t="str">
            <v/>
          </cell>
          <cell r="H2839" t="str">
            <v/>
          </cell>
          <cell r="I2839" t="str">
            <v/>
          </cell>
          <cell r="J2839" t="str">
            <v/>
          </cell>
          <cell r="K2839" t="str">
            <v/>
          </cell>
          <cell r="L2839" t="str">
            <v/>
          </cell>
          <cell r="M2839" t="e">
            <v>#N/A</v>
          </cell>
          <cell r="N2839" t="e">
            <v>#N/A</v>
          </cell>
          <cell r="O2839" t="e">
            <v>#N/A</v>
          </cell>
          <cell r="P2839" t="str">
            <v>3800</v>
          </cell>
          <cell r="Q2839" t="str">
            <v>NL</v>
          </cell>
          <cell r="R2839" t="str">
            <v>NLD</v>
          </cell>
          <cell r="S2839" t="str">
            <v>Netherlands</v>
          </cell>
          <cell r="T2839">
            <v>0</v>
          </cell>
          <cell r="U2839">
            <v>0</v>
          </cell>
          <cell r="V2839">
            <v>1</v>
          </cell>
          <cell r="W2839">
            <v>1</v>
          </cell>
          <cell r="X2839" t="str">
            <v>Pcs.</v>
          </cell>
          <cell r="Y2839" t="str">
            <v>3</v>
          </cell>
          <cell r="Z2839">
            <v>0</v>
          </cell>
          <cell r="AA2839">
            <v>0</v>
          </cell>
          <cell r="AB2839">
            <v>4.5</v>
          </cell>
          <cell r="AC2839">
            <v>4.68</v>
          </cell>
          <cell r="AD2839">
            <v>0</v>
          </cell>
          <cell r="AE2839">
            <v>0</v>
          </cell>
          <cell r="AF2839">
            <v>0</v>
          </cell>
          <cell r="AG2839">
            <v>0</v>
          </cell>
          <cell r="AH2839">
            <v>4.68</v>
          </cell>
          <cell r="AI2839">
            <v>1</v>
          </cell>
          <cell r="AJ2839" t="str">
            <v/>
          </cell>
          <cell r="AK2839" t="str">
            <v/>
          </cell>
          <cell r="AL2839" t="str">
            <v/>
          </cell>
          <cell r="AM2839" t="str">
            <v>08719924059484</v>
          </cell>
          <cell r="AN2839" t="str">
            <v>32139000</v>
          </cell>
        </row>
        <row r="2840">
          <cell r="A2840" t="str">
            <v>780800</v>
          </cell>
          <cell r="B2840" t="str">
            <v>Plakkaatverf grijs</v>
          </cell>
          <cell r="C2840" t="str">
            <v>Nienhuis</v>
          </cell>
          <cell r="D2840" t="str">
            <v/>
          </cell>
          <cell r="E2840" t="str">
            <v/>
          </cell>
          <cell r="F2840" t="str">
            <v/>
          </cell>
          <cell r="G2840" t="str">
            <v/>
          </cell>
          <cell r="H2840" t="str">
            <v/>
          </cell>
          <cell r="I2840" t="str">
            <v/>
          </cell>
          <cell r="J2840" t="str">
            <v/>
          </cell>
          <cell r="K2840" t="str">
            <v/>
          </cell>
          <cell r="L2840" t="str">
            <v/>
          </cell>
          <cell r="M2840" t="e">
            <v>#N/A</v>
          </cell>
          <cell r="N2840" t="e">
            <v>#N/A</v>
          </cell>
          <cell r="O2840" t="e">
            <v>#N/A</v>
          </cell>
          <cell r="P2840" t="str">
            <v>3800</v>
          </cell>
          <cell r="Q2840" t="str">
            <v>NL</v>
          </cell>
          <cell r="R2840" t="str">
            <v>NLD</v>
          </cell>
          <cell r="S2840" t="str">
            <v>Netherlands</v>
          </cell>
          <cell r="T2840">
            <v>0</v>
          </cell>
          <cell r="U2840">
            <v>0</v>
          </cell>
          <cell r="V2840">
            <v>1</v>
          </cell>
          <cell r="W2840">
            <v>1</v>
          </cell>
          <cell r="X2840" t="str">
            <v>Pcs.</v>
          </cell>
          <cell r="Y2840" t="str">
            <v>3</v>
          </cell>
          <cell r="Z2840">
            <v>0</v>
          </cell>
          <cell r="AA2840">
            <v>0</v>
          </cell>
          <cell r="AB2840">
            <v>4.5</v>
          </cell>
          <cell r="AC2840">
            <v>4.68</v>
          </cell>
          <cell r="AD2840">
            <v>0</v>
          </cell>
          <cell r="AE2840">
            <v>0</v>
          </cell>
          <cell r="AF2840">
            <v>0</v>
          </cell>
          <cell r="AG2840">
            <v>0</v>
          </cell>
          <cell r="AH2840">
            <v>4.68</v>
          </cell>
          <cell r="AI2840">
            <v>1</v>
          </cell>
          <cell r="AJ2840" t="str">
            <v/>
          </cell>
          <cell r="AK2840" t="str">
            <v/>
          </cell>
          <cell r="AL2840" t="str">
            <v/>
          </cell>
          <cell r="AM2840" t="str">
            <v>08719924059491</v>
          </cell>
          <cell r="AN2840" t="str">
            <v>32139000</v>
          </cell>
        </row>
        <row r="2841">
          <cell r="A2841" t="str">
            <v>780900</v>
          </cell>
          <cell r="B2841" t="str">
            <v>Plakkaatverf roze</v>
          </cell>
          <cell r="C2841" t="str">
            <v>Nienhuis</v>
          </cell>
          <cell r="D2841" t="str">
            <v/>
          </cell>
          <cell r="E2841" t="str">
            <v/>
          </cell>
          <cell r="F2841" t="str">
            <v/>
          </cell>
          <cell r="G2841" t="str">
            <v/>
          </cell>
          <cell r="H2841" t="str">
            <v/>
          </cell>
          <cell r="I2841" t="str">
            <v/>
          </cell>
          <cell r="J2841" t="str">
            <v/>
          </cell>
          <cell r="K2841" t="str">
            <v/>
          </cell>
          <cell r="L2841" t="str">
            <v/>
          </cell>
          <cell r="M2841" t="e">
            <v>#N/A</v>
          </cell>
          <cell r="N2841" t="e">
            <v>#N/A</v>
          </cell>
          <cell r="O2841" t="e">
            <v>#N/A</v>
          </cell>
          <cell r="P2841" t="str">
            <v>3800</v>
          </cell>
          <cell r="Q2841" t="str">
            <v>NL</v>
          </cell>
          <cell r="R2841" t="str">
            <v>NLD</v>
          </cell>
          <cell r="S2841" t="str">
            <v>Netherlands</v>
          </cell>
          <cell r="T2841">
            <v>0</v>
          </cell>
          <cell r="U2841">
            <v>0</v>
          </cell>
          <cell r="V2841">
            <v>1</v>
          </cell>
          <cell r="W2841">
            <v>1</v>
          </cell>
          <cell r="X2841" t="str">
            <v>Pcs.</v>
          </cell>
          <cell r="Y2841" t="str">
            <v>3</v>
          </cell>
          <cell r="Z2841">
            <v>0</v>
          </cell>
          <cell r="AA2841">
            <v>0</v>
          </cell>
          <cell r="AB2841">
            <v>4.5</v>
          </cell>
          <cell r="AC2841">
            <v>4.68</v>
          </cell>
          <cell r="AD2841">
            <v>0</v>
          </cell>
          <cell r="AE2841">
            <v>0</v>
          </cell>
          <cell r="AF2841">
            <v>0</v>
          </cell>
          <cell r="AG2841">
            <v>0</v>
          </cell>
          <cell r="AH2841">
            <v>4.68</v>
          </cell>
          <cell r="AI2841">
            <v>1</v>
          </cell>
          <cell r="AJ2841" t="str">
            <v/>
          </cell>
          <cell r="AK2841" t="str">
            <v/>
          </cell>
          <cell r="AL2841" t="str">
            <v/>
          </cell>
          <cell r="AM2841" t="str">
            <v>08719924059507</v>
          </cell>
          <cell r="AN2841" t="str">
            <v>32139000</v>
          </cell>
        </row>
        <row r="2842">
          <cell r="A2842" t="str">
            <v>781000</v>
          </cell>
          <cell r="B2842" t="str">
            <v>Plakkaatverf bruin</v>
          </cell>
          <cell r="C2842" t="str">
            <v>Nienhuis</v>
          </cell>
          <cell r="D2842" t="str">
            <v/>
          </cell>
          <cell r="E2842" t="str">
            <v/>
          </cell>
          <cell r="F2842" t="str">
            <v/>
          </cell>
          <cell r="G2842" t="str">
            <v/>
          </cell>
          <cell r="H2842" t="str">
            <v/>
          </cell>
          <cell r="I2842" t="str">
            <v/>
          </cell>
          <cell r="J2842" t="str">
            <v/>
          </cell>
          <cell r="K2842" t="str">
            <v/>
          </cell>
          <cell r="L2842" t="str">
            <v/>
          </cell>
          <cell r="M2842" t="e">
            <v>#N/A</v>
          </cell>
          <cell r="N2842" t="e">
            <v>#N/A</v>
          </cell>
          <cell r="O2842" t="e">
            <v>#N/A</v>
          </cell>
          <cell r="P2842" t="str">
            <v>3800</v>
          </cell>
          <cell r="Q2842" t="str">
            <v>NL</v>
          </cell>
          <cell r="R2842" t="str">
            <v>NLD</v>
          </cell>
          <cell r="S2842" t="str">
            <v>Netherlands</v>
          </cell>
          <cell r="T2842">
            <v>0</v>
          </cell>
          <cell r="U2842">
            <v>0</v>
          </cell>
          <cell r="V2842">
            <v>1</v>
          </cell>
          <cell r="W2842">
            <v>1</v>
          </cell>
          <cell r="X2842" t="str">
            <v>Pcs.</v>
          </cell>
          <cell r="Y2842" t="str">
            <v>3</v>
          </cell>
          <cell r="Z2842">
            <v>0</v>
          </cell>
          <cell r="AA2842">
            <v>0</v>
          </cell>
          <cell r="AB2842">
            <v>4.5</v>
          </cell>
          <cell r="AC2842">
            <v>4.68</v>
          </cell>
          <cell r="AD2842">
            <v>0</v>
          </cell>
          <cell r="AE2842">
            <v>0</v>
          </cell>
          <cell r="AF2842">
            <v>0</v>
          </cell>
          <cell r="AG2842">
            <v>0</v>
          </cell>
          <cell r="AH2842">
            <v>4.68</v>
          </cell>
          <cell r="AI2842">
            <v>1</v>
          </cell>
          <cell r="AJ2842" t="str">
            <v/>
          </cell>
          <cell r="AK2842" t="str">
            <v/>
          </cell>
          <cell r="AL2842" t="str">
            <v/>
          </cell>
          <cell r="AM2842" t="str">
            <v>08719924059514</v>
          </cell>
          <cell r="AN2842" t="str">
            <v>32139000</v>
          </cell>
        </row>
        <row r="2843">
          <cell r="A2843" t="str">
            <v>781100</v>
          </cell>
          <cell r="B2843" t="str">
            <v>Plakkaatverf wit</v>
          </cell>
          <cell r="C2843" t="str">
            <v>Nienhuis</v>
          </cell>
          <cell r="D2843" t="str">
            <v/>
          </cell>
          <cell r="E2843" t="str">
            <v/>
          </cell>
          <cell r="F2843" t="str">
            <v/>
          </cell>
          <cell r="G2843" t="str">
            <v/>
          </cell>
          <cell r="H2843" t="str">
            <v/>
          </cell>
          <cell r="I2843" t="str">
            <v/>
          </cell>
          <cell r="J2843" t="str">
            <v/>
          </cell>
          <cell r="K2843" t="str">
            <v/>
          </cell>
          <cell r="L2843" t="str">
            <v/>
          </cell>
          <cell r="M2843" t="e">
            <v>#N/A</v>
          </cell>
          <cell r="N2843" t="e">
            <v>#N/A</v>
          </cell>
          <cell r="O2843" t="e">
            <v>#N/A</v>
          </cell>
          <cell r="P2843" t="str">
            <v>3800</v>
          </cell>
          <cell r="Q2843" t="str">
            <v>NL</v>
          </cell>
          <cell r="R2843" t="str">
            <v>NLD</v>
          </cell>
          <cell r="S2843" t="str">
            <v>Netherlands</v>
          </cell>
          <cell r="T2843">
            <v>0</v>
          </cell>
          <cell r="U2843">
            <v>0</v>
          </cell>
          <cell r="V2843">
            <v>1</v>
          </cell>
          <cell r="W2843">
            <v>1</v>
          </cell>
          <cell r="X2843" t="str">
            <v>Pcs.</v>
          </cell>
          <cell r="Y2843" t="str">
            <v>3</v>
          </cell>
          <cell r="Z2843">
            <v>0</v>
          </cell>
          <cell r="AA2843">
            <v>0</v>
          </cell>
          <cell r="AB2843">
            <v>4.5</v>
          </cell>
          <cell r="AC2843">
            <v>4.68</v>
          </cell>
          <cell r="AD2843">
            <v>0</v>
          </cell>
          <cell r="AE2843">
            <v>0</v>
          </cell>
          <cell r="AF2843">
            <v>0</v>
          </cell>
          <cell r="AG2843">
            <v>0</v>
          </cell>
          <cell r="AH2843">
            <v>4.68</v>
          </cell>
          <cell r="AI2843">
            <v>1</v>
          </cell>
          <cell r="AJ2843" t="str">
            <v/>
          </cell>
          <cell r="AK2843" t="str">
            <v/>
          </cell>
          <cell r="AL2843" t="str">
            <v/>
          </cell>
          <cell r="AM2843" t="str">
            <v>08719924059521</v>
          </cell>
          <cell r="AN2843" t="str">
            <v>32139000</v>
          </cell>
        </row>
        <row r="2844">
          <cell r="A2844" t="str">
            <v>781200</v>
          </cell>
          <cell r="B2844" t="str">
            <v>Plakkaatverf goud</v>
          </cell>
          <cell r="C2844" t="str">
            <v>Nienhuis</v>
          </cell>
          <cell r="D2844" t="str">
            <v/>
          </cell>
          <cell r="E2844" t="str">
            <v/>
          </cell>
          <cell r="F2844" t="str">
            <v/>
          </cell>
          <cell r="G2844" t="str">
            <v/>
          </cell>
          <cell r="H2844" t="str">
            <v/>
          </cell>
          <cell r="I2844" t="str">
            <v/>
          </cell>
          <cell r="J2844" t="str">
            <v/>
          </cell>
          <cell r="K2844" t="str">
            <v/>
          </cell>
          <cell r="L2844" t="str">
            <v/>
          </cell>
          <cell r="M2844" t="e">
            <v>#N/A</v>
          </cell>
          <cell r="N2844" t="e">
            <v>#N/A</v>
          </cell>
          <cell r="O2844" t="e">
            <v>#N/A</v>
          </cell>
          <cell r="P2844" t="str">
            <v>3800</v>
          </cell>
          <cell r="Q2844" t="str">
            <v>NL</v>
          </cell>
          <cell r="R2844" t="str">
            <v>NLD</v>
          </cell>
          <cell r="S2844" t="str">
            <v>Netherlands</v>
          </cell>
          <cell r="T2844">
            <v>0</v>
          </cell>
          <cell r="U2844">
            <v>0</v>
          </cell>
          <cell r="V2844">
            <v>1</v>
          </cell>
          <cell r="W2844">
            <v>1</v>
          </cell>
          <cell r="X2844" t="str">
            <v>Pcs.</v>
          </cell>
          <cell r="Y2844" t="str">
            <v>3</v>
          </cell>
          <cell r="Z2844">
            <v>0</v>
          </cell>
          <cell r="AA2844">
            <v>0</v>
          </cell>
          <cell r="AB2844">
            <v>9.5</v>
          </cell>
          <cell r="AC2844">
            <v>9.8800000000000008</v>
          </cell>
          <cell r="AD2844">
            <v>0</v>
          </cell>
          <cell r="AE2844">
            <v>0</v>
          </cell>
          <cell r="AF2844">
            <v>0</v>
          </cell>
          <cell r="AG2844">
            <v>0</v>
          </cell>
          <cell r="AH2844">
            <v>9.8800000000000008</v>
          </cell>
          <cell r="AI2844">
            <v>1</v>
          </cell>
          <cell r="AJ2844" t="str">
            <v/>
          </cell>
          <cell r="AK2844" t="str">
            <v/>
          </cell>
          <cell r="AL2844" t="str">
            <v/>
          </cell>
          <cell r="AM2844" t="str">
            <v>08719924059538</v>
          </cell>
          <cell r="AN2844" t="str">
            <v>32139000</v>
          </cell>
        </row>
        <row r="2845">
          <cell r="A2845" t="str">
            <v>782000</v>
          </cell>
          <cell r="B2845" t="str">
            <v>Boetseerklei - premium: assorti Montesso</v>
          </cell>
          <cell r="C2845" t="str">
            <v>Nienhuis</v>
          </cell>
          <cell r="D2845" t="str">
            <v/>
          </cell>
          <cell r="E2845" t="str">
            <v/>
          </cell>
          <cell r="F2845" t="str">
            <v/>
          </cell>
          <cell r="G2845" t="str">
            <v/>
          </cell>
          <cell r="H2845" t="str">
            <v/>
          </cell>
          <cell r="I2845" t="str">
            <v/>
          </cell>
          <cell r="J2845" t="str">
            <v/>
          </cell>
          <cell r="K2845" t="str">
            <v/>
          </cell>
          <cell r="L2845" t="str">
            <v/>
          </cell>
          <cell r="M2845" t="e">
            <v>#N/A</v>
          </cell>
          <cell r="N2845" t="e">
            <v>#N/A</v>
          </cell>
          <cell r="O2845" t="e">
            <v>#N/A</v>
          </cell>
          <cell r="P2845" t="str">
            <v>3800</v>
          </cell>
          <cell r="Q2845" t="str">
            <v/>
          </cell>
          <cell r="T2845">
            <v>0</v>
          </cell>
          <cell r="U2845">
            <v>0</v>
          </cell>
          <cell r="V2845">
            <v>1</v>
          </cell>
          <cell r="W2845">
            <v>1</v>
          </cell>
          <cell r="X2845" t="str">
            <v>Pcs.</v>
          </cell>
          <cell r="Y2845" t="str">
            <v>3</v>
          </cell>
          <cell r="Z2845">
            <v>0</v>
          </cell>
          <cell r="AA2845">
            <v>0</v>
          </cell>
          <cell r="AB2845">
            <v>39</v>
          </cell>
          <cell r="AC2845">
            <v>40.56</v>
          </cell>
          <cell r="AD2845">
            <v>0</v>
          </cell>
          <cell r="AE2845">
            <v>0</v>
          </cell>
          <cell r="AF2845">
            <v>0</v>
          </cell>
          <cell r="AG2845">
            <v>0</v>
          </cell>
          <cell r="AH2845">
            <v>40.56</v>
          </cell>
          <cell r="AI2845">
            <v>1</v>
          </cell>
          <cell r="AJ2845" t="str">
            <v/>
          </cell>
          <cell r="AK2845" t="str">
            <v/>
          </cell>
          <cell r="AL2845" t="str">
            <v/>
          </cell>
          <cell r="AM2845" t="str">
            <v>08719924060688</v>
          </cell>
          <cell r="AN2845" t="str">
            <v>95030070</v>
          </cell>
          <cell r="AO2845" t="str">
            <v>Modeling Dough: Assorted Montessori Colors</v>
          </cell>
        </row>
        <row r="2846">
          <cell r="A2846" t="str">
            <v>790100</v>
          </cell>
          <cell r="B2846" t="str">
            <v>Schoollijm - premium- 100 ml</v>
          </cell>
          <cell r="C2846" t="str">
            <v>Nienhuis</v>
          </cell>
          <cell r="D2846" t="str">
            <v/>
          </cell>
          <cell r="E2846" t="str">
            <v/>
          </cell>
          <cell r="F2846" t="str">
            <v/>
          </cell>
          <cell r="G2846" t="str">
            <v/>
          </cell>
          <cell r="H2846" t="str">
            <v/>
          </cell>
          <cell r="I2846" t="str">
            <v/>
          </cell>
          <cell r="J2846" t="str">
            <v/>
          </cell>
          <cell r="K2846" t="str">
            <v/>
          </cell>
          <cell r="L2846" t="str">
            <v/>
          </cell>
          <cell r="M2846" t="e">
            <v>#N/A</v>
          </cell>
          <cell r="N2846" t="e">
            <v>#N/A</v>
          </cell>
          <cell r="O2846" t="e">
            <v>#N/A</v>
          </cell>
          <cell r="P2846" t="str">
            <v>3800</v>
          </cell>
          <cell r="Q2846" t="str">
            <v>NL</v>
          </cell>
          <cell r="R2846" t="str">
            <v>NLD</v>
          </cell>
          <cell r="S2846" t="str">
            <v>Netherlands</v>
          </cell>
          <cell r="T2846">
            <v>0</v>
          </cell>
          <cell r="U2846">
            <v>0</v>
          </cell>
          <cell r="V2846">
            <v>0</v>
          </cell>
          <cell r="W2846">
            <v>0</v>
          </cell>
          <cell r="X2846" t="str">
            <v>Pcs.</v>
          </cell>
          <cell r="Y2846" t="str">
            <v>3</v>
          </cell>
          <cell r="Z2846">
            <v>0</v>
          </cell>
          <cell r="AA2846">
            <v>0</v>
          </cell>
          <cell r="AB2846">
            <v>0</v>
          </cell>
          <cell r="AC2846">
            <v>0</v>
          </cell>
          <cell r="AD2846">
            <v>0</v>
          </cell>
          <cell r="AE2846">
            <v>0</v>
          </cell>
          <cell r="AF2846">
            <v>0</v>
          </cell>
          <cell r="AG2846">
            <v>0</v>
          </cell>
          <cell r="AH2846">
            <v>0</v>
          </cell>
          <cell r="AI2846">
            <v>1</v>
          </cell>
          <cell r="AJ2846" t="str">
            <v/>
          </cell>
          <cell r="AK2846" t="str">
            <v/>
          </cell>
          <cell r="AL2846" t="str">
            <v/>
          </cell>
          <cell r="AM2846" t="str">
            <v>08719924059545</v>
          </cell>
          <cell r="AN2846" t="str">
            <v>96071900</v>
          </cell>
          <cell r="AO2846" t="str">
            <v>School Glue - Premium - 100 ml</v>
          </cell>
        </row>
        <row r="2847">
          <cell r="A2847" t="str">
            <v>790200</v>
          </cell>
          <cell r="B2847" t="str">
            <v>Eco-lijm - 115 ml</v>
          </cell>
          <cell r="C2847" t="str">
            <v>Nienhuis</v>
          </cell>
          <cell r="D2847" t="str">
            <v/>
          </cell>
          <cell r="E2847" t="str">
            <v/>
          </cell>
          <cell r="F2847" t="str">
            <v/>
          </cell>
          <cell r="G2847" t="str">
            <v/>
          </cell>
          <cell r="H2847" t="str">
            <v/>
          </cell>
          <cell r="I2847" t="str">
            <v/>
          </cell>
          <cell r="J2847" t="str">
            <v/>
          </cell>
          <cell r="K2847" t="str">
            <v/>
          </cell>
          <cell r="L2847" t="str">
            <v/>
          </cell>
          <cell r="M2847" t="e">
            <v>#N/A</v>
          </cell>
          <cell r="N2847" t="e">
            <v>#N/A</v>
          </cell>
          <cell r="O2847" t="e">
            <v>#N/A</v>
          </cell>
          <cell r="P2847" t="str">
            <v>3800</v>
          </cell>
          <cell r="Q2847" t="str">
            <v>NL</v>
          </cell>
          <cell r="R2847" t="str">
            <v>NLD</v>
          </cell>
          <cell r="S2847" t="str">
            <v>Netherlands</v>
          </cell>
          <cell r="T2847">
            <v>0</v>
          </cell>
          <cell r="U2847">
            <v>0</v>
          </cell>
          <cell r="V2847">
            <v>1</v>
          </cell>
          <cell r="W2847">
            <v>1</v>
          </cell>
          <cell r="X2847" t="str">
            <v>Pcs.</v>
          </cell>
          <cell r="Y2847" t="str">
            <v>3</v>
          </cell>
          <cell r="Z2847">
            <v>0</v>
          </cell>
          <cell r="AA2847">
            <v>0</v>
          </cell>
          <cell r="AB2847">
            <v>2.4500000000000002</v>
          </cell>
          <cell r="AC2847">
            <v>2.5499999999999998</v>
          </cell>
          <cell r="AD2847">
            <v>0</v>
          </cell>
          <cell r="AE2847">
            <v>0</v>
          </cell>
          <cell r="AF2847">
            <v>0</v>
          </cell>
          <cell r="AG2847">
            <v>0</v>
          </cell>
          <cell r="AH2847">
            <v>2.5499999999999998</v>
          </cell>
          <cell r="AI2847">
            <v>1</v>
          </cell>
          <cell r="AJ2847" t="str">
            <v/>
          </cell>
          <cell r="AK2847" t="str">
            <v/>
          </cell>
          <cell r="AL2847" t="str">
            <v/>
          </cell>
          <cell r="AM2847" t="str">
            <v>08719924059552</v>
          </cell>
          <cell r="AN2847" t="str">
            <v>96071900</v>
          </cell>
        </row>
        <row r="2848">
          <cell r="A2848" t="str">
            <v>819944</v>
          </cell>
          <cell r="B2848" t="str">
            <v>Moveable Character Storage Box 30x18x22</v>
          </cell>
          <cell r="C2848" t="str">
            <v>Private Label</v>
          </cell>
          <cell r="D2848" t="str">
            <v/>
          </cell>
          <cell r="E2848" t="str">
            <v/>
          </cell>
          <cell r="F2848" t="str">
            <v/>
          </cell>
          <cell r="G2848" t="str">
            <v/>
          </cell>
          <cell r="H2848" t="str">
            <v/>
          </cell>
          <cell r="I2848" t="str">
            <v/>
          </cell>
          <cell r="J2848" t="str">
            <v/>
          </cell>
          <cell r="K2848" t="str">
            <v/>
          </cell>
          <cell r="L2848" t="str">
            <v/>
          </cell>
          <cell r="M2848" t="e">
            <v>#N/A</v>
          </cell>
          <cell r="N2848" t="e">
            <v>#N/A</v>
          </cell>
          <cell r="O2848" t="e">
            <v>#N/A</v>
          </cell>
          <cell r="P2848" t="str">
            <v>5500</v>
          </cell>
          <cell r="Q2848" t="str">
            <v>CN</v>
          </cell>
          <cell r="R2848" t="str">
            <v>CHN</v>
          </cell>
          <cell r="S2848" t="str">
            <v>China</v>
          </cell>
          <cell r="T2848">
            <v>0</v>
          </cell>
          <cell r="U2848">
            <v>0</v>
          </cell>
          <cell r="V2848">
            <v>1</v>
          </cell>
          <cell r="W2848">
            <v>1</v>
          </cell>
          <cell r="X2848" t="str">
            <v>Pcs.</v>
          </cell>
          <cell r="Y2848" t="str">
            <v>3</v>
          </cell>
          <cell r="Z2848">
            <v>0</v>
          </cell>
          <cell r="AA2848">
            <v>54.05</v>
          </cell>
          <cell r="AB2848">
            <v>139.91999999999999</v>
          </cell>
          <cell r="AC2848">
            <v>0</v>
          </cell>
          <cell r="AD2848">
            <v>0</v>
          </cell>
          <cell r="AE2848">
            <v>0</v>
          </cell>
          <cell r="AF2848">
            <v>0</v>
          </cell>
          <cell r="AG2848">
            <v>0</v>
          </cell>
          <cell r="AH2848">
            <v>0</v>
          </cell>
          <cell r="AI2848">
            <v>1</v>
          </cell>
          <cell r="AJ2848" t="str">
            <v/>
          </cell>
          <cell r="AK2848" t="str">
            <v/>
          </cell>
          <cell r="AL2848" t="str">
            <v/>
          </cell>
          <cell r="AM2848" t="str">
            <v/>
          </cell>
          <cell r="AN2848" t="str">
            <v/>
          </cell>
        </row>
        <row r="2849">
          <cell r="A2849" t="str">
            <v>819945</v>
          </cell>
          <cell r="B2849" t="str">
            <v>Moveable Character Storage Box 30x12x22</v>
          </cell>
          <cell r="C2849" t="str">
            <v>Private Label</v>
          </cell>
          <cell r="D2849" t="str">
            <v/>
          </cell>
          <cell r="E2849" t="str">
            <v/>
          </cell>
          <cell r="F2849" t="str">
            <v/>
          </cell>
          <cell r="G2849" t="str">
            <v/>
          </cell>
          <cell r="H2849" t="str">
            <v/>
          </cell>
          <cell r="I2849" t="str">
            <v/>
          </cell>
          <cell r="J2849" t="str">
            <v/>
          </cell>
          <cell r="K2849" t="str">
            <v/>
          </cell>
          <cell r="L2849" t="str">
            <v/>
          </cell>
          <cell r="M2849" t="e">
            <v>#N/A</v>
          </cell>
          <cell r="N2849" t="e">
            <v>#N/A</v>
          </cell>
          <cell r="O2849" t="e">
            <v>#N/A</v>
          </cell>
          <cell r="P2849" t="str">
            <v>5500</v>
          </cell>
          <cell r="Q2849" t="str">
            <v>CN</v>
          </cell>
          <cell r="R2849" t="str">
            <v>CHN</v>
          </cell>
          <cell r="S2849" t="str">
            <v>China</v>
          </cell>
          <cell r="T2849">
            <v>0</v>
          </cell>
          <cell r="U2849">
            <v>0</v>
          </cell>
          <cell r="V2849">
            <v>1</v>
          </cell>
          <cell r="W2849">
            <v>1</v>
          </cell>
          <cell r="X2849" t="str">
            <v>Pcs.</v>
          </cell>
          <cell r="Y2849" t="str">
            <v>3</v>
          </cell>
          <cell r="Z2849">
            <v>0</v>
          </cell>
          <cell r="AA2849">
            <v>30.11</v>
          </cell>
          <cell r="AB2849">
            <v>104.72</v>
          </cell>
          <cell r="AC2849">
            <v>0</v>
          </cell>
          <cell r="AD2849">
            <v>0</v>
          </cell>
          <cell r="AE2849">
            <v>0</v>
          </cell>
          <cell r="AF2849">
            <v>0</v>
          </cell>
          <cell r="AG2849">
            <v>0</v>
          </cell>
          <cell r="AH2849">
            <v>0</v>
          </cell>
          <cell r="AI2849">
            <v>1</v>
          </cell>
          <cell r="AJ2849" t="str">
            <v/>
          </cell>
          <cell r="AK2849" t="str">
            <v/>
          </cell>
          <cell r="AL2849" t="str">
            <v/>
          </cell>
          <cell r="AM2849" t="str">
            <v/>
          </cell>
          <cell r="AN2849" t="str">
            <v/>
          </cell>
        </row>
        <row r="2850">
          <cell r="A2850" t="str">
            <v>819946</v>
          </cell>
          <cell r="B2850" t="str">
            <v>Moveable Characters</v>
          </cell>
          <cell r="C2850" t="str">
            <v>Private Label</v>
          </cell>
          <cell r="D2850" t="str">
            <v/>
          </cell>
          <cell r="E2850" t="str">
            <v/>
          </cell>
          <cell r="F2850" t="str">
            <v/>
          </cell>
          <cell r="G2850" t="str">
            <v/>
          </cell>
          <cell r="H2850" t="str">
            <v/>
          </cell>
          <cell r="I2850" t="str">
            <v/>
          </cell>
          <cell r="J2850" t="str">
            <v/>
          </cell>
          <cell r="K2850" t="str">
            <v/>
          </cell>
          <cell r="L2850" t="str">
            <v/>
          </cell>
          <cell r="M2850" t="e">
            <v>#N/A</v>
          </cell>
          <cell r="N2850" t="e">
            <v>#N/A</v>
          </cell>
          <cell r="O2850" t="e">
            <v>#N/A</v>
          </cell>
          <cell r="P2850" t="str">
            <v>5500</v>
          </cell>
          <cell r="Q2850" t="str">
            <v>CN</v>
          </cell>
          <cell r="R2850" t="str">
            <v>CHN</v>
          </cell>
          <cell r="S2850" t="str">
            <v>China</v>
          </cell>
          <cell r="T2850">
            <v>0</v>
          </cell>
          <cell r="U2850">
            <v>0</v>
          </cell>
          <cell r="V2850">
            <v>1</v>
          </cell>
          <cell r="W2850">
            <v>1</v>
          </cell>
          <cell r="X2850" t="str">
            <v>Pcs.</v>
          </cell>
          <cell r="Y2850" t="str">
            <v>3</v>
          </cell>
          <cell r="Z2850">
            <v>0</v>
          </cell>
          <cell r="AA2850">
            <v>27.03</v>
          </cell>
          <cell r="AB2850">
            <v>57.11</v>
          </cell>
          <cell r="AC2850">
            <v>0</v>
          </cell>
          <cell r="AD2850">
            <v>0</v>
          </cell>
          <cell r="AE2850">
            <v>0</v>
          </cell>
          <cell r="AF2850">
            <v>0</v>
          </cell>
          <cell r="AG2850">
            <v>0</v>
          </cell>
          <cell r="AH2850">
            <v>0</v>
          </cell>
          <cell r="AI2850">
            <v>1</v>
          </cell>
          <cell r="AJ2850" t="str">
            <v/>
          </cell>
          <cell r="AK2850" t="str">
            <v/>
          </cell>
          <cell r="AL2850" t="str">
            <v/>
          </cell>
          <cell r="AM2850" t="str">
            <v/>
          </cell>
          <cell r="AN2850" t="str">
            <v/>
          </cell>
          <cell r="AO2850" t="str">
            <v>Moveable Characters</v>
          </cell>
        </row>
        <row r="2851">
          <cell r="A2851" t="str">
            <v>819952</v>
          </cell>
          <cell r="B2851" t="str">
            <v>Sandpaper Strokes</v>
          </cell>
          <cell r="C2851" t="str">
            <v>Private Label</v>
          </cell>
          <cell r="D2851" t="str">
            <v/>
          </cell>
          <cell r="E2851" t="str">
            <v/>
          </cell>
          <cell r="F2851" t="str">
            <v/>
          </cell>
          <cell r="G2851" t="str">
            <v/>
          </cell>
          <cell r="H2851" t="str">
            <v/>
          </cell>
          <cell r="I2851" t="str">
            <v/>
          </cell>
          <cell r="J2851" t="str">
            <v/>
          </cell>
          <cell r="K2851" t="str">
            <v/>
          </cell>
          <cell r="L2851" t="str">
            <v/>
          </cell>
          <cell r="M2851" t="e">
            <v>#N/A</v>
          </cell>
          <cell r="N2851" t="e">
            <v>#N/A</v>
          </cell>
          <cell r="O2851" t="e">
            <v>#N/A</v>
          </cell>
          <cell r="P2851" t="str">
            <v>5500</v>
          </cell>
          <cell r="Q2851" t="str">
            <v>LK</v>
          </cell>
          <cell r="R2851" t="str">
            <v>LKA</v>
          </cell>
          <cell r="S2851" t="str">
            <v>Sri Lanka</v>
          </cell>
          <cell r="T2851">
            <v>0</v>
          </cell>
          <cell r="U2851">
            <v>0</v>
          </cell>
          <cell r="V2851">
            <v>1</v>
          </cell>
          <cell r="W2851">
            <v>1</v>
          </cell>
          <cell r="X2851" t="str">
            <v>Pcs.</v>
          </cell>
          <cell r="Y2851" t="str">
            <v>3</v>
          </cell>
          <cell r="Z2851">
            <v>0</v>
          </cell>
          <cell r="AA2851">
            <v>28.44</v>
          </cell>
          <cell r="AB2851">
            <v>95.92</v>
          </cell>
          <cell r="AC2851">
            <v>0</v>
          </cell>
          <cell r="AD2851">
            <v>0</v>
          </cell>
          <cell r="AE2851">
            <v>0</v>
          </cell>
          <cell r="AF2851">
            <v>0</v>
          </cell>
          <cell r="AG2851">
            <v>0</v>
          </cell>
          <cell r="AH2851">
            <v>0</v>
          </cell>
          <cell r="AI2851">
            <v>1</v>
          </cell>
          <cell r="AJ2851" t="str">
            <v/>
          </cell>
          <cell r="AK2851" t="str">
            <v/>
          </cell>
          <cell r="AL2851" t="str">
            <v/>
          </cell>
          <cell r="AM2851" t="str">
            <v/>
          </cell>
          <cell r="AN2851" t="str">
            <v/>
          </cell>
          <cell r="AO2851" t="str">
            <v>Sandpaper Strokes</v>
          </cell>
        </row>
        <row r="2852">
          <cell r="A2852" t="str">
            <v>825003</v>
          </cell>
          <cell r="B2852" t="str">
            <v>Sandpaper Characters</v>
          </cell>
          <cell r="C2852" t="str">
            <v>Private Label</v>
          </cell>
          <cell r="D2852" t="str">
            <v/>
          </cell>
          <cell r="E2852" t="str">
            <v/>
          </cell>
          <cell r="F2852" t="str">
            <v/>
          </cell>
          <cell r="G2852" t="str">
            <v/>
          </cell>
          <cell r="H2852" t="str">
            <v/>
          </cell>
          <cell r="I2852" t="str">
            <v/>
          </cell>
          <cell r="J2852" t="str">
            <v/>
          </cell>
          <cell r="K2852" t="str">
            <v/>
          </cell>
          <cell r="L2852" t="str">
            <v/>
          </cell>
          <cell r="M2852" t="e">
            <v>#N/A</v>
          </cell>
          <cell r="N2852" t="e">
            <v>#N/A</v>
          </cell>
          <cell r="O2852" t="e">
            <v>#N/A</v>
          </cell>
          <cell r="P2852" t="str">
            <v>5500</v>
          </cell>
          <cell r="Q2852" t="str">
            <v>LK</v>
          </cell>
          <cell r="R2852" t="str">
            <v>LKA</v>
          </cell>
          <cell r="S2852" t="str">
            <v>Sri Lanka</v>
          </cell>
          <cell r="T2852">
            <v>0</v>
          </cell>
          <cell r="U2852">
            <v>0</v>
          </cell>
          <cell r="V2852">
            <v>1</v>
          </cell>
          <cell r="W2852">
            <v>1</v>
          </cell>
          <cell r="X2852" t="str">
            <v>Pcs.</v>
          </cell>
          <cell r="Y2852" t="str">
            <v>3</v>
          </cell>
          <cell r="Z2852">
            <v>0</v>
          </cell>
          <cell r="AA2852">
            <v>79.739999999999995</v>
          </cell>
          <cell r="AB2852">
            <v>280.72000000000003</v>
          </cell>
          <cell r="AC2852">
            <v>0</v>
          </cell>
          <cell r="AD2852">
            <v>0</v>
          </cell>
          <cell r="AE2852">
            <v>0</v>
          </cell>
          <cell r="AF2852">
            <v>0</v>
          </cell>
          <cell r="AG2852">
            <v>0</v>
          </cell>
          <cell r="AH2852">
            <v>0</v>
          </cell>
          <cell r="AI2852">
            <v>1</v>
          </cell>
          <cell r="AJ2852" t="str">
            <v/>
          </cell>
          <cell r="AK2852" t="str">
            <v/>
          </cell>
          <cell r="AL2852" t="str">
            <v/>
          </cell>
          <cell r="AM2852" t="str">
            <v/>
          </cell>
          <cell r="AN2852" t="str">
            <v/>
          </cell>
          <cell r="AO2852" t="str">
            <v>Sandpaper Characters</v>
          </cell>
        </row>
        <row r="2853">
          <cell r="A2853" t="str">
            <v>825004</v>
          </cell>
          <cell r="B2853" t="str">
            <v>Sandpaper Radicals</v>
          </cell>
          <cell r="C2853" t="str">
            <v>Private Label</v>
          </cell>
          <cell r="D2853" t="str">
            <v/>
          </cell>
          <cell r="E2853" t="str">
            <v/>
          </cell>
          <cell r="F2853" t="str">
            <v/>
          </cell>
          <cell r="G2853" t="str">
            <v/>
          </cell>
          <cell r="H2853" t="str">
            <v/>
          </cell>
          <cell r="I2853" t="str">
            <v/>
          </cell>
          <cell r="J2853" t="str">
            <v/>
          </cell>
          <cell r="K2853" t="str">
            <v/>
          </cell>
          <cell r="L2853" t="str">
            <v/>
          </cell>
          <cell r="M2853" t="e">
            <v>#N/A</v>
          </cell>
          <cell r="N2853" t="e">
            <v>#N/A</v>
          </cell>
          <cell r="O2853" t="e">
            <v>#N/A</v>
          </cell>
          <cell r="P2853" t="str">
            <v>5500</v>
          </cell>
          <cell r="Q2853" t="str">
            <v>LK</v>
          </cell>
          <cell r="R2853" t="str">
            <v>LKA</v>
          </cell>
          <cell r="S2853" t="str">
            <v>Sri Lanka</v>
          </cell>
          <cell r="T2853">
            <v>0</v>
          </cell>
          <cell r="U2853">
            <v>0</v>
          </cell>
          <cell r="V2853">
            <v>1</v>
          </cell>
          <cell r="W2853">
            <v>1</v>
          </cell>
          <cell r="X2853" t="str">
            <v>Pcs.</v>
          </cell>
          <cell r="Y2853" t="str">
            <v>3</v>
          </cell>
          <cell r="Z2853">
            <v>0</v>
          </cell>
          <cell r="AA2853">
            <v>40.51</v>
          </cell>
          <cell r="AB2853">
            <v>139.91999999999999</v>
          </cell>
          <cell r="AC2853">
            <v>0</v>
          </cell>
          <cell r="AD2853">
            <v>0</v>
          </cell>
          <cell r="AE2853">
            <v>0</v>
          </cell>
          <cell r="AF2853">
            <v>0</v>
          </cell>
          <cell r="AG2853">
            <v>0</v>
          </cell>
          <cell r="AH2853">
            <v>0</v>
          </cell>
          <cell r="AI2853">
            <v>1</v>
          </cell>
          <cell r="AJ2853" t="str">
            <v/>
          </cell>
          <cell r="AK2853" t="str">
            <v/>
          </cell>
          <cell r="AL2853" t="str">
            <v/>
          </cell>
          <cell r="AM2853" t="str">
            <v/>
          </cell>
          <cell r="AN2853" t="str">
            <v/>
          </cell>
          <cell r="AO2853" t="str">
            <v>Sandpaper Radicals</v>
          </cell>
        </row>
        <row r="2854">
          <cell r="A2854" t="str">
            <v>8418010</v>
          </cell>
          <cell r="B2854" t="str">
            <v>Emmertje leeg, zonder deksel, Bornelund</v>
          </cell>
          <cell r="C2854" t="str">
            <v>Jegro</v>
          </cell>
          <cell r="D2854" t="str">
            <v/>
          </cell>
          <cell r="E2854" t="str">
            <v/>
          </cell>
          <cell r="F2854" t="str">
            <v/>
          </cell>
          <cell r="G2854" t="str">
            <v/>
          </cell>
          <cell r="H2854" t="str">
            <v/>
          </cell>
          <cell r="I2854" t="str">
            <v/>
          </cell>
          <cell r="J2854" t="str">
            <v/>
          </cell>
          <cell r="K2854" t="str">
            <v/>
          </cell>
          <cell r="L2854" t="str">
            <v/>
          </cell>
          <cell r="M2854" t="e">
            <v>#N/A</v>
          </cell>
          <cell r="N2854" t="e">
            <v>#N/A</v>
          </cell>
          <cell r="O2854" t="e">
            <v>#N/A</v>
          </cell>
          <cell r="P2854" t="str">
            <v>9803</v>
          </cell>
          <cell r="Q2854" t="str">
            <v>NL</v>
          </cell>
          <cell r="R2854" t="str">
            <v>NLD</v>
          </cell>
          <cell r="S2854" t="str">
            <v>Netherlands</v>
          </cell>
          <cell r="T2854">
            <v>0</v>
          </cell>
          <cell r="U2854">
            <v>0</v>
          </cell>
          <cell r="V2854">
            <v>100</v>
          </cell>
          <cell r="W2854">
            <v>100</v>
          </cell>
          <cell r="X2854" t="str">
            <v>Pcs.</v>
          </cell>
          <cell r="Y2854" t="str">
            <v>3</v>
          </cell>
          <cell r="Z2854">
            <v>0.45</v>
          </cell>
          <cell r="AA2854">
            <v>0.45</v>
          </cell>
          <cell r="AB2854">
            <v>0</v>
          </cell>
          <cell r="AC2854">
            <v>0</v>
          </cell>
          <cell r="AD2854">
            <v>0</v>
          </cell>
          <cell r="AE2854">
            <v>0</v>
          </cell>
          <cell r="AF2854">
            <v>0</v>
          </cell>
          <cell r="AG2854">
            <v>0</v>
          </cell>
          <cell r="AH2854">
            <v>0</v>
          </cell>
          <cell r="AI2854">
            <v>1</v>
          </cell>
          <cell r="AJ2854" t="str">
            <v/>
          </cell>
          <cell r="AK2854" t="str">
            <v/>
          </cell>
          <cell r="AL2854" t="str">
            <v/>
          </cell>
          <cell r="AM2854" t="str">
            <v>8719924046873</v>
          </cell>
          <cell r="AN2854" t="str">
            <v>95030099</v>
          </cell>
          <cell r="AO2854" t="str">
            <v>Bucket plastic, empty, without lid, Bornelund</v>
          </cell>
        </row>
        <row r="2855">
          <cell r="A2855" t="str">
            <v>8418011</v>
          </cell>
          <cell r="B2855" t="str">
            <v>Deksel voor plastic emmer, Bornelund</v>
          </cell>
          <cell r="C2855" t="str">
            <v>Jegro</v>
          </cell>
          <cell r="D2855" t="str">
            <v/>
          </cell>
          <cell r="E2855" t="str">
            <v/>
          </cell>
          <cell r="F2855" t="str">
            <v/>
          </cell>
          <cell r="G2855" t="str">
            <v/>
          </cell>
          <cell r="H2855" t="str">
            <v/>
          </cell>
          <cell r="I2855" t="str">
            <v/>
          </cell>
          <cell r="J2855" t="str">
            <v/>
          </cell>
          <cell r="K2855" t="str">
            <v/>
          </cell>
          <cell r="L2855" t="str">
            <v/>
          </cell>
          <cell r="M2855" t="e">
            <v>#N/A</v>
          </cell>
          <cell r="N2855" t="e">
            <v>#N/A</v>
          </cell>
          <cell r="O2855" t="e">
            <v>#N/A</v>
          </cell>
          <cell r="P2855" t="str">
            <v>9803</v>
          </cell>
          <cell r="Q2855" t="str">
            <v>NL</v>
          </cell>
          <cell r="R2855" t="str">
            <v>NLD</v>
          </cell>
          <cell r="S2855" t="str">
            <v>Netherlands</v>
          </cell>
          <cell r="T2855">
            <v>0</v>
          </cell>
          <cell r="U2855">
            <v>0</v>
          </cell>
          <cell r="V2855">
            <v>100</v>
          </cell>
          <cell r="W2855">
            <v>100</v>
          </cell>
          <cell r="X2855" t="str">
            <v>Pcs.</v>
          </cell>
          <cell r="Y2855" t="str">
            <v>3</v>
          </cell>
          <cell r="Z2855">
            <v>0.16</v>
          </cell>
          <cell r="AA2855">
            <v>0.16</v>
          </cell>
          <cell r="AB2855">
            <v>0</v>
          </cell>
          <cell r="AC2855">
            <v>0</v>
          </cell>
          <cell r="AD2855">
            <v>0</v>
          </cell>
          <cell r="AE2855">
            <v>0</v>
          </cell>
          <cell r="AF2855">
            <v>0</v>
          </cell>
          <cell r="AG2855">
            <v>0</v>
          </cell>
          <cell r="AH2855">
            <v>0</v>
          </cell>
          <cell r="AI2855">
            <v>1</v>
          </cell>
          <cell r="AJ2855" t="str">
            <v/>
          </cell>
          <cell r="AK2855" t="str">
            <v/>
          </cell>
          <cell r="AL2855" t="str">
            <v/>
          </cell>
          <cell r="AM2855" t="str">
            <v>8719924046880</v>
          </cell>
          <cell r="AN2855" t="str">
            <v>95030099</v>
          </cell>
          <cell r="AO2855" t="str">
            <v>Lid for plastic bucker Bornelund</v>
          </cell>
        </row>
        <row r="2856">
          <cell r="A2856" t="str">
            <v>8425000</v>
          </cell>
          <cell r="B2856" t="str">
            <v>Bead, balls in 5 colours, set 30.000 bds</v>
          </cell>
          <cell r="C2856" t="str">
            <v>Private Label</v>
          </cell>
          <cell r="D2856" t="str">
            <v/>
          </cell>
          <cell r="E2856" t="str">
            <v/>
          </cell>
          <cell r="F2856" t="str">
            <v/>
          </cell>
          <cell r="G2856" t="str">
            <v/>
          </cell>
          <cell r="H2856" t="str">
            <v/>
          </cell>
          <cell r="I2856" t="str">
            <v/>
          </cell>
          <cell r="J2856" t="str">
            <v/>
          </cell>
          <cell r="K2856" t="str">
            <v/>
          </cell>
          <cell r="L2856" t="str">
            <v/>
          </cell>
          <cell r="M2856" t="e">
            <v>#N/A</v>
          </cell>
          <cell r="N2856" t="e">
            <v>#N/A</v>
          </cell>
          <cell r="O2856" t="e">
            <v>#N/A</v>
          </cell>
          <cell r="P2856" t="str">
            <v>5500</v>
          </cell>
          <cell r="Q2856" t="str">
            <v>DE</v>
          </cell>
          <cell r="R2856" t="str">
            <v>DEU</v>
          </cell>
          <cell r="S2856" t="str">
            <v>Germany</v>
          </cell>
          <cell r="T2856">
            <v>0</v>
          </cell>
          <cell r="U2856">
            <v>0</v>
          </cell>
          <cell r="V2856">
            <v>1</v>
          </cell>
          <cell r="W2856">
            <v>1</v>
          </cell>
          <cell r="X2856" t="str">
            <v>Pcs.</v>
          </cell>
          <cell r="Y2856" t="str">
            <v>3</v>
          </cell>
          <cell r="Z2856">
            <v>1121.4000000000001</v>
          </cell>
          <cell r="AA2856">
            <v>1121.4000000000001</v>
          </cell>
          <cell r="AB2856">
            <v>1251.45</v>
          </cell>
          <cell r="AC2856">
            <v>0</v>
          </cell>
          <cell r="AD2856">
            <v>0</v>
          </cell>
          <cell r="AE2856">
            <v>0</v>
          </cell>
          <cell r="AF2856">
            <v>0</v>
          </cell>
          <cell r="AG2856">
            <v>0</v>
          </cell>
          <cell r="AH2856">
            <v>0</v>
          </cell>
          <cell r="AI2856">
            <v>1</v>
          </cell>
          <cell r="AJ2856" t="str">
            <v>0</v>
          </cell>
          <cell r="AK2856" t="str">
            <v>0</v>
          </cell>
          <cell r="AL2856" t="str">
            <v>0</v>
          </cell>
          <cell r="AM2856" t="str">
            <v>8719924031015</v>
          </cell>
          <cell r="AN2856" t="str">
            <v>95030099</v>
          </cell>
          <cell r="AO2856" t="str">
            <v>Bead, balls in 5 colours, set 30.000 beads</v>
          </cell>
        </row>
        <row r="2857">
          <cell r="A2857" t="str">
            <v>8425010</v>
          </cell>
          <cell r="B2857" t="str">
            <v>Bead.,flat w large hole 5 col.set 30.000</v>
          </cell>
          <cell r="C2857" t="str">
            <v>Private Label</v>
          </cell>
          <cell r="D2857" t="str">
            <v/>
          </cell>
          <cell r="E2857" t="str">
            <v/>
          </cell>
          <cell r="F2857" t="str">
            <v/>
          </cell>
          <cell r="G2857" t="str">
            <v/>
          </cell>
          <cell r="H2857" t="str">
            <v/>
          </cell>
          <cell r="I2857" t="str">
            <v/>
          </cell>
          <cell r="J2857" t="str">
            <v/>
          </cell>
          <cell r="K2857" t="str">
            <v/>
          </cell>
          <cell r="L2857" t="str">
            <v/>
          </cell>
          <cell r="M2857" t="e">
            <v>#N/A</v>
          </cell>
          <cell r="N2857" t="e">
            <v>#N/A</v>
          </cell>
          <cell r="O2857" t="e">
            <v>#N/A</v>
          </cell>
          <cell r="P2857" t="str">
            <v>5500</v>
          </cell>
          <cell r="Q2857" t="str">
            <v>DE</v>
          </cell>
          <cell r="R2857" t="str">
            <v>DEU</v>
          </cell>
          <cell r="S2857" t="str">
            <v>Germany</v>
          </cell>
          <cell r="T2857">
            <v>0</v>
          </cell>
          <cell r="U2857">
            <v>0</v>
          </cell>
          <cell r="V2857">
            <v>1</v>
          </cell>
          <cell r="W2857">
            <v>1</v>
          </cell>
          <cell r="X2857" t="str">
            <v>Pcs.</v>
          </cell>
          <cell r="Y2857" t="str">
            <v>3</v>
          </cell>
          <cell r="Z2857">
            <v>841.2</v>
          </cell>
          <cell r="AA2857">
            <v>841.2</v>
          </cell>
          <cell r="AB2857">
            <v>1251.45</v>
          </cell>
          <cell r="AC2857">
            <v>0</v>
          </cell>
          <cell r="AD2857">
            <v>0</v>
          </cell>
          <cell r="AE2857">
            <v>0</v>
          </cell>
          <cell r="AF2857">
            <v>0</v>
          </cell>
          <cell r="AG2857">
            <v>0</v>
          </cell>
          <cell r="AH2857">
            <v>0</v>
          </cell>
          <cell r="AI2857">
            <v>1</v>
          </cell>
          <cell r="AJ2857" t="str">
            <v>0</v>
          </cell>
          <cell r="AK2857" t="str">
            <v>0</v>
          </cell>
          <cell r="AL2857" t="str">
            <v>0</v>
          </cell>
          <cell r="AM2857" t="str">
            <v>8719924031022</v>
          </cell>
          <cell r="AN2857" t="str">
            <v>95030099</v>
          </cell>
          <cell r="AO2857" t="str">
            <v>Bead.,flat with large hole 5 colours, set 30.000 beads</v>
          </cell>
        </row>
        <row r="2858">
          <cell r="A2858" t="str">
            <v>8425020</v>
          </cell>
          <cell r="B2858" t="str">
            <v>Bead, oval without edge 5 col.set 30.000</v>
          </cell>
          <cell r="C2858" t="str">
            <v>Private Label</v>
          </cell>
          <cell r="D2858" t="str">
            <v/>
          </cell>
          <cell r="E2858" t="str">
            <v/>
          </cell>
          <cell r="F2858" t="str">
            <v/>
          </cell>
          <cell r="G2858" t="str">
            <v/>
          </cell>
          <cell r="H2858" t="str">
            <v/>
          </cell>
          <cell r="I2858" t="str">
            <v/>
          </cell>
          <cell r="J2858" t="str">
            <v/>
          </cell>
          <cell r="K2858" t="str">
            <v/>
          </cell>
          <cell r="L2858" t="str">
            <v/>
          </cell>
          <cell r="M2858" t="e">
            <v>#N/A</v>
          </cell>
          <cell r="N2858" t="e">
            <v>#N/A</v>
          </cell>
          <cell r="O2858" t="e">
            <v>#N/A</v>
          </cell>
          <cell r="P2858" t="str">
            <v>5500</v>
          </cell>
          <cell r="Q2858" t="str">
            <v>DE</v>
          </cell>
          <cell r="R2858" t="str">
            <v>DEU</v>
          </cell>
          <cell r="S2858" t="str">
            <v>Germany</v>
          </cell>
          <cell r="T2858">
            <v>0</v>
          </cell>
          <cell r="U2858">
            <v>0</v>
          </cell>
          <cell r="V2858">
            <v>1</v>
          </cell>
          <cell r="W2858">
            <v>1</v>
          </cell>
          <cell r="X2858" t="str">
            <v>Pcs.</v>
          </cell>
          <cell r="Y2858" t="str">
            <v>3</v>
          </cell>
          <cell r="Z2858">
            <v>981.3</v>
          </cell>
          <cell r="AA2858">
            <v>981.3</v>
          </cell>
          <cell r="AB2858">
            <v>1251.45</v>
          </cell>
          <cell r="AC2858">
            <v>0</v>
          </cell>
          <cell r="AD2858">
            <v>0</v>
          </cell>
          <cell r="AE2858">
            <v>0</v>
          </cell>
          <cell r="AF2858">
            <v>0</v>
          </cell>
          <cell r="AG2858">
            <v>0</v>
          </cell>
          <cell r="AH2858">
            <v>0</v>
          </cell>
          <cell r="AI2858">
            <v>1</v>
          </cell>
          <cell r="AJ2858" t="str">
            <v>0</v>
          </cell>
          <cell r="AK2858" t="str">
            <v>0</v>
          </cell>
          <cell r="AL2858" t="str">
            <v>0</v>
          </cell>
          <cell r="AM2858" t="str">
            <v>8719924031039</v>
          </cell>
          <cell r="AN2858" t="str">
            <v>95030099</v>
          </cell>
          <cell r="AO2858" t="str">
            <v>Bead, oval without edge, 5 colours, set 30.000 beads</v>
          </cell>
        </row>
        <row r="2859">
          <cell r="A2859" t="str">
            <v>8425030</v>
          </cell>
          <cell r="B2859" t="str">
            <v>Bead, cube in 5 colours. set 30.000 bds.</v>
          </cell>
          <cell r="C2859" t="str">
            <v>Private Label</v>
          </cell>
          <cell r="D2859" t="str">
            <v/>
          </cell>
          <cell r="E2859" t="str">
            <v/>
          </cell>
          <cell r="F2859" t="str">
            <v/>
          </cell>
          <cell r="G2859" t="str">
            <v/>
          </cell>
          <cell r="H2859" t="str">
            <v/>
          </cell>
          <cell r="I2859" t="str">
            <v/>
          </cell>
          <cell r="J2859" t="str">
            <v/>
          </cell>
          <cell r="K2859" t="str">
            <v/>
          </cell>
          <cell r="L2859" t="str">
            <v/>
          </cell>
          <cell r="M2859" t="e">
            <v>#N/A</v>
          </cell>
          <cell r="N2859" t="e">
            <v>#N/A</v>
          </cell>
          <cell r="O2859" t="e">
            <v>#N/A</v>
          </cell>
          <cell r="P2859" t="str">
            <v>5500</v>
          </cell>
          <cell r="Q2859" t="str">
            <v>DE</v>
          </cell>
          <cell r="R2859" t="str">
            <v>DEU</v>
          </cell>
          <cell r="S2859" t="str">
            <v>Germany</v>
          </cell>
          <cell r="T2859">
            <v>0</v>
          </cell>
          <cell r="U2859">
            <v>0</v>
          </cell>
          <cell r="V2859">
            <v>1</v>
          </cell>
          <cell r="W2859">
            <v>1</v>
          </cell>
          <cell r="X2859" t="str">
            <v>Pcs.</v>
          </cell>
          <cell r="Y2859" t="str">
            <v>3</v>
          </cell>
          <cell r="Z2859">
            <v>1074.9000000000001</v>
          </cell>
          <cell r="AA2859">
            <v>1074.9000000000001</v>
          </cell>
          <cell r="AB2859">
            <v>1251.45</v>
          </cell>
          <cell r="AC2859">
            <v>0</v>
          </cell>
          <cell r="AD2859">
            <v>0</v>
          </cell>
          <cell r="AE2859">
            <v>0</v>
          </cell>
          <cell r="AF2859">
            <v>0</v>
          </cell>
          <cell r="AG2859">
            <v>0</v>
          </cell>
          <cell r="AH2859">
            <v>0</v>
          </cell>
          <cell r="AI2859">
            <v>1</v>
          </cell>
          <cell r="AJ2859" t="str">
            <v>0</v>
          </cell>
          <cell r="AK2859" t="str">
            <v>0</v>
          </cell>
          <cell r="AL2859" t="str">
            <v>0</v>
          </cell>
          <cell r="AM2859" t="str">
            <v>8719924031046</v>
          </cell>
          <cell r="AN2859" t="str">
            <v>95030099</v>
          </cell>
          <cell r="AO2859" t="str">
            <v>Bead, cube in 5 colours, set 30.000 beads</v>
          </cell>
        </row>
        <row r="2860">
          <cell r="A2860" t="str">
            <v>8425040</v>
          </cell>
          <cell r="B2860" t="str">
            <v>Bead, cylinder in 5 colours, set 30.000</v>
          </cell>
          <cell r="C2860" t="str">
            <v>Private Label</v>
          </cell>
          <cell r="D2860" t="str">
            <v/>
          </cell>
          <cell r="E2860" t="str">
            <v/>
          </cell>
          <cell r="F2860" t="str">
            <v/>
          </cell>
          <cell r="G2860" t="str">
            <v/>
          </cell>
          <cell r="H2860" t="str">
            <v/>
          </cell>
          <cell r="I2860" t="str">
            <v/>
          </cell>
          <cell r="J2860" t="str">
            <v/>
          </cell>
          <cell r="K2860" t="str">
            <v/>
          </cell>
          <cell r="L2860" t="str">
            <v/>
          </cell>
          <cell r="M2860" t="e">
            <v>#N/A</v>
          </cell>
          <cell r="N2860" t="e">
            <v>#N/A</v>
          </cell>
          <cell r="O2860" t="e">
            <v>#N/A</v>
          </cell>
          <cell r="P2860" t="str">
            <v>5500</v>
          </cell>
          <cell r="Q2860" t="str">
            <v>DE</v>
          </cell>
          <cell r="R2860" t="str">
            <v>DEU</v>
          </cell>
          <cell r="S2860" t="str">
            <v>Germany</v>
          </cell>
          <cell r="T2860">
            <v>0</v>
          </cell>
          <cell r="U2860">
            <v>0</v>
          </cell>
          <cell r="V2860">
            <v>1</v>
          </cell>
          <cell r="W2860">
            <v>1</v>
          </cell>
          <cell r="X2860" t="str">
            <v>Pcs.</v>
          </cell>
          <cell r="Y2860" t="str">
            <v>3</v>
          </cell>
          <cell r="Z2860">
            <v>888</v>
          </cell>
          <cell r="AA2860">
            <v>888</v>
          </cell>
          <cell r="AB2860">
            <v>1251.45</v>
          </cell>
          <cell r="AC2860">
            <v>0</v>
          </cell>
          <cell r="AD2860">
            <v>0</v>
          </cell>
          <cell r="AE2860">
            <v>0</v>
          </cell>
          <cell r="AF2860">
            <v>0</v>
          </cell>
          <cell r="AG2860">
            <v>0</v>
          </cell>
          <cell r="AH2860">
            <v>0</v>
          </cell>
          <cell r="AI2860">
            <v>1</v>
          </cell>
          <cell r="AJ2860" t="str">
            <v>0</v>
          </cell>
          <cell r="AK2860" t="str">
            <v>0</v>
          </cell>
          <cell r="AL2860" t="str">
            <v>0</v>
          </cell>
          <cell r="AM2860" t="str">
            <v>8719924031053</v>
          </cell>
          <cell r="AN2860" t="str">
            <v>95030099</v>
          </cell>
          <cell r="AO2860" t="str">
            <v>Bead, cylinder in 5 colours, set 30.000 beads</v>
          </cell>
        </row>
        <row r="2861">
          <cell r="A2861" t="str">
            <v>8425050</v>
          </cell>
          <cell r="B2861" t="str">
            <v>Bead, oval with edge 5 col, set 30.000bd</v>
          </cell>
          <cell r="C2861" t="str">
            <v>Private Label</v>
          </cell>
          <cell r="D2861" t="str">
            <v/>
          </cell>
          <cell r="E2861" t="str">
            <v/>
          </cell>
          <cell r="F2861" t="str">
            <v/>
          </cell>
          <cell r="G2861" t="str">
            <v/>
          </cell>
          <cell r="H2861" t="str">
            <v/>
          </cell>
          <cell r="I2861" t="str">
            <v/>
          </cell>
          <cell r="J2861" t="str">
            <v/>
          </cell>
          <cell r="K2861" t="str">
            <v/>
          </cell>
          <cell r="L2861" t="str">
            <v/>
          </cell>
          <cell r="M2861" t="e">
            <v>#N/A</v>
          </cell>
          <cell r="N2861" t="e">
            <v>#N/A</v>
          </cell>
          <cell r="O2861" t="e">
            <v>#N/A</v>
          </cell>
          <cell r="P2861" t="str">
            <v>5500</v>
          </cell>
          <cell r="Q2861" t="str">
            <v>DE</v>
          </cell>
          <cell r="R2861" t="str">
            <v>DEU</v>
          </cell>
          <cell r="S2861" t="str">
            <v>Germany</v>
          </cell>
          <cell r="T2861">
            <v>0</v>
          </cell>
          <cell r="U2861">
            <v>0</v>
          </cell>
          <cell r="V2861">
            <v>1</v>
          </cell>
          <cell r="W2861">
            <v>1</v>
          </cell>
          <cell r="X2861" t="str">
            <v>Pcs.</v>
          </cell>
          <cell r="Y2861" t="str">
            <v>3</v>
          </cell>
          <cell r="Z2861">
            <v>981.3</v>
          </cell>
          <cell r="AA2861">
            <v>981.3</v>
          </cell>
          <cell r="AB2861">
            <v>1251.45</v>
          </cell>
          <cell r="AC2861">
            <v>0</v>
          </cell>
          <cell r="AD2861">
            <v>0</v>
          </cell>
          <cell r="AE2861">
            <v>0</v>
          </cell>
          <cell r="AF2861">
            <v>0</v>
          </cell>
          <cell r="AG2861">
            <v>0</v>
          </cell>
          <cell r="AH2861">
            <v>0</v>
          </cell>
          <cell r="AI2861">
            <v>1</v>
          </cell>
          <cell r="AJ2861" t="str">
            <v>0</v>
          </cell>
          <cell r="AK2861" t="str">
            <v>0</v>
          </cell>
          <cell r="AL2861" t="str">
            <v>0</v>
          </cell>
          <cell r="AM2861" t="str">
            <v>8719924031060</v>
          </cell>
          <cell r="AN2861" t="str">
            <v>95030099</v>
          </cell>
          <cell r="AO2861" t="str">
            <v>Bead, oval with edge, 5 colours, set 30.000 beads</v>
          </cell>
        </row>
        <row r="2862">
          <cell r="A2862" t="str">
            <v>842558</v>
          </cell>
          <cell r="B2862" t="str">
            <v>Puzzelkaart Australië; EEG</v>
          </cell>
          <cell r="C2862" t="str">
            <v>Private Label</v>
          </cell>
          <cell r="D2862" t="str">
            <v/>
          </cell>
          <cell r="E2862" t="str">
            <v/>
          </cell>
          <cell r="F2862" t="str">
            <v/>
          </cell>
          <cell r="G2862" t="str">
            <v/>
          </cell>
          <cell r="H2862" t="str">
            <v/>
          </cell>
          <cell r="I2862" t="str">
            <v/>
          </cell>
          <cell r="J2862" t="str">
            <v/>
          </cell>
          <cell r="K2862" t="str">
            <v/>
          </cell>
          <cell r="L2862" t="str">
            <v/>
          </cell>
          <cell r="M2862" t="e">
            <v>#N/A</v>
          </cell>
          <cell r="N2862" t="e">
            <v>#N/A</v>
          </cell>
          <cell r="O2862" t="e">
            <v>#N/A</v>
          </cell>
          <cell r="P2862" t="str">
            <v>5500</v>
          </cell>
          <cell r="Q2862" t="str">
            <v>LK</v>
          </cell>
          <cell r="R2862" t="str">
            <v>LKA</v>
          </cell>
          <cell r="S2862" t="str">
            <v>Sri Lanka</v>
          </cell>
          <cell r="T2862">
            <v>2.4</v>
          </cell>
          <cell r="U2862">
            <v>2.8</v>
          </cell>
          <cell r="V2862">
            <v>300</v>
          </cell>
          <cell r="W2862">
            <v>300</v>
          </cell>
          <cell r="X2862" t="str">
            <v>Pcs.</v>
          </cell>
          <cell r="Y2862" t="str">
            <v>3</v>
          </cell>
          <cell r="Z2862">
            <v>0</v>
          </cell>
          <cell r="AA2862">
            <v>23.52</v>
          </cell>
          <cell r="AB2862">
            <v>99.32</v>
          </cell>
          <cell r="AC2862">
            <v>0</v>
          </cell>
          <cell r="AD2862">
            <v>0</v>
          </cell>
          <cell r="AE2862">
            <v>0</v>
          </cell>
          <cell r="AF2862">
            <v>0</v>
          </cell>
          <cell r="AG2862">
            <v>0</v>
          </cell>
          <cell r="AH2862">
            <v>0</v>
          </cell>
          <cell r="AI2862">
            <v>1</v>
          </cell>
          <cell r="AJ2862" t="str">
            <v>616</v>
          </cell>
          <cell r="AK2862" t="str">
            <v>496</v>
          </cell>
          <cell r="AL2862" t="str">
            <v>26</v>
          </cell>
          <cell r="AM2862" t="str">
            <v/>
          </cell>
          <cell r="AN2862" t="str">
            <v>95030039</v>
          </cell>
          <cell r="AO2862" t="str">
            <v>Puzzle Map: Australia; EEG</v>
          </cell>
        </row>
        <row r="2863">
          <cell r="A2863" t="str">
            <v>842559</v>
          </cell>
          <cell r="B2863" t="str">
            <v>Puzzelkaart Europa; EEG</v>
          </cell>
          <cell r="C2863" t="str">
            <v>Private Label</v>
          </cell>
          <cell r="D2863" t="str">
            <v/>
          </cell>
          <cell r="E2863" t="str">
            <v/>
          </cell>
          <cell r="F2863" t="str">
            <v/>
          </cell>
          <cell r="G2863" t="str">
            <v/>
          </cell>
          <cell r="H2863" t="str">
            <v/>
          </cell>
          <cell r="I2863" t="str">
            <v/>
          </cell>
          <cell r="J2863" t="str">
            <v/>
          </cell>
          <cell r="K2863" t="str">
            <v/>
          </cell>
          <cell r="L2863" t="str">
            <v/>
          </cell>
          <cell r="M2863" t="e">
            <v>#N/A</v>
          </cell>
          <cell r="N2863" t="e">
            <v>#N/A</v>
          </cell>
          <cell r="O2863" t="e">
            <v>#N/A</v>
          </cell>
          <cell r="P2863" t="str">
            <v>5500</v>
          </cell>
          <cell r="Q2863" t="str">
            <v>LK</v>
          </cell>
          <cell r="R2863" t="str">
            <v>LKA</v>
          </cell>
          <cell r="S2863" t="str">
            <v>Sri Lanka</v>
          </cell>
          <cell r="T2863">
            <v>2.2999999999999998</v>
          </cell>
          <cell r="U2863">
            <v>2.7</v>
          </cell>
          <cell r="V2863">
            <v>400</v>
          </cell>
          <cell r="W2863">
            <v>400</v>
          </cell>
          <cell r="X2863" t="str">
            <v>Pcs.</v>
          </cell>
          <cell r="Y2863" t="str">
            <v>3</v>
          </cell>
          <cell r="Z2863">
            <v>0</v>
          </cell>
          <cell r="AA2863">
            <v>26.71</v>
          </cell>
          <cell r="AB2863">
            <v>106.03</v>
          </cell>
          <cell r="AC2863">
            <v>0</v>
          </cell>
          <cell r="AD2863">
            <v>0</v>
          </cell>
          <cell r="AE2863">
            <v>0</v>
          </cell>
          <cell r="AF2863">
            <v>0</v>
          </cell>
          <cell r="AG2863">
            <v>0</v>
          </cell>
          <cell r="AH2863">
            <v>0</v>
          </cell>
          <cell r="AI2863">
            <v>1</v>
          </cell>
          <cell r="AJ2863" t="str">
            <v>616</v>
          </cell>
          <cell r="AK2863" t="str">
            <v>496</v>
          </cell>
          <cell r="AL2863" t="str">
            <v>26</v>
          </cell>
          <cell r="AM2863" t="str">
            <v/>
          </cell>
          <cell r="AN2863" t="str">
            <v>95030039</v>
          </cell>
          <cell r="AO2863" t="str">
            <v>Puzzle Map: Europe; EEG</v>
          </cell>
        </row>
        <row r="2864">
          <cell r="A2864" t="str">
            <v>842560</v>
          </cell>
          <cell r="B2864" t="str">
            <v>Puzzelkaart Azië: EEG</v>
          </cell>
          <cell r="C2864" t="str">
            <v>Private Label</v>
          </cell>
          <cell r="D2864" t="str">
            <v/>
          </cell>
          <cell r="E2864" t="str">
            <v/>
          </cell>
          <cell r="F2864" t="str">
            <v/>
          </cell>
          <cell r="G2864" t="str">
            <v/>
          </cell>
          <cell r="H2864" t="str">
            <v/>
          </cell>
          <cell r="I2864" t="str">
            <v/>
          </cell>
          <cell r="J2864" t="str">
            <v/>
          </cell>
          <cell r="K2864" t="str">
            <v/>
          </cell>
          <cell r="L2864" t="str">
            <v/>
          </cell>
          <cell r="M2864" t="e">
            <v>#N/A</v>
          </cell>
          <cell r="N2864" t="e">
            <v>#N/A</v>
          </cell>
          <cell r="O2864" t="e">
            <v>#N/A</v>
          </cell>
          <cell r="P2864" t="str">
            <v>5500</v>
          </cell>
          <cell r="Q2864" t="str">
            <v>LK</v>
          </cell>
          <cell r="R2864" t="str">
            <v>LKA</v>
          </cell>
          <cell r="S2864" t="str">
            <v>Sri Lanka</v>
          </cell>
          <cell r="T2864">
            <v>2.4</v>
          </cell>
          <cell r="U2864">
            <v>3</v>
          </cell>
          <cell r="V2864">
            <v>50</v>
          </cell>
          <cell r="W2864">
            <v>50</v>
          </cell>
          <cell r="X2864" t="str">
            <v>Pcs.</v>
          </cell>
          <cell r="Y2864" t="str">
            <v>3</v>
          </cell>
          <cell r="Z2864">
            <v>0</v>
          </cell>
          <cell r="AA2864">
            <v>32.909999999999997</v>
          </cell>
          <cell r="AB2864">
            <v>124.85</v>
          </cell>
          <cell r="AC2864">
            <v>0</v>
          </cell>
          <cell r="AD2864">
            <v>0</v>
          </cell>
          <cell r="AE2864">
            <v>0</v>
          </cell>
          <cell r="AF2864">
            <v>0</v>
          </cell>
          <cell r="AG2864">
            <v>0</v>
          </cell>
          <cell r="AH2864">
            <v>0</v>
          </cell>
          <cell r="AI2864">
            <v>1</v>
          </cell>
          <cell r="AJ2864" t="str">
            <v>620</v>
          </cell>
          <cell r="AK2864" t="str">
            <v>500</v>
          </cell>
          <cell r="AL2864" t="str">
            <v>30</v>
          </cell>
          <cell r="AM2864" t="str">
            <v/>
          </cell>
          <cell r="AN2864" t="str">
            <v>95030039</v>
          </cell>
          <cell r="AO2864" t="str">
            <v>Puzzle Map: Asia, EEG</v>
          </cell>
        </row>
        <row r="2865">
          <cell r="A2865" t="str">
            <v>842561</v>
          </cell>
          <cell r="B2865" t="str">
            <v>Puzzelkaart Noord-Amerika; EEG</v>
          </cell>
          <cell r="C2865" t="str">
            <v>Private Label</v>
          </cell>
          <cell r="D2865" t="str">
            <v/>
          </cell>
          <cell r="E2865" t="str">
            <v/>
          </cell>
          <cell r="F2865" t="str">
            <v/>
          </cell>
          <cell r="G2865" t="str">
            <v/>
          </cell>
          <cell r="H2865" t="str">
            <v/>
          </cell>
          <cell r="I2865" t="str">
            <v/>
          </cell>
          <cell r="J2865" t="str">
            <v/>
          </cell>
          <cell r="K2865" t="str">
            <v/>
          </cell>
          <cell r="L2865" t="str">
            <v/>
          </cell>
          <cell r="M2865" t="e">
            <v>#N/A</v>
          </cell>
          <cell r="N2865" t="e">
            <v>#N/A</v>
          </cell>
          <cell r="O2865" t="e">
            <v>#N/A</v>
          </cell>
          <cell r="P2865" t="str">
            <v>5500</v>
          </cell>
          <cell r="Q2865" t="str">
            <v>LK</v>
          </cell>
          <cell r="R2865" t="str">
            <v>LKA</v>
          </cell>
          <cell r="S2865" t="str">
            <v>Sri Lanka</v>
          </cell>
          <cell r="T2865">
            <v>2.4</v>
          </cell>
          <cell r="U2865">
            <v>2.8</v>
          </cell>
          <cell r="V2865">
            <v>300</v>
          </cell>
          <cell r="W2865">
            <v>300</v>
          </cell>
          <cell r="X2865" t="str">
            <v>Pcs.</v>
          </cell>
          <cell r="Y2865" t="str">
            <v>3</v>
          </cell>
          <cell r="Z2865">
            <v>0</v>
          </cell>
          <cell r="AA2865">
            <v>24.14</v>
          </cell>
          <cell r="AB2865">
            <v>113.11</v>
          </cell>
          <cell r="AC2865">
            <v>0</v>
          </cell>
          <cell r="AD2865">
            <v>0</v>
          </cell>
          <cell r="AE2865">
            <v>0</v>
          </cell>
          <cell r="AF2865">
            <v>0</v>
          </cell>
          <cell r="AG2865">
            <v>0</v>
          </cell>
          <cell r="AH2865">
            <v>0</v>
          </cell>
          <cell r="AI2865">
            <v>1</v>
          </cell>
          <cell r="AJ2865" t="str">
            <v>616</v>
          </cell>
          <cell r="AK2865" t="str">
            <v>496</v>
          </cell>
          <cell r="AL2865" t="str">
            <v>26</v>
          </cell>
          <cell r="AM2865" t="str">
            <v/>
          </cell>
          <cell r="AN2865" t="str">
            <v>95030039</v>
          </cell>
          <cell r="AO2865" t="str">
            <v>Puzzle Map: North America; EEG</v>
          </cell>
        </row>
        <row r="2866">
          <cell r="A2866" t="str">
            <v>842562</v>
          </cell>
          <cell r="B2866" t="str">
            <v>Puzzelkaart Zuid-Amerika; EEG</v>
          </cell>
          <cell r="C2866" t="str">
            <v>Private Label</v>
          </cell>
          <cell r="D2866" t="str">
            <v/>
          </cell>
          <cell r="E2866" t="str">
            <v/>
          </cell>
          <cell r="F2866" t="str">
            <v/>
          </cell>
          <cell r="G2866" t="str">
            <v/>
          </cell>
          <cell r="H2866" t="str">
            <v/>
          </cell>
          <cell r="I2866" t="str">
            <v/>
          </cell>
          <cell r="J2866" t="str">
            <v/>
          </cell>
          <cell r="K2866" t="str">
            <v/>
          </cell>
          <cell r="L2866" t="str">
            <v/>
          </cell>
          <cell r="M2866" t="e">
            <v>#N/A</v>
          </cell>
          <cell r="N2866" t="e">
            <v>#N/A</v>
          </cell>
          <cell r="O2866" t="e">
            <v>#N/A</v>
          </cell>
          <cell r="P2866" t="str">
            <v>5500</v>
          </cell>
          <cell r="Q2866" t="str">
            <v>LK</v>
          </cell>
          <cell r="R2866" t="str">
            <v>LKA</v>
          </cell>
          <cell r="S2866" t="str">
            <v>Sri Lanka</v>
          </cell>
          <cell r="T2866">
            <v>2.4</v>
          </cell>
          <cell r="U2866">
            <v>2.8</v>
          </cell>
          <cell r="V2866">
            <v>300</v>
          </cell>
          <cell r="W2866">
            <v>300</v>
          </cell>
          <cell r="X2866" t="str">
            <v>Pcs.</v>
          </cell>
          <cell r="Y2866" t="str">
            <v>3</v>
          </cell>
          <cell r="Z2866">
            <v>0</v>
          </cell>
          <cell r="AA2866">
            <v>23.54</v>
          </cell>
          <cell r="AB2866">
            <v>109.17</v>
          </cell>
          <cell r="AC2866">
            <v>0</v>
          </cell>
          <cell r="AD2866">
            <v>0</v>
          </cell>
          <cell r="AE2866">
            <v>0</v>
          </cell>
          <cell r="AF2866">
            <v>0</v>
          </cell>
          <cell r="AG2866">
            <v>0</v>
          </cell>
          <cell r="AH2866">
            <v>0</v>
          </cell>
          <cell r="AI2866">
            <v>1</v>
          </cell>
          <cell r="AJ2866" t="str">
            <v>616</v>
          </cell>
          <cell r="AK2866" t="str">
            <v>496</v>
          </cell>
          <cell r="AL2866" t="str">
            <v>26</v>
          </cell>
          <cell r="AM2866" t="str">
            <v/>
          </cell>
          <cell r="AN2866" t="str">
            <v>95030039</v>
          </cell>
          <cell r="AO2866" t="str">
            <v>Puzzle Map: South America; EEG</v>
          </cell>
        </row>
        <row r="2867">
          <cell r="A2867" t="str">
            <v>842563</v>
          </cell>
          <cell r="B2867" t="str">
            <v>Puzzelkaart Afrika; EEG</v>
          </cell>
          <cell r="C2867" t="str">
            <v>Private Label</v>
          </cell>
          <cell r="D2867" t="str">
            <v/>
          </cell>
          <cell r="E2867" t="str">
            <v/>
          </cell>
          <cell r="F2867" t="str">
            <v/>
          </cell>
          <cell r="G2867" t="str">
            <v/>
          </cell>
          <cell r="H2867" t="str">
            <v/>
          </cell>
          <cell r="I2867" t="str">
            <v/>
          </cell>
          <cell r="J2867" t="str">
            <v/>
          </cell>
          <cell r="K2867" t="str">
            <v/>
          </cell>
          <cell r="L2867" t="str">
            <v/>
          </cell>
          <cell r="M2867" t="e">
            <v>#N/A</v>
          </cell>
          <cell r="N2867" t="e">
            <v>#N/A</v>
          </cell>
          <cell r="O2867" t="e">
            <v>#N/A</v>
          </cell>
          <cell r="P2867" t="str">
            <v>5500</v>
          </cell>
          <cell r="Q2867" t="str">
            <v>LK</v>
          </cell>
          <cell r="R2867" t="str">
            <v>LKA</v>
          </cell>
          <cell r="S2867" t="str">
            <v>Sri Lanka</v>
          </cell>
          <cell r="T2867">
            <v>2.5</v>
          </cell>
          <cell r="U2867">
            <v>2.9</v>
          </cell>
          <cell r="V2867">
            <v>300</v>
          </cell>
          <cell r="W2867">
            <v>300</v>
          </cell>
          <cell r="X2867" t="str">
            <v>Pcs.</v>
          </cell>
          <cell r="Y2867" t="str">
            <v>3</v>
          </cell>
          <cell r="Z2867">
            <v>0</v>
          </cell>
          <cell r="AA2867">
            <v>27.71</v>
          </cell>
          <cell r="AB2867">
            <v>133.72</v>
          </cell>
          <cell r="AC2867">
            <v>0</v>
          </cell>
          <cell r="AD2867">
            <v>0</v>
          </cell>
          <cell r="AE2867">
            <v>0</v>
          </cell>
          <cell r="AF2867">
            <v>0</v>
          </cell>
          <cell r="AG2867">
            <v>0</v>
          </cell>
          <cell r="AH2867">
            <v>0</v>
          </cell>
          <cell r="AI2867">
            <v>1</v>
          </cell>
          <cell r="AJ2867" t="str">
            <v>616</v>
          </cell>
          <cell r="AK2867" t="str">
            <v>496</v>
          </cell>
          <cell r="AL2867" t="str">
            <v>26</v>
          </cell>
          <cell r="AM2867" t="str">
            <v/>
          </cell>
          <cell r="AN2867" t="str">
            <v>95030039</v>
          </cell>
          <cell r="AO2867" t="str">
            <v>Puzzle Map: Africa; EEG</v>
          </cell>
        </row>
        <row r="2868">
          <cell r="A2868" t="str">
            <v>842564</v>
          </cell>
          <cell r="B2868" t="str">
            <v>Puzzelkaart China; EEG</v>
          </cell>
          <cell r="C2868" t="str">
            <v>Private Label</v>
          </cell>
          <cell r="D2868" t="str">
            <v/>
          </cell>
          <cell r="E2868" t="str">
            <v/>
          </cell>
          <cell r="F2868" t="str">
            <v/>
          </cell>
          <cell r="G2868" t="str">
            <v/>
          </cell>
          <cell r="H2868" t="str">
            <v/>
          </cell>
          <cell r="I2868" t="str">
            <v/>
          </cell>
          <cell r="J2868" t="str">
            <v/>
          </cell>
          <cell r="K2868" t="str">
            <v/>
          </cell>
          <cell r="L2868" t="str">
            <v/>
          </cell>
          <cell r="M2868" t="e">
            <v>#N/A</v>
          </cell>
          <cell r="N2868" t="e">
            <v>#N/A</v>
          </cell>
          <cell r="O2868" t="e">
            <v>#N/A</v>
          </cell>
          <cell r="P2868" t="str">
            <v>5500</v>
          </cell>
          <cell r="Q2868" t="str">
            <v>LK</v>
          </cell>
          <cell r="R2868" t="str">
            <v>LKA</v>
          </cell>
          <cell r="S2868" t="str">
            <v>Sri Lanka</v>
          </cell>
          <cell r="T2868">
            <v>2.6</v>
          </cell>
          <cell r="U2868">
            <v>2.8</v>
          </cell>
          <cell r="V2868">
            <v>80</v>
          </cell>
          <cell r="W2868">
            <v>80</v>
          </cell>
          <cell r="X2868" t="str">
            <v>Pcs.</v>
          </cell>
          <cell r="Y2868" t="str">
            <v>3</v>
          </cell>
          <cell r="Z2868">
            <v>0</v>
          </cell>
          <cell r="AA2868">
            <v>58.56</v>
          </cell>
          <cell r="AB2868">
            <v>153.97999999999999</v>
          </cell>
          <cell r="AC2868">
            <v>0</v>
          </cell>
          <cell r="AD2868">
            <v>0</v>
          </cell>
          <cell r="AE2868">
            <v>0</v>
          </cell>
          <cell r="AF2868">
            <v>0</v>
          </cell>
          <cell r="AG2868">
            <v>0</v>
          </cell>
          <cell r="AH2868">
            <v>0</v>
          </cell>
          <cell r="AI2868">
            <v>1</v>
          </cell>
          <cell r="AJ2868" t="str">
            <v>616</v>
          </cell>
          <cell r="AK2868" t="str">
            <v>496</v>
          </cell>
          <cell r="AL2868" t="str">
            <v>26</v>
          </cell>
          <cell r="AM2868" t="str">
            <v/>
          </cell>
          <cell r="AN2868" t="str">
            <v>95030039</v>
          </cell>
          <cell r="AO2868" t="str">
            <v>Puzzle Map: China; EEG</v>
          </cell>
        </row>
        <row r="2869">
          <cell r="A2869" t="str">
            <v>900000002</v>
          </cell>
          <cell r="B2869" t="str">
            <v>Magic Phonics</v>
          </cell>
          <cell r="C2869" t="str">
            <v>Educo</v>
          </cell>
          <cell r="D2869" t="str">
            <v/>
          </cell>
          <cell r="E2869" t="str">
            <v/>
          </cell>
          <cell r="F2869" t="str">
            <v/>
          </cell>
          <cell r="G2869" t="str">
            <v/>
          </cell>
          <cell r="H2869" t="str">
            <v/>
          </cell>
          <cell r="I2869" t="str">
            <v/>
          </cell>
          <cell r="J2869" t="str">
            <v/>
          </cell>
          <cell r="K2869" t="str">
            <v/>
          </cell>
          <cell r="L2869" t="str">
            <v/>
          </cell>
          <cell r="M2869" t="e">
            <v>#N/A</v>
          </cell>
          <cell r="N2869" t="e">
            <v>#N/A</v>
          </cell>
          <cell r="O2869" t="e">
            <v>#N/A</v>
          </cell>
          <cell r="P2869" t="str">
            <v>9802</v>
          </cell>
          <cell r="Q2869" t="str">
            <v>CN</v>
          </cell>
          <cell r="R2869" t="str">
            <v>CHN</v>
          </cell>
          <cell r="S2869" t="str">
            <v>China</v>
          </cell>
          <cell r="T2869">
            <v>3.6</v>
          </cell>
          <cell r="U2869">
            <v>3.8</v>
          </cell>
          <cell r="V2869">
            <v>252</v>
          </cell>
          <cell r="W2869">
            <v>252</v>
          </cell>
          <cell r="X2869" t="str">
            <v>Pcs.</v>
          </cell>
          <cell r="Y2869" t="str">
            <v>3</v>
          </cell>
          <cell r="Z2869">
            <v>99</v>
          </cell>
          <cell r="AA2869">
            <v>98.13</v>
          </cell>
          <cell r="AB2869">
            <v>159</v>
          </cell>
          <cell r="AC2869">
            <v>0</v>
          </cell>
          <cell r="AD2869">
            <v>0</v>
          </cell>
          <cell r="AE2869">
            <v>170.13</v>
          </cell>
          <cell r="AF2869">
            <v>0</v>
          </cell>
          <cell r="AG2869">
            <v>159</v>
          </cell>
          <cell r="AH2869">
            <v>170.13</v>
          </cell>
          <cell r="AI2869">
            <v>1</v>
          </cell>
          <cell r="AJ2869" t="str">
            <v>40</v>
          </cell>
          <cell r="AK2869" t="str">
            <v>26</v>
          </cell>
          <cell r="AL2869" t="str">
            <v>9</v>
          </cell>
          <cell r="AM2869" t="str">
            <v>8719924031077</v>
          </cell>
          <cell r="AN2869" t="str">
            <v>95030099</v>
          </cell>
          <cell r="AO2869" t="str">
            <v>Magic Phonics</v>
          </cell>
        </row>
        <row r="2870">
          <cell r="A2870" t="str">
            <v>2050005</v>
          </cell>
          <cell r="B2870" t="str">
            <v>Doos kunststof, 100x82x43 mm</v>
          </cell>
          <cell r="C2870" t="str">
            <v>Educo</v>
          </cell>
          <cell r="D2870" t="str">
            <v>2050005</v>
          </cell>
          <cell r="E2870" t="str">
            <v/>
          </cell>
          <cell r="F2870" t="str">
            <v/>
          </cell>
          <cell r="G2870" t="str">
            <v>2050005</v>
          </cell>
          <cell r="H2870" t="str">
            <v/>
          </cell>
          <cell r="I2870" t="str">
            <v/>
          </cell>
          <cell r="J2870" t="str">
            <v>2050005</v>
          </cell>
          <cell r="K2870" t="str">
            <v/>
          </cell>
          <cell r="L2870" t="str">
            <v/>
          </cell>
          <cell r="M2870" t="e">
            <v>#N/A</v>
          </cell>
          <cell r="N2870" t="e">
            <v>#N/A</v>
          </cell>
          <cell r="O2870" t="e">
            <v>#N/A</v>
          </cell>
          <cell r="P2870" t="str">
            <v>4202</v>
          </cell>
          <cell r="Q2870" t="str">
            <v>NL</v>
          </cell>
          <cell r="R2870" t="str">
            <v>NLD</v>
          </cell>
          <cell r="S2870" t="str">
            <v>Netherlands</v>
          </cell>
          <cell r="T2870">
            <v>7.0000000000000007E-2</v>
          </cell>
          <cell r="U2870">
            <v>7.0000000000000007E-2</v>
          </cell>
          <cell r="V2870">
            <v>400</v>
          </cell>
          <cell r="W2870">
            <v>400</v>
          </cell>
          <cell r="X2870" t="str">
            <v>Pcs.</v>
          </cell>
          <cell r="Y2870" t="str">
            <v>3</v>
          </cell>
          <cell r="Z2870">
            <v>0</v>
          </cell>
          <cell r="AA2870">
            <v>0.68</v>
          </cell>
          <cell r="AB2870">
            <v>2.4700000000000002</v>
          </cell>
          <cell r="AC2870">
            <v>0</v>
          </cell>
          <cell r="AD2870">
            <v>0</v>
          </cell>
          <cell r="AE2870">
            <v>2.64</v>
          </cell>
          <cell r="AF2870">
            <v>0</v>
          </cell>
          <cell r="AG2870">
            <v>2.4700000000000002</v>
          </cell>
          <cell r="AH2870">
            <v>2.64</v>
          </cell>
          <cell r="AI2870">
            <v>1</v>
          </cell>
          <cell r="AJ2870" t="str">
            <v>105</v>
          </cell>
          <cell r="AK2870" t="str">
            <v>85</v>
          </cell>
          <cell r="AL2870" t="str">
            <v>50</v>
          </cell>
          <cell r="AM2870" t="str">
            <v>8719924021283</v>
          </cell>
          <cell r="AN2870" t="str">
            <v>95030099</v>
          </cell>
          <cell r="AO2870" t="str">
            <v>Box 10 x 8.2 x 4.3 cm</v>
          </cell>
        </row>
        <row r="2871">
          <cell r="A2871" t="str">
            <v>2051000</v>
          </cell>
          <cell r="B2871" t="str">
            <v>Doos kunststof, 63x42x18 mm</v>
          </cell>
          <cell r="C2871" t="str">
            <v>Educo</v>
          </cell>
          <cell r="D2871" t="str">
            <v>2051000</v>
          </cell>
          <cell r="E2871" t="str">
            <v/>
          </cell>
          <cell r="F2871" t="str">
            <v/>
          </cell>
          <cell r="G2871" t="str">
            <v>2051000</v>
          </cell>
          <cell r="H2871" t="str">
            <v/>
          </cell>
          <cell r="I2871" t="str">
            <v/>
          </cell>
          <cell r="J2871" t="str">
            <v>2051000</v>
          </cell>
          <cell r="K2871" t="str">
            <v/>
          </cell>
          <cell r="L2871" t="str">
            <v/>
          </cell>
          <cell r="M2871" t="e">
            <v>#N/A</v>
          </cell>
          <cell r="N2871" t="e">
            <v>#N/A</v>
          </cell>
          <cell r="O2871" t="e">
            <v>#N/A</v>
          </cell>
          <cell r="P2871" t="str">
            <v>4202</v>
          </cell>
          <cell r="Q2871" t="str">
            <v>NL</v>
          </cell>
          <cell r="R2871" t="str">
            <v>NLD</v>
          </cell>
          <cell r="S2871" t="str">
            <v>Netherlands</v>
          </cell>
          <cell r="T2871">
            <v>0.02</v>
          </cell>
          <cell r="U2871">
            <v>0.02</v>
          </cell>
          <cell r="V2871">
            <v>500</v>
          </cell>
          <cell r="W2871">
            <v>500</v>
          </cell>
          <cell r="X2871" t="str">
            <v>Pcs.</v>
          </cell>
          <cell r="Y2871" t="str">
            <v>3</v>
          </cell>
          <cell r="Z2871">
            <v>0</v>
          </cell>
          <cell r="AA2871">
            <v>0.23</v>
          </cell>
          <cell r="AB2871">
            <v>0.75</v>
          </cell>
          <cell r="AC2871">
            <v>0</v>
          </cell>
          <cell r="AD2871">
            <v>0</v>
          </cell>
          <cell r="AE2871">
            <v>0.8</v>
          </cell>
          <cell r="AF2871">
            <v>0</v>
          </cell>
          <cell r="AG2871">
            <v>0.75</v>
          </cell>
          <cell r="AH2871">
            <v>0.8</v>
          </cell>
          <cell r="AI2871">
            <v>1</v>
          </cell>
          <cell r="AJ2871" t="str">
            <v>63</v>
          </cell>
          <cell r="AK2871" t="str">
            <v>42</v>
          </cell>
          <cell r="AL2871" t="str">
            <v>18</v>
          </cell>
          <cell r="AM2871" t="str">
            <v>8719924021290</v>
          </cell>
          <cell r="AN2871" t="str">
            <v>95030099</v>
          </cell>
          <cell r="AO2871" t="str">
            <v>Box 6.3 x 4.2 x 1.8 cm</v>
          </cell>
        </row>
        <row r="2872">
          <cell r="A2872" t="str">
            <v>2052000</v>
          </cell>
          <cell r="B2872" t="str">
            <v>Doos kunststof, 80x45x18 mm</v>
          </cell>
          <cell r="C2872" t="str">
            <v>Educo</v>
          </cell>
          <cell r="D2872" t="str">
            <v>2052000</v>
          </cell>
          <cell r="E2872" t="str">
            <v/>
          </cell>
          <cell r="F2872" t="str">
            <v/>
          </cell>
          <cell r="G2872" t="str">
            <v>2052000</v>
          </cell>
          <cell r="H2872" t="str">
            <v/>
          </cell>
          <cell r="I2872" t="str">
            <v/>
          </cell>
          <cell r="J2872" t="str">
            <v>2052000</v>
          </cell>
          <cell r="K2872" t="str">
            <v/>
          </cell>
          <cell r="L2872" t="str">
            <v/>
          </cell>
          <cell r="M2872" t="e">
            <v>#N/A</v>
          </cell>
          <cell r="N2872" t="e">
            <v>#N/A</v>
          </cell>
          <cell r="O2872" t="e">
            <v>#N/A</v>
          </cell>
          <cell r="P2872" t="str">
            <v>4202</v>
          </cell>
          <cell r="Q2872" t="str">
            <v>NL</v>
          </cell>
          <cell r="R2872" t="str">
            <v>NLD</v>
          </cell>
          <cell r="S2872" t="str">
            <v>Netherlands</v>
          </cell>
          <cell r="T2872">
            <v>0.03</v>
          </cell>
          <cell r="U2872">
            <v>0.03</v>
          </cell>
          <cell r="V2872">
            <v>1000</v>
          </cell>
          <cell r="W2872">
            <v>1000</v>
          </cell>
          <cell r="X2872" t="str">
            <v>Pcs.</v>
          </cell>
          <cell r="Y2872" t="str">
            <v>3</v>
          </cell>
          <cell r="Z2872">
            <v>0</v>
          </cell>
          <cell r="AA2872">
            <v>0.27</v>
          </cell>
          <cell r="AB2872">
            <v>1.18</v>
          </cell>
          <cell r="AC2872">
            <v>0</v>
          </cell>
          <cell r="AD2872">
            <v>0</v>
          </cell>
          <cell r="AE2872">
            <v>1.26</v>
          </cell>
          <cell r="AF2872">
            <v>0</v>
          </cell>
          <cell r="AG2872">
            <v>1.18</v>
          </cell>
          <cell r="AH2872">
            <v>1.26</v>
          </cell>
          <cell r="AI2872">
            <v>1</v>
          </cell>
          <cell r="AJ2872" t="str">
            <v>80</v>
          </cell>
          <cell r="AK2872" t="str">
            <v>45</v>
          </cell>
          <cell r="AL2872" t="str">
            <v>20</v>
          </cell>
          <cell r="AM2872" t="str">
            <v>8719924021306</v>
          </cell>
          <cell r="AN2872" t="str">
            <v>95030099</v>
          </cell>
          <cell r="AO2872" t="str">
            <v>Box 8 x 4.5 x 1.8 cm</v>
          </cell>
        </row>
        <row r="2873">
          <cell r="A2873" t="str">
            <v>2054000</v>
          </cell>
          <cell r="B2873" t="str">
            <v>Doos kunststof, 76x56x30 mm</v>
          </cell>
          <cell r="C2873" t="str">
            <v>Educo</v>
          </cell>
          <cell r="D2873" t="str">
            <v>2054000</v>
          </cell>
          <cell r="E2873" t="str">
            <v/>
          </cell>
          <cell r="F2873" t="str">
            <v/>
          </cell>
          <cell r="G2873" t="str">
            <v>2054000</v>
          </cell>
          <cell r="H2873" t="str">
            <v/>
          </cell>
          <cell r="I2873" t="str">
            <v/>
          </cell>
          <cell r="J2873" t="str">
            <v>2054000</v>
          </cell>
          <cell r="K2873" t="str">
            <v/>
          </cell>
          <cell r="L2873" t="str">
            <v/>
          </cell>
          <cell r="M2873" t="e">
            <v>#N/A</v>
          </cell>
          <cell r="N2873" t="e">
            <v>#N/A</v>
          </cell>
          <cell r="O2873" t="e">
            <v>#N/A</v>
          </cell>
          <cell r="P2873" t="str">
            <v>4202</v>
          </cell>
          <cell r="Q2873" t="str">
            <v>NL</v>
          </cell>
          <cell r="R2873" t="str">
            <v>NLD</v>
          </cell>
          <cell r="S2873" t="str">
            <v>Netherlands</v>
          </cell>
          <cell r="T2873">
            <v>0.03</v>
          </cell>
          <cell r="U2873">
            <v>0.03</v>
          </cell>
          <cell r="V2873">
            <v>600</v>
          </cell>
          <cell r="W2873">
            <v>600</v>
          </cell>
          <cell r="X2873" t="str">
            <v>Pcs.</v>
          </cell>
          <cell r="Y2873" t="str">
            <v>3</v>
          </cell>
          <cell r="Z2873">
            <v>0</v>
          </cell>
          <cell r="AA2873">
            <v>0.43</v>
          </cell>
          <cell r="AB2873">
            <v>2.13</v>
          </cell>
          <cell r="AC2873">
            <v>0</v>
          </cell>
          <cell r="AD2873">
            <v>0</v>
          </cell>
          <cell r="AE2873">
            <v>2.2799999999999998</v>
          </cell>
          <cell r="AF2873">
            <v>0</v>
          </cell>
          <cell r="AG2873">
            <v>2.13</v>
          </cell>
          <cell r="AH2873">
            <v>2.2799999999999998</v>
          </cell>
          <cell r="AI2873">
            <v>1</v>
          </cell>
          <cell r="AJ2873" t="str">
            <v>76</v>
          </cell>
          <cell r="AK2873" t="str">
            <v>56</v>
          </cell>
          <cell r="AL2873" t="str">
            <v>30</v>
          </cell>
          <cell r="AM2873" t="str">
            <v>8719924021313</v>
          </cell>
          <cell r="AN2873" t="str">
            <v>95030099</v>
          </cell>
          <cell r="AO2873" t="str">
            <v>Box 7.6 x 5.6 x 3 cm</v>
          </cell>
        </row>
        <row r="2874">
          <cell r="A2874" t="str">
            <v>2061001</v>
          </cell>
          <cell r="B2874" t="str">
            <v>Fiches blauw</v>
          </cell>
          <cell r="C2874" t="str">
            <v>Educo</v>
          </cell>
          <cell r="D2874" t="str">
            <v>2061001</v>
          </cell>
          <cell r="E2874" t="str">
            <v/>
          </cell>
          <cell r="F2874" t="str">
            <v/>
          </cell>
          <cell r="G2874" t="str">
            <v>2061001</v>
          </cell>
          <cell r="H2874" t="str">
            <v/>
          </cell>
          <cell r="I2874" t="str">
            <v/>
          </cell>
          <cell r="J2874" t="str">
            <v>2061001</v>
          </cell>
          <cell r="K2874" t="str">
            <v/>
          </cell>
          <cell r="L2874" t="str">
            <v/>
          </cell>
          <cell r="M2874" t="e">
            <v>#N/A</v>
          </cell>
          <cell r="N2874" t="e">
            <v>#N/A</v>
          </cell>
          <cell r="O2874" t="e">
            <v>#N/A</v>
          </cell>
          <cell r="P2874" t="str">
            <v>4200</v>
          </cell>
          <cell r="Q2874" t="str">
            <v>SI</v>
          </cell>
          <cell r="R2874" t="str">
            <v>SVN</v>
          </cell>
          <cell r="S2874" t="str">
            <v>Slovenia</v>
          </cell>
          <cell r="T2874">
            <v>0.06</v>
          </cell>
          <cell r="U2874">
            <v>0.06</v>
          </cell>
          <cell r="V2874">
            <v>500</v>
          </cell>
          <cell r="W2874">
            <v>500</v>
          </cell>
          <cell r="X2874" t="str">
            <v>Pcs.</v>
          </cell>
          <cell r="Y2874" t="str">
            <v>3</v>
          </cell>
          <cell r="Z2874">
            <v>0</v>
          </cell>
          <cell r="AA2874">
            <v>0.88</v>
          </cell>
          <cell r="AB2874">
            <v>3.63</v>
          </cell>
          <cell r="AC2874">
            <v>0</v>
          </cell>
          <cell r="AD2874">
            <v>0</v>
          </cell>
          <cell r="AE2874">
            <v>3.88</v>
          </cell>
          <cell r="AF2874">
            <v>0</v>
          </cell>
          <cell r="AG2874">
            <v>3.63</v>
          </cell>
          <cell r="AH2874">
            <v>3.88</v>
          </cell>
          <cell r="AI2874">
            <v>1</v>
          </cell>
          <cell r="AJ2874" t="str">
            <v>120</v>
          </cell>
          <cell r="AK2874" t="str">
            <v>90</v>
          </cell>
          <cell r="AL2874" t="str">
            <v>10</v>
          </cell>
          <cell r="AM2874" t="str">
            <v>8719924021320</v>
          </cell>
          <cell r="AN2874" t="str">
            <v>95030099</v>
          </cell>
          <cell r="AO2874" t="str">
            <v>Counters blue</v>
          </cell>
        </row>
        <row r="2875">
          <cell r="A2875" t="str">
            <v>2061002</v>
          </cell>
          <cell r="B2875" t="str">
            <v>Fiches geel</v>
          </cell>
          <cell r="C2875" t="str">
            <v>Educo</v>
          </cell>
          <cell r="D2875" t="str">
            <v>2061002</v>
          </cell>
          <cell r="E2875" t="str">
            <v/>
          </cell>
          <cell r="F2875" t="str">
            <v/>
          </cell>
          <cell r="G2875" t="str">
            <v>2061002</v>
          </cell>
          <cell r="H2875" t="str">
            <v/>
          </cell>
          <cell r="I2875" t="str">
            <v/>
          </cell>
          <cell r="J2875" t="str">
            <v>2061002</v>
          </cell>
          <cell r="K2875" t="str">
            <v/>
          </cell>
          <cell r="L2875" t="str">
            <v/>
          </cell>
          <cell r="M2875" t="e">
            <v>#N/A</v>
          </cell>
          <cell r="N2875" t="e">
            <v>#N/A</v>
          </cell>
          <cell r="O2875" t="e">
            <v>#N/A</v>
          </cell>
          <cell r="P2875" t="str">
            <v>4200</v>
          </cell>
          <cell r="Q2875" t="str">
            <v>SI</v>
          </cell>
          <cell r="R2875" t="str">
            <v>SVN</v>
          </cell>
          <cell r="S2875" t="str">
            <v>Slovenia</v>
          </cell>
          <cell r="T2875">
            <v>0.06</v>
          </cell>
          <cell r="U2875">
            <v>0.06</v>
          </cell>
          <cell r="V2875">
            <v>500</v>
          </cell>
          <cell r="W2875">
            <v>500</v>
          </cell>
          <cell r="X2875" t="str">
            <v>Pcs.</v>
          </cell>
          <cell r="Y2875" t="str">
            <v>3</v>
          </cell>
          <cell r="Z2875">
            <v>0</v>
          </cell>
          <cell r="AA2875">
            <v>0.88</v>
          </cell>
          <cell r="AB2875">
            <v>3.63</v>
          </cell>
          <cell r="AC2875">
            <v>0</v>
          </cell>
          <cell r="AD2875">
            <v>0</v>
          </cell>
          <cell r="AE2875">
            <v>3.88</v>
          </cell>
          <cell r="AF2875">
            <v>0</v>
          </cell>
          <cell r="AG2875">
            <v>3.63</v>
          </cell>
          <cell r="AH2875">
            <v>3.88</v>
          </cell>
          <cell r="AI2875">
            <v>1</v>
          </cell>
          <cell r="AJ2875" t="str">
            <v>120</v>
          </cell>
          <cell r="AK2875" t="str">
            <v>90</v>
          </cell>
          <cell r="AL2875" t="str">
            <v>10</v>
          </cell>
          <cell r="AM2875" t="str">
            <v>8719924021337</v>
          </cell>
          <cell r="AN2875" t="str">
            <v>95030099</v>
          </cell>
          <cell r="AO2875" t="str">
            <v>Counters yellow</v>
          </cell>
        </row>
        <row r="2876">
          <cell r="A2876" t="str">
            <v>2061003</v>
          </cell>
          <cell r="B2876" t="str">
            <v>Fiches groen</v>
          </cell>
          <cell r="C2876" t="str">
            <v>Educo</v>
          </cell>
          <cell r="D2876" t="str">
            <v>2061003</v>
          </cell>
          <cell r="E2876" t="str">
            <v/>
          </cell>
          <cell r="F2876" t="str">
            <v/>
          </cell>
          <cell r="G2876" t="str">
            <v>2061003</v>
          </cell>
          <cell r="H2876" t="str">
            <v/>
          </cell>
          <cell r="I2876" t="str">
            <v/>
          </cell>
          <cell r="J2876" t="str">
            <v>2061003</v>
          </cell>
          <cell r="K2876" t="str">
            <v/>
          </cell>
          <cell r="L2876" t="str">
            <v/>
          </cell>
          <cell r="M2876" t="e">
            <v>#N/A</v>
          </cell>
          <cell r="N2876" t="e">
            <v>#N/A</v>
          </cell>
          <cell r="O2876" t="e">
            <v>#N/A</v>
          </cell>
          <cell r="P2876" t="str">
            <v>4200</v>
          </cell>
          <cell r="Q2876" t="str">
            <v>SI</v>
          </cell>
          <cell r="R2876" t="str">
            <v>SVN</v>
          </cell>
          <cell r="S2876" t="str">
            <v>Slovenia</v>
          </cell>
          <cell r="T2876">
            <v>0.06</v>
          </cell>
          <cell r="U2876">
            <v>0.06</v>
          </cell>
          <cell r="V2876">
            <v>500</v>
          </cell>
          <cell r="W2876">
            <v>500</v>
          </cell>
          <cell r="X2876" t="str">
            <v>Pcs.</v>
          </cell>
          <cell r="Y2876" t="str">
            <v>3</v>
          </cell>
          <cell r="Z2876">
            <v>0</v>
          </cell>
          <cell r="AA2876">
            <v>0.88</v>
          </cell>
          <cell r="AB2876">
            <v>3.63</v>
          </cell>
          <cell r="AC2876">
            <v>0</v>
          </cell>
          <cell r="AD2876">
            <v>0</v>
          </cell>
          <cell r="AE2876">
            <v>3.88</v>
          </cell>
          <cell r="AF2876">
            <v>0</v>
          </cell>
          <cell r="AG2876">
            <v>3.63</v>
          </cell>
          <cell r="AH2876">
            <v>3.88</v>
          </cell>
          <cell r="AI2876">
            <v>1</v>
          </cell>
          <cell r="AJ2876" t="str">
            <v>120</v>
          </cell>
          <cell r="AK2876" t="str">
            <v>90</v>
          </cell>
          <cell r="AL2876" t="str">
            <v>10</v>
          </cell>
          <cell r="AM2876" t="str">
            <v>8719924021344</v>
          </cell>
          <cell r="AN2876" t="str">
            <v>95030099</v>
          </cell>
          <cell r="AO2876" t="str">
            <v>Counters green</v>
          </cell>
        </row>
        <row r="2877">
          <cell r="A2877" t="str">
            <v>2061004</v>
          </cell>
          <cell r="B2877" t="str">
            <v>Fiches rood</v>
          </cell>
          <cell r="C2877" t="str">
            <v>Educo</v>
          </cell>
          <cell r="D2877" t="str">
            <v>2061004</v>
          </cell>
          <cell r="E2877" t="str">
            <v/>
          </cell>
          <cell r="F2877" t="str">
            <v/>
          </cell>
          <cell r="G2877" t="str">
            <v>2061004</v>
          </cell>
          <cell r="H2877" t="str">
            <v/>
          </cell>
          <cell r="I2877" t="str">
            <v/>
          </cell>
          <cell r="J2877" t="str">
            <v>2061004</v>
          </cell>
          <cell r="K2877" t="str">
            <v/>
          </cell>
          <cell r="L2877" t="str">
            <v/>
          </cell>
          <cell r="M2877" t="e">
            <v>#N/A</v>
          </cell>
          <cell r="N2877" t="e">
            <v>#N/A</v>
          </cell>
          <cell r="O2877" t="e">
            <v>#N/A</v>
          </cell>
          <cell r="P2877" t="str">
            <v>4200</v>
          </cell>
          <cell r="Q2877" t="str">
            <v>SI</v>
          </cell>
          <cell r="R2877" t="str">
            <v>SVN</v>
          </cell>
          <cell r="S2877" t="str">
            <v>Slovenia</v>
          </cell>
          <cell r="T2877">
            <v>0.06</v>
          </cell>
          <cell r="U2877">
            <v>0.06</v>
          </cell>
          <cell r="V2877">
            <v>500</v>
          </cell>
          <cell r="W2877">
            <v>500</v>
          </cell>
          <cell r="X2877" t="str">
            <v>Pcs.</v>
          </cell>
          <cell r="Y2877" t="str">
            <v>3</v>
          </cell>
          <cell r="Z2877">
            <v>0</v>
          </cell>
          <cell r="AA2877">
            <v>0.88</v>
          </cell>
          <cell r="AB2877">
            <v>3.63</v>
          </cell>
          <cell r="AC2877">
            <v>0</v>
          </cell>
          <cell r="AD2877">
            <v>0</v>
          </cell>
          <cell r="AE2877">
            <v>3.88</v>
          </cell>
          <cell r="AF2877">
            <v>0</v>
          </cell>
          <cell r="AG2877">
            <v>3.63</v>
          </cell>
          <cell r="AH2877">
            <v>3.88</v>
          </cell>
          <cell r="AI2877">
            <v>1</v>
          </cell>
          <cell r="AJ2877" t="str">
            <v>120</v>
          </cell>
          <cell r="AK2877" t="str">
            <v>90</v>
          </cell>
          <cell r="AL2877" t="str">
            <v>10</v>
          </cell>
          <cell r="AM2877" t="str">
            <v>8719924021351</v>
          </cell>
          <cell r="AN2877" t="str">
            <v>95030099</v>
          </cell>
          <cell r="AO2877" t="str">
            <v>Counters red</v>
          </cell>
        </row>
        <row r="2878">
          <cell r="A2878" t="str">
            <v>2070000</v>
          </cell>
          <cell r="B2878" t="str">
            <v>Klok magnetisch, leerkracht</v>
          </cell>
          <cell r="C2878" t="str">
            <v>Educo</v>
          </cell>
          <cell r="D2878" t="str">
            <v>2070000</v>
          </cell>
          <cell r="E2878" t="str">
            <v/>
          </cell>
          <cell r="F2878" t="str">
            <v/>
          </cell>
          <cell r="G2878" t="str">
            <v>2070000</v>
          </cell>
          <cell r="H2878" t="str">
            <v/>
          </cell>
          <cell r="I2878" t="str">
            <v/>
          </cell>
          <cell r="J2878" t="str">
            <v>2070000</v>
          </cell>
          <cell r="K2878" t="str">
            <v/>
          </cell>
          <cell r="L2878" t="str">
            <v/>
          </cell>
          <cell r="M2878" t="e">
            <v>#N/A</v>
          </cell>
          <cell r="N2878" t="e">
            <v>#N/A</v>
          </cell>
          <cell r="O2878" t="e">
            <v>#N/A</v>
          </cell>
          <cell r="P2878" t="str">
            <v>4200</v>
          </cell>
          <cell r="Q2878" t="str">
            <v>DE</v>
          </cell>
          <cell r="R2878" t="str">
            <v>DEU</v>
          </cell>
          <cell r="S2878" t="str">
            <v>Germany</v>
          </cell>
          <cell r="T2878">
            <v>0.54</v>
          </cell>
          <cell r="U2878">
            <v>0.54</v>
          </cell>
          <cell r="V2878">
            <v>200</v>
          </cell>
          <cell r="W2878">
            <v>200</v>
          </cell>
          <cell r="X2878" t="str">
            <v>Pcs.</v>
          </cell>
          <cell r="Y2878" t="str">
            <v>3</v>
          </cell>
          <cell r="Z2878">
            <v>0</v>
          </cell>
          <cell r="AA2878">
            <v>13.6</v>
          </cell>
          <cell r="AB2878">
            <v>56.64</v>
          </cell>
          <cell r="AC2878">
            <v>0</v>
          </cell>
          <cell r="AD2878">
            <v>0</v>
          </cell>
          <cell r="AE2878">
            <v>60.6</v>
          </cell>
          <cell r="AF2878">
            <v>0</v>
          </cell>
          <cell r="AG2878">
            <v>56.64</v>
          </cell>
          <cell r="AH2878">
            <v>60.6</v>
          </cell>
          <cell r="AI2878">
            <v>1</v>
          </cell>
          <cell r="AJ2878" t="str">
            <v>440</v>
          </cell>
          <cell r="AK2878" t="str">
            <v>320</v>
          </cell>
          <cell r="AL2878" t="str">
            <v>5</v>
          </cell>
          <cell r="AM2878" t="str">
            <v>8719924021368</v>
          </cell>
          <cell r="AN2878" t="str">
            <v>95030099</v>
          </cell>
          <cell r="AO2878" t="str">
            <v>Clock magnetic teacher</v>
          </cell>
        </row>
        <row r="2879">
          <cell r="A2879" t="str">
            <v>2071000</v>
          </cell>
          <cell r="B2879" t="str">
            <v>Klokjes AM/PM, leerling</v>
          </cell>
          <cell r="C2879" t="str">
            <v>Educo</v>
          </cell>
          <cell r="D2879" t="str">
            <v>2071000</v>
          </cell>
          <cell r="E2879" t="str">
            <v/>
          </cell>
          <cell r="F2879" t="str">
            <v/>
          </cell>
          <cell r="G2879" t="str">
            <v>2071000</v>
          </cell>
          <cell r="H2879" t="str">
            <v/>
          </cell>
          <cell r="I2879" t="str">
            <v/>
          </cell>
          <cell r="J2879" t="str">
            <v>2071000</v>
          </cell>
          <cell r="K2879" t="str">
            <v/>
          </cell>
          <cell r="L2879" t="str">
            <v/>
          </cell>
          <cell r="M2879" t="e">
            <v>#N/A</v>
          </cell>
          <cell r="N2879" t="e">
            <v>#N/A</v>
          </cell>
          <cell r="O2879" t="e">
            <v>#N/A</v>
          </cell>
          <cell r="P2879" t="str">
            <v>4200</v>
          </cell>
          <cell r="Q2879" t="str">
            <v>DE</v>
          </cell>
          <cell r="R2879" t="str">
            <v>DEU</v>
          </cell>
          <cell r="S2879" t="str">
            <v>Germany</v>
          </cell>
          <cell r="T2879">
            <v>7.0000000000000007E-2</v>
          </cell>
          <cell r="U2879">
            <v>7.0000000000000007E-2</v>
          </cell>
          <cell r="V2879">
            <v>425</v>
          </cell>
          <cell r="W2879">
            <v>425</v>
          </cell>
          <cell r="X2879" t="str">
            <v>Pcs.</v>
          </cell>
          <cell r="Y2879" t="str">
            <v>3</v>
          </cell>
          <cell r="Z2879">
            <v>0</v>
          </cell>
          <cell r="AA2879">
            <v>6.75</v>
          </cell>
          <cell r="AB2879">
            <v>17.850000000000001</v>
          </cell>
          <cell r="AC2879">
            <v>0</v>
          </cell>
          <cell r="AD2879">
            <v>0</v>
          </cell>
          <cell r="AE2879">
            <v>19.100000000000001</v>
          </cell>
          <cell r="AF2879">
            <v>0</v>
          </cell>
          <cell r="AG2879">
            <v>17.850000000000001</v>
          </cell>
          <cell r="AH2879">
            <v>19.100000000000001</v>
          </cell>
          <cell r="AI2879">
            <v>1</v>
          </cell>
          <cell r="AJ2879" t="str">
            <v>125</v>
          </cell>
          <cell r="AK2879" t="str">
            <v>115</v>
          </cell>
          <cell r="AL2879" t="str">
            <v>25</v>
          </cell>
          <cell r="AM2879" t="str">
            <v>8719924021375</v>
          </cell>
          <cell r="AN2879" t="str">
            <v>95030099</v>
          </cell>
          <cell r="AO2879" t="str">
            <v>Clocks AM/PM pupils</v>
          </cell>
        </row>
        <row r="2880">
          <cell r="A2880" t="str">
            <v>2085000</v>
          </cell>
          <cell r="B2880" t="str">
            <v>Letterdobbelstenen</v>
          </cell>
          <cell r="C2880" t="str">
            <v>Educo</v>
          </cell>
          <cell r="D2880" t="str">
            <v>2085000</v>
          </cell>
          <cell r="E2880" t="str">
            <v/>
          </cell>
          <cell r="F2880" t="str">
            <v/>
          </cell>
          <cell r="G2880" t="str">
            <v>2085000</v>
          </cell>
          <cell r="H2880" t="str">
            <v/>
          </cell>
          <cell r="I2880" t="str">
            <v/>
          </cell>
          <cell r="J2880" t="str">
            <v>2085000</v>
          </cell>
          <cell r="K2880" t="str">
            <v/>
          </cell>
          <cell r="L2880" t="str">
            <v/>
          </cell>
          <cell r="M2880" t="e">
            <v>#N/A</v>
          </cell>
          <cell r="N2880" t="e">
            <v>#N/A</v>
          </cell>
          <cell r="O2880" t="e">
            <v>#N/A</v>
          </cell>
          <cell r="P2880" t="str">
            <v>4210</v>
          </cell>
          <cell r="Q2880" t="str">
            <v>CN</v>
          </cell>
          <cell r="R2880" t="str">
            <v>CHN</v>
          </cell>
          <cell r="S2880" t="str">
            <v>China</v>
          </cell>
          <cell r="T2880">
            <v>0.06</v>
          </cell>
          <cell r="U2880">
            <v>0.06</v>
          </cell>
          <cell r="V2880">
            <v>1000</v>
          </cell>
          <cell r="W2880">
            <v>1000</v>
          </cell>
          <cell r="X2880" t="str">
            <v>Pcs.</v>
          </cell>
          <cell r="Y2880" t="str">
            <v>3</v>
          </cell>
          <cell r="Z2880">
            <v>0</v>
          </cell>
          <cell r="AA2880">
            <v>3.05</v>
          </cell>
          <cell r="AB2880">
            <v>9.44</v>
          </cell>
          <cell r="AC2880">
            <v>0</v>
          </cell>
          <cell r="AD2880">
            <v>0</v>
          </cell>
          <cell r="AE2880">
            <v>10.1</v>
          </cell>
          <cell r="AF2880">
            <v>0</v>
          </cell>
          <cell r="AG2880">
            <v>9.44</v>
          </cell>
          <cell r="AH2880">
            <v>10.1</v>
          </cell>
          <cell r="AI2880">
            <v>1</v>
          </cell>
          <cell r="AJ2880" t="str">
            <v>85</v>
          </cell>
          <cell r="AK2880" t="str">
            <v>50</v>
          </cell>
          <cell r="AL2880" t="str">
            <v>20</v>
          </cell>
          <cell r="AM2880" t="str">
            <v>8719924021405</v>
          </cell>
          <cell r="AN2880" t="str">
            <v>95030099</v>
          </cell>
          <cell r="AO2880" t="str">
            <v>Letterdobbelstenen</v>
          </cell>
        </row>
        <row r="2881">
          <cell r="A2881" t="str">
            <v>900000051</v>
          </cell>
          <cell r="B2881" t="str">
            <v>Timmer het woord</v>
          </cell>
          <cell r="C2881" t="str">
            <v>Educo</v>
          </cell>
          <cell r="D2881" t="str">
            <v/>
          </cell>
          <cell r="E2881" t="str">
            <v/>
          </cell>
          <cell r="F2881" t="str">
            <v/>
          </cell>
          <cell r="G2881" t="str">
            <v/>
          </cell>
          <cell r="H2881" t="str">
            <v/>
          </cell>
          <cell r="I2881" t="str">
            <v/>
          </cell>
          <cell r="J2881" t="str">
            <v/>
          </cell>
          <cell r="K2881" t="str">
            <v/>
          </cell>
          <cell r="L2881" t="str">
            <v/>
          </cell>
          <cell r="M2881" t="e">
            <v>#N/A</v>
          </cell>
          <cell r="N2881" t="e">
            <v>#N/A</v>
          </cell>
          <cell r="O2881" t="e">
            <v>#N/A</v>
          </cell>
          <cell r="P2881" t="str">
            <v>9802</v>
          </cell>
          <cell r="Q2881" t="str">
            <v>NL</v>
          </cell>
          <cell r="R2881" t="str">
            <v>NLD</v>
          </cell>
          <cell r="S2881" t="str">
            <v>Netherlands</v>
          </cell>
          <cell r="T2881">
            <v>1.2</v>
          </cell>
          <cell r="U2881">
            <v>1.4</v>
          </cell>
          <cell r="V2881">
            <v>100</v>
          </cell>
          <cell r="W2881">
            <v>100</v>
          </cell>
          <cell r="X2881" t="str">
            <v>Pcs.</v>
          </cell>
          <cell r="Y2881" t="str">
            <v>3</v>
          </cell>
          <cell r="Z2881">
            <v>18.38</v>
          </cell>
          <cell r="AA2881">
            <v>18.38</v>
          </cell>
          <cell r="AB2881">
            <v>47.79</v>
          </cell>
          <cell r="AC2881">
            <v>0</v>
          </cell>
          <cell r="AD2881">
            <v>0</v>
          </cell>
          <cell r="AE2881">
            <v>51.14</v>
          </cell>
          <cell r="AF2881">
            <v>0</v>
          </cell>
          <cell r="AG2881">
            <v>47.79</v>
          </cell>
          <cell r="AH2881">
            <v>51.14</v>
          </cell>
          <cell r="AI2881">
            <v>1</v>
          </cell>
          <cell r="AJ2881" t="str">
            <v>250</v>
          </cell>
          <cell r="AK2881" t="str">
            <v>130</v>
          </cell>
          <cell r="AL2881" t="str">
            <v>70</v>
          </cell>
          <cell r="AM2881" t="str">
            <v>8719924045463</v>
          </cell>
          <cell r="AN2881" t="str">
            <v>95030099</v>
          </cell>
          <cell r="AO2881" t="str">
            <v>Timmer het woord</v>
          </cell>
        </row>
        <row r="2882">
          <cell r="A2882" t="str">
            <v>2098000</v>
          </cell>
          <cell r="B2882" t="str">
            <v>Euromunten sorteerset</v>
          </cell>
          <cell r="C2882" t="str">
            <v>Educo</v>
          </cell>
          <cell r="D2882" t="str">
            <v>2098000</v>
          </cell>
          <cell r="E2882" t="str">
            <v/>
          </cell>
          <cell r="F2882" t="str">
            <v/>
          </cell>
          <cell r="G2882" t="str">
            <v>2098000</v>
          </cell>
          <cell r="H2882" t="str">
            <v/>
          </cell>
          <cell r="I2882" t="str">
            <v/>
          </cell>
          <cell r="J2882" t="str">
            <v>2098000</v>
          </cell>
          <cell r="K2882" t="str">
            <v/>
          </cell>
          <cell r="L2882" t="str">
            <v/>
          </cell>
          <cell r="M2882" t="e">
            <v>#N/A</v>
          </cell>
          <cell r="N2882" t="e">
            <v>#N/A</v>
          </cell>
          <cell r="O2882" t="e">
            <v>#N/A</v>
          </cell>
          <cell r="P2882" t="str">
            <v>4200</v>
          </cell>
          <cell r="Q2882" t="str">
            <v>DE</v>
          </cell>
          <cell r="R2882" t="str">
            <v>DEU</v>
          </cell>
          <cell r="S2882" t="str">
            <v>Germany</v>
          </cell>
          <cell r="T2882">
            <v>0.8</v>
          </cell>
          <cell r="U2882">
            <v>0.8</v>
          </cell>
          <cell r="V2882">
            <v>250</v>
          </cell>
          <cell r="W2882">
            <v>250</v>
          </cell>
          <cell r="X2882" t="str">
            <v>Pcs.</v>
          </cell>
          <cell r="Y2882" t="str">
            <v>3</v>
          </cell>
          <cell r="Z2882">
            <v>0</v>
          </cell>
          <cell r="AA2882">
            <v>21.12</v>
          </cell>
          <cell r="AB2882">
            <v>49.56</v>
          </cell>
          <cell r="AC2882">
            <v>0</v>
          </cell>
          <cell r="AD2882">
            <v>0</v>
          </cell>
          <cell r="AE2882">
            <v>53.03</v>
          </cell>
          <cell r="AF2882">
            <v>0</v>
          </cell>
          <cell r="AG2882">
            <v>49.56</v>
          </cell>
          <cell r="AH2882">
            <v>53.03</v>
          </cell>
          <cell r="AI2882">
            <v>1</v>
          </cell>
          <cell r="AJ2882" t="str">
            <v>490</v>
          </cell>
          <cell r="AK2882" t="str">
            <v>240</v>
          </cell>
          <cell r="AL2882" t="str">
            <v>35</v>
          </cell>
          <cell r="AM2882" t="str">
            <v>8719924021412</v>
          </cell>
          <cell r="AN2882" t="str">
            <v>95030099</v>
          </cell>
          <cell r="AO2882" t="str">
            <v>Euro coins sorting tray</v>
          </cell>
        </row>
        <row r="2883">
          <cell r="A2883" t="str">
            <v>2098001</v>
          </cell>
          <cell r="B2883" t="str">
            <v>Euromunten, 1  eurocent</v>
          </cell>
          <cell r="C2883" t="str">
            <v>Educo</v>
          </cell>
          <cell r="D2883" t="str">
            <v>2098001</v>
          </cell>
          <cell r="E2883" t="str">
            <v/>
          </cell>
          <cell r="F2883" t="str">
            <v/>
          </cell>
          <cell r="G2883" t="str">
            <v>2098001</v>
          </cell>
          <cell r="H2883" t="str">
            <v/>
          </cell>
          <cell r="I2883" t="str">
            <v/>
          </cell>
          <cell r="J2883" t="str">
            <v>2098001</v>
          </cell>
          <cell r="K2883" t="str">
            <v/>
          </cell>
          <cell r="L2883" t="str">
            <v/>
          </cell>
          <cell r="M2883" t="e">
            <v>#N/A</v>
          </cell>
          <cell r="N2883" t="e">
            <v>#N/A</v>
          </cell>
          <cell r="O2883" t="e">
            <v>#N/A</v>
          </cell>
          <cell r="P2883" t="str">
            <v>4200</v>
          </cell>
          <cell r="Q2883" t="str">
            <v>DE</v>
          </cell>
          <cell r="R2883" t="str">
            <v>DEU</v>
          </cell>
          <cell r="S2883" t="str">
            <v>Germany</v>
          </cell>
          <cell r="T2883">
            <v>0.02</v>
          </cell>
          <cell r="U2883">
            <v>0.02</v>
          </cell>
          <cell r="V2883">
            <v>1</v>
          </cell>
          <cell r="W2883">
            <v>1</v>
          </cell>
          <cell r="X2883" t="str">
            <v>Pcs.</v>
          </cell>
          <cell r="Y2883" t="str">
            <v>3</v>
          </cell>
          <cell r="Z2883">
            <v>0</v>
          </cell>
          <cell r="AA2883">
            <v>0.76</v>
          </cell>
          <cell r="AB2883">
            <v>2.58</v>
          </cell>
          <cell r="AC2883">
            <v>0</v>
          </cell>
          <cell r="AD2883">
            <v>0</v>
          </cell>
          <cell r="AE2883">
            <v>2.76</v>
          </cell>
          <cell r="AF2883">
            <v>0</v>
          </cell>
          <cell r="AG2883">
            <v>2.58</v>
          </cell>
          <cell r="AH2883">
            <v>2.76</v>
          </cell>
          <cell r="AI2883">
            <v>1</v>
          </cell>
          <cell r="AJ2883" t="str">
            <v>90</v>
          </cell>
          <cell r="AK2883" t="str">
            <v>90</v>
          </cell>
          <cell r="AL2883" t="str">
            <v>10</v>
          </cell>
          <cell r="AM2883" t="str">
            <v>8719924021429</v>
          </cell>
          <cell r="AN2883" t="str">
            <v>95030099</v>
          </cell>
          <cell r="AO2883" t="str">
            <v>Euro coins 1  euro cent</v>
          </cell>
        </row>
        <row r="2884">
          <cell r="A2884" t="str">
            <v>2098002</v>
          </cell>
          <cell r="B2884" t="str">
            <v>Euromunten, 2 eurocent</v>
          </cell>
          <cell r="C2884" t="str">
            <v>Educo</v>
          </cell>
          <cell r="D2884" t="str">
            <v>2098002</v>
          </cell>
          <cell r="E2884" t="str">
            <v/>
          </cell>
          <cell r="F2884" t="str">
            <v/>
          </cell>
          <cell r="G2884" t="str">
            <v>2098002</v>
          </cell>
          <cell r="H2884" t="str">
            <v/>
          </cell>
          <cell r="I2884" t="str">
            <v/>
          </cell>
          <cell r="J2884" t="str">
            <v>2098002</v>
          </cell>
          <cell r="K2884" t="str">
            <v/>
          </cell>
          <cell r="L2884" t="str">
            <v/>
          </cell>
          <cell r="M2884" t="e">
            <v>#N/A</v>
          </cell>
          <cell r="N2884" t="e">
            <v>#N/A</v>
          </cell>
          <cell r="O2884" t="e">
            <v>#N/A</v>
          </cell>
          <cell r="P2884" t="str">
            <v>4200</v>
          </cell>
          <cell r="Q2884" t="str">
            <v>DE</v>
          </cell>
          <cell r="R2884" t="str">
            <v>DEU</v>
          </cell>
          <cell r="S2884" t="str">
            <v>Germany</v>
          </cell>
          <cell r="T2884">
            <v>0.03</v>
          </cell>
          <cell r="U2884">
            <v>0.03</v>
          </cell>
          <cell r="V2884">
            <v>1</v>
          </cell>
          <cell r="W2884">
            <v>1</v>
          </cell>
          <cell r="X2884" t="str">
            <v>Pcs.</v>
          </cell>
          <cell r="Y2884" t="str">
            <v>3</v>
          </cell>
          <cell r="Z2884">
            <v>0</v>
          </cell>
          <cell r="AA2884">
            <v>0.78</v>
          </cell>
          <cell r="AB2884">
            <v>2.58</v>
          </cell>
          <cell r="AC2884">
            <v>0</v>
          </cell>
          <cell r="AD2884">
            <v>0</v>
          </cell>
          <cell r="AE2884">
            <v>2.76</v>
          </cell>
          <cell r="AF2884">
            <v>0</v>
          </cell>
          <cell r="AG2884">
            <v>2.58</v>
          </cell>
          <cell r="AH2884">
            <v>2.76</v>
          </cell>
          <cell r="AI2884">
            <v>1</v>
          </cell>
          <cell r="AJ2884" t="str">
            <v>90</v>
          </cell>
          <cell r="AK2884" t="str">
            <v>90</v>
          </cell>
          <cell r="AL2884" t="str">
            <v>10</v>
          </cell>
          <cell r="AM2884" t="str">
            <v>8719924021436</v>
          </cell>
          <cell r="AN2884" t="str">
            <v>95030099</v>
          </cell>
          <cell r="AO2884" t="str">
            <v>Euro coins 2 euro cent</v>
          </cell>
        </row>
        <row r="2885">
          <cell r="A2885" t="str">
            <v>2098003</v>
          </cell>
          <cell r="B2885" t="str">
            <v>Euromunten, 5 eurocent</v>
          </cell>
          <cell r="C2885" t="str">
            <v>Educo</v>
          </cell>
          <cell r="D2885" t="str">
            <v>2098003</v>
          </cell>
          <cell r="E2885" t="str">
            <v/>
          </cell>
          <cell r="F2885" t="str">
            <v/>
          </cell>
          <cell r="G2885" t="str">
            <v>2098003</v>
          </cell>
          <cell r="H2885" t="str">
            <v/>
          </cell>
          <cell r="I2885" t="str">
            <v/>
          </cell>
          <cell r="J2885" t="str">
            <v>2098003</v>
          </cell>
          <cell r="K2885" t="str">
            <v/>
          </cell>
          <cell r="L2885" t="str">
            <v/>
          </cell>
          <cell r="M2885" t="e">
            <v>#N/A</v>
          </cell>
          <cell r="N2885" t="e">
            <v>#N/A</v>
          </cell>
          <cell r="O2885" t="e">
            <v>#N/A</v>
          </cell>
          <cell r="P2885" t="str">
            <v>4200</v>
          </cell>
          <cell r="Q2885" t="str">
            <v>DE</v>
          </cell>
          <cell r="R2885" t="str">
            <v>DEU</v>
          </cell>
          <cell r="S2885" t="str">
            <v>Germany</v>
          </cell>
          <cell r="T2885">
            <v>0.04</v>
          </cell>
          <cell r="U2885">
            <v>0.04</v>
          </cell>
          <cell r="V2885">
            <v>1</v>
          </cell>
          <cell r="W2885">
            <v>1</v>
          </cell>
          <cell r="X2885" t="str">
            <v>Pcs.</v>
          </cell>
          <cell r="Y2885" t="str">
            <v>3</v>
          </cell>
          <cell r="Z2885">
            <v>0</v>
          </cell>
          <cell r="AA2885">
            <v>0.84</v>
          </cell>
          <cell r="AB2885">
            <v>2.96</v>
          </cell>
          <cell r="AC2885">
            <v>0</v>
          </cell>
          <cell r="AD2885">
            <v>0</v>
          </cell>
          <cell r="AE2885">
            <v>3.17</v>
          </cell>
          <cell r="AF2885">
            <v>0</v>
          </cell>
          <cell r="AG2885">
            <v>2.96</v>
          </cell>
          <cell r="AH2885">
            <v>3.17</v>
          </cell>
          <cell r="AI2885">
            <v>1</v>
          </cell>
          <cell r="AJ2885" t="str">
            <v>90</v>
          </cell>
          <cell r="AK2885" t="str">
            <v>90</v>
          </cell>
          <cell r="AL2885" t="str">
            <v>10</v>
          </cell>
          <cell r="AM2885" t="str">
            <v>8719924021443</v>
          </cell>
          <cell r="AN2885" t="str">
            <v>95030099</v>
          </cell>
          <cell r="AO2885" t="str">
            <v>Euro coins 5 euro cent</v>
          </cell>
        </row>
        <row r="2886">
          <cell r="A2886" t="str">
            <v>2098004</v>
          </cell>
          <cell r="B2886" t="str">
            <v>Euromunten, 10 eurocent</v>
          </cell>
          <cell r="C2886" t="str">
            <v>Educo</v>
          </cell>
          <cell r="D2886" t="str">
            <v>2098004</v>
          </cell>
          <cell r="E2886" t="str">
            <v/>
          </cell>
          <cell r="F2886" t="str">
            <v/>
          </cell>
          <cell r="G2886" t="str">
            <v>2098004</v>
          </cell>
          <cell r="H2886" t="str">
            <v/>
          </cell>
          <cell r="I2886" t="str">
            <v/>
          </cell>
          <cell r="J2886" t="str">
            <v>2098004</v>
          </cell>
          <cell r="K2886" t="str">
            <v/>
          </cell>
          <cell r="L2886" t="str">
            <v/>
          </cell>
          <cell r="M2886" t="e">
            <v>#N/A</v>
          </cell>
          <cell r="N2886" t="e">
            <v>#N/A</v>
          </cell>
          <cell r="O2886" t="e">
            <v>#N/A</v>
          </cell>
          <cell r="P2886" t="str">
            <v>4200</v>
          </cell>
          <cell r="Q2886" t="str">
            <v>DE</v>
          </cell>
          <cell r="R2886" t="str">
            <v>DEU</v>
          </cell>
          <cell r="S2886" t="str">
            <v>Germany</v>
          </cell>
          <cell r="T2886">
            <v>0.05</v>
          </cell>
          <cell r="U2886">
            <v>0.05</v>
          </cell>
          <cell r="V2886">
            <v>1</v>
          </cell>
          <cell r="W2886">
            <v>1</v>
          </cell>
          <cell r="X2886" t="str">
            <v>Pcs.</v>
          </cell>
          <cell r="Y2886" t="str">
            <v>3</v>
          </cell>
          <cell r="Z2886">
            <v>0</v>
          </cell>
          <cell r="AA2886">
            <v>0.85</v>
          </cell>
          <cell r="AB2886">
            <v>2.96</v>
          </cell>
          <cell r="AC2886">
            <v>0</v>
          </cell>
          <cell r="AD2886">
            <v>0</v>
          </cell>
          <cell r="AE2886">
            <v>3.17</v>
          </cell>
          <cell r="AF2886">
            <v>0</v>
          </cell>
          <cell r="AG2886">
            <v>2.96</v>
          </cell>
          <cell r="AH2886">
            <v>3.17</v>
          </cell>
          <cell r="AI2886">
            <v>1</v>
          </cell>
          <cell r="AJ2886" t="str">
            <v>90</v>
          </cell>
          <cell r="AK2886" t="str">
            <v>90</v>
          </cell>
          <cell r="AL2886" t="str">
            <v>10</v>
          </cell>
          <cell r="AM2886" t="str">
            <v>8719924021450</v>
          </cell>
          <cell r="AN2886" t="str">
            <v>95030099</v>
          </cell>
          <cell r="AO2886" t="str">
            <v>Euro coins 10 euro cent</v>
          </cell>
        </row>
        <row r="2887">
          <cell r="A2887" t="str">
            <v>2098005</v>
          </cell>
          <cell r="B2887" t="str">
            <v>Euromunten, 20 eurocent</v>
          </cell>
          <cell r="C2887" t="str">
            <v>Educo</v>
          </cell>
          <cell r="D2887" t="str">
            <v>2098005</v>
          </cell>
          <cell r="E2887" t="str">
            <v/>
          </cell>
          <cell r="F2887" t="str">
            <v/>
          </cell>
          <cell r="G2887" t="str">
            <v>2098005</v>
          </cell>
          <cell r="H2887" t="str">
            <v/>
          </cell>
          <cell r="I2887" t="str">
            <v/>
          </cell>
          <cell r="J2887" t="str">
            <v>2098005</v>
          </cell>
          <cell r="K2887" t="str">
            <v/>
          </cell>
          <cell r="L2887" t="str">
            <v/>
          </cell>
          <cell r="M2887" t="e">
            <v>#N/A</v>
          </cell>
          <cell r="N2887" t="e">
            <v>#N/A</v>
          </cell>
          <cell r="O2887" t="e">
            <v>#N/A</v>
          </cell>
          <cell r="P2887" t="str">
            <v>4200</v>
          </cell>
          <cell r="Q2887" t="str">
            <v>DE</v>
          </cell>
          <cell r="R2887" t="str">
            <v>DEU</v>
          </cell>
          <cell r="S2887" t="str">
            <v>Germany</v>
          </cell>
          <cell r="T2887">
            <v>0.05</v>
          </cell>
          <cell r="U2887">
            <v>0.05</v>
          </cell>
          <cell r="V2887">
            <v>1</v>
          </cell>
          <cell r="W2887">
            <v>1</v>
          </cell>
          <cell r="X2887" t="str">
            <v>Pcs.</v>
          </cell>
          <cell r="Y2887" t="str">
            <v>3</v>
          </cell>
          <cell r="Z2887">
            <v>0</v>
          </cell>
          <cell r="AA2887">
            <v>0.9</v>
          </cell>
          <cell r="AB2887">
            <v>2.96</v>
          </cell>
          <cell r="AC2887">
            <v>0</v>
          </cell>
          <cell r="AD2887">
            <v>0</v>
          </cell>
          <cell r="AE2887">
            <v>3.17</v>
          </cell>
          <cell r="AF2887">
            <v>0</v>
          </cell>
          <cell r="AG2887">
            <v>2.96</v>
          </cell>
          <cell r="AH2887">
            <v>3.17</v>
          </cell>
          <cell r="AI2887">
            <v>1</v>
          </cell>
          <cell r="AJ2887" t="str">
            <v>90</v>
          </cell>
          <cell r="AK2887" t="str">
            <v>90</v>
          </cell>
          <cell r="AL2887" t="str">
            <v>10</v>
          </cell>
          <cell r="AM2887" t="str">
            <v>8719924021467</v>
          </cell>
          <cell r="AN2887" t="str">
            <v>95030099</v>
          </cell>
          <cell r="AO2887" t="str">
            <v>Euro coins 20 euro cent</v>
          </cell>
        </row>
        <row r="2888">
          <cell r="A2888" t="str">
            <v>2098006</v>
          </cell>
          <cell r="B2888" t="str">
            <v>Euromunten, 50 eurocent</v>
          </cell>
          <cell r="C2888" t="str">
            <v>Educo</v>
          </cell>
          <cell r="D2888" t="str">
            <v>2098006</v>
          </cell>
          <cell r="E2888" t="str">
            <v/>
          </cell>
          <cell r="F2888" t="str">
            <v/>
          </cell>
          <cell r="G2888" t="str">
            <v>2098006</v>
          </cell>
          <cell r="H2888" t="str">
            <v/>
          </cell>
          <cell r="I2888" t="str">
            <v/>
          </cell>
          <cell r="J2888" t="str">
            <v>2098006</v>
          </cell>
          <cell r="K2888" t="str">
            <v/>
          </cell>
          <cell r="L2888" t="str">
            <v/>
          </cell>
          <cell r="M2888" t="e">
            <v>#N/A</v>
          </cell>
          <cell r="N2888" t="e">
            <v>#N/A</v>
          </cell>
          <cell r="O2888" t="e">
            <v>#N/A</v>
          </cell>
          <cell r="P2888" t="str">
            <v>4200</v>
          </cell>
          <cell r="Q2888" t="str">
            <v>DE</v>
          </cell>
          <cell r="R2888" t="str">
            <v>DEU</v>
          </cell>
          <cell r="S2888" t="str">
            <v>Germany</v>
          </cell>
          <cell r="T2888">
            <v>0.09</v>
          </cell>
          <cell r="U2888">
            <v>0.09</v>
          </cell>
          <cell r="V2888">
            <v>1</v>
          </cell>
          <cell r="W2888">
            <v>1</v>
          </cell>
          <cell r="X2888" t="str">
            <v>Pcs.</v>
          </cell>
          <cell r="Y2888" t="str">
            <v>3</v>
          </cell>
          <cell r="Z2888">
            <v>0</v>
          </cell>
          <cell r="AA2888">
            <v>0.94</v>
          </cell>
          <cell r="AB2888">
            <v>3.4</v>
          </cell>
          <cell r="AC2888">
            <v>0</v>
          </cell>
          <cell r="AD2888">
            <v>0</v>
          </cell>
          <cell r="AE2888">
            <v>3.64</v>
          </cell>
          <cell r="AF2888">
            <v>0</v>
          </cell>
          <cell r="AG2888">
            <v>3.4</v>
          </cell>
          <cell r="AH2888">
            <v>3.64</v>
          </cell>
          <cell r="AI2888">
            <v>1</v>
          </cell>
          <cell r="AJ2888" t="str">
            <v>100</v>
          </cell>
          <cell r="AK2888" t="str">
            <v>100</v>
          </cell>
          <cell r="AL2888" t="str">
            <v>15</v>
          </cell>
          <cell r="AM2888" t="str">
            <v>8719924021474</v>
          </cell>
          <cell r="AN2888" t="str">
            <v>95030099</v>
          </cell>
          <cell r="AO2888" t="str">
            <v>Euro coins 50 euro cent</v>
          </cell>
        </row>
        <row r="2889">
          <cell r="A2889" t="str">
            <v>2098007</v>
          </cell>
          <cell r="B2889" t="str">
            <v>Euromunten, 1  euro</v>
          </cell>
          <cell r="C2889" t="str">
            <v>Educo</v>
          </cell>
          <cell r="D2889" t="str">
            <v>2098007</v>
          </cell>
          <cell r="E2889" t="str">
            <v/>
          </cell>
          <cell r="F2889" t="str">
            <v/>
          </cell>
          <cell r="G2889" t="str">
            <v>2098007</v>
          </cell>
          <cell r="H2889" t="str">
            <v/>
          </cell>
          <cell r="I2889" t="str">
            <v/>
          </cell>
          <cell r="J2889" t="str">
            <v>2098007</v>
          </cell>
          <cell r="K2889" t="str">
            <v/>
          </cell>
          <cell r="L2889" t="str">
            <v/>
          </cell>
          <cell r="M2889" t="e">
            <v>#N/A</v>
          </cell>
          <cell r="N2889" t="e">
            <v>#N/A</v>
          </cell>
          <cell r="O2889" t="e">
            <v>#N/A</v>
          </cell>
          <cell r="P2889" t="str">
            <v>4200</v>
          </cell>
          <cell r="Q2889" t="str">
            <v>DE</v>
          </cell>
          <cell r="R2889" t="str">
            <v>DEU</v>
          </cell>
          <cell r="S2889" t="str">
            <v>Germany</v>
          </cell>
          <cell r="T2889">
            <v>0.09</v>
          </cell>
          <cell r="U2889">
            <v>0.09</v>
          </cell>
          <cell r="V2889">
            <v>1</v>
          </cell>
          <cell r="W2889">
            <v>1</v>
          </cell>
          <cell r="X2889" t="str">
            <v>Pcs.</v>
          </cell>
          <cell r="Y2889" t="str">
            <v>3</v>
          </cell>
          <cell r="Z2889">
            <v>0</v>
          </cell>
          <cell r="AA2889">
            <v>1.6</v>
          </cell>
          <cell r="AB2889">
            <v>5.42</v>
          </cell>
          <cell r="AC2889">
            <v>0</v>
          </cell>
          <cell r="AD2889">
            <v>0</v>
          </cell>
          <cell r="AE2889">
            <v>5.8</v>
          </cell>
          <cell r="AF2889">
            <v>0</v>
          </cell>
          <cell r="AG2889">
            <v>5.42</v>
          </cell>
          <cell r="AH2889">
            <v>5.8</v>
          </cell>
          <cell r="AI2889">
            <v>1</v>
          </cell>
          <cell r="AJ2889" t="str">
            <v>100</v>
          </cell>
          <cell r="AK2889" t="str">
            <v>100</v>
          </cell>
          <cell r="AL2889" t="str">
            <v>15</v>
          </cell>
          <cell r="AM2889" t="str">
            <v>8719924021481</v>
          </cell>
          <cell r="AN2889" t="str">
            <v>95030099</v>
          </cell>
          <cell r="AO2889" t="str">
            <v>Euro coins 1  euro</v>
          </cell>
        </row>
        <row r="2890">
          <cell r="A2890" t="str">
            <v>2098008</v>
          </cell>
          <cell r="B2890" t="str">
            <v>Euromunten, 2 euro</v>
          </cell>
          <cell r="C2890" t="str">
            <v>Educo</v>
          </cell>
          <cell r="D2890" t="str">
            <v>2098008</v>
          </cell>
          <cell r="E2890" t="str">
            <v/>
          </cell>
          <cell r="F2890" t="str">
            <v/>
          </cell>
          <cell r="G2890" t="str">
            <v>2098008</v>
          </cell>
          <cell r="H2890" t="str">
            <v/>
          </cell>
          <cell r="I2890" t="str">
            <v/>
          </cell>
          <cell r="J2890" t="str">
            <v>2098008</v>
          </cell>
          <cell r="K2890" t="str">
            <v/>
          </cell>
          <cell r="L2890" t="str">
            <v/>
          </cell>
          <cell r="M2890" t="e">
            <v>#N/A</v>
          </cell>
          <cell r="N2890" t="e">
            <v>#N/A</v>
          </cell>
          <cell r="O2890" t="e">
            <v>#N/A</v>
          </cell>
          <cell r="P2890" t="str">
            <v>4200</v>
          </cell>
          <cell r="Q2890" t="str">
            <v>DE</v>
          </cell>
          <cell r="R2890" t="str">
            <v>DEU</v>
          </cell>
          <cell r="S2890" t="str">
            <v>Germany</v>
          </cell>
          <cell r="T2890">
            <v>0.09</v>
          </cell>
          <cell r="U2890">
            <v>0.09</v>
          </cell>
          <cell r="V2890">
            <v>1</v>
          </cell>
          <cell r="W2890">
            <v>1</v>
          </cell>
          <cell r="X2890" t="str">
            <v>Pcs.</v>
          </cell>
          <cell r="Y2890" t="str">
            <v>3</v>
          </cell>
          <cell r="Z2890">
            <v>0</v>
          </cell>
          <cell r="AA2890">
            <v>1.58</v>
          </cell>
          <cell r="AB2890">
            <v>5.67</v>
          </cell>
          <cell r="AC2890">
            <v>0</v>
          </cell>
          <cell r="AD2890">
            <v>0</v>
          </cell>
          <cell r="AE2890">
            <v>6.07</v>
          </cell>
          <cell r="AF2890">
            <v>0</v>
          </cell>
          <cell r="AG2890">
            <v>5.67</v>
          </cell>
          <cell r="AH2890">
            <v>6.07</v>
          </cell>
          <cell r="AI2890">
            <v>1</v>
          </cell>
          <cell r="AJ2890" t="str">
            <v>100</v>
          </cell>
          <cell r="AK2890" t="str">
            <v>100</v>
          </cell>
          <cell r="AL2890" t="str">
            <v>15</v>
          </cell>
          <cell r="AM2890" t="str">
            <v>8719924021498</v>
          </cell>
          <cell r="AN2890" t="str">
            <v>95030099</v>
          </cell>
          <cell r="AO2890" t="str">
            <v>Euro coins 2 euro</v>
          </cell>
        </row>
        <row r="2891">
          <cell r="A2891" t="str">
            <v>2098009</v>
          </cell>
          <cell r="B2891" t="str">
            <v>Euromunten assortiment in doosje</v>
          </cell>
          <cell r="C2891" t="str">
            <v>Educo</v>
          </cell>
          <cell r="D2891" t="str">
            <v>2098009</v>
          </cell>
          <cell r="E2891" t="str">
            <v/>
          </cell>
          <cell r="F2891" t="str">
            <v/>
          </cell>
          <cell r="G2891" t="str">
            <v>2098009</v>
          </cell>
          <cell r="H2891" t="str">
            <v/>
          </cell>
          <cell r="I2891" t="str">
            <v/>
          </cell>
          <cell r="J2891" t="str">
            <v>2098009</v>
          </cell>
          <cell r="K2891" t="str">
            <v/>
          </cell>
          <cell r="L2891" t="str">
            <v/>
          </cell>
          <cell r="M2891" t="e">
            <v>#N/A</v>
          </cell>
          <cell r="N2891" t="e">
            <v>#N/A</v>
          </cell>
          <cell r="O2891" t="e">
            <v>#N/A</v>
          </cell>
          <cell r="P2891" t="str">
            <v>4200</v>
          </cell>
          <cell r="Q2891" t="str">
            <v>DE</v>
          </cell>
          <cell r="R2891" t="str">
            <v>DEU</v>
          </cell>
          <cell r="S2891" t="str">
            <v>Germany</v>
          </cell>
          <cell r="T2891">
            <v>0.06</v>
          </cell>
          <cell r="U2891">
            <v>0.06</v>
          </cell>
          <cell r="V2891">
            <v>5000</v>
          </cell>
          <cell r="W2891">
            <v>5000</v>
          </cell>
          <cell r="X2891" t="str">
            <v>Pcs.</v>
          </cell>
          <cell r="Y2891" t="str">
            <v>3</v>
          </cell>
          <cell r="Z2891">
            <v>0</v>
          </cell>
          <cell r="AA2891">
            <v>1.35</v>
          </cell>
          <cell r="AB2891">
            <v>3.32</v>
          </cell>
          <cell r="AC2891">
            <v>0</v>
          </cell>
          <cell r="AD2891">
            <v>0</v>
          </cell>
          <cell r="AE2891">
            <v>3.55</v>
          </cell>
          <cell r="AF2891">
            <v>0</v>
          </cell>
          <cell r="AG2891">
            <v>3.32</v>
          </cell>
          <cell r="AH2891">
            <v>3.55</v>
          </cell>
          <cell r="AI2891">
            <v>1</v>
          </cell>
          <cell r="AJ2891" t="str">
            <v>75</v>
          </cell>
          <cell r="AK2891" t="str">
            <v>75</v>
          </cell>
          <cell r="AL2891" t="str">
            <v>50</v>
          </cell>
          <cell r="AM2891" t="str">
            <v>8719924021504</v>
          </cell>
          <cell r="AN2891" t="str">
            <v>95030099</v>
          </cell>
          <cell r="AO2891" t="str">
            <v>Euro coins assortment in box</v>
          </cell>
        </row>
        <row r="2892">
          <cell r="A2892" t="str">
            <v>236300</v>
          </cell>
          <cell r="B2892" t="str">
            <v>Haagse set in 3 kisten</v>
          </cell>
          <cell r="C2892" t="str">
            <v>Educo</v>
          </cell>
          <cell r="D2892" t="str">
            <v>236300</v>
          </cell>
          <cell r="E2892" t="str">
            <v/>
          </cell>
          <cell r="F2892" t="str">
            <v/>
          </cell>
          <cell r="G2892" t="str">
            <v>236300</v>
          </cell>
          <cell r="H2892" t="str">
            <v/>
          </cell>
          <cell r="I2892" t="str">
            <v/>
          </cell>
          <cell r="J2892" t="str">
            <v>236300</v>
          </cell>
          <cell r="K2892" t="str">
            <v/>
          </cell>
          <cell r="L2892" t="str">
            <v/>
          </cell>
          <cell r="M2892" t="e">
            <v>#N/A</v>
          </cell>
          <cell r="N2892" t="e">
            <v>#N/A</v>
          </cell>
          <cell r="O2892" t="e">
            <v>#N/A</v>
          </cell>
          <cell r="P2892" t="str">
            <v>4200</v>
          </cell>
          <cell r="Q2892" t="str">
            <v>LK</v>
          </cell>
          <cell r="R2892" t="str">
            <v>LKA</v>
          </cell>
          <cell r="S2892" t="str">
            <v>Sri Lanka</v>
          </cell>
          <cell r="T2892">
            <v>52</v>
          </cell>
          <cell r="U2892">
            <v>56</v>
          </cell>
          <cell r="V2892">
            <v>50</v>
          </cell>
          <cell r="W2892">
            <v>50</v>
          </cell>
          <cell r="X2892" t="str">
            <v>Set</v>
          </cell>
          <cell r="Y2892" t="str">
            <v>3</v>
          </cell>
          <cell r="Z2892">
            <v>0</v>
          </cell>
          <cell r="AA2892">
            <v>277.94</v>
          </cell>
          <cell r="AB2892">
            <v>632.13</v>
          </cell>
          <cell r="AC2892">
            <v>0</v>
          </cell>
          <cell r="AD2892">
            <v>0</v>
          </cell>
          <cell r="AE2892">
            <v>676.38</v>
          </cell>
          <cell r="AF2892">
            <v>0</v>
          </cell>
          <cell r="AG2892">
            <v>632.13</v>
          </cell>
          <cell r="AH2892">
            <v>676.38</v>
          </cell>
          <cell r="AI2892">
            <v>1</v>
          </cell>
          <cell r="AJ2892" t="str">
            <v>660</v>
          </cell>
          <cell r="AK2892" t="str">
            <v>360</v>
          </cell>
          <cell r="AL2892" t="str">
            <v>520</v>
          </cell>
          <cell r="AM2892" t="str">
            <v>8719924021733</v>
          </cell>
          <cell r="AN2892" t="str">
            <v>95030039</v>
          </cell>
          <cell r="AO2892" t="str">
            <v>Large wooden building blocks in 3 boxes</v>
          </cell>
        </row>
        <row r="2893">
          <cell r="A2893" t="str">
            <v>236600</v>
          </cell>
          <cell r="B2893" t="str">
            <v>Blokken Haagse set</v>
          </cell>
          <cell r="C2893" t="str">
            <v>Educo</v>
          </cell>
          <cell r="D2893" t="str">
            <v>236600</v>
          </cell>
          <cell r="E2893" t="str">
            <v/>
          </cell>
          <cell r="F2893" t="str">
            <v/>
          </cell>
          <cell r="G2893" t="str">
            <v>236600</v>
          </cell>
          <cell r="H2893" t="str">
            <v/>
          </cell>
          <cell r="I2893" t="str">
            <v/>
          </cell>
          <cell r="J2893" t="str">
            <v>236600</v>
          </cell>
          <cell r="K2893" t="str">
            <v/>
          </cell>
          <cell r="L2893" t="str">
            <v/>
          </cell>
          <cell r="M2893" t="e">
            <v>#N/A</v>
          </cell>
          <cell r="N2893" t="e">
            <v>#N/A</v>
          </cell>
          <cell r="O2893" t="e">
            <v>#N/A</v>
          </cell>
          <cell r="P2893" t="str">
            <v>4200</v>
          </cell>
          <cell r="Q2893" t="str">
            <v>LK</v>
          </cell>
          <cell r="R2893" t="str">
            <v>LKA</v>
          </cell>
          <cell r="S2893" t="str">
            <v>Sri Lanka</v>
          </cell>
          <cell r="T2893">
            <v>82</v>
          </cell>
          <cell r="U2893">
            <v>86</v>
          </cell>
          <cell r="V2893">
            <v>50</v>
          </cell>
          <cell r="W2893">
            <v>50</v>
          </cell>
          <cell r="X2893" t="str">
            <v>Set</v>
          </cell>
          <cell r="Y2893" t="str">
            <v>3</v>
          </cell>
          <cell r="Z2893">
            <v>0</v>
          </cell>
          <cell r="AA2893">
            <v>359.19</v>
          </cell>
          <cell r="AB2893">
            <v>767.43</v>
          </cell>
          <cell r="AC2893">
            <v>0</v>
          </cell>
          <cell r="AD2893">
            <v>0</v>
          </cell>
          <cell r="AE2893">
            <v>821.15</v>
          </cell>
          <cell r="AF2893">
            <v>0</v>
          </cell>
          <cell r="AG2893">
            <v>767.43</v>
          </cell>
          <cell r="AH2893">
            <v>821.15</v>
          </cell>
          <cell r="AI2893">
            <v>1</v>
          </cell>
          <cell r="AJ2893" t="str">
            <v>1000</v>
          </cell>
          <cell r="AK2893" t="str">
            <v>600</v>
          </cell>
          <cell r="AL2893" t="str">
            <v>570</v>
          </cell>
          <cell r="AM2893" t="str">
            <v>8719924021764</v>
          </cell>
          <cell r="AN2893" t="str">
            <v>95030039</v>
          </cell>
          <cell r="AO2893" t="str">
            <v>Wooden building blocks (156)</v>
          </cell>
        </row>
        <row r="2894">
          <cell r="A2894" t="str">
            <v>3003141</v>
          </cell>
          <cell r="B2894" t="str">
            <v>Do Zoo</v>
          </cell>
          <cell r="C2894" t="str">
            <v>Educo</v>
          </cell>
          <cell r="D2894" t="str">
            <v>3003141</v>
          </cell>
          <cell r="E2894" t="str">
            <v/>
          </cell>
          <cell r="F2894" t="str">
            <v/>
          </cell>
          <cell r="G2894" t="str">
            <v>3003141</v>
          </cell>
          <cell r="H2894" t="str">
            <v/>
          </cell>
          <cell r="I2894" t="str">
            <v/>
          </cell>
          <cell r="J2894" t="str">
            <v>3003141</v>
          </cell>
          <cell r="K2894" t="str">
            <v/>
          </cell>
          <cell r="L2894" t="str">
            <v/>
          </cell>
          <cell r="M2894" t="e">
            <v>#N/A</v>
          </cell>
          <cell r="N2894" t="e">
            <v>#N/A</v>
          </cell>
          <cell r="O2894" t="e">
            <v>#N/A</v>
          </cell>
          <cell r="P2894" t="str">
            <v>4210</v>
          </cell>
          <cell r="Q2894" t="str">
            <v>CN</v>
          </cell>
          <cell r="R2894" t="str">
            <v>CHN</v>
          </cell>
          <cell r="S2894" t="str">
            <v>China</v>
          </cell>
          <cell r="T2894">
            <v>1.7</v>
          </cell>
          <cell r="U2894">
            <v>1.9</v>
          </cell>
          <cell r="V2894">
            <v>500</v>
          </cell>
          <cell r="W2894">
            <v>500</v>
          </cell>
          <cell r="X2894" t="str">
            <v>Pcs.</v>
          </cell>
          <cell r="Y2894" t="str">
            <v>3</v>
          </cell>
          <cell r="Z2894">
            <v>0</v>
          </cell>
          <cell r="AA2894">
            <v>23.61</v>
          </cell>
          <cell r="AB2894">
            <v>126.24</v>
          </cell>
          <cell r="AC2894">
            <v>0</v>
          </cell>
          <cell r="AD2894">
            <v>0</v>
          </cell>
          <cell r="AE2894">
            <v>135.08000000000001</v>
          </cell>
          <cell r="AF2894">
            <v>0</v>
          </cell>
          <cell r="AG2894">
            <v>126.24</v>
          </cell>
          <cell r="AH2894">
            <v>135.08000000000001</v>
          </cell>
          <cell r="AI2894">
            <v>1</v>
          </cell>
          <cell r="AJ2894" t="str">
            <v>390</v>
          </cell>
          <cell r="AK2894" t="str">
            <v>260</v>
          </cell>
          <cell r="AL2894" t="str">
            <v>40</v>
          </cell>
          <cell r="AM2894" t="str">
            <v>8719924021856</v>
          </cell>
          <cell r="AN2894" t="str">
            <v>95030099</v>
          </cell>
          <cell r="AO2894" t="str">
            <v>Do Zoo</v>
          </cell>
        </row>
        <row r="2895">
          <cell r="A2895" t="str">
            <v>3003220</v>
          </cell>
          <cell r="B2895" t="str">
            <v>Vormentoren</v>
          </cell>
          <cell r="C2895" t="str">
            <v>Educo</v>
          </cell>
          <cell r="D2895" t="str">
            <v>3003220</v>
          </cell>
          <cell r="E2895" t="str">
            <v/>
          </cell>
          <cell r="F2895" t="str">
            <v/>
          </cell>
          <cell r="G2895" t="str">
            <v>3003220</v>
          </cell>
          <cell r="H2895" t="str">
            <v/>
          </cell>
          <cell r="I2895" t="str">
            <v/>
          </cell>
          <cell r="J2895" t="str">
            <v>3003220</v>
          </cell>
          <cell r="K2895" t="str">
            <v/>
          </cell>
          <cell r="L2895" t="str">
            <v/>
          </cell>
          <cell r="M2895" t="e">
            <v>#N/A</v>
          </cell>
          <cell r="N2895" t="e">
            <v>#N/A</v>
          </cell>
          <cell r="O2895" t="e">
            <v>#N/A</v>
          </cell>
          <cell r="P2895" t="str">
            <v>4200</v>
          </cell>
          <cell r="Q2895" t="str">
            <v>CN</v>
          </cell>
          <cell r="R2895" t="str">
            <v>CHN</v>
          </cell>
          <cell r="S2895" t="str">
            <v>China</v>
          </cell>
          <cell r="T2895">
            <v>1.35</v>
          </cell>
          <cell r="U2895">
            <v>1.35</v>
          </cell>
          <cell r="V2895">
            <v>500</v>
          </cell>
          <cell r="W2895">
            <v>500</v>
          </cell>
          <cell r="X2895" t="str">
            <v>Pcs.</v>
          </cell>
          <cell r="Y2895" t="str">
            <v>3</v>
          </cell>
          <cell r="Z2895">
            <v>0</v>
          </cell>
          <cell r="AA2895">
            <v>19.39</v>
          </cell>
          <cell r="AB2895">
            <v>76.69</v>
          </cell>
          <cell r="AC2895">
            <v>0</v>
          </cell>
          <cell r="AD2895">
            <v>0</v>
          </cell>
          <cell r="AE2895">
            <v>82.06</v>
          </cell>
          <cell r="AF2895">
            <v>0</v>
          </cell>
          <cell r="AG2895">
            <v>76.69</v>
          </cell>
          <cell r="AH2895">
            <v>82.06</v>
          </cell>
          <cell r="AI2895">
            <v>1</v>
          </cell>
          <cell r="AJ2895" t="str">
            <v>265</v>
          </cell>
          <cell r="AK2895" t="str">
            <v>210</v>
          </cell>
          <cell r="AL2895" t="str">
            <v>75</v>
          </cell>
          <cell r="AM2895" t="str">
            <v>8719924021924</v>
          </cell>
          <cell r="AN2895" t="str">
            <v>95030099</v>
          </cell>
          <cell r="AO2895" t="str">
            <v>Shapes tower</v>
          </cell>
        </row>
        <row r="2896">
          <cell r="A2896" t="str">
            <v>3004150</v>
          </cell>
          <cell r="B2896" t="str">
            <v>Tastdobbelspel</v>
          </cell>
          <cell r="C2896" t="str">
            <v>Educo</v>
          </cell>
          <cell r="D2896" t="str">
            <v>3004150</v>
          </cell>
          <cell r="E2896" t="str">
            <v/>
          </cell>
          <cell r="F2896" t="str">
            <v/>
          </cell>
          <cell r="G2896" t="str">
            <v>3004150</v>
          </cell>
          <cell r="H2896" t="str">
            <v/>
          </cell>
          <cell r="I2896" t="str">
            <v/>
          </cell>
          <cell r="J2896" t="str">
            <v>3004150</v>
          </cell>
          <cell r="K2896" t="str">
            <v/>
          </cell>
          <cell r="L2896" t="str">
            <v/>
          </cell>
          <cell r="M2896" t="e">
            <v>#N/A</v>
          </cell>
          <cell r="N2896" t="e">
            <v>#N/A</v>
          </cell>
          <cell r="O2896" t="e">
            <v>#N/A</v>
          </cell>
          <cell r="P2896" t="str">
            <v>4200</v>
          </cell>
          <cell r="Q2896" t="str">
            <v>CN</v>
          </cell>
          <cell r="R2896" t="str">
            <v>CHN</v>
          </cell>
          <cell r="S2896" t="str">
            <v>China</v>
          </cell>
          <cell r="T2896">
            <v>0.5</v>
          </cell>
          <cell r="U2896">
            <v>0.5</v>
          </cell>
          <cell r="V2896">
            <v>500</v>
          </cell>
          <cell r="W2896">
            <v>500</v>
          </cell>
          <cell r="X2896" t="str">
            <v>Pcs.</v>
          </cell>
          <cell r="Y2896" t="str">
            <v>3</v>
          </cell>
          <cell r="Z2896">
            <v>12.5</v>
          </cell>
          <cell r="AA2896">
            <v>13.72</v>
          </cell>
          <cell r="AB2896">
            <v>49.35</v>
          </cell>
          <cell r="AC2896">
            <v>0</v>
          </cell>
          <cell r="AD2896">
            <v>0</v>
          </cell>
          <cell r="AE2896">
            <v>52.8</v>
          </cell>
          <cell r="AF2896">
            <v>0</v>
          </cell>
          <cell r="AG2896">
            <v>49.35</v>
          </cell>
          <cell r="AH2896">
            <v>52.8</v>
          </cell>
          <cell r="AI2896">
            <v>1</v>
          </cell>
          <cell r="AJ2896" t="str">
            <v>190</v>
          </cell>
          <cell r="AK2896" t="str">
            <v>130</v>
          </cell>
          <cell r="AL2896" t="str">
            <v>90</v>
          </cell>
          <cell r="AM2896" t="str">
            <v>8719924021986</v>
          </cell>
          <cell r="AN2896" t="str">
            <v>95030099</v>
          </cell>
          <cell r="AO2896" t="str">
            <v>Tactile dice game</v>
          </cell>
        </row>
        <row r="2897">
          <cell r="A2897" t="str">
            <v>3004252</v>
          </cell>
          <cell r="B2897" t="str">
            <v>Kralen (250) volle kleuren</v>
          </cell>
          <cell r="C2897" t="str">
            <v>Educo</v>
          </cell>
          <cell r="D2897" t="str">
            <v>3004252</v>
          </cell>
          <cell r="E2897" t="str">
            <v/>
          </cell>
          <cell r="F2897" t="str">
            <v/>
          </cell>
          <cell r="G2897" t="str">
            <v>3004252</v>
          </cell>
          <cell r="H2897" t="str">
            <v/>
          </cell>
          <cell r="I2897" t="str">
            <v/>
          </cell>
          <cell r="J2897" t="str">
            <v>3004252</v>
          </cell>
          <cell r="K2897" t="str">
            <v/>
          </cell>
          <cell r="L2897" t="str">
            <v/>
          </cell>
          <cell r="M2897" t="e">
            <v>#N/A</v>
          </cell>
          <cell r="N2897" t="e">
            <v>#N/A</v>
          </cell>
          <cell r="O2897" t="e">
            <v>#N/A</v>
          </cell>
          <cell r="P2897" t="str">
            <v>4200</v>
          </cell>
          <cell r="Q2897" t="str">
            <v>NL</v>
          </cell>
          <cell r="R2897" t="str">
            <v>NLD</v>
          </cell>
          <cell r="S2897" t="str">
            <v>Netherlands</v>
          </cell>
          <cell r="T2897">
            <v>1.0900000000000001</v>
          </cell>
          <cell r="U2897">
            <v>1.0900000000000001</v>
          </cell>
          <cell r="V2897">
            <v>120</v>
          </cell>
          <cell r="W2897">
            <v>120</v>
          </cell>
          <cell r="X2897" t="str">
            <v>Pcs.</v>
          </cell>
          <cell r="Y2897" t="str">
            <v>3</v>
          </cell>
          <cell r="Z2897">
            <v>0</v>
          </cell>
          <cell r="AA2897">
            <v>10.08</v>
          </cell>
          <cell r="AB2897">
            <v>34.729999999999997</v>
          </cell>
          <cell r="AC2897">
            <v>0</v>
          </cell>
          <cell r="AD2897">
            <v>0</v>
          </cell>
          <cell r="AE2897">
            <v>37.159999999999997</v>
          </cell>
          <cell r="AF2897">
            <v>0</v>
          </cell>
          <cell r="AG2897">
            <v>34.729999999999997</v>
          </cell>
          <cell r="AH2897">
            <v>37.159999999999997</v>
          </cell>
          <cell r="AI2897">
            <v>1</v>
          </cell>
          <cell r="AJ2897" t="str">
            <v>195</v>
          </cell>
          <cell r="AK2897" t="str">
            <v>195</v>
          </cell>
          <cell r="AL2897" t="str">
            <v>135</v>
          </cell>
          <cell r="AM2897" t="str">
            <v>8719924022044</v>
          </cell>
          <cell r="AN2897" t="str">
            <v>95030099</v>
          </cell>
          <cell r="AO2897" t="str">
            <v>Rainbow beads (250)</v>
          </cell>
        </row>
        <row r="2898">
          <cell r="A2898" t="str">
            <v>3005250</v>
          </cell>
          <cell r="B2898" t="str">
            <v>Passen en meten</v>
          </cell>
          <cell r="C2898" t="str">
            <v>Educo</v>
          </cell>
          <cell r="D2898" t="str">
            <v>3005250</v>
          </cell>
          <cell r="E2898" t="str">
            <v/>
          </cell>
          <cell r="F2898" t="str">
            <v/>
          </cell>
          <cell r="G2898" t="str">
            <v>3005250</v>
          </cell>
          <cell r="H2898" t="str">
            <v/>
          </cell>
          <cell r="I2898" t="str">
            <v/>
          </cell>
          <cell r="J2898" t="str">
            <v>3005250</v>
          </cell>
          <cell r="K2898" t="str">
            <v/>
          </cell>
          <cell r="L2898" t="str">
            <v/>
          </cell>
          <cell r="M2898" t="e">
            <v>#N/A</v>
          </cell>
          <cell r="N2898" t="e">
            <v>#N/A</v>
          </cell>
          <cell r="O2898" t="e">
            <v>#N/A</v>
          </cell>
          <cell r="P2898" t="str">
            <v>4200</v>
          </cell>
          <cell r="Q2898" t="str">
            <v>CN</v>
          </cell>
          <cell r="R2898" t="str">
            <v>CHN</v>
          </cell>
          <cell r="S2898" t="str">
            <v>China</v>
          </cell>
          <cell r="T2898">
            <v>0.92</v>
          </cell>
          <cell r="U2898">
            <v>0.92</v>
          </cell>
          <cell r="V2898">
            <v>500</v>
          </cell>
          <cell r="W2898">
            <v>500</v>
          </cell>
          <cell r="X2898" t="str">
            <v>Pcs.</v>
          </cell>
          <cell r="Y2898" t="str">
            <v>3</v>
          </cell>
          <cell r="Z2898">
            <v>0</v>
          </cell>
          <cell r="AA2898">
            <v>20.37</v>
          </cell>
          <cell r="AB2898">
            <v>57.81</v>
          </cell>
          <cell r="AC2898">
            <v>0</v>
          </cell>
          <cell r="AD2898">
            <v>0</v>
          </cell>
          <cell r="AE2898">
            <v>61.86</v>
          </cell>
          <cell r="AF2898">
            <v>0</v>
          </cell>
          <cell r="AG2898">
            <v>57.81</v>
          </cell>
          <cell r="AH2898">
            <v>61.86</v>
          </cell>
          <cell r="AI2898">
            <v>1</v>
          </cell>
          <cell r="AJ2898" t="str">
            <v>245</v>
          </cell>
          <cell r="AK2898" t="str">
            <v>245</v>
          </cell>
          <cell r="AL2898" t="str">
            <v>30</v>
          </cell>
          <cell r="AM2898" t="str">
            <v>8719924022181</v>
          </cell>
          <cell r="AN2898" t="str">
            <v>95030099</v>
          </cell>
          <cell r="AO2898" t="str">
            <v>Measure and compare</v>
          </cell>
        </row>
        <row r="2899">
          <cell r="A2899" t="str">
            <v>3011501</v>
          </cell>
          <cell r="B2899" t="str">
            <v>Dobbelsteen stippen blauw</v>
          </cell>
          <cell r="C2899" t="str">
            <v>Educo</v>
          </cell>
          <cell r="D2899" t="str">
            <v>3011501</v>
          </cell>
          <cell r="E2899" t="str">
            <v/>
          </cell>
          <cell r="F2899" t="str">
            <v/>
          </cell>
          <cell r="G2899" t="str">
            <v>3011501</v>
          </cell>
          <cell r="H2899" t="str">
            <v/>
          </cell>
          <cell r="I2899" t="str">
            <v/>
          </cell>
          <cell r="J2899" t="str">
            <v>3011501</v>
          </cell>
          <cell r="K2899" t="str">
            <v/>
          </cell>
          <cell r="L2899" t="str">
            <v/>
          </cell>
          <cell r="M2899" t="e">
            <v>#N/A</v>
          </cell>
          <cell r="N2899" t="e">
            <v>#N/A</v>
          </cell>
          <cell r="O2899" t="e">
            <v>#N/A</v>
          </cell>
          <cell r="P2899" t="str">
            <v>4200</v>
          </cell>
          <cell r="Q2899" t="str">
            <v>HK</v>
          </cell>
          <cell r="R2899" t="str">
            <v>HKG</v>
          </cell>
          <cell r="S2899" t="str">
            <v>Hong Kong</v>
          </cell>
          <cell r="T2899">
            <v>0.25</v>
          </cell>
          <cell r="U2899">
            <v>0.25</v>
          </cell>
          <cell r="V2899">
            <v>2250</v>
          </cell>
          <cell r="W2899">
            <v>2250</v>
          </cell>
          <cell r="X2899" t="str">
            <v>Pcs.</v>
          </cell>
          <cell r="Y2899" t="str">
            <v>3</v>
          </cell>
          <cell r="Z2899">
            <v>0</v>
          </cell>
          <cell r="AA2899">
            <v>2.9</v>
          </cell>
          <cell r="AB2899">
            <v>9.0299999999999994</v>
          </cell>
          <cell r="AC2899">
            <v>0</v>
          </cell>
          <cell r="AD2899">
            <v>0</v>
          </cell>
          <cell r="AE2899">
            <v>9.66</v>
          </cell>
          <cell r="AF2899">
            <v>0</v>
          </cell>
          <cell r="AG2899">
            <v>9.0299999999999994</v>
          </cell>
          <cell r="AH2899">
            <v>9.66</v>
          </cell>
          <cell r="AI2899">
            <v>1</v>
          </cell>
          <cell r="AJ2899" t="str">
            <v>110</v>
          </cell>
          <cell r="AK2899" t="str">
            <v>110</v>
          </cell>
          <cell r="AL2899" t="str">
            <v>110</v>
          </cell>
          <cell r="AM2899" t="str">
            <v>8719924022327</v>
          </cell>
          <cell r="AN2899" t="str">
            <v>95030099</v>
          </cell>
          <cell r="AO2899" t="str">
            <v>Dot die blue</v>
          </cell>
        </row>
        <row r="2900">
          <cell r="A2900" t="str">
            <v>3011502</v>
          </cell>
          <cell r="B2900" t="str">
            <v>Dobbelsteen stippen rood</v>
          </cell>
          <cell r="C2900" t="str">
            <v>Educo</v>
          </cell>
          <cell r="D2900" t="str">
            <v>3011502</v>
          </cell>
          <cell r="E2900" t="str">
            <v/>
          </cell>
          <cell r="F2900" t="str">
            <v/>
          </cell>
          <cell r="G2900" t="str">
            <v>3011502</v>
          </cell>
          <cell r="H2900" t="str">
            <v/>
          </cell>
          <cell r="I2900" t="str">
            <v/>
          </cell>
          <cell r="J2900" t="str">
            <v>3011502</v>
          </cell>
          <cell r="K2900" t="str">
            <v/>
          </cell>
          <cell r="L2900" t="str">
            <v/>
          </cell>
          <cell r="M2900" t="e">
            <v>#N/A</v>
          </cell>
          <cell r="N2900" t="e">
            <v>#N/A</v>
          </cell>
          <cell r="O2900" t="e">
            <v>#N/A</v>
          </cell>
          <cell r="P2900" t="str">
            <v>4200</v>
          </cell>
          <cell r="Q2900" t="str">
            <v>HK</v>
          </cell>
          <cell r="R2900" t="str">
            <v>HKG</v>
          </cell>
          <cell r="S2900" t="str">
            <v>Hong Kong</v>
          </cell>
          <cell r="T2900">
            <v>0.25</v>
          </cell>
          <cell r="U2900">
            <v>0.25</v>
          </cell>
          <cell r="V2900">
            <v>2250</v>
          </cell>
          <cell r="W2900">
            <v>2250</v>
          </cell>
          <cell r="X2900" t="str">
            <v>Pcs.</v>
          </cell>
          <cell r="Y2900" t="str">
            <v>3</v>
          </cell>
          <cell r="Z2900">
            <v>0</v>
          </cell>
          <cell r="AA2900">
            <v>2.68</v>
          </cell>
          <cell r="AB2900">
            <v>9.0299999999999994</v>
          </cell>
          <cell r="AC2900">
            <v>0</v>
          </cell>
          <cell r="AD2900">
            <v>0</v>
          </cell>
          <cell r="AE2900">
            <v>9.66</v>
          </cell>
          <cell r="AF2900">
            <v>0</v>
          </cell>
          <cell r="AG2900">
            <v>9.0299999999999994</v>
          </cell>
          <cell r="AH2900">
            <v>9.66</v>
          </cell>
          <cell r="AI2900">
            <v>1</v>
          </cell>
          <cell r="AJ2900" t="str">
            <v>110</v>
          </cell>
          <cell r="AK2900" t="str">
            <v>110</v>
          </cell>
          <cell r="AL2900" t="str">
            <v>110</v>
          </cell>
          <cell r="AM2900" t="str">
            <v>8719924022334</v>
          </cell>
          <cell r="AN2900" t="str">
            <v>95030099</v>
          </cell>
          <cell r="AO2900" t="str">
            <v>Dot die red</v>
          </cell>
        </row>
        <row r="2901">
          <cell r="A2901" t="str">
            <v>3011510</v>
          </cell>
          <cell r="B2901" t="str">
            <v>Dobbelsteen cijfers groen</v>
          </cell>
          <cell r="C2901" t="str">
            <v>Educo</v>
          </cell>
          <cell r="D2901" t="str">
            <v>3011510</v>
          </cell>
          <cell r="E2901" t="str">
            <v/>
          </cell>
          <cell r="F2901" t="str">
            <v/>
          </cell>
          <cell r="G2901" t="str">
            <v>3011510</v>
          </cell>
          <cell r="H2901" t="str">
            <v/>
          </cell>
          <cell r="I2901" t="str">
            <v/>
          </cell>
          <cell r="J2901" t="str">
            <v>3011510</v>
          </cell>
          <cell r="K2901" t="str">
            <v/>
          </cell>
          <cell r="L2901" t="str">
            <v/>
          </cell>
          <cell r="M2901" t="e">
            <v>#N/A</v>
          </cell>
          <cell r="N2901" t="e">
            <v>#N/A</v>
          </cell>
          <cell r="O2901" t="e">
            <v>#N/A</v>
          </cell>
          <cell r="P2901" t="str">
            <v>4200</v>
          </cell>
          <cell r="Q2901" t="str">
            <v>HK</v>
          </cell>
          <cell r="R2901" t="str">
            <v>HKG</v>
          </cell>
          <cell r="S2901" t="str">
            <v>Hong Kong</v>
          </cell>
          <cell r="T2901">
            <v>0.25</v>
          </cell>
          <cell r="U2901">
            <v>0.25</v>
          </cell>
          <cell r="V2901">
            <v>500</v>
          </cell>
          <cell r="W2901">
            <v>500</v>
          </cell>
          <cell r="X2901" t="str">
            <v>Pcs.</v>
          </cell>
          <cell r="Y2901" t="str">
            <v>3</v>
          </cell>
          <cell r="Z2901">
            <v>0</v>
          </cell>
          <cell r="AA2901">
            <v>3.3</v>
          </cell>
          <cell r="AB2901">
            <v>10.74</v>
          </cell>
          <cell r="AC2901">
            <v>0</v>
          </cell>
          <cell r="AD2901">
            <v>0</v>
          </cell>
          <cell r="AE2901">
            <v>11.49</v>
          </cell>
          <cell r="AF2901">
            <v>0</v>
          </cell>
          <cell r="AG2901">
            <v>10.74</v>
          </cell>
          <cell r="AH2901">
            <v>11.49</v>
          </cell>
          <cell r="AI2901">
            <v>1</v>
          </cell>
          <cell r="AJ2901" t="str">
            <v>110</v>
          </cell>
          <cell r="AK2901" t="str">
            <v>110</v>
          </cell>
          <cell r="AL2901" t="str">
            <v>110</v>
          </cell>
          <cell r="AM2901" t="str">
            <v>8719924022341</v>
          </cell>
          <cell r="AN2901" t="str">
            <v>95030099</v>
          </cell>
          <cell r="AO2901" t="str">
            <v>Number die green</v>
          </cell>
        </row>
        <row r="2902">
          <cell r="A2902" t="str">
            <v>900000074</v>
          </cell>
          <cell r="B2902" t="str">
            <v>Lagenpuzzel, prinsessenkasteel (89)</v>
          </cell>
          <cell r="C2902" t="str">
            <v>Educo</v>
          </cell>
          <cell r="D2902" t="str">
            <v/>
          </cell>
          <cell r="E2902" t="str">
            <v/>
          </cell>
          <cell r="F2902" t="str">
            <v/>
          </cell>
          <cell r="G2902" t="str">
            <v/>
          </cell>
          <cell r="H2902" t="str">
            <v/>
          </cell>
          <cell r="I2902" t="str">
            <v/>
          </cell>
          <cell r="J2902" t="str">
            <v/>
          </cell>
          <cell r="K2902" t="str">
            <v/>
          </cell>
          <cell r="L2902" t="str">
            <v/>
          </cell>
          <cell r="M2902" t="e">
            <v>#N/A</v>
          </cell>
          <cell r="N2902" t="e">
            <v>#N/A</v>
          </cell>
          <cell r="O2902" t="e">
            <v>#N/A</v>
          </cell>
          <cell r="P2902" t="str">
            <v>9802</v>
          </cell>
          <cell r="Q2902" t="str">
            <v>CN</v>
          </cell>
          <cell r="R2902" t="str">
            <v>CHN</v>
          </cell>
          <cell r="S2902" t="str">
            <v>China</v>
          </cell>
          <cell r="T2902">
            <v>1.6</v>
          </cell>
          <cell r="U2902">
            <v>1.7</v>
          </cell>
          <cell r="V2902">
            <v>500</v>
          </cell>
          <cell r="W2902">
            <v>500</v>
          </cell>
          <cell r="X2902" t="str">
            <v>Pcs.</v>
          </cell>
          <cell r="Y2902" t="str">
            <v>3</v>
          </cell>
          <cell r="Z2902">
            <v>0</v>
          </cell>
          <cell r="AA2902">
            <v>10.9</v>
          </cell>
          <cell r="AB2902">
            <v>37.75</v>
          </cell>
          <cell r="AC2902">
            <v>0</v>
          </cell>
          <cell r="AD2902">
            <v>0</v>
          </cell>
          <cell r="AE2902">
            <v>40.39</v>
          </cell>
          <cell r="AF2902">
            <v>0</v>
          </cell>
          <cell r="AG2902">
            <v>37.75</v>
          </cell>
          <cell r="AH2902">
            <v>40.39</v>
          </cell>
          <cell r="AI2902">
            <v>1</v>
          </cell>
          <cell r="AJ2902" t="str">
            <v/>
          </cell>
          <cell r="AK2902" t="str">
            <v/>
          </cell>
          <cell r="AL2902" t="str">
            <v/>
          </cell>
          <cell r="AM2902" t="str">
            <v>8719924045692</v>
          </cell>
          <cell r="AN2902" t="str">
            <v>95030061</v>
          </cell>
          <cell r="AO2902" t="str">
            <v>Layer puzzle - princess castle (89)</v>
          </cell>
        </row>
        <row r="2903">
          <cell r="A2903" t="str">
            <v>900000075</v>
          </cell>
          <cell r="B2903" t="str">
            <v>Lagenpuzzel, dinomuseum (100)</v>
          </cell>
          <cell r="C2903" t="str">
            <v>Educo</v>
          </cell>
          <cell r="D2903" t="str">
            <v/>
          </cell>
          <cell r="E2903" t="str">
            <v/>
          </cell>
          <cell r="F2903" t="str">
            <v/>
          </cell>
          <cell r="G2903" t="str">
            <v/>
          </cell>
          <cell r="H2903" t="str">
            <v/>
          </cell>
          <cell r="I2903" t="str">
            <v/>
          </cell>
          <cell r="J2903" t="str">
            <v/>
          </cell>
          <cell r="K2903" t="str">
            <v/>
          </cell>
          <cell r="L2903" t="str">
            <v/>
          </cell>
          <cell r="M2903" t="e">
            <v>#N/A</v>
          </cell>
          <cell r="N2903" t="e">
            <v>#N/A</v>
          </cell>
          <cell r="O2903" t="e">
            <v>#N/A</v>
          </cell>
          <cell r="P2903" t="str">
            <v>9802</v>
          </cell>
          <cell r="Q2903" t="str">
            <v>CN</v>
          </cell>
          <cell r="R2903" t="str">
            <v>CHN</v>
          </cell>
          <cell r="S2903" t="str">
            <v>China</v>
          </cell>
          <cell r="T2903">
            <v>1.6</v>
          </cell>
          <cell r="U2903">
            <v>1.7</v>
          </cell>
          <cell r="V2903">
            <v>500</v>
          </cell>
          <cell r="W2903">
            <v>500</v>
          </cell>
          <cell r="X2903" t="str">
            <v>Pcs.</v>
          </cell>
          <cell r="Y2903" t="str">
            <v>3</v>
          </cell>
          <cell r="Z2903">
            <v>0</v>
          </cell>
          <cell r="AA2903">
            <v>11.5</v>
          </cell>
          <cell r="AB2903">
            <v>37.75</v>
          </cell>
          <cell r="AC2903">
            <v>0</v>
          </cell>
          <cell r="AD2903">
            <v>0</v>
          </cell>
          <cell r="AE2903">
            <v>40.39</v>
          </cell>
          <cell r="AF2903">
            <v>0</v>
          </cell>
          <cell r="AG2903">
            <v>37.75</v>
          </cell>
          <cell r="AH2903">
            <v>40.39</v>
          </cell>
          <cell r="AI2903">
            <v>1</v>
          </cell>
          <cell r="AJ2903" t="str">
            <v/>
          </cell>
          <cell r="AK2903" t="str">
            <v/>
          </cell>
          <cell r="AL2903" t="str">
            <v/>
          </cell>
          <cell r="AM2903" t="str">
            <v>8719924045708</v>
          </cell>
          <cell r="AN2903" t="str">
            <v>95030061</v>
          </cell>
          <cell r="AO2903" t="str">
            <v>Layer puzzle - dino museum (100)</v>
          </cell>
        </row>
        <row r="2904">
          <cell r="A2904" t="str">
            <v>3011520</v>
          </cell>
          <cell r="B2904" t="str">
            <v>Kleuren dobbelsteen</v>
          </cell>
          <cell r="C2904" t="str">
            <v>Educo</v>
          </cell>
          <cell r="D2904" t="str">
            <v>3011520</v>
          </cell>
          <cell r="E2904" t="str">
            <v/>
          </cell>
          <cell r="F2904" t="str">
            <v/>
          </cell>
          <cell r="G2904" t="str">
            <v>3011520</v>
          </cell>
          <cell r="H2904" t="str">
            <v/>
          </cell>
          <cell r="I2904" t="str">
            <v/>
          </cell>
          <cell r="J2904" t="str">
            <v>3011520</v>
          </cell>
          <cell r="K2904" t="str">
            <v/>
          </cell>
          <cell r="L2904" t="str">
            <v/>
          </cell>
          <cell r="M2904" t="e">
            <v>#N/A</v>
          </cell>
          <cell r="N2904" t="e">
            <v>#N/A</v>
          </cell>
          <cell r="O2904" t="e">
            <v>#N/A</v>
          </cell>
          <cell r="P2904" t="str">
            <v>4200</v>
          </cell>
          <cell r="Q2904" t="str">
            <v>HK</v>
          </cell>
          <cell r="R2904" t="str">
            <v>HKG</v>
          </cell>
          <cell r="S2904" t="str">
            <v>Hong Kong</v>
          </cell>
          <cell r="T2904">
            <v>0.25</v>
          </cell>
          <cell r="U2904">
            <v>0.25</v>
          </cell>
          <cell r="V2904">
            <v>500</v>
          </cell>
          <cell r="W2904">
            <v>500</v>
          </cell>
          <cell r="X2904" t="str">
            <v>Pcs.</v>
          </cell>
          <cell r="Y2904" t="str">
            <v>3</v>
          </cell>
          <cell r="Z2904">
            <v>0</v>
          </cell>
          <cell r="AA2904">
            <v>2.81</v>
          </cell>
          <cell r="AB2904">
            <v>10.74</v>
          </cell>
          <cell r="AC2904">
            <v>0</v>
          </cell>
          <cell r="AD2904">
            <v>0</v>
          </cell>
          <cell r="AE2904">
            <v>11.49</v>
          </cell>
          <cell r="AF2904">
            <v>0</v>
          </cell>
          <cell r="AG2904">
            <v>10.74</v>
          </cell>
          <cell r="AH2904">
            <v>11.49</v>
          </cell>
          <cell r="AI2904">
            <v>1</v>
          </cell>
          <cell r="AJ2904" t="str">
            <v>105</v>
          </cell>
          <cell r="AK2904" t="str">
            <v>105</v>
          </cell>
          <cell r="AL2904" t="str">
            <v>105</v>
          </cell>
          <cell r="AM2904" t="str">
            <v>8719924022358</v>
          </cell>
          <cell r="AN2904" t="str">
            <v>95030099</v>
          </cell>
          <cell r="AO2904" t="str">
            <v>Colour die</v>
          </cell>
        </row>
        <row r="2905">
          <cell r="A2905" t="str">
            <v>3011530</v>
          </cell>
          <cell r="B2905" t="str">
            <v>Activiteiten dobbelsteen</v>
          </cell>
          <cell r="C2905" t="str">
            <v>Educo</v>
          </cell>
          <cell r="D2905" t="str">
            <v>3011530</v>
          </cell>
          <cell r="E2905" t="str">
            <v/>
          </cell>
          <cell r="F2905" t="str">
            <v/>
          </cell>
          <cell r="G2905" t="str">
            <v>3011530</v>
          </cell>
          <cell r="H2905" t="str">
            <v/>
          </cell>
          <cell r="I2905" t="str">
            <v/>
          </cell>
          <cell r="J2905" t="str">
            <v>3011530</v>
          </cell>
          <cell r="K2905" t="str">
            <v/>
          </cell>
          <cell r="L2905" t="str">
            <v/>
          </cell>
          <cell r="M2905" t="e">
            <v>#N/A</v>
          </cell>
          <cell r="N2905" t="e">
            <v>#N/A</v>
          </cell>
          <cell r="O2905" t="e">
            <v>#N/A</v>
          </cell>
          <cell r="P2905" t="str">
            <v>4200</v>
          </cell>
          <cell r="Q2905" t="str">
            <v>HK</v>
          </cell>
          <cell r="R2905" t="str">
            <v>HKG</v>
          </cell>
          <cell r="S2905" t="str">
            <v>Hong Kong</v>
          </cell>
          <cell r="T2905">
            <v>0.25</v>
          </cell>
          <cell r="U2905">
            <v>0.25</v>
          </cell>
          <cell r="V2905">
            <v>500</v>
          </cell>
          <cell r="W2905">
            <v>500</v>
          </cell>
          <cell r="X2905" t="str">
            <v>Pcs.</v>
          </cell>
          <cell r="Y2905" t="str">
            <v>3</v>
          </cell>
          <cell r="Z2905">
            <v>0</v>
          </cell>
          <cell r="AA2905">
            <v>2.76</v>
          </cell>
          <cell r="AB2905">
            <v>14.94</v>
          </cell>
          <cell r="AC2905">
            <v>0</v>
          </cell>
          <cell r="AD2905">
            <v>0</v>
          </cell>
          <cell r="AE2905">
            <v>15.99</v>
          </cell>
          <cell r="AF2905">
            <v>0</v>
          </cell>
          <cell r="AG2905">
            <v>14.94</v>
          </cell>
          <cell r="AH2905">
            <v>15.99</v>
          </cell>
          <cell r="AI2905">
            <v>1</v>
          </cell>
          <cell r="AJ2905" t="str">
            <v>110</v>
          </cell>
          <cell r="AK2905" t="str">
            <v>110</v>
          </cell>
          <cell r="AL2905" t="str">
            <v>110</v>
          </cell>
          <cell r="AM2905" t="str">
            <v>8719924022365</v>
          </cell>
          <cell r="AN2905" t="str">
            <v>95030099</v>
          </cell>
          <cell r="AO2905" t="str">
            <v>Activity die</v>
          </cell>
        </row>
        <row r="2906">
          <cell r="A2906" t="str">
            <v>3011550</v>
          </cell>
          <cell r="B2906" t="str">
            <v>Emo dobbelsteen</v>
          </cell>
          <cell r="C2906" t="str">
            <v>Educo</v>
          </cell>
          <cell r="D2906" t="str">
            <v>3011550</v>
          </cell>
          <cell r="E2906" t="str">
            <v/>
          </cell>
          <cell r="F2906" t="str">
            <v/>
          </cell>
          <cell r="G2906" t="str">
            <v>3011550</v>
          </cell>
          <cell r="H2906" t="str">
            <v/>
          </cell>
          <cell r="I2906" t="str">
            <v/>
          </cell>
          <cell r="J2906" t="str">
            <v>3011550</v>
          </cell>
          <cell r="K2906" t="str">
            <v/>
          </cell>
          <cell r="L2906" t="str">
            <v/>
          </cell>
          <cell r="M2906" t="e">
            <v>#N/A</v>
          </cell>
          <cell r="N2906" t="e">
            <v>#N/A</v>
          </cell>
          <cell r="O2906" t="e">
            <v>#N/A</v>
          </cell>
          <cell r="P2906" t="str">
            <v>4210</v>
          </cell>
          <cell r="Q2906" t="str">
            <v>HK</v>
          </cell>
          <cell r="R2906" t="str">
            <v>HKG</v>
          </cell>
          <cell r="S2906" t="str">
            <v>Hong Kong</v>
          </cell>
          <cell r="T2906">
            <v>0.25</v>
          </cell>
          <cell r="U2906">
            <v>0.25</v>
          </cell>
          <cell r="V2906">
            <v>500</v>
          </cell>
          <cell r="W2906">
            <v>500</v>
          </cell>
          <cell r="X2906" t="str">
            <v>Pcs.</v>
          </cell>
          <cell r="Y2906" t="str">
            <v>3</v>
          </cell>
          <cell r="Z2906">
            <v>0</v>
          </cell>
          <cell r="AA2906">
            <v>2.78</v>
          </cell>
          <cell r="AB2906">
            <v>14.94</v>
          </cell>
          <cell r="AC2906">
            <v>0</v>
          </cell>
          <cell r="AD2906">
            <v>0</v>
          </cell>
          <cell r="AE2906">
            <v>15.99</v>
          </cell>
          <cell r="AF2906">
            <v>0</v>
          </cell>
          <cell r="AG2906">
            <v>14.94</v>
          </cell>
          <cell r="AH2906">
            <v>15.99</v>
          </cell>
          <cell r="AI2906">
            <v>1</v>
          </cell>
          <cell r="AJ2906" t="str">
            <v>110</v>
          </cell>
          <cell r="AK2906" t="str">
            <v>110</v>
          </cell>
          <cell r="AL2906" t="str">
            <v>110</v>
          </cell>
          <cell r="AM2906" t="str">
            <v>8719924022389</v>
          </cell>
          <cell r="AN2906" t="str">
            <v>95030099</v>
          </cell>
          <cell r="AO2906" t="str">
            <v>Emo die</v>
          </cell>
        </row>
        <row r="2907">
          <cell r="A2907" t="str">
            <v>3015110</v>
          </cell>
          <cell r="B2907" t="str">
            <v>MAB blokjes blank (1000)</v>
          </cell>
          <cell r="C2907" t="str">
            <v>Educo</v>
          </cell>
          <cell r="D2907" t="str">
            <v>3015110</v>
          </cell>
          <cell r="E2907" t="str">
            <v/>
          </cell>
          <cell r="F2907" t="str">
            <v/>
          </cell>
          <cell r="G2907" t="str">
            <v>3015110</v>
          </cell>
          <cell r="H2907" t="str">
            <v/>
          </cell>
          <cell r="I2907" t="str">
            <v/>
          </cell>
          <cell r="J2907" t="str">
            <v>3015110</v>
          </cell>
          <cell r="K2907" t="str">
            <v/>
          </cell>
          <cell r="L2907" t="str">
            <v/>
          </cell>
          <cell r="M2907" t="e">
            <v>#N/A</v>
          </cell>
          <cell r="N2907" t="e">
            <v>#N/A</v>
          </cell>
          <cell r="O2907" t="e">
            <v>#N/A</v>
          </cell>
          <cell r="P2907" t="str">
            <v>4200</v>
          </cell>
          <cell r="Q2907" t="str">
            <v>CN</v>
          </cell>
          <cell r="R2907" t="str">
            <v>CHN</v>
          </cell>
          <cell r="S2907" t="str">
            <v>China</v>
          </cell>
          <cell r="T2907">
            <v>0.82</v>
          </cell>
          <cell r="U2907">
            <v>0.82</v>
          </cell>
          <cell r="V2907">
            <v>500</v>
          </cell>
          <cell r="W2907">
            <v>500</v>
          </cell>
          <cell r="X2907" t="str">
            <v>Pcs.</v>
          </cell>
          <cell r="Y2907" t="str">
            <v>3</v>
          </cell>
          <cell r="Z2907">
            <v>0</v>
          </cell>
          <cell r="AA2907">
            <v>7.25</v>
          </cell>
          <cell r="AB2907">
            <v>20.41</v>
          </cell>
          <cell r="AC2907">
            <v>0</v>
          </cell>
          <cell r="AD2907">
            <v>0</v>
          </cell>
          <cell r="AE2907">
            <v>21.84</v>
          </cell>
          <cell r="AF2907">
            <v>0</v>
          </cell>
          <cell r="AG2907">
            <v>20.41</v>
          </cell>
          <cell r="AH2907">
            <v>21.84</v>
          </cell>
          <cell r="AI2907">
            <v>1</v>
          </cell>
          <cell r="AJ2907" t="str">
            <v>180</v>
          </cell>
          <cell r="AK2907" t="str">
            <v>160</v>
          </cell>
          <cell r="AL2907" t="str">
            <v>60</v>
          </cell>
          <cell r="AM2907" t="str">
            <v>8719924022433</v>
          </cell>
          <cell r="AN2907" t="str">
            <v>95030099</v>
          </cell>
          <cell r="AO2907" t="str">
            <v>Base 10 units (1000)</v>
          </cell>
        </row>
        <row r="2908">
          <cell r="A2908" t="str">
            <v>3015111</v>
          </cell>
          <cell r="B2908" t="str">
            <v>MAB staafjes blank (100)</v>
          </cell>
          <cell r="C2908" t="str">
            <v>Educo</v>
          </cell>
          <cell r="D2908" t="str">
            <v>3015111</v>
          </cell>
          <cell r="E2908" t="str">
            <v/>
          </cell>
          <cell r="F2908" t="str">
            <v/>
          </cell>
          <cell r="G2908" t="str">
            <v>3015111</v>
          </cell>
          <cell r="H2908" t="str">
            <v/>
          </cell>
          <cell r="I2908" t="str">
            <v/>
          </cell>
          <cell r="J2908" t="str">
            <v>3015111</v>
          </cell>
          <cell r="K2908" t="str">
            <v/>
          </cell>
          <cell r="L2908" t="str">
            <v/>
          </cell>
          <cell r="M2908" t="e">
            <v>#N/A</v>
          </cell>
          <cell r="N2908" t="e">
            <v>#N/A</v>
          </cell>
          <cell r="O2908" t="e">
            <v>#N/A</v>
          </cell>
          <cell r="P2908" t="str">
            <v>4200</v>
          </cell>
          <cell r="Q2908" t="str">
            <v>CN</v>
          </cell>
          <cell r="R2908" t="str">
            <v>CHN</v>
          </cell>
          <cell r="S2908" t="str">
            <v>China</v>
          </cell>
          <cell r="T2908">
            <v>0.71</v>
          </cell>
          <cell r="U2908">
            <v>0.71</v>
          </cell>
          <cell r="V2908">
            <v>500</v>
          </cell>
          <cell r="W2908">
            <v>500</v>
          </cell>
          <cell r="X2908" t="str">
            <v>Pcs.</v>
          </cell>
          <cell r="Y2908" t="str">
            <v>3</v>
          </cell>
          <cell r="Z2908">
            <v>0</v>
          </cell>
          <cell r="AA2908">
            <v>9.11</v>
          </cell>
          <cell r="AB2908">
            <v>19.66</v>
          </cell>
          <cell r="AC2908">
            <v>0</v>
          </cell>
          <cell r="AD2908">
            <v>0</v>
          </cell>
          <cell r="AE2908">
            <v>21.04</v>
          </cell>
          <cell r="AF2908">
            <v>0</v>
          </cell>
          <cell r="AG2908">
            <v>19.66</v>
          </cell>
          <cell r="AH2908">
            <v>21.04</v>
          </cell>
          <cell r="AI2908">
            <v>1</v>
          </cell>
          <cell r="AJ2908" t="str">
            <v>160</v>
          </cell>
          <cell r="AK2908" t="str">
            <v>115</v>
          </cell>
          <cell r="AL2908" t="str">
            <v>105</v>
          </cell>
          <cell r="AM2908" t="str">
            <v>8719924022440</v>
          </cell>
          <cell r="AN2908" t="str">
            <v>95030099</v>
          </cell>
          <cell r="AO2908" t="str">
            <v>Base 10 longs (100)</v>
          </cell>
        </row>
        <row r="2909">
          <cell r="A2909" t="str">
            <v>3015113</v>
          </cell>
          <cell r="B2909" t="str">
            <v>MAB vlakken blank (10)</v>
          </cell>
          <cell r="C2909" t="str">
            <v>Educo</v>
          </cell>
          <cell r="D2909" t="str">
            <v>3015113</v>
          </cell>
          <cell r="E2909" t="str">
            <v/>
          </cell>
          <cell r="F2909" t="str">
            <v/>
          </cell>
          <cell r="G2909" t="str">
            <v>3015113</v>
          </cell>
          <cell r="H2909" t="str">
            <v/>
          </cell>
          <cell r="I2909" t="str">
            <v/>
          </cell>
          <cell r="J2909" t="str">
            <v>3015113</v>
          </cell>
          <cell r="K2909" t="str">
            <v/>
          </cell>
          <cell r="L2909" t="str">
            <v/>
          </cell>
          <cell r="M2909" t="e">
            <v>#N/A</v>
          </cell>
          <cell r="N2909" t="e">
            <v>#N/A</v>
          </cell>
          <cell r="O2909" t="e">
            <v>#N/A</v>
          </cell>
          <cell r="P2909" t="str">
            <v>4200</v>
          </cell>
          <cell r="Q2909" t="str">
            <v>CN</v>
          </cell>
          <cell r="R2909" t="str">
            <v>CHN</v>
          </cell>
          <cell r="S2909" t="str">
            <v>China</v>
          </cell>
          <cell r="T2909">
            <v>0.71</v>
          </cell>
          <cell r="U2909">
            <v>0.71</v>
          </cell>
          <cell r="V2909">
            <v>500</v>
          </cell>
          <cell r="W2909">
            <v>500</v>
          </cell>
          <cell r="X2909" t="str">
            <v>Pcs.</v>
          </cell>
          <cell r="Y2909" t="str">
            <v>3</v>
          </cell>
          <cell r="Z2909">
            <v>0</v>
          </cell>
          <cell r="AA2909">
            <v>7.04</v>
          </cell>
          <cell r="AB2909">
            <v>21.55</v>
          </cell>
          <cell r="AC2909">
            <v>0</v>
          </cell>
          <cell r="AD2909">
            <v>0</v>
          </cell>
          <cell r="AE2909">
            <v>23.06</v>
          </cell>
          <cell r="AF2909">
            <v>0</v>
          </cell>
          <cell r="AG2909">
            <v>21.55</v>
          </cell>
          <cell r="AH2909">
            <v>23.06</v>
          </cell>
          <cell r="AI2909">
            <v>1</v>
          </cell>
          <cell r="AJ2909" t="str">
            <v>200</v>
          </cell>
          <cell r="AK2909" t="str">
            <v>100</v>
          </cell>
          <cell r="AL2909" t="str">
            <v>50</v>
          </cell>
          <cell r="AM2909" t="str">
            <v>8719924022464</v>
          </cell>
          <cell r="AN2909" t="str">
            <v>95030099</v>
          </cell>
          <cell r="AO2909" t="str">
            <v>Base 10 Flats (10)</v>
          </cell>
        </row>
        <row r="2910">
          <cell r="A2910" t="str">
            <v>3015114</v>
          </cell>
          <cell r="B2910" t="str">
            <v>MAB blok blank</v>
          </cell>
          <cell r="C2910" t="str">
            <v>Educo</v>
          </cell>
          <cell r="D2910" t="str">
            <v>3015114</v>
          </cell>
          <cell r="E2910" t="str">
            <v/>
          </cell>
          <cell r="F2910" t="str">
            <v/>
          </cell>
          <cell r="G2910" t="str">
            <v>3015114</v>
          </cell>
          <cell r="H2910" t="str">
            <v/>
          </cell>
          <cell r="I2910" t="str">
            <v/>
          </cell>
          <cell r="J2910" t="str">
            <v>3015114</v>
          </cell>
          <cell r="K2910" t="str">
            <v/>
          </cell>
          <cell r="L2910" t="str">
            <v/>
          </cell>
          <cell r="M2910" t="e">
            <v>#N/A</v>
          </cell>
          <cell r="N2910" t="e">
            <v>#N/A</v>
          </cell>
          <cell r="O2910" t="e">
            <v>#N/A</v>
          </cell>
          <cell r="P2910" t="str">
            <v>4200</v>
          </cell>
          <cell r="Q2910" t="str">
            <v>CN</v>
          </cell>
          <cell r="R2910" t="str">
            <v>CHN</v>
          </cell>
          <cell r="S2910" t="str">
            <v>China</v>
          </cell>
          <cell r="T2910">
            <v>0.75</v>
          </cell>
          <cell r="U2910">
            <v>0.75</v>
          </cell>
          <cell r="V2910">
            <v>500</v>
          </cell>
          <cell r="W2910">
            <v>500</v>
          </cell>
          <cell r="X2910" t="str">
            <v>Pcs.</v>
          </cell>
          <cell r="Y2910" t="str">
            <v>3</v>
          </cell>
          <cell r="Z2910">
            <v>0</v>
          </cell>
          <cell r="AA2910">
            <v>7.86</v>
          </cell>
          <cell r="AB2910">
            <v>19.66</v>
          </cell>
          <cell r="AC2910">
            <v>0</v>
          </cell>
          <cell r="AD2910">
            <v>0</v>
          </cell>
          <cell r="AE2910">
            <v>21.04</v>
          </cell>
          <cell r="AF2910">
            <v>0</v>
          </cell>
          <cell r="AG2910">
            <v>19.66</v>
          </cell>
          <cell r="AH2910">
            <v>21.04</v>
          </cell>
          <cell r="AI2910">
            <v>1</v>
          </cell>
          <cell r="AJ2910" t="str">
            <v>100</v>
          </cell>
          <cell r="AK2910" t="str">
            <v>100</v>
          </cell>
          <cell r="AL2910" t="str">
            <v>100</v>
          </cell>
          <cell r="AM2910" t="str">
            <v>8719924022471</v>
          </cell>
          <cell r="AN2910" t="str">
            <v>95030099</v>
          </cell>
          <cell r="AO2910" t="str">
            <v>Base 10 cube</v>
          </cell>
        </row>
        <row r="2911">
          <cell r="A2911" t="str">
            <v>3015120</v>
          </cell>
          <cell r="B2911" t="str">
            <v>MAB blokjes blank (100)</v>
          </cell>
          <cell r="C2911" t="str">
            <v>Educo</v>
          </cell>
          <cell r="D2911" t="str">
            <v>3015120</v>
          </cell>
          <cell r="E2911" t="str">
            <v/>
          </cell>
          <cell r="F2911" t="str">
            <v/>
          </cell>
          <cell r="G2911" t="str">
            <v>3015120</v>
          </cell>
          <cell r="H2911" t="str">
            <v/>
          </cell>
          <cell r="I2911" t="str">
            <v/>
          </cell>
          <cell r="J2911" t="str">
            <v>3015120</v>
          </cell>
          <cell r="K2911" t="str">
            <v/>
          </cell>
          <cell r="L2911" t="str">
            <v/>
          </cell>
          <cell r="M2911" t="e">
            <v>#N/A</v>
          </cell>
          <cell r="N2911" t="e">
            <v>#N/A</v>
          </cell>
          <cell r="O2911" t="e">
            <v>#N/A</v>
          </cell>
          <cell r="P2911" t="str">
            <v>4200</v>
          </cell>
          <cell r="Q2911" t="str">
            <v>CN</v>
          </cell>
          <cell r="R2911" t="str">
            <v>CHN</v>
          </cell>
          <cell r="S2911" t="str">
            <v>China</v>
          </cell>
          <cell r="T2911">
            <v>0.08</v>
          </cell>
          <cell r="U2911">
            <v>0.08</v>
          </cell>
          <cell r="V2911">
            <v>500</v>
          </cell>
          <cell r="W2911">
            <v>500</v>
          </cell>
          <cell r="X2911" t="str">
            <v>Pcs.</v>
          </cell>
          <cell r="Y2911" t="str">
            <v>3</v>
          </cell>
          <cell r="Z2911">
            <v>0</v>
          </cell>
          <cell r="AA2911">
            <v>0.93</v>
          </cell>
          <cell r="AB2911">
            <v>2.2999999999999998</v>
          </cell>
          <cell r="AC2911">
            <v>0</v>
          </cell>
          <cell r="AD2911">
            <v>0</v>
          </cell>
          <cell r="AE2911">
            <v>2.46</v>
          </cell>
          <cell r="AF2911">
            <v>0</v>
          </cell>
          <cell r="AG2911">
            <v>2.2999999999999998</v>
          </cell>
          <cell r="AH2911">
            <v>2.46</v>
          </cell>
          <cell r="AI2911">
            <v>1</v>
          </cell>
          <cell r="AJ2911" t="str">
            <v>105</v>
          </cell>
          <cell r="AK2911" t="str">
            <v>65</v>
          </cell>
          <cell r="AL2911" t="str">
            <v>30</v>
          </cell>
          <cell r="AM2911" t="str">
            <v>8719924022488</v>
          </cell>
          <cell r="AN2911" t="str">
            <v>95030099</v>
          </cell>
          <cell r="AO2911" t="str">
            <v>Base 10 units (100)</v>
          </cell>
        </row>
        <row r="2912">
          <cell r="A2912" t="str">
            <v>3015210</v>
          </cell>
          <cell r="B2912" t="str">
            <v>MAB assortiment</v>
          </cell>
          <cell r="C2912" t="str">
            <v>Educo</v>
          </cell>
          <cell r="D2912" t="str">
            <v>3015210</v>
          </cell>
          <cell r="E2912" t="str">
            <v/>
          </cell>
          <cell r="F2912" t="str">
            <v/>
          </cell>
          <cell r="G2912" t="str">
            <v>3015210</v>
          </cell>
          <cell r="H2912" t="str">
            <v/>
          </cell>
          <cell r="I2912" t="str">
            <v/>
          </cell>
          <cell r="J2912" t="str">
            <v>3015210</v>
          </cell>
          <cell r="K2912" t="str">
            <v/>
          </cell>
          <cell r="L2912" t="str">
            <v/>
          </cell>
          <cell r="M2912" t="e">
            <v>#N/A</v>
          </cell>
          <cell r="N2912" t="e">
            <v>#N/A</v>
          </cell>
          <cell r="O2912" t="e">
            <v>#N/A</v>
          </cell>
          <cell r="P2912" t="str">
            <v>4200</v>
          </cell>
          <cell r="Q2912" t="str">
            <v>CN</v>
          </cell>
          <cell r="R2912" t="str">
            <v>CHN</v>
          </cell>
          <cell r="S2912" t="str">
            <v>China</v>
          </cell>
          <cell r="T2912">
            <v>0.78</v>
          </cell>
          <cell r="U2912">
            <v>0.78</v>
          </cell>
          <cell r="V2912">
            <v>500</v>
          </cell>
          <cell r="W2912">
            <v>500</v>
          </cell>
          <cell r="X2912" t="str">
            <v>Pcs.</v>
          </cell>
          <cell r="Y2912" t="str">
            <v>3</v>
          </cell>
          <cell r="Z2912">
            <v>0</v>
          </cell>
          <cell r="AA2912">
            <v>7.15</v>
          </cell>
          <cell r="AB2912">
            <v>18.14</v>
          </cell>
          <cell r="AC2912">
            <v>0</v>
          </cell>
          <cell r="AD2912">
            <v>0</v>
          </cell>
          <cell r="AE2912">
            <v>19.41</v>
          </cell>
          <cell r="AF2912">
            <v>0</v>
          </cell>
          <cell r="AG2912">
            <v>18.14</v>
          </cell>
          <cell r="AH2912">
            <v>19.41</v>
          </cell>
          <cell r="AI2912">
            <v>1</v>
          </cell>
          <cell r="AJ2912" t="str">
            <v>320</v>
          </cell>
          <cell r="AK2912" t="str">
            <v>215</v>
          </cell>
          <cell r="AL2912" t="str">
            <v>35</v>
          </cell>
          <cell r="AM2912" t="str">
            <v>8719924022495</v>
          </cell>
          <cell r="AN2912" t="str">
            <v>95030099</v>
          </cell>
          <cell r="AO2912" t="str">
            <v>Base 10 assortment</v>
          </cell>
        </row>
        <row r="2913">
          <cell r="A2913" t="str">
            <v>3015310</v>
          </cell>
          <cell r="B2913" t="str">
            <v>MAB set leerling</v>
          </cell>
          <cell r="C2913" t="str">
            <v>Educo</v>
          </cell>
          <cell r="D2913" t="str">
            <v>3015310</v>
          </cell>
          <cell r="E2913" t="str">
            <v/>
          </cell>
          <cell r="F2913" t="str">
            <v/>
          </cell>
          <cell r="G2913" t="str">
            <v>3015310</v>
          </cell>
          <cell r="H2913" t="str">
            <v/>
          </cell>
          <cell r="I2913" t="str">
            <v/>
          </cell>
          <cell r="J2913" t="str">
            <v>3015310</v>
          </cell>
          <cell r="K2913" t="str">
            <v/>
          </cell>
          <cell r="L2913" t="str">
            <v/>
          </cell>
          <cell r="M2913" t="e">
            <v>#N/A</v>
          </cell>
          <cell r="N2913" t="e">
            <v>#N/A</v>
          </cell>
          <cell r="O2913" t="e">
            <v>#N/A</v>
          </cell>
          <cell r="P2913" t="str">
            <v>4200</v>
          </cell>
          <cell r="Q2913" t="str">
            <v>CN</v>
          </cell>
          <cell r="R2913" t="str">
            <v>CHN</v>
          </cell>
          <cell r="S2913" t="str">
            <v>China</v>
          </cell>
          <cell r="T2913">
            <v>0.15</v>
          </cell>
          <cell r="U2913">
            <v>0.15</v>
          </cell>
          <cell r="V2913">
            <v>500</v>
          </cell>
          <cell r="W2913">
            <v>500</v>
          </cell>
          <cell r="X2913" t="str">
            <v>Pcs.</v>
          </cell>
          <cell r="Y2913" t="str">
            <v>3</v>
          </cell>
          <cell r="Z2913">
            <v>0</v>
          </cell>
          <cell r="AA2913">
            <v>4.1500000000000004</v>
          </cell>
          <cell r="AB2913">
            <v>10.78</v>
          </cell>
          <cell r="AC2913">
            <v>0</v>
          </cell>
          <cell r="AD2913">
            <v>0</v>
          </cell>
          <cell r="AE2913">
            <v>11.53</v>
          </cell>
          <cell r="AF2913">
            <v>0</v>
          </cell>
          <cell r="AG2913">
            <v>10.78</v>
          </cell>
          <cell r="AH2913">
            <v>11.53</v>
          </cell>
          <cell r="AI2913">
            <v>1</v>
          </cell>
          <cell r="AJ2913" t="str">
            <v>105</v>
          </cell>
          <cell r="AK2913" t="str">
            <v>105</v>
          </cell>
          <cell r="AL2913" t="str">
            <v>15</v>
          </cell>
          <cell r="AM2913" t="str">
            <v>8719924022532</v>
          </cell>
          <cell r="AN2913" t="str">
            <v>95030099</v>
          </cell>
          <cell r="AO2913" t="str">
            <v>Base 10 pupils</v>
          </cell>
        </row>
        <row r="2914">
          <cell r="A2914" t="str">
            <v>3017720</v>
          </cell>
          <cell r="B2914" t="str">
            <v>Euromunten set</v>
          </cell>
          <cell r="C2914" t="str">
            <v>Educo</v>
          </cell>
          <cell r="D2914" t="str">
            <v>3017720</v>
          </cell>
          <cell r="E2914" t="str">
            <v/>
          </cell>
          <cell r="F2914" t="str">
            <v/>
          </cell>
          <cell r="G2914" t="str">
            <v>3017720</v>
          </cell>
          <cell r="H2914" t="str">
            <v/>
          </cell>
          <cell r="I2914" t="str">
            <v/>
          </cell>
          <cell r="J2914" t="str">
            <v>3017720</v>
          </cell>
          <cell r="K2914" t="str">
            <v/>
          </cell>
          <cell r="L2914" t="str">
            <v/>
          </cell>
          <cell r="M2914" t="e">
            <v>#N/A</v>
          </cell>
          <cell r="N2914" t="e">
            <v>#N/A</v>
          </cell>
          <cell r="O2914" t="e">
            <v>#N/A</v>
          </cell>
          <cell r="P2914" t="str">
            <v>4200</v>
          </cell>
          <cell r="Q2914" t="str">
            <v>DE</v>
          </cell>
          <cell r="R2914" t="str">
            <v>DEU</v>
          </cell>
          <cell r="S2914" t="str">
            <v>Germany</v>
          </cell>
          <cell r="T2914">
            <v>0.06</v>
          </cell>
          <cell r="U2914">
            <v>0.06</v>
          </cell>
          <cell r="V2914">
            <v>1000</v>
          </cell>
          <cell r="W2914">
            <v>1000</v>
          </cell>
          <cell r="X2914" t="str">
            <v>Pcs.</v>
          </cell>
          <cell r="Y2914" t="str">
            <v>3</v>
          </cell>
          <cell r="Z2914">
            <v>0</v>
          </cell>
          <cell r="AA2914">
            <v>0.87</v>
          </cell>
          <cell r="AB2914">
            <v>3.95</v>
          </cell>
          <cell r="AC2914">
            <v>0</v>
          </cell>
          <cell r="AD2914">
            <v>0</v>
          </cell>
          <cell r="AE2914">
            <v>4.2300000000000004</v>
          </cell>
          <cell r="AF2914">
            <v>0</v>
          </cell>
          <cell r="AG2914">
            <v>3.95</v>
          </cell>
          <cell r="AH2914">
            <v>4.2300000000000004</v>
          </cell>
          <cell r="AI2914">
            <v>1</v>
          </cell>
          <cell r="AJ2914" t="str">
            <v>110</v>
          </cell>
          <cell r="AK2914" t="str">
            <v>50</v>
          </cell>
          <cell r="AL2914" t="str">
            <v>30</v>
          </cell>
          <cell r="AM2914" t="str">
            <v>8719924022624</v>
          </cell>
          <cell r="AN2914" t="str">
            <v>95030099</v>
          </cell>
          <cell r="AO2914" t="str">
            <v>Euro coins set, toy</v>
          </cell>
        </row>
        <row r="2915">
          <cell r="A2915" t="str">
            <v>3017753</v>
          </cell>
          <cell r="B2915" t="str">
            <v>Eurobankbiljetten set</v>
          </cell>
          <cell r="C2915" t="str">
            <v>Educo</v>
          </cell>
          <cell r="D2915" t="str">
            <v>3017753</v>
          </cell>
          <cell r="E2915" t="str">
            <v/>
          </cell>
          <cell r="F2915" t="str">
            <v/>
          </cell>
          <cell r="G2915" t="str">
            <v>3017753</v>
          </cell>
          <cell r="H2915" t="str">
            <v/>
          </cell>
          <cell r="I2915" t="str">
            <v/>
          </cell>
          <cell r="J2915" t="str">
            <v>3017753</v>
          </cell>
          <cell r="K2915" t="str">
            <v/>
          </cell>
          <cell r="L2915" t="str">
            <v/>
          </cell>
          <cell r="M2915" t="e">
            <v>#N/A</v>
          </cell>
          <cell r="N2915" t="e">
            <v>#N/A</v>
          </cell>
          <cell r="O2915" t="e">
            <v>#N/A</v>
          </cell>
          <cell r="P2915" t="str">
            <v>4200</v>
          </cell>
          <cell r="Q2915" t="str">
            <v>DE</v>
          </cell>
          <cell r="R2915" t="str">
            <v>DEU</v>
          </cell>
          <cell r="S2915" t="str">
            <v>Germany</v>
          </cell>
          <cell r="T2915">
            <v>7.0000000000000007E-2</v>
          </cell>
          <cell r="U2915">
            <v>7.0000000000000007E-2</v>
          </cell>
          <cell r="V2915">
            <v>1000</v>
          </cell>
          <cell r="W2915">
            <v>1000</v>
          </cell>
          <cell r="X2915" t="str">
            <v>Pcs.</v>
          </cell>
          <cell r="Y2915" t="str">
            <v>3</v>
          </cell>
          <cell r="Z2915">
            <v>0</v>
          </cell>
          <cell r="AA2915">
            <v>2.98</v>
          </cell>
          <cell r="AB2915">
            <v>12.02</v>
          </cell>
          <cell r="AC2915">
            <v>0</v>
          </cell>
          <cell r="AD2915">
            <v>0</v>
          </cell>
          <cell r="AE2915">
            <v>12.86</v>
          </cell>
          <cell r="AF2915">
            <v>0</v>
          </cell>
          <cell r="AG2915">
            <v>12.02</v>
          </cell>
          <cell r="AH2915">
            <v>12.86</v>
          </cell>
          <cell r="AI2915">
            <v>1</v>
          </cell>
          <cell r="AJ2915" t="str">
            <v>170</v>
          </cell>
          <cell r="AK2915" t="str">
            <v>90</v>
          </cell>
          <cell r="AL2915" t="str">
            <v>15</v>
          </cell>
          <cell r="AM2915" t="str">
            <v>8719924022631</v>
          </cell>
          <cell r="AN2915" t="str">
            <v>95030099</v>
          </cell>
          <cell r="AO2915" t="str">
            <v>Euro banknotes set, toy</v>
          </cell>
        </row>
        <row r="2916">
          <cell r="A2916" t="str">
            <v>3017788</v>
          </cell>
          <cell r="B2916" t="str">
            <v>Euro duo leerlingenset</v>
          </cell>
          <cell r="C2916" t="str">
            <v>Educo</v>
          </cell>
          <cell r="D2916" t="str">
            <v>3017788</v>
          </cell>
          <cell r="E2916" t="str">
            <v/>
          </cell>
          <cell r="F2916" t="str">
            <v/>
          </cell>
          <cell r="G2916" t="str">
            <v>3017788</v>
          </cell>
          <cell r="H2916" t="str">
            <v/>
          </cell>
          <cell r="I2916" t="str">
            <v/>
          </cell>
          <cell r="J2916" t="str">
            <v>3017788</v>
          </cell>
          <cell r="K2916" t="str">
            <v/>
          </cell>
          <cell r="L2916" t="str">
            <v/>
          </cell>
          <cell r="M2916" t="e">
            <v>#N/A</v>
          </cell>
          <cell r="N2916" t="e">
            <v>#N/A</v>
          </cell>
          <cell r="O2916" t="e">
            <v>#N/A</v>
          </cell>
          <cell r="P2916" t="str">
            <v>4200</v>
          </cell>
          <cell r="Q2916" t="str">
            <v>DE</v>
          </cell>
          <cell r="R2916" t="str">
            <v>DEU</v>
          </cell>
          <cell r="S2916" t="str">
            <v>Germany</v>
          </cell>
          <cell r="T2916">
            <v>0.67</v>
          </cell>
          <cell r="U2916">
            <v>0.67</v>
          </cell>
          <cell r="V2916">
            <v>1000</v>
          </cell>
          <cell r="W2916">
            <v>1000</v>
          </cell>
          <cell r="X2916" t="str">
            <v>Pcs.</v>
          </cell>
          <cell r="Y2916" t="str">
            <v>3</v>
          </cell>
          <cell r="Z2916">
            <v>0</v>
          </cell>
          <cell r="AA2916">
            <v>15.65</v>
          </cell>
          <cell r="AB2916">
            <v>35.39</v>
          </cell>
          <cell r="AC2916">
            <v>0</v>
          </cell>
          <cell r="AD2916">
            <v>0</v>
          </cell>
          <cell r="AE2916">
            <v>37.869999999999997</v>
          </cell>
          <cell r="AF2916">
            <v>0</v>
          </cell>
          <cell r="AG2916">
            <v>35.39</v>
          </cell>
          <cell r="AH2916">
            <v>37.869999999999997</v>
          </cell>
          <cell r="AI2916">
            <v>1</v>
          </cell>
          <cell r="AJ2916" t="str">
            <v>545</v>
          </cell>
          <cell r="AK2916" t="str">
            <v>225</v>
          </cell>
          <cell r="AL2916" t="str">
            <v>40</v>
          </cell>
          <cell r="AM2916" t="str">
            <v>8719924022648</v>
          </cell>
          <cell r="AN2916" t="str">
            <v>95030099</v>
          </cell>
          <cell r="AO2916" t="str">
            <v>Euro sorting tray</v>
          </cell>
        </row>
        <row r="2917">
          <cell r="A2917" t="str">
            <v>3018200</v>
          </cell>
          <cell r="B2917" t="str">
            <v>Rekenrek tot 20, leerkracht</v>
          </cell>
          <cell r="C2917" t="str">
            <v>Educo</v>
          </cell>
          <cell r="D2917" t="str">
            <v>3018200</v>
          </cell>
          <cell r="E2917" t="str">
            <v/>
          </cell>
          <cell r="F2917" t="str">
            <v/>
          </cell>
          <cell r="G2917" t="str">
            <v>3018200</v>
          </cell>
          <cell r="H2917" t="str">
            <v/>
          </cell>
          <cell r="I2917" t="str">
            <v/>
          </cell>
          <cell r="J2917" t="str">
            <v>3018200</v>
          </cell>
          <cell r="K2917" t="str">
            <v/>
          </cell>
          <cell r="L2917" t="str">
            <v/>
          </cell>
          <cell r="M2917" t="e">
            <v>#N/A</v>
          </cell>
          <cell r="N2917" t="e">
            <v>#N/A</v>
          </cell>
          <cell r="O2917" t="e">
            <v>#N/A</v>
          </cell>
          <cell r="P2917" t="str">
            <v>4200</v>
          </cell>
          <cell r="Q2917" t="str">
            <v>CN</v>
          </cell>
          <cell r="R2917" t="str">
            <v>CHN</v>
          </cell>
          <cell r="S2917" t="str">
            <v>China</v>
          </cell>
          <cell r="T2917">
            <v>1.48</v>
          </cell>
          <cell r="U2917">
            <v>1.48</v>
          </cell>
          <cell r="V2917">
            <v>500</v>
          </cell>
          <cell r="W2917">
            <v>500</v>
          </cell>
          <cell r="X2917" t="str">
            <v>Pcs.</v>
          </cell>
          <cell r="Y2917" t="str">
            <v>3</v>
          </cell>
          <cell r="Z2917">
            <v>0</v>
          </cell>
          <cell r="AA2917">
            <v>13.27</v>
          </cell>
          <cell r="AB2917">
            <v>43.64</v>
          </cell>
          <cell r="AC2917">
            <v>0</v>
          </cell>
          <cell r="AD2917">
            <v>0</v>
          </cell>
          <cell r="AE2917">
            <v>46.69</v>
          </cell>
          <cell r="AF2917">
            <v>0</v>
          </cell>
          <cell r="AG2917">
            <v>43.64</v>
          </cell>
          <cell r="AH2917">
            <v>46.69</v>
          </cell>
          <cell r="AI2917">
            <v>1</v>
          </cell>
          <cell r="AJ2917" t="str">
            <v>855</v>
          </cell>
          <cell r="AK2917" t="str">
            <v>160</v>
          </cell>
          <cell r="AL2917" t="str">
            <v>130</v>
          </cell>
          <cell r="AM2917" t="str">
            <v>8719924022679</v>
          </cell>
          <cell r="AN2917" t="str">
            <v>95030099</v>
          </cell>
          <cell r="AO2917" t="str">
            <v>Counting frame up to 20 teacher</v>
          </cell>
        </row>
        <row r="2918">
          <cell r="A2918" t="str">
            <v>3018219</v>
          </cell>
          <cell r="B2918" t="str">
            <v>Rekenstang tot 100, leerling</v>
          </cell>
          <cell r="C2918" t="str">
            <v>Educo</v>
          </cell>
          <cell r="D2918" t="str">
            <v>3018219</v>
          </cell>
          <cell r="E2918" t="str">
            <v/>
          </cell>
          <cell r="F2918" t="str">
            <v/>
          </cell>
          <cell r="G2918" t="str">
            <v>3018219</v>
          </cell>
          <cell r="H2918" t="str">
            <v/>
          </cell>
          <cell r="I2918" t="str">
            <v/>
          </cell>
          <cell r="J2918" t="str">
            <v>3018219</v>
          </cell>
          <cell r="K2918" t="str">
            <v/>
          </cell>
          <cell r="L2918" t="str">
            <v/>
          </cell>
          <cell r="M2918" t="e">
            <v>#N/A</v>
          </cell>
          <cell r="N2918" t="e">
            <v>#N/A</v>
          </cell>
          <cell r="O2918" t="e">
            <v>#N/A</v>
          </cell>
          <cell r="P2918" t="str">
            <v>4200</v>
          </cell>
          <cell r="Q2918" t="str">
            <v>CN</v>
          </cell>
          <cell r="R2918" t="str">
            <v>CHN</v>
          </cell>
          <cell r="S2918" t="str">
            <v>China</v>
          </cell>
          <cell r="T2918">
            <v>0.42</v>
          </cell>
          <cell r="U2918">
            <v>0.42</v>
          </cell>
          <cell r="V2918">
            <v>500</v>
          </cell>
          <cell r="W2918">
            <v>500</v>
          </cell>
          <cell r="X2918" t="str">
            <v>Pcs.</v>
          </cell>
          <cell r="Y2918" t="str">
            <v>3</v>
          </cell>
          <cell r="Z2918">
            <v>0</v>
          </cell>
          <cell r="AA2918">
            <v>7.69</v>
          </cell>
          <cell r="AB2918">
            <v>27.76</v>
          </cell>
          <cell r="AC2918">
            <v>0</v>
          </cell>
          <cell r="AD2918">
            <v>0</v>
          </cell>
          <cell r="AE2918">
            <v>29.7</v>
          </cell>
          <cell r="AF2918">
            <v>0</v>
          </cell>
          <cell r="AG2918">
            <v>27.76</v>
          </cell>
          <cell r="AH2918">
            <v>29.7</v>
          </cell>
          <cell r="AI2918">
            <v>1</v>
          </cell>
          <cell r="AJ2918" t="str">
            <v>715</v>
          </cell>
          <cell r="AK2918" t="str">
            <v>70</v>
          </cell>
          <cell r="AL2918" t="str">
            <v>70</v>
          </cell>
          <cell r="AM2918" t="str">
            <v>8719924022716</v>
          </cell>
          <cell r="AN2918" t="str">
            <v>95030099</v>
          </cell>
          <cell r="AO2918" t="str">
            <v>Bead bar up to 100 pupils</v>
          </cell>
        </row>
        <row r="2919">
          <cell r="A2919" t="str">
            <v>3018230</v>
          </cell>
          <cell r="B2919" t="str">
            <v>Rekenrek tot 20, leerling</v>
          </cell>
          <cell r="C2919" t="str">
            <v>Educo</v>
          </cell>
          <cell r="D2919" t="str">
            <v>3018230</v>
          </cell>
          <cell r="E2919" t="str">
            <v/>
          </cell>
          <cell r="F2919" t="str">
            <v/>
          </cell>
          <cell r="G2919" t="str">
            <v>3018230</v>
          </cell>
          <cell r="H2919" t="str">
            <v/>
          </cell>
          <cell r="I2919" t="str">
            <v/>
          </cell>
          <cell r="J2919" t="str">
            <v>3018230</v>
          </cell>
          <cell r="K2919" t="str">
            <v/>
          </cell>
          <cell r="L2919" t="str">
            <v/>
          </cell>
          <cell r="M2919" t="e">
            <v>#N/A</v>
          </cell>
          <cell r="N2919" t="e">
            <v>#N/A</v>
          </cell>
          <cell r="O2919" t="e">
            <v>#N/A</v>
          </cell>
          <cell r="P2919" t="str">
            <v>4200</v>
          </cell>
          <cell r="Q2919" t="str">
            <v>CN</v>
          </cell>
          <cell r="R2919" t="str">
            <v>CHN</v>
          </cell>
          <cell r="S2919" t="str">
            <v>China</v>
          </cell>
          <cell r="T2919">
            <v>0.09</v>
          </cell>
          <cell r="U2919">
            <v>0.09</v>
          </cell>
          <cell r="V2919">
            <v>15000</v>
          </cell>
          <cell r="W2919">
            <v>15000</v>
          </cell>
          <cell r="X2919" t="str">
            <v>Pcs.</v>
          </cell>
          <cell r="Y2919" t="str">
            <v>3</v>
          </cell>
          <cell r="Z2919">
            <v>0</v>
          </cell>
          <cell r="AA2919">
            <v>1.1100000000000001</v>
          </cell>
          <cell r="AB2919">
            <v>3.82</v>
          </cell>
          <cell r="AC2919">
            <v>0</v>
          </cell>
          <cell r="AD2919">
            <v>0</v>
          </cell>
          <cell r="AE2919">
            <v>4.09</v>
          </cell>
          <cell r="AF2919">
            <v>0</v>
          </cell>
          <cell r="AG2919">
            <v>3.82</v>
          </cell>
          <cell r="AH2919">
            <v>4.09</v>
          </cell>
          <cell r="AI2919">
            <v>1</v>
          </cell>
          <cell r="AJ2919" t="str">
            <v>225</v>
          </cell>
          <cell r="AK2919" t="str">
            <v>70</v>
          </cell>
          <cell r="AL2919" t="str">
            <v>45</v>
          </cell>
          <cell r="AM2919" t="str">
            <v>8719924022730</v>
          </cell>
          <cell r="AN2919" t="str">
            <v>95030099</v>
          </cell>
          <cell r="AO2919" t="str">
            <v>Counting frame up to 20 pupils</v>
          </cell>
        </row>
        <row r="2920">
          <cell r="A2920" t="str">
            <v>3018235</v>
          </cell>
          <cell r="B2920" t="str">
            <v>Rekenrek tot 100, leerling</v>
          </cell>
          <cell r="C2920" t="str">
            <v>Educo</v>
          </cell>
          <cell r="D2920" t="str">
            <v>3018235</v>
          </cell>
          <cell r="E2920" t="str">
            <v/>
          </cell>
          <cell r="F2920" t="str">
            <v/>
          </cell>
          <cell r="G2920" t="str">
            <v>3018235</v>
          </cell>
          <cell r="H2920" t="str">
            <v/>
          </cell>
          <cell r="I2920" t="str">
            <v/>
          </cell>
          <cell r="J2920" t="str">
            <v>3018235</v>
          </cell>
          <cell r="K2920" t="str">
            <v/>
          </cell>
          <cell r="L2920" t="str">
            <v/>
          </cell>
          <cell r="M2920" t="e">
            <v>#N/A</v>
          </cell>
          <cell r="N2920" t="e">
            <v>#N/A</v>
          </cell>
          <cell r="O2920" t="e">
            <v>#N/A</v>
          </cell>
          <cell r="P2920" t="str">
            <v>4200</v>
          </cell>
          <cell r="Q2920" t="str">
            <v>CN</v>
          </cell>
          <cell r="R2920" t="str">
            <v>CHN</v>
          </cell>
          <cell r="S2920" t="str">
            <v>China</v>
          </cell>
          <cell r="T2920">
            <v>0.31</v>
          </cell>
          <cell r="U2920">
            <v>0.31</v>
          </cell>
          <cell r="V2920">
            <v>2016</v>
          </cell>
          <cell r="W2920">
            <v>2016</v>
          </cell>
          <cell r="X2920" t="str">
            <v>Pcs.</v>
          </cell>
          <cell r="Y2920" t="str">
            <v>3</v>
          </cell>
          <cell r="Z2920">
            <v>0</v>
          </cell>
          <cell r="AA2920">
            <v>3.15</v>
          </cell>
          <cell r="AB2920">
            <v>11.86</v>
          </cell>
          <cell r="AC2920">
            <v>0</v>
          </cell>
          <cell r="AD2920">
            <v>0</v>
          </cell>
          <cell r="AE2920">
            <v>12.69</v>
          </cell>
          <cell r="AF2920">
            <v>0</v>
          </cell>
          <cell r="AG2920">
            <v>11.86</v>
          </cell>
          <cell r="AH2920">
            <v>12.69</v>
          </cell>
          <cell r="AI2920">
            <v>1</v>
          </cell>
          <cell r="AJ2920" t="str">
            <v>230</v>
          </cell>
          <cell r="AK2920" t="str">
            <v>220</v>
          </cell>
          <cell r="AL2920" t="str">
            <v>35</v>
          </cell>
          <cell r="AM2920" t="str">
            <v>8719924022747</v>
          </cell>
          <cell r="AN2920" t="str">
            <v>95030099</v>
          </cell>
          <cell r="AO2920" t="str">
            <v>Counting frame up to 100 pupils</v>
          </cell>
        </row>
        <row r="2921">
          <cell r="A2921" t="str">
            <v>3018236</v>
          </cell>
          <cell r="B2921" t="str">
            <v>Rekenrek tot 100, leerling kleurwissel</v>
          </cell>
          <cell r="C2921" t="str">
            <v>Educo</v>
          </cell>
          <cell r="D2921" t="str">
            <v>3018236</v>
          </cell>
          <cell r="E2921" t="str">
            <v/>
          </cell>
          <cell r="F2921" t="str">
            <v/>
          </cell>
          <cell r="G2921" t="str">
            <v>3018236</v>
          </cell>
          <cell r="H2921" t="str">
            <v/>
          </cell>
          <cell r="I2921" t="str">
            <v/>
          </cell>
          <cell r="J2921" t="str">
            <v>3018236</v>
          </cell>
          <cell r="K2921" t="str">
            <v/>
          </cell>
          <cell r="L2921" t="str">
            <v/>
          </cell>
          <cell r="M2921" t="e">
            <v>#N/A</v>
          </cell>
          <cell r="N2921" t="e">
            <v>#N/A</v>
          </cell>
          <cell r="O2921" t="e">
            <v>#N/A</v>
          </cell>
          <cell r="P2921" t="str">
            <v>4299</v>
          </cell>
          <cell r="Q2921" t="str">
            <v>CN</v>
          </cell>
          <cell r="R2921" t="str">
            <v>CHN</v>
          </cell>
          <cell r="S2921" t="str">
            <v>China</v>
          </cell>
          <cell r="T2921">
            <v>0.31</v>
          </cell>
          <cell r="U2921">
            <v>0.31</v>
          </cell>
          <cell r="V2921">
            <v>2016</v>
          </cell>
          <cell r="W2921">
            <v>2016</v>
          </cell>
          <cell r="X2921" t="str">
            <v>Pcs.</v>
          </cell>
          <cell r="Y2921" t="str">
            <v>3</v>
          </cell>
          <cell r="Z2921">
            <v>0</v>
          </cell>
          <cell r="AA2921">
            <v>3.15</v>
          </cell>
          <cell r="AB2921">
            <v>11.86</v>
          </cell>
          <cell r="AC2921">
            <v>0</v>
          </cell>
          <cell r="AD2921">
            <v>0</v>
          </cell>
          <cell r="AE2921">
            <v>12.69</v>
          </cell>
          <cell r="AF2921">
            <v>0</v>
          </cell>
          <cell r="AG2921">
            <v>11.86</v>
          </cell>
          <cell r="AH2921">
            <v>12.69</v>
          </cell>
          <cell r="AI2921">
            <v>1</v>
          </cell>
          <cell r="AJ2921" t="str">
            <v>230</v>
          </cell>
          <cell r="AK2921" t="str">
            <v>220</v>
          </cell>
          <cell r="AL2921" t="str">
            <v>35</v>
          </cell>
          <cell r="AM2921" t="str">
            <v>8719924022754</v>
          </cell>
          <cell r="AN2921" t="str">
            <v>95030099</v>
          </cell>
          <cell r="AO2921" t="str">
            <v>Counting frame up to 100 pupils colour change</v>
          </cell>
        </row>
        <row r="2922">
          <cell r="A2922" t="str">
            <v>3018246</v>
          </cell>
          <cell r="B2922" t="str">
            <v>Kralensnoer tot 100, leerkracht</v>
          </cell>
          <cell r="C2922" t="str">
            <v>Educo</v>
          </cell>
          <cell r="D2922" t="str">
            <v>3018246</v>
          </cell>
          <cell r="E2922" t="str">
            <v/>
          </cell>
          <cell r="F2922" t="str">
            <v/>
          </cell>
          <cell r="G2922" t="str">
            <v>3018246</v>
          </cell>
          <cell r="H2922" t="str">
            <v/>
          </cell>
          <cell r="I2922" t="str">
            <v/>
          </cell>
          <cell r="J2922" t="str">
            <v>3018246</v>
          </cell>
          <cell r="K2922" t="str">
            <v/>
          </cell>
          <cell r="L2922" t="str">
            <v/>
          </cell>
          <cell r="M2922" t="e">
            <v>#N/A</v>
          </cell>
          <cell r="N2922" t="e">
            <v>#N/A</v>
          </cell>
          <cell r="O2922" t="e">
            <v>#N/A</v>
          </cell>
          <cell r="P2922" t="str">
            <v>4200</v>
          </cell>
          <cell r="Q2922" t="str">
            <v>CN</v>
          </cell>
          <cell r="R2922" t="str">
            <v>CHN</v>
          </cell>
          <cell r="S2922" t="str">
            <v>China</v>
          </cell>
          <cell r="T2922">
            <v>0.66</v>
          </cell>
          <cell r="U2922">
            <v>0.66</v>
          </cell>
          <cell r="V2922">
            <v>500</v>
          </cell>
          <cell r="W2922">
            <v>500</v>
          </cell>
          <cell r="X2922" t="str">
            <v>Pcs.</v>
          </cell>
          <cell r="Y2922" t="str">
            <v>3</v>
          </cell>
          <cell r="Z2922">
            <v>0</v>
          </cell>
          <cell r="AA2922">
            <v>6.66</v>
          </cell>
          <cell r="AB2922">
            <v>17.7</v>
          </cell>
          <cell r="AC2922">
            <v>0</v>
          </cell>
          <cell r="AD2922">
            <v>0</v>
          </cell>
          <cell r="AE2922">
            <v>18.940000000000001</v>
          </cell>
          <cell r="AF2922">
            <v>0</v>
          </cell>
          <cell r="AG2922">
            <v>17.7</v>
          </cell>
          <cell r="AH2922">
            <v>18.940000000000001</v>
          </cell>
          <cell r="AI2922">
            <v>1</v>
          </cell>
          <cell r="AJ2922" t="str">
            <v>200</v>
          </cell>
          <cell r="AK2922" t="str">
            <v>160</v>
          </cell>
          <cell r="AL2922" t="str">
            <v>70</v>
          </cell>
          <cell r="AM2922" t="str">
            <v>8719924022761</v>
          </cell>
          <cell r="AN2922" t="str">
            <v>95030099</v>
          </cell>
          <cell r="AO2922" t="str">
            <v>Bead string up to 100 - teacher</v>
          </cell>
        </row>
        <row r="2923">
          <cell r="A2923" t="str">
            <v>3018250</v>
          </cell>
          <cell r="B2923" t="str">
            <v>Kralensnoer tot 100, leerling</v>
          </cell>
          <cell r="C2923" t="str">
            <v>Educo</v>
          </cell>
          <cell r="D2923" t="str">
            <v>3018250</v>
          </cell>
          <cell r="E2923" t="str">
            <v/>
          </cell>
          <cell r="F2923" t="str">
            <v/>
          </cell>
          <cell r="G2923" t="str">
            <v>3018250</v>
          </cell>
          <cell r="H2923" t="str">
            <v/>
          </cell>
          <cell r="I2923" t="str">
            <v/>
          </cell>
          <cell r="J2923" t="str">
            <v>3018250</v>
          </cell>
          <cell r="K2923" t="str">
            <v/>
          </cell>
          <cell r="L2923" t="str">
            <v/>
          </cell>
          <cell r="M2923" t="e">
            <v>#N/A</v>
          </cell>
          <cell r="N2923" t="e">
            <v>#N/A</v>
          </cell>
          <cell r="O2923" t="e">
            <v>#N/A</v>
          </cell>
          <cell r="P2923" t="str">
            <v>4200</v>
          </cell>
          <cell r="Q2923" t="str">
            <v>CN</v>
          </cell>
          <cell r="R2923" t="str">
            <v>CHN</v>
          </cell>
          <cell r="S2923" t="str">
            <v>China</v>
          </cell>
          <cell r="T2923">
            <v>0.05</v>
          </cell>
          <cell r="U2923">
            <v>0.05</v>
          </cell>
          <cell r="V2923">
            <v>500</v>
          </cell>
          <cell r="W2923">
            <v>500</v>
          </cell>
          <cell r="X2923" t="str">
            <v>Pcs.</v>
          </cell>
          <cell r="Y2923" t="str">
            <v>3</v>
          </cell>
          <cell r="Z2923">
            <v>0</v>
          </cell>
          <cell r="AA2923">
            <v>2.57</v>
          </cell>
          <cell r="AB2923">
            <v>6.79</v>
          </cell>
          <cell r="AC2923">
            <v>0</v>
          </cell>
          <cell r="AD2923">
            <v>0</v>
          </cell>
          <cell r="AE2923">
            <v>7.27</v>
          </cell>
          <cell r="AF2923">
            <v>0</v>
          </cell>
          <cell r="AG2923">
            <v>6.79</v>
          </cell>
          <cell r="AH2923">
            <v>7.27</v>
          </cell>
          <cell r="AI2923">
            <v>1</v>
          </cell>
          <cell r="AJ2923" t="str">
            <v>170</v>
          </cell>
          <cell r="AK2923" t="str">
            <v>100</v>
          </cell>
          <cell r="AL2923" t="str">
            <v>20</v>
          </cell>
          <cell r="AM2923" t="str">
            <v>8719924022778</v>
          </cell>
          <cell r="AN2923" t="str">
            <v>95030099</v>
          </cell>
          <cell r="AO2923" t="str">
            <v>Bead string up to 100 pupils</v>
          </cell>
        </row>
        <row r="2924">
          <cell r="A2924" t="str">
            <v>3018260</v>
          </cell>
          <cell r="B2924" t="str">
            <v>Kralensnoer tot 100, leerling</v>
          </cell>
          <cell r="C2924" t="str">
            <v>Educo</v>
          </cell>
          <cell r="D2924" t="str">
            <v>3018260</v>
          </cell>
          <cell r="E2924" t="str">
            <v/>
          </cell>
          <cell r="F2924" t="str">
            <v/>
          </cell>
          <cell r="G2924" t="str">
            <v>3018260</v>
          </cell>
          <cell r="H2924" t="str">
            <v/>
          </cell>
          <cell r="I2924" t="str">
            <v/>
          </cell>
          <cell r="J2924" t="str">
            <v>3018260</v>
          </cell>
          <cell r="K2924" t="str">
            <v/>
          </cell>
          <cell r="L2924" t="str">
            <v/>
          </cell>
          <cell r="M2924" t="e">
            <v>#N/A</v>
          </cell>
          <cell r="N2924" t="e">
            <v>#N/A</v>
          </cell>
          <cell r="O2924" t="e">
            <v>#N/A</v>
          </cell>
          <cell r="P2924" t="str">
            <v>4200</v>
          </cell>
          <cell r="Q2924" t="str">
            <v>CN</v>
          </cell>
          <cell r="R2924" t="str">
            <v>CHN</v>
          </cell>
          <cell r="S2924" t="str">
            <v>China</v>
          </cell>
          <cell r="T2924">
            <v>7.0000000000000007E-2</v>
          </cell>
          <cell r="U2924">
            <v>7.0000000000000007E-2</v>
          </cell>
          <cell r="V2924">
            <v>500</v>
          </cell>
          <cell r="W2924">
            <v>500</v>
          </cell>
          <cell r="X2924" t="str">
            <v>Pcs.</v>
          </cell>
          <cell r="Y2924" t="str">
            <v>3</v>
          </cell>
          <cell r="Z2924">
            <v>0</v>
          </cell>
          <cell r="AA2924">
            <v>2.74</v>
          </cell>
          <cell r="AB2924">
            <v>6.79</v>
          </cell>
          <cell r="AC2924">
            <v>0</v>
          </cell>
          <cell r="AD2924">
            <v>0</v>
          </cell>
          <cell r="AE2924">
            <v>7.27</v>
          </cell>
          <cell r="AF2924">
            <v>0</v>
          </cell>
          <cell r="AG2924">
            <v>6.79</v>
          </cell>
          <cell r="AH2924">
            <v>7.27</v>
          </cell>
          <cell r="AI2924">
            <v>1</v>
          </cell>
          <cell r="AJ2924" t="str">
            <v>170</v>
          </cell>
          <cell r="AK2924" t="str">
            <v>100</v>
          </cell>
          <cell r="AL2924" t="str">
            <v>20</v>
          </cell>
          <cell r="AM2924" t="str">
            <v>8719924022785</v>
          </cell>
          <cell r="AN2924" t="str">
            <v>95030099</v>
          </cell>
          <cell r="AO2924" t="str">
            <v>Bead string up to 100 - pupils: white cord</v>
          </cell>
        </row>
        <row r="2925">
          <cell r="A2925" t="str">
            <v>3018271</v>
          </cell>
          <cell r="B2925" t="str">
            <v>Kralensnoer tot 20, leerkracht</v>
          </cell>
          <cell r="C2925" t="str">
            <v>Educo</v>
          </cell>
          <cell r="D2925" t="str">
            <v>3018271</v>
          </cell>
          <cell r="E2925" t="str">
            <v/>
          </cell>
          <cell r="F2925" t="str">
            <v/>
          </cell>
          <cell r="G2925" t="str">
            <v>3018271</v>
          </cell>
          <cell r="H2925" t="str">
            <v/>
          </cell>
          <cell r="I2925" t="str">
            <v/>
          </cell>
          <cell r="J2925" t="str">
            <v>3018271</v>
          </cell>
          <cell r="K2925" t="str">
            <v/>
          </cell>
          <cell r="L2925" t="str">
            <v/>
          </cell>
          <cell r="M2925" t="e">
            <v>#N/A</v>
          </cell>
          <cell r="N2925" t="e">
            <v>#N/A</v>
          </cell>
          <cell r="O2925" t="e">
            <v>#N/A</v>
          </cell>
          <cell r="P2925" t="str">
            <v>4200</v>
          </cell>
          <cell r="Q2925" t="str">
            <v>CN</v>
          </cell>
          <cell r="R2925" t="str">
            <v>CHN</v>
          </cell>
          <cell r="S2925" t="str">
            <v>China</v>
          </cell>
          <cell r="T2925">
            <v>0.14000000000000001</v>
          </cell>
          <cell r="U2925">
            <v>0.14000000000000001</v>
          </cell>
          <cell r="V2925">
            <v>500</v>
          </cell>
          <cell r="W2925">
            <v>500</v>
          </cell>
          <cell r="X2925" t="str">
            <v>Pcs.</v>
          </cell>
          <cell r="Y2925" t="str">
            <v>3</v>
          </cell>
          <cell r="Z2925">
            <v>0</v>
          </cell>
          <cell r="AA2925">
            <v>1.19</v>
          </cell>
          <cell r="AB2925">
            <v>3.54</v>
          </cell>
          <cell r="AC2925">
            <v>0</v>
          </cell>
          <cell r="AD2925">
            <v>0</v>
          </cell>
          <cell r="AE2925">
            <v>3.79</v>
          </cell>
          <cell r="AF2925">
            <v>0</v>
          </cell>
          <cell r="AG2925">
            <v>3.54</v>
          </cell>
          <cell r="AH2925">
            <v>3.79</v>
          </cell>
          <cell r="AI2925">
            <v>1</v>
          </cell>
          <cell r="AJ2925" t="str">
            <v>305</v>
          </cell>
          <cell r="AK2925" t="str">
            <v>215</v>
          </cell>
          <cell r="AL2925" t="str">
            <v>160</v>
          </cell>
          <cell r="AM2925" t="str">
            <v>8719924022815</v>
          </cell>
          <cell r="AN2925" t="str">
            <v>95030099</v>
          </cell>
          <cell r="AO2925" t="str">
            <v>Bead string up to 20 teacher</v>
          </cell>
        </row>
        <row r="2926">
          <cell r="A2926" t="str">
            <v>3018273</v>
          </cell>
          <cell r="B2926" t="str">
            <v>Kralensnoer tot 30, leerkracht</v>
          </cell>
          <cell r="C2926" t="str">
            <v>Educo</v>
          </cell>
          <cell r="D2926" t="str">
            <v>3018273</v>
          </cell>
          <cell r="E2926" t="str">
            <v/>
          </cell>
          <cell r="F2926" t="str">
            <v/>
          </cell>
          <cell r="G2926" t="str">
            <v>3018273</v>
          </cell>
          <cell r="H2926" t="str">
            <v/>
          </cell>
          <cell r="I2926" t="str">
            <v/>
          </cell>
          <cell r="J2926" t="str">
            <v>3018273</v>
          </cell>
          <cell r="K2926" t="str">
            <v/>
          </cell>
          <cell r="L2926" t="str">
            <v/>
          </cell>
          <cell r="M2926" t="e">
            <v>#N/A</v>
          </cell>
          <cell r="N2926" t="e">
            <v>#N/A</v>
          </cell>
          <cell r="O2926" t="e">
            <v>#N/A</v>
          </cell>
          <cell r="P2926" t="str">
            <v>4200</v>
          </cell>
          <cell r="Q2926" t="str">
            <v>CN</v>
          </cell>
          <cell r="R2926" t="str">
            <v>CHN</v>
          </cell>
          <cell r="S2926" t="str">
            <v>China</v>
          </cell>
          <cell r="T2926">
            <v>0.19</v>
          </cell>
          <cell r="U2926">
            <v>0.19</v>
          </cell>
          <cell r="V2926">
            <v>500</v>
          </cell>
          <cell r="W2926">
            <v>500</v>
          </cell>
          <cell r="X2926" t="str">
            <v>Pcs.</v>
          </cell>
          <cell r="Y2926" t="str">
            <v>3</v>
          </cell>
          <cell r="Z2926">
            <v>0</v>
          </cell>
          <cell r="AA2926">
            <v>1.83</v>
          </cell>
          <cell r="AB2926">
            <v>5.22</v>
          </cell>
          <cell r="AC2926">
            <v>0</v>
          </cell>
          <cell r="AD2926">
            <v>0</v>
          </cell>
          <cell r="AE2926">
            <v>5.59</v>
          </cell>
          <cell r="AF2926">
            <v>0</v>
          </cell>
          <cell r="AG2926">
            <v>5.22</v>
          </cell>
          <cell r="AH2926">
            <v>5.59</v>
          </cell>
          <cell r="AI2926">
            <v>1</v>
          </cell>
          <cell r="AJ2926" t="str">
            <v>190</v>
          </cell>
          <cell r="AK2926" t="str">
            <v>120</v>
          </cell>
          <cell r="AL2926" t="str">
            <v>50</v>
          </cell>
          <cell r="AM2926" t="str">
            <v>8719924022822</v>
          </cell>
          <cell r="AN2926" t="str">
            <v>95030099</v>
          </cell>
          <cell r="AO2926" t="str">
            <v>Bead string up to 30 teacher</v>
          </cell>
        </row>
        <row r="2927">
          <cell r="A2927" t="str">
            <v>3018280</v>
          </cell>
          <cell r="B2927" t="str">
            <v>Kralensnoer tot 20, leerling</v>
          </cell>
          <cell r="C2927" t="str">
            <v>Educo</v>
          </cell>
          <cell r="D2927" t="str">
            <v>3018280</v>
          </cell>
          <cell r="E2927" t="str">
            <v/>
          </cell>
          <cell r="F2927" t="str">
            <v/>
          </cell>
          <cell r="G2927" t="str">
            <v>3018280</v>
          </cell>
          <cell r="H2927" t="str">
            <v/>
          </cell>
          <cell r="I2927" t="str">
            <v/>
          </cell>
          <cell r="J2927" t="str">
            <v>3018280</v>
          </cell>
          <cell r="K2927" t="str">
            <v/>
          </cell>
          <cell r="L2927" t="str">
            <v/>
          </cell>
          <cell r="M2927" t="e">
            <v>#N/A</v>
          </cell>
          <cell r="N2927" t="e">
            <v>#N/A</v>
          </cell>
          <cell r="O2927" t="e">
            <v>#N/A</v>
          </cell>
          <cell r="P2927" t="str">
            <v>4200</v>
          </cell>
          <cell r="Q2927" t="str">
            <v>CN</v>
          </cell>
          <cell r="R2927" t="str">
            <v>CHN</v>
          </cell>
          <cell r="S2927" t="str">
            <v>China</v>
          </cell>
          <cell r="T2927">
            <v>0.01</v>
          </cell>
          <cell r="U2927">
            <v>0.01</v>
          </cell>
          <cell r="V2927">
            <v>5000</v>
          </cell>
          <cell r="W2927">
            <v>5000</v>
          </cell>
          <cell r="X2927" t="str">
            <v>Pcs.</v>
          </cell>
          <cell r="Y2927" t="str">
            <v>3</v>
          </cell>
          <cell r="Z2927">
            <v>0</v>
          </cell>
          <cell r="AA2927">
            <v>0.49</v>
          </cell>
          <cell r="AB2927">
            <v>1.52</v>
          </cell>
          <cell r="AC2927">
            <v>0</v>
          </cell>
          <cell r="AD2927">
            <v>0</v>
          </cell>
          <cell r="AE2927">
            <v>1.63</v>
          </cell>
          <cell r="AF2927">
            <v>0</v>
          </cell>
          <cell r="AG2927">
            <v>1.52</v>
          </cell>
          <cell r="AH2927">
            <v>1.63</v>
          </cell>
          <cell r="AI2927">
            <v>1</v>
          </cell>
          <cell r="AJ2927" t="str">
            <v>80</v>
          </cell>
          <cell r="AK2927" t="str">
            <v>80</v>
          </cell>
          <cell r="AL2927" t="str">
            <v>10</v>
          </cell>
          <cell r="AM2927" t="str">
            <v>8719924022846</v>
          </cell>
          <cell r="AN2927" t="str">
            <v>95030099</v>
          </cell>
          <cell r="AO2927" t="str">
            <v>Bead string up to 20 pupils</v>
          </cell>
        </row>
        <row r="2928">
          <cell r="A2928" t="str">
            <v>3018281</v>
          </cell>
          <cell r="B2928" t="str">
            <v>Kralensnoer tot 30, leerling</v>
          </cell>
          <cell r="C2928" t="str">
            <v>Educo</v>
          </cell>
          <cell r="D2928" t="str">
            <v>3018281</v>
          </cell>
          <cell r="E2928" t="str">
            <v/>
          </cell>
          <cell r="F2928" t="str">
            <v/>
          </cell>
          <cell r="G2928" t="str">
            <v>3018281</v>
          </cell>
          <cell r="H2928" t="str">
            <v/>
          </cell>
          <cell r="I2928" t="str">
            <v/>
          </cell>
          <cell r="J2928" t="str">
            <v>3018281</v>
          </cell>
          <cell r="K2928" t="str">
            <v/>
          </cell>
          <cell r="L2928" t="str">
            <v/>
          </cell>
          <cell r="M2928" t="e">
            <v>#N/A</v>
          </cell>
          <cell r="N2928" t="e">
            <v>#N/A</v>
          </cell>
          <cell r="O2928" t="e">
            <v>#N/A</v>
          </cell>
          <cell r="P2928" t="str">
            <v>4200</v>
          </cell>
          <cell r="Q2928" t="str">
            <v>CN</v>
          </cell>
          <cell r="R2928" t="str">
            <v>CHN</v>
          </cell>
          <cell r="S2928" t="str">
            <v>China</v>
          </cell>
          <cell r="T2928">
            <v>0.02</v>
          </cell>
          <cell r="U2928">
            <v>0.02</v>
          </cell>
          <cell r="V2928">
            <v>1000</v>
          </cell>
          <cell r="W2928">
            <v>1000</v>
          </cell>
          <cell r="X2928" t="str">
            <v>Pcs.</v>
          </cell>
          <cell r="Y2928" t="str">
            <v>3</v>
          </cell>
          <cell r="Z2928">
            <v>0</v>
          </cell>
          <cell r="AA2928">
            <v>0.75</v>
          </cell>
          <cell r="AB2928">
            <v>3.5</v>
          </cell>
          <cell r="AC2928">
            <v>0</v>
          </cell>
          <cell r="AD2928">
            <v>0</v>
          </cell>
          <cell r="AE2928">
            <v>3.75</v>
          </cell>
          <cell r="AF2928">
            <v>0</v>
          </cell>
          <cell r="AG2928">
            <v>3.5</v>
          </cell>
          <cell r="AH2928">
            <v>3.75</v>
          </cell>
          <cell r="AI2928">
            <v>1</v>
          </cell>
          <cell r="AJ2928" t="str">
            <v>170</v>
          </cell>
          <cell r="AK2928" t="str">
            <v>100</v>
          </cell>
          <cell r="AL2928" t="str">
            <v>10</v>
          </cell>
          <cell r="AM2928" t="str">
            <v>8719924022853</v>
          </cell>
          <cell r="AN2928" t="str">
            <v>95030099</v>
          </cell>
          <cell r="AO2928" t="str">
            <v>Bead string up to 30 pupils</v>
          </cell>
        </row>
        <row r="2929">
          <cell r="A2929" t="str">
            <v>3018301</v>
          </cell>
          <cell r="B2929" t="str">
            <v>Abacus 5 x 20, leerkracht</v>
          </cell>
          <cell r="C2929" t="str">
            <v>Educo</v>
          </cell>
          <cell r="D2929" t="str">
            <v>3018301</v>
          </cell>
          <cell r="E2929" t="str">
            <v/>
          </cell>
          <cell r="F2929" t="str">
            <v/>
          </cell>
          <cell r="G2929" t="str">
            <v>3018301</v>
          </cell>
          <cell r="H2929" t="str">
            <v/>
          </cell>
          <cell r="I2929" t="str">
            <v/>
          </cell>
          <cell r="J2929" t="str">
            <v>3018301</v>
          </cell>
          <cell r="K2929" t="str">
            <v/>
          </cell>
          <cell r="L2929" t="str">
            <v/>
          </cell>
          <cell r="M2929" t="e">
            <v>#N/A</v>
          </cell>
          <cell r="N2929" t="e">
            <v>#N/A</v>
          </cell>
          <cell r="O2929" t="e">
            <v>#N/A</v>
          </cell>
          <cell r="P2929" t="str">
            <v>4200</v>
          </cell>
          <cell r="Q2929" t="str">
            <v>CN</v>
          </cell>
          <cell r="R2929" t="str">
            <v>CHN</v>
          </cell>
          <cell r="S2929" t="str">
            <v>China</v>
          </cell>
          <cell r="T2929">
            <v>1.01</v>
          </cell>
          <cell r="U2929">
            <v>1.01</v>
          </cell>
          <cell r="V2929">
            <v>500</v>
          </cell>
          <cell r="W2929">
            <v>500</v>
          </cell>
          <cell r="X2929" t="str">
            <v>Pcs.</v>
          </cell>
          <cell r="Y2929" t="str">
            <v>3</v>
          </cell>
          <cell r="Z2929">
            <v>0</v>
          </cell>
          <cell r="AA2929">
            <v>8.2799999999999994</v>
          </cell>
          <cell r="AB2929">
            <v>28.51</v>
          </cell>
          <cell r="AC2929">
            <v>0</v>
          </cell>
          <cell r="AD2929">
            <v>0</v>
          </cell>
          <cell r="AE2929">
            <v>30.51</v>
          </cell>
          <cell r="AF2929">
            <v>0</v>
          </cell>
          <cell r="AG2929">
            <v>28.51</v>
          </cell>
          <cell r="AH2929">
            <v>30.51</v>
          </cell>
          <cell r="AI2929">
            <v>1</v>
          </cell>
          <cell r="AJ2929" t="str">
            <v>210</v>
          </cell>
          <cell r="AK2929" t="str">
            <v>90</v>
          </cell>
          <cell r="AL2929" t="str">
            <v>290</v>
          </cell>
          <cell r="AM2929" t="str">
            <v>8719924022891</v>
          </cell>
          <cell r="AN2929" t="str">
            <v>95030099</v>
          </cell>
          <cell r="AO2929" t="str">
            <v>Abacus 5 x 20 teacher</v>
          </cell>
        </row>
        <row r="2930">
          <cell r="A2930" t="str">
            <v>3018302</v>
          </cell>
          <cell r="B2930" t="str">
            <v>Abacus 3 x 20, leerling</v>
          </cell>
          <cell r="C2930" t="str">
            <v>Educo</v>
          </cell>
          <cell r="D2930" t="str">
            <v>3018302</v>
          </cell>
          <cell r="E2930" t="str">
            <v/>
          </cell>
          <cell r="F2930" t="str">
            <v/>
          </cell>
          <cell r="G2930" t="str">
            <v>3018302</v>
          </cell>
          <cell r="H2930" t="str">
            <v/>
          </cell>
          <cell r="I2930" t="str">
            <v/>
          </cell>
          <cell r="J2930" t="str">
            <v>3018302</v>
          </cell>
          <cell r="K2930" t="str">
            <v/>
          </cell>
          <cell r="L2930" t="str">
            <v/>
          </cell>
          <cell r="M2930" t="e">
            <v>#N/A</v>
          </cell>
          <cell r="N2930" t="e">
            <v>#N/A</v>
          </cell>
          <cell r="O2930" t="e">
            <v>#N/A</v>
          </cell>
          <cell r="P2930" t="str">
            <v>4200</v>
          </cell>
          <cell r="Q2930" t="str">
            <v>CN</v>
          </cell>
          <cell r="R2930" t="str">
            <v>CHN</v>
          </cell>
          <cell r="S2930" t="str">
            <v>China</v>
          </cell>
          <cell r="T2930">
            <v>0.21</v>
          </cell>
          <cell r="U2930">
            <v>0.21</v>
          </cell>
          <cell r="V2930">
            <v>500</v>
          </cell>
          <cell r="W2930">
            <v>500</v>
          </cell>
          <cell r="X2930" t="str">
            <v>Pcs.</v>
          </cell>
          <cell r="Y2930" t="str">
            <v>3</v>
          </cell>
          <cell r="Z2930">
            <v>0</v>
          </cell>
          <cell r="AA2930">
            <v>2.52</v>
          </cell>
          <cell r="AB2930">
            <v>9.56</v>
          </cell>
          <cell r="AC2930">
            <v>0</v>
          </cell>
          <cell r="AD2930">
            <v>0</v>
          </cell>
          <cell r="AE2930">
            <v>10.23</v>
          </cell>
          <cell r="AF2930">
            <v>0</v>
          </cell>
          <cell r="AG2930">
            <v>9.56</v>
          </cell>
          <cell r="AH2930">
            <v>10.23</v>
          </cell>
          <cell r="AI2930">
            <v>1</v>
          </cell>
          <cell r="AJ2930" t="str">
            <v>100</v>
          </cell>
          <cell r="AK2930" t="str">
            <v>60</v>
          </cell>
          <cell r="AL2930" t="str">
            <v>180</v>
          </cell>
          <cell r="AM2930" t="str">
            <v>8719924022914</v>
          </cell>
          <cell r="AN2930" t="str">
            <v>95030099</v>
          </cell>
          <cell r="AO2930" t="str">
            <v>Abacus 3 x 20 pupils</v>
          </cell>
        </row>
        <row r="2931">
          <cell r="A2931" t="str">
            <v>3018303</v>
          </cell>
          <cell r="B2931" t="str">
            <v>Abacus 5 x 10, leerkracht</v>
          </cell>
          <cell r="C2931" t="str">
            <v>Educo</v>
          </cell>
          <cell r="D2931" t="str">
            <v>3018303</v>
          </cell>
          <cell r="E2931" t="str">
            <v/>
          </cell>
          <cell r="F2931" t="str">
            <v/>
          </cell>
          <cell r="G2931" t="str">
            <v>3018303</v>
          </cell>
          <cell r="H2931" t="str">
            <v/>
          </cell>
          <cell r="I2931" t="str">
            <v/>
          </cell>
          <cell r="J2931" t="str">
            <v>3018303</v>
          </cell>
          <cell r="K2931" t="str">
            <v/>
          </cell>
          <cell r="L2931" t="str">
            <v/>
          </cell>
          <cell r="M2931" t="e">
            <v>#N/A</v>
          </cell>
          <cell r="N2931" t="e">
            <v>#N/A</v>
          </cell>
          <cell r="O2931" t="e">
            <v>#N/A</v>
          </cell>
          <cell r="P2931" t="str">
            <v>4200</v>
          </cell>
          <cell r="Q2931" t="str">
            <v>CN</v>
          </cell>
          <cell r="R2931" t="str">
            <v>CHN</v>
          </cell>
          <cell r="S2931" t="str">
            <v>China</v>
          </cell>
          <cell r="T2931">
            <v>0.72</v>
          </cell>
          <cell r="U2931">
            <v>0.72</v>
          </cell>
          <cell r="V2931">
            <v>500</v>
          </cell>
          <cell r="W2931">
            <v>500</v>
          </cell>
          <cell r="X2931" t="str">
            <v>Pcs.</v>
          </cell>
          <cell r="Y2931" t="str">
            <v>3</v>
          </cell>
          <cell r="Z2931">
            <v>0</v>
          </cell>
          <cell r="AA2931">
            <v>6.21</v>
          </cell>
          <cell r="AB2931">
            <v>19.98</v>
          </cell>
          <cell r="AC2931">
            <v>0</v>
          </cell>
          <cell r="AD2931">
            <v>0</v>
          </cell>
          <cell r="AE2931">
            <v>21.38</v>
          </cell>
          <cell r="AF2931">
            <v>0</v>
          </cell>
          <cell r="AG2931">
            <v>19.98</v>
          </cell>
          <cell r="AH2931">
            <v>21.38</v>
          </cell>
          <cell r="AI2931">
            <v>1</v>
          </cell>
          <cell r="AJ2931" t="str">
            <v>220</v>
          </cell>
          <cell r="AK2931" t="str">
            <v>90</v>
          </cell>
          <cell r="AL2931" t="str">
            <v>185</v>
          </cell>
          <cell r="AM2931" t="str">
            <v>8719924022921</v>
          </cell>
          <cell r="AN2931" t="str">
            <v>95030099</v>
          </cell>
          <cell r="AO2931" t="str">
            <v>Abacus 5 x 10 teacher</v>
          </cell>
        </row>
        <row r="2932">
          <cell r="A2932" t="str">
            <v>3018304</v>
          </cell>
          <cell r="B2932" t="str">
            <v>Abacus 5 x 10, leerling</v>
          </cell>
          <cell r="C2932" t="str">
            <v>Educo</v>
          </cell>
          <cell r="D2932" t="str">
            <v>3018304</v>
          </cell>
          <cell r="E2932" t="str">
            <v/>
          </cell>
          <cell r="F2932" t="str">
            <v/>
          </cell>
          <cell r="G2932" t="str">
            <v>3018304</v>
          </cell>
          <cell r="H2932" t="str">
            <v/>
          </cell>
          <cell r="I2932" t="str">
            <v/>
          </cell>
          <cell r="J2932" t="str">
            <v>3018304</v>
          </cell>
          <cell r="K2932" t="str">
            <v/>
          </cell>
          <cell r="L2932" t="str">
            <v/>
          </cell>
          <cell r="M2932" t="e">
            <v>#N/A</v>
          </cell>
          <cell r="N2932" t="e">
            <v>#N/A</v>
          </cell>
          <cell r="O2932" t="e">
            <v>#N/A</v>
          </cell>
          <cell r="P2932" t="str">
            <v>4200</v>
          </cell>
          <cell r="Q2932" t="str">
            <v>CN</v>
          </cell>
          <cell r="R2932" t="str">
            <v>CHN</v>
          </cell>
          <cell r="S2932" t="str">
            <v>China</v>
          </cell>
          <cell r="T2932">
            <v>0.24</v>
          </cell>
          <cell r="U2932">
            <v>0.24</v>
          </cell>
          <cell r="V2932">
            <v>500</v>
          </cell>
          <cell r="W2932">
            <v>500</v>
          </cell>
          <cell r="X2932" t="str">
            <v>Pcs.</v>
          </cell>
          <cell r="Y2932" t="str">
            <v>3</v>
          </cell>
          <cell r="Z2932">
            <v>0</v>
          </cell>
          <cell r="AA2932">
            <v>2.64</v>
          </cell>
          <cell r="AB2932">
            <v>11.21</v>
          </cell>
          <cell r="AC2932">
            <v>0</v>
          </cell>
          <cell r="AD2932">
            <v>0</v>
          </cell>
          <cell r="AE2932">
            <v>11.99</v>
          </cell>
          <cell r="AF2932">
            <v>0</v>
          </cell>
          <cell r="AG2932">
            <v>11.21</v>
          </cell>
          <cell r="AH2932">
            <v>11.99</v>
          </cell>
          <cell r="AI2932">
            <v>1</v>
          </cell>
          <cell r="AJ2932" t="str">
            <v>150</v>
          </cell>
          <cell r="AK2932" t="str">
            <v>60</v>
          </cell>
          <cell r="AL2932" t="str">
            <v>105</v>
          </cell>
          <cell r="AM2932" t="str">
            <v>8719924022945</v>
          </cell>
          <cell r="AN2932" t="str">
            <v>95030099</v>
          </cell>
          <cell r="AO2932" t="str">
            <v>Abacus 5 x 10 pupils</v>
          </cell>
        </row>
        <row r="2933">
          <cell r="A2933" t="str">
            <v>3018321</v>
          </cell>
          <cell r="B2933" t="str">
            <v>Abacus 5 x 20, leerling</v>
          </cell>
          <cell r="C2933" t="str">
            <v>Educo</v>
          </cell>
          <cell r="D2933" t="str">
            <v>3018321</v>
          </cell>
          <cell r="E2933" t="str">
            <v/>
          </cell>
          <cell r="F2933" t="str">
            <v/>
          </cell>
          <cell r="G2933" t="str">
            <v>3018321</v>
          </cell>
          <cell r="H2933" t="str">
            <v/>
          </cell>
          <cell r="I2933" t="str">
            <v/>
          </cell>
          <cell r="J2933" t="str">
            <v>3018321</v>
          </cell>
          <cell r="K2933" t="str">
            <v/>
          </cell>
          <cell r="L2933" t="str">
            <v/>
          </cell>
          <cell r="M2933" t="e">
            <v>#N/A</v>
          </cell>
          <cell r="N2933" t="e">
            <v>#N/A</v>
          </cell>
          <cell r="O2933" t="e">
            <v>#N/A</v>
          </cell>
          <cell r="P2933" t="str">
            <v>4200</v>
          </cell>
          <cell r="Q2933" t="str">
            <v>CN</v>
          </cell>
          <cell r="R2933" t="str">
            <v>CHN</v>
          </cell>
          <cell r="S2933" t="str">
            <v>China</v>
          </cell>
          <cell r="T2933">
            <v>0.32</v>
          </cell>
          <cell r="U2933">
            <v>0.32</v>
          </cell>
          <cell r="V2933">
            <v>500</v>
          </cell>
          <cell r="W2933">
            <v>500</v>
          </cell>
          <cell r="X2933" t="str">
            <v>Pcs.</v>
          </cell>
          <cell r="Y2933" t="str">
            <v>3</v>
          </cell>
          <cell r="Z2933">
            <v>0</v>
          </cell>
          <cell r="AA2933">
            <v>4.3600000000000003</v>
          </cell>
          <cell r="AB2933">
            <v>13.32</v>
          </cell>
          <cell r="AC2933">
            <v>0</v>
          </cell>
          <cell r="AD2933">
            <v>0</v>
          </cell>
          <cell r="AE2933">
            <v>14.25</v>
          </cell>
          <cell r="AF2933">
            <v>0</v>
          </cell>
          <cell r="AG2933">
            <v>13.32</v>
          </cell>
          <cell r="AH2933">
            <v>14.25</v>
          </cell>
          <cell r="AI2933">
            <v>1</v>
          </cell>
          <cell r="AJ2933" t="str">
            <v>150</v>
          </cell>
          <cell r="AK2933" t="str">
            <v>55</v>
          </cell>
          <cell r="AL2933" t="str">
            <v>180</v>
          </cell>
          <cell r="AM2933" t="str">
            <v>8719924022969</v>
          </cell>
          <cell r="AN2933" t="str">
            <v>95030099</v>
          </cell>
          <cell r="AO2933" t="str">
            <v>Abacus 5 x 20 pupils</v>
          </cell>
        </row>
        <row r="2934">
          <cell r="A2934" t="str">
            <v>3023100</v>
          </cell>
          <cell r="B2934" t="str">
            <v>Letterblokjes</v>
          </cell>
          <cell r="C2934" t="str">
            <v>Educo</v>
          </cell>
          <cell r="D2934" t="str">
            <v>3023100</v>
          </cell>
          <cell r="E2934" t="str">
            <v/>
          </cell>
          <cell r="F2934" t="str">
            <v/>
          </cell>
          <cell r="G2934" t="str">
            <v>3023100</v>
          </cell>
          <cell r="H2934" t="str">
            <v/>
          </cell>
          <cell r="I2934" t="str">
            <v/>
          </cell>
          <cell r="J2934" t="str">
            <v>3023100</v>
          </cell>
          <cell r="K2934" t="str">
            <v/>
          </cell>
          <cell r="L2934" t="str">
            <v/>
          </cell>
          <cell r="M2934" t="e">
            <v>#N/A</v>
          </cell>
          <cell r="N2934" t="e">
            <v>#N/A</v>
          </cell>
          <cell r="O2934" t="e">
            <v>#N/A</v>
          </cell>
          <cell r="P2934" t="str">
            <v>4210</v>
          </cell>
          <cell r="Q2934" t="str">
            <v>LK</v>
          </cell>
          <cell r="R2934" t="str">
            <v>LKA</v>
          </cell>
          <cell r="S2934" t="str">
            <v>Sri Lanka</v>
          </cell>
          <cell r="T2934">
            <v>1.21</v>
          </cell>
          <cell r="U2934">
            <v>1.21</v>
          </cell>
          <cell r="V2934">
            <v>500</v>
          </cell>
          <cell r="W2934">
            <v>500</v>
          </cell>
          <cell r="X2934" t="str">
            <v>Pcs.</v>
          </cell>
          <cell r="Y2934" t="str">
            <v>3</v>
          </cell>
          <cell r="Z2934">
            <v>0</v>
          </cell>
          <cell r="AA2934">
            <v>22.95</v>
          </cell>
          <cell r="AB2934">
            <v>59.95</v>
          </cell>
          <cell r="AC2934">
            <v>0</v>
          </cell>
          <cell r="AD2934">
            <v>0</v>
          </cell>
          <cell r="AE2934">
            <v>64.150000000000006</v>
          </cell>
          <cell r="AF2934">
            <v>0</v>
          </cell>
          <cell r="AG2934">
            <v>59.95</v>
          </cell>
          <cell r="AH2934">
            <v>64.150000000000006</v>
          </cell>
          <cell r="AI2934">
            <v>1</v>
          </cell>
          <cell r="AJ2934" t="str">
            <v>320</v>
          </cell>
          <cell r="AK2934" t="str">
            <v>215</v>
          </cell>
          <cell r="AL2934" t="str">
            <v>40</v>
          </cell>
          <cell r="AM2934" t="str">
            <v>8719924023072</v>
          </cell>
          <cell r="AN2934" t="str">
            <v>95030099</v>
          </cell>
          <cell r="AO2934" t="str">
            <v>Letterblokjes</v>
          </cell>
        </row>
        <row r="2935">
          <cell r="A2935" t="str">
            <v>305000</v>
          </cell>
          <cell r="B2935" t="str">
            <v>Mini-Midi-Maxi</v>
          </cell>
          <cell r="C2935" t="str">
            <v>Educo</v>
          </cell>
          <cell r="D2935" t="str">
            <v>305000</v>
          </cell>
          <cell r="E2935" t="str">
            <v/>
          </cell>
          <cell r="F2935" t="str">
            <v/>
          </cell>
          <cell r="G2935" t="str">
            <v>305000</v>
          </cell>
          <cell r="H2935" t="str">
            <v/>
          </cell>
          <cell r="I2935" t="str">
            <v/>
          </cell>
          <cell r="J2935" t="str">
            <v>305000</v>
          </cell>
          <cell r="K2935" t="str">
            <v/>
          </cell>
          <cell r="L2935" t="str">
            <v/>
          </cell>
          <cell r="M2935" t="e">
            <v>#N/A</v>
          </cell>
          <cell r="N2935" t="e">
            <v>#N/A</v>
          </cell>
          <cell r="O2935" t="e">
            <v>#N/A</v>
          </cell>
          <cell r="P2935" t="str">
            <v>4200</v>
          </cell>
          <cell r="Q2935" t="str">
            <v>CN</v>
          </cell>
          <cell r="R2935" t="str">
            <v>CHN</v>
          </cell>
          <cell r="S2935" t="str">
            <v>China</v>
          </cell>
          <cell r="T2935">
            <v>1.5</v>
          </cell>
          <cell r="U2935">
            <v>1.6</v>
          </cell>
          <cell r="V2935">
            <v>500</v>
          </cell>
          <cell r="W2935">
            <v>500</v>
          </cell>
          <cell r="X2935" t="str">
            <v>Pcs.</v>
          </cell>
          <cell r="Y2935" t="str">
            <v>3</v>
          </cell>
          <cell r="Z2935">
            <v>20.5</v>
          </cell>
          <cell r="AA2935">
            <v>17.18</v>
          </cell>
          <cell r="AB2935">
            <v>68.430000000000007</v>
          </cell>
          <cell r="AC2935">
            <v>0</v>
          </cell>
          <cell r="AD2935">
            <v>0</v>
          </cell>
          <cell r="AE2935">
            <v>73.22</v>
          </cell>
          <cell r="AF2935">
            <v>0</v>
          </cell>
          <cell r="AG2935">
            <v>68.430000000000007</v>
          </cell>
          <cell r="AH2935">
            <v>73.22</v>
          </cell>
          <cell r="AI2935">
            <v>1</v>
          </cell>
          <cell r="AJ2935" t="str">
            <v>250</v>
          </cell>
          <cell r="AK2935" t="str">
            <v>280</v>
          </cell>
          <cell r="AL2935" t="str">
            <v>70</v>
          </cell>
          <cell r="AM2935" t="str">
            <v>8719924023355</v>
          </cell>
          <cell r="AN2935" t="str">
            <v>95030039</v>
          </cell>
          <cell r="AO2935" t="str">
            <v>Mini-Midi-Maxi</v>
          </cell>
        </row>
        <row r="2936">
          <cell r="A2936" t="str">
            <v>307100</v>
          </cell>
          <cell r="B2936" t="str">
            <v>Zoek het detail</v>
          </cell>
          <cell r="C2936" t="str">
            <v>Educo</v>
          </cell>
          <cell r="D2936" t="str">
            <v>307100</v>
          </cell>
          <cell r="E2936" t="str">
            <v/>
          </cell>
          <cell r="F2936" t="str">
            <v/>
          </cell>
          <cell r="G2936" t="str">
            <v>307100</v>
          </cell>
          <cell r="H2936" t="str">
            <v/>
          </cell>
          <cell r="I2936" t="str">
            <v/>
          </cell>
          <cell r="J2936" t="str">
            <v>307100</v>
          </cell>
          <cell r="K2936" t="str">
            <v/>
          </cell>
          <cell r="L2936" t="str">
            <v/>
          </cell>
          <cell r="M2936" t="e">
            <v>#N/A</v>
          </cell>
          <cell r="N2936" t="e">
            <v>#N/A</v>
          </cell>
          <cell r="O2936" t="e">
            <v>#N/A</v>
          </cell>
          <cell r="P2936" t="str">
            <v>4210</v>
          </cell>
          <cell r="Q2936" t="str">
            <v>CN</v>
          </cell>
          <cell r="R2936" t="str">
            <v>CHN</v>
          </cell>
          <cell r="S2936" t="str">
            <v>China</v>
          </cell>
          <cell r="T2936">
            <v>1</v>
          </cell>
          <cell r="U2936">
            <v>1.25</v>
          </cell>
          <cell r="V2936">
            <v>760</v>
          </cell>
          <cell r="W2936">
            <v>760</v>
          </cell>
          <cell r="X2936" t="str">
            <v>Pcs.</v>
          </cell>
          <cell r="Y2936" t="str">
            <v>3</v>
          </cell>
          <cell r="Z2936">
            <v>0</v>
          </cell>
          <cell r="AA2936">
            <v>14.72</v>
          </cell>
          <cell r="AB2936">
            <v>76.16</v>
          </cell>
          <cell r="AC2936">
            <v>0</v>
          </cell>
          <cell r="AD2936">
            <v>0</v>
          </cell>
          <cell r="AE2936">
            <v>81.489999999999995</v>
          </cell>
          <cell r="AF2936">
            <v>0</v>
          </cell>
          <cell r="AG2936">
            <v>76.16</v>
          </cell>
          <cell r="AH2936">
            <v>81.489999999999995</v>
          </cell>
          <cell r="AI2936">
            <v>1</v>
          </cell>
          <cell r="AJ2936" t="str">
            <v>280</v>
          </cell>
          <cell r="AK2936" t="str">
            <v>170</v>
          </cell>
          <cell r="AL2936" t="str">
            <v>70</v>
          </cell>
          <cell r="AM2936" t="str">
            <v>8719924023492</v>
          </cell>
          <cell r="AN2936" t="str">
            <v>95030039</v>
          </cell>
          <cell r="AO2936" t="str">
            <v>Search the detail</v>
          </cell>
        </row>
        <row r="2937">
          <cell r="A2937" t="str">
            <v>307200</v>
          </cell>
          <cell r="B2937" t="str">
            <v>Dotsy - splitsen tot 10</v>
          </cell>
          <cell r="C2937" t="str">
            <v>Educo</v>
          </cell>
          <cell r="D2937" t="str">
            <v>307200</v>
          </cell>
          <cell r="E2937" t="str">
            <v/>
          </cell>
          <cell r="F2937" t="str">
            <v/>
          </cell>
          <cell r="G2937" t="str">
            <v>307200</v>
          </cell>
          <cell r="H2937" t="str">
            <v/>
          </cell>
          <cell r="I2937" t="str">
            <v/>
          </cell>
          <cell r="J2937" t="str">
            <v>307200</v>
          </cell>
          <cell r="K2937" t="str">
            <v/>
          </cell>
          <cell r="L2937" t="str">
            <v/>
          </cell>
          <cell r="M2937" t="e">
            <v>#N/A</v>
          </cell>
          <cell r="N2937" t="e">
            <v>#N/A</v>
          </cell>
          <cell r="O2937" t="e">
            <v>#N/A</v>
          </cell>
          <cell r="P2937" t="str">
            <v>4200</v>
          </cell>
          <cell r="Q2937" t="str">
            <v>CN</v>
          </cell>
          <cell r="R2937" t="str">
            <v>CHN</v>
          </cell>
          <cell r="S2937" t="str">
            <v>China</v>
          </cell>
          <cell r="T2937">
            <v>1.3</v>
          </cell>
          <cell r="U2937">
            <v>1.55</v>
          </cell>
          <cell r="V2937">
            <v>500</v>
          </cell>
          <cell r="W2937">
            <v>500</v>
          </cell>
          <cell r="X2937" t="str">
            <v>Pcs.</v>
          </cell>
          <cell r="Y2937" t="str">
            <v>3</v>
          </cell>
          <cell r="Z2937">
            <v>0</v>
          </cell>
          <cell r="AA2937">
            <v>19.05</v>
          </cell>
          <cell r="AB2937">
            <v>50.98</v>
          </cell>
          <cell r="AC2937">
            <v>0</v>
          </cell>
          <cell r="AD2937">
            <v>0</v>
          </cell>
          <cell r="AE2937">
            <v>54.55</v>
          </cell>
          <cell r="AF2937">
            <v>0</v>
          </cell>
          <cell r="AG2937">
            <v>50.98</v>
          </cell>
          <cell r="AH2937">
            <v>54.55</v>
          </cell>
          <cell r="AI2937">
            <v>1</v>
          </cell>
          <cell r="AJ2937" t="str">
            <v>280</v>
          </cell>
          <cell r="AK2937" t="str">
            <v>210</v>
          </cell>
          <cell r="AL2937" t="str">
            <v>60</v>
          </cell>
          <cell r="AM2937" t="str">
            <v>8719924023508</v>
          </cell>
          <cell r="AN2937" t="str">
            <v>95030039</v>
          </cell>
          <cell r="AO2937" t="str">
            <v>Dotsy - decomposing till 10</v>
          </cell>
        </row>
        <row r="2938">
          <cell r="A2938" t="str">
            <v>3088100</v>
          </cell>
          <cell r="B2938" t="str">
            <v>Lokon in kunststof doos, 156 delig</v>
          </cell>
          <cell r="C2938" t="str">
            <v>Educo</v>
          </cell>
          <cell r="D2938" t="str">
            <v>3088100</v>
          </cell>
          <cell r="E2938" t="str">
            <v/>
          </cell>
          <cell r="F2938" t="str">
            <v/>
          </cell>
          <cell r="G2938" t="str">
            <v>3088100</v>
          </cell>
          <cell r="H2938" t="str">
            <v/>
          </cell>
          <cell r="I2938" t="str">
            <v/>
          </cell>
          <cell r="J2938" t="str">
            <v>3088100</v>
          </cell>
          <cell r="K2938" t="str">
            <v/>
          </cell>
          <cell r="L2938" t="str">
            <v/>
          </cell>
          <cell r="M2938" t="e">
            <v>#N/A</v>
          </cell>
          <cell r="N2938" t="e">
            <v>#N/A</v>
          </cell>
          <cell r="O2938" t="e">
            <v>#N/A</v>
          </cell>
          <cell r="P2938" t="str">
            <v>4202</v>
          </cell>
          <cell r="Q2938" t="str">
            <v>HK</v>
          </cell>
          <cell r="R2938" t="str">
            <v>HKG</v>
          </cell>
          <cell r="S2938" t="str">
            <v>Hong Kong</v>
          </cell>
          <cell r="T2938">
            <v>0.76</v>
          </cell>
          <cell r="U2938">
            <v>0.76</v>
          </cell>
          <cell r="V2938">
            <v>1500</v>
          </cell>
          <cell r="W2938">
            <v>1500</v>
          </cell>
          <cell r="X2938" t="str">
            <v>Pcs.</v>
          </cell>
          <cell r="Y2938" t="str">
            <v>3</v>
          </cell>
          <cell r="Z2938">
            <v>0</v>
          </cell>
          <cell r="AA2938">
            <v>6.12</v>
          </cell>
          <cell r="AB2938">
            <v>26.75</v>
          </cell>
          <cell r="AC2938">
            <v>0</v>
          </cell>
          <cell r="AD2938">
            <v>0</v>
          </cell>
          <cell r="AE2938">
            <v>28.62</v>
          </cell>
          <cell r="AF2938">
            <v>0</v>
          </cell>
          <cell r="AG2938">
            <v>26.75</v>
          </cell>
          <cell r="AH2938">
            <v>28.62</v>
          </cell>
          <cell r="AI2938">
            <v>1</v>
          </cell>
          <cell r="AJ2938" t="str">
            <v>250</v>
          </cell>
          <cell r="AK2938" t="str">
            <v>180</v>
          </cell>
          <cell r="AL2938" t="str">
            <v>80</v>
          </cell>
          <cell r="AM2938" t="str">
            <v>8719924023645</v>
          </cell>
          <cell r="AN2938" t="str">
            <v>95030099</v>
          </cell>
          <cell r="AO2938" t="str">
            <v>Lokon in plasti box, 156 pieces</v>
          </cell>
        </row>
        <row r="2939">
          <cell r="A2939" t="str">
            <v>3088102</v>
          </cell>
          <cell r="B2939" t="str">
            <v>Lokon in kartonnen doos, 312 delig</v>
          </cell>
          <cell r="C2939" t="str">
            <v>Educo</v>
          </cell>
          <cell r="D2939" t="str">
            <v>3088102</v>
          </cell>
          <cell r="E2939" t="str">
            <v/>
          </cell>
          <cell r="F2939" t="str">
            <v/>
          </cell>
          <cell r="G2939" t="str">
            <v>3088102</v>
          </cell>
          <cell r="H2939" t="str">
            <v/>
          </cell>
          <cell r="I2939" t="str">
            <v/>
          </cell>
          <cell r="J2939" t="str">
            <v>3088102</v>
          </cell>
          <cell r="K2939" t="str">
            <v/>
          </cell>
          <cell r="L2939" t="str">
            <v/>
          </cell>
          <cell r="M2939" t="e">
            <v>#N/A</v>
          </cell>
          <cell r="N2939" t="e">
            <v>#N/A</v>
          </cell>
          <cell r="O2939" t="e">
            <v>#N/A</v>
          </cell>
          <cell r="P2939" t="str">
            <v>4202</v>
          </cell>
          <cell r="Q2939" t="str">
            <v>HK</v>
          </cell>
          <cell r="R2939" t="str">
            <v>HKG</v>
          </cell>
          <cell r="S2939" t="str">
            <v>Hong Kong</v>
          </cell>
          <cell r="T2939">
            <v>1.39</v>
          </cell>
          <cell r="U2939">
            <v>1.39</v>
          </cell>
          <cell r="V2939">
            <v>2000</v>
          </cell>
          <cell r="W2939">
            <v>2000</v>
          </cell>
          <cell r="X2939" t="str">
            <v>Pcs.</v>
          </cell>
          <cell r="Y2939" t="str">
            <v>3</v>
          </cell>
          <cell r="Z2939">
            <v>0</v>
          </cell>
          <cell r="AA2939">
            <v>10.61</v>
          </cell>
          <cell r="AB2939">
            <v>37.22</v>
          </cell>
          <cell r="AC2939">
            <v>0</v>
          </cell>
          <cell r="AD2939">
            <v>0</v>
          </cell>
          <cell r="AE2939">
            <v>39.83</v>
          </cell>
          <cell r="AF2939">
            <v>0</v>
          </cell>
          <cell r="AG2939">
            <v>37.22</v>
          </cell>
          <cell r="AH2939">
            <v>39.83</v>
          </cell>
          <cell r="AI2939">
            <v>1</v>
          </cell>
          <cell r="AJ2939" t="str">
            <v>300</v>
          </cell>
          <cell r="AK2939" t="str">
            <v>220</v>
          </cell>
          <cell r="AL2939" t="str">
            <v>95</v>
          </cell>
          <cell r="AM2939" t="str">
            <v>8719924023669</v>
          </cell>
          <cell r="AN2939" t="str">
            <v>95030099</v>
          </cell>
          <cell r="AO2939" t="str">
            <v>Lokon 312 pieces</v>
          </cell>
        </row>
        <row r="2940">
          <cell r="A2940" t="str">
            <v>3090105</v>
          </cell>
          <cell r="B2940" t="str">
            <v>Multi-weegschaal</v>
          </cell>
          <cell r="C2940" t="str">
            <v>Educo</v>
          </cell>
          <cell r="D2940" t="str">
            <v>3090105</v>
          </cell>
          <cell r="E2940" t="str">
            <v/>
          </cell>
          <cell r="F2940" t="str">
            <v/>
          </cell>
          <cell r="G2940" t="str">
            <v>3090105</v>
          </cell>
          <cell r="H2940" t="str">
            <v/>
          </cell>
          <cell r="I2940" t="str">
            <v/>
          </cell>
          <cell r="J2940" t="str">
            <v>3090105</v>
          </cell>
          <cell r="K2940" t="str">
            <v/>
          </cell>
          <cell r="L2940" t="str">
            <v/>
          </cell>
          <cell r="M2940" t="e">
            <v>#N/A</v>
          </cell>
          <cell r="N2940" t="e">
            <v>#N/A</v>
          </cell>
          <cell r="O2940" t="e">
            <v>#N/A</v>
          </cell>
          <cell r="P2940" t="str">
            <v>4200</v>
          </cell>
          <cell r="Q2940" t="str">
            <v>TW</v>
          </cell>
          <cell r="R2940" t="str">
            <v>TWN</v>
          </cell>
          <cell r="S2940" t="str">
            <v>Taiwan</v>
          </cell>
          <cell r="T2940">
            <v>1.37</v>
          </cell>
          <cell r="U2940">
            <v>1.37</v>
          </cell>
          <cell r="V2940">
            <v>252</v>
          </cell>
          <cell r="W2940">
            <v>252</v>
          </cell>
          <cell r="X2940" t="str">
            <v>Pcs.</v>
          </cell>
          <cell r="Y2940" t="str">
            <v>3</v>
          </cell>
          <cell r="Z2940">
            <v>0</v>
          </cell>
          <cell r="AA2940">
            <v>12.89</v>
          </cell>
          <cell r="AB2940">
            <v>58.41</v>
          </cell>
          <cell r="AC2940">
            <v>0</v>
          </cell>
          <cell r="AD2940">
            <v>0</v>
          </cell>
          <cell r="AE2940">
            <v>62.5</v>
          </cell>
          <cell r="AF2940">
            <v>0</v>
          </cell>
          <cell r="AG2940">
            <v>58.41</v>
          </cell>
          <cell r="AH2940">
            <v>62.5</v>
          </cell>
          <cell r="AI2940">
            <v>1</v>
          </cell>
          <cell r="AJ2940" t="str">
            <v>460</v>
          </cell>
          <cell r="AK2940" t="str">
            <v>170</v>
          </cell>
          <cell r="AL2940" t="str">
            <v>170</v>
          </cell>
          <cell r="AM2940" t="str">
            <v>8719924023744</v>
          </cell>
          <cell r="AN2940" t="str">
            <v>95030099</v>
          </cell>
          <cell r="AO2940" t="str">
            <v>Measuring balance</v>
          </cell>
        </row>
        <row r="2941">
          <cell r="A2941" t="str">
            <v>312800</v>
          </cell>
          <cell r="B2941" t="str">
            <v>Bouw je dierentuin</v>
          </cell>
          <cell r="C2941" t="str">
            <v>Educo</v>
          </cell>
          <cell r="D2941" t="str">
            <v>312800</v>
          </cell>
          <cell r="E2941" t="str">
            <v/>
          </cell>
          <cell r="F2941" t="str">
            <v/>
          </cell>
          <cell r="G2941" t="str">
            <v>312800</v>
          </cell>
          <cell r="H2941" t="str">
            <v/>
          </cell>
          <cell r="I2941" t="str">
            <v/>
          </cell>
          <cell r="J2941" t="str">
            <v>312800</v>
          </cell>
          <cell r="K2941" t="str">
            <v/>
          </cell>
          <cell r="L2941" t="str">
            <v/>
          </cell>
          <cell r="M2941" t="e">
            <v>#N/A</v>
          </cell>
          <cell r="N2941" t="e">
            <v>#N/A</v>
          </cell>
          <cell r="O2941" t="e">
            <v>#N/A</v>
          </cell>
          <cell r="P2941" t="str">
            <v>4200</v>
          </cell>
          <cell r="Q2941" t="str">
            <v>CN</v>
          </cell>
          <cell r="R2941" t="str">
            <v>CHN</v>
          </cell>
          <cell r="S2941" t="str">
            <v>China</v>
          </cell>
          <cell r="T2941">
            <v>1.6</v>
          </cell>
          <cell r="U2941">
            <v>1.7</v>
          </cell>
          <cell r="V2941">
            <v>500</v>
          </cell>
          <cell r="W2941">
            <v>500</v>
          </cell>
          <cell r="X2941" t="str">
            <v>Pcs.</v>
          </cell>
          <cell r="Y2941" t="str">
            <v>3</v>
          </cell>
          <cell r="Z2941">
            <v>0</v>
          </cell>
          <cell r="AA2941">
            <v>19.670000000000002</v>
          </cell>
          <cell r="AB2941">
            <v>56.65</v>
          </cell>
          <cell r="AC2941">
            <v>0</v>
          </cell>
          <cell r="AD2941">
            <v>0</v>
          </cell>
          <cell r="AE2941">
            <v>60.62</v>
          </cell>
          <cell r="AF2941">
            <v>0</v>
          </cell>
          <cell r="AG2941">
            <v>56.65</v>
          </cell>
          <cell r="AH2941">
            <v>60.62</v>
          </cell>
          <cell r="AI2941">
            <v>1</v>
          </cell>
          <cell r="AJ2941" t="str">
            <v>350</v>
          </cell>
          <cell r="AK2941" t="str">
            <v>210</v>
          </cell>
          <cell r="AL2941" t="str">
            <v>75</v>
          </cell>
          <cell r="AM2941" t="str">
            <v>8719924023959</v>
          </cell>
          <cell r="AN2941" t="str">
            <v>95030039</v>
          </cell>
          <cell r="AO2941" t="str">
            <v>Build your zoo</v>
          </cell>
        </row>
        <row r="2942">
          <cell r="A2942" t="str">
            <v>900000118</v>
          </cell>
          <cell r="B2942" t="str">
            <v>Set 4 season puzzles (Alkor)</v>
          </cell>
          <cell r="C2942" t="str">
            <v>Private Label</v>
          </cell>
          <cell r="D2942" t="str">
            <v/>
          </cell>
          <cell r="E2942" t="str">
            <v/>
          </cell>
          <cell r="F2942" t="str">
            <v/>
          </cell>
          <cell r="G2942" t="str">
            <v/>
          </cell>
          <cell r="H2942" t="str">
            <v/>
          </cell>
          <cell r="I2942" t="str">
            <v/>
          </cell>
          <cell r="J2942" t="str">
            <v/>
          </cell>
          <cell r="K2942" t="str">
            <v/>
          </cell>
          <cell r="L2942" t="str">
            <v/>
          </cell>
          <cell r="M2942" t="e">
            <v>#N/A</v>
          </cell>
          <cell r="N2942" t="e">
            <v>#N/A</v>
          </cell>
          <cell r="O2942" t="e">
            <v>#N/A</v>
          </cell>
          <cell r="P2942" t="str">
            <v>5500</v>
          </cell>
          <cell r="Q2942" t="str">
            <v>CN</v>
          </cell>
          <cell r="R2942" t="str">
            <v>CHN</v>
          </cell>
          <cell r="S2942" t="str">
            <v>China</v>
          </cell>
          <cell r="T2942">
            <v>3.3</v>
          </cell>
          <cell r="U2942">
            <v>3.6</v>
          </cell>
          <cell r="V2942">
            <v>500</v>
          </cell>
          <cell r="W2942">
            <v>500</v>
          </cell>
          <cell r="X2942" t="str">
            <v>Pcs.</v>
          </cell>
          <cell r="Y2942" t="str">
            <v>3</v>
          </cell>
          <cell r="Z2942">
            <v>0</v>
          </cell>
          <cell r="AA2942">
            <v>22.3</v>
          </cell>
          <cell r="AB2942">
            <v>26.5</v>
          </cell>
          <cell r="AC2942">
            <v>0</v>
          </cell>
          <cell r="AD2942">
            <v>0</v>
          </cell>
          <cell r="AE2942">
            <v>0</v>
          </cell>
          <cell r="AF2942">
            <v>0</v>
          </cell>
          <cell r="AG2942">
            <v>0</v>
          </cell>
          <cell r="AH2942">
            <v>0</v>
          </cell>
          <cell r="AI2942">
            <v>1</v>
          </cell>
          <cell r="AJ2942" t="str">
            <v>400</v>
          </cell>
          <cell r="AK2942" t="str">
            <v>400</v>
          </cell>
          <cell r="AL2942" t="str">
            <v>40</v>
          </cell>
          <cell r="AM2942" t="str">
            <v>8719924046965</v>
          </cell>
          <cell r="AN2942" t="str">
            <v>95030061</v>
          </cell>
          <cell r="AO2942" t="str">
            <v>Seasons puzzles set of 4</v>
          </cell>
        </row>
        <row r="2943">
          <cell r="A2943" t="str">
            <v>312900</v>
          </cell>
          <cell r="B2943" t="str">
            <v>Area</v>
          </cell>
          <cell r="C2943" t="str">
            <v>Educo</v>
          </cell>
          <cell r="D2943" t="str">
            <v>312900</v>
          </cell>
          <cell r="E2943" t="str">
            <v/>
          </cell>
          <cell r="F2943" t="str">
            <v/>
          </cell>
          <cell r="G2943" t="str">
            <v>312900</v>
          </cell>
          <cell r="H2943" t="str">
            <v/>
          </cell>
          <cell r="I2943" t="str">
            <v/>
          </cell>
          <cell r="J2943" t="str">
            <v>312900</v>
          </cell>
          <cell r="K2943" t="str">
            <v/>
          </cell>
          <cell r="L2943" t="str">
            <v/>
          </cell>
          <cell r="M2943" t="e">
            <v>#N/A</v>
          </cell>
          <cell r="N2943" t="e">
            <v>#N/A</v>
          </cell>
          <cell r="O2943" t="e">
            <v>#N/A</v>
          </cell>
          <cell r="P2943" t="str">
            <v>4200</v>
          </cell>
          <cell r="Q2943" t="str">
            <v>CN</v>
          </cell>
          <cell r="R2943" t="str">
            <v>CHN</v>
          </cell>
          <cell r="S2943" t="str">
            <v>China</v>
          </cell>
          <cell r="T2943">
            <v>1</v>
          </cell>
          <cell r="U2943">
            <v>1.1479999999999999</v>
          </cell>
          <cell r="V2943">
            <v>500</v>
          </cell>
          <cell r="W2943">
            <v>500</v>
          </cell>
          <cell r="X2943" t="str">
            <v>Pcs.</v>
          </cell>
          <cell r="Y2943" t="str">
            <v>3</v>
          </cell>
          <cell r="Z2943">
            <v>0</v>
          </cell>
          <cell r="AA2943">
            <v>11.35</v>
          </cell>
          <cell r="AB2943">
            <v>36.71</v>
          </cell>
          <cell r="AC2943">
            <v>0</v>
          </cell>
          <cell r="AD2943">
            <v>0</v>
          </cell>
          <cell r="AE2943">
            <v>39.28</v>
          </cell>
          <cell r="AF2943">
            <v>0</v>
          </cell>
          <cell r="AG2943">
            <v>36.71</v>
          </cell>
          <cell r="AH2943">
            <v>39.28</v>
          </cell>
          <cell r="AI2943">
            <v>1</v>
          </cell>
          <cell r="AJ2943" t="str">
            <v>250</v>
          </cell>
          <cell r="AK2943" t="str">
            <v>135</v>
          </cell>
          <cell r="AL2943" t="str">
            <v>75</v>
          </cell>
          <cell r="AM2943" t="str">
            <v>8719924023966</v>
          </cell>
          <cell r="AN2943" t="str">
            <v>95030039</v>
          </cell>
          <cell r="AO2943" t="str">
            <v>Area</v>
          </cell>
        </row>
        <row r="2944">
          <cell r="A2944" t="str">
            <v>324300</v>
          </cell>
          <cell r="B2944" t="str">
            <v>Tastmateriaal - geometrische vormen</v>
          </cell>
          <cell r="C2944" t="str">
            <v>Educo</v>
          </cell>
          <cell r="D2944" t="str">
            <v>324300</v>
          </cell>
          <cell r="E2944" t="str">
            <v/>
          </cell>
          <cell r="F2944" t="str">
            <v/>
          </cell>
          <cell r="G2944" t="str">
            <v>324300</v>
          </cell>
          <cell r="H2944" t="str">
            <v/>
          </cell>
          <cell r="I2944" t="str">
            <v/>
          </cell>
          <cell r="J2944" t="str">
            <v>324300</v>
          </cell>
          <cell r="K2944" t="str">
            <v/>
          </cell>
          <cell r="L2944" t="str">
            <v/>
          </cell>
          <cell r="M2944" t="e">
            <v>#N/A</v>
          </cell>
          <cell r="N2944" t="e">
            <v>#N/A</v>
          </cell>
          <cell r="O2944" t="e">
            <v>#N/A</v>
          </cell>
          <cell r="P2944" t="str">
            <v>4200</v>
          </cell>
          <cell r="Q2944" t="str">
            <v>CN</v>
          </cell>
          <cell r="R2944" t="str">
            <v>CHN</v>
          </cell>
          <cell r="S2944" t="str">
            <v>China</v>
          </cell>
          <cell r="T2944">
            <v>0.18</v>
          </cell>
          <cell r="U2944">
            <v>0.2</v>
          </cell>
          <cell r="V2944">
            <v>500</v>
          </cell>
          <cell r="W2944">
            <v>500</v>
          </cell>
          <cell r="X2944" t="str">
            <v>Pcs.</v>
          </cell>
          <cell r="Y2944" t="str">
            <v>3</v>
          </cell>
          <cell r="Z2944">
            <v>7.98</v>
          </cell>
          <cell r="AA2944">
            <v>8.68</v>
          </cell>
          <cell r="AB2944">
            <v>26.47</v>
          </cell>
          <cell r="AC2944">
            <v>0</v>
          </cell>
          <cell r="AD2944">
            <v>0</v>
          </cell>
          <cell r="AE2944">
            <v>28.32</v>
          </cell>
          <cell r="AF2944">
            <v>0</v>
          </cell>
          <cell r="AG2944">
            <v>26.47</v>
          </cell>
          <cell r="AH2944">
            <v>28.32</v>
          </cell>
          <cell r="AI2944">
            <v>1</v>
          </cell>
          <cell r="AJ2944" t="str">
            <v>130</v>
          </cell>
          <cell r="AK2944" t="str">
            <v>90</v>
          </cell>
          <cell r="AL2944" t="str">
            <v>40</v>
          </cell>
          <cell r="AM2944" t="str">
            <v>8719924024208</v>
          </cell>
          <cell r="AN2944" t="str">
            <v>95030039</v>
          </cell>
          <cell r="AO2944" t="str">
            <v>Tactile material - geometric shapes</v>
          </cell>
        </row>
        <row r="2945">
          <cell r="A2945" t="str">
            <v>342900</v>
          </cell>
          <cell r="B2945" t="str">
            <v>Appelboom telspel</v>
          </cell>
          <cell r="C2945" t="str">
            <v>Educo</v>
          </cell>
          <cell r="D2945" t="str">
            <v>342900</v>
          </cell>
          <cell r="E2945" t="str">
            <v/>
          </cell>
          <cell r="F2945" t="str">
            <v/>
          </cell>
          <cell r="G2945" t="str">
            <v>342900</v>
          </cell>
          <cell r="H2945" t="str">
            <v/>
          </cell>
          <cell r="I2945" t="str">
            <v/>
          </cell>
          <cell r="J2945" t="str">
            <v>342900</v>
          </cell>
          <cell r="K2945" t="str">
            <v/>
          </cell>
          <cell r="L2945" t="str">
            <v/>
          </cell>
          <cell r="M2945" t="e">
            <v>#N/A</v>
          </cell>
          <cell r="N2945" t="e">
            <v>#N/A</v>
          </cell>
          <cell r="O2945" t="e">
            <v>#N/A</v>
          </cell>
          <cell r="P2945" t="str">
            <v>4200</v>
          </cell>
          <cell r="Q2945" t="str">
            <v>CN</v>
          </cell>
          <cell r="R2945" t="str">
            <v>CHN</v>
          </cell>
          <cell r="S2945" t="str">
            <v>China</v>
          </cell>
          <cell r="T2945">
            <v>0.81</v>
          </cell>
          <cell r="U2945">
            <v>0.94</v>
          </cell>
          <cell r="V2945">
            <v>800</v>
          </cell>
          <cell r="W2945">
            <v>800</v>
          </cell>
          <cell r="X2945" t="str">
            <v>Pcs.</v>
          </cell>
          <cell r="Y2945" t="str">
            <v>3</v>
          </cell>
          <cell r="Z2945">
            <v>13.9</v>
          </cell>
          <cell r="AA2945">
            <v>13.99</v>
          </cell>
          <cell r="AB2945">
            <v>48.15</v>
          </cell>
          <cell r="AC2945">
            <v>0</v>
          </cell>
          <cell r="AD2945">
            <v>0</v>
          </cell>
          <cell r="AE2945">
            <v>51.52</v>
          </cell>
          <cell r="AF2945">
            <v>0</v>
          </cell>
          <cell r="AG2945">
            <v>48.15</v>
          </cell>
          <cell r="AH2945">
            <v>51.52</v>
          </cell>
          <cell r="AI2945">
            <v>1</v>
          </cell>
          <cell r="AJ2945" t="str">
            <v>160</v>
          </cell>
          <cell r="AK2945" t="str">
            <v>140</v>
          </cell>
          <cell r="AL2945" t="str">
            <v>100</v>
          </cell>
          <cell r="AM2945" t="str">
            <v>8719924024529</v>
          </cell>
          <cell r="AN2945" t="str">
            <v>95030039</v>
          </cell>
          <cell r="AO2945" t="str">
            <v>Apple tree counting game</v>
          </cell>
        </row>
        <row r="2946">
          <cell r="A2946" t="str">
            <v>353000</v>
          </cell>
          <cell r="B2946" t="str">
            <v>Cijferpuzzel 1-10</v>
          </cell>
          <cell r="C2946" t="str">
            <v>Educo</v>
          </cell>
          <cell r="D2946" t="str">
            <v>353000</v>
          </cell>
          <cell r="E2946" t="str">
            <v/>
          </cell>
          <cell r="F2946" t="str">
            <v/>
          </cell>
          <cell r="G2946" t="str">
            <v>353000</v>
          </cell>
          <cell r="H2946" t="str">
            <v/>
          </cell>
          <cell r="I2946" t="str">
            <v/>
          </cell>
          <cell r="J2946" t="str">
            <v>353000</v>
          </cell>
          <cell r="K2946" t="str">
            <v/>
          </cell>
          <cell r="L2946" t="str">
            <v/>
          </cell>
          <cell r="M2946" t="e">
            <v>#N/A</v>
          </cell>
          <cell r="N2946" t="e">
            <v>#N/A</v>
          </cell>
          <cell r="O2946" t="e">
            <v>#N/A</v>
          </cell>
          <cell r="P2946" t="str">
            <v>4200</v>
          </cell>
          <cell r="Q2946" t="str">
            <v>CN</v>
          </cell>
          <cell r="R2946" t="str">
            <v>CHN</v>
          </cell>
          <cell r="S2946" t="str">
            <v>China</v>
          </cell>
          <cell r="T2946">
            <v>0.44</v>
          </cell>
          <cell r="U2946">
            <v>0.56000000000000005</v>
          </cell>
          <cell r="V2946">
            <v>400</v>
          </cell>
          <cell r="W2946">
            <v>400</v>
          </cell>
          <cell r="X2946" t="str">
            <v>Pcs.</v>
          </cell>
          <cell r="Y2946" t="str">
            <v>3</v>
          </cell>
          <cell r="Z2946">
            <v>0</v>
          </cell>
          <cell r="AA2946">
            <v>7.02</v>
          </cell>
          <cell r="AB2946">
            <v>16.350000000000001</v>
          </cell>
          <cell r="AC2946">
            <v>0</v>
          </cell>
          <cell r="AD2946">
            <v>0</v>
          </cell>
          <cell r="AE2946">
            <v>17.489999999999998</v>
          </cell>
          <cell r="AF2946">
            <v>0</v>
          </cell>
          <cell r="AG2946">
            <v>16.350000000000001</v>
          </cell>
          <cell r="AH2946">
            <v>17.489999999999998</v>
          </cell>
          <cell r="AI2946">
            <v>1</v>
          </cell>
          <cell r="AJ2946" t="str">
            <v>170</v>
          </cell>
          <cell r="AK2946" t="str">
            <v>120</v>
          </cell>
          <cell r="AL2946" t="str">
            <v>70</v>
          </cell>
          <cell r="AM2946" t="str">
            <v>8719924024666</v>
          </cell>
          <cell r="AN2946" t="str">
            <v>95030039</v>
          </cell>
          <cell r="AO2946" t="str">
            <v>Number puzzle 1-10</v>
          </cell>
        </row>
        <row r="2947">
          <cell r="A2947" t="str">
            <v>3802011</v>
          </cell>
          <cell r="B2947" t="str">
            <v>Scope schaal wit</v>
          </cell>
          <cell r="C2947" t="str">
            <v>Educo</v>
          </cell>
          <cell r="D2947" t="str">
            <v>3802011</v>
          </cell>
          <cell r="E2947" t="str">
            <v/>
          </cell>
          <cell r="F2947" t="str">
            <v/>
          </cell>
          <cell r="G2947" t="str">
            <v>3802011</v>
          </cell>
          <cell r="H2947" t="str">
            <v/>
          </cell>
          <cell r="I2947" t="str">
            <v/>
          </cell>
          <cell r="J2947" t="str">
            <v>3802011</v>
          </cell>
          <cell r="K2947" t="str">
            <v/>
          </cell>
          <cell r="L2947" t="str">
            <v/>
          </cell>
          <cell r="M2947" t="e">
            <v>#N/A</v>
          </cell>
          <cell r="N2947" t="e">
            <v>#N/A</v>
          </cell>
          <cell r="O2947" t="e">
            <v>#N/A</v>
          </cell>
          <cell r="P2947" t="str">
            <v>4202</v>
          </cell>
          <cell r="Q2947" t="str">
            <v>NL</v>
          </cell>
          <cell r="R2947" t="str">
            <v>NLD</v>
          </cell>
          <cell r="S2947" t="str">
            <v>Netherlands</v>
          </cell>
          <cell r="T2947">
            <v>7.0000000000000007E-2</v>
          </cell>
          <cell r="U2947">
            <v>7.0000000000000007E-2</v>
          </cell>
          <cell r="V2947">
            <v>1000</v>
          </cell>
          <cell r="W2947">
            <v>1000</v>
          </cell>
          <cell r="X2947" t="str">
            <v>Pcs.</v>
          </cell>
          <cell r="Y2947" t="str">
            <v>3</v>
          </cell>
          <cell r="Z2947">
            <v>0</v>
          </cell>
          <cell r="AA2947">
            <v>0.87</v>
          </cell>
          <cell r="AB2947">
            <v>3.46</v>
          </cell>
          <cell r="AC2947">
            <v>0</v>
          </cell>
          <cell r="AD2947">
            <v>0</v>
          </cell>
          <cell r="AE2947">
            <v>3.7</v>
          </cell>
          <cell r="AF2947">
            <v>0</v>
          </cell>
          <cell r="AG2947">
            <v>3.46</v>
          </cell>
          <cell r="AH2947">
            <v>3.7</v>
          </cell>
          <cell r="AI2947">
            <v>1</v>
          </cell>
          <cell r="AJ2947" t="str">
            <v>215</v>
          </cell>
          <cell r="AK2947" t="str">
            <v>215</v>
          </cell>
          <cell r="AL2947" t="str">
            <v>15</v>
          </cell>
          <cell r="AM2947" t="str">
            <v>8719924024758</v>
          </cell>
          <cell r="AN2947" t="str">
            <v>95030099</v>
          </cell>
          <cell r="AO2947" t="str">
            <v>Scope tray white</v>
          </cell>
        </row>
        <row r="2948">
          <cell r="A2948" t="str">
            <v>3802012</v>
          </cell>
          <cell r="B2948" t="str">
            <v>Scope schaal transparant</v>
          </cell>
          <cell r="C2948" t="str">
            <v>Educo</v>
          </cell>
          <cell r="D2948" t="str">
            <v>3802012</v>
          </cell>
          <cell r="E2948" t="str">
            <v/>
          </cell>
          <cell r="F2948" t="str">
            <v/>
          </cell>
          <cell r="G2948" t="str">
            <v>3802012</v>
          </cell>
          <cell r="H2948" t="str">
            <v/>
          </cell>
          <cell r="I2948" t="str">
            <v/>
          </cell>
          <cell r="J2948" t="str">
            <v>3802012</v>
          </cell>
          <cell r="K2948" t="str">
            <v/>
          </cell>
          <cell r="L2948" t="str">
            <v/>
          </cell>
          <cell r="M2948" t="e">
            <v>#N/A</v>
          </cell>
          <cell r="N2948" t="e">
            <v>#N/A</v>
          </cell>
          <cell r="O2948" t="e">
            <v>#N/A</v>
          </cell>
          <cell r="P2948" t="str">
            <v>4202</v>
          </cell>
          <cell r="Q2948" t="str">
            <v>NL</v>
          </cell>
          <cell r="R2948" t="str">
            <v>NLD</v>
          </cell>
          <cell r="S2948" t="str">
            <v>Netherlands</v>
          </cell>
          <cell r="T2948">
            <v>7.0000000000000007E-2</v>
          </cell>
          <cell r="U2948">
            <v>7.0000000000000007E-2</v>
          </cell>
          <cell r="V2948">
            <v>1000</v>
          </cell>
          <cell r="W2948">
            <v>1000</v>
          </cell>
          <cell r="X2948" t="str">
            <v>Pcs.</v>
          </cell>
          <cell r="Y2948" t="str">
            <v>3</v>
          </cell>
          <cell r="Z2948">
            <v>0</v>
          </cell>
          <cell r="AA2948">
            <v>0.85</v>
          </cell>
          <cell r="AB2948">
            <v>3.46</v>
          </cell>
          <cell r="AC2948">
            <v>0</v>
          </cell>
          <cell r="AD2948">
            <v>0</v>
          </cell>
          <cell r="AE2948">
            <v>3.7</v>
          </cell>
          <cell r="AF2948">
            <v>0</v>
          </cell>
          <cell r="AG2948">
            <v>3.46</v>
          </cell>
          <cell r="AH2948">
            <v>3.7</v>
          </cell>
          <cell r="AI2948">
            <v>1</v>
          </cell>
          <cell r="AJ2948" t="str">
            <v>215</v>
          </cell>
          <cell r="AK2948" t="str">
            <v>215</v>
          </cell>
          <cell r="AL2948" t="str">
            <v>15</v>
          </cell>
          <cell r="AM2948" t="str">
            <v>8719924024765</v>
          </cell>
          <cell r="AN2948" t="str">
            <v>95030099</v>
          </cell>
          <cell r="AO2948" t="str">
            <v>Scope tray transparent</v>
          </cell>
        </row>
        <row r="2949">
          <cell r="A2949" t="str">
            <v>3802060</v>
          </cell>
          <cell r="B2949" t="str">
            <v>Scope schoolset kleur</v>
          </cell>
          <cell r="C2949" t="str">
            <v>Educo</v>
          </cell>
          <cell r="D2949" t="str">
            <v>3802060</v>
          </cell>
          <cell r="E2949" t="str">
            <v/>
          </cell>
          <cell r="F2949" t="str">
            <v/>
          </cell>
          <cell r="G2949" t="str">
            <v>3802060</v>
          </cell>
          <cell r="H2949" t="str">
            <v/>
          </cell>
          <cell r="I2949" t="str">
            <v/>
          </cell>
          <cell r="J2949" t="str">
            <v>3802060</v>
          </cell>
          <cell r="K2949" t="str">
            <v/>
          </cell>
          <cell r="L2949" t="str">
            <v/>
          </cell>
          <cell r="M2949" t="e">
            <v>#N/A</v>
          </cell>
          <cell r="N2949" t="e">
            <v>#N/A</v>
          </cell>
          <cell r="O2949" t="e">
            <v>#N/A</v>
          </cell>
          <cell r="P2949" t="str">
            <v>4202</v>
          </cell>
          <cell r="Q2949" t="str">
            <v>NL</v>
          </cell>
          <cell r="R2949" t="str">
            <v>NLD</v>
          </cell>
          <cell r="S2949" t="str">
            <v>Netherlands</v>
          </cell>
          <cell r="T2949">
            <v>1.31</v>
          </cell>
          <cell r="U2949">
            <v>1.31</v>
          </cell>
          <cell r="V2949">
            <v>50</v>
          </cell>
          <cell r="W2949">
            <v>50</v>
          </cell>
          <cell r="X2949" t="str">
            <v>Pcs.</v>
          </cell>
          <cell r="Y2949" t="str">
            <v>3</v>
          </cell>
          <cell r="Z2949">
            <v>0</v>
          </cell>
          <cell r="AA2949">
            <v>37.65</v>
          </cell>
          <cell r="AB2949">
            <v>75.510000000000005</v>
          </cell>
          <cell r="AC2949">
            <v>0</v>
          </cell>
          <cell r="AD2949">
            <v>0</v>
          </cell>
          <cell r="AE2949">
            <v>80.8</v>
          </cell>
          <cell r="AF2949">
            <v>0</v>
          </cell>
          <cell r="AG2949">
            <v>75.510000000000005</v>
          </cell>
          <cell r="AH2949">
            <v>80.8</v>
          </cell>
          <cell r="AI2949">
            <v>1</v>
          </cell>
          <cell r="AJ2949" t="str">
            <v>35</v>
          </cell>
          <cell r="AK2949" t="str">
            <v>215</v>
          </cell>
          <cell r="AL2949" t="str">
            <v>160</v>
          </cell>
          <cell r="AM2949" t="str">
            <v>8719924025076</v>
          </cell>
          <cell r="AN2949" t="str">
            <v>95030099</v>
          </cell>
          <cell r="AO2949" t="str">
            <v>Scope school set colour</v>
          </cell>
        </row>
        <row r="2950">
          <cell r="A2950" t="str">
            <v>3802063</v>
          </cell>
          <cell r="B2950" t="str">
            <v>Scope schoolset transparant</v>
          </cell>
          <cell r="C2950" t="str">
            <v>Educo</v>
          </cell>
          <cell r="D2950" t="str">
            <v>3802063</v>
          </cell>
          <cell r="E2950" t="str">
            <v/>
          </cell>
          <cell r="F2950" t="str">
            <v/>
          </cell>
          <cell r="G2950" t="str">
            <v>3802063</v>
          </cell>
          <cell r="H2950" t="str">
            <v/>
          </cell>
          <cell r="I2950" t="str">
            <v/>
          </cell>
          <cell r="J2950" t="str">
            <v>3802063</v>
          </cell>
          <cell r="K2950" t="str">
            <v/>
          </cell>
          <cell r="L2950" t="str">
            <v/>
          </cell>
          <cell r="M2950" t="e">
            <v>#N/A</v>
          </cell>
          <cell r="N2950" t="e">
            <v>#N/A</v>
          </cell>
          <cell r="O2950" t="e">
            <v>#N/A</v>
          </cell>
          <cell r="P2950" t="str">
            <v>4202</v>
          </cell>
          <cell r="Q2950" t="str">
            <v>NL</v>
          </cell>
          <cell r="R2950" t="str">
            <v>NLD</v>
          </cell>
          <cell r="S2950" t="str">
            <v>Netherlands</v>
          </cell>
          <cell r="T2950">
            <v>1.88</v>
          </cell>
          <cell r="U2950">
            <v>1.88</v>
          </cell>
          <cell r="V2950">
            <v>50</v>
          </cell>
          <cell r="W2950">
            <v>50</v>
          </cell>
          <cell r="X2950" t="str">
            <v>Pcs.</v>
          </cell>
          <cell r="Y2950" t="str">
            <v>3</v>
          </cell>
          <cell r="Z2950">
            <v>36.049999999999997</v>
          </cell>
          <cell r="AA2950">
            <v>55.11</v>
          </cell>
          <cell r="AB2950">
            <v>106.19</v>
          </cell>
          <cell r="AC2950">
            <v>0</v>
          </cell>
          <cell r="AD2950">
            <v>0</v>
          </cell>
          <cell r="AE2950">
            <v>113.62</v>
          </cell>
          <cell r="AF2950">
            <v>0</v>
          </cell>
          <cell r="AG2950">
            <v>106.19</v>
          </cell>
          <cell r="AH2950">
            <v>113.62</v>
          </cell>
          <cell r="AI2950">
            <v>1</v>
          </cell>
          <cell r="AJ2950" t="str">
            <v>310</v>
          </cell>
          <cell r="AK2950" t="str">
            <v>220</v>
          </cell>
          <cell r="AL2950" t="str">
            <v>160</v>
          </cell>
          <cell r="AM2950" t="str">
            <v>8719924025090</v>
          </cell>
          <cell r="AN2950" t="str">
            <v>95030099</v>
          </cell>
          <cell r="AO2950" t="str">
            <v>Scope school set transparent</v>
          </cell>
        </row>
        <row r="2951">
          <cell r="A2951" t="str">
            <v>3904403</v>
          </cell>
          <cell r="B2951" t="str">
            <v>Kaas en muisspel</v>
          </cell>
          <cell r="C2951" t="str">
            <v>Educo</v>
          </cell>
          <cell r="D2951" t="str">
            <v>3904403</v>
          </cell>
          <cell r="E2951" t="str">
            <v/>
          </cell>
          <cell r="F2951" t="str">
            <v/>
          </cell>
          <cell r="G2951" t="str">
            <v>3904403</v>
          </cell>
          <cell r="H2951" t="str">
            <v/>
          </cell>
          <cell r="I2951" t="str">
            <v/>
          </cell>
          <cell r="J2951" t="str">
            <v>3904403</v>
          </cell>
          <cell r="K2951" t="str">
            <v/>
          </cell>
          <cell r="L2951" t="str">
            <v/>
          </cell>
          <cell r="M2951" t="e">
            <v>#N/A</v>
          </cell>
          <cell r="N2951" t="e">
            <v>#N/A</v>
          </cell>
          <cell r="O2951" t="e">
            <v>#N/A</v>
          </cell>
          <cell r="P2951" t="str">
            <v>4200</v>
          </cell>
          <cell r="Q2951" t="str">
            <v>CN</v>
          </cell>
          <cell r="R2951" t="str">
            <v>CHN</v>
          </cell>
          <cell r="S2951" t="str">
            <v>China</v>
          </cell>
          <cell r="T2951">
            <v>0.83</v>
          </cell>
          <cell r="U2951">
            <v>0.83</v>
          </cell>
          <cell r="V2951">
            <v>500</v>
          </cell>
          <cell r="W2951">
            <v>500</v>
          </cell>
          <cell r="X2951" t="str">
            <v>Pcs.</v>
          </cell>
          <cell r="Y2951" t="str">
            <v>3</v>
          </cell>
          <cell r="Z2951">
            <v>0</v>
          </cell>
          <cell r="AA2951">
            <v>14.35</v>
          </cell>
          <cell r="AB2951">
            <v>46.61</v>
          </cell>
          <cell r="AC2951">
            <v>0</v>
          </cell>
          <cell r="AD2951">
            <v>0</v>
          </cell>
          <cell r="AE2951">
            <v>49.87</v>
          </cell>
          <cell r="AF2951">
            <v>0</v>
          </cell>
          <cell r="AG2951">
            <v>46.61</v>
          </cell>
          <cell r="AH2951">
            <v>49.87</v>
          </cell>
          <cell r="AI2951">
            <v>1</v>
          </cell>
          <cell r="AJ2951" t="str">
            <v>305</v>
          </cell>
          <cell r="AK2951" t="str">
            <v>310</v>
          </cell>
          <cell r="AL2951" t="str">
            <v>35</v>
          </cell>
          <cell r="AM2951" t="str">
            <v>8719924025274</v>
          </cell>
          <cell r="AN2951" t="str">
            <v>95030099</v>
          </cell>
          <cell r="AO2951" t="str">
            <v>Cheese and mouse game</v>
          </cell>
        </row>
        <row r="2952">
          <cell r="A2952" t="str">
            <v>3904421</v>
          </cell>
          <cell r="B2952" t="str">
            <v>5 stappenverhaal</v>
          </cell>
          <cell r="C2952" t="str">
            <v>Educo</v>
          </cell>
          <cell r="D2952" t="str">
            <v>3904421</v>
          </cell>
          <cell r="E2952" t="str">
            <v/>
          </cell>
          <cell r="F2952" t="str">
            <v/>
          </cell>
          <cell r="G2952" t="str">
            <v>3904421</v>
          </cell>
          <cell r="H2952" t="str">
            <v/>
          </cell>
          <cell r="I2952" t="str">
            <v/>
          </cell>
          <cell r="J2952" t="str">
            <v>3904421</v>
          </cell>
          <cell r="K2952" t="str">
            <v/>
          </cell>
          <cell r="L2952" t="str">
            <v/>
          </cell>
          <cell r="M2952" t="e">
            <v>#N/A</v>
          </cell>
          <cell r="N2952" t="e">
            <v>#N/A</v>
          </cell>
          <cell r="O2952" t="e">
            <v>#N/A</v>
          </cell>
          <cell r="P2952" t="str">
            <v>4210</v>
          </cell>
          <cell r="Q2952" t="str">
            <v>CN</v>
          </cell>
          <cell r="R2952" t="str">
            <v>CHN</v>
          </cell>
          <cell r="S2952" t="str">
            <v>China</v>
          </cell>
          <cell r="T2952">
            <v>0.7</v>
          </cell>
          <cell r="U2952">
            <v>0.7</v>
          </cell>
          <cell r="V2952">
            <v>500</v>
          </cell>
          <cell r="W2952">
            <v>500</v>
          </cell>
          <cell r="X2952" t="str">
            <v>Pcs.</v>
          </cell>
          <cell r="Y2952" t="str">
            <v>3</v>
          </cell>
          <cell r="Z2952">
            <v>0</v>
          </cell>
          <cell r="AA2952">
            <v>11.83</v>
          </cell>
          <cell r="AB2952">
            <v>49.94</v>
          </cell>
          <cell r="AC2952">
            <v>0</v>
          </cell>
          <cell r="AD2952">
            <v>0</v>
          </cell>
          <cell r="AE2952">
            <v>53.44</v>
          </cell>
          <cell r="AF2952">
            <v>0</v>
          </cell>
          <cell r="AG2952">
            <v>49.94</v>
          </cell>
          <cell r="AH2952">
            <v>53.44</v>
          </cell>
          <cell r="AI2952">
            <v>1</v>
          </cell>
          <cell r="AJ2952" t="str">
            <v>305</v>
          </cell>
          <cell r="AK2952" t="str">
            <v>215</v>
          </cell>
          <cell r="AL2952" t="str">
            <v>20</v>
          </cell>
          <cell r="AM2952" t="str">
            <v>8719924025304</v>
          </cell>
          <cell r="AN2952" t="str">
            <v>95030099</v>
          </cell>
          <cell r="AO2952" t="str">
            <v>5 stages story</v>
          </cell>
        </row>
        <row r="2953">
          <cell r="A2953" t="str">
            <v>3904424</v>
          </cell>
          <cell r="B2953" t="str">
            <v>3 stappenverhaal</v>
          </cell>
          <cell r="C2953" t="str">
            <v>Educo</v>
          </cell>
          <cell r="D2953" t="str">
            <v>3904424</v>
          </cell>
          <cell r="E2953" t="str">
            <v/>
          </cell>
          <cell r="F2953" t="str">
            <v/>
          </cell>
          <cell r="G2953" t="str">
            <v>3904424</v>
          </cell>
          <cell r="H2953" t="str">
            <v/>
          </cell>
          <cell r="I2953" t="str">
            <v/>
          </cell>
          <cell r="J2953" t="str">
            <v>3904424</v>
          </cell>
          <cell r="K2953" t="str">
            <v/>
          </cell>
          <cell r="L2953" t="str">
            <v/>
          </cell>
          <cell r="M2953" t="e">
            <v>#N/A</v>
          </cell>
          <cell r="N2953" t="e">
            <v>#N/A</v>
          </cell>
          <cell r="O2953" t="e">
            <v>#N/A</v>
          </cell>
          <cell r="P2953" t="str">
            <v>4210</v>
          </cell>
          <cell r="Q2953" t="str">
            <v>CN</v>
          </cell>
          <cell r="R2953" t="str">
            <v>CHN</v>
          </cell>
          <cell r="S2953" t="str">
            <v>China</v>
          </cell>
          <cell r="T2953">
            <v>0.69</v>
          </cell>
          <cell r="U2953">
            <v>0.69</v>
          </cell>
          <cell r="V2953">
            <v>500</v>
          </cell>
          <cell r="W2953">
            <v>500</v>
          </cell>
          <cell r="X2953" t="str">
            <v>Pcs.</v>
          </cell>
          <cell r="Y2953" t="str">
            <v>3</v>
          </cell>
          <cell r="Z2953">
            <v>0</v>
          </cell>
          <cell r="AA2953">
            <v>11</v>
          </cell>
          <cell r="AB2953">
            <v>49.94</v>
          </cell>
          <cell r="AC2953">
            <v>0</v>
          </cell>
          <cell r="AD2953">
            <v>0</v>
          </cell>
          <cell r="AE2953">
            <v>53.44</v>
          </cell>
          <cell r="AF2953">
            <v>0</v>
          </cell>
          <cell r="AG2953">
            <v>49.94</v>
          </cell>
          <cell r="AH2953">
            <v>53.44</v>
          </cell>
          <cell r="AI2953">
            <v>1</v>
          </cell>
          <cell r="AJ2953" t="str">
            <v>130</v>
          </cell>
          <cell r="AK2953" t="str">
            <v>120</v>
          </cell>
          <cell r="AL2953" t="str">
            <v>80</v>
          </cell>
          <cell r="AM2953" t="str">
            <v>8719924025328</v>
          </cell>
          <cell r="AN2953" t="str">
            <v>95030099</v>
          </cell>
          <cell r="AO2953" t="str">
            <v>3 stages story</v>
          </cell>
        </row>
        <row r="2954">
          <cell r="A2954" t="str">
            <v>900000130</v>
          </cell>
          <cell r="B2954" t="str">
            <v>Kleurenpallet (PL Reinders)</v>
          </cell>
          <cell r="C2954" t="str">
            <v>Private Label</v>
          </cell>
          <cell r="D2954" t="str">
            <v/>
          </cell>
          <cell r="E2954" t="str">
            <v/>
          </cell>
          <cell r="F2954" t="str">
            <v/>
          </cell>
          <cell r="G2954" t="str">
            <v/>
          </cell>
          <cell r="H2954" t="str">
            <v/>
          </cell>
          <cell r="I2954" t="str">
            <v/>
          </cell>
          <cell r="J2954" t="str">
            <v/>
          </cell>
          <cell r="K2954" t="str">
            <v/>
          </cell>
          <cell r="L2954" t="str">
            <v/>
          </cell>
          <cell r="M2954" t="e">
            <v>#N/A</v>
          </cell>
          <cell r="N2954" t="e">
            <v>#N/A</v>
          </cell>
          <cell r="O2954" t="e">
            <v>#N/A</v>
          </cell>
          <cell r="P2954" t="str">
            <v>5500</v>
          </cell>
          <cell r="Q2954" t="str">
            <v>CN</v>
          </cell>
          <cell r="R2954" t="str">
            <v>CHN</v>
          </cell>
          <cell r="S2954" t="str">
            <v>China</v>
          </cell>
          <cell r="T2954">
            <v>0</v>
          </cell>
          <cell r="U2954">
            <v>0</v>
          </cell>
          <cell r="V2954">
            <v>500</v>
          </cell>
          <cell r="W2954">
            <v>500</v>
          </cell>
          <cell r="X2954" t="str">
            <v>Pcs.</v>
          </cell>
          <cell r="Y2954" t="str">
            <v>3</v>
          </cell>
          <cell r="Z2954">
            <v>0</v>
          </cell>
          <cell r="AA2954">
            <v>12.14</v>
          </cell>
          <cell r="AB2954">
            <v>17.5</v>
          </cell>
          <cell r="AC2954">
            <v>0</v>
          </cell>
          <cell r="AD2954">
            <v>0</v>
          </cell>
          <cell r="AE2954">
            <v>0</v>
          </cell>
          <cell r="AF2954">
            <v>0</v>
          </cell>
          <cell r="AG2954">
            <v>0</v>
          </cell>
          <cell r="AH2954">
            <v>0</v>
          </cell>
          <cell r="AI2954">
            <v>1</v>
          </cell>
          <cell r="AJ2954" t="str">
            <v/>
          </cell>
          <cell r="AK2954" t="str">
            <v/>
          </cell>
          <cell r="AL2954" t="str">
            <v/>
          </cell>
          <cell r="AM2954" t="str">
            <v>08719924056568</v>
          </cell>
          <cell r="AN2954" t="str">
            <v>95030039</v>
          </cell>
          <cell r="AO2954" t="str">
            <v>Colour palette</v>
          </cell>
        </row>
        <row r="2955">
          <cell r="A2955" t="str">
            <v>3904426</v>
          </cell>
          <cell r="B2955" t="str">
            <v>4 stappenverhaal</v>
          </cell>
          <cell r="C2955" t="str">
            <v>Educo</v>
          </cell>
          <cell r="D2955" t="str">
            <v>3904426</v>
          </cell>
          <cell r="E2955" t="str">
            <v/>
          </cell>
          <cell r="F2955" t="str">
            <v/>
          </cell>
          <cell r="G2955" t="str">
            <v>3904426</v>
          </cell>
          <cell r="H2955" t="str">
            <v/>
          </cell>
          <cell r="I2955" t="str">
            <v/>
          </cell>
          <cell r="J2955" t="str">
            <v>3904426</v>
          </cell>
          <cell r="K2955" t="str">
            <v/>
          </cell>
          <cell r="L2955" t="str">
            <v/>
          </cell>
          <cell r="M2955" t="e">
            <v>#N/A</v>
          </cell>
          <cell r="N2955" t="e">
            <v>#N/A</v>
          </cell>
          <cell r="O2955" t="e">
            <v>#N/A</v>
          </cell>
          <cell r="P2955" t="str">
            <v>4210</v>
          </cell>
          <cell r="Q2955" t="str">
            <v>CN</v>
          </cell>
          <cell r="R2955" t="str">
            <v>CHN</v>
          </cell>
          <cell r="S2955" t="str">
            <v>China</v>
          </cell>
          <cell r="T2955">
            <v>0.6</v>
          </cell>
          <cell r="U2955">
            <v>0.6</v>
          </cell>
          <cell r="V2955">
            <v>500</v>
          </cell>
          <cell r="W2955">
            <v>500</v>
          </cell>
          <cell r="X2955" t="str">
            <v>Pcs.</v>
          </cell>
          <cell r="Y2955" t="str">
            <v>3</v>
          </cell>
          <cell r="Z2955">
            <v>0</v>
          </cell>
          <cell r="AA2955">
            <v>11.22</v>
          </cell>
          <cell r="AB2955">
            <v>49.94</v>
          </cell>
          <cell r="AC2955">
            <v>0</v>
          </cell>
          <cell r="AD2955">
            <v>0</v>
          </cell>
          <cell r="AE2955">
            <v>53.44</v>
          </cell>
          <cell r="AF2955">
            <v>0</v>
          </cell>
          <cell r="AG2955">
            <v>49.94</v>
          </cell>
          <cell r="AH2955">
            <v>53.44</v>
          </cell>
          <cell r="AI2955">
            <v>1</v>
          </cell>
          <cell r="AJ2955" t="str">
            <v>120</v>
          </cell>
          <cell r="AK2955" t="str">
            <v>130</v>
          </cell>
          <cell r="AL2955" t="str">
            <v>80</v>
          </cell>
          <cell r="AM2955" t="str">
            <v>8719924025335</v>
          </cell>
          <cell r="AN2955" t="str">
            <v>95030099</v>
          </cell>
          <cell r="AO2955" t="str">
            <v>4 stages story</v>
          </cell>
        </row>
        <row r="2956">
          <cell r="A2956" t="str">
            <v>394100</v>
          </cell>
          <cell r="B2956" t="str">
            <v>Axi dagritmekaarten</v>
          </cell>
          <cell r="C2956" t="str">
            <v>Educo</v>
          </cell>
          <cell r="D2956" t="str">
            <v>394100</v>
          </cell>
          <cell r="E2956" t="str">
            <v/>
          </cell>
          <cell r="F2956" t="str">
            <v/>
          </cell>
          <cell r="G2956" t="str">
            <v>394100</v>
          </cell>
          <cell r="H2956" t="str">
            <v/>
          </cell>
          <cell r="I2956" t="str">
            <v/>
          </cell>
          <cell r="J2956" t="str">
            <v>394100</v>
          </cell>
          <cell r="K2956" t="str">
            <v/>
          </cell>
          <cell r="L2956" t="str">
            <v/>
          </cell>
          <cell r="M2956" t="e">
            <v>#N/A</v>
          </cell>
          <cell r="N2956" t="e">
            <v>#N/A</v>
          </cell>
          <cell r="O2956" t="e">
            <v>#N/A</v>
          </cell>
          <cell r="P2956" t="str">
            <v>4250</v>
          </cell>
          <cell r="Q2956" t="str">
            <v>LK</v>
          </cell>
          <cell r="R2956" t="str">
            <v>LKA</v>
          </cell>
          <cell r="S2956" t="str">
            <v>Sri Lanka</v>
          </cell>
          <cell r="T2956">
            <v>1.6</v>
          </cell>
          <cell r="U2956">
            <v>17</v>
          </cell>
          <cell r="V2956">
            <v>200</v>
          </cell>
          <cell r="W2956">
            <v>200</v>
          </cell>
          <cell r="X2956" t="str">
            <v>Pcs.</v>
          </cell>
          <cell r="Y2956" t="str">
            <v>3</v>
          </cell>
          <cell r="Z2956">
            <v>27.58</v>
          </cell>
          <cell r="AA2956">
            <v>27.51</v>
          </cell>
          <cell r="AB2956">
            <v>99.1</v>
          </cell>
          <cell r="AC2956">
            <v>0</v>
          </cell>
          <cell r="AD2956">
            <v>0</v>
          </cell>
          <cell r="AE2956">
            <v>106.04</v>
          </cell>
          <cell r="AF2956">
            <v>0</v>
          </cell>
          <cell r="AG2956">
            <v>99.1</v>
          </cell>
          <cell r="AH2956">
            <v>106.04</v>
          </cell>
          <cell r="AI2956">
            <v>1</v>
          </cell>
          <cell r="AJ2956" t="str">
            <v>255</v>
          </cell>
          <cell r="AK2956" t="str">
            <v>255</v>
          </cell>
          <cell r="AL2956" t="str">
            <v>80</v>
          </cell>
          <cell r="AM2956" t="str">
            <v>8719924025557</v>
          </cell>
          <cell r="AN2956" t="str">
            <v>95030039</v>
          </cell>
          <cell r="AO2956" t="str">
            <v>Axi daily activity cards</v>
          </cell>
        </row>
        <row r="2957">
          <cell r="A2957" t="str">
            <v>394200</v>
          </cell>
          <cell r="B2957" t="str">
            <v>PLAN - magnetisch bord</v>
          </cell>
          <cell r="C2957" t="str">
            <v>Educo</v>
          </cell>
          <cell r="D2957" t="str">
            <v>394200</v>
          </cell>
          <cell r="E2957" t="str">
            <v/>
          </cell>
          <cell r="F2957" t="str">
            <v/>
          </cell>
          <cell r="G2957" t="str">
            <v>394200</v>
          </cell>
          <cell r="H2957" t="str">
            <v/>
          </cell>
          <cell r="I2957" t="str">
            <v/>
          </cell>
          <cell r="J2957" t="str">
            <v>394200</v>
          </cell>
          <cell r="K2957" t="str">
            <v/>
          </cell>
          <cell r="L2957" t="str">
            <v/>
          </cell>
          <cell r="M2957" t="e">
            <v>#N/A</v>
          </cell>
          <cell r="N2957" t="e">
            <v>#N/A</v>
          </cell>
          <cell r="O2957" t="e">
            <v>#N/A</v>
          </cell>
          <cell r="P2957" t="str">
            <v>4299</v>
          </cell>
          <cell r="Q2957" t="str">
            <v>DE</v>
          </cell>
          <cell r="R2957" t="str">
            <v>DEU</v>
          </cell>
          <cell r="S2957" t="str">
            <v>Germany</v>
          </cell>
          <cell r="T2957">
            <v>6.3</v>
          </cell>
          <cell r="U2957">
            <v>6.6</v>
          </cell>
          <cell r="V2957">
            <v>300</v>
          </cell>
          <cell r="W2957">
            <v>300</v>
          </cell>
          <cell r="X2957" t="str">
            <v>Pcs.</v>
          </cell>
          <cell r="Y2957" t="str">
            <v>3</v>
          </cell>
          <cell r="Z2957">
            <v>0</v>
          </cell>
          <cell r="AA2957">
            <v>64.75</v>
          </cell>
          <cell r="AB2957">
            <v>197.09</v>
          </cell>
          <cell r="AC2957">
            <v>0</v>
          </cell>
          <cell r="AD2957">
            <v>0</v>
          </cell>
          <cell r="AE2957">
            <v>210.89</v>
          </cell>
          <cell r="AF2957">
            <v>0</v>
          </cell>
          <cell r="AG2957">
            <v>197.09</v>
          </cell>
          <cell r="AH2957">
            <v>210.89</v>
          </cell>
          <cell r="AI2957">
            <v>1</v>
          </cell>
          <cell r="AJ2957" t="str">
            <v>860</v>
          </cell>
          <cell r="AK2957" t="str">
            <v>640</v>
          </cell>
          <cell r="AL2957" t="str">
            <v>25</v>
          </cell>
          <cell r="AM2957" t="str">
            <v>8719924025564</v>
          </cell>
          <cell r="AN2957" t="str">
            <v>95030039</v>
          </cell>
          <cell r="AO2957" t="str">
            <v>PLAN - magnetic board</v>
          </cell>
        </row>
        <row r="2958">
          <cell r="A2958" t="str">
            <v>394300</v>
          </cell>
          <cell r="B2958" t="str">
            <v>PLAN - kist met kaarten</v>
          </cell>
          <cell r="C2958" t="str">
            <v>Educo</v>
          </cell>
          <cell r="D2958" t="str">
            <v>394300</v>
          </cell>
          <cell r="E2958" t="str">
            <v/>
          </cell>
          <cell r="F2958" t="str">
            <v/>
          </cell>
          <cell r="G2958" t="str">
            <v>394300</v>
          </cell>
          <cell r="H2958" t="str">
            <v/>
          </cell>
          <cell r="I2958" t="str">
            <v/>
          </cell>
          <cell r="J2958" t="str">
            <v>394300</v>
          </cell>
          <cell r="K2958" t="str">
            <v/>
          </cell>
          <cell r="L2958" t="str">
            <v/>
          </cell>
          <cell r="M2958" t="e">
            <v>#N/A</v>
          </cell>
          <cell r="N2958" t="e">
            <v>#N/A</v>
          </cell>
          <cell r="O2958" t="e">
            <v>#N/A</v>
          </cell>
          <cell r="P2958" t="str">
            <v>4250</v>
          </cell>
          <cell r="Q2958" t="str">
            <v>LK</v>
          </cell>
          <cell r="R2958" t="str">
            <v>LKA</v>
          </cell>
          <cell r="S2958" t="str">
            <v>Sri Lanka</v>
          </cell>
          <cell r="T2958">
            <v>0.25</v>
          </cell>
          <cell r="U2958">
            <v>0.3</v>
          </cell>
          <cell r="V2958">
            <v>300</v>
          </cell>
          <cell r="W2958">
            <v>300</v>
          </cell>
          <cell r="X2958" t="str">
            <v>Set</v>
          </cell>
          <cell r="Y2958" t="str">
            <v>3</v>
          </cell>
          <cell r="Z2958">
            <v>13.7</v>
          </cell>
          <cell r="AA2958">
            <v>13.39</v>
          </cell>
          <cell r="AB2958">
            <v>49.56</v>
          </cell>
          <cell r="AC2958">
            <v>0</v>
          </cell>
          <cell r="AD2958">
            <v>0</v>
          </cell>
          <cell r="AE2958">
            <v>53.03</v>
          </cell>
          <cell r="AF2958">
            <v>0</v>
          </cell>
          <cell r="AG2958">
            <v>49.56</v>
          </cell>
          <cell r="AH2958">
            <v>53.03</v>
          </cell>
          <cell r="AI2958">
            <v>1</v>
          </cell>
          <cell r="AJ2958" t="str">
            <v>135</v>
          </cell>
          <cell r="AK2958" t="str">
            <v>130</v>
          </cell>
          <cell r="AL2958" t="str">
            <v>105</v>
          </cell>
          <cell r="AM2958" t="str">
            <v>8719924025571</v>
          </cell>
          <cell r="AN2958" t="str">
            <v>95030039</v>
          </cell>
          <cell r="AO2958" t="str">
            <v>PLAN - box with cards</v>
          </cell>
        </row>
        <row r="2959">
          <cell r="A2959" t="str">
            <v>394301</v>
          </cell>
          <cell r="B2959" t="str">
            <v>Naamkaarthouders (40)</v>
          </cell>
          <cell r="C2959" t="str">
            <v>Educo</v>
          </cell>
          <cell r="D2959" t="str">
            <v>394301</v>
          </cell>
          <cell r="E2959" t="str">
            <v/>
          </cell>
          <cell r="F2959" t="str">
            <v/>
          </cell>
          <cell r="G2959" t="str">
            <v>394301</v>
          </cell>
          <cell r="H2959" t="str">
            <v/>
          </cell>
          <cell r="I2959" t="str">
            <v/>
          </cell>
          <cell r="J2959" t="str">
            <v>394301</v>
          </cell>
          <cell r="K2959" t="str">
            <v/>
          </cell>
          <cell r="L2959" t="str">
            <v/>
          </cell>
          <cell r="M2959" t="e">
            <v>#N/A</v>
          </cell>
          <cell r="N2959" t="e">
            <v>#N/A</v>
          </cell>
          <cell r="O2959" t="e">
            <v>#N/A</v>
          </cell>
          <cell r="P2959" t="str">
            <v>4200</v>
          </cell>
          <cell r="Q2959" t="str">
            <v>NL</v>
          </cell>
          <cell r="R2959" t="str">
            <v>NLD</v>
          </cell>
          <cell r="S2959" t="str">
            <v>Netherlands</v>
          </cell>
          <cell r="T2959">
            <v>0.3</v>
          </cell>
          <cell r="U2959">
            <v>0.3</v>
          </cell>
          <cell r="V2959">
            <v>120</v>
          </cell>
          <cell r="W2959">
            <v>120</v>
          </cell>
          <cell r="X2959" t="str">
            <v>Set</v>
          </cell>
          <cell r="Y2959" t="str">
            <v>3</v>
          </cell>
          <cell r="Z2959">
            <v>0</v>
          </cell>
          <cell r="AA2959">
            <v>8.7899999999999991</v>
          </cell>
          <cell r="AB2959">
            <v>23.98</v>
          </cell>
          <cell r="AC2959">
            <v>0</v>
          </cell>
          <cell r="AD2959">
            <v>0</v>
          </cell>
          <cell r="AE2959">
            <v>25.66</v>
          </cell>
          <cell r="AF2959">
            <v>0</v>
          </cell>
          <cell r="AG2959">
            <v>23.98</v>
          </cell>
          <cell r="AH2959">
            <v>25.66</v>
          </cell>
          <cell r="AI2959">
            <v>1</v>
          </cell>
          <cell r="AJ2959" t="str">
            <v>240</v>
          </cell>
          <cell r="AK2959" t="str">
            <v>330</v>
          </cell>
          <cell r="AL2959" t="str">
            <v>10</v>
          </cell>
          <cell r="AM2959" t="str">
            <v>8719924025588</v>
          </cell>
          <cell r="AN2959" t="str">
            <v>95030039</v>
          </cell>
          <cell r="AO2959" t="str">
            <v>Name tage holders (40)</v>
          </cell>
        </row>
        <row r="2960">
          <cell r="A2960" t="str">
            <v>394302</v>
          </cell>
          <cell r="B2960" t="str">
            <v>PLAN - naamkaarten (80)</v>
          </cell>
          <cell r="C2960" t="str">
            <v>Educo</v>
          </cell>
          <cell r="D2960" t="str">
            <v>394302</v>
          </cell>
          <cell r="E2960" t="str">
            <v/>
          </cell>
          <cell r="F2960" t="str">
            <v/>
          </cell>
          <cell r="G2960" t="str">
            <v>394302</v>
          </cell>
          <cell r="H2960" t="str">
            <v/>
          </cell>
          <cell r="I2960" t="str">
            <v/>
          </cell>
          <cell r="J2960" t="str">
            <v>394302</v>
          </cell>
          <cell r="K2960" t="str">
            <v/>
          </cell>
          <cell r="L2960" t="str">
            <v/>
          </cell>
          <cell r="M2960" t="e">
            <v>#N/A</v>
          </cell>
          <cell r="N2960" t="e">
            <v>#N/A</v>
          </cell>
          <cell r="O2960" t="e">
            <v>#N/A</v>
          </cell>
          <cell r="P2960" t="str">
            <v>4299</v>
          </cell>
          <cell r="Q2960" t="str">
            <v>LK</v>
          </cell>
          <cell r="R2960" t="str">
            <v>LKA</v>
          </cell>
          <cell r="S2960" t="str">
            <v>Sri Lanka</v>
          </cell>
          <cell r="T2960">
            <v>0.04</v>
          </cell>
          <cell r="U2960">
            <v>0.04</v>
          </cell>
          <cell r="V2960">
            <v>200</v>
          </cell>
          <cell r="W2960">
            <v>200</v>
          </cell>
          <cell r="X2960" t="str">
            <v>Set</v>
          </cell>
          <cell r="Y2960" t="str">
            <v>3</v>
          </cell>
          <cell r="Z2960">
            <v>1.27</v>
          </cell>
          <cell r="AA2960">
            <v>1.25</v>
          </cell>
          <cell r="AB2960">
            <v>4.41</v>
          </cell>
          <cell r="AC2960">
            <v>0</v>
          </cell>
          <cell r="AD2960">
            <v>0</v>
          </cell>
          <cell r="AE2960">
            <v>4.72</v>
          </cell>
          <cell r="AF2960">
            <v>0</v>
          </cell>
          <cell r="AG2960">
            <v>4.41</v>
          </cell>
          <cell r="AH2960">
            <v>4.72</v>
          </cell>
          <cell r="AI2960">
            <v>1</v>
          </cell>
          <cell r="AJ2960" t="str">
            <v>170</v>
          </cell>
          <cell r="AK2960" t="str">
            <v>90</v>
          </cell>
          <cell r="AL2960" t="str">
            <v>10</v>
          </cell>
          <cell r="AM2960" t="str">
            <v>8719924025595</v>
          </cell>
          <cell r="AN2960" t="str">
            <v>95030039</v>
          </cell>
          <cell r="AO2960" t="str">
            <v>PLAN- name cards (80)</v>
          </cell>
        </row>
        <row r="2961">
          <cell r="A2961" t="str">
            <v>394350</v>
          </cell>
          <cell r="B2961" t="str">
            <v>PLAN - blanco kaarten (16)</v>
          </cell>
          <cell r="C2961" t="str">
            <v>Educo</v>
          </cell>
          <cell r="D2961" t="str">
            <v>394350</v>
          </cell>
          <cell r="E2961" t="str">
            <v/>
          </cell>
          <cell r="F2961" t="str">
            <v/>
          </cell>
          <cell r="G2961" t="str">
            <v>394350</v>
          </cell>
          <cell r="H2961" t="str">
            <v/>
          </cell>
          <cell r="I2961" t="str">
            <v/>
          </cell>
          <cell r="J2961" t="str">
            <v>394350</v>
          </cell>
          <cell r="K2961" t="str">
            <v/>
          </cell>
          <cell r="L2961" t="str">
            <v/>
          </cell>
          <cell r="M2961" t="e">
            <v>#N/A</v>
          </cell>
          <cell r="N2961" t="e">
            <v>#N/A</v>
          </cell>
          <cell r="O2961" t="e">
            <v>#N/A</v>
          </cell>
          <cell r="P2961" t="str">
            <v>4250</v>
          </cell>
          <cell r="Q2961" t="str">
            <v>LK</v>
          </cell>
          <cell r="R2961" t="str">
            <v>LKA</v>
          </cell>
          <cell r="S2961" t="str">
            <v>Sri Lanka</v>
          </cell>
          <cell r="T2961">
            <v>0.2</v>
          </cell>
          <cell r="U2961">
            <v>0.22</v>
          </cell>
          <cell r="V2961">
            <v>75</v>
          </cell>
          <cell r="W2961">
            <v>75</v>
          </cell>
          <cell r="X2961" t="str">
            <v>Set</v>
          </cell>
          <cell r="Y2961" t="str">
            <v>3</v>
          </cell>
          <cell r="Z2961">
            <v>0</v>
          </cell>
          <cell r="AA2961">
            <v>6.36</v>
          </cell>
          <cell r="AB2961">
            <v>22.25</v>
          </cell>
          <cell r="AC2961">
            <v>0</v>
          </cell>
          <cell r="AD2961">
            <v>0</v>
          </cell>
          <cell r="AE2961">
            <v>23.81</v>
          </cell>
          <cell r="AF2961">
            <v>0</v>
          </cell>
          <cell r="AG2961">
            <v>22.25</v>
          </cell>
          <cell r="AH2961">
            <v>23.81</v>
          </cell>
          <cell r="AI2961">
            <v>1</v>
          </cell>
          <cell r="AJ2961" t="str">
            <v>150</v>
          </cell>
          <cell r="AK2961" t="str">
            <v>90</v>
          </cell>
          <cell r="AL2961" t="str">
            <v>30</v>
          </cell>
          <cell r="AM2961" t="str">
            <v>8719924025601</v>
          </cell>
          <cell r="AN2961" t="str">
            <v>95030039</v>
          </cell>
          <cell r="AO2961" t="str">
            <v>PLAN - unprinted cards (16)</v>
          </cell>
        </row>
        <row r="2962">
          <cell r="A2962" t="str">
            <v>394600</v>
          </cell>
          <cell r="B2962" t="str">
            <v>Axi Plus</v>
          </cell>
          <cell r="C2962" t="str">
            <v>Educo</v>
          </cell>
          <cell r="D2962" t="str">
            <v>394600</v>
          </cell>
          <cell r="E2962" t="str">
            <v/>
          </cell>
          <cell r="F2962" t="str">
            <v/>
          </cell>
          <cell r="G2962" t="str">
            <v>394600</v>
          </cell>
          <cell r="H2962" t="str">
            <v/>
          </cell>
          <cell r="I2962" t="str">
            <v/>
          </cell>
          <cell r="J2962" t="str">
            <v>394600</v>
          </cell>
          <cell r="K2962" t="str">
            <v/>
          </cell>
          <cell r="L2962" t="str">
            <v/>
          </cell>
          <cell r="M2962" t="e">
            <v>#N/A</v>
          </cell>
          <cell r="N2962" t="e">
            <v>#N/A</v>
          </cell>
          <cell r="O2962" t="e">
            <v>#N/A</v>
          </cell>
          <cell r="P2962" t="str">
            <v>4299</v>
          </cell>
          <cell r="Q2962" t="str">
            <v>LK</v>
          </cell>
          <cell r="R2962" t="str">
            <v>LKA</v>
          </cell>
          <cell r="S2962" t="str">
            <v>Sri Lanka</v>
          </cell>
          <cell r="T2962">
            <v>1.5</v>
          </cell>
          <cell r="U2962">
            <v>1.7</v>
          </cell>
          <cell r="V2962">
            <v>50</v>
          </cell>
          <cell r="W2962">
            <v>50</v>
          </cell>
          <cell r="X2962" t="str">
            <v>Pcs.</v>
          </cell>
          <cell r="Y2962" t="str">
            <v>3</v>
          </cell>
          <cell r="Z2962">
            <v>43.51</v>
          </cell>
          <cell r="AA2962">
            <v>47.23</v>
          </cell>
          <cell r="AB2962">
            <v>148.96</v>
          </cell>
          <cell r="AC2962">
            <v>0</v>
          </cell>
          <cell r="AD2962">
            <v>0</v>
          </cell>
          <cell r="AE2962">
            <v>159.38999999999999</v>
          </cell>
          <cell r="AF2962">
            <v>0</v>
          </cell>
          <cell r="AG2962">
            <v>148.96</v>
          </cell>
          <cell r="AH2962">
            <v>159.38999999999999</v>
          </cell>
          <cell r="AI2962">
            <v>1</v>
          </cell>
          <cell r="AJ2962" t="str">
            <v>230</v>
          </cell>
          <cell r="AK2962" t="str">
            <v>220</v>
          </cell>
          <cell r="AL2962" t="str">
            <v>80</v>
          </cell>
          <cell r="AM2962" t="str">
            <v>8719924025618</v>
          </cell>
          <cell r="AN2962" t="str">
            <v>95030039</v>
          </cell>
          <cell r="AO2962" t="str">
            <v>Axi Plus</v>
          </cell>
        </row>
        <row r="2963">
          <cell r="A2963" t="str">
            <v>394800</v>
          </cell>
          <cell r="B2963" t="str">
            <v>Axi, kinderdagverblijf</v>
          </cell>
          <cell r="C2963" t="str">
            <v>Educo</v>
          </cell>
          <cell r="D2963" t="str">
            <v>394800</v>
          </cell>
          <cell r="E2963" t="str">
            <v/>
          </cell>
          <cell r="F2963" t="str">
            <v/>
          </cell>
          <cell r="G2963" t="str">
            <v>394800</v>
          </cell>
          <cell r="H2963" t="str">
            <v/>
          </cell>
          <cell r="I2963" t="str">
            <v/>
          </cell>
          <cell r="J2963" t="str">
            <v>394800</v>
          </cell>
          <cell r="K2963" t="str">
            <v/>
          </cell>
          <cell r="L2963" t="str">
            <v/>
          </cell>
          <cell r="M2963" t="e">
            <v>#N/A</v>
          </cell>
          <cell r="N2963" t="e">
            <v>#N/A</v>
          </cell>
          <cell r="O2963" t="e">
            <v>#N/A</v>
          </cell>
          <cell r="P2963" t="str">
            <v>4299</v>
          </cell>
          <cell r="Q2963" t="str">
            <v>LK</v>
          </cell>
          <cell r="R2963" t="str">
            <v>LKA</v>
          </cell>
          <cell r="S2963" t="str">
            <v>Sri Lanka</v>
          </cell>
          <cell r="T2963">
            <v>1.6</v>
          </cell>
          <cell r="U2963">
            <v>1.8</v>
          </cell>
          <cell r="V2963">
            <v>100</v>
          </cell>
          <cell r="W2963">
            <v>100</v>
          </cell>
          <cell r="X2963" t="str">
            <v>Pcs.</v>
          </cell>
          <cell r="Y2963" t="str">
            <v>3</v>
          </cell>
          <cell r="Z2963">
            <v>32.880000000000003</v>
          </cell>
          <cell r="AA2963">
            <v>32.56</v>
          </cell>
          <cell r="AB2963">
            <v>115.62</v>
          </cell>
          <cell r="AC2963">
            <v>0</v>
          </cell>
          <cell r="AD2963">
            <v>0</v>
          </cell>
          <cell r="AE2963">
            <v>123.71</v>
          </cell>
          <cell r="AF2963">
            <v>0</v>
          </cell>
          <cell r="AG2963">
            <v>115.62</v>
          </cell>
          <cell r="AH2963">
            <v>123.71</v>
          </cell>
          <cell r="AI2963">
            <v>1</v>
          </cell>
          <cell r="AJ2963" t="str">
            <v>255</v>
          </cell>
          <cell r="AK2963" t="str">
            <v>225</v>
          </cell>
          <cell r="AL2963" t="str">
            <v>80</v>
          </cell>
          <cell r="AM2963" t="str">
            <v>8719924025632</v>
          </cell>
          <cell r="AN2963" t="str">
            <v>95030039</v>
          </cell>
          <cell r="AO2963" t="str">
            <v>Axi, kindergarten</v>
          </cell>
        </row>
        <row r="2964">
          <cell r="A2964" t="str">
            <v>900000003</v>
          </cell>
          <cell r="B2964" t="str">
            <v>Spinsorteerpuzzel, emoties</v>
          </cell>
          <cell r="C2964" t="str">
            <v>Educo</v>
          </cell>
          <cell r="D2964" t="str">
            <v>900000003</v>
          </cell>
          <cell r="E2964" t="str">
            <v/>
          </cell>
          <cell r="F2964" t="str">
            <v/>
          </cell>
          <cell r="G2964" t="str">
            <v>900000003</v>
          </cell>
          <cell r="H2964" t="str">
            <v/>
          </cell>
          <cell r="I2964" t="str">
            <v/>
          </cell>
          <cell r="J2964" t="str">
            <v>900000003</v>
          </cell>
          <cell r="K2964" t="str">
            <v/>
          </cell>
          <cell r="L2964" t="str">
            <v/>
          </cell>
          <cell r="M2964" t="e">
            <v>#N/A</v>
          </cell>
          <cell r="N2964" t="e">
            <v>#N/A</v>
          </cell>
          <cell r="O2964" t="e">
            <v>#N/A</v>
          </cell>
          <cell r="P2964" t="str">
            <v>4200</v>
          </cell>
          <cell r="Q2964" t="str">
            <v>CN</v>
          </cell>
          <cell r="R2964" t="str">
            <v>CHN</v>
          </cell>
          <cell r="S2964" t="str">
            <v>China</v>
          </cell>
          <cell r="T2964">
            <v>0.9</v>
          </cell>
          <cell r="U2964">
            <v>1</v>
          </cell>
          <cell r="V2964">
            <v>500</v>
          </cell>
          <cell r="W2964">
            <v>500</v>
          </cell>
          <cell r="X2964" t="str">
            <v>Pcs.</v>
          </cell>
          <cell r="Y2964" t="str">
            <v>3</v>
          </cell>
          <cell r="Z2964">
            <v>0</v>
          </cell>
          <cell r="AA2964">
            <v>4.99</v>
          </cell>
          <cell r="AB2964">
            <v>18.04</v>
          </cell>
          <cell r="AC2964">
            <v>0</v>
          </cell>
          <cell r="AD2964">
            <v>0</v>
          </cell>
          <cell r="AE2964">
            <v>19.3</v>
          </cell>
          <cell r="AF2964">
            <v>0</v>
          </cell>
          <cell r="AG2964">
            <v>18.04</v>
          </cell>
          <cell r="AH2964">
            <v>19.3</v>
          </cell>
          <cell r="AI2964">
            <v>1</v>
          </cell>
          <cell r="AJ2964" t="str">
            <v>410</v>
          </cell>
          <cell r="AK2964" t="str">
            <v>410</v>
          </cell>
          <cell r="AL2964" t="str">
            <v>10</v>
          </cell>
          <cell r="AM2964" t="str">
            <v>8719924031084</v>
          </cell>
          <cell r="AN2964" t="str">
            <v>95030099</v>
          </cell>
          <cell r="AO2964" t="str">
            <v>Spider sorting puzzle - emotions</v>
          </cell>
        </row>
        <row r="2965">
          <cell r="A2965" t="str">
            <v>900000004</v>
          </cell>
          <cell r="B2965" t="str">
            <v>Leg de letter</v>
          </cell>
          <cell r="C2965" t="str">
            <v>Educo</v>
          </cell>
          <cell r="D2965" t="str">
            <v>900000004</v>
          </cell>
          <cell r="E2965" t="str">
            <v/>
          </cell>
          <cell r="F2965" t="str">
            <v/>
          </cell>
          <cell r="G2965" t="str">
            <v>900000004</v>
          </cell>
          <cell r="H2965" t="str">
            <v/>
          </cell>
          <cell r="I2965" t="str">
            <v/>
          </cell>
          <cell r="J2965" t="str">
            <v>900000004</v>
          </cell>
          <cell r="K2965" t="str">
            <v/>
          </cell>
          <cell r="L2965" t="str">
            <v/>
          </cell>
          <cell r="M2965" t="e">
            <v>#N/A</v>
          </cell>
          <cell r="N2965" t="e">
            <v>#N/A</v>
          </cell>
          <cell r="O2965" t="e">
            <v>#N/A</v>
          </cell>
          <cell r="P2965" t="str">
            <v>4220</v>
          </cell>
          <cell r="Q2965" t="str">
            <v>CN</v>
          </cell>
          <cell r="R2965" t="str">
            <v>CHN</v>
          </cell>
          <cell r="S2965" t="str">
            <v>China</v>
          </cell>
          <cell r="T2965">
            <v>1.6</v>
          </cell>
          <cell r="U2965">
            <v>1.6</v>
          </cell>
          <cell r="V2965">
            <v>500</v>
          </cell>
          <cell r="W2965">
            <v>500</v>
          </cell>
          <cell r="X2965" t="str">
            <v>Pcs.</v>
          </cell>
          <cell r="Y2965" t="str">
            <v>3</v>
          </cell>
          <cell r="Z2965">
            <v>0</v>
          </cell>
          <cell r="AA2965">
            <v>17.07</v>
          </cell>
          <cell r="AB2965">
            <v>74.510000000000005</v>
          </cell>
          <cell r="AC2965">
            <v>0</v>
          </cell>
          <cell r="AD2965">
            <v>0</v>
          </cell>
          <cell r="AE2965">
            <v>79.73</v>
          </cell>
          <cell r="AF2965">
            <v>0</v>
          </cell>
          <cell r="AG2965">
            <v>74.510000000000005</v>
          </cell>
          <cell r="AH2965">
            <v>79.73</v>
          </cell>
          <cell r="AI2965">
            <v>1</v>
          </cell>
          <cell r="AJ2965" t="str">
            <v>320</v>
          </cell>
          <cell r="AK2965" t="str">
            <v>170</v>
          </cell>
          <cell r="AL2965" t="str">
            <v>50</v>
          </cell>
          <cell r="AM2965" t="str">
            <v>8719924031091</v>
          </cell>
          <cell r="AN2965" t="str">
            <v>95030099</v>
          </cell>
          <cell r="AO2965" t="str">
            <v>Leg de letter</v>
          </cell>
        </row>
        <row r="2966">
          <cell r="A2966" t="str">
            <v>900000006</v>
          </cell>
          <cell r="B2966" t="str">
            <v>Vang de vorm</v>
          </cell>
          <cell r="C2966" t="str">
            <v>Educo</v>
          </cell>
          <cell r="D2966" t="str">
            <v>900000006</v>
          </cell>
          <cell r="E2966" t="str">
            <v/>
          </cell>
          <cell r="F2966" t="str">
            <v/>
          </cell>
          <cell r="G2966" t="str">
            <v>900000006</v>
          </cell>
          <cell r="H2966" t="str">
            <v/>
          </cell>
          <cell r="I2966" t="str">
            <v/>
          </cell>
          <cell r="J2966" t="str">
            <v>900000006</v>
          </cell>
          <cell r="K2966" t="str">
            <v/>
          </cell>
          <cell r="L2966" t="str">
            <v/>
          </cell>
          <cell r="M2966" t="e">
            <v>#N/A</v>
          </cell>
          <cell r="N2966" t="e">
            <v>#N/A</v>
          </cell>
          <cell r="O2966" t="e">
            <v>#N/A</v>
          </cell>
          <cell r="P2966" t="str">
            <v>4200</v>
          </cell>
          <cell r="Q2966" t="str">
            <v>CN</v>
          </cell>
          <cell r="R2966" t="str">
            <v>CHN</v>
          </cell>
          <cell r="S2966" t="str">
            <v>China</v>
          </cell>
          <cell r="T2966">
            <v>0.9</v>
          </cell>
          <cell r="U2966">
            <v>1</v>
          </cell>
          <cell r="V2966">
            <v>500</v>
          </cell>
          <cell r="W2966">
            <v>500</v>
          </cell>
          <cell r="X2966" t="str">
            <v>Pcs.</v>
          </cell>
          <cell r="Y2966" t="str">
            <v>3</v>
          </cell>
          <cell r="Z2966">
            <v>0</v>
          </cell>
          <cell r="AA2966">
            <v>11.82</v>
          </cell>
          <cell r="AB2966">
            <v>43.8</v>
          </cell>
          <cell r="AC2966">
            <v>0</v>
          </cell>
          <cell r="AD2966">
            <v>0</v>
          </cell>
          <cell r="AE2966">
            <v>46.87</v>
          </cell>
          <cell r="AF2966">
            <v>0</v>
          </cell>
          <cell r="AG2966">
            <v>43.8</v>
          </cell>
          <cell r="AH2966">
            <v>46.87</v>
          </cell>
          <cell r="AI2966">
            <v>1</v>
          </cell>
          <cell r="AJ2966" t="str">
            <v>250</v>
          </cell>
          <cell r="AK2966" t="str">
            <v>130</v>
          </cell>
          <cell r="AL2966" t="str">
            <v>80</v>
          </cell>
          <cell r="AM2966" t="str">
            <v>8719924031107</v>
          </cell>
          <cell r="AN2966" t="str">
            <v>95030099</v>
          </cell>
          <cell r="AO2966" t="str">
            <v>Stick the shape</v>
          </cell>
        </row>
        <row r="2967">
          <cell r="A2967" t="str">
            <v>900000007</v>
          </cell>
          <cell r="B2967" t="str">
            <v>Geometrisch bord</v>
          </cell>
          <cell r="C2967" t="str">
            <v>Educo</v>
          </cell>
          <cell r="D2967" t="str">
            <v>900000007</v>
          </cell>
          <cell r="E2967" t="str">
            <v/>
          </cell>
          <cell r="F2967" t="str">
            <v/>
          </cell>
          <cell r="G2967" t="str">
            <v>900000007</v>
          </cell>
          <cell r="H2967" t="str">
            <v/>
          </cell>
          <cell r="I2967" t="str">
            <v/>
          </cell>
          <cell r="J2967" t="str">
            <v>900000007</v>
          </cell>
          <cell r="K2967" t="str">
            <v/>
          </cell>
          <cell r="L2967" t="str">
            <v/>
          </cell>
          <cell r="M2967" t="e">
            <v>#N/A</v>
          </cell>
          <cell r="N2967" t="e">
            <v>#N/A</v>
          </cell>
          <cell r="O2967" t="e">
            <v>#N/A</v>
          </cell>
          <cell r="P2967" t="str">
            <v>4200</v>
          </cell>
          <cell r="Q2967" t="str">
            <v>CN</v>
          </cell>
          <cell r="R2967" t="str">
            <v>CHN</v>
          </cell>
          <cell r="S2967" t="str">
            <v>China</v>
          </cell>
          <cell r="T2967">
            <v>1.4</v>
          </cell>
          <cell r="U2967">
            <v>1.6</v>
          </cell>
          <cell r="V2967">
            <v>500</v>
          </cell>
          <cell r="W2967">
            <v>500</v>
          </cell>
          <cell r="X2967" t="str">
            <v>Pcs.</v>
          </cell>
          <cell r="Y2967" t="str">
            <v>3</v>
          </cell>
          <cell r="Z2967">
            <v>12.5</v>
          </cell>
          <cell r="AA2967">
            <v>15.33</v>
          </cell>
          <cell r="AB2967">
            <v>41.42</v>
          </cell>
          <cell r="AC2967">
            <v>0</v>
          </cell>
          <cell r="AD2967">
            <v>0</v>
          </cell>
          <cell r="AE2967">
            <v>44.32</v>
          </cell>
          <cell r="AF2967">
            <v>0</v>
          </cell>
          <cell r="AG2967">
            <v>41.42</v>
          </cell>
          <cell r="AH2967">
            <v>44.32</v>
          </cell>
          <cell r="AI2967">
            <v>1</v>
          </cell>
          <cell r="AJ2967" t="str">
            <v>350</v>
          </cell>
          <cell r="AK2967" t="str">
            <v>210</v>
          </cell>
          <cell r="AL2967" t="str">
            <v>80</v>
          </cell>
          <cell r="AM2967" t="str">
            <v>8719924031114</v>
          </cell>
          <cell r="AN2967" t="str">
            <v>95030099</v>
          </cell>
          <cell r="AO2967" t="str">
            <v>Geometric board</v>
          </cell>
        </row>
        <row r="2968">
          <cell r="A2968" t="str">
            <v>900000010</v>
          </cell>
          <cell r="B2968" t="str">
            <v>Vista</v>
          </cell>
          <cell r="C2968" t="str">
            <v>Educo</v>
          </cell>
          <cell r="D2968" t="str">
            <v>900000010</v>
          </cell>
          <cell r="E2968" t="str">
            <v/>
          </cell>
          <cell r="F2968" t="str">
            <v/>
          </cell>
          <cell r="G2968" t="str">
            <v>900000010</v>
          </cell>
          <cell r="H2968" t="str">
            <v/>
          </cell>
          <cell r="I2968" t="str">
            <v/>
          </cell>
          <cell r="J2968" t="str">
            <v>900000010</v>
          </cell>
          <cell r="K2968" t="str">
            <v/>
          </cell>
          <cell r="L2968" t="str">
            <v/>
          </cell>
          <cell r="M2968" t="e">
            <v>#N/A</v>
          </cell>
          <cell r="N2968" t="e">
            <v>#N/A</v>
          </cell>
          <cell r="O2968" t="e">
            <v>#N/A</v>
          </cell>
          <cell r="P2968" t="str">
            <v>4200</v>
          </cell>
          <cell r="Q2968" t="str">
            <v>CN</v>
          </cell>
          <cell r="R2968" t="str">
            <v>CHN</v>
          </cell>
          <cell r="S2968" t="str">
            <v>China</v>
          </cell>
          <cell r="T2968">
            <v>1.9</v>
          </cell>
          <cell r="U2968">
            <v>2</v>
          </cell>
          <cell r="V2968">
            <v>500</v>
          </cell>
          <cell r="W2968">
            <v>500</v>
          </cell>
          <cell r="X2968" t="str">
            <v>Pcs.</v>
          </cell>
          <cell r="Y2968" t="str">
            <v>3</v>
          </cell>
          <cell r="Z2968">
            <v>0</v>
          </cell>
          <cell r="AA2968">
            <v>21.18</v>
          </cell>
          <cell r="AB2968">
            <v>80.010000000000005</v>
          </cell>
          <cell r="AC2968">
            <v>0</v>
          </cell>
          <cell r="AD2968">
            <v>0</v>
          </cell>
          <cell r="AE2968">
            <v>85.61</v>
          </cell>
          <cell r="AF2968">
            <v>0</v>
          </cell>
          <cell r="AG2968">
            <v>80.010000000000005</v>
          </cell>
          <cell r="AH2968">
            <v>85.61</v>
          </cell>
          <cell r="AI2968">
            <v>1</v>
          </cell>
          <cell r="AJ2968" t="str">
            <v>320</v>
          </cell>
          <cell r="AK2968" t="str">
            <v>240</v>
          </cell>
          <cell r="AL2968" t="str">
            <v>70</v>
          </cell>
          <cell r="AM2968" t="str">
            <v>8719924031138</v>
          </cell>
          <cell r="AN2968" t="str">
            <v>95030099</v>
          </cell>
          <cell r="AO2968" t="str">
            <v>Vista</v>
          </cell>
        </row>
        <row r="2969">
          <cell r="A2969" t="str">
            <v>900000011</v>
          </cell>
          <cell r="B2969" t="str">
            <v>Plaats de dieren</v>
          </cell>
          <cell r="C2969" t="str">
            <v>Educo</v>
          </cell>
          <cell r="D2969" t="str">
            <v>900000011</v>
          </cell>
          <cell r="E2969" t="str">
            <v/>
          </cell>
          <cell r="F2969" t="str">
            <v/>
          </cell>
          <cell r="G2969" t="str">
            <v>900000011</v>
          </cell>
          <cell r="H2969" t="str">
            <v/>
          </cell>
          <cell r="I2969" t="str">
            <v/>
          </cell>
          <cell r="J2969" t="str">
            <v>900000011</v>
          </cell>
          <cell r="K2969" t="str">
            <v/>
          </cell>
          <cell r="L2969" t="str">
            <v/>
          </cell>
          <cell r="M2969" t="e">
            <v>#N/A</v>
          </cell>
          <cell r="N2969" t="e">
            <v>#N/A</v>
          </cell>
          <cell r="O2969" t="e">
            <v>#N/A</v>
          </cell>
          <cell r="P2969" t="str">
            <v>4200</v>
          </cell>
          <cell r="Q2969" t="str">
            <v>CN</v>
          </cell>
          <cell r="R2969" t="str">
            <v>CHN</v>
          </cell>
          <cell r="S2969" t="str">
            <v>China</v>
          </cell>
          <cell r="T2969">
            <v>1.3</v>
          </cell>
          <cell r="U2969">
            <v>1.3</v>
          </cell>
          <cell r="V2969">
            <v>500</v>
          </cell>
          <cell r="W2969">
            <v>500</v>
          </cell>
          <cell r="X2969" t="str">
            <v>Pcs.</v>
          </cell>
          <cell r="Y2969" t="str">
            <v>3</v>
          </cell>
          <cell r="Z2969">
            <v>0</v>
          </cell>
          <cell r="AA2969">
            <v>18.45</v>
          </cell>
          <cell r="AB2969">
            <v>73.62</v>
          </cell>
          <cell r="AC2969">
            <v>0</v>
          </cell>
          <cell r="AD2969">
            <v>0</v>
          </cell>
          <cell r="AE2969">
            <v>78.77</v>
          </cell>
          <cell r="AF2969">
            <v>0</v>
          </cell>
          <cell r="AG2969">
            <v>73.62</v>
          </cell>
          <cell r="AH2969">
            <v>78.77</v>
          </cell>
          <cell r="AI2969">
            <v>1</v>
          </cell>
          <cell r="AJ2969" t="str">
            <v>230</v>
          </cell>
          <cell r="AK2969" t="str">
            <v>230</v>
          </cell>
          <cell r="AL2969" t="str">
            <v>53</v>
          </cell>
          <cell r="AM2969" t="str">
            <v>8719924031145</v>
          </cell>
          <cell r="AN2969" t="str">
            <v>95030099</v>
          </cell>
          <cell r="AO2969" t="str">
            <v>Place the animals</v>
          </cell>
        </row>
        <row r="2970">
          <cell r="A2970" t="str">
            <v>900000019</v>
          </cell>
          <cell r="B2970" t="str">
            <v>Magnetisch ontwerpbord, 1 stuk</v>
          </cell>
          <cell r="C2970" t="str">
            <v>Educo</v>
          </cell>
          <cell r="D2970" t="str">
            <v>900000019</v>
          </cell>
          <cell r="E2970" t="str">
            <v/>
          </cell>
          <cell r="F2970" t="str">
            <v/>
          </cell>
          <cell r="G2970" t="str">
            <v>900000019</v>
          </cell>
          <cell r="H2970" t="str">
            <v/>
          </cell>
          <cell r="I2970" t="str">
            <v/>
          </cell>
          <cell r="J2970" t="str">
            <v>900000019</v>
          </cell>
          <cell r="K2970" t="str">
            <v/>
          </cell>
          <cell r="L2970" t="str">
            <v/>
          </cell>
          <cell r="M2970" t="e">
            <v>#N/A</v>
          </cell>
          <cell r="N2970" t="e">
            <v>#N/A</v>
          </cell>
          <cell r="O2970" t="e">
            <v>#N/A</v>
          </cell>
          <cell r="P2970" t="str">
            <v>4210</v>
          </cell>
          <cell r="Q2970" t="str">
            <v>CN</v>
          </cell>
          <cell r="R2970" t="str">
            <v>CHN</v>
          </cell>
          <cell r="S2970" t="str">
            <v>China</v>
          </cell>
          <cell r="T2970">
            <v>0.32</v>
          </cell>
          <cell r="U2970">
            <v>0.32</v>
          </cell>
          <cell r="V2970">
            <v>2000</v>
          </cell>
          <cell r="W2970">
            <v>2000</v>
          </cell>
          <cell r="X2970" t="str">
            <v>Pcs.</v>
          </cell>
          <cell r="Y2970" t="str">
            <v>3</v>
          </cell>
          <cell r="Z2970">
            <v>0</v>
          </cell>
          <cell r="AA2970">
            <v>2.5499999999999998</v>
          </cell>
          <cell r="AB2970">
            <v>11.56</v>
          </cell>
          <cell r="AC2970">
            <v>0</v>
          </cell>
          <cell r="AD2970">
            <v>0</v>
          </cell>
          <cell r="AE2970">
            <v>12.37</v>
          </cell>
          <cell r="AF2970">
            <v>0</v>
          </cell>
          <cell r="AG2970">
            <v>11.56</v>
          </cell>
          <cell r="AH2970">
            <v>12.37</v>
          </cell>
          <cell r="AI2970">
            <v>1</v>
          </cell>
          <cell r="AJ2970" t="str">
            <v>215</v>
          </cell>
          <cell r="AK2970" t="str">
            <v>175</v>
          </cell>
          <cell r="AL2970" t="str">
            <v>15</v>
          </cell>
          <cell r="AM2970" t="str">
            <v>8719924044763</v>
          </cell>
          <cell r="AN2970" t="str">
            <v>95030099</v>
          </cell>
          <cell r="AO2970" t="str">
            <v>Magnetic design board, 1 piece</v>
          </cell>
        </row>
        <row r="2971">
          <cell r="A2971" t="str">
            <v>900000020</v>
          </cell>
          <cell r="B2971" t="str">
            <v>Elastieken voor Geometrisch bord</v>
          </cell>
          <cell r="C2971" t="str">
            <v>Educo</v>
          </cell>
          <cell r="D2971" t="str">
            <v>900000020</v>
          </cell>
          <cell r="E2971" t="str">
            <v/>
          </cell>
          <cell r="F2971" t="str">
            <v/>
          </cell>
          <cell r="G2971" t="str">
            <v>900000020</v>
          </cell>
          <cell r="H2971" t="str">
            <v/>
          </cell>
          <cell r="I2971" t="str">
            <v/>
          </cell>
          <cell r="J2971" t="str">
            <v>900000020</v>
          </cell>
          <cell r="K2971" t="str">
            <v/>
          </cell>
          <cell r="L2971" t="str">
            <v/>
          </cell>
          <cell r="M2971" t="e">
            <v>#N/A</v>
          </cell>
          <cell r="N2971" t="e">
            <v>#N/A</v>
          </cell>
          <cell r="O2971" t="e">
            <v>#N/A</v>
          </cell>
          <cell r="P2971" t="str">
            <v>4200</v>
          </cell>
          <cell r="Q2971" t="str">
            <v>CN</v>
          </cell>
          <cell r="R2971" t="str">
            <v>CHN</v>
          </cell>
          <cell r="S2971" t="str">
            <v>China</v>
          </cell>
          <cell r="T2971">
            <v>0.1</v>
          </cell>
          <cell r="U2971">
            <v>0.11</v>
          </cell>
          <cell r="V2971">
            <v>500</v>
          </cell>
          <cell r="W2971">
            <v>500</v>
          </cell>
          <cell r="X2971" t="str">
            <v>Pcs.</v>
          </cell>
          <cell r="Y2971" t="str">
            <v>3</v>
          </cell>
          <cell r="Z2971">
            <v>0.8</v>
          </cell>
          <cell r="AA2971">
            <v>0.88</v>
          </cell>
          <cell r="AB2971">
            <v>4.7</v>
          </cell>
          <cell r="AC2971">
            <v>0</v>
          </cell>
          <cell r="AD2971">
            <v>0</v>
          </cell>
          <cell r="AE2971">
            <v>5.03</v>
          </cell>
          <cell r="AF2971">
            <v>0</v>
          </cell>
          <cell r="AG2971">
            <v>4.7</v>
          </cell>
          <cell r="AH2971">
            <v>5.03</v>
          </cell>
          <cell r="AI2971">
            <v>1</v>
          </cell>
          <cell r="AJ2971" t="str">
            <v>180</v>
          </cell>
          <cell r="AK2971" t="str">
            <v>110</v>
          </cell>
          <cell r="AL2971" t="str">
            <v>10</v>
          </cell>
          <cell r="AM2971" t="str">
            <v>8719924044770</v>
          </cell>
          <cell r="AN2971" t="str">
            <v>95030099</v>
          </cell>
          <cell r="AO2971" t="str">
            <v>Rubber bands for Geometric board</v>
          </cell>
        </row>
        <row r="2972">
          <cell r="A2972" t="str">
            <v>900000021</v>
          </cell>
          <cell r="B2972" t="str">
            <v>Samen vormen</v>
          </cell>
          <cell r="C2972" t="str">
            <v>Educo</v>
          </cell>
          <cell r="D2972" t="str">
            <v>900000021</v>
          </cell>
          <cell r="E2972" t="str">
            <v/>
          </cell>
          <cell r="F2972" t="str">
            <v/>
          </cell>
          <cell r="G2972" t="str">
            <v>900000021</v>
          </cell>
          <cell r="H2972" t="str">
            <v/>
          </cell>
          <cell r="I2972" t="str">
            <v/>
          </cell>
          <cell r="J2972" t="str">
            <v>900000021</v>
          </cell>
          <cell r="K2972" t="str">
            <v/>
          </cell>
          <cell r="L2972" t="str">
            <v/>
          </cell>
          <cell r="M2972" t="e">
            <v>#N/A</v>
          </cell>
          <cell r="N2972" t="e">
            <v>#N/A</v>
          </cell>
          <cell r="O2972" t="e">
            <v>#N/A</v>
          </cell>
          <cell r="P2972" t="str">
            <v>4200</v>
          </cell>
          <cell r="Q2972" t="str">
            <v>CN</v>
          </cell>
          <cell r="R2972" t="str">
            <v>CHN</v>
          </cell>
          <cell r="S2972" t="str">
            <v>China</v>
          </cell>
          <cell r="T2972">
            <v>3.6</v>
          </cell>
          <cell r="U2972">
            <v>3.8</v>
          </cell>
          <cell r="V2972">
            <v>252</v>
          </cell>
          <cell r="W2972">
            <v>252</v>
          </cell>
          <cell r="X2972" t="str">
            <v>Pcs.</v>
          </cell>
          <cell r="Y2972" t="str">
            <v>3</v>
          </cell>
          <cell r="Z2972">
            <v>0</v>
          </cell>
          <cell r="AA2972">
            <v>50</v>
          </cell>
          <cell r="AB2972">
            <v>183.91</v>
          </cell>
          <cell r="AC2972">
            <v>0</v>
          </cell>
          <cell r="AD2972">
            <v>0</v>
          </cell>
          <cell r="AE2972">
            <v>196.78</v>
          </cell>
          <cell r="AF2972">
            <v>0</v>
          </cell>
          <cell r="AG2972">
            <v>183.91</v>
          </cell>
          <cell r="AH2972">
            <v>196.78</v>
          </cell>
          <cell r="AI2972">
            <v>1</v>
          </cell>
          <cell r="AJ2972" t="str">
            <v>295</v>
          </cell>
          <cell r="AK2972" t="str">
            <v>245</v>
          </cell>
          <cell r="AL2972" t="str">
            <v>45</v>
          </cell>
          <cell r="AM2972" t="str">
            <v>8719924044992</v>
          </cell>
          <cell r="AN2972" t="str">
            <v>95030099</v>
          </cell>
          <cell r="AO2972" t="str">
            <v>Shape together</v>
          </cell>
        </row>
        <row r="2973">
          <cell r="A2973" t="str">
            <v>900000022</v>
          </cell>
          <cell r="B2973" t="str">
            <v>Kiene cijfers</v>
          </cell>
          <cell r="C2973" t="str">
            <v>Educo</v>
          </cell>
          <cell r="D2973" t="str">
            <v>900000022</v>
          </cell>
          <cell r="E2973" t="str">
            <v/>
          </cell>
          <cell r="F2973" t="str">
            <v/>
          </cell>
          <cell r="G2973" t="str">
            <v>900000022</v>
          </cell>
          <cell r="H2973" t="str">
            <v/>
          </cell>
          <cell r="I2973" t="str">
            <v/>
          </cell>
          <cell r="J2973" t="str">
            <v>900000022</v>
          </cell>
          <cell r="K2973" t="str">
            <v/>
          </cell>
          <cell r="L2973" t="str">
            <v/>
          </cell>
          <cell r="M2973" t="e">
            <v>#N/A</v>
          </cell>
          <cell r="N2973" t="e">
            <v>#N/A</v>
          </cell>
          <cell r="O2973" t="e">
            <v>#N/A</v>
          </cell>
          <cell r="P2973" t="str">
            <v>4200</v>
          </cell>
          <cell r="Q2973" t="str">
            <v>CN</v>
          </cell>
          <cell r="R2973" t="str">
            <v>CHN</v>
          </cell>
          <cell r="S2973" t="str">
            <v>China</v>
          </cell>
          <cell r="T2973">
            <v>3.6</v>
          </cell>
          <cell r="U2973">
            <v>3.8</v>
          </cell>
          <cell r="V2973">
            <v>252</v>
          </cell>
          <cell r="W2973">
            <v>252</v>
          </cell>
          <cell r="X2973" t="str">
            <v>Pcs.</v>
          </cell>
          <cell r="Y2973" t="str">
            <v>3</v>
          </cell>
          <cell r="Z2973">
            <v>0</v>
          </cell>
          <cell r="AA2973">
            <v>52</v>
          </cell>
          <cell r="AB2973">
            <v>183.91</v>
          </cell>
          <cell r="AC2973">
            <v>0</v>
          </cell>
          <cell r="AD2973">
            <v>0</v>
          </cell>
          <cell r="AE2973">
            <v>196.78</v>
          </cell>
          <cell r="AF2973">
            <v>0</v>
          </cell>
          <cell r="AG2973">
            <v>183.91</v>
          </cell>
          <cell r="AH2973">
            <v>196.78</v>
          </cell>
          <cell r="AI2973">
            <v>1</v>
          </cell>
          <cell r="AJ2973" t="str">
            <v>295</v>
          </cell>
          <cell r="AK2973" t="str">
            <v>245</v>
          </cell>
          <cell r="AL2973" t="str">
            <v>45</v>
          </cell>
          <cell r="AM2973" t="str">
            <v>8719924045005</v>
          </cell>
          <cell r="AN2973" t="str">
            <v>95030099</v>
          </cell>
          <cell r="AO2973" t="str">
            <v>Magic numbers</v>
          </cell>
        </row>
        <row r="2974">
          <cell r="A2974" t="str">
            <v>900000052</v>
          </cell>
          <cell r="B2974" t="str">
            <v>Codieren</v>
          </cell>
          <cell r="C2974" t="str">
            <v>Educo</v>
          </cell>
          <cell r="D2974" t="str">
            <v>900000052</v>
          </cell>
          <cell r="E2974" t="str">
            <v/>
          </cell>
          <cell r="F2974" t="str">
            <v/>
          </cell>
          <cell r="G2974" t="str">
            <v>900000052</v>
          </cell>
          <cell r="H2974" t="str">
            <v/>
          </cell>
          <cell r="I2974" t="str">
            <v/>
          </cell>
          <cell r="J2974" t="str">
            <v>900000052</v>
          </cell>
          <cell r="K2974" t="str">
            <v/>
          </cell>
          <cell r="L2974" t="str">
            <v/>
          </cell>
          <cell r="M2974" t="e">
            <v>#N/A</v>
          </cell>
          <cell r="N2974" t="e">
            <v>#N/A</v>
          </cell>
          <cell r="O2974" t="e">
            <v>#N/A</v>
          </cell>
          <cell r="P2974" t="str">
            <v>4200</v>
          </cell>
          <cell r="Q2974" t="str">
            <v>CN</v>
          </cell>
          <cell r="R2974" t="str">
            <v>CHN</v>
          </cell>
          <cell r="S2974" t="str">
            <v>China</v>
          </cell>
          <cell r="T2974">
            <v>1.1000000000000001</v>
          </cell>
          <cell r="U2974">
            <v>1.2</v>
          </cell>
          <cell r="V2974">
            <v>1300</v>
          </cell>
          <cell r="W2974">
            <v>1300</v>
          </cell>
          <cell r="X2974" t="str">
            <v>Pcs.</v>
          </cell>
          <cell r="Y2974" t="str">
            <v>3</v>
          </cell>
          <cell r="Z2974">
            <v>0</v>
          </cell>
          <cell r="AA2974">
            <v>11.99</v>
          </cell>
          <cell r="AB2974">
            <v>57.81</v>
          </cell>
          <cell r="AC2974">
            <v>0</v>
          </cell>
          <cell r="AD2974">
            <v>0</v>
          </cell>
          <cell r="AE2974">
            <v>61.86</v>
          </cell>
          <cell r="AF2974">
            <v>0</v>
          </cell>
          <cell r="AG2974">
            <v>57.81</v>
          </cell>
          <cell r="AH2974">
            <v>61.86</v>
          </cell>
          <cell r="AI2974">
            <v>1</v>
          </cell>
          <cell r="AJ2974" t="str">
            <v>230</v>
          </cell>
          <cell r="AK2974" t="str">
            <v>230</v>
          </cell>
          <cell r="AL2974" t="str">
            <v>53</v>
          </cell>
          <cell r="AM2974" t="str">
            <v>8719924045470</v>
          </cell>
          <cell r="AN2974" t="str">
            <v>95030099</v>
          </cell>
          <cell r="AO2974" t="str">
            <v>Coding animals</v>
          </cell>
        </row>
        <row r="2975">
          <cell r="A2975" t="str">
            <v>900000054</v>
          </cell>
          <cell r="B2975" t="str">
            <v>Mindmapping - sorteer het plaatje</v>
          </cell>
          <cell r="C2975" t="str">
            <v>Educo</v>
          </cell>
          <cell r="D2975" t="str">
            <v>900000054</v>
          </cell>
          <cell r="E2975" t="str">
            <v/>
          </cell>
          <cell r="F2975" t="str">
            <v/>
          </cell>
          <cell r="G2975" t="str">
            <v>900000054</v>
          </cell>
          <cell r="H2975" t="str">
            <v/>
          </cell>
          <cell r="I2975" t="str">
            <v/>
          </cell>
          <cell r="J2975" t="str">
            <v>900000054</v>
          </cell>
          <cell r="K2975" t="str">
            <v/>
          </cell>
          <cell r="L2975" t="str">
            <v/>
          </cell>
          <cell r="M2975" t="e">
            <v>#N/A</v>
          </cell>
          <cell r="N2975" t="e">
            <v>#N/A</v>
          </cell>
          <cell r="O2975" t="e">
            <v>#N/A</v>
          </cell>
          <cell r="P2975" t="str">
            <v>4210</v>
          </cell>
          <cell r="Q2975" t="str">
            <v>CN</v>
          </cell>
          <cell r="R2975" t="str">
            <v>CHN</v>
          </cell>
          <cell r="S2975" t="str">
            <v>China</v>
          </cell>
          <cell r="T2975">
            <v>1.2</v>
          </cell>
          <cell r="U2975">
            <v>1.3</v>
          </cell>
          <cell r="V2975">
            <v>1300</v>
          </cell>
          <cell r="W2975">
            <v>1300</v>
          </cell>
          <cell r="X2975" t="str">
            <v>Pcs.</v>
          </cell>
          <cell r="Y2975" t="str">
            <v>3</v>
          </cell>
          <cell r="Z2975">
            <v>22.48</v>
          </cell>
          <cell r="AA2975">
            <v>11.82</v>
          </cell>
          <cell r="AB2975">
            <v>67.36</v>
          </cell>
          <cell r="AC2975">
            <v>0</v>
          </cell>
          <cell r="AD2975">
            <v>0</v>
          </cell>
          <cell r="AE2975">
            <v>72.08</v>
          </cell>
          <cell r="AF2975">
            <v>0</v>
          </cell>
          <cell r="AG2975">
            <v>67.36</v>
          </cell>
          <cell r="AH2975">
            <v>72.08</v>
          </cell>
          <cell r="AI2975">
            <v>1</v>
          </cell>
          <cell r="AJ2975" t="str">
            <v>290</v>
          </cell>
          <cell r="AK2975" t="str">
            <v>190</v>
          </cell>
          <cell r="AL2975" t="str">
            <v>60</v>
          </cell>
          <cell r="AM2975" t="str">
            <v>8719924045494</v>
          </cell>
          <cell r="AN2975" t="str">
            <v>95030099</v>
          </cell>
          <cell r="AO2975" t="str">
            <v>Mindmapping - sort the image</v>
          </cell>
        </row>
        <row r="2976">
          <cell r="A2976" t="str">
            <v>900000055</v>
          </cell>
          <cell r="B2976" t="str">
            <v>Hamertje tik - cijfers</v>
          </cell>
          <cell r="C2976" t="str">
            <v>Educo</v>
          </cell>
          <cell r="D2976" t="str">
            <v>900000055</v>
          </cell>
          <cell r="E2976" t="str">
            <v/>
          </cell>
          <cell r="F2976" t="str">
            <v/>
          </cell>
          <cell r="G2976" t="str">
            <v>900000055</v>
          </cell>
          <cell r="H2976" t="str">
            <v/>
          </cell>
          <cell r="I2976" t="str">
            <v/>
          </cell>
          <cell r="J2976" t="str">
            <v>900000055</v>
          </cell>
          <cell r="K2976" t="str">
            <v/>
          </cell>
          <cell r="L2976" t="str">
            <v/>
          </cell>
          <cell r="M2976" t="e">
            <v>#N/A</v>
          </cell>
          <cell r="N2976" t="e">
            <v>#N/A</v>
          </cell>
          <cell r="O2976" t="e">
            <v>#N/A</v>
          </cell>
          <cell r="P2976" t="str">
            <v>4200</v>
          </cell>
          <cell r="Q2976" t="str">
            <v>LK</v>
          </cell>
          <cell r="R2976" t="str">
            <v>LKA</v>
          </cell>
          <cell r="S2976" t="str">
            <v>Sri Lanka</v>
          </cell>
          <cell r="T2976">
            <v>2</v>
          </cell>
          <cell r="U2976">
            <v>2</v>
          </cell>
          <cell r="V2976">
            <v>500</v>
          </cell>
          <cell r="W2976">
            <v>500</v>
          </cell>
          <cell r="X2976" t="str">
            <v>Pcs.</v>
          </cell>
          <cell r="Y2976" t="str">
            <v>3</v>
          </cell>
          <cell r="Z2976">
            <v>0</v>
          </cell>
          <cell r="AA2976">
            <v>28.45</v>
          </cell>
          <cell r="AB2976">
            <v>90.07</v>
          </cell>
          <cell r="AC2976">
            <v>0</v>
          </cell>
          <cell r="AD2976">
            <v>0</v>
          </cell>
          <cell r="AE2976">
            <v>96.37</v>
          </cell>
          <cell r="AF2976">
            <v>0</v>
          </cell>
          <cell r="AG2976">
            <v>90.07</v>
          </cell>
          <cell r="AH2976">
            <v>96.37</v>
          </cell>
          <cell r="AI2976">
            <v>1</v>
          </cell>
          <cell r="AJ2976" t="str">
            <v>330</v>
          </cell>
          <cell r="AK2976" t="str">
            <v>320</v>
          </cell>
          <cell r="AL2976" t="str">
            <v>75</v>
          </cell>
          <cell r="AM2976" t="str">
            <v>8719924045500</v>
          </cell>
          <cell r="AN2976" t="str">
            <v>95030099</v>
          </cell>
          <cell r="AO2976" t="str">
            <v>Happy hammer - numbers</v>
          </cell>
        </row>
        <row r="2977">
          <cell r="A2977" t="str">
            <v>900000056</v>
          </cell>
          <cell r="B2977" t="str">
            <v>Maak de juiste beweging</v>
          </cell>
          <cell r="C2977" t="str">
            <v>Educo</v>
          </cell>
          <cell r="D2977" t="str">
            <v>900000056</v>
          </cell>
          <cell r="E2977" t="str">
            <v/>
          </cell>
          <cell r="F2977" t="str">
            <v/>
          </cell>
          <cell r="G2977" t="str">
            <v>900000056</v>
          </cell>
          <cell r="H2977" t="str">
            <v/>
          </cell>
          <cell r="I2977" t="str">
            <v/>
          </cell>
          <cell r="J2977" t="str">
            <v>900000056</v>
          </cell>
          <cell r="K2977" t="str">
            <v/>
          </cell>
          <cell r="L2977" t="str">
            <v/>
          </cell>
          <cell r="M2977" t="e">
            <v>#N/A</v>
          </cell>
          <cell r="N2977" t="e">
            <v>#N/A</v>
          </cell>
          <cell r="O2977" t="e">
            <v>#N/A</v>
          </cell>
          <cell r="P2977" t="str">
            <v>4200</v>
          </cell>
          <cell r="Q2977" t="str">
            <v>CN</v>
          </cell>
          <cell r="R2977" t="str">
            <v>CHN</v>
          </cell>
          <cell r="S2977" t="str">
            <v>China</v>
          </cell>
          <cell r="T2977">
            <v>0.7</v>
          </cell>
          <cell r="U2977">
            <v>0.8</v>
          </cell>
          <cell r="V2977">
            <v>500</v>
          </cell>
          <cell r="W2977">
            <v>500</v>
          </cell>
          <cell r="X2977" t="str">
            <v>Pcs.</v>
          </cell>
          <cell r="Y2977" t="str">
            <v>3</v>
          </cell>
          <cell r="Z2977">
            <v>10</v>
          </cell>
          <cell r="AA2977">
            <v>8.94</v>
          </cell>
          <cell r="AB2977">
            <v>28.89</v>
          </cell>
          <cell r="AC2977">
            <v>0</v>
          </cell>
          <cell r="AD2977">
            <v>0</v>
          </cell>
          <cell r="AE2977">
            <v>30.91</v>
          </cell>
          <cell r="AF2977">
            <v>0</v>
          </cell>
          <cell r="AG2977">
            <v>28.89</v>
          </cell>
          <cell r="AH2977">
            <v>30.91</v>
          </cell>
          <cell r="AI2977">
            <v>1</v>
          </cell>
          <cell r="AJ2977" t="str">
            <v>230</v>
          </cell>
          <cell r="AK2977" t="str">
            <v>140</v>
          </cell>
          <cell r="AL2977" t="str">
            <v>45</v>
          </cell>
          <cell r="AM2977" t="str">
            <v>8719924045517</v>
          </cell>
          <cell r="AN2977" t="str">
            <v>95030099</v>
          </cell>
          <cell r="AO2977" t="str">
            <v>Make the right move</v>
          </cell>
        </row>
        <row r="2978">
          <cell r="A2978" t="str">
            <v>900000057</v>
          </cell>
          <cell r="B2978" t="str">
            <v>Extreem weer puzzel, kou (64)</v>
          </cell>
          <cell r="C2978" t="str">
            <v>Educo</v>
          </cell>
          <cell r="D2978" t="str">
            <v>900000057</v>
          </cell>
          <cell r="E2978" t="str">
            <v/>
          </cell>
          <cell r="F2978" t="str">
            <v/>
          </cell>
          <cell r="G2978" t="str">
            <v>900000057</v>
          </cell>
          <cell r="H2978" t="str">
            <v/>
          </cell>
          <cell r="I2978" t="str">
            <v/>
          </cell>
          <cell r="J2978" t="str">
            <v>900000057</v>
          </cell>
          <cell r="K2978" t="str">
            <v/>
          </cell>
          <cell r="L2978" t="str">
            <v/>
          </cell>
          <cell r="M2978" t="e">
            <v>#N/A</v>
          </cell>
          <cell r="N2978" t="e">
            <v>#N/A</v>
          </cell>
          <cell r="O2978" t="e">
            <v>#N/A</v>
          </cell>
          <cell r="P2978" t="str">
            <v>4230</v>
          </cell>
          <cell r="Q2978" t="str">
            <v>CN</v>
          </cell>
          <cell r="R2978" t="str">
            <v>CHN</v>
          </cell>
          <cell r="S2978" t="str">
            <v>China</v>
          </cell>
          <cell r="T2978">
            <v>0.8</v>
          </cell>
          <cell r="U2978">
            <v>0.9</v>
          </cell>
          <cell r="V2978">
            <v>500</v>
          </cell>
          <cell r="W2978">
            <v>500</v>
          </cell>
          <cell r="X2978" t="str">
            <v>Pcs.</v>
          </cell>
          <cell r="Y2978" t="str">
            <v>3</v>
          </cell>
          <cell r="Z2978">
            <v>0</v>
          </cell>
          <cell r="AA2978">
            <v>5.8</v>
          </cell>
          <cell r="AB2978">
            <v>20</v>
          </cell>
          <cell r="AC2978">
            <v>0</v>
          </cell>
          <cell r="AD2978">
            <v>0</v>
          </cell>
          <cell r="AE2978">
            <v>21.4</v>
          </cell>
          <cell r="AF2978">
            <v>0</v>
          </cell>
          <cell r="AG2978">
            <v>20</v>
          </cell>
          <cell r="AH2978">
            <v>21.4</v>
          </cell>
          <cell r="AI2978">
            <v>1</v>
          </cell>
          <cell r="AJ2978" t="str">
            <v>400</v>
          </cell>
          <cell r="AK2978" t="str">
            <v>400</v>
          </cell>
          <cell r="AL2978" t="str">
            <v>10</v>
          </cell>
          <cell r="AM2978" t="str">
            <v>8719924045524</v>
          </cell>
          <cell r="AN2978" t="str">
            <v>95030061</v>
          </cell>
          <cell r="AO2978" t="str">
            <v>Extreme weather puzzle - cold (64)</v>
          </cell>
        </row>
        <row r="2979">
          <cell r="A2979" t="str">
            <v>900000058</v>
          </cell>
          <cell r="B2979" t="str">
            <v>Extreem weer puzzel, regen (64)</v>
          </cell>
          <cell r="C2979" t="str">
            <v>Educo</v>
          </cell>
          <cell r="D2979" t="str">
            <v>900000058</v>
          </cell>
          <cell r="E2979" t="str">
            <v/>
          </cell>
          <cell r="F2979" t="str">
            <v/>
          </cell>
          <cell r="G2979" t="str">
            <v>900000058</v>
          </cell>
          <cell r="H2979" t="str">
            <v/>
          </cell>
          <cell r="I2979" t="str">
            <v/>
          </cell>
          <cell r="J2979" t="str">
            <v>900000058</v>
          </cell>
          <cell r="K2979" t="str">
            <v/>
          </cell>
          <cell r="L2979" t="str">
            <v/>
          </cell>
          <cell r="M2979" t="e">
            <v>#N/A</v>
          </cell>
          <cell r="N2979" t="e">
            <v>#N/A</v>
          </cell>
          <cell r="O2979" t="e">
            <v>#N/A</v>
          </cell>
          <cell r="P2979" t="str">
            <v>4230</v>
          </cell>
          <cell r="Q2979" t="str">
            <v>CN</v>
          </cell>
          <cell r="R2979" t="str">
            <v>CHN</v>
          </cell>
          <cell r="S2979" t="str">
            <v>China</v>
          </cell>
          <cell r="T2979">
            <v>0.8</v>
          </cell>
          <cell r="U2979">
            <v>0.9</v>
          </cell>
          <cell r="V2979">
            <v>500</v>
          </cell>
          <cell r="W2979">
            <v>500</v>
          </cell>
          <cell r="X2979" t="str">
            <v>Pcs.</v>
          </cell>
          <cell r="Y2979" t="str">
            <v>3</v>
          </cell>
          <cell r="Z2979">
            <v>0</v>
          </cell>
          <cell r="AA2979">
            <v>5.8</v>
          </cell>
          <cell r="AB2979">
            <v>20</v>
          </cell>
          <cell r="AC2979">
            <v>0</v>
          </cell>
          <cell r="AD2979">
            <v>0</v>
          </cell>
          <cell r="AE2979">
            <v>21.4</v>
          </cell>
          <cell r="AF2979">
            <v>0</v>
          </cell>
          <cell r="AG2979">
            <v>20</v>
          </cell>
          <cell r="AH2979">
            <v>21.4</v>
          </cell>
          <cell r="AI2979">
            <v>1</v>
          </cell>
          <cell r="AJ2979" t="str">
            <v>400</v>
          </cell>
          <cell r="AK2979" t="str">
            <v>400</v>
          </cell>
          <cell r="AL2979" t="str">
            <v>10</v>
          </cell>
          <cell r="AM2979" t="str">
            <v>8719924045531</v>
          </cell>
          <cell r="AN2979" t="str">
            <v>95030061</v>
          </cell>
          <cell r="AO2979" t="str">
            <v>Extreme weather puzzle - rain (64)</v>
          </cell>
        </row>
        <row r="2980">
          <cell r="A2980" t="str">
            <v>900000059</v>
          </cell>
          <cell r="B2980" t="str">
            <v>Extreem weer puzzel, storm (81)</v>
          </cell>
          <cell r="C2980" t="str">
            <v>Educo</v>
          </cell>
          <cell r="D2980" t="str">
            <v>900000059</v>
          </cell>
          <cell r="E2980" t="str">
            <v/>
          </cell>
          <cell r="F2980" t="str">
            <v/>
          </cell>
          <cell r="G2980" t="str">
            <v>900000059</v>
          </cell>
          <cell r="H2980" t="str">
            <v/>
          </cell>
          <cell r="I2980" t="str">
            <v/>
          </cell>
          <cell r="J2980" t="str">
            <v>900000059</v>
          </cell>
          <cell r="K2980" t="str">
            <v/>
          </cell>
          <cell r="L2980" t="str">
            <v/>
          </cell>
          <cell r="M2980" t="e">
            <v>#N/A</v>
          </cell>
          <cell r="N2980" t="e">
            <v>#N/A</v>
          </cell>
          <cell r="O2980" t="e">
            <v>#N/A</v>
          </cell>
          <cell r="P2980" t="str">
            <v>4230</v>
          </cell>
          <cell r="Q2980" t="str">
            <v>CN</v>
          </cell>
          <cell r="R2980" t="str">
            <v>CHN</v>
          </cell>
          <cell r="S2980" t="str">
            <v>China</v>
          </cell>
          <cell r="T2980">
            <v>0.8</v>
          </cell>
          <cell r="U2980">
            <v>0.9</v>
          </cell>
          <cell r="V2980">
            <v>500</v>
          </cell>
          <cell r="W2980">
            <v>500</v>
          </cell>
          <cell r="X2980" t="str">
            <v>Pcs.</v>
          </cell>
          <cell r="Y2980" t="str">
            <v>3</v>
          </cell>
          <cell r="Z2980">
            <v>0</v>
          </cell>
          <cell r="AA2980">
            <v>6</v>
          </cell>
          <cell r="AB2980">
            <v>20</v>
          </cell>
          <cell r="AC2980">
            <v>0</v>
          </cell>
          <cell r="AD2980">
            <v>0</v>
          </cell>
          <cell r="AE2980">
            <v>21.4</v>
          </cell>
          <cell r="AF2980">
            <v>0</v>
          </cell>
          <cell r="AG2980">
            <v>20</v>
          </cell>
          <cell r="AH2980">
            <v>21.4</v>
          </cell>
          <cell r="AI2980">
            <v>1</v>
          </cell>
          <cell r="AJ2980" t="str">
            <v>400</v>
          </cell>
          <cell r="AK2980" t="str">
            <v>400</v>
          </cell>
          <cell r="AL2980" t="str">
            <v>10</v>
          </cell>
          <cell r="AM2980" t="str">
            <v>8719924045548</v>
          </cell>
          <cell r="AN2980" t="str">
            <v>95030061</v>
          </cell>
          <cell r="AO2980" t="str">
            <v>Extreme weather puzzle - storm (81)</v>
          </cell>
        </row>
        <row r="2981">
          <cell r="A2981" t="str">
            <v>900000060</v>
          </cell>
          <cell r="B2981" t="str">
            <v>Extreem weer puzzel, hitte (81)</v>
          </cell>
          <cell r="C2981" t="str">
            <v>Educo</v>
          </cell>
          <cell r="D2981" t="str">
            <v>900000060</v>
          </cell>
          <cell r="E2981" t="str">
            <v/>
          </cell>
          <cell r="F2981" t="str">
            <v/>
          </cell>
          <cell r="G2981" t="str">
            <v>900000060</v>
          </cell>
          <cell r="H2981" t="str">
            <v/>
          </cell>
          <cell r="I2981" t="str">
            <v/>
          </cell>
          <cell r="J2981" t="str">
            <v>900000060</v>
          </cell>
          <cell r="K2981" t="str">
            <v/>
          </cell>
          <cell r="L2981" t="str">
            <v/>
          </cell>
          <cell r="M2981" t="e">
            <v>#N/A</v>
          </cell>
          <cell r="N2981" t="e">
            <v>#N/A</v>
          </cell>
          <cell r="O2981" t="e">
            <v>#N/A</v>
          </cell>
          <cell r="P2981" t="str">
            <v>4230</v>
          </cell>
          <cell r="Q2981" t="str">
            <v>CN</v>
          </cell>
          <cell r="R2981" t="str">
            <v>CHN</v>
          </cell>
          <cell r="S2981" t="str">
            <v>China</v>
          </cell>
          <cell r="T2981">
            <v>0.8</v>
          </cell>
          <cell r="U2981">
            <v>0.9</v>
          </cell>
          <cell r="V2981">
            <v>500</v>
          </cell>
          <cell r="W2981">
            <v>500</v>
          </cell>
          <cell r="X2981" t="str">
            <v>Pcs.</v>
          </cell>
          <cell r="Y2981" t="str">
            <v>3</v>
          </cell>
          <cell r="Z2981">
            <v>0</v>
          </cell>
          <cell r="AA2981">
            <v>6</v>
          </cell>
          <cell r="AB2981">
            <v>20</v>
          </cell>
          <cell r="AC2981">
            <v>0</v>
          </cell>
          <cell r="AD2981">
            <v>0</v>
          </cell>
          <cell r="AE2981">
            <v>21.4</v>
          </cell>
          <cell r="AF2981">
            <v>0</v>
          </cell>
          <cell r="AG2981">
            <v>20</v>
          </cell>
          <cell r="AH2981">
            <v>21.4</v>
          </cell>
          <cell r="AI2981">
            <v>1</v>
          </cell>
          <cell r="AJ2981" t="str">
            <v>404</v>
          </cell>
          <cell r="AK2981" t="str">
            <v>404</v>
          </cell>
          <cell r="AL2981" t="str">
            <v>10</v>
          </cell>
          <cell r="AM2981" t="str">
            <v>8719924045555</v>
          </cell>
          <cell r="AN2981" t="str">
            <v>95030061</v>
          </cell>
          <cell r="AO2981" t="str">
            <v>Extreme weather puzzle - heat (81)</v>
          </cell>
        </row>
        <row r="2982">
          <cell r="A2982" t="str">
            <v>900000061</v>
          </cell>
          <cell r="B2982" t="str">
            <v>Extreem weer puzzel, set van 4</v>
          </cell>
          <cell r="C2982" t="str">
            <v>Educo</v>
          </cell>
          <cell r="D2982" t="str">
            <v>900000061</v>
          </cell>
          <cell r="E2982" t="str">
            <v/>
          </cell>
          <cell r="F2982" t="str">
            <v/>
          </cell>
          <cell r="G2982" t="str">
            <v>900000061</v>
          </cell>
          <cell r="H2982" t="str">
            <v/>
          </cell>
          <cell r="I2982" t="str">
            <v/>
          </cell>
          <cell r="J2982" t="str">
            <v>900000061</v>
          </cell>
          <cell r="K2982" t="str">
            <v/>
          </cell>
          <cell r="L2982" t="str">
            <v/>
          </cell>
          <cell r="M2982" t="e">
            <v>#N/A</v>
          </cell>
          <cell r="N2982" t="e">
            <v>#N/A</v>
          </cell>
          <cell r="O2982" t="e">
            <v>#N/A</v>
          </cell>
          <cell r="P2982" t="str">
            <v>4230</v>
          </cell>
          <cell r="Q2982" t="str">
            <v>CN</v>
          </cell>
          <cell r="R2982" t="str">
            <v>CHN</v>
          </cell>
          <cell r="S2982" t="str">
            <v>China</v>
          </cell>
          <cell r="T2982">
            <v>3.5</v>
          </cell>
          <cell r="U2982">
            <v>3.6</v>
          </cell>
          <cell r="V2982">
            <v>500</v>
          </cell>
          <cell r="W2982">
            <v>500</v>
          </cell>
          <cell r="X2982" t="str">
            <v>Pcs.</v>
          </cell>
          <cell r="Y2982" t="str">
            <v>3</v>
          </cell>
          <cell r="Z2982">
            <v>0</v>
          </cell>
          <cell r="AA2982">
            <v>24.7</v>
          </cell>
          <cell r="AB2982">
            <v>78.069999999999993</v>
          </cell>
          <cell r="AC2982">
            <v>0</v>
          </cell>
          <cell r="AD2982">
            <v>0</v>
          </cell>
          <cell r="AE2982">
            <v>83.53</v>
          </cell>
          <cell r="AF2982">
            <v>0</v>
          </cell>
          <cell r="AG2982">
            <v>78.069999999999993</v>
          </cell>
          <cell r="AH2982">
            <v>83.53</v>
          </cell>
          <cell r="AI2982">
            <v>1</v>
          </cell>
          <cell r="AJ2982" t="str">
            <v>400</v>
          </cell>
          <cell r="AK2982" t="str">
            <v>400</v>
          </cell>
          <cell r="AL2982" t="str">
            <v>50</v>
          </cell>
          <cell r="AM2982" t="str">
            <v>8719924045562</v>
          </cell>
          <cell r="AN2982" t="str">
            <v>95030061</v>
          </cell>
          <cell r="AO2982" t="str">
            <v>Extreme weather puzzles - set of 4</v>
          </cell>
        </row>
        <row r="2983">
          <cell r="A2983" t="str">
            <v>900000062</v>
          </cell>
          <cell r="B2983" t="str">
            <v>Rekenpuzzel, hoeveelheden tot en met 6</v>
          </cell>
          <cell r="C2983" t="str">
            <v>Educo</v>
          </cell>
          <cell r="D2983" t="str">
            <v>900000062</v>
          </cell>
          <cell r="E2983" t="str">
            <v/>
          </cell>
          <cell r="F2983" t="str">
            <v/>
          </cell>
          <cell r="G2983" t="str">
            <v>900000062</v>
          </cell>
          <cell r="H2983" t="str">
            <v/>
          </cell>
          <cell r="I2983" t="str">
            <v/>
          </cell>
          <cell r="J2983" t="str">
            <v>900000062</v>
          </cell>
          <cell r="K2983" t="str">
            <v/>
          </cell>
          <cell r="L2983" t="str">
            <v/>
          </cell>
          <cell r="M2983" t="e">
            <v>#N/A</v>
          </cell>
          <cell r="N2983" t="e">
            <v>#N/A</v>
          </cell>
          <cell r="O2983" t="e">
            <v>#N/A</v>
          </cell>
          <cell r="P2983" t="str">
            <v>4230</v>
          </cell>
          <cell r="Q2983" t="str">
            <v>CN</v>
          </cell>
          <cell r="R2983" t="str">
            <v>CHN</v>
          </cell>
          <cell r="S2983" t="str">
            <v>China</v>
          </cell>
          <cell r="T2983">
            <v>0.8</v>
          </cell>
          <cell r="U2983">
            <v>0.9</v>
          </cell>
          <cell r="V2983">
            <v>500</v>
          </cell>
          <cell r="W2983">
            <v>500</v>
          </cell>
          <cell r="X2983" t="str">
            <v>Pcs.</v>
          </cell>
          <cell r="Y2983" t="str">
            <v>3</v>
          </cell>
          <cell r="Z2983">
            <v>0</v>
          </cell>
          <cell r="AA2983">
            <v>5.78</v>
          </cell>
          <cell r="AB2983">
            <v>19.309999999999999</v>
          </cell>
          <cell r="AC2983">
            <v>0</v>
          </cell>
          <cell r="AD2983">
            <v>0</v>
          </cell>
          <cell r="AE2983">
            <v>20.66</v>
          </cell>
          <cell r="AF2983">
            <v>0</v>
          </cell>
          <cell r="AG2983">
            <v>19.309999999999999</v>
          </cell>
          <cell r="AH2983">
            <v>20.66</v>
          </cell>
          <cell r="AI2983">
            <v>1</v>
          </cell>
          <cell r="AJ2983" t="str">
            <v>404</v>
          </cell>
          <cell r="AK2983" t="str">
            <v>282</v>
          </cell>
          <cell r="AL2983" t="str">
            <v>10</v>
          </cell>
          <cell r="AM2983" t="str">
            <v>8719924045579</v>
          </cell>
          <cell r="AN2983" t="str">
            <v>95030061</v>
          </cell>
          <cell r="AO2983" t="str">
            <v>Math puzzle - quantities up to 6 (24)</v>
          </cell>
        </row>
        <row r="2984">
          <cell r="A2984" t="str">
            <v>900000063</v>
          </cell>
          <cell r="B2984" t="str">
            <v>Rekenpuzzel, optellen en aftrekken 6</v>
          </cell>
          <cell r="C2984" t="str">
            <v>Educo</v>
          </cell>
          <cell r="D2984" t="str">
            <v>900000063</v>
          </cell>
          <cell r="E2984" t="str">
            <v/>
          </cell>
          <cell r="F2984" t="str">
            <v/>
          </cell>
          <cell r="G2984" t="str">
            <v>900000063</v>
          </cell>
          <cell r="H2984" t="str">
            <v/>
          </cell>
          <cell r="I2984" t="str">
            <v/>
          </cell>
          <cell r="J2984" t="str">
            <v>900000063</v>
          </cell>
          <cell r="K2984" t="str">
            <v/>
          </cell>
          <cell r="L2984" t="str">
            <v/>
          </cell>
          <cell r="M2984" t="e">
            <v>#N/A</v>
          </cell>
          <cell r="N2984" t="e">
            <v>#N/A</v>
          </cell>
          <cell r="O2984" t="e">
            <v>#N/A</v>
          </cell>
          <cell r="P2984" t="str">
            <v>4230</v>
          </cell>
          <cell r="Q2984" t="str">
            <v>CN</v>
          </cell>
          <cell r="R2984" t="str">
            <v>CHN</v>
          </cell>
          <cell r="S2984" t="str">
            <v>China</v>
          </cell>
          <cell r="T2984">
            <v>0.8</v>
          </cell>
          <cell r="U2984">
            <v>0.9</v>
          </cell>
          <cell r="V2984">
            <v>500</v>
          </cell>
          <cell r="W2984">
            <v>500</v>
          </cell>
          <cell r="X2984" t="str">
            <v>Pcs.</v>
          </cell>
          <cell r="Y2984" t="str">
            <v>3</v>
          </cell>
          <cell r="Z2984">
            <v>0</v>
          </cell>
          <cell r="AA2984">
            <v>5.78</v>
          </cell>
          <cell r="AB2984">
            <v>19.309999999999999</v>
          </cell>
          <cell r="AC2984">
            <v>0</v>
          </cell>
          <cell r="AD2984">
            <v>0</v>
          </cell>
          <cell r="AE2984">
            <v>20.66</v>
          </cell>
          <cell r="AF2984">
            <v>0</v>
          </cell>
          <cell r="AG2984">
            <v>19.309999999999999</v>
          </cell>
          <cell r="AH2984">
            <v>20.66</v>
          </cell>
          <cell r="AI2984">
            <v>1</v>
          </cell>
          <cell r="AJ2984" t="str">
            <v>404</v>
          </cell>
          <cell r="AK2984" t="str">
            <v>282</v>
          </cell>
          <cell r="AL2984" t="str">
            <v>10</v>
          </cell>
          <cell r="AM2984" t="str">
            <v>8719924045586</v>
          </cell>
          <cell r="AN2984" t="str">
            <v>95030061</v>
          </cell>
          <cell r="AO2984" t="str">
            <v>Math puzzle - addition and subtraction up to 6 (24)</v>
          </cell>
        </row>
        <row r="2985">
          <cell r="A2985" t="str">
            <v>900000064</v>
          </cell>
          <cell r="B2985" t="str">
            <v>Rekenpuzzel, hoeveelheden tot en met 12</v>
          </cell>
          <cell r="C2985" t="str">
            <v>Educo</v>
          </cell>
          <cell r="D2985" t="str">
            <v>900000064</v>
          </cell>
          <cell r="E2985" t="str">
            <v/>
          </cell>
          <cell r="F2985" t="str">
            <v/>
          </cell>
          <cell r="G2985" t="str">
            <v>900000064</v>
          </cell>
          <cell r="H2985" t="str">
            <v/>
          </cell>
          <cell r="I2985" t="str">
            <v/>
          </cell>
          <cell r="J2985" t="str">
            <v>900000064</v>
          </cell>
          <cell r="K2985" t="str">
            <v/>
          </cell>
          <cell r="L2985" t="str">
            <v/>
          </cell>
          <cell r="M2985" t="e">
            <v>#N/A</v>
          </cell>
          <cell r="N2985" t="e">
            <v>#N/A</v>
          </cell>
          <cell r="O2985" t="e">
            <v>#N/A</v>
          </cell>
          <cell r="P2985" t="str">
            <v>4230</v>
          </cell>
          <cell r="Q2985" t="str">
            <v>CN</v>
          </cell>
          <cell r="R2985" t="str">
            <v>CHN</v>
          </cell>
          <cell r="S2985" t="str">
            <v>China</v>
          </cell>
          <cell r="T2985">
            <v>0.8</v>
          </cell>
          <cell r="U2985">
            <v>0.9</v>
          </cell>
          <cell r="V2985">
            <v>500</v>
          </cell>
          <cell r="W2985">
            <v>500</v>
          </cell>
          <cell r="X2985" t="str">
            <v>Pcs.</v>
          </cell>
          <cell r="Y2985" t="str">
            <v>3</v>
          </cell>
          <cell r="Z2985">
            <v>0</v>
          </cell>
          <cell r="AA2985">
            <v>6.3</v>
          </cell>
          <cell r="AB2985">
            <v>19.309999999999999</v>
          </cell>
          <cell r="AC2985">
            <v>0</v>
          </cell>
          <cell r="AD2985">
            <v>0</v>
          </cell>
          <cell r="AE2985">
            <v>20.66</v>
          </cell>
          <cell r="AF2985">
            <v>0</v>
          </cell>
          <cell r="AG2985">
            <v>19.309999999999999</v>
          </cell>
          <cell r="AH2985">
            <v>20.66</v>
          </cell>
          <cell r="AI2985">
            <v>1</v>
          </cell>
          <cell r="AJ2985" t="str">
            <v>404</v>
          </cell>
          <cell r="AK2985" t="str">
            <v>282</v>
          </cell>
          <cell r="AL2985" t="str">
            <v>10</v>
          </cell>
          <cell r="AM2985" t="str">
            <v>8719924045593</v>
          </cell>
          <cell r="AN2985" t="str">
            <v>95030061</v>
          </cell>
          <cell r="AO2985" t="str">
            <v>Math puzzle - quantities up to 12 (35)</v>
          </cell>
        </row>
        <row r="2986">
          <cell r="A2986" t="str">
            <v>900000065</v>
          </cell>
          <cell r="B2986" t="str">
            <v>Rekenpuzzel, optellen en aftrekken 12</v>
          </cell>
          <cell r="C2986" t="str">
            <v>Educo</v>
          </cell>
          <cell r="D2986" t="str">
            <v>900000065</v>
          </cell>
          <cell r="E2986" t="str">
            <v/>
          </cell>
          <cell r="F2986" t="str">
            <v/>
          </cell>
          <cell r="G2986" t="str">
            <v>900000065</v>
          </cell>
          <cell r="H2986" t="str">
            <v/>
          </cell>
          <cell r="I2986" t="str">
            <v/>
          </cell>
          <cell r="J2986" t="str">
            <v>900000065</v>
          </cell>
          <cell r="K2986" t="str">
            <v/>
          </cell>
          <cell r="L2986" t="str">
            <v/>
          </cell>
          <cell r="M2986" t="e">
            <v>#N/A</v>
          </cell>
          <cell r="N2986" t="e">
            <v>#N/A</v>
          </cell>
          <cell r="O2986" t="e">
            <v>#N/A</v>
          </cell>
          <cell r="P2986" t="str">
            <v>4230</v>
          </cell>
          <cell r="Q2986" t="str">
            <v>CN</v>
          </cell>
          <cell r="R2986" t="str">
            <v>CHN</v>
          </cell>
          <cell r="S2986" t="str">
            <v>China</v>
          </cell>
          <cell r="T2986">
            <v>0.8</v>
          </cell>
          <cell r="U2986">
            <v>0.9</v>
          </cell>
          <cell r="V2986">
            <v>500</v>
          </cell>
          <cell r="W2986">
            <v>500</v>
          </cell>
          <cell r="X2986" t="str">
            <v>Pcs.</v>
          </cell>
          <cell r="Y2986" t="str">
            <v>3</v>
          </cell>
          <cell r="Z2986">
            <v>0</v>
          </cell>
          <cell r="AA2986">
            <v>5.9</v>
          </cell>
          <cell r="AB2986">
            <v>19.309999999999999</v>
          </cell>
          <cell r="AC2986">
            <v>0</v>
          </cell>
          <cell r="AD2986">
            <v>0</v>
          </cell>
          <cell r="AE2986">
            <v>20.66</v>
          </cell>
          <cell r="AF2986">
            <v>0</v>
          </cell>
          <cell r="AG2986">
            <v>19.309999999999999</v>
          </cell>
          <cell r="AH2986">
            <v>20.66</v>
          </cell>
          <cell r="AI2986">
            <v>1</v>
          </cell>
          <cell r="AJ2986" t="str">
            <v>404</v>
          </cell>
          <cell r="AK2986" t="str">
            <v>282</v>
          </cell>
          <cell r="AL2986" t="str">
            <v>10</v>
          </cell>
          <cell r="AM2986" t="str">
            <v>8719924045609</v>
          </cell>
          <cell r="AN2986" t="str">
            <v>95030061</v>
          </cell>
          <cell r="AO2986" t="str">
            <v>Math puzzle - addition and subtraction up to 12 (35)</v>
          </cell>
        </row>
        <row r="2987">
          <cell r="A2987" t="str">
            <v>900000066</v>
          </cell>
          <cell r="B2987" t="str">
            <v>Rekenpuzzels getalbegrip, set van 4</v>
          </cell>
          <cell r="C2987" t="str">
            <v>Educo</v>
          </cell>
          <cell r="D2987" t="str">
            <v>900000066</v>
          </cell>
          <cell r="E2987" t="str">
            <v/>
          </cell>
          <cell r="F2987" t="str">
            <v/>
          </cell>
          <cell r="G2987" t="str">
            <v>900000066</v>
          </cell>
          <cell r="H2987" t="str">
            <v/>
          </cell>
          <cell r="I2987" t="str">
            <v/>
          </cell>
          <cell r="J2987" t="str">
            <v>900000066</v>
          </cell>
          <cell r="K2987" t="str">
            <v/>
          </cell>
          <cell r="L2987" t="str">
            <v/>
          </cell>
          <cell r="M2987" t="e">
            <v>#N/A</v>
          </cell>
          <cell r="N2987" t="e">
            <v>#N/A</v>
          </cell>
          <cell r="O2987" t="e">
            <v>#N/A</v>
          </cell>
          <cell r="P2987" t="str">
            <v>4230</v>
          </cell>
          <cell r="Q2987" t="str">
            <v>CN</v>
          </cell>
          <cell r="R2987" t="str">
            <v>CHN</v>
          </cell>
          <cell r="S2987" t="str">
            <v>China</v>
          </cell>
          <cell r="T2987">
            <v>3.5</v>
          </cell>
          <cell r="U2987">
            <v>3.7</v>
          </cell>
          <cell r="V2987">
            <v>500</v>
          </cell>
          <cell r="W2987">
            <v>500</v>
          </cell>
          <cell r="X2987" t="str">
            <v>Pcs.</v>
          </cell>
          <cell r="Y2987" t="str">
            <v>3</v>
          </cell>
          <cell r="Z2987">
            <v>0</v>
          </cell>
          <cell r="AA2987">
            <v>24.86</v>
          </cell>
          <cell r="AB2987">
            <v>73.41</v>
          </cell>
          <cell r="AC2987">
            <v>0</v>
          </cell>
          <cell r="AD2987">
            <v>0</v>
          </cell>
          <cell r="AE2987">
            <v>78.55</v>
          </cell>
          <cell r="AF2987">
            <v>0</v>
          </cell>
          <cell r="AG2987">
            <v>73.41</v>
          </cell>
          <cell r="AH2987">
            <v>78.55</v>
          </cell>
          <cell r="AI2987">
            <v>1</v>
          </cell>
          <cell r="AJ2987" t="str">
            <v>405</v>
          </cell>
          <cell r="AK2987" t="str">
            <v>285</v>
          </cell>
          <cell r="AL2987" t="str">
            <v>50</v>
          </cell>
          <cell r="AM2987" t="str">
            <v>8719924045616</v>
          </cell>
          <cell r="AN2987" t="str">
            <v>95030061</v>
          </cell>
          <cell r="AO2987" t="str">
            <v>Math puzzles number sense - set of 4</v>
          </cell>
        </row>
        <row r="2988">
          <cell r="A2988" t="str">
            <v>900000067</v>
          </cell>
          <cell r="B2988" t="str">
            <v>Woordenschatpuzzel, savanne (49)</v>
          </cell>
          <cell r="C2988" t="str">
            <v>Educo</v>
          </cell>
          <cell r="D2988" t="str">
            <v>900000067</v>
          </cell>
          <cell r="E2988" t="str">
            <v/>
          </cell>
          <cell r="F2988" t="str">
            <v/>
          </cell>
          <cell r="G2988" t="str">
            <v>900000067</v>
          </cell>
          <cell r="H2988" t="str">
            <v/>
          </cell>
          <cell r="I2988" t="str">
            <v/>
          </cell>
          <cell r="J2988" t="str">
            <v>900000067</v>
          </cell>
          <cell r="K2988" t="str">
            <v/>
          </cell>
          <cell r="L2988" t="str">
            <v/>
          </cell>
          <cell r="M2988" t="e">
            <v>#N/A</v>
          </cell>
          <cell r="N2988" t="e">
            <v>#N/A</v>
          </cell>
          <cell r="O2988" t="e">
            <v>#N/A</v>
          </cell>
          <cell r="P2988" t="str">
            <v>4230</v>
          </cell>
          <cell r="Q2988" t="str">
            <v>CN</v>
          </cell>
          <cell r="R2988" t="str">
            <v>CHN</v>
          </cell>
          <cell r="S2988" t="str">
            <v>China</v>
          </cell>
          <cell r="T2988">
            <v>0.8</v>
          </cell>
          <cell r="U2988">
            <v>0.9</v>
          </cell>
          <cell r="V2988">
            <v>500</v>
          </cell>
          <cell r="W2988">
            <v>500</v>
          </cell>
          <cell r="X2988" t="str">
            <v>Pcs.</v>
          </cell>
          <cell r="Y2988" t="str">
            <v>3</v>
          </cell>
          <cell r="Z2988">
            <v>0</v>
          </cell>
          <cell r="AA2988">
            <v>6</v>
          </cell>
          <cell r="AB2988">
            <v>23.11</v>
          </cell>
          <cell r="AC2988">
            <v>0</v>
          </cell>
          <cell r="AD2988">
            <v>0</v>
          </cell>
          <cell r="AE2988">
            <v>24.73</v>
          </cell>
          <cell r="AF2988">
            <v>0</v>
          </cell>
          <cell r="AG2988">
            <v>23.11</v>
          </cell>
          <cell r="AH2988">
            <v>24.73</v>
          </cell>
          <cell r="AI2988">
            <v>1</v>
          </cell>
          <cell r="AJ2988" t="str">
            <v>404</v>
          </cell>
          <cell r="AK2988" t="str">
            <v>404</v>
          </cell>
          <cell r="AL2988" t="str">
            <v>10</v>
          </cell>
          <cell r="AM2988" t="str">
            <v>8719924045623</v>
          </cell>
          <cell r="AN2988" t="str">
            <v>95030061</v>
          </cell>
          <cell r="AO2988" t="str">
            <v>Vocabulary puzzle - savannah (49)</v>
          </cell>
        </row>
        <row r="2989">
          <cell r="A2989" t="str">
            <v>900000068</v>
          </cell>
          <cell r="B2989" t="str">
            <v>Woordenschatpuzzel, poolstreken (49)</v>
          </cell>
          <cell r="C2989" t="str">
            <v>Educo</v>
          </cell>
          <cell r="D2989" t="str">
            <v>900000068</v>
          </cell>
          <cell r="E2989" t="str">
            <v/>
          </cell>
          <cell r="F2989" t="str">
            <v/>
          </cell>
          <cell r="G2989" t="str">
            <v>900000068</v>
          </cell>
          <cell r="H2989" t="str">
            <v/>
          </cell>
          <cell r="I2989" t="str">
            <v/>
          </cell>
          <cell r="J2989" t="str">
            <v>900000068</v>
          </cell>
          <cell r="K2989" t="str">
            <v/>
          </cell>
          <cell r="L2989" t="str">
            <v/>
          </cell>
          <cell r="M2989" t="e">
            <v>#N/A</v>
          </cell>
          <cell r="N2989" t="e">
            <v>#N/A</v>
          </cell>
          <cell r="O2989" t="e">
            <v>#N/A</v>
          </cell>
          <cell r="P2989" t="str">
            <v>4230</v>
          </cell>
          <cell r="Q2989" t="str">
            <v>CN</v>
          </cell>
          <cell r="R2989" t="str">
            <v>CHN</v>
          </cell>
          <cell r="S2989" t="str">
            <v>China</v>
          </cell>
          <cell r="T2989">
            <v>0.8</v>
          </cell>
          <cell r="U2989">
            <v>0.9</v>
          </cell>
          <cell r="V2989">
            <v>500</v>
          </cell>
          <cell r="W2989">
            <v>500</v>
          </cell>
          <cell r="X2989" t="str">
            <v>Pcs.</v>
          </cell>
          <cell r="Y2989" t="str">
            <v>3</v>
          </cell>
          <cell r="Z2989">
            <v>0</v>
          </cell>
          <cell r="AA2989">
            <v>6.41</v>
          </cell>
          <cell r="AB2989">
            <v>23.11</v>
          </cell>
          <cell r="AC2989">
            <v>0</v>
          </cell>
          <cell r="AD2989">
            <v>0</v>
          </cell>
          <cell r="AE2989">
            <v>24.73</v>
          </cell>
          <cell r="AF2989">
            <v>0</v>
          </cell>
          <cell r="AG2989">
            <v>23.11</v>
          </cell>
          <cell r="AH2989">
            <v>24.73</v>
          </cell>
          <cell r="AI2989">
            <v>1</v>
          </cell>
          <cell r="AJ2989" t="str">
            <v>404</v>
          </cell>
          <cell r="AK2989" t="str">
            <v>404</v>
          </cell>
          <cell r="AL2989" t="str">
            <v>10</v>
          </cell>
          <cell r="AM2989" t="str">
            <v>8719924045630</v>
          </cell>
          <cell r="AN2989" t="str">
            <v>95030061</v>
          </cell>
          <cell r="AO2989" t="str">
            <v>Vocabulary puzzle - polar areas (49)</v>
          </cell>
        </row>
        <row r="2990">
          <cell r="A2990" t="str">
            <v>900000069</v>
          </cell>
          <cell r="B2990" t="str">
            <v>Woordenschatpuzzel, koraal (49)</v>
          </cell>
          <cell r="C2990" t="str">
            <v>Educo</v>
          </cell>
          <cell r="D2990" t="str">
            <v>900000069</v>
          </cell>
          <cell r="E2990" t="str">
            <v/>
          </cell>
          <cell r="F2990" t="str">
            <v/>
          </cell>
          <cell r="G2990" t="str">
            <v>900000069</v>
          </cell>
          <cell r="H2990" t="str">
            <v/>
          </cell>
          <cell r="I2990" t="str">
            <v/>
          </cell>
          <cell r="J2990" t="str">
            <v>900000069</v>
          </cell>
          <cell r="K2990" t="str">
            <v/>
          </cell>
          <cell r="L2990" t="str">
            <v/>
          </cell>
          <cell r="M2990" t="e">
            <v>#N/A</v>
          </cell>
          <cell r="N2990" t="e">
            <v>#N/A</v>
          </cell>
          <cell r="O2990" t="e">
            <v>#N/A</v>
          </cell>
          <cell r="P2990" t="str">
            <v>4230</v>
          </cell>
          <cell r="Q2990" t="str">
            <v>CN</v>
          </cell>
          <cell r="R2990" t="str">
            <v>CHN</v>
          </cell>
          <cell r="S2990" t="str">
            <v>China</v>
          </cell>
          <cell r="T2990">
            <v>0.8</v>
          </cell>
          <cell r="U2990">
            <v>0.9</v>
          </cell>
          <cell r="V2990">
            <v>500</v>
          </cell>
          <cell r="W2990">
            <v>500</v>
          </cell>
          <cell r="X2990" t="str">
            <v>Pcs.</v>
          </cell>
          <cell r="Y2990" t="str">
            <v>3</v>
          </cell>
          <cell r="Z2990">
            <v>0</v>
          </cell>
          <cell r="AA2990">
            <v>6</v>
          </cell>
          <cell r="AB2990">
            <v>23.11</v>
          </cell>
          <cell r="AC2990">
            <v>0</v>
          </cell>
          <cell r="AD2990">
            <v>0</v>
          </cell>
          <cell r="AE2990">
            <v>24.73</v>
          </cell>
          <cell r="AF2990">
            <v>0</v>
          </cell>
          <cell r="AG2990">
            <v>23.11</v>
          </cell>
          <cell r="AH2990">
            <v>24.73</v>
          </cell>
          <cell r="AI2990">
            <v>1</v>
          </cell>
          <cell r="AJ2990" t="str">
            <v>404</v>
          </cell>
          <cell r="AK2990" t="str">
            <v>404</v>
          </cell>
          <cell r="AL2990" t="str">
            <v>10</v>
          </cell>
          <cell r="AM2990" t="str">
            <v>8719924045647</v>
          </cell>
          <cell r="AN2990" t="str">
            <v>95030061</v>
          </cell>
          <cell r="AO2990" t="str">
            <v>Vocabulary puzzle - coral (49)</v>
          </cell>
        </row>
        <row r="2991">
          <cell r="A2991" t="str">
            <v>900000070</v>
          </cell>
          <cell r="B2991" t="str">
            <v>Woordenschatpuzzel, tropisch bos (49)</v>
          </cell>
          <cell r="C2991" t="str">
            <v>Educo</v>
          </cell>
          <cell r="D2991" t="str">
            <v>900000070</v>
          </cell>
          <cell r="E2991" t="str">
            <v/>
          </cell>
          <cell r="F2991" t="str">
            <v/>
          </cell>
          <cell r="G2991" t="str">
            <v>900000070</v>
          </cell>
          <cell r="H2991" t="str">
            <v/>
          </cell>
          <cell r="I2991" t="str">
            <v/>
          </cell>
          <cell r="J2991" t="str">
            <v>900000070</v>
          </cell>
          <cell r="K2991" t="str">
            <v/>
          </cell>
          <cell r="L2991" t="str">
            <v/>
          </cell>
          <cell r="M2991" t="e">
            <v>#N/A</v>
          </cell>
          <cell r="N2991" t="e">
            <v>#N/A</v>
          </cell>
          <cell r="O2991" t="e">
            <v>#N/A</v>
          </cell>
          <cell r="P2991" t="str">
            <v>4230</v>
          </cell>
          <cell r="Q2991" t="str">
            <v>CN</v>
          </cell>
          <cell r="R2991" t="str">
            <v>CHN</v>
          </cell>
          <cell r="S2991" t="str">
            <v>China</v>
          </cell>
          <cell r="T2991">
            <v>0.8</v>
          </cell>
          <cell r="U2991">
            <v>0.9</v>
          </cell>
          <cell r="V2991">
            <v>500</v>
          </cell>
          <cell r="W2991">
            <v>500</v>
          </cell>
          <cell r="X2991" t="str">
            <v>Pcs.</v>
          </cell>
          <cell r="Y2991" t="str">
            <v>3</v>
          </cell>
          <cell r="Z2991">
            <v>0</v>
          </cell>
          <cell r="AA2991">
            <v>6.76</v>
          </cell>
          <cell r="AB2991">
            <v>23.11</v>
          </cell>
          <cell r="AC2991">
            <v>0</v>
          </cell>
          <cell r="AD2991">
            <v>0</v>
          </cell>
          <cell r="AE2991">
            <v>24.73</v>
          </cell>
          <cell r="AF2991">
            <v>0</v>
          </cell>
          <cell r="AG2991">
            <v>23.11</v>
          </cell>
          <cell r="AH2991">
            <v>24.73</v>
          </cell>
          <cell r="AI2991">
            <v>1</v>
          </cell>
          <cell r="AJ2991" t="str">
            <v>404</v>
          </cell>
          <cell r="AK2991" t="str">
            <v>404</v>
          </cell>
          <cell r="AL2991" t="str">
            <v>10</v>
          </cell>
          <cell r="AM2991" t="str">
            <v>8719924045654</v>
          </cell>
          <cell r="AN2991" t="str">
            <v>95030061</v>
          </cell>
          <cell r="AO2991" t="str">
            <v>Vocabulary puzzle - tropical forest (49)</v>
          </cell>
        </row>
        <row r="2992">
          <cell r="A2992" t="str">
            <v>900000071</v>
          </cell>
          <cell r="B2992" t="str">
            <v>Woordenschatpuzzel, set van 4</v>
          </cell>
          <cell r="C2992" t="str">
            <v>Educo</v>
          </cell>
          <cell r="D2992" t="str">
            <v>900000071</v>
          </cell>
          <cell r="E2992" t="str">
            <v/>
          </cell>
          <cell r="F2992" t="str">
            <v/>
          </cell>
          <cell r="G2992" t="str">
            <v>900000071</v>
          </cell>
          <cell r="H2992" t="str">
            <v/>
          </cell>
          <cell r="I2992" t="str">
            <v/>
          </cell>
          <cell r="J2992" t="str">
            <v>900000071</v>
          </cell>
          <cell r="K2992" t="str">
            <v/>
          </cell>
          <cell r="L2992" t="str">
            <v/>
          </cell>
          <cell r="M2992" t="e">
            <v>#N/A</v>
          </cell>
          <cell r="N2992" t="e">
            <v>#N/A</v>
          </cell>
          <cell r="O2992" t="e">
            <v>#N/A</v>
          </cell>
          <cell r="P2992" t="str">
            <v>4230</v>
          </cell>
          <cell r="Q2992" t="str">
            <v>CN</v>
          </cell>
          <cell r="R2992" t="str">
            <v>CHN</v>
          </cell>
          <cell r="S2992" t="str">
            <v>China</v>
          </cell>
          <cell r="T2992">
            <v>3.5</v>
          </cell>
          <cell r="U2992">
            <v>3.7</v>
          </cell>
          <cell r="V2992">
            <v>500</v>
          </cell>
          <cell r="W2992">
            <v>500</v>
          </cell>
          <cell r="X2992" t="str">
            <v>Pcs.</v>
          </cell>
          <cell r="Y2992" t="str">
            <v>3</v>
          </cell>
          <cell r="Z2992">
            <v>0</v>
          </cell>
          <cell r="AA2992">
            <v>26.11</v>
          </cell>
          <cell r="AB2992">
            <v>87.33</v>
          </cell>
          <cell r="AC2992">
            <v>0</v>
          </cell>
          <cell r="AD2992">
            <v>0</v>
          </cell>
          <cell r="AE2992">
            <v>93.44</v>
          </cell>
          <cell r="AF2992">
            <v>0</v>
          </cell>
          <cell r="AG2992">
            <v>87.33</v>
          </cell>
          <cell r="AH2992">
            <v>93.44</v>
          </cell>
          <cell r="AI2992">
            <v>1</v>
          </cell>
          <cell r="AJ2992" t="str">
            <v>405</v>
          </cell>
          <cell r="AK2992" t="str">
            <v>405</v>
          </cell>
          <cell r="AL2992" t="str">
            <v>50</v>
          </cell>
          <cell r="AM2992" t="str">
            <v>8719924045661</v>
          </cell>
          <cell r="AN2992" t="str">
            <v>95030061</v>
          </cell>
          <cell r="AO2992" t="str">
            <v>Vocabulary puzzles - set of 4</v>
          </cell>
        </row>
        <row r="2993">
          <cell r="A2993" t="str">
            <v>900000076</v>
          </cell>
          <cell r="B2993" t="str">
            <v>Woordenschatpuzzel persoonlijke hygiëne</v>
          </cell>
          <cell r="C2993" t="str">
            <v>Educo</v>
          </cell>
          <cell r="D2993" t="str">
            <v>900000076</v>
          </cell>
          <cell r="E2993" t="str">
            <v/>
          </cell>
          <cell r="F2993" t="str">
            <v/>
          </cell>
          <cell r="G2993" t="str">
            <v>900000076</v>
          </cell>
          <cell r="H2993" t="str">
            <v/>
          </cell>
          <cell r="I2993" t="str">
            <v/>
          </cell>
          <cell r="J2993" t="str">
            <v>900000076</v>
          </cell>
          <cell r="K2993" t="str">
            <v/>
          </cell>
          <cell r="L2993" t="str">
            <v/>
          </cell>
          <cell r="M2993" t="e">
            <v>#N/A</v>
          </cell>
          <cell r="N2993" t="e">
            <v>#N/A</v>
          </cell>
          <cell r="O2993" t="e">
            <v>#N/A</v>
          </cell>
          <cell r="P2993" t="str">
            <v>4210</v>
          </cell>
          <cell r="Q2993" t="str">
            <v>CN</v>
          </cell>
          <cell r="R2993" t="str">
            <v>CHN</v>
          </cell>
          <cell r="S2993" t="str">
            <v>China</v>
          </cell>
          <cell r="T2993">
            <v>0.8</v>
          </cell>
          <cell r="U2993">
            <v>0.9</v>
          </cell>
          <cell r="V2993">
            <v>500</v>
          </cell>
          <cell r="W2993">
            <v>500</v>
          </cell>
          <cell r="X2993" t="str">
            <v>Pcs.</v>
          </cell>
          <cell r="Y2993" t="str">
            <v>3</v>
          </cell>
          <cell r="Z2993">
            <v>0</v>
          </cell>
          <cell r="AA2993">
            <v>6.11</v>
          </cell>
          <cell r="AB2993">
            <v>23.11</v>
          </cell>
          <cell r="AC2993">
            <v>0</v>
          </cell>
          <cell r="AD2993">
            <v>0</v>
          </cell>
          <cell r="AE2993">
            <v>24.73</v>
          </cell>
          <cell r="AF2993">
            <v>0</v>
          </cell>
          <cell r="AG2993">
            <v>23.11</v>
          </cell>
          <cell r="AH2993">
            <v>24.73</v>
          </cell>
          <cell r="AI2993">
            <v>1</v>
          </cell>
          <cell r="AJ2993" t="str">
            <v>410</v>
          </cell>
          <cell r="AK2993" t="str">
            <v>410</v>
          </cell>
          <cell r="AL2993" t="str">
            <v>10</v>
          </cell>
          <cell r="AM2993" t="str">
            <v>08719924045715</v>
          </cell>
          <cell r="AN2993" t="str">
            <v>95030061</v>
          </cell>
          <cell r="AO2993" t="str">
            <v>Vocabulary puzzle - personal hygiene (49)</v>
          </cell>
        </row>
        <row r="2994">
          <cell r="A2994" t="str">
            <v>900000077</v>
          </cell>
          <cell r="B2994" t="str">
            <v>Woordenschatpuzzel - algemene hygiëne</v>
          </cell>
          <cell r="C2994" t="str">
            <v>Educo</v>
          </cell>
          <cell r="D2994" t="str">
            <v>900000077</v>
          </cell>
          <cell r="E2994" t="str">
            <v/>
          </cell>
          <cell r="F2994" t="str">
            <v/>
          </cell>
          <cell r="G2994" t="str">
            <v>900000077</v>
          </cell>
          <cell r="H2994" t="str">
            <v/>
          </cell>
          <cell r="I2994" t="str">
            <v/>
          </cell>
          <cell r="J2994" t="str">
            <v>900000077</v>
          </cell>
          <cell r="K2994" t="str">
            <v/>
          </cell>
          <cell r="L2994" t="str">
            <v/>
          </cell>
          <cell r="M2994" t="e">
            <v>#N/A</v>
          </cell>
          <cell r="N2994" t="e">
            <v>#N/A</v>
          </cell>
          <cell r="O2994" t="e">
            <v>#N/A</v>
          </cell>
          <cell r="P2994" t="str">
            <v>4210</v>
          </cell>
          <cell r="Q2994" t="str">
            <v>CN</v>
          </cell>
          <cell r="R2994" t="str">
            <v>CHN</v>
          </cell>
          <cell r="S2994" t="str">
            <v>China</v>
          </cell>
          <cell r="T2994">
            <v>0.8</v>
          </cell>
          <cell r="U2994">
            <v>0.9</v>
          </cell>
          <cell r="V2994">
            <v>500</v>
          </cell>
          <cell r="W2994">
            <v>500</v>
          </cell>
          <cell r="X2994" t="str">
            <v>Pcs.</v>
          </cell>
          <cell r="Y2994" t="str">
            <v>3</v>
          </cell>
          <cell r="Z2994">
            <v>0</v>
          </cell>
          <cell r="AA2994">
            <v>6</v>
          </cell>
          <cell r="AB2994">
            <v>23.11</v>
          </cell>
          <cell r="AC2994">
            <v>0</v>
          </cell>
          <cell r="AD2994">
            <v>0</v>
          </cell>
          <cell r="AE2994">
            <v>24.73</v>
          </cell>
          <cell r="AF2994">
            <v>0</v>
          </cell>
          <cell r="AG2994">
            <v>23.11</v>
          </cell>
          <cell r="AH2994">
            <v>24.73</v>
          </cell>
          <cell r="AI2994">
            <v>1</v>
          </cell>
          <cell r="AJ2994" t="str">
            <v>410</v>
          </cell>
          <cell r="AK2994" t="str">
            <v>410</v>
          </cell>
          <cell r="AL2994" t="str">
            <v>12</v>
          </cell>
          <cell r="AM2994" t="str">
            <v>8719924045722</v>
          </cell>
          <cell r="AN2994" t="str">
            <v>95030061</v>
          </cell>
          <cell r="AO2994" t="str">
            <v>Vocabulary puzzle - general hygiene (49)</v>
          </cell>
        </row>
        <row r="2995">
          <cell r="A2995" t="str">
            <v>900000081</v>
          </cell>
          <cell r="B2995" t="str">
            <v>Koppel vorm en kleur</v>
          </cell>
          <cell r="C2995" t="str">
            <v>Educo</v>
          </cell>
          <cell r="D2995" t="str">
            <v>900000081</v>
          </cell>
          <cell r="E2995" t="str">
            <v/>
          </cell>
          <cell r="F2995" t="str">
            <v/>
          </cell>
          <cell r="G2995" t="str">
            <v>900000081</v>
          </cell>
          <cell r="H2995" t="str">
            <v/>
          </cell>
          <cell r="I2995" t="str">
            <v/>
          </cell>
          <cell r="J2995" t="str">
            <v>900000081</v>
          </cell>
          <cell r="K2995" t="str">
            <v/>
          </cell>
          <cell r="L2995" t="str">
            <v/>
          </cell>
          <cell r="M2995" t="e">
            <v>#N/A</v>
          </cell>
          <cell r="N2995" t="e">
            <v>#N/A</v>
          </cell>
          <cell r="O2995" t="e">
            <v>#N/A</v>
          </cell>
          <cell r="P2995" t="str">
            <v>4200</v>
          </cell>
          <cell r="Q2995" t="str">
            <v>CN</v>
          </cell>
          <cell r="R2995" t="str">
            <v>CHN</v>
          </cell>
          <cell r="S2995" t="str">
            <v>China</v>
          </cell>
          <cell r="T2995">
            <v>2.2999999999999998</v>
          </cell>
          <cell r="U2995">
            <v>2.5</v>
          </cell>
          <cell r="V2995">
            <v>500</v>
          </cell>
          <cell r="W2995">
            <v>500</v>
          </cell>
          <cell r="X2995" t="str">
            <v>Pcs.</v>
          </cell>
          <cell r="Y2995" t="str">
            <v>3</v>
          </cell>
          <cell r="Z2995">
            <v>0</v>
          </cell>
          <cell r="AA2995">
            <v>11.81</v>
          </cell>
          <cell r="AB2995">
            <v>40.42</v>
          </cell>
          <cell r="AC2995">
            <v>0</v>
          </cell>
          <cell r="AD2995">
            <v>0</v>
          </cell>
          <cell r="AE2995">
            <v>43.25</v>
          </cell>
          <cell r="AF2995">
            <v>0</v>
          </cell>
          <cell r="AG2995">
            <v>40.42</v>
          </cell>
          <cell r="AH2995">
            <v>43.25</v>
          </cell>
          <cell r="AI2995">
            <v>1</v>
          </cell>
          <cell r="AJ2995" t="str">
            <v>340</v>
          </cell>
          <cell r="AK2995" t="str">
            <v>230</v>
          </cell>
          <cell r="AL2995" t="str">
            <v>80</v>
          </cell>
          <cell r="AM2995" t="str">
            <v>8719924047542</v>
          </cell>
          <cell r="AN2995" t="str">
            <v>95030039</v>
          </cell>
          <cell r="AO2995" t="str">
            <v>Connect shape and colour</v>
          </cell>
        </row>
        <row r="2996">
          <cell r="A2996" t="str">
            <v>900000112</v>
          </cell>
          <cell r="B2996" t="str">
            <v>ConnAct</v>
          </cell>
          <cell r="C2996" t="str">
            <v>Educo</v>
          </cell>
          <cell r="D2996" t="str">
            <v>900000112</v>
          </cell>
          <cell r="E2996" t="str">
            <v/>
          </cell>
          <cell r="F2996" t="str">
            <v/>
          </cell>
          <cell r="G2996" t="str">
            <v>900000112</v>
          </cell>
          <cell r="H2996" t="str">
            <v/>
          </cell>
          <cell r="I2996" t="str">
            <v/>
          </cell>
          <cell r="J2996" t="str">
            <v>900000112</v>
          </cell>
          <cell r="K2996" t="str">
            <v/>
          </cell>
          <cell r="L2996" t="str">
            <v/>
          </cell>
          <cell r="M2996" t="e">
            <v>#N/A</v>
          </cell>
          <cell r="N2996" t="e">
            <v>#N/A</v>
          </cell>
          <cell r="O2996" t="e">
            <v>#N/A</v>
          </cell>
          <cell r="P2996" t="str">
            <v>4210</v>
          </cell>
          <cell r="Q2996" t="str">
            <v>CN</v>
          </cell>
          <cell r="R2996" t="str">
            <v>CHN</v>
          </cell>
          <cell r="S2996" t="str">
            <v>China</v>
          </cell>
          <cell r="T2996">
            <v>1.7</v>
          </cell>
          <cell r="U2996">
            <v>1.7</v>
          </cell>
          <cell r="V2996">
            <v>500</v>
          </cell>
          <cell r="W2996">
            <v>500</v>
          </cell>
          <cell r="X2996" t="str">
            <v>Pcs.</v>
          </cell>
          <cell r="Y2996" t="str">
            <v>3</v>
          </cell>
          <cell r="Z2996">
            <v>0</v>
          </cell>
          <cell r="AA2996">
            <v>13.93</v>
          </cell>
          <cell r="AB2996">
            <v>51.99</v>
          </cell>
          <cell r="AC2996">
            <v>0</v>
          </cell>
          <cell r="AD2996">
            <v>0</v>
          </cell>
          <cell r="AE2996">
            <v>55.63</v>
          </cell>
          <cell r="AF2996">
            <v>0</v>
          </cell>
          <cell r="AG2996">
            <v>51.99</v>
          </cell>
          <cell r="AH2996">
            <v>55.63</v>
          </cell>
          <cell r="AI2996">
            <v>1</v>
          </cell>
          <cell r="AJ2996" t="str">
            <v>345</v>
          </cell>
          <cell r="AK2996" t="str">
            <v>235</v>
          </cell>
          <cell r="AL2996" t="str">
            <v>80</v>
          </cell>
          <cell r="AM2996" t="str">
            <v>8719924047894</v>
          </cell>
          <cell r="AN2996" t="str">
            <v>95030039</v>
          </cell>
          <cell r="AO2996" t="str">
            <v>ConnAct</v>
          </cell>
        </row>
        <row r="2997">
          <cell r="A2997" t="str">
            <v>900000115</v>
          </cell>
          <cell r="B2997" t="str">
            <v>Join Clips</v>
          </cell>
          <cell r="C2997" t="str">
            <v>Educo</v>
          </cell>
          <cell r="D2997" t="str">
            <v>900000115</v>
          </cell>
          <cell r="E2997" t="str">
            <v/>
          </cell>
          <cell r="F2997" t="str">
            <v/>
          </cell>
          <cell r="G2997" t="str">
            <v>900000115</v>
          </cell>
          <cell r="H2997" t="str">
            <v/>
          </cell>
          <cell r="I2997" t="str">
            <v/>
          </cell>
          <cell r="J2997" t="str">
            <v>900000115</v>
          </cell>
          <cell r="K2997" t="str">
            <v/>
          </cell>
          <cell r="L2997" t="str">
            <v/>
          </cell>
          <cell r="M2997" t="e">
            <v>#N/A</v>
          </cell>
          <cell r="N2997" t="e">
            <v>#N/A</v>
          </cell>
          <cell r="O2997" t="e">
            <v>#N/A</v>
          </cell>
          <cell r="P2997" t="str">
            <v>4299</v>
          </cell>
          <cell r="Q2997" t="str">
            <v>CN</v>
          </cell>
          <cell r="R2997" t="str">
            <v>CHN</v>
          </cell>
          <cell r="S2997" t="str">
            <v>China</v>
          </cell>
          <cell r="T2997">
            <v>3</v>
          </cell>
          <cell r="U2997">
            <v>3</v>
          </cell>
          <cell r="V2997">
            <v>2000</v>
          </cell>
          <cell r="W2997">
            <v>2000</v>
          </cell>
          <cell r="X2997" t="str">
            <v>Pcs.</v>
          </cell>
          <cell r="Y2997" t="str">
            <v>3</v>
          </cell>
          <cell r="Z2997">
            <v>0</v>
          </cell>
          <cell r="AA2997">
            <v>37.11</v>
          </cell>
          <cell r="AB2997">
            <v>78.069999999999993</v>
          </cell>
          <cell r="AC2997">
            <v>0</v>
          </cell>
          <cell r="AD2997">
            <v>0</v>
          </cell>
          <cell r="AE2997">
            <v>83.53</v>
          </cell>
          <cell r="AF2997">
            <v>0</v>
          </cell>
          <cell r="AG2997">
            <v>78.069999999999993</v>
          </cell>
          <cell r="AH2997">
            <v>83.53</v>
          </cell>
          <cell r="AI2997">
            <v>1</v>
          </cell>
          <cell r="AJ2997" t="str">
            <v>450</v>
          </cell>
          <cell r="AK2997" t="str">
            <v>370</v>
          </cell>
          <cell r="AL2997" t="str">
            <v>80</v>
          </cell>
          <cell r="AM2997" t="str">
            <v>8719924045739</v>
          </cell>
          <cell r="AN2997" t="str">
            <v>95030099</v>
          </cell>
          <cell r="AO2997" t="str">
            <v>Join Clips</v>
          </cell>
        </row>
        <row r="2998">
          <cell r="A2998" t="str">
            <v>900000116</v>
          </cell>
          <cell r="B2998" t="str">
            <v>Getallenlijn atletiek</v>
          </cell>
          <cell r="C2998" t="str">
            <v>Educo</v>
          </cell>
          <cell r="D2998" t="str">
            <v>900000116</v>
          </cell>
          <cell r="E2998" t="str">
            <v/>
          </cell>
          <cell r="F2998" t="str">
            <v/>
          </cell>
          <cell r="G2998" t="str">
            <v>900000116</v>
          </cell>
          <cell r="H2998" t="str">
            <v/>
          </cell>
          <cell r="I2998" t="str">
            <v/>
          </cell>
          <cell r="J2998" t="str">
            <v>900000116</v>
          </cell>
          <cell r="K2998" t="str">
            <v/>
          </cell>
          <cell r="L2998" t="str">
            <v/>
          </cell>
          <cell r="M2998" t="e">
            <v>#N/A</v>
          </cell>
          <cell r="N2998" t="e">
            <v>#N/A</v>
          </cell>
          <cell r="O2998" t="e">
            <v>#N/A</v>
          </cell>
          <cell r="P2998" t="str">
            <v>4200</v>
          </cell>
          <cell r="Q2998" t="str">
            <v>CN</v>
          </cell>
          <cell r="R2998" t="str">
            <v>CHN</v>
          </cell>
          <cell r="S2998" t="str">
            <v>China</v>
          </cell>
          <cell r="T2998">
            <v>2.1</v>
          </cell>
          <cell r="U2998">
            <v>2.2999999999999998</v>
          </cell>
          <cell r="V2998">
            <v>500</v>
          </cell>
          <cell r="W2998">
            <v>500</v>
          </cell>
          <cell r="X2998" t="str">
            <v>Pcs.</v>
          </cell>
          <cell r="Y2998" t="str">
            <v>3</v>
          </cell>
          <cell r="Z2998">
            <v>0</v>
          </cell>
          <cell r="AA2998">
            <v>17.559999999999999</v>
          </cell>
          <cell r="AB2998">
            <v>57.78</v>
          </cell>
          <cell r="AC2998">
            <v>0</v>
          </cell>
          <cell r="AD2998">
            <v>0</v>
          </cell>
          <cell r="AE2998">
            <v>61.82</v>
          </cell>
          <cell r="AF2998">
            <v>0</v>
          </cell>
          <cell r="AG2998">
            <v>57.78</v>
          </cell>
          <cell r="AH2998">
            <v>61.82</v>
          </cell>
          <cell r="AI2998">
            <v>1</v>
          </cell>
          <cell r="AJ2998" t="str">
            <v>340</v>
          </cell>
          <cell r="AK2998" t="str">
            <v>235</v>
          </cell>
          <cell r="AL2998" t="str">
            <v>80</v>
          </cell>
          <cell r="AM2998" t="str">
            <v>8719924047917</v>
          </cell>
          <cell r="AN2998" t="str">
            <v>95030039</v>
          </cell>
          <cell r="AO2998" t="str">
            <v>Number line athletics</v>
          </cell>
        </row>
        <row r="2999">
          <cell r="A2999" t="str">
            <v>900000117</v>
          </cell>
          <cell r="B2999" t="str">
            <v>Coding dierentuin</v>
          </cell>
          <cell r="C2999" t="str">
            <v>Educo</v>
          </cell>
          <cell r="D2999" t="str">
            <v>900000117</v>
          </cell>
          <cell r="E2999" t="str">
            <v/>
          </cell>
          <cell r="F2999" t="str">
            <v/>
          </cell>
          <cell r="G2999" t="str">
            <v>900000117</v>
          </cell>
          <cell r="H2999" t="str">
            <v/>
          </cell>
          <cell r="I2999" t="str">
            <v/>
          </cell>
          <cell r="J2999" t="str">
            <v>900000117</v>
          </cell>
          <cell r="K2999" t="str">
            <v/>
          </cell>
          <cell r="L2999" t="str">
            <v/>
          </cell>
          <cell r="M2999" t="e">
            <v>#N/A</v>
          </cell>
          <cell r="N2999" t="e">
            <v>#N/A</v>
          </cell>
          <cell r="O2999" t="e">
            <v>#N/A</v>
          </cell>
          <cell r="P2999" t="str">
            <v>4200</v>
          </cell>
          <cell r="Q2999" t="str">
            <v>CN</v>
          </cell>
          <cell r="R2999" t="str">
            <v>CHN</v>
          </cell>
          <cell r="S2999" t="str">
            <v>China</v>
          </cell>
          <cell r="T2999">
            <v>1.5</v>
          </cell>
          <cell r="U2999">
            <v>1.8</v>
          </cell>
          <cell r="V2999">
            <v>500</v>
          </cell>
          <cell r="W2999">
            <v>500</v>
          </cell>
          <cell r="X2999" t="str">
            <v>Pcs.</v>
          </cell>
          <cell r="Y2999" t="str">
            <v>3</v>
          </cell>
          <cell r="Z2999">
            <v>0</v>
          </cell>
          <cell r="AA2999">
            <v>15.31</v>
          </cell>
          <cell r="AB2999">
            <v>45.31</v>
          </cell>
          <cell r="AC2999">
            <v>0</v>
          </cell>
          <cell r="AD2999">
            <v>0</v>
          </cell>
          <cell r="AE2999">
            <v>48.48</v>
          </cell>
          <cell r="AF2999">
            <v>0</v>
          </cell>
          <cell r="AG2999">
            <v>45.31</v>
          </cell>
          <cell r="AH2999">
            <v>48.48</v>
          </cell>
          <cell r="AI2999">
            <v>1</v>
          </cell>
          <cell r="AJ2999" t="str">
            <v>340</v>
          </cell>
          <cell r="AK2999" t="str">
            <v>235</v>
          </cell>
          <cell r="AL2999" t="str">
            <v>80</v>
          </cell>
          <cell r="AM2999" t="str">
            <v>08719924056575</v>
          </cell>
          <cell r="AN2999" t="str">
            <v>95030039</v>
          </cell>
          <cell r="AO2999" t="str">
            <v>Coding Zoo</v>
          </cell>
        </row>
        <row r="3000">
          <cell r="A3000" t="str">
            <v>900000119</v>
          </cell>
          <cell r="B3000" t="str">
            <v>Levenscyclus</v>
          </cell>
          <cell r="C3000" t="str">
            <v>Educo</v>
          </cell>
          <cell r="D3000" t="str">
            <v>900000119</v>
          </cell>
          <cell r="E3000" t="str">
            <v/>
          </cell>
          <cell r="F3000" t="str">
            <v/>
          </cell>
          <cell r="G3000" t="str">
            <v>900000119</v>
          </cell>
          <cell r="H3000" t="str">
            <v/>
          </cell>
          <cell r="I3000" t="str">
            <v/>
          </cell>
          <cell r="J3000" t="str">
            <v>900000119</v>
          </cell>
          <cell r="K3000" t="str">
            <v/>
          </cell>
          <cell r="L3000" t="str">
            <v/>
          </cell>
          <cell r="M3000" t="e">
            <v>#N/A</v>
          </cell>
          <cell r="N3000" t="e">
            <v>#N/A</v>
          </cell>
          <cell r="O3000" t="e">
            <v>#N/A</v>
          </cell>
          <cell r="P3000" t="str">
            <v>4200</v>
          </cell>
          <cell r="Q3000" t="str">
            <v>CN</v>
          </cell>
          <cell r="R3000" t="str">
            <v>CHN</v>
          </cell>
          <cell r="S3000" t="str">
            <v>China</v>
          </cell>
          <cell r="T3000">
            <v>2</v>
          </cell>
          <cell r="U3000">
            <v>2.2000000000000002</v>
          </cell>
          <cell r="V3000">
            <v>500</v>
          </cell>
          <cell r="W3000">
            <v>500</v>
          </cell>
          <cell r="X3000" t="str">
            <v>Pcs.</v>
          </cell>
          <cell r="Y3000" t="str">
            <v>3</v>
          </cell>
          <cell r="Z3000">
            <v>0</v>
          </cell>
          <cell r="AA3000">
            <v>19.23</v>
          </cell>
          <cell r="AB3000">
            <v>57.78</v>
          </cell>
          <cell r="AC3000">
            <v>0</v>
          </cell>
          <cell r="AD3000">
            <v>0</v>
          </cell>
          <cell r="AE3000">
            <v>61.82</v>
          </cell>
          <cell r="AF3000">
            <v>0</v>
          </cell>
          <cell r="AG3000">
            <v>57.78</v>
          </cell>
          <cell r="AH3000">
            <v>61.82</v>
          </cell>
          <cell r="AI3000">
            <v>1</v>
          </cell>
          <cell r="AJ3000" t="str">
            <v>340</v>
          </cell>
          <cell r="AK3000" t="str">
            <v>230</v>
          </cell>
          <cell r="AL3000" t="str">
            <v>80</v>
          </cell>
          <cell r="AM3000" t="str">
            <v>8719924047924</v>
          </cell>
          <cell r="AN3000" t="str">
            <v>95030039</v>
          </cell>
          <cell r="AO3000" t="str">
            <v>Life cycle</v>
          </cell>
        </row>
        <row r="3001">
          <cell r="A3001" t="str">
            <v>900000121</v>
          </cell>
          <cell r="B3001" t="str">
            <v>Kledingrek</v>
          </cell>
          <cell r="C3001" t="str">
            <v>Educo</v>
          </cell>
          <cell r="D3001" t="str">
            <v>900000121</v>
          </cell>
          <cell r="E3001" t="str">
            <v/>
          </cell>
          <cell r="F3001" t="str">
            <v/>
          </cell>
          <cell r="G3001" t="str">
            <v>900000121</v>
          </cell>
          <cell r="H3001" t="str">
            <v/>
          </cell>
          <cell r="I3001" t="str">
            <v/>
          </cell>
          <cell r="J3001" t="str">
            <v>900000121</v>
          </cell>
          <cell r="K3001" t="str">
            <v/>
          </cell>
          <cell r="L3001" t="str">
            <v/>
          </cell>
          <cell r="M3001" t="e">
            <v>#N/A</v>
          </cell>
          <cell r="N3001" t="e">
            <v>#N/A</v>
          </cell>
          <cell r="O3001" t="e">
            <v>#N/A</v>
          </cell>
          <cell r="P3001" t="str">
            <v>4240</v>
          </cell>
          <cell r="Q3001" t="str">
            <v>CN</v>
          </cell>
          <cell r="R3001" t="str">
            <v>CHN</v>
          </cell>
          <cell r="S3001" t="str">
            <v>China</v>
          </cell>
          <cell r="T3001">
            <v>17.399999999999999</v>
          </cell>
          <cell r="U3001">
            <v>18.2</v>
          </cell>
          <cell r="V3001">
            <v>500</v>
          </cell>
          <cell r="W3001">
            <v>500</v>
          </cell>
          <cell r="X3001" t="str">
            <v>Pcs.</v>
          </cell>
          <cell r="Y3001" t="str">
            <v>3</v>
          </cell>
          <cell r="Z3001">
            <v>0</v>
          </cell>
          <cell r="AA3001">
            <v>99.38</v>
          </cell>
          <cell r="AB3001">
            <v>266.16000000000003</v>
          </cell>
          <cell r="AC3001">
            <v>0</v>
          </cell>
          <cell r="AD3001">
            <v>0</v>
          </cell>
          <cell r="AE3001">
            <v>284.79000000000002</v>
          </cell>
          <cell r="AF3001">
            <v>0</v>
          </cell>
          <cell r="AG3001">
            <v>266.16000000000003</v>
          </cell>
          <cell r="AH3001">
            <v>284.79000000000002</v>
          </cell>
          <cell r="AI3001">
            <v>1</v>
          </cell>
          <cell r="AJ3001" t="str">
            <v>1270</v>
          </cell>
          <cell r="AK3001" t="str">
            <v>490</v>
          </cell>
          <cell r="AL3001" t="str">
            <v>130</v>
          </cell>
          <cell r="AM3001" t="str">
            <v>8719924056339</v>
          </cell>
          <cell r="AN3001" t="str">
            <v>95030039</v>
          </cell>
          <cell r="AO3001" t="str">
            <v>Clothes rack</v>
          </cell>
        </row>
        <row r="3002">
          <cell r="A3002" t="str">
            <v>900000122</v>
          </cell>
          <cell r="B3002" t="str">
            <v>Commode</v>
          </cell>
          <cell r="C3002" t="str">
            <v>Educo</v>
          </cell>
          <cell r="D3002" t="str">
            <v>900000122</v>
          </cell>
          <cell r="E3002" t="str">
            <v/>
          </cell>
          <cell r="F3002" t="str">
            <v/>
          </cell>
          <cell r="G3002" t="str">
            <v>900000122</v>
          </cell>
          <cell r="H3002" t="str">
            <v/>
          </cell>
          <cell r="I3002" t="str">
            <v/>
          </cell>
          <cell r="J3002" t="str">
            <v>900000122</v>
          </cell>
          <cell r="K3002" t="str">
            <v/>
          </cell>
          <cell r="L3002" t="str">
            <v/>
          </cell>
          <cell r="M3002" t="e">
            <v>#N/A</v>
          </cell>
          <cell r="N3002" t="e">
            <v>#N/A</v>
          </cell>
          <cell r="O3002" t="e">
            <v>#N/A</v>
          </cell>
          <cell r="P3002" t="str">
            <v>4240</v>
          </cell>
          <cell r="Q3002" t="str">
            <v>CN</v>
          </cell>
          <cell r="R3002" t="str">
            <v>CHN</v>
          </cell>
          <cell r="S3002" t="str">
            <v>China</v>
          </cell>
          <cell r="T3002">
            <v>18.5</v>
          </cell>
          <cell r="U3002">
            <v>20.399999999999999</v>
          </cell>
          <cell r="V3002">
            <v>500</v>
          </cell>
          <cell r="W3002">
            <v>500</v>
          </cell>
          <cell r="X3002" t="str">
            <v>Pcs.</v>
          </cell>
          <cell r="Y3002" t="str">
            <v>3</v>
          </cell>
          <cell r="Z3002">
            <v>0</v>
          </cell>
          <cell r="AA3002">
            <v>98.49</v>
          </cell>
          <cell r="AB3002">
            <v>248.99</v>
          </cell>
          <cell r="AC3002">
            <v>0</v>
          </cell>
          <cell r="AD3002">
            <v>0</v>
          </cell>
          <cell r="AE3002">
            <v>266.42</v>
          </cell>
          <cell r="AF3002">
            <v>0</v>
          </cell>
          <cell r="AG3002">
            <v>248.99</v>
          </cell>
          <cell r="AH3002">
            <v>266.42</v>
          </cell>
          <cell r="AI3002">
            <v>1</v>
          </cell>
          <cell r="AJ3002" t="str">
            <v>810</v>
          </cell>
          <cell r="AK3002" t="str">
            <v>420</v>
          </cell>
          <cell r="AL3002" t="str">
            <v>210</v>
          </cell>
          <cell r="AM3002" t="str">
            <v>8719924056346</v>
          </cell>
          <cell r="AN3002" t="str">
            <v>95030039</v>
          </cell>
          <cell r="AO3002" t="str">
            <v>Dresser</v>
          </cell>
        </row>
        <row r="3003">
          <cell r="A3003" t="str">
            <v>900000123</v>
          </cell>
          <cell r="B3003" t="str">
            <v>Keukenblok</v>
          </cell>
          <cell r="C3003" t="str">
            <v>Educo</v>
          </cell>
          <cell r="D3003" t="str">
            <v>900000123</v>
          </cell>
          <cell r="E3003" t="str">
            <v/>
          </cell>
          <cell r="F3003" t="str">
            <v/>
          </cell>
          <cell r="G3003" t="str">
            <v>900000123</v>
          </cell>
          <cell r="H3003" t="str">
            <v/>
          </cell>
          <cell r="I3003" t="str">
            <v/>
          </cell>
          <cell r="J3003" t="str">
            <v>900000123</v>
          </cell>
          <cell r="K3003" t="str">
            <v/>
          </cell>
          <cell r="L3003" t="str">
            <v/>
          </cell>
          <cell r="M3003" t="e">
            <v>#N/A</v>
          </cell>
          <cell r="N3003" t="e">
            <v>#N/A</v>
          </cell>
          <cell r="O3003" t="e">
            <v>#N/A</v>
          </cell>
          <cell r="P3003" t="str">
            <v>4240</v>
          </cell>
          <cell r="Q3003" t="str">
            <v>CN</v>
          </cell>
          <cell r="R3003" t="str">
            <v>CHN</v>
          </cell>
          <cell r="S3003" t="str">
            <v>China</v>
          </cell>
          <cell r="T3003">
            <v>24</v>
          </cell>
          <cell r="U3003">
            <v>26</v>
          </cell>
          <cell r="V3003">
            <v>500</v>
          </cell>
          <cell r="W3003">
            <v>500</v>
          </cell>
          <cell r="X3003" t="str">
            <v>Pcs.</v>
          </cell>
          <cell r="Y3003" t="str">
            <v>3</v>
          </cell>
          <cell r="Z3003">
            <v>0</v>
          </cell>
          <cell r="AA3003">
            <v>176.09</v>
          </cell>
          <cell r="AB3003">
            <v>432.85</v>
          </cell>
          <cell r="AC3003">
            <v>0</v>
          </cell>
          <cell r="AD3003">
            <v>0</v>
          </cell>
          <cell r="AE3003">
            <v>463.15</v>
          </cell>
          <cell r="AF3003">
            <v>0</v>
          </cell>
          <cell r="AG3003">
            <v>432.85</v>
          </cell>
          <cell r="AH3003">
            <v>463.15</v>
          </cell>
          <cell r="AI3003">
            <v>1</v>
          </cell>
          <cell r="AJ3003" t="str">
            <v>1200</v>
          </cell>
          <cell r="AK3003" t="str">
            <v>420</v>
          </cell>
          <cell r="AL3003" t="str">
            <v>230</v>
          </cell>
          <cell r="AM3003" t="str">
            <v>8719924056353</v>
          </cell>
          <cell r="AN3003" t="str">
            <v>95030039</v>
          </cell>
          <cell r="AO3003" t="str">
            <v>Kitchen centre</v>
          </cell>
        </row>
        <row r="3004">
          <cell r="A3004" t="str">
            <v>900000124</v>
          </cell>
          <cell r="B3004" t="str">
            <v>Marktkraam</v>
          </cell>
          <cell r="C3004" t="str">
            <v>Educo</v>
          </cell>
          <cell r="D3004" t="str">
            <v>900000124</v>
          </cell>
          <cell r="E3004" t="str">
            <v/>
          </cell>
          <cell r="F3004" t="str">
            <v/>
          </cell>
          <cell r="G3004" t="str">
            <v>900000124</v>
          </cell>
          <cell r="H3004" t="str">
            <v/>
          </cell>
          <cell r="I3004" t="str">
            <v/>
          </cell>
          <cell r="J3004" t="str">
            <v>900000124</v>
          </cell>
          <cell r="K3004" t="str">
            <v/>
          </cell>
          <cell r="L3004" t="str">
            <v/>
          </cell>
          <cell r="M3004" t="e">
            <v>#N/A</v>
          </cell>
          <cell r="N3004" t="e">
            <v>#N/A</v>
          </cell>
          <cell r="O3004" t="e">
            <v>#N/A</v>
          </cell>
          <cell r="P3004" t="str">
            <v>4240</v>
          </cell>
          <cell r="Q3004" t="str">
            <v>CN</v>
          </cell>
          <cell r="R3004" t="str">
            <v>CHN</v>
          </cell>
          <cell r="S3004" t="str">
            <v>China</v>
          </cell>
          <cell r="T3004">
            <v>6.8</v>
          </cell>
          <cell r="U3004">
            <v>7.2</v>
          </cell>
          <cell r="V3004">
            <v>500</v>
          </cell>
          <cell r="W3004">
            <v>500</v>
          </cell>
          <cell r="X3004" t="str">
            <v>Pcs.</v>
          </cell>
          <cell r="Y3004" t="str">
            <v>3</v>
          </cell>
          <cell r="Z3004">
            <v>0</v>
          </cell>
          <cell r="AA3004">
            <v>84.31</v>
          </cell>
          <cell r="AB3004">
            <v>242.9</v>
          </cell>
          <cell r="AC3004">
            <v>0</v>
          </cell>
          <cell r="AD3004">
            <v>0</v>
          </cell>
          <cell r="AE3004">
            <v>259.89999999999998</v>
          </cell>
          <cell r="AF3004">
            <v>0</v>
          </cell>
          <cell r="AG3004">
            <v>242.9</v>
          </cell>
          <cell r="AH3004">
            <v>259.89999999999998</v>
          </cell>
          <cell r="AI3004">
            <v>1</v>
          </cell>
          <cell r="AJ3004" t="str">
            <v>1020</v>
          </cell>
          <cell r="AK3004" t="str">
            <v>400</v>
          </cell>
          <cell r="AL3004" t="str">
            <v>140</v>
          </cell>
          <cell r="AM3004" t="str">
            <v>8719924056360</v>
          </cell>
          <cell r="AN3004" t="str">
            <v>95030039</v>
          </cell>
          <cell r="AO3004" t="str">
            <v>Market stall</v>
          </cell>
        </row>
        <row r="3005">
          <cell r="A3005" t="str">
            <v>900000125</v>
          </cell>
          <cell r="B3005" t="str">
            <v>Verbind de emotie</v>
          </cell>
          <cell r="C3005" t="str">
            <v>Educo</v>
          </cell>
          <cell r="D3005" t="str">
            <v>900000125</v>
          </cell>
          <cell r="E3005" t="str">
            <v/>
          </cell>
          <cell r="F3005" t="str">
            <v/>
          </cell>
          <cell r="G3005" t="str">
            <v>900000125</v>
          </cell>
          <cell r="H3005" t="str">
            <v/>
          </cell>
          <cell r="I3005" t="str">
            <v/>
          </cell>
          <cell r="J3005" t="str">
            <v>900000125</v>
          </cell>
          <cell r="K3005" t="str">
            <v/>
          </cell>
          <cell r="L3005" t="str">
            <v/>
          </cell>
          <cell r="M3005" t="e">
            <v>#N/A</v>
          </cell>
          <cell r="N3005" t="e">
            <v>#N/A</v>
          </cell>
          <cell r="O3005" t="e">
            <v>#N/A</v>
          </cell>
          <cell r="P3005" t="str">
            <v>4210</v>
          </cell>
          <cell r="Q3005" t="str">
            <v>CN</v>
          </cell>
          <cell r="R3005" t="str">
            <v>CHN</v>
          </cell>
          <cell r="S3005" t="str">
            <v>China</v>
          </cell>
          <cell r="T3005">
            <v>1.85</v>
          </cell>
          <cell r="U3005">
            <v>2</v>
          </cell>
          <cell r="V3005">
            <v>500</v>
          </cell>
          <cell r="W3005">
            <v>500</v>
          </cell>
          <cell r="X3005" t="str">
            <v>Pcs.</v>
          </cell>
          <cell r="Y3005" t="str">
            <v>3</v>
          </cell>
          <cell r="Z3005">
            <v>0</v>
          </cell>
          <cell r="AA3005">
            <v>15.09</v>
          </cell>
          <cell r="AB3005">
            <v>45.31</v>
          </cell>
          <cell r="AC3005">
            <v>0</v>
          </cell>
          <cell r="AD3005">
            <v>0</v>
          </cell>
          <cell r="AE3005">
            <v>48.48</v>
          </cell>
          <cell r="AF3005">
            <v>0</v>
          </cell>
          <cell r="AG3005">
            <v>45.31</v>
          </cell>
          <cell r="AH3005">
            <v>48.48</v>
          </cell>
          <cell r="AI3005">
            <v>1</v>
          </cell>
          <cell r="AJ3005" t="str">
            <v>340</v>
          </cell>
          <cell r="AK3005" t="str">
            <v>235</v>
          </cell>
          <cell r="AL3005" t="str">
            <v>80</v>
          </cell>
          <cell r="AM3005" t="str">
            <v>08719924056643</v>
          </cell>
          <cell r="AN3005" t="str">
            <v>95030039</v>
          </cell>
          <cell r="AO3005" t="str">
            <v>Connect the emotion</v>
          </cell>
        </row>
        <row r="3006">
          <cell r="A3006" t="str">
            <v>900000126</v>
          </cell>
          <cell r="B3006" t="str">
            <v>Wat mist er  - de 4 seizoenen</v>
          </cell>
          <cell r="C3006" t="str">
            <v>Educo</v>
          </cell>
          <cell r="D3006" t="str">
            <v>900000126</v>
          </cell>
          <cell r="E3006" t="str">
            <v/>
          </cell>
          <cell r="F3006" t="str">
            <v/>
          </cell>
          <cell r="G3006" t="str">
            <v>900000126</v>
          </cell>
          <cell r="H3006" t="str">
            <v/>
          </cell>
          <cell r="I3006" t="str">
            <v/>
          </cell>
          <cell r="J3006" t="str">
            <v>900000126</v>
          </cell>
          <cell r="K3006" t="str">
            <v/>
          </cell>
          <cell r="L3006" t="str">
            <v/>
          </cell>
          <cell r="M3006" t="e">
            <v>#N/A</v>
          </cell>
          <cell r="N3006" t="e">
            <v>#N/A</v>
          </cell>
          <cell r="O3006" t="e">
            <v>#N/A</v>
          </cell>
          <cell r="P3006" t="str">
            <v>4210</v>
          </cell>
          <cell r="Q3006" t="str">
            <v>CN</v>
          </cell>
          <cell r="R3006" t="str">
            <v>CHN</v>
          </cell>
          <cell r="S3006" t="str">
            <v>China</v>
          </cell>
          <cell r="T3006">
            <v>2.7</v>
          </cell>
          <cell r="U3006">
            <v>2.9</v>
          </cell>
          <cell r="V3006">
            <v>500</v>
          </cell>
          <cell r="W3006">
            <v>500</v>
          </cell>
          <cell r="X3006" t="str">
            <v>Pcs.</v>
          </cell>
          <cell r="Y3006" t="str">
            <v>3</v>
          </cell>
          <cell r="Z3006">
            <v>0</v>
          </cell>
          <cell r="AA3006">
            <v>17.14</v>
          </cell>
          <cell r="AB3006">
            <v>45.31</v>
          </cell>
          <cell r="AC3006">
            <v>0</v>
          </cell>
          <cell r="AD3006">
            <v>0</v>
          </cell>
          <cell r="AE3006">
            <v>48.48</v>
          </cell>
          <cell r="AF3006">
            <v>0</v>
          </cell>
          <cell r="AG3006">
            <v>45.31</v>
          </cell>
          <cell r="AH3006">
            <v>48.48</v>
          </cell>
          <cell r="AI3006">
            <v>1</v>
          </cell>
          <cell r="AJ3006" t="str">
            <v>342</v>
          </cell>
          <cell r="AK3006" t="str">
            <v>234</v>
          </cell>
          <cell r="AL3006" t="str">
            <v>76</v>
          </cell>
          <cell r="AM3006" t="str">
            <v>08719924056650</v>
          </cell>
          <cell r="AN3006" t="str">
            <v>95030039</v>
          </cell>
          <cell r="AO3006" t="str">
            <v>What is missing - 4 seasons</v>
          </cell>
        </row>
        <row r="3007">
          <cell r="A3007" t="str">
            <v>900000127</v>
          </cell>
          <cell r="B3007" t="str">
            <v>Wat hoort er bij - wereld van de peuter</v>
          </cell>
          <cell r="C3007" t="str">
            <v>Educo</v>
          </cell>
          <cell r="D3007" t="str">
            <v>900000127</v>
          </cell>
          <cell r="E3007" t="str">
            <v/>
          </cell>
          <cell r="F3007" t="str">
            <v/>
          </cell>
          <cell r="G3007" t="str">
            <v>900000127</v>
          </cell>
          <cell r="H3007" t="str">
            <v/>
          </cell>
          <cell r="I3007" t="str">
            <v/>
          </cell>
          <cell r="J3007" t="str">
            <v>900000127</v>
          </cell>
          <cell r="K3007" t="str">
            <v/>
          </cell>
          <cell r="L3007" t="str">
            <v/>
          </cell>
          <cell r="M3007" t="e">
            <v>#N/A</v>
          </cell>
          <cell r="N3007" t="e">
            <v>#N/A</v>
          </cell>
          <cell r="O3007" t="e">
            <v>#N/A</v>
          </cell>
          <cell r="P3007" t="str">
            <v>4210</v>
          </cell>
          <cell r="Q3007" t="str">
            <v>CN</v>
          </cell>
          <cell r="R3007" t="str">
            <v>CHN</v>
          </cell>
          <cell r="S3007" t="str">
            <v>China</v>
          </cell>
          <cell r="T3007">
            <v>2</v>
          </cell>
          <cell r="U3007">
            <v>2.2000000000000002</v>
          </cell>
          <cell r="V3007">
            <v>500</v>
          </cell>
          <cell r="W3007">
            <v>500</v>
          </cell>
          <cell r="X3007" t="str">
            <v>Pcs.</v>
          </cell>
          <cell r="Y3007" t="str">
            <v>3</v>
          </cell>
          <cell r="Z3007">
            <v>0</v>
          </cell>
          <cell r="AA3007">
            <v>16.45</v>
          </cell>
          <cell r="AB3007">
            <v>45.31</v>
          </cell>
          <cell r="AC3007">
            <v>0</v>
          </cell>
          <cell r="AD3007">
            <v>0</v>
          </cell>
          <cell r="AE3007">
            <v>48.48</v>
          </cell>
          <cell r="AF3007">
            <v>0</v>
          </cell>
          <cell r="AG3007">
            <v>45.31</v>
          </cell>
          <cell r="AH3007">
            <v>48.48</v>
          </cell>
          <cell r="AI3007">
            <v>1</v>
          </cell>
          <cell r="AJ3007" t="str">
            <v>340</v>
          </cell>
          <cell r="AK3007" t="str">
            <v>230</v>
          </cell>
          <cell r="AL3007" t="str">
            <v>80</v>
          </cell>
          <cell r="AM3007" t="str">
            <v>08719924056667</v>
          </cell>
          <cell r="AN3007" t="str">
            <v>95030039</v>
          </cell>
          <cell r="AO3007" t="str">
            <v>What goes together - the world of a toddler</v>
          </cell>
        </row>
        <row r="3008">
          <cell r="A3008" t="str">
            <v>900000128</v>
          </cell>
          <cell r="B3008" t="str">
            <v>Combino - over mij</v>
          </cell>
          <cell r="C3008" t="str">
            <v>Educo</v>
          </cell>
          <cell r="D3008" t="str">
            <v>900000128</v>
          </cell>
          <cell r="E3008" t="str">
            <v/>
          </cell>
          <cell r="F3008" t="str">
            <v/>
          </cell>
          <cell r="G3008" t="str">
            <v>900000128</v>
          </cell>
          <cell r="H3008" t="str">
            <v/>
          </cell>
          <cell r="I3008" t="str">
            <v/>
          </cell>
          <cell r="J3008" t="str">
            <v>900000128</v>
          </cell>
          <cell r="K3008" t="str">
            <v/>
          </cell>
          <cell r="L3008" t="str">
            <v/>
          </cell>
          <cell r="M3008" t="e">
            <v>#N/A</v>
          </cell>
          <cell r="N3008" t="e">
            <v>#N/A</v>
          </cell>
          <cell r="O3008" t="e">
            <v>#N/A</v>
          </cell>
          <cell r="P3008" t="str">
            <v>4210</v>
          </cell>
          <cell r="Q3008" t="str">
            <v>CN</v>
          </cell>
          <cell r="R3008" t="str">
            <v>CHN</v>
          </cell>
          <cell r="S3008" t="str">
            <v>China</v>
          </cell>
          <cell r="T3008">
            <v>1.9</v>
          </cell>
          <cell r="U3008">
            <v>2</v>
          </cell>
          <cell r="V3008">
            <v>500</v>
          </cell>
          <cell r="W3008">
            <v>500</v>
          </cell>
          <cell r="X3008" t="str">
            <v>Pcs.</v>
          </cell>
          <cell r="Y3008" t="str">
            <v>3</v>
          </cell>
          <cell r="Z3008">
            <v>0</v>
          </cell>
          <cell r="AA3008">
            <v>16.57</v>
          </cell>
          <cell r="AB3008">
            <v>50.98</v>
          </cell>
          <cell r="AC3008">
            <v>0</v>
          </cell>
          <cell r="AD3008">
            <v>0</v>
          </cell>
          <cell r="AE3008">
            <v>54.55</v>
          </cell>
          <cell r="AF3008">
            <v>0</v>
          </cell>
          <cell r="AG3008">
            <v>50.98</v>
          </cell>
          <cell r="AH3008">
            <v>54.55</v>
          </cell>
          <cell r="AI3008">
            <v>1</v>
          </cell>
          <cell r="AJ3008" t="str">
            <v>340</v>
          </cell>
          <cell r="AK3008" t="str">
            <v>230</v>
          </cell>
          <cell r="AL3008" t="str">
            <v>80</v>
          </cell>
          <cell r="AM3008" t="str">
            <v>08719924056674</v>
          </cell>
          <cell r="AN3008" t="str">
            <v>95030039</v>
          </cell>
          <cell r="AO3008" t="str">
            <v>Combino - about me</v>
          </cell>
        </row>
        <row r="3009">
          <cell r="A3009" t="str">
            <v>900000129</v>
          </cell>
          <cell r="B3009" t="str">
            <v>Verhalendomino</v>
          </cell>
          <cell r="C3009" t="str">
            <v>Educo</v>
          </cell>
          <cell r="D3009" t="str">
            <v>900000129</v>
          </cell>
          <cell r="E3009" t="str">
            <v/>
          </cell>
          <cell r="F3009" t="str">
            <v/>
          </cell>
          <cell r="G3009" t="str">
            <v>900000129</v>
          </cell>
          <cell r="H3009" t="str">
            <v/>
          </cell>
          <cell r="I3009" t="str">
            <v/>
          </cell>
          <cell r="J3009" t="str">
            <v>900000129</v>
          </cell>
          <cell r="K3009" t="str">
            <v/>
          </cell>
          <cell r="L3009" t="str">
            <v/>
          </cell>
          <cell r="M3009" t="e">
            <v>#N/A</v>
          </cell>
          <cell r="N3009" t="e">
            <v>#N/A</v>
          </cell>
          <cell r="O3009" t="e">
            <v>#N/A</v>
          </cell>
          <cell r="P3009" t="str">
            <v>4210</v>
          </cell>
          <cell r="Q3009" t="str">
            <v>CN</v>
          </cell>
          <cell r="R3009" t="str">
            <v>CHN</v>
          </cell>
          <cell r="S3009" t="str">
            <v>China</v>
          </cell>
          <cell r="T3009">
            <v>1.9</v>
          </cell>
          <cell r="U3009">
            <v>2</v>
          </cell>
          <cell r="V3009">
            <v>500</v>
          </cell>
          <cell r="W3009">
            <v>500</v>
          </cell>
          <cell r="X3009" t="str">
            <v>Pcs.</v>
          </cell>
          <cell r="Y3009" t="str">
            <v>3</v>
          </cell>
          <cell r="Z3009">
            <v>0</v>
          </cell>
          <cell r="AA3009">
            <v>14.05</v>
          </cell>
          <cell r="AB3009">
            <v>40.770000000000003</v>
          </cell>
          <cell r="AC3009">
            <v>0</v>
          </cell>
          <cell r="AD3009">
            <v>0</v>
          </cell>
          <cell r="AE3009">
            <v>43.62</v>
          </cell>
          <cell r="AF3009">
            <v>0</v>
          </cell>
          <cell r="AG3009">
            <v>40.770000000000003</v>
          </cell>
          <cell r="AH3009">
            <v>43.62</v>
          </cell>
          <cell r="AI3009">
            <v>1</v>
          </cell>
          <cell r="AJ3009" t="str">
            <v>340</v>
          </cell>
          <cell r="AK3009" t="str">
            <v>230</v>
          </cell>
          <cell r="AL3009" t="str">
            <v>80</v>
          </cell>
          <cell r="AM3009" t="str">
            <v>08719924056681</v>
          </cell>
          <cell r="AN3009" t="str">
            <v>95030039</v>
          </cell>
          <cell r="AO3009" t="str">
            <v>Story dominoes</v>
          </cell>
        </row>
        <row r="3010">
          <cell r="A3010" t="str">
            <v>900000132</v>
          </cell>
          <cell r="B3010" t="str">
            <v>Hexagon game - thema natuur</v>
          </cell>
          <cell r="C3010" t="str">
            <v>Educo</v>
          </cell>
          <cell r="D3010" t="str">
            <v>900000132</v>
          </cell>
          <cell r="E3010" t="str">
            <v/>
          </cell>
          <cell r="F3010" t="str">
            <v/>
          </cell>
          <cell r="G3010" t="str">
            <v>900000132</v>
          </cell>
          <cell r="H3010" t="str">
            <v/>
          </cell>
          <cell r="I3010" t="str">
            <v/>
          </cell>
          <cell r="J3010" t="str">
            <v>900000132</v>
          </cell>
          <cell r="K3010" t="str">
            <v/>
          </cell>
          <cell r="L3010" t="str">
            <v/>
          </cell>
          <cell r="M3010" t="e">
            <v>#N/A</v>
          </cell>
          <cell r="N3010" t="e">
            <v>#N/A</v>
          </cell>
          <cell r="O3010" t="e">
            <v>#N/A</v>
          </cell>
          <cell r="P3010" t="str">
            <v>4200</v>
          </cell>
          <cell r="Q3010" t="str">
            <v>CN</v>
          </cell>
          <cell r="R3010" t="str">
            <v>CHN</v>
          </cell>
          <cell r="S3010" t="str">
            <v>China</v>
          </cell>
          <cell r="T3010">
            <v>2.33</v>
          </cell>
          <cell r="U3010">
            <v>2.33</v>
          </cell>
          <cell r="V3010">
            <v>500</v>
          </cell>
          <cell r="W3010">
            <v>500</v>
          </cell>
          <cell r="X3010" t="str">
            <v>Pcs.</v>
          </cell>
          <cell r="Y3010" t="str">
            <v>3</v>
          </cell>
          <cell r="Z3010">
            <v>0</v>
          </cell>
          <cell r="AA3010">
            <v>19.47</v>
          </cell>
          <cell r="AB3010">
            <v>49.95</v>
          </cell>
          <cell r="AC3010">
            <v>0</v>
          </cell>
          <cell r="AD3010">
            <v>0</v>
          </cell>
          <cell r="AE3010">
            <v>53.45</v>
          </cell>
          <cell r="AF3010">
            <v>0</v>
          </cell>
          <cell r="AG3010">
            <v>49.95</v>
          </cell>
          <cell r="AH3010">
            <v>53.45</v>
          </cell>
          <cell r="AI3010">
            <v>1</v>
          </cell>
          <cell r="AJ3010" t="str">
            <v>360</v>
          </cell>
          <cell r="AK3010" t="str">
            <v>240</v>
          </cell>
          <cell r="AL3010" t="str">
            <v>78</v>
          </cell>
          <cell r="AM3010" t="str">
            <v>08719924056698</v>
          </cell>
          <cell r="AN3010" t="str">
            <v>95030039</v>
          </cell>
          <cell r="AO3010" t="str">
            <v>Hexagon game – theme nature</v>
          </cell>
        </row>
        <row r="3011">
          <cell r="A3011" t="str">
            <v>900000133</v>
          </cell>
          <cell r="B3011" t="str">
            <v>Hoor het geluid</v>
          </cell>
          <cell r="C3011" t="str">
            <v>Educo</v>
          </cell>
          <cell r="D3011" t="str">
            <v>900000133</v>
          </cell>
          <cell r="E3011" t="str">
            <v/>
          </cell>
          <cell r="F3011" t="str">
            <v/>
          </cell>
          <cell r="G3011" t="str">
            <v>900000133</v>
          </cell>
          <cell r="H3011" t="str">
            <v/>
          </cell>
          <cell r="I3011" t="str">
            <v/>
          </cell>
          <cell r="J3011" t="str">
            <v>900000133</v>
          </cell>
          <cell r="K3011" t="str">
            <v/>
          </cell>
          <cell r="L3011" t="str">
            <v/>
          </cell>
          <cell r="M3011" t="e">
            <v>#N/A</v>
          </cell>
          <cell r="N3011" t="e">
            <v>#N/A</v>
          </cell>
          <cell r="O3011" t="e">
            <v>#N/A</v>
          </cell>
          <cell r="P3011" t="str">
            <v>4210</v>
          </cell>
          <cell r="Q3011" t="str">
            <v>CN</v>
          </cell>
          <cell r="R3011" t="str">
            <v>CHN</v>
          </cell>
          <cell r="S3011" t="str">
            <v>China</v>
          </cell>
          <cell r="T3011">
            <v>0.9</v>
          </cell>
          <cell r="U3011">
            <v>1</v>
          </cell>
          <cell r="V3011">
            <v>500</v>
          </cell>
          <cell r="W3011">
            <v>500</v>
          </cell>
          <cell r="X3011" t="str">
            <v>Pcs.</v>
          </cell>
          <cell r="Y3011" t="str">
            <v>3</v>
          </cell>
          <cell r="Z3011">
            <v>0</v>
          </cell>
          <cell r="AA3011">
            <v>11.59</v>
          </cell>
          <cell r="AB3011">
            <v>45.31</v>
          </cell>
          <cell r="AC3011">
            <v>0</v>
          </cell>
          <cell r="AD3011">
            <v>0</v>
          </cell>
          <cell r="AE3011">
            <v>48.48</v>
          </cell>
          <cell r="AF3011">
            <v>0</v>
          </cell>
          <cell r="AG3011">
            <v>45.31</v>
          </cell>
          <cell r="AH3011">
            <v>48.48</v>
          </cell>
          <cell r="AI3011">
            <v>1</v>
          </cell>
          <cell r="AJ3011" t="str">
            <v>247</v>
          </cell>
          <cell r="AK3011" t="str">
            <v>135</v>
          </cell>
          <cell r="AL3011" t="str">
            <v>80</v>
          </cell>
          <cell r="AM3011" t="str">
            <v>08719924056704</v>
          </cell>
          <cell r="AN3011" t="str">
            <v>95030039</v>
          </cell>
          <cell r="AO3011" t="str">
            <v>Hear the sound</v>
          </cell>
        </row>
        <row r="3012">
          <cell r="A3012" t="str">
            <v>900000136</v>
          </cell>
          <cell r="B3012" t="str">
            <v>KnikkerCode</v>
          </cell>
          <cell r="C3012" t="str">
            <v>Educo</v>
          </cell>
          <cell r="D3012" t="str">
            <v>900000136</v>
          </cell>
          <cell r="E3012" t="str">
            <v/>
          </cell>
          <cell r="F3012" t="str">
            <v/>
          </cell>
          <cell r="G3012" t="str">
            <v>900000136</v>
          </cell>
          <cell r="H3012" t="str">
            <v/>
          </cell>
          <cell r="I3012" t="str">
            <v/>
          </cell>
          <cell r="J3012" t="str">
            <v>900000136</v>
          </cell>
          <cell r="K3012" t="str">
            <v/>
          </cell>
          <cell r="L3012" t="str">
            <v/>
          </cell>
          <cell r="M3012" t="e">
            <v>#N/A</v>
          </cell>
          <cell r="N3012" t="e">
            <v>#N/A</v>
          </cell>
          <cell r="O3012" t="e">
            <v>#N/A</v>
          </cell>
          <cell r="P3012" t="str">
            <v>4200</v>
          </cell>
          <cell r="Q3012" t="str">
            <v>CN</v>
          </cell>
          <cell r="R3012" t="str">
            <v>CHN</v>
          </cell>
          <cell r="S3012" t="str">
            <v>China</v>
          </cell>
          <cell r="T3012">
            <v>4.13</v>
          </cell>
          <cell r="U3012">
            <v>4.13</v>
          </cell>
          <cell r="V3012">
            <v>500</v>
          </cell>
          <cell r="W3012">
            <v>500</v>
          </cell>
          <cell r="X3012" t="str">
            <v>Pcs.</v>
          </cell>
          <cell r="Y3012" t="str">
            <v>3</v>
          </cell>
          <cell r="Z3012">
            <v>0</v>
          </cell>
          <cell r="AA3012">
            <v>30.58</v>
          </cell>
          <cell r="AB3012">
            <v>79.95</v>
          </cell>
          <cell r="AC3012">
            <v>0</v>
          </cell>
          <cell r="AD3012">
            <v>0</v>
          </cell>
          <cell r="AE3012">
            <v>85.55</v>
          </cell>
          <cell r="AF3012">
            <v>0</v>
          </cell>
          <cell r="AG3012">
            <v>79.95</v>
          </cell>
          <cell r="AH3012">
            <v>85.55</v>
          </cell>
          <cell r="AI3012">
            <v>1</v>
          </cell>
          <cell r="AJ3012" t="str">
            <v>445</v>
          </cell>
          <cell r="AK3012" t="str">
            <v>345</v>
          </cell>
          <cell r="AL3012" t="str">
            <v>100</v>
          </cell>
          <cell r="AM3012" t="str">
            <v>08719924056711</v>
          </cell>
          <cell r="AN3012" t="str">
            <v>95030039</v>
          </cell>
          <cell r="AO3012" t="str">
            <v>MarbleCode</v>
          </cell>
        </row>
        <row r="3013">
          <cell r="A3013" t="str">
            <v>900000137</v>
          </cell>
          <cell r="B3013" t="str">
            <v>Zuignappen (30)</v>
          </cell>
          <cell r="C3013" t="str">
            <v>Educo</v>
          </cell>
          <cell r="D3013" t="str">
            <v>900000137</v>
          </cell>
          <cell r="E3013" t="str">
            <v/>
          </cell>
          <cell r="F3013" t="str">
            <v/>
          </cell>
          <cell r="G3013" t="str">
            <v>900000137</v>
          </cell>
          <cell r="H3013" t="str">
            <v/>
          </cell>
          <cell r="I3013" t="str">
            <v/>
          </cell>
          <cell r="J3013" t="str">
            <v>900000137</v>
          </cell>
          <cell r="K3013" t="str">
            <v/>
          </cell>
          <cell r="L3013" t="str">
            <v/>
          </cell>
          <cell r="M3013" t="e">
            <v>#N/A</v>
          </cell>
          <cell r="N3013" t="e">
            <v>#N/A</v>
          </cell>
          <cell r="O3013" t="e">
            <v>#N/A</v>
          </cell>
          <cell r="P3013" t="str">
            <v>4200</v>
          </cell>
          <cell r="Q3013" t="str">
            <v>CN</v>
          </cell>
          <cell r="R3013" t="str">
            <v>CHN</v>
          </cell>
          <cell r="S3013" t="str">
            <v>China</v>
          </cell>
          <cell r="T3013">
            <v>0.3</v>
          </cell>
          <cell r="U3013">
            <v>0.37</v>
          </cell>
          <cell r="V3013">
            <v>500</v>
          </cell>
          <cell r="W3013">
            <v>500</v>
          </cell>
          <cell r="X3013" t="str">
            <v>Pcs.</v>
          </cell>
          <cell r="Y3013" t="str">
            <v>3</v>
          </cell>
          <cell r="Z3013">
            <v>0</v>
          </cell>
          <cell r="AA3013">
            <v>4.1900000000000004</v>
          </cell>
          <cell r="AB3013">
            <v>16.96</v>
          </cell>
          <cell r="AC3013">
            <v>0</v>
          </cell>
          <cell r="AD3013">
            <v>0</v>
          </cell>
          <cell r="AE3013">
            <v>18.149999999999999</v>
          </cell>
          <cell r="AF3013">
            <v>0</v>
          </cell>
          <cell r="AG3013">
            <v>16.96</v>
          </cell>
          <cell r="AH3013">
            <v>18.149999999999999</v>
          </cell>
          <cell r="AI3013">
            <v>1</v>
          </cell>
          <cell r="AJ3013" t="str">
            <v>100</v>
          </cell>
          <cell r="AK3013" t="str">
            <v>180</v>
          </cell>
          <cell r="AL3013" t="str">
            <v>50</v>
          </cell>
          <cell r="AM3013" t="str">
            <v>08719924056728</v>
          </cell>
          <cell r="AN3013" t="str">
            <v>95030099</v>
          </cell>
          <cell r="AO3013" t="str">
            <v>Suction cups (30)</v>
          </cell>
        </row>
        <row r="3014">
          <cell r="A3014" t="str">
            <v>900000138</v>
          </cell>
          <cell r="B3014" t="str">
            <v>Zwaarder en lichter</v>
          </cell>
          <cell r="C3014" t="str">
            <v>Educo</v>
          </cell>
          <cell r="D3014" t="str">
            <v>900000138</v>
          </cell>
          <cell r="E3014" t="str">
            <v/>
          </cell>
          <cell r="F3014" t="str">
            <v/>
          </cell>
          <cell r="G3014" t="str">
            <v>900000138</v>
          </cell>
          <cell r="H3014" t="str">
            <v/>
          </cell>
          <cell r="I3014" t="str">
            <v/>
          </cell>
          <cell r="J3014" t="str">
            <v>900000138</v>
          </cell>
          <cell r="K3014" t="str">
            <v/>
          </cell>
          <cell r="L3014" t="str">
            <v/>
          </cell>
          <cell r="M3014" t="e">
            <v>#N/A</v>
          </cell>
          <cell r="N3014" t="e">
            <v>#N/A</v>
          </cell>
          <cell r="O3014" t="e">
            <v>#N/A</v>
          </cell>
          <cell r="P3014" t="str">
            <v>4200</v>
          </cell>
          <cell r="Q3014" t="str">
            <v>CN</v>
          </cell>
          <cell r="R3014" t="str">
            <v>CHN</v>
          </cell>
          <cell r="S3014" t="str">
            <v>China</v>
          </cell>
          <cell r="T3014">
            <v>0.8</v>
          </cell>
          <cell r="U3014">
            <v>1.21</v>
          </cell>
          <cell r="V3014">
            <v>500</v>
          </cell>
          <cell r="W3014">
            <v>500</v>
          </cell>
          <cell r="X3014" t="str">
            <v>Pcs.</v>
          </cell>
          <cell r="Y3014" t="str">
            <v>3</v>
          </cell>
          <cell r="Z3014">
            <v>0</v>
          </cell>
          <cell r="AA3014">
            <v>9.6300000000000008</v>
          </cell>
          <cell r="AB3014">
            <v>32.950000000000003</v>
          </cell>
          <cell r="AC3014">
            <v>0</v>
          </cell>
          <cell r="AD3014">
            <v>0</v>
          </cell>
          <cell r="AE3014">
            <v>35.26</v>
          </cell>
          <cell r="AF3014">
            <v>0</v>
          </cell>
          <cell r="AG3014">
            <v>32.950000000000003</v>
          </cell>
          <cell r="AH3014">
            <v>35.26</v>
          </cell>
          <cell r="AI3014">
            <v>1</v>
          </cell>
          <cell r="AJ3014" t="str">
            <v>250</v>
          </cell>
          <cell r="AK3014" t="str">
            <v>135</v>
          </cell>
          <cell r="AL3014" t="str">
            <v>80</v>
          </cell>
          <cell r="AM3014" t="str">
            <v>08719924056889</v>
          </cell>
          <cell r="AN3014" t="str">
            <v>95030099</v>
          </cell>
          <cell r="AO3014" t="str">
            <v>Heavier and lighter</v>
          </cell>
        </row>
        <row r="3015">
          <cell r="A3015" t="str">
            <v>900000139</v>
          </cell>
          <cell r="B3015" t="str">
            <v>Woordenschat bingo</v>
          </cell>
          <cell r="C3015" t="str">
            <v>Educo</v>
          </cell>
          <cell r="D3015" t="str">
            <v>900000139</v>
          </cell>
          <cell r="E3015" t="str">
            <v/>
          </cell>
          <cell r="F3015" t="str">
            <v/>
          </cell>
          <cell r="G3015" t="str">
            <v>900000139</v>
          </cell>
          <cell r="H3015" t="str">
            <v/>
          </cell>
          <cell r="I3015" t="str">
            <v/>
          </cell>
          <cell r="J3015" t="str">
            <v>900000139</v>
          </cell>
          <cell r="K3015" t="str">
            <v/>
          </cell>
          <cell r="L3015" t="str">
            <v/>
          </cell>
          <cell r="M3015" t="e">
            <v>#N/A</v>
          </cell>
          <cell r="N3015" t="e">
            <v>#N/A</v>
          </cell>
          <cell r="O3015" t="e">
            <v>#N/A</v>
          </cell>
          <cell r="P3015" t="str">
            <v>4210</v>
          </cell>
          <cell r="Q3015" t="str">
            <v>CN</v>
          </cell>
          <cell r="R3015" t="str">
            <v>CHN</v>
          </cell>
          <cell r="S3015" t="str">
            <v>China</v>
          </cell>
          <cell r="T3015">
            <v>1.2</v>
          </cell>
          <cell r="U3015">
            <v>1.47</v>
          </cell>
          <cell r="V3015">
            <v>500</v>
          </cell>
          <cell r="W3015">
            <v>500</v>
          </cell>
          <cell r="X3015" t="str">
            <v>Pcs.</v>
          </cell>
          <cell r="Y3015" t="str">
            <v>3</v>
          </cell>
          <cell r="Z3015">
            <v>0</v>
          </cell>
          <cell r="AA3015">
            <v>16.43</v>
          </cell>
          <cell r="AB3015">
            <v>56.65</v>
          </cell>
          <cell r="AC3015">
            <v>0</v>
          </cell>
          <cell r="AD3015">
            <v>0</v>
          </cell>
          <cell r="AE3015">
            <v>60.62</v>
          </cell>
          <cell r="AF3015">
            <v>0</v>
          </cell>
          <cell r="AG3015">
            <v>56.65</v>
          </cell>
          <cell r="AH3015">
            <v>60.62</v>
          </cell>
          <cell r="AI3015">
            <v>1</v>
          </cell>
          <cell r="AJ3015" t="str">
            <v>250</v>
          </cell>
          <cell r="AK3015" t="str">
            <v>135</v>
          </cell>
          <cell r="AL3015" t="str">
            <v>80</v>
          </cell>
          <cell r="AM3015" t="str">
            <v>08719924056896</v>
          </cell>
          <cell r="AN3015" t="str">
            <v>95030099</v>
          </cell>
          <cell r="AO3015" t="str">
            <v>Vocabulary bingo</v>
          </cell>
        </row>
        <row r="3016">
          <cell r="A3016" t="str">
            <v>900000140</v>
          </cell>
          <cell r="B3016" t="str">
            <v>Combineer de 2 plaatjes - peuter</v>
          </cell>
          <cell r="C3016" t="str">
            <v>Educo</v>
          </cell>
          <cell r="D3016" t="str">
            <v>900000140</v>
          </cell>
          <cell r="E3016" t="str">
            <v/>
          </cell>
          <cell r="F3016" t="str">
            <v/>
          </cell>
          <cell r="G3016" t="str">
            <v>900000140</v>
          </cell>
          <cell r="H3016" t="str">
            <v/>
          </cell>
          <cell r="I3016" t="str">
            <v/>
          </cell>
          <cell r="J3016" t="str">
            <v>900000140</v>
          </cell>
          <cell r="K3016" t="str">
            <v/>
          </cell>
          <cell r="L3016" t="str">
            <v/>
          </cell>
          <cell r="M3016" t="e">
            <v>#N/A</v>
          </cell>
          <cell r="N3016" t="e">
            <v>#N/A</v>
          </cell>
          <cell r="O3016" t="e">
            <v>#N/A</v>
          </cell>
          <cell r="P3016" t="str">
            <v>4210</v>
          </cell>
          <cell r="Q3016" t="str">
            <v>CN</v>
          </cell>
          <cell r="R3016" t="str">
            <v>CHN</v>
          </cell>
          <cell r="S3016" t="str">
            <v>China</v>
          </cell>
          <cell r="T3016">
            <v>1</v>
          </cell>
          <cell r="U3016">
            <v>1.23</v>
          </cell>
          <cell r="V3016">
            <v>500</v>
          </cell>
          <cell r="W3016">
            <v>500</v>
          </cell>
          <cell r="X3016" t="str">
            <v>Pcs.</v>
          </cell>
          <cell r="Y3016" t="str">
            <v>3</v>
          </cell>
          <cell r="Z3016">
            <v>0</v>
          </cell>
          <cell r="AA3016">
            <v>8.2100000000000009</v>
          </cell>
          <cell r="AB3016">
            <v>31.7</v>
          </cell>
          <cell r="AC3016">
            <v>0</v>
          </cell>
          <cell r="AD3016">
            <v>0</v>
          </cell>
          <cell r="AE3016">
            <v>33.92</v>
          </cell>
          <cell r="AF3016">
            <v>0</v>
          </cell>
          <cell r="AG3016">
            <v>31.7</v>
          </cell>
          <cell r="AH3016">
            <v>33.92</v>
          </cell>
          <cell r="AI3016">
            <v>1</v>
          </cell>
          <cell r="AJ3016" t="str">
            <v>250</v>
          </cell>
          <cell r="AK3016" t="str">
            <v>135</v>
          </cell>
          <cell r="AL3016" t="str">
            <v>80</v>
          </cell>
          <cell r="AM3016" t="str">
            <v>08719924056902</v>
          </cell>
          <cell r="AN3016" t="str">
            <v>95030099</v>
          </cell>
          <cell r="AO3016" t="str">
            <v>Combine the two pictures</v>
          </cell>
        </row>
        <row r="3017">
          <cell r="A3017" t="str">
            <v>900000141</v>
          </cell>
          <cell r="B3017" t="str">
            <v>Combineer de 3 plaatjes - kleuter</v>
          </cell>
          <cell r="C3017" t="str">
            <v>Educo</v>
          </cell>
          <cell r="D3017" t="str">
            <v>900000141</v>
          </cell>
          <cell r="E3017" t="str">
            <v/>
          </cell>
          <cell r="F3017" t="str">
            <v/>
          </cell>
          <cell r="G3017" t="str">
            <v>900000141</v>
          </cell>
          <cell r="H3017" t="str">
            <v/>
          </cell>
          <cell r="I3017" t="str">
            <v/>
          </cell>
          <cell r="J3017" t="str">
            <v>900000141</v>
          </cell>
          <cell r="K3017" t="str">
            <v/>
          </cell>
          <cell r="L3017" t="str">
            <v/>
          </cell>
          <cell r="M3017" t="e">
            <v>#N/A</v>
          </cell>
          <cell r="N3017" t="e">
            <v>#N/A</v>
          </cell>
          <cell r="O3017" t="e">
            <v>#N/A</v>
          </cell>
          <cell r="P3017" t="str">
            <v>4210</v>
          </cell>
          <cell r="Q3017" t="str">
            <v>CN</v>
          </cell>
          <cell r="R3017" t="str">
            <v>CHN</v>
          </cell>
          <cell r="S3017" t="str">
            <v>China</v>
          </cell>
          <cell r="T3017">
            <v>0.8</v>
          </cell>
          <cell r="U3017">
            <v>0.91</v>
          </cell>
          <cell r="V3017">
            <v>500</v>
          </cell>
          <cell r="W3017">
            <v>500</v>
          </cell>
          <cell r="X3017" t="str">
            <v>Pcs.</v>
          </cell>
          <cell r="Y3017" t="str">
            <v>3</v>
          </cell>
          <cell r="Z3017">
            <v>0</v>
          </cell>
          <cell r="AA3017">
            <v>8.98</v>
          </cell>
          <cell r="AB3017">
            <v>33.97</v>
          </cell>
          <cell r="AC3017">
            <v>0</v>
          </cell>
          <cell r="AD3017">
            <v>0</v>
          </cell>
          <cell r="AE3017">
            <v>36.35</v>
          </cell>
          <cell r="AF3017">
            <v>0</v>
          </cell>
          <cell r="AG3017">
            <v>33.97</v>
          </cell>
          <cell r="AH3017">
            <v>36.35</v>
          </cell>
          <cell r="AI3017">
            <v>1</v>
          </cell>
          <cell r="AJ3017" t="str">
            <v>250</v>
          </cell>
          <cell r="AK3017" t="str">
            <v>130</v>
          </cell>
          <cell r="AL3017" t="str">
            <v>80</v>
          </cell>
          <cell r="AM3017" t="str">
            <v>08719924056919</v>
          </cell>
          <cell r="AN3017" t="str">
            <v>95030099</v>
          </cell>
          <cell r="AO3017" t="str">
            <v>Combine the three pictures</v>
          </cell>
        </row>
        <row r="3018">
          <cell r="A3018" t="str">
            <v>900000143</v>
          </cell>
          <cell r="B3018" t="str">
            <v>Triangle game - colour art</v>
          </cell>
          <cell r="C3018" t="str">
            <v>Educo</v>
          </cell>
          <cell r="D3018" t="str">
            <v>900000143</v>
          </cell>
          <cell r="E3018" t="str">
            <v/>
          </cell>
          <cell r="F3018" t="str">
            <v/>
          </cell>
          <cell r="G3018" t="str">
            <v>900000143</v>
          </cell>
          <cell r="H3018" t="str">
            <v/>
          </cell>
          <cell r="I3018" t="str">
            <v/>
          </cell>
          <cell r="J3018" t="str">
            <v>900000143</v>
          </cell>
          <cell r="K3018" t="str">
            <v/>
          </cell>
          <cell r="L3018" t="str">
            <v/>
          </cell>
          <cell r="M3018" t="e">
            <v>#N/A</v>
          </cell>
          <cell r="N3018" t="e">
            <v>#N/A</v>
          </cell>
          <cell r="O3018" t="e">
            <v>#N/A</v>
          </cell>
          <cell r="P3018" t="str">
            <v>4200</v>
          </cell>
          <cell r="Q3018" t="str">
            <v>CN</v>
          </cell>
          <cell r="R3018" t="str">
            <v>CHN</v>
          </cell>
          <cell r="S3018" t="str">
            <v>China</v>
          </cell>
          <cell r="T3018">
            <v>2.13</v>
          </cell>
          <cell r="U3018">
            <v>2.13</v>
          </cell>
          <cell r="V3018">
            <v>500</v>
          </cell>
          <cell r="W3018">
            <v>500</v>
          </cell>
          <cell r="X3018" t="str">
            <v>Pcs.</v>
          </cell>
          <cell r="Y3018" t="str">
            <v>3</v>
          </cell>
          <cell r="Z3018">
            <v>0</v>
          </cell>
          <cell r="AA3018">
            <v>20.63</v>
          </cell>
          <cell r="AB3018">
            <v>54</v>
          </cell>
          <cell r="AC3018">
            <v>0</v>
          </cell>
          <cell r="AD3018">
            <v>0</v>
          </cell>
          <cell r="AE3018">
            <v>57.78</v>
          </cell>
          <cell r="AF3018">
            <v>0</v>
          </cell>
          <cell r="AG3018">
            <v>54</v>
          </cell>
          <cell r="AH3018">
            <v>57.78</v>
          </cell>
          <cell r="AI3018">
            <v>1</v>
          </cell>
          <cell r="AJ3018" t="str">
            <v>355</v>
          </cell>
          <cell r="AK3018" t="str">
            <v>243</v>
          </cell>
          <cell r="AL3018" t="str">
            <v>83</v>
          </cell>
          <cell r="AM3018" t="str">
            <v>08719924056933</v>
          </cell>
          <cell r="AN3018" t="str">
            <v>95030099</v>
          </cell>
          <cell r="AO3018" t="str">
            <v>Triangle game – colour art</v>
          </cell>
        </row>
        <row r="3019">
          <cell r="A3019" t="str">
            <v>900000144</v>
          </cell>
          <cell r="B3019" t="str">
            <v>Triangle game - food art</v>
          </cell>
          <cell r="C3019" t="str">
            <v>Educo</v>
          </cell>
          <cell r="D3019" t="str">
            <v>900000144</v>
          </cell>
          <cell r="E3019" t="str">
            <v/>
          </cell>
          <cell r="F3019" t="str">
            <v/>
          </cell>
          <cell r="G3019" t="str">
            <v>900000144</v>
          </cell>
          <cell r="H3019" t="str">
            <v/>
          </cell>
          <cell r="I3019" t="str">
            <v/>
          </cell>
          <cell r="J3019" t="str">
            <v>900000144</v>
          </cell>
          <cell r="K3019" t="str">
            <v/>
          </cell>
          <cell r="L3019" t="str">
            <v/>
          </cell>
          <cell r="M3019" t="e">
            <v>#N/A</v>
          </cell>
          <cell r="N3019" t="e">
            <v>#N/A</v>
          </cell>
          <cell r="O3019" t="e">
            <v>#N/A</v>
          </cell>
          <cell r="P3019" t="str">
            <v>4200</v>
          </cell>
          <cell r="Q3019" t="str">
            <v>CN</v>
          </cell>
          <cell r="R3019" t="str">
            <v>CHN</v>
          </cell>
          <cell r="S3019" t="str">
            <v>China</v>
          </cell>
          <cell r="T3019">
            <v>2.13</v>
          </cell>
          <cell r="U3019">
            <v>2.13</v>
          </cell>
          <cell r="V3019">
            <v>500</v>
          </cell>
          <cell r="W3019">
            <v>500</v>
          </cell>
          <cell r="X3019" t="str">
            <v>Pcs.</v>
          </cell>
          <cell r="Y3019" t="str">
            <v>3</v>
          </cell>
          <cell r="Z3019">
            <v>0</v>
          </cell>
          <cell r="AA3019">
            <v>20.63</v>
          </cell>
          <cell r="AB3019">
            <v>54</v>
          </cell>
          <cell r="AC3019">
            <v>0</v>
          </cell>
          <cell r="AD3019">
            <v>0</v>
          </cell>
          <cell r="AE3019">
            <v>57.78</v>
          </cell>
          <cell r="AF3019">
            <v>0</v>
          </cell>
          <cell r="AG3019">
            <v>54</v>
          </cell>
          <cell r="AH3019">
            <v>57.78</v>
          </cell>
          <cell r="AI3019">
            <v>1</v>
          </cell>
          <cell r="AJ3019" t="str">
            <v>355</v>
          </cell>
          <cell r="AK3019" t="str">
            <v>243</v>
          </cell>
          <cell r="AL3019" t="str">
            <v>83</v>
          </cell>
          <cell r="AM3019" t="str">
            <v>08719924056940</v>
          </cell>
          <cell r="AN3019" t="str">
            <v>95030099</v>
          </cell>
          <cell r="AO3019" t="str">
            <v>Triangle game – food art</v>
          </cell>
        </row>
        <row r="3020">
          <cell r="A3020" t="str">
            <v>900000145</v>
          </cell>
          <cell r="B3020" t="str">
            <v>Zoek en tel tot 10</v>
          </cell>
          <cell r="C3020" t="str">
            <v>Educo</v>
          </cell>
          <cell r="D3020" t="str">
            <v>900000145</v>
          </cell>
          <cell r="E3020" t="str">
            <v/>
          </cell>
          <cell r="F3020" t="str">
            <v/>
          </cell>
          <cell r="G3020" t="str">
            <v>900000145</v>
          </cell>
          <cell r="H3020" t="str">
            <v/>
          </cell>
          <cell r="I3020" t="str">
            <v/>
          </cell>
          <cell r="J3020" t="str">
            <v>900000145</v>
          </cell>
          <cell r="K3020" t="str">
            <v/>
          </cell>
          <cell r="L3020" t="str">
            <v/>
          </cell>
          <cell r="M3020" t="e">
            <v>#N/A</v>
          </cell>
          <cell r="N3020" t="e">
            <v>#N/A</v>
          </cell>
          <cell r="O3020" t="e">
            <v>#N/A</v>
          </cell>
          <cell r="P3020" t="str">
            <v>4200</v>
          </cell>
          <cell r="Q3020" t="str">
            <v>CN</v>
          </cell>
          <cell r="R3020" t="str">
            <v>CHN</v>
          </cell>
          <cell r="S3020" t="str">
            <v>China</v>
          </cell>
          <cell r="T3020">
            <v>2.8</v>
          </cell>
          <cell r="U3020">
            <v>3.2</v>
          </cell>
          <cell r="V3020">
            <v>500</v>
          </cell>
          <cell r="W3020">
            <v>500</v>
          </cell>
          <cell r="X3020" t="str">
            <v>Pcs.</v>
          </cell>
          <cell r="Y3020" t="str">
            <v>3</v>
          </cell>
          <cell r="Z3020">
            <v>0</v>
          </cell>
          <cell r="AA3020">
            <v>20.56</v>
          </cell>
          <cell r="AB3020">
            <v>56.65</v>
          </cell>
          <cell r="AC3020">
            <v>0</v>
          </cell>
          <cell r="AD3020">
            <v>0</v>
          </cell>
          <cell r="AE3020">
            <v>60.62</v>
          </cell>
          <cell r="AF3020">
            <v>0</v>
          </cell>
          <cell r="AG3020">
            <v>56.65</v>
          </cell>
          <cell r="AH3020">
            <v>60.62</v>
          </cell>
          <cell r="AI3020">
            <v>1</v>
          </cell>
          <cell r="AJ3020" t="str">
            <v>235</v>
          </cell>
          <cell r="AK3020" t="str">
            <v>340</v>
          </cell>
          <cell r="AL3020" t="str">
            <v>75</v>
          </cell>
          <cell r="AM3020" t="str">
            <v>08719924056957</v>
          </cell>
          <cell r="AN3020" t="str">
            <v>95030099</v>
          </cell>
          <cell r="AO3020" t="str">
            <v>Find and count up to 10</v>
          </cell>
        </row>
        <row r="3021">
          <cell r="A3021" t="str">
            <v>900000146</v>
          </cell>
          <cell r="B3021" t="str">
            <v>Houten letters</v>
          </cell>
          <cell r="C3021" t="str">
            <v>Educo</v>
          </cell>
          <cell r="D3021" t="str">
            <v>900000146</v>
          </cell>
          <cell r="E3021" t="str">
            <v/>
          </cell>
          <cell r="F3021" t="str">
            <v/>
          </cell>
          <cell r="G3021" t="str">
            <v>900000146</v>
          </cell>
          <cell r="H3021" t="str">
            <v/>
          </cell>
          <cell r="I3021" t="str">
            <v/>
          </cell>
          <cell r="J3021" t="str">
            <v>900000146</v>
          </cell>
          <cell r="K3021" t="str">
            <v/>
          </cell>
          <cell r="L3021" t="str">
            <v/>
          </cell>
          <cell r="M3021" t="e">
            <v>#N/A</v>
          </cell>
          <cell r="N3021" t="e">
            <v>#N/A</v>
          </cell>
          <cell r="O3021" t="e">
            <v>#N/A</v>
          </cell>
          <cell r="P3021" t="str">
            <v>4220</v>
          </cell>
          <cell r="Q3021" t="str">
            <v>LK</v>
          </cell>
          <cell r="R3021" t="str">
            <v>LKA</v>
          </cell>
          <cell r="S3021" t="str">
            <v>Sri Lanka</v>
          </cell>
          <cell r="T3021">
            <v>0.22500000000000001</v>
          </cell>
          <cell r="U3021">
            <v>0.255</v>
          </cell>
          <cell r="V3021">
            <v>300</v>
          </cell>
          <cell r="W3021">
            <v>300</v>
          </cell>
          <cell r="X3021" t="str">
            <v>Pcs.</v>
          </cell>
          <cell r="Y3021" t="str">
            <v>3</v>
          </cell>
          <cell r="Z3021">
            <v>0</v>
          </cell>
          <cell r="AA3021">
            <v>16</v>
          </cell>
          <cell r="AB3021">
            <v>34.79</v>
          </cell>
          <cell r="AC3021">
            <v>0</v>
          </cell>
          <cell r="AD3021">
            <v>0</v>
          </cell>
          <cell r="AE3021">
            <v>37.229999999999997</v>
          </cell>
          <cell r="AF3021">
            <v>0</v>
          </cell>
          <cell r="AG3021">
            <v>34.79</v>
          </cell>
          <cell r="AH3021">
            <v>37.229999999999997</v>
          </cell>
          <cell r="AI3021">
            <v>1</v>
          </cell>
          <cell r="AJ3021" t="str">
            <v>300</v>
          </cell>
          <cell r="AK3021" t="str">
            <v>250</v>
          </cell>
          <cell r="AL3021" t="str">
            <v>25</v>
          </cell>
          <cell r="AM3021" t="str">
            <v>08719924056964</v>
          </cell>
          <cell r="AN3021" t="str">
            <v>95030039</v>
          </cell>
          <cell r="AO3021" t="str">
            <v>Wooden letters</v>
          </cell>
        </row>
        <row r="3022">
          <cell r="A3022" t="str">
            <v>900000149</v>
          </cell>
          <cell r="B3022" t="str">
            <v>Seizoenenlotto voorjaar/zomer</v>
          </cell>
          <cell r="C3022" t="str">
            <v>Educo</v>
          </cell>
          <cell r="D3022" t="str">
            <v>900000149</v>
          </cell>
          <cell r="E3022" t="str">
            <v/>
          </cell>
          <cell r="F3022" t="str">
            <v/>
          </cell>
          <cell r="G3022" t="str">
            <v>900000149</v>
          </cell>
          <cell r="H3022" t="str">
            <v/>
          </cell>
          <cell r="I3022" t="str">
            <v/>
          </cell>
          <cell r="J3022" t="str">
            <v>900000149</v>
          </cell>
          <cell r="K3022" t="str">
            <v/>
          </cell>
          <cell r="L3022" t="str">
            <v/>
          </cell>
          <cell r="M3022" t="e">
            <v>#N/A</v>
          </cell>
          <cell r="N3022" t="e">
            <v>#N/A</v>
          </cell>
          <cell r="O3022" t="e">
            <v>#N/A</v>
          </cell>
          <cell r="P3022" t="str">
            <v>4210</v>
          </cell>
          <cell r="Q3022" t="str">
            <v>CN</v>
          </cell>
          <cell r="R3022" t="str">
            <v>CHN</v>
          </cell>
          <cell r="S3022" t="str">
            <v>China</v>
          </cell>
          <cell r="T3022">
            <v>0.27</v>
          </cell>
          <cell r="U3022">
            <v>0.74</v>
          </cell>
          <cell r="V3022">
            <v>500</v>
          </cell>
          <cell r="W3022">
            <v>500</v>
          </cell>
          <cell r="X3022" t="str">
            <v>Pcs.</v>
          </cell>
          <cell r="Y3022" t="str">
            <v>3</v>
          </cell>
          <cell r="Z3022">
            <v>0</v>
          </cell>
          <cell r="AA3022">
            <v>4.45</v>
          </cell>
          <cell r="AB3022">
            <v>17.510000000000002</v>
          </cell>
          <cell r="AC3022">
            <v>0</v>
          </cell>
          <cell r="AD3022">
            <v>0</v>
          </cell>
          <cell r="AE3022">
            <v>18.739999999999998</v>
          </cell>
          <cell r="AF3022">
            <v>0</v>
          </cell>
          <cell r="AG3022">
            <v>17.510000000000002</v>
          </cell>
          <cell r="AH3022">
            <v>18.739999999999998</v>
          </cell>
          <cell r="AI3022">
            <v>1</v>
          </cell>
          <cell r="AJ3022" t="str">
            <v>405</v>
          </cell>
          <cell r="AK3022" t="str">
            <v>280</v>
          </cell>
          <cell r="AL3022" t="str">
            <v>12</v>
          </cell>
          <cell r="AM3022" t="str">
            <v>08719924056858</v>
          </cell>
          <cell r="AN3022" t="str">
            <v>95030039</v>
          </cell>
          <cell r="AO3022" t="str">
            <v>Season lotto spring/summer</v>
          </cell>
        </row>
        <row r="3023">
          <cell r="A3023" t="str">
            <v>900000150</v>
          </cell>
          <cell r="B3023" t="str">
            <v>Seizoenenlotto herfst/winter</v>
          </cell>
          <cell r="C3023" t="str">
            <v>Educo</v>
          </cell>
          <cell r="D3023" t="str">
            <v>900000150</v>
          </cell>
          <cell r="E3023" t="str">
            <v/>
          </cell>
          <cell r="F3023" t="str">
            <v/>
          </cell>
          <cell r="G3023" t="str">
            <v>900000150</v>
          </cell>
          <cell r="H3023" t="str">
            <v/>
          </cell>
          <cell r="I3023" t="str">
            <v/>
          </cell>
          <cell r="J3023" t="str">
            <v>900000150</v>
          </cell>
          <cell r="K3023" t="str">
            <v/>
          </cell>
          <cell r="L3023" t="str">
            <v/>
          </cell>
          <cell r="M3023" t="e">
            <v>#N/A</v>
          </cell>
          <cell r="N3023" t="e">
            <v>#N/A</v>
          </cell>
          <cell r="O3023" t="e">
            <v>#N/A</v>
          </cell>
          <cell r="P3023" t="str">
            <v>4210</v>
          </cell>
          <cell r="Q3023" t="str">
            <v>CN</v>
          </cell>
          <cell r="R3023" t="str">
            <v>CHN</v>
          </cell>
          <cell r="S3023" t="str">
            <v>China</v>
          </cell>
          <cell r="T3023">
            <v>0.5</v>
          </cell>
          <cell r="U3023">
            <v>0.74</v>
          </cell>
          <cell r="V3023">
            <v>500</v>
          </cell>
          <cell r="W3023">
            <v>500</v>
          </cell>
          <cell r="X3023" t="str">
            <v>Pcs.</v>
          </cell>
          <cell r="Y3023" t="str">
            <v>3</v>
          </cell>
          <cell r="Z3023">
            <v>0</v>
          </cell>
          <cell r="AA3023">
            <v>5.88</v>
          </cell>
          <cell r="AB3023">
            <v>17.510000000000002</v>
          </cell>
          <cell r="AC3023">
            <v>0</v>
          </cell>
          <cell r="AD3023">
            <v>0</v>
          </cell>
          <cell r="AE3023">
            <v>18.739999999999998</v>
          </cell>
          <cell r="AF3023">
            <v>0</v>
          </cell>
          <cell r="AG3023">
            <v>17.510000000000002</v>
          </cell>
          <cell r="AH3023">
            <v>18.739999999999998</v>
          </cell>
          <cell r="AI3023">
            <v>1</v>
          </cell>
          <cell r="AJ3023" t="str">
            <v>405</v>
          </cell>
          <cell r="AK3023" t="str">
            <v>283</v>
          </cell>
          <cell r="AL3023" t="str">
            <v>11</v>
          </cell>
          <cell r="AM3023" t="str">
            <v>08719924056865</v>
          </cell>
          <cell r="AN3023" t="str">
            <v>95030039</v>
          </cell>
          <cell r="AO3023" t="str">
            <v>Season lotto autumn-winter</v>
          </cell>
        </row>
        <row r="3024">
          <cell r="A3024" t="str">
            <v>900000152</v>
          </cell>
          <cell r="B3024" t="str">
            <v>Samen praten</v>
          </cell>
          <cell r="C3024" t="str">
            <v>Educo</v>
          </cell>
          <cell r="D3024" t="str">
            <v>900000152</v>
          </cell>
          <cell r="E3024" t="str">
            <v/>
          </cell>
          <cell r="F3024" t="str">
            <v/>
          </cell>
          <cell r="G3024" t="str">
            <v>900000152</v>
          </cell>
          <cell r="H3024" t="str">
            <v/>
          </cell>
          <cell r="I3024" t="str">
            <v/>
          </cell>
          <cell r="J3024" t="str">
            <v>900000152</v>
          </cell>
          <cell r="K3024" t="str">
            <v/>
          </cell>
          <cell r="L3024" t="str">
            <v/>
          </cell>
          <cell r="M3024" t="e">
            <v>#N/A</v>
          </cell>
          <cell r="N3024" t="e">
            <v>#N/A</v>
          </cell>
          <cell r="O3024" t="e">
            <v>#N/A</v>
          </cell>
          <cell r="P3024" t="str">
            <v>4210</v>
          </cell>
          <cell r="Q3024" t="str">
            <v>CN</v>
          </cell>
          <cell r="R3024" t="str">
            <v>CHN</v>
          </cell>
          <cell r="S3024" t="str">
            <v>China</v>
          </cell>
          <cell r="T3024">
            <v>3.6</v>
          </cell>
          <cell r="U3024">
            <v>3.6</v>
          </cell>
          <cell r="V3024">
            <v>500</v>
          </cell>
          <cell r="W3024">
            <v>500</v>
          </cell>
          <cell r="X3024" t="str">
            <v>Pcs.</v>
          </cell>
          <cell r="Y3024" t="str">
            <v>3</v>
          </cell>
          <cell r="Z3024">
            <v>0</v>
          </cell>
          <cell r="AA3024">
            <v>26.64</v>
          </cell>
          <cell r="AB3024">
            <v>74.95</v>
          </cell>
          <cell r="AC3024">
            <v>0</v>
          </cell>
          <cell r="AD3024">
            <v>0</v>
          </cell>
          <cell r="AE3024">
            <v>80.2</v>
          </cell>
          <cell r="AF3024">
            <v>0</v>
          </cell>
          <cell r="AG3024">
            <v>74.95</v>
          </cell>
          <cell r="AH3024">
            <v>80.2</v>
          </cell>
          <cell r="AI3024">
            <v>1</v>
          </cell>
          <cell r="AJ3024" t="str">
            <v>445</v>
          </cell>
          <cell r="AK3024" t="str">
            <v>345</v>
          </cell>
          <cell r="AL3024" t="str">
            <v>100</v>
          </cell>
          <cell r="AM3024" t="str">
            <v>08719924057008</v>
          </cell>
          <cell r="AN3024" t="str">
            <v>95030099</v>
          </cell>
          <cell r="AO3024" t="str">
            <v>Talk together</v>
          </cell>
        </row>
        <row r="3025">
          <cell r="A3025" t="str">
            <v>900000153</v>
          </cell>
          <cell r="B3025" t="str">
            <v>Maxi insert mosaic</v>
          </cell>
          <cell r="C3025" t="str">
            <v>Educo</v>
          </cell>
          <cell r="D3025" t="str">
            <v>900000153</v>
          </cell>
          <cell r="E3025" t="str">
            <v/>
          </cell>
          <cell r="F3025" t="str">
            <v/>
          </cell>
          <cell r="G3025" t="str">
            <v>900000153</v>
          </cell>
          <cell r="H3025" t="str">
            <v/>
          </cell>
          <cell r="I3025" t="str">
            <v/>
          </cell>
          <cell r="J3025" t="str">
            <v>900000153</v>
          </cell>
          <cell r="K3025" t="str">
            <v/>
          </cell>
          <cell r="L3025" t="str">
            <v/>
          </cell>
          <cell r="M3025" t="e">
            <v>#N/A</v>
          </cell>
          <cell r="N3025" t="e">
            <v>#N/A</v>
          </cell>
          <cell r="O3025" t="e">
            <v>#N/A</v>
          </cell>
          <cell r="P3025" t="str">
            <v>4200</v>
          </cell>
          <cell r="Q3025" t="str">
            <v>CN</v>
          </cell>
          <cell r="R3025" t="str">
            <v>CHN</v>
          </cell>
          <cell r="S3025" t="str">
            <v>China</v>
          </cell>
          <cell r="T3025">
            <v>3.6</v>
          </cell>
          <cell r="U3025">
            <v>3.6</v>
          </cell>
          <cell r="V3025">
            <v>500</v>
          </cell>
          <cell r="W3025">
            <v>500</v>
          </cell>
          <cell r="X3025" t="str">
            <v>Pcs.</v>
          </cell>
          <cell r="Y3025" t="str">
            <v>3</v>
          </cell>
          <cell r="Z3025">
            <v>0</v>
          </cell>
          <cell r="AA3025">
            <v>40.68</v>
          </cell>
          <cell r="AB3025">
            <v>89.95</v>
          </cell>
          <cell r="AC3025">
            <v>0</v>
          </cell>
          <cell r="AD3025">
            <v>0</v>
          </cell>
          <cell r="AE3025">
            <v>96.25</v>
          </cell>
          <cell r="AF3025">
            <v>0</v>
          </cell>
          <cell r="AG3025">
            <v>89.95</v>
          </cell>
          <cell r="AH3025">
            <v>96.25</v>
          </cell>
          <cell r="AI3025">
            <v>1</v>
          </cell>
          <cell r="AJ3025" t="str">
            <v>445</v>
          </cell>
          <cell r="AK3025" t="str">
            <v>345</v>
          </cell>
          <cell r="AL3025" t="str">
            <v>100</v>
          </cell>
          <cell r="AM3025" t="str">
            <v>08719924057015</v>
          </cell>
          <cell r="AN3025" t="str">
            <v>95030099</v>
          </cell>
          <cell r="AO3025" t="str">
            <v>Maxi insert mosaic</v>
          </cell>
        </row>
        <row r="3026">
          <cell r="A3026" t="str">
            <v>900000154</v>
          </cell>
          <cell r="B3026" t="str">
            <v>Kralo - plaats de kraal</v>
          </cell>
          <cell r="C3026" t="str">
            <v>Educo</v>
          </cell>
          <cell r="D3026" t="str">
            <v>900000154</v>
          </cell>
          <cell r="E3026" t="str">
            <v/>
          </cell>
          <cell r="F3026" t="str">
            <v/>
          </cell>
          <cell r="G3026" t="str">
            <v>900000154</v>
          </cell>
          <cell r="H3026" t="str">
            <v/>
          </cell>
          <cell r="I3026" t="str">
            <v/>
          </cell>
          <cell r="J3026" t="str">
            <v>900000154</v>
          </cell>
          <cell r="K3026" t="str">
            <v/>
          </cell>
          <cell r="L3026" t="str">
            <v/>
          </cell>
          <cell r="M3026" t="e">
            <v>#N/A</v>
          </cell>
          <cell r="N3026" t="e">
            <v>#N/A</v>
          </cell>
          <cell r="O3026" t="e">
            <v>#N/A</v>
          </cell>
          <cell r="P3026" t="str">
            <v>4200</v>
          </cell>
          <cell r="Q3026" t="str">
            <v>CN</v>
          </cell>
          <cell r="R3026" t="str">
            <v>CHN</v>
          </cell>
          <cell r="S3026" t="str">
            <v>China</v>
          </cell>
          <cell r="T3026">
            <v>2</v>
          </cell>
          <cell r="U3026">
            <v>2.2000000000000002</v>
          </cell>
          <cell r="V3026">
            <v>500</v>
          </cell>
          <cell r="W3026">
            <v>500</v>
          </cell>
          <cell r="X3026" t="str">
            <v>Pcs.</v>
          </cell>
          <cell r="Y3026" t="str">
            <v>3</v>
          </cell>
          <cell r="Z3026">
            <v>0</v>
          </cell>
          <cell r="AA3026">
            <v>19.61</v>
          </cell>
          <cell r="AB3026">
            <v>52.99</v>
          </cell>
          <cell r="AC3026">
            <v>0</v>
          </cell>
          <cell r="AD3026">
            <v>0</v>
          </cell>
          <cell r="AE3026">
            <v>56.7</v>
          </cell>
          <cell r="AF3026">
            <v>0</v>
          </cell>
          <cell r="AG3026">
            <v>52.99</v>
          </cell>
          <cell r="AH3026">
            <v>56.7</v>
          </cell>
          <cell r="AI3026">
            <v>1</v>
          </cell>
          <cell r="AJ3026" t="str">
            <v>345</v>
          </cell>
          <cell r="AK3026" t="str">
            <v>235</v>
          </cell>
          <cell r="AL3026" t="str">
            <v>80</v>
          </cell>
          <cell r="AM3026" t="str">
            <v>08719924057459</v>
          </cell>
          <cell r="AN3026" t="str">
            <v>95030039</v>
          </cell>
          <cell r="AO3026" t="str">
            <v>Kralo - place the bead</v>
          </cell>
        </row>
        <row r="3027">
          <cell r="A3027" t="str">
            <v>900000155</v>
          </cell>
          <cell r="B3027" t="str">
            <v>Oorzaak en gevolg</v>
          </cell>
          <cell r="C3027" t="str">
            <v>Educo</v>
          </cell>
          <cell r="D3027" t="str">
            <v>900000155</v>
          </cell>
          <cell r="E3027" t="str">
            <v/>
          </cell>
          <cell r="F3027" t="str">
            <v/>
          </cell>
          <cell r="G3027" t="str">
            <v>900000155</v>
          </cell>
          <cell r="H3027" t="str">
            <v/>
          </cell>
          <cell r="I3027" t="str">
            <v/>
          </cell>
          <cell r="J3027" t="str">
            <v>900000155</v>
          </cell>
          <cell r="K3027" t="str">
            <v/>
          </cell>
          <cell r="L3027" t="str">
            <v/>
          </cell>
          <cell r="M3027" t="e">
            <v>#N/A</v>
          </cell>
          <cell r="N3027" t="e">
            <v>#N/A</v>
          </cell>
          <cell r="O3027" t="e">
            <v>#N/A</v>
          </cell>
          <cell r="P3027" t="str">
            <v>4210</v>
          </cell>
          <cell r="Q3027" t="str">
            <v>CN</v>
          </cell>
          <cell r="R3027" t="str">
            <v>CHN</v>
          </cell>
          <cell r="S3027" t="str">
            <v>China</v>
          </cell>
          <cell r="T3027">
            <v>1.8</v>
          </cell>
          <cell r="U3027">
            <v>2.27</v>
          </cell>
          <cell r="V3027">
            <v>500</v>
          </cell>
          <cell r="W3027">
            <v>500</v>
          </cell>
          <cell r="X3027" t="str">
            <v>Pcs.</v>
          </cell>
          <cell r="Y3027" t="str">
            <v>3</v>
          </cell>
          <cell r="Z3027">
            <v>0</v>
          </cell>
          <cell r="AA3027">
            <v>18.03</v>
          </cell>
          <cell r="AB3027">
            <v>49.95</v>
          </cell>
          <cell r="AC3027">
            <v>0</v>
          </cell>
          <cell r="AD3027">
            <v>0</v>
          </cell>
          <cell r="AE3027">
            <v>53.45</v>
          </cell>
          <cell r="AF3027">
            <v>0</v>
          </cell>
          <cell r="AG3027">
            <v>49.95</v>
          </cell>
          <cell r="AH3027">
            <v>53.45</v>
          </cell>
          <cell r="AI3027">
            <v>1</v>
          </cell>
          <cell r="AJ3027" t="str">
            <v>340</v>
          </cell>
          <cell r="AK3027" t="str">
            <v>233</v>
          </cell>
          <cell r="AL3027" t="str">
            <v>80</v>
          </cell>
          <cell r="AM3027" t="str">
            <v>08719924057800</v>
          </cell>
          <cell r="AN3027" t="str">
            <v>95030039</v>
          </cell>
          <cell r="AO3027" t="str">
            <v>Cause and effect</v>
          </cell>
        </row>
        <row r="3028">
          <cell r="A3028" t="str">
            <v>900000156</v>
          </cell>
          <cell r="B3028" t="str">
            <v>Tactiele bingo</v>
          </cell>
          <cell r="C3028" t="str">
            <v>Educo</v>
          </cell>
          <cell r="D3028" t="str">
            <v>900000156</v>
          </cell>
          <cell r="E3028" t="str">
            <v/>
          </cell>
          <cell r="F3028" t="str">
            <v/>
          </cell>
          <cell r="G3028" t="str">
            <v>900000156</v>
          </cell>
          <cell r="H3028" t="str">
            <v/>
          </cell>
          <cell r="I3028" t="str">
            <v/>
          </cell>
          <cell r="J3028" t="str">
            <v>900000156</v>
          </cell>
          <cell r="K3028" t="str">
            <v/>
          </cell>
          <cell r="L3028" t="str">
            <v/>
          </cell>
          <cell r="M3028" t="e">
            <v>#N/A</v>
          </cell>
          <cell r="N3028" t="e">
            <v>#N/A</v>
          </cell>
          <cell r="O3028" t="e">
            <v>#N/A</v>
          </cell>
          <cell r="P3028" t="str">
            <v>4200</v>
          </cell>
          <cell r="Q3028" t="str">
            <v>CN</v>
          </cell>
          <cell r="R3028" t="str">
            <v>CHN</v>
          </cell>
          <cell r="S3028" t="str">
            <v>China</v>
          </cell>
          <cell r="T3028">
            <v>1.57</v>
          </cell>
          <cell r="U3028">
            <v>1.7</v>
          </cell>
          <cell r="V3028">
            <v>500</v>
          </cell>
          <cell r="W3028">
            <v>500</v>
          </cell>
          <cell r="X3028" t="str">
            <v>Pcs.</v>
          </cell>
          <cell r="Y3028" t="str">
            <v>3</v>
          </cell>
          <cell r="Z3028">
            <v>0</v>
          </cell>
          <cell r="AA3028">
            <v>14.8</v>
          </cell>
          <cell r="AB3028">
            <v>42.5</v>
          </cell>
          <cell r="AC3028">
            <v>0</v>
          </cell>
          <cell r="AD3028">
            <v>0</v>
          </cell>
          <cell r="AE3028">
            <v>45.48</v>
          </cell>
          <cell r="AF3028">
            <v>0</v>
          </cell>
          <cell r="AG3028">
            <v>42.5</v>
          </cell>
          <cell r="AH3028">
            <v>45.48</v>
          </cell>
          <cell r="AI3028">
            <v>1</v>
          </cell>
          <cell r="AJ3028" t="str">
            <v>355</v>
          </cell>
          <cell r="AK3028" t="str">
            <v>243</v>
          </cell>
          <cell r="AL3028" t="str">
            <v>83</v>
          </cell>
          <cell r="AM3028" t="str">
            <v>08719924057824</v>
          </cell>
          <cell r="AN3028" t="str">
            <v>95030039</v>
          </cell>
          <cell r="AO3028" t="str">
            <v>Tactile bingo</v>
          </cell>
        </row>
        <row r="3029">
          <cell r="A3029" t="str">
            <v>900000165</v>
          </cell>
          <cell r="B3029" t="str">
            <v>Schrijfmotoriek</v>
          </cell>
          <cell r="C3029" t="str">
            <v>Educo</v>
          </cell>
          <cell r="D3029" t="str">
            <v>900000165</v>
          </cell>
          <cell r="E3029" t="str">
            <v/>
          </cell>
          <cell r="F3029" t="str">
            <v/>
          </cell>
          <cell r="G3029" t="str">
            <v>900000165</v>
          </cell>
          <cell r="H3029" t="str">
            <v/>
          </cell>
          <cell r="I3029" t="str">
            <v/>
          </cell>
          <cell r="J3029" t="str">
            <v>900000165</v>
          </cell>
          <cell r="K3029" t="str">
            <v/>
          </cell>
          <cell r="L3029" t="str">
            <v/>
          </cell>
          <cell r="M3029" t="e">
            <v>#N/A</v>
          </cell>
          <cell r="N3029" t="e">
            <v>#N/A</v>
          </cell>
          <cell r="O3029" t="e">
            <v>#N/A</v>
          </cell>
          <cell r="P3029" t="str">
            <v>4210</v>
          </cell>
          <cell r="Q3029" t="str">
            <v>CN</v>
          </cell>
          <cell r="R3029" t="str">
            <v>CHN</v>
          </cell>
          <cell r="S3029" t="str">
            <v>China</v>
          </cell>
          <cell r="T3029">
            <v>3.74</v>
          </cell>
          <cell r="U3029">
            <v>3.74</v>
          </cell>
          <cell r="V3029">
            <v>500</v>
          </cell>
          <cell r="W3029">
            <v>500</v>
          </cell>
          <cell r="X3029" t="str">
            <v>Pcs.</v>
          </cell>
          <cell r="Y3029" t="str">
            <v>3</v>
          </cell>
          <cell r="Z3029">
            <v>0</v>
          </cell>
          <cell r="AA3029">
            <v>25.18</v>
          </cell>
          <cell r="AB3029">
            <v>59.95</v>
          </cell>
          <cell r="AC3029">
            <v>0</v>
          </cell>
          <cell r="AD3029">
            <v>0</v>
          </cell>
          <cell r="AE3029">
            <v>64.150000000000006</v>
          </cell>
          <cell r="AF3029">
            <v>0</v>
          </cell>
          <cell r="AG3029">
            <v>59.95</v>
          </cell>
          <cell r="AH3029">
            <v>64.150000000000006</v>
          </cell>
          <cell r="AI3029">
            <v>1</v>
          </cell>
          <cell r="AJ3029" t="str">
            <v>445</v>
          </cell>
          <cell r="AK3029" t="str">
            <v>345</v>
          </cell>
          <cell r="AL3029" t="str">
            <v>100</v>
          </cell>
          <cell r="AM3029" t="str">
            <v>08719924058180</v>
          </cell>
          <cell r="AN3029" t="str">
            <v>95030039</v>
          </cell>
          <cell r="AO3029" t="str">
            <v>Motor skills for writing - preparatory writing</v>
          </cell>
        </row>
        <row r="3030">
          <cell r="A3030" t="str">
            <v>900000167</v>
          </cell>
          <cell r="B3030" t="str">
            <v>Klok synchroon leerkracht</v>
          </cell>
          <cell r="C3030" t="str">
            <v>Educo</v>
          </cell>
          <cell r="D3030" t="str">
            <v>900000167</v>
          </cell>
          <cell r="E3030" t="str">
            <v/>
          </cell>
          <cell r="F3030" t="str">
            <v/>
          </cell>
          <cell r="G3030" t="str">
            <v>900000167</v>
          </cell>
          <cell r="H3030" t="str">
            <v/>
          </cell>
          <cell r="I3030" t="str">
            <v/>
          </cell>
          <cell r="J3030" t="str">
            <v>900000167</v>
          </cell>
          <cell r="K3030" t="str">
            <v/>
          </cell>
          <cell r="L3030" t="str">
            <v/>
          </cell>
          <cell r="M3030" t="e">
            <v>#N/A</v>
          </cell>
          <cell r="N3030" t="e">
            <v>#N/A</v>
          </cell>
          <cell r="O3030" t="e">
            <v>#N/A</v>
          </cell>
          <cell r="P3030" t="str">
            <v>4200</v>
          </cell>
          <cell r="Q3030" t="str">
            <v>CN</v>
          </cell>
          <cell r="R3030" t="str">
            <v>CHN</v>
          </cell>
          <cell r="S3030" t="str">
            <v>China</v>
          </cell>
          <cell r="T3030">
            <v>0.5</v>
          </cell>
          <cell r="U3030">
            <v>0.6</v>
          </cell>
          <cell r="V3030">
            <v>500</v>
          </cell>
          <cell r="W3030">
            <v>500</v>
          </cell>
          <cell r="X3030" t="str">
            <v>Pcs.</v>
          </cell>
          <cell r="Y3030" t="str">
            <v>3</v>
          </cell>
          <cell r="Z3030">
            <v>0</v>
          </cell>
          <cell r="AA3030">
            <v>20.63</v>
          </cell>
          <cell r="AB3030">
            <v>12.75</v>
          </cell>
          <cell r="AC3030">
            <v>0</v>
          </cell>
          <cell r="AD3030">
            <v>0</v>
          </cell>
          <cell r="AE3030">
            <v>13.64</v>
          </cell>
          <cell r="AF3030">
            <v>0</v>
          </cell>
          <cell r="AG3030">
            <v>12.75</v>
          </cell>
          <cell r="AH3030">
            <v>13.64</v>
          </cell>
          <cell r="AI3030">
            <v>1</v>
          </cell>
          <cell r="AJ3030" t="str">
            <v>305</v>
          </cell>
          <cell r="AK3030" t="str">
            <v>305</v>
          </cell>
          <cell r="AL3030" t="str">
            <v>55</v>
          </cell>
          <cell r="AM3030" t="str">
            <v>08719924057367</v>
          </cell>
          <cell r="AN3030" t="str">
            <v>95030099</v>
          </cell>
          <cell r="AO3030" t="str">
            <v>Clock synchronous teacher</v>
          </cell>
        </row>
        <row r="3031">
          <cell r="A3031" t="str">
            <v>900000168</v>
          </cell>
          <cell r="B3031" t="str">
            <v>Klok analoog-digitaal leerkracht</v>
          </cell>
          <cell r="C3031" t="str">
            <v>Educo</v>
          </cell>
          <cell r="D3031" t="str">
            <v>900000168</v>
          </cell>
          <cell r="E3031" t="str">
            <v/>
          </cell>
          <cell r="F3031" t="str">
            <v/>
          </cell>
          <cell r="G3031" t="str">
            <v>900000168</v>
          </cell>
          <cell r="H3031" t="str">
            <v/>
          </cell>
          <cell r="I3031" t="str">
            <v/>
          </cell>
          <cell r="J3031" t="str">
            <v>900000168</v>
          </cell>
          <cell r="K3031" t="str">
            <v/>
          </cell>
          <cell r="L3031" t="str">
            <v/>
          </cell>
          <cell r="M3031" t="e">
            <v>#N/A</v>
          </cell>
          <cell r="N3031" t="e">
            <v>#N/A</v>
          </cell>
          <cell r="O3031" t="e">
            <v>#N/A</v>
          </cell>
          <cell r="P3031" t="str">
            <v>4200</v>
          </cell>
          <cell r="Q3031" t="str">
            <v>CN</v>
          </cell>
          <cell r="R3031" t="str">
            <v>CHN</v>
          </cell>
          <cell r="S3031" t="str">
            <v>China</v>
          </cell>
          <cell r="T3031">
            <v>0.6</v>
          </cell>
          <cell r="U3031">
            <v>0.75</v>
          </cell>
          <cell r="V3031">
            <v>500</v>
          </cell>
          <cell r="W3031">
            <v>500</v>
          </cell>
          <cell r="X3031" t="str">
            <v>Pcs.</v>
          </cell>
          <cell r="Y3031" t="str">
            <v>3</v>
          </cell>
          <cell r="Z3031">
            <v>0</v>
          </cell>
          <cell r="AA3031">
            <v>5.43</v>
          </cell>
          <cell r="AB3031">
            <v>15.45</v>
          </cell>
          <cell r="AC3031">
            <v>0</v>
          </cell>
          <cell r="AD3031">
            <v>0</v>
          </cell>
          <cell r="AE3031">
            <v>16.53</v>
          </cell>
          <cell r="AF3031">
            <v>0</v>
          </cell>
          <cell r="AG3031">
            <v>15.45</v>
          </cell>
          <cell r="AH3031">
            <v>16.53</v>
          </cell>
          <cell r="AI3031">
            <v>1</v>
          </cell>
          <cell r="AJ3031" t="str">
            <v>300</v>
          </cell>
          <cell r="AK3031" t="str">
            <v>300</v>
          </cell>
          <cell r="AL3031" t="str">
            <v>50</v>
          </cell>
          <cell r="AM3031" t="str">
            <v>08719924057374</v>
          </cell>
          <cell r="AN3031" t="str">
            <v>95030099</v>
          </cell>
          <cell r="AO3031" t="str">
            <v>Clock analogue-digital teacher</v>
          </cell>
        </row>
        <row r="3032">
          <cell r="A3032" t="str">
            <v>900000169</v>
          </cell>
          <cell r="B3032" t="str">
            <v>Klok synchroon leerling</v>
          </cell>
          <cell r="C3032" t="str">
            <v>Educo</v>
          </cell>
          <cell r="D3032" t="str">
            <v>900000169</v>
          </cell>
          <cell r="E3032" t="str">
            <v/>
          </cell>
          <cell r="F3032" t="str">
            <v/>
          </cell>
          <cell r="G3032" t="str">
            <v>900000169</v>
          </cell>
          <cell r="H3032" t="str">
            <v/>
          </cell>
          <cell r="I3032" t="str">
            <v/>
          </cell>
          <cell r="J3032" t="str">
            <v>900000169</v>
          </cell>
          <cell r="K3032" t="str">
            <v/>
          </cell>
          <cell r="L3032" t="str">
            <v/>
          </cell>
          <cell r="M3032" t="e">
            <v>#N/A</v>
          </cell>
          <cell r="N3032" t="e">
            <v>#N/A</v>
          </cell>
          <cell r="O3032" t="e">
            <v>#N/A</v>
          </cell>
          <cell r="P3032" t="str">
            <v>4200</v>
          </cell>
          <cell r="Q3032" t="str">
            <v>CN</v>
          </cell>
          <cell r="R3032" t="str">
            <v>CHN</v>
          </cell>
          <cell r="S3032" t="str">
            <v>China</v>
          </cell>
          <cell r="T3032">
            <v>0.18</v>
          </cell>
          <cell r="U3032">
            <v>0.2</v>
          </cell>
          <cell r="V3032">
            <v>500</v>
          </cell>
          <cell r="W3032">
            <v>500</v>
          </cell>
          <cell r="X3032" t="str">
            <v>Pcs.</v>
          </cell>
          <cell r="Y3032" t="str">
            <v>3</v>
          </cell>
          <cell r="Z3032">
            <v>0</v>
          </cell>
          <cell r="AA3032">
            <v>11.04</v>
          </cell>
          <cell r="AB3032">
            <v>8.35</v>
          </cell>
          <cell r="AC3032">
            <v>0</v>
          </cell>
          <cell r="AD3032">
            <v>0</v>
          </cell>
          <cell r="AE3032">
            <v>8.93</v>
          </cell>
          <cell r="AF3032">
            <v>0</v>
          </cell>
          <cell r="AG3032">
            <v>8.35</v>
          </cell>
          <cell r="AH3032">
            <v>8.93</v>
          </cell>
          <cell r="AI3032">
            <v>1</v>
          </cell>
          <cell r="AJ3032" t="str">
            <v>220</v>
          </cell>
          <cell r="AK3032" t="str">
            <v>220</v>
          </cell>
          <cell r="AL3032" t="str">
            <v>35</v>
          </cell>
          <cell r="AM3032" t="str">
            <v>08719924057381</v>
          </cell>
          <cell r="AN3032" t="str">
            <v>95030099</v>
          </cell>
          <cell r="AO3032" t="str">
            <v>Clock synchronous pupils</v>
          </cell>
        </row>
        <row r="3033">
          <cell r="A3033" t="str">
            <v>900000170</v>
          </cell>
          <cell r="B3033" t="str">
            <v>Klok uren en minuten leerling</v>
          </cell>
          <cell r="C3033" t="str">
            <v>Educo</v>
          </cell>
          <cell r="D3033" t="str">
            <v>900000170</v>
          </cell>
          <cell r="E3033" t="str">
            <v/>
          </cell>
          <cell r="F3033" t="str">
            <v/>
          </cell>
          <cell r="G3033" t="str">
            <v>900000170</v>
          </cell>
          <cell r="H3033" t="str">
            <v/>
          </cell>
          <cell r="I3033" t="str">
            <v/>
          </cell>
          <cell r="J3033" t="str">
            <v>900000170</v>
          </cell>
          <cell r="K3033" t="str">
            <v/>
          </cell>
          <cell r="L3033" t="str">
            <v/>
          </cell>
          <cell r="M3033" t="e">
            <v>#N/A</v>
          </cell>
          <cell r="N3033" t="e">
            <v>#N/A</v>
          </cell>
          <cell r="O3033" t="e">
            <v>#N/A</v>
          </cell>
          <cell r="P3033" t="str">
            <v>4200</v>
          </cell>
          <cell r="Q3033" t="str">
            <v>CN</v>
          </cell>
          <cell r="R3033" t="str">
            <v>CHN</v>
          </cell>
          <cell r="S3033" t="str">
            <v>China</v>
          </cell>
          <cell r="T3033">
            <v>0.18</v>
          </cell>
          <cell r="U3033">
            <v>0.2</v>
          </cell>
          <cell r="V3033">
            <v>500</v>
          </cell>
          <cell r="W3033">
            <v>500</v>
          </cell>
          <cell r="X3033" t="str">
            <v>Pcs.</v>
          </cell>
          <cell r="Y3033" t="str">
            <v>3</v>
          </cell>
          <cell r="Z3033">
            <v>0</v>
          </cell>
          <cell r="AA3033">
            <v>6.04</v>
          </cell>
          <cell r="AB3033">
            <v>6.45</v>
          </cell>
          <cell r="AC3033">
            <v>0</v>
          </cell>
          <cell r="AD3033">
            <v>0</v>
          </cell>
          <cell r="AE3033">
            <v>6.9</v>
          </cell>
          <cell r="AF3033">
            <v>0</v>
          </cell>
          <cell r="AG3033">
            <v>6.45</v>
          </cell>
          <cell r="AH3033">
            <v>6.9</v>
          </cell>
          <cell r="AI3033">
            <v>1</v>
          </cell>
          <cell r="AJ3033" t="str">
            <v>220</v>
          </cell>
          <cell r="AK3033" t="str">
            <v>220</v>
          </cell>
          <cell r="AL3033" t="str">
            <v>30</v>
          </cell>
          <cell r="AM3033" t="str">
            <v>08719924057398</v>
          </cell>
          <cell r="AN3033" t="str">
            <v>95030099</v>
          </cell>
          <cell r="AO3033" t="str">
            <v>Clock hours and minutes pupils</v>
          </cell>
        </row>
        <row r="3034">
          <cell r="A3034" t="str">
            <v>900000172</v>
          </cell>
          <cell r="B3034" t="str">
            <v>Cijferkaartjes 0-20</v>
          </cell>
          <cell r="C3034" t="str">
            <v>Educo</v>
          </cell>
          <cell r="D3034" t="str">
            <v>900000172</v>
          </cell>
          <cell r="E3034" t="str">
            <v/>
          </cell>
          <cell r="F3034" t="str">
            <v/>
          </cell>
          <cell r="G3034" t="str">
            <v>900000172</v>
          </cell>
          <cell r="H3034" t="str">
            <v/>
          </cell>
          <cell r="I3034" t="str">
            <v/>
          </cell>
          <cell r="J3034" t="str">
            <v>900000172</v>
          </cell>
          <cell r="K3034" t="str">
            <v/>
          </cell>
          <cell r="L3034" t="str">
            <v/>
          </cell>
          <cell r="M3034" t="e">
            <v>#N/A</v>
          </cell>
          <cell r="N3034" t="e">
            <v>#N/A</v>
          </cell>
          <cell r="O3034" t="e">
            <v>#N/A</v>
          </cell>
          <cell r="P3034" t="str">
            <v>4200</v>
          </cell>
          <cell r="Q3034" t="str">
            <v>CN</v>
          </cell>
          <cell r="R3034" t="str">
            <v>CHN</v>
          </cell>
          <cell r="S3034" t="str">
            <v>China</v>
          </cell>
          <cell r="T3034">
            <v>0.12</v>
          </cell>
          <cell r="U3034">
            <v>0.15</v>
          </cell>
          <cell r="V3034">
            <v>1000</v>
          </cell>
          <cell r="W3034">
            <v>1000</v>
          </cell>
          <cell r="X3034" t="str">
            <v>Pcs.</v>
          </cell>
          <cell r="Y3034" t="str">
            <v>3</v>
          </cell>
          <cell r="Z3034">
            <v>0</v>
          </cell>
          <cell r="AA3034">
            <v>2.3199999999999998</v>
          </cell>
          <cell r="AB3034">
            <v>5.95</v>
          </cell>
          <cell r="AC3034">
            <v>0</v>
          </cell>
          <cell r="AD3034">
            <v>0</v>
          </cell>
          <cell r="AE3034">
            <v>6.37</v>
          </cell>
          <cell r="AF3034">
            <v>0</v>
          </cell>
          <cell r="AG3034">
            <v>5.95</v>
          </cell>
          <cell r="AH3034">
            <v>6.37</v>
          </cell>
          <cell r="AI3034">
            <v>1</v>
          </cell>
          <cell r="AJ3034" t="str">
            <v>120</v>
          </cell>
          <cell r="AK3034" t="str">
            <v>160</v>
          </cell>
          <cell r="AL3034" t="str">
            <v>40</v>
          </cell>
          <cell r="AM3034" t="str">
            <v>08719924057411</v>
          </cell>
          <cell r="AN3034" t="str">
            <v>95030039</v>
          </cell>
          <cell r="AO3034" t="str">
            <v>Number cards up to 20</v>
          </cell>
        </row>
        <row r="3035">
          <cell r="A3035" t="str">
            <v>900000173</v>
          </cell>
          <cell r="B3035" t="str">
            <v>Cijferkaartjes 0-100</v>
          </cell>
          <cell r="C3035" t="str">
            <v>Educo</v>
          </cell>
          <cell r="D3035" t="str">
            <v>900000173</v>
          </cell>
          <cell r="E3035" t="str">
            <v/>
          </cell>
          <cell r="F3035" t="str">
            <v/>
          </cell>
          <cell r="G3035" t="str">
            <v>900000173</v>
          </cell>
          <cell r="H3035" t="str">
            <v/>
          </cell>
          <cell r="I3035" t="str">
            <v/>
          </cell>
          <cell r="J3035" t="str">
            <v>900000173</v>
          </cell>
          <cell r="K3035" t="str">
            <v/>
          </cell>
          <cell r="L3035" t="str">
            <v/>
          </cell>
          <cell r="M3035" t="e">
            <v>#N/A</v>
          </cell>
          <cell r="N3035" t="e">
            <v>#N/A</v>
          </cell>
          <cell r="O3035" t="e">
            <v>#N/A</v>
          </cell>
          <cell r="P3035" t="str">
            <v>4200</v>
          </cell>
          <cell r="Q3035" t="str">
            <v>CN</v>
          </cell>
          <cell r="R3035" t="str">
            <v>CHN</v>
          </cell>
          <cell r="S3035" t="str">
            <v>China</v>
          </cell>
          <cell r="T3035">
            <v>0.45</v>
          </cell>
          <cell r="U3035">
            <v>0.5</v>
          </cell>
          <cell r="V3035">
            <v>500</v>
          </cell>
          <cell r="W3035">
            <v>500</v>
          </cell>
          <cell r="X3035" t="str">
            <v>Pcs.</v>
          </cell>
          <cell r="Y3035" t="str">
            <v>3</v>
          </cell>
          <cell r="Z3035">
            <v>0</v>
          </cell>
          <cell r="AA3035">
            <v>7.22</v>
          </cell>
          <cell r="AB3035">
            <v>19.95</v>
          </cell>
          <cell r="AC3035">
            <v>0</v>
          </cell>
          <cell r="AD3035">
            <v>0</v>
          </cell>
          <cell r="AE3035">
            <v>21.35</v>
          </cell>
          <cell r="AF3035">
            <v>0</v>
          </cell>
          <cell r="AG3035">
            <v>19.95</v>
          </cell>
          <cell r="AH3035">
            <v>21.35</v>
          </cell>
          <cell r="AI3035">
            <v>1</v>
          </cell>
          <cell r="AJ3035" t="str">
            <v>220</v>
          </cell>
          <cell r="AK3035" t="str">
            <v>150</v>
          </cell>
          <cell r="AL3035" t="str">
            <v>86</v>
          </cell>
          <cell r="AM3035" t="str">
            <v>08719924057428</v>
          </cell>
          <cell r="AN3035" t="str">
            <v>95030039</v>
          </cell>
          <cell r="AO3035" t="str">
            <v>Number cards up to 100</v>
          </cell>
        </row>
        <row r="3036">
          <cell r="A3036" t="str">
            <v>900000174</v>
          </cell>
          <cell r="B3036" t="str">
            <v>Mind mapping - sorteer het woord</v>
          </cell>
          <cell r="C3036" t="str">
            <v>Educo</v>
          </cell>
          <cell r="D3036" t="str">
            <v>900000174</v>
          </cell>
          <cell r="E3036" t="str">
            <v/>
          </cell>
          <cell r="F3036" t="str">
            <v/>
          </cell>
          <cell r="G3036" t="str">
            <v/>
          </cell>
          <cell r="H3036" t="str">
            <v/>
          </cell>
          <cell r="I3036" t="str">
            <v/>
          </cell>
          <cell r="J3036" t="str">
            <v/>
          </cell>
          <cell r="K3036" t="str">
            <v/>
          </cell>
          <cell r="L3036" t="str">
            <v/>
          </cell>
          <cell r="M3036" t="e">
            <v>#N/A</v>
          </cell>
          <cell r="N3036" t="e">
            <v>#N/A</v>
          </cell>
          <cell r="O3036" t="e">
            <v>#N/A</v>
          </cell>
          <cell r="P3036" t="str">
            <v>4220</v>
          </cell>
          <cell r="Q3036" t="str">
            <v>CN</v>
          </cell>
          <cell r="R3036" t="str">
            <v>CHN</v>
          </cell>
          <cell r="S3036" t="str">
            <v>China</v>
          </cell>
          <cell r="T3036">
            <v>1.07</v>
          </cell>
          <cell r="U3036">
            <v>1.07</v>
          </cell>
          <cell r="V3036">
            <v>500</v>
          </cell>
          <cell r="W3036">
            <v>500</v>
          </cell>
          <cell r="X3036" t="str">
            <v>Pcs.</v>
          </cell>
          <cell r="Y3036" t="str">
            <v>3</v>
          </cell>
          <cell r="Z3036">
            <v>0</v>
          </cell>
          <cell r="AA3036">
            <v>11.53</v>
          </cell>
          <cell r="AB3036">
            <v>29.95</v>
          </cell>
          <cell r="AC3036">
            <v>0</v>
          </cell>
          <cell r="AD3036">
            <v>0</v>
          </cell>
          <cell r="AE3036">
            <v>32.049999999999997</v>
          </cell>
          <cell r="AF3036">
            <v>0</v>
          </cell>
          <cell r="AG3036">
            <v>29.95</v>
          </cell>
          <cell r="AH3036">
            <v>32.049999999999997</v>
          </cell>
          <cell r="AI3036">
            <v>1</v>
          </cell>
          <cell r="AJ3036" t="str">
            <v>265</v>
          </cell>
          <cell r="AK3036" t="str">
            <v>132</v>
          </cell>
          <cell r="AL3036" t="str">
            <v>78</v>
          </cell>
          <cell r="AM3036" t="str">
            <v>08719924058197</v>
          </cell>
          <cell r="AN3036" t="str">
            <v>95030039</v>
          </cell>
          <cell r="AO3036" t="str">
            <v>Mind mapping - Sort the word</v>
          </cell>
        </row>
        <row r="3037">
          <cell r="A3037" t="str">
            <v>900000175</v>
          </cell>
          <cell r="B3037" t="str">
            <v>Verti-fix-bouw van 2D naar 3D</v>
          </cell>
          <cell r="C3037" t="str">
            <v>Educo</v>
          </cell>
          <cell r="D3037" t="str">
            <v>900000175</v>
          </cell>
          <cell r="E3037" t="str">
            <v/>
          </cell>
          <cell r="F3037" t="str">
            <v/>
          </cell>
          <cell r="G3037" t="str">
            <v>900000175</v>
          </cell>
          <cell r="H3037" t="str">
            <v/>
          </cell>
          <cell r="I3037" t="str">
            <v/>
          </cell>
          <cell r="J3037" t="str">
            <v>900000175</v>
          </cell>
          <cell r="K3037" t="str">
            <v/>
          </cell>
          <cell r="L3037" t="str">
            <v/>
          </cell>
          <cell r="M3037" t="e">
            <v>#N/A</v>
          </cell>
          <cell r="N3037" t="e">
            <v>#N/A</v>
          </cell>
          <cell r="O3037" t="e">
            <v>#N/A</v>
          </cell>
          <cell r="P3037" t="str">
            <v>4200</v>
          </cell>
          <cell r="Q3037" t="str">
            <v>CN</v>
          </cell>
          <cell r="R3037" t="str">
            <v>CHN</v>
          </cell>
          <cell r="S3037" t="str">
            <v>China</v>
          </cell>
          <cell r="T3037">
            <v>2.63</v>
          </cell>
          <cell r="U3037">
            <v>2.63</v>
          </cell>
          <cell r="V3037">
            <v>1000</v>
          </cell>
          <cell r="W3037">
            <v>1000</v>
          </cell>
          <cell r="X3037" t="str">
            <v>Pcs.</v>
          </cell>
          <cell r="Y3037" t="str">
            <v>3</v>
          </cell>
          <cell r="Z3037">
            <v>0</v>
          </cell>
          <cell r="AA3037">
            <v>0</v>
          </cell>
          <cell r="AB3037">
            <v>59.95</v>
          </cell>
          <cell r="AC3037">
            <v>0</v>
          </cell>
          <cell r="AD3037">
            <v>0</v>
          </cell>
          <cell r="AE3037">
            <v>64.150000000000006</v>
          </cell>
          <cell r="AF3037">
            <v>0</v>
          </cell>
          <cell r="AG3037">
            <v>59.95</v>
          </cell>
          <cell r="AH3037">
            <v>64.150000000000006</v>
          </cell>
          <cell r="AI3037">
            <v>1</v>
          </cell>
          <cell r="AJ3037" t="str">
            <v>355</v>
          </cell>
          <cell r="AK3037" t="str">
            <v>243</v>
          </cell>
          <cell r="AL3037" t="str">
            <v>83</v>
          </cell>
          <cell r="AM3037" t="str">
            <v>08719924057671</v>
          </cell>
          <cell r="AN3037" t="str">
            <v>95030061</v>
          </cell>
          <cell r="AO3037" t="str">
            <v>Verti-fix - build from 2D to 3D</v>
          </cell>
        </row>
        <row r="3038">
          <cell r="A3038" t="str">
            <v>900000177</v>
          </cell>
          <cell r="B3038" t="str">
            <v>Waste recycling</v>
          </cell>
          <cell r="C3038" t="str">
            <v>Educo</v>
          </cell>
          <cell r="D3038" t="str">
            <v>900000177</v>
          </cell>
          <cell r="E3038" t="str">
            <v/>
          </cell>
          <cell r="F3038" t="str">
            <v/>
          </cell>
          <cell r="G3038" t="str">
            <v>900000177</v>
          </cell>
          <cell r="H3038" t="str">
            <v/>
          </cell>
          <cell r="I3038" t="str">
            <v/>
          </cell>
          <cell r="J3038" t="str">
            <v>900000177</v>
          </cell>
          <cell r="K3038" t="str">
            <v/>
          </cell>
          <cell r="L3038" t="str">
            <v/>
          </cell>
          <cell r="M3038" t="e">
            <v>#N/A</v>
          </cell>
          <cell r="N3038" t="e">
            <v>#N/A</v>
          </cell>
          <cell r="O3038" t="e">
            <v>#N/A</v>
          </cell>
          <cell r="P3038" t="str">
            <v>4210</v>
          </cell>
          <cell r="Q3038" t="str">
            <v>CN</v>
          </cell>
          <cell r="R3038" t="str">
            <v>CHN</v>
          </cell>
          <cell r="S3038" t="str">
            <v>China</v>
          </cell>
          <cell r="T3038">
            <v>1.8</v>
          </cell>
          <cell r="U3038">
            <v>1.9</v>
          </cell>
          <cell r="V3038">
            <v>500</v>
          </cell>
          <cell r="W3038">
            <v>500</v>
          </cell>
          <cell r="X3038" t="str">
            <v>Pcs.</v>
          </cell>
          <cell r="Y3038" t="str">
            <v>3</v>
          </cell>
          <cell r="Z3038">
            <v>0</v>
          </cell>
          <cell r="AA3038">
            <v>13.02</v>
          </cell>
          <cell r="AB3038">
            <v>34.950000000000003</v>
          </cell>
          <cell r="AC3038">
            <v>0</v>
          </cell>
          <cell r="AD3038">
            <v>0</v>
          </cell>
          <cell r="AE3038">
            <v>37.4</v>
          </cell>
          <cell r="AF3038">
            <v>0</v>
          </cell>
          <cell r="AG3038">
            <v>34.950000000000003</v>
          </cell>
          <cell r="AH3038">
            <v>37.4</v>
          </cell>
          <cell r="AI3038">
            <v>1</v>
          </cell>
          <cell r="AJ3038" t="str">
            <v>550</v>
          </cell>
          <cell r="AK3038" t="str">
            <v>248</v>
          </cell>
          <cell r="AL3038" t="str">
            <v>95</v>
          </cell>
          <cell r="AM3038" t="str">
            <v>08719924058234</v>
          </cell>
          <cell r="AN3038" t="str">
            <v>95030039</v>
          </cell>
          <cell r="AO3038" t="str">
            <v>Waste recycling</v>
          </cell>
        </row>
        <row r="3039">
          <cell r="A3039" t="str">
            <v>900000178</v>
          </cell>
          <cell r="B3039" t="str">
            <v>Life cycle blocks</v>
          </cell>
          <cell r="C3039" t="str">
            <v>Educo</v>
          </cell>
          <cell r="D3039" t="str">
            <v>900000178</v>
          </cell>
          <cell r="E3039" t="str">
            <v/>
          </cell>
          <cell r="F3039" t="str">
            <v/>
          </cell>
          <cell r="G3039" t="str">
            <v>900000178</v>
          </cell>
          <cell r="H3039" t="str">
            <v/>
          </cell>
          <cell r="I3039" t="str">
            <v/>
          </cell>
          <cell r="J3039" t="str">
            <v>900000178</v>
          </cell>
          <cell r="K3039" t="str">
            <v/>
          </cell>
          <cell r="L3039" t="str">
            <v/>
          </cell>
          <cell r="M3039" t="e">
            <v>#N/A</v>
          </cell>
          <cell r="N3039" t="e">
            <v>#N/A</v>
          </cell>
          <cell r="O3039" t="e">
            <v>#N/A</v>
          </cell>
          <cell r="P3039" t="str">
            <v>4210</v>
          </cell>
          <cell r="Q3039" t="str">
            <v>CN</v>
          </cell>
          <cell r="R3039" t="str">
            <v>CHN</v>
          </cell>
          <cell r="S3039" t="str">
            <v>China</v>
          </cell>
          <cell r="T3039">
            <v>0.75</v>
          </cell>
          <cell r="U3039">
            <v>0.75</v>
          </cell>
          <cell r="V3039">
            <v>500</v>
          </cell>
          <cell r="W3039">
            <v>500</v>
          </cell>
          <cell r="X3039" t="str">
            <v>Pcs.</v>
          </cell>
          <cell r="Y3039" t="str">
            <v>3</v>
          </cell>
          <cell r="Z3039">
            <v>0</v>
          </cell>
          <cell r="AA3039">
            <v>6.4</v>
          </cell>
          <cell r="AB3039">
            <v>14.95</v>
          </cell>
          <cell r="AC3039">
            <v>0</v>
          </cell>
          <cell r="AD3039">
            <v>0</v>
          </cell>
          <cell r="AE3039">
            <v>16</v>
          </cell>
          <cell r="AF3039">
            <v>0</v>
          </cell>
          <cell r="AG3039">
            <v>14.95</v>
          </cell>
          <cell r="AH3039">
            <v>16</v>
          </cell>
          <cell r="AI3039">
            <v>1</v>
          </cell>
          <cell r="AJ3039" t="str">
            <v>234</v>
          </cell>
          <cell r="AK3039" t="str">
            <v>114</v>
          </cell>
          <cell r="AL3039" t="str">
            <v>68</v>
          </cell>
          <cell r="AM3039" t="str">
            <v>08719924058005</v>
          </cell>
          <cell r="AN3039" t="str">
            <v>95030039</v>
          </cell>
          <cell r="AO3039" t="str">
            <v>Life cycle blocks</v>
          </cell>
        </row>
        <row r="3040">
          <cell r="A3040" t="str">
            <v>900000179</v>
          </cell>
          <cell r="B3040" t="str">
            <v>Math blocks</v>
          </cell>
          <cell r="C3040" t="str">
            <v>Educo</v>
          </cell>
          <cell r="D3040" t="str">
            <v>900000179</v>
          </cell>
          <cell r="E3040" t="str">
            <v/>
          </cell>
          <cell r="F3040" t="str">
            <v/>
          </cell>
          <cell r="G3040" t="str">
            <v>900000179</v>
          </cell>
          <cell r="H3040" t="str">
            <v/>
          </cell>
          <cell r="I3040" t="str">
            <v/>
          </cell>
          <cell r="J3040" t="str">
            <v>900000179</v>
          </cell>
          <cell r="K3040" t="str">
            <v/>
          </cell>
          <cell r="L3040" t="str">
            <v/>
          </cell>
          <cell r="M3040" t="e">
            <v>#N/A</v>
          </cell>
          <cell r="N3040" t="e">
            <v>#N/A</v>
          </cell>
          <cell r="O3040" t="e">
            <v>#N/A</v>
          </cell>
          <cell r="P3040" t="str">
            <v>4200</v>
          </cell>
          <cell r="Q3040" t="str">
            <v>CN</v>
          </cell>
          <cell r="R3040" t="str">
            <v>CHN</v>
          </cell>
          <cell r="S3040" t="str">
            <v>China</v>
          </cell>
          <cell r="T3040">
            <v>0.8</v>
          </cell>
          <cell r="U3040">
            <v>1</v>
          </cell>
          <cell r="V3040">
            <v>500</v>
          </cell>
          <cell r="W3040">
            <v>500</v>
          </cell>
          <cell r="X3040" t="str">
            <v>Pcs.</v>
          </cell>
          <cell r="Y3040" t="str">
            <v>3</v>
          </cell>
          <cell r="Z3040">
            <v>0</v>
          </cell>
          <cell r="AA3040">
            <v>6.88</v>
          </cell>
          <cell r="AB3040">
            <v>19.95</v>
          </cell>
          <cell r="AC3040">
            <v>0</v>
          </cell>
          <cell r="AD3040">
            <v>0</v>
          </cell>
          <cell r="AE3040">
            <v>21.35</v>
          </cell>
          <cell r="AF3040">
            <v>0</v>
          </cell>
          <cell r="AG3040">
            <v>19.95</v>
          </cell>
          <cell r="AH3040">
            <v>21.35</v>
          </cell>
          <cell r="AI3040">
            <v>1</v>
          </cell>
          <cell r="AJ3040" t="str">
            <v>260</v>
          </cell>
          <cell r="AK3040" t="str">
            <v>260</v>
          </cell>
          <cell r="AL3040" t="str">
            <v>30</v>
          </cell>
          <cell r="AM3040" t="str">
            <v>08719924058012</v>
          </cell>
          <cell r="AN3040" t="str">
            <v>95030039</v>
          </cell>
          <cell r="AO3040" t="str">
            <v>Math blocks</v>
          </cell>
        </row>
        <row r="3041">
          <cell r="A3041" t="str">
            <v>900000180</v>
          </cell>
          <cell r="B3041" t="str">
            <v>Fraction blocks</v>
          </cell>
          <cell r="C3041" t="str">
            <v>Educo</v>
          </cell>
          <cell r="D3041" t="str">
            <v>900000180</v>
          </cell>
          <cell r="E3041" t="str">
            <v/>
          </cell>
          <cell r="F3041" t="str">
            <v/>
          </cell>
          <cell r="G3041" t="str">
            <v>900000180</v>
          </cell>
          <cell r="H3041" t="str">
            <v/>
          </cell>
          <cell r="I3041" t="str">
            <v/>
          </cell>
          <cell r="J3041" t="str">
            <v>900000180</v>
          </cell>
          <cell r="K3041" t="str">
            <v/>
          </cell>
          <cell r="L3041" t="str">
            <v/>
          </cell>
          <cell r="M3041" t="e">
            <v>#N/A</v>
          </cell>
          <cell r="N3041" t="e">
            <v>#N/A</v>
          </cell>
          <cell r="O3041" t="e">
            <v>#N/A</v>
          </cell>
          <cell r="P3041" t="str">
            <v>4200</v>
          </cell>
          <cell r="Q3041" t="str">
            <v>CN</v>
          </cell>
          <cell r="R3041" t="str">
            <v>CHN</v>
          </cell>
          <cell r="S3041" t="str">
            <v>China</v>
          </cell>
          <cell r="T3041">
            <v>0.8</v>
          </cell>
          <cell r="U3041">
            <v>1</v>
          </cell>
          <cell r="V3041">
            <v>500</v>
          </cell>
          <cell r="W3041">
            <v>500</v>
          </cell>
          <cell r="X3041" t="str">
            <v>Pcs.</v>
          </cell>
          <cell r="Y3041" t="str">
            <v>3</v>
          </cell>
          <cell r="Z3041">
            <v>0</v>
          </cell>
          <cell r="AA3041">
            <v>7.66</v>
          </cell>
          <cell r="AB3041">
            <v>19.95</v>
          </cell>
          <cell r="AC3041">
            <v>0</v>
          </cell>
          <cell r="AD3041">
            <v>0</v>
          </cell>
          <cell r="AE3041">
            <v>21.35</v>
          </cell>
          <cell r="AF3041">
            <v>0</v>
          </cell>
          <cell r="AG3041">
            <v>19.95</v>
          </cell>
          <cell r="AH3041">
            <v>21.35</v>
          </cell>
          <cell r="AI3041">
            <v>1</v>
          </cell>
          <cell r="AJ3041" t="str">
            <v>260</v>
          </cell>
          <cell r="AK3041" t="str">
            <v>260</v>
          </cell>
          <cell r="AL3041" t="str">
            <v>30</v>
          </cell>
          <cell r="AM3041" t="str">
            <v>08719924058029</v>
          </cell>
          <cell r="AN3041" t="str">
            <v>95030039</v>
          </cell>
          <cell r="AO3041" t="str">
            <v>Fraction blocks</v>
          </cell>
        </row>
        <row r="3042">
          <cell r="A3042" t="str">
            <v>900000181</v>
          </cell>
          <cell r="B3042" t="str">
            <v>Sommen liniaal</v>
          </cell>
          <cell r="C3042" t="str">
            <v>Educo</v>
          </cell>
          <cell r="D3042" t="str">
            <v>900000181</v>
          </cell>
          <cell r="E3042" t="str">
            <v/>
          </cell>
          <cell r="F3042" t="str">
            <v/>
          </cell>
          <cell r="G3042" t="str">
            <v>900000181</v>
          </cell>
          <cell r="H3042" t="str">
            <v/>
          </cell>
          <cell r="I3042" t="str">
            <v/>
          </cell>
          <cell r="J3042" t="str">
            <v>900000181</v>
          </cell>
          <cell r="K3042" t="str">
            <v/>
          </cell>
          <cell r="L3042" t="str">
            <v/>
          </cell>
          <cell r="M3042" t="e">
            <v>#N/A</v>
          </cell>
          <cell r="N3042" t="e">
            <v>#N/A</v>
          </cell>
          <cell r="O3042" t="e">
            <v>#N/A</v>
          </cell>
          <cell r="P3042" t="str">
            <v>4200</v>
          </cell>
          <cell r="Q3042" t="str">
            <v>CN</v>
          </cell>
          <cell r="R3042" t="str">
            <v>CHN</v>
          </cell>
          <cell r="S3042" t="str">
            <v>China</v>
          </cell>
          <cell r="T3042">
            <v>0.19</v>
          </cell>
          <cell r="U3042">
            <v>0.2</v>
          </cell>
          <cell r="V3042">
            <v>500</v>
          </cell>
          <cell r="W3042">
            <v>500</v>
          </cell>
          <cell r="X3042" t="str">
            <v>Pcs.</v>
          </cell>
          <cell r="Y3042" t="str">
            <v>3</v>
          </cell>
          <cell r="Z3042">
            <v>0</v>
          </cell>
          <cell r="AA3042">
            <v>2.89</v>
          </cell>
          <cell r="AB3042">
            <v>7.95</v>
          </cell>
          <cell r="AC3042">
            <v>0</v>
          </cell>
          <cell r="AD3042">
            <v>0</v>
          </cell>
          <cell r="AE3042">
            <v>8.51</v>
          </cell>
          <cell r="AF3042">
            <v>0</v>
          </cell>
          <cell r="AG3042">
            <v>7.95</v>
          </cell>
          <cell r="AH3042">
            <v>8.51</v>
          </cell>
          <cell r="AI3042">
            <v>1</v>
          </cell>
          <cell r="AJ3042" t="str">
            <v>380</v>
          </cell>
          <cell r="AK3042" t="str">
            <v>95</v>
          </cell>
          <cell r="AL3042" t="str">
            <v>25</v>
          </cell>
          <cell r="AM3042" t="str">
            <v>08719924058524</v>
          </cell>
          <cell r="AN3042" t="str">
            <v>95030039</v>
          </cell>
          <cell r="AO3042" t="str">
            <v>Math device</v>
          </cell>
        </row>
        <row r="3043">
          <cell r="A3043" t="str">
            <v>900000183</v>
          </cell>
          <cell r="B3043" t="str">
            <v>Geometric shapes</v>
          </cell>
          <cell r="C3043" t="str">
            <v>Educo</v>
          </cell>
          <cell r="D3043" t="str">
            <v>900000183</v>
          </cell>
          <cell r="E3043" t="str">
            <v/>
          </cell>
          <cell r="F3043" t="str">
            <v/>
          </cell>
          <cell r="G3043" t="str">
            <v>900000183</v>
          </cell>
          <cell r="H3043" t="str">
            <v/>
          </cell>
          <cell r="I3043" t="str">
            <v/>
          </cell>
          <cell r="J3043" t="str">
            <v>900000183</v>
          </cell>
          <cell r="K3043" t="str">
            <v/>
          </cell>
          <cell r="L3043" t="str">
            <v/>
          </cell>
          <cell r="M3043" t="e">
            <v>#N/A</v>
          </cell>
          <cell r="N3043" t="e">
            <v>#N/A</v>
          </cell>
          <cell r="O3043" t="e">
            <v>#N/A</v>
          </cell>
          <cell r="P3043" t="str">
            <v>4200</v>
          </cell>
          <cell r="Q3043" t="str">
            <v>CN</v>
          </cell>
          <cell r="R3043" t="str">
            <v>CHN</v>
          </cell>
          <cell r="S3043" t="str">
            <v>China</v>
          </cell>
          <cell r="T3043">
            <v>0.57999999999999996</v>
          </cell>
          <cell r="U3043">
            <v>0.57999999999999996</v>
          </cell>
          <cell r="V3043">
            <v>500</v>
          </cell>
          <cell r="W3043">
            <v>500</v>
          </cell>
          <cell r="X3043" t="str">
            <v>Pcs.</v>
          </cell>
          <cell r="Y3043" t="str">
            <v>3</v>
          </cell>
          <cell r="Z3043">
            <v>0</v>
          </cell>
          <cell r="AA3043">
            <v>6.93</v>
          </cell>
          <cell r="AB3043">
            <v>19.95</v>
          </cell>
          <cell r="AC3043">
            <v>0</v>
          </cell>
          <cell r="AD3043">
            <v>0</v>
          </cell>
          <cell r="AE3043">
            <v>21.35</v>
          </cell>
          <cell r="AF3043">
            <v>0</v>
          </cell>
          <cell r="AG3043">
            <v>19.95</v>
          </cell>
          <cell r="AH3043">
            <v>21.35</v>
          </cell>
          <cell r="AI3043">
            <v>1</v>
          </cell>
          <cell r="AJ3043" t="str">
            <v>234</v>
          </cell>
          <cell r="AK3043" t="str">
            <v>134</v>
          </cell>
          <cell r="AL3043" t="str">
            <v>62</v>
          </cell>
          <cell r="AM3043" t="str">
            <v>08719924058036</v>
          </cell>
          <cell r="AN3043" t="str">
            <v>95030039</v>
          </cell>
          <cell r="AO3043" t="str">
            <v>Geometric shapes</v>
          </cell>
        </row>
        <row r="3044">
          <cell r="A3044" t="str">
            <v>900000184</v>
          </cell>
          <cell r="B3044" t="str">
            <v>Rekendomino (keer sommen)</v>
          </cell>
          <cell r="C3044" t="str">
            <v>Educo</v>
          </cell>
          <cell r="D3044" t="str">
            <v>900000184</v>
          </cell>
          <cell r="E3044" t="str">
            <v/>
          </cell>
          <cell r="F3044" t="str">
            <v/>
          </cell>
          <cell r="G3044" t="str">
            <v>900000184</v>
          </cell>
          <cell r="H3044" t="str">
            <v/>
          </cell>
          <cell r="I3044" t="str">
            <v/>
          </cell>
          <cell r="J3044" t="str">
            <v>900000184</v>
          </cell>
          <cell r="K3044" t="str">
            <v/>
          </cell>
          <cell r="L3044" t="str">
            <v/>
          </cell>
          <cell r="M3044" t="e">
            <v>#N/A</v>
          </cell>
          <cell r="N3044" t="e">
            <v>#N/A</v>
          </cell>
          <cell r="O3044" t="e">
            <v>#N/A</v>
          </cell>
          <cell r="P3044" t="str">
            <v>4200</v>
          </cell>
          <cell r="Q3044" t="str">
            <v>CN</v>
          </cell>
          <cell r="R3044" t="str">
            <v>CHN</v>
          </cell>
          <cell r="S3044" t="str">
            <v>China</v>
          </cell>
          <cell r="T3044">
            <v>1.87</v>
          </cell>
          <cell r="U3044">
            <v>1.87</v>
          </cell>
          <cell r="V3044">
            <v>500</v>
          </cell>
          <cell r="W3044">
            <v>500</v>
          </cell>
          <cell r="X3044" t="str">
            <v>Pcs.</v>
          </cell>
          <cell r="Y3044" t="str">
            <v>3</v>
          </cell>
          <cell r="Z3044">
            <v>0</v>
          </cell>
          <cell r="AA3044">
            <v>14.61</v>
          </cell>
          <cell r="AB3044">
            <v>34.950000000000003</v>
          </cell>
          <cell r="AC3044">
            <v>0</v>
          </cell>
          <cell r="AD3044">
            <v>0</v>
          </cell>
          <cell r="AE3044">
            <v>37.4</v>
          </cell>
          <cell r="AF3044">
            <v>0</v>
          </cell>
          <cell r="AG3044">
            <v>34.950000000000003</v>
          </cell>
          <cell r="AH3044">
            <v>37.4</v>
          </cell>
          <cell r="AI3044">
            <v>1</v>
          </cell>
          <cell r="AJ3044" t="str">
            <v>355</v>
          </cell>
          <cell r="AK3044" t="str">
            <v>245</v>
          </cell>
          <cell r="AL3044" t="str">
            <v>82</v>
          </cell>
          <cell r="AM3044" t="str">
            <v>08719924058586</v>
          </cell>
          <cell r="AN3044" t="str">
            <v>95030039</v>
          </cell>
          <cell r="AO3044" t="str">
            <v>Math dominoes (multiplication)</v>
          </cell>
        </row>
        <row r="3045">
          <cell r="A3045" t="str">
            <v>900000185</v>
          </cell>
          <cell r="B3045" t="str">
            <v>Flitskaarten - keersommen</v>
          </cell>
          <cell r="C3045" t="str">
            <v>Educo</v>
          </cell>
          <cell r="D3045" t="str">
            <v>900000185</v>
          </cell>
          <cell r="E3045" t="str">
            <v/>
          </cell>
          <cell r="F3045" t="str">
            <v/>
          </cell>
          <cell r="G3045" t="str">
            <v>900000185</v>
          </cell>
          <cell r="H3045" t="str">
            <v/>
          </cell>
          <cell r="I3045" t="str">
            <v/>
          </cell>
          <cell r="J3045" t="str">
            <v>900000185</v>
          </cell>
          <cell r="K3045" t="str">
            <v/>
          </cell>
          <cell r="L3045" t="str">
            <v/>
          </cell>
          <cell r="M3045" t="e">
            <v>#N/A</v>
          </cell>
          <cell r="N3045" t="e">
            <v>#N/A</v>
          </cell>
          <cell r="O3045" t="e">
            <v>#N/A</v>
          </cell>
          <cell r="P3045" t="str">
            <v>4200</v>
          </cell>
          <cell r="Q3045" t="str">
            <v>CN</v>
          </cell>
          <cell r="R3045" t="str">
            <v>CHN</v>
          </cell>
          <cell r="S3045" t="str">
            <v>China</v>
          </cell>
          <cell r="T3045">
            <v>0.40799999999999997</v>
          </cell>
          <cell r="U3045">
            <v>0.42359999999999998</v>
          </cell>
          <cell r="V3045">
            <v>500</v>
          </cell>
          <cell r="W3045">
            <v>500</v>
          </cell>
          <cell r="X3045" t="str">
            <v>Pcs.</v>
          </cell>
          <cell r="Y3045" t="str">
            <v>3</v>
          </cell>
          <cell r="Z3045">
            <v>0</v>
          </cell>
          <cell r="AA3045">
            <v>3.62</v>
          </cell>
          <cell r="AB3045">
            <v>15.95</v>
          </cell>
          <cell r="AC3045">
            <v>0</v>
          </cell>
          <cell r="AD3045">
            <v>0</v>
          </cell>
          <cell r="AE3045">
            <v>17.07</v>
          </cell>
          <cell r="AF3045">
            <v>0</v>
          </cell>
          <cell r="AG3045">
            <v>15.95</v>
          </cell>
          <cell r="AH3045">
            <v>17.07</v>
          </cell>
          <cell r="AI3045">
            <v>1</v>
          </cell>
          <cell r="AJ3045" t="str">
            <v>410</v>
          </cell>
          <cell r="AK3045" t="str">
            <v>245</v>
          </cell>
          <cell r="AL3045" t="str">
            <v>185</v>
          </cell>
          <cell r="AM3045" t="str">
            <v>08719924057947</v>
          </cell>
          <cell r="AN3045" t="str">
            <v>95030099</v>
          </cell>
          <cell r="AO3045" t="str">
            <v>Math flash cards - multiplication</v>
          </cell>
        </row>
        <row r="3046">
          <cell r="A3046" t="str">
            <v>900000186</v>
          </cell>
          <cell r="B3046" t="str">
            <v>Genummerd straatje</v>
          </cell>
          <cell r="C3046" t="str">
            <v>Educo</v>
          </cell>
          <cell r="D3046" t="str">
            <v>900000186</v>
          </cell>
          <cell r="E3046" t="str">
            <v/>
          </cell>
          <cell r="F3046" t="str">
            <v/>
          </cell>
          <cell r="G3046" t="str">
            <v>900000186</v>
          </cell>
          <cell r="H3046" t="str">
            <v/>
          </cell>
          <cell r="I3046" t="str">
            <v/>
          </cell>
          <cell r="J3046" t="str">
            <v>900000186</v>
          </cell>
          <cell r="K3046" t="str">
            <v/>
          </cell>
          <cell r="L3046" t="str">
            <v/>
          </cell>
          <cell r="M3046" t="e">
            <v>#N/A</v>
          </cell>
          <cell r="N3046" t="e">
            <v>#N/A</v>
          </cell>
          <cell r="O3046" t="e">
            <v>#N/A</v>
          </cell>
          <cell r="P3046" t="str">
            <v>4200</v>
          </cell>
          <cell r="Q3046" t="str">
            <v>CN</v>
          </cell>
          <cell r="R3046" t="str">
            <v>CHN</v>
          </cell>
          <cell r="S3046" t="str">
            <v>China</v>
          </cell>
          <cell r="T3046">
            <v>2.67</v>
          </cell>
          <cell r="U3046">
            <v>2.67</v>
          </cell>
          <cell r="V3046">
            <v>500</v>
          </cell>
          <cell r="W3046">
            <v>500</v>
          </cell>
          <cell r="X3046" t="str">
            <v>Pcs.</v>
          </cell>
          <cell r="Y3046" t="str">
            <v>3</v>
          </cell>
          <cell r="Z3046">
            <v>0</v>
          </cell>
          <cell r="AA3046">
            <v>22.32</v>
          </cell>
          <cell r="AB3046">
            <v>49.95</v>
          </cell>
          <cell r="AC3046">
            <v>0</v>
          </cell>
          <cell r="AD3046">
            <v>0</v>
          </cell>
          <cell r="AE3046">
            <v>53.45</v>
          </cell>
          <cell r="AF3046">
            <v>0</v>
          </cell>
          <cell r="AG3046">
            <v>49.95</v>
          </cell>
          <cell r="AH3046">
            <v>53.45</v>
          </cell>
          <cell r="AI3046">
            <v>1</v>
          </cell>
          <cell r="AJ3046" t="str">
            <v>360</v>
          </cell>
          <cell r="AK3046" t="str">
            <v>240</v>
          </cell>
          <cell r="AL3046" t="str">
            <v>78</v>
          </cell>
          <cell r="AM3046" t="str">
            <v>08719924058227</v>
          </cell>
          <cell r="AN3046" t="str">
            <v>95030039</v>
          </cell>
          <cell r="AO3046" t="str">
            <v>Numbered street</v>
          </cell>
        </row>
        <row r="3047">
          <cell r="A3047" t="str">
            <v>900000194</v>
          </cell>
          <cell r="B3047" t="str">
            <v>Schud de dolio</v>
          </cell>
          <cell r="C3047" t="str">
            <v>Educo</v>
          </cell>
          <cell r="D3047" t="str">
            <v>900000194</v>
          </cell>
          <cell r="E3047" t="str">
            <v/>
          </cell>
          <cell r="F3047" t="str">
            <v/>
          </cell>
          <cell r="G3047" t="str">
            <v>900000194</v>
          </cell>
          <cell r="H3047" t="str">
            <v/>
          </cell>
          <cell r="I3047" t="str">
            <v/>
          </cell>
          <cell r="J3047" t="str">
            <v>900000194</v>
          </cell>
          <cell r="K3047" t="str">
            <v/>
          </cell>
          <cell r="L3047" t="str">
            <v/>
          </cell>
          <cell r="M3047" t="e">
            <v>#N/A</v>
          </cell>
          <cell r="N3047" t="e">
            <v>#N/A</v>
          </cell>
          <cell r="O3047" t="e">
            <v>#N/A</v>
          </cell>
          <cell r="P3047" t="str">
            <v>4202</v>
          </cell>
          <cell r="Q3047" t="str">
            <v>CN</v>
          </cell>
          <cell r="R3047" t="str">
            <v>CHN</v>
          </cell>
          <cell r="S3047" t="str">
            <v>China</v>
          </cell>
          <cell r="T3047">
            <v>0.12</v>
          </cell>
          <cell r="U3047">
            <v>0.12</v>
          </cell>
          <cell r="V3047">
            <v>500</v>
          </cell>
          <cell r="W3047">
            <v>500</v>
          </cell>
          <cell r="X3047" t="str">
            <v>Pcs.</v>
          </cell>
          <cell r="Y3047" t="str">
            <v>3</v>
          </cell>
          <cell r="Z3047">
            <v>0</v>
          </cell>
          <cell r="AA3047">
            <v>0</v>
          </cell>
          <cell r="AB3047">
            <v>8.49</v>
          </cell>
          <cell r="AC3047">
            <v>0</v>
          </cell>
          <cell r="AD3047">
            <v>0</v>
          </cell>
          <cell r="AE3047">
            <v>9.08</v>
          </cell>
          <cell r="AF3047">
            <v>0</v>
          </cell>
          <cell r="AG3047">
            <v>8.49</v>
          </cell>
          <cell r="AH3047">
            <v>9.08</v>
          </cell>
          <cell r="AI3047">
            <v>1</v>
          </cell>
          <cell r="AJ3047" t="str">
            <v>82</v>
          </cell>
          <cell r="AK3047" t="str">
            <v>133</v>
          </cell>
          <cell r="AL3047" t="str">
            <v>82</v>
          </cell>
          <cell r="AM3047" t="str">
            <v>08719924058067</v>
          </cell>
          <cell r="AN3047" t="str">
            <v>95030039</v>
          </cell>
          <cell r="AO3047" t="str">
            <v>Move the dolio</v>
          </cell>
        </row>
        <row r="3048">
          <cell r="A3048" t="str">
            <v>900000195</v>
          </cell>
          <cell r="B3048" t="str">
            <v>Rammel de cilinder</v>
          </cell>
          <cell r="C3048" t="str">
            <v>Educo</v>
          </cell>
          <cell r="D3048" t="str">
            <v>900000195</v>
          </cell>
          <cell r="E3048" t="str">
            <v/>
          </cell>
          <cell r="F3048" t="str">
            <v/>
          </cell>
          <cell r="G3048" t="str">
            <v>900000195</v>
          </cell>
          <cell r="H3048" t="str">
            <v/>
          </cell>
          <cell r="I3048" t="str">
            <v/>
          </cell>
          <cell r="J3048" t="str">
            <v>900000195</v>
          </cell>
          <cell r="K3048" t="str">
            <v/>
          </cell>
          <cell r="L3048" t="str">
            <v/>
          </cell>
          <cell r="M3048" t="e">
            <v>#N/A</v>
          </cell>
          <cell r="N3048" t="e">
            <v>#N/A</v>
          </cell>
          <cell r="O3048" t="e">
            <v>#N/A</v>
          </cell>
          <cell r="P3048" t="str">
            <v>4202</v>
          </cell>
          <cell r="Q3048" t="str">
            <v>CN</v>
          </cell>
          <cell r="R3048" t="str">
            <v>CHN</v>
          </cell>
          <cell r="S3048" t="str">
            <v>China</v>
          </cell>
          <cell r="T3048">
            <v>8.5000000000000006E-2</v>
          </cell>
          <cell r="U3048">
            <v>8.5000000000000006E-2</v>
          </cell>
          <cell r="V3048">
            <v>500</v>
          </cell>
          <cell r="W3048">
            <v>500</v>
          </cell>
          <cell r="X3048" t="str">
            <v>Pcs.</v>
          </cell>
          <cell r="Y3048" t="str">
            <v>3</v>
          </cell>
          <cell r="Z3048">
            <v>0</v>
          </cell>
          <cell r="AA3048">
            <v>3.12</v>
          </cell>
          <cell r="AB3048">
            <v>8.49</v>
          </cell>
          <cell r="AC3048">
            <v>0</v>
          </cell>
          <cell r="AD3048">
            <v>0</v>
          </cell>
          <cell r="AE3048">
            <v>9.08</v>
          </cell>
          <cell r="AF3048">
            <v>0</v>
          </cell>
          <cell r="AG3048">
            <v>8.49</v>
          </cell>
          <cell r="AH3048">
            <v>9.08</v>
          </cell>
          <cell r="AI3048">
            <v>1</v>
          </cell>
          <cell r="AJ3048" t="str">
            <v>69</v>
          </cell>
          <cell r="AK3048" t="str">
            <v>83</v>
          </cell>
          <cell r="AL3048" t="str">
            <v>67</v>
          </cell>
          <cell r="AM3048" t="str">
            <v>08719924058074</v>
          </cell>
          <cell r="AN3048" t="str">
            <v>95030039</v>
          </cell>
          <cell r="AO3048" t="str">
            <v>Rattle the cylinder</v>
          </cell>
        </row>
        <row r="3049">
          <cell r="A3049" t="str">
            <v>900000196</v>
          </cell>
          <cell r="B3049" t="str">
            <v>Mijn eerste blokken</v>
          </cell>
          <cell r="C3049" t="str">
            <v>Educo</v>
          </cell>
          <cell r="D3049" t="str">
            <v>900000196</v>
          </cell>
          <cell r="E3049" t="str">
            <v/>
          </cell>
          <cell r="F3049" t="str">
            <v/>
          </cell>
          <cell r="G3049" t="str">
            <v>900000196</v>
          </cell>
          <cell r="H3049" t="str">
            <v/>
          </cell>
          <cell r="I3049" t="str">
            <v/>
          </cell>
          <cell r="J3049" t="str">
            <v>900000196</v>
          </cell>
          <cell r="K3049" t="str">
            <v/>
          </cell>
          <cell r="L3049" t="str">
            <v/>
          </cell>
          <cell r="M3049" t="e">
            <v>#N/A</v>
          </cell>
          <cell r="N3049" t="e">
            <v>#N/A</v>
          </cell>
          <cell r="O3049" t="e">
            <v>#N/A</v>
          </cell>
          <cell r="P3049" t="str">
            <v>4200</v>
          </cell>
          <cell r="Q3049" t="str">
            <v>CN</v>
          </cell>
          <cell r="R3049" t="str">
            <v>CHN</v>
          </cell>
          <cell r="S3049" t="str">
            <v>China</v>
          </cell>
          <cell r="T3049">
            <v>2.34</v>
          </cell>
          <cell r="U3049">
            <v>2.34</v>
          </cell>
          <cell r="V3049">
            <v>500</v>
          </cell>
          <cell r="W3049">
            <v>500</v>
          </cell>
          <cell r="X3049" t="str">
            <v>Pcs.</v>
          </cell>
          <cell r="Y3049" t="str">
            <v>3</v>
          </cell>
          <cell r="Z3049">
            <v>0</v>
          </cell>
          <cell r="AA3049">
            <v>19.98</v>
          </cell>
          <cell r="AB3049">
            <v>49.95</v>
          </cell>
          <cell r="AC3049">
            <v>0</v>
          </cell>
          <cell r="AD3049">
            <v>0</v>
          </cell>
          <cell r="AE3049">
            <v>53.45</v>
          </cell>
          <cell r="AF3049">
            <v>0</v>
          </cell>
          <cell r="AG3049">
            <v>49.95</v>
          </cell>
          <cell r="AH3049">
            <v>53.45</v>
          </cell>
          <cell r="AI3049">
            <v>1</v>
          </cell>
          <cell r="AJ3049" t="str">
            <v>404</v>
          </cell>
          <cell r="AK3049" t="str">
            <v>240</v>
          </cell>
          <cell r="AL3049" t="str">
            <v>77</v>
          </cell>
          <cell r="AM3049" t="str">
            <v>08719924058630</v>
          </cell>
          <cell r="AN3049" t="str">
            <v>95030039</v>
          </cell>
          <cell r="AO3049" t="str">
            <v>My first building blocks</v>
          </cell>
        </row>
        <row r="3050">
          <cell r="A3050" t="str">
            <v>900000197</v>
          </cell>
          <cell r="B3050" t="str">
            <v>Draai de trommel</v>
          </cell>
          <cell r="C3050" t="str">
            <v>Educo</v>
          </cell>
          <cell r="D3050" t="str">
            <v>900000197</v>
          </cell>
          <cell r="E3050" t="str">
            <v/>
          </cell>
          <cell r="F3050" t="str">
            <v/>
          </cell>
          <cell r="G3050" t="str">
            <v>900000197</v>
          </cell>
          <cell r="H3050" t="str">
            <v/>
          </cell>
          <cell r="I3050" t="str">
            <v/>
          </cell>
          <cell r="J3050" t="str">
            <v>900000197</v>
          </cell>
          <cell r="K3050" t="str">
            <v/>
          </cell>
          <cell r="L3050" t="str">
            <v/>
          </cell>
          <cell r="M3050" t="e">
            <v>#N/A</v>
          </cell>
          <cell r="N3050" t="e">
            <v>#N/A</v>
          </cell>
          <cell r="O3050" t="e">
            <v>#N/A</v>
          </cell>
          <cell r="P3050" t="str">
            <v>4202</v>
          </cell>
          <cell r="Q3050" t="str">
            <v>CN</v>
          </cell>
          <cell r="R3050" t="str">
            <v>CHN</v>
          </cell>
          <cell r="S3050" t="str">
            <v>China</v>
          </cell>
          <cell r="T3050">
            <v>0.75</v>
          </cell>
          <cell r="U3050">
            <v>0.75</v>
          </cell>
          <cell r="V3050">
            <v>500</v>
          </cell>
          <cell r="W3050">
            <v>500</v>
          </cell>
          <cell r="X3050" t="str">
            <v>Pcs.</v>
          </cell>
          <cell r="Y3050" t="str">
            <v>3</v>
          </cell>
          <cell r="Z3050">
            <v>0</v>
          </cell>
          <cell r="AA3050">
            <v>9.49</v>
          </cell>
          <cell r="AB3050">
            <v>24.95</v>
          </cell>
          <cell r="AC3050">
            <v>0</v>
          </cell>
          <cell r="AD3050">
            <v>0</v>
          </cell>
          <cell r="AE3050">
            <v>26.7</v>
          </cell>
          <cell r="AF3050">
            <v>0</v>
          </cell>
          <cell r="AG3050">
            <v>24.95</v>
          </cell>
          <cell r="AH3050">
            <v>26.7</v>
          </cell>
          <cell r="AI3050">
            <v>1</v>
          </cell>
          <cell r="AJ3050" t="str">
            <v>160</v>
          </cell>
          <cell r="AK3050" t="str">
            <v>224</v>
          </cell>
          <cell r="AL3050" t="str">
            <v>140</v>
          </cell>
          <cell r="AM3050" t="str">
            <v>08719924058081</v>
          </cell>
          <cell r="AN3050" t="str">
            <v>95030039</v>
          </cell>
          <cell r="AO3050" t="str">
            <v>Spin the drum</v>
          </cell>
        </row>
        <row r="3051">
          <cell r="A3051" t="str">
            <v>900000198</v>
          </cell>
          <cell r="B3051" t="str">
            <v>Rol de trommel</v>
          </cell>
          <cell r="C3051" t="str">
            <v>Educo</v>
          </cell>
          <cell r="D3051" t="str">
            <v>900000198</v>
          </cell>
          <cell r="E3051" t="str">
            <v/>
          </cell>
          <cell r="F3051" t="str">
            <v/>
          </cell>
          <cell r="G3051" t="str">
            <v>900000198</v>
          </cell>
          <cell r="H3051" t="str">
            <v/>
          </cell>
          <cell r="I3051" t="str">
            <v/>
          </cell>
          <cell r="J3051" t="str">
            <v>900000198</v>
          </cell>
          <cell r="K3051" t="str">
            <v/>
          </cell>
          <cell r="L3051" t="str">
            <v/>
          </cell>
          <cell r="M3051" t="e">
            <v>#N/A</v>
          </cell>
          <cell r="N3051" t="e">
            <v>#N/A</v>
          </cell>
          <cell r="O3051" t="e">
            <v>#N/A</v>
          </cell>
          <cell r="P3051" t="str">
            <v>4202</v>
          </cell>
          <cell r="Q3051" t="str">
            <v>CN</v>
          </cell>
          <cell r="R3051" t="str">
            <v>CHN</v>
          </cell>
          <cell r="S3051" t="str">
            <v>China</v>
          </cell>
          <cell r="T3051">
            <v>0.43</v>
          </cell>
          <cell r="U3051">
            <v>0.43</v>
          </cell>
          <cell r="V3051">
            <v>500</v>
          </cell>
          <cell r="W3051">
            <v>500</v>
          </cell>
          <cell r="X3051" t="str">
            <v>Pcs.</v>
          </cell>
          <cell r="Y3051" t="str">
            <v>3</v>
          </cell>
          <cell r="Z3051">
            <v>0</v>
          </cell>
          <cell r="AA3051">
            <v>5.14</v>
          </cell>
          <cell r="AB3051">
            <v>14.95</v>
          </cell>
          <cell r="AC3051">
            <v>0</v>
          </cell>
          <cell r="AD3051">
            <v>0</v>
          </cell>
          <cell r="AE3051">
            <v>16</v>
          </cell>
          <cell r="AF3051">
            <v>0</v>
          </cell>
          <cell r="AG3051">
            <v>14.95</v>
          </cell>
          <cell r="AH3051">
            <v>16</v>
          </cell>
          <cell r="AI3051">
            <v>1</v>
          </cell>
          <cell r="AJ3051" t="str">
            <v>110</v>
          </cell>
          <cell r="AK3051" t="str">
            <v>155</v>
          </cell>
          <cell r="AL3051" t="str">
            <v>110</v>
          </cell>
          <cell r="AM3051" t="str">
            <v>08719924058098</v>
          </cell>
          <cell r="AN3051" t="str">
            <v>95030039</v>
          </cell>
          <cell r="AO3051" t="str">
            <v>Roll the drum</v>
          </cell>
        </row>
        <row r="3052">
          <cell r="A3052" t="str">
            <v>900000199</v>
          </cell>
          <cell r="B3052" t="str">
            <v>Kiekeboekist 1</v>
          </cell>
          <cell r="C3052" t="str">
            <v>Educo</v>
          </cell>
          <cell r="D3052" t="str">
            <v>900000199</v>
          </cell>
          <cell r="E3052" t="str">
            <v/>
          </cell>
          <cell r="F3052" t="str">
            <v/>
          </cell>
          <cell r="G3052" t="str">
            <v>900000199</v>
          </cell>
          <cell r="H3052" t="str">
            <v/>
          </cell>
          <cell r="I3052" t="str">
            <v/>
          </cell>
          <cell r="J3052" t="str">
            <v>900000199</v>
          </cell>
          <cell r="K3052" t="str">
            <v/>
          </cell>
          <cell r="L3052" t="str">
            <v/>
          </cell>
          <cell r="M3052" t="e">
            <v>#N/A</v>
          </cell>
          <cell r="N3052" t="e">
            <v>#N/A</v>
          </cell>
          <cell r="O3052" t="e">
            <v>#N/A</v>
          </cell>
          <cell r="P3052" t="str">
            <v>4202</v>
          </cell>
          <cell r="Q3052" t="str">
            <v>CN</v>
          </cell>
          <cell r="R3052" t="str">
            <v>CHN</v>
          </cell>
          <cell r="S3052" t="str">
            <v>China</v>
          </cell>
          <cell r="T3052">
            <v>0.68</v>
          </cell>
          <cell r="U3052">
            <v>0.68</v>
          </cell>
          <cell r="V3052">
            <v>500</v>
          </cell>
          <cell r="W3052">
            <v>500</v>
          </cell>
          <cell r="X3052" t="str">
            <v>Pcs.</v>
          </cell>
          <cell r="Y3052" t="str">
            <v>3</v>
          </cell>
          <cell r="Z3052">
            <v>0</v>
          </cell>
          <cell r="AA3052">
            <v>7.96</v>
          </cell>
          <cell r="AB3052">
            <v>21.95</v>
          </cell>
          <cell r="AC3052">
            <v>0</v>
          </cell>
          <cell r="AD3052">
            <v>0</v>
          </cell>
          <cell r="AE3052">
            <v>23.49</v>
          </cell>
          <cell r="AF3052">
            <v>0</v>
          </cell>
          <cell r="AG3052">
            <v>21.95</v>
          </cell>
          <cell r="AH3052">
            <v>23.49</v>
          </cell>
          <cell r="AI3052">
            <v>1</v>
          </cell>
          <cell r="AJ3052" t="str">
            <v>151</v>
          </cell>
          <cell r="AK3052" t="str">
            <v>264</v>
          </cell>
          <cell r="AL3052" t="str">
            <v>109</v>
          </cell>
          <cell r="AM3052" t="str">
            <v>08719924058104</v>
          </cell>
          <cell r="AN3052" t="str">
            <v>95030039</v>
          </cell>
          <cell r="AO3052" t="str">
            <v>Peekaboo box 1</v>
          </cell>
        </row>
        <row r="3053">
          <cell r="A3053" t="str">
            <v>900000200</v>
          </cell>
          <cell r="B3053" t="str">
            <v>Pas de vorm</v>
          </cell>
          <cell r="C3053" t="str">
            <v>Educo</v>
          </cell>
          <cell r="D3053" t="str">
            <v>900000200</v>
          </cell>
          <cell r="E3053" t="str">
            <v/>
          </cell>
          <cell r="F3053" t="str">
            <v/>
          </cell>
          <cell r="G3053" t="str">
            <v>900000200</v>
          </cell>
          <cell r="H3053" t="str">
            <v/>
          </cell>
          <cell r="I3053" t="str">
            <v/>
          </cell>
          <cell r="J3053" t="str">
            <v>900000200</v>
          </cell>
          <cell r="K3053" t="str">
            <v/>
          </cell>
          <cell r="L3053" t="str">
            <v/>
          </cell>
          <cell r="M3053" t="e">
            <v>#N/A</v>
          </cell>
          <cell r="N3053" t="e">
            <v>#N/A</v>
          </cell>
          <cell r="O3053" t="e">
            <v>#N/A</v>
          </cell>
          <cell r="P3053" t="str">
            <v>4202</v>
          </cell>
          <cell r="Q3053" t="str">
            <v>CN</v>
          </cell>
          <cell r="R3053" t="str">
            <v>CHN</v>
          </cell>
          <cell r="S3053" t="str">
            <v>China</v>
          </cell>
          <cell r="T3053">
            <v>0.34</v>
          </cell>
          <cell r="U3053">
            <v>0.34</v>
          </cell>
          <cell r="V3053">
            <v>500</v>
          </cell>
          <cell r="W3053">
            <v>500</v>
          </cell>
          <cell r="X3053" t="str">
            <v>Pcs.</v>
          </cell>
          <cell r="Y3053" t="str">
            <v>3</v>
          </cell>
          <cell r="Z3053">
            <v>0</v>
          </cell>
          <cell r="AA3053">
            <v>8.3000000000000007</v>
          </cell>
          <cell r="AB3053">
            <v>21.95</v>
          </cell>
          <cell r="AC3053">
            <v>0</v>
          </cell>
          <cell r="AD3053">
            <v>0</v>
          </cell>
          <cell r="AE3053">
            <v>23.49</v>
          </cell>
          <cell r="AF3053">
            <v>0</v>
          </cell>
          <cell r="AG3053">
            <v>21.95</v>
          </cell>
          <cell r="AH3053">
            <v>23.49</v>
          </cell>
          <cell r="AI3053">
            <v>1</v>
          </cell>
          <cell r="AJ3053" t="str">
            <v>113</v>
          </cell>
          <cell r="AK3053" t="str">
            <v>172</v>
          </cell>
          <cell r="AL3053" t="str">
            <v>63</v>
          </cell>
          <cell r="AM3053" t="str">
            <v>08719924058111</v>
          </cell>
          <cell r="AN3053" t="str">
            <v>95030039</v>
          </cell>
          <cell r="AO3053" t="str">
            <v>Fit the shape</v>
          </cell>
        </row>
        <row r="3054">
          <cell r="A3054" t="str">
            <v>900000201</v>
          </cell>
          <cell r="B3054" t="str">
            <v>Kiekeboekist 2</v>
          </cell>
          <cell r="C3054" t="str">
            <v>Educo</v>
          </cell>
          <cell r="D3054" t="str">
            <v>900000201</v>
          </cell>
          <cell r="E3054" t="str">
            <v/>
          </cell>
          <cell r="F3054" t="str">
            <v/>
          </cell>
          <cell r="G3054" t="str">
            <v>900000201</v>
          </cell>
          <cell r="H3054" t="str">
            <v/>
          </cell>
          <cell r="I3054" t="str">
            <v/>
          </cell>
          <cell r="J3054" t="str">
            <v>900000201</v>
          </cell>
          <cell r="K3054" t="str">
            <v/>
          </cell>
          <cell r="L3054" t="str">
            <v/>
          </cell>
          <cell r="M3054" t="e">
            <v>#N/A</v>
          </cell>
          <cell r="N3054" t="e">
            <v>#N/A</v>
          </cell>
          <cell r="O3054" t="e">
            <v>#N/A</v>
          </cell>
          <cell r="P3054" t="str">
            <v>4202</v>
          </cell>
          <cell r="Q3054" t="str">
            <v>CN</v>
          </cell>
          <cell r="R3054" t="str">
            <v>CHN</v>
          </cell>
          <cell r="S3054" t="str">
            <v>China</v>
          </cell>
          <cell r="T3054">
            <v>0.67500000000000004</v>
          </cell>
          <cell r="U3054">
            <v>0.67500000000000004</v>
          </cell>
          <cell r="V3054">
            <v>500</v>
          </cell>
          <cell r="W3054">
            <v>500</v>
          </cell>
          <cell r="X3054" t="str">
            <v>Pcs.</v>
          </cell>
          <cell r="Y3054" t="str">
            <v>3</v>
          </cell>
          <cell r="Z3054">
            <v>0</v>
          </cell>
          <cell r="AA3054">
            <v>8.1</v>
          </cell>
          <cell r="AB3054">
            <v>21.95</v>
          </cell>
          <cell r="AC3054">
            <v>0</v>
          </cell>
          <cell r="AD3054">
            <v>0</v>
          </cell>
          <cell r="AE3054">
            <v>23.49</v>
          </cell>
          <cell r="AF3054">
            <v>0</v>
          </cell>
          <cell r="AG3054">
            <v>21.95</v>
          </cell>
          <cell r="AH3054">
            <v>23.49</v>
          </cell>
          <cell r="AI3054">
            <v>1</v>
          </cell>
          <cell r="AJ3054" t="str">
            <v>137</v>
          </cell>
          <cell r="AK3054" t="str">
            <v>214</v>
          </cell>
          <cell r="AL3054" t="str">
            <v>116</v>
          </cell>
          <cell r="AM3054" t="str">
            <v>08719924058128</v>
          </cell>
          <cell r="AN3054" t="str">
            <v>95030039</v>
          </cell>
          <cell r="AO3054" t="str">
            <v>Peekaboo box 2</v>
          </cell>
        </row>
        <row r="3055">
          <cell r="A3055" t="str">
            <v>900000202</v>
          </cell>
          <cell r="B3055" t="str">
            <v>Stapel de schijf</v>
          </cell>
          <cell r="C3055" t="str">
            <v>Educo</v>
          </cell>
          <cell r="D3055" t="str">
            <v>900000202</v>
          </cell>
          <cell r="E3055" t="str">
            <v/>
          </cell>
          <cell r="F3055" t="str">
            <v/>
          </cell>
          <cell r="G3055" t="str">
            <v>900000202</v>
          </cell>
          <cell r="H3055" t="str">
            <v/>
          </cell>
          <cell r="I3055" t="str">
            <v/>
          </cell>
          <cell r="J3055" t="str">
            <v>900000202</v>
          </cell>
          <cell r="K3055" t="str">
            <v/>
          </cell>
          <cell r="L3055" t="str">
            <v/>
          </cell>
          <cell r="M3055" t="e">
            <v>#N/A</v>
          </cell>
          <cell r="N3055" t="e">
            <v>#N/A</v>
          </cell>
          <cell r="O3055" t="e">
            <v>#N/A</v>
          </cell>
          <cell r="P3055" t="str">
            <v>4202</v>
          </cell>
          <cell r="Q3055" t="str">
            <v>CN</v>
          </cell>
          <cell r="R3055" t="str">
            <v>CHN</v>
          </cell>
          <cell r="S3055" t="str">
            <v>China</v>
          </cell>
          <cell r="T3055">
            <v>0.49</v>
          </cell>
          <cell r="U3055">
            <v>0.49</v>
          </cell>
          <cell r="V3055">
            <v>500</v>
          </cell>
          <cell r="W3055">
            <v>500</v>
          </cell>
          <cell r="X3055" t="str">
            <v>Pcs.</v>
          </cell>
          <cell r="Y3055" t="str">
            <v>3</v>
          </cell>
          <cell r="Z3055">
            <v>0</v>
          </cell>
          <cell r="AA3055">
            <v>8.49</v>
          </cell>
          <cell r="AB3055">
            <v>22.45</v>
          </cell>
          <cell r="AC3055">
            <v>0</v>
          </cell>
          <cell r="AD3055">
            <v>0</v>
          </cell>
          <cell r="AE3055">
            <v>24.02</v>
          </cell>
          <cell r="AF3055">
            <v>0</v>
          </cell>
          <cell r="AG3055">
            <v>22.45</v>
          </cell>
          <cell r="AH3055">
            <v>24.02</v>
          </cell>
          <cell r="AI3055">
            <v>1</v>
          </cell>
          <cell r="AJ3055" t="str">
            <v>188</v>
          </cell>
          <cell r="AK3055" t="str">
            <v>190</v>
          </cell>
          <cell r="AL3055" t="str">
            <v>140</v>
          </cell>
          <cell r="AM3055" t="str">
            <v>08719924058135</v>
          </cell>
          <cell r="AN3055" t="str">
            <v>95030039</v>
          </cell>
          <cell r="AO3055" t="str">
            <v>Stack the disc</v>
          </cell>
        </row>
        <row r="3056">
          <cell r="A3056" t="str">
            <v>900000203</v>
          </cell>
          <cell r="B3056" t="str">
            <v>Mijn eerste vormenpuzzles</v>
          </cell>
          <cell r="C3056" t="str">
            <v>Educo</v>
          </cell>
          <cell r="D3056" t="str">
            <v>900000203</v>
          </cell>
          <cell r="E3056" t="str">
            <v/>
          </cell>
          <cell r="F3056" t="str">
            <v/>
          </cell>
          <cell r="G3056" t="str">
            <v>900000203</v>
          </cell>
          <cell r="H3056" t="str">
            <v/>
          </cell>
          <cell r="I3056" t="str">
            <v/>
          </cell>
          <cell r="J3056" t="str">
            <v>900000203</v>
          </cell>
          <cell r="K3056" t="str">
            <v/>
          </cell>
          <cell r="L3056" t="str">
            <v/>
          </cell>
          <cell r="M3056" t="e">
            <v>#N/A</v>
          </cell>
          <cell r="N3056" t="e">
            <v>#N/A</v>
          </cell>
          <cell r="O3056" t="e">
            <v>#N/A</v>
          </cell>
          <cell r="P3056" t="str">
            <v>4200</v>
          </cell>
          <cell r="Q3056" t="str">
            <v>CN</v>
          </cell>
          <cell r="R3056" t="str">
            <v>CHN</v>
          </cell>
          <cell r="S3056" t="str">
            <v>China</v>
          </cell>
          <cell r="T3056">
            <v>0.81</v>
          </cell>
          <cell r="U3056">
            <v>0.81</v>
          </cell>
          <cell r="V3056">
            <v>500</v>
          </cell>
          <cell r="W3056">
            <v>500</v>
          </cell>
          <cell r="X3056" t="str">
            <v>Pcs.</v>
          </cell>
          <cell r="Y3056" t="str">
            <v>3</v>
          </cell>
          <cell r="Z3056">
            <v>0</v>
          </cell>
          <cell r="AA3056">
            <v>8.8800000000000008</v>
          </cell>
          <cell r="AB3056">
            <v>22.49</v>
          </cell>
          <cell r="AC3056">
            <v>0</v>
          </cell>
          <cell r="AD3056">
            <v>0</v>
          </cell>
          <cell r="AE3056">
            <v>24.06</v>
          </cell>
          <cell r="AF3056">
            <v>0</v>
          </cell>
          <cell r="AG3056">
            <v>22.49</v>
          </cell>
          <cell r="AH3056">
            <v>24.06</v>
          </cell>
          <cell r="AI3056">
            <v>1</v>
          </cell>
          <cell r="AJ3056" t="str">
            <v>460</v>
          </cell>
          <cell r="AK3056" t="str">
            <v>175</v>
          </cell>
          <cell r="AL3056" t="str">
            <v>53</v>
          </cell>
          <cell r="AM3056" t="str">
            <v>08719924058647</v>
          </cell>
          <cell r="AN3056" t="str">
            <v>95030039</v>
          </cell>
          <cell r="AO3056" t="str">
            <v>First puzzles versus Multi shape puzzles</v>
          </cell>
        </row>
        <row r="3057">
          <cell r="A3057" t="str">
            <v>900000204</v>
          </cell>
          <cell r="B3057" t="str">
            <v>Plaats de pin</v>
          </cell>
          <cell r="C3057" t="str">
            <v>Educo</v>
          </cell>
          <cell r="D3057" t="str">
            <v>900000204</v>
          </cell>
          <cell r="E3057" t="str">
            <v/>
          </cell>
          <cell r="F3057" t="str">
            <v/>
          </cell>
          <cell r="G3057" t="str">
            <v>900000204</v>
          </cell>
          <cell r="H3057" t="str">
            <v/>
          </cell>
          <cell r="I3057" t="str">
            <v/>
          </cell>
          <cell r="J3057" t="str">
            <v>900000204</v>
          </cell>
          <cell r="K3057" t="str">
            <v/>
          </cell>
          <cell r="L3057" t="str">
            <v/>
          </cell>
          <cell r="M3057" t="e">
            <v>#N/A</v>
          </cell>
          <cell r="N3057" t="e">
            <v>#N/A</v>
          </cell>
          <cell r="O3057" t="e">
            <v>#N/A</v>
          </cell>
          <cell r="P3057" t="str">
            <v>4202</v>
          </cell>
          <cell r="Q3057" t="str">
            <v>CN</v>
          </cell>
          <cell r="R3057" t="str">
            <v>CHN</v>
          </cell>
          <cell r="S3057" t="str">
            <v>China</v>
          </cell>
          <cell r="T3057">
            <v>0.64170000000000005</v>
          </cell>
          <cell r="U3057">
            <v>0.64170000000000005</v>
          </cell>
          <cell r="V3057">
            <v>500</v>
          </cell>
          <cell r="W3057">
            <v>500</v>
          </cell>
          <cell r="X3057" t="str">
            <v>Pcs.</v>
          </cell>
          <cell r="Y3057" t="str">
            <v>3</v>
          </cell>
          <cell r="Z3057">
            <v>0</v>
          </cell>
          <cell r="AA3057">
            <v>7.91</v>
          </cell>
          <cell r="AB3057">
            <v>19.95</v>
          </cell>
          <cell r="AC3057">
            <v>0</v>
          </cell>
          <cell r="AD3057">
            <v>0</v>
          </cell>
          <cell r="AE3057">
            <v>21.35</v>
          </cell>
          <cell r="AF3057">
            <v>0</v>
          </cell>
          <cell r="AG3057">
            <v>19.95</v>
          </cell>
          <cell r="AH3057">
            <v>21.35</v>
          </cell>
          <cell r="AI3057">
            <v>1</v>
          </cell>
          <cell r="AJ3057" t="str">
            <v>162</v>
          </cell>
          <cell r="AK3057" t="str">
            <v>51</v>
          </cell>
          <cell r="AL3057" t="str">
            <v>314</v>
          </cell>
          <cell r="AM3057" t="str">
            <v>08719924058470</v>
          </cell>
          <cell r="AN3057" t="str">
            <v>95030039</v>
          </cell>
          <cell r="AO3057" t="str">
            <v>Place the pin</v>
          </cell>
        </row>
        <row r="3058">
          <cell r="A3058" t="str">
            <v>900000205</v>
          </cell>
          <cell r="B3058" t="str">
            <v>Schuif de ring</v>
          </cell>
          <cell r="C3058" t="str">
            <v>Educo</v>
          </cell>
          <cell r="D3058" t="str">
            <v>900000205</v>
          </cell>
          <cell r="E3058" t="str">
            <v/>
          </cell>
          <cell r="F3058" t="str">
            <v/>
          </cell>
          <cell r="G3058" t="str">
            <v>900000205</v>
          </cell>
          <cell r="H3058" t="str">
            <v/>
          </cell>
          <cell r="I3058" t="str">
            <v/>
          </cell>
          <cell r="J3058" t="str">
            <v>900000205</v>
          </cell>
          <cell r="K3058" t="str">
            <v/>
          </cell>
          <cell r="L3058" t="str">
            <v/>
          </cell>
          <cell r="M3058" t="e">
            <v>#N/A</v>
          </cell>
          <cell r="N3058" t="e">
            <v>#N/A</v>
          </cell>
          <cell r="O3058" t="e">
            <v>#N/A</v>
          </cell>
          <cell r="P3058" t="str">
            <v>4202</v>
          </cell>
          <cell r="Q3058" t="str">
            <v>CN</v>
          </cell>
          <cell r="R3058" t="str">
            <v>CHN</v>
          </cell>
          <cell r="S3058" t="str">
            <v>China</v>
          </cell>
          <cell r="T3058">
            <v>0.56689999999999996</v>
          </cell>
          <cell r="U3058">
            <v>0.56689999999999996</v>
          </cell>
          <cell r="V3058">
            <v>500</v>
          </cell>
          <cell r="W3058">
            <v>500</v>
          </cell>
          <cell r="X3058" t="str">
            <v>Pcs.</v>
          </cell>
          <cell r="Y3058" t="str">
            <v>3</v>
          </cell>
          <cell r="Z3058">
            <v>0</v>
          </cell>
          <cell r="AA3058">
            <v>11.27</v>
          </cell>
          <cell r="AB3058">
            <v>24.95</v>
          </cell>
          <cell r="AC3058">
            <v>0</v>
          </cell>
          <cell r="AD3058">
            <v>0</v>
          </cell>
          <cell r="AE3058">
            <v>26.7</v>
          </cell>
          <cell r="AF3058">
            <v>0</v>
          </cell>
          <cell r="AG3058">
            <v>24.95</v>
          </cell>
          <cell r="AH3058">
            <v>26.7</v>
          </cell>
          <cell r="AI3058">
            <v>1</v>
          </cell>
          <cell r="AJ3058" t="str">
            <v>170</v>
          </cell>
          <cell r="AK3058" t="str">
            <v>140</v>
          </cell>
          <cell r="AL3058" t="str">
            <v>188</v>
          </cell>
          <cell r="AM3058" t="str">
            <v>08719924058494</v>
          </cell>
          <cell r="AN3058" t="str">
            <v>95030039</v>
          </cell>
          <cell r="AO3058" t="str">
            <v>Slide the ring</v>
          </cell>
        </row>
        <row r="3059">
          <cell r="A3059" t="str">
            <v>900000206</v>
          </cell>
          <cell r="B3059" t="str">
            <v>Brievenbuskist met drie bakjes</v>
          </cell>
          <cell r="C3059" t="str">
            <v>Educo</v>
          </cell>
          <cell r="D3059" t="str">
            <v>900000206</v>
          </cell>
          <cell r="E3059" t="str">
            <v/>
          </cell>
          <cell r="F3059" t="str">
            <v/>
          </cell>
          <cell r="G3059" t="str">
            <v>900000206</v>
          </cell>
          <cell r="H3059" t="str">
            <v/>
          </cell>
          <cell r="I3059" t="str">
            <v/>
          </cell>
          <cell r="J3059" t="str">
            <v>900000206</v>
          </cell>
          <cell r="K3059" t="str">
            <v/>
          </cell>
          <cell r="L3059" t="str">
            <v/>
          </cell>
          <cell r="M3059" t="e">
            <v>#N/A</v>
          </cell>
          <cell r="N3059" t="e">
            <v>#N/A</v>
          </cell>
          <cell r="O3059" t="e">
            <v>#N/A</v>
          </cell>
          <cell r="P3059" t="str">
            <v>4202</v>
          </cell>
          <cell r="Q3059" t="str">
            <v>CN</v>
          </cell>
          <cell r="R3059" t="str">
            <v>CHN</v>
          </cell>
          <cell r="S3059" t="str">
            <v>China</v>
          </cell>
          <cell r="T3059">
            <v>1.675</v>
          </cell>
          <cell r="U3059">
            <v>1.675</v>
          </cell>
          <cell r="V3059">
            <v>500</v>
          </cell>
          <cell r="W3059">
            <v>500</v>
          </cell>
          <cell r="X3059" t="str">
            <v>Pcs.</v>
          </cell>
          <cell r="Y3059" t="str">
            <v>3</v>
          </cell>
          <cell r="Z3059">
            <v>0</v>
          </cell>
          <cell r="AA3059">
            <v>13.34</v>
          </cell>
          <cell r="AB3059">
            <v>24.95</v>
          </cell>
          <cell r="AC3059">
            <v>0</v>
          </cell>
          <cell r="AD3059">
            <v>0</v>
          </cell>
          <cell r="AE3059">
            <v>26.7</v>
          </cell>
          <cell r="AF3059">
            <v>0</v>
          </cell>
          <cell r="AG3059">
            <v>24.95</v>
          </cell>
          <cell r="AH3059">
            <v>26.7</v>
          </cell>
          <cell r="AI3059">
            <v>1</v>
          </cell>
          <cell r="AJ3059" t="str">
            <v>151</v>
          </cell>
          <cell r="AK3059" t="str">
            <v>325</v>
          </cell>
          <cell r="AL3059" t="str">
            <v>141</v>
          </cell>
          <cell r="AM3059" t="str">
            <v>08719924058623</v>
          </cell>
          <cell r="AN3059" t="str">
            <v>95030039</v>
          </cell>
          <cell r="AO3059" t="str">
            <v>Box with three mailboxes</v>
          </cell>
        </row>
        <row r="3060">
          <cell r="A3060" t="str">
            <v>900000207</v>
          </cell>
          <cell r="B3060" t="str">
            <v>Plaats de vorm</v>
          </cell>
          <cell r="C3060" t="str">
            <v>Educo</v>
          </cell>
          <cell r="D3060" t="str">
            <v>900000207</v>
          </cell>
          <cell r="E3060" t="str">
            <v/>
          </cell>
          <cell r="F3060" t="str">
            <v/>
          </cell>
          <cell r="G3060" t="str">
            <v>900000207</v>
          </cell>
          <cell r="H3060" t="str">
            <v/>
          </cell>
          <cell r="I3060" t="str">
            <v/>
          </cell>
          <cell r="J3060" t="str">
            <v>900000207</v>
          </cell>
          <cell r="K3060" t="str">
            <v/>
          </cell>
          <cell r="L3060" t="str">
            <v/>
          </cell>
          <cell r="M3060" t="e">
            <v>#N/A</v>
          </cell>
          <cell r="N3060" t="e">
            <v>#N/A</v>
          </cell>
          <cell r="O3060" t="e">
            <v>#N/A</v>
          </cell>
          <cell r="P3060" t="str">
            <v>4202</v>
          </cell>
          <cell r="Q3060" t="str">
            <v>CN</v>
          </cell>
          <cell r="R3060" t="str">
            <v>CHN</v>
          </cell>
          <cell r="S3060" t="str">
            <v>China</v>
          </cell>
          <cell r="T3060">
            <v>1.01</v>
          </cell>
          <cell r="U3060">
            <v>1.01</v>
          </cell>
          <cell r="V3060">
            <v>500</v>
          </cell>
          <cell r="W3060">
            <v>500</v>
          </cell>
          <cell r="X3060" t="str">
            <v>Pcs.</v>
          </cell>
          <cell r="Y3060" t="str">
            <v>3</v>
          </cell>
          <cell r="Z3060">
            <v>0</v>
          </cell>
          <cell r="AA3060">
            <v>9.85</v>
          </cell>
          <cell r="AB3060">
            <v>24.95</v>
          </cell>
          <cell r="AC3060">
            <v>0</v>
          </cell>
          <cell r="AD3060">
            <v>0</v>
          </cell>
          <cell r="AE3060">
            <v>26.7</v>
          </cell>
          <cell r="AF3060">
            <v>0</v>
          </cell>
          <cell r="AG3060">
            <v>24.95</v>
          </cell>
          <cell r="AH3060">
            <v>26.7</v>
          </cell>
          <cell r="AI3060">
            <v>1</v>
          </cell>
          <cell r="AJ3060" t="str">
            <v>159</v>
          </cell>
          <cell r="AK3060" t="str">
            <v>164</v>
          </cell>
          <cell r="AL3060" t="str">
            <v>159</v>
          </cell>
          <cell r="AM3060" t="str">
            <v>08719924058142</v>
          </cell>
          <cell r="AN3060" t="str">
            <v>95030039</v>
          </cell>
          <cell r="AO3060" t="str">
            <v>Place the shape</v>
          </cell>
        </row>
        <row r="3061">
          <cell r="A3061" t="str">
            <v>900000208</v>
          </cell>
          <cell r="B3061" t="str">
            <v>Kiekeboekistje met gehaakte bal</v>
          </cell>
          <cell r="C3061" t="str">
            <v>Educo</v>
          </cell>
          <cell r="D3061" t="str">
            <v>900000208</v>
          </cell>
          <cell r="E3061" t="str">
            <v/>
          </cell>
          <cell r="F3061" t="str">
            <v/>
          </cell>
          <cell r="G3061" t="str">
            <v>900000208</v>
          </cell>
          <cell r="H3061" t="str">
            <v/>
          </cell>
          <cell r="I3061" t="str">
            <v/>
          </cell>
          <cell r="J3061" t="str">
            <v>900000208</v>
          </cell>
          <cell r="K3061" t="str">
            <v/>
          </cell>
          <cell r="L3061" t="str">
            <v/>
          </cell>
          <cell r="M3061" t="e">
            <v>#N/A</v>
          </cell>
          <cell r="N3061" t="e">
            <v>#N/A</v>
          </cell>
          <cell r="O3061" t="e">
            <v>#N/A</v>
          </cell>
          <cell r="P3061" t="str">
            <v>4202</v>
          </cell>
          <cell r="Q3061" t="str">
            <v>CN</v>
          </cell>
          <cell r="R3061" t="str">
            <v>CHN</v>
          </cell>
          <cell r="S3061" t="str">
            <v>China</v>
          </cell>
          <cell r="T3061">
            <v>0.69499999999999995</v>
          </cell>
          <cell r="U3061">
            <v>0.69499999999999995</v>
          </cell>
          <cell r="V3061">
            <v>500</v>
          </cell>
          <cell r="W3061">
            <v>500</v>
          </cell>
          <cell r="X3061" t="str">
            <v>Pcs.</v>
          </cell>
          <cell r="Y3061" t="str">
            <v>3</v>
          </cell>
          <cell r="Z3061">
            <v>0</v>
          </cell>
          <cell r="AA3061">
            <v>8.52</v>
          </cell>
          <cell r="AB3061">
            <v>22.45</v>
          </cell>
          <cell r="AC3061">
            <v>0</v>
          </cell>
          <cell r="AD3061">
            <v>0</v>
          </cell>
          <cell r="AE3061">
            <v>24.02</v>
          </cell>
          <cell r="AF3061">
            <v>0</v>
          </cell>
          <cell r="AG3061">
            <v>22.45</v>
          </cell>
          <cell r="AH3061">
            <v>24.02</v>
          </cell>
          <cell r="AI3061">
            <v>1</v>
          </cell>
          <cell r="AJ3061" t="str">
            <v>162</v>
          </cell>
          <cell r="AK3061" t="str">
            <v>180</v>
          </cell>
          <cell r="AL3061" t="str">
            <v>118</v>
          </cell>
          <cell r="AM3061" t="str">
            <v>08719924058159</v>
          </cell>
          <cell r="AN3061" t="str">
            <v>95030039</v>
          </cell>
          <cell r="AO3061" t="str">
            <v>Peekaboo box with crocheted ball</v>
          </cell>
        </row>
        <row r="3062">
          <cell r="A3062" t="str">
            <v>900000209</v>
          </cell>
          <cell r="B3062" t="str">
            <v>Rijg de kraal</v>
          </cell>
          <cell r="C3062" t="str">
            <v>Educo</v>
          </cell>
          <cell r="D3062" t="str">
            <v>900000209</v>
          </cell>
          <cell r="E3062" t="str">
            <v/>
          </cell>
          <cell r="F3062" t="str">
            <v/>
          </cell>
          <cell r="G3062" t="str">
            <v>900000209</v>
          </cell>
          <cell r="H3062" t="str">
            <v/>
          </cell>
          <cell r="I3062" t="str">
            <v/>
          </cell>
          <cell r="J3062" t="str">
            <v>900000209</v>
          </cell>
          <cell r="K3062" t="str">
            <v/>
          </cell>
          <cell r="L3062" t="str">
            <v/>
          </cell>
          <cell r="M3062" t="e">
            <v>#N/A</v>
          </cell>
          <cell r="N3062" t="e">
            <v>#N/A</v>
          </cell>
          <cell r="O3062" t="e">
            <v>#N/A</v>
          </cell>
          <cell r="P3062" t="str">
            <v>4202</v>
          </cell>
          <cell r="Q3062" t="str">
            <v>CN</v>
          </cell>
          <cell r="R3062" t="str">
            <v>CHN</v>
          </cell>
          <cell r="S3062" t="str">
            <v>China</v>
          </cell>
          <cell r="T3062">
            <v>0.61</v>
          </cell>
          <cell r="U3062">
            <v>0.61</v>
          </cell>
          <cell r="V3062">
            <v>500</v>
          </cell>
          <cell r="W3062">
            <v>500</v>
          </cell>
          <cell r="X3062" t="str">
            <v>Pcs.</v>
          </cell>
          <cell r="Y3062" t="str">
            <v>3</v>
          </cell>
          <cell r="Z3062">
            <v>0</v>
          </cell>
          <cell r="AA3062">
            <v>8.3000000000000007</v>
          </cell>
          <cell r="AB3062">
            <v>19.95</v>
          </cell>
          <cell r="AC3062">
            <v>0</v>
          </cell>
          <cell r="AD3062">
            <v>0</v>
          </cell>
          <cell r="AE3062">
            <v>21.35</v>
          </cell>
          <cell r="AF3062">
            <v>0</v>
          </cell>
          <cell r="AG3062">
            <v>19.95</v>
          </cell>
          <cell r="AH3062">
            <v>21.35</v>
          </cell>
          <cell r="AI3062">
            <v>1</v>
          </cell>
          <cell r="AJ3062" t="str">
            <v>219</v>
          </cell>
          <cell r="AK3062" t="str">
            <v>219</v>
          </cell>
          <cell r="AL3062" t="str">
            <v>76</v>
          </cell>
          <cell r="AM3062" t="str">
            <v>08719924058487</v>
          </cell>
          <cell r="AN3062" t="str">
            <v>95030039</v>
          </cell>
          <cell r="AO3062" t="str">
            <v>String the bead</v>
          </cell>
        </row>
        <row r="3063">
          <cell r="A3063" t="str">
            <v>900000210</v>
          </cell>
          <cell r="B3063" t="str">
            <v>Aankleed ramen</v>
          </cell>
          <cell r="C3063" t="str">
            <v>Educo</v>
          </cell>
          <cell r="D3063" t="str">
            <v>900000210</v>
          </cell>
          <cell r="E3063" t="str">
            <v/>
          </cell>
          <cell r="F3063" t="str">
            <v/>
          </cell>
          <cell r="G3063" t="str">
            <v>900000210</v>
          </cell>
          <cell r="H3063" t="str">
            <v/>
          </cell>
          <cell r="I3063" t="str">
            <v/>
          </cell>
          <cell r="J3063" t="str">
            <v>900000210</v>
          </cell>
          <cell r="K3063" t="str">
            <v/>
          </cell>
          <cell r="L3063" t="str">
            <v/>
          </cell>
          <cell r="M3063" t="e">
            <v>#N/A</v>
          </cell>
          <cell r="N3063" t="e">
            <v>#N/A</v>
          </cell>
          <cell r="O3063" t="e">
            <v>#N/A</v>
          </cell>
          <cell r="P3063" t="str">
            <v>4202</v>
          </cell>
          <cell r="Q3063" t="str">
            <v>CN</v>
          </cell>
          <cell r="R3063" t="str">
            <v>CHN</v>
          </cell>
          <cell r="S3063" t="str">
            <v>China</v>
          </cell>
          <cell r="T3063">
            <v>1.1599999999999999</v>
          </cell>
          <cell r="U3063">
            <v>1.1599999999999999</v>
          </cell>
          <cell r="V3063">
            <v>500</v>
          </cell>
          <cell r="W3063">
            <v>500</v>
          </cell>
          <cell r="X3063" t="str">
            <v>Pcs.</v>
          </cell>
          <cell r="Y3063" t="str">
            <v>3</v>
          </cell>
          <cell r="Z3063">
            <v>0</v>
          </cell>
          <cell r="AA3063">
            <v>22.25</v>
          </cell>
          <cell r="AB3063">
            <v>57.95</v>
          </cell>
          <cell r="AC3063">
            <v>0</v>
          </cell>
          <cell r="AD3063">
            <v>0</v>
          </cell>
          <cell r="AE3063">
            <v>62.01</v>
          </cell>
          <cell r="AF3063">
            <v>0</v>
          </cell>
          <cell r="AG3063">
            <v>57.95</v>
          </cell>
          <cell r="AH3063">
            <v>62.01</v>
          </cell>
          <cell r="AI3063">
            <v>1</v>
          </cell>
          <cell r="AJ3063" t="str">
            <v>294</v>
          </cell>
          <cell r="AK3063" t="str">
            <v>72</v>
          </cell>
          <cell r="AL3063" t="str">
            <v>305</v>
          </cell>
          <cell r="AM3063" t="str">
            <v>08719924059064</v>
          </cell>
          <cell r="AN3063" t="str">
            <v>95030039</v>
          </cell>
          <cell r="AO3063" t="str">
            <v>Dressing Frames</v>
          </cell>
        </row>
        <row r="3064">
          <cell r="A3064" t="str">
            <v>900000211</v>
          </cell>
          <cell r="B3064" t="str">
            <v>Rijg het touw</v>
          </cell>
          <cell r="C3064" t="str">
            <v>Educo</v>
          </cell>
          <cell r="D3064" t="str">
            <v>900000211</v>
          </cell>
          <cell r="E3064" t="str">
            <v/>
          </cell>
          <cell r="F3064" t="str">
            <v/>
          </cell>
          <cell r="G3064" t="str">
            <v>900000211</v>
          </cell>
          <cell r="H3064" t="str">
            <v/>
          </cell>
          <cell r="I3064" t="str">
            <v/>
          </cell>
          <cell r="J3064" t="str">
            <v>900000211</v>
          </cell>
          <cell r="K3064" t="str">
            <v/>
          </cell>
          <cell r="L3064" t="str">
            <v/>
          </cell>
          <cell r="M3064" t="e">
            <v>#N/A</v>
          </cell>
          <cell r="N3064" t="e">
            <v>#N/A</v>
          </cell>
          <cell r="O3064" t="e">
            <v>#N/A</v>
          </cell>
          <cell r="P3064" t="str">
            <v>4202</v>
          </cell>
          <cell r="Q3064" t="str">
            <v>CN</v>
          </cell>
          <cell r="R3064" t="str">
            <v>CHN</v>
          </cell>
          <cell r="S3064" t="str">
            <v>China</v>
          </cell>
          <cell r="T3064">
            <v>0.628</v>
          </cell>
          <cell r="U3064">
            <v>0.628</v>
          </cell>
          <cell r="V3064">
            <v>500</v>
          </cell>
          <cell r="W3064">
            <v>500</v>
          </cell>
          <cell r="X3064" t="str">
            <v>Pcs.</v>
          </cell>
          <cell r="Y3064" t="str">
            <v>3</v>
          </cell>
          <cell r="Z3064">
            <v>0</v>
          </cell>
          <cell r="AA3064">
            <v>8.9</v>
          </cell>
          <cell r="AB3064">
            <v>22.95</v>
          </cell>
          <cell r="AC3064">
            <v>0</v>
          </cell>
          <cell r="AD3064">
            <v>0</v>
          </cell>
          <cell r="AE3064">
            <v>24.56</v>
          </cell>
          <cell r="AF3064">
            <v>0</v>
          </cell>
          <cell r="AG3064">
            <v>22.95</v>
          </cell>
          <cell r="AH3064">
            <v>24.56</v>
          </cell>
          <cell r="AI3064">
            <v>1</v>
          </cell>
          <cell r="AJ3064" t="str">
            <v>278</v>
          </cell>
          <cell r="AK3064" t="str">
            <v>210</v>
          </cell>
          <cell r="AL3064" t="str">
            <v>74</v>
          </cell>
          <cell r="AM3064" t="str">
            <v>08719924058166</v>
          </cell>
          <cell r="AN3064" t="str">
            <v>95030039</v>
          </cell>
          <cell r="AO3064" t="str">
            <v>Lace the string</v>
          </cell>
        </row>
        <row r="3065">
          <cell r="A3065" t="str">
            <v>900000212</v>
          </cell>
          <cell r="B3065" t="str">
            <v>Plaats de cilinder</v>
          </cell>
          <cell r="C3065" t="str">
            <v>Educo</v>
          </cell>
          <cell r="D3065" t="str">
            <v>900000212</v>
          </cell>
          <cell r="E3065" t="str">
            <v/>
          </cell>
          <cell r="F3065" t="str">
            <v/>
          </cell>
          <cell r="G3065" t="str">
            <v>900000212</v>
          </cell>
          <cell r="H3065" t="str">
            <v/>
          </cell>
          <cell r="I3065" t="str">
            <v/>
          </cell>
          <cell r="J3065" t="str">
            <v>900000212</v>
          </cell>
          <cell r="K3065" t="str">
            <v/>
          </cell>
          <cell r="L3065" t="str">
            <v/>
          </cell>
          <cell r="M3065" t="e">
            <v>#N/A</v>
          </cell>
          <cell r="N3065" t="e">
            <v>#N/A</v>
          </cell>
          <cell r="O3065" t="e">
            <v>#N/A</v>
          </cell>
          <cell r="P3065" t="str">
            <v>4202</v>
          </cell>
          <cell r="Q3065" t="str">
            <v>CN</v>
          </cell>
          <cell r="R3065" t="str">
            <v>CHN</v>
          </cell>
          <cell r="S3065" t="str">
            <v>China</v>
          </cell>
          <cell r="T3065">
            <v>0.69</v>
          </cell>
          <cell r="U3065">
            <v>0.69</v>
          </cell>
          <cell r="V3065">
            <v>500</v>
          </cell>
          <cell r="W3065">
            <v>500</v>
          </cell>
          <cell r="X3065" t="str">
            <v>Pcs.</v>
          </cell>
          <cell r="Y3065" t="str">
            <v>3</v>
          </cell>
          <cell r="Z3065">
            <v>0</v>
          </cell>
          <cell r="AA3065">
            <v>8.52</v>
          </cell>
          <cell r="AB3065">
            <v>22.45</v>
          </cell>
          <cell r="AC3065">
            <v>0</v>
          </cell>
          <cell r="AD3065">
            <v>0</v>
          </cell>
          <cell r="AE3065">
            <v>24.02</v>
          </cell>
          <cell r="AF3065">
            <v>0</v>
          </cell>
          <cell r="AG3065">
            <v>22.45</v>
          </cell>
          <cell r="AH3065">
            <v>24.02</v>
          </cell>
          <cell r="AI3065">
            <v>1</v>
          </cell>
          <cell r="AJ3065" t="str">
            <v>185</v>
          </cell>
          <cell r="AK3065" t="str">
            <v>180</v>
          </cell>
          <cell r="AL3065" t="str">
            <v>72</v>
          </cell>
          <cell r="AM3065" t="str">
            <v>08719924058173</v>
          </cell>
          <cell r="AN3065" t="str">
            <v>95030039</v>
          </cell>
          <cell r="AO3065" t="str">
            <v>Place the cylinder</v>
          </cell>
        </row>
        <row r="3066">
          <cell r="A3066" t="str">
            <v>900000213</v>
          </cell>
          <cell r="B3066" t="str">
            <v>Wikkel het lint</v>
          </cell>
          <cell r="C3066" t="str">
            <v>Educo</v>
          </cell>
          <cell r="D3066" t="str">
            <v>900000213</v>
          </cell>
          <cell r="E3066" t="str">
            <v/>
          </cell>
          <cell r="F3066" t="str">
            <v/>
          </cell>
          <cell r="G3066" t="str">
            <v>900000213</v>
          </cell>
          <cell r="H3066" t="str">
            <v/>
          </cell>
          <cell r="I3066" t="str">
            <v/>
          </cell>
          <cell r="J3066" t="str">
            <v>900000213</v>
          </cell>
          <cell r="K3066" t="str">
            <v/>
          </cell>
          <cell r="L3066" t="str">
            <v/>
          </cell>
          <cell r="M3066" t="e">
            <v>#N/A</v>
          </cell>
          <cell r="N3066" t="e">
            <v>#N/A</v>
          </cell>
          <cell r="O3066" t="e">
            <v>#N/A</v>
          </cell>
          <cell r="P3066" t="str">
            <v>4202</v>
          </cell>
          <cell r="Q3066" t="str">
            <v>CN</v>
          </cell>
          <cell r="R3066" t="str">
            <v>CHN</v>
          </cell>
          <cell r="S3066" t="str">
            <v>China</v>
          </cell>
          <cell r="T3066">
            <v>0.49</v>
          </cell>
          <cell r="U3066">
            <v>0.49</v>
          </cell>
          <cell r="V3066">
            <v>500</v>
          </cell>
          <cell r="W3066">
            <v>500</v>
          </cell>
          <cell r="X3066" t="str">
            <v>Pcs.</v>
          </cell>
          <cell r="Y3066" t="str">
            <v>3</v>
          </cell>
          <cell r="Z3066">
            <v>0</v>
          </cell>
          <cell r="AA3066">
            <v>8.92</v>
          </cell>
          <cell r="AB3066">
            <v>26.45</v>
          </cell>
          <cell r="AC3066">
            <v>0</v>
          </cell>
          <cell r="AD3066">
            <v>0</v>
          </cell>
          <cell r="AE3066">
            <v>28.3</v>
          </cell>
          <cell r="AF3066">
            <v>0</v>
          </cell>
          <cell r="AG3066">
            <v>26.45</v>
          </cell>
          <cell r="AH3066">
            <v>28.3</v>
          </cell>
          <cell r="AI3066">
            <v>1</v>
          </cell>
          <cell r="AJ3066" t="str">
            <v>122</v>
          </cell>
          <cell r="AK3066" t="str">
            <v>178</v>
          </cell>
          <cell r="AL3066" t="str">
            <v>112</v>
          </cell>
          <cell r="AM3066" t="str">
            <v>08719924058906</v>
          </cell>
          <cell r="AN3066" t="str">
            <v>95030039</v>
          </cell>
          <cell r="AO3066" t="str">
            <v>Wrap the ribbon</v>
          </cell>
        </row>
        <row r="3067">
          <cell r="A3067" t="str">
            <v>900000214</v>
          </cell>
          <cell r="B3067" t="str">
            <v>Geheimzinnig kistje</v>
          </cell>
          <cell r="C3067" t="str">
            <v>Educo</v>
          </cell>
          <cell r="D3067" t="str">
            <v>900000214</v>
          </cell>
          <cell r="E3067" t="str">
            <v/>
          </cell>
          <cell r="F3067" t="str">
            <v/>
          </cell>
          <cell r="G3067" t="str">
            <v>900000214</v>
          </cell>
          <cell r="H3067" t="str">
            <v/>
          </cell>
          <cell r="I3067" t="str">
            <v/>
          </cell>
          <cell r="J3067" t="str">
            <v>900000214</v>
          </cell>
          <cell r="K3067" t="str">
            <v/>
          </cell>
          <cell r="L3067" t="str">
            <v/>
          </cell>
          <cell r="M3067" t="e">
            <v>#N/A</v>
          </cell>
          <cell r="N3067" t="e">
            <v>#N/A</v>
          </cell>
          <cell r="O3067" t="e">
            <v>#N/A</v>
          </cell>
          <cell r="P3067" t="str">
            <v>4202</v>
          </cell>
          <cell r="Q3067" t="str">
            <v>CN</v>
          </cell>
          <cell r="R3067" t="str">
            <v>CHN</v>
          </cell>
          <cell r="S3067" t="str">
            <v>China</v>
          </cell>
          <cell r="T3067">
            <v>1.2383</v>
          </cell>
          <cell r="U3067">
            <v>1.2383</v>
          </cell>
          <cell r="V3067">
            <v>500</v>
          </cell>
          <cell r="W3067">
            <v>500</v>
          </cell>
          <cell r="X3067" t="str">
            <v>Pcs.</v>
          </cell>
          <cell r="Y3067" t="str">
            <v>3</v>
          </cell>
          <cell r="Z3067">
            <v>0</v>
          </cell>
          <cell r="AA3067">
            <v>14.52</v>
          </cell>
          <cell r="AB3067">
            <v>34.950000000000003</v>
          </cell>
          <cell r="AC3067">
            <v>0</v>
          </cell>
          <cell r="AD3067">
            <v>0</v>
          </cell>
          <cell r="AE3067">
            <v>37.4</v>
          </cell>
          <cell r="AF3067">
            <v>0</v>
          </cell>
          <cell r="AG3067">
            <v>34.950000000000003</v>
          </cell>
          <cell r="AH3067">
            <v>37.4</v>
          </cell>
          <cell r="AI3067">
            <v>1</v>
          </cell>
          <cell r="AJ3067" t="str">
            <v>149</v>
          </cell>
          <cell r="AK3067" t="str">
            <v>130</v>
          </cell>
          <cell r="AL3067" t="str">
            <v>397</v>
          </cell>
          <cell r="AM3067" t="str">
            <v>08719924059040</v>
          </cell>
          <cell r="AN3067" t="str">
            <v>95030039</v>
          </cell>
          <cell r="AO3067" t="str">
            <v>Mystery box</v>
          </cell>
        </row>
        <row r="3068">
          <cell r="A3068" t="str">
            <v>900000215</v>
          </cell>
          <cell r="B3068" t="str">
            <v>Join Clips system basisset 400</v>
          </cell>
          <cell r="C3068" t="str">
            <v>Educo</v>
          </cell>
          <cell r="D3068" t="str">
            <v>900000215</v>
          </cell>
          <cell r="E3068" t="str">
            <v/>
          </cell>
          <cell r="F3068" t="str">
            <v/>
          </cell>
          <cell r="G3068" t="str">
            <v>900000215</v>
          </cell>
          <cell r="H3068" t="str">
            <v/>
          </cell>
          <cell r="I3068" t="str">
            <v/>
          </cell>
          <cell r="J3068" t="str">
            <v>900000215</v>
          </cell>
          <cell r="K3068" t="str">
            <v/>
          </cell>
          <cell r="L3068" t="str">
            <v/>
          </cell>
          <cell r="M3068" t="e">
            <v>#N/A</v>
          </cell>
          <cell r="N3068" t="e">
            <v>#N/A</v>
          </cell>
          <cell r="O3068" t="e">
            <v>#N/A</v>
          </cell>
          <cell r="P3068" t="str">
            <v>4202</v>
          </cell>
          <cell r="Q3068" t="str">
            <v>CN</v>
          </cell>
          <cell r="R3068" t="str">
            <v>CHN</v>
          </cell>
          <cell r="S3068" t="str">
            <v>China</v>
          </cell>
          <cell r="T3068">
            <v>3.3</v>
          </cell>
          <cell r="U3068">
            <v>3.3</v>
          </cell>
          <cell r="V3068">
            <v>2400</v>
          </cell>
          <cell r="W3068">
            <v>2400</v>
          </cell>
          <cell r="X3068" t="str">
            <v>Pcs.</v>
          </cell>
          <cell r="Y3068" t="str">
            <v>3</v>
          </cell>
          <cell r="Z3068">
            <v>0</v>
          </cell>
          <cell r="AA3068">
            <v>22.59</v>
          </cell>
          <cell r="AB3068">
            <v>79.95</v>
          </cell>
          <cell r="AC3068">
            <v>0</v>
          </cell>
          <cell r="AD3068">
            <v>0</v>
          </cell>
          <cell r="AE3068">
            <v>85.55</v>
          </cell>
          <cell r="AF3068">
            <v>0</v>
          </cell>
          <cell r="AG3068">
            <v>79.95</v>
          </cell>
          <cell r="AH3068">
            <v>85.55</v>
          </cell>
          <cell r="AI3068">
            <v>1</v>
          </cell>
          <cell r="AJ3068" t="str">
            <v>475</v>
          </cell>
          <cell r="AK3068" t="str">
            <v>379</v>
          </cell>
          <cell r="AL3068" t="str">
            <v>88</v>
          </cell>
          <cell r="AM3068" t="str">
            <v>08719924057718</v>
          </cell>
          <cell r="AN3068" t="str">
            <v>95030039</v>
          </cell>
          <cell r="AO3068" t="str">
            <v>Join Clips system basic set 400</v>
          </cell>
        </row>
        <row r="3069">
          <cell r="A3069" t="str">
            <v>900000216</v>
          </cell>
          <cell r="B3069" t="str">
            <v>Join Clips - 1000 bouwplankjes</v>
          </cell>
          <cell r="C3069" t="str">
            <v>Educo</v>
          </cell>
          <cell r="D3069" t="str">
            <v>900000216</v>
          </cell>
          <cell r="E3069" t="str">
            <v/>
          </cell>
          <cell r="F3069" t="str">
            <v/>
          </cell>
          <cell r="G3069" t="str">
            <v>900000216</v>
          </cell>
          <cell r="H3069" t="str">
            <v/>
          </cell>
          <cell r="I3069" t="str">
            <v/>
          </cell>
          <cell r="J3069" t="str">
            <v>900000216</v>
          </cell>
          <cell r="K3069" t="str">
            <v/>
          </cell>
          <cell r="L3069" t="str">
            <v/>
          </cell>
          <cell r="M3069" t="e">
            <v>#N/A</v>
          </cell>
          <cell r="N3069" t="e">
            <v>#N/A</v>
          </cell>
          <cell r="O3069" t="e">
            <v>#N/A</v>
          </cell>
          <cell r="P3069" t="str">
            <v>4202</v>
          </cell>
          <cell r="Q3069" t="str">
            <v>CN</v>
          </cell>
          <cell r="R3069" t="str">
            <v>CHN</v>
          </cell>
          <cell r="S3069" t="str">
            <v>China</v>
          </cell>
          <cell r="T3069">
            <v>13.55</v>
          </cell>
          <cell r="U3069">
            <v>13.55</v>
          </cell>
          <cell r="V3069">
            <v>1400</v>
          </cell>
          <cell r="W3069">
            <v>1400</v>
          </cell>
          <cell r="X3069" t="str">
            <v>Pcs.</v>
          </cell>
          <cell r="Y3069" t="str">
            <v>3</v>
          </cell>
          <cell r="Z3069">
            <v>0</v>
          </cell>
          <cell r="AA3069">
            <v>57.76</v>
          </cell>
          <cell r="AB3069">
            <v>179.95</v>
          </cell>
          <cell r="AC3069">
            <v>0</v>
          </cell>
          <cell r="AD3069">
            <v>0</v>
          </cell>
          <cell r="AE3069">
            <v>192.55</v>
          </cell>
          <cell r="AF3069">
            <v>0</v>
          </cell>
          <cell r="AG3069">
            <v>179.95</v>
          </cell>
          <cell r="AH3069">
            <v>192.55</v>
          </cell>
          <cell r="AI3069">
            <v>1</v>
          </cell>
          <cell r="AJ3069" t="str">
            <v>470</v>
          </cell>
          <cell r="AK3069" t="str">
            <v>379</v>
          </cell>
          <cell r="AL3069" t="str">
            <v>336</v>
          </cell>
          <cell r="AM3069" t="str">
            <v>08719924057725</v>
          </cell>
          <cell r="AN3069" t="str">
            <v>95030039</v>
          </cell>
          <cell r="AO3069" t="str">
            <v>Join Clips - 1000 building planks</v>
          </cell>
        </row>
        <row r="3070">
          <cell r="A3070" t="str">
            <v>900000217</v>
          </cell>
          <cell r="B3070" t="str">
            <v>Join Clips - 300 bouwplankjes</v>
          </cell>
          <cell r="C3070" t="str">
            <v>Educo</v>
          </cell>
          <cell r="D3070" t="str">
            <v>900000217</v>
          </cell>
          <cell r="E3070" t="str">
            <v/>
          </cell>
          <cell r="F3070" t="str">
            <v/>
          </cell>
          <cell r="G3070" t="str">
            <v>900000217</v>
          </cell>
          <cell r="H3070" t="str">
            <v/>
          </cell>
          <cell r="I3070" t="str">
            <v/>
          </cell>
          <cell r="J3070" t="str">
            <v>900000217</v>
          </cell>
          <cell r="K3070" t="str">
            <v/>
          </cell>
          <cell r="L3070" t="str">
            <v/>
          </cell>
          <cell r="M3070" t="e">
            <v>#N/A</v>
          </cell>
          <cell r="N3070" t="e">
            <v>#N/A</v>
          </cell>
          <cell r="O3070" t="e">
            <v>#N/A</v>
          </cell>
          <cell r="P3070" t="str">
            <v>4202</v>
          </cell>
          <cell r="Q3070" t="str">
            <v>CN</v>
          </cell>
          <cell r="R3070" t="str">
            <v>CHN</v>
          </cell>
          <cell r="S3070" t="str">
            <v>China</v>
          </cell>
          <cell r="T3070">
            <v>6.57</v>
          </cell>
          <cell r="U3070">
            <v>6.57</v>
          </cell>
          <cell r="V3070">
            <v>1500</v>
          </cell>
          <cell r="W3070">
            <v>1500</v>
          </cell>
          <cell r="X3070" t="str">
            <v>Pcs.</v>
          </cell>
          <cell r="Y3070" t="str">
            <v>3</v>
          </cell>
          <cell r="Z3070">
            <v>0</v>
          </cell>
          <cell r="AA3070">
            <v>29.28</v>
          </cell>
          <cell r="AB3070">
            <v>79.95</v>
          </cell>
          <cell r="AC3070">
            <v>0</v>
          </cell>
          <cell r="AD3070">
            <v>0</v>
          </cell>
          <cell r="AE3070">
            <v>85.55</v>
          </cell>
          <cell r="AF3070">
            <v>0</v>
          </cell>
          <cell r="AG3070">
            <v>79.95</v>
          </cell>
          <cell r="AH3070">
            <v>85.55</v>
          </cell>
          <cell r="AI3070">
            <v>1</v>
          </cell>
          <cell r="AJ3070" t="str">
            <v>475</v>
          </cell>
          <cell r="AK3070" t="str">
            <v>379</v>
          </cell>
          <cell r="AL3070" t="str">
            <v>172</v>
          </cell>
          <cell r="AM3070" t="str">
            <v>08719924057732</v>
          </cell>
          <cell r="AN3070" t="str">
            <v>95030099</v>
          </cell>
          <cell r="AO3070" t="str">
            <v>Join Clips - 300 building planks</v>
          </cell>
        </row>
        <row r="3071">
          <cell r="A3071" t="str">
            <v>900000218</v>
          </cell>
          <cell r="B3071" t="str">
            <v>Join Clips - knikkerbaan L</v>
          </cell>
          <cell r="C3071" t="str">
            <v>Educo</v>
          </cell>
          <cell r="D3071" t="str">
            <v>900000218</v>
          </cell>
          <cell r="E3071" t="str">
            <v/>
          </cell>
          <cell r="F3071" t="str">
            <v/>
          </cell>
          <cell r="G3071" t="str">
            <v>900000218</v>
          </cell>
          <cell r="H3071" t="str">
            <v/>
          </cell>
          <cell r="I3071" t="str">
            <v/>
          </cell>
          <cell r="J3071" t="str">
            <v>900000218</v>
          </cell>
          <cell r="K3071" t="str">
            <v/>
          </cell>
          <cell r="L3071" t="str">
            <v/>
          </cell>
          <cell r="M3071" t="e">
            <v>#N/A</v>
          </cell>
          <cell r="N3071" t="e">
            <v>#N/A</v>
          </cell>
          <cell r="O3071" t="e">
            <v>#N/A</v>
          </cell>
          <cell r="P3071" t="str">
            <v>4202</v>
          </cell>
          <cell r="Q3071" t="str">
            <v>CN</v>
          </cell>
          <cell r="R3071" t="str">
            <v>CHN</v>
          </cell>
          <cell r="S3071" t="str">
            <v>China</v>
          </cell>
          <cell r="T3071">
            <v>3.02</v>
          </cell>
          <cell r="U3071">
            <v>3.02</v>
          </cell>
          <cell r="V3071">
            <v>1000</v>
          </cell>
          <cell r="W3071">
            <v>1000</v>
          </cell>
          <cell r="X3071" t="str">
            <v>Pcs.</v>
          </cell>
          <cell r="Y3071" t="str">
            <v>3</v>
          </cell>
          <cell r="Z3071">
            <v>0</v>
          </cell>
          <cell r="AA3071">
            <v>30.99</v>
          </cell>
          <cell r="AB3071">
            <v>99.95</v>
          </cell>
          <cell r="AC3071">
            <v>0</v>
          </cell>
          <cell r="AD3071">
            <v>0</v>
          </cell>
          <cell r="AE3071">
            <v>106.95</v>
          </cell>
          <cell r="AF3071">
            <v>0</v>
          </cell>
          <cell r="AG3071">
            <v>99.95</v>
          </cell>
          <cell r="AH3071">
            <v>106.95</v>
          </cell>
          <cell r="AI3071">
            <v>1</v>
          </cell>
          <cell r="AJ3071" t="str">
            <v>475</v>
          </cell>
          <cell r="AK3071" t="str">
            <v>379</v>
          </cell>
          <cell r="AL3071" t="str">
            <v>88</v>
          </cell>
          <cell r="AM3071" t="str">
            <v>08719924057749</v>
          </cell>
          <cell r="AN3071" t="str">
            <v>95030039</v>
          </cell>
          <cell r="AO3071" t="str">
            <v>Join Clips - marble run L</v>
          </cell>
        </row>
        <row r="3072">
          <cell r="A3072" t="str">
            <v>900000219</v>
          </cell>
          <cell r="B3072" t="str">
            <v>Join Clips - knikkerbaan m</v>
          </cell>
          <cell r="C3072" t="str">
            <v>Educo</v>
          </cell>
          <cell r="D3072" t="str">
            <v>900000219</v>
          </cell>
          <cell r="E3072" t="str">
            <v/>
          </cell>
          <cell r="F3072" t="str">
            <v/>
          </cell>
          <cell r="G3072" t="str">
            <v>900000219</v>
          </cell>
          <cell r="H3072" t="str">
            <v/>
          </cell>
          <cell r="I3072" t="str">
            <v/>
          </cell>
          <cell r="J3072" t="str">
            <v>900000219</v>
          </cell>
          <cell r="K3072" t="str">
            <v/>
          </cell>
          <cell r="L3072" t="str">
            <v/>
          </cell>
          <cell r="M3072" t="e">
            <v>#N/A</v>
          </cell>
          <cell r="N3072" t="e">
            <v>#N/A</v>
          </cell>
          <cell r="O3072" t="e">
            <v>#N/A</v>
          </cell>
          <cell r="P3072" t="str">
            <v>4202</v>
          </cell>
          <cell r="Q3072" t="str">
            <v>CN</v>
          </cell>
          <cell r="R3072" t="str">
            <v>CHN</v>
          </cell>
          <cell r="S3072" t="str">
            <v>China</v>
          </cell>
          <cell r="T3072">
            <v>2.25</v>
          </cell>
          <cell r="U3072">
            <v>2.25</v>
          </cell>
          <cell r="V3072">
            <v>1000</v>
          </cell>
          <cell r="W3072">
            <v>1000</v>
          </cell>
          <cell r="X3072" t="str">
            <v>Pcs.</v>
          </cell>
          <cell r="Y3072" t="str">
            <v>3</v>
          </cell>
          <cell r="Z3072">
            <v>0</v>
          </cell>
          <cell r="AA3072">
            <v>14.87</v>
          </cell>
          <cell r="AB3072">
            <v>49.95</v>
          </cell>
          <cell r="AC3072">
            <v>0</v>
          </cell>
          <cell r="AD3072">
            <v>0</v>
          </cell>
          <cell r="AE3072">
            <v>53.45</v>
          </cell>
          <cell r="AF3072">
            <v>0</v>
          </cell>
          <cell r="AG3072">
            <v>49.95</v>
          </cell>
          <cell r="AH3072">
            <v>53.45</v>
          </cell>
          <cell r="AI3072">
            <v>1</v>
          </cell>
          <cell r="AJ3072" t="str">
            <v>475</v>
          </cell>
          <cell r="AK3072" t="str">
            <v>379</v>
          </cell>
          <cell r="AL3072" t="str">
            <v>88</v>
          </cell>
          <cell r="AM3072" t="str">
            <v>08719924057756</v>
          </cell>
          <cell r="AN3072" t="str">
            <v>95030039</v>
          </cell>
          <cell r="AO3072" t="str">
            <v>join clips - marble run m</v>
          </cell>
        </row>
        <row r="3073">
          <cell r="A3073" t="str">
            <v>900000220</v>
          </cell>
          <cell r="B3073" t="str">
            <v>Join Clips - wielen en draaiclips l</v>
          </cell>
          <cell r="C3073" t="str">
            <v>Educo</v>
          </cell>
          <cell r="D3073" t="str">
            <v>900000220</v>
          </cell>
          <cell r="E3073" t="str">
            <v/>
          </cell>
          <cell r="F3073" t="str">
            <v/>
          </cell>
          <cell r="G3073" t="str">
            <v>900000220</v>
          </cell>
          <cell r="H3073" t="str">
            <v/>
          </cell>
          <cell r="I3073" t="str">
            <v/>
          </cell>
          <cell r="J3073" t="str">
            <v>900000220</v>
          </cell>
          <cell r="K3073" t="str">
            <v/>
          </cell>
          <cell r="L3073" t="str">
            <v/>
          </cell>
          <cell r="M3073" t="e">
            <v>#N/A</v>
          </cell>
          <cell r="N3073" t="e">
            <v>#N/A</v>
          </cell>
          <cell r="O3073" t="e">
            <v>#N/A</v>
          </cell>
          <cell r="P3073" t="str">
            <v>4202</v>
          </cell>
          <cell r="Q3073" t="str">
            <v>CN</v>
          </cell>
          <cell r="R3073" t="str">
            <v>CHN</v>
          </cell>
          <cell r="S3073" t="str">
            <v>China</v>
          </cell>
          <cell r="T3073">
            <v>2.65</v>
          </cell>
          <cell r="U3073">
            <v>2.65</v>
          </cell>
          <cell r="V3073">
            <v>1000</v>
          </cell>
          <cell r="W3073">
            <v>1000</v>
          </cell>
          <cell r="X3073" t="str">
            <v>Pcs.</v>
          </cell>
          <cell r="Y3073" t="str">
            <v>3</v>
          </cell>
          <cell r="Z3073">
            <v>0</v>
          </cell>
          <cell r="AA3073">
            <v>21.83</v>
          </cell>
          <cell r="AB3073">
            <v>79.95</v>
          </cell>
          <cell r="AC3073">
            <v>0</v>
          </cell>
          <cell r="AD3073">
            <v>0</v>
          </cell>
          <cell r="AE3073">
            <v>85.55</v>
          </cell>
          <cell r="AF3073">
            <v>0</v>
          </cell>
          <cell r="AG3073">
            <v>79.95</v>
          </cell>
          <cell r="AH3073">
            <v>85.55</v>
          </cell>
          <cell r="AI3073">
            <v>1</v>
          </cell>
          <cell r="AJ3073" t="str">
            <v>475</v>
          </cell>
          <cell r="AK3073" t="str">
            <v>379</v>
          </cell>
          <cell r="AL3073" t="str">
            <v>88</v>
          </cell>
          <cell r="AM3073" t="str">
            <v>08719924057763</v>
          </cell>
          <cell r="AN3073" t="str">
            <v>95030039</v>
          </cell>
          <cell r="AO3073" t="str">
            <v>join clips - wheels en twist clips l</v>
          </cell>
        </row>
        <row r="3074">
          <cell r="A3074" t="str">
            <v>900000221</v>
          </cell>
          <cell r="B3074" t="str">
            <v>Join Clips - wielen en draaiclips m</v>
          </cell>
          <cell r="C3074" t="str">
            <v>Educo</v>
          </cell>
          <cell r="D3074" t="str">
            <v>900000221</v>
          </cell>
          <cell r="E3074" t="str">
            <v/>
          </cell>
          <cell r="F3074" t="str">
            <v/>
          </cell>
          <cell r="G3074" t="str">
            <v>900000221</v>
          </cell>
          <cell r="H3074" t="str">
            <v/>
          </cell>
          <cell r="I3074" t="str">
            <v/>
          </cell>
          <cell r="J3074" t="str">
            <v>900000221</v>
          </cell>
          <cell r="K3074" t="str">
            <v/>
          </cell>
          <cell r="L3074" t="str">
            <v/>
          </cell>
          <cell r="M3074" t="e">
            <v>#N/A</v>
          </cell>
          <cell r="N3074" t="e">
            <v>#N/A</v>
          </cell>
          <cell r="O3074" t="e">
            <v>#N/A</v>
          </cell>
          <cell r="P3074" t="str">
            <v>4202</v>
          </cell>
          <cell r="Q3074" t="str">
            <v>CN</v>
          </cell>
          <cell r="R3074" t="str">
            <v>CHN</v>
          </cell>
          <cell r="S3074" t="str">
            <v>China</v>
          </cell>
          <cell r="T3074">
            <v>2.06</v>
          </cell>
          <cell r="U3074">
            <v>2.06</v>
          </cell>
          <cell r="V3074">
            <v>1000</v>
          </cell>
          <cell r="W3074">
            <v>1000</v>
          </cell>
          <cell r="X3074" t="str">
            <v>Pcs.</v>
          </cell>
          <cell r="Y3074" t="str">
            <v>3</v>
          </cell>
          <cell r="Z3074">
            <v>0</v>
          </cell>
          <cell r="AA3074">
            <v>11.74</v>
          </cell>
          <cell r="AB3074">
            <v>39.950000000000003</v>
          </cell>
          <cell r="AC3074">
            <v>0</v>
          </cell>
          <cell r="AD3074">
            <v>0</v>
          </cell>
          <cell r="AE3074">
            <v>42.75</v>
          </cell>
          <cell r="AF3074">
            <v>0</v>
          </cell>
          <cell r="AG3074">
            <v>39.950000000000003</v>
          </cell>
          <cell r="AH3074">
            <v>42.75</v>
          </cell>
          <cell r="AI3074">
            <v>1</v>
          </cell>
          <cell r="AJ3074" t="str">
            <v>475</v>
          </cell>
          <cell r="AK3074" t="str">
            <v>379</v>
          </cell>
          <cell r="AL3074" t="str">
            <v>88</v>
          </cell>
          <cell r="AM3074" t="str">
            <v>08719924057770</v>
          </cell>
          <cell r="AN3074" t="str">
            <v>95030039</v>
          </cell>
          <cell r="AO3074" t="str">
            <v>join clips - wheels en twist clips m</v>
          </cell>
        </row>
        <row r="3075">
          <cell r="A3075" t="str">
            <v>900000222</v>
          </cell>
          <cell r="B3075" t="str">
            <v>Join Clips - bouwplaten</v>
          </cell>
          <cell r="C3075" t="str">
            <v>Educo</v>
          </cell>
          <cell r="D3075" t="str">
            <v>900000222</v>
          </cell>
          <cell r="E3075" t="str">
            <v/>
          </cell>
          <cell r="F3075" t="str">
            <v/>
          </cell>
          <cell r="G3075" t="str">
            <v>900000222</v>
          </cell>
          <cell r="H3075" t="str">
            <v/>
          </cell>
          <cell r="I3075" t="str">
            <v/>
          </cell>
          <cell r="J3075" t="str">
            <v>900000222</v>
          </cell>
          <cell r="K3075" t="str">
            <v/>
          </cell>
          <cell r="L3075" t="str">
            <v/>
          </cell>
          <cell r="M3075" t="e">
            <v>#N/A</v>
          </cell>
          <cell r="N3075" t="e">
            <v>#N/A</v>
          </cell>
          <cell r="O3075" t="e">
            <v>#N/A</v>
          </cell>
          <cell r="P3075" t="str">
            <v>4202</v>
          </cell>
          <cell r="Q3075" t="str">
            <v>CN</v>
          </cell>
          <cell r="R3075" t="str">
            <v>CHN</v>
          </cell>
          <cell r="S3075" t="str">
            <v>China</v>
          </cell>
          <cell r="T3075">
            <v>7.16</v>
          </cell>
          <cell r="U3075">
            <v>7.16</v>
          </cell>
          <cell r="V3075">
            <v>1000</v>
          </cell>
          <cell r="W3075">
            <v>1000</v>
          </cell>
          <cell r="X3075" t="str">
            <v>Pcs.</v>
          </cell>
          <cell r="Y3075" t="str">
            <v>3</v>
          </cell>
          <cell r="Z3075">
            <v>0</v>
          </cell>
          <cell r="AA3075">
            <v>31.92</v>
          </cell>
          <cell r="AB3075">
            <v>59.95</v>
          </cell>
          <cell r="AC3075">
            <v>0</v>
          </cell>
          <cell r="AD3075">
            <v>0</v>
          </cell>
          <cell r="AE3075">
            <v>64.150000000000006</v>
          </cell>
          <cell r="AF3075">
            <v>0</v>
          </cell>
          <cell r="AG3075">
            <v>59.95</v>
          </cell>
          <cell r="AH3075">
            <v>64.150000000000006</v>
          </cell>
          <cell r="AI3075">
            <v>1</v>
          </cell>
          <cell r="AJ3075" t="str">
            <v>475</v>
          </cell>
          <cell r="AK3075" t="str">
            <v>379</v>
          </cell>
          <cell r="AL3075" t="str">
            <v>16</v>
          </cell>
          <cell r="AM3075" t="str">
            <v>08719924057787</v>
          </cell>
          <cell r="AN3075" t="str">
            <v>95030039</v>
          </cell>
          <cell r="AO3075" t="str">
            <v>join clips - building boards</v>
          </cell>
        </row>
        <row r="3076">
          <cell r="A3076" t="str">
            <v>900000223</v>
          </cell>
          <cell r="B3076" t="str">
            <v>Rekendomino (deel sommen)</v>
          </cell>
          <cell r="C3076" t="str">
            <v>Educo</v>
          </cell>
          <cell r="D3076" t="str">
            <v>900000223</v>
          </cell>
          <cell r="E3076" t="str">
            <v/>
          </cell>
          <cell r="F3076" t="str">
            <v/>
          </cell>
          <cell r="G3076" t="str">
            <v>900000223</v>
          </cell>
          <cell r="H3076" t="str">
            <v/>
          </cell>
          <cell r="I3076" t="str">
            <v/>
          </cell>
          <cell r="J3076" t="str">
            <v>900000223</v>
          </cell>
          <cell r="K3076" t="str">
            <v/>
          </cell>
          <cell r="L3076" t="str">
            <v/>
          </cell>
          <cell r="M3076" t="e">
            <v>#N/A</v>
          </cell>
          <cell r="N3076" t="e">
            <v>#N/A</v>
          </cell>
          <cell r="O3076" t="e">
            <v>#N/A</v>
          </cell>
          <cell r="P3076" t="str">
            <v>4200</v>
          </cell>
          <cell r="Q3076" t="str">
            <v>CN</v>
          </cell>
          <cell r="R3076" t="str">
            <v>CHN</v>
          </cell>
          <cell r="S3076" t="str">
            <v>China</v>
          </cell>
          <cell r="T3076">
            <v>1.66</v>
          </cell>
          <cell r="U3076">
            <v>1.66</v>
          </cell>
          <cell r="V3076">
            <v>500</v>
          </cell>
          <cell r="W3076">
            <v>500</v>
          </cell>
          <cell r="X3076" t="str">
            <v>Pcs.</v>
          </cell>
          <cell r="Y3076" t="str">
            <v>3</v>
          </cell>
          <cell r="Z3076">
            <v>0</v>
          </cell>
          <cell r="AA3076">
            <v>12.82</v>
          </cell>
          <cell r="AB3076">
            <v>34.950000000000003</v>
          </cell>
          <cell r="AC3076">
            <v>0</v>
          </cell>
          <cell r="AD3076">
            <v>0</v>
          </cell>
          <cell r="AE3076">
            <v>37.4</v>
          </cell>
          <cell r="AF3076">
            <v>0</v>
          </cell>
          <cell r="AG3076">
            <v>34.950000000000003</v>
          </cell>
          <cell r="AH3076">
            <v>37.4</v>
          </cell>
          <cell r="AI3076">
            <v>1</v>
          </cell>
          <cell r="AJ3076" t="str">
            <v>387</v>
          </cell>
          <cell r="AK3076" t="str">
            <v>215</v>
          </cell>
          <cell r="AL3076" t="str">
            <v>63</v>
          </cell>
          <cell r="AM3076" t="str">
            <v>08719924058593</v>
          </cell>
          <cell r="AN3076" t="str">
            <v>95030039</v>
          </cell>
          <cell r="AO3076" t="str">
            <v>Math dominoes (division)</v>
          </cell>
        </row>
        <row r="3077">
          <cell r="A3077" t="str">
            <v>900000224</v>
          </cell>
          <cell r="B3077" t="str">
            <v>Rekendomino (plus sommen)</v>
          </cell>
          <cell r="C3077" t="str">
            <v>Educo</v>
          </cell>
          <cell r="D3077" t="str">
            <v>900000224</v>
          </cell>
          <cell r="E3077" t="str">
            <v/>
          </cell>
          <cell r="F3077" t="str">
            <v/>
          </cell>
          <cell r="G3077" t="str">
            <v>900000224</v>
          </cell>
          <cell r="H3077" t="str">
            <v/>
          </cell>
          <cell r="I3077" t="str">
            <v/>
          </cell>
          <cell r="J3077" t="str">
            <v>900000224</v>
          </cell>
          <cell r="K3077" t="str">
            <v/>
          </cell>
          <cell r="L3077" t="str">
            <v/>
          </cell>
          <cell r="M3077" t="e">
            <v>#N/A</v>
          </cell>
          <cell r="N3077" t="e">
            <v>#N/A</v>
          </cell>
          <cell r="O3077" t="e">
            <v>#N/A</v>
          </cell>
          <cell r="P3077" t="str">
            <v>4200</v>
          </cell>
          <cell r="Q3077" t="str">
            <v>CN</v>
          </cell>
          <cell r="R3077" t="str">
            <v>CHN</v>
          </cell>
          <cell r="S3077" t="str">
            <v>China</v>
          </cell>
          <cell r="T3077">
            <v>1.0589999999999999</v>
          </cell>
          <cell r="U3077">
            <v>1.0589999999999999</v>
          </cell>
          <cell r="V3077">
            <v>500</v>
          </cell>
          <cell r="W3077">
            <v>500</v>
          </cell>
          <cell r="X3077" t="str">
            <v>Pcs.</v>
          </cell>
          <cell r="Y3077" t="str">
            <v>3</v>
          </cell>
          <cell r="Z3077">
            <v>0</v>
          </cell>
          <cell r="AA3077">
            <v>8.4700000000000006</v>
          </cell>
          <cell r="AB3077">
            <v>21.95</v>
          </cell>
          <cell r="AC3077">
            <v>0</v>
          </cell>
          <cell r="AD3077">
            <v>0</v>
          </cell>
          <cell r="AE3077">
            <v>23.49</v>
          </cell>
          <cell r="AF3077">
            <v>0</v>
          </cell>
          <cell r="AG3077">
            <v>21.95</v>
          </cell>
          <cell r="AH3077">
            <v>23.49</v>
          </cell>
          <cell r="AI3077">
            <v>1</v>
          </cell>
          <cell r="AJ3077" t="str">
            <v>306</v>
          </cell>
          <cell r="AK3077" t="str">
            <v>214</v>
          </cell>
          <cell r="AL3077" t="str">
            <v>58</v>
          </cell>
          <cell r="AM3077" t="str">
            <v>08719924058869</v>
          </cell>
          <cell r="AN3077" t="str">
            <v>95030039</v>
          </cell>
          <cell r="AO3077" t="str">
            <v>Math domino (addition)</v>
          </cell>
        </row>
        <row r="3078">
          <cell r="A3078" t="str">
            <v>900000225</v>
          </cell>
          <cell r="B3078" t="str">
            <v>Rekendomino (min sommen)</v>
          </cell>
          <cell r="C3078" t="str">
            <v>Educo</v>
          </cell>
          <cell r="D3078" t="str">
            <v>900000225</v>
          </cell>
          <cell r="E3078" t="str">
            <v/>
          </cell>
          <cell r="F3078" t="str">
            <v/>
          </cell>
          <cell r="G3078" t="str">
            <v>900000225</v>
          </cell>
          <cell r="H3078" t="str">
            <v/>
          </cell>
          <cell r="I3078" t="str">
            <v/>
          </cell>
          <cell r="J3078" t="str">
            <v>900000225</v>
          </cell>
          <cell r="K3078" t="str">
            <v/>
          </cell>
          <cell r="L3078" t="str">
            <v/>
          </cell>
          <cell r="M3078" t="e">
            <v>#N/A</v>
          </cell>
          <cell r="N3078" t="e">
            <v>#N/A</v>
          </cell>
          <cell r="O3078" t="e">
            <v>#N/A</v>
          </cell>
          <cell r="P3078" t="str">
            <v>4200</v>
          </cell>
          <cell r="Q3078" t="str">
            <v>CN</v>
          </cell>
          <cell r="R3078" t="str">
            <v>CHN</v>
          </cell>
          <cell r="S3078" t="str">
            <v>China</v>
          </cell>
          <cell r="T3078">
            <v>1.0680000000000001</v>
          </cell>
          <cell r="U3078">
            <v>1.0680000000000001</v>
          </cell>
          <cell r="V3078">
            <v>500</v>
          </cell>
          <cell r="W3078">
            <v>500</v>
          </cell>
          <cell r="X3078" t="str">
            <v>Pcs.</v>
          </cell>
          <cell r="Y3078" t="str">
            <v>3</v>
          </cell>
          <cell r="Z3078">
            <v>0</v>
          </cell>
          <cell r="AA3078">
            <v>8.3699999999999992</v>
          </cell>
          <cell r="AB3078">
            <v>21.95</v>
          </cell>
          <cell r="AC3078">
            <v>0</v>
          </cell>
          <cell r="AD3078">
            <v>0</v>
          </cell>
          <cell r="AE3078">
            <v>23.49</v>
          </cell>
          <cell r="AF3078">
            <v>0</v>
          </cell>
          <cell r="AG3078">
            <v>21.95</v>
          </cell>
          <cell r="AH3078">
            <v>23.49</v>
          </cell>
          <cell r="AI3078">
            <v>1</v>
          </cell>
          <cell r="AJ3078" t="str">
            <v>306</v>
          </cell>
          <cell r="AK3078" t="str">
            <v>214</v>
          </cell>
          <cell r="AL3078" t="str">
            <v>58</v>
          </cell>
          <cell r="AM3078" t="str">
            <v>08719924058609</v>
          </cell>
          <cell r="AN3078" t="str">
            <v>95030039</v>
          </cell>
          <cell r="AO3078" t="str">
            <v>Math domino (substraction)</v>
          </cell>
        </row>
        <row r="3079">
          <cell r="A3079" t="str">
            <v>900000226</v>
          </cell>
          <cell r="B3079" t="str">
            <v>Flitskaarten - deelsommen</v>
          </cell>
          <cell r="C3079" t="str">
            <v>Educo</v>
          </cell>
          <cell r="D3079" t="str">
            <v>900000226</v>
          </cell>
          <cell r="E3079" t="str">
            <v/>
          </cell>
          <cell r="F3079" t="str">
            <v/>
          </cell>
          <cell r="G3079" t="str">
            <v>900000226</v>
          </cell>
          <cell r="H3079" t="str">
            <v/>
          </cell>
          <cell r="I3079" t="str">
            <v/>
          </cell>
          <cell r="J3079" t="str">
            <v>900000226</v>
          </cell>
          <cell r="K3079" t="str">
            <v/>
          </cell>
          <cell r="L3079" t="str">
            <v/>
          </cell>
          <cell r="M3079" t="e">
            <v>#N/A</v>
          </cell>
          <cell r="N3079" t="e">
            <v>#N/A</v>
          </cell>
          <cell r="O3079" t="e">
            <v>#N/A</v>
          </cell>
          <cell r="P3079" t="str">
            <v>4200</v>
          </cell>
          <cell r="Q3079" t="str">
            <v>CN</v>
          </cell>
          <cell r="R3079" t="str">
            <v>CHN</v>
          </cell>
          <cell r="S3079" t="str">
            <v>China</v>
          </cell>
          <cell r="T3079">
            <v>0.40799999999999997</v>
          </cell>
          <cell r="U3079">
            <v>0.42359999999999998</v>
          </cell>
          <cell r="V3079">
            <v>500</v>
          </cell>
          <cell r="W3079">
            <v>500</v>
          </cell>
          <cell r="X3079" t="str">
            <v>Pcs.</v>
          </cell>
          <cell r="Y3079" t="str">
            <v>3</v>
          </cell>
          <cell r="Z3079">
            <v>0</v>
          </cell>
          <cell r="AA3079">
            <v>3.62</v>
          </cell>
          <cell r="AB3079">
            <v>15.95</v>
          </cell>
          <cell r="AC3079">
            <v>0</v>
          </cell>
          <cell r="AD3079">
            <v>0</v>
          </cell>
          <cell r="AE3079">
            <v>17.07</v>
          </cell>
          <cell r="AF3079">
            <v>0</v>
          </cell>
          <cell r="AG3079">
            <v>15.95</v>
          </cell>
          <cell r="AH3079">
            <v>17.07</v>
          </cell>
          <cell r="AI3079">
            <v>1</v>
          </cell>
          <cell r="AJ3079" t="str">
            <v>410</v>
          </cell>
          <cell r="AK3079" t="str">
            <v>245</v>
          </cell>
          <cell r="AL3079" t="str">
            <v>185</v>
          </cell>
          <cell r="AM3079" t="str">
            <v>08719924057954</v>
          </cell>
          <cell r="AN3079" t="str">
            <v>95030099</v>
          </cell>
          <cell r="AO3079" t="str">
            <v>Math flash cards - division</v>
          </cell>
        </row>
        <row r="3080">
          <cell r="A3080" t="str">
            <v>900000227</v>
          </cell>
          <cell r="B3080" t="str">
            <v>Flitskaarten - plussommen</v>
          </cell>
          <cell r="C3080" t="str">
            <v>Educo</v>
          </cell>
          <cell r="D3080" t="str">
            <v>900000227</v>
          </cell>
          <cell r="E3080" t="str">
            <v/>
          </cell>
          <cell r="F3080" t="str">
            <v/>
          </cell>
          <cell r="G3080" t="str">
            <v>900000227</v>
          </cell>
          <cell r="H3080" t="str">
            <v/>
          </cell>
          <cell r="I3080" t="str">
            <v/>
          </cell>
          <cell r="J3080" t="str">
            <v>900000227</v>
          </cell>
          <cell r="K3080" t="str">
            <v/>
          </cell>
          <cell r="L3080" t="str">
            <v/>
          </cell>
          <cell r="M3080" t="e">
            <v>#N/A</v>
          </cell>
          <cell r="N3080" t="e">
            <v>#N/A</v>
          </cell>
          <cell r="O3080" t="e">
            <v>#N/A</v>
          </cell>
          <cell r="P3080" t="str">
            <v>4200</v>
          </cell>
          <cell r="Q3080" t="str">
            <v>CN</v>
          </cell>
          <cell r="R3080" t="str">
            <v>CHN</v>
          </cell>
          <cell r="S3080" t="str">
            <v>China</v>
          </cell>
          <cell r="T3080">
            <v>1.2821800000000001</v>
          </cell>
          <cell r="U3080">
            <v>1.32552</v>
          </cell>
          <cell r="V3080">
            <v>500</v>
          </cell>
          <cell r="W3080">
            <v>500</v>
          </cell>
          <cell r="X3080" t="str">
            <v>Pcs.</v>
          </cell>
          <cell r="Y3080" t="str">
            <v>3</v>
          </cell>
          <cell r="Z3080">
            <v>0</v>
          </cell>
          <cell r="AA3080">
            <v>9.42</v>
          </cell>
          <cell r="AB3080">
            <v>11.45</v>
          </cell>
          <cell r="AC3080">
            <v>0</v>
          </cell>
          <cell r="AD3080">
            <v>0</v>
          </cell>
          <cell r="AE3080">
            <v>12.25</v>
          </cell>
          <cell r="AF3080">
            <v>0</v>
          </cell>
          <cell r="AG3080">
            <v>11.45</v>
          </cell>
          <cell r="AH3080">
            <v>12.25</v>
          </cell>
          <cell r="AI3080">
            <v>1</v>
          </cell>
          <cell r="AJ3080" t="str">
            <v>475</v>
          </cell>
          <cell r="AK3080" t="str">
            <v>245</v>
          </cell>
          <cell r="AL3080" t="str">
            <v>185</v>
          </cell>
          <cell r="AM3080" t="str">
            <v>08719924057961</v>
          </cell>
          <cell r="AN3080" t="str">
            <v>95030099</v>
          </cell>
          <cell r="AO3080" t="str">
            <v>Math flash cards - addition</v>
          </cell>
        </row>
        <row r="3081">
          <cell r="A3081" t="str">
            <v>900000228</v>
          </cell>
          <cell r="B3081" t="str">
            <v>Flitskaarten - minsommen</v>
          </cell>
          <cell r="C3081" t="str">
            <v>Educo</v>
          </cell>
          <cell r="D3081" t="str">
            <v>900000228</v>
          </cell>
          <cell r="E3081" t="str">
            <v/>
          </cell>
          <cell r="F3081" t="str">
            <v/>
          </cell>
          <cell r="G3081" t="str">
            <v>900000228</v>
          </cell>
          <cell r="H3081" t="str">
            <v/>
          </cell>
          <cell r="I3081" t="str">
            <v/>
          </cell>
          <cell r="J3081" t="str">
            <v>900000228</v>
          </cell>
          <cell r="K3081" t="str">
            <v/>
          </cell>
          <cell r="L3081" t="str">
            <v/>
          </cell>
          <cell r="M3081" t="e">
            <v>#N/A</v>
          </cell>
          <cell r="N3081" t="e">
            <v>#N/A</v>
          </cell>
          <cell r="O3081" t="e">
            <v>#N/A</v>
          </cell>
          <cell r="P3081" t="str">
            <v>4200</v>
          </cell>
          <cell r="Q3081" t="str">
            <v>CN</v>
          </cell>
          <cell r="R3081" t="str">
            <v>CHN</v>
          </cell>
          <cell r="S3081" t="str">
            <v>China</v>
          </cell>
          <cell r="T3081">
            <v>1.2821800000000001</v>
          </cell>
          <cell r="U3081">
            <v>1.32552</v>
          </cell>
          <cell r="V3081">
            <v>500</v>
          </cell>
          <cell r="W3081">
            <v>500</v>
          </cell>
          <cell r="X3081" t="str">
            <v>Pcs.</v>
          </cell>
          <cell r="Y3081" t="str">
            <v>3</v>
          </cell>
          <cell r="Z3081">
            <v>0</v>
          </cell>
          <cell r="AA3081">
            <v>9.42</v>
          </cell>
          <cell r="AB3081">
            <v>11.45</v>
          </cell>
          <cell r="AC3081">
            <v>0</v>
          </cell>
          <cell r="AD3081">
            <v>0</v>
          </cell>
          <cell r="AE3081">
            <v>12.25</v>
          </cell>
          <cell r="AF3081">
            <v>0</v>
          </cell>
          <cell r="AG3081">
            <v>11.45</v>
          </cell>
          <cell r="AH3081">
            <v>12.25</v>
          </cell>
          <cell r="AI3081">
            <v>1</v>
          </cell>
          <cell r="AJ3081" t="str">
            <v>475</v>
          </cell>
          <cell r="AK3081" t="str">
            <v>245</v>
          </cell>
          <cell r="AL3081" t="str">
            <v>185</v>
          </cell>
          <cell r="AM3081" t="str">
            <v>08719924057978</v>
          </cell>
          <cell r="AN3081" t="str">
            <v>95030099</v>
          </cell>
          <cell r="AO3081" t="str">
            <v>Math flash cards - substraction</v>
          </cell>
        </row>
        <row r="3082">
          <cell r="A3082" t="str">
            <v>900000229</v>
          </cell>
          <cell r="B3082" t="str">
            <v>Bouwen in lagen en rijen</v>
          </cell>
          <cell r="C3082" t="str">
            <v>Educo</v>
          </cell>
          <cell r="D3082" t="str">
            <v>900000229</v>
          </cell>
          <cell r="E3082" t="str">
            <v/>
          </cell>
          <cell r="F3082" t="str">
            <v/>
          </cell>
          <cell r="G3082" t="str">
            <v>900000229</v>
          </cell>
          <cell r="H3082" t="str">
            <v/>
          </cell>
          <cell r="I3082" t="str">
            <v/>
          </cell>
          <cell r="J3082" t="str">
            <v>900000229</v>
          </cell>
          <cell r="K3082" t="str">
            <v/>
          </cell>
          <cell r="L3082" t="str">
            <v/>
          </cell>
          <cell r="M3082" t="e">
            <v>#N/A</v>
          </cell>
          <cell r="N3082" t="e">
            <v>#N/A</v>
          </cell>
          <cell r="O3082" t="e">
            <v>#N/A</v>
          </cell>
          <cell r="P3082" t="str">
            <v>4200</v>
          </cell>
          <cell r="Q3082" t="str">
            <v>CN</v>
          </cell>
          <cell r="R3082" t="str">
            <v>CHN</v>
          </cell>
          <cell r="S3082" t="str">
            <v>China</v>
          </cell>
          <cell r="T3082">
            <v>2.54</v>
          </cell>
          <cell r="U3082">
            <v>2.54</v>
          </cell>
          <cell r="V3082">
            <v>500</v>
          </cell>
          <cell r="W3082">
            <v>500</v>
          </cell>
          <cell r="X3082" t="str">
            <v>Pcs.</v>
          </cell>
          <cell r="Y3082" t="str">
            <v>3</v>
          </cell>
          <cell r="Z3082">
            <v>0</v>
          </cell>
          <cell r="AA3082">
            <v>22.24</v>
          </cell>
          <cell r="AB3082">
            <v>57.95</v>
          </cell>
          <cell r="AC3082">
            <v>0</v>
          </cell>
          <cell r="AD3082">
            <v>0</v>
          </cell>
          <cell r="AE3082">
            <v>62.01</v>
          </cell>
          <cell r="AF3082">
            <v>0</v>
          </cell>
          <cell r="AG3082">
            <v>57.95</v>
          </cell>
          <cell r="AH3082">
            <v>62.01</v>
          </cell>
          <cell r="AI3082">
            <v>1</v>
          </cell>
          <cell r="AJ3082" t="str">
            <v>355</v>
          </cell>
          <cell r="AK3082" t="str">
            <v>243</v>
          </cell>
          <cell r="AL3082" t="str">
            <v>83</v>
          </cell>
          <cell r="AM3082" t="str">
            <v>08719924058203</v>
          </cell>
          <cell r="AN3082" t="str">
            <v>95030039</v>
          </cell>
          <cell r="AO3082" t="str">
            <v>Building in layers and rows</v>
          </cell>
        </row>
        <row r="3083">
          <cell r="A3083" t="str">
            <v>900000230</v>
          </cell>
          <cell r="B3083" t="str">
            <v>Bouwen met aanzichten</v>
          </cell>
          <cell r="C3083" t="str">
            <v>Educo</v>
          </cell>
          <cell r="D3083" t="str">
            <v>900000230</v>
          </cell>
          <cell r="E3083" t="str">
            <v/>
          </cell>
          <cell r="F3083" t="str">
            <v/>
          </cell>
          <cell r="G3083" t="str">
            <v>900000230</v>
          </cell>
          <cell r="H3083" t="str">
            <v/>
          </cell>
          <cell r="I3083" t="str">
            <v/>
          </cell>
          <cell r="J3083" t="str">
            <v>900000230</v>
          </cell>
          <cell r="K3083" t="str">
            <v/>
          </cell>
          <cell r="L3083" t="str">
            <v/>
          </cell>
          <cell r="M3083" t="e">
            <v>#N/A</v>
          </cell>
          <cell r="N3083" t="e">
            <v>#N/A</v>
          </cell>
          <cell r="O3083" t="e">
            <v>#N/A</v>
          </cell>
          <cell r="P3083" t="str">
            <v>4200</v>
          </cell>
          <cell r="Q3083" t="str">
            <v>CN</v>
          </cell>
          <cell r="R3083" t="str">
            <v>CHN</v>
          </cell>
          <cell r="S3083" t="str">
            <v>China</v>
          </cell>
          <cell r="T3083">
            <v>2.4</v>
          </cell>
          <cell r="U3083">
            <v>2.4</v>
          </cell>
          <cell r="V3083">
            <v>500</v>
          </cell>
          <cell r="W3083">
            <v>500</v>
          </cell>
          <cell r="X3083" t="str">
            <v>Pcs.</v>
          </cell>
          <cell r="Y3083" t="str">
            <v>3</v>
          </cell>
          <cell r="Z3083">
            <v>0</v>
          </cell>
          <cell r="AA3083">
            <v>0</v>
          </cell>
          <cell r="AB3083">
            <v>61.95</v>
          </cell>
          <cell r="AC3083">
            <v>0</v>
          </cell>
          <cell r="AD3083">
            <v>0</v>
          </cell>
          <cell r="AE3083">
            <v>66.290000000000006</v>
          </cell>
          <cell r="AF3083">
            <v>0</v>
          </cell>
          <cell r="AG3083">
            <v>61.95</v>
          </cell>
          <cell r="AH3083">
            <v>66.290000000000006</v>
          </cell>
          <cell r="AI3083">
            <v>1</v>
          </cell>
          <cell r="AJ3083" t="str">
            <v>355</v>
          </cell>
          <cell r="AK3083" t="str">
            <v>243</v>
          </cell>
          <cell r="AL3083" t="str">
            <v>83</v>
          </cell>
          <cell r="AM3083" t="str">
            <v>08719924058944</v>
          </cell>
          <cell r="AN3083" t="str">
            <v>95030039</v>
          </cell>
          <cell r="AO3083" t="str">
            <v>Building with different views</v>
          </cell>
        </row>
        <row r="3084">
          <cell r="A3084" t="str">
            <v>900000231</v>
          </cell>
          <cell r="B3084" t="str">
            <v>Blokkenpuzzel, dieren</v>
          </cell>
          <cell r="C3084" t="str">
            <v>Educo</v>
          </cell>
          <cell r="D3084" t="str">
            <v>900000231</v>
          </cell>
          <cell r="E3084" t="str">
            <v/>
          </cell>
          <cell r="F3084" t="str">
            <v/>
          </cell>
          <cell r="G3084" t="str">
            <v>900000231</v>
          </cell>
          <cell r="H3084" t="str">
            <v/>
          </cell>
          <cell r="I3084" t="str">
            <v/>
          </cell>
          <cell r="J3084" t="str">
            <v>900000231</v>
          </cell>
          <cell r="K3084" t="str">
            <v/>
          </cell>
          <cell r="L3084" t="str">
            <v/>
          </cell>
          <cell r="M3084" t="e">
            <v>#N/A</v>
          </cell>
          <cell r="N3084" t="e">
            <v>#N/A</v>
          </cell>
          <cell r="O3084" t="e">
            <v>#N/A</v>
          </cell>
          <cell r="P3084" t="str">
            <v>4230</v>
          </cell>
          <cell r="Q3084" t="str">
            <v>CN</v>
          </cell>
          <cell r="R3084" t="str">
            <v>CHN</v>
          </cell>
          <cell r="S3084" t="str">
            <v>China</v>
          </cell>
          <cell r="T3084">
            <v>0.372</v>
          </cell>
          <cell r="U3084">
            <v>0.43</v>
          </cell>
          <cell r="V3084">
            <v>500</v>
          </cell>
          <cell r="W3084">
            <v>500</v>
          </cell>
          <cell r="X3084" t="str">
            <v>Pcs.</v>
          </cell>
          <cell r="Y3084" t="str">
            <v>3</v>
          </cell>
          <cell r="Z3084">
            <v>0</v>
          </cell>
          <cell r="AA3084">
            <v>3.01</v>
          </cell>
          <cell r="AB3084">
            <v>11.45</v>
          </cell>
          <cell r="AC3084">
            <v>0</v>
          </cell>
          <cell r="AD3084">
            <v>0</v>
          </cell>
          <cell r="AE3084">
            <v>12.25</v>
          </cell>
          <cell r="AF3084">
            <v>0</v>
          </cell>
          <cell r="AG3084">
            <v>11.45</v>
          </cell>
          <cell r="AH3084">
            <v>12.25</v>
          </cell>
          <cell r="AI3084">
            <v>1</v>
          </cell>
          <cell r="AJ3084" t="str">
            <v>87</v>
          </cell>
          <cell r="AK3084" t="str">
            <v>87</v>
          </cell>
          <cell r="AL3084" t="str">
            <v>118</v>
          </cell>
          <cell r="AM3084" t="str">
            <v>08719924058876</v>
          </cell>
          <cell r="AN3084" t="str">
            <v>95030039</v>
          </cell>
          <cell r="AO3084" t="str">
            <v>Block puzzle, animals</v>
          </cell>
        </row>
        <row r="3085">
          <cell r="A3085" t="str">
            <v>900000232</v>
          </cell>
          <cell r="B3085" t="str">
            <v>Blokkenpuzzel, de ruimte</v>
          </cell>
          <cell r="C3085" t="str">
            <v>Educo</v>
          </cell>
          <cell r="D3085" t="str">
            <v>900000232</v>
          </cell>
          <cell r="E3085" t="str">
            <v/>
          </cell>
          <cell r="F3085" t="str">
            <v/>
          </cell>
          <cell r="G3085" t="str">
            <v>900000232</v>
          </cell>
          <cell r="H3085" t="str">
            <v/>
          </cell>
          <cell r="I3085" t="str">
            <v/>
          </cell>
          <cell r="J3085" t="str">
            <v>900000232</v>
          </cell>
          <cell r="K3085" t="str">
            <v/>
          </cell>
          <cell r="L3085" t="str">
            <v/>
          </cell>
          <cell r="M3085" t="e">
            <v>#N/A</v>
          </cell>
          <cell r="N3085" t="e">
            <v>#N/A</v>
          </cell>
          <cell r="O3085" t="e">
            <v>#N/A</v>
          </cell>
          <cell r="P3085" t="str">
            <v>4230</v>
          </cell>
          <cell r="Q3085" t="str">
            <v>CN</v>
          </cell>
          <cell r="R3085" t="str">
            <v>CHN</v>
          </cell>
          <cell r="S3085" t="str">
            <v>China</v>
          </cell>
          <cell r="T3085">
            <v>1.1200000000000001</v>
          </cell>
          <cell r="U3085">
            <v>1.19</v>
          </cell>
          <cell r="V3085">
            <v>500</v>
          </cell>
          <cell r="W3085">
            <v>500</v>
          </cell>
          <cell r="X3085" t="str">
            <v>Pcs.</v>
          </cell>
          <cell r="Y3085" t="str">
            <v>3</v>
          </cell>
          <cell r="Z3085">
            <v>0</v>
          </cell>
          <cell r="AA3085">
            <v>8.9499999999999993</v>
          </cell>
          <cell r="AB3085">
            <v>24.95</v>
          </cell>
          <cell r="AC3085">
            <v>0</v>
          </cell>
          <cell r="AD3085">
            <v>0</v>
          </cell>
          <cell r="AE3085">
            <v>26.7</v>
          </cell>
          <cell r="AF3085">
            <v>0</v>
          </cell>
          <cell r="AG3085">
            <v>24.95</v>
          </cell>
          <cell r="AH3085">
            <v>26.7</v>
          </cell>
          <cell r="AI3085">
            <v>1</v>
          </cell>
          <cell r="AJ3085" t="str">
            <v>126</v>
          </cell>
          <cell r="AK3085" t="str">
            <v>126</v>
          </cell>
          <cell r="AL3085" t="str">
            <v>144</v>
          </cell>
          <cell r="AM3085" t="str">
            <v>08719924058890</v>
          </cell>
          <cell r="AN3085" t="str">
            <v>95030039</v>
          </cell>
          <cell r="AO3085" t="str">
            <v>Block puzzle, space</v>
          </cell>
        </row>
        <row r="3086">
          <cell r="A3086" t="str">
            <v>900000233</v>
          </cell>
          <cell r="B3086" t="str">
            <v>Dagritmepakket</v>
          </cell>
          <cell r="C3086" t="str">
            <v>Educo</v>
          </cell>
          <cell r="D3086" t="str">
            <v>900000233</v>
          </cell>
          <cell r="E3086" t="str">
            <v/>
          </cell>
          <cell r="F3086" t="str">
            <v/>
          </cell>
          <cell r="G3086" t="str">
            <v>900000233</v>
          </cell>
          <cell r="H3086" t="str">
            <v/>
          </cell>
          <cell r="I3086" t="str">
            <v/>
          </cell>
          <cell r="J3086" t="str">
            <v>900000233</v>
          </cell>
          <cell r="K3086" t="str">
            <v/>
          </cell>
          <cell r="L3086" t="str">
            <v/>
          </cell>
          <cell r="M3086" t="e">
            <v>#N/A</v>
          </cell>
          <cell r="N3086" t="e">
            <v>#N/A</v>
          </cell>
          <cell r="O3086" t="e">
            <v>#N/A</v>
          </cell>
          <cell r="P3086" t="str">
            <v>4202</v>
          </cell>
          <cell r="Q3086" t="str">
            <v>CN</v>
          </cell>
          <cell r="R3086" t="str">
            <v>CHN</v>
          </cell>
          <cell r="S3086" t="str">
            <v>China</v>
          </cell>
          <cell r="T3086">
            <v>2.93</v>
          </cell>
          <cell r="U3086">
            <v>2.93</v>
          </cell>
          <cell r="V3086">
            <v>500</v>
          </cell>
          <cell r="W3086">
            <v>500</v>
          </cell>
          <cell r="X3086" t="str">
            <v>Pcs.</v>
          </cell>
          <cell r="Y3086" t="str">
            <v>3</v>
          </cell>
          <cell r="Z3086">
            <v>0</v>
          </cell>
          <cell r="AA3086">
            <v>0</v>
          </cell>
          <cell r="AB3086">
            <v>119.95</v>
          </cell>
          <cell r="AC3086">
            <v>0</v>
          </cell>
          <cell r="AD3086">
            <v>0</v>
          </cell>
          <cell r="AE3086">
            <v>128.35</v>
          </cell>
          <cell r="AF3086">
            <v>0</v>
          </cell>
          <cell r="AG3086">
            <v>119.95</v>
          </cell>
          <cell r="AH3086">
            <v>128.35</v>
          </cell>
          <cell r="AI3086">
            <v>1</v>
          </cell>
          <cell r="AJ3086" t="str">
            <v>365</v>
          </cell>
          <cell r="AK3086" t="str">
            <v>190</v>
          </cell>
          <cell r="AL3086" t="str">
            <v>96</v>
          </cell>
          <cell r="AM3086" t="str">
            <v>08719924058937</v>
          </cell>
          <cell r="AN3086" t="str">
            <v>95030099</v>
          </cell>
          <cell r="AO3086" t="str">
            <v>Daily rhythm package</v>
          </cell>
        </row>
        <row r="3087">
          <cell r="A3087" t="str">
            <v>900000235</v>
          </cell>
          <cell r="B3087" t="str">
            <v>Maak het gebaar</v>
          </cell>
          <cell r="C3087" t="str">
            <v>Educo</v>
          </cell>
          <cell r="D3087" t="str">
            <v>900000235</v>
          </cell>
          <cell r="E3087" t="str">
            <v/>
          </cell>
          <cell r="F3087" t="str">
            <v/>
          </cell>
          <cell r="G3087" t="str">
            <v>900000235</v>
          </cell>
          <cell r="H3087" t="str">
            <v/>
          </cell>
          <cell r="I3087" t="str">
            <v/>
          </cell>
          <cell r="J3087" t="str">
            <v>900000235</v>
          </cell>
          <cell r="K3087" t="str">
            <v/>
          </cell>
          <cell r="L3087" t="str">
            <v/>
          </cell>
          <cell r="M3087" t="e">
            <v>#N/A</v>
          </cell>
          <cell r="N3087" t="e">
            <v>#N/A</v>
          </cell>
          <cell r="O3087" t="e">
            <v>#N/A</v>
          </cell>
          <cell r="P3087" t="str">
            <v>4210</v>
          </cell>
          <cell r="Q3087" t="str">
            <v>CN</v>
          </cell>
          <cell r="R3087" t="str">
            <v>CHN</v>
          </cell>
          <cell r="S3087" t="str">
            <v>China</v>
          </cell>
          <cell r="T3087">
            <v>1.1000000000000001</v>
          </cell>
          <cell r="U3087">
            <v>1.1000000000000001</v>
          </cell>
          <cell r="V3087">
            <v>500</v>
          </cell>
          <cell r="W3087">
            <v>500</v>
          </cell>
          <cell r="X3087" t="str">
            <v>Pcs.</v>
          </cell>
          <cell r="Y3087" t="str">
            <v>3</v>
          </cell>
          <cell r="Z3087">
            <v>0</v>
          </cell>
          <cell r="AA3087">
            <v>10.26</v>
          </cell>
          <cell r="AB3087">
            <v>26.95</v>
          </cell>
          <cell r="AC3087">
            <v>0</v>
          </cell>
          <cell r="AD3087">
            <v>0</v>
          </cell>
          <cell r="AE3087">
            <v>28.84</v>
          </cell>
          <cell r="AF3087">
            <v>0</v>
          </cell>
          <cell r="AG3087">
            <v>26.95</v>
          </cell>
          <cell r="AH3087">
            <v>28.84</v>
          </cell>
          <cell r="AI3087">
            <v>1</v>
          </cell>
          <cell r="AJ3087" t="str">
            <v>265</v>
          </cell>
          <cell r="AK3087" t="str">
            <v>132</v>
          </cell>
          <cell r="AL3087" t="str">
            <v>78</v>
          </cell>
          <cell r="AM3087" t="str">
            <v>08719924058210</v>
          </cell>
          <cell r="AN3087" t="str">
            <v>95030039</v>
          </cell>
          <cell r="AO3087" t="str">
            <v>Make the gesture</v>
          </cell>
        </row>
        <row r="3088">
          <cell r="A3088" t="str">
            <v>900000239</v>
          </cell>
          <cell r="B3088" t="str">
            <v>Cijferstempels 0 – 9</v>
          </cell>
          <cell r="C3088" t="str">
            <v>Educo</v>
          </cell>
          <cell r="D3088" t="str">
            <v>900000239</v>
          </cell>
          <cell r="E3088" t="str">
            <v/>
          </cell>
          <cell r="F3088" t="str">
            <v/>
          </cell>
          <cell r="G3088" t="str">
            <v>900000239</v>
          </cell>
          <cell r="H3088" t="str">
            <v/>
          </cell>
          <cell r="I3088" t="str">
            <v/>
          </cell>
          <cell r="J3088" t="str">
            <v>900000239</v>
          </cell>
          <cell r="K3088" t="str">
            <v/>
          </cell>
          <cell r="L3088" t="str">
            <v/>
          </cell>
          <cell r="M3088" t="e">
            <v>#N/A</v>
          </cell>
          <cell r="N3088" t="e">
            <v>#N/A</v>
          </cell>
          <cell r="O3088" t="e">
            <v>#N/A</v>
          </cell>
          <cell r="P3088" t="str">
            <v>4200</v>
          </cell>
          <cell r="Q3088" t="str">
            <v>DE</v>
          </cell>
          <cell r="R3088" t="str">
            <v>DEU</v>
          </cell>
          <cell r="S3088" t="str">
            <v>Germany</v>
          </cell>
          <cell r="T3088">
            <v>1.1000000000000001</v>
          </cell>
          <cell r="U3088">
            <v>1.1000000000000001</v>
          </cell>
          <cell r="V3088">
            <v>500</v>
          </cell>
          <cell r="W3088">
            <v>500</v>
          </cell>
          <cell r="X3088" t="str">
            <v>Pcs.</v>
          </cell>
          <cell r="Y3088" t="str">
            <v>3</v>
          </cell>
          <cell r="Z3088">
            <v>0</v>
          </cell>
          <cell r="AA3088">
            <v>32.4</v>
          </cell>
          <cell r="AB3088">
            <v>84.95</v>
          </cell>
          <cell r="AC3088">
            <v>0</v>
          </cell>
          <cell r="AD3088">
            <v>0</v>
          </cell>
          <cell r="AE3088">
            <v>90.9</v>
          </cell>
          <cell r="AF3088">
            <v>0</v>
          </cell>
          <cell r="AG3088">
            <v>84.95</v>
          </cell>
          <cell r="AH3088">
            <v>90.9</v>
          </cell>
          <cell r="AI3088">
            <v>1</v>
          </cell>
          <cell r="AJ3088" t="str">
            <v>140</v>
          </cell>
          <cell r="AK3088" t="str">
            <v>225</v>
          </cell>
          <cell r="AL3088" t="str">
            <v>60</v>
          </cell>
          <cell r="AM3088" t="str">
            <v>08719924057848</v>
          </cell>
          <cell r="AN3088" t="str">
            <v>96110000</v>
          </cell>
          <cell r="AO3088" t="str">
            <v>Number stamps 0 - 9</v>
          </cell>
        </row>
        <row r="3089">
          <cell r="A3089" t="str">
            <v>900000240</v>
          </cell>
          <cell r="B3089" t="str">
            <v>Rail cijferstempels 0 – 9</v>
          </cell>
          <cell r="C3089" t="str">
            <v>Educo</v>
          </cell>
          <cell r="D3089" t="str">
            <v>900000240</v>
          </cell>
          <cell r="E3089" t="str">
            <v/>
          </cell>
          <cell r="F3089" t="str">
            <v/>
          </cell>
          <cell r="G3089" t="str">
            <v>900000240</v>
          </cell>
          <cell r="H3089" t="str">
            <v/>
          </cell>
          <cell r="I3089" t="str">
            <v/>
          </cell>
          <cell r="J3089" t="str">
            <v>900000240</v>
          </cell>
          <cell r="K3089" t="str">
            <v/>
          </cell>
          <cell r="L3089" t="str">
            <v/>
          </cell>
          <cell r="M3089" t="e">
            <v>#N/A</v>
          </cell>
          <cell r="N3089" t="e">
            <v>#N/A</v>
          </cell>
          <cell r="O3089" t="e">
            <v>#N/A</v>
          </cell>
          <cell r="P3089" t="str">
            <v>4200</v>
          </cell>
          <cell r="Q3089" t="str">
            <v>DE</v>
          </cell>
          <cell r="R3089" t="str">
            <v>DEU</v>
          </cell>
          <cell r="S3089" t="str">
            <v>Germany</v>
          </cell>
          <cell r="T3089">
            <v>1.1000000000000001</v>
          </cell>
          <cell r="U3089">
            <v>1.1000000000000001</v>
          </cell>
          <cell r="V3089">
            <v>400</v>
          </cell>
          <cell r="W3089">
            <v>400</v>
          </cell>
          <cell r="X3089" t="str">
            <v>Pcs.</v>
          </cell>
          <cell r="Y3089" t="str">
            <v>3</v>
          </cell>
          <cell r="Z3089">
            <v>0</v>
          </cell>
          <cell r="AA3089">
            <v>32.4</v>
          </cell>
          <cell r="AB3089">
            <v>84.95</v>
          </cell>
          <cell r="AC3089">
            <v>0</v>
          </cell>
          <cell r="AD3089">
            <v>0</v>
          </cell>
          <cell r="AE3089">
            <v>90.9</v>
          </cell>
          <cell r="AF3089">
            <v>0</v>
          </cell>
          <cell r="AG3089">
            <v>84.95</v>
          </cell>
          <cell r="AH3089">
            <v>90.9</v>
          </cell>
          <cell r="AI3089">
            <v>1</v>
          </cell>
          <cell r="AJ3089" t="str">
            <v>140</v>
          </cell>
          <cell r="AK3089" t="str">
            <v>225</v>
          </cell>
          <cell r="AL3089" t="str">
            <v>60</v>
          </cell>
          <cell r="AM3089" t="str">
            <v>08719924057855</v>
          </cell>
          <cell r="AN3089" t="str">
            <v>96110000</v>
          </cell>
          <cell r="AO3089" t="str">
            <v>Number stamps 0 - 9 outline</v>
          </cell>
        </row>
        <row r="3090">
          <cell r="A3090" t="str">
            <v>900000241</v>
          </cell>
          <cell r="B3090" t="str">
            <v>Cijferstempels 0 – 20</v>
          </cell>
          <cell r="C3090" t="str">
            <v>Educo</v>
          </cell>
          <cell r="D3090" t="str">
            <v>900000241</v>
          </cell>
          <cell r="E3090" t="str">
            <v/>
          </cell>
          <cell r="F3090" t="str">
            <v/>
          </cell>
          <cell r="G3090" t="str">
            <v>900000241</v>
          </cell>
          <cell r="H3090" t="str">
            <v/>
          </cell>
          <cell r="I3090" t="str">
            <v/>
          </cell>
          <cell r="J3090" t="str">
            <v>900000241</v>
          </cell>
          <cell r="K3090" t="str">
            <v/>
          </cell>
          <cell r="L3090" t="str">
            <v/>
          </cell>
          <cell r="M3090" t="e">
            <v>#N/A</v>
          </cell>
          <cell r="N3090" t="e">
            <v>#N/A</v>
          </cell>
          <cell r="O3090" t="e">
            <v>#N/A</v>
          </cell>
          <cell r="P3090" t="str">
            <v>4200</v>
          </cell>
          <cell r="Q3090" t="str">
            <v>DE</v>
          </cell>
          <cell r="R3090" t="str">
            <v>DEU</v>
          </cell>
          <cell r="S3090" t="str">
            <v>Germany</v>
          </cell>
          <cell r="T3090">
            <v>0</v>
          </cell>
          <cell r="U3090">
            <v>0</v>
          </cell>
          <cell r="V3090">
            <v>150</v>
          </cell>
          <cell r="W3090">
            <v>150</v>
          </cell>
          <cell r="X3090" t="str">
            <v>Pcs.</v>
          </cell>
          <cell r="Y3090" t="str">
            <v>3</v>
          </cell>
          <cell r="Z3090">
            <v>0</v>
          </cell>
          <cell r="AA3090">
            <v>0</v>
          </cell>
          <cell r="AB3090">
            <v>104.95</v>
          </cell>
          <cell r="AC3090">
            <v>0</v>
          </cell>
          <cell r="AD3090">
            <v>0</v>
          </cell>
          <cell r="AE3090">
            <v>112.3</v>
          </cell>
          <cell r="AF3090">
            <v>0</v>
          </cell>
          <cell r="AG3090">
            <v>104.95</v>
          </cell>
          <cell r="AH3090">
            <v>112.3</v>
          </cell>
          <cell r="AI3090">
            <v>1</v>
          </cell>
          <cell r="AJ3090" t="str">
            <v/>
          </cell>
          <cell r="AK3090" t="str">
            <v/>
          </cell>
          <cell r="AL3090" t="str">
            <v/>
          </cell>
          <cell r="AM3090" t="str">
            <v>08719924057862</v>
          </cell>
          <cell r="AN3090" t="str">
            <v>96110000</v>
          </cell>
          <cell r="AO3090" t="str">
            <v>Number stamps 0 - 20</v>
          </cell>
        </row>
        <row r="3091">
          <cell r="A3091" t="str">
            <v>900000243</v>
          </cell>
          <cell r="B3091" t="str">
            <v>Letterstempels</v>
          </cell>
          <cell r="C3091" t="str">
            <v>Educo</v>
          </cell>
          <cell r="D3091" t="str">
            <v>900000243</v>
          </cell>
          <cell r="E3091" t="str">
            <v/>
          </cell>
          <cell r="F3091" t="str">
            <v/>
          </cell>
          <cell r="G3091" t="str">
            <v>900000243</v>
          </cell>
          <cell r="H3091" t="str">
            <v/>
          </cell>
          <cell r="I3091" t="str">
            <v/>
          </cell>
          <cell r="J3091" t="str">
            <v>900000243</v>
          </cell>
          <cell r="K3091" t="str">
            <v/>
          </cell>
          <cell r="L3091" t="str">
            <v/>
          </cell>
          <cell r="M3091" t="e">
            <v>#N/A</v>
          </cell>
          <cell r="N3091" t="e">
            <v>#N/A</v>
          </cell>
          <cell r="O3091" t="e">
            <v>#N/A</v>
          </cell>
          <cell r="P3091" t="str">
            <v>4210</v>
          </cell>
          <cell r="Q3091" t="str">
            <v>DE</v>
          </cell>
          <cell r="R3091" t="str">
            <v>DEU</v>
          </cell>
          <cell r="S3091" t="str">
            <v>Germany</v>
          </cell>
          <cell r="T3091">
            <v>0</v>
          </cell>
          <cell r="U3091">
            <v>0</v>
          </cell>
          <cell r="V3091">
            <v>550</v>
          </cell>
          <cell r="W3091">
            <v>550</v>
          </cell>
          <cell r="X3091" t="str">
            <v>Pcs.</v>
          </cell>
          <cell r="Y3091" t="str">
            <v>3</v>
          </cell>
          <cell r="Z3091">
            <v>0</v>
          </cell>
          <cell r="AA3091">
            <v>0</v>
          </cell>
          <cell r="AB3091">
            <v>113.95</v>
          </cell>
          <cell r="AC3091">
            <v>0</v>
          </cell>
          <cell r="AD3091">
            <v>0</v>
          </cell>
          <cell r="AE3091">
            <v>121.93</v>
          </cell>
          <cell r="AF3091">
            <v>0</v>
          </cell>
          <cell r="AG3091">
            <v>113.95</v>
          </cell>
          <cell r="AH3091">
            <v>121.93</v>
          </cell>
          <cell r="AI3091">
            <v>1</v>
          </cell>
          <cell r="AJ3091" t="str">
            <v/>
          </cell>
          <cell r="AK3091" t="str">
            <v/>
          </cell>
          <cell r="AL3091" t="str">
            <v/>
          </cell>
          <cell r="AM3091" t="str">
            <v>08719924057886</v>
          </cell>
          <cell r="AN3091" t="str">
            <v>96110000</v>
          </cell>
          <cell r="AO3091" t="str">
            <v>Letter stamps</v>
          </cell>
        </row>
        <row r="3092">
          <cell r="A3092" t="str">
            <v>900000244</v>
          </cell>
          <cell r="B3092" t="str">
            <v>Rail letterstempels</v>
          </cell>
          <cell r="C3092" t="str">
            <v>Educo</v>
          </cell>
          <cell r="D3092" t="str">
            <v>900000244</v>
          </cell>
          <cell r="E3092" t="str">
            <v/>
          </cell>
          <cell r="F3092" t="str">
            <v/>
          </cell>
          <cell r="G3092" t="str">
            <v>900000244</v>
          </cell>
          <cell r="H3092" t="str">
            <v/>
          </cell>
          <cell r="I3092" t="str">
            <v/>
          </cell>
          <cell r="J3092" t="str">
            <v>900000244</v>
          </cell>
          <cell r="K3092" t="str">
            <v/>
          </cell>
          <cell r="L3092" t="str">
            <v/>
          </cell>
          <cell r="M3092" t="e">
            <v>#N/A</v>
          </cell>
          <cell r="N3092" t="e">
            <v>#N/A</v>
          </cell>
          <cell r="O3092" t="e">
            <v>#N/A</v>
          </cell>
          <cell r="P3092" t="str">
            <v>4210</v>
          </cell>
          <cell r="Q3092" t="str">
            <v>DE</v>
          </cell>
          <cell r="R3092" t="str">
            <v>DEU</v>
          </cell>
          <cell r="S3092" t="str">
            <v>Germany</v>
          </cell>
          <cell r="T3092">
            <v>0</v>
          </cell>
          <cell r="U3092">
            <v>0</v>
          </cell>
          <cell r="V3092">
            <v>625</v>
          </cell>
          <cell r="W3092">
            <v>625</v>
          </cell>
          <cell r="X3092" t="str">
            <v>Pcs.</v>
          </cell>
          <cell r="Y3092" t="str">
            <v>3</v>
          </cell>
          <cell r="Z3092">
            <v>0</v>
          </cell>
          <cell r="AA3092">
            <v>0</v>
          </cell>
          <cell r="AB3092">
            <v>113.95</v>
          </cell>
          <cell r="AC3092">
            <v>0</v>
          </cell>
          <cell r="AD3092">
            <v>0</v>
          </cell>
          <cell r="AE3092">
            <v>121.93</v>
          </cell>
          <cell r="AF3092">
            <v>0</v>
          </cell>
          <cell r="AG3092">
            <v>113.95</v>
          </cell>
          <cell r="AH3092">
            <v>121.93</v>
          </cell>
          <cell r="AI3092">
            <v>1</v>
          </cell>
          <cell r="AJ3092" t="str">
            <v/>
          </cell>
          <cell r="AK3092" t="str">
            <v/>
          </cell>
          <cell r="AL3092" t="str">
            <v/>
          </cell>
          <cell r="AM3092" t="str">
            <v>08719924057893</v>
          </cell>
          <cell r="AN3092" t="str">
            <v>96110000</v>
          </cell>
          <cell r="AO3092" t="str">
            <v>Letter stamps outline</v>
          </cell>
        </row>
        <row r="3093">
          <cell r="A3093" t="str">
            <v>900000245</v>
          </cell>
          <cell r="B3093" t="str">
            <v>Samen sterk</v>
          </cell>
          <cell r="C3093" t="str">
            <v>Educo</v>
          </cell>
          <cell r="D3093" t="str">
            <v>900000245</v>
          </cell>
          <cell r="E3093" t="str">
            <v/>
          </cell>
          <cell r="F3093" t="str">
            <v/>
          </cell>
          <cell r="G3093" t="str">
            <v>900000245</v>
          </cell>
          <cell r="H3093" t="str">
            <v/>
          </cell>
          <cell r="I3093" t="str">
            <v/>
          </cell>
          <cell r="J3093" t="str">
            <v>900000245</v>
          </cell>
          <cell r="K3093" t="str">
            <v/>
          </cell>
          <cell r="L3093" t="str">
            <v/>
          </cell>
          <cell r="M3093" t="e">
            <v>#N/A</v>
          </cell>
          <cell r="N3093" t="e">
            <v>#N/A</v>
          </cell>
          <cell r="O3093" t="e">
            <v>#N/A</v>
          </cell>
          <cell r="P3093" t="str">
            <v>4240</v>
          </cell>
          <cell r="Q3093" t="str">
            <v>CN</v>
          </cell>
          <cell r="R3093" t="str">
            <v>CHN</v>
          </cell>
          <cell r="S3093" t="str">
            <v>China</v>
          </cell>
          <cell r="T3093">
            <v>0.87</v>
          </cell>
          <cell r="U3093">
            <v>0.93</v>
          </cell>
          <cell r="V3093">
            <v>500</v>
          </cell>
          <cell r="W3093">
            <v>500</v>
          </cell>
          <cell r="X3093" t="str">
            <v>Pcs.</v>
          </cell>
          <cell r="Y3093" t="str">
            <v>3</v>
          </cell>
          <cell r="Z3093">
            <v>0</v>
          </cell>
          <cell r="AA3093">
            <v>13.4</v>
          </cell>
          <cell r="AB3093">
            <v>34.950000000000003</v>
          </cell>
          <cell r="AC3093">
            <v>0</v>
          </cell>
          <cell r="AD3093">
            <v>0</v>
          </cell>
          <cell r="AE3093">
            <v>37.4</v>
          </cell>
          <cell r="AF3093">
            <v>0</v>
          </cell>
          <cell r="AG3093">
            <v>34.950000000000003</v>
          </cell>
          <cell r="AH3093">
            <v>37.4</v>
          </cell>
          <cell r="AI3093">
            <v>1</v>
          </cell>
          <cell r="AJ3093" t="str">
            <v>265</v>
          </cell>
          <cell r="AK3093" t="str">
            <v>135</v>
          </cell>
          <cell r="AL3093" t="str">
            <v>77</v>
          </cell>
          <cell r="AM3093" t="str">
            <v>08719924058050</v>
          </cell>
          <cell r="AN3093" t="str">
            <v>95030039</v>
          </cell>
          <cell r="AO3093" t="str">
            <v>Strong together</v>
          </cell>
        </row>
        <row r="3094">
          <cell r="A3094" t="str">
            <v>900000246</v>
          </cell>
          <cell r="B3094" t="str">
            <v>Rekenkaarten hoeveelheden</v>
          </cell>
          <cell r="C3094" t="str">
            <v>Educo</v>
          </cell>
          <cell r="D3094" t="str">
            <v>900000246</v>
          </cell>
          <cell r="E3094" t="str">
            <v/>
          </cell>
          <cell r="F3094" t="str">
            <v/>
          </cell>
          <cell r="G3094" t="str">
            <v>900000246</v>
          </cell>
          <cell r="H3094" t="str">
            <v/>
          </cell>
          <cell r="I3094" t="str">
            <v/>
          </cell>
          <cell r="J3094" t="str">
            <v>900000246</v>
          </cell>
          <cell r="K3094" t="str">
            <v/>
          </cell>
          <cell r="L3094" t="str">
            <v/>
          </cell>
          <cell r="M3094" t="e">
            <v>#N/A</v>
          </cell>
          <cell r="N3094" t="e">
            <v>#N/A</v>
          </cell>
          <cell r="O3094" t="e">
            <v>#N/A</v>
          </cell>
          <cell r="P3094" t="str">
            <v>4200</v>
          </cell>
          <cell r="Q3094" t="str">
            <v>CN</v>
          </cell>
          <cell r="R3094" t="str">
            <v>CHN</v>
          </cell>
          <cell r="S3094" t="str">
            <v>China</v>
          </cell>
          <cell r="T3094">
            <v>0.58599999999999997</v>
          </cell>
          <cell r="U3094">
            <v>0.61750000000000005</v>
          </cell>
          <cell r="V3094">
            <v>500</v>
          </cell>
          <cell r="W3094">
            <v>500</v>
          </cell>
          <cell r="X3094" t="str">
            <v>Pcs.</v>
          </cell>
          <cell r="Y3094" t="str">
            <v>3</v>
          </cell>
          <cell r="Z3094">
            <v>0</v>
          </cell>
          <cell r="AA3094">
            <v>5.49</v>
          </cell>
          <cell r="AB3094">
            <v>11.95</v>
          </cell>
          <cell r="AC3094">
            <v>0</v>
          </cell>
          <cell r="AD3094">
            <v>0</v>
          </cell>
          <cell r="AE3094">
            <v>12.79</v>
          </cell>
          <cell r="AF3094">
            <v>0</v>
          </cell>
          <cell r="AG3094">
            <v>11.95</v>
          </cell>
          <cell r="AH3094">
            <v>12.79</v>
          </cell>
          <cell r="AI3094">
            <v>1</v>
          </cell>
          <cell r="AJ3094" t="str">
            <v>290</v>
          </cell>
          <cell r="AK3094" t="str">
            <v>325</v>
          </cell>
          <cell r="AL3094" t="str">
            <v>400</v>
          </cell>
          <cell r="AM3094" t="str">
            <v>08719924057916</v>
          </cell>
          <cell r="AN3094" t="str">
            <v>95030099</v>
          </cell>
          <cell r="AO3094" t="str">
            <v>Math cards – Quantities</v>
          </cell>
        </row>
        <row r="3095">
          <cell r="A3095" t="str">
            <v>900000247</v>
          </cell>
          <cell r="B3095" t="str">
            <v>Natuur&amp;klimaat puzze-Duurzaam huis</v>
          </cell>
          <cell r="C3095" t="str">
            <v>Educo</v>
          </cell>
          <cell r="D3095" t="str">
            <v>900000247</v>
          </cell>
          <cell r="E3095" t="str">
            <v/>
          </cell>
          <cell r="F3095" t="str">
            <v/>
          </cell>
          <cell r="G3095" t="str">
            <v>900000247</v>
          </cell>
          <cell r="H3095" t="str">
            <v/>
          </cell>
          <cell r="I3095" t="str">
            <v/>
          </cell>
          <cell r="J3095" t="str">
            <v>900000247</v>
          </cell>
          <cell r="K3095" t="str">
            <v/>
          </cell>
          <cell r="L3095" t="str">
            <v/>
          </cell>
          <cell r="M3095" t="e">
            <v>#N/A</v>
          </cell>
          <cell r="N3095" t="e">
            <v>#N/A</v>
          </cell>
          <cell r="O3095" t="e">
            <v>#N/A</v>
          </cell>
          <cell r="P3095" t="str">
            <v>4230</v>
          </cell>
          <cell r="Q3095" t="str">
            <v>CN</v>
          </cell>
          <cell r="R3095" t="str">
            <v>CHN</v>
          </cell>
          <cell r="S3095" t="str">
            <v>China</v>
          </cell>
          <cell r="T3095">
            <v>0.85499999999999998</v>
          </cell>
          <cell r="U3095">
            <v>1.0760000000000001</v>
          </cell>
          <cell r="V3095">
            <v>500</v>
          </cell>
          <cell r="W3095">
            <v>500</v>
          </cell>
          <cell r="X3095" t="str">
            <v>Pcs.</v>
          </cell>
          <cell r="Y3095" t="str">
            <v>3</v>
          </cell>
          <cell r="Z3095">
            <v>0</v>
          </cell>
          <cell r="AA3095">
            <v>0</v>
          </cell>
          <cell r="AB3095">
            <v>18.95</v>
          </cell>
          <cell r="AC3095">
            <v>0</v>
          </cell>
          <cell r="AD3095">
            <v>0</v>
          </cell>
          <cell r="AE3095">
            <v>20.28</v>
          </cell>
          <cell r="AF3095">
            <v>0</v>
          </cell>
          <cell r="AG3095">
            <v>18.95</v>
          </cell>
          <cell r="AH3095">
            <v>20.28</v>
          </cell>
          <cell r="AI3095">
            <v>1</v>
          </cell>
          <cell r="AJ3095" t="str">
            <v>405</v>
          </cell>
          <cell r="AK3095" t="str">
            <v>405</v>
          </cell>
          <cell r="AL3095" t="str">
            <v>11</v>
          </cell>
          <cell r="AM3095" t="str">
            <v>08719924058760</v>
          </cell>
          <cell r="AN3095" t="str">
            <v>95030061</v>
          </cell>
          <cell r="AO3095" t="str">
            <v>Nature&amp;Climate puzzle-Sustainable house</v>
          </cell>
        </row>
        <row r="3096">
          <cell r="A3096" t="str">
            <v>900000248</v>
          </cell>
          <cell r="B3096" t="str">
            <v>Natuur&amp;klimaat puzzel-Opwarming</v>
          </cell>
          <cell r="C3096" t="str">
            <v>Educo</v>
          </cell>
          <cell r="D3096" t="str">
            <v>900000248</v>
          </cell>
          <cell r="E3096" t="str">
            <v/>
          </cell>
          <cell r="F3096" t="str">
            <v/>
          </cell>
          <cell r="G3096" t="str">
            <v>900000248</v>
          </cell>
          <cell r="H3096" t="str">
            <v/>
          </cell>
          <cell r="I3096" t="str">
            <v/>
          </cell>
          <cell r="J3096" t="str">
            <v>900000248</v>
          </cell>
          <cell r="K3096" t="str">
            <v/>
          </cell>
          <cell r="L3096" t="str">
            <v/>
          </cell>
          <cell r="M3096" t="e">
            <v>#N/A</v>
          </cell>
          <cell r="N3096" t="e">
            <v>#N/A</v>
          </cell>
          <cell r="O3096" t="e">
            <v>#N/A</v>
          </cell>
          <cell r="P3096" t="str">
            <v>4230</v>
          </cell>
          <cell r="Q3096" t="str">
            <v>CN</v>
          </cell>
          <cell r="R3096" t="str">
            <v>CHN</v>
          </cell>
          <cell r="S3096" t="str">
            <v>China</v>
          </cell>
          <cell r="T3096">
            <v>1.0760000000000001</v>
          </cell>
          <cell r="U3096">
            <v>1.0760000000000001</v>
          </cell>
          <cell r="V3096">
            <v>500</v>
          </cell>
          <cell r="W3096">
            <v>500</v>
          </cell>
          <cell r="X3096" t="str">
            <v>Pcs.</v>
          </cell>
          <cell r="Y3096" t="str">
            <v>3</v>
          </cell>
          <cell r="Z3096">
            <v>0</v>
          </cell>
          <cell r="AA3096">
            <v>0</v>
          </cell>
          <cell r="AB3096">
            <v>18.95</v>
          </cell>
          <cell r="AC3096">
            <v>0</v>
          </cell>
          <cell r="AD3096">
            <v>0</v>
          </cell>
          <cell r="AE3096">
            <v>20.28</v>
          </cell>
          <cell r="AF3096">
            <v>0</v>
          </cell>
          <cell r="AG3096">
            <v>18.95</v>
          </cell>
          <cell r="AH3096">
            <v>20.28</v>
          </cell>
          <cell r="AI3096">
            <v>1</v>
          </cell>
          <cell r="AJ3096" t="str">
            <v>405</v>
          </cell>
          <cell r="AK3096" t="str">
            <v>405</v>
          </cell>
          <cell r="AL3096" t="str">
            <v>11</v>
          </cell>
          <cell r="AM3096" t="str">
            <v>08719924058739</v>
          </cell>
          <cell r="AN3096" t="str">
            <v>95030061</v>
          </cell>
          <cell r="AO3096" t="str">
            <v>Nature&amp;Climate puzzle-Global warming</v>
          </cell>
        </row>
        <row r="3097">
          <cell r="A3097" t="str">
            <v>900000249</v>
          </cell>
          <cell r="B3097" t="str">
            <v>Natuur&amp;klimaat puzzel-Insecten tuin</v>
          </cell>
          <cell r="C3097" t="str">
            <v>Educo</v>
          </cell>
          <cell r="D3097" t="str">
            <v>900000249</v>
          </cell>
          <cell r="E3097" t="str">
            <v/>
          </cell>
          <cell r="F3097" t="str">
            <v/>
          </cell>
          <cell r="G3097" t="str">
            <v>900000249</v>
          </cell>
          <cell r="H3097" t="str">
            <v/>
          </cell>
          <cell r="I3097" t="str">
            <v/>
          </cell>
          <cell r="J3097" t="str">
            <v>900000249</v>
          </cell>
          <cell r="K3097" t="str">
            <v/>
          </cell>
          <cell r="L3097" t="str">
            <v/>
          </cell>
          <cell r="M3097" t="e">
            <v>#N/A</v>
          </cell>
          <cell r="N3097" t="e">
            <v>#N/A</v>
          </cell>
          <cell r="O3097" t="e">
            <v>#N/A</v>
          </cell>
          <cell r="P3097" t="str">
            <v>4230</v>
          </cell>
          <cell r="Q3097" t="str">
            <v>CN</v>
          </cell>
          <cell r="R3097" t="str">
            <v>CHN</v>
          </cell>
          <cell r="S3097" t="str">
            <v>China</v>
          </cell>
          <cell r="T3097">
            <v>1.0760000000000001</v>
          </cell>
          <cell r="U3097">
            <v>1.0760000000000001</v>
          </cell>
          <cell r="V3097">
            <v>500</v>
          </cell>
          <cell r="W3097">
            <v>500</v>
          </cell>
          <cell r="X3097" t="str">
            <v>Pcs.</v>
          </cell>
          <cell r="Y3097" t="str">
            <v>3</v>
          </cell>
          <cell r="Z3097">
            <v>0</v>
          </cell>
          <cell r="AA3097">
            <v>0</v>
          </cell>
          <cell r="AB3097">
            <v>18.95</v>
          </cell>
          <cell r="AC3097">
            <v>0</v>
          </cell>
          <cell r="AD3097">
            <v>0</v>
          </cell>
          <cell r="AE3097">
            <v>20.28</v>
          </cell>
          <cell r="AF3097">
            <v>0</v>
          </cell>
          <cell r="AG3097">
            <v>18.95</v>
          </cell>
          <cell r="AH3097">
            <v>20.28</v>
          </cell>
          <cell r="AI3097">
            <v>1</v>
          </cell>
          <cell r="AJ3097" t="str">
            <v>405</v>
          </cell>
          <cell r="AK3097" t="str">
            <v>405</v>
          </cell>
          <cell r="AL3097" t="str">
            <v>11</v>
          </cell>
          <cell r="AM3097" t="str">
            <v>08719924058746</v>
          </cell>
          <cell r="AN3097" t="str">
            <v>95030061</v>
          </cell>
          <cell r="AO3097" t="str">
            <v>Nature&amp;Climate puzzle-Insect garden</v>
          </cell>
        </row>
        <row r="3098">
          <cell r="A3098" t="str">
            <v>900000250</v>
          </cell>
          <cell r="B3098" t="str">
            <v>Natuur&amp;klimaat puzzel-Plastic soep</v>
          </cell>
          <cell r="C3098" t="str">
            <v>Educo</v>
          </cell>
          <cell r="D3098" t="str">
            <v>900000250</v>
          </cell>
          <cell r="E3098" t="str">
            <v/>
          </cell>
          <cell r="F3098" t="str">
            <v/>
          </cell>
          <cell r="G3098" t="str">
            <v>900000250</v>
          </cell>
          <cell r="H3098" t="str">
            <v/>
          </cell>
          <cell r="I3098" t="str">
            <v/>
          </cell>
          <cell r="J3098" t="str">
            <v>900000250</v>
          </cell>
          <cell r="K3098" t="str">
            <v/>
          </cell>
          <cell r="L3098" t="str">
            <v/>
          </cell>
          <cell r="M3098" t="e">
            <v>#N/A</v>
          </cell>
          <cell r="N3098" t="e">
            <v>#N/A</v>
          </cell>
          <cell r="O3098" t="e">
            <v>#N/A</v>
          </cell>
          <cell r="P3098" t="str">
            <v>4230</v>
          </cell>
          <cell r="Q3098" t="str">
            <v>CN</v>
          </cell>
          <cell r="R3098" t="str">
            <v>CHN</v>
          </cell>
          <cell r="S3098" t="str">
            <v>China</v>
          </cell>
          <cell r="T3098">
            <v>1.0760000000000001</v>
          </cell>
          <cell r="U3098">
            <v>1.0760000000000001</v>
          </cell>
          <cell r="V3098">
            <v>500</v>
          </cell>
          <cell r="W3098">
            <v>500</v>
          </cell>
          <cell r="X3098" t="str">
            <v>Pcs.</v>
          </cell>
          <cell r="Y3098" t="str">
            <v>3</v>
          </cell>
          <cell r="Z3098">
            <v>0</v>
          </cell>
          <cell r="AA3098">
            <v>0</v>
          </cell>
          <cell r="AB3098">
            <v>18.95</v>
          </cell>
          <cell r="AC3098">
            <v>0</v>
          </cell>
          <cell r="AD3098">
            <v>0</v>
          </cell>
          <cell r="AE3098">
            <v>20.28</v>
          </cell>
          <cell r="AF3098">
            <v>0</v>
          </cell>
          <cell r="AG3098">
            <v>18.95</v>
          </cell>
          <cell r="AH3098">
            <v>20.28</v>
          </cell>
          <cell r="AI3098">
            <v>1</v>
          </cell>
          <cell r="AJ3098" t="str">
            <v>405</v>
          </cell>
          <cell r="AK3098" t="str">
            <v>405</v>
          </cell>
          <cell r="AL3098" t="str">
            <v>11</v>
          </cell>
          <cell r="AM3098" t="str">
            <v>08719924058753</v>
          </cell>
          <cell r="AN3098" t="str">
            <v>95030061</v>
          </cell>
          <cell r="AO3098" t="str">
            <v>Nature&amp;Climate puzzle-Plastic soup</v>
          </cell>
        </row>
        <row r="3099">
          <cell r="A3099" t="str">
            <v>900000251</v>
          </cell>
          <cell r="B3099" t="str">
            <v>Klimaat puzzels set van 4</v>
          </cell>
          <cell r="C3099" t="str">
            <v>Educo</v>
          </cell>
          <cell r="D3099" t="str">
            <v>900000251</v>
          </cell>
          <cell r="E3099" t="str">
            <v/>
          </cell>
          <cell r="F3099" t="str">
            <v/>
          </cell>
          <cell r="G3099" t="str">
            <v>900000251</v>
          </cell>
          <cell r="H3099" t="str">
            <v/>
          </cell>
          <cell r="I3099" t="str">
            <v/>
          </cell>
          <cell r="J3099" t="str">
            <v>900000251</v>
          </cell>
          <cell r="K3099" t="str">
            <v/>
          </cell>
          <cell r="L3099" t="str">
            <v/>
          </cell>
          <cell r="M3099" t="e">
            <v>#N/A</v>
          </cell>
          <cell r="N3099" t="e">
            <v>#N/A</v>
          </cell>
          <cell r="O3099" t="e">
            <v>#N/A</v>
          </cell>
          <cell r="P3099" t="str">
            <v>4230</v>
          </cell>
          <cell r="Q3099" t="str">
            <v>CN</v>
          </cell>
          <cell r="R3099" t="str">
            <v>CHN</v>
          </cell>
          <cell r="S3099" t="str">
            <v>China</v>
          </cell>
          <cell r="T3099">
            <v>4.6100000000000003</v>
          </cell>
          <cell r="U3099">
            <v>4.6100000000000003</v>
          </cell>
          <cell r="V3099">
            <v>500</v>
          </cell>
          <cell r="W3099">
            <v>500</v>
          </cell>
          <cell r="X3099" t="str">
            <v>Set</v>
          </cell>
          <cell r="Y3099" t="str">
            <v>3</v>
          </cell>
          <cell r="Z3099">
            <v>0</v>
          </cell>
          <cell r="AA3099">
            <v>0</v>
          </cell>
          <cell r="AB3099">
            <v>75.5</v>
          </cell>
          <cell r="AC3099">
            <v>0</v>
          </cell>
          <cell r="AD3099">
            <v>0</v>
          </cell>
          <cell r="AE3099">
            <v>80.790000000000006</v>
          </cell>
          <cell r="AF3099">
            <v>0</v>
          </cell>
          <cell r="AG3099">
            <v>75.5</v>
          </cell>
          <cell r="AH3099">
            <v>80.790000000000006</v>
          </cell>
          <cell r="AI3099">
            <v>1</v>
          </cell>
          <cell r="AJ3099" t="str">
            <v>425</v>
          </cell>
          <cell r="AK3099" t="str">
            <v>420</v>
          </cell>
          <cell r="AL3099" t="str">
            <v>55</v>
          </cell>
          <cell r="AM3099" t="str">
            <v>08719924058838</v>
          </cell>
          <cell r="AN3099" t="str">
            <v>95030061</v>
          </cell>
          <cell r="AO3099" t="str">
            <v>Nature&amp;Climate puzzle-set of 4</v>
          </cell>
        </row>
        <row r="3100">
          <cell r="A3100" t="str">
            <v>900000253</v>
          </cell>
          <cell r="B3100" t="str">
            <v>Dierenmemo</v>
          </cell>
          <cell r="C3100" t="str">
            <v>Educo</v>
          </cell>
          <cell r="D3100" t="str">
            <v>900000253</v>
          </cell>
          <cell r="E3100" t="str">
            <v/>
          </cell>
          <cell r="F3100" t="str">
            <v/>
          </cell>
          <cell r="G3100" t="str">
            <v>900000253</v>
          </cell>
          <cell r="H3100" t="str">
            <v/>
          </cell>
          <cell r="I3100" t="str">
            <v/>
          </cell>
          <cell r="J3100" t="str">
            <v>900000253</v>
          </cell>
          <cell r="K3100" t="str">
            <v/>
          </cell>
          <cell r="L3100" t="str">
            <v/>
          </cell>
          <cell r="M3100" t="e">
            <v>#N/A</v>
          </cell>
          <cell r="N3100" t="e">
            <v>#N/A</v>
          </cell>
          <cell r="O3100" t="e">
            <v>#N/A</v>
          </cell>
          <cell r="P3100" t="str">
            <v>4210</v>
          </cell>
          <cell r="Q3100" t="str">
            <v>CN</v>
          </cell>
          <cell r="R3100" t="str">
            <v>CHN</v>
          </cell>
          <cell r="S3100" t="str">
            <v>China</v>
          </cell>
          <cell r="T3100">
            <v>1.07</v>
          </cell>
          <cell r="U3100">
            <v>1.07</v>
          </cell>
          <cell r="V3100">
            <v>500</v>
          </cell>
          <cell r="W3100">
            <v>500</v>
          </cell>
          <cell r="X3100" t="str">
            <v>Pcs.</v>
          </cell>
          <cell r="Y3100" t="str">
            <v>3</v>
          </cell>
          <cell r="Z3100">
            <v>0</v>
          </cell>
          <cell r="AA3100">
            <v>10.66</v>
          </cell>
          <cell r="AB3100">
            <v>27.95</v>
          </cell>
          <cell r="AC3100">
            <v>0</v>
          </cell>
          <cell r="AD3100">
            <v>0</v>
          </cell>
          <cell r="AE3100">
            <v>29.91</v>
          </cell>
          <cell r="AF3100">
            <v>0</v>
          </cell>
          <cell r="AG3100">
            <v>27.95</v>
          </cell>
          <cell r="AH3100">
            <v>29.91</v>
          </cell>
          <cell r="AI3100">
            <v>1</v>
          </cell>
          <cell r="AJ3100" t="str">
            <v>265</v>
          </cell>
          <cell r="AK3100" t="str">
            <v>132</v>
          </cell>
          <cell r="AL3100" t="str">
            <v>78</v>
          </cell>
          <cell r="AM3100" t="str">
            <v>08719924057923</v>
          </cell>
          <cell r="AN3100" t="str">
            <v>95030039</v>
          </cell>
          <cell r="AO3100" t="str">
            <v>Animal memo</v>
          </cell>
        </row>
        <row r="3101">
          <cell r="A3101" t="str">
            <v>900000254</v>
          </cell>
          <cell r="B3101" t="str">
            <v>Cijferclips tot 100</v>
          </cell>
          <cell r="C3101" t="str">
            <v>Educo</v>
          </cell>
          <cell r="D3101" t="str">
            <v>900000254</v>
          </cell>
          <cell r="E3101" t="str">
            <v/>
          </cell>
          <cell r="F3101" t="str">
            <v/>
          </cell>
          <cell r="G3101" t="str">
            <v>900000254</v>
          </cell>
          <cell r="H3101" t="str">
            <v/>
          </cell>
          <cell r="I3101" t="str">
            <v/>
          </cell>
          <cell r="J3101" t="str">
            <v>900000254</v>
          </cell>
          <cell r="K3101" t="str">
            <v/>
          </cell>
          <cell r="L3101" t="str">
            <v/>
          </cell>
          <cell r="M3101" t="e">
            <v>#N/A</v>
          </cell>
          <cell r="N3101" t="e">
            <v>#N/A</v>
          </cell>
          <cell r="O3101" t="e">
            <v>#N/A</v>
          </cell>
          <cell r="P3101" t="str">
            <v>4200</v>
          </cell>
          <cell r="Q3101" t="str">
            <v>CN</v>
          </cell>
          <cell r="R3101" t="str">
            <v>CHN</v>
          </cell>
          <cell r="S3101" t="str">
            <v>China</v>
          </cell>
          <cell r="T3101">
            <v>3.8</v>
          </cell>
          <cell r="U3101">
            <v>3.8</v>
          </cell>
          <cell r="V3101">
            <v>500</v>
          </cell>
          <cell r="W3101">
            <v>500</v>
          </cell>
          <cell r="X3101" t="str">
            <v>Pcs.</v>
          </cell>
          <cell r="Y3101" t="str">
            <v>3</v>
          </cell>
          <cell r="Z3101">
            <v>0</v>
          </cell>
          <cell r="AA3101">
            <v>0</v>
          </cell>
          <cell r="AB3101">
            <v>112</v>
          </cell>
          <cell r="AC3101">
            <v>0</v>
          </cell>
          <cell r="AD3101">
            <v>0</v>
          </cell>
          <cell r="AE3101">
            <v>119.84</v>
          </cell>
          <cell r="AF3101">
            <v>0</v>
          </cell>
          <cell r="AG3101">
            <v>112</v>
          </cell>
          <cell r="AH3101">
            <v>119.84</v>
          </cell>
          <cell r="AI3101">
            <v>1</v>
          </cell>
          <cell r="AJ3101" t="str">
            <v>405</v>
          </cell>
          <cell r="AK3101" t="str">
            <v>305</v>
          </cell>
          <cell r="AL3101" t="str">
            <v>145</v>
          </cell>
          <cell r="AM3101" t="str">
            <v>08719924058463</v>
          </cell>
          <cell r="AN3101" t="str">
            <v>95030039</v>
          </cell>
          <cell r="AO3101" t="str">
            <v>Number clips up to 100</v>
          </cell>
        </row>
        <row r="3102">
          <cell r="A3102" t="str">
            <v>900000255</v>
          </cell>
          <cell r="B3102" t="str">
            <v>Samen puzzel – in het bos</v>
          </cell>
          <cell r="C3102" t="str">
            <v>Educo</v>
          </cell>
          <cell r="D3102" t="str">
            <v>900000255</v>
          </cell>
          <cell r="E3102" t="str">
            <v/>
          </cell>
          <cell r="F3102" t="str">
            <v/>
          </cell>
          <cell r="G3102" t="str">
            <v>900000255</v>
          </cell>
          <cell r="H3102" t="str">
            <v/>
          </cell>
          <cell r="I3102" t="str">
            <v/>
          </cell>
          <cell r="J3102" t="str">
            <v>900000255</v>
          </cell>
          <cell r="K3102" t="str">
            <v/>
          </cell>
          <cell r="L3102" t="str">
            <v/>
          </cell>
          <cell r="M3102" t="e">
            <v>#N/A</v>
          </cell>
          <cell r="N3102" t="e">
            <v>#N/A</v>
          </cell>
          <cell r="O3102" t="e">
            <v>#N/A</v>
          </cell>
          <cell r="P3102" t="str">
            <v>4230</v>
          </cell>
          <cell r="Q3102" t="str">
            <v>CN</v>
          </cell>
          <cell r="R3102" t="str">
            <v>CHN</v>
          </cell>
          <cell r="S3102" t="str">
            <v>China</v>
          </cell>
          <cell r="T3102">
            <v>1.06</v>
          </cell>
          <cell r="U3102">
            <v>1.2</v>
          </cell>
          <cell r="V3102">
            <v>500</v>
          </cell>
          <cell r="W3102">
            <v>500</v>
          </cell>
          <cell r="X3102" t="str">
            <v>Pcs.</v>
          </cell>
          <cell r="Y3102" t="str">
            <v>3</v>
          </cell>
          <cell r="Z3102">
            <v>0</v>
          </cell>
          <cell r="AA3102">
            <v>0</v>
          </cell>
          <cell r="AB3102">
            <v>25.75</v>
          </cell>
          <cell r="AC3102">
            <v>0</v>
          </cell>
          <cell r="AD3102">
            <v>0</v>
          </cell>
          <cell r="AE3102">
            <v>27.55</v>
          </cell>
          <cell r="AF3102">
            <v>0</v>
          </cell>
          <cell r="AG3102">
            <v>25.75</v>
          </cell>
          <cell r="AH3102">
            <v>27.55</v>
          </cell>
          <cell r="AI3102">
            <v>1</v>
          </cell>
          <cell r="AJ3102" t="str">
            <v>502</v>
          </cell>
          <cell r="AK3102" t="str">
            <v>405</v>
          </cell>
          <cell r="AL3102" t="str">
            <v>11</v>
          </cell>
          <cell r="AM3102" t="str">
            <v>08719924058777</v>
          </cell>
          <cell r="AN3102" t="str">
            <v>95030061</v>
          </cell>
          <cell r="AO3102" t="str">
            <v>Puzzle together – in the forest</v>
          </cell>
        </row>
        <row r="3103">
          <cell r="A3103" t="str">
            <v>900000256</v>
          </cell>
          <cell r="B3103" t="str">
            <v>Samen puzzel – op het schoolplein</v>
          </cell>
          <cell r="C3103" t="str">
            <v>Educo</v>
          </cell>
          <cell r="D3103" t="str">
            <v>900000256</v>
          </cell>
          <cell r="E3103" t="str">
            <v/>
          </cell>
          <cell r="F3103" t="str">
            <v/>
          </cell>
          <cell r="G3103" t="str">
            <v>900000256</v>
          </cell>
          <cell r="H3103" t="str">
            <v/>
          </cell>
          <cell r="I3103" t="str">
            <v/>
          </cell>
          <cell r="J3103" t="str">
            <v>900000256</v>
          </cell>
          <cell r="K3103" t="str">
            <v/>
          </cell>
          <cell r="L3103" t="str">
            <v/>
          </cell>
          <cell r="M3103" t="e">
            <v>#N/A</v>
          </cell>
          <cell r="N3103" t="e">
            <v>#N/A</v>
          </cell>
          <cell r="O3103" t="e">
            <v>#N/A</v>
          </cell>
          <cell r="P3103" t="str">
            <v>4230</v>
          </cell>
          <cell r="Q3103" t="str">
            <v>CN</v>
          </cell>
          <cell r="R3103" t="str">
            <v>CHN</v>
          </cell>
          <cell r="S3103" t="str">
            <v>China</v>
          </cell>
          <cell r="T3103">
            <v>1.2</v>
          </cell>
          <cell r="U3103">
            <v>1.2</v>
          </cell>
          <cell r="V3103">
            <v>500</v>
          </cell>
          <cell r="W3103">
            <v>500</v>
          </cell>
          <cell r="X3103" t="str">
            <v>Pcs.</v>
          </cell>
          <cell r="Y3103" t="str">
            <v>3</v>
          </cell>
          <cell r="Z3103">
            <v>0</v>
          </cell>
          <cell r="AA3103">
            <v>0</v>
          </cell>
          <cell r="AB3103">
            <v>25.75</v>
          </cell>
          <cell r="AC3103">
            <v>0</v>
          </cell>
          <cell r="AD3103">
            <v>0</v>
          </cell>
          <cell r="AE3103">
            <v>27.55</v>
          </cell>
          <cell r="AF3103">
            <v>0</v>
          </cell>
          <cell r="AG3103">
            <v>25.75</v>
          </cell>
          <cell r="AH3103">
            <v>27.55</v>
          </cell>
          <cell r="AI3103">
            <v>1</v>
          </cell>
          <cell r="AJ3103" t="str">
            <v>502</v>
          </cell>
          <cell r="AK3103" t="str">
            <v>405</v>
          </cell>
          <cell r="AL3103" t="str">
            <v>11</v>
          </cell>
          <cell r="AM3103" t="str">
            <v>08719924058791</v>
          </cell>
          <cell r="AN3103" t="str">
            <v>95030061</v>
          </cell>
          <cell r="AO3103" t="str">
            <v>Puzzle together - in the schoolyard</v>
          </cell>
        </row>
        <row r="3104">
          <cell r="A3104" t="str">
            <v>900000257</v>
          </cell>
          <cell r="B3104" t="str">
            <v>Samen puzzle – in het zwembad</v>
          </cell>
          <cell r="C3104" t="str">
            <v>Educo</v>
          </cell>
          <cell r="D3104" t="str">
            <v>900000257</v>
          </cell>
          <cell r="E3104" t="str">
            <v/>
          </cell>
          <cell r="F3104" t="str">
            <v/>
          </cell>
          <cell r="G3104" t="str">
            <v>900000257</v>
          </cell>
          <cell r="H3104" t="str">
            <v/>
          </cell>
          <cell r="I3104" t="str">
            <v/>
          </cell>
          <cell r="J3104" t="str">
            <v>900000257</v>
          </cell>
          <cell r="K3104" t="str">
            <v/>
          </cell>
          <cell r="L3104" t="str">
            <v/>
          </cell>
          <cell r="M3104" t="e">
            <v>#N/A</v>
          </cell>
          <cell r="N3104" t="e">
            <v>#N/A</v>
          </cell>
          <cell r="O3104" t="e">
            <v>#N/A</v>
          </cell>
          <cell r="P3104" t="str">
            <v>4230</v>
          </cell>
          <cell r="Q3104" t="str">
            <v>CN</v>
          </cell>
          <cell r="R3104" t="str">
            <v>CHN</v>
          </cell>
          <cell r="S3104" t="str">
            <v>China</v>
          </cell>
          <cell r="T3104">
            <v>1.2</v>
          </cell>
          <cell r="U3104">
            <v>1.2</v>
          </cell>
          <cell r="V3104">
            <v>500</v>
          </cell>
          <cell r="W3104">
            <v>500</v>
          </cell>
          <cell r="X3104" t="str">
            <v>Pcs.</v>
          </cell>
          <cell r="Y3104" t="str">
            <v>3</v>
          </cell>
          <cell r="Z3104">
            <v>0</v>
          </cell>
          <cell r="AA3104">
            <v>0</v>
          </cell>
          <cell r="AB3104">
            <v>25.75</v>
          </cell>
          <cell r="AC3104">
            <v>0</v>
          </cell>
          <cell r="AD3104">
            <v>0</v>
          </cell>
          <cell r="AE3104">
            <v>27.55</v>
          </cell>
          <cell r="AF3104">
            <v>0</v>
          </cell>
          <cell r="AG3104">
            <v>25.75</v>
          </cell>
          <cell r="AH3104">
            <v>27.55</v>
          </cell>
          <cell r="AI3104">
            <v>1</v>
          </cell>
          <cell r="AJ3104" t="str">
            <v>502</v>
          </cell>
          <cell r="AK3104" t="str">
            <v>405</v>
          </cell>
          <cell r="AL3104" t="str">
            <v>11</v>
          </cell>
          <cell r="AM3104" t="str">
            <v>08719924058807</v>
          </cell>
          <cell r="AN3104" t="str">
            <v>95030061</v>
          </cell>
          <cell r="AO3104" t="str">
            <v>Puzzle together – in the swimming pool</v>
          </cell>
        </row>
        <row r="3105">
          <cell r="A3105" t="str">
            <v>900000258</v>
          </cell>
          <cell r="B3105" t="str">
            <v>Samen puzzel – op de kinderboerderij</v>
          </cell>
          <cell r="C3105" t="str">
            <v>Educo</v>
          </cell>
          <cell r="D3105" t="str">
            <v>900000258</v>
          </cell>
          <cell r="E3105" t="str">
            <v/>
          </cell>
          <cell r="F3105" t="str">
            <v/>
          </cell>
          <cell r="G3105" t="str">
            <v>900000258</v>
          </cell>
          <cell r="H3105" t="str">
            <v/>
          </cell>
          <cell r="I3105" t="str">
            <v/>
          </cell>
          <cell r="J3105" t="str">
            <v>900000258</v>
          </cell>
          <cell r="K3105" t="str">
            <v/>
          </cell>
          <cell r="L3105" t="str">
            <v/>
          </cell>
          <cell r="M3105" t="e">
            <v>#N/A</v>
          </cell>
          <cell r="N3105" t="e">
            <v>#N/A</v>
          </cell>
          <cell r="O3105" t="e">
            <v>#N/A</v>
          </cell>
          <cell r="P3105" t="str">
            <v>4230</v>
          </cell>
          <cell r="Q3105" t="str">
            <v>CN</v>
          </cell>
          <cell r="R3105" t="str">
            <v>CHN</v>
          </cell>
          <cell r="S3105" t="str">
            <v>China</v>
          </cell>
          <cell r="T3105">
            <v>1.2</v>
          </cell>
          <cell r="U3105">
            <v>1.2</v>
          </cell>
          <cell r="V3105">
            <v>500</v>
          </cell>
          <cell r="W3105">
            <v>500</v>
          </cell>
          <cell r="X3105" t="str">
            <v>Pcs.</v>
          </cell>
          <cell r="Y3105" t="str">
            <v>3</v>
          </cell>
          <cell r="Z3105">
            <v>0</v>
          </cell>
          <cell r="AA3105">
            <v>0</v>
          </cell>
          <cell r="AB3105">
            <v>25.75</v>
          </cell>
          <cell r="AC3105">
            <v>0</v>
          </cell>
          <cell r="AD3105">
            <v>0</v>
          </cell>
          <cell r="AE3105">
            <v>27.55</v>
          </cell>
          <cell r="AF3105">
            <v>0</v>
          </cell>
          <cell r="AG3105">
            <v>25.75</v>
          </cell>
          <cell r="AH3105">
            <v>27.55</v>
          </cell>
          <cell r="AI3105">
            <v>1</v>
          </cell>
          <cell r="AJ3105" t="str">
            <v>502</v>
          </cell>
          <cell r="AK3105" t="str">
            <v>405</v>
          </cell>
          <cell r="AL3105" t="str">
            <v>11</v>
          </cell>
          <cell r="AM3105" t="str">
            <v>08719924058784</v>
          </cell>
          <cell r="AN3105" t="str">
            <v>95030061</v>
          </cell>
          <cell r="AO3105" t="str">
            <v>Puzzle together - at the petting zoo</v>
          </cell>
        </row>
        <row r="3106">
          <cell r="A3106" t="str">
            <v>900000259</v>
          </cell>
          <cell r="B3106" t="str">
            <v>Samen puzzel  – set van 4 puzzels</v>
          </cell>
          <cell r="C3106" t="str">
            <v>Educo</v>
          </cell>
          <cell r="D3106" t="str">
            <v>900000259</v>
          </cell>
          <cell r="E3106" t="str">
            <v/>
          </cell>
          <cell r="F3106" t="str">
            <v/>
          </cell>
          <cell r="G3106" t="str">
            <v>900000259</v>
          </cell>
          <cell r="H3106" t="str">
            <v/>
          </cell>
          <cell r="I3106" t="str">
            <v/>
          </cell>
          <cell r="J3106" t="str">
            <v>900000259</v>
          </cell>
          <cell r="K3106" t="str">
            <v/>
          </cell>
          <cell r="L3106" t="str">
            <v/>
          </cell>
          <cell r="M3106" t="e">
            <v>#N/A</v>
          </cell>
          <cell r="N3106" t="e">
            <v>#N/A</v>
          </cell>
          <cell r="O3106" t="e">
            <v>#N/A</v>
          </cell>
          <cell r="P3106" t="str">
            <v>4230</v>
          </cell>
          <cell r="Q3106" t="str">
            <v>CN</v>
          </cell>
          <cell r="R3106" t="str">
            <v>CHN</v>
          </cell>
          <cell r="S3106" t="str">
            <v>China</v>
          </cell>
          <cell r="T3106">
            <v>4.83</v>
          </cell>
          <cell r="U3106">
            <v>4.83</v>
          </cell>
          <cell r="V3106">
            <v>500</v>
          </cell>
          <cell r="W3106">
            <v>500</v>
          </cell>
          <cell r="X3106" t="str">
            <v>Set</v>
          </cell>
          <cell r="Y3106" t="str">
            <v>3</v>
          </cell>
          <cell r="Z3106">
            <v>0</v>
          </cell>
          <cell r="AA3106">
            <v>0</v>
          </cell>
          <cell r="AB3106">
            <v>102.45</v>
          </cell>
          <cell r="AC3106">
            <v>0</v>
          </cell>
          <cell r="AD3106">
            <v>0</v>
          </cell>
          <cell r="AE3106">
            <v>109.62</v>
          </cell>
          <cell r="AF3106">
            <v>0</v>
          </cell>
          <cell r="AG3106">
            <v>102.45</v>
          </cell>
          <cell r="AH3106">
            <v>109.62</v>
          </cell>
          <cell r="AI3106">
            <v>1</v>
          </cell>
          <cell r="AJ3106" t="str">
            <v>425</v>
          </cell>
          <cell r="AK3106" t="str">
            <v>415</v>
          </cell>
          <cell r="AL3106" t="str">
            <v>55</v>
          </cell>
          <cell r="AM3106" t="str">
            <v>08719924058845</v>
          </cell>
          <cell r="AN3106" t="str">
            <v>95030061</v>
          </cell>
          <cell r="AO3106" t="str">
            <v>Puzzle together - set of 4</v>
          </cell>
        </row>
        <row r="3107">
          <cell r="A3107" t="str">
            <v>900000260</v>
          </cell>
          <cell r="B3107" t="str">
            <v>Toddler puzzle in de tuin</v>
          </cell>
          <cell r="C3107" t="str">
            <v>Educo</v>
          </cell>
          <cell r="D3107" t="str">
            <v>900000260</v>
          </cell>
          <cell r="E3107" t="str">
            <v/>
          </cell>
          <cell r="F3107" t="str">
            <v/>
          </cell>
          <cell r="G3107" t="str">
            <v>900000260</v>
          </cell>
          <cell r="H3107" t="str">
            <v/>
          </cell>
          <cell r="I3107" t="str">
            <v/>
          </cell>
          <cell r="J3107" t="str">
            <v>900000260</v>
          </cell>
          <cell r="K3107" t="str">
            <v/>
          </cell>
          <cell r="L3107" t="str">
            <v/>
          </cell>
          <cell r="M3107" t="e">
            <v>#N/A</v>
          </cell>
          <cell r="N3107" t="e">
            <v>#N/A</v>
          </cell>
          <cell r="O3107" t="e">
            <v>#N/A</v>
          </cell>
          <cell r="P3107" t="str">
            <v>4230</v>
          </cell>
          <cell r="Q3107" t="str">
            <v>CN</v>
          </cell>
          <cell r="R3107" t="str">
            <v>CHN</v>
          </cell>
          <cell r="S3107" t="str">
            <v>China</v>
          </cell>
          <cell r="T3107">
            <v>0.47</v>
          </cell>
          <cell r="U3107">
            <v>0.47</v>
          </cell>
          <cell r="V3107">
            <v>500</v>
          </cell>
          <cell r="W3107">
            <v>500</v>
          </cell>
          <cell r="X3107" t="str">
            <v>Pcs.</v>
          </cell>
          <cell r="Y3107" t="str">
            <v>3</v>
          </cell>
          <cell r="Z3107">
            <v>0</v>
          </cell>
          <cell r="AA3107">
            <v>3.46</v>
          </cell>
          <cell r="AB3107">
            <v>17.95</v>
          </cell>
          <cell r="AC3107">
            <v>0</v>
          </cell>
          <cell r="AD3107">
            <v>0</v>
          </cell>
          <cell r="AE3107">
            <v>19.21</v>
          </cell>
          <cell r="AF3107">
            <v>0</v>
          </cell>
          <cell r="AG3107">
            <v>17.95</v>
          </cell>
          <cell r="AH3107">
            <v>19.21</v>
          </cell>
          <cell r="AI3107">
            <v>1</v>
          </cell>
          <cell r="AJ3107" t="str">
            <v>243</v>
          </cell>
          <cell r="AK3107" t="str">
            <v>243</v>
          </cell>
          <cell r="AL3107" t="str">
            <v>11</v>
          </cell>
          <cell r="AM3107" t="str">
            <v>08719924058678</v>
          </cell>
          <cell r="AN3107" t="str">
            <v>95030061</v>
          </cell>
          <cell r="AO3107" t="str">
            <v>Toddler puzzle - in the garden</v>
          </cell>
        </row>
        <row r="3108">
          <cell r="A3108" t="str">
            <v>900000261</v>
          </cell>
          <cell r="B3108" t="str">
            <v>Peuter puzzel – In de keuken</v>
          </cell>
          <cell r="C3108" t="str">
            <v>Educo</v>
          </cell>
          <cell r="D3108" t="str">
            <v>900000261</v>
          </cell>
          <cell r="E3108" t="str">
            <v/>
          </cell>
          <cell r="F3108" t="str">
            <v/>
          </cell>
          <cell r="G3108" t="str">
            <v>900000261</v>
          </cell>
          <cell r="H3108" t="str">
            <v/>
          </cell>
          <cell r="I3108" t="str">
            <v/>
          </cell>
          <cell r="J3108" t="str">
            <v>900000261</v>
          </cell>
          <cell r="K3108" t="str">
            <v/>
          </cell>
          <cell r="L3108" t="str">
            <v/>
          </cell>
          <cell r="M3108" t="e">
            <v>#N/A</v>
          </cell>
          <cell r="N3108" t="e">
            <v>#N/A</v>
          </cell>
          <cell r="O3108" t="e">
            <v>#N/A</v>
          </cell>
          <cell r="P3108" t="str">
            <v>4230</v>
          </cell>
          <cell r="Q3108" t="str">
            <v>CN</v>
          </cell>
          <cell r="R3108" t="str">
            <v>CHN</v>
          </cell>
          <cell r="S3108" t="str">
            <v>China</v>
          </cell>
          <cell r="T3108">
            <v>0.47</v>
          </cell>
          <cell r="U3108">
            <v>0.47</v>
          </cell>
          <cell r="V3108">
            <v>500</v>
          </cell>
          <cell r="W3108">
            <v>500</v>
          </cell>
          <cell r="X3108" t="str">
            <v>Pcs.</v>
          </cell>
          <cell r="Y3108" t="str">
            <v>3</v>
          </cell>
          <cell r="Z3108">
            <v>0</v>
          </cell>
          <cell r="AA3108">
            <v>3.83</v>
          </cell>
          <cell r="AB3108">
            <v>17.95</v>
          </cell>
          <cell r="AC3108">
            <v>0</v>
          </cell>
          <cell r="AD3108">
            <v>0</v>
          </cell>
          <cell r="AE3108">
            <v>19.21</v>
          </cell>
          <cell r="AF3108">
            <v>0</v>
          </cell>
          <cell r="AG3108">
            <v>17.95</v>
          </cell>
          <cell r="AH3108">
            <v>19.21</v>
          </cell>
          <cell r="AI3108">
            <v>1</v>
          </cell>
          <cell r="AJ3108" t="str">
            <v>243</v>
          </cell>
          <cell r="AK3108" t="str">
            <v>243</v>
          </cell>
          <cell r="AL3108" t="str">
            <v>11</v>
          </cell>
          <cell r="AM3108" t="str">
            <v>08719924058661</v>
          </cell>
          <cell r="AN3108" t="str">
            <v>95030061</v>
          </cell>
          <cell r="AO3108" t="str">
            <v>Toddler puzzle - in the kitchen</v>
          </cell>
        </row>
        <row r="3109">
          <cell r="A3109" t="str">
            <v>900000262</v>
          </cell>
          <cell r="B3109" t="str">
            <v>Peuter puzzel – De was</v>
          </cell>
          <cell r="C3109" t="str">
            <v>Educo</v>
          </cell>
          <cell r="D3109" t="str">
            <v>900000262</v>
          </cell>
          <cell r="E3109" t="str">
            <v/>
          </cell>
          <cell r="F3109" t="str">
            <v/>
          </cell>
          <cell r="G3109" t="str">
            <v>900000262</v>
          </cell>
          <cell r="H3109" t="str">
            <v/>
          </cell>
          <cell r="I3109" t="str">
            <v/>
          </cell>
          <cell r="J3109" t="str">
            <v>900000262</v>
          </cell>
          <cell r="K3109" t="str">
            <v/>
          </cell>
          <cell r="L3109" t="str">
            <v/>
          </cell>
          <cell r="M3109" t="e">
            <v>#N/A</v>
          </cell>
          <cell r="N3109" t="e">
            <v>#N/A</v>
          </cell>
          <cell r="O3109" t="e">
            <v>#N/A</v>
          </cell>
          <cell r="P3109" t="str">
            <v>4230</v>
          </cell>
          <cell r="Q3109" t="str">
            <v>CN</v>
          </cell>
          <cell r="R3109" t="str">
            <v>CHN</v>
          </cell>
          <cell r="S3109" t="str">
            <v>China</v>
          </cell>
          <cell r="T3109">
            <v>0.47</v>
          </cell>
          <cell r="U3109">
            <v>0.47</v>
          </cell>
          <cell r="V3109">
            <v>500</v>
          </cell>
          <cell r="W3109">
            <v>500</v>
          </cell>
          <cell r="X3109" t="str">
            <v>Pcs.</v>
          </cell>
          <cell r="Y3109" t="str">
            <v>3</v>
          </cell>
          <cell r="Z3109">
            <v>0</v>
          </cell>
          <cell r="AA3109">
            <v>3.83</v>
          </cell>
          <cell r="AB3109">
            <v>17.95</v>
          </cell>
          <cell r="AC3109">
            <v>0</v>
          </cell>
          <cell r="AD3109">
            <v>0</v>
          </cell>
          <cell r="AE3109">
            <v>19.21</v>
          </cell>
          <cell r="AF3109">
            <v>0</v>
          </cell>
          <cell r="AG3109">
            <v>17.95</v>
          </cell>
          <cell r="AH3109">
            <v>19.21</v>
          </cell>
          <cell r="AI3109">
            <v>1</v>
          </cell>
          <cell r="AJ3109" t="str">
            <v>243</v>
          </cell>
          <cell r="AK3109" t="str">
            <v>243</v>
          </cell>
          <cell r="AL3109" t="str">
            <v>11</v>
          </cell>
          <cell r="AM3109" t="str">
            <v>08719924058654</v>
          </cell>
          <cell r="AN3109" t="str">
            <v>95030061</v>
          </cell>
          <cell r="AO3109" t="str">
            <v>Toddler puzzle - the laundry</v>
          </cell>
        </row>
        <row r="3110">
          <cell r="A3110" t="str">
            <v>900000263</v>
          </cell>
          <cell r="B3110" t="str">
            <v>Peuter puzzel  – In de supermarkt</v>
          </cell>
          <cell r="C3110" t="str">
            <v>Educo</v>
          </cell>
          <cell r="D3110" t="str">
            <v>900000263</v>
          </cell>
          <cell r="E3110" t="str">
            <v/>
          </cell>
          <cell r="F3110" t="str">
            <v/>
          </cell>
          <cell r="G3110" t="str">
            <v>900000263</v>
          </cell>
          <cell r="H3110" t="str">
            <v/>
          </cell>
          <cell r="I3110" t="str">
            <v/>
          </cell>
          <cell r="J3110" t="str">
            <v>900000263</v>
          </cell>
          <cell r="K3110" t="str">
            <v/>
          </cell>
          <cell r="L3110" t="str">
            <v/>
          </cell>
          <cell r="M3110" t="e">
            <v>#N/A</v>
          </cell>
          <cell r="N3110" t="e">
            <v>#N/A</v>
          </cell>
          <cell r="O3110" t="e">
            <v>#N/A</v>
          </cell>
          <cell r="P3110" t="str">
            <v>4230</v>
          </cell>
          <cell r="Q3110" t="str">
            <v>CN</v>
          </cell>
          <cell r="R3110" t="str">
            <v>CHN</v>
          </cell>
          <cell r="S3110" t="str">
            <v>China</v>
          </cell>
          <cell r="T3110">
            <v>0.47</v>
          </cell>
          <cell r="U3110">
            <v>0.47</v>
          </cell>
          <cell r="V3110">
            <v>500</v>
          </cell>
          <cell r="W3110">
            <v>500</v>
          </cell>
          <cell r="X3110" t="str">
            <v>Pcs.</v>
          </cell>
          <cell r="Y3110" t="str">
            <v>3</v>
          </cell>
          <cell r="Z3110">
            <v>0</v>
          </cell>
          <cell r="AA3110">
            <v>4.59</v>
          </cell>
          <cell r="AB3110">
            <v>17.95</v>
          </cell>
          <cell r="AC3110">
            <v>0</v>
          </cell>
          <cell r="AD3110">
            <v>0</v>
          </cell>
          <cell r="AE3110">
            <v>19.21</v>
          </cell>
          <cell r="AF3110">
            <v>0</v>
          </cell>
          <cell r="AG3110">
            <v>17.95</v>
          </cell>
          <cell r="AH3110">
            <v>19.21</v>
          </cell>
          <cell r="AI3110">
            <v>1</v>
          </cell>
          <cell r="AJ3110" t="str">
            <v>243</v>
          </cell>
          <cell r="AK3110" t="str">
            <v>243</v>
          </cell>
          <cell r="AL3110" t="str">
            <v>11</v>
          </cell>
          <cell r="AM3110" t="str">
            <v>08719924058685</v>
          </cell>
          <cell r="AN3110" t="str">
            <v>95030061</v>
          </cell>
          <cell r="AO3110" t="str">
            <v>Toddler puzzle - in the supermarket</v>
          </cell>
        </row>
        <row r="3111">
          <cell r="A3111" t="str">
            <v>900000264</v>
          </cell>
          <cell r="B3111" t="str">
            <v>Set van 4 Peuter puzzels</v>
          </cell>
          <cell r="C3111" t="str">
            <v>Educo</v>
          </cell>
          <cell r="D3111" t="str">
            <v>900000264</v>
          </cell>
          <cell r="E3111" t="str">
            <v/>
          </cell>
          <cell r="F3111" t="str">
            <v/>
          </cell>
          <cell r="G3111" t="str">
            <v>900000264</v>
          </cell>
          <cell r="H3111" t="str">
            <v/>
          </cell>
          <cell r="I3111" t="str">
            <v/>
          </cell>
          <cell r="J3111" t="str">
            <v>900000264</v>
          </cell>
          <cell r="K3111" t="str">
            <v/>
          </cell>
          <cell r="L3111" t="str">
            <v/>
          </cell>
          <cell r="M3111" t="e">
            <v>#N/A</v>
          </cell>
          <cell r="N3111" t="e">
            <v>#N/A</v>
          </cell>
          <cell r="O3111" t="e">
            <v>#N/A</v>
          </cell>
          <cell r="P3111" t="str">
            <v>4230</v>
          </cell>
          <cell r="Q3111" t="str">
            <v>CN</v>
          </cell>
          <cell r="R3111" t="str">
            <v>CHN</v>
          </cell>
          <cell r="S3111" t="str">
            <v>China</v>
          </cell>
          <cell r="T3111">
            <v>1.82</v>
          </cell>
          <cell r="U3111">
            <v>1.82</v>
          </cell>
          <cell r="V3111">
            <v>500</v>
          </cell>
          <cell r="W3111">
            <v>500</v>
          </cell>
          <cell r="X3111" t="str">
            <v>Set</v>
          </cell>
          <cell r="Y3111" t="str">
            <v>3</v>
          </cell>
          <cell r="Z3111">
            <v>0</v>
          </cell>
          <cell r="AA3111">
            <v>15.96</v>
          </cell>
          <cell r="AB3111">
            <v>71.5</v>
          </cell>
          <cell r="AC3111">
            <v>0</v>
          </cell>
          <cell r="AD3111">
            <v>0</v>
          </cell>
          <cell r="AE3111">
            <v>76.510000000000005</v>
          </cell>
          <cell r="AF3111">
            <v>0</v>
          </cell>
          <cell r="AG3111">
            <v>71.5</v>
          </cell>
          <cell r="AH3111">
            <v>76.510000000000005</v>
          </cell>
          <cell r="AI3111">
            <v>1</v>
          </cell>
          <cell r="AJ3111" t="str">
            <v>265</v>
          </cell>
          <cell r="AK3111" t="str">
            <v>260</v>
          </cell>
          <cell r="AL3111" t="str">
            <v>55</v>
          </cell>
          <cell r="AM3111" t="str">
            <v>08719924058814</v>
          </cell>
          <cell r="AN3111" t="str">
            <v>95030061</v>
          </cell>
          <cell r="AO3111" t="str">
            <v>Toddler puzzle - set of 4</v>
          </cell>
        </row>
        <row r="3112">
          <cell r="A3112" t="str">
            <v>900000265</v>
          </cell>
          <cell r="B3112" t="str">
            <v>Seizoenspuzzel – lente (16 stukjes)</v>
          </cell>
          <cell r="C3112" t="str">
            <v>Educo</v>
          </cell>
          <cell r="D3112" t="str">
            <v>900000265</v>
          </cell>
          <cell r="E3112" t="str">
            <v/>
          </cell>
          <cell r="F3112" t="str">
            <v/>
          </cell>
          <cell r="G3112" t="str">
            <v>900000265</v>
          </cell>
          <cell r="H3112" t="str">
            <v/>
          </cell>
          <cell r="I3112" t="str">
            <v/>
          </cell>
          <cell r="J3112" t="str">
            <v>900000265</v>
          </cell>
          <cell r="K3112" t="str">
            <v/>
          </cell>
          <cell r="L3112" t="str">
            <v/>
          </cell>
          <cell r="M3112" t="e">
            <v>#N/A</v>
          </cell>
          <cell r="N3112" t="e">
            <v>#N/A</v>
          </cell>
          <cell r="O3112" t="e">
            <v>#N/A</v>
          </cell>
          <cell r="P3112" t="str">
            <v>4230</v>
          </cell>
          <cell r="Q3112" t="str">
            <v>CN</v>
          </cell>
          <cell r="R3112" t="str">
            <v>CHN</v>
          </cell>
          <cell r="S3112" t="str">
            <v>China</v>
          </cell>
          <cell r="T3112">
            <v>0.85</v>
          </cell>
          <cell r="U3112">
            <v>0.85</v>
          </cell>
          <cell r="V3112">
            <v>500</v>
          </cell>
          <cell r="W3112">
            <v>500</v>
          </cell>
          <cell r="X3112" t="str">
            <v>Pcs.</v>
          </cell>
          <cell r="Y3112" t="str">
            <v>3</v>
          </cell>
          <cell r="Z3112">
            <v>0</v>
          </cell>
          <cell r="AA3112">
            <v>5.21</v>
          </cell>
          <cell r="AB3112">
            <v>15.45</v>
          </cell>
          <cell r="AC3112">
            <v>0</v>
          </cell>
          <cell r="AD3112">
            <v>0</v>
          </cell>
          <cell r="AE3112">
            <v>16.53</v>
          </cell>
          <cell r="AF3112">
            <v>0</v>
          </cell>
          <cell r="AG3112">
            <v>15.45</v>
          </cell>
          <cell r="AH3112">
            <v>16.53</v>
          </cell>
          <cell r="AI3112">
            <v>1</v>
          </cell>
          <cell r="AJ3112" t="str">
            <v>343</v>
          </cell>
          <cell r="AK3112" t="str">
            <v>343</v>
          </cell>
          <cell r="AL3112" t="str">
            <v>11</v>
          </cell>
          <cell r="AM3112" t="str">
            <v>08719924058715</v>
          </cell>
          <cell r="AN3112" t="str">
            <v>95030061</v>
          </cell>
          <cell r="AO3112" t="str">
            <v>Seasons puzzel - Spring</v>
          </cell>
        </row>
        <row r="3113">
          <cell r="A3113" t="str">
            <v>900000266</v>
          </cell>
          <cell r="B3113" t="str">
            <v>Seizoenspuzzel – zomer (9 stukjes)</v>
          </cell>
          <cell r="C3113" t="str">
            <v>Educo</v>
          </cell>
          <cell r="D3113" t="str">
            <v>900000266</v>
          </cell>
          <cell r="E3113" t="str">
            <v/>
          </cell>
          <cell r="F3113" t="str">
            <v/>
          </cell>
          <cell r="G3113" t="str">
            <v>900000266</v>
          </cell>
          <cell r="H3113" t="str">
            <v/>
          </cell>
          <cell r="I3113" t="str">
            <v/>
          </cell>
          <cell r="J3113" t="str">
            <v>900000266</v>
          </cell>
          <cell r="K3113" t="str">
            <v/>
          </cell>
          <cell r="L3113" t="str">
            <v/>
          </cell>
          <cell r="M3113" t="e">
            <v>#N/A</v>
          </cell>
          <cell r="N3113" t="e">
            <v>#N/A</v>
          </cell>
          <cell r="O3113" t="e">
            <v>#N/A</v>
          </cell>
          <cell r="P3113" t="str">
            <v>4230</v>
          </cell>
          <cell r="Q3113" t="str">
            <v>CN</v>
          </cell>
          <cell r="R3113" t="str">
            <v>CHN</v>
          </cell>
          <cell r="S3113" t="str">
            <v>China</v>
          </cell>
          <cell r="T3113">
            <v>0.85</v>
          </cell>
          <cell r="U3113">
            <v>0.85</v>
          </cell>
          <cell r="V3113">
            <v>500</v>
          </cell>
          <cell r="W3113">
            <v>500</v>
          </cell>
          <cell r="X3113" t="str">
            <v>Pcs.</v>
          </cell>
          <cell r="Y3113" t="str">
            <v>3</v>
          </cell>
          <cell r="Z3113">
            <v>0</v>
          </cell>
          <cell r="AA3113">
            <v>4.88</v>
          </cell>
          <cell r="AB3113">
            <v>15.45</v>
          </cell>
          <cell r="AC3113">
            <v>0</v>
          </cell>
          <cell r="AD3113">
            <v>0</v>
          </cell>
          <cell r="AE3113">
            <v>16.53</v>
          </cell>
          <cell r="AF3113">
            <v>0</v>
          </cell>
          <cell r="AG3113">
            <v>15.45</v>
          </cell>
          <cell r="AH3113">
            <v>16.53</v>
          </cell>
          <cell r="AI3113">
            <v>1</v>
          </cell>
          <cell r="AJ3113" t="str">
            <v>343</v>
          </cell>
          <cell r="AK3113" t="str">
            <v>343</v>
          </cell>
          <cell r="AL3113" t="str">
            <v>11</v>
          </cell>
          <cell r="AM3113" t="str">
            <v>08719924058692</v>
          </cell>
          <cell r="AN3113" t="str">
            <v>95030061</v>
          </cell>
          <cell r="AO3113" t="str">
            <v>Seasons puzzles - Summer</v>
          </cell>
        </row>
        <row r="3114">
          <cell r="A3114" t="str">
            <v>900000267</v>
          </cell>
          <cell r="B3114" t="str">
            <v>Seizoenspuzzel – herfst (16 stukjes)</v>
          </cell>
          <cell r="C3114" t="str">
            <v>Educo</v>
          </cell>
          <cell r="D3114" t="str">
            <v>900000267</v>
          </cell>
          <cell r="E3114" t="str">
            <v/>
          </cell>
          <cell r="F3114" t="str">
            <v/>
          </cell>
          <cell r="G3114" t="str">
            <v>900000267</v>
          </cell>
          <cell r="H3114" t="str">
            <v/>
          </cell>
          <cell r="I3114" t="str">
            <v/>
          </cell>
          <cell r="J3114" t="str">
            <v>900000267</v>
          </cell>
          <cell r="K3114" t="str">
            <v/>
          </cell>
          <cell r="L3114" t="str">
            <v/>
          </cell>
          <cell r="M3114" t="e">
            <v>#N/A</v>
          </cell>
          <cell r="N3114" t="e">
            <v>#N/A</v>
          </cell>
          <cell r="O3114" t="e">
            <v>#N/A</v>
          </cell>
          <cell r="P3114" t="str">
            <v>4230</v>
          </cell>
          <cell r="Q3114" t="str">
            <v>CN</v>
          </cell>
          <cell r="R3114" t="str">
            <v>CHN</v>
          </cell>
          <cell r="S3114" t="str">
            <v>China</v>
          </cell>
          <cell r="T3114">
            <v>0.85</v>
          </cell>
          <cell r="U3114">
            <v>0.85</v>
          </cell>
          <cell r="V3114">
            <v>500</v>
          </cell>
          <cell r="W3114">
            <v>500</v>
          </cell>
          <cell r="X3114" t="str">
            <v>Pcs.</v>
          </cell>
          <cell r="Y3114" t="str">
            <v>3</v>
          </cell>
          <cell r="Z3114">
            <v>0</v>
          </cell>
          <cell r="AA3114">
            <v>5.21</v>
          </cell>
          <cell r="AB3114">
            <v>15.45</v>
          </cell>
          <cell r="AC3114">
            <v>0</v>
          </cell>
          <cell r="AD3114">
            <v>0</v>
          </cell>
          <cell r="AE3114">
            <v>16.53</v>
          </cell>
          <cell r="AF3114">
            <v>0</v>
          </cell>
          <cell r="AG3114">
            <v>15.45</v>
          </cell>
          <cell r="AH3114">
            <v>16.53</v>
          </cell>
          <cell r="AI3114">
            <v>1</v>
          </cell>
          <cell r="AJ3114" t="str">
            <v>343</v>
          </cell>
          <cell r="AK3114" t="str">
            <v>343</v>
          </cell>
          <cell r="AL3114" t="str">
            <v>11</v>
          </cell>
          <cell r="AM3114" t="str">
            <v>08719924058722</v>
          </cell>
          <cell r="AN3114" t="str">
            <v>95030061</v>
          </cell>
          <cell r="AO3114" t="str">
            <v>Seasons puzzles - Autumn</v>
          </cell>
        </row>
        <row r="3115">
          <cell r="A3115" t="str">
            <v>900000268</v>
          </cell>
          <cell r="B3115" t="str">
            <v>Seizoenspuzzel – winter (9 stukjes)</v>
          </cell>
          <cell r="C3115" t="str">
            <v>Educo</v>
          </cell>
          <cell r="D3115" t="str">
            <v>900000268</v>
          </cell>
          <cell r="E3115" t="str">
            <v/>
          </cell>
          <cell r="F3115" t="str">
            <v/>
          </cell>
          <cell r="G3115" t="str">
            <v>900000268</v>
          </cell>
          <cell r="H3115" t="str">
            <v/>
          </cell>
          <cell r="I3115" t="str">
            <v/>
          </cell>
          <cell r="J3115" t="str">
            <v>900000268</v>
          </cell>
          <cell r="K3115" t="str">
            <v/>
          </cell>
          <cell r="L3115" t="str">
            <v/>
          </cell>
          <cell r="M3115" t="e">
            <v>#N/A</v>
          </cell>
          <cell r="N3115" t="e">
            <v>#N/A</v>
          </cell>
          <cell r="O3115" t="e">
            <v>#N/A</v>
          </cell>
          <cell r="P3115" t="str">
            <v>4230</v>
          </cell>
          <cell r="Q3115" t="str">
            <v>CN</v>
          </cell>
          <cell r="R3115" t="str">
            <v>CHN</v>
          </cell>
          <cell r="S3115" t="str">
            <v>China</v>
          </cell>
          <cell r="T3115">
            <v>0.85</v>
          </cell>
          <cell r="U3115">
            <v>0.85</v>
          </cell>
          <cell r="V3115">
            <v>500</v>
          </cell>
          <cell r="W3115">
            <v>500</v>
          </cell>
          <cell r="X3115" t="str">
            <v>Pcs.</v>
          </cell>
          <cell r="Y3115" t="str">
            <v>3</v>
          </cell>
          <cell r="Z3115">
            <v>0</v>
          </cell>
          <cell r="AA3115">
            <v>4.88</v>
          </cell>
          <cell r="AB3115">
            <v>15.45</v>
          </cell>
          <cell r="AC3115">
            <v>0</v>
          </cell>
          <cell r="AD3115">
            <v>0</v>
          </cell>
          <cell r="AE3115">
            <v>16.53</v>
          </cell>
          <cell r="AF3115">
            <v>0</v>
          </cell>
          <cell r="AG3115">
            <v>15.45</v>
          </cell>
          <cell r="AH3115">
            <v>16.53</v>
          </cell>
          <cell r="AI3115">
            <v>1</v>
          </cell>
          <cell r="AJ3115" t="str">
            <v>343</v>
          </cell>
          <cell r="AK3115" t="str">
            <v>343</v>
          </cell>
          <cell r="AL3115" t="str">
            <v>11</v>
          </cell>
          <cell r="AM3115" t="str">
            <v>08719924058708</v>
          </cell>
          <cell r="AN3115" t="str">
            <v>95030061</v>
          </cell>
          <cell r="AO3115" t="str">
            <v>Seasons puzzles - Winter</v>
          </cell>
        </row>
        <row r="3116">
          <cell r="A3116" t="str">
            <v>900000269</v>
          </cell>
          <cell r="B3116" t="str">
            <v>Set van 4 seizoenspuzzels</v>
          </cell>
          <cell r="C3116" t="str">
            <v>Educo</v>
          </cell>
          <cell r="D3116" t="str">
            <v>900000269</v>
          </cell>
          <cell r="E3116" t="str">
            <v/>
          </cell>
          <cell r="F3116" t="str">
            <v/>
          </cell>
          <cell r="G3116" t="str">
            <v>900000269</v>
          </cell>
          <cell r="H3116" t="str">
            <v/>
          </cell>
          <cell r="I3116" t="str">
            <v/>
          </cell>
          <cell r="J3116" t="str">
            <v>900000269</v>
          </cell>
          <cell r="K3116" t="str">
            <v/>
          </cell>
          <cell r="L3116" t="str">
            <v/>
          </cell>
          <cell r="M3116" t="e">
            <v>#N/A</v>
          </cell>
          <cell r="N3116" t="e">
            <v>#N/A</v>
          </cell>
          <cell r="O3116" t="e">
            <v>#N/A</v>
          </cell>
          <cell r="P3116" t="str">
            <v>4230</v>
          </cell>
          <cell r="Q3116" t="str">
            <v>CN</v>
          </cell>
          <cell r="R3116" t="str">
            <v>CHN</v>
          </cell>
          <cell r="S3116" t="str">
            <v>China</v>
          </cell>
          <cell r="T3116">
            <v>3.5</v>
          </cell>
          <cell r="U3116">
            <v>3.5</v>
          </cell>
          <cell r="V3116">
            <v>500</v>
          </cell>
          <cell r="W3116">
            <v>500</v>
          </cell>
          <cell r="X3116" t="str">
            <v>Set</v>
          </cell>
          <cell r="Y3116" t="str">
            <v>3</v>
          </cell>
          <cell r="Z3116">
            <v>0</v>
          </cell>
          <cell r="AA3116">
            <v>0</v>
          </cell>
          <cell r="AB3116">
            <v>60.95</v>
          </cell>
          <cell r="AC3116">
            <v>0</v>
          </cell>
          <cell r="AD3116">
            <v>0</v>
          </cell>
          <cell r="AE3116">
            <v>65.22</v>
          </cell>
          <cell r="AF3116">
            <v>0</v>
          </cell>
          <cell r="AG3116">
            <v>60.95</v>
          </cell>
          <cell r="AH3116">
            <v>65.22</v>
          </cell>
          <cell r="AI3116">
            <v>1</v>
          </cell>
          <cell r="AJ3116" t="str">
            <v>360</v>
          </cell>
          <cell r="AK3116" t="str">
            <v>355</v>
          </cell>
          <cell r="AL3116" t="str">
            <v>55</v>
          </cell>
          <cell r="AM3116" t="str">
            <v>08719924058821</v>
          </cell>
          <cell r="AN3116" t="str">
            <v>95030061</v>
          </cell>
          <cell r="AO3116" t="str">
            <v>Seasons puzzles- set of 4</v>
          </cell>
        </row>
        <row r="3117">
          <cell r="A3117" t="str">
            <v>900000270</v>
          </cell>
          <cell r="B3117" t="str">
            <v>Groeipuzzel – levensloop van de mens</v>
          </cell>
          <cell r="C3117" t="str">
            <v>Educo</v>
          </cell>
          <cell r="D3117" t="str">
            <v>900000270</v>
          </cell>
          <cell r="E3117" t="str">
            <v/>
          </cell>
          <cell r="F3117" t="str">
            <v/>
          </cell>
          <cell r="G3117" t="str">
            <v>900000270</v>
          </cell>
          <cell r="H3117" t="str">
            <v/>
          </cell>
          <cell r="I3117" t="str">
            <v/>
          </cell>
          <cell r="J3117" t="str">
            <v>900000270</v>
          </cell>
          <cell r="K3117" t="str">
            <v/>
          </cell>
          <cell r="L3117" t="str">
            <v/>
          </cell>
          <cell r="M3117" t="e">
            <v>#N/A</v>
          </cell>
          <cell r="N3117" t="e">
            <v>#N/A</v>
          </cell>
          <cell r="O3117" t="e">
            <v>#N/A</v>
          </cell>
          <cell r="P3117" t="str">
            <v>4230</v>
          </cell>
          <cell r="Q3117" t="str">
            <v>CN</v>
          </cell>
          <cell r="R3117" t="str">
            <v>CHN</v>
          </cell>
          <cell r="S3117" t="str">
            <v>China</v>
          </cell>
          <cell r="T3117">
            <v>0.5</v>
          </cell>
          <cell r="U3117">
            <v>0.5</v>
          </cell>
          <cell r="V3117">
            <v>500</v>
          </cell>
          <cell r="W3117">
            <v>500</v>
          </cell>
          <cell r="X3117" t="str">
            <v>Pcs.</v>
          </cell>
          <cell r="Y3117" t="str">
            <v>3</v>
          </cell>
          <cell r="Z3117">
            <v>0</v>
          </cell>
          <cell r="AA3117">
            <v>0</v>
          </cell>
          <cell r="AB3117">
            <v>22.99</v>
          </cell>
          <cell r="AC3117">
            <v>0</v>
          </cell>
          <cell r="AD3117">
            <v>0</v>
          </cell>
          <cell r="AE3117">
            <v>24.6</v>
          </cell>
          <cell r="AF3117">
            <v>0</v>
          </cell>
          <cell r="AG3117">
            <v>22.99</v>
          </cell>
          <cell r="AH3117">
            <v>24.6</v>
          </cell>
          <cell r="AI3117">
            <v>1</v>
          </cell>
          <cell r="AJ3117" t="str">
            <v>208</v>
          </cell>
          <cell r="AK3117" t="str">
            <v>185</v>
          </cell>
          <cell r="AL3117" t="str">
            <v>20</v>
          </cell>
          <cell r="AM3117" t="str">
            <v>08719924058852</v>
          </cell>
          <cell r="AN3117" t="str">
            <v>95030061</v>
          </cell>
          <cell r="AO3117" t="str">
            <v>Growth puzzle - human life cycle</v>
          </cell>
        </row>
        <row r="3118">
          <cell r="A3118" t="str">
            <v>900000271</v>
          </cell>
          <cell r="B3118" t="str">
            <v>Plaatjesdomino</v>
          </cell>
          <cell r="C3118" t="str">
            <v>Educo</v>
          </cell>
          <cell r="D3118" t="str">
            <v>900000271</v>
          </cell>
          <cell r="E3118" t="str">
            <v/>
          </cell>
          <cell r="F3118" t="str">
            <v/>
          </cell>
          <cell r="G3118" t="str">
            <v>900000271</v>
          </cell>
          <cell r="H3118" t="str">
            <v/>
          </cell>
          <cell r="I3118" t="str">
            <v/>
          </cell>
          <cell r="J3118" t="str">
            <v>900000271</v>
          </cell>
          <cell r="K3118" t="str">
            <v/>
          </cell>
          <cell r="L3118" t="str">
            <v/>
          </cell>
          <cell r="M3118" t="e">
            <v>#N/A</v>
          </cell>
          <cell r="N3118" t="e">
            <v>#N/A</v>
          </cell>
          <cell r="O3118" t="e">
            <v>#N/A</v>
          </cell>
          <cell r="P3118" t="str">
            <v>4210</v>
          </cell>
          <cell r="Q3118" t="str">
            <v>CN</v>
          </cell>
          <cell r="R3118" t="str">
            <v>CHN</v>
          </cell>
          <cell r="S3118" t="str">
            <v>China</v>
          </cell>
          <cell r="T3118">
            <v>2.87</v>
          </cell>
          <cell r="U3118">
            <v>2.87</v>
          </cell>
          <cell r="V3118">
            <v>500</v>
          </cell>
          <cell r="W3118">
            <v>500</v>
          </cell>
          <cell r="X3118" t="str">
            <v>Pcs.</v>
          </cell>
          <cell r="Y3118" t="str">
            <v>3</v>
          </cell>
          <cell r="Z3118">
            <v>0</v>
          </cell>
          <cell r="AA3118">
            <v>18.71</v>
          </cell>
          <cell r="AB3118">
            <v>48.95</v>
          </cell>
          <cell r="AC3118">
            <v>0</v>
          </cell>
          <cell r="AD3118">
            <v>0</v>
          </cell>
          <cell r="AE3118">
            <v>52.38</v>
          </cell>
          <cell r="AF3118">
            <v>0</v>
          </cell>
          <cell r="AG3118">
            <v>48.95</v>
          </cell>
          <cell r="AH3118">
            <v>52.38</v>
          </cell>
          <cell r="AI3118">
            <v>1</v>
          </cell>
          <cell r="AJ3118" t="str">
            <v>360</v>
          </cell>
          <cell r="AK3118" t="str">
            <v>240</v>
          </cell>
          <cell r="AL3118" t="str">
            <v>78</v>
          </cell>
          <cell r="AM3118" t="str">
            <v>08719924058500</v>
          </cell>
          <cell r="AN3118" t="str">
            <v>95030099</v>
          </cell>
          <cell r="AO3118" t="str">
            <v>Image dominoes</v>
          </cell>
        </row>
        <row r="3119">
          <cell r="A3119" t="str">
            <v>900000272</v>
          </cell>
          <cell r="B3119" t="str">
            <v>Groeipuzzel kikker</v>
          </cell>
          <cell r="C3119" t="str">
            <v>Educo</v>
          </cell>
          <cell r="D3119" t="str">
            <v>900000272</v>
          </cell>
          <cell r="E3119" t="str">
            <v/>
          </cell>
          <cell r="F3119" t="str">
            <v/>
          </cell>
          <cell r="G3119" t="str">
            <v>900000272</v>
          </cell>
          <cell r="H3119" t="str">
            <v/>
          </cell>
          <cell r="I3119" t="str">
            <v/>
          </cell>
          <cell r="J3119" t="str">
            <v>900000272</v>
          </cell>
          <cell r="K3119" t="str">
            <v/>
          </cell>
          <cell r="L3119" t="str">
            <v/>
          </cell>
          <cell r="M3119" t="e">
            <v>#N/A</v>
          </cell>
          <cell r="N3119" t="e">
            <v>#N/A</v>
          </cell>
          <cell r="O3119" t="e">
            <v>#N/A</v>
          </cell>
          <cell r="P3119" t="str">
            <v>4230</v>
          </cell>
          <cell r="Q3119" t="str">
            <v>CN</v>
          </cell>
          <cell r="R3119" t="str">
            <v>CHN</v>
          </cell>
          <cell r="S3119" t="str">
            <v>China</v>
          </cell>
          <cell r="T3119">
            <v>0.62</v>
          </cell>
          <cell r="U3119">
            <v>0.81699999999999995</v>
          </cell>
          <cell r="V3119">
            <v>500</v>
          </cell>
          <cell r="W3119">
            <v>500</v>
          </cell>
          <cell r="X3119" t="str">
            <v>Pcs.</v>
          </cell>
          <cell r="Y3119" t="str">
            <v>3</v>
          </cell>
          <cell r="Z3119">
            <v>0</v>
          </cell>
          <cell r="AA3119">
            <v>8.5299999999999994</v>
          </cell>
          <cell r="AB3119">
            <v>22.99</v>
          </cell>
          <cell r="AC3119">
            <v>0</v>
          </cell>
          <cell r="AD3119">
            <v>0</v>
          </cell>
          <cell r="AE3119">
            <v>24.6</v>
          </cell>
          <cell r="AF3119">
            <v>0</v>
          </cell>
          <cell r="AG3119">
            <v>22.99</v>
          </cell>
          <cell r="AH3119">
            <v>24.6</v>
          </cell>
          <cell r="AI3119">
            <v>1</v>
          </cell>
          <cell r="AJ3119" t="str">
            <v>245</v>
          </cell>
          <cell r="AK3119" t="str">
            <v>245</v>
          </cell>
          <cell r="AL3119" t="str">
            <v>20</v>
          </cell>
          <cell r="AM3119" t="str">
            <v>08719924058562</v>
          </cell>
          <cell r="AN3119" t="str">
            <v>95030061</v>
          </cell>
          <cell r="AO3119" t="str">
            <v>Growth puzzle-frog</v>
          </cell>
        </row>
        <row r="3120">
          <cell r="A3120" t="str">
            <v>900000273</v>
          </cell>
          <cell r="B3120" t="str">
            <v>Groeipuzzel vlinder</v>
          </cell>
          <cell r="C3120" t="str">
            <v>Educo</v>
          </cell>
          <cell r="D3120" t="str">
            <v>900000273</v>
          </cell>
          <cell r="E3120" t="str">
            <v/>
          </cell>
          <cell r="F3120" t="str">
            <v/>
          </cell>
          <cell r="G3120" t="str">
            <v>900000273</v>
          </cell>
          <cell r="H3120" t="str">
            <v/>
          </cell>
          <cell r="I3120" t="str">
            <v/>
          </cell>
          <cell r="J3120" t="str">
            <v>900000273</v>
          </cell>
          <cell r="K3120" t="str">
            <v/>
          </cell>
          <cell r="L3120" t="str">
            <v/>
          </cell>
          <cell r="M3120" t="e">
            <v>#N/A</v>
          </cell>
          <cell r="N3120" t="e">
            <v>#N/A</v>
          </cell>
          <cell r="O3120" t="e">
            <v>#N/A</v>
          </cell>
          <cell r="P3120" t="str">
            <v>4230</v>
          </cell>
          <cell r="Q3120" t="str">
            <v>CN</v>
          </cell>
          <cell r="R3120" t="str">
            <v>CHN</v>
          </cell>
          <cell r="S3120" t="str">
            <v>China</v>
          </cell>
          <cell r="T3120">
            <v>0.81699999999999995</v>
          </cell>
          <cell r="U3120">
            <v>0.81699999999999995</v>
          </cell>
          <cell r="V3120">
            <v>500</v>
          </cell>
          <cell r="W3120">
            <v>500</v>
          </cell>
          <cell r="X3120" t="str">
            <v>Pcs.</v>
          </cell>
          <cell r="Y3120" t="str">
            <v>3</v>
          </cell>
          <cell r="Z3120">
            <v>0</v>
          </cell>
          <cell r="AA3120">
            <v>8.5299999999999994</v>
          </cell>
          <cell r="AB3120">
            <v>22.99</v>
          </cell>
          <cell r="AC3120">
            <v>0</v>
          </cell>
          <cell r="AD3120">
            <v>0</v>
          </cell>
          <cell r="AE3120">
            <v>24.6</v>
          </cell>
          <cell r="AF3120">
            <v>0</v>
          </cell>
          <cell r="AG3120">
            <v>22.99</v>
          </cell>
          <cell r="AH3120">
            <v>24.6</v>
          </cell>
          <cell r="AI3120">
            <v>1</v>
          </cell>
          <cell r="AJ3120" t="str">
            <v>245</v>
          </cell>
          <cell r="AK3120" t="str">
            <v>245</v>
          </cell>
          <cell r="AL3120" t="str">
            <v>20</v>
          </cell>
          <cell r="AM3120" t="str">
            <v>08719924058555</v>
          </cell>
          <cell r="AN3120" t="str">
            <v>95030061</v>
          </cell>
          <cell r="AO3120" t="str">
            <v>Growth puzzle-butterfly</v>
          </cell>
        </row>
        <row r="3121">
          <cell r="A3121" t="str">
            <v>900000274</v>
          </cell>
          <cell r="B3121" t="str">
            <v>Groeipuzzel opa en oma</v>
          </cell>
          <cell r="C3121" t="str">
            <v>Educo</v>
          </cell>
          <cell r="D3121" t="str">
            <v>900000274</v>
          </cell>
          <cell r="E3121" t="str">
            <v/>
          </cell>
          <cell r="F3121" t="str">
            <v/>
          </cell>
          <cell r="G3121" t="str">
            <v>900000274</v>
          </cell>
          <cell r="H3121" t="str">
            <v/>
          </cell>
          <cell r="I3121" t="str">
            <v/>
          </cell>
          <cell r="J3121" t="str">
            <v>900000274</v>
          </cell>
          <cell r="K3121" t="str">
            <v/>
          </cell>
          <cell r="L3121" t="str">
            <v/>
          </cell>
          <cell r="M3121" t="e">
            <v>#N/A</v>
          </cell>
          <cell r="N3121" t="e">
            <v>#N/A</v>
          </cell>
          <cell r="O3121" t="e">
            <v>#N/A</v>
          </cell>
          <cell r="P3121" t="str">
            <v>4230</v>
          </cell>
          <cell r="Q3121" t="str">
            <v>CN</v>
          </cell>
          <cell r="R3121" t="str">
            <v>CHN</v>
          </cell>
          <cell r="S3121" t="str">
            <v>China</v>
          </cell>
          <cell r="T3121">
            <v>0.62</v>
          </cell>
          <cell r="U3121">
            <v>0.81699999999999995</v>
          </cell>
          <cell r="V3121">
            <v>500</v>
          </cell>
          <cell r="W3121">
            <v>500</v>
          </cell>
          <cell r="X3121" t="str">
            <v>Pcs.</v>
          </cell>
          <cell r="Y3121" t="str">
            <v>3</v>
          </cell>
          <cell r="Z3121">
            <v>0</v>
          </cell>
          <cell r="AA3121">
            <v>8.5299999999999994</v>
          </cell>
          <cell r="AB3121">
            <v>22.99</v>
          </cell>
          <cell r="AC3121">
            <v>0</v>
          </cell>
          <cell r="AD3121">
            <v>0</v>
          </cell>
          <cell r="AE3121">
            <v>24.6</v>
          </cell>
          <cell r="AF3121">
            <v>0</v>
          </cell>
          <cell r="AG3121">
            <v>22.99</v>
          </cell>
          <cell r="AH3121">
            <v>24.6</v>
          </cell>
          <cell r="AI3121">
            <v>1</v>
          </cell>
          <cell r="AJ3121" t="str">
            <v>245</v>
          </cell>
          <cell r="AK3121" t="str">
            <v>245</v>
          </cell>
          <cell r="AL3121" t="str">
            <v>20</v>
          </cell>
          <cell r="AM3121" t="str">
            <v>08719924058548</v>
          </cell>
          <cell r="AN3121" t="str">
            <v>95030061</v>
          </cell>
          <cell r="AO3121" t="str">
            <v>Growth puzzle grandpa - grandma</v>
          </cell>
        </row>
        <row r="3122">
          <cell r="A3122" t="str">
            <v>900000277</v>
          </cell>
          <cell r="B3122" t="str">
            <v>Denkvierkanten</v>
          </cell>
          <cell r="C3122" t="str">
            <v>Educo</v>
          </cell>
          <cell r="D3122" t="str">
            <v>900000277</v>
          </cell>
          <cell r="E3122" t="str">
            <v/>
          </cell>
          <cell r="F3122" t="str">
            <v/>
          </cell>
          <cell r="G3122" t="str">
            <v>900000277</v>
          </cell>
          <cell r="H3122" t="str">
            <v/>
          </cell>
          <cell r="I3122" t="str">
            <v/>
          </cell>
          <cell r="J3122" t="str">
            <v>900000277</v>
          </cell>
          <cell r="K3122" t="str">
            <v/>
          </cell>
          <cell r="L3122" t="str">
            <v/>
          </cell>
          <cell r="M3122" t="e">
            <v>#N/A</v>
          </cell>
          <cell r="N3122" t="e">
            <v>#N/A</v>
          </cell>
          <cell r="O3122" t="e">
            <v>#N/A</v>
          </cell>
          <cell r="P3122" t="str">
            <v>4210</v>
          </cell>
          <cell r="Q3122" t="str">
            <v>CN</v>
          </cell>
          <cell r="R3122" t="str">
            <v>CHN</v>
          </cell>
          <cell r="S3122" t="str">
            <v>China</v>
          </cell>
          <cell r="T3122">
            <v>1.95</v>
          </cell>
          <cell r="U3122">
            <v>1.95</v>
          </cell>
          <cell r="V3122">
            <v>500</v>
          </cell>
          <cell r="W3122">
            <v>500</v>
          </cell>
          <cell r="X3122" t="str">
            <v>Pcs.</v>
          </cell>
          <cell r="Y3122" t="str">
            <v>3</v>
          </cell>
          <cell r="Z3122">
            <v>0</v>
          </cell>
          <cell r="AA3122">
            <v>0</v>
          </cell>
          <cell r="AB3122">
            <v>51.95</v>
          </cell>
          <cell r="AC3122">
            <v>0</v>
          </cell>
          <cell r="AD3122">
            <v>0</v>
          </cell>
          <cell r="AE3122">
            <v>55.59</v>
          </cell>
          <cell r="AF3122">
            <v>0</v>
          </cell>
          <cell r="AG3122">
            <v>51.95</v>
          </cell>
          <cell r="AH3122">
            <v>55.59</v>
          </cell>
          <cell r="AI3122">
            <v>1</v>
          </cell>
          <cell r="AJ3122" t="str">
            <v>250</v>
          </cell>
          <cell r="AK3122" t="str">
            <v>240</v>
          </cell>
          <cell r="AL3122" t="str">
            <v>76</v>
          </cell>
          <cell r="AM3122" t="str">
            <v>08719924058968</v>
          </cell>
          <cell r="AN3122" t="str">
            <v>95030039</v>
          </cell>
          <cell r="AO3122" t="str">
            <v>Thinking squares</v>
          </cell>
        </row>
        <row r="3123">
          <cell r="A3123" t="str">
            <v>900000280</v>
          </cell>
          <cell r="B3123" t="str">
            <v>Rotsblokken mini</v>
          </cell>
          <cell r="C3123" t="str">
            <v>Educo</v>
          </cell>
          <cell r="D3123" t="str">
            <v>900000280</v>
          </cell>
          <cell r="E3123" t="str">
            <v/>
          </cell>
          <cell r="F3123" t="str">
            <v/>
          </cell>
          <cell r="G3123" t="str">
            <v>900000280</v>
          </cell>
          <cell r="H3123" t="str">
            <v/>
          </cell>
          <cell r="I3123" t="str">
            <v/>
          </cell>
          <cell r="J3123" t="str">
            <v>900000280</v>
          </cell>
          <cell r="K3123" t="str">
            <v/>
          </cell>
          <cell r="L3123" t="str">
            <v/>
          </cell>
          <cell r="M3123" t="e">
            <v>#N/A</v>
          </cell>
          <cell r="N3123" t="e">
            <v>#N/A</v>
          </cell>
          <cell r="O3123" t="e">
            <v>#N/A</v>
          </cell>
          <cell r="P3123" t="str">
            <v>4202</v>
          </cell>
          <cell r="Q3123" t="str">
            <v>CN</v>
          </cell>
          <cell r="R3123" t="str">
            <v>CHN</v>
          </cell>
          <cell r="S3123" t="str">
            <v>China</v>
          </cell>
          <cell r="T3123">
            <v>0.4</v>
          </cell>
          <cell r="U3123">
            <v>0.4</v>
          </cell>
          <cell r="V3123">
            <v>500</v>
          </cell>
          <cell r="W3123">
            <v>500</v>
          </cell>
          <cell r="X3123" t="str">
            <v>Pcs.</v>
          </cell>
          <cell r="Y3123" t="str">
            <v>3</v>
          </cell>
          <cell r="Z3123">
            <v>0</v>
          </cell>
          <cell r="AA3123">
            <v>8.94</v>
          </cell>
          <cell r="AB3123">
            <v>24.95</v>
          </cell>
          <cell r="AC3123">
            <v>0</v>
          </cell>
          <cell r="AD3123">
            <v>0</v>
          </cell>
          <cell r="AE3123">
            <v>26.7</v>
          </cell>
          <cell r="AF3123">
            <v>0</v>
          </cell>
          <cell r="AG3123">
            <v>24.95</v>
          </cell>
          <cell r="AH3123">
            <v>26.7</v>
          </cell>
          <cell r="AI3123">
            <v>1</v>
          </cell>
          <cell r="AJ3123" t="str">
            <v>21</v>
          </cell>
          <cell r="AK3123" t="str">
            <v>14</v>
          </cell>
          <cell r="AL3123" t="str">
            <v>46</v>
          </cell>
          <cell r="AM3123" t="str">
            <v>08719924058043</v>
          </cell>
          <cell r="AN3123" t="str">
            <v>95030039</v>
          </cell>
          <cell r="AO3123" t="str">
            <v>boulders mini</v>
          </cell>
        </row>
        <row r="3124">
          <cell r="A3124" t="str">
            <v>900000282</v>
          </cell>
          <cell r="B3124" t="str">
            <v>Puzzel blokken, robots</v>
          </cell>
          <cell r="C3124" t="str">
            <v>Educo</v>
          </cell>
          <cell r="D3124" t="str">
            <v>900000282</v>
          </cell>
          <cell r="E3124" t="str">
            <v/>
          </cell>
          <cell r="F3124" t="str">
            <v/>
          </cell>
          <cell r="G3124" t="str">
            <v>900000282</v>
          </cell>
          <cell r="H3124" t="str">
            <v/>
          </cell>
          <cell r="I3124" t="str">
            <v/>
          </cell>
          <cell r="J3124" t="str">
            <v>900000282</v>
          </cell>
          <cell r="K3124" t="str">
            <v/>
          </cell>
          <cell r="L3124" t="str">
            <v/>
          </cell>
          <cell r="M3124" t="e">
            <v>#N/A</v>
          </cell>
          <cell r="N3124" t="e">
            <v>#N/A</v>
          </cell>
          <cell r="O3124" t="e">
            <v>#N/A</v>
          </cell>
          <cell r="P3124" t="str">
            <v>4230</v>
          </cell>
          <cell r="Q3124" t="str">
            <v>CN</v>
          </cell>
          <cell r="R3124" t="str">
            <v>CHN</v>
          </cell>
          <cell r="S3124" t="str">
            <v>China</v>
          </cell>
          <cell r="T3124">
            <v>0.372</v>
          </cell>
          <cell r="U3124">
            <v>0.43</v>
          </cell>
          <cell r="V3124">
            <v>500</v>
          </cell>
          <cell r="W3124">
            <v>500</v>
          </cell>
          <cell r="X3124" t="str">
            <v>Pcs.</v>
          </cell>
          <cell r="Y3124" t="str">
            <v>3</v>
          </cell>
          <cell r="Z3124">
            <v>0</v>
          </cell>
          <cell r="AA3124">
            <v>3.01</v>
          </cell>
          <cell r="AB3124">
            <v>11.45</v>
          </cell>
          <cell r="AC3124">
            <v>0</v>
          </cell>
          <cell r="AD3124">
            <v>0</v>
          </cell>
          <cell r="AE3124">
            <v>12.25</v>
          </cell>
          <cell r="AF3124">
            <v>0</v>
          </cell>
          <cell r="AG3124">
            <v>11.45</v>
          </cell>
          <cell r="AH3124">
            <v>12.25</v>
          </cell>
          <cell r="AI3124">
            <v>1</v>
          </cell>
          <cell r="AJ3124" t="str">
            <v>87</v>
          </cell>
          <cell r="AK3124" t="str">
            <v>87</v>
          </cell>
          <cell r="AL3124" t="str">
            <v>118</v>
          </cell>
          <cell r="AM3124" t="str">
            <v>08719924058883</v>
          </cell>
          <cell r="AN3124" t="str">
            <v>95030039</v>
          </cell>
          <cell r="AO3124" t="str">
            <v>Block puzzle, robots</v>
          </cell>
        </row>
        <row r="3125">
          <cell r="A3125" t="str">
            <v>900000285</v>
          </cell>
          <cell r="B3125" t="str">
            <v>Spiegelboek</v>
          </cell>
          <cell r="C3125" t="str">
            <v>Educo</v>
          </cell>
          <cell r="D3125" t="str">
            <v>900000285</v>
          </cell>
          <cell r="E3125" t="str">
            <v/>
          </cell>
          <cell r="F3125" t="str">
            <v/>
          </cell>
          <cell r="G3125" t="str">
            <v>900000285</v>
          </cell>
          <cell r="H3125" t="str">
            <v/>
          </cell>
          <cell r="I3125" t="str">
            <v/>
          </cell>
          <cell r="J3125" t="str">
            <v>900000285</v>
          </cell>
          <cell r="K3125" t="str">
            <v/>
          </cell>
          <cell r="L3125" t="str">
            <v/>
          </cell>
          <cell r="M3125" t="e">
            <v>#N/A</v>
          </cell>
          <cell r="N3125" t="e">
            <v>#N/A</v>
          </cell>
          <cell r="O3125" t="e">
            <v>#N/A</v>
          </cell>
          <cell r="P3125" t="str">
            <v>4202</v>
          </cell>
          <cell r="Q3125" t="str">
            <v>CN</v>
          </cell>
          <cell r="R3125" t="str">
            <v>CHN</v>
          </cell>
          <cell r="S3125" t="str">
            <v>China</v>
          </cell>
          <cell r="T3125">
            <v>2.63</v>
          </cell>
          <cell r="U3125">
            <v>2.63</v>
          </cell>
          <cell r="V3125">
            <v>500</v>
          </cell>
          <cell r="W3125">
            <v>500</v>
          </cell>
          <cell r="X3125" t="str">
            <v>Pcs.</v>
          </cell>
          <cell r="Y3125" t="str">
            <v>3</v>
          </cell>
          <cell r="Z3125">
            <v>0</v>
          </cell>
          <cell r="AA3125">
            <v>26.49</v>
          </cell>
          <cell r="AB3125">
            <v>64.95</v>
          </cell>
          <cell r="AC3125">
            <v>0</v>
          </cell>
          <cell r="AD3125">
            <v>0</v>
          </cell>
          <cell r="AE3125">
            <v>69.5</v>
          </cell>
          <cell r="AF3125">
            <v>0</v>
          </cell>
          <cell r="AG3125">
            <v>64.95</v>
          </cell>
          <cell r="AH3125">
            <v>69.5</v>
          </cell>
          <cell r="AI3125">
            <v>1</v>
          </cell>
          <cell r="AJ3125" t="str">
            <v>51</v>
          </cell>
          <cell r="AK3125" t="str">
            <v>49</v>
          </cell>
          <cell r="AL3125" t="str">
            <v>8</v>
          </cell>
          <cell r="AM3125" t="str">
            <v>08719924058951</v>
          </cell>
          <cell r="AN3125" t="str">
            <v>95030099</v>
          </cell>
          <cell r="AO3125" t="str">
            <v>Mirror box</v>
          </cell>
        </row>
        <row r="3126">
          <cell r="A3126" t="str">
            <v>900000286</v>
          </cell>
          <cell r="B3126" t="str">
            <v>Klok synchroon leerling tot 12</v>
          </cell>
          <cell r="C3126" t="str">
            <v>Educo</v>
          </cell>
          <cell r="D3126" t="str">
            <v>900000286</v>
          </cell>
          <cell r="E3126" t="str">
            <v/>
          </cell>
          <cell r="F3126" t="str">
            <v/>
          </cell>
          <cell r="G3126" t="str">
            <v>900000286</v>
          </cell>
          <cell r="H3126" t="str">
            <v/>
          </cell>
          <cell r="I3126" t="str">
            <v/>
          </cell>
          <cell r="J3126" t="str">
            <v>900000286</v>
          </cell>
          <cell r="K3126" t="str">
            <v/>
          </cell>
          <cell r="L3126" t="str">
            <v/>
          </cell>
          <cell r="M3126" t="e">
            <v>#N/A</v>
          </cell>
          <cell r="N3126" t="e">
            <v>#N/A</v>
          </cell>
          <cell r="O3126" t="e">
            <v>#N/A</v>
          </cell>
          <cell r="P3126" t="str">
            <v>4200</v>
          </cell>
          <cell r="Q3126" t="str">
            <v>CN</v>
          </cell>
          <cell r="R3126" t="str">
            <v>CHN</v>
          </cell>
          <cell r="S3126" t="str">
            <v>China</v>
          </cell>
          <cell r="T3126">
            <v>0.19</v>
          </cell>
          <cell r="U3126">
            <v>0.19</v>
          </cell>
          <cell r="V3126">
            <v>500</v>
          </cell>
          <cell r="W3126">
            <v>500</v>
          </cell>
          <cell r="X3126" t="str">
            <v>Pcs.</v>
          </cell>
          <cell r="Y3126" t="str">
            <v>3</v>
          </cell>
          <cell r="Z3126">
            <v>0</v>
          </cell>
          <cell r="AA3126">
            <v>0</v>
          </cell>
          <cell r="AB3126">
            <v>8.35</v>
          </cell>
          <cell r="AC3126">
            <v>0</v>
          </cell>
          <cell r="AD3126">
            <v>0</v>
          </cell>
          <cell r="AE3126">
            <v>8.93</v>
          </cell>
          <cell r="AF3126">
            <v>0</v>
          </cell>
          <cell r="AG3126">
            <v>8.35</v>
          </cell>
          <cell r="AH3126">
            <v>8.93</v>
          </cell>
          <cell r="AI3126">
            <v>1</v>
          </cell>
          <cell r="AJ3126" t="str">
            <v>158</v>
          </cell>
          <cell r="AK3126" t="str">
            <v>160</v>
          </cell>
          <cell r="AL3126" t="str">
            <v>40</v>
          </cell>
          <cell r="AM3126" t="str">
            <v>08719924058913</v>
          </cell>
          <cell r="AN3126" t="str">
            <v>95030099</v>
          </cell>
          <cell r="AO3126" t="str">
            <v>Clock 12 – pupils</v>
          </cell>
        </row>
        <row r="3127">
          <cell r="A3127" t="str">
            <v>900000287</v>
          </cell>
          <cell r="B3127" t="str">
            <v>Klok synchroon leerkracht tot 24</v>
          </cell>
          <cell r="C3127" t="str">
            <v>Educo</v>
          </cell>
          <cell r="D3127" t="str">
            <v>900000287</v>
          </cell>
          <cell r="E3127" t="str">
            <v/>
          </cell>
          <cell r="F3127" t="str">
            <v/>
          </cell>
          <cell r="G3127" t="str">
            <v>900000287</v>
          </cell>
          <cell r="H3127" t="str">
            <v/>
          </cell>
          <cell r="I3127" t="str">
            <v/>
          </cell>
          <cell r="J3127" t="str">
            <v>900000287</v>
          </cell>
          <cell r="K3127" t="str">
            <v/>
          </cell>
          <cell r="L3127" t="str">
            <v/>
          </cell>
          <cell r="M3127" t="e">
            <v>#N/A</v>
          </cell>
          <cell r="N3127" t="e">
            <v>#N/A</v>
          </cell>
          <cell r="O3127" t="e">
            <v>#N/A</v>
          </cell>
          <cell r="P3127" t="str">
            <v>4200</v>
          </cell>
          <cell r="Q3127" t="str">
            <v>CN</v>
          </cell>
          <cell r="R3127" t="str">
            <v>CHN</v>
          </cell>
          <cell r="S3127" t="str">
            <v>China</v>
          </cell>
          <cell r="T3127">
            <v>0.75</v>
          </cell>
          <cell r="U3127">
            <v>0.75</v>
          </cell>
          <cell r="V3127">
            <v>500</v>
          </cell>
          <cell r="W3127">
            <v>500</v>
          </cell>
          <cell r="X3127" t="str">
            <v>Pcs.</v>
          </cell>
          <cell r="Y3127" t="str">
            <v>3</v>
          </cell>
          <cell r="Z3127">
            <v>0</v>
          </cell>
          <cell r="AA3127">
            <v>0</v>
          </cell>
          <cell r="AB3127">
            <v>12.75</v>
          </cell>
          <cell r="AC3127">
            <v>0</v>
          </cell>
          <cell r="AD3127">
            <v>0</v>
          </cell>
          <cell r="AE3127">
            <v>13.64</v>
          </cell>
          <cell r="AF3127">
            <v>0</v>
          </cell>
          <cell r="AG3127">
            <v>12.75</v>
          </cell>
          <cell r="AH3127">
            <v>13.64</v>
          </cell>
          <cell r="AI3127">
            <v>1</v>
          </cell>
          <cell r="AJ3127" t="str">
            <v>295</v>
          </cell>
          <cell r="AK3127" t="str">
            <v>300</v>
          </cell>
          <cell r="AL3127" t="str">
            <v>50</v>
          </cell>
          <cell r="AM3127" t="str">
            <v>08719924058920</v>
          </cell>
          <cell r="AN3127" t="str">
            <v>95030099</v>
          </cell>
          <cell r="AO3127" t="str">
            <v>Clock 24 synchronous – teacher</v>
          </cell>
        </row>
        <row r="3128">
          <cell r="A3128" t="str">
            <v>900000289</v>
          </cell>
          <cell r="B3128" t="str">
            <v>Mand met ballen</v>
          </cell>
          <cell r="C3128" t="str">
            <v>Educo</v>
          </cell>
          <cell r="D3128" t="str">
            <v>900000289</v>
          </cell>
          <cell r="E3128" t="str">
            <v/>
          </cell>
          <cell r="F3128" t="str">
            <v/>
          </cell>
          <cell r="G3128" t="str">
            <v>900000289</v>
          </cell>
          <cell r="H3128" t="str">
            <v/>
          </cell>
          <cell r="I3128" t="str">
            <v/>
          </cell>
          <cell r="J3128" t="str">
            <v>900000289</v>
          </cell>
          <cell r="K3128" t="str">
            <v/>
          </cell>
          <cell r="L3128" t="str">
            <v/>
          </cell>
          <cell r="M3128" t="e">
            <v>#N/A</v>
          </cell>
          <cell r="N3128" t="e">
            <v>#N/A</v>
          </cell>
          <cell r="O3128" t="e">
            <v>#N/A</v>
          </cell>
          <cell r="P3128" t="str">
            <v>4202</v>
          </cell>
          <cell r="Q3128" t="str">
            <v>CN</v>
          </cell>
          <cell r="R3128" t="str">
            <v>CHN</v>
          </cell>
          <cell r="S3128" t="str">
            <v>China</v>
          </cell>
          <cell r="T3128">
            <v>0.496</v>
          </cell>
          <cell r="U3128">
            <v>0.496</v>
          </cell>
          <cell r="V3128">
            <v>500</v>
          </cell>
          <cell r="W3128">
            <v>500</v>
          </cell>
          <cell r="X3128" t="str">
            <v>Pcs.</v>
          </cell>
          <cell r="Y3128" t="str">
            <v>3</v>
          </cell>
          <cell r="Z3128">
            <v>0</v>
          </cell>
          <cell r="AA3128">
            <v>0</v>
          </cell>
          <cell r="AB3128">
            <v>14.95</v>
          </cell>
          <cell r="AC3128">
            <v>0</v>
          </cell>
          <cell r="AD3128">
            <v>0</v>
          </cell>
          <cell r="AE3128">
            <v>16</v>
          </cell>
          <cell r="AF3128">
            <v>0</v>
          </cell>
          <cell r="AG3128">
            <v>14.95</v>
          </cell>
          <cell r="AH3128">
            <v>16</v>
          </cell>
          <cell r="AI3128">
            <v>1</v>
          </cell>
          <cell r="AJ3128" t="str">
            <v>195</v>
          </cell>
          <cell r="AK3128" t="str">
            <v>195</v>
          </cell>
          <cell r="AL3128" t="str">
            <v>92</v>
          </cell>
          <cell r="AM3128" t="str">
            <v>08719924058517</v>
          </cell>
          <cell r="AN3128" t="str">
            <v>95030039</v>
          </cell>
          <cell r="AO3128" t="str">
            <v>Basket with balls</v>
          </cell>
        </row>
        <row r="3129">
          <cell r="A3129" t="str">
            <v>900000290</v>
          </cell>
          <cell r="B3129" t="str">
            <v>Ballenbaan</v>
          </cell>
          <cell r="C3129" t="str">
            <v>Educo</v>
          </cell>
          <cell r="D3129" t="str">
            <v>900000290</v>
          </cell>
          <cell r="E3129" t="str">
            <v/>
          </cell>
          <cell r="F3129" t="str">
            <v/>
          </cell>
          <cell r="G3129" t="str">
            <v>900000290</v>
          </cell>
          <cell r="H3129" t="str">
            <v/>
          </cell>
          <cell r="I3129" t="str">
            <v/>
          </cell>
          <cell r="J3129" t="str">
            <v>900000290</v>
          </cell>
          <cell r="K3129" t="str">
            <v/>
          </cell>
          <cell r="L3129" t="str">
            <v/>
          </cell>
          <cell r="M3129" t="e">
            <v>#N/A</v>
          </cell>
          <cell r="N3129" t="e">
            <v>#N/A</v>
          </cell>
          <cell r="O3129" t="e">
            <v>#N/A</v>
          </cell>
          <cell r="P3129" t="str">
            <v>4202</v>
          </cell>
          <cell r="Q3129" t="str">
            <v>CN</v>
          </cell>
          <cell r="R3129" t="str">
            <v>CHN</v>
          </cell>
          <cell r="S3129" t="str">
            <v>China</v>
          </cell>
          <cell r="T3129">
            <v>2.0249999999999999</v>
          </cell>
          <cell r="U3129">
            <v>2.0249999999999999</v>
          </cell>
          <cell r="V3129">
            <v>500</v>
          </cell>
          <cell r="W3129">
            <v>500</v>
          </cell>
          <cell r="X3129" t="str">
            <v>Pcs.</v>
          </cell>
          <cell r="Y3129" t="str">
            <v>3</v>
          </cell>
          <cell r="Z3129">
            <v>0</v>
          </cell>
          <cell r="AA3129">
            <v>19.37</v>
          </cell>
          <cell r="AB3129">
            <v>47.95</v>
          </cell>
          <cell r="AC3129">
            <v>0</v>
          </cell>
          <cell r="AD3129">
            <v>0</v>
          </cell>
          <cell r="AE3129">
            <v>51.31</v>
          </cell>
          <cell r="AF3129">
            <v>0</v>
          </cell>
          <cell r="AG3129">
            <v>47.95</v>
          </cell>
          <cell r="AH3129">
            <v>51.31</v>
          </cell>
          <cell r="AI3129">
            <v>1</v>
          </cell>
          <cell r="AJ3129" t="str">
            <v>351</v>
          </cell>
          <cell r="AK3129" t="str">
            <v>316</v>
          </cell>
          <cell r="AL3129" t="str">
            <v>145</v>
          </cell>
          <cell r="AM3129" t="str">
            <v>08719924058616</v>
          </cell>
          <cell r="AN3129" t="str">
            <v>95030039</v>
          </cell>
          <cell r="AO3129" t="str">
            <v>Ball track</v>
          </cell>
        </row>
        <row r="3130">
          <cell r="A3130" t="str">
            <v>E006700</v>
          </cell>
          <cell r="B3130" t="str">
            <v>Zand-en watertafel</v>
          </cell>
          <cell r="C3130" t="str">
            <v>Educo</v>
          </cell>
          <cell r="D3130" t="str">
            <v>E006700</v>
          </cell>
          <cell r="E3130" t="str">
            <v/>
          </cell>
          <cell r="F3130" t="str">
            <v/>
          </cell>
          <cell r="G3130" t="str">
            <v>E006700</v>
          </cell>
          <cell r="H3130" t="str">
            <v/>
          </cell>
          <cell r="I3130" t="str">
            <v/>
          </cell>
          <cell r="J3130" t="str">
            <v>E006700</v>
          </cell>
          <cell r="K3130" t="str">
            <v/>
          </cell>
          <cell r="L3130" t="str">
            <v/>
          </cell>
          <cell r="M3130" t="e">
            <v>#N/A</v>
          </cell>
          <cell r="N3130" t="e">
            <v>#N/A</v>
          </cell>
          <cell r="O3130" t="e">
            <v>#N/A</v>
          </cell>
          <cell r="P3130" t="str">
            <v>4250</v>
          </cell>
          <cell r="Q3130" t="str">
            <v>NL</v>
          </cell>
          <cell r="R3130" t="str">
            <v>NLD</v>
          </cell>
          <cell r="S3130" t="str">
            <v>Netherlands</v>
          </cell>
          <cell r="T3130">
            <v>1</v>
          </cell>
          <cell r="U3130">
            <v>1</v>
          </cell>
          <cell r="V3130">
            <v>45</v>
          </cell>
          <cell r="W3130">
            <v>45</v>
          </cell>
          <cell r="X3130" t="str">
            <v>Pcs.</v>
          </cell>
          <cell r="Y3130" t="str">
            <v>3</v>
          </cell>
          <cell r="Z3130">
            <v>0</v>
          </cell>
          <cell r="AA3130">
            <v>144.11000000000001</v>
          </cell>
          <cell r="AB3130">
            <v>450.68</v>
          </cell>
          <cell r="AC3130">
            <v>0</v>
          </cell>
          <cell r="AD3130">
            <v>0</v>
          </cell>
          <cell r="AE3130">
            <v>482.23</v>
          </cell>
          <cell r="AF3130">
            <v>0</v>
          </cell>
          <cell r="AG3130">
            <v>450.68</v>
          </cell>
          <cell r="AH3130">
            <v>482.23</v>
          </cell>
          <cell r="AI3130">
            <v>1</v>
          </cell>
          <cell r="AJ3130" t="str">
            <v>930</v>
          </cell>
          <cell r="AK3130" t="str">
            <v>760</v>
          </cell>
          <cell r="AL3130" t="str">
            <v>660</v>
          </cell>
          <cell r="AM3130" t="str">
            <v>8719924031411</v>
          </cell>
          <cell r="AN3130" t="str">
            <v>95030039</v>
          </cell>
          <cell r="AO3130" t="str">
            <v>Sand and water table</v>
          </cell>
        </row>
        <row r="3131">
          <cell r="A3131" t="str">
            <v>E006706</v>
          </cell>
          <cell r="B3131" t="str">
            <v>Winkelspeelhuis</v>
          </cell>
          <cell r="C3131" t="str">
            <v>Educo</v>
          </cell>
          <cell r="D3131" t="str">
            <v>E006706</v>
          </cell>
          <cell r="E3131" t="str">
            <v/>
          </cell>
          <cell r="F3131" t="str">
            <v/>
          </cell>
          <cell r="G3131" t="str">
            <v>E006706</v>
          </cell>
          <cell r="H3131" t="str">
            <v/>
          </cell>
          <cell r="I3131" t="str">
            <v/>
          </cell>
          <cell r="J3131" t="str">
            <v>E006706</v>
          </cell>
          <cell r="K3131" t="str">
            <v/>
          </cell>
          <cell r="L3131" t="str">
            <v/>
          </cell>
          <cell r="M3131" t="e">
            <v>#N/A</v>
          </cell>
          <cell r="N3131" t="e">
            <v>#N/A</v>
          </cell>
          <cell r="O3131" t="e">
            <v>#N/A</v>
          </cell>
          <cell r="P3131" t="str">
            <v>4240</v>
          </cell>
          <cell r="Q3131" t="str">
            <v>CN</v>
          </cell>
          <cell r="R3131" t="str">
            <v>CHN</v>
          </cell>
          <cell r="S3131" t="str">
            <v>China</v>
          </cell>
          <cell r="T3131">
            <v>27</v>
          </cell>
          <cell r="U3131">
            <v>28.5</v>
          </cell>
          <cell r="V3131">
            <v>500</v>
          </cell>
          <cell r="W3131">
            <v>500</v>
          </cell>
          <cell r="X3131" t="str">
            <v>Pcs.</v>
          </cell>
          <cell r="Y3131" t="str">
            <v>3</v>
          </cell>
          <cell r="Z3131">
            <v>66.5</v>
          </cell>
          <cell r="AA3131">
            <v>93.95</v>
          </cell>
          <cell r="AB3131">
            <v>235.96</v>
          </cell>
          <cell r="AC3131">
            <v>0</v>
          </cell>
          <cell r="AD3131">
            <v>0</v>
          </cell>
          <cell r="AE3131">
            <v>252.48</v>
          </cell>
          <cell r="AF3131">
            <v>0</v>
          </cell>
          <cell r="AG3131">
            <v>235.96</v>
          </cell>
          <cell r="AH3131">
            <v>252.48</v>
          </cell>
          <cell r="AI3131">
            <v>1</v>
          </cell>
          <cell r="AJ3131" t="str">
            <v>1250</v>
          </cell>
          <cell r="AK3131" t="str">
            <v>80</v>
          </cell>
          <cell r="AL3131" t="str">
            <v>1070</v>
          </cell>
          <cell r="AM3131" t="str">
            <v>8719924031442</v>
          </cell>
          <cell r="AN3131" t="str">
            <v>95030039</v>
          </cell>
          <cell r="AO3131" t="str">
            <v>Shop playhouse</v>
          </cell>
        </row>
        <row r="3132">
          <cell r="A3132" t="str">
            <v>E006707</v>
          </cell>
          <cell r="B3132" t="str">
            <v>Winkelschappenrek</v>
          </cell>
          <cell r="C3132" t="str">
            <v>Educo</v>
          </cell>
          <cell r="D3132" t="str">
            <v>E006707</v>
          </cell>
          <cell r="E3132" t="str">
            <v/>
          </cell>
          <cell r="F3132" t="str">
            <v/>
          </cell>
          <cell r="G3132" t="str">
            <v>E006707</v>
          </cell>
          <cell r="H3132" t="str">
            <v/>
          </cell>
          <cell r="I3132" t="str">
            <v/>
          </cell>
          <cell r="J3132" t="str">
            <v>E006707</v>
          </cell>
          <cell r="K3132" t="str">
            <v/>
          </cell>
          <cell r="L3132" t="str">
            <v/>
          </cell>
          <cell r="M3132" t="e">
            <v>#N/A</v>
          </cell>
          <cell r="N3132" t="e">
            <v>#N/A</v>
          </cell>
          <cell r="O3132" t="e">
            <v>#N/A</v>
          </cell>
          <cell r="P3132" t="str">
            <v>4240</v>
          </cell>
          <cell r="Q3132" t="str">
            <v>CN</v>
          </cell>
          <cell r="R3132" t="str">
            <v>CHN</v>
          </cell>
          <cell r="S3132" t="str">
            <v>China</v>
          </cell>
          <cell r="T3132">
            <v>14</v>
          </cell>
          <cell r="U3132">
            <v>15.3</v>
          </cell>
          <cell r="V3132">
            <v>700</v>
          </cell>
          <cell r="W3132">
            <v>700</v>
          </cell>
          <cell r="X3132" t="str">
            <v>Pcs.</v>
          </cell>
          <cell r="Y3132" t="str">
            <v>3</v>
          </cell>
          <cell r="Z3132">
            <v>58</v>
          </cell>
          <cell r="AA3132">
            <v>75.86</v>
          </cell>
          <cell r="AB3132">
            <v>225.23</v>
          </cell>
          <cell r="AC3132">
            <v>0</v>
          </cell>
          <cell r="AD3132">
            <v>0</v>
          </cell>
          <cell r="AE3132">
            <v>241</v>
          </cell>
          <cell r="AF3132">
            <v>0</v>
          </cell>
          <cell r="AG3132">
            <v>225.23</v>
          </cell>
          <cell r="AH3132">
            <v>241</v>
          </cell>
          <cell r="AI3132">
            <v>1</v>
          </cell>
          <cell r="AJ3132" t="str">
            <v>915</v>
          </cell>
          <cell r="AK3132" t="str">
            <v>460</v>
          </cell>
          <cell r="AL3132" t="str">
            <v>210</v>
          </cell>
          <cell r="AM3132" t="str">
            <v>8719924031459</v>
          </cell>
          <cell r="AN3132" t="str">
            <v>95030039</v>
          </cell>
          <cell r="AO3132" t="str">
            <v>Store shelves</v>
          </cell>
        </row>
        <row r="3133">
          <cell r="A3133" t="str">
            <v>E009115</v>
          </cell>
          <cell r="B3133" t="str">
            <v>Strijkplank</v>
          </cell>
          <cell r="C3133" t="str">
            <v>Educo</v>
          </cell>
          <cell r="D3133" t="str">
            <v>E009115</v>
          </cell>
          <cell r="E3133" t="str">
            <v/>
          </cell>
          <cell r="F3133" t="str">
            <v/>
          </cell>
          <cell r="G3133" t="str">
            <v>E009115</v>
          </cell>
          <cell r="H3133" t="str">
            <v/>
          </cell>
          <cell r="I3133" t="str">
            <v/>
          </cell>
          <cell r="J3133" t="str">
            <v>E009115</v>
          </cell>
          <cell r="K3133" t="str">
            <v/>
          </cell>
          <cell r="L3133" t="str">
            <v/>
          </cell>
          <cell r="M3133" t="e">
            <v>#N/A</v>
          </cell>
          <cell r="N3133" t="e">
            <v>#N/A</v>
          </cell>
          <cell r="O3133" t="e">
            <v>#N/A</v>
          </cell>
          <cell r="P3133" t="str">
            <v>4240</v>
          </cell>
          <cell r="Q3133" t="str">
            <v>CN</v>
          </cell>
          <cell r="R3133" t="str">
            <v>CHN</v>
          </cell>
          <cell r="S3133" t="str">
            <v>China</v>
          </cell>
          <cell r="T3133">
            <v>4</v>
          </cell>
          <cell r="U3133">
            <v>4.5</v>
          </cell>
          <cell r="V3133">
            <v>800</v>
          </cell>
          <cell r="W3133">
            <v>800</v>
          </cell>
          <cell r="X3133" t="str">
            <v>Pcs.</v>
          </cell>
          <cell r="Y3133" t="str">
            <v>3</v>
          </cell>
          <cell r="Z3133">
            <v>0</v>
          </cell>
          <cell r="AA3133">
            <v>21.87</v>
          </cell>
          <cell r="AB3133">
            <v>63.71</v>
          </cell>
          <cell r="AC3133">
            <v>0</v>
          </cell>
          <cell r="AD3133">
            <v>0</v>
          </cell>
          <cell r="AE3133">
            <v>68.17</v>
          </cell>
          <cell r="AF3133">
            <v>0</v>
          </cell>
          <cell r="AG3133">
            <v>63.71</v>
          </cell>
          <cell r="AH3133">
            <v>68.17</v>
          </cell>
          <cell r="AI3133">
            <v>1</v>
          </cell>
          <cell r="AJ3133" t="str">
            <v>895</v>
          </cell>
          <cell r="AK3133" t="str">
            <v>75</v>
          </cell>
          <cell r="AL3133" t="str">
            <v>315</v>
          </cell>
          <cell r="AM3133" t="str">
            <v>8719924031589</v>
          </cell>
          <cell r="AN3133" t="str">
            <v>95030039</v>
          </cell>
          <cell r="AO3133" t="str">
            <v>Ironing board</v>
          </cell>
        </row>
        <row r="3134">
          <cell r="A3134" t="str">
            <v>E009116</v>
          </cell>
          <cell r="B3134" t="str">
            <v>Strijkbout</v>
          </cell>
          <cell r="C3134" t="str">
            <v>Educo</v>
          </cell>
          <cell r="D3134" t="str">
            <v>E009116</v>
          </cell>
          <cell r="E3134" t="str">
            <v/>
          </cell>
          <cell r="F3134" t="str">
            <v/>
          </cell>
          <cell r="G3134" t="str">
            <v>E009116</v>
          </cell>
          <cell r="H3134" t="str">
            <v/>
          </cell>
          <cell r="I3134" t="str">
            <v/>
          </cell>
          <cell r="J3134" t="str">
            <v>E009116</v>
          </cell>
          <cell r="K3134" t="str">
            <v/>
          </cell>
          <cell r="L3134" t="str">
            <v/>
          </cell>
          <cell r="M3134" t="e">
            <v>#N/A</v>
          </cell>
          <cell r="N3134" t="e">
            <v>#N/A</v>
          </cell>
          <cell r="O3134" t="e">
            <v>#N/A</v>
          </cell>
          <cell r="P3134" t="str">
            <v>4240</v>
          </cell>
          <cell r="Q3134" t="str">
            <v>CN</v>
          </cell>
          <cell r="R3134" t="str">
            <v>CHN</v>
          </cell>
          <cell r="S3134" t="str">
            <v>China</v>
          </cell>
          <cell r="T3134">
            <v>0.15</v>
          </cell>
          <cell r="U3134">
            <v>0.2</v>
          </cell>
          <cell r="V3134">
            <v>250</v>
          </cell>
          <cell r="W3134">
            <v>250</v>
          </cell>
          <cell r="X3134" t="str">
            <v>Pcs.</v>
          </cell>
          <cell r="Y3134" t="str">
            <v>3</v>
          </cell>
          <cell r="Z3134">
            <v>0</v>
          </cell>
          <cell r="AA3134">
            <v>3.05</v>
          </cell>
          <cell r="AB3134">
            <v>8.64</v>
          </cell>
          <cell r="AC3134">
            <v>0</v>
          </cell>
          <cell r="AD3134">
            <v>0</v>
          </cell>
          <cell r="AE3134">
            <v>9.24</v>
          </cell>
          <cell r="AF3134">
            <v>0</v>
          </cell>
          <cell r="AG3134">
            <v>8.64</v>
          </cell>
          <cell r="AH3134">
            <v>9.24</v>
          </cell>
          <cell r="AI3134">
            <v>1</v>
          </cell>
          <cell r="AJ3134" t="str">
            <v>98</v>
          </cell>
          <cell r="AK3134" t="str">
            <v>67</v>
          </cell>
          <cell r="AL3134" t="str">
            <v>146</v>
          </cell>
          <cell r="AM3134" t="str">
            <v>8719924031596</v>
          </cell>
          <cell r="AN3134" t="str">
            <v>95030039</v>
          </cell>
          <cell r="AO3134" t="str">
            <v>Iron</v>
          </cell>
        </row>
        <row r="3135">
          <cell r="A3135" t="str">
            <v>E009137</v>
          </cell>
          <cell r="B3135" t="str">
            <v>Bouwmattenrek voor 4 matten</v>
          </cell>
          <cell r="C3135" t="str">
            <v>Educo</v>
          </cell>
          <cell r="D3135" t="str">
            <v>E009137</v>
          </cell>
          <cell r="E3135" t="str">
            <v/>
          </cell>
          <cell r="F3135" t="str">
            <v/>
          </cell>
          <cell r="G3135" t="str">
            <v>E009137</v>
          </cell>
          <cell r="H3135" t="str">
            <v/>
          </cell>
          <cell r="I3135" t="str">
            <v/>
          </cell>
          <cell r="J3135" t="str">
            <v>E009137</v>
          </cell>
          <cell r="K3135" t="str">
            <v/>
          </cell>
          <cell r="L3135" t="str">
            <v/>
          </cell>
          <cell r="M3135" t="e">
            <v>#N/A</v>
          </cell>
          <cell r="N3135" t="e">
            <v>#N/A</v>
          </cell>
          <cell r="O3135" t="e">
            <v>#N/A</v>
          </cell>
          <cell r="P3135" t="str">
            <v>4240</v>
          </cell>
          <cell r="Q3135" t="str">
            <v>CN</v>
          </cell>
          <cell r="R3135" t="str">
            <v>CHN</v>
          </cell>
          <cell r="S3135" t="str">
            <v>China</v>
          </cell>
          <cell r="T3135">
            <v>10</v>
          </cell>
          <cell r="U3135">
            <v>11</v>
          </cell>
          <cell r="V3135">
            <v>400</v>
          </cell>
          <cell r="W3135">
            <v>400</v>
          </cell>
          <cell r="X3135" t="str">
            <v>Pcs.</v>
          </cell>
          <cell r="Y3135" t="str">
            <v>3</v>
          </cell>
          <cell r="Z3135">
            <v>27.5</v>
          </cell>
          <cell r="AA3135">
            <v>32.159999999999997</v>
          </cell>
          <cell r="AB3135">
            <v>88.05</v>
          </cell>
          <cell r="AC3135">
            <v>0</v>
          </cell>
          <cell r="AD3135">
            <v>0</v>
          </cell>
          <cell r="AE3135">
            <v>94.21</v>
          </cell>
          <cell r="AF3135">
            <v>0</v>
          </cell>
          <cell r="AG3135">
            <v>88.05</v>
          </cell>
          <cell r="AH3135">
            <v>94.21</v>
          </cell>
          <cell r="AI3135">
            <v>1</v>
          </cell>
          <cell r="AJ3135" t="str">
            <v>755</v>
          </cell>
          <cell r="AK3135" t="str">
            <v>95</v>
          </cell>
          <cell r="AL3135" t="str">
            <v>310</v>
          </cell>
          <cell r="AM3135" t="str">
            <v>8719924031688</v>
          </cell>
          <cell r="AN3135" t="str">
            <v>95030039</v>
          </cell>
          <cell r="AO3135" t="str">
            <v>Building mat rack</v>
          </cell>
        </row>
        <row r="3136">
          <cell r="A3136" t="str">
            <v>E009203</v>
          </cell>
          <cell r="B3136" t="str">
            <v>Winkelwagen</v>
          </cell>
          <cell r="C3136" t="str">
            <v>Educo</v>
          </cell>
          <cell r="D3136" t="str">
            <v>E009203</v>
          </cell>
          <cell r="E3136" t="str">
            <v/>
          </cell>
          <cell r="F3136" t="str">
            <v/>
          </cell>
          <cell r="G3136" t="str">
            <v>E009203</v>
          </cell>
          <cell r="H3136" t="str">
            <v/>
          </cell>
          <cell r="I3136" t="str">
            <v/>
          </cell>
          <cell r="J3136" t="str">
            <v>E009203</v>
          </cell>
          <cell r="K3136" t="str">
            <v/>
          </cell>
          <cell r="L3136" t="str">
            <v/>
          </cell>
          <cell r="M3136" t="e">
            <v>#N/A</v>
          </cell>
          <cell r="N3136" t="e">
            <v>#N/A</v>
          </cell>
          <cell r="O3136" t="e">
            <v>#N/A</v>
          </cell>
          <cell r="P3136" t="str">
            <v>4240</v>
          </cell>
          <cell r="Q3136" t="str">
            <v>CN</v>
          </cell>
          <cell r="R3136" t="str">
            <v>CHN</v>
          </cell>
          <cell r="S3136" t="str">
            <v>China</v>
          </cell>
          <cell r="T3136">
            <v>4.9000000000000004</v>
          </cell>
          <cell r="U3136">
            <v>5.9</v>
          </cell>
          <cell r="V3136">
            <v>500</v>
          </cell>
          <cell r="W3136">
            <v>500</v>
          </cell>
          <cell r="X3136" t="str">
            <v>Pcs.</v>
          </cell>
          <cell r="Y3136" t="str">
            <v>3</v>
          </cell>
          <cell r="Z3136">
            <v>32.06</v>
          </cell>
          <cell r="AA3136">
            <v>39.78</v>
          </cell>
          <cell r="AB3136">
            <v>106.35</v>
          </cell>
          <cell r="AC3136">
            <v>0</v>
          </cell>
          <cell r="AD3136">
            <v>0</v>
          </cell>
          <cell r="AE3136">
            <v>113.79</v>
          </cell>
          <cell r="AF3136">
            <v>0</v>
          </cell>
          <cell r="AG3136">
            <v>106.35</v>
          </cell>
          <cell r="AH3136">
            <v>113.79</v>
          </cell>
          <cell r="AI3136">
            <v>1</v>
          </cell>
          <cell r="AJ3136" t="str">
            <v>906</v>
          </cell>
          <cell r="AK3136" t="str">
            <v>100</v>
          </cell>
          <cell r="AL3136" t="str">
            <v>275</v>
          </cell>
          <cell r="AM3136" t="str">
            <v>8719924031794</v>
          </cell>
          <cell r="AN3136" t="str">
            <v>95030039</v>
          </cell>
          <cell r="AO3136" t="str">
            <v>Shopping cart</v>
          </cell>
        </row>
        <row r="3137">
          <cell r="A3137" t="str">
            <v>E009400</v>
          </cell>
          <cell r="B3137" t="str">
            <v>Hinkelmat</v>
          </cell>
          <cell r="C3137" t="str">
            <v>Educo</v>
          </cell>
          <cell r="D3137" t="str">
            <v>E009400</v>
          </cell>
          <cell r="E3137" t="str">
            <v/>
          </cell>
          <cell r="F3137" t="str">
            <v/>
          </cell>
          <cell r="G3137" t="str">
            <v>E009400</v>
          </cell>
          <cell r="H3137" t="str">
            <v/>
          </cell>
          <cell r="I3137" t="str">
            <v/>
          </cell>
          <cell r="J3137" t="str">
            <v>E009400</v>
          </cell>
          <cell r="K3137" t="str">
            <v/>
          </cell>
          <cell r="L3137" t="str">
            <v/>
          </cell>
          <cell r="M3137" t="e">
            <v>#N/A</v>
          </cell>
          <cell r="N3137" t="e">
            <v>#N/A</v>
          </cell>
          <cell r="O3137" t="e">
            <v>#N/A</v>
          </cell>
          <cell r="P3137" t="str">
            <v>4200</v>
          </cell>
          <cell r="Q3137" t="str">
            <v>NL</v>
          </cell>
          <cell r="R3137" t="str">
            <v>NLD</v>
          </cell>
          <cell r="S3137" t="str">
            <v>Netherlands</v>
          </cell>
          <cell r="T3137">
            <v>1</v>
          </cell>
          <cell r="U3137">
            <v>1</v>
          </cell>
          <cell r="V3137">
            <v>1</v>
          </cell>
          <cell r="W3137">
            <v>1</v>
          </cell>
          <cell r="X3137" t="str">
            <v>Pcs.</v>
          </cell>
          <cell r="Y3137" t="str">
            <v>3</v>
          </cell>
          <cell r="Z3137">
            <v>0</v>
          </cell>
          <cell r="AA3137">
            <v>12.49</v>
          </cell>
          <cell r="AB3137">
            <v>40.450000000000003</v>
          </cell>
          <cell r="AC3137">
            <v>0</v>
          </cell>
          <cell r="AD3137">
            <v>0</v>
          </cell>
          <cell r="AE3137">
            <v>43.28</v>
          </cell>
          <cell r="AF3137">
            <v>0</v>
          </cell>
          <cell r="AG3137">
            <v>40.450000000000003</v>
          </cell>
          <cell r="AH3137">
            <v>43.28</v>
          </cell>
          <cell r="AI3137">
            <v>1</v>
          </cell>
          <cell r="AJ3137" t="str">
            <v>940</v>
          </cell>
          <cell r="AK3137" t="str">
            <v>120</v>
          </cell>
          <cell r="AL3137" t="str">
            <v>120</v>
          </cell>
          <cell r="AM3137" t="str">
            <v>8719924031800</v>
          </cell>
          <cell r="AN3137" t="str">
            <v>57050030</v>
          </cell>
          <cell r="AO3137" t="str">
            <v>Hopscotch carpet</v>
          </cell>
        </row>
        <row r="3138">
          <cell r="A3138" t="str">
            <v>E009402</v>
          </cell>
          <cell r="B3138" t="str">
            <v>Verkeersmat boerderij, 150 x 200 cm</v>
          </cell>
          <cell r="C3138" t="str">
            <v>Educo</v>
          </cell>
          <cell r="D3138" t="str">
            <v>E009402</v>
          </cell>
          <cell r="E3138" t="str">
            <v/>
          </cell>
          <cell r="F3138" t="str">
            <v/>
          </cell>
          <cell r="G3138" t="str">
            <v>E009402</v>
          </cell>
          <cell r="H3138" t="str">
            <v/>
          </cell>
          <cell r="I3138" t="str">
            <v/>
          </cell>
          <cell r="J3138" t="str">
            <v>E009402</v>
          </cell>
          <cell r="K3138" t="str">
            <v/>
          </cell>
          <cell r="L3138" t="str">
            <v/>
          </cell>
          <cell r="M3138" t="e">
            <v>#N/A</v>
          </cell>
          <cell r="N3138" t="e">
            <v>#N/A</v>
          </cell>
          <cell r="O3138" t="e">
            <v>#N/A</v>
          </cell>
          <cell r="P3138" t="str">
            <v>4240</v>
          </cell>
          <cell r="Q3138" t="str">
            <v>NL</v>
          </cell>
          <cell r="R3138" t="str">
            <v>NLD</v>
          </cell>
          <cell r="S3138" t="str">
            <v>Netherlands</v>
          </cell>
          <cell r="T3138">
            <v>1</v>
          </cell>
          <cell r="U3138">
            <v>1</v>
          </cell>
          <cell r="V3138">
            <v>1</v>
          </cell>
          <cell r="W3138">
            <v>1</v>
          </cell>
          <cell r="X3138" t="str">
            <v>Pcs.</v>
          </cell>
          <cell r="Y3138" t="str">
            <v>3</v>
          </cell>
          <cell r="Z3138">
            <v>0</v>
          </cell>
          <cell r="AA3138">
            <v>15.6</v>
          </cell>
          <cell r="AB3138">
            <v>51.12</v>
          </cell>
          <cell r="AC3138">
            <v>0</v>
          </cell>
          <cell r="AD3138">
            <v>0</v>
          </cell>
          <cell r="AE3138">
            <v>54.7</v>
          </cell>
          <cell r="AF3138">
            <v>0</v>
          </cell>
          <cell r="AG3138">
            <v>51.12</v>
          </cell>
          <cell r="AH3138">
            <v>54.7</v>
          </cell>
          <cell r="AI3138">
            <v>1</v>
          </cell>
          <cell r="AJ3138" t="str">
            <v>1490</v>
          </cell>
          <cell r="AK3138" t="str">
            <v>115</v>
          </cell>
          <cell r="AL3138" t="str">
            <v>115</v>
          </cell>
          <cell r="AM3138" t="str">
            <v>8719924031824</v>
          </cell>
          <cell r="AN3138" t="str">
            <v>57050030</v>
          </cell>
          <cell r="AO3138" t="str">
            <v>Traffic play mat farm 150 x 200 cm</v>
          </cell>
        </row>
        <row r="3139">
          <cell r="A3139" t="str">
            <v>E009403</v>
          </cell>
          <cell r="B3139" t="str">
            <v>Verkeersmat, 140 x 200 cm</v>
          </cell>
          <cell r="C3139" t="str">
            <v>Educo</v>
          </cell>
          <cell r="D3139" t="str">
            <v>E009403</v>
          </cell>
          <cell r="E3139" t="str">
            <v/>
          </cell>
          <cell r="F3139" t="str">
            <v/>
          </cell>
          <cell r="G3139" t="str">
            <v>E009403</v>
          </cell>
          <cell r="H3139" t="str">
            <v/>
          </cell>
          <cell r="I3139" t="str">
            <v/>
          </cell>
          <cell r="J3139" t="str">
            <v>E009403</v>
          </cell>
          <cell r="K3139" t="str">
            <v/>
          </cell>
          <cell r="L3139" t="str">
            <v/>
          </cell>
          <cell r="M3139" t="e">
            <v>#N/A</v>
          </cell>
          <cell r="N3139" t="e">
            <v>#N/A</v>
          </cell>
          <cell r="O3139" t="e">
            <v>#N/A</v>
          </cell>
          <cell r="P3139" t="str">
            <v>4240</v>
          </cell>
          <cell r="Q3139" t="str">
            <v>NL</v>
          </cell>
          <cell r="R3139" t="str">
            <v>NLD</v>
          </cell>
          <cell r="S3139" t="str">
            <v>Netherlands</v>
          </cell>
          <cell r="T3139">
            <v>1</v>
          </cell>
          <cell r="U3139">
            <v>1</v>
          </cell>
          <cell r="V3139">
            <v>1</v>
          </cell>
          <cell r="W3139">
            <v>1</v>
          </cell>
          <cell r="X3139" t="str">
            <v>Pcs.</v>
          </cell>
          <cell r="Y3139" t="str">
            <v>3</v>
          </cell>
          <cell r="Z3139">
            <v>0</v>
          </cell>
          <cell r="AA3139">
            <v>18.03</v>
          </cell>
          <cell r="AB3139">
            <v>51.12</v>
          </cell>
          <cell r="AC3139">
            <v>0</v>
          </cell>
          <cell r="AD3139">
            <v>0</v>
          </cell>
          <cell r="AE3139">
            <v>54.7</v>
          </cell>
          <cell r="AF3139">
            <v>0</v>
          </cell>
          <cell r="AG3139">
            <v>51.12</v>
          </cell>
          <cell r="AH3139">
            <v>54.7</v>
          </cell>
          <cell r="AI3139">
            <v>1</v>
          </cell>
          <cell r="AJ3139" t="str">
            <v>1400</v>
          </cell>
          <cell r="AK3139" t="str">
            <v>105</v>
          </cell>
          <cell r="AL3139" t="str">
            <v>105</v>
          </cell>
          <cell r="AM3139" t="str">
            <v>8719924031831</v>
          </cell>
          <cell r="AN3139" t="str">
            <v>57050030</v>
          </cell>
          <cell r="AO3139" t="str">
            <v>Traffic play mat city 140 x 200 cm</v>
          </cell>
        </row>
        <row r="3140">
          <cell r="A3140" t="str">
            <v>E009415</v>
          </cell>
          <cell r="B3140" t="str">
            <v>Stuurkolom</v>
          </cell>
          <cell r="C3140" t="str">
            <v>Educo</v>
          </cell>
          <cell r="D3140" t="str">
            <v>E009415</v>
          </cell>
          <cell r="E3140" t="str">
            <v/>
          </cell>
          <cell r="F3140" t="str">
            <v/>
          </cell>
          <cell r="G3140" t="str">
            <v>E009415</v>
          </cell>
          <cell r="H3140" t="str">
            <v/>
          </cell>
          <cell r="I3140" t="str">
            <v/>
          </cell>
          <cell r="J3140" t="str">
            <v>E009415</v>
          </cell>
          <cell r="K3140" t="str">
            <v/>
          </cell>
          <cell r="L3140" t="str">
            <v/>
          </cell>
          <cell r="M3140" t="e">
            <v>#N/A</v>
          </cell>
          <cell r="N3140" t="e">
            <v>#N/A</v>
          </cell>
          <cell r="O3140" t="e">
            <v>#N/A</v>
          </cell>
          <cell r="P3140" t="str">
            <v>4240</v>
          </cell>
          <cell r="Q3140" t="str">
            <v>CN</v>
          </cell>
          <cell r="R3140" t="str">
            <v>CHN</v>
          </cell>
          <cell r="S3140" t="str">
            <v>China</v>
          </cell>
          <cell r="T3140">
            <v>3.5</v>
          </cell>
          <cell r="U3140">
            <v>4</v>
          </cell>
          <cell r="V3140">
            <v>500</v>
          </cell>
          <cell r="W3140">
            <v>500</v>
          </cell>
          <cell r="X3140" t="str">
            <v>Pcs.</v>
          </cell>
          <cell r="Y3140" t="str">
            <v>3</v>
          </cell>
          <cell r="Z3140">
            <v>0</v>
          </cell>
          <cell r="AA3140">
            <v>22.46</v>
          </cell>
          <cell r="AB3140">
            <v>53.09</v>
          </cell>
          <cell r="AC3140">
            <v>0</v>
          </cell>
          <cell r="AD3140">
            <v>0</v>
          </cell>
          <cell r="AE3140">
            <v>56.81</v>
          </cell>
          <cell r="AF3140">
            <v>0</v>
          </cell>
          <cell r="AG3140">
            <v>53.09</v>
          </cell>
          <cell r="AH3140">
            <v>56.81</v>
          </cell>
          <cell r="AI3140">
            <v>1</v>
          </cell>
          <cell r="AJ3140" t="str">
            <v>375</v>
          </cell>
          <cell r="AK3140" t="str">
            <v>185</v>
          </cell>
          <cell r="AL3140" t="str">
            <v>325</v>
          </cell>
          <cell r="AM3140" t="str">
            <v>8719924031848</v>
          </cell>
          <cell r="AN3140" t="str">
            <v>95030039</v>
          </cell>
          <cell r="AO3140" t="str">
            <v>Steering box</v>
          </cell>
        </row>
        <row r="3141">
          <cell r="A3141" t="str">
            <v>E009418</v>
          </cell>
          <cell r="B3141" t="str">
            <v>Afwasteil</v>
          </cell>
          <cell r="C3141" t="str">
            <v>Educo</v>
          </cell>
          <cell r="D3141" t="str">
            <v>E009418</v>
          </cell>
          <cell r="E3141" t="str">
            <v/>
          </cell>
          <cell r="F3141" t="str">
            <v/>
          </cell>
          <cell r="G3141" t="str">
            <v>E009418</v>
          </cell>
          <cell r="H3141" t="str">
            <v/>
          </cell>
          <cell r="I3141" t="str">
            <v/>
          </cell>
          <cell r="J3141" t="str">
            <v>E009418</v>
          </cell>
          <cell r="K3141" t="str">
            <v/>
          </cell>
          <cell r="L3141" t="str">
            <v/>
          </cell>
          <cell r="M3141" t="e">
            <v>#N/A</v>
          </cell>
          <cell r="N3141" t="e">
            <v>#N/A</v>
          </cell>
          <cell r="O3141" t="e">
            <v>#N/A</v>
          </cell>
          <cell r="P3141" t="str">
            <v>4240</v>
          </cell>
          <cell r="Q3141" t="str">
            <v>CN</v>
          </cell>
          <cell r="R3141" t="str">
            <v>CHN</v>
          </cell>
          <cell r="S3141" t="str">
            <v>China</v>
          </cell>
          <cell r="T3141">
            <v>0.188</v>
          </cell>
          <cell r="U3141">
            <v>0.188</v>
          </cell>
          <cell r="V3141">
            <v>100</v>
          </cell>
          <cell r="W3141">
            <v>100</v>
          </cell>
          <cell r="X3141" t="str">
            <v>Pcs.</v>
          </cell>
          <cell r="Y3141" t="str">
            <v>3</v>
          </cell>
          <cell r="Z3141">
            <v>1.1599999999999999</v>
          </cell>
          <cell r="AA3141">
            <v>1.1599999999999999</v>
          </cell>
          <cell r="AB3141">
            <v>6.02</v>
          </cell>
          <cell r="AC3141">
            <v>0</v>
          </cell>
          <cell r="AD3141">
            <v>0</v>
          </cell>
          <cell r="AE3141">
            <v>6.44</v>
          </cell>
          <cell r="AF3141">
            <v>0</v>
          </cell>
          <cell r="AG3141">
            <v>6.02</v>
          </cell>
          <cell r="AH3141">
            <v>6.44</v>
          </cell>
          <cell r="AI3141">
            <v>1</v>
          </cell>
          <cell r="AJ3141" t="str">
            <v>270</v>
          </cell>
          <cell r="AK3141" t="str">
            <v>270</v>
          </cell>
          <cell r="AL3141" t="str">
            <v>100</v>
          </cell>
          <cell r="AM3141" t="str">
            <v>8719924031862</v>
          </cell>
          <cell r="AN3141" t="str">
            <v>95030079</v>
          </cell>
          <cell r="AO3141" t="str">
            <v>Wash basin red</v>
          </cell>
        </row>
        <row r="3142">
          <cell r="A3142" t="str">
            <v>E036094</v>
          </cell>
          <cell r="B3142" t="str">
            <v>Kralo, kralen voor kralenplank (1000)</v>
          </cell>
          <cell r="C3142" t="str">
            <v>Educo</v>
          </cell>
          <cell r="D3142" t="str">
            <v>E036094</v>
          </cell>
          <cell r="E3142" t="str">
            <v/>
          </cell>
          <cell r="F3142" t="str">
            <v/>
          </cell>
          <cell r="G3142" t="str">
            <v>E036094</v>
          </cell>
          <cell r="H3142" t="str">
            <v/>
          </cell>
          <cell r="I3142" t="str">
            <v/>
          </cell>
          <cell r="J3142" t="str">
            <v>E036094</v>
          </cell>
          <cell r="K3142" t="str">
            <v/>
          </cell>
          <cell r="L3142" t="str">
            <v/>
          </cell>
          <cell r="M3142" t="e">
            <v>#N/A</v>
          </cell>
          <cell r="N3142" t="e">
            <v>#N/A</v>
          </cell>
          <cell r="O3142" t="e">
            <v>#N/A</v>
          </cell>
          <cell r="P3142" t="str">
            <v>4200</v>
          </cell>
          <cell r="Q3142" t="str">
            <v>CN</v>
          </cell>
          <cell r="R3142" t="str">
            <v>CHN</v>
          </cell>
          <cell r="S3142" t="str">
            <v>China</v>
          </cell>
          <cell r="T3142">
            <v>0.45</v>
          </cell>
          <cell r="U3142">
            <v>0.5</v>
          </cell>
          <cell r="V3142">
            <v>2500</v>
          </cell>
          <cell r="W3142">
            <v>2500</v>
          </cell>
          <cell r="X3142" t="str">
            <v>Bag</v>
          </cell>
          <cell r="Y3142" t="str">
            <v>3</v>
          </cell>
          <cell r="Z3142">
            <v>0</v>
          </cell>
          <cell r="AA3142">
            <v>8.52</v>
          </cell>
          <cell r="AB3142">
            <v>32.840000000000003</v>
          </cell>
          <cell r="AC3142">
            <v>0</v>
          </cell>
          <cell r="AD3142">
            <v>0</v>
          </cell>
          <cell r="AE3142">
            <v>35.14</v>
          </cell>
          <cell r="AF3142">
            <v>0</v>
          </cell>
          <cell r="AG3142">
            <v>32.840000000000003</v>
          </cell>
          <cell r="AH3142">
            <v>35.14</v>
          </cell>
          <cell r="AI3142">
            <v>1</v>
          </cell>
          <cell r="AJ3142" t="str">
            <v>228</v>
          </cell>
          <cell r="AK3142" t="str">
            <v>209</v>
          </cell>
          <cell r="AL3142" t="str">
            <v>157</v>
          </cell>
          <cell r="AM3142" t="str">
            <v>8719924032418</v>
          </cell>
          <cell r="AN3142" t="str">
            <v>95030099</v>
          </cell>
          <cell r="AO3142" t="str">
            <v>Kralo beads (1000)</v>
          </cell>
        </row>
        <row r="3143">
          <cell r="A3143" t="str">
            <v>E095023</v>
          </cell>
          <cell r="B3143" t="str">
            <v>Kralenplankje, houten kist</v>
          </cell>
          <cell r="C3143" t="str">
            <v>Educo</v>
          </cell>
          <cell r="D3143" t="str">
            <v>E095023</v>
          </cell>
          <cell r="E3143" t="str">
            <v/>
          </cell>
          <cell r="F3143" t="str">
            <v/>
          </cell>
          <cell r="G3143" t="str">
            <v>E095023</v>
          </cell>
          <cell r="H3143" t="str">
            <v/>
          </cell>
          <cell r="I3143" t="str">
            <v/>
          </cell>
          <cell r="J3143" t="str">
            <v>E095023</v>
          </cell>
          <cell r="K3143" t="str">
            <v/>
          </cell>
          <cell r="L3143" t="str">
            <v/>
          </cell>
          <cell r="M3143" t="e">
            <v>#N/A</v>
          </cell>
          <cell r="N3143" t="e">
            <v>#N/A</v>
          </cell>
          <cell r="O3143" t="e">
            <v>#N/A</v>
          </cell>
          <cell r="P3143" t="str">
            <v>4200</v>
          </cell>
          <cell r="Q3143" t="str">
            <v>CN</v>
          </cell>
          <cell r="R3143" t="str">
            <v>CHN</v>
          </cell>
          <cell r="S3143" t="str">
            <v>China</v>
          </cell>
          <cell r="T3143">
            <v>2.67</v>
          </cell>
          <cell r="U3143">
            <v>3</v>
          </cell>
          <cell r="V3143">
            <v>800</v>
          </cell>
          <cell r="W3143">
            <v>800</v>
          </cell>
          <cell r="X3143" t="str">
            <v>Pcs.</v>
          </cell>
          <cell r="Y3143" t="str">
            <v>3</v>
          </cell>
          <cell r="Z3143">
            <v>0</v>
          </cell>
          <cell r="AA3143">
            <v>5.49</v>
          </cell>
          <cell r="AB3143">
            <v>12.51</v>
          </cell>
          <cell r="AC3143">
            <v>0</v>
          </cell>
          <cell r="AD3143">
            <v>0</v>
          </cell>
          <cell r="AE3143">
            <v>13.39</v>
          </cell>
          <cell r="AF3143">
            <v>0</v>
          </cell>
          <cell r="AG3143">
            <v>12.51</v>
          </cell>
          <cell r="AH3143">
            <v>13.39</v>
          </cell>
          <cell r="AI3143">
            <v>1</v>
          </cell>
          <cell r="AJ3143" t="str">
            <v>223</v>
          </cell>
          <cell r="AK3143" t="str">
            <v>65</v>
          </cell>
          <cell r="AL3143" t="str">
            <v>223</v>
          </cell>
          <cell r="AM3143" t="str">
            <v>8719924035310</v>
          </cell>
          <cell r="AN3143" t="str">
            <v>44209099</v>
          </cell>
          <cell r="AO3143" t="str">
            <v>Beadsboard: box</v>
          </cell>
        </row>
        <row r="3144">
          <cell r="A3144" t="str">
            <v>E095024</v>
          </cell>
          <cell r="B3144" t="str">
            <v>Kralenplankje hout, vierkant</v>
          </cell>
          <cell r="C3144" t="str">
            <v>Educo</v>
          </cell>
          <cell r="D3144" t="str">
            <v>E095024</v>
          </cell>
          <cell r="E3144" t="str">
            <v/>
          </cell>
          <cell r="F3144" t="str">
            <v/>
          </cell>
          <cell r="G3144" t="str">
            <v>E095024</v>
          </cell>
          <cell r="H3144" t="str">
            <v/>
          </cell>
          <cell r="I3144" t="str">
            <v/>
          </cell>
          <cell r="J3144" t="str">
            <v>E095024</v>
          </cell>
          <cell r="K3144" t="str">
            <v/>
          </cell>
          <cell r="L3144" t="str">
            <v/>
          </cell>
          <cell r="M3144" t="e">
            <v>#N/A</v>
          </cell>
          <cell r="N3144" t="e">
            <v>#N/A</v>
          </cell>
          <cell r="O3144" t="e">
            <v>#N/A</v>
          </cell>
          <cell r="P3144" t="str">
            <v>4200</v>
          </cell>
          <cell r="Q3144" t="str">
            <v>NL</v>
          </cell>
          <cell r="R3144" t="str">
            <v>NLD</v>
          </cell>
          <cell r="S3144" t="str">
            <v>Netherlands</v>
          </cell>
          <cell r="T3144">
            <v>0.38600000000000001</v>
          </cell>
          <cell r="U3144">
            <v>0.38600000000000001</v>
          </cell>
          <cell r="V3144">
            <v>1</v>
          </cell>
          <cell r="W3144">
            <v>1</v>
          </cell>
          <cell r="X3144" t="str">
            <v>Pcs.</v>
          </cell>
          <cell r="Y3144" t="str">
            <v>3</v>
          </cell>
          <cell r="Z3144">
            <v>0</v>
          </cell>
          <cell r="AA3144">
            <v>13.45</v>
          </cell>
          <cell r="AB3144">
            <v>53.09</v>
          </cell>
          <cell r="AC3144">
            <v>0</v>
          </cell>
          <cell r="AD3144">
            <v>0</v>
          </cell>
          <cell r="AE3144">
            <v>56.81</v>
          </cell>
          <cell r="AF3144">
            <v>0</v>
          </cell>
          <cell r="AG3144">
            <v>53.09</v>
          </cell>
          <cell r="AH3144">
            <v>56.81</v>
          </cell>
          <cell r="AI3144">
            <v>1</v>
          </cell>
          <cell r="AJ3144" t="str">
            <v>200</v>
          </cell>
          <cell r="AK3144" t="str">
            <v>200</v>
          </cell>
          <cell r="AL3144" t="str">
            <v>25</v>
          </cell>
          <cell r="AM3144" t="str">
            <v>8719924035327</v>
          </cell>
          <cell r="AN3144" t="str">
            <v>95030039</v>
          </cell>
          <cell r="AO3144" t="str">
            <v>Bead board wood - square</v>
          </cell>
        </row>
        <row r="3145">
          <cell r="A3145" t="str">
            <v>E095025</v>
          </cell>
          <cell r="B3145" t="str">
            <v>Kralenplankje hout, rond</v>
          </cell>
          <cell r="C3145" t="str">
            <v>Educo</v>
          </cell>
          <cell r="D3145" t="str">
            <v>E095025</v>
          </cell>
          <cell r="E3145" t="str">
            <v/>
          </cell>
          <cell r="F3145" t="str">
            <v/>
          </cell>
          <cell r="G3145" t="str">
            <v>E095025</v>
          </cell>
          <cell r="H3145" t="str">
            <v/>
          </cell>
          <cell r="I3145" t="str">
            <v/>
          </cell>
          <cell r="J3145" t="str">
            <v>E095025</v>
          </cell>
          <cell r="K3145" t="str">
            <v/>
          </cell>
          <cell r="L3145" t="str">
            <v/>
          </cell>
          <cell r="M3145" t="e">
            <v>#N/A</v>
          </cell>
          <cell r="N3145" t="e">
            <v>#N/A</v>
          </cell>
          <cell r="O3145" t="e">
            <v>#N/A</v>
          </cell>
          <cell r="P3145" t="str">
            <v>4200</v>
          </cell>
          <cell r="Q3145" t="str">
            <v>NL</v>
          </cell>
          <cell r="R3145" t="str">
            <v>NLD</v>
          </cell>
          <cell r="S3145" t="str">
            <v>Netherlands</v>
          </cell>
          <cell r="T3145">
            <v>0.33900000000000002</v>
          </cell>
          <cell r="U3145">
            <v>0.33900000000000002</v>
          </cell>
          <cell r="V3145">
            <v>1</v>
          </cell>
          <cell r="W3145">
            <v>1</v>
          </cell>
          <cell r="X3145" t="str">
            <v>Pcs.</v>
          </cell>
          <cell r="Y3145" t="str">
            <v>3</v>
          </cell>
          <cell r="Z3145">
            <v>0</v>
          </cell>
          <cell r="AA3145">
            <v>14.52</v>
          </cell>
          <cell r="AB3145">
            <v>45.51</v>
          </cell>
          <cell r="AC3145">
            <v>0</v>
          </cell>
          <cell r="AD3145">
            <v>0</v>
          </cell>
          <cell r="AE3145">
            <v>48.7</v>
          </cell>
          <cell r="AF3145">
            <v>0</v>
          </cell>
          <cell r="AG3145">
            <v>45.51</v>
          </cell>
          <cell r="AH3145">
            <v>48.7</v>
          </cell>
          <cell r="AI3145">
            <v>1</v>
          </cell>
          <cell r="AJ3145" t="str">
            <v>200</v>
          </cell>
          <cell r="AK3145" t="str">
            <v>200</v>
          </cell>
          <cell r="AL3145" t="str">
            <v>25</v>
          </cell>
          <cell r="AM3145" t="str">
            <v>8719924035334</v>
          </cell>
          <cell r="AN3145" t="str">
            <v>95030039</v>
          </cell>
          <cell r="AO3145" t="str">
            <v>Bead board wood - round</v>
          </cell>
        </row>
        <row r="3146">
          <cell r="A3146" t="str">
            <v>E095031</v>
          </cell>
          <cell r="B3146" t="str">
            <v>Kralenplankje, kunststof deksel</v>
          </cell>
          <cell r="C3146" t="str">
            <v>Educo</v>
          </cell>
          <cell r="D3146" t="str">
            <v>E095031</v>
          </cell>
          <cell r="E3146" t="str">
            <v/>
          </cell>
          <cell r="F3146" t="str">
            <v/>
          </cell>
          <cell r="G3146" t="str">
            <v>E095031</v>
          </cell>
          <cell r="H3146" t="str">
            <v/>
          </cell>
          <cell r="I3146" t="str">
            <v/>
          </cell>
          <cell r="J3146" t="str">
            <v>E095031</v>
          </cell>
          <cell r="K3146" t="str">
            <v/>
          </cell>
          <cell r="L3146" t="str">
            <v/>
          </cell>
          <cell r="M3146" t="e">
            <v>#N/A</v>
          </cell>
          <cell r="N3146" t="e">
            <v>#N/A</v>
          </cell>
          <cell r="O3146" t="e">
            <v>#N/A</v>
          </cell>
          <cell r="P3146" t="str">
            <v>4200</v>
          </cell>
          <cell r="Q3146" t="str">
            <v>CN</v>
          </cell>
          <cell r="R3146" t="str">
            <v>CHN</v>
          </cell>
          <cell r="S3146" t="str">
            <v>China</v>
          </cell>
          <cell r="T3146">
            <v>0.11</v>
          </cell>
          <cell r="U3146">
            <v>0.13</v>
          </cell>
          <cell r="V3146">
            <v>1000</v>
          </cell>
          <cell r="W3146">
            <v>1000</v>
          </cell>
          <cell r="X3146" t="str">
            <v>Pcs.</v>
          </cell>
          <cell r="Y3146" t="str">
            <v>3</v>
          </cell>
          <cell r="Z3146">
            <v>0</v>
          </cell>
          <cell r="AA3146">
            <v>3.52</v>
          </cell>
          <cell r="AB3146">
            <v>9.4600000000000009</v>
          </cell>
          <cell r="AC3146">
            <v>0</v>
          </cell>
          <cell r="AD3146">
            <v>0</v>
          </cell>
          <cell r="AE3146">
            <v>10.119999999999999</v>
          </cell>
          <cell r="AF3146">
            <v>0</v>
          </cell>
          <cell r="AG3146">
            <v>9.4600000000000009</v>
          </cell>
          <cell r="AH3146">
            <v>10.119999999999999</v>
          </cell>
          <cell r="AI3146">
            <v>1</v>
          </cell>
          <cell r="AJ3146" t="str">
            <v>218</v>
          </cell>
          <cell r="AK3146" t="str">
            <v>218</v>
          </cell>
          <cell r="AL3146" t="str">
            <v>8</v>
          </cell>
          <cell r="AM3146" t="str">
            <v>8719924035372</v>
          </cell>
          <cell r="AN3146" t="str">
            <v>95030099</v>
          </cell>
          <cell r="AO3146" t="str">
            <v>Bead board - plastic lid</v>
          </cell>
        </row>
        <row r="3147">
          <cell r="A3147" t="str">
            <v>E095060</v>
          </cell>
          <cell r="B3147" t="str">
            <v>Kralo plankje vierkant wit</v>
          </cell>
          <cell r="C3147" t="str">
            <v>Educo</v>
          </cell>
          <cell r="D3147" t="str">
            <v>E095060</v>
          </cell>
          <cell r="E3147" t="str">
            <v/>
          </cell>
          <cell r="F3147" t="str">
            <v/>
          </cell>
          <cell r="G3147" t="str">
            <v>E095060</v>
          </cell>
          <cell r="H3147" t="str">
            <v/>
          </cell>
          <cell r="I3147" t="str">
            <v/>
          </cell>
          <cell r="J3147" t="str">
            <v>E095060</v>
          </cell>
          <cell r="K3147" t="str">
            <v/>
          </cell>
          <cell r="L3147" t="str">
            <v/>
          </cell>
          <cell r="M3147" t="e">
            <v>#N/A</v>
          </cell>
          <cell r="N3147" t="e">
            <v>#N/A</v>
          </cell>
          <cell r="O3147" t="e">
            <v>#N/A</v>
          </cell>
          <cell r="P3147" t="str">
            <v>4200</v>
          </cell>
          <cell r="Q3147" t="str">
            <v>CN</v>
          </cell>
          <cell r="R3147" t="str">
            <v>CHN</v>
          </cell>
          <cell r="S3147" t="str">
            <v>China</v>
          </cell>
          <cell r="T3147">
            <v>0.17</v>
          </cell>
          <cell r="U3147">
            <v>0.19</v>
          </cell>
          <cell r="V3147">
            <v>500</v>
          </cell>
          <cell r="W3147">
            <v>500</v>
          </cell>
          <cell r="X3147" t="str">
            <v>Pcs.</v>
          </cell>
          <cell r="Y3147" t="str">
            <v>3</v>
          </cell>
          <cell r="Z3147">
            <v>2.4900000000000002</v>
          </cell>
          <cell r="AA3147">
            <v>2.8</v>
          </cell>
          <cell r="AB3147">
            <v>8</v>
          </cell>
          <cell r="AC3147">
            <v>0</v>
          </cell>
          <cell r="AD3147">
            <v>0</v>
          </cell>
          <cell r="AE3147">
            <v>8.56</v>
          </cell>
          <cell r="AF3147">
            <v>0</v>
          </cell>
          <cell r="AG3147">
            <v>8</v>
          </cell>
          <cell r="AH3147">
            <v>8.56</v>
          </cell>
          <cell r="AI3147">
            <v>1</v>
          </cell>
          <cell r="AJ3147" t="str">
            <v>200</v>
          </cell>
          <cell r="AK3147" t="str">
            <v>200</v>
          </cell>
          <cell r="AL3147" t="str">
            <v>18</v>
          </cell>
          <cell r="AM3147" t="str">
            <v>8719924035389</v>
          </cell>
          <cell r="AN3147" t="str">
            <v>95030099</v>
          </cell>
          <cell r="AO3147" t="str">
            <v>Kralo board white square</v>
          </cell>
        </row>
        <row r="3148">
          <cell r="A3148" t="str">
            <v>E095061</v>
          </cell>
          <cell r="B3148" t="str">
            <v>Kralo plankje vierkant transparant</v>
          </cell>
          <cell r="C3148" t="str">
            <v>Educo</v>
          </cell>
          <cell r="D3148" t="str">
            <v>E095061</v>
          </cell>
          <cell r="E3148" t="str">
            <v/>
          </cell>
          <cell r="F3148" t="str">
            <v/>
          </cell>
          <cell r="G3148" t="str">
            <v>E095061</v>
          </cell>
          <cell r="H3148" t="str">
            <v/>
          </cell>
          <cell r="I3148" t="str">
            <v/>
          </cell>
          <cell r="J3148" t="str">
            <v>E095061</v>
          </cell>
          <cell r="K3148" t="str">
            <v/>
          </cell>
          <cell r="L3148" t="str">
            <v/>
          </cell>
          <cell r="M3148" t="e">
            <v>#N/A</v>
          </cell>
          <cell r="N3148" t="e">
            <v>#N/A</v>
          </cell>
          <cell r="O3148" t="e">
            <v>#N/A</v>
          </cell>
          <cell r="P3148" t="str">
            <v>4200</v>
          </cell>
          <cell r="Q3148" t="str">
            <v>CN</v>
          </cell>
          <cell r="R3148" t="str">
            <v>CHN</v>
          </cell>
          <cell r="S3148" t="str">
            <v>China</v>
          </cell>
          <cell r="T3148">
            <v>0.17</v>
          </cell>
          <cell r="U3148">
            <v>0.19</v>
          </cell>
          <cell r="V3148">
            <v>2000</v>
          </cell>
          <cell r="W3148">
            <v>2000</v>
          </cell>
          <cell r="X3148" t="str">
            <v>Pcs.</v>
          </cell>
          <cell r="Y3148" t="str">
            <v>3</v>
          </cell>
          <cell r="Z3148">
            <v>0</v>
          </cell>
          <cell r="AA3148">
            <v>2.7</v>
          </cell>
          <cell r="AB3148">
            <v>8</v>
          </cell>
          <cell r="AC3148">
            <v>0</v>
          </cell>
          <cell r="AD3148">
            <v>0</v>
          </cell>
          <cell r="AE3148">
            <v>8.56</v>
          </cell>
          <cell r="AF3148">
            <v>0</v>
          </cell>
          <cell r="AG3148">
            <v>8</v>
          </cell>
          <cell r="AH3148">
            <v>8.56</v>
          </cell>
          <cell r="AI3148">
            <v>1</v>
          </cell>
          <cell r="AJ3148" t="str">
            <v>200</v>
          </cell>
          <cell r="AK3148" t="str">
            <v>200</v>
          </cell>
          <cell r="AL3148" t="str">
            <v>18</v>
          </cell>
          <cell r="AM3148" t="str">
            <v>8719924035396</v>
          </cell>
          <cell r="AN3148" t="str">
            <v>95030099</v>
          </cell>
          <cell r="AO3148" t="str">
            <v>Kralo board transparent square</v>
          </cell>
        </row>
        <row r="3149">
          <cell r="A3149" t="str">
            <v>E095065</v>
          </cell>
          <cell r="B3149" t="str">
            <v>Kralo plankje rond wit</v>
          </cell>
          <cell r="C3149" t="str">
            <v>Educo</v>
          </cell>
          <cell r="D3149" t="str">
            <v>E095065</v>
          </cell>
          <cell r="E3149" t="str">
            <v/>
          </cell>
          <cell r="F3149" t="str">
            <v/>
          </cell>
          <cell r="G3149" t="str">
            <v>E095065</v>
          </cell>
          <cell r="H3149" t="str">
            <v/>
          </cell>
          <cell r="I3149" t="str">
            <v/>
          </cell>
          <cell r="J3149" t="str">
            <v>E095065</v>
          </cell>
          <cell r="K3149" t="str">
            <v/>
          </cell>
          <cell r="L3149" t="str">
            <v/>
          </cell>
          <cell r="M3149" t="e">
            <v>#N/A</v>
          </cell>
          <cell r="N3149" t="e">
            <v>#N/A</v>
          </cell>
          <cell r="O3149" t="e">
            <v>#N/A</v>
          </cell>
          <cell r="P3149" t="str">
            <v>4200</v>
          </cell>
          <cell r="Q3149" t="str">
            <v>CN</v>
          </cell>
          <cell r="R3149" t="str">
            <v>CHN</v>
          </cell>
          <cell r="S3149" t="str">
            <v>China</v>
          </cell>
          <cell r="T3149">
            <v>0.17</v>
          </cell>
          <cell r="U3149">
            <v>0.19</v>
          </cell>
          <cell r="V3149">
            <v>200</v>
          </cell>
          <cell r="W3149">
            <v>200</v>
          </cell>
          <cell r="X3149" t="str">
            <v>Pcs.</v>
          </cell>
          <cell r="Y3149" t="str">
            <v>3</v>
          </cell>
          <cell r="Z3149">
            <v>2.4</v>
          </cell>
          <cell r="AA3149">
            <v>2.4</v>
          </cell>
          <cell r="AB3149">
            <v>7.73</v>
          </cell>
          <cell r="AC3149">
            <v>0</v>
          </cell>
          <cell r="AD3149">
            <v>0</v>
          </cell>
          <cell r="AE3149">
            <v>8.27</v>
          </cell>
          <cell r="AF3149">
            <v>0</v>
          </cell>
          <cell r="AG3149">
            <v>7.73</v>
          </cell>
          <cell r="AH3149">
            <v>8.27</v>
          </cell>
          <cell r="AI3149">
            <v>1</v>
          </cell>
          <cell r="AJ3149" t="str">
            <v>200</v>
          </cell>
          <cell r="AK3149" t="str">
            <v>200</v>
          </cell>
          <cell r="AL3149" t="str">
            <v>18</v>
          </cell>
          <cell r="AM3149" t="str">
            <v>8719924035402</v>
          </cell>
          <cell r="AN3149" t="str">
            <v>95030035</v>
          </cell>
          <cell r="AO3149" t="str">
            <v>Kralo board white round</v>
          </cell>
        </row>
        <row r="3150">
          <cell r="A3150" t="str">
            <v>E095066</v>
          </cell>
          <cell r="B3150" t="str">
            <v>Kralo plankje rond transparant</v>
          </cell>
          <cell r="C3150" t="str">
            <v>Educo</v>
          </cell>
          <cell r="D3150" t="str">
            <v>E095066</v>
          </cell>
          <cell r="E3150" t="str">
            <v/>
          </cell>
          <cell r="F3150" t="str">
            <v/>
          </cell>
          <cell r="G3150" t="str">
            <v>E095066</v>
          </cell>
          <cell r="H3150" t="str">
            <v/>
          </cell>
          <cell r="I3150" t="str">
            <v/>
          </cell>
          <cell r="J3150" t="str">
            <v>E095066</v>
          </cell>
          <cell r="K3150" t="str">
            <v/>
          </cell>
          <cell r="L3150" t="str">
            <v/>
          </cell>
          <cell r="M3150" t="e">
            <v>#N/A</v>
          </cell>
          <cell r="N3150" t="e">
            <v>#N/A</v>
          </cell>
          <cell r="O3150" t="e">
            <v>#N/A</v>
          </cell>
          <cell r="P3150" t="str">
            <v>4200</v>
          </cell>
          <cell r="Q3150" t="str">
            <v>CN</v>
          </cell>
          <cell r="R3150" t="str">
            <v>CHN</v>
          </cell>
          <cell r="S3150" t="str">
            <v>China</v>
          </cell>
          <cell r="T3150">
            <v>0.17</v>
          </cell>
          <cell r="U3150">
            <v>0.19</v>
          </cell>
          <cell r="V3150">
            <v>1000</v>
          </cell>
          <cell r="W3150">
            <v>1000</v>
          </cell>
          <cell r="X3150" t="str">
            <v>Pcs.</v>
          </cell>
          <cell r="Y3150" t="str">
            <v>3</v>
          </cell>
          <cell r="Z3150">
            <v>2.36</v>
          </cell>
          <cell r="AA3150">
            <v>2.66</v>
          </cell>
          <cell r="AB3150">
            <v>7.73</v>
          </cell>
          <cell r="AC3150">
            <v>0</v>
          </cell>
          <cell r="AD3150">
            <v>0</v>
          </cell>
          <cell r="AE3150">
            <v>8.27</v>
          </cell>
          <cell r="AF3150">
            <v>0</v>
          </cell>
          <cell r="AG3150">
            <v>7.73</v>
          </cell>
          <cell r="AH3150">
            <v>8.27</v>
          </cell>
          <cell r="AI3150">
            <v>1</v>
          </cell>
          <cell r="AJ3150" t="str">
            <v>200</v>
          </cell>
          <cell r="AK3150" t="str">
            <v>200</v>
          </cell>
          <cell r="AL3150" t="str">
            <v>18</v>
          </cell>
          <cell r="AM3150" t="str">
            <v>8719924035419</v>
          </cell>
          <cell r="AN3150" t="str">
            <v>95030099</v>
          </cell>
          <cell r="AO3150" t="str">
            <v>Kralo board transparent round</v>
          </cell>
        </row>
        <row r="3151">
          <cell r="A3151" t="str">
            <v>E106065</v>
          </cell>
          <cell r="B3151" t="str">
            <v>Dekbedset, rood</v>
          </cell>
          <cell r="C3151" t="str">
            <v>Educo</v>
          </cell>
          <cell r="D3151" t="str">
            <v>E106065</v>
          </cell>
          <cell r="E3151" t="str">
            <v/>
          </cell>
          <cell r="F3151" t="str">
            <v/>
          </cell>
          <cell r="G3151" t="str">
            <v>E106065</v>
          </cell>
          <cell r="H3151" t="str">
            <v/>
          </cell>
          <cell r="I3151" t="str">
            <v/>
          </cell>
          <cell r="J3151" t="str">
            <v>E106065</v>
          </cell>
          <cell r="K3151" t="str">
            <v/>
          </cell>
          <cell r="L3151" t="str">
            <v/>
          </cell>
          <cell r="M3151" t="e">
            <v>#N/A</v>
          </cell>
          <cell r="N3151" t="e">
            <v>#N/A</v>
          </cell>
          <cell r="O3151" t="e">
            <v>#N/A</v>
          </cell>
          <cell r="P3151" t="str">
            <v>4240</v>
          </cell>
          <cell r="Q3151" t="str">
            <v>NL</v>
          </cell>
          <cell r="R3151" t="str">
            <v>NLD</v>
          </cell>
          <cell r="S3151" t="str">
            <v>Netherlands</v>
          </cell>
          <cell r="T3151">
            <v>1.5</v>
          </cell>
          <cell r="U3151">
            <v>1.63</v>
          </cell>
          <cell r="V3151">
            <v>1</v>
          </cell>
          <cell r="W3151">
            <v>1</v>
          </cell>
          <cell r="X3151" t="str">
            <v>Pcs.</v>
          </cell>
          <cell r="Y3151" t="str">
            <v>3</v>
          </cell>
          <cell r="Z3151">
            <v>0</v>
          </cell>
          <cell r="AA3151">
            <v>5.57</v>
          </cell>
          <cell r="AB3151">
            <v>31.65</v>
          </cell>
          <cell r="AC3151">
            <v>0</v>
          </cell>
          <cell r="AD3151">
            <v>0</v>
          </cell>
          <cell r="AE3151">
            <v>33.869999999999997</v>
          </cell>
          <cell r="AF3151">
            <v>0</v>
          </cell>
          <cell r="AG3151">
            <v>31.65</v>
          </cell>
          <cell r="AH3151">
            <v>33.869999999999997</v>
          </cell>
          <cell r="AI3151">
            <v>1</v>
          </cell>
          <cell r="AJ3151" t="str">
            <v>440</v>
          </cell>
          <cell r="AK3151" t="str">
            <v>300</v>
          </cell>
          <cell r="AL3151" t="str">
            <v>50</v>
          </cell>
          <cell r="AM3151" t="str">
            <v>8719924035488</v>
          </cell>
          <cell r="AN3151" t="str">
            <v>95030029</v>
          </cell>
          <cell r="AO3151" t="str">
            <v>Pillow and blanket, red</v>
          </cell>
        </row>
        <row r="3152">
          <cell r="A3152" t="str">
            <v>E136010</v>
          </cell>
          <cell r="B3152" t="str">
            <v>Bouten en moeren (64)</v>
          </cell>
          <cell r="C3152" t="str">
            <v>Educo</v>
          </cell>
          <cell r="D3152" t="str">
            <v>E136010</v>
          </cell>
          <cell r="E3152" t="str">
            <v/>
          </cell>
          <cell r="F3152" t="str">
            <v/>
          </cell>
          <cell r="G3152" t="str">
            <v>E136010</v>
          </cell>
          <cell r="H3152" t="str">
            <v/>
          </cell>
          <cell r="I3152" t="str">
            <v/>
          </cell>
          <cell r="J3152" t="str">
            <v>E136010</v>
          </cell>
          <cell r="K3152" t="str">
            <v/>
          </cell>
          <cell r="L3152" t="str">
            <v/>
          </cell>
          <cell r="M3152" t="e">
            <v>#N/A</v>
          </cell>
          <cell r="N3152" t="e">
            <v>#N/A</v>
          </cell>
          <cell r="O3152" t="e">
            <v>#N/A</v>
          </cell>
          <cell r="P3152" t="str">
            <v>4200</v>
          </cell>
          <cell r="Q3152" t="str">
            <v>CN</v>
          </cell>
          <cell r="R3152" t="str">
            <v>CHN</v>
          </cell>
          <cell r="S3152" t="str">
            <v>China</v>
          </cell>
          <cell r="T3152">
            <v>0.6</v>
          </cell>
          <cell r="U3152">
            <v>0.6</v>
          </cell>
          <cell r="V3152">
            <v>750</v>
          </cell>
          <cell r="W3152">
            <v>750</v>
          </cell>
          <cell r="X3152" t="str">
            <v>Bag</v>
          </cell>
          <cell r="Y3152" t="str">
            <v>3</v>
          </cell>
          <cell r="Z3152">
            <v>5.21</v>
          </cell>
          <cell r="AA3152">
            <v>6.26</v>
          </cell>
          <cell r="AB3152">
            <v>21.46</v>
          </cell>
          <cell r="AC3152">
            <v>0</v>
          </cell>
          <cell r="AD3152">
            <v>0</v>
          </cell>
          <cell r="AE3152">
            <v>22.96</v>
          </cell>
          <cell r="AF3152">
            <v>0</v>
          </cell>
          <cell r="AG3152">
            <v>21.46</v>
          </cell>
          <cell r="AH3152">
            <v>22.96</v>
          </cell>
          <cell r="AI3152">
            <v>1</v>
          </cell>
          <cell r="AJ3152" t="str">
            <v>400</v>
          </cell>
          <cell r="AK3152" t="str">
            <v>300</v>
          </cell>
          <cell r="AL3152" t="str">
            <v>50</v>
          </cell>
          <cell r="AM3152" t="str">
            <v>8719924035570</v>
          </cell>
          <cell r="AN3152" t="str">
            <v>95030099</v>
          </cell>
          <cell r="AO3152" t="str">
            <v>Nuts and bolts (64)</v>
          </cell>
        </row>
        <row r="3153">
          <cell r="A3153" t="str">
            <v>E136011</v>
          </cell>
          <cell r="B3153" t="str">
            <v>Pretknopen (200)</v>
          </cell>
          <cell r="C3153" t="str">
            <v>Educo</v>
          </cell>
          <cell r="D3153" t="str">
            <v>E136011</v>
          </cell>
          <cell r="E3153" t="str">
            <v/>
          </cell>
          <cell r="F3153" t="str">
            <v/>
          </cell>
          <cell r="G3153" t="str">
            <v>E136011</v>
          </cell>
          <cell r="H3153" t="str">
            <v/>
          </cell>
          <cell r="I3153" t="str">
            <v/>
          </cell>
          <cell r="J3153" t="str">
            <v>E136011</v>
          </cell>
          <cell r="K3153" t="str">
            <v/>
          </cell>
          <cell r="L3153" t="str">
            <v/>
          </cell>
          <cell r="M3153" t="e">
            <v>#N/A</v>
          </cell>
          <cell r="N3153" t="e">
            <v>#N/A</v>
          </cell>
          <cell r="O3153" t="e">
            <v>#N/A</v>
          </cell>
          <cell r="P3153" t="str">
            <v>4200</v>
          </cell>
          <cell r="Q3153" t="str">
            <v>CN</v>
          </cell>
          <cell r="R3153" t="str">
            <v>CHN</v>
          </cell>
          <cell r="S3153" t="str">
            <v>China</v>
          </cell>
          <cell r="T3153">
            <v>1.1000000000000001</v>
          </cell>
          <cell r="U3153">
            <v>1.18</v>
          </cell>
          <cell r="V3153">
            <v>200</v>
          </cell>
          <cell r="W3153">
            <v>200</v>
          </cell>
          <cell r="X3153" t="str">
            <v>Bag</v>
          </cell>
          <cell r="Y3153" t="str">
            <v>3</v>
          </cell>
          <cell r="Z3153">
            <v>5.12</v>
          </cell>
          <cell r="AA3153">
            <v>5.81</v>
          </cell>
          <cell r="AB3153">
            <v>21.46</v>
          </cell>
          <cell r="AC3153">
            <v>0</v>
          </cell>
          <cell r="AD3153">
            <v>0</v>
          </cell>
          <cell r="AE3153">
            <v>22.96</v>
          </cell>
          <cell r="AF3153">
            <v>0</v>
          </cell>
          <cell r="AG3153">
            <v>21.46</v>
          </cell>
          <cell r="AH3153">
            <v>22.96</v>
          </cell>
          <cell r="AI3153">
            <v>1</v>
          </cell>
          <cell r="AJ3153" t="str">
            <v>195</v>
          </cell>
          <cell r="AK3153" t="str">
            <v>195</v>
          </cell>
          <cell r="AL3153" t="str">
            <v>57</v>
          </cell>
          <cell r="AM3153" t="str">
            <v>8719924035587</v>
          </cell>
          <cell r="AN3153" t="str">
            <v>95030099</v>
          </cell>
          <cell r="AO3153" t="str">
            <v>Fun buttons (200)</v>
          </cell>
        </row>
        <row r="3154">
          <cell r="A3154" t="str">
            <v>E136013</v>
          </cell>
          <cell r="B3154" t="str">
            <v>Schakelringen (200)</v>
          </cell>
          <cell r="C3154" t="str">
            <v>Educo</v>
          </cell>
          <cell r="D3154" t="str">
            <v>E136013</v>
          </cell>
          <cell r="E3154" t="str">
            <v/>
          </cell>
          <cell r="F3154" t="str">
            <v/>
          </cell>
          <cell r="G3154" t="str">
            <v>E136013</v>
          </cell>
          <cell r="H3154" t="str">
            <v/>
          </cell>
          <cell r="I3154" t="str">
            <v/>
          </cell>
          <cell r="J3154" t="str">
            <v>E136013</v>
          </cell>
          <cell r="K3154" t="str">
            <v/>
          </cell>
          <cell r="L3154" t="str">
            <v/>
          </cell>
          <cell r="M3154" t="e">
            <v>#N/A</v>
          </cell>
          <cell r="N3154" t="e">
            <v>#N/A</v>
          </cell>
          <cell r="O3154" t="e">
            <v>#N/A</v>
          </cell>
          <cell r="P3154" t="str">
            <v>4200</v>
          </cell>
          <cell r="Q3154" t="str">
            <v>CN</v>
          </cell>
          <cell r="R3154" t="str">
            <v>CHN</v>
          </cell>
          <cell r="S3154" t="str">
            <v>China</v>
          </cell>
          <cell r="T3154">
            <v>1</v>
          </cell>
          <cell r="U3154">
            <v>1.08</v>
          </cell>
          <cell r="V3154">
            <v>300</v>
          </cell>
          <cell r="W3154">
            <v>300</v>
          </cell>
          <cell r="X3154" t="str">
            <v>Bag</v>
          </cell>
          <cell r="Y3154" t="str">
            <v>3</v>
          </cell>
          <cell r="Z3154">
            <v>7.72</v>
          </cell>
          <cell r="AA3154">
            <v>8.39</v>
          </cell>
          <cell r="AB3154">
            <v>30.03</v>
          </cell>
          <cell r="AC3154">
            <v>0</v>
          </cell>
          <cell r="AD3154">
            <v>0</v>
          </cell>
          <cell r="AE3154">
            <v>32.130000000000003</v>
          </cell>
          <cell r="AF3154">
            <v>0</v>
          </cell>
          <cell r="AG3154">
            <v>30.03</v>
          </cell>
          <cell r="AH3154">
            <v>32.130000000000003</v>
          </cell>
          <cell r="AI3154">
            <v>1</v>
          </cell>
          <cell r="AJ3154" t="str">
            <v>31.8</v>
          </cell>
          <cell r="AK3154" t="str">
            <v>24.7</v>
          </cell>
          <cell r="AL3154" t="str">
            <v>4.9</v>
          </cell>
          <cell r="AM3154" t="str">
            <v>8719924035594</v>
          </cell>
          <cell r="AN3154" t="str">
            <v>95030099</v>
          </cell>
          <cell r="AO3154" t="str">
            <v>Chain links (200)</v>
          </cell>
        </row>
        <row r="3155">
          <cell r="A3155" t="str">
            <v>E512052</v>
          </cell>
          <cell r="B3155" t="str">
            <v>Handstoffertje</v>
          </cell>
          <cell r="C3155" t="str">
            <v>Educo</v>
          </cell>
          <cell r="D3155" t="str">
            <v>E512052</v>
          </cell>
          <cell r="E3155" t="str">
            <v/>
          </cell>
          <cell r="F3155" t="str">
            <v/>
          </cell>
          <cell r="G3155" t="str">
            <v>E512052</v>
          </cell>
          <cell r="H3155" t="str">
            <v/>
          </cell>
          <cell r="I3155" t="str">
            <v/>
          </cell>
          <cell r="J3155" t="str">
            <v>E512052</v>
          </cell>
          <cell r="K3155" t="str">
            <v/>
          </cell>
          <cell r="L3155" t="str">
            <v/>
          </cell>
          <cell r="M3155" t="e">
            <v>#N/A</v>
          </cell>
          <cell r="N3155" t="e">
            <v>#N/A</v>
          </cell>
          <cell r="O3155" t="e">
            <v>#N/A</v>
          </cell>
          <cell r="P3155" t="str">
            <v>4299</v>
          </cell>
          <cell r="Q3155" t="str">
            <v>CN</v>
          </cell>
          <cell r="R3155" t="str">
            <v>CHN</v>
          </cell>
          <cell r="S3155" t="str">
            <v>China</v>
          </cell>
          <cell r="T3155">
            <v>0.04</v>
          </cell>
          <cell r="U3155">
            <v>0.05</v>
          </cell>
          <cell r="V3155">
            <v>1000</v>
          </cell>
          <cell r="W3155">
            <v>1000</v>
          </cell>
          <cell r="X3155" t="str">
            <v>Pcs.</v>
          </cell>
          <cell r="Y3155" t="str">
            <v>3</v>
          </cell>
          <cell r="Z3155">
            <v>0.8</v>
          </cell>
          <cell r="AA3155">
            <v>0.8</v>
          </cell>
          <cell r="AB3155">
            <v>2.52</v>
          </cell>
          <cell r="AC3155">
            <v>0</v>
          </cell>
          <cell r="AD3155">
            <v>0</v>
          </cell>
          <cell r="AE3155">
            <v>2.7</v>
          </cell>
          <cell r="AF3155">
            <v>0</v>
          </cell>
          <cell r="AG3155">
            <v>2.52</v>
          </cell>
          <cell r="AH3155">
            <v>2.7</v>
          </cell>
          <cell r="AI3155">
            <v>1</v>
          </cell>
          <cell r="AJ3155" t="str">
            <v>360</v>
          </cell>
          <cell r="AK3155" t="str">
            <v>250</v>
          </cell>
          <cell r="AL3155" t="str">
            <v>200</v>
          </cell>
          <cell r="AM3155" t="str">
            <v>8719924035846</v>
          </cell>
          <cell r="AN3155" t="str">
            <v>96031000</v>
          </cell>
          <cell r="AO3155" t="str">
            <v>hand brush</v>
          </cell>
        </row>
        <row r="3156">
          <cell r="A3156" t="str">
            <v>E512090</v>
          </cell>
          <cell r="B3156" t="str">
            <v>Hamertje tik - potje spijkers</v>
          </cell>
          <cell r="C3156" t="str">
            <v>Educo</v>
          </cell>
          <cell r="D3156" t="str">
            <v>E512090</v>
          </cell>
          <cell r="E3156" t="str">
            <v/>
          </cell>
          <cell r="F3156" t="str">
            <v/>
          </cell>
          <cell r="G3156" t="str">
            <v>E512090</v>
          </cell>
          <cell r="H3156" t="str">
            <v/>
          </cell>
          <cell r="I3156" t="str">
            <v/>
          </cell>
          <cell r="J3156" t="str">
            <v>E512090</v>
          </cell>
          <cell r="K3156" t="str">
            <v/>
          </cell>
          <cell r="L3156" t="str">
            <v/>
          </cell>
          <cell r="M3156" t="e">
            <v>#N/A</v>
          </cell>
          <cell r="N3156" t="e">
            <v>#N/A</v>
          </cell>
          <cell r="O3156" t="e">
            <v>#N/A</v>
          </cell>
          <cell r="P3156" t="str">
            <v>4200</v>
          </cell>
          <cell r="Q3156" t="str">
            <v>NL</v>
          </cell>
          <cell r="R3156" t="str">
            <v>NLD</v>
          </cell>
          <cell r="S3156" t="str">
            <v>Netherlands</v>
          </cell>
          <cell r="T3156">
            <v>1</v>
          </cell>
          <cell r="U3156">
            <v>1</v>
          </cell>
          <cell r="V3156">
            <v>100</v>
          </cell>
          <cell r="W3156">
            <v>100</v>
          </cell>
          <cell r="X3156" t="str">
            <v>Pcs.</v>
          </cell>
          <cell r="Y3156" t="str">
            <v>3</v>
          </cell>
          <cell r="Z3156">
            <v>0</v>
          </cell>
          <cell r="AA3156">
            <v>2.17</v>
          </cell>
          <cell r="AB3156">
            <v>7.07</v>
          </cell>
          <cell r="AC3156">
            <v>0</v>
          </cell>
          <cell r="AD3156">
            <v>0</v>
          </cell>
          <cell r="AE3156">
            <v>7.56</v>
          </cell>
          <cell r="AF3156">
            <v>0</v>
          </cell>
          <cell r="AG3156">
            <v>7.07</v>
          </cell>
          <cell r="AH3156">
            <v>7.56</v>
          </cell>
          <cell r="AI3156">
            <v>1</v>
          </cell>
          <cell r="AJ3156" t="str">
            <v>50</v>
          </cell>
          <cell r="AK3156" t="str">
            <v>45</v>
          </cell>
          <cell r="AL3156" t="str">
            <v>45</v>
          </cell>
          <cell r="AM3156" t="str">
            <v>8719924035907</v>
          </cell>
          <cell r="AN3156" t="str">
            <v>95030035</v>
          </cell>
          <cell r="AO3156" t="str">
            <v>Happy hammer - box of nails</v>
          </cell>
        </row>
        <row r="3157">
          <cell r="A3157" t="str">
            <v>E512091</v>
          </cell>
          <cell r="B3157" t="str">
            <v>Hamertje tik - kurkplaat met plastic onderkan</v>
          </cell>
          <cell r="C3157" t="str">
            <v>Educo</v>
          </cell>
          <cell r="D3157" t="str">
            <v>E512091</v>
          </cell>
          <cell r="E3157" t="str">
            <v/>
          </cell>
          <cell r="F3157" t="str">
            <v/>
          </cell>
          <cell r="G3157" t="str">
            <v>E512091</v>
          </cell>
          <cell r="H3157" t="str">
            <v/>
          </cell>
          <cell r="I3157" t="str">
            <v/>
          </cell>
          <cell r="J3157" t="str">
            <v>E512091</v>
          </cell>
          <cell r="K3157" t="str">
            <v/>
          </cell>
          <cell r="L3157" t="str">
            <v/>
          </cell>
          <cell r="M3157" t="e">
            <v>#N/A</v>
          </cell>
          <cell r="N3157" t="e">
            <v>#N/A</v>
          </cell>
          <cell r="O3157" t="e">
            <v>#N/A</v>
          </cell>
          <cell r="P3157" t="str">
            <v>4200</v>
          </cell>
          <cell r="Q3157" t="str">
            <v>CN</v>
          </cell>
          <cell r="R3157" t="str">
            <v>CHN</v>
          </cell>
          <cell r="S3157" t="str">
            <v>China</v>
          </cell>
          <cell r="T3157">
            <v>0.3</v>
          </cell>
          <cell r="U3157">
            <v>0.35</v>
          </cell>
          <cell r="V3157">
            <v>2000</v>
          </cell>
          <cell r="W3157">
            <v>2000</v>
          </cell>
          <cell r="X3157" t="str">
            <v>Pcs.</v>
          </cell>
          <cell r="Y3157" t="str">
            <v>3</v>
          </cell>
          <cell r="Z3157">
            <v>2.1</v>
          </cell>
          <cell r="AA3157">
            <v>2.25</v>
          </cell>
          <cell r="AB3157">
            <v>8.6</v>
          </cell>
          <cell r="AC3157">
            <v>0</v>
          </cell>
          <cell r="AD3157">
            <v>0</v>
          </cell>
          <cell r="AE3157">
            <v>9.1999999999999993</v>
          </cell>
          <cell r="AF3157">
            <v>0</v>
          </cell>
          <cell r="AG3157">
            <v>8.6</v>
          </cell>
          <cell r="AH3157">
            <v>9.1999999999999993</v>
          </cell>
          <cell r="AI3157">
            <v>1</v>
          </cell>
          <cell r="AJ3157" t="str">
            <v>300</v>
          </cell>
          <cell r="AK3157" t="str">
            <v>220</v>
          </cell>
          <cell r="AL3157" t="str">
            <v>20</v>
          </cell>
          <cell r="AM3157" t="str">
            <v>8719924035914</v>
          </cell>
          <cell r="AN3157" t="str">
            <v>45039000</v>
          </cell>
          <cell r="AO3157" t="str">
            <v>Happy hammer - Cork board with plastic bottom</v>
          </cell>
        </row>
        <row r="3158">
          <cell r="A3158" t="str">
            <v>E512092</v>
          </cell>
          <cell r="B3158" t="str">
            <v>Hamertje tik, kurkplaat</v>
          </cell>
          <cell r="C3158" t="str">
            <v>Educo</v>
          </cell>
          <cell r="D3158" t="str">
            <v>E512092</v>
          </cell>
          <cell r="E3158" t="str">
            <v/>
          </cell>
          <cell r="F3158" t="str">
            <v/>
          </cell>
          <cell r="G3158" t="str">
            <v>E512092</v>
          </cell>
          <cell r="H3158" t="str">
            <v/>
          </cell>
          <cell r="I3158" t="str">
            <v/>
          </cell>
          <cell r="J3158" t="str">
            <v>E512092</v>
          </cell>
          <cell r="K3158" t="str">
            <v/>
          </cell>
          <cell r="L3158" t="str">
            <v/>
          </cell>
          <cell r="M3158" t="e">
            <v>#N/A</v>
          </cell>
          <cell r="N3158" t="e">
            <v>#N/A</v>
          </cell>
          <cell r="O3158" t="e">
            <v>#N/A</v>
          </cell>
          <cell r="P3158" t="str">
            <v>4200</v>
          </cell>
          <cell r="Q3158" t="str">
            <v>NL</v>
          </cell>
          <cell r="R3158" t="str">
            <v>NLD</v>
          </cell>
          <cell r="S3158" t="str">
            <v>Netherlands</v>
          </cell>
          <cell r="T3158">
            <v>1</v>
          </cell>
          <cell r="U3158">
            <v>1</v>
          </cell>
          <cell r="V3158">
            <v>1</v>
          </cell>
          <cell r="W3158">
            <v>1</v>
          </cell>
          <cell r="X3158" t="str">
            <v>Pcs.</v>
          </cell>
          <cell r="Y3158" t="str">
            <v>3</v>
          </cell>
          <cell r="Z3158">
            <v>0</v>
          </cell>
          <cell r="AA3158">
            <v>1.78</v>
          </cell>
          <cell r="AB3158">
            <v>5.03</v>
          </cell>
          <cell r="AC3158">
            <v>0</v>
          </cell>
          <cell r="AD3158">
            <v>0</v>
          </cell>
          <cell r="AE3158">
            <v>5.38</v>
          </cell>
          <cell r="AF3158">
            <v>0</v>
          </cell>
          <cell r="AG3158">
            <v>5.03</v>
          </cell>
          <cell r="AH3158">
            <v>5.38</v>
          </cell>
          <cell r="AI3158">
            <v>1</v>
          </cell>
          <cell r="AJ3158" t="str">
            <v>300</v>
          </cell>
          <cell r="AK3158" t="str">
            <v>225</v>
          </cell>
          <cell r="AL3158" t="str">
            <v>15</v>
          </cell>
          <cell r="AM3158" t="str">
            <v>8719924035921</v>
          </cell>
          <cell r="AN3158" t="str">
            <v>95030035</v>
          </cell>
          <cell r="AO3158" t="str">
            <v>Cork board</v>
          </cell>
        </row>
        <row r="3159">
          <cell r="A3159" t="str">
            <v>E522009</v>
          </cell>
          <cell r="B3159" t="str">
            <v>Groeipuzzel, tulp</v>
          </cell>
          <cell r="C3159" t="str">
            <v>Educo</v>
          </cell>
          <cell r="D3159" t="str">
            <v>E522009</v>
          </cell>
          <cell r="E3159" t="str">
            <v/>
          </cell>
          <cell r="F3159" t="str">
            <v/>
          </cell>
          <cell r="G3159" t="str">
            <v>E522009</v>
          </cell>
          <cell r="H3159" t="str">
            <v/>
          </cell>
          <cell r="I3159" t="str">
            <v/>
          </cell>
          <cell r="J3159" t="str">
            <v>E522009</v>
          </cell>
          <cell r="K3159" t="str">
            <v/>
          </cell>
          <cell r="L3159" t="str">
            <v/>
          </cell>
          <cell r="M3159" t="e">
            <v>#N/A</v>
          </cell>
          <cell r="N3159" t="e">
            <v>#N/A</v>
          </cell>
          <cell r="O3159" t="e">
            <v>#N/A</v>
          </cell>
          <cell r="P3159" t="str">
            <v>4230</v>
          </cell>
          <cell r="Q3159" t="str">
            <v>CN</v>
          </cell>
          <cell r="R3159" t="str">
            <v>CHN</v>
          </cell>
          <cell r="S3159" t="str">
            <v>China</v>
          </cell>
          <cell r="T3159">
            <v>0.67</v>
          </cell>
          <cell r="U3159">
            <v>0.75</v>
          </cell>
          <cell r="V3159">
            <v>500</v>
          </cell>
          <cell r="W3159">
            <v>500</v>
          </cell>
          <cell r="X3159" t="str">
            <v>Pcs.</v>
          </cell>
          <cell r="Y3159" t="str">
            <v>3</v>
          </cell>
          <cell r="Z3159">
            <v>0</v>
          </cell>
          <cell r="AA3159">
            <v>8.92</v>
          </cell>
          <cell r="AB3159">
            <v>23.6</v>
          </cell>
          <cell r="AC3159">
            <v>0</v>
          </cell>
          <cell r="AD3159">
            <v>0</v>
          </cell>
          <cell r="AE3159">
            <v>25.25</v>
          </cell>
          <cell r="AF3159">
            <v>0</v>
          </cell>
          <cell r="AG3159">
            <v>23.6</v>
          </cell>
          <cell r="AH3159">
            <v>25.25</v>
          </cell>
          <cell r="AI3159">
            <v>1</v>
          </cell>
          <cell r="AJ3159" t="str">
            <v>240</v>
          </cell>
          <cell r="AK3159" t="str">
            <v>240</v>
          </cell>
          <cell r="AL3159" t="str">
            <v>20</v>
          </cell>
          <cell r="AM3159" t="str">
            <v>8719924035983</v>
          </cell>
          <cell r="AN3159" t="str">
            <v>95030061</v>
          </cell>
          <cell r="AO3159" t="str">
            <v>Growth puzzles - Tulip</v>
          </cell>
        </row>
        <row r="3160">
          <cell r="A3160" t="str">
            <v>E522012</v>
          </cell>
          <cell r="B3160" t="str">
            <v>Groeipuzzel, kip</v>
          </cell>
          <cell r="C3160" t="str">
            <v>Educo</v>
          </cell>
          <cell r="D3160" t="str">
            <v>E522012</v>
          </cell>
          <cell r="E3160" t="str">
            <v/>
          </cell>
          <cell r="F3160" t="str">
            <v/>
          </cell>
          <cell r="G3160" t="str">
            <v>E522012</v>
          </cell>
          <cell r="H3160" t="str">
            <v/>
          </cell>
          <cell r="I3160" t="str">
            <v/>
          </cell>
          <cell r="J3160" t="str">
            <v>E522012</v>
          </cell>
          <cell r="K3160" t="str">
            <v/>
          </cell>
          <cell r="L3160" t="str">
            <v/>
          </cell>
          <cell r="M3160" t="e">
            <v>#N/A</v>
          </cell>
          <cell r="N3160" t="e">
            <v>#N/A</v>
          </cell>
          <cell r="O3160" t="e">
            <v>#N/A</v>
          </cell>
          <cell r="P3160" t="str">
            <v>4230</v>
          </cell>
          <cell r="Q3160" t="str">
            <v>CN</v>
          </cell>
          <cell r="R3160" t="str">
            <v>CHN</v>
          </cell>
          <cell r="S3160" t="str">
            <v>China</v>
          </cell>
          <cell r="T3160">
            <v>0.67</v>
          </cell>
          <cell r="U3160">
            <v>0.75</v>
          </cell>
          <cell r="V3160">
            <v>800</v>
          </cell>
          <cell r="W3160">
            <v>800</v>
          </cell>
          <cell r="X3160" t="str">
            <v>Pcs.</v>
          </cell>
          <cell r="Y3160" t="str">
            <v>3</v>
          </cell>
          <cell r="Z3160">
            <v>0</v>
          </cell>
          <cell r="AA3160">
            <v>8.25</v>
          </cell>
          <cell r="AB3160">
            <v>23.6</v>
          </cell>
          <cell r="AC3160">
            <v>0</v>
          </cell>
          <cell r="AD3160">
            <v>0</v>
          </cell>
          <cell r="AE3160">
            <v>25.25</v>
          </cell>
          <cell r="AF3160">
            <v>0</v>
          </cell>
          <cell r="AG3160">
            <v>23.6</v>
          </cell>
          <cell r="AH3160">
            <v>25.25</v>
          </cell>
          <cell r="AI3160">
            <v>1</v>
          </cell>
          <cell r="AJ3160" t="str">
            <v>240</v>
          </cell>
          <cell r="AK3160" t="str">
            <v>240</v>
          </cell>
          <cell r="AL3160" t="str">
            <v>20</v>
          </cell>
          <cell r="AM3160" t="str">
            <v>8719924036003</v>
          </cell>
          <cell r="AN3160" t="str">
            <v>95030061</v>
          </cell>
          <cell r="AO3160" t="str">
            <v>Growth puzzle - chicken</v>
          </cell>
        </row>
        <row r="3161">
          <cell r="A3161" t="str">
            <v>E522013</v>
          </cell>
          <cell r="B3161" t="str">
            <v>Groeipuzzel, kikker</v>
          </cell>
          <cell r="C3161" t="str">
            <v>Educo</v>
          </cell>
          <cell r="D3161" t="str">
            <v>E522013</v>
          </cell>
          <cell r="E3161" t="str">
            <v/>
          </cell>
          <cell r="F3161" t="str">
            <v/>
          </cell>
          <cell r="G3161" t="str">
            <v>E522013</v>
          </cell>
          <cell r="H3161" t="str">
            <v/>
          </cell>
          <cell r="I3161" t="str">
            <v/>
          </cell>
          <cell r="J3161" t="str">
            <v>E522013</v>
          </cell>
          <cell r="K3161" t="str">
            <v/>
          </cell>
          <cell r="L3161" t="str">
            <v/>
          </cell>
          <cell r="M3161" t="e">
            <v>#N/A</v>
          </cell>
          <cell r="N3161" t="e">
            <v>#N/A</v>
          </cell>
          <cell r="O3161" t="e">
            <v>#N/A</v>
          </cell>
          <cell r="P3161" t="str">
            <v>4299</v>
          </cell>
          <cell r="Q3161" t="str">
            <v>CN</v>
          </cell>
          <cell r="R3161" t="str">
            <v>CHN</v>
          </cell>
          <cell r="S3161" t="str">
            <v>China</v>
          </cell>
          <cell r="T3161">
            <v>0.67</v>
          </cell>
          <cell r="U3161">
            <v>0.75</v>
          </cell>
          <cell r="V3161">
            <v>800</v>
          </cell>
          <cell r="W3161">
            <v>800</v>
          </cell>
          <cell r="X3161" t="str">
            <v>Pcs.</v>
          </cell>
          <cell r="Y3161" t="str">
            <v>3</v>
          </cell>
          <cell r="Z3161">
            <v>0</v>
          </cell>
          <cell r="AA3161">
            <v>7.94</v>
          </cell>
          <cell r="AB3161">
            <v>23.6</v>
          </cell>
          <cell r="AC3161">
            <v>0</v>
          </cell>
          <cell r="AD3161">
            <v>0</v>
          </cell>
          <cell r="AE3161">
            <v>25.25</v>
          </cell>
          <cell r="AF3161">
            <v>0</v>
          </cell>
          <cell r="AG3161">
            <v>23.6</v>
          </cell>
          <cell r="AH3161">
            <v>25.25</v>
          </cell>
          <cell r="AI3161">
            <v>1</v>
          </cell>
          <cell r="AJ3161" t="str">
            <v>240</v>
          </cell>
          <cell r="AK3161" t="str">
            <v>240</v>
          </cell>
          <cell r="AL3161" t="str">
            <v>20</v>
          </cell>
          <cell r="AM3161" t="str">
            <v>8719924036010</v>
          </cell>
          <cell r="AN3161" t="str">
            <v>95030061</v>
          </cell>
          <cell r="AO3161" t="str">
            <v>Growth puzzles - Frog</v>
          </cell>
        </row>
        <row r="3162">
          <cell r="A3162" t="str">
            <v>E522014</v>
          </cell>
          <cell r="B3162" t="str">
            <v>Groeipuzzel, vlinder</v>
          </cell>
          <cell r="C3162" t="str">
            <v>Educo</v>
          </cell>
          <cell r="D3162" t="str">
            <v>E522014</v>
          </cell>
          <cell r="E3162" t="str">
            <v/>
          </cell>
          <cell r="F3162" t="str">
            <v/>
          </cell>
          <cell r="G3162" t="str">
            <v>E522014</v>
          </cell>
          <cell r="H3162" t="str">
            <v/>
          </cell>
          <cell r="I3162" t="str">
            <v/>
          </cell>
          <cell r="J3162" t="str">
            <v>E522014</v>
          </cell>
          <cell r="K3162" t="str">
            <v/>
          </cell>
          <cell r="L3162" t="str">
            <v/>
          </cell>
          <cell r="M3162" t="e">
            <v>#N/A</v>
          </cell>
          <cell r="N3162" t="e">
            <v>#N/A</v>
          </cell>
          <cell r="O3162" t="e">
            <v>#N/A</v>
          </cell>
          <cell r="P3162" t="str">
            <v>4299</v>
          </cell>
          <cell r="Q3162" t="str">
            <v>CN</v>
          </cell>
          <cell r="R3162" t="str">
            <v>CHN</v>
          </cell>
          <cell r="S3162" t="str">
            <v>China</v>
          </cell>
          <cell r="T3162">
            <v>0.67</v>
          </cell>
          <cell r="U3162">
            <v>0.75</v>
          </cell>
          <cell r="V3162">
            <v>800</v>
          </cell>
          <cell r="W3162">
            <v>800</v>
          </cell>
          <cell r="X3162" t="str">
            <v>Pcs.</v>
          </cell>
          <cell r="Y3162" t="str">
            <v>3</v>
          </cell>
          <cell r="Z3162">
            <v>0</v>
          </cell>
          <cell r="AA3162">
            <v>7.47</v>
          </cell>
          <cell r="AB3162">
            <v>23.6</v>
          </cell>
          <cell r="AC3162">
            <v>0</v>
          </cell>
          <cell r="AD3162">
            <v>0</v>
          </cell>
          <cell r="AE3162">
            <v>25.25</v>
          </cell>
          <cell r="AF3162">
            <v>0</v>
          </cell>
          <cell r="AG3162">
            <v>23.6</v>
          </cell>
          <cell r="AH3162">
            <v>25.25</v>
          </cell>
          <cell r="AI3162">
            <v>1</v>
          </cell>
          <cell r="AJ3162" t="str">
            <v>240</v>
          </cell>
          <cell r="AK3162" t="str">
            <v>240</v>
          </cell>
          <cell r="AL3162" t="str">
            <v>20</v>
          </cell>
          <cell r="AM3162" t="str">
            <v>8719924036027</v>
          </cell>
          <cell r="AN3162" t="str">
            <v>95030061</v>
          </cell>
          <cell r="AO3162" t="str">
            <v>Growth puzzle - butterfly</v>
          </cell>
        </row>
        <row r="3163">
          <cell r="A3163" t="str">
            <v>E522015</v>
          </cell>
          <cell r="B3163" t="str">
            <v>Groeipuzzel, opa</v>
          </cell>
          <cell r="C3163" t="str">
            <v>Educo</v>
          </cell>
          <cell r="D3163" t="str">
            <v>E522015</v>
          </cell>
          <cell r="E3163" t="str">
            <v/>
          </cell>
          <cell r="F3163" t="str">
            <v/>
          </cell>
          <cell r="G3163" t="str">
            <v>E522015</v>
          </cell>
          <cell r="H3163" t="str">
            <v/>
          </cell>
          <cell r="I3163" t="str">
            <v/>
          </cell>
          <cell r="J3163" t="str">
            <v>E522015</v>
          </cell>
          <cell r="K3163" t="str">
            <v/>
          </cell>
          <cell r="L3163" t="str">
            <v/>
          </cell>
          <cell r="M3163" t="e">
            <v>#N/A</v>
          </cell>
          <cell r="N3163" t="e">
            <v>#N/A</v>
          </cell>
          <cell r="O3163" t="e">
            <v>#N/A</v>
          </cell>
          <cell r="P3163" t="str">
            <v>4299</v>
          </cell>
          <cell r="Q3163" t="str">
            <v>CN</v>
          </cell>
          <cell r="R3163" t="str">
            <v>CHN</v>
          </cell>
          <cell r="S3163" t="str">
            <v>China</v>
          </cell>
          <cell r="T3163">
            <v>0.67</v>
          </cell>
          <cell r="U3163">
            <v>0.75</v>
          </cell>
          <cell r="V3163">
            <v>500</v>
          </cell>
          <cell r="W3163">
            <v>500</v>
          </cell>
          <cell r="X3163" t="str">
            <v>Pcs.</v>
          </cell>
          <cell r="Y3163" t="str">
            <v>3</v>
          </cell>
          <cell r="Z3163">
            <v>0</v>
          </cell>
          <cell r="AA3163">
            <v>6.61</v>
          </cell>
          <cell r="AB3163">
            <v>23.6</v>
          </cell>
          <cell r="AC3163">
            <v>0</v>
          </cell>
          <cell r="AD3163">
            <v>0</v>
          </cell>
          <cell r="AE3163">
            <v>25.25</v>
          </cell>
          <cell r="AF3163">
            <v>0</v>
          </cell>
          <cell r="AG3163">
            <v>23.6</v>
          </cell>
          <cell r="AH3163">
            <v>25.25</v>
          </cell>
          <cell r="AI3163">
            <v>1</v>
          </cell>
          <cell r="AJ3163" t="str">
            <v>240</v>
          </cell>
          <cell r="AK3163" t="str">
            <v>240</v>
          </cell>
          <cell r="AL3163" t="str">
            <v>20</v>
          </cell>
          <cell r="AM3163" t="str">
            <v>8719924036034</v>
          </cell>
          <cell r="AN3163" t="str">
            <v>95030061</v>
          </cell>
          <cell r="AO3163" t="str">
            <v>Growth puzzle - grandfather</v>
          </cell>
        </row>
        <row r="3164">
          <cell r="A3164" t="str">
            <v>E522016</v>
          </cell>
          <cell r="B3164" t="str">
            <v>Groeipuzzel, vogel</v>
          </cell>
          <cell r="C3164" t="str">
            <v>Educo</v>
          </cell>
          <cell r="D3164" t="str">
            <v>E522016</v>
          </cell>
          <cell r="E3164" t="str">
            <v/>
          </cell>
          <cell r="F3164" t="str">
            <v/>
          </cell>
          <cell r="G3164" t="str">
            <v>E522016</v>
          </cell>
          <cell r="H3164" t="str">
            <v/>
          </cell>
          <cell r="I3164" t="str">
            <v/>
          </cell>
          <cell r="J3164" t="str">
            <v>E522016</v>
          </cell>
          <cell r="K3164" t="str">
            <v/>
          </cell>
          <cell r="L3164" t="str">
            <v/>
          </cell>
          <cell r="M3164" t="e">
            <v>#N/A</v>
          </cell>
          <cell r="N3164" t="e">
            <v>#N/A</v>
          </cell>
          <cell r="O3164" t="e">
            <v>#N/A</v>
          </cell>
          <cell r="P3164" t="str">
            <v>4230</v>
          </cell>
          <cell r="Q3164" t="str">
            <v>CN</v>
          </cell>
          <cell r="R3164" t="str">
            <v>CHN</v>
          </cell>
          <cell r="S3164" t="str">
            <v>China</v>
          </cell>
          <cell r="T3164">
            <v>0.67</v>
          </cell>
          <cell r="U3164">
            <v>0.75</v>
          </cell>
          <cell r="V3164">
            <v>500</v>
          </cell>
          <cell r="W3164">
            <v>500</v>
          </cell>
          <cell r="X3164" t="str">
            <v>Pcs.</v>
          </cell>
          <cell r="Y3164" t="str">
            <v>3</v>
          </cell>
          <cell r="Z3164">
            <v>0</v>
          </cell>
          <cell r="AA3164">
            <v>8.3699999999999992</v>
          </cell>
          <cell r="AB3164">
            <v>23.6</v>
          </cell>
          <cell r="AC3164">
            <v>0</v>
          </cell>
          <cell r="AD3164">
            <v>0</v>
          </cell>
          <cell r="AE3164">
            <v>25.25</v>
          </cell>
          <cell r="AF3164">
            <v>0</v>
          </cell>
          <cell r="AG3164">
            <v>23.6</v>
          </cell>
          <cell r="AH3164">
            <v>25.25</v>
          </cell>
          <cell r="AI3164">
            <v>1</v>
          </cell>
          <cell r="AJ3164" t="str">
            <v>240</v>
          </cell>
          <cell r="AK3164" t="str">
            <v>240</v>
          </cell>
          <cell r="AL3164" t="str">
            <v>20</v>
          </cell>
          <cell r="AM3164" t="str">
            <v>8719924036041</v>
          </cell>
          <cell r="AN3164" t="str">
            <v>95030061</v>
          </cell>
          <cell r="AO3164" t="str">
            <v>Growth puzzle - bird</v>
          </cell>
        </row>
        <row r="3165">
          <cell r="A3165" t="str">
            <v>E522017</v>
          </cell>
          <cell r="B3165" t="str">
            <v>Puzzelkast 24 (leeg)</v>
          </cell>
          <cell r="C3165" t="str">
            <v>Educo</v>
          </cell>
          <cell r="D3165" t="str">
            <v>E522017</v>
          </cell>
          <cell r="E3165" t="str">
            <v/>
          </cell>
          <cell r="F3165" t="str">
            <v/>
          </cell>
          <cell r="G3165" t="str">
            <v>E522017</v>
          </cell>
          <cell r="H3165" t="str">
            <v/>
          </cell>
          <cell r="I3165" t="str">
            <v/>
          </cell>
          <cell r="J3165" t="str">
            <v>E522017</v>
          </cell>
          <cell r="K3165" t="str">
            <v/>
          </cell>
          <cell r="L3165" t="str">
            <v/>
          </cell>
          <cell r="M3165" t="e">
            <v>#N/A</v>
          </cell>
          <cell r="N3165" t="e">
            <v>#N/A</v>
          </cell>
          <cell r="O3165" t="e">
            <v>#N/A</v>
          </cell>
          <cell r="P3165" t="str">
            <v>4230</v>
          </cell>
          <cell r="Q3165" t="str">
            <v>CN</v>
          </cell>
          <cell r="R3165" t="str">
            <v>CHN</v>
          </cell>
          <cell r="S3165" t="str">
            <v>China</v>
          </cell>
          <cell r="T3165">
            <v>2.4</v>
          </cell>
          <cell r="U3165">
            <v>2.9</v>
          </cell>
          <cell r="V3165">
            <v>250</v>
          </cell>
          <cell r="W3165">
            <v>250</v>
          </cell>
          <cell r="X3165" t="str">
            <v>Pcs.</v>
          </cell>
          <cell r="Y3165" t="str">
            <v>3</v>
          </cell>
          <cell r="Z3165">
            <v>0</v>
          </cell>
          <cell r="AA3165">
            <v>19.010000000000002</v>
          </cell>
          <cell r="AB3165">
            <v>46.48</v>
          </cell>
          <cell r="AC3165">
            <v>0</v>
          </cell>
          <cell r="AD3165">
            <v>0</v>
          </cell>
          <cell r="AE3165">
            <v>49.73</v>
          </cell>
          <cell r="AF3165">
            <v>0</v>
          </cell>
          <cell r="AG3165">
            <v>46.48</v>
          </cell>
          <cell r="AH3165">
            <v>49.73</v>
          </cell>
          <cell r="AI3165">
            <v>1</v>
          </cell>
          <cell r="AJ3165" t="str">
            <v>300</v>
          </cell>
          <cell r="AK3165" t="str">
            <v>240</v>
          </cell>
          <cell r="AL3165" t="str">
            <v>300</v>
          </cell>
          <cell r="AM3165" t="str">
            <v>8719924036058</v>
          </cell>
          <cell r="AN3165" t="str">
            <v>94036090</v>
          </cell>
          <cell r="AO3165" t="str">
            <v>Puzzle case 24 (empty)</v>
          </cell>
        </row>
        <row r="3166">
          <cell r="A3166" t="str">
            <v>E522018</v>
          </cell>
          <cell r="B3166" t="str">
            <v>Groeipuzzel,  zonnebloem</v>
          </cell>
          <cell r="C3166" t="str">
            <v>Educo</v>
          </cell>
          <cell r="D3166" t="str">
            <v>E522018</v>
          </cell>
          <cell r="E3166" t="str">
            <v/>
          </cell>
          <cell r="F3166" t="str">
            <v/>
          </cell>
          <cell r="G3166" t="str">
            <v>E522018</v>
          </cell>
          <cell r="H3166" t="str">
            <v/>
          </cell>
          <cell r="I3166" t="str">
            <v/>
          </cell>
          <cell r="J3166" t="str">
            <v>E522018</v>
          </cell>
          <cell r="K3166" t="str">
            <v/>
          </cell>
          <cell r="L3166" t="str">
            <v/>
          </cell>
          <cell r="M3166" t="e">
            <v>#N/A</v>
          </cell>
          <cell r="N3166" t="e">
            <v>#N/A</v>
          </cell>
          <cell r="O3166" t="e">
            <v>#N/A</v>
          </cell>
          <cell r="P3166" t="str">
            <v>4230</v>
          </cell>
          <cell r="Q3166" t="str">
            <v>CN</v>
          </cell>
          <cell r="R3166" t="str">
            <v>CHN</v>
          </cell>
          <cell r="S3166" t="str">
            <v>China</v>
          </cell>
          <cell r="T3166">
            <v>0.67</v>
          </cell>
          <cell r="U3166">
            <v>0.75</v>
          </cell>
          <cell r="V3166">
            <v>800</v>
          </cell>
          <cell r="W3166">
            <v>800</v>
          </cell>
          <cell r="X3166" t="str">
            <v>Pcs.</v>
          </cell>
          <cell r="Y3166" t="str">
            <v>3</v>
          </cell>
          <cell r="Z3166">
            <v>0</v>
          </cell>
          <cell r="AA3166">
            <v>5.99</v>
          </cell>
          <cell r="AB3166">
            <v>23.6</v>
          </cell>
          <cell r="AC3166">
            <v>0</v>
          </cell>
          <cell r="AD3166">
            <v>0</v>
          </cell>
          <cell r="AE3166">
            <v>25.25</v>
          </cell>
          <cell r="AF3166">
            <v>0</v>
          </cell>
          <cell r="AG3166">
            <v>23.6</v>
          </cell>
          <cell r="AH3166">
            <v>25.25</v>
          </cell>
          <cell r="AI3166">
            <v>1</v>
          </cell>
          <cell r="AJ3166" t="str">
            <v>240</v>
          </cell>
          <cell r="AK3166" t="str">
            <v>240</v>
          </cell>
          <cell r="AL3166" t="str">
            <v>20</v>
          </cell>
          <cell r="AM3166" t="str">
            <v>8719924036065</v>
          </cell>
          <cell r="AN3166" t="str">
            <v>95030061</v>
          </cell>
          <cell r="AO3166" t="str">
            <v>Growth puzzles - Sunflower</v>
          </cell>
        </row>
        <row r="3167">
          <cell r="A3167" t="str">
            <v>E522019</v>
          </cell>
          <cell r="B3167" t="str">
            <v>Aankleedpuzzel, jongen</v>
          </cell>
          <cell r="C3167" t="str">
            <v>Educo</v>
          </cell>
          <cell r="D3167" t="str">
            <v>E522019</v>
          </cell>
          <cell r="E3167" t="str">
            <v/>
          </cell>
          <cell r="F3167" t="str">
            <v/>
          </cell>
          <cell r="G3167" t="str">
            <v>E522019</v>
          </cell>
          <cell r="H3167" t="str">
            <v/>
          </cell>
          <cell r="I3167" t="str">
            <v/>
          </cell>
          <cell r="J3167" t="str">
            <v>E522019</v>
          </cell>
          <cell r="K3167" t="str">
            <v/>
          </cell>
          <cell r="L3167" t="str">
            <v/>
          </cell>
          <cell r="M3167" t="e">
            <v>#N/A</v>
          </cell>
          <cell r="N3167" t="e">
            <v>#N/A</v>
          </cell>
          <cell r="O3167" t="e">
            <v>#N/A</v>
          </cell>
          <cell r="P3167" t="str">
            <v>4299</v>
          </cell>
          <cell r="Q3167" t="str">
            <v>CN</v>
          </cell>
          <cell r="R3167" t="str">
            <v>CHN</v>
          </cell>
          <cell r="S3167" t="str">
            <v>China</v>
          </cell>
          <cell r="T3167">
            <v>0.83</v>
          </cell>
          <cell r="U3167">
            <v>0.92</v>
          </cell>
          <cell r="V3167">
            <v>800</v>
          </cell>
          <cell r="W3167">
            <v>800</v>
          </cell>
          <cell r="X3167" t="str">
            <v>Pcs.</v>
          </cell>
          <cell r="Y3167" t="str">
            <v>3</v>
          </cell>
          <cell r="Z3167">
            <v>0</v>
          </cell>
          <cell r="AA3167">
            <v>5.09</v>
          </cell>
          <cell r="AB3167">
            <v>22.77</v>
          </cell>
          <cell r="AC3167">
            <v>0</v>
          </cell>
          <cell r="AD3167">
            <v>0</v>
          </cell>
          <cell r="AE3167">
            <v>24.36</v>
          </cell>
          <cell r="AF3167">
            <v>0</v>
          </cell>
          <cell r="AG3167">
            <v>22.77</v>
          </cell>
          <cell r="AH3167">
            <v>24.36</v>
          </cell>
          <cell r="AI3167">
            <v>1</v>
          </cell>
          <cell r="AJ3167" t="str">
            <v>340</v>
          </cell>
          <cell r="AK3167" t="str">
            <v>245</v>
          </cell>
          <cell r="AL3167" t="str">
            <v>15</v>
          </cell>
          <cell r="AM3167" t="str">
            <v>8719924036072</v>
          </cell>
          <cell r="AN3167" t="str">
            <v>95030061</v>
          </cell>
          <cell r="AO3167" t="str">
            <v>Getting dressed puzzle - boy</v>
          </cell>
        </row>
        <row r="3168">
          <cell r="A3168" t="str">
            <v>E522020</v>
          </cell>
          <cell r="B3168" t="str">
            <v>Aankleedpuzzel, meisje</v>
          </cell>
          <cell r="C3168" t="str">
            <v>Educo</v>
          </cell>
          <cell r="D3168" t="str">
            <v>E522020</v>
          </cell>
          <cell r="E3168" t="str">
            <v/>
          </cell>
          <cell r="F3168" t="str">
            <v/>
          </cell>
          <cell r="G3168" t="str">
            <v>E522020</v>
          </cell>
          <cell r="H3168" t="str">
            <v/>
          </cell>
          <cell r="I3168" t="str">
            <v/>
          </cell>
          <cell r="J3168" t="str">
            <v>E522020</v>
          </cell>
          <cell r="K3168" t="str">
            <v/>
          </cell>
          <cell r="L3168" t="str">
            <v/>
          </cell>
          <cell r="M3168" t="e">
            <v>#N/A</v>
          </cell>
          <cell r="N3168" t="e">
            <v>#N/A</v>
          </cell>
          <cell r="O3168" t="e">
            <v>#N/A</v>
          </cell>
          <cell r="P3168" t="str">
            <v>4299</v>
          </cell>
          <cell r="Q3168" t="str">
            <v>CN</v>
          </cell>
          <cell r="R3168" t="str">
            <v>CHN</v>
          </cell>
          <cell r="S3168" t="str">
            <v>China</v>
          </cell>
          <cell r="T3168">
            <v>1</v>
          </cell>
          <cell r="U3168">
            <v>1.08</v>
          </cell>
          <cell r="V3168">
            <v>800</v>
          </cell>
          <cell r="W3168">
            <v>800</v>
          </cell>
          <cell r="X3168" t="str">
            <v>Pcs.</v>
          </cell>
          <cell r="Y3168" t="str">
            <v>3</v>
          </cell>
          <cell r="Z3168">
            <v>0</v>
          </cell>
          <cell r="AA3168">
            <v>5.09</v>
          </cell>
          <cell r="AB3168">
            <v>22.77</v>
          </cell>
          <cell r="AC3168">
            <v>0</v>
          </cell>
          <cell r="AD3168">
            <v>0</v>
          </cell>
          <cell r="AE3168">
            <v>24.36</v>
          </cell>
          <cell r="AF3168">
            <v>0</v>
          </cell>
          <cell r="AG3168">
            <v>22.77</v>
          </cell>
          <cell r="AH3168">
            <v>24.36</v>
          </cell>
          <cell r="AI3168">
            <v>1</v>
          </cell>
          <cell r="AJ3168" t="str">
            <v>340</v>
          </cell>
          <cell r="AK3168" t="str">
            <v>245</v>
          </cell>
          <cell r="AL3168" t="str">
            <v>15</v>
          </cell>
          <cell r="AM3168" t="str">
            <v>8719924036089</v>
          </cell>
          <cell r="AN3168" t="str">
            <v>95030061</v>
          </cell>
          <cell r="AO3168" t="str">
            <v>Getting dressed puzzle - girl</v>
          </cell>
        </row>
        <row r="3169">
          <cell r="A3169" t="str">
            <v>E522033</v>
          </cell>
          <cell r="B3169" t="str">
            <v>Rekenmatrix</v>
          </cell>
          <cell r="C3169" t="str">
            <v>Educo</v>
          </cell>
          <cell r="D3169" t="str">
            <v>E522033</v>
          </cell>
          <cell r="E3169" t="str">
            <v/>
          </cell>
          <cell r="F3169" t="str">
            <v/>
          </cell>
          <cell r="G3169" t="str">
            <v>E522033</v>
          </cell>
          <cell r="H3169" t="str">
            <v/>
          </cell>
          <cell r="I3169" t="str">
            <v/>
          </cell>
          <cell r="J3169" t="str">
            <v>E522033</v>
          </cell>
          <cell r="K3169" t="str">
            <v/>
          </cell>
          <cell r="L3169" t="str">
            <v/>
          </cell>
          <cell r="M3169" t="e">
            <v>#N/A</v>
          </cell>
          <cell r="N3169" t="e">
            <v>#N/A</v>
          </cell>
          <cell r="O3169" t="e">
            <v>#N/A</v>
          </cell>
          <cell r="P3169" t="str">
            <v>4200</v>
          </cell>
          <cell r="Q3169" t="str">
            <v>CN</v>
          </cell>
          <cell r="R3169" t="str">
            <v>CHN</v>
          </cell>
          <cell r="S3169" t="str">
            <v>China</v>
          </cell>
          <cell r="T3169">
            <v>4.13</v>
          </cell>
          <cell r="U3169">
            <v>4.47</v>
          </cell>
          <cell r="V3169">
            <v>500</v>
          </cell>
          <cell r="W3169">
            <v>500</v>
          </cell>
          <cell r="X3169" t="str">
            <v>Pcs.</v>
          </cell>
          <cell r="Y3169" t="str">
            <v>3</v>
          </cell>
          <cell r="Z3169">
            <v>0</v>
          </cell>
          <cell r="AA3169">
            <v>22.2</v>
          </cell>
          <cell r="AB3169">
            <v>83.67</v>
          </cell>
          <cell r="AC3169">
            <v>0</v>
          </cell>
          <cell r="AD3169">
            <v>0</v>
          </cell>
          <cell r="AE3169">
            <v>89.53</v>
          </cell>
          <cell r="AF3169">
            <v>0</v>
          </cell>
          <cell r="AG3169">
            <v>83.67</v>
          </cell>
          <cell r="AH3169">
            <v>89.53</v>
          </cell>
          <cell r="AI3169">
            <v>1</v>
          </cell>
          <cell r="AJ3169" t="str">
            <v>350</v>
          </cell>
          <cell r="AK3169" t="str">
            <v>350</v>
          </cell>
          <cell r="AL3169" t="str">
            <v>80</v>
          </cell>
          <cell r="AM3169" t="str">
            <v>8719924036133</v>
          </cell>
          <cell r="AN3169" t="str">
            <v>95030039</v>
          </cell>
          <cell r="AO3169" t="str">
            <v>Calculation matrix (Panorama}</v>
          </cell>
        </row>
        <row r="3170">
          <cell r="A3170" t="str">
            <v>E522036</v>
          </cell>
          <cell r="B3170" t="str">
            <v>Combino</v>
          </cell>
          <cell r="C3170" t="str">
            <v>Educo</v>
          </cell>
          <cell r="D3170" t="str">
            <v>E522036</v>
          </cell>
          <cell r="E3170" t="str">
            <v/>
          </cell>
          <cell r="F3170" t="str">
            <v/>
          </cell>
          <cell r="G3170" t="str">
            <v>E522036</v>
          </cell>
          <cell r="H3170" t="str">
            <v/>
          </cell>
          <cell r="I3170" t="str">
            <v/>
          </cell>
          <cell r="J3170" t="str">
            <v>E522036</v>
          </cell>
          <cell r="K3170" t="str">
            <v/>
          </cell>
          <cell r="L3170" t="str">
            <v/>
          </cell>
          <cell r="M3170" t="e">
            <v>#N/A</v>
          </cell>
          <cell r="N3170" t="e">
            <v>#N/A</v>
          </cell>
          <cell r="O3170" t="e">
            <v>#N/A</v>
          </cell>
          <cell r="P3170" t="str">
            <v>4210</v>
          </cell>
          <cell r="Q3170" t="str">
            <v>CN</v>
          </cell>
          <cell r="R3170" t="str">
            <v>CHN</v>
          </cell>
          <cell r="S3170" t="str">
            <v>China</v>
          </cell>
          <cell r="T3170">
            <v>2.1</v>
          </cell>
          <cell r="U3170">
            <v>2.4300000000000002</v>
          </cell>
          <cell r="V3170">
            <v>500</v>
          </cell>
          <cell r="W3170">
            <v>500</v>
          </cell>
          <cell r="X3170" t="str">
            <v>Set</v>
          </cell>
          <cell r="Y3170" t="str">
            <v>3</v>
          </cell>
          <cell r="Z3170">
            <v>0</v>
          </cell>
          <cell r="AA3170">
            <v>17.16</v>
          </cell>
          <cell r="AB3170">
            <v>53.09</v>
          </cell>
          <cell r="AC3170">
            <v>0</v>
          </cell>
          <cell r="AD3170">
            <v>0</v>
          </cell>
          <cell r="AE3170">
            <v>56.81</v>
          </cell>
          <cell r="AF3170">
            <v>0</v>
          </cell>
          <cell r="AG3170">
            <v>53.09</v>
          </cell>
          <cell r="AH3170">
            <v>56.81</v>
          </cell>
          <cell r="AI3170">
            <v>1</v>
          </cell>
          <cell r="AJ3170" t="str">
            <v>350</v>
          </cell>
          <cell r="AK3170" t="str">
            <v>210</v>
          </cell>
          <cell r="AL3170" t="str">
            <v>70</v>
          </cell>
          <cell r="AM3170" t="str">
            <v>8719924036157</v>
          </cell>
          <cell r="AN3170" t="str">
            <v>95030039</v>
          </cell>
          <cell r="AO3170" t="str">
            <v>Combino</v>
          </cell>
        </row>
        <row r="3171">
          <cell r="A3171" t="str">
            <v>E522040</v>
          </cell>
          <cell r="B3171" t="str">
            <v>Colodie - puzzel op kleur</v>
          </cell>
          <cell r="C3171" t="str">
            <v>Educo</v>
          </cell>
          <cell r="D3171" t="str">
            <v>E522040</v>
          </cell>
          <cell r="E3171" t="str">
            <v/>
          </cell>
          <cell r="F3171" t="str">
            <v/>
          </cell>
          <cell r="G3171" t="str">
            <v>E522040</v>
          </cell>
          <cell r="H3171" t="str">
            <v/>
          </cell>
          <cell r="I3171" t="str">
            <v/>
          </cell>
          <cell r="J3171" t="str">
            <v>E522040</v>
          </cell>
          <cell r="K3171" t="str">
            <v/>
          </cell>
          <cell r="L3171" t="str">
            <v/>
          </cell>
          <cell r="M3171" t="e">
            <v>#N/A</v>
          </cell>
          <cell r="N3171" t="e">
            <v>#N/A</v>
          </cell>
          <cell r="O3171" t="e">
            <v>#N/A</v>
          </cell>
          <cell r="P3171" t="str">
            <v>4200</v>
          </cell>
          <cell r="Q3171" t="str">
            <v>CN</v>
          </cell>
          <cell r="R3171" t="str">
            <v>CHN</v>
          </cell>
          <cell r="S3171" t="str">
            <v>China</v>
          </cell>
          <cell r="T3171">
            <v>1.63</v>
          </cell>
          <cell r="U3171">
            <v>1.8</v>
          </cell>
          <cell r="V3171">
            <v>500</v>
          </cell>
          <cell r="W3171">
            <v>500</v>
          </cell>
          <cell r="X3171" t="str">
            <v>Pcs.</v>
          </cell>
          <cell r="Y3171" t="str">
            <v>3</v>
          </cell>
          <cell r="Z3171">
            <v>0</v>
          </cell>
          <cell r="AA3171">
            <v>13.19</v>
          </cell>
          <cell r="AB3171">
            <v>47.39</v>
          </cell>
          <cell r="AC3171">
            <v>0</v>
          </cell>
          <cell r="AD3171">
            <v>0</v>
          </cell>
          <cell r="AE3171">
            <v>50.71</v>
          </cell>
          <cell r="AF3171">
            <v>0</v>
          </cell>
          <cell r="AG3171">
            <v>47.39</v>
          </cell>
          <cell r="AH3171">
            <v>50.71</v>
          </cell>
          <cell r="AI3171">
            <v>1</v>
          </cell>
          <cell r="AJ3171" t="str">
            <v>250</v>
          </cell>
          <cell r="AK3171" t="str">
            <v>220</v>
          </cell>
          <cell r="AL3171" t="str">
            <v>80</v>
          </cell>
          <cell r="AM3171" t="str">
            <v>8719924036164</v>
          </cell>
          <cell r="AN3171" t="str">
            <v>95030061</v>
          </cell>
          <cell r="AO3171" t="str">
            <v>Colodie - puzzle on colour</v>
          </cell>
        </row>
        <row r="3172">
          <cell r="A3172" t="str">
            <v>E522046</v>
          </cell>
          <cell r="B3172" t="str">
            <v>Schroef vorm en kleur</v>
          </cell>
          <cell r="C3172" t="str">
            <v>Educo</v>
          </cell>
          <cell r="D3172" t="str">
            <v>E522046</v>
          </cell>
          <cell r="E3172" t="str">
            <v/>
          </cell>
          <cell r="F3172" t="str">
            <v/>
          </cell>
          <cell r="G3172" t="str">
            <v>E522046</v>
          </cell>
          <cell r="H3172" t="str">
            <v/>
          </cell>
          <cell r="I3172" t="str">
            <v/>
          </cell>
          <cell r="J3172" t="str">
            <v>E522046</v>
          </cell>
          <cell r="K3172" t="str">
            <v/>
          </cell>
          <cell r="L3172" t="str">
            <v/>
          </cell>
          <cell r="M3172" t="e">
            <v>#N/A</v>
          </cell>
          <cell r="N3172" t="e">
            <v>#N/A</v>
          </cell>
          <cell r="O3172" t="e">
            <v>#N/A</v>
          </cell>
          <cell r="P3172" t="str">
            <v>4200</v>
          </cell>
          <cell r="Q3172" t="str">
            <v>CN</v>
          </cell>
          <cell r="R3172" t="str">
            <v>CHN</v>
          </cell>
          <cell r="S3172" t="str">
            <v>China</v>
          </cell>
          <cell r="T3172">
            <v>3.8</v>
          </cell>
          <cell r="U3172">
            <v>4.13</v>
          </cell>
          <cell r="V3172">
            <v>800</v>
          </cell>
          <cell r="W3172">
            <v>800</v>
          </cell>
          <cell r="X3172" t="str">
            <v>Set</v>
          </cell>
          <cell r="Y3172" t="str">
            <v>3</v>
          </cell>
          <cell r="Z3172">
            <v>0</v>
          </cell>
          <cell r="AA3172">
            <v>18.940000000000001</v>
          </cell>
          <cell r="AB3172">
            <v>67.790000000000006</v>
          </cell>
          <cell r="AC3172">
            <v>0</v>
          </cell>
          <cell r="AD3172">
            <v>0</v>
          </cell>
          <cell r="AE3172">
            <v>72.540000000000006</v>
          </cell>
          <cell r="AF3172">
            <v>0</v>
          </cell>
          <cell r="AG3172">
            <v>67.790000000000006</v>
          </cell>
          <cell r="AH3172">
            <v>72.540000000000006</v>
          </cell>
          <cell r="AI3172">
            <v>1</v>
          </cell>
          <cell r="AJ3172" t="str">
            <v>410</v>
          </cell>
          <cell r="AK3172" t="str">
            <v>350</v>
          </cell>
          <cell r="AL3172" t="str">
            <v>90</v>
          </cell>
          <cell r="AM3172" t="str">
            <v>8719924036171</v>
          </cell>
          <cell r="AN3172" t="str">
            <v>95030039</v>
          </cell>
          <cell r="AO3172" t="str">
            <v>Screw shape and colour</v>
          </cell>
        </row>
        <row r="3173">
          <cell r="A3173" t="str">
            <v>E522049</v>
          </cell>
          <cell r="B3173" t="str">
            <v>Dierenmemo</v>
          </cell>
          <cell r="C3173" t="str">
            <v>Educo</v>
          </cell>
          <cell r="D3173" t="str">
            <v>E522049</v>
          </cell>
          <cell r="E3173" t="str">
            <v/>
          </cell>
          <cell r="F3173" t="str">
            <v/>
          </cell>
          <cell r="G3173" t="str">
            <v>E522049</v>
          </cell>
          <cell r="H3173" t="str">
            <v/>
          </cell>
          <cell r="I3173" t="str">
            <v/>
          </cell>
          <cell r="J3173" t="str">
            <v>E522049</v>
          </cell>
          <cell r="K3173" t="str">
            <v/>
          </cell>
          <cell r="L3173" t="str">
            <v/>
          </cell>
          <cell r="M3173" t="e">
            <v>#N/A</v>
          </cell>
          <cell r="N3173" t="e">
            <v>#N/A</v>
          </cell>
          <cell r="O3173" t="e">
            <v>#N/A</v>
          </cell>
          <cell r="P3173" t="str">
            <v>4299</v>
          </cell>
          <cell r="Q3173" t="str">
            <v>CN</v>
          </cell>
          <cell r="R3173" t="str">
            <v>CHN</v>
          </cell>
          <cell r="S3173" t="str">
            <v>China</v>
          </cell>
          <cell r="T3173">
            <v>1.5</v>
          </cell>
          <cell r="U3173">
            <v>1.83</v>
          </cell>
          <cell r="V3173">
            <v>500</v>
          </cell>
          <cell r="W3173">
            <v>500</v>
          </cell>
          <cell r="X3173" t="str">
            <v>Pcs.</v>
          </cell>
          <cell r="Y3173" t="str">
            <v>3</v>
          </cell>
          <cell r="Z3173">
            <v>9.85</v>
          </cell>
          <cell r="AA3173">
            <v>13.49</v>
          </cell>
          <cell r="AB3173">
            <v>38.61</v>
          </cell>
          <cell r="AC3173">
            <v>0</v>
          </cell>
          <cell r="AD3173">
            <v>0</v>
          </cell>
          <cell r="AE3173">
            <v>41.31</v>
          </cell>
          <cell r="AF3173">
            <v>0</v>
          </cell>
          <cell r="AG3173">
            <v>38.61</v>
          </cell>
          <cell r="AH3173">
            <v>41.31</v>
          </cell>
          <cell r="AI3173">
            <v>1</v>
          </cell>
          <cell r="AJ3173" t="str">
            <v>350</v>
          </cell>
          <cell r="AK3173" t="str">
            <v>210</v>
          </cell>
          <cell r="AL3173" t="str">
            <v>70</v>
          </cell>
          <cell r="AM3173" t="str">
            <v>8719924036188</v>
          </cell>
          <cell r="AN3173" t="str">
            <v>95030039</v>
          </cell>
          <cell r="AO3173" t="str">
            <v>Animal memo</v>
          </cell>
        </row>
        <row r="3174">
          <cell r="A3174" t="str">
            <v>E522053</v>
          </cell>
          <cell r="B3174" t="str">
            <v>Telrondo</v>
          </cell>
          <cell r="C3174" t="str">
            <v>Educo</v>
          </cell>
          <cell r="D3174" t="str">
            <v>E522053</v>
          </cell>
          <cell r="E3174" t="str">
            <v/>
          </cell>
          <cell r="F3174" t="str">
            <v/>
          </cell>
          <cell r="G3174" t="str">
            <v>E522053</v>
          </cell>
          <cell r="H3174" t="str">
            <v/>
          </cell>
          <cell r="I3174" t="str">
            <v/>
          </cell>
          <cell r="J3174" t="str">
            <v>E522053</v>
          </cell>
          <cell r="K3174" t="str">
            <v/>
          </cell>
          <cell r="L3174" t="str">
            <v/>
          </cell>
          <cell r="M3174" t="e">
            <v>#N/A</v>
          </cell>
          <cell r="N3174" t="e">
            <v>#N/A</v>
          </cell>
          <cell r="O3174" t="e">
            <v>#N/A</v>
          </cell>
          <cell r="P3174" t="str">
            <v>4200</v>
          </cell>
          <cell r="Q3174" t="str">
            <v>CN</v>
          </cell>
          <cell r="R3174" t="str">
            <v>CHN</v>
          </cell>
          <cell r="S3174" t="str">
            <v>China</v>
          </cell>
          <cell r="T3174">
            <v>0.75</v>
          </cell>
          <cell r="U3174">
            <v>0.83</v>
          </cell>
          <cell r="V3174">
            <v>800</v>
          </cell>
          <cell r="W3174">
            <v>800</v>
          </cell>
          <cell r="X3174" t="str">
            <v>Pcs.</v>
          </cell>
          <cell r="Y3174" t="str">
            <v>3</v>
          </cell>
          <cell r="Z3174">
            <v>7.23</v>
          </cell>
          <cell r="AA3174">
            <v>7.18</v>
          </cell>
          <cell r="AB3174">
            <v>30.03</v>
          </cell>
          <cell r="AC3174">
            <v>0</v>
          </cell>
          <cell r="AD3174">
            <v>0</v>
          </cell>
          <cell r="AE3174">
            <v>32.130000000000003</v>
          </cell>
          <cell r="AF3174">
            <v>0</v>
          </cell>
          <cell r="AG3174">
            <v>30.03</v>
          </cell>
          <cell r="AH3174">
            <v>32.130000000000003</v>
          </cell>
          <cell r="AI3174">
            <v>1</v>
          </cell>
          <cell r="AJ3174" t="str">
            <v>370</v>
          </cell>
          <cell r="AK3174" t="str">
            <v>370</v>
          </cell>
          <cell r="AL3174" t="str">
            <v>13</v>
          </cell>
          <cell r="AM3174" t="str">
            <v>8719924036201</v>
          </cell>
          <cell r="AN3174" t="str">
            <v>95030061</v>
          </cell>
          <cell r="AO3174" t="str">
            <v>Counting circle</v>
          </cell>
        </row>
        <row r="3175">
          <cell r="A3175" t="str">
            <v>E522054</v>
          </cell>
          <cell r="B3175" t="str">
            <v>Puzzelkast 34 (leeg)</v>
          </cell>
          <cell r="C3175" t="str">
            <v>Educo</v>
          </cell>
          <cell r="D3175" t="str">
            <v>E522054</v>
          </cell>
          <cell r="E3175" t="str">
            <v/>
          </cell>
          <cell r="F3175" t="str">
            <v/>
          </cell>
          <cell r="G3175" t="str">
            <v>E522054</v>
          </cell>
          <cell r="H3175" t="str">
            <v/>
          </cell>
          <cell r="I3175" t="str">
            <v/>
          </cell>
          <cell r="J3175" t="str">
            <v>E522054</v>
          </cell>
          <cell r="K3175" t="str">
            <v/>
          </cell>
          <cell r="L3175" t="str">
            <v/>
          </cell>
          <cell r="M3175" t="e">
            <v>#N/A</v>
          </cell>
          <cell r="N3175" t="e">
            <v>#N/A</v>
          </cell>
          <cell r="O3175" t="e">
            <v>#N/A</v>
          </cell>
          <cell r="P3175" t="str">
            <v>4230</v>
          </cell>
          <cell r="Q3175" t="str">
            <v>CN</v>
          </cell>
          <cell r="R3175" t="str">
            <v>CHN</v>
          </cell>
          <cell r="S3175" t="str">
            <v>China</v>
          </cell>
          <cell r="T3175">
            <v>2.65</v>
          </cell>
          <cell r="U3175">
            <v>3.15</v>
          </cell>
          <cell r="V3175">
            <v>500</v>
          </cell>
          <cell r="W3175">
            <v>500</v>
          </cell>
          <cell r="X3175" t="str">
            <v>Pcs.</v>
          </cell>
          <cell r="Y3175" t="str">
            <v>3</v>
          </cell>
          <cell r="Z3175">
            <v>14.7</v>
          </cell>
          <cell r="AA3175">
            <v>18.36</v>
          </cell>
          <cell r="AB3175">
            <v>49.56</v>
          </cell>
          <cell r="AC3175">
            <v>0</v>
          </cell>
          <cell r="AD3175">
            <v>0</v>
          </cell>
          <cell r="AE3175">
            <v>53.03</v>
          </cell>
          <cell r="AF3175">
            <v>0</v>
          </cell>
          <cell r="AG3175">
            <v>49.56</v>
          </cell>
          <cell r="AH3175">
            <v>53.03</v>
          </cell>
          <cell r="AI3175">
            <v>1</v>
          </cell>
          <cell r="AJ3175" t="str">
            <v>400</v>
          </cell>
          <cell r="AK3175" t="str">
            <v>280</v>
          </cell>
          <cell r="AL3175" t="str">
            <v>250</v>
          </cell>
          <cell r="AM3175" t="str">
            <v>8719924036218</v>
          </cell>
          <cell r="AN3175" t="str">
            <v>94036090</v>
          </cell>
          <cell r="AO3175" t="str">
            <v>Puzzlecase 34 (empty)</v>
          </cell>
        </row>
        <row r="3176">
          <cell r="A3176" t="str">
            <v>E522056</v>
          </cell>
          <cell r="B3176" t="str">
            <v>Puzzelserie meisje, set van 4</v>
          </cell>
          <cell r="C3176" t="str">
            <v>Educo</v>
          </cell>
          <cell r="D3176" t="str">
            <v>E522056</v>
          </cell>
          <cell r="E3176" t="str">
            <v/>
          </cell>
          <cell r="F3176" t="str">
            <v/>
          </cell>
          <cell r="G3176" t="str">
            <v>E522056</v>
          </cell>
          <cell r="H3176" t="str">
            <v/>
          </cell>
          <cell r="I3176" t="str">
            <v/>
          </cell>
          <cell r="J3176" t="str">
            <v>E522056</v>
          </cell>
          <cell r="K3176" t="str">
            <v/>
          </cell>
          <cell r="L3176" t="str">
            <v/>
          </cell>
          <cell r="M3176" t="e">
            <v>#N/A</v>
          </cell>
          <cell r="N3176" t="e">
            <v>#N/A</v>
          </cell>
          <cell r="O3176" t="e">
            <v>#N/A</v>
          </cell>
          <cell r="P3176" t="str">
            <v>4230</v>
          </cell>
          <cell r="Q3176" t="str">
            <v>CN</v>
          </cell>
          <cell r="R3176" t="str">
            <v>CHN</v>
          </cell>
          <cell r="S3176" t="str">
            <v>China</v>
          </cell>
          <cell r="T3176">
            <v>0.63</v>
          </cell>
          <cell r="U3176">
            <v>0.97</v>
          </cell>
          <cell r="V3176">
            <v>500</v>
          </cell>
          <cell r="W3176">
            <v>500</v>
          </cell>
          <cell r="X3176" t="str">
            <v>Set</v>
          </cell>
          <cell r="Y3176" t="str">
            <v>3</v>
          </cell>
          <cell r="Z3176">
            <v>0</v>
          </cell>
          <cell r="AA3176">
            <v>8.4499999999999993</v>
          </cell>
          <cell r="AB3176">
            <v>27.96</v>
          </cell>
          <cell r="AC3176">
            <v>0</v>
          </cell>
          <cell r="AD3176">
            <v>0</v>
          </cell>
          <cell r="AE3176">
            <v>29.92</v>
          </cell>
          <cell r="AF3176">
            <v>0</v>
          </cell>
          <cell r="AG3176">
            <v>27.96</v>
          </cell>
          <cell r="AH3176">
            <v>29.92</v>
          </cell>
          <cell r="AI3176">
            <v>1</v>
          </cell>
          <cell r="AJ3176" t="str">
            <v>200</v>
          </cell>
          <cell r="AK3176" t="str">
            <v>200</v>
          </cell>
          <cell r="AL3176" t="str">
            <v>50</v>
          </cell>
          <cell r="AM3176" t="str">
            <v>8719924036225</v>
          </cell>
          <cell r="AN3176" t="str">
            <v>95030061</v>
          </cell>
          <cell r="AO3176" t="str">
            <v>Puzzle set girls - set of 4</v>
          </cell>
        </row>
        <row r="3177">
          <cell r="A3177" t="str">
            <v>E522057</v>
          </cell>
          <cell r="B3177" t="str">
            <v>Puzzelserie jongen, set van 4</v>
          </cell>
          <cell r="C3177" t="str">
            <v>Educo</v>
          </cell>
          <cell r="D3177" t="str">
            <v>E522057</v>
          </cell>
          <cell r="E3177" t="str">
            <v/>
          </cell>
          <cell r="F3177" t="str">
            <v/>
          </cell>
          <cell r="G3177" t="str">
            <v>E522057</v>
          </cell>
          <cell r="H3177" t="str">
            <v/>
          </cell>
          <cell r="I3177" t="str">
            <v/>
          </cell>
          <cell r="J3177" t="str">
            <v>E522057</v>
          </cell>
          <cell r="K3177" t="str">
            <v/>
          </cell>
          <cell r="L3177" t="str">
            <v/>
          </cell>
          <cell r="M3177" t="e">
            <v>#N/A</v>
          </cell>
          <cell r="N3177" t="e">
            <v>#N/A</v>
          </cell>
          <cell r="O3177" t="e">
            <v>#N/A</v>
          </cell>
          <cell r="P3177" t="str">
            <v>4230</v>
          </cell>
          <cell r="Q3177" t="str">
            <v>CN</v>
          </cell>
          <cell r="R3177" t="str">
            <v>CHN</v>
          </cell>
          <cell r="S3177" t="str">
            <v>China</v>
          </cell>
          <cell r="T3177">
            <v>0.63</v>
          </cell>
          <cell r="U3177">
            <v>0.97</v>
          </cell>
          <cell r="V3177">
            <v>500</v>
          </cell>
          <cell r="W3177">
            <v>500</v>
          </cell>
          <cell r="X3177" t="str">
            <v>Set</v>
          </cell>
          <cell r="Y3177" t="str">
            <v>3</v>
          </cell>
          <cell r="Z3177">
            <v>0</v>
          </cell>
          <cell r="AA3177">
            <v>8.67</v>
          </cell>
          <cell r="AB3177">
            <v>27.96</v>
          </cell>
          <cell r="AC3177">
            <v>0</v>
          </cell>
          <cell r="AD3177">
            <v>0</v>
          </cell>
          <cell r="AE3177">
            <v>29.92</v>
          </cell>
          <cell r="AF3177">
            <v>0</v>
          </cell>
          <cell r="AG3177">
            <v>27.96</v>
          </cell>
          <cell r="AH3177">
            <v>29.92</v>
          </cell>
          <cell r="AI3177">
            <v>1</v>
          </cell>
          <cell r="AJ3177" t="str">
            <v>200</v>
          </cell>
          <cell r="AK3177" t="str">
            <v>200</v>
          </cell>
          <cell r="AL3177" t="str">
            <v>50</v>
          </cell>
          <cell r="AM3177" t="str">
            <v>8719924036232</v>
          </cell>
          <cell r="AN3177" t="str">
            <v>95030061</v>
          </cell>
          <cell r="AO3177" t="str">
            <v>Puzzle set boys - set of 4</v>
          </cell>
        </row>
        <row r="3178">
          <cell r="A3178" t="str">
            <v>E522060</v>
          </cell>
          <cell r="B3178" t="str">
            <v>Straatbezem ongelakt</v>
          </cell>
          <cell r="C3178" t="str">
            <v>Educo</v>
          </cell>
          <cell r="D3178" t="str">
            <v>E522060</v>
          </cell>
          <cell r="E3178" t="str">
            <v/>
          </cell>
          <cell r="F3178" t="str">
            <v/>
          </cell>
          <cell r="G3178" t="str">
            <v>E522060</v>
          </cell>
          <cell r="H3178" t="str">
            <v/>
          </cell>
          <cell r="I3178" t="str">
            <v/>
          </cell>
          <cell r="J3178" t="str">
            <v>E522060</v>
          </cell>
          <cell r="K3178" t="str">
            <v/>
          </cell>
          <cell r="L3178" t="str">
            <v/>
          </cell>
          <cell r="M3178" t="e">
            <v>#N/A</v>
          </cell>
          <cell r="N3178" t="e">
            <v>#N/A</v>
          </cell>
          <cell r="O3178" t="e">
            <v>#N/A</v>
          </cell>
          <cell r="P3178" t="str">
            <v>4240</v>
          </cell>
          <cell r="Q3178" t="str">
            <v>CN</v>
          </cell>
          <cell r="R3178" t="str">
            <v>CHN</v>
          </cell>
          <cell r="S3178" t="str">
            <v>China</v>
          </cell>
          <cell r="T3178">
            <v>0.2</v>
          </cell>
          <cell r="U3178">
            <v>0.23</v>
          </cell>
          <cell r="V3178">
            <v>2000</v>
          </cell>
          <cell r="W3178">
            <v>2000</v>
          </cell>
          <cell r="X3178" t="str">
            <v>Pcs.</v>
          </cell>
          <cell r="Y3178" t="str">
            <v>3</v>
          </cell>
          <cell r="Z3178">
            <v>0</v>
          </cell>
          <cell r="AA3178">
            <v>4.16</v>
          </cell>
          <cell r="AB3178">
            <v>11.43</v>
          </cell>
          <cell r="AC3178">
            <v>0</v>
          </cell>
          <cell r="AD3178">
            <v>0</v>
          </cell>
          <cell r="AE3178">
            <v>12.23</v>
          </cell>
          <cell r="AF3178">
            <v>0</v>
          </cell>
          <cell r="AG3178">
            <v>11.43</v>
          </cell>
          <cell r="AH3178">
            <v>12.23</v>
          </cell>
          <cell r="AI3178">
            <v>1</v>
          </cell>
          <cell r="AJ3178" t="str">
            <v>800</v>
          </cell>
          <cell r="AK3178" t="str">
            <v>550</v>
          </cell>
          <cell r="AL3178" t="str">
            <v>50</v>
          </cell>
          <cell r="AM3178" t="str">
            <v>8719924036249</v>
          </cell>
          <cell r="AN3178" t="str">
            <v>96031000</v>
          </cell>
          <cell r="AO3178" t="str">
            <v>Street broom</v>
          </cell>
        </row>
        <row r="3179">
          <cell r="A3179" t="str">
            <v>E522062</v>
          </cell>
          <cell r="B3179" t="str">
            <v>Kamerbezem gelakt</v>
          </cell>
          <cell r="C3179" t="str">
            <v>Educo</v>
          </cell>
          <cell r="D3179" t="str">
            <v>E522062</v>
          </cell>
          <cell r="E3179" t="str">
            <v/>
          </cell>
          <cell r="F3179" t="str">
            <v/>
          </cell>
          <cell r="G3179" t="str">
            <v>E522062</v>
          </cell>
          <cell r="H3179" t="str">
            <v/>
          </cell>
          <cell r="I3179" t="str">
            <v/>
          </cell>
          <cell r="J3179" t="str">
            <v>E522062</v>
          </cell>
          <cell r="K3179" t="str">
            <v/>
          </cell>
          <cell r="L3179" t="str">
            <v/>
          </cell>
          <cell r="M3179" t="e">
            <v>#N/A</v>
          </cell>
          <cell r="N3179" t="e">
            <v>#N/A</v>
          </cell>
          <cell r="O3179" t="e">
            <v>#N/A</v>
          </cell>
          <cell r="P3179" t="str">
            <v>4240</v>
          </cell>
          <cell r="Q3179" t="str">
            <v>CN</v>
          </cell>
          <cell r="R3179" t="str">
            <v>CHN</v>
          </cell>
          <cell r="S3179" t="str">
            <v>China</v>
          </cell>
          <cell r="T3179">
            <v>0.17</v>
          </cell>
          <cell r="U3179">
            <v>0.2</v>
          </cell>
          <cell r="V3179">
            <v>1500</v>
          </cell>
          <cell r="W3179">
            <v>1500</v>
          </cell>
          <cell r="X3179" t="str">
            <v>Pcs.</v>
          </cell>
          <cell r="Y3179" t="str">
            <v>3</v>
          </cell>
          <cell r="Z3179">
            <v>0</v>
          </cell>
          <cell r="AA3179">
            <v>3.41</v>
          </cell>
          <cell r="AB3179">
            <v>11.32</v>
          </cell>
          <cell r="AC3179">
            <v>0</v>
          </cell>
          <cell r="AD3179">
            <v>0</v>
          </cell>
          <cell r="AE3179">
            <v>12.11</v>
          </cell>
          <cell r="AF3179">
            <v>0</v>
          </cell>
          <cell r="AG3179">
            <v>11.32</v>
          </cell>
          <cell r="AH3179">
            <v>12.11</v>
          </cell>
          <cell r="AI3179">
            <v>1</v>
          </cell>
          <cell r="AJ3179" t="str">
            <v>800</v>
          </cell>
          <cell r="AK3179" t="str">
            <v>220</v>
          </cell>
          <cell r="AL3179" t="str">
            <v>50</v>
          </cell>
          <cell r="AM3179" t="str">
            <v>8719924036256</v>
          </cell>
          <cell r="AN3179" t="str">
            <v>96031000</v>
          </cell>
          <cell r="AO3179" t="str">
            <v>Indoor broom (soft)</v>
          </cell>
        </row>
        <row r="3180">
          <cell r="A3180" t="str">
            <v>E522064</v>
          </cell>
          <cell r="B3180" t="str">
            <v>Handstoffertje hout</v>
          </cell>
          <cell r="C3180" t="str">
            <v>Educo</v>
          </cell>
          <cell r="D3180" t="str">
            <v>E522064</v>
          </cell>
          <cell r="E3180" t="str">
            <v/>
          </cell>
          <cell r="F3180" t="str">
            <v/>
          </cell>
          <cell r="G3180" t="str">
            <v>E522064</v>
          </cell>
          <cell r="H3180" t="str">
            <v/>
          </cell>
          <cell r="I3180" t="str">
            <v/>
          </cell>
          <cell r="J3180" t="str">
            <v>E522064</v>
          </cell>
          <cell r="K3180" t="str">
            <v/>
          </cell>
          <cell r="L3180" t="str">
            <v/>
          </cell>
          <cell r="M3180" t="e">
            <v>#N/A</v>
          </cell>
          <cell r="N3180" t="e">
            <v>#N/A</v>
          </cell>
          <cell r="O3180" t="e">
            <v>#N/A</v>
          </cell>
          <cell r="P3180" t="str">
            <v>4240</v>
          </cell>
          <cell r="Q3180" t="str">
            <v>CN</v>
          </cell>
          <cell r="R3180" t="str">
            <v>CHN</v>
          </cell>
          <cell r="S3180" t="str">
            <v>China</v>
          </cell>
          <cell r="T3180">
            <v>0.11</v>
          </cell>
          <cell r="U3180">
            <v>0.13</v>
          </cell>
          <cell r="V3180">
            <v>1000</v>
          </cell>
          <cell r="W3180">
            <v>1000</v>
          </cell>
          <cell r="X3180" t="str">
            <v>Pcs.</v>
          </cell>
          <cell r="Y3180" t="str">
            <v>3</v>
          </cell>
          <cell r="Z3180">
            <v>0</v>
          </cell>
          <cell r="AA3180">
            <v>1.33</v>
          </cell>
          <cell r="AB3180">
            <v>5.37</v>
          </cell>
          <cell r="AC3180">
            <v>0</v>
          </cell>
          <cell r="AD3180">
            <v>0</v>
          </cell>
          <cell r="AE3180">
            <v>5.75</v>
          </cell>
          <cell r="AF3180">
            <v>0</v>
          </cell>
          <cell r="AG3180">
            <v>5.37</v>
          </cell>
          <cell r="AH3180">
            <v>5.75</v>
          </cell>
          <cell r="AI3180">
            <v>1</v>
          </cell>
          <cell r="AJ3180" t="str">
            <v>250</v>
          </cell>
          <cell r="AK3180" t="str">
            <v>70</v>
          </cell>
          <cell r="AL3180" t="str">
            <v>30</v>
          </cell>
          <cell r="AM3180" t="str">
            <v>8719924036263</v>
          </cell>
          <cell r="AN3180" t="str">
            <v>96031000</v>
          </cell>
          <cell r="AO3180" t="str">
            <v>Hand brush wood</v>
          </cell>
        </row>
        <row r="3181">
          <cell r="A3181" t="str">
            <v>E522067</v>
          </cell>
          <cell r="B3181" t="str">
            <v>Transport puzzel, luchthaven</v>
          </cell>
          <cell r="C3181" t="str">
            <v>Educo</v>
          </cell>
          <cell r="D3181" t="str">
            <v>E522067</v>
          </cell>
          <cell r="E3181" t="str">
            <v/>
          </cell>
          <cell r="F3181" t="str">
            <v/>
          </cell>
          <cell r="G3181" t="str">
            <v>E522067</v>
          </cell>
          <cell r="H3181" t="str">
            <v/>
          </cell>
          <cell r="I3181" t="str">
            <v/>
          </cell>
          <cell r="J3181" t="str">
            <v>E522067</v>
          </cell>
          <cell r="K3181" t="str">
            <v/>
          </cell>
          <cell r="L3181" t="str">
            <v/>
          </cell>
          <cell r="M3181" t="e">
            <v>#N/A</v>
          </cell>
          <cell r="N3181" t="e">
            <v>#N/A</v>
          </cell>
          <cell r="O3181" t="e">
            <v>#N/A</v>
          </cell>
          <cell r="P3181" t="str">
            <v>4230</v>
          </cell>
          <cell r="Q3181" t="str">
            <v>CN</v>
          </cell>
          <cell r="R3181" t="str">
            <v>CHN</v>
          </cell>
          <cell r="S3181" t="str">
            <v>China</v>
          </cell>
          <cell r="T3181">
            <v>0.63</v>
          </cell>
          <cell r="U3181">
            <v>0.71</v>
          </cell>
          <cell r="V3181">
            <v>500</v>
          </cell>
          <cell r="W3181">
            <v>500</v>
          </cell>
          <cell r="X3181" t="str">
            <v>Pcs.</v>
          </cell>
          <cell r="Y3181" t="str">
            <v>3</v>
          </cell>
          <cell r="Z3181">
            <v>0</v>
          </cell>
          <cell r="AA3181">
            <v>4.21</v>
          </cell>
          <cell r="AB3181">
            <v>17.489999999999998</v>
          </cell>
          <cell r="AC3181">
            <v>0</v>
          </cell>
          <cell r="AD3181">
            <v>0</v>
          </cell>
          <cell r="AE3181">
            <v>18.71</v>
          </cell>
          <cell r="AF3181">
            <v>0</v>
          </cell>
          <cell r="AG3181">
            <v>17.489999999999998</v>
          </cell>
          <cell r="AH3181">
            <v>18.71</v>
          </cell>
          <cell r="AI3181">
            <v>1</v>
          </cell>
          <cell r="AJ3181" t="str">
            <v>340</v>
          </cell>
          <cell r="AK3181" t="str">
            <v>340</v>
          </cell>
          <cell r="AL3181" t="str">
            <v>9</v>
          </cell>
          <cell r="AM3181" t="str">
            <v>8719924036270</v>
          </cell>
          <cell r="AN3181" t="str">
            <v>95030061</v>
          </cell>
          <cell r="AO3181" t="str">
            <v>Transport puzzle - airport</v>
          </cell>
        </row>
        <row r="3182">
          <cell r="A3182" t="str">
            <v>E522068</v>
          </cell>
          <cell r="B3182" t="str">
            <v>Transport puzzel, station</v>
          </cell>
          <cell r="C3182" t="str">
            <v>Educo</v>
          </cell>
          <cell r="D3182" t="str">
            <v>E522068</v>
          </cell>
          <cell r="E3182" t="str">
            <v/>
          </cell>
          <cell r="F3182" t="str">
            <v/>
          </cell>
          <cell r="G3182" t="str">
            <v>E522068</v>
          </cell>
          <cell r="H3182" t="str">
            <v/>
          </cell>
          <cell r="I3182" t="str">
            <v/>
          </cell>
          <cell r="J3182" t="str">
            <v>E522068</v>
          </cell>
          <cell r="K3182" t="str">
            <v/>
          </cell>
          <cell r="L3182" t="str">
            <v/>
          </cell>
          <cell r="M3182" t="e">
            <v>#N/A</v>
          </cell>
          <cell r="N3182" t="e">
            <v>#N/A</v>
          </cell>
          <cell r="O3182" t="e">
            <v>#N/A</v>
          </cell>
          <cell r="P3182" t="str">
            <v>4230</v>
          </cell>
          <cell r="Q3182" t="str">
            <v>CN</v>
          </cell>
          <cell r="R3182" t="str">
            <v>CHN</v>
          </cell>
          <cell r="S3182" t="str">
            <v>China</v>
          </cell>
          <cell r="T3182">
            <v>0.63</v>
          </cell>
          <cell r="U3182">
            <v>0.71</v>
          </cell>
          <cell r="V3182">
            <v>1000</v>
          </cell>
          <cell r="W3182">
            <v>1000</v>
          </cell>
          <cell r="X3182" t="str">
            <v>Pcs.</v>
          </cell>
          <cell r="Y3182" t="str">
            <v>3</v>
          </cell>
          <cell r="Z3182">
            <v>0</v>
          </cell>
          <cell r="AA3182">
            <v>4.4400000000000004</v>
          </cell>
          <cell r="AB3182">
            <v>17.489999999999998</v>
          </cell>
          <cell r="AC3182">
            <v>0</v>
          </cell>
          <cell r="AD3182">
            <v>0</v>
          </cell>
          <cell r="AE3182">
            <v>18.71</v>
          </cell>
          <cell r="AF3182">
            <v>0</v>
          </cell>
          <cell r="AG3182">
            <v>17.489999999999998</v>
          </cell>
          <cell r="AH3182">
            <v>18.71</v>
          </cell>
          <cell r="AI3182">
            <v>1</v>
          </cell>
          <cell r="AJ3182" t="str">
            <v>340</v>
          </cell>
          <cell r="AK3182" t="str">
            <v>340</v>
          </cell>
          <cell r="AL3182" t="str">
            <v>9</v>
          </cell>
          <cell r="AM3182" t="str">
            <v>8719924036287</v>
          </cell>
          <cell r="AN3182" t="str">
            <v>95030061</v>
          </cell>
          <cell r="AO3182" t="str">
            <v>Transport puzzles - Train station</v>
          </cell>
        </row>
        <row r="3183">
          <cell r="A3183" t="str">
            <v>E522069</v>
          </cell>
          <cell r="B3183" t="str">
            <v>Transport puzzel, veerboot</v>
          </cell>
          <cell r="C3183" t="str">
            <v>Educo</v>
          </cell>
          <cell r="D3183" t="str">
            <v>E522069</v>
          </cell>
          <cell r="E3183" t="str">
            <v/>
          </cell>
          <cell r="F3183" t="str">
            <v/>
          </cell>
          <cell r="G3183" t="str">
            <v>E522069</v>
          </cell>
          <cell r="H3183" t="str">
            <v/>
          </cell>
          <cell r="I3183" t="str">
            <v/>
          </cell>
          <cell r="J3183" t="str">
            <v>E522069</v>
          </cell>
          <cell r="K3183" t="str">
            <v/>
          </cell>
          <cell r="L3183" t="str">
            <v/>
          </cell>
          <cell r="M3183" t="e">
            <v>#N/A</v>
          </cell>
          <cell r="N3183" t="e">
            <v>#N/A</v>
          </cell>
          <cell r="O3183" t="e">
            <v>#N/A</v>
          </cell>
          <cell r="P3183" t="str">
            <v>4230</v>
          </cell>
          <cell r="Q3183" t="str">
            <v>CN</v>
          </cell>
          <cell r="R3183" t="str">
            <v>CHN</v>
          </cell>
          <cell r="S3183" t="str">
            <v>China</v>
          </cell>
          <cell r="T3183">
            <v>0.63</v>
          </cell>
          <cell r="U3183">
            <v>0.71</v>
          </cell>
          <cell r="V3183">
            <v>1000</v>
          </cell>
          <cell r="W3183">
            <v>1000</v>
          </cell>
          <cell r="X3183" t="str">
            <v>Pcs.</v>
          </cell>
          <cell r="Y3183" t="str">
            <v>3</v>
          </cell>
          <cell r="Z3183">
            <v>0</v>
          </cell>
          <cell r="AA3183">
            <v>4.22</v>
          </cell>
          <cell r="AB3183">
            <v>17.489999999999998</v>
          </cell>
          <cell r="AC3183">
            <v>0</v>
          </cell>
          <cell r="AD3183">
            <v>0</v>
          </cell>
          <cell r="AE3183">
            <v>18.71</v>
          </cell>
          <cell r="AF3183">
            <v>0</v>
          </cell>
          <cell r="AG3183">
            <v>17.489999999999998</v>
          </cell>
          <cell r="AH3183">
            <v>18.71</v>
          </cell>
          <cell r="AI3183">
            <v>1</v>
          </cell>
          <cell r="AJ3183" t="str">
            <v>340</v>
          </cell>
          <cell r="AK3183" t="str">
            <v>340</v>
          </cell>
          <cell r="AL3183" t="str">
            <v>9</v>
          </cell>
          <cell r="AM3183" t="str">
            <v>8719924036294</v>
          </cell>
          <cell r="AN3183" t="str">
            <v>95030061</v>
          </cell>
          <cell r="AO3183" t="str">
            <v>Transport puzzle - ferry</v>
          </cell>
        </row>
        <row r="3184">
          <cell r="A3184" t="str">
            <v>E522070</v>
          </cell>
          <cell r="B3184" t="str">
            <v>Transport puzzel, verkeer</v>
          </cell>
          <cell r="C3184" t="str">
            <v>Educo</v>
          </cell>
          <cell r="D3184" t="str">
            <v>E522070</v>
          </cell>
          <cell r="E3184" t="str">
            <v/>
          </cell>
          <cell r="F3184" t="str">
            <v/>
          </cell>
          <cell r="G3184" t="str">
            <v>E522070</v>
          </cell>
          <cell r="H3184" t="str">
            <v/>
          </cell>
          <cell r="I3184" t="str">
            <v/>
          </cell>
          <cell r="J3184" t="str">
            <v>E522070</v>
          </cell>
          <cell r="K3184" t="str">
            <v/>
          </cell>
          <cell r="L3184" t="str">
            <v/>
          </cell>
          <cell r="M3184" t="e">
            <v>#N/A</v>
          </cell>
          <cell r="N3184" t="e">
            <v>#N/A</v>
          </cell>
          <cell r="O3184" t="e">
            <v>#N/A</v>
          </cell>
          <cell r="P3184" t="str">
            <v>4230</v>
          </cell>
          <cell r="Q3184" t="str">
            <v>CN</v>
          </cell>
          <cell r="R3184" t="str">
            <v>CHN</v>
          </cell>
          <cell r="S3184" t="str">
            <v>China</v>
          </cell>
          <cell r="T3184">
            <v>0.63</v>
          </cell>
          <cell r="U3184">
            <v>0.71</v>
          </cell>
          <cell r="V3184">
            <v>500</v>
          </cell>
          <cell r="W3184">
            <v>500</v>
          </cell>
          <cell r="X3184" t="str">
            <v>Pcs.</v>
          </cell>
          <cell r="Y3184" t="str">
            <v>3</v>
          </cell>
          <cell r="Z3184">
            <v>0</v>
          </cell>
          <cell r="AA3184">
            <v>5.19</v>
          </cell>
          <cell r="AB3184">
            <v>17.489999999999998</v>
          </cell>
          <cell r="AC3184">
            <v>0</v>
          </cell>
          <cell r="AD3184">
            <v>0</v>
          </cell>
          <cell r="AE3184">
            <v>18.71</v>
          </cell>
          <cell r="AF3184">
            <v>0</v>
          </cell>
          <cell r="AG3184">
            <v>17.489999999999998</v>
          </cell>
          <cell r="AH3184">
            <v>18.71</v>
          </cell>
          <cell r="AI3184">
            <v>1</v>
          </cell>
          <cell r="AJ3184" t="str">
            <v>340</v>
          </cell>
          <cell r="AK3184" t="str">
            <v>340</v>
          </cell>
          <cell r="AL3184" t="str">
            <v>9</v>
          </cell>
          <cell r="AM3184" t="str">
            <v>8719924036300</v>
          </cell>
          <cell r="AN3184" t="str">
            <v>95030061</v>
          </cell>
          <cell r="AO3184" t="str">
            <v>Transport puzzle - traffic</v>
          </cell>
        </row>
        <row r="3185">
          <cell r="A3185" t="str">
            <v>E522071</v>
          </cell>
          <cell r="B3185" t="str">
            <v>Transport puzzel, set van 4</v>
          </cell>
          <cell r="C3185" t="str">
            <v>Educo</v>
          </cell>
          <cell r="D3185" t="str">
            <v>E522071</v>
          </cell>
          <cell r="E3185" t="str">
            <v/>
          </cell>
          <cell r="F3185" t="str">
            <v/>
          </cell>
          <cell r="G3185" t="str">
            <v>E522071</v>
          </cell>
          <cell r="H3185" t="str">
            <v/>
          </cell>
          <cell r="I3185" t="str">
            <v/>
          </cell>
          <cell r="J3185" t="str">
            <v>E522071</v>
          </cell>
          <cell r="K3185" t="str">
            <v/>
          </cell>
          <cell r="L3185" t="str">
            <v/>
          </cell>
          <cell r="M3185" t="e">
            <v>#N/A</v>
          </cell>
          <cell r="N3185" t="e">
            <v>#N/A</v>
          </cell>
          <cell r="O3185" t="e">
            <v>#N/A</v>
          </cell>
          <cell r="P3185" t="str">
            <v>4230</v>
          </cell>
          <cell r="Q3185" t="str">
            <v>CN</v>
          </cell>
          <cell r="R3185" t="str">
            <v>CHN</v>
          </cell>
          <cell r="S3185" t="str">
            <v>China</v>
          </cell>
          <cell r="T3185">
            <v>2.5</v>
          </cell>
          <cell r="U3185">
            <v>2.83</v>
          </cell>
          <cell r="V3185">
            <v>1000</v>
          </cell>
          <cell r="W3185">
            <v>1000</v>
          </cell>
          <cell r="X3185" t="str">
            <v>Set</v>
          </cell>
          <cell r="Y3185" t="str">
            <v>3</v>
          </cell>
          <cell r="Z3185">
            <v>0</v>
          </cell>
          <cell r="AA3185">
            <v>23.42</v>
          </cell>
          <cell r="AB3185">
            <v>66.44</v>
          </cell>
          <cell r="AC3185">
            <v>0</v>
          </cell>
          <cell r="AD3185">
            <v>0</v>
          </cell>
          <cell r="AE3185">
            <v>71.09</v>
          </cell>
          <cell r="AF3185">
            <v>0</v>
          </cell>
          <cell r="AG3185">
            <v>66.44</v>
          </cell>
          <cell r="AH3185">
            <v>71.09</v>
          </cell>
          <cell r="AI3185">
            <v>1</v>
          </cell>
          <cell r="AJ3185" t="str">
            <v>340</v>
          </cell>
          <cell r="AK3185" t="str">
            <v>340</v>
          </cell>
          <cell r="AL3185" t="str">
            <v>36</v>
          </cell>
          <cell r="AM3185" t="str">
            <v>8719924036317</v>
          </cell>
          <cell r="AN3185" t="str">
            <v>95030061</v>
          </cell>
          <cell r="AO3185" t="str">
            <v>Transport puzzles -  set of 4</v>
          </cell>
        </row>
        <row r="3186">
          <cell r="A3186" t="str">
            <v>E522072</v>
          </cell>
          <cell r="B3186" t="str">
            <v>Actiepuzzel, ongeval</v>
          </cell>
          <cell r="C3186" t="str">
            <v>Educo</v>
          </cell>
          <cell r="D3186" t="str">
            <v>E522072</v>
          </cell>
          <cell r="E3186" t="str">
            <v/>
          </cell>
          <cell r="F3186" t="str">
            <v/>
          </cell>
          <cell r="G3186" t="str">
            <v>E522072</v>
          </cell>
          <cell r="H3186" t="str">
            <v/>
          </cell>
          <cell r="I3186" t="str">
            <v/>
          </cell>
          <cell r="J3186" t="str">
            <v>E522072</v>
          </cell>
          <cell r="K3186" t="str">
            <v/>
          </cell>
          <cell r="L3186" t="str">
            <v/>
          </cell>
          <cell r="M3186" t="e">
            <v>#N/A</v>
          </cell>
          <cell r="N3186" t="e">
            <v>#N/A</v>
          </cell>
          <cell r="O3186" t="e">
            <v>#N/A</v>
          </cell>
          <cell r="P3186" t="str">
            <v>4230</v>
          </cell>
          <cell r="Q3186" t="str">
            <v>CN</v>
          </cell>
          <cell r="R3186" t="str">
            <v>CHN</v>
          </cell>
          <cell r="S3186" t="str">
            <v>China</v>
          </cell>
          <cell r="T3186">
            <v>0.63</v>
          </cell>
          <cell r="U3186">
            <v>0.71</v>
          </cell>
          <cell r="V3186">
            <v>500</v>
          </cell>
          <cell r="W3186">
            <v>500</v>
          </cell>
          <cell r="X3186" t="str">
            <v>Pcs.</v>
          </cell>
          <cell r="Y3186" t="str">
            <v>3</v>
          </cell>
          <cell r="Z3186">
            <v>0</v>
          </cell>
          <cell r="AA3186">
            <v>4.1100000000000003</v>
          </cell>
          <cell r="AB3186">
            <v>17.489999999999998</v>
          </cell>
          <cell r="AC3186">
            <v>0</v>
          </cell>
          <cell r="AD3186">
            <v>0</v>
          </cell>
          <cell r="AE3186">
            <v>18.71</v>
          </cell>
          <cell r="AF3186">
            <v>0</v>
          </cell>
          <cell r="AG3186">
            <v>17.489999999999998</v>
          </cell>
          <cell r="AH3186">
            <v>18.71</v>
          </cell>
          <cell r="AI3186">
            <v>1</v>
          </cell>
          <cell r="AJ3186" t="str">
            <v>340</v>
          </cell>
          <cell r="AK3186" t="str">
            <v>340</v>
          </cell>
          <cell r="AL3186" t="str">
            <v>9</v>
          </cell>
          <cell r="AM3186" t="str">
            <v>8719924036324</v>
          </cell>
          <cell r="AN3186" t="str">
            <v>95030061</v>
          </cell>
          <cell r="AO3186" t="str">
            <v>Street action puzzle - accident</v>
          </cell>
        </row>
        <row r="3187">
          <cell r="A3187" t="str">
            <v>E522073</v>
          </cell>
          <cell r="B3187" t="str">
            <v>Actiepuzzel, brand</v>
          </cell>
          <cell r="C3187" t="str">
            <v>Educo</v>
          </cell>
          <cell r="D3187" t="str">
            <v>E522073</v>
          </cell>
          <cell r="E3187" t="str">
            <v/>
          </cell>
          <cell r="F3187" t="str">
            <v/>
          </cell>
          <cell r="G3187" t="str">
            <v>E522073</v>
          </cell>
          <cell r="H3187" t="str">
            <v/>
          </cell>
          <cell r="I3187" t="str">
            <v/>
          </cell>
          <cell r="J3187" t="str">
            <v>E522073</v>
          </cell>
          <cell r="K3187" t="str">
            <v/>
          </cell>
          <cell r="L3187" t="str">
            <v/>
          </cell>
          <cell r="M3187" t="e">
            <v>#N/A</v>
          </cell>
          <cell r="N3187" t="e">
            <v>#N/A</v>
          </cell>
          <cell r="O3187" t="e">
            <v>#N/A</v>
          </cell>
          <cell r="P3187" t="str">
            <v>4230</v>
          </cell>
          <cell r="Q3187" t="str">
            <v>CN</v>
          </cell>
          <cell r="R3187" t="str">
            <v>CHN</v>
          </cell>
          <cell r="S3187" t="str">
            <v>China</v>
          </cell>
          <cell r="T3187">
            <v>0.63</v>
          </cell>
          <cell r="U3187">
            <v>0.71</v>
          </cell>
          <cell r="V3187">
            <v>1000</v>
          </cell>
          <cell r="W3187">
            <v>1000</v>
          </cell>
          <cell r="X3187" t="str">
            <v>Pcs.</v>
          </cell>
          <cell r="Y3187" t="str">
            <v>3</v>
          </cell>
          <cell r="Z3187">
            <v>0</v>
          </cell>
          <cell r="AA3187">
            <v>5.86</v>
          </cell>
          <cell r="AB3187">
            <v>17.489999999999998</v>
          </cell>
          <cell r="AC3187">
            <v>0</v>
          </cell>
          <cell r="AD3187">
            <v>0</v>
          </cell>
          <cell r="AE3187">
            <v>18.71</v>
          </cell>
          <cell r="AF3187">
            <v>0</v>
          </cell>
          <cell r="AG3187">
            <v>17.489999999999998</v>
          </cell>
          <cell r="AH3187">
            <v>18.71</v>
          </cell>
          <cell r="AI3187">
            <v>1</v>
          </cell>
          <cell r="AJ3187" t="str">
            <v>340</v>
          </cell>
          <cell r="AK3187" t="str">
            <v>340</v>
          </cell>
          <cell r="AL3187" t="str">
            <v>9</v>
          </cell>
          <cell r="AM3187" t="str">
            <v>8719924036331</v>
          </cell>
          <cell r="AN3187" t="str">
            <v>95030061</v>
          </cell>
          <cell r="AO3187" t="str">
            <v>Street action puzzles - Fire fighters</v>
          </cell>
        </row>
        <row r="3188">
          <cell r="A3188" t="str">
            <v>E522074</v>
          </cell>
          <cell r="B3188" t="str">
            <v>Actiepuzzel, wegwerkzaamheden</v>
          </cell>
          <cell r="C3188" t="str">
            <v>Educo</v>
          </cell>
          <cell r="D3188" t="str">
            <v>E522074</v>
          </cell>
          <cell r="E3188" t="str">
            <v/>
          </cell>
          <cell r="F3188" t="str">
            <v/>
          </cell>
          <cell r="G3188" t="str">
            <v>E522074</v>
          </cell>
          <cell r="H3188" t="str">
            <v/>
          </cell>
          <cell r="I3188" t="str">
            <v/>
          </cell>
          <cell r="J3188" t="str">
            <v>E522074</v>
          </cell>
          <cell r="K3188" t="str">
            <v/>
          </cell>
          <cell r="L3188" t="str">
            <v/>
          </cell>
          <cell r="M3188" t="e">
            <v>#N/A</v>
          </cell>
          <cell r="N3188" t="e">
            <v>#N/A</v>
          </cell>
          <cell r="O3188" t="e">
            <v>#N/A</v>
          </cell>
          <cell r="P3188" t="str">
            <v>4230</v>
          </cell>
          <cell r="Q3188" t="str">
            <v>CN</v>
          </cell>
          <cell r="R3188" t="str">
            <v>CHN</v>
          </cell>
          <cell r="S3188" t="str">
            <v>China</v>
          </cell>
          <cell r="T3188">
            <v>0.63</v>
          </cell>
          <cell r="U3188">
            <v>0.71</v>
          </cell>
          <cell r="V3188">
            <v>1000</v>
          </cell>
          <cell r="W3188">
            <v>1000</v>
          </cell>
          <cell r="X3188" t="str">
            <v>Pcs.</v>
          </cell>
          <cell r="Y3188" t="str">
            <v>3</v>
          </cell>
          <cell r="Z3188">
            <v>0</v>
          </cell>
          <cell r="AA3188">
            <v>4.13</v>
          </cell>
          <cell r="AB3188">
            <v>17.489999999999998</v>
          </cell>
          <cell r="AC3188">
            <v>0</v>
          </cell>
          <cell r="AD3188">
            <v>0</v>
          </cell>
          <cell r="AE3188">
            <v>18.71</v>
          </cell>
          <cell r="AF3188">
            <v>0</v>
          </cell>
          <cell r="AG3188">
            <v>17.489999999999998</v>
          </cell>
          <cell r="AH3188">
            <v>18.71</v>
          </cell>
          <cell r="AI3188">
            <v>1</v>
          </cell>
          <cell r="AJ3188" t="str">
            <v>340</v>
          </cell>
          <cell r="AK3188" t="str">
            <v>340</v>
          </cell>
          <cell r="AL3188" t="str">
            <v>9</v>
          </cell>
          <cell r="AM3188" t="str">
            <v>8719924036348</v>
          </cell>
          <cell r="AN3188" t="str">
            <v>95030061</v>
          </cell>
          <cell r="AO3188" t="str">
            <v>Street action puzzles - Road building</v>
          </cell>
        </row>
        <row r="3189">
          <cell r="A3189" t="str">
            <v>E522075</v>
          </cell>
          <cell r="B3189" t="str">
            <v>Actiepuzzel, afval</v>
          </cell>
          <cell r="C3189" t="str">
            <v>Educo</v>
          </cell>
          <cell r="D3189" t="str">
            <v>E522075</v>
          </cell>
          <cell r="E3189" t="str">
            <v/>
          </cell>
          <cell r="F3189" t="str">
            <v/>
          </cell>
          <cell r="G3189" t="str">
            <v>E522075</v>
          </cell>
          <cell r="H3189" t="str">
            <v/>
          </cell>
          <cell r="I3189" t="str">
            <v/>
          </cell>
          <cell r="J3189" t="str">
            <v>E522075</v>
          </cell>
          <cell r="K3189" t="str">
            <v/>
          </cell>
          <cell r="L3189" t="str">
            <v/>
          </cell>
          <cell r="M3189" t="e">
            <v>#N/A</v>
          </cell>
          <cell r="N3189" t="e">
            <v>#N/A</v>
          </cell>
          <cell r="O3189" t="e">
            <v>#N/A</v>
          </cell>
          <cell r="P3189" t="str">
            <v>4230</v>
          </cell>
          <cell r="Q3189" t="str">
            <v>CN</v>
          </cell>
          <cell r="R3189" t="str">
            <v>CHN</v>
          </cell>
          <cell r="S3189" t="str">
            <v>China</v>
          </cell>
          <cell r="T3189">
            <v>0.63</v>
          </cell>
          <cell r="U3189">
            <v>0.71</v>
          </cell>
          <cell r="V3189">
            <v>500</v>
          </cell>
          <cell r="W3189">
            <v>500</v>
          </cell>
          <cell r="X3189" t="str">
            <v>Pcs.</v>
          </cell>
          <cell r="Y3189" t="str">
            <v>3</v>
          </cell>
          <cell r="Z3189">
            <v>0</v>
          </cell>
          <cell r="AA3189">
            <v>4.38</v>
          </cell>
          <cell r="AB3189">
            <v>17.489999999999998</v>
          </cell>
          <cell r="AC3189">
            <v>0</v>
          </cell>
          <cell r="AD3189">
            <v>0</v>
          </cell>
          <cell r="AE3189">
            <v>18.71</v>
          </cell>
          <cell r="AF3189">
            <v>0</v>
          </cell>
          <cell r="AG3189">
            <v>17.489999999999998</v>
          </cell>
          <cell r="AH3189">
            <v>18.71</v>
          </cell>
          <cell r="AI3189">
            <v>1</v>
          </cell>
          <cell r="AJ3189" t="str">
            <v>340</v>
          </cell>
          <cell r="AK3189" t="str">
            <v>340</v>
          </cell>
          <cell r="AL3189" t="str">
            <v>9</v>
          </cell>
          <cell r="AM3189" t="str">
            <v>8719924036355</v>
          </cell>
          <cell r="AN3189" t="str">
            <v>95030061</v>
          </cell>
          <cell r="AO3189" t="str">
            <v>Street action puzzles - Trash collection</v>
          </cell>
        </row>
        <row r="3190">
          <cell r="A3190" t="str">
            <v>E522076</v>
          </cell>
          <cell r="B3190" t="str">
            <v>Actiepuzzel, set van 4</v>
          </cell>
          <cell r="C3190" t="str">
            <v>Educo</v>
          </cell>
          <cell r="D3190" t="str">
            <v>E522076</v>
          </cell>
          <cell r="E3190" t="str">
            <v/>
          </cell>
          <cell r="F3190" t="str">
            <v/>
          </cell>
          <cell r="G3190" t="str">
            <v>E522076</v>
          </cell>
          <cell r="H3190" t="str">
            <v/>
          </cell>
          <cell r="I3190" t="str">
            <v/>
          </cell>
          <cell r="J3190" t="str">
            <v>E522076</v>
          </cell>
          <cell r="K3190" t="str">
            <v/>
          </cell>
          <cell r="L3190" t="str">
            <v/>
          </cell>
          <cell r="M3190" t="e">
            <v>#N/A</v>
          </cell>
          <cell r="N3190" t="e">
            <v>#N/A</v>
          </cell>
          <cell r="O3190" t="e">
            <v>#N/A</v>
          </cell>
          <cell r="P3190" t="str">
            <v>4230</v>
          </cell>
          <cell r="Q3190" t="str">
            <v>CN</v>
          </cell>
          <cell r="R3190" t="str">
            <v>CHN</v>
          </cell>
          <cell r="S3190" t="str">
            <v>China</v>
          </cell>
          <cell r="T3190">
            <v>2.5</v>
          </cell>
          <cell r="U3190">
            <v>2.83</v>
          </cell>
          <cell r="V3190">
            <v>1000</v>
          </cell>
          <cell r="W3190">
            <v>1000</v>
          </cell>
          <cell r="X3190" t="str">
            <v>Set</v>
          </cell>
          <cell r="Y3190" t="str">
            <v>3</v>
          </cell>
          <cell r="Z3190">
            <v>0</v>
          </cell>
          <cell r="AA3190">
            <v>22.73</v>
          </cell>
          <cell r="AB3190">
            <v>66.44</v>
          </cell>
          <cell r="AC3190">
            <v>0</v>
          </cell>
          <cell r="AD3190">
            <v>0</v>
          </cell>
          <cell r="AE3190">
            <v>71.09</v>
          </cell>
          <cell r="AF3190">
            <v>0</v>
          </cell>
          <cell r="AG3190">
            <v>66.44</v>
          </cell>
          <cell r="AH3190">
            <v>71.09</v>
          </cell>
          <cell r="AI3190">
            <v>1</v>
          </cell>
          <cell r="AJ3190" t="str">
            <v>340</v>
          </cell>
          <cell r="AK3190" t="str">
            <v>340</v>
          </cell>
          <cell r="AL3190" t="str">
            <v>36</v>
          </cell>
          <cell r="AM3190" t="str">
            <v>8719924036362</v>
          </cell>
          <cell r="AN3190" t="str">
            <v>95030061</v>
          </cell>
          <cell r="AO3190" t="str">
            <v>Street action puzzles -  set of 4</v>
          </cell>
        </row>
        <row r="3191">
          <cell r="A3191" t="str">
            <v>E522091</v>
          </cell>
          <cell r="B3191" t="str">
            <v>Paardentuigje</v>
          </cell>
          <cell r="C3191" t="str">
            <v>Educo</v>
          </cell>
          <cell r="D3191" t="str">
            <v>E522091</v>
          </cell>
          <cell r="E3191" t="str">
            <v/>
          </cell>
          <cell r="F3191" t="str">
            <v/>
          </cell>
          <cell r="G3191" t="str">
            <v>E522091</v>
          </cell>
          <cell r="H3191" t="str">
            <v/>
          </cell>
          <cell r="I3191" t="str">
            <v/>
          </cell>
          <cell r="J3191" t="str">
            <v>E522091</v>
          </cell>
          <cell r="K3191" t="str">
            <v/>
          </cell>
          <cell r="L3191" t="str">
            <v/>
          </cell>
          <cell r="M3191" t="e">
            <v>#N/A</v>
          </cell>
          <cell r="N3191" t="e">
            <v>#N/A</v>
          </cell>
          <cell r="O3191" t="e">
            <v>#N/A</v>
          </cell>
          <cell r="P3191" t="str">
            <v>4240</v>
          </cell>
          <cell r="Q3191" t="str">
            <v>NL</v>
          </cell>
          <cell r="R3191" t="str">
            <v>NLD</v>
          </cell>
          <cell r="S3191" t="str">
            <v>Netherlands</v>
          </cell>
          <cell r="T3191">
            <v>0.06</v>
          </cell>
          <cell r="U3191">
            <v>0.06</v>
          </cell>
          <cell r="V3191">
            <v>1</v>
          </cell>
          <cell r="W3191">
            <v>1</v>
          </cell>
          <cell r="X3191" t="str">
            <v>Pcs.</v>
          </cell>
          <cell r="Y3191" t="str">
            <v>3</v>
          </cell>
          <cell r="Z3191">
            <v>0</v>
          </cell>
          <cell r="AA3191">
            <v>2.5499999999999998</v>
          </cell>
          <cell r="AB3191">
            <v>11.79</v>
          </cell>
          <cell r="AC3191">
            <v>0</v>
          </cell>
          <cell r="AD3191">
            <v>0</v>
          </cell>
          <cell r="AE3191">
            <v>12.62</v>
          </cell>
          <cell r="AF3191">
            <v>0</v>
          </cell>
          <cell r="AG3191">
            <v>11.79</v>
          </cell>
          <cell r="AH3191">
            <v>12.62</v>
          </cell>
          <cell r="AI3191">
            <v>1</v>
          </cell>
          <cell r="AJ3191" t="str">
            <v>900</v>
          </cell>
          <cell r="AK3191" t="str">
            <v>10</v>
          </cell>
          <cell r="AL3191" t="str">
            <v>10</v>
          </cell>
          <cell r="AM3191" t="str">
            <v>8719924036454</v>
          </cell>
          <cell r="AN3191" t="str">
            <v>95030039</v>
          </cell>
          <cell r="AO3191" t="str">
            <v>Horse harness</v>
          </cell>
        </row>
        <row r="3192">
          <cell r="A3192" t="str">
            <v>E522102</v>
          </cell>
          <cell r="B3192" t="str">
            <v>Kever telspel</v>
          </cell>
          <cell r="C3192" t="str">
            <v>Educo</v>
          </cell>
          <cell r="D3192" t="str">
            <v>E522102</v>
          </cell>
          <cell r="E3192" t="str">
            <v/>
          </cell>
          <cell r="F3192" t="str">
            <v/>
          </cell>
          <cell r="G3192" t="str">
            <v>E522102</v>
          </cell>
          <cell r="H3192" t="str">
            <v/>
          </cell>
          <cell r="I3192" t="str">
            <v/>
          </cell>
          <cell r="J3192" t="str">
            <v>E522102</v>
          </cell>
          <cell r="K3192" t="str">
            <v/>
          </cell>
          <cell r="L3192" t="str">
            <v/>
          </cell>
          <cell r="M3192" t="e">
            <v>#N/A</v>
          </cell>
          <cell r="N3192" t="e">
            <v>#N/A</v>
          </cell>
          <cell r="O3192" t="e">
            <v>#N/A</v>
          </cell>
          <cell r="P3192" t="str">
            <v>4200</v>
          </cell>
          <cell r="Q3192" t="str">
            <v>CN</v>
          </cell>
          <cell r="R3192" t="str">
            <v>CHN</v>
          </cell>
          <cell r="S3192" t="str">
            <v>China</v>
          </cell>
          <cell r="T3192">
            <v>0.93</v>
          </cell>
          <cell r="U3192">
            <v>1.02</v>
          </cell>
          <cell r="V3192">
            <v>800</v>
          </cell>
          <cell r="W3192">
            <v>800</v>
          </cell>
          <cell r="X3192" t="str">
            <v>Pcs.</v>
          </cell>
          <cell r="Y3192" t="str">
            <v>3</v>
          </cell>
          <cell r="Z3192">
            <v>4.6500000000000004</v>
          </cell>
          <cell r="AA3192">
            <v>5.0599999999999996</v>
          </cell>
          <cell r="AB3192">
            <v>20.39</v>
          </cell>
          <cell r="AC3192">
            <v>0</v>
          </cell>
          <cell r="AD3192">
            <v>0</v>
          </cell>
          <cell r="AE3192">
            <v>21.82</v>
          </cell>
          <cell r="AF3192">
            <v>0</v>
          </cell>
          <cell r="AG3192">
            <v>20.39</v>
          </cell>
          <cell r="AH3192">
            <v>21.82</v>
          </cell>
          <cell r="AI3192">
            <v>1</v>
          </cell>
          <cell r="AJ3192" t="str">
            <v>410</v>
          </cell>
          <cell r="AK3192" t="str">
            <v>410</v>
          </cell>
          <cell r="AL3192" t="str">
            <v>12</v>
          </cell>
          <cell r="AM3192" t="str">
            <v>8719924036508</v>
          </cell>
          <cell r="AN3192" t="str">
            <v>95030039</v>
          </cell>
          <cell r="AO3192" t="str">
            <v>Beetle counting game</v>
          </cell>
        </row>
        <row r="3193">
          <cell r="A3193" t="str">
            <v>E522112</v>
          </cell>
          <cell r="B3193" t="str">
            <v>Rijg de kraal</v>
          </cell>
          <cell r="C3193" t="str">
            <v>Educo</v>
          </cell>
          <cell r="D3193" t="str">
            <v>E522112</v>
          </cell>
          <cell r="E3193" t="str">
            <v/>
          </cell>
          <cell r="F3193" t="str">
            <v/>
          </cell>
          <cell r="G3193" t="str">
            <v>E522112</v>
          </cell>
          <cell r="H3193" t="str">
            <v/>
          </cell>
          <cell r="I3193" t="str">
            <v/>
          </cell>
          <cell r="J3193" t="str">
            <v>E522112</v>
          </cell>
          <cell r="K3193" t="str">
            <v/>
          </cell>
          <cell r="L3193" t="str">
            <v/>
          </cell>
          <cell r="M3193" t="e">
            <v>#N/A</v>
          </cell>
          <cell r="N3193" t="e">
            <v>#N/A</v>
          </cell>
          <cell r="O3193" t="e">
            <v>#N/A</v>
          </cell>
          <cell r="P3193" t="str">
            <v>4200</v>
          </cell>
          <cell r="Q3193" t="str">
            <v>CN</v>
          </cell>
          <cell r="R3193" t="str">
            <v>CHN</v>
          </cell>
          <cell r="S3193" t="str">
            <v>China</v>
          </cell>
          <cell r="T3193">
            <v>2.67</v>
          </cell>
          <cell r="U3193">
            <v>3.01</v>
          </cell>
          <cell r="V3193">
            <v>1000</v>
          </cell>
          <cell r="W3193">
            <v>1000</v>
          </cell>
          <cell r="X3193" t="str">
            <v>Pcs.</v>
          </cell>
          <cell r="Y3193" t="str">
            <v>3</v>
          </cell>
          <cell r="Z3193">
            <v>0</v>
          </cell>
          <cell r="AA3193">
            <v>22.62</v>
          </cell>
          <cell r="AB3193">
            <v>75.08</v>
          </cell>
          <cell r="AC3193">
            <v>0</v>
          </cell>
          <cell r="AD3193">
            <v>0</v>
          </cell>
          <cell r="AE3193">
            <v>80.34</v>
          </cell>
          <cell r="AF3193">
            <v>0</v>
          </cell>
          <cell r="AG3193">
            <v>75.08</v>
          </cell>
          <cell r="AH3193">
            <v>80.34</v>
          </cell>
          <cell r="AI3193">
            <v>1</v>
          </cell>
          <cell r="AJ3193" t="str">
            <v>350</v>
          </cell>
          <cell r="AK3193" t="str">
            <v>210</v>
          </cell>
          <cell r="AL3193" t="str">
            <v>90</v>
          </cell>
          <cell r="AM3193" t="str">
            <v>8719924036539</v>
          </cell>
          <cell r="AN3193" t="str">
            <v>95030039</v>
          </cell>
          <cell r="AO3193" t="str">
            <v>Lace the bead</v>
          </cell>
        </row>
        <row r="3194">
          <cell r="A3194" t="str">
            <v>E522115</v>
          </cell>
          <cell r="B3194" t="str">
            <v>Maxi kralen rijgen standaard</v>
          </cell>
          <cell r="C3194" t="str">
            <v>Educo</v>
          </cell>
          <cell r="D3194" t="str">
            <v>E522115</v>
          </cell>
          <cell r="E3194" t="str">
            <v/>
          </cell>
          <cell r="F3194" t="str">
            <v/>
          </cell>
          <cell r="G3194" t="str">
            <v>E522115</v>
          </cell>
          <cell r="H3194" t="str">
            <v/>
          </cell>
          <cell r="I3194" t="str">
            <v/>
          </cell>
          <cell r="J3194" t="str">
            <v>E522115</v>
          </cell>
          <cell r="K3194" t="str">
            <v/>
          </cell>
          <cell r="L3194" t="str">
            <v/>
          </cell>
          <cell r="M3194" t="e">
            <v>#N/A</v>
          </cell>
          <cell r="N3194" t="e">
            <v>#N/A</v>
          </cell>
          <cell r="O3194" t="e">
            <v>#N/A</v>
          </cell>
          <cell r="P3194" t="str">
            <v>4200</v>
          </cell>
          <cell r="Q3194" t="str">
            <v>CN</v>
          </cell>
          <cell r="R3194" t="str">
            <v>CHN</v>
          </cell>
          <cell r="S3194" t="str">
            <v>China</v>
          </cell>
          <cell r="T3194">
            <v>0.13</v>
          </cell>
          <cell r="U3194">
            <v>0.14000000000000001</v>
          </cell>
          <cell r="V3194">
            <v>1000</v>
          </cell>
          <cell r="W3194">
            <v>1000</v>
          </cell>
          <cell r="X3194" t="str">
            <v>Pcs.</v>
          </cell>
          <cell r="Y3194" t="str">
            <v>3</v>
          </cell>
          <cell r="Z3194">
            <v>1.4</v>
          </cell>
          <cell r="AA3194">
            <v>1.4</v>
          </cell>
          <cell r="AB3194">
            <v>5.58</v>
          </cell>
          <cell r="AC3194">
            <v>0</v>
          </cell>
          <cell r="AD3194">
            <v>0</v>
          </cell>
          <cell r="AE3194">
            <v>5.97</v>
          </cell>
          <cell r="AF3194">
            <v>0</v>
          </cell>
          <cell r="AG3194">
            <v>5.58</v>
          </cell>
          <cell r="AH3194">
            <v>5.97</v>
          </cell>
          <cell r="AI3194">
            <v>1</v>
          </cell>
          <cell r="AJ3194" t="str">
            <v>280</v>
          </cell>
          <cell r="AK3194" t="str">
            <v>90</v>
          </cell>
          <cell r="AL3194" t="str">
            <v>30</v>
          </cell>
          <cell r="AM3194" t="str">
            <v>8719924036546</v>
          </cell>
          <cell r="AN3194" t="str">
            <v>95030039</v>
          </cell>
          <cell r="AO3194" t="str">
            <v>Maxi stringing beads card stand</v>
          </cell>
        </row>
        <row r="3195">
          <cell r="A3195" t="str">
            <v>E522116</v>
          </cell>
          <cell r="B3195" t="str">
            <v>Seizoenenpuzzel 2, set van 4</v>
          </cell>
          <cell r="C3195" t="str">
            <v>Educo</v>
          </cell>
          <cell r="D3195" t="str">
            <v>E522116</v>
          </cell>
          <cell r="E3195" t="str">
            <v/>
          </cell>
          <cell r="F3195" t="str">
            <v/>
          </cell>
          <cell r="G3195" t="str">
            <v>E522116</v>
          </cell>
          <cell r="H3195" t="str">
            <v/>
          </cell>
          <cell r="I3195" t="str">
            <v/>
          </cell>
          <cell r="J3195" t="str">
            <v>E522116</v>
          </cell>
          <cell r="K3195" t="str">
            <v/>
          </cell>
          <cell r="L3195" t="str">
            <v/>
          </cell>
          <cell r="M3195" t="e">
            <v>#N/A</v>
          </cell>
          <cell r="N3195" t="e">
            <v>#N/A</v>
          </cell>
          <cell r="O3195" t="e">
            <v>#N/A</v>
          </cell>
          <cell r="P3195" t="str">
            <v>4299</v>
          </cell>
          <cell r="Q3195" t="str">
            <v>CN</v>
          </cell>
          <cell r="R3195" t="str">
            <v>CHN</v>
          </cell>
          <cell r="S3195" t="str">
            <v>China</v>
          </cell>
          <cell r="T3195">
            <v>3.2</v>
          </cell>
          <cell r="U3195">
            <v>3.53</v>
          </cell>
          <cell r="V3195">
            <v>1000</v>
          </cell>
          <cell r="W3195">
            <v>1000</v>
          </cell>
          <cell r="X3195" t="str">
            <v>Set</v>
          </cell>
          <cell r="Y3195" t="str">
            <v>3</v>
          </cell>
          <cell r="Z3195">
            <v>0</v>
          </cell>
          <cell r="AA3195">
            <v>29.51</v>
          </cell>
          <cell r="AB3195">
            <v>80.040000000000006</v>
          </cell>
          <cell r="AC3195">
            <v>0</v>
          </cell>
          <cell r="AD3195">
            <v>0</v>
          </cell>
          <cell r="AE3195">
            <v>85.64</v>
          </cell>
          <cell r="AF3195">
            <v>0</v>
          </cell>
          <cell r="AG3195">
            <v>80.040000000000006</v>
          </cell>
          <cell r="AH3195">
            <v>85.64</v>
          </cell>
          <cell r="AI3195">
            <v>1</v>
          </cell>
          <cell r="AJ3195" t="str">
            <v>410</v>
          </cell>
          <cell r="AK3195" t="str">
            <v>410</v>
          </cell>
          <cell r="AL3195" t="str">
            <v>44</v>
          </cell>
          <cell r="AM3195" t="str">
            <v>8719924036553</v>
          </cell>
          <cell r="AN3195" t="str">
            <v>95030061</v>
          </cell>
          <cell r="AO3195" t="str">
            <v>Season puzzles 2 - set of 4</v>
          </cell>
        </row>
        <row r="3196">
          <cell r="A3196" t="str">
            <v>E522122</v>
          </cell>
          <cell r="B3196" t="str">
            <v>Twinblocs</v>
          </cell>
          <cell r="C3196" t="str">
            <v>Educo</v>
          </cell>
          <cell r="D3196" t="str">
            <v>E522122</v>
          </cell>
          <cell r="E3196" t="str">
            <v/>
          </cell>
          <cell r="F3196" t="str">
            <v/>
          </cell>
          <cell r="G3196" t="str">
            <v>E522122</v>
          </cell>
          <cell r="H3196" t="str">
            <v/>
          </cell>
          <cell r="I3196" t="str">
            <v/>
          </cell>
          <cell r="J3196" t="str">
            <v>E522122</v>
          </cell>
          <cell r="K3196" t="str">
            <v/>
          </cell>
          <cell r="L3196" t="str">
            <v/>
          </cell>
          <cell r="M3196" t="e">
            <v>#N/A</v>
          </cell>
          <cell r="N3196" t="e">
            <v>#N/A</v>
          </cell>
          <cell r="O3196" t="e">
            <v>#N/A</v>
          </cell>
          <cell r="P3196" t="str">
            <v>4240</v>
          </cell>
          <cell r="Q3196" t="str">
            <v>NL</v>
          </cell>
          <cell r="R3196" t="str">
            <v>NLD</v>
          </cell>
          <cell r="S3196" t="str">
            <v>Netherlands</v>
          </cell>
          <cell r="T3196">
            <v>1</v>
          </cell>
          <cell r="U3196">
            <v>1</v>
          </cell>
          <cell r="V3196">
            <v>140</v>
          </cell>
          <cell r="W3196">
            <v>140</v>
          </cell>
          <cell r="X3196" t="str">
            <v>Set</v>
          </cell>
          <cell r="Y3196" t="str">
            <v>3</v>
          </cell>
          <cell r="Z3196">
            <v>0</v>
          </cell>
          <cell r="AA3196">
            <v>19.75</v>
          </cell>
          <cell r="AB3196">
            <v>63.22</v>
          </cell>
          <cell r="AC3196">
            <v>0</v>
          </cell>
          <cell r="AD3196">
            <v>0</v>
          </cell>
          <cell r="AE3196">
            <v>67.650000000000006</v>
          </cell>
          <cell r="AF3196">
            <v>0</v>
          </cell>
          <cell r="AG3196">
            <v>63.22</v>
          </cell>
          <cell r="AH3196">
            <v>67.650000000000006</v>
          </cell>
          <cell r="AI3196">
            <v>1</v>
          </cell>
          <cell r="AJ3196" t="str">
            <v>400</v>
          </cell>
          <cell r="AK3196" t="str">
            <v>325</v>
          </cell>
          <cell r="AL3196" t="str">
            <v>310</v>
          </cell>
          <cell r="AM3196" t="str">
            <v>8719924036560</v>
          </cell>
          <cell r="AN3196" t="str">
            <v>95030039</v>
          </cell>
          <cell r="AO3196" t="str">
            <v>Building bricks Twin blocs</v>
          </cell>
        </row>
        <row r="3197">
          <cell r="A3197" t="str">
            <v>E522147</v>
          </cell>
          <cell r="B3197" t="str">
            <v>Bestek kunststof 24 delig in houten kistje</v>
          </cell>
          <cell r="C3197" t="str">
            <v>Educo</v>
          </cell>
          <cell r="D3197" t="str">
            <v>E522147</v>
          </cell>
          <cell r="E3197" t="str">
            <v/>
          </cell>
          <cell r="F3197" t="str">
            <v/>
          </cell>
          <cell r="G3197" t="str">
            <v>E522147</v>
          </cell>
          <cell r="H3197" t="str">
            <v/>
          </cell>
          <cell r="I3197" t="str">
            <v/>
          </cell>
          <cell r="J3197" t="str">
            <v>E522147</v>
          </cell>
          <cell r="K3197" t="str">
            <v/>
          </cell>
          <cell r="L3197" t="str">
            <v/>
          </cell>
          <cell r="M3197" t="e">
            <v>#N/A</v>
          </cell>
          <cell r="N3197" t="e">
            <v>#N/A</v>
          </cell>
          <cell r="O3197" t="e">
            <v>#N/A</v>
          </cell>
          <cell r="P3197" t="str">
            <v>4240</v>
          </cell>
          <cell r="Q3197" t="str">
            <v>CN</v>
          </cell>
          <cell r="R3197" t="str">
            <v>CHN</v>
          </cell>
          <cell r="S3197" t="str">
            <v>China</v>
          </cell>
          <cell r="T3197">
            <v>0.88</v>
          </cell>
          <cell r="U3197">
            <v>1</v>
          </cell>
          <cell r="V3197">
            <v>800</v>
          </cell>
          <cell r="W3197">
            <v>800</v>
          </cell>
          <cell r="X3197" t="str">
            <v>Pcs.</v>
          </cell>
          <cell r="Y3197" t="str">
            <v>3</v>
          </cell>
          <cell r="Z3197">
            <v>3.9</v>
          </cell>
          <cell r="AA3197">
            <v>3.71</v>
          </cell>
          <cell r="AB3197">
            <v>12.97</v>
          </cell>
          <cell r="AC3197">
            <v>0</v>
          </cell>
          <cell r="AD3197">
            <v>0</v>
          </cell>
          <cell r="AE3197">
            <v>13.88</v>
          </cell>
          <cell r="AF3197">
            <v>0</v>
          </cell>
          <cell r="AG3197">
            <v>12.97</v>
          </cell>
          <cell r="AH3197">
            <v>13.88</v>
          </cell>
          <cell r="AI3197">
            <v>1</v>
          </cell>
          <cell r="AJ3197" t="str">
            <v>60</v>
          </cell>
          <cell r="AK3197" t="str">
            <v>170</v>
          </cell>
          <cell r="AL3197" t="str">
            <v>190</v>
          </cell>
          <cell r="AM3197" t="str">
            <v>8719924036591</v>
          </cell>
          <cell r="AN3197" t="str">
            <v>95030039</v>
          </cell>
          <cell r="AO3197" t="str">
            <v>Toy cutlery plastic in wooden box</v>
          </cell>
        </row>
        <row r="3198">
          <cell r="A3198" t="str">
            <v>E522152</v>
          </cell>
          <cell r="B3198" t="str">
            <v>Getalspel</v>
          </cell>
          <cell r="C3198" t="str">
            <v>Educo</v>
          </cell>
          <cell r="D3198" t="str">
            <v>E522152</v>
          </cell>
          <cell r="E3198" t="str">
            <v/>
          </cell>
          <cell r="F3198" t="str">
            <v/>
          </cell>
          <cell r="G3198" t="str">
            <v>E522152</v>
          </cell>
          <cell r="H3198" t="str">
            <v/>
          </cell>
          <cell r="I3198" t="str">
            <v/>
          </cell>
          <cell r="J3198" t="str">
            <v>E522152</v>
          </cell>
          <cell r="K3198" t="str">
            <v/>
          </cell>
          <cell r="L3198" t="str">
            <v/>
          </cell>
          <cell r="M3198" t="e">
            <v>#N/A</v>
          </cell>
          <cell r="N3198" t="e">
            <v>#N/A</v>
          </cell>
          <cell r="O3198" t="e">
            <v>#N/A</v>
          </cell>
          <cell r="P3198" t="str">
            <v>4200</v>
          </cell>
          <cell r="Q3198" t="str">
            <v>CN</v>
          </cell>
          <cell r="R3198" t="str">
            <v>CHN</v>
          </cell>
          <cell r="S3198" t="str">
            <v>China</v>
          </cell>
          <cell r="T3198">
            <v>1.3</v>
          </cell>
          <cell r="U3198">
            <v>1.63</v>
          </cell>
          <cell r="V3198">
            <v>500</v>
          </cell>
          <cell r="W3198">
            <v>500</v>
          </cell>
          <cell r="X3198" t="str">
            <v>Pcs.</v>
          </cell>
          <cell r="Y3198" t="str">
            <v>3</v>
          </cell>
          <cell r="Z3198">
            <v>15.35</v>
          </cell>
          <cell r="AA3198">
            <v>16.420000000000002</v>
          </cell>
          <cell r="AB3198">
            <v>50.74</v>
          </cell>
          <cell r="AC3198">
            <v>0</v>
          </cell>
          <cell r="AD3198">
            <v>0</v>
          </cell>
          <cell r="AE3198">
            <v>54.29</v>
          </cell>
          <cell r="AF3198">
            <v>0</v>
          </cell>
          <cell r="AG3198">
            <v>50.74</v>
          </cell>
          <cell r="AH3198">
            <v>54.29</v>
          </cell>
          <cell r="AI3198">
            <v>1</v>
          </cell>
          <cell r="AJ3198" t="str">
            <v>340</v>
          </cell>
          <cell r="AK3198" t="str">
            <v>205</v>
          </cell>
          <cell r="AL3198" t="str">
            <v>65</v>
          </cell>
          <cell r="AM3198" t="str">
            <v>8719924036607</v>
          </cell>
          <cell r="AN3198" t="str">
            <v>95030039</v>
          </cell>
          <cell r="AO3198" t="str">
            <v>Number game</v>
          </cell>
        </row>
        <row r="3199">
          <cell r="A3199" t="str">
            <v>E522172</v>
          </cell>
          <cell r="B3199" t="str">
            <v>Ringen en stokjes</v>
          </cell>
          <cell r="C3199" t="str">
            <v>Educo</v>
          </cell>
          <cell r="D3199" t="str">
            <v>E522172</v>
          </cell>
          <cell r="E3199" t="str">
            <v/>
          </cell>
          <cell r="F3199" t="str">
            <v/>
          </cell>
          <cell r="G3199" t="str">
            <v>E522172</v>
          </cell>
          <cell r="H3199" t="str">
            <v/>
          </cell>
          <cell r="I3199" t="str">
            <v/>
          </cell>
          <cell r="J3199" t="str">
            <v>E522172</v>
          </cell>
          <cell r="K3199" t="str">
            <v/>
          </cell>
          <cell r="L3199" t="str">
            <v/>
          </cell>
          <cell r="M3199" t="e">
            <v>#N/A</v>
          </cell>
          <cell r="N3199" t="e">
            <v>#N/A</v>
          </cell>
          <cell r="O3199" t="e">
            <v>#N/A</v>
          </cell>
          <cell r="P3199" t="str">
            <v>4200</v>
          </cell>
          <cell r="Q3199" t="str">
            <v>CN</v>
          </cell>
          <cell r="R3199" t="str">
            <v>CHN</v>
          </cell>
          <cell r="S3199" t="str">
            <v>China</v>
          </cell>
          <cell r="T3199">
            <v>3.17</v>
          </cell>
          <cell r="U3199">
            <v>3.5</v>
          </cell>
          <cell r="V3199">
            <v>500</v>
          </cell>
          <cell r="W3199">
            <v>500</v>
          </cell>
          <cell r="X3199" t="str">
            <v>Pcs.</v>
          </cell>
          <cell r="Y3199" t="str">
            <v>3</v>
          </cell>
          <cell r="Z3199">
            <v>0</v>
          </cell>
          <cell r="AA3199">
            <v>21.13</v>
          </cell>
          <cell r="AB3199">
            <v>74.87</v>
          </cell>
          <cell r="AC3199">
            <v>0</v>
          </cell>
          <cell r="AD3199">
            <v>0</v>
          </cell>
          <cell r="AE3199">
            <v>80.11</v>
          </cell>
          <cell r="AF3199">
            <v>0</v>
          </cell>
          <cell r="AG3199">
            <v>74.87</v>
          </cell>
          <cell r="AH3199">
            <v>80.11</v>
          </cell>
          <cell r="AI3199">
            <v>1</v>
          </cell>
          <cell r="AJ3199" t="str">
            <v>360</v>
          </cell>
          <cell r="AK3199" t="str">
            <v>200</v>
          </cell>
          <cell r="AL3199" t="str">
            <v>90</v>
          </cell>
          <cell r="AM3199" t="str">
            <v>8719924036676</v>
          </cell>
          <cell r="AN3199" t="str">
            <v>95030039</v>
          </cell>
          <cell r="AO3199" t="str">
            <v>Rings and sticks</v>
          </cell>
        </row>
        <row r="3200">
          <cell r="A3200" t="str">
            <v>E522173</v>
          </cell>
          <cell r="B3200" t="str">
            <v>Fotocamera</v>
          </cell>
          <cell r="C3200" t="str">
            <v>Educo</v>
          </cell>
          <cell r="D3200" t="str">
            <v>E522173</v>
          </cell>
          <cell r="E3200" t="str">
            <v/>
          </cell>
          <cell r="F3200" t="str">
            <v/>
          </cell>
          <cell r="G3200" t="str">
            <v>E522173</v>
          </cell>
          <cell r="H3200" t="str">
            <v/>
          </cell>
          <cell r="I3200" t="str">
            <v/>
          </cell>
          <cell r="J3200" t="str">
            <v>E522173</v>
          </cell>
          <cell r="K3200" t="str">
            <v/>
          </cell>
          <cell r="L3200" t="str">
            <v/>
          </cell>
          <cell r="M3200" t="e">
            <v>#N/A</v>
          </cell>
          <cell r="N3200" t="e">
            <v>#N/A</v>
          </cell>
          <cell r="O3200" t="e">
            <v>#N/A</v>
          </cell>
          <cell r="P3200" t="str">
            <v>4240</v>
          </cell>
          <cell r="Q3200" t="str">
            <v>CN</v>
          </cell>
          <cell r="R3200" t="str">
            <v>CHN</v>
          </cell>
          <cell r="S3200" t="str">
            <v>China</v>
          </cell>
          <cell r="T3200">
            <v>0.34</v>
          </cell>
          <cell r="U3200">
            <v>0.39</v>
          </cell>
          <cell r="V3200">
            <v>500</v>
          </cell>
          <cell r="W3200">
            <v>500</v>
          </cell>
          <cell r="X3200" t="str">
            <v>Pcs.</v>
          </cell>
          <cell r="Y3200" t="str">
            <v>3</v>
          </cell>
          <cell r="Z3200">
            <v>3.96</v>
          </cell>
          <cell r="AA3200">
            <v>4.24</v>
          </cell>
          <cell r="AB3200">
            <v>16.09</v>
          </cell>
          <cell r="AC3200">
            <v>0</v>
          </cell>
          <cell r="AD3200">
            <v>0</v>
          </cell>
          <cell r="AE3200">
            <v>17.22</v>
          </cell>
          <cell r="AF3200">
            <v>0</v>
          </cell>
          <cell r="AG3200">
            <v>16.09</v>
          </cell>
          <cell r="AH3200">
            <v>17.22</v>
          </cell>
          <cell r="AI3200">
            <v>1</v>
          </cell>
          <cell r="AJ3200" t="str">
            <v>450</v>
          </cell>
          <cell r="AK3200" t="str">
            <v>140</v>
          </cell>
          <cell r="AL3200" t="str">
            <v>530</v>
          </cell>
          <cell r="AM3200" t="str">
            <v>8719924036683</v>
          </cell>
          <cell r="AN3200" t="str">
            <v>95030039</v>
          </cell>
          <cell r="AO3200" t="str">
            <v>Toy photo camera</v>
          </cell>
        </row>
        <row r="3201">
          <cell r="A3201" t="str">
            <v>E522176</v>
          </cell>
          <cell r="B3201" t="str">
            <v>Teldiagram 1 - 5</v>
          </cell>
          <cell r="C3201" t="str">
            <v>Educo</v>
          </cell>
          <cell r="D3201" t="str">
            <v>E522176</v>
          </cell>
          <cell r="E3201" t="str">
            <v/>
          </cell>
          <cell r="F3201" t="str">
            <v/>
          </cell>
          <cell r="G3201" t="str">
            <v>E522176</v>
          </cell>
          <cell r="H3201" t="str">
            <v/>
          </cell>
          <cell r="I3201" t="str">
            <v/>
          </cell>
          <cell r="J3201" t="str">
            <v>E522176</v>
          </cell>
          <cell r="K3201" t="str">
            <v/>
          </cell>
          <cell r="L3201" t="str">
            <v/>
          </cell>
          <cell r="M3201" t="e">
            <v>#N/A</v>
          </cell>
          <cell r="N3201" t="e">
            <v>#N/A</v>
          </cell>
          <cell r="O3201" t="e">
            <v>#N/A</v>
          </cell>
          <cell r="P3201" t="str">
            <v>4200</v>
          </cell>
          <cell r="Q3201" t="str">
            <v>CN</v>
          </cell>
          <cell r="R3201" t="str">
            <v>CHN</v>
          </cell>
          <cell r="S3201" t="str">
            <v>China</v>
          </cell>
          <cell r="T3201">
            <v>0.68</v>
          </cell>
          <cell r="U3201">
            <v>0.77</v>
          </cell>
          <cell r="V3201">
            <v>1200</v>
          </cell>
          <cell r="W3201">
            <v>1200</v>
          </cell>
          <cell r="X3201" t="str">
            <v>Pcs.</v>
          </cell>
          <cell r="Y3201" t="str">
            <v>3</v>
          </cell>
          <cell r="Z3201">
            <v>3.65</v>
          </cell>
          <cell r="AA3201">
            <v>3.82</v>
          </cell>
          <cell r="AB3201">
            <v>14.18</v>
          </cell>
          <cell r="AC3201">
            <v>0</v>
          </cell>
          <cell r="AD3201">
            <v>0</v>
          </cell>
          <cell r="AE3201">
            <v>15.17</v>
          </cell>
          <cell r="AF3201">
            <v>0</v>
          </cell>
          <cell r="AG3201">
            <v>14.18</v>
          </cell>
          <cell r="AH3201">
            <v>15.17</v>
          </cell>
          <cell r="AI3201">
            <v>1</v>
          </cell>
          <cell r="AJ3201" t="str">
            <v>350</v>
          </cell>
          <cell r="AK3201" t="str">
            <v>350</v>
          </cell>
          <cell r="AL3201" t="str">
            <v>12</v>
          </cell>
          <cell r="AM3201" t="str">
            <v>8719924036690</v>
          </cell>
          <cell r="AN3201" t="str">
            <v>95030039</v>
          </cell>
          <cell r="AO3201" t="str">
            <v>Counting diagram 1 - 5</v>
          </cell>
        </row>
        <row r="3202">
          <cell r="A3202" t="str">
            <v>E522177</v>
          </cell>
          <cell r="B3202" t="str">
            <v>Teldiagram 6 -10</v>
          </cell>
          <cell r="C3202" t="str">
            <v>Educo</v>
          </cell>
          <cell r="D3202" t="str">
            <v>E522177</v>
          </cell>
          <cell r="E3202" t="str">
            <v/>
          </cell>
          <cell r="F3202" t="str">
            <v/>
          </cell>
          <cell r="G3202" t="str">
            <v>E522177</v>
          </cell>
          <cell r="H3202" t="str">
            <v/>
          </cell>
          <cell r="I3202" t="str">
            <v/>
          </cell>
          <cell r="J3202" t="str">
            <v>E522177</v>
          </cell>
          <cell r="K3202" t="str">
            <v/>
          </cell>
          <cell r="L3202" t="str">
            <v/>
          </cell>
          <cell r="M3202" t="e">
            <v>#N/A</v>
          </cell>
          <cell r="N3202" t="e">
            <v>#N/A</v>
          </cell>
          <cell r="O3202" t="e">
            <v>#N/A</v>
          </cell>
          <cell r="P3202" t="str">
            <v>4200</v>
          </cell>
          <cell r="Q3202" t="str">
            <v>CN</v>
          </cell>
          <cell r="R3202" t="str">
            <v>CHN</v>
          </cell>
          <cell r="S3202" t="str">
            <v>China</v>
          </cell>
          <cell r="T3202">
            <v>0.68</v>
          </cell>
          <cell r="U3202">
            <v>0.77</v>
          </cell>
          <cell r="V3202">
            <v>1200</v>
          </cell>
          <cell r="W3202">
            <v>1200</v>
          </cell>
          <cell r="X3202" t="str">
            <v>Pcs.</v>
          </cell>
          <cell r="Y3202" t="str">
            <v>3</v>
          </cell>
          <cell r="Z3202">
            <v>3.65</v>
          </cell>
          <cell r="AA3202">
            <v>4.01</v>
          </cell>
          <cell r="AB3202">
            <v>14.18</v>
          </cell>
          <cell r="AC3202">
            <v>0</v>
          </cell>
          <cell r="AD3202">
            <v>0</v>
          </cell>
          <cell r="AE3202">
            <v>15.17</v>
          </cell>
          <cell r="AF3202">
            <v>0</v>
          </cell>
          <cell r="AG3202">
            <v>14.18</v>
          </cell>
          <cell r="AH3202">
            <v>15.17</v>
          </cell>
          <cell r="AI3202">
            <v>1</v>
          </cell>
          <cell r="AJ3202" t="str">
            <v>350</v>
          </cell>
          <cell r="AK3202" t="str">
            <v>350</v>
          </cell>
          <cell r="AL3202" t="str">
            <v>12</v>
          </cell>
          <cell r="AM3202" t="str">
            <v>8719924036706</v>
          </cell>
          <cell r="AN3202" t="str">
            <v>95030039</v>
          </cell>
          <cell r="AO3202" t="str">
            <v>Counting diagram 6 - 10</v>
          </cell>
        </row>
        <row r="3203">
          <cell r="A3203" t="str">
            <v>E522182</v>
          </cell>
          <cell r="B3203" t="str">
            <v>Verteltheater</v>
          </cell>
          <cell r="C3203" t="str">
            <v>Educo</v>
          </cell>
          <cell r="D3203" t="str">
            <v>E522182</v>
          </cell>
          <cell r="E3203" t="str">
            <v/>
          </cell>
          <cell r="F3203" t="str">
            <v/>
          </cell>
          <cell r="G3203" t="str">
            <v>E522182</v>
          </cell>
          <cell r="H3203" t="str">
            <v/>
          </cell>
          <cell r="I3203" t="str">
            <v/>
          </cell>
          <cell r="J3203" t="str">
            <v>E522182</v>
          </cell>
          <cell r="K3203" t="str">
            <v/>
          </cell>
          <cell r="L3203" t="str">
            <v/>
          </cell>
          <cell r="M3203" t="e">
            <v>#N/A</v>
          </cell>
          <cell r="N3203" t="e">
            <v>#N/A</v>
          </cell>
          <cell r="O3203" t="e">
            <v>#N/A</v>
          </cell>
          <cell r="P3203" t="str">
            <v>4210</v>
          </cell>
          <cell r="Q3203" t="str">
            <v>CN</v>
          </cell>
          <cell r="R3203" t="str">
            <v>CHN</v>
          </cell>
          <cell r="S3203" t="str">
            <v>China</v>
          </cell>
          <cell r="T3203">
            <v>4</v>
          </cell>
          <cell r="U3203">
            <v>4.33</v>
          </cell>
          <cell r="V3203">
            <v>200</v>
          </cell>
          <cell r="W3203">
            <v>200</v>
          </cell>
          <cell r="X3203" t="str">
            <v>Pcs.</v>
          </cell>
          <cell r="Y3203" t="str">
            <v>3</v>
          </cell>
          <cell r="Z3203">
            <v>51.9</v>
          </cell>
          <cell r="AA3203">
            <v>68.62</v>
          </cell>
          <cell r="AB3203">
            <v>158.09</v>
          </cell>
          <cell r="AC3203">
            <v>0</v>
          </cell>
          <cell r="AD3203">
            <v>0</v>
          </cell>
          <cell r="AE3203">
            <v>169.16</v>
          </cell>
          <cell r="AF3203">
            <v>0</v>
          </cell>
          <cell r="AG3203">
            <v>158.09</v>
          </cell>
          <cell r="AH3203">
            <v>169.16</v>
          </cell>
          <cell r="AI3203">
            <v>1</v>
          </cell>
          <cell r="AJ3203" t="str">
            <v>520</v>
          </cell>
          <cell r="AK3203" t="str">
            <v>130</v>
          </cell>
          <cell r="AL3203" t="str">
            <v>440</v>
          </cell>
          <cell r="AM3203" t="str">
            <v>8719924036713</v>
          </cell>
          <cell r="AN3203" t="str">
            <v>95030039</v>
          </cell>
          <cell r="AO3203" t="str">
            <v>Story theatre</v>
          </cell>
        </row>
        <row r="3204">
          <cell r="A3204" t="str">
            <v>E522185</v>
          </cell>
          <cell r="B3204" t="str">
            <v>Weegschaal</v>
          </cell>
          <cell r="C3204" t="str">
            <v>Educo</v>
          </cell>
          <cell r="D3204" t="str">
            <v>E522185</v>
          </cell>
          <cell r="E3204" t="str">
            <v/>
          </cell>
          <cell r="F3204" t="str">
            <v/>
          </cell>
          <cell r="G3204" t="str">
            <v>E522185</v>
          </cell>
          <cell r="H3204" t="str">
            <v/>
          </cell>
          <cell r="I3204" t="str">
            <v/>
          </cell>
          <cell r="J3204" t="str">
            <v>E522185</v>
          </cell>
          <cell r="K3204" t="str">
            <v/>
          </cell>
          <cell r="L3204" t="str">
            <v/>
          </cell>
          <cell r="M3204" t="e">
            <v>#N/A</v>
          </cell>
          <cell r="N3204" t="e">
            <v>#N/A</v>
          </cell>
          <cell r="O3204" t="e">
            <v>#N/A</v>
          </cell>
          <cell r="P3204" t="str">
            <v>4200</v>
          </cell>
          <cell r="Q3204" t="str">
            <v>CN</v>
          </cell>
          <cell r="R3204" t="str">
            <v>CHN</v>
          </cell>
          <cell r="S3204" t="str">
            <v>China</v>
          </cell>
          <cell r="T3204">
            <v>1.7</v>
          </cell>
          <cell r="U3204">
            <v>1.95</v>
          </cell>
          <cell r="V3204">
            <v>3000</v>
          </cell>
          <cell r="W3204">
            <v>3000</v>
          </cell>
          <cell r="X3204" t="str">
            <v>Pcs.</v>
          </cell>
          <cell r="Y3204" t="str">
            <v>3</v>
          </cell>
          <cell r="Z3204">
            <v>0</v>
          </cell>
          <cell r="AA3204">
            <v>12.65</v>
          </cell>
          <cell r="AB3204">
            <v>32.840000000000003</v>
          </cell>
          <cell r="AC3204">
            <v>0</v>
          </cell>
          <cell r="AD3204">
            <v>0</v>
          </cell>
          <cell r="AE3204">
            <v>35.14</v>
          </cell>
          <cell r="AF3204">
            <v>0</v>
          </cell>
          <cell r="AG3204">
            <v>32.840000000000003</v>
          </cell>
          <cell r="AH3204">
            <v>35.14</v>
          </cell>
          <cell r="AI3204">
            <v>1</v>
          </cell>
          <cell r="AJ3204" t="str">
            <v>150</v>
          </cell>
          <cell r="AK3204" t="str">
            <v>480</v>
          </cell>
          <cell r="AL3204" t="str">
            <v>410</v>
          </cell>
          <cell r="AM3204" t="str">
            <v>8719924036737</v>
          </cell>
          <cell r="AN3204" t="str">
            <v>95030039</v>
          </cell>
          <cell r="AO3204" t="str">
            <v>Scales</v>
          </cell>
        </row>
        <row r="3205">
          <cell r="A3205" t="str">
            <v>E522186</v>
          </cell>
          <cell r="B3205" t="str">
            <v>Weegschaal, set van 2 plastic bakjes</v>
          </cell>
          <cell r="C3205" t="str">
            <v>Educo</v>
          </cell>
          <cell r="D3205" t="str">
            <v>E522186</v>
          </cell>
          <cell r="E3205" t="str">
            <v/>
          </cell>
          <cell r="F3205" t="str">
            <v/>
          </cell>
          <cell r="G3205" t="str">
            <v>E522186</v>
          </cell>
          <cell r="H3205" t="str">
            <v/>
          </cell>
          <cell r="I3205" t="str">
            <v/>
          </cell>
          <cell r="J3205" t="str">
            <v>E522186</v>
          </cell>
          <cell r="K3205" t="str">
            <v/>
          </cell>
          <cell r="L3205" t="str">
            <v/>
          </cell>
          <cell r="M3205" t="e">
            <v>#N/A</v>
          </cell>
          <cell r="N3205" t="e">
            <v>#N/A</v>
          </cell>
          <cell r="O3205" t="e">
            <v>#N/A</v>
          </cell>
          <cell r="P3205" t="str">
            <v>4200</v>
          </cell>
          <cell r="Q3205" t="str">
            <v>CN</v>
          </cell>
          <cell r="R3205" t="str">
            <v>CHN</v>
          </cell>
          <cell r="S3205" t="str">
            <v>China</v>
          </cell>
          <cell r="T3205">
            <v>0.14499999999999999</v>
          </cell>
          <cell r="U3205">
            <v>0.14499999999999999</v>
          </cell>
          <cell r="V3205">
            <v>200</v>
          </cell>
          <cell r="W3205">
            <v>200</v>
          </cell>
          <cell r="X3205" t="str">
            <v>Set</v>
          </cell>
          <cell r="Y3205" t="str">
            <v>3</v>
          </cell>
          <cell r="Z3205">
            <v>0</v>
          </cell>
          <cell r="AA3205">
            <v>1.42</v>
          </cell>
          <cell r="AB3205">
            <v>3.54</v>
          </cell>
          <cell r="AC3205">
            <v>0</v>
          </cell>
          <cell r="AD3205">
            <v>0</v>
          </cell>
          <cell r="AE3205">
            <v>3.79</v>
          </cell>
          <cell r="AF3205">
            <v>0</v>
          </cell>
          <cell r="AG3205">
            <v>3.54</v>
          </cell>
          <cell r="AH3205">
            <v>3.79</v>
          </cell>
          <cell r="AI3205">
            <v>1</v>
          </cell>
          <cell r="AJ3205" t="str">
            <v>330</v>
          </cell>
          <cell r="AK3205" t="str">
            <v>300</v>
          </cell>
          <cell r="AL3205" t="str">
            <v>80</v>
          </cell>
          <cell r="AM3205" t="str">
            <v>8719924036744</v>
          </cell>
          <cell r="AN3205" t="str">
            <v>95030039</v>
          </cell>
          <cell r="AO3205" t="str">
            <v>Scales: set plastic pans</v>
          </cell>
        </row>
        <row r="3206">
          <cell r="A3206" t="str">
            <v>E522188</v>
          </cell>
          <cell r="B3206" t="str">
            <v>Maxi kralen rijgen aanvulset 180 stuks</v>
          </cell>
          <cell r="C3206" t="str">
            <v>Educo</v>
          </cell>
          <cell r="D3206" t="str">
            <v>E522188</v>
          </cell>
          <cell r="E3206" t="str">
            <v/>
          </cell>
          <cell r="F3206" t="str">
            <v/>
          </cell>
          <cell r="G3206" t="str">
            <v>E522188</v>
          </cell>
          <cell r="H3206" t="str">
            <v/>
          </cell>
          <cell r="I3206" t="str">
            <v/>
          </cell>
          <cell r="J3206" t="str">
            <v>E522188</v>
          </cell>
          <cell r="K3206" t="str">
            <v/>
          </cell>
          <cell r="L3206" t="str">
            <v/>
          </cell>
          <cell r="M3206" t="e">
            <v>#N/A</v>
          </cell>
          <cell r="N3206" t="e">
            <v>#N/A</v>
          </cell>
          <cell r="O3206" t="e">
            <v>#N/A</v>
          </cell>
          <cell r="P3206" t="str">
            <v>4200</v>
          </cell>
          <cell r="Q3206" t="str">
            <v>CN</v>
          </cell>
          <cell r="R3206" t="str">
            <v>CHN</v>
          </cell>
          <cell r="S3206" t="str">
            <v>China</v>
          </cell>
          <cell r="T3206">
            <v>0.89</v>
          </cell>
          <cell r="U3206">
            <v>0.94</v>
          </cell>
          <cell r="V3206">
            <v>1000</v>
          </cell>
          <cell r="W3206">
            <v>1000</v>
          </cell>
          <cell r="X3206" t="str">
            <v>Bag</v>
          </cell>
          <cell r="Y3206" t="str">
            <v>3</v>
          </cell>
          <cell r="Z3206">
            <v>9.6</v>
          </cell>
          <cell r="AA3206">
            <v>9.44</v>
          </cell>
          <cell r="AB3206">
            <v>32.81</v>
          </cell>
          <cell r="AC3206">
            <v>0</v>
          </cell>
          <cell r="AD3206">
            <v>0</v>
          </cell>
          <cell r="AE3206">
            <v>35.11</v>
          </cell>
          <cell r="AF3206">
            <v>0</v>
          </cell>
          <cell r="AG3206">
            <v>32.81</v>
          </cell>
          <cell r="AH3206">
            <v>35.11</v>
          </cell>
          <cell r="AI3206">
            <v>1</v>
          </cell>
          <cell r="AJ3206" t="str">
            <v>300</v>
          </cell>
          <cell r="AK3206" t="str">
            <v>170</v>
          </cell>
          <cell r="AL3206" t="str">
            <v>45</v>
          </cell>
          <cell r="AM3206" t="str">
            <v>8719924036768</v>
          </cell>
          <cell r="AN3206" t="str">
            <v>95030039</v>
          </cell>
          <cell r="AO3206" t="str">
            <v>Maxi beads: 180 additional beads</v>
          </cell>
        </row>
        <row r="3207">
          <cell r="A3207" t="str">
            <v>E522192</v>
          </cell>
          <cell r="B3207" t="str">
            <v>Meerkeuzemeubel</v>
          </cell>
          <cell r="C3207" t="str">
            <v>Educo</v>
          </cell>
          <cell r="D3207" t="str">
            <v>E522192</v>
          </cell>
          <cell r="E3207" t="str">
            <v/>
          </cell>
          <cell r="F3207" t="str">
            <v/>
          </cell>
          <cell r="G3207" t="str">
            <v>E522192</v>
          </cell>
          <cell r="H3207" t="str">
            <v/>
          </cell>
          <cell r="I3207" t="str">
            <v/>
          </cell>
          <cell r="J3207" t="str">
            <v>E522192</v>
          </cell>
          <cell r="K3207" t="str">
            <v/>
          </cell>
          <cell r="L3207" t="str">
            <v/>
          </cell>
          <cell r="M3207" t="e">
            <v>#N/A</v>
          </cell>
          <cell r="N3207" t="e">
            <v>#N/A</v>
          </cell>
          <cell r="O3207" t="e">
            <v>#N/A</v>
          </cell>
          <cell r="P3207" t="str">
            <v>4240</v>
          </cell>
          <cell r="Q3207" t="str">
            <v>CN</v>
          </cell>
          <cell r="R3207" t="str">
            <v>CHN</v>
          </cell>
          <cell r="S3207" t="str">
            <v>China</v>
          </cell>
          <cell r="T3207">
            <v>26.5</v>
          </cell>
          <cell r="U3207">
            <v>27.5</v>
          </cell>
          <cell r="V3207">
            <v>200</v>
          </cell>
          <cell r="W3207">
            <v>200</v>
          </cell>
          <cell r="X3207" t="str">
            <v>Pcs.</v>
          </cell>
          <cell r="Y3207" t="str">
            <v>3</v>
          </cell>
          <cell r="Z3207">
            <v>201.94</v>
          </cell>
          <cell r="AA3207">
            <v>258.24</v>
          </cell>
          <cell r="AB3207">
            <v>770.03</v>
          </cell>
          <cell r="AC3207">
            <v>0</v>
          </cell>
          <cell r="AD3207">
            <v>0</v>
          </cell>
          <cell r="AE3207">
            <v>823.93</v>
          </cell>
          <cell r="AF3207">
            <v>0</v>
          </cell>
          <cell r="AG3207">
            <v>770.03</v>
          </cell>
          <cell r="AH3207">
            <v>823.93</v>
          </cell>
          <cell r="AI3207">
            <v>1</v>
          </cell>
          <cell r="AJ3207" t="str">
            <v>1240</v>
          </cell>
          <cell r="AK3207" t="str">
            <v>620</v>
          </cell>
          <cell r="AL3207" t="str">
            <v>200</v>
          </cell>
          <cell r="AM3207" t="str">
            <v>8719924036799</v>
          </cell>
          <cell r="AN3207" t="str">
            <v>95030039</v>
          </cell>
          <cell r="AO3207" t="str">
            <v>Role play furniture unit</v>
          </cell>
        </row>
        <row r="3208">
          <cell r="A3208" t="str">
            <v>E522194</v>
          </cell>
          <cell r="B3208" t="str">
            <v>Ringen en stokjes losse inhoud</v>
          </cell>
          <cell r="C3208" t="str">
            <v>Educo</v>
          </cell>
          <cell r="D3208" t="str">
            <v>E522194</v>
          </cell>
          <cell r="E3208" t="str">
            <v/>
          </cell>
          <cell r="F3208" t="str">
            <v/>
          </cell>
          <cell r="G3208" t="str">
            <v>E522194</v>
          </cell>
          <cell r="H3208" t="str">
            <v/>
          </cell>
          <cell r="I3208" t="str">
            <v/>
          </cell>
          <cell r="J3208" t="str">
            <v>E522194</v>
          </cell>
          <cell r="K3208" t="str">
            <v/>
          </cell>
          <cell r="L3208" t="str">
            <v/>
          </cell>
          <cell r="M3208" t="e">
            <v>#N/A</v>
          </cell>
          <cell r="N3208" t="e">
            <v>#N/A</v>
          </cell>
          <cell r="O3208" t="e">
            <v>#N/A</v>
          </cell>
          <cell r="P3208" t="str">
            <v>4200</v>
          </cell>
          <cell r="Q3208" t="str">
            <v>CN</v>
          </cell>
          <cell r="R3208" t="str">
            <v>CHN</v>
          </cell>
          <cell r="S3208" t="str">
            <v>China</v>
          </cell>
          <cell r="T3208">
            <v>0.19</v>
          </cell>
          <cell r="U3208">
            <v>0.21</v>
          </cell>
          <cell r="V3208">
            <v>500</v>
          </cell>
          <cell r="W3208">
            <v>500</v>
          </cell>
          <cell r="X3208" t="str">
            <v>Set</v>
          </cell>
          <cell r="Y3208" t="str">
            <v>3</v>
          </cell>
          <cell r="Z3208">
            <v>3.84</v>
          </cell>
          <cell r="AA3208">
            <v>4.54</v>
          </cell>
          <cell r="AB3208">
            <v>18.239999999999998</v>
          </cell>
          <cell r="AC3208">
            <v>0</v>
          </cell>
          <cell r="AD3208">
            <v>0</v>
          </cell>
          <cell r="AE3208">
            <v>19.52</v>
          </cell>
          <cell r="AF3208">
            <v>0</v>
          </cell>
          <cell r="AG3208">
            <v>18.239999999999998</v>
          </cell>
          <cell r="AH3208">
            <v>19.52</v>
          </cell>
          <cell r="AI3208">
            <v>1</v>
          </cell>
          <cell r="AJ3208" t="str">
            <v>140</v>
          </cell>
          <cell r="AK3208" t="str">
            <v>120</v>
          </cell>
          <cell r="AL3208" t="str">
            <v>20</v>
          </cell>
          <cell r="AM3208" t="str">
            <v>8719924036805</v>
          </cell>
          <cell r="AN3208" t="str">
            <v>95030039</v>
          </cell>
          <cell r="AO3208" t="str">
            <v>Rings &amp; sticks extra shapes</v>
          </cell>
        </row>
        <row r="3209">
          <cell r="A3209" t="str">
            <v>E522221</v>
          </cell>
          <cell r="B3209" t="str">
            <v>Groeipuzzel schildpad</v>
          </cell>
          <cell r="C3209" t="str">
            <v>Educo</v>
          </cell>
          <cell r="D3209" t="str">
            <v>E522221</v>
          </cell>
          <cell r="E3209" t="str">
            <v/>
          </cell>
          <cell r="F3209" t="str">
            <v/>
          </cell>
          <cell r="G3209" t="str">
            <v>E522221</v>
          </cell>
          <cell r="H3209" t="str">
            <v/>
          </cell>
          <cell r="I3209" t="str">
            <v/>
          </cell>
          <cell r="J3209" t="str">
            <v>E522221</v>
          </cell>
          <cell r="K3209" t="str">
            <v/>
          </cell>
          <cell r="L3209" t="str">
            <v/>
          </cell>
          <cell r="M3209" t="e">
            <v>#N/A</v>
          </cell>
          <cell r="N3209" t="e">
            <v>#N/A</v>
          </cell>
          <cell r="O3209" t="e">
            <v>#N/A</v>
          </cell>
          <cell r="P3209" t="str">
            <v>4230</v>
          </cell>
          <cell r="Q3209" t="str">
            <v>CN</v>
          </cell>
          <cell r="R3209" t="str">
            <v>CHN</v>
          </cell>
          <cell r="S3209" t="str">
            <v>China</v>
          </cell>
          <cell r="T3209">
            <v>0.7</v>
          </cell>
          <cell r="U3209">
            <v>0.78</v>
          </cell>
          <cell r="V3209">
            <v>500</v>
          </cell>
          <cell r="W3209">
            <v>500</v>
          </cell>
          <cell r="X3209" t="str">
            <v>Pcs.</v>
          </cell>
          <cell r="Y3209" t="str">
            <v>3</v>
          </cell>
          <cell r="Z3209">
            <v>0</v>
          </cell>
          <cell r="AA3209">
            <v>8.31</v>
          </cell>
          <cell r="AB3209">
            <v>23.6</v>
          </cell>
          <cell r="AC3209">
            <v>0</v>
          </cell>
          <cell r="AD3209">
            <v>0</v>
          </cell>
          <cell r="AE3209">
            <v>25.25</v>
          </cell>
          <cell r="AF3209">
            <v>0</v>
          </cell>
          <cell r="AG3209">
            <v>23.6</v>
          </cell>
          <cell r="AH3209">
            <v>25.25</v>
          </cell>
          <cell r="AI3209">
            <v>1</v>
          </cell>
          <cell r="AJ3209" t="str">
            <v>250</v>
          </cell>
          <cell r="AK3209" t="str">
            <v>250</v>
          </cell>
          <cell r="AL3209" t="str">
            <v>20</v>
          </cell>
          <cell r="AM3209" t="str">
            <v>8719924036898</v>
          </cell>
          <cell r="AN3209" t="str">
            <v>95030061</v>
          </cell>
          <cell r="AO3209" t="str">
            <v>Growth puzzles - Turtle</v>
          </cell>
        </row>
        <row r="3210">
          <cell r="A3210" t="str">
            <v>E522224</v>
          </cell>
          <cell r="B3210" t="str">
            <v>Praatplaten voor Verteltheater</v>
          </cell>
          <cell r="C3210" t="str">
            <v>Educo</v>
          </cell>
          <cell r="D3210" t="str">
            <v>E522224</v>
          </cell>
          <cell r="E3210" t="str">
            <v/>
          </cell>
          <cell r="F3210" t="str">
            <v/>
          </cell>
          <cell r="G3210" t="str">
            <v>E522224</v>
          </cell>
          <cell r="H3210" t="str">
            <v/>
          </cell>
          <cell r="I3210" t="str">
            <v/>
          </cell>
          <cell r="J3210" t="str">
            <v>E522224</v>
          </cell>
          <cell r="K3210" t="str">
            <v/>
          </cell>
          <cell r="L3210" t="str">
            <v/>
          </cell>
          <cell r="M3210" t="e">
            <v>#N/A</v>
          </cell>
          <cell r="N3210" t="e">
            <v>#N/A</v>
          </cell>
          <cell r="O3210" t="e">
            <v>#N/A</v>
          </cell>
          <cell r="P3210" t="str">
            <v>4210</v>
          </cell>
          <cell r="Q3210" t="str">
            <v>CN</v>
          </cell>
          <cell r="R3210" t="str">
            <v>CHN</v>
          </cell>
          <cell r="S3210" t="str">
            <v>China</v>
          </cell>
          <cell r="T3210">
            <v>1.9</v>
          </cell>
          <cell r="U3210">
            <v>2.028</v>
          </cell>
          <cell r="V3210">
            <v>200</v>
          </cell>
          <cell r="W3210">
            <v>200</v>
          </cell>
          <cell r="X3210" t="str">
            <v>Set</v>
          </cell>
          <cell r="Y3210" t="str">
            <v>3</v>
          </cell>
          <cell r="Z3210">
            <v>24</v>
          </cell>
          <cell r="AA3210">
            <v>24.24</v>
          </cell>
          <cell r="AB3210">
            <v>67.760000000000005</v>
          </cell>
          <cell r="AC3210">
            <v>0</v>
          </cell>
          <cell r="AD3210">
            <v>0</v>
          </cell>
          <cell r="AE3210">
            <v>72.5</v>
          </cell>
          <cell r="AF3210">
            <v>0</v>
          </cell>
          <cell r="AG3210">
            <v>67.760000000000005</v>
          </cell>
          <cell r="AH3210">
            <v>72.5</v>
          </cell>
          <cell r="AI3210">
            <v>1</v>
          </cell>
          <cell r="AJ3210" t="str">
            <v>470</v>
          </cell>
          <cell r="AK3210" t="str">
            <v>340</v>
          </cell>
          <cell r="AL3210" t="str">
            <v>45</v>
          </cell>
          <cell r="AM3210" t="str">
            <v>8719924036911</v>
          </cell>
          <cell r="AN3210" t="str">
            <v>95030039</v>
          </cell>
          <cell r="AO3210" t="str">
            <v>Story sheets</v>
          </cell>
        </row>
        <row r="3211">
          <cell r="A3211" t="str">
            <v>E522227</v>
          </cell>
          <cell r="B3211" t="str">
            <v>Kleurnuance</v>
          </cell>
          <cell r="C3211" t="str">
            <v>Educo</v>
          </cell>
          <cell r="D3211" t="str">
            <v>E522227</v>
          </cell>
          <cell r="E3211" t="str">
            <v/>
          </cell>
          <cell r="F3211" t="str">
            <v/>
          </cell>
          <cell r="G3211" t="str">
            <v>E522227</v>
          </cell>
          <cell r="H3211" t="str">
            <v/>
          </cell>
          <cell r="I3211" t="str">
            <v/>
          </cell>
          <cell r="J3211" t="str">
            <v>E522227</v>
          </cell>
          <cell r="K3211" t="str">
            <v/>
          </cell>
          <cell r="L3211" t="str">
            <v/>
          </cell>
          <cell r="M3211" t="e">
            <v>#N/A</v>
          </cell>
          <cell r="N3211" t="e">
            <v>#N/A</v>
          </cell>
          <cell r="O3211" t="e">
            <v>#N/A</v>
          </cell>
          <cell r="P3211" t="str">
            <v>4299</v>
          </cell>
          <cell r="Q3211" t="str">
            <v>CN</v>
          </cell>
          <cell r="R3211" t="str">
            <v>CHN</v>
          </cell>
          <cell r="S3211" t="str">
            <v>China</v>
          </cell>
          <cell r="T3211">
            <v>0.94</v>
          </cell>
          <cell r="U3211">
            <v>1.03</v>
          </cell>
          <cell r="V3211">
            <v>500</v>
          </cell>
          <cell r="W3211">
            <v>500</v>
          </cell>
          <cell r="X3211" t="str">
            <v>Pcs.</v>
          </cell>
          <cell r="Y3211" t="str">
            <v>3</v>
          </cell>
          <cell r="Z3211">
            <v>4.9400000000000004</v>
          </cell>
          <cell r="AA3211">
            <v>5.43</v>
          </cell>
          <cell r="AB3211">
            <v>17.559999999999999</v>
          </cell>
          <cell r="AC3211">
            <v>0</v>
          </cell>
          <cell r="AD3211">
            <v>0</v>
          </cell>
          <cell r="AE3211">
            <v>18.79</v>
          </cell>
          <cell r="AF3211">
            <v>0</v>
          </cell>
          <cell r="AG3211">
            <v>17.559999999999999</v>
          </cell>
          <cell r="AH3211">
            <v>18.79</v>
          </cell>
          <cell r="AI3211">
            <v>1</v>
          </cell>
          <cell r="AJ3211" t="str">
            <v>405</v>
          </cell>
          <cell r="AK3211" t="str">
            <v>405</v>
          </cell>
          <cell r="AL3211" t="str">
            <v>10</v>
          </cell>
          <cell r="AM3211" t="str">
            <v>8719924036928</v>
          </cell>
          <cell r="AN3211" t="str">
            <v>95030039</v>
          </cell>
          <cell r="AO3211" t="str">
            <v>Shades of colour</v>
          </cell>
        </row>
        <row r="3212">
          <cell r="A3212" t="str">
            <v>E522231</v>
          </cell>
          <cell r="B3212" t="str">
            <v>Figurogram</v>
          </cell>
          <cell r="C3212" t="str">
            <v>Educo</v>
          </cell>
          <cell r="D3212" t="str">
            <v>E522231</v>
          </cell>
          <cell r="E3212" t="str">
            <v/>
          </cell>
          <cell r="F3212" t="str">
            <v/>
          </cell>
          <cell r="G3212" t="str">
            <v>E522231</v>
          </cell>
          <cell r="H3212" t="str">
            <v/>
          </cell>
          <cell r="I3212" t="str">
            <v/>
          </cell>
          <cell r="J3212" t="str">
            <v>E522231</v>
          </cell>
          <cell r="K3212" t="str">
            <v/>
          </cell>
          <cell r="L3212" t="str">
            <v/>
          </cell>
          <cell r="M3212" t="e">
            <v>#N/A</v>
          </cell>
          <cell r="N3212" t="e">
            <v>#N/A</v>
          </cell>
          <cell r="O3212" t="e">
            <v>#N/A</v>
          </cell>
          <cell r="P3212" t="str">
            <v>4200</v>
          </cell>
          <cell r="Q3212" t="str">
            <v>CN</v>
          </cell>
          <cell r="R3212" t="str">
            <v>CHN</v>
          </cell>
          <cell r="S3212" t="str">
            <v>China</v>
          </cell>
          <cell r="T3212">
            <v>2.83</v>
          </cell>
          <cell r="U3212">
            <v>3.17</v>
          </cell>
          <cell r="V3212">
            <v>1000</v>
          </cell>
          <cell r="W3212">
            <v>1000</v>
          </cell>
          <cell r="X3212" t="str">
            <v>Pcs.</v>
          </cell>
          <cell r="Y3212" t="str">
            <v>3</v>
          </cell>
          <cell r="Z3212">
            <v>0</v>
          </cell>
          <cell r="AA3212">
            <v>20.13</v>
          </cell>
          <cell r="AB3212">
            <v>68.66</v>
          </cell>
          <cell r="AC3212">
            <v>0</v>
          </cell>
          <cell r="AD3212">
            <v>0</v>
          </cell>
          <cell r="AE3212">
            <v>73.47</v>
          </cell>
          <cell r="AF3212">
            <v>0</v>
          </cell>
          <cell r="AG3212">
            <v>68.66</v>
          </cell>
          <cell r="AH3212">
            <v>73.47</v>
          </cell>
          <cell r="AI3212">
            <v>1</v>
          </cell>
          <cell r="AJ3212" t="str">
            <v>360</v>
          </cell>
          <cell r="AK3212" t="str">
            <v>90</v>
          </cell>
          <cell r="AL3212" t="str">
            <v>200</v>
          </cell>
          <cell r="AM3212" t="str">
            <v>8719924036942</v>
          </cell>
          <cell r="AN3212" t="str">
            <v>95030039</v>
          </cell>
          <cell r="AO3212" t="str">
            <v>Figurogram</v>
          </cell>
        </row>
        <row r="3213">
          <cell r="A3213" t="str">
            <v>E522232</v>
          </cell>
          <cell r="B3213" t="str">
            <v>Figurogram extra vormen</v>
          </cell>
          <cell r="C3213" t="str">
            <v>Educo</v>
          </cell>
          <cell r="D3213" t="str">
            <v>E522232</v>
          </cell>
          <cell r="E3213" t="str">
            <v/>
          </cell>
          <cell r="F3213" t="str">
            <v/>
          </cell>
          <cell r="G3213" t="str">
            <v>E522232</v>
          </cell>
          <cell r="H3213" t="str">
            <v/>
          </cell>
          <cell r="I3213" t="str">
            <v/>
          </cell>
          <cell r="J3213" t="str">
            <v>E522232</v>
          </cell>
          <cell r="K3213" t="str">
            <v/>
          </cell>
          <cell r="L3213" t="str">
            <v/>
          </cell>
          <cell r="M3213" t="e">
            <v>#N/A</v>
          </cell>
          <cell r="N3213" t="e">
            <v>#N/A</v>
          </cell>
          <cell r="O3213" t="e">
            <v>#N/A</v>
          </cell>
          <cell r="P3213" t="str">
            <v>4200</v>
          </cell>
          <cell r="Q3213" t="str">
            <v>CN</v>
          </cell>
          <cell r="R3213" t="str">
            <v>CHN</v>
          </cell>
          <cell r="S3213" t="str">
            <v>China</v>
          </cell>
          <cell r="T3213">
            <v>0.15</v>
          </cell>
          <cell r="U3213">
            <v>0.16</v>
          </cell>
          <cell r="V3213">
            <v>500</v>
          </cell>
          <cell r="W3213">
            <v>500</v>
          </cell>
          <cell r="X3213" t="str">
            <v>Bag</v>
          </cell>
          <cell r="Y3213" t="str">
            <v>3</v>
          </cell>
          <cell r="Z3213">
            <v>2.5</v>
          </cell>
          <cell r="AA3213">
            <v>2.4700000000000002</v>
          </cell>
          <cell r="AB3213">
            <v>8.4600000000000009</v>
          </cell>
          <cell r="AC3213">
            <v>0</v>
          </cell>
          <cell r="AD3213">
            <v>0</v>
          </cell>
          <cell r="AE3213">
            <v>9.0500000000000007</v>
          </cell>
          <cell r="AF3213">
            <v>0</v>
          </cell>
          <cell r="AG3213">
            <v>8.4600000000000009</v>
          </cell>
          <cell r="AH3213">
            <v>9.0500000000000007</v>
          </cell>
          <cell r="AI3213">
            <v>1</v>
          </cell>
          <cell r="AJ3213" t="str">
            <v>150</v>
          </cell>
          <cell r="AK3213" t="str">
            <v>80</v>
          </cell>
          <cell r="AL3213" t="str">
            <v>20</v>
          </cell>
          <cell r="AM3213" t="str">
            <v>8719924036959</v>
          </cell>
          <cell r="AN3213" t="str">
            <v>95030039</v>
          </cell>
          <cell r="AO3213" t="str">
            <v>Figurogram extra shapes</v>
          </cell>
        </row>
        <row r="3214">
          <cell r="A3214" t="str">
            <v>E522234</v>
          </cell>
          <cell r="B3214" t="str">
            <v>Ruimtelijk bouwen</v>
          </cell>
          <cell r="C3214" t="str">
            <v>Educo</v>
          </cell>
          <cell r="D3214" t="str">
            <v>E522234</v>
          </cell>
          <cell r="E3214" t="str">
            <v/>
          </cell>
          <cell r="F3214" t="str">
            <v/>
          </cell>
          <cell r="G3214" t="str">
            <v>E522234</v>
          </cell>
          <cell r="H3214" t="str">
            <v/>
          </cell>
          <cell r="I3214" t="str">
            <v/>
          </cell>
          <cell r="J3214" t="str">
            <v>E522234</v>
          </cell>
          <cell r="K3214" t="str">
            <v/>
          </cell>
          <cell r="L3214" t="str">
            <v/>
          </cell>
          <cell r="M3214" t="e">
            <v>#N/A</v>
          </cell>
          <cell r="N3214" t="e">
            <v>#N/A</v>
          </cell>
          <cell r="O3214" t="e">
            <v>#N/A</v>
          </cell>
          <cell r="P3214" t="str">
            <v>4200</v>
          </cell>
          <cell r="Q3214" t="str">
            <v>CN</v>
          </cell>
          <cell r="R3214" t="str">
            <v>CHN</v>
          </cell>
          <cell r="S3214" t="str">
            <v>China</v>
          </cell>
          <cell r="T3214">
            <v>3</v>
          </cell>
          <cell r="U3214">
            <v>3.3</v>
          </cell>
          <cell r="V3214">
            <v>800</v>
          </cell>
          <cell r="W3214">
            <v>800</v>
          </cell>
          <cell r="X3214" t="str">
            <v>Pcs.</v>
          </cell>
          <cell r="Y3214" t="str">
            <v>3</v>
          </cell>
          <cell r="Z3214">
            <v>0</v>
          </cell>
          <cell r="AA3214">
            <v>19.46</v>
          </cell>
          <cell r="AB3214">
            <v>70.78</v>
          </cell>
          <cell r="AC3214">
            <v>0</v>
          </cell>
          <cell r="AD3214">
            <v>0</v>
          </cell>
          <cell r="AE3214">
            <v>75.73</v>
          </cell>
          <cell r="AF3214">
            <v>0</v>
          </cell>
          <cell r="AG3214">
            <v>70.78</v>
          </cell>
          <cell r="AH3214">
            <v>75.73</v>
          </cell>
          <cell r="AI3214">
            <v>1</v>
          </cell>
          <cell r="AJ3214" t="str">
            <v>370</v>
          </cell>
          <cell r="AK3214" t="str">
            <v>200</v>
          </cell>
          <cell r="AL3214" t="str">
            <v>100</v>
          </cell>
          <cell r="AM3214" t="str">
            <v>8719924036966</v>
          </cell>
          <cell r="AN3214" t="str">
            <v>95030039</v>
          </cell>
          <cell r="AO3214" t="str">
            <v>Building spatial - build from 2D to 3D</v>
          </cell>
        </row>
        <row r="3215">
          <cell r="A3215" t="str">
            <v>E522236</v>
          </cell>
          <cell r="B3215" t="str">
            <v>Kunststof spiegel</v>
          </cell>
          <cell r="C3215" t="str">
            <v>Educo</v>
          </cell>
          <cell r="D3215" t="str">
            <v>E522236</v>
          </cell>
          <cell r="E3215" t="str">
            <v/>
          </cell>
          <cell r="F3215" t="str">
            <v/>
          </cell>
          <cell r="G3215" t="str">
            <v>E522236</v>
          </cell>
          <cell r="H3215" t="str">
            <v/>
          </cell>
          <cell r="I3215" t="str">
            <v/>
          </cell>
          <cell r="J3215" t="str">
            <v>E522236</v>
          </cell>
          <cell r="K3215" t="str">
            <v/>
          </cell>
          <cell r="L3215" t="str">
            <v/>
          </cell>
          <cell r="M3215" t="e">
            <v>#N/A</v>
          </cell>
          <cell r="N3215" t="e">
            <v>#N/A</v>
          </cell>
          <cell r="O3215" t="e">
            <v>#N/A</v>
          </cell>
          <cell r="P3215" t="str">
            <v>4200</v>
          </cell>
          <cell r="Q3215" t="str">
            <v>CN</v>
          </cell>
          <cell r="R3215" t="str">
            <v>CHN</v>
          </cell>
          <cell r="S3215" t="str">
            <v>China</v>
          </cell>
          <cell r="T3215">
            <v>0.18</v>
          </cell>
          <cell r="U3215">
            <v>0.2</v>
          </cell>
          <cell r="V3215">
            <v>500</v>
          </cell>
          <cell r="W3215">
            <v>500</v>
          </cell>
          <cell r="X3215" t="str">
            <v>Pcs.</v>
          </cell>
          <cell r="Y3215" t="str">
            <v>3</v>
          </cell>
          <cell r="Z3215">
            <v>2.75</v>
          </cell>
          <cell r="AA3215">
            <v>2.98</v>
          </cell>
          <cell r="AB3215">
            <v>10.39</v>
          </cell>
          <cell r="AC3215">
            <v>0</v>
          </cell>
          <cell r="AD3215">
            <v>0</v>
          </cell>
          <cell r="AE3215">
            <v>11.12</v>
          </cell>
          <cell r="AF3215">
            <v>0</v>
          </cell>
          <cell r="AG3215">
            <v>10.39</v>
          </cell>
          <cell r="AH3215">
            <v>11.12</v>
          </cell>
          <cell r="AI3215">
            <v>1</v>
          </cell>
          <cell r="AJ3215" t="str">
            <v>150</v>
          </cell>
          <cell r="AK3215" t="str">
            <v>150</v>
          </cell>
          <cell r="AL3215" t="str">
            <v>3</v>
          </cell>
          <cell r="AM3215" t="str">
            <v>8719924036980</v>
          </cell>
          <cell r="AN3215" t="str">
            <v>95030039</v>
          </cell>
          <cell r="AO3215" t="str">
            <v>plastic safety mirror</v>
          </cell>
        </row>
        <row r="3216">
          <cell r="A3216" t="str">
            <v>E522276</v>
          </cell>
          <cell r="B3216" t="str">
            <v>Dierenpuzzel moeder - kind, giraf</v>
          </cell>
          <cell r="C3216" t="str">
            <v>Educo</v>
          </cell>
          <cell r="D3216" t="str">
            <v>E522276</v>
          </cell>
          <cell r="E3216" t="str">
            <v/>
          </cell>
          <cell r="F3216" t="str">
            <v/>
          </cell>
          <cell r="G3216" t="str">
            <v>E522276</v>
          </cell>
          <cell r="H3216" t="str">
            <v/>
          </cell>
          <cell r="I3216" t="str">
            <v/>
          </cell>
          <cell r="J3216" t="str">
            <v>E522276</v>
          </cell>
          <cell r="K3216" t="str">
            <v/>
          </cell>
          <cell r="L3216" t="str">
            <v/>
          </cell>
          <cell r="M3216" t="e">
            <v>#N/A</v>
          </cell>
          <cell r="N3216" t="e">
            <v>#N/A</v>
          </cell>
          <cell r="O3216" t="e">
            <v>#N/A</v>
          </cell>
          <cell r="P3216" t="str">
            <v>4230</v>
          </cell>
          <cell r="Q3216" t="str">
            <v>CN</v>
          </cell>
          <cell r="R3216" t="str">
            <v>CHN</v>
          </cell>
          <cell r="S3216" t="str">
            <v>China</v>
          </cell>
          <cell r="T3216">
            <v>0.28999999999999998</v>
          </cell>
          <cell r="U3216">
            <v>0.38</v>
          </cell>
          <cell r="V3216">
            <v>500</v>
          </cell>
          <cell r="W3216">
            <v>500</v>
          </cell>
          <cell r="X3216" t="str">
            <v>Pcs.</v>
          </cell>
          <cell r="Y3216" t="str">
            <v>3</v>
          </cell>
          <cell r="Z3216">
            <v>0</v>
          </cell>
          <cell r="AA3216">
            <v>2.56</v>
          </cell>
          <cell r="AB3216">
            <v>11.96</v>
          </cell>
          <cell r="AC3216">
            <v>0</v>
          </cell>
          <cell r="AD3216">
            <v>0</v>
          </cell>
          <cell r="AE3216">
            <v>12.8</v>
          </cell>
          <cell r="AF3216">
            <v>0</v>
          </cell>
          <cell r="AG3216">
            <v>11.96</v>
          </cell>
          <cell r="AH3216">
            <v>12.8</v>
          </cell>
          <cell r="AI3216">
            <v>1</v>
          </cell>
          <cell r="AJ3216" t="str">
            <v>250</v>
          </cell>
          <cell r="AK3216" t="str">
            <v>250</v>
          </cell>
          <cell r="AL3216" t="str">
            <v>12</v>
          </cell>
          <cell r="AM3216" t="str">
            <v>8719924037017</v>
          </cell>
          <cell r="AN3216" t="str">
            <v>95030061</v>
          </cell>
          <cell r="AO3216" t="str">
            <v>Animal puzzles - Mother and baby: Giraffe</v>
          </cell>
        </row>
        <row r="3217">
          <cell r="A3217" t="str">
            <v>E522277</v>
          </cell>
          <cell r="B3217" t="str">
            <v>Dierenpuzzel moeder - kind, krokodil</v>
          </cell>
          <cell r="C3217" t="str">
            <v>Educo</v>
          </cell>
          <cell r="D3217" t="str">
            <v>E522277</v>
          </cell>
          <cell r="E3217" t="str">
            <v/>
          </cell>
          <cell r="F3217" t="str">
            <v/>
          </cell>
          <cell r="G3217" t="str">
            <v>E522277</v>
          </cell>
          <cell r="H3217" t="str">
            <v/>
          </cell>
          <cell r="I3217" t="str">
            <v/>
          </cell>
          <cell r="J3217" t="str">
            <v>E522277</v>
          </cell>
          <cell r="K3217" t="str">
            <v/>
          </cell>
          <cell r="L3217" t="str">
            <v/>
          </cell>
          <cell r="M3217" t="e">
            <v>#N/A</v>
          </cell>
          <cell r="N3217" t="e">
            <v>#N/A</v>
          </cell>
          <cell r="O3217" t="e">
            <v>#N/A</v>
          </cell>
          <cell r="P3217" t="str">
            <v>4230</v>
          </cell>
          <cell r="Q3217" t="str">
            <v>CN</v>
          </cell>
          <cell r="R3217" t="str">
            <v>CHN</v>
          </cell>
          <cell r="S3217" t="str">
            <v>China</v>
          </cell>
          <cell r="T3217">
            <v>0.28999999999999998</v>
          </cell>
          <cell r="U3217">
            <v>0.38</v>
          </cell>
          <cell r="V3217">
            <v>500</v>
          </cell>
          <cell r="W3217">
            <v>500</v>
          </cell>
          <cell r="X3217" t="str">
            <v>Pcs.</v>
          </cell>
          <cell r="Y3217" t="str">
            <v>3</v>
          </cell>
          <cell r="Z3217">
            <v>0</v>
          </cell>
          <cell r="AA3217">
            <v>2.56</v>
          </cell>
          <cell r="AB3217">
            <v>11.96</v>
          </cell>
          <cell r="AC3217">
            <v>0</v>
          </cell>
          <cell r="AD3217">
            <v>0</v>
          </cell>
          <cell r="AE3217">
            <v>12.8</v>
          </cell>
          <cell r="AF3217">
            <v>0</v>
          </cell>
          <cell r="AG3217">
            <v>11.96</v>
          </cell>
          <cell r="AH3217">
            <v>12.8</v>
          </cell>
          <cell r="AI3217">
            <v>1</v>
          </cell>
          <cell r="AJ3217" t="str">
            <v>250</v>
          </cell>
          <cell r="AK3217" t="str">
            <v>250</v>
          </cell>
          <cell r="AL3217" t="str">
            <v>12</v>
          </cell>
          <cell r="AM3217" t="str">
            <v>8719924037024</v>
          </cell>
          <cell r="AN3217" t="str">
            <v>95030061</v>
          </cell>
          <cell r="AO3217" t="str">
            <v>Animal puzzles - Mother and baby: Crocodile</v>
          </cell>
        </row>
        <row r="3218">
          <cell r="A3218" t="str">
            <v>E522278</v>
          </cell>
          <cell r="B3218" t="str">
            <v>Dierenpuzzel moeder - kind, panda</v>
          </cell>
          <cell r="C3218" t="str">
            <v>Educo</v>
          </cell>
          <cell r="D3218" t="str">
            <v>E522278</v>
          </cell>
          <cell r="E3218" t="str">
            <v/>
          </cell>
          <cell r="F3218" t="str">
            <v/>
          </cell>
          <cell r="G3218" t="str">
            <v>E522278</v>
          </cell>
          <cell r="H3218" t="str">
            <v/>
          </cell>
          <cell r="I3218" t="str">
            <v/>
          </cell>
          <cell r="J3218" t="str">
            <v>E522278</v>
          </cell>
          <cell r="K3218" t="str">
            <v/>
          </cell>
          <cell r="L3218" t="str">
            <v/>
          </cell>
          <cell r="M3218" t="e">
            <v>#N/A</v>
          </cell>
          <cell r="N3218" t="e">
            <v>#N/A</v>
          </cell>
          <cell r="O3218" t="e">
            <v>#N/A</v>
          </cell>
          <cell r="P3218" t="str">
            <v>4230</v>
          </cell>
          <cell r="Q3218" t="str">
            <v>CN</v>
          </cell>
          <cell r="R3218" t="str">
            <v>CHN</v>
          </cell>
          <cell r="S3218" t="str">
            <v>China</v>
          </cell>
          <cell r="T3218">
            <v>0.28999999999999998</v>
          </cell>
          <cell r="U3218">
            <v>0.38</v>
          </cell>
          <cell r="V3218">
            <v>500</v>
          </cell>
          <cell r="W3218">
            <v>500</v>
          </cell>
          <cell r="X3218" t="str">
            <v>Pcs.</v>
          </cell>
          <cell r="Y3218" t="str">
            <v>3</v>
          </cell>
          <cell r="Z3218">
            <v>0</v>
          </cell>
          <cell r="AA3218">
            <v>2.56</v>
          </cell>
          <cell r="AB3218">
            <v>11.96</v>
          </cell>
          <cell r="AC3218">
            <v>0</v>
          </cell>
          <cell r="AD3218">
            <v>0</v>
          </cell>
          <cell r="AE3218">
            <v>12.8</v>
          </cell>
          <cell r="AF3218">
            <v>0</v>
          </cell>
          <cell r="AG3218">
            <v>11.96</v>
          </cell>
          <cell r="AH3218">
            <v>12.8</v>
          </cell>
          <cell r="AI3218">
            <v>1</v>
          </cell>
          <cell r="AJ3218" t="str">
            <v>250</v>
          </cell>
          <cell r="AK3218" t="str">
            <v>250</v>
          </cell>
          <cell r="AL3218" t="str">
            <v>12</v>
          </cell>
          <cell r="AM3218" t="str">
            <v>8719924037031</v>
          </cell>
          <cell r="AN3218" t="str">
            <v>95030061</v>
          </cell>
          <cell r="AO3218" t="str">
            <v>Animal puzzle mother + child - panda</v>
          </cell>
        </row>
        <row r="3219">
          <cell r="A3219" t="str">
            <v>E522279</v>
          </cell>
          <cell r="B3219" t="str">
            <v>Dierenpuzzel moeder - kind, aap</v>
          </cell>
          <cell r="C3219" t="str">
            <v>Educo</v>
          </cell>
          <cell r="D3219" t="str">
            <v>E522279</v>
          </cell>
          <cell r="E3219" t="str">
            <v/>
          </cell>
          <cell r="F3219" t="str">
            <v/>
          </cell>
          <cell r="G3219" t="str">
            <v>E522279</v>
          </cell>
          <cell r="H3219" t="str">
            <v/>
          </cell>
          <cell r="I3219" t="str">
            <v/>
          </cell>
          <cell r="J3219" t="str">
            <v>E522279</v>
          </cell>
          <cell r="K3219" t="str">
            <v/>
          </cell>
          <cell r="L3219" t="str">
            <v/>
          </cell>
          <cell r="M3219" t="e">
            <v>#N/A</v>
          </cell>
          <cell r="N3219" t="e">
            <v>#N/A</v>
          </cell>
          <cell r="O3219" t="e">
            <v>#N/A</v>
          </cell>
          <cell r="P3219" t="str">
            <v>4230</v>
          </cell>
          <cell r="Q3219" t="str">
            <v>CN</v>
          </cell>
          <cell r="R3219" t="str">
            <v>CHN</v>
          </cell>
          <cell r="S3219" t="str">
            <v>China</v>
          </cell>
          <cell r="T3219">
            <v>0.28999999999999998</v>
          </cell>
          <cell r="U3219">
            <v>0.38</v>
          </cell>
          <cell r="V3219">
            <v>500</v>
          </cell>
          <cell r="W3219">
            <v>500</v>
          </cell>
          <cell r="X3219" t="str">
            <v>Pcs.</v>
          </cell>
          <cell r="Y3219" t="str">
            <v>3</v>
          </cell>
          <cell r="Z3219">
            <v>0</v>
          </cell>
          <cell r="AA3219">
            <v>2.83</v>
          </cell>
          <cell r="AB3219">
            <v>11.96</v>
          </cell>
          <cell r="AC3219">
            <v>0</v>
          </cell>
          <cell r="AD3219">
            <v>0</v>
          </cell>
          <cell r="AE3219">
            <v>12.8</v>
          </cell>
          <cell r="AF3219">
            <v>0</v>
          </cell>
          <cell r="AG3219">
            <v>11.96</v>
          </cell>
          <cell r="AH3219">
            <v>12.8</v>
          </cell>
          <cell r="AI3219">
            <v>1</v>
          </cell>
          <cell r="AJ3219" t="str">
            <v>250</v>
          </cell>
          <cell r="AK3219" t="str">
            <v>250</v>
          </cell>
          <cell r="AL3219" t="str">
            <v>12</v>
          </cell>
          <cell r="AM3219" t="str">
            <v>8719924037048</v>
          </cell>
          <cell r="AN3219" t="str">
            <v>95030061</v>
          </cell>
          <cell r="AO3219" t="str">
            <v>Animal puzzles - Mother and baby: Monkey</v>
          </cell>
        </row>
        <row r="3220">
          <cell r="A3220" t="str">
            <v>E522280</v>
          </cell>
          <cell r="B3220" t="str">
            <v>Dierenpuzzel moeder - kind, olifant</v>
          </cell>
          <cell r="C3220" t="str">
            <v>Educo</v>
          </cell>
          <cell r="D3220" t="str">
            <v>E522280</v>
          </cell>
          <cell r="E3220" t="str">
            <v/>
          </cell>
          <cell r="F3220" t="str">
            <v/>
          </cell>
          <cell r="G3220" t="str">
            <v>E522280</v>
          </cell>
          <cell r="H3220" t="str">
            <v/>
          </cell>
          <cell r="I3220" t="str">
            <v/>
          </cell>
          <cell r="J3220" t="str">
            <v>E522280</v>
          </cell>
          <cell r="K3220" t="str">
            <v/>
          </cell>
          <cell r="L3220" t="str">
            <v/>
          </cell>
          <cell r="M3220" t="e">
            <v>#N/A</v>
          </cell>
          <cell r="N3220" t="e">
            <v>#N/A</v>
          </cell>
          <cell r="O3220" t="e">
            <v>#N/A</v>
          </cell>
          <cell r="P3220" t="str">
            <v>4230</v>
          </cell>
          <cell r="Q3220" t="str">
            <v>CN</v>
          </cell>
          <cell r="R3220" t="str">
            <v>CHN</v>
          </cell>
          <cell r="S3220" t="str">
            <v>China</v>
          </cell>
          <cell r="T3220">
            <v>0.28999999999999998</v>
          </cell>
          <cell r="U3220">
            <v>0.38</v>
          </cell>
          <cell r="V3220">
            <v>500</v>
          </cell>
          <cell r="W3220">
            <v>500</v>
          </cell>
          <cell r="X3220" t="str">
            <v>Pcs.</v>
          </cell>
          <cell r="Y3220" t="str">
            <v>3</v>
          </cell>
          <cell r="Z3220">
            <v>0</v>
          </cell>
          <cell r="AA3220">
            <v>2.74</v>
          </cell>
          <cell r="AB3220">
            <v>11.96</v>
          </cell>
          <cell r="AC3220">
            <v>0</v>
          </cell>
          <cell r="AD3220">
            <v>0</v>
          </cell>
          <cell r="AE3220">
            <v>12.8</v>
          </cell>
          <cell r="AF3220">
            <v>0</v>
          </cell>
          <cell r="AG3220">
            <v>11.96</v>
          </cell>
          <cell r="AH3220">
            <v>12.8</v>
          </cell>
          <cell r="AI3220">
            <v>1</v>
          </cell>
          <cell r="AJ3220" t="str">
            <v>250</v>
          </cell>
          <cell r="AK3220" t="str">
            <v>250</v>
          </cell>
          <cell r="AL3220" t="str">
            <v>12</v>
          </cell>
          <cell r="AM3220" t="str">
            <v>8719924037055</v>
          </cell>
          <cell r="AN3220" t="str">
            <v>95030061</v>
          </cell>
          <cell r="AO3220" t="str">
            <v>Animal puzzles - Mother - baby -  Elephant</v>
          </cell>
        </row>
        <row r="3221">
          <cell r="A3221" t="str">
            <v>E522281</v>
          </cell>
          <cell r="B3221" t="str">
            <v>Dierenpuzzel moeder - kind, zebra</v>
          </cell>
          <cell r="C3221" t="str">
            <v>Educo</v>
          </cell>
          <cell r="D3221" t="str">
            <v>E522281</v>
          </cell>
          <cell r="E3221" t="str">
            <v/>
          </cell>
          <cell r="F3221" t="str">
            <v/>
          </cell>
          <cell r="G3221" t="str">
            <v>E522281</v>
          </cell>
          <cell r="H3221" t="str">
            <v/>
          </cell>
          <cell r="I3221" t="str">
            <v/>
          </cell>
          <cell r="J3221" t="str">
            <v>E522281</v>
          </cell>
          <cell r="K3221" t="str">
            <v/>
          </cell>
          <cell r="L3221" t="str">
            <v/>
          </cell>
          <cell r="M3221" t="e">
            <v>#N/A</v>
          </cell>
          <cell r="N3221" t="e">
            <v>#N/A</v>
          </cell>
          <cell r="O3221" t="e">
            <v>#N/A</v>
          </cell>
          <cell r="P3221" t="str">
            <v>4230</v>
          </cell>
          <cell r="Q3221" t="str">
            <v>CN</v>
          </cell>
          <cell r="R3221" t="str">
            <v>CHN</v>
          </cell>
          <cell r="S3221" t="str">
            <v>China</v>
          </cell>
          <cell r="T3221">
            <v>0.28999999999999998</v>
          </cell>
          <cell r="U3221">
            <v>0.38</v>
          </cell>
          <cell r="V3221">
            <v>500</v>
          </cell>
          <cell r="W3221">
            <v>500</v>
          </cell>
          <cell r="X3221" t="str">
            <v>Pcs.</v>
          </cell>
          <cell r="Y3221" t="str">
            <v>3</v>
          </cell>
          <cell r="Z3221">
            <v>0</v>
          </cell>
          <cell r="AA3221">
            <v>3.2</v>
          </cell>
          <cell r="AB3221">
            <v>11.96</v>
          </cell>
          <cell r="AC3221">
            <v>0</v>
          </cell>
          <cell r="AD3221">
            <v>0</v>
          </cell>
          <cell r="AE3221">
            <v>12.8</v>
          </cell>
          <cell r="AF3221">
            <v>0</v>
          </cell>
          <cell r="AG3221">
            <v>11.96</v>
          </cell>
          <cell r="AH3221">
            <v>12.8</v>
          </cell>
          <cell r="AI3221">
            <v>1</v>
          </cell>
          <cell r="AJ3221" t="str">
            <v>250</v>
          </cell>
          <cell r="AK3221" t="str">
            <v>250</v>
          </cell>
          <cell r="AL3221" t="str">
            <v>12</v>
          </cell>
          <cell r="AM3221" t="str">
            <v>8719924037062</v>
          </cell>
          <cell r="AN3221" t="str">
            <v>95030061</v>
          </cell>
          <cell r="AO3221" t="str">
            <v>Animal puzzles - Mother and baby - Zebra</v>
          </cell>
        </row>
        <row r="3222">
          <cell r="A3222" t="str">
            <v>E522282</v>
          </cell>
          <cell r="B3222" t="str">
            <v>Dierenpuzzel moeder - kind, pinguin</v>
          </cell>
          <cell r="C3222" t="str">
            <v>Educo</v>
          </cell>
          <cell r="D3222" t="str">
            <v>E522282</v>
          </cell>
          <cell r="E3222" t="str">
            <v/>
          </cell>
          <cell r="F3222" t="str">
            <v/>
          </cell>
          <cell r="G3222" t="str">
            <v>E522282</v>
          </cell>
          <cell r="H3222" t="str">
            <v/>
          </cell>
          <cell r="I3222" t="str">
            <v/>
          </cell>
          <cell r="J3222" t="str">
            <v>E522282</v>
          </cell>
          <cell r="K3222" t="str">
            <v/>
          </cell>
          <cell r="L3222" t="str">
            <v/>
          </cell>
          <cell r="M3222" t="e">
            <v>#N/A</v>
          </cell>
          <cell r="N3222" t="e">
            <v>#N/A</v>
          </cell>
          <cell r="O3222" t="e">
            <v>#N/A</v>
          </cell>
          <cell r="P3222" t="str">
            <v>4230</v>
          </cell>
          <cell r="Q3222" t="str">
            <v>CN</v>
          </cell>
          <cell r="R3222" t="str">
            <v>CHN</v>
          </cell>
          <cell r="S3222" t="str">
            <v>China</v>
          </cell>
          <cell r="T3222">
            <v>0.28999999999999998</v>
          </cell>
          <cell r="U3222">
            <v>0.38</v>
          </cell>
          <cell r="V3222">
            <v>500</v>
          </cell>
          <cell r="W3222">
            <v>500</v>
          </cell>
          <cell r="X3222" t="str">
            <v>Pcs.</v>
          </cell>
          <cell r="Y3222" t="str">
            <v>3</v>
          </cell>
          <cell r="Z3222">
            <v>0</v>
          </cell>
          <cell r="AA3222">
            <v>2.87</v>
          </cell>
          <cell r="AB3222">
            <v>11.96</v>
          </cell>
          <cell r="AC3222">
            <v>0</v>
          </cell>
          <cell r="AD3222">
            <v>0</v>
          </cell>
          <cell r="AE3222">
            <v>12.8</v>
          </cell>
          <cell r="AF3222">
            <v>0</v>
          </cell>
          <cell r="AG3222">
            <v>11.96</v>
          </cell>
          <cell r="AH3222">
            <v>12.8</v>
          </cell>
          <cell r="AI3222">
            <v>1</v>
          </cell>
          <cell r="AJ3222" t="str">
            <v>250</v>
          </cell>
          <cell r="AK3222" t="str">
            <v>250</v>
          </cell>
          <cell r="AL3222" t="str">
            <v>12</v>
          </cell>
          <cell r="AM3222" t="str">
            <v>8719924037079</v>
          </cell>
          <cell r="AN3222" t="str">
            <v>95030061</v>
          </cell>
          <cell r="AO3222" t="str">
            <v>Animal puzzle mother + child - penguin</v>
          </cell>
        </row>
        <row r="3223">
          <cell r="A3223" t="str">
            <v>E522283</v>
          </cell>
          <cell r="B3223" t="str">
            <v>Dierenpuzzel moeder - kind, nijlpaard</v>
          </cell>
          <cell r="C3223" t="str">
            <v>Educo</v>
          </cell>
          <cell r="D3223" t="str">
            <v>E522283</v>
          </cell>
          <cell r="E3223" t="str">
            <v/>
          </cell>
          <cell r="F3223" t="str">
            <v/>
          </cell>
          <cell r="G3223" t="str">
            <v>E522283</v>
          </cell>
          <cell r="H3223" t="str">
            <v/>
          </cell>
          <cell r="I3223" t="str">
            <v/>
          </cell>
          <cell r="J3223" t="str">
            <v>E522283</v>
          </cell>
          <cell r="K3223" t="str">
            <v/>
          </cell>
          <cell r="L3223" t="str">
            <v/>
          </cell>
          <cell r="M3223" t="e">
            <v>#N/A</v>
          </cell>
          <cell r="N3223" t="e">
            <v>#N/A</v>
          </cell>
          <cell r="O3223" t="e">
            <v>#N/A</v>
          </cell>
          <cell r="P3223" t="str">
            <v>4230</v>
          </cell>
          <cell r="Q3223" t="str">
            <v>CN</v>
          </cell>
          <cell r="R3223" t="str">
            <v>CHN</v>
          </cell>
          <cell r="S3223" t="str">
            <v>China</v>
          </cell>
          <cell r="T3223">
            <v>0.28999999999999998</v>
          </cell>
          <cell r="U3223">
            <v>0.38</v>
          </cell>
          <cell r="V3223">
            <v>500</v>
          </cell>
          <cell r="W3223">
            <v>500</v>
          </cell>
          <cell r="X3223" t="str">
            <v>Pcs.</v>
          </cell>
          <cell r="Y3223" t="str">
            <v>3</v>
          </cell>
          <cell r="Z3223">
            <v>0</v>
          </cell>
          <cell r="AA3223">
            <v>2.61</v>
          </cell>
          <cell r="AB3223">
            <v>11.96</v>
          </cell>
          <cell r="AC3223">
            <v>0</v>
          </cell>
          <cell r="AD3223">
            <v>0</v>
          </cell>
          <cell r="AE3223">
            <v>12.8</v>
          </cell>
          <cell r="AF3223">
            <v>0</v>
          </cell>
          <cell r="AG3223">
            <v>11.96</v>
          </cell>
          <cell r="AH3223">
            <v>12.8</v>
          </cell>
          <cell r="AI3223">
            <v>1</v>
          </cell>
          <cell r="AJ3223" t="str">
            <v>250</v>
          </cell>
          <cell r="AK3223" t="str">
            <v>250</v>
          </cell>
          <cell r="AL3223" t="str">
            <v>12</v>
          </cell>
          <cell r="AM3223" t="str">
            <v>8719924037086</v>
          </cell>
          <cell r="AN3223" t="str">
            <v>95030061</v>
          </cell>
          <cell r="AO3223" t="str">
            <v>Animal puzzle mother + child - hippo</v>
          </cell>
        </row>
        <row r="3224">
          <cell r="A3224" t="str">
            <v>E522325</v>
          </cell>
          <cell r="B3224" t="str">
            <v>Wat hoort er bij - beroepen</v>
          </cell>
          <cell r="C3224" t="str">
            <v>Educo</v>
          </cell>
          <cell r="D3224" t="str">
            <v>E522325</v>
          </cell>
          <cell r="E3224" t="str">
            <v/>
          </cell>
          <cell r="F3224" t="str">
            <v/>
          </cell>
          <cell r="G3224" t="str">
            <v>E522325</v>
          </cell>
          <cell r="H3224" t="str">
            <v/>
          </cell>
          <cell r="I3224" t="str">
            <v/>
          </cell>
          <cell r="J3224" t="str">
            <v>E522325</v>
          </cell>
          <cell r="K3224" t="str">
            <v/>
          </cell>
          <cell r="L3224" t="str">
            <v/>
          </cell>
          <cell r="M3224" t="e">
            <v>#N/A</v>
          </cell>
          <cell r="N3224" t="e">
            <v>#N/A</v>
          </cell>
          <cell r="O3224" t="e">
            <v>#N/A</v>
          </cell>
          <cell r="P3224" t="str">
            <v>4210</v>
          </cell>
          <cell r="Q3224" t="str">
            <v>CN</v>
          </cell>
          <cell r="R3224" t="str">
            <v>CHN</v>
          </cell>
          <cell r="S3224" t="str">
            <v>China</v>
          </cell>
          <cell r="T3224">
            <v>2.1</v>
          </cell>
          <cell r="U3224">
            <v>2.4300000000000002</v>
          </cell>
          <cell r="V3224">
            <v>500</v>
          </cell>
          <cell r="W3224">
            <v>500</v>
          </cell>
          <cell r="X3224" t="str">
            <v>Box</v>
          </cell>
          <cell r="Y3224" t="str">
            <v>3</v>
          </cell>
          <cell r="Z3224">
            <v>13.02</v>
          </cell>
          <cell r="AA3224">
            <v>17.329999999999998</v>
          </cell>
          <cell r="AB3224">
            <v>61.15</v>
          </cell>
          <cell r="AC3224">
            <v>0</v>
          </cell>
          <cell r="AD3224">
            <v>0</v>
          </cell>
          <cell r="AE3224">
            <v>65.430000000000007</v>
          </cell>
          <cell r="AF3224">
            <v>0</v>
          </cell>
          <cell r="AG3224">
            <v>61.15</v>
          </cell>
          <cell r="AH3224">
            <v>65.430000000000007</v>
          </cell>
          <cell r="AI3224">
            <v>1</v>
          </cell>
          <cell r="AJ3224" t="str">
            <v>350</v>
          </cell>
          <cell r="AK3224" t="str">
            <v>210</v>
          </cell>
          <cell r="AL3224" t="str">
            <v>75</v>
          </cell>
          <cell r="AM3224" t="str">
            <v>8719924037178</v>
          </cell>
          <cell r="AN3224" t="str">
            <v>95030039</v>
          </cell>
          <cell r="AO3224" t="str">
            <v>What goes together - professions</v>
          </cell>
        </row>
        <row r="3225">
          <cell r="A3225" t="str">
            <v>E522326</v>
          </cell>
          <cell r="B3225" t="str">
            <v>Tegenstellingen</v>
          </cell>
          <cell r="C3225" t="str">
            <v>Educo</v>
          </cell>
          <cell r="D3225" t="str">
            <v>E522326</v>
          </cell>
          <cell r="E3225" t="str">
            <v/>
          </cell>
          <cell r="F3225" t="str">
            <v/>
          </cell>
          <cell r="G3225" t="str">
            <v>E522326</v>
          </cell>
          <cell r="H3225" t="str">
            <v/>
          </cell>
          <cell r="I3225" t="str">
            <v/>
          </cell>
          <cell r="J3225" t="str">
            <v>E522326</v>
          </cell>
          <cell r="K3225" t="str">
            <v/>
          </cell>
          <cell r="L3225" t="str">
            <v/>
          </cell>
          <cell r="M3225" t="e">
            <v>#N/A</v>
          </cell>
          <cell r="N3225" t="e">
            <v>#N/A</v>
          </cell>
          <cell r="O3225" t="e">
            <v>#N/A</v>
          </cell>
          <cell r="P3225" t="str">
            <v>4210</v>
          </cell>
          <cell r="Q3225" t="str">
            <v>CN</v>
          </cell>
          <cell r="R3225" t="str">
            <v>CHN</v>
          </cell>
          <cell r="S3225" t="str">
            <v>China</v>
          </cell>
          <cell r="T3225">
            <v>1.17</v>
          </cell>
          <cell r="U3225">
            <v>1.4</v>
          </cell>
          <cell r="V3225">
            <v>500</v>
          </cell>
          <cell r="W3225">
            <v>500</v>
          </cell>
          <cell r="X3225" t="str">
            <v>Box</v>
          </cell>
          <cell r="Y3225" t="str">
            <v>3</v>
          </cell>
          <cell r="Z3225">
            <v>0</v>
          </cell>
          <cell r="AA3225">
            <v>9.69</v>
          </cell>
          <cell r="AB3225">
            <v>31.65</v>
          </cell>
          <cell r="AC3225">
            <v>0</v>
          </cell>
          <cell r="AD3225">
            <v>0</v>
          </cell>
          <cell r="AE3225">
            <v>33.869999999999997</v>
          </cell>
          <cell r="AF3225">
            <v>0</v>
          </cell>
          <cell r="AG3225">
            <v>31.65</v>
          </cell>
          <cell r="AH3225">
            <v>33.869999999999997</v>
          </cell>
          <cell r="AI3225">
            <v>1</v>
          </cell>
          <cell r="AJ3225" t="str">
            <v>220</v>
          </cell>
          <cell r="AK3225" t="str">
            <v>150</v>
          </cell>
          <cell r="AL3225" t="str">
            <v>70</v>
          </cell>
          <cell r="AM3225" t="str">
            <v>8719924037185</v>
          </cell>
          <cell r="AN3225" t="str">
            <v>95030039</v>
          </cell>
          <cell r="AO3225" t="str">
            <v>Opposites</v>
          </cell>
        </row>
        <row r="3226">
          <cell r="A3226" t="str">
            <v>E522333</v>
          </cell>
          <cell r="B3226" t="str">
            <v>Insteekmozaïek 10 mm</v>
          </cell>
          <cell r="C3226" t="str">
            <v>Educo</v>
          </cell>
          <cell r="D3226" t="str">
            <v>E522333</v>
          </cell>
          <cell r="E3226" t="str">
            <v/>
          </cell>
          <cell r="F3226" t="str">
            <v/>
          </cell>
          <cell r="G3226" t="str">
            <v>E522333</v>
          </cell>
          <cell r="H3226" t="str">
            <v/>
          </cell>
          <cell r="I3226" t="str">
            <v/>
          </cell>
          <cell r="J3226" t="str">
            <v>E522333</v>
          </cell>
          <cell r="K3226" t="str">
            <v/>
          </cell>
          <cell r="L3226" t="str">
            <v/>
          </cell>
          <cell r="M3226" t="e">
            <v>#N/A</v>
          </cell>
          <cell r="N3226" t="e">
            <v>#N/A</v>
          </cell>
          <cell r="O3226" t="e">
            <v>#N/A</v>
          </cell>
          <cell r="P3226" t="str">
            <v>4200</v>
          </cell>
          <cell r="Q3226" t="str">
            <v>CN</v>
          </cell>
          <cell r="R3226" t="str">
            <v>CHN</v>
          </cell>
          <cell r="S3226" t="str">
            <v>China</v>
          </cell>
          <cell r="T3226">
            <v>3.57</v>
          </cell>
          <cell r="U3226">
            <v>3.9</v>
          </cell>
          <cell r="V3226">
            <v>500</v>
          </cell>
          <cell r="W3226">
            <v>500</v>
          </cell>
          <cell r="X3226" t="str">
            <v>Box</v>
          </cell>
          <cell r="Y3226" t="str">
            <v>3</v>
          </cell>
          <cell r="Z3226">
            <v>25.19</v>
          </cell>
          <cell r="AA3226">
            <v>28.26</v>
          </cell>
          <cell r="AB3226">
            <v>79.099999999999994</v>
          </cell>
          <cell r="AC3226">
            <v>0</v>
          </cell>
          <cell r="AD3226">
            <v>0</v>
          </cell>
          <cell r="AE3226">
            <v>84.64</v>
          </cell>
          <cell r="AF3226">
            <v>0</v>
          </cell>
          <cell r="AG3226">
            <v>79.099999999999994</v>
          </cell>
          <cell r="AH3226">
            <v>84.64</v>
          </cell>
          <cell r="AI3226">
            <v>1</v>
          </cell>
          <cell r="AJ3226" t="str">
            <v>400</v>
          </cell>
          <cell r="AK3226" t="str">
            <v>350</v>
          </cell>
          <cell r="AL3226" t="str">
            <v>110</v>
          </cell>
          <cell r="AM3226" t="str">
            <v>8719924037192</v>
          </cell>
          <cell r="AN3226" t="str">
            <v>95030039</v>
          </cell>
          <cell r="AO3226" t="str">
            <v>Insert mosaic</v>
          </cell>
        </row>
        <row r="3227">
          <cell r="A3227" t="str">
            <v>E522335</v>
          </cell>
          <cell r="B3227" t="str">
            <v>Insteekmozaïek losse pinnetjes 10 mm</v>
          </cell>
          <cell r="C3227" t="str">
            <v>Educo</v>
          </cell>
          <cell r="D3227" t="str">
            <v>E522335</v>
          </cell>
          <cell r="E3227" t="str">
            <v/>
          </cell>
          <cell r="F3227" t="str">
            <v/>
          </cell>
          <cell r="G3227" t="str">
            <v>E522335</v>
          </cell>
          <cell r="H3227" t="str">
            <v/>
          </cell>
          <cell r="I3227" t="str">
            <v/>
          </cell>
          <cell r="J3227" t="str">
            <v>E522335</v>
          </cell>
          <cell r="K3227" t="str">
            <v/>
          </cell>
          <cell r="L3227" t="str">
            <v/>
          </cell>
          <cell r="M3227" t="e">
            <v>#N/A</v>
          </cell>
          <cell r="N3227" t="e">
            <v>#N/A</v>
          </cell>
          <cell r="O3227" t="e">
            <v>#N/A</v>
          </cell>
          <cell r="P3227" t="str">
            <v>4200</v>
          </cell>
          <cell r="Q3227" t="str">
            <v>CN</v>
          </cell>
          <cell r="R3227" t="str">
            <v>CHN</v>
          </cell>
          <cell r="S3227" t="str">
            <v>China</v>
          </cell>
          <cell r="T3227">
            <v>0.53</v>
          </cell>
          <cell r="U3227">
            <v>0.57999999999999996</v>
          </cell>
          <cell r="V3227">
            <v>500</v>
          </cell>
          <cell r="W3227">
            <v>500</v>
          </cell>
          <cell r="X3227" t="str">
            <v>Bag</v>
          </cell>
          <cell r="Y3227" t="str">
            <v>3</v>
          </cell>
          <cell r="Z3227">
            <v>8.6</v>
          </cell>
          <cell r="AA3227">
            <v>9.6199999999999992</v>
          </cell>
          <cell r="AB3227">
            <v>28.86</v>
          </cell>
          <cell r="AC3227">
            <v>0</v>
          </cell>
          <cell r="AD3227">
            <v>0</v>
          </cell>
          <cell r="AE3227">
            <v>30.88</v>
          </cell>
          <cell r="AF3227">
            <v>0</v>
          </cell>
          <cell r="AG3227">
            <v>28.86</v>
          </cell>
          <cell r="AH3227">
            <v>30.88</v>
          </cell>
          <cell r="AI3227">
            <v>1</v>
          </cell>
          <cell r="AJ3227" t="str">
            <v>180</v>
          </cell>
          <cell r="AK3227" t="str">
            <v>180</v>
          </cell>
          <cell r="AL3227" t="str">
            <v>50</v>
          </cell>
          <cell r="AM3227" t="str">
            <v>8719924037215</v>
          </cell>
          <cell r="AN3227" t="str">
            <v>95030099</v>
          </cell>
          <cell r="AO3227" t="str">
            <v>Insert mosaic - Additional pins 10mm (c.800 pcs)</v>
          </cell>
        </row>
        <row r="3228">
          <cell r="A3228" t="str">
            <v>E522336</v>
          </cell>
          <cell r="B3228" t="str">
            <v>Insteekmozaïek losse pinnetjes 15 mm</v>
          </cell>
          <cell r="C3228" t="str">
            <v>Educo</v>
          </cell>
          <cell r="D3228" t="str">
            <v>E522336</v>
          </cell>
          <cell r="E3228" t="str">
            <v/>
          </cell>
          <cell r="F3228" t="str">
            <v/>
          </cell>
          <cell r="G3228" t="str">
            <v>E522336</v>
          </cell>
          <cell r="H3228" t="str">
            <v/>
          </cell>
          <cell r="I3228" t="str">
            <v/>
          </cell>
          <cell r="J3228" t="str">
            <v>E522336</v>
          </cell>
          <cell r="K3228" t="str">
            <v/>
          </cell>
          <cell r="L3228" t="str">
            <v/>
          </cell>
          <cell r="M3228" t="e">
            <v>#N/A</v>
          </cell>
          <cell r="N3228" t="e">
            <v>#N/A</v>
          </cell>
          <cell r="O3228" t="e">
            <v>#N/A</v>
          </cell>
          <cell r="P3228" t="str">
            <v>4299</v>
          </cell>
          <cell r="Q3228" t="str">
            <v>CN</v>
          </cell>
          <cell r="R3228" t="str">
            <v>CHN</v>
          </cell>
          <cell r="S3228" t="str">
            <v>China</v>
          </cell>
          <cell r="T3228">
            <v>0.5</v>
          </cell>
          <cell r="U3228">
            <v>0.55000000000000004</v>
          </cell>
          <cell r="V3228">
            <v>500</v>
          </cell>
          <cell r="W3228">
            <v>500</v>
          </cell>
          <cell r="X3228" t="str">
            <v>Bag</v>
          </cell>
          <cell r="Y3228" t="str">
            <v>3</v>
          </cell>
          <cell r="Z3228">
            <v>4.5999999999999996</v>
          </cell>
          <cell r="AA3228">
            <v>4.5999999999999996</v>
          </cell>
          <cell r="AB3228">
            <v>14.49</v>
          </cell>
          <cell r="AC3228">
            <v>0</v>
          </cell>
          <cell r="AD3228">
            <v>0</v>
          </cell>
          <cell r="AE3228">
            <v>15.5</v>
          </cell>
          <cell r="AF3228">
            <v>0</v>
          </cell>
          <cell r="AG3228">
            <v>14.49</v>
          </cell>
          <cell r="AH3228">
            <v>15.5</v>
          </cell>
          <cell r="AI3228">
            <v>1</v>
          </cell>
          <cell r="AJ3228" t="str">
            <v>200</v>
          </cell>
          <cell r="AK3228" t="str">
            <v>180</v>
          </cell>
          <cell r="AL3228" t="str">
            <v>60</v>
          </cell>
          <cell r="AM3228" t="str">
            <v>8719924037222</v>
          </cell>
          <cell r="AN3228" t="str">
            <v>95030099</v>
          </cell>
          <cell r="AO3228" t="str">
            <v>Insert mosaic - additional pins 15 mm</v>
          </cell>
        </row>
        <row r="3229">
          <cell r="A3229" t="str">
            <v>E522337</v>
          </cell>
          <cell r="B3229" t="str">
            <v>Insteekmozaïek insteekraam</v>
          </cell>
          <cell r="C3229" t="str">
            <v>Educo</v>
          </cell>
          <cell r="D3229" t="str">
            <v>E522337</v>
          </cell>
          <cell r="E3229" t="str">
            <v/>
          </cell>
          <cell r="F3229" t="str">
            <v/>
          </cell>
          <cell r="G3229" t="str">
            <v>E522337</v>
          </cell>
          <cell r="H3229" t="str">
            <v/>
          </cell>
          <cell r="I3229" t="str">
            <v/>
          </cell>
          <cell r="J3229" t="str">
            <v>E522337</v>
          </cell>
          <cell r="K3229" t="str">
            <v/>
          </cell>
          <cell r="L3229" t="str">
            <v/>
          </cell>
          <cell r="M3229" t="e">
            <v>#N/A</v>
          </cell>
          <cell r="N3229" t="e">
            <v>#N/A</v>
          </cell>
          <cell r="O3229" t="e">
            <v>#N/A</v>
          </cell>
          <cell r="P3229" t="str">
            <v>4200</v>
          </cell>
          <cell r="Q3229" t="str">
            <v>CN</v>
          </cell>
          <cell r="R3229" t="str">
            <v>CHN</v>
          </cell>
          <cell r="S3229" t="str">
            <v>China</v>
          </cell>
          <cell r="T3229">
            <v>0.14000000000000001</v>
          </cell>
          <cell r="U3229">
            <v>0.16</v>
          </cell>
          <cell r="V3229">
            <v>2000</v>
          </cell>
          <cell r="W3229">
            <v>2000</v>
          </cell>
          <cell r="X3229" t="str">
            <v>Pcs.</v>
          </cell>
          <cell r="Y3229" t="str">
            <v>3</v>
          </cell>
          <cell r="Z3229">
            <v>0</v>
          </cell>
          <cell r="AA3229">
            <v>1.36</v>
          </cell>
          <cell r="AB3229">
            <v>4.0599999999999996</v>
          </cell>
          <cell r="AC3229">
            <v>0</v>
          </cell>
          <cell r="AD3229">
            <v>0</v>
          </cell>
          <cell r="AE3229">
            <v>4.34</v>
          </cell>
          <cell r="AF3229">
            <v>0</v>
          </cell>
          <cell r="AG3229">
            <v>4.0599999999999996</v>
          </cell>
          <cell r="AH3229">
            <v>4.34</v>
          </cell>
          <cell r="AI3229">
            <v>1</v>
          </cell>
          <cell r="AJ3229" t="str">
            <v>278</v>
          </cell>
          <cell r="AK3229" t="str">
            <v>198</v>
          </cell>
          <cell r="AL3229" t="str">
            <v>20</v>
          </cell>
          <cell r="AM3229" t="str">
            <v>8719924037239</v>
          </cell>
          <cell r="AN3229" t="str">
            <v>95030099</v>
          </cell>
          <cell r="AO3229" t="str">
            <v>Additional insert frame</v>
          </cell>
        </row>
        <row r="3230">
          <cell r="A3230" t="str">
            <v>E522350</v>
          </cell>
          <cell r="B3230" t="str">
            <v>Puzzelkist voertuigen</v>
          </cell>
          <cell r="C3230" t="str">
            <v>Educo</v>
          </cell>
          <cell r="D3230" t="str">
            <v>E522350</v>
          </cell>
          <cell r="E3230" t="str">
            <v/>
          </cell>
          <cell r="F3230" t="str">
            <v/>
          </cell>
          <cell r="G3230" t="str">
            <v>E522350</v>
          </cell>
          <cell r="H3230" t="str">
            <v/>
          </cell>
          <cell r="I3230" t="str">
            <v/>
          </cell>
          <cell r="J3230" t="str">
            <v>E522350</v>
          </cell>
          <cell r="K3230" t="str">
            <v/>
          </cell>
          <cell r="L3230" t="str">
            <v/>
          </cell>
          <cell r="M3230" t="e">
            <v>#N/A</v>
          </cell>
          <cell r="N3230" t="e">
            <v>#N/A</v>
          </cell>
          <cell r="O3230" t="e">
            <v>#N/A</v>
          </cell>
          <cell r="P3230" t="str">
            <v>4230</v>
          </cell>
          <cell r="Q3230" t="str">
            <v>CN</v>
          </cell>
          <cell r="R3230" t="str">
            <v>CHN</v>
          </cell>
          <cell r="S3230" t="str">
            <v>China</v>
          </cell>
          <cell r="T3230">
            <v>2.5299999999999998</v>
          </cell>
          <cell r="U3230">
            <v>2.87</v>
          </cell>
          <cell r="V3230">
            <v>2000</v>
          </cell>
          <cell r="W3230">
            <v>2000</v>
          </cell>
          <cell r="X3230" t="str">
            <v>Pcs.</v>
          </cell>
          <cell r="Y3230" t="str">
            <v>3</v>
          </cell>
          <cell r="Z3230">
            <v>18.59</v>
          </cell>
          <cell r="AA3230">
            <v>21.87</v>
          </cell>
          <cell r="AB3230">
            <v>72.94</v>
          </cell>
          <cell r="AC3230">
            <v>0</v>
          </cell>
          <cell r="AD3230">
            <v>0</v>
          </cell>
          <cell r="AE3230">
            <v>78.05</v>
          </cell>
          <cell r="AF3230">
            <v>0</v>
          </cell>
          <cell r="AG3230">
            <v>72.94</v>
          </cell>
          <cell r="AH3230">
            <v>78.05</v>
          </cell>
          <cell r="AI3230">
            <v>1</v>
          </cell>
          <cell r="AJ3230" t="str">
            <v>330</v>
          </cell>
          <cell r="AK3230" t="str">
            <v>240</v>
          </cell>
          <cell r="AL3230" t="str">
            <v>80</v>
          </cell>
          <cell r="AM3230" t="str">
            <v>8719924037277</v>
          </cell>
          <cell r="AN3230" t="str">
            <v>95030061</v>
          </cell>
          <cell r="AO3230" t="str">
            <v>Vehicle puzzle box</v>
          </cell>
        </row>
        <row r="3231">
          <cell r="A3231" t="str">
            <v>E522355</v>
          </cell>
          <cell r="B3231" t="str">
            <v>Hamertje tik geo</v>
          </cell>
          <cell r="C3231" t="str">
            <v>Educo</v>
          </cell>
          <cell r="D3231" t="str">
            <v>E522355</v>
          </cell>
          <cell r="E3231" t="str">
            <v/>
          </cell>
          <cell r="F3231" t="str">
            <v/>
          </cell>
          <cell r="G3231" t="str">
            <v>E522355</v>
          </cell>
          <cell r="H3231" t="str">
            <v/>
          </cell>
          <cell r="I3231" t="str">
            <v/>
          </cell>
          <cell r="J3231" t="str">
            <v>E522355</v>
          </cell>
          <cell r="K3231" t="str">
            <v/>
          </cell>
          <cell r="L3231" t="str">
            <v/>
          </cell>
          <cell r="M3231" t="e">
            <v>#N/A</v>
          </cell>
          <cell r="N3231" t="e">
            <v>#N/A</v>
          </cell>
          <cell r="O3231" t="e">
            <v>#N/A</v>
          </cell>
          <cell r="P3231" t="str">
            <v>4200</v>
          </cell>
          <cell r="Q3231" t="str">
            <v>CN</v>
          </cell>
          <cell r="R3231" t="str">
            <v>CHN</v>
          </cell>
          <cell r="S3231" t="str">
            <v>China</v>
          </cell>
          <cell r="T3231">
            <v>4</v>
          </cell>
          <cell r="U3231">
            <v>4.33</v>
          </cell>
          <cell r="V3231">
            <v>1200</v>
          </cell>
          <cell r="W3231">
            <v>1200</v>
          </cell>
          <cell r="X3231" t="str">
            <v>Box</v>
          </cell>
          <cell r="Y3231" t="str">
            <v>3</v>
          </cell>
          <cell r="Z3231">
            <v>0</v>
          </cell>
          <cell r="AA3231">
            <v>29.21</v>
          </cell>
          <cell r="AB3231">
            <v>88.05</v>
          </cell>
          <cell r="AC3231">
            <v>0</v>
          </cell>
          <cell r="AD3231">
            <v>0</v>
          </cell>
          <cell r="AE3231">
            <v>94.21</v>
          </cell>
          <cell r="AF3231">
            <v>0</v>
          </cell>
          <cell r="AG3231">
            <v>88.05</v>
          </cell>
          <cell r="AH3231">
            <v>94.21</v>
          </cell>
          <cell r="AI3231">
            <v>1</v>
          </cell>
          <cell r="AJ3231" t="str">
            <v>410</v>
          </cell>
          <cell r="AK3231" t="str">
            <v>350</v>
          </cell>
          <cell r="AL3231" t="str">
            <v>90</v>
          </cell>
          <cell r="AM3231" t="str">
            <v>8719924037291</v>
          </cell>
          <cell r="AN3231" t="str">
            <v>95030039</v>
          </cell>
          <cell r="AO3231" t="str">
            <v>Happy hammer - geo</v>
          </cell>
        </row>
        <row r="3232">
          <cell r="A3232" t="str">
            <v>E522357</v>
          </cell>
          <cell r="B3232" t="str">
            <v>Hamertje tik geo 144 figuren</v>
          </cell>
          <cell r="C3232" t="str">
            <v>Educo</v>
          </cell>
          <cell r="D3232" t="str">
            <v>E522357</v>
          </cell>
          <cell r="E3232" t="str">
            <v/>
          </cell>
          <cell r="F3232" t="str">
            <v/>
          </cell>
          <cell r="G3232" t="str">
            <v>E522357</v>
          </cell>
          <cell r="H3232" t="str">
            <v/>
          </cell>
          <cell r="I3232" t="str">
            <v/>
          </cell>
          <cell r="J3232" t="str">
            <v>E522357</v>
          </cell>
          <cell r="K3232" t="str">
            <v/>
          </cell>
          <cell r="L3232" t="str">
            <v/>
          </cell>
          <cell r="M3232" t="e">
            <v>#N/A</v>
          </cell>
          <cell r="N3232" t="e">
            <v>#N/A</v>
          </cell>
          <cell r="O3232" t="e">
            <v>#N/A</v>
          </cell>
          <cell r="P3232" t="str">
            <v>4200</v>
          </cell>
          <cell r="Q3232" t="str">
            <v>CN</v>
          </cell>
          <cell r="R3232" t="str">
            <v>CHN</v>
          </cell>
          <cell r="S3232" t="str">
            <v>China</v>
          </cell>
          <cell r="T3232">
            <v>0.16</v>
          </cell>
          <cell r="U3232">
            <v>0.18</v>
          </cell>
          <cell r="V3232">
            <v>1000</v>
          </cell>
          <cell r="W3232">
            <v>1000</v>
          </cell>
          <cell r="X3232" t="str">
            <v>Set</v>
          </cell>
          <cell r="Y3232" t="str">
            <v>3</v>
          </cell>
          <cell r="Z3232">
            <v>4.37</v>
          </cell>
          <cell r="AA3232">
            <v>5.09</v>
          </cell>
          <cell r="AB3232">
            <v>14.75</v>
          </cell>
          <cell r="AC3232">
            <v>0</v>
          </cell>
          <cell r="AD3232">
            <v>0</v>
          </cell>
          <cell r="AE3232">
            <v>15.78</v>
          </cell>
          <cell r="AF3232">
            <v>0</v>
          </cell>
          <cell r="AG3232">
            <v>14.75</v>
          </cell>
          <cell r="AH3232">
            <v>15.78</v>
          </cell>
          <cell r="AI3232">
            <v>1</v>
          </cell>
          <cell r="AJ3232" t="str">
            <v>200</v>
          </cell>
          <cell r="AK3232" t="str">
            <v>100</v>
          </cell>
          <cell r="AL3232" t="str">
            <v>20</v>
          </cell>
          <cell r="AM3232" t="str">
            <v>8719924037307</v>
          </cell>
          <cell r="AN3232" t="str">
            <v>95030039</v>
          </cell>
          <cell r="AO3232" t="str">
            <v>Happy hammer - 144 additional plastic shapes</v>
          </cell>
        </row>
        <row r="3233">
          <cell r="A3233" t="str">
            <v>E522365</v>
          </cell>
          <cell r="B3233" t="str">
            <v>Telefoon set hout met druktoetsen</v>
          </cell>
          <cell r="C3233" t="str">
            <v>Educo</v>
          </cell>
          <cell r="D3233" t="str">
            <v>E522365</v>
          </cell>
          <cell r="E3233" t="str">
            <v/>
          </cell>
          <cell r="F3233" t="str">
            <v/>
          </cell>
          <cell r="G3233" t="str">
            <v>E522365</v>
          </cell>
          <cell r="H3233" t="str">
            <v/>
          </cell>
          <cell r="I3233" t="str">
            <v/>
          </cell>
          <cell r="J3233" t="str">
            <v>E522365</v>
          </cell>
          <cell r="K3233" t="str">
            <v/>
          </cell>
          <cell r="L3233" t="str">
            <v/>
          </cell>
          <cell r="M3233" t="e">
            <v>#N/A</v>
          </cell>
          <cell r="N3233" t="e">
            <v>#N/A</v>
          </cell>
          <cell r="O3233" t="e">
            <v>#N/A</v>
          </cell>
          <cell r="P3233" t="str">
            <v>4240</v>
          </cell>
          <cell r="Q3233" t="str">
            <v>CN</v>
          </cell>
          <cell r="R3233" t="str">
            <v>CHN</v>
          </cell>
          <cell r="S3233" t="str">
            <v>China</v>
          </cell>
          <cell r="T3233">
            <v>0.36</v>
          </cell>
          <cell r="U3233">
            <v>0.39</v>
          </cell>
          <cell r="V3233">
            <v>500</v>
          </cell>
          <cell r="W3233">
            <v>500</v>
          </cell>
          <cell r="X3233" t="str">
            <v>Pcs.</v>
          </cell>
          <cell r="Y3233" t="str">
            <v>3</v>
          </cell>
          <cell r="Z3233">
            <v>8.6999999999999993</v>
          </cell>
          <cell r="AA3233">
            <v>5.65</v>
          </cell>
          <cell r="AB3233">
            <v>28.18</v>
          </cell>
          <cell r="AC3233">
            <v>0</v>
          </cell>
          <cell r="AD3233">
            <v>0</v>
          </cell>
          <cell r="AE3233">
            <v>30.15</v>
          </cell>
          <cell r="AF3233">
            <v>0</v>
          </cell>
          <cell r="AG3233">
            <v>28.18</v>
          </cell>
          <cell r="AH3233">
            <v>30.15</v>
          </cell>
          <cell r="AI3233">
            <v>1</v>
          </cell>
          <cell r="AJ3233" t="str">
            <v>180</v>
          </cell>
          <cell r="AK3233" t="str">
            <v>180</v>
          </cell>
          <cell r="AL3233" t="str">
            <v>40</v>
          </cell>
          <cell r="AM3233" t="str">
            <v>8719924037314</v>
          </cell>
          <cell r="AN3233" t="str">
            <v>95030039</v>
          </cell>
          <cell r="AO3233" t="str">
            <v>Telephone with push buttons, set of 2</v>
          </cell>
        </row>
        <row r="3234">
          <cell r="A3234" t="str">
            <v>E522366</v>
          </cell>
          <cell r="B3234" t="str">
            <v>Fruitset groot 24 delig</v>
          </cell>
          <cell r="C3234" t="str">
            <v>Educo</v>
          </cell>
          <cell r="D3234" t="str">
            <v>E522366</v>
          </cell>
          <cell r="E3234" t="str">
            <v/>
          </cell>
          <cell r="F3234" t="str">
            <v/>
          </cell>
          <cell r="G3234" t="str">
            <v>E522366</v>
          </cell>
          <cell r="H3234" t="str">
            <v/>
          </cell>
          <cell r="I3234" t="str">
            <v/>
          </cell>
          <cell r="J3234" t="str">
            <v>E522366</v>
          </cell>
          <cell r="K3234" t="str">
            <v/>
          </cell>
          <cell r="L3234" t="str">
            <v/>
          </cell>
          <cell r="M3234" t="e">
            <v>#N/A</v>
          </cell>
          <cell r="N3234" t="e">
            <v>#N/A</v>
          </cell>
          <cell r="O3234" t="e">
            <v>#N/A</v>
          </cell>
          <cell r="P3234" t="str">
            <v>4240</v>
          </cell>
          <cell r="Q3234" t="str">
            <v>IT</v>
          </cell>
          <cell r="R3234" t="str">
            <v>ITA</v>
          </cell>
          <cell r="S3234" t="str">
            <v>Italy</v>
          </cell>
          <cell r="T3234">
            <v>0.77900000000000003</v>
          </cell>
          <cell r="U3234">
            <v>0.77900000000000003</v>
          </cell>
          <cell r="V3234">
            <v>1</v>
          </cell>
          <cell r="W3234">
            <v>1</v>
          </cell>
          <cell r="X3234" t="str">
            <v>Set</v>
          </cell>
          <cell r="Y3234" t="str">
            <v>3</v>
          </cell>
          <cell r="Z3234">
            <v>0</v>
          </cell>
          <cell r="AA3234">
            <v>10.83</v>
          </cell>
          <cell r="AB3234">
            <v>34.32</v>
          </cell>
          <cell r="AC3234">
            <v>0</v>
          </cell>
          <cell r="AD3234">
            <v>0</v>
          </cell>
          <cell r="AE3234">
            <v>36.72</v>
          </cell>
          <cell r="AF3234">
            <v>0</v>
          </cell>
          <cell r="AG3234">
            <v>34.32</v>
          </cell>
          <cell r="AH3234">
            <v>36.72</v>
          </cell>
          <cell r="AI3234">
            <v>1</v>
          </cell>
          <cell r="AJ3234" t="str">
            <v>410</v>
          </cell>
          <cell r="AK3234" t="str">
            <v>330</v>
          </cell>
          <cell r="AL3234" t="str">
            <v>80</v>
          </cell>
          <cell r="AM3234" t="str">
            <v>8719924037321</v>
          </cell>
          <cell r="AN3234" t="str">
            <v>95030035</v>
          </cell>
          <cell r="AO3234" t="str">
            <v>Fruit set large (24)</v>
          </cell>
        </row>
        <row r="3235">
          <cell r="A3235" t="str">
            <v>E522371</v>
          </cell>
          <cell r="B3235" t="str">
            <v>Fruitset klein 24 delig</v>
          </cell>
          <cell r="C3235" t="str">
            <v>Educo</v>
          </cell>
          <cell r="D3235" t="str">
            <v>E522371</v>
          </cell>
          <cell r="E3235" t="str">
            <v/>
          </cell>
          <cell r="F3235" t="str">
            <v/>
          </cell>
          <cell r="G3235" t="str">
            <v>E522371</v>
          </cell>
          <cell r="H3235" t="str">
            <v/>
          </cell>
          <cell r="I3235" t="str">
            <v/>
          </cell>
          <cell r="J3235" t="str">
            <v>E522371</v>
          </cell>
          <cell r="K3235" t="str">
            <v/>
          </cell>
          <cell r="L3235" t="str">
            <v/>
          </cell>
          <cell r="M3235" t="e">
            <v>#N/A</v>
          </cell>
          <cell r="N3235" t="e">
            <v>#N/A</v>
          </cell>
          <cell r="O3235" t="e">
            <v>#N/A</v>
          </cell>
          <cell r="P3235" t="str">
            <v>4240</v>
          </cell>
          <cell r="Q3235" t="str">
            <v>IT</v>
          </cell>
          <cell r="R3235" t="str">
            <v>ITA</v>
          </cell>
          <cell r="S3235" t="str">
            <v>Italy</v>
          </cell>
          <cell r="T3235">
            <v>0.192</v>
          </cell>
          <cell r="U3235">
            <v>0.192</v>
          </cell>
          <cell r="V3235">
            <v>1</v>
          </cell>
          <cell r="W3235">
            <v>1</v>
          </cell>
          <cell r="X3235" t="str">
            <v>Set</v>
          </cell>
          <cell r="Y3235" t="str">
            <v>3</v>
          </cell>
          <cell r="Z3235">
            <v>0</v>
          </cell>
          <cell r="AA3235">
            <v>5.18</v>
          </cell>
          <cell r="AB3235">
            <v>14.59</v>
          </cell>
          <cell r="AC3235">
            <v>0</v>
          </cell>
          <cell r="AD3235">
            <v>0</v>
          </cell>
          <cell r="AE3235">
            <v>15.61</v>
          </cell>
          <cell r="AF3235">
            <v>0</v>
          </cell>
          <cell r="AG3235">
            <v>14.59</v>
          </cell>
          <cell r="AH3235">
            <v>15.61</v>
          </cell>
          <cell r="AI3235">
            <v>1</v>
          </cell>
          <cell r="AJ3235" t="str">
            <v>280</v>
          </cell>
          <cell r="AK3235" t="str">
            <v>220</v>
          </cell>
          <cell r="AL3235" t="str">
            <v>40</v>
          </cell>
          <cell r="AM3235" t="str">
            <v>8719924037345</v>
          </cell>
          <cell r="AN3235" t="str">
            <v>95030035</v>
          </cell>
          <cell r="AO3235" t="str">
            <v>Fruit set small (24)</v>
          </cell>
        </row>
        <row r="3236">
          <cell r="A3236" t="str">
            <v>E522372</v>
          </cell>
          <cell r="B3236" t="str">
            <v>Groenteset 12 delig</v>
          </cell>
          <cell r="C3236" t="str">
            <v>Educo</v>
          </cell>
          <cell r="D3236" t="str">
            <v>E522372</v>
          </cell>
          <cell r="E3236" t="str">
            <v/>
          </cell>
          <cell r="F3236" t="str">
            <v/>
          </cell>
          <cell r="G3236" t="str">
            <v>E522372</v>
          </cell>
          <cell r="H3236" t="str">
            <v/>
          </cell>
          <cell r="I3236" t="str">
            <v/>
          </cell>
          <cell r="J3236" t="str">
            <v>E522372</v>
          </cell>
          <cell r="K3236" t="str">
            <v/>
          </cell>
          <cell r="L3236" t="str">
            <v/>
          </cell>
          <cell r="M3236" t="e">
            <v>#N/A</v>
          </cell>
          <cell r="N3236" t="e">
            <v>#N/A</v>
          </cell>
          <cell r="O3236" t="e">
            <v>#N/A</v>
          </cell>
          <cell r="P3236" t="str">
            <v>4240</v>
          </cell>
          <cell r="Q3236" t="str">
            <v>IT</v>
          </cell>
          <cell r="R3236" t="str">
            <v>ITA</v>
          </cell>
          <cell r="S3236" t="str">
            <v>Italy</v>
          </cell>
          <cell r="T3236">
            <v>0.34499999999999997</v>
          </cell>
          <cell r="U3236">
            <v>0.34499999999999997</v>
          </cell>
          <cell r="V3236">
            <v>1</v>
          </cell>
          <cell r="W3236">
            <v>1</v>
          </cell>
          <cell r="X3236" t="str">
            <v>Set</v>
          </cell>
          <cell r="Y3236" t="str">
            <v>3</v>
          </cell>
          <cell r="Z3236">
            <v>0</v>
          </cell>
          <cell r="AA3236">
            <v>7.23</v>
          </cell>
          <cell r="AB3236">
            <v>22.25</v>
          </cell>
          <cell r="AC3236">
            <v>0</v>
          </cell>
          <cell r="AD3236">
            <v>0</v>
          </cell>
          <cell r="AE3236">
            <v>23.81</v>
          </cell>
          <cell r="AF3236">
            <v>0</v>
          </cell>
          <cell r="AG3236">
            <v>22.25</v>
          </cell>
          <cell r="AH3236">
            <v>23.81</v>
          </cell>
          <cell r="AI3236">
            <v>1</v>
          </cell>
          <cell r="AJ3236" t="str">
            <v>300</v>
          </cell>
          <cell r="AK3236" t="str">
            <v>220</v>
          </cell>
          <cell r="AL3236" t="str">
            <v>100</v>
          </cell>
          <cell r="AM3236" t="str">
            <v>8719924037352</v>
          </cell>
          <cell r="AN3236" t="str">
            <v>95030035</v>
          </cell>
          <cell r="AO3236" t="str">
            <v>Vegetable set (12)</v>
          </cell>
        </row>
        <row r="3237">
          <cell r="A3237" t="str">
            <v>E522376</v>
          </cell>
          <cell r="B3237" t="str">
            <v>Visset 12 delig</v>
          </cell>
          <cell r="C3237" t="str">
            <v>Educo</v>
          </cell>
          <cell r="D3237" t="str">
            <v>E522376</v>
          </cell>
          <cell r="E3237" t="str">
            <v/>
          </cell>
          <cell r="F3237" t="str">
            <v/>
          </cell>
          <cell r="G3237" t="str">
            <v>E522376</v>
          </cell>
          <cell r="H3237" t="str">
            <v/>
          </cell>
          <cell r="I3237" t="str">
            <v/>
          </cell>
          <cell r="J3237" t="str">
            <v>E522376</v>
          </cell>
          <cell r="K3237" t="str">
            <v/>
          </cell>
          <cell r="L3237" t="str">
            <v/>
          </cell>
          <cell r="M3237" t="e">
            <v>#N/A</v>
          </cell>
          <cell r="N3237" t="e">
            <v>#N/A</v>
          </cell>
          <cell r="O3237" t="e">
            <v>#N/A</v>
          </cell>
          <cell r="P3237" t="str">
            <v>4240</v>
          </cell>
          <cell r="Q3237" t="str">
            <v>IT</v>
          </cell>
          <cell r="R3237" t="str">
            <v>ITA</v>
          </cell>
          <cell r="S3237" t="str">
            <v>Italy</v>
          </cell>
          <cell r="T3237">
            <v>0.14499999999999999</v>
          </cell>
          <cell r="U3237">
            <v>0.14499999999999999</v>
          </cell>
          <cell r="V3237">
            <v>1</v>
          </cell>
          <cell r="W3237">
            <v>1</v>
          </cell>
          <cell r="X3237" t="str">
            <v>Set</v>
          </cell>
          <cell r="Y3237" t="str">
            <v>3</v>
          </cell>
          <cell r="Z3237">
            <v>0</v>
          </cell>
          <cell r="AA3237">
            <v>5.62</v>
          </cell>
          <cell r="AB3237">
            <v>17.170000000000002</v>
          </cell>
          <cell r="AC3237">
            <v>0</v>
          </cell>
          <cell r="AD3237">
            <v>0</v>
          </cell>
          <cell r="AE3237">
            <v>18.37</v>
          </cell>
          <cell r="AF3237">
            <v>0</v>
          </cell>
          <cell r="AG3237">
            <v>17.170000000000002</v>
          </cell>
          <cell r="AH3237">
            <v>18.37</v>
          </cell>
          <cell r="AI3237">
            <v>1</v>
          </cell>
          <cell r="AJ3237" t="str">
            <v>270</v>
          </cell>
          <cell r="AK3237" t="str">
            <v>180</v>
          </cell>
          <cell r="AL3237" t="str">
            <v>30</v>
          </cell>
          <cell r="AM3237" t="str">
            <v>8719924037369</v>
          </cell>
          <cell r="AN3237" t="str">
            <v>95030035</v>
          </cell>
          <cell r="AO3237" t="str">
            <v>Fish set (12)</v>
          </cell>
        </row>
        <row r="3238">
          <cell r="A3238" t="str">
            <v>E522377</v>
          </cell>
          <cell r="B3238" t="str">
            <v>Vleesset 12 delig</v>
          </cell>
          <cell r="C3238" t="str">
            <v>Educo</v>
          </cell>
          <cell r="D3238" t="str">
            <v>E522377</v>
          </cell>
          <cell r="E3238" t="str">
            <v/>
          </cell>
          <cell r="F3238" t="str">
            <v/>
          </cell>
          <cell r="G3238" t="str">
            <v>E522377</v>
          </cell>
          <cell r="H3238" t="str">
            <v/>
          </cell>
          <cell r="I3238" t="str">
            <v/>
          </cell>
          <cell r="J3238" t="str">
            <v>E522377</v>
          </cell>
          <cell r="K3238" t="str">
            <v/>
          </cell>
          <cell r="L3238" t="str">
            <v/>
          </cell>
          <cell r="M3238" t="e">
            <v>#N/A</v>
          </cell>
          <cell r="N3238" t="e">
            <v>#N/A</v>
          </cell>
          <cell r="O3238" t="e">
            <v>#N/A</v>
          </cell>
          <cell r="P3238" t="str">
            <v>4240</v>
          </cell>
          <cell r="Q3238" t="str">
            <v>IT</v>
          </cell>
          <cell r="R3238" t="str">
            <v>ITA</v>
          </cell>
          <cell r="S3238" t="str">
            <v>Italy</v>
          </cell>
          <cell r="T3238">
            <v>0.27900000000000003</v>
          </cell>
          <cell r="U3238">
            <v>0.27900000000000003</v>
          </cell>
          <cell r="V3238">
            <v>1</v>
          </cell>
          <cell r="W3238">
            <v>1</v>
          </cell>
          <cell r="X3238" t="str">
            <v>Set</v>
          </cell>
          <cell r="Y3238" t="str">
            <v>3</v>
          </cell>
          <cell r="Z3238">
            <v>0</v>
          </cell>
          <cell r="AA3238">
            <v>9.44</v>
          </cell>
          <cell r="AB3238">
            <v>27.89</v>
          </cell>
          <cell r="AC3238">
            <v>0</v>
          </cell>
          <cell r="AD3238">
            <v>0</v>
          </cell>
          <cell r="AE3238">
            <v>29.84</v>
          </cell>
          <cell r="AF3238">
            <v>0</v>
          </cell>
          <cell r="AG3238">
            <v>27.89</v>
          </cell>
          <cell r="AH3238">
            <v>29.84</v>
          </cell>
          <cell r="AI3238">
            <v>1</v>
          </cell>
          <cell r="AJ3238" t="str">
            <v>270</v>
          </cell>
          <cell r="AK3238" t="str">
            <v>180</v>
          </cell>
          <cell r="AL3238" t="str">
            <v>50</v>
          </cell>
          <cell r="AM3238" t="str">
            <v>8719924037376</v>
          </cell>
          <cell r="AN3238" t="str">
            <v>95030035</v>
          </cell>
          <cell r="AO3238" t="str">
            <v>Meat set (12)</v>
          </cell>
        </row>
        <row r="3239">
          <cell r="A3239" t="str">
            <v>E522380</v>
          </cell>
          <cell r="B3239" t="str">
            <v>Hamertje tik, hamer</v>
          </cell>
          <cell r="C3239" t="str">
            <v>Educo</v>
          </cell>
          <cell r="D3239" t="str">
            <v>E522380</v>
          </cell>
          <cell r="E3239" t="str">
            <v/>
          </cell>
          <cell r="F3239" t="str">
            <v/>
          </cell>
          <cell r="G3239" t="str">
            <v>E522380</v>
          </cell>
          <cell r="H3239" t="str">
            <v/>
          </cell>
          <cell r="I3239" t="str">
            <v/>
          </cell>
          <cell r="J3239" t="str">
            <v>E522380</v>
          </cell>
          <cell r="K3239" t="str">
            <v/>
          </cell>
          <cell r="L3239" t="str">
            <v/>
          </cell>
          <cell r="M3239" t="e">
            <v>#N/A</v>
          </cell>
          <cell r="N3239" t="e">
            <v>#N/A</v>
          </cell>
          <cell r="O3239" t="e">
            <v>#N/A</v>
          </cell>
          <cell r="P3239" t="str">
            <v>4200</v>
          </cell>
          <cell r="Q3239" t="str">
            <v>CN</v>
          </cell>
          <cell r="R3239" t="str">
            <v>CHN</v>
          </cell>
          <cell r="S3239" t="str">
            <v>China</v>
          </cell>
          <cell r="T3239">
            <v>0.1</v>
          </cell>
          <cell r="U3239">
            <v>0.1</v>
          </cell>
          <cell r="V3239">
            <v>2000</v>
          </cell>
          <cell r="W3239">
            <v>2000</v>
          </cell>
          <cell r="X3239" t="str">
            <v>Pcs.</v>
          </cell>
          <cell r="Y3239" t="str">
            <v>3</v>
          </cell>
          <cell r="Z3239">
            <v>0</v>
          </cell>
          <cell r="AA3239">
            <v>0.72</v>
          </cell>
          <cell r="AB3239">
            <v>2.0699999999999998</v>
          </cell>
          <cell r="AC3239">
            <v>0</v>
          </cell>
          <cell r="AD3239">
            <v>0</v>
          </cell>
          <cell r="AE3239">
            <v>2.21</v>
          </cell>
          <cell r="AF3239">
            <v>0</v>
          </cell>
          <cell r="AG3239">
            <v>2.0699999999999998</v>
          </cell>
          <cell r="AH3239">
            <v>2.21</v>
          </cell>
          <cell r="AI3239">
            <v>1</v>
          </cell>
          <cell r="AJ3239" t="str">
            <v>158</v>
          </cell>
          <cell r="AK3239" t="str">
            <v>79</v>
          </cell>
          <cell r="AL3239" t="str">
            <v>19</v>
          </cell>
          <cell r="AM3239" t="str">
            <v>8719924037390</v>
          </cell>
          <cell r="AN3239" t="str">
            <v>95030039</v>
          </cell>
          <cell r="AO3239" t="str">
            <v>Happy hammer - Hammer</v>
          </cell>
        </row>
        <row r="3240">
          <cell r="A3240" t="str">
            <v>E522382</v>
          </cell>
          <cell r="B3240" t="str">
            <v>Eieren 12 delig</v>
          </cell>
          <cell r="C3240" t="str">
            <v>Educo</v>
          </cell>
          <cell r="D3240" t="str">
            <v>E522382</v>
          </cell>
          <cell r="E3240" t="str">
            <v/>
          </cell>
          <cell r="F3240" t="str">
            <v/>
          </cell>
          <cell r="G3240" t="str">
            <v>E522382</v>
          </cell>
          <cell r="H3240" t="str">
            <v/>
          </cell>
          <cell r="I3240" t="str">
            <v/>
          </cell>
          <cell r="J3240" t="str">
            <v>E522382</v>
          </cell>
          <cell r="K3240" t="str">
            <v/>
          </cell>
          <cell r="L3240" t="str">
            <v/>
          </cell>
          <cell r="M3240" t="e">
            <v>#N/A</v>
          </cell>
          <cell r="N3240" t="e">
            <v>#N/A</v>
          </cell>
          <cell r="O3240" t="e">
            <v>#N/A</v>
          </cell>
          <cell r="P3240" t="str">
            <v>4240</v>
          </cell>
          <cell r="Q3240" t="str">
            <v>IT</v>
          </cell>
          <cell r="R3240" t="str">
            <v>ITA</v>
          </cell>
          <cell r="S3240" t="str">
            <v>Italy</v>
          </cell>
          <cell r="T3240">
            <v>0.17199999999999999</v>
          </cell>
          <cell r="U3240">
            <v>0.17199999999999999</v>
          </cell>
          <cell r="V3240">
            <v>1</v>
          </cell>
          <cell r="W3240">
            <v>1</v>
          </cell>
          <cell r="X3240" t="str">
            <v>Set</v>
          </cell>
          <cell r="Y3240" t="str">
            <v>3</v>
          </cell>
          <cell r="Z3240">
            <v>0</v>
          </cell>
          <cell r="AA3240">
            <v>5.22</v>
          </cell>
          <cell r="AB3240">
            <v>15.01</v>
          </cell>
          <cell r="AC3240">
            <v>0</v>
          </cell>
          <cell r="AD3240">
            <v>0</v>
          </cell>
          <cell r="AE3240">
            <v>16.059999999999999</v>
          </cell>
          <cell r="AF3240">
            <v>0</v>
          </cell>
          <cell r="AG3240">
            <v>15.01</v>
          </cell>
          <cell r="AH3240">
            <v>16.059999999999999</v>
          </cell>
          <cell r="AI3240">
            <v>1</v>
          </cell>
          <cell r="AJ3240" t="str">
            <v>210</v>
          </cell>
          <cell r="AK3240" t="str">
            <v>200</v>
          </cell>
          <cell r="AL3240" t="str">
            <v>50</v>
          </cell>
          <cell r="AM3240" t="str">
            <v>8719924037406</v>
          </cell>
          <cell r="AN3240" t="str">
            <v>95030035</v>
          </cell>
          <cell r="AO3240" t="str">
            <v>Egg set</v>
          </cell>
        </row>
        <row r="3241">
          <cell r="A3241" t="str">
            <v>E522384</v>
          </cell>
          <cell r="B3241" t="str">
            <v>Pizzaset 8 delig</v>
          </cell>
          <cell r="C3241" t="str">
            <v>Educo</v>
          </cell>
          <cell r="D3241" t="str">
            <v>E522384</v>
          </cell>
          <cell r="E3241" t="str">
            <v/>
          </cell>
          <cell r="F3241" t="str">
            <v/>
          </cell>
          <cell r="G3241" t="str">
            <v>E522384</v>
          </cell>
          <cell r="H3241" t="str">
            <v/>
          </cell>
          <cell r="I3241" t="str">
            <v/>
          </cell>
          <cell r="J3241" t="str">
            <v>E522384</v>
          </cell>
          <cell r="K3241" t="str">
            <v/>
          </cell>
          <cell r="L3241" t="str">
            <v/>
          </cell>
          <cell r="M3241" t="e">
            <v>#N/A</v>
          </cell>
          <cell r="N3241" t="e">
            <v>#N/A</v>
          </cell>
          <cell r="O3241" t="e">
            <v>#N/A</v>
          </cell>
          <cell r="P3241" t="str">
            <v>4240</v>
          </cell>
          <cell r="Q3241" t="str">
            <v>IT</v>
          </cell>
          <cell r="R3241" t="str">
            <v>ITA</v>
          </cell>
          <cell r="S3241" t="str">
            <v>Italy</v>
          </cell>
          <cell r="T3241">
            <v>0.25600000000000001</v>
          </cell>
          <cell r="U3241">
            <v>0.25600000000000001</v>
          </cell>
          <cell r="V3241">
            <v>1</v>
          </cell>
          <cell r="W3241">
            <v>1</v>
          </cell>
          <cell r="X3241" t="str">
            <v>Set</v>
          </cell>
          <cell r="Y3241" t="str">
            <v>3</v>
          </cell>
          <cell r="Z3241">
            <v>0</v>
          </cell>
          <cell r="AA3241">
            <v>7.4</v>
          </cell>
          <cell r="AB3241">
            <v>21.18</v>
          </cell>
          <cell r="AC3241">
            <v>0</v>
          </cell>
          <cell r="AD3241">
            <v>0</v>
          </cell>
          <cell r="AE3241">
            <v>22.66</v>
          </cell>
          <cell r="AF3241">
            <v>0</v>
          </cell>
          <cell r="AG3241">
            <v>21.18</v>
          </cell>
          <cell r="AH3241">
            <v>22.66</v>
          </cell>
          <cell r="AI3241">
            <v>1</v>
          </cell>
          <cell r="AJ3241" t="str">
            <v>210</v>
          </cell>
          <cell r="AK3241" t="str">
            <v>210</v>
          </cell>
          <cell r="AL3241" t="str">
            <v>80</v>
          </cell>
          <cell r="AM3241" t="str">
            <v>8719924037420</v>
          </cell>
          <cell r="AN3241" t="str">
            <v>95030099</v>
          </cell>
          <cell r="AO3241" t="str">
            <v>Pizza set (8)</v>
          </cell>
        </row>
        <row r="3242">
          <cell r="A3242" t="str">
            <v>E522385</v>
          </cell>
          <cell r="B3242" t="str">
            <v>Borduurset</v>
          </cell>
          <cell r="C3242" t="str">
            <v>Educo</v>
          </cell>
          <cell r="D3242" t="str">
            <v>E522385</v>
          </cell>
          <cell r="E3242" t="str">
            <v/>
          </cell>
          <cell r="F3242" t="str">
            <v/>
          </cell>
          <cell r="G3242" t="str">
            <v>E522385</v>
          </cell>
          <cell r="H3242" t="str">
            <v/>
          </cell>
          <cell r="I3242" t="str">
            <v/>
          </cell>
          <cell r="J3242" t="str">
            <v>E522385</v>
          </cell>
          <cell r="K3242" t="str">
            <v/>
          </cell>
          <cell r="L3242" t="str">
            <v/>
          </cell>
          <cell r="M3242" t="e">
            <v>#N/A</v>
          </cell>
          <cell r="N3242" t="e">
            <v>#N/A</v>
          </cell>
          <cell r="O3242" t="e">
            <v>#N/A</v>
          </cell>
          <cell r="P3242" t="str">
            <v>4200</v>
          </cell>
          <cell r="Q3242" t="str">
            <v>IT</v>
          </cell>
          <cell r="R3242" t="str">
            <v>ITA</v>
          </cell>
          <cell r="S3242" t="str">
            <v>Italy</v>
          </cell>
          <cell r="T3242">
            <v>0.8</v>
          </cell>
          <cell r="U3242">
            <v>0.86899999999999999</v>
          </cell>
          <cell r="V3242">
            <v>1</v>
          </cell>
          <cell r="W3242">
            <v>1</v>
          </cell>
          <cell r="X3242" t="str">
            <v>Set</v>
          </cell>
          <cell r="Y3242" t="str">
            <v>3</v>
          </cell>
          <cell r="Z3242">
            <v>0</v>
          </cell>
          <cell r="AA3242">
            <v>11.79</v>
          </cell>
          <cell r="AB3242">
            <v>31.27</v>
          </cell>
          <cell r="AC3242">
            <v>0</v>
          </cell>
          <cell r="AD3242">
            <v>0</v>
          </cell>
          <cell r="AE3242">
            <v>33.46</v>
          </cell>
          <cell r="AF3242">
            <v>0</v>
          </cell>
          <cell r="AG3242">
            <v>31.27</v>
          </cell>
          <cell r="AH3242">
            <v>33.46</v>
          </cell>
          <cell r="AI3242">
            <v>1</v>
          </cell>
          <cell r="AJ3242" t="str">
            <v>280</v>
          </cell>
          <cell r="AK3242" t="str">
            <v>190</v>
          </cell>
          <cell r="AL3242" t="str">
            <v>50</v>
          </cell>
          <cell r="AM3242" t="str">
            <v>8719924037437</v>
          </cell>
          <cell r="AN3242" t="str">
            <v>95030039</v>
          </cell>
          <cell r="AO3242" t="str">
            <v>Embroidery set</v>
          </cell>
        </row>
        <row r="3243">
          <cell r="A3243" t="str">
            <v>E522391</v>
          </cell>
          <cell r="B3243" t="str">
            <v>Motoriekbord, cijfers</v>
          </cell>
          <cell r="C3243" t="str">
            <v>Educo</v>
          </cell>
          <cell r="D3243" t="str">
            <v>E522391</v>
          </cell>
          <cell r="E3243" t="str">
            <v/>
          </cell>
          <cell r="F3243" t="str">
            <v/>
          </cell>
          <cell r="G3243" t="str">
            <v>E522391</v>
          </cell>
          <cell r="H3243" t="str">
            <v/>
          </cell>
          <cell r="I3243" t="str">
            <v/>
          </cell>
          <cell r="J3243" t="str">
            <v>E522391</v>
          </cell>
          <cell r="K3243" t="str">
            <v/>
          </cell>
          <cell r="L3243" t="str">
            <v/>
          </cell>
          <cell r="M3243" t="e">
            <v>#N/A</v>
          </cell>
          <cell r="N3243" t="e">
            <v>#N/A</v>
          </cell>
          <cell r="O3243" t="e">
            <v>#N/A</v>
          </cell>
          <cell r="P3243" t="str">
            <v>4200</v>
          </cell>
          <cell r="Q3243" t="str">
            <v>CN</v>
          </cell>
          <cell r="R3243" t="str">
            <v>CHN</v>
          </cell>
          <cell r="S3243" t="str">
            <v>China</v>
          </cell>
          <cell r="T3243">
            <v>1.83</v>
          </cell>
          <cell r="U3243">
            <v>2.08</v>
          </cell>
          <cell r="V3243">
            <v>500</v>
          </cell>
          <cell r="W3243">
            <v>500</v>
          </cell>
          <cell r="X3243" t="str">
            <v>Pcs.</v>
          </cell>
          <cell r="Y3243" t="str">
            <v>3</v>
          </cell>
          <cell r="Z3243">
            <v>0</v>
          </cell>
          <cell r="AA3243">
            <v>20.149999999999999</v>
          </cell>
          <cell r="AB3243">
            <v>57.67</v>
          </cell>
          <cell r="AC3243">
            <v>0</v>
          </cell>
          <cell r="AD3243">
            <v>0</v>
          </cell>
          <cell r="AE3243">
            <v>61.71</v>
          </cell>
          <cell r="AF3243">
            <v>0</v>
          </cell>
          <cell r="AG3243">
            <v>57.67</v>
          </cell>
          <cell r="AH3243">
            <v>61.71</v>
          </cell>
          <cell r="AI3243">
            <v>1</v>
          </cell>
          <cell r="AJ3243" t="str">
            <v>380</v>
          </cell>
          <cell r="AK3243" t="str">
            <v>380</v>
          </cell>
          <cell r="AL3243" t="str">
            <v>45</v>
          </cell>
          <cell r="AM3243" t="str">
            <v>8719924037444</v>
          </cell>
          <cell r="AN3243" t="str">
            <v>95030039</v>
          </cell>
          <cell r="AO3243" t="str">
            <v>Motor skills board - numbers</v>
          </cell>
        </row>
        <row r="3244">
          <cell r="A3244" t="str">
            <v>E522392</v>
          </cell>
          <cell r="B3244" t="str">
            <v>Motoriekbord, schrijfpatronen 1</v>
          </cell>
          <cell r="C3244" t="str">
            <v>Educo</v>
          </cell>
          <cell r="D3244" t="str">
            <v>E522392</v>
          </cell>
          <cell r="E3244" t="str">
            <v/>
          </cell>
          <cell r="F3244" t="str">
            <v/>
          </cell>
          <cell r="G3244" t="str">
            <v>E522392</v>
          </cell>
          <cell r="H3244" t="str">
            <v/>
          </cell>
          <cell r="I3244" t="str">
            <v/>
          </cell>
          <cell r="J3244" t="str">
            <v>E522392</v>
          </cell>
          <cell r="K3244" t="str">
            <v/>
          </cell>
          <cell r="L3244" t="str">
            <v/>
          </cell>
          <cell r="M3244" t="e">
            <v>#N/A</v>
          </cell>
          <cell r="N3244" t="e">
            <v>#N/A</v>
          </cell>
          <cell r="O3244" t="e">
            <v>#N/A</v>
          </cell>
          <cell r="P3244" t="str">
            <v>4210</v>
          </cell>
          <cell r="Q3244" t="str">
            <v>CN</v>
          </cell>
          <cell r="R3244" t="str">
            <v>CHN</v>
          </cell>
          <cell r="S3244" t="str">
            <v>China</v>
          </cell>
          <cell r="T3244">
            <v>1.83</v>
          </cell>
          <cell r="U3244">
            <v>2.08</v>
          </cell>
          <cell r="V3244">
            <v>800</v>
          </cell>
          <cell r="W3244">
            <v>800</v>
          </cell>
          <cell r="X3244" t="str">
            <v>Pcs.</v>
          </cell>
          <cell r="Y3244" t="str">
            <v>3</v>
          </cell>
          <cell r="Z3244">
            <v>0</v>
          </cell>
          <cell r="AA3244">
            <v>19.149999999999999</v>
          </cell>
          <cell r="AB3244">
            <v>57.67</v>
          </cell>
          <cell r="AC3244">
            <v>0</v>
          </cell>
          <cell r="AD3244">
            <v>0</v>
          </cell>
          <cell r="AE3244">
            <v>61.71</v>
          </cell>
          <cell r="AF3244">
            <v>0</v>
          </cell>
          <cell r="AG3244">
            <v>57.67</v>
          </cell>
          <cell r="AH3244">
            <v>61.71</v>
          </cell>
          <cell r="AI3244">
            <v>1</v>
          </cell>
          <cell r="AJ3244" t="str">
            <v>380</v>
          </cell>
          <cell r="AK3244" t="str">
            <v>380</v>
          </cell>
          <cell r="AL3244" t="str">
            <v>45</v>
          </cell>
          <cell r="AM3244" t="str">
            <v>8719924037451</v>
          </cell>
          <cell r="AN3244" t="str">
            <v>95030039</v>
          </cell>
          <cell r="AO3244" t="str">
            <v>Motor skills boards - Pattern 1</v>
          </cell>
        </row>
        <row r="3245">
          <cell r="A3245" t="str">
            <v>E522393</v>
          </cell>
          <cell r="B3245" t="str">
            <v>Motoriekbord, schrijfpatronen 2</v>
          </cell>
          <cell r="C3245" t="str">
            <v>Educo</v>
          </cell>
          <cell r="D3245" t="str">
            <v>E522393</v>
          </cell>
          <cell r="E3245" t="str">
            <v/>
          </cell>
          <cell r="F3245" t="str">
            <v/>
          </cell>
          <cell r="G3245" t="str">
            <v>E522393</v>
          </cell>
          <cell r="H3245" t="str">
            <v/>
          </cell>
          <cell r="I3245" t="str">
            <v/>
          </cell>
          <cell r="J3245" t="str">
            <v>E522393</v>
          </cell>
          <cell r="K3245" t="str">
            <v/>
          </cell>
          <cell r="L3245" t="str">
            <v/>
          </cell>
          <cell r="M3245" t="e">
            <v>#N/A</v>
          </cell>
          <cell r="N3245" t="e">
            <v>#N/A</v>
          </cell>
          <cell r="O3245" t="e">
            <v>#N/A</v>
          </cell>
          <cell r="P3245" t="str">
            <v>4210</v>
          </cell>
          <cell r="Q3245" t="str">
            <v>CN</v>
          </cell>
          <cell r="R3245" t="str">
            <v>CHN</v>
          </cell>
          <cell r="S3245" t="str">
            <v>China</v>
          </cell>
          <cell r="T3245">
            <v>1.83</v>
          </cell>
          <cell r="U3245">
            <v>2.08</v>
          </cell>
          <cell r="V3245">
            <v>800</v>
          </cell>
          <cell r="W3245">
            <v>800</v>
          </cell>
          <cell r="X3245" t="str">
            <v>Pcs.</v>
          </cell>
          <cell r="Y3245" t="str">
            <v>3</v>
          </cell>
          <cell r="Z3245">
            <v>0</v>
          </cell>
          <cell r="AA3245">
            <v>18.79</v>
          </cell>
          <cell r="AB3245">
            <v>57.67</v>
          </cell>
          <cell r="AC3245">
            <v>0</v>
          </cell>
          <cell r="AD3245">
            <v>0</v>
          </cell>
          <cell r="AE3245">
            <v>61.71</v>
          </cell>
          <cell r="AF3245">
            <v>0</v>
          </cell>
          <cell r="AG3245">
            <v>57.67</v>
          </cell>
          <cell r="AH3245">
            <v>61.71</v>
          </cell>
          <cell r="AI3245">
            <v>1</v>
          </cell>
          <cell r="AJ3245" t="str">
            <v>380</v>
          </cell>
          <cell r="AK3245" t="str">
            <v>380</v>
          </cell>
          <cell r="AL3245" t="str">
            <v>45</v>
          </cell>
          <cell r="AM3245" t="str">
            <v>8719924037468</v>
          </cell>
          <cell r="AN3245" t="str">
            <v>95030039</v>
          </cell>
          <cell r="AO3245" t="str">
            <v>Motor skills boards - Pattern 2</v>
          </cell>
        </row>
        <row r="3246">
          <cell r="A3246" t="str">
            <v>E522394</v>
          </cell>
          <cell r="B3246" t="str">
            <v>Motoriekbord - figuren</v>
          </cell>
          <cell r="C3246" t="str">
            <v>Educo</v>
          </cell>
          <cell r="D3246" t="str">
            <v>E522394</v>
          </cell>
          <cell r="E3246" t="str">
            <v/>
          </cell>
          <cell r="F3246" t="str">
            <v/>
          </cell>
          <cell r="G3246" t="str">
            <v>E522394</v>
          </cell>
          <cell r="H3246" t="str">
            <v/>
          </cell>
          <cell r="I3246" t="str">
            <v/>
          </cell>
          <cell r="J3246" t="str">
            <v>E522394</v>
          </cell>
          <cell r="K3246" t="str">
            <v/>
          </cell>
          <cell r="L3246" t="str">
            <v/>
          </cell>
          <cell r="M3246" t="e">
            <v>#N/A</v>
          </cell>
          <cell r="N3246" t="e">
            <v>#N/A</v>
          </cell>
          <cell r="O3246" t="e">
            <v>#N/A</v>
          </cell>
          <cell r="P3246" t="str">
            <v>4210</v>
          </cell>
          <cell r="Q3246" t="str">
            <v>CN</v>
          </cell>
          <cell r="R3246" t="str">
            <v>CHN</v>
          </cell>
          <cell r="S3246" t="str">
            <v>China</v>
          </cell>
          <cell r="T3246">
            <v>1.83</v>
          </cell>
          <cell r="U3246">
            <v>2.08</v>
          </cell>
          <cell r="V3246">
            <v>500</v>
          </cell>
          <cell r="W3246">
            <v>500</v>
          </cell>
          <cell r="X3246" t="str">
            <v>Pcs.</v>
          </cell>
          <cell r="Y3246" t="str">
            <v>3</v>
          </cell>
          <cell r="Z3246">
            <v>0</v>
          </cell>
          <cell r="AA3246">
            <v>20.149999999999999</v>
          </cell>
          <cell r="AB3246">
            <v>57.67</v>
          </cell>
          <cell r="AC3246">
            <v>0</v>
          </cell>
          <cell r="AD3246">
            <v>0</v>
          </cell>
          <cell r="AE3246">
            <v>61.71</v>
          </cell>
          <cell r="AF3246">
            <v>0</v>
          </cell>
          <cell r="AG3246">
            <v>57.67</v>
          </cell>
          <cell r="AH3246">
            <v>61.71</v>
          </cell>
          <cell r="AI3246">
            <v>1</v>
          </cell>
          <cell r="AJ3246" t="str">
            <v>380</v>
          </cell>
          <cell r="AK3246" t="str">
            <v>380</v>
          </cell>
          <cell r="AL3246" t="str">
            <v>45</v>
          </cell>
          <cell r="AM3246" t="str">
            <v>8719924037475</v>
          </cell>
          <cell r="AN3246" t="str">
            <v>95030039</v>
          </cell>
          <cell r="AO3246" t="str">
            <v>Motor skills board - shapes</v>
          </cell>
        </row>
        <row r="3247">
          <cell r="A3247" t="str">
            <v>904641</v>
          </cell>
          <cell r="B3247" t="str">
            <v>Stoplicht</v>
          </cell>
          <cell r="C3247" t="str">
            <v>Private Label</v>
          </cell>
          <cell r="D3247" t="str">
            <v/>
          </cell>
          <cell r="E3247" t="str">
            <v/>
          </cell>
          <cell r="F3247" t="str">
            <v/>
          </cell>
          <cell r="G3247" t="str">
            <v/>
          </cell>
          <cell r="H3247" t="str">
            <v/>
          </cell>
          <cell r="I3247" t="str">
            <v/>
          </cell>
          <cell r="J3247" t="str">
            <v/>
          </cell>
          <cell r="K3247" t="str">
            <v/>
          </cell>
          <cell r="L3247" t="str">
            <v/>
          </cell>
          <cell r="M3247" t="e">
            <v>#N/A</v>
          </cell>
          <cell r="N3247" t="e">
            <v>#N/A</v>
          </cell>
          <cell r="O3247" t="e">
            <v>#N/A</v>
          </cell>
          <cell r="P3247" t="str">
            <v>5500</v>
          </cell>
          <cell r="Q3247" t="str">
            <v>RO</v>
          </cell>
          <cell r="R3247" t="str">
            <v>ROU</v>
          </cell>
          <cell r="S3247" t="str">
            <v>Romania</v>
          </cell>
          <cell r="T3247">
            <v>0</v>
          </cell>
          <cell r="U3247">
            <v>0</v>
          </cell>
          <cell r="V3247">
            <v>250</v>
          </cell>
          <cell r="W3247">
            <v>250</v>
          </cell>
          <cell r="X3247" t="str">
            <v>Pcs.</v>
          </cell>
          <cell r="Y3247" t="str">
            <v>3</v>
          </cell>
          <cell r="Z3247">
            <v>0</v>
          </cell>
          <cell r="AA3247">
            <v>15</v>
          </cell>
          <cell r="AB3247">
            <v>18.5</v>
          </cell>
          <cell r="AC3247">
            <v>0</v>
          </cell>
          <cell r="AD3247">
            <v>0</v>
          </cell>
          <cell r="AE3247">
            <v>0</v>
          </cell>
          <cell r="AF3247">
            <v>0</v>
          </cell>
          <cell r="AG3247">
            <v>0</v>
          </cell>
          <cell r="AH3247">
            <v>0</v>
          </cell>
          <cell r="AI3247">
            <v>1</v>
          </cell>
          <cell r="AJ3247" t="str">
            <v/>
          </cell>
          <cell r="AK3247" t="str">
            <v/>
          </cell>
          <cell r="AL3247" t="str">
            <v/>
          </cell>
          <cell r="AM3247" t="str">
            <v/>
          </cell>
          <cell r="AN3247" t="str">
            <v>95030039</v>
          </cell>
          <cell r="AO3247" t="str">
            <v>Stoplicht</v>
          </cell>
        </row>
        <row r="3248">
          <cell r="A3248" t="str">
            <v>912400</v>
          </cell>
          <cell r="B3248" t="str">
            <v>Blokje met Gewichten</v>
          </cell>
          <cell r="C3248" t="str">
            <v>Nienhuis</v>
          </cell>
          <cell r="D3248" t="str">
            <v/>
          </cell>
          <cell r="E3248" t="str">
            <v/>
          </cell>
          <cell r="F3248" t="str">
            <v/>
          </cell>
          <cell r="G3248" t="str">
            <v/>
          </cell>
          <cell r="H3248" t="str">
            <v/>
          </cell>
          <cell r="I3248" t="str">
            <v/>
          </cell>
          <cell r="J3248" t="str">
            <v/>
          </cell>
          <cell r="K3248" t="str">
            <v/>
          </cell>
          <cell r="L3248" t="str">
            <v/>
          </cell>
          <cell r="M3248" t="str">
            <v>912400</v>
          </cell>
          <cell r="N3248" t="str">
            <v>912400</v>
          </cell>
          <cell r="O3248" t="str">
            <v>912400</v>
          </cell>
          <cell r="P3248" t="str">
            <v>3900</v>
          </cell>
          <cell r="Q3248" t="str">
            <v>LK</v>
          </cell>
          <cell r="R3248" t="str">
            <v>LKA</v>
          </cell>
          <cell r="S3248" t="str">
            <v>Sri Lanka</v>
          </cell>
          <cell r="T3248">
            <v>0.5</v>
          </cell>
          <cell r="U3248">
            <v>0.59</v>
          </cell>
          <cell r="V3248">
            <v>200</v>
          </cell>
          <cell r="W3248">
            <v>200</v>
          </cell>
          <cell r="X3248" t="str">
            <v>Pcs.</v>
          </cell>
          <cell r="Y3248" t="str">
            <v>3</v>
          </cell>
          <cell r="Z3248">
            <v>21.68</v>
          </cell>
          <cell r="AA3248">
            <v>19.22</v>
          </cell>
          <cell r="AB3248">
            <v>101.27</v>
          </cell>
          <cell r="AC3248">
            <v>105.32</v>
          </cell>
          <cell r="AD3248">
            <v>0</v>
          </cell>
          <cell r="AE3248">
            <v>0</v>
          </cell>
          <cell r="AF3248">
            <v>0</v>
          </cell>
          <cell r="AG3248">
            <v>0</v>
          </cell>
          <cell r="AH3248">
            <v>105.32</v>
          </cell>
          <cell r="AI3248">
            <v>1</v>
          </cell>
          <cell r="AJ3248" t="str">
            <v>330</v>
          </cell>
          <cell r="AK3248" t="str">
            <v>50</v>
          </cell>
          <cell r="AL3248" t="str">
            <v>30</v>
          </cell>
          <cell r="AM3248" t="str">
            <v>8719924031152</v>
          </cell>
          <cell r="AN3248" t="str">
            <v>95030039</v>
          </cell>
          <cell r="AO3248" t="str">
            <v>10 Weights In Wooden Storage Block</v>
          </cell>
        </row>
        <row r="3249">
          <cell r="A3249" t="str">
            <v>912900</v>
          </cell>
          <cell r="B3249" t="str">
            <v>Houten Weegschaal</v>
          </cell>
          <cell r="C3249" t="str">
            <v>Nienhuis</v>
          </cell>
          <cell r="D3249" t="str">
            <v/>
          </cell>
          <cell r="E3249" t="str">
            <v/>
          </cell>
          <cell r="F3249" t="str">
            <v/>
          </cell>
          <cell r="G3249" t="str">
            <v/>
          </cell>
          <cell r="H3249" t="str">
            <v/>
          </cell>
          <cell r="I3249" t="str">
            <v/>
          </cell>
          <cell r="J3249" t="str">
            <v/>
          </cell>
          <cell r="K3249" t="str">
            <v/>
          </cell>
          <cell r="L3249" t="str">
            <v/>
          </cell>
          <cell r="M3249" t="str">
            <v>912900</v>
          </cell>
          <cell r="N3249" t="str">
            <v>912900</v>
          </cell>
          <cell r="O3249" t="str">
            <v>912900</v>
          </cell>
          <cell r="P3249" t="str">
            <v>3900</v>
          </cell>
          <cell r="Q3249" t="str">
            <v>LK</v>
          </cell>
          <cell r="R3249" t="str">
            <v>LKA</v>
          </cell>
          <cell r="S3249" t="str">
            <v>Sri Lanka</v>
          </cell>
          <cell r="T3249">
            <v>1.6</v>
          </cell>
          <cell r="U3249">
            <v>1.82</v>
          </cell>
          <cell r="V3249">
            <v>250</v>
          </cell>
          <cell r="W3249">
            <v>250</v>
          </cell>
          <cell r="X3249" t="str">
            <v>Pcs.</v>
          </cell>
          <cell r="Y3249" t="str">
            <v>3</v>
          </cell>
          <cell r="Z3249">
            <v>45.77</v>
          </cell>
          <cell r="AA3249">
            <v>41.41</v>
          </cell>
          <cell r="AB3249">
            <v>160.83000000000001</v>
          </cell>
          <cell r="AC3249">
            <v>167.26</v>
          </cell>
          <cell r="AD3249">
            <v>0</v>
          </cell>
          <cell r="AE3249">
            <v>0</v>
          </cell>
          <cell r="AF3249">
            <v>0</v>
          </cell>
          <cell r="AG3249">
            <v>0</v>
          </cell>
          <cell r="AH3249">
            <v>167.26</v>
          </cell>
          <cell r="AI3249">
            <v>1</v>
          </cell>
          <cell r="AJ3249" t="str">
            <v>770</v>
          </cell>
          <cell r="AK3249" t="str">
            <v>150</v>
          </cell>
          <cell r="AL3249" t="str">
            <v>70</v>
          </cell>
          <cell r="AM3249" t="str">
            <v>8719924031169</v>
          </cell>
          <cell r="AN3249" t="str">
            <v>95030039</v>
          </cell>
          <cell r="AO3249" t="str">
            <v>Small Wooden Scale</v>
          </cell>
        </row>
        <row r="3250">
          <cell r="A3250" t="str">
            <v>915700</v>
          </cell>
          <cell r="B3250" t="str">
            <v>Onderlegger metalen inlegfiguren 14x14cm</v>
          </cell>
          <cell r="C3250" t="str">
            <v>Nienhuis</v>
          </cell>
          <cell r="D3250" t="str">
            <v/>
          </cell>
          <cell r="E3250" t="str">
            <v/>
          </cell>
          <cell r="F3250" t="str">
            <v/>
          </cell>
          <cell r="G3250" t="str">
            <v/>
          </cell>
          <cell r="H3250" t="str">
            <v/>
          </cell>
          <cell r="I3250" t="str">
            <v/>
          </cell>
          <cell r="J3250" t="str">
            <v/>
          </cell>
          <cell r="K3250" t="str">
            <v/>
          </cell>
          <cell r="L3250" t="str">
            <v/>
          </cell>
          <cell r="M3250" t="str">
            <v>915700</v>
          </cell>
          <cell r="N3250" t="str">
            <v>915700</v>
          </cell>
          <cell r="O3250" t="str">
            <v>915700</v>
          </cell>
          <cell r="P3250" t="str">
            <v>3900</v>
          </cell>
          <cell r="Q3250" t="str">
            <v>LK</v>
          </cell>
          <cell r="R3250" t="str">
            <v>LKA</v>
          </cell>
          <cell r="S3250" t="str">
            <v>Sri Lanka</v>
          </cell>
          <cell r="T3250">
            <v>0.1</v>
          </cell>
          <cell r="U3250">
            <v>0.1</v>
          </cell>
          <cell r="V3250">
            <v>600</v>
          </cell>
          <cell r="W3250">
            <v>600</v>
          </cell>
          <cell r="X3250" t="str">
            <v>Pcs.</v>
          </cell>
          <cell r="Y3250" t="str">
            <v>3</v>
          </cell>
          <cell r="Z3250">
            <v>0</v>
          </cell>
          <cell r="AA3250">
            <v>2.29</v>
          </cell>
          <cell r="AB3250">
            <v>8.1</v>
          </cell>
          <cell r="AC3250">
            <v>8.42</v>
          </cell>
          <cell r="AD3250">
            <v>0</v>
          </cell>
          <cell r="AE3250">
            <v>0</v>
          </cell>
          <cell r="AF3250">
            <v>0</v>
          </cell>
          <cell r="AG3250">
            <v>0</v>
          </cell>
          <cell r="AH3250">
            <v>8.42</v>
          </cell>
          <cell r="AI3250">
            <v>1</v>
          </cell>
          <cell r="AJ3250" t="str">
            <v>140</v>
          </cell>
          <cell r="AK3250" t="str">
            <v>140</v>
          </cell>
          <cell r="AL3250" t="str">
            <v>10</v>
          </cell>
          <cell r="AM3250" t="str">
            <v>8719924031176</v>
          </cell>
          <cell r="AN3250" t="str">
            <v>95030039</v>
          </cell>
          <cell r="AO3250" t="str">
            <v>Rubber Desk Top Pad: 14 x 14 cm</v>
          </cell>
        </row>
        <row r="3251">
          <cell r="A3251" t="str">
            <v>924200</v>
          </cell>
          <cell r="B3251" t="str">
            <v>Kleurenfoto Maria Montessori: A4</v>
          </cell>
          <cell r="C3251" t="str">
            <v>Nienhuis</v>
          </cell>
          <cell r="D3251" t="str">
            <v/>
          </cell>
          <cell r="E3251" t="str">
            <v/>
          </cell>
          <cell r="F3251" t="str">
            <v/>
          </cell>
          <cell r="G3251" t="str">
            <v/>
          </cell>
          <cell r="H3251" t="str">
            <v/>
          </cell>
          <cell r="I3251" t="str">
            <v/>
          </cell>
          <cell r="J3251" t="str">
            <v/>
          </cell>
          <cell r="K3251" t="str">
            <v/>
          </cell>
          <cell r="L3251" t="str">
            <v/>
          </cell>
          <cell r="M3251" t="str">
            <v>924200</v>
          </cell>
          <cell r="N3251" t="str">
            <v>924200</v>
          </cell>
          <cell r="O3251" t="str">
            <v>924200</v>
          </cell>
          <cell r="P3251" t="str">
            <v>3900</v>
          </cell>
          <cell r="Q3251" t="str">
            <v>LK</v>
          </cell>
          <cell r="R3251" t="str">
            <v>LKA</v>
          </cell>
          <cell r="S3251" t="str">
            <v>Sri Lanka</v>
          </cell>
          <cell r="T3251">
            <v>0.02</v>
          </cell>
          <cell r="U3251">
            <v>0.02</v>
          </cell>
          <cell r="V3251">
            <v>100</v>
          </cell>
          <cell r="W3251">
            <v>100</v>
          </cell>
          <cell r="X3251" t="str">
            <v>Pcs.</v>
          </cell>
          <cell r="Y3251" t="str">
            <v>3</v>
          </cell>
          <cell r="Z3251">
            <v>0.74</v>
          </cell>
          <cell r="AA3251">
            <v>0.84</v>
          </cell>
          <cell r="AB3251">
            <v>10.83</v>
          </cell>
          <cell r="AC3251">
            <v>11.26</v>
          </cell>
          <cell r="AD3251">
            <v>0</v>
          </cell>
          <cell r="AE3251">
            <v>0</v>
          </cell>
          <cell r="AF3251">
            <v>0</v>
          </cell>
          <cell r="AG3251">
            <v>0</v>
          </cell>
          <cell r="AH3251">
            <v>11.26</v>
          </cell>
          <cell r="AI3251">
            <v>1</v>
          </cell>
          <cell r="AJ3251" t="str">
            <v>240</v>
          </cell>
          <cell r="AK3251" t="str">
            <v>300</v>
          </cell>
          <cell r="AL3251" t="str">
            <v>10</v>
          </cell>
          <cell r="AM3251" t="str">
            <v>8719924031183</v>
          </cell>
          <cell r="AN3251" t="str">
            <v>95030039</v>
          </cell>
          <cell r="AO3251" t="str">
            <v>Color Photo - Maria Montessori: A4 (8.3 x 11.7 in)</v>
          </cell>
        </row>
        <row r="3252">
          <cell r="A3252" t="str">
            <v>924600</v>
          </cell>
          <cell r="B3252" t="str">
            <v>Kleurenfoto Maria Montessori: A3</v>
          </cell>
          <cell r="C3252" t="str">
            <v>Nienhuis</v>
          </cell>
          <cell r="D3252" t="str">
            <v/>
          </cell>
          <cell r="E3252" t="str">
            <v/>
          </cell>
          <cell r="F3252" t="str">
            <v/>
          </cell>
          <cell r="G3252" t="str">
            <v/>
          </cell>
          <cell r="H3252" t="str">
            <v/>
          </cell>
          <cell r="I3252" t="str">
            <v/>
          </cell>
          <cell r="J3252" t="str">
            <v/>
          </cell>
          <cell r="K3252" t="str">
            <v/>
          </cell>
          <cell r="L3252" t="str">
            <v/>
          </cell>
          <cell r="M3252" t="str">
            <v>924600</v>
          </cell>
          <cell r="N3252" t="str">
            <v>924600</v>
          </cell>
          <cell r="O3252" t="str">
            <v>924600</v>
          </cell>
          <cell r="P3252" t="str">
            <v>3900</v>
          </cell>
          <cell r="Q3252" t="str">
            <v>LK</v>
          </cell>
          <cell r="R3252" t="str">
            <v>LKA</v>
          </cell>
          <cell r="S3252" t="str">
            <v>Sri Lanka</v>
          </cell>
          <cell r="T3252">
            <v>0.02</v>
          </cell>
          <cell r="U3252">
            <v>0.02</v>
          </cell>
          <cell r="V3252">
            <v>100</v>
          </cell>
          <cell r="W3252">
            <v>100</v>
          </cell>
          <cell r="X3252" t="str">
            <v>Pcs.</v>
          </cell>
          <cell r="Y3252" t="str">
            <v>3</v>
          </cell>
          <cell r="Z3252">
            <v>1.1399999999999999</v>
          </cell>
          <cell r="AA3252">
            <v>1.3</v>
          </cell>
          <cell r="AB3252">
            <v>10.83</v>
          </cell>
          <cell r="AC3252">
            <v>11.26</v>
          </cell>
          <cell r="AD3252">
            <v>0</v>
          </cell>
          <cell r="AE3252">
            <v>0</v>
          </cell>
          <cell r="AF3252">
            <v>0</v>
          </cell>
          <cell r="AG3252">
            <v>0</v>
          </cell>
          <cell r="AH3252">
            <v>11.26</v>
          </cell>
          <cell r="AI3252">
            <v>1</v>
          </cell>
          <cell r="AJ3252" t="str">
            <v>240</v>
          </cell>
          <cell r="AK3252" t="str">
            <v>300</v>
          </cell>
          <cell r="AL3252" t="str">
            <v>10</v>
          </cell>
          <cell r="AM3252" t="str">
            <v>8719924031190</v>
          </cell>
          <cell r="AN3252" t="str">
            <v>95030039</v>
          </cell>
          <cell r="AO3252" t="str">
            <v>Color Photo - Maria Montessori: A3 (11.7 x 16.5 in)</v>
          </cell>
        </row>
        <row r="3253">
          <cell r="A3253" t="str">
            <v>925100</v>
          </cell>
          <cell r="B3253" t="str">
            <v>Anniversary Pyramid</v>
          </cell>
          <cell r="C3253" t="str">
            <v>Private Label</v>
          </cell>
          <cell r="D3253" t="str">
            <v/>
          </cell>
          <cell r="E3253" t="str">
            <v/>
          </cell>
          <cell r="F3253" t="str">
            <v/>
          </cell>
          <cell r="G3253" t="str">
            <v/>
          </cell>
          <cell r="H3253" t="str">
            <v/>
          </cell>
          <cell r="I3253" t="str">
            <v/>
          </cell>
          <cell r="J3253" t="str">
            <v/>
          </cell>
          <cell r="K3253" t="str">
            <v/>
          </cell>
          <cell r="L3253" t="str">
            <v/>
          </cell>
          <cell r="M3253" t="e">
            <v>#N/A</v>
          </cell>
          <cell r="N3253" t="e">
            <v>#N/A</v>
          </cell>
          <cell r="O3253" t="e">
            <v>#N/A</v>
          </cell>
          <cell r="P3253" t="str">
            <v>5500</v>
          </cell>
          <cell r="Q3253" t="str">
            <v>LK</v>
          </cell>
          <cell r="R3253" t="str">
            <v>LKA</v>
          </cell>
          <cell r="S3253" t="str">
            <v>Sri Lanka</v>
          </cell>
          <cell r="T3253">
            <v>0</v>
          </cell>
          <cell r="U3253">
            <v>0</v>
          </cell>
          <cell r="V3253">
            <v>350</v>
          </cell>
          <cell r="W3253">
            <v>350</v>
          </cell>
          <cell r="X3253" t="str">
            <v>Pcs.</v>
          </cell>
          <cell r="Y3253" t="str">
            <v>3</v>
          </cell>
          <cell r="Z3253">
            <v>0</v>
          </cell>
          <cell r="AA3253">
            <v>1.95</v>
          </cell>
          <cell r="AB3253">
            <v>1.95</v>
          </cell>
          <cell r="AC3253">
            <v>0</v>
          </cell>
          <cell r="AD3253">
            <v>0</v>
          </cell>
          <cell r="AE3253">
            <v>0</v>
          </cell>
          <cell r="AF3253">
            <v>0</v>
          </cell>
          <cell r="AG3253">
            <v>0</v>
          </cell>
          <cell r="AH3253">
            <v>0</v>
          </cell>
          <cell r="AI3253">
            <v>1</v>
          </cell>
          <cell r="AJ3253" t="str">
            <v/>
          </cell>
          <cell r="AK3253" t="str">
            <v/>
          </cell>
          <cell r="AL3253" t="str">
            <v/>
          </cell>
          <cell r="AM3253" t="str">
            <v/>
          </cell>
          <cell r="AN3253" t="str">
            <v/>
          </cell>
        </row>
        <row r="3254">
          <cell r="A3254" t="str">
            <v>950010</v>
          </cell>
          <cell r="B3254" t="str">
            <v>Bottle: Pink</v>
          </cell>
          <cell r="C3254" t="str">
            <v>Private Label</v>
          </cell>
          <cell r="D3254" t="str">
            <v/>
          </cell>
          <cell r="E3254" t="str">
            <v/>
          </cell>
          <cell r="F3254" t="str">
            <v/>
          </cell>
          <cell r="G3254" t="str">
            <v/>
          </cell>
          <cell r="H3254" t="str">
            <v/>
          </cell>
          <cell r="I3254" t="str">
            <v/>
          </cell>
          <cell r="J3254" t="str">
            <v/>
          </cell>
          <cell r="K3254" t="str">
            <v/>
          </cell>
          <cell r="L3254" t="str">
            <v/>
          </cell>
          <cell r="M3254" t="e">
            <v>#N/A</v>
          </cell>
          <cell r="N3254" t="e">
            <v>#N/A</v>
          </cell>
          <cell r="O3254" t="e">
            <v>#N/A</v>
          </cell>
          <cell r="P3254" t="str">
            <v>5500</v>
          </cell>
          <cell r="Q3254" t="str">
            <v>LK</v>
          </cell>
          <cell r="R3254" t="str">
            <v>LKA</v>
          </cell>
          <cell r="S3254" t="str">
            <v>Sri Lanka</v>
          </cell>
          <cell r="T3254">
            <v>0</v>
          </cell>
          <cell r="U3254">
            <v>0</v>
          </cell>
          <cell r="V3254">
            <v>20</v>
          </cell>
          <cell r="W3254">
            <v>20</v>
          </cell>
          <cell r="X3254" t="str">
            <v>Pcs.</v>
          </cell>
          <cell r="Y3254" t="str">
            <v>3</v>
          </cell>
          <cell r="Z3254">
            <v>0</v>
          </cell>
          <cell r="AA3254">
            <v>2.35</v>
          </cell>
          <cell r="AB3254">
            <v>0</v>
          </cell>
          <cell r="AC3254">
            <v>0</v>
          </cell>
          <cell r="AD3254">
            <v>0</v>
          </cell>
          <cell r="AE3254">
            <v>0</v>
          </cell>
          <cell r="AF3254">
            <v>0</v>
          </cell>
          <cell r="AG3254">
            <v>0</v>
          </cell>
          <cell r="AH3254">
            <v>0</v>
          </cell>
          <cell r="AI3254">
            <v>1</v>
          </cell>
          <cell r="AJ3254" t="str">
            <v/>
          </cell>
          <cell r="AK3254" t="str">
            <v/>
          </cell>
          <cell r="AL3254" t="str">
            <v/>
          </cell>
          <cell r="AM3254" t="str">
            <v/>
          </cell>
          <cell r="AN3254" t="str">
            <v/>
          </cell>
        </row>
        <row r="3255">
          <cell r="A3255" t="str">
            <v>950100</v>
          </cell>
          <cell r="B3255" t="str">
            <v>Bottle: Red</v>
          </cell>
          <cell r="C3255" t="str">
            <v>Private Label</v>
          </cell>
          <cell r="D3255" t="str">
            <v/>
          </cell>
          <cell r="E3255" t="str">
            <v/>
          </cell>
          <cell r="F3255" t="str">
            <v/>
          </cell>
          <cell r="G3255" t="str">
            <v/>
          </cell>
          <cell r="H3255" t="str">
            <v/>
          </cell>
          <cell r="I3255" t="str">
            <v/>
          </cell>
          <cell r="J3255" t="str">
            <v/>
          </cell>
          <cell r="K3255" t="str">
            <v/>
          </cell>
          <cell r="L3255" t="str">
            <v/>
          </cell>
          <cell r="M3255" t="e">
            <v>#N/A</v>
          </cell>
          <cell r="N3255" t="e">
            <v>#N/A</v>
          </cell>
          <cell r="O3255" t="e">
            <v>#N/A</v>
          </cell>
          <cell r="P3255" t="str">
            <v>5500</v>
          </cell>
          <cell r="Q3255" t="str">
            <v>LK</v>
          </cell>
          <cell r="R3255" t="str">
            <v>LKA</v>
          </cell>
          <cell r="S3255" t="str">
            <v>Sri Lanka</v>
          </cell>
          <cell r="T3255">
            <v>0</v>
          </cell>
          <cell r="U3255">
            <v>0</v>
          </cell>
          <cell r="V3255">
            <v>20</v>
          </cell>
          <cell r="W3255">
            <v>20</v>
          </cell>
          <cell r="X3255" t="str">
            <v>Pcs.</v>
          </cell>
          <cell r="Y3255" t="str">
            <v>3</v>
          </cell>
          <cell r="Z3255">
            <v>0</v>
          </cell>
          <cell r="AA3255">
            <v>2.4</v>
          </cell>
          <cell r="AB3255">
            <v>0</v>
          </cell>
          <cell r="AC3255">
            <v>0</v>
          </cell>
          <cell r="AD3255">
            <v>0</v>
          </cell>
          <cell r="AE3255">
            <v>0</v>
          </cell>
          <cell r="AF3255">
            <v>0</v>
          </cell>
          <cell r="AG3255">
            <v>0</v>
          </cell>
          <cell r="AH3255">
            <v>0</v>
          </cell>
          <cell r="AI3255">
            <v>1</v>
          </cell>
          <cell r="AJ3255" t="str">
            <v/>
          </cell>
          <cell r="AK3255" t="str">
            <v/>
          </cell>
          <cell r="AL3255" t="str">
            <v/>
          </cell>
          <cell r="AM3255" t="str">
            <v/>
          </cell>
          <cell r="AN3255" t="str">
            <v/>
          </cell>
        </row>
        <row r="3256">
          <cell r="A3256" t="str">
            <v>950200</v>
          </cell>
          <cell r="B3256" t="str">
            <v>Bottle: Yellow</v>
          </cell>
          <cell r="C3256" t="str">
            <v>Private Label</v>
          </cell>
          <cell r="D3256" t="str">
            <v/>
          </cell>
          <cell r="E3256" t="str">
            <v/>
          </cell>
          <cell r="F3256" t="str">
            <v/>
          </cell>
          <cell r="G3256" t="str">
            <v/>
          </cell>
          <cell r="H3256" t="str">
            <v/>
          </cell>
          <cell r="I3256" t="str">
            <v/>
          </cell>
          <cell r="J3256" t="str">
            <v/>
          </cell>
          <cell r="K3256" t="str">
            <v/>
          </cell>
          <cell r="L3256" t="str">
            <v/>
          </cell>
          <cell r="M3256" t="e">
            <v>#N/A</v>
          </cell>
          <cell r="N3256" t="e">
            <v>#N/A</v>
          </cell>
          <cell r="O3256" t="e">
            <v>#N/A</v>
          </cell>
          <cell r="P3256" t="str">
            <v>5500</v>
          </cell>
          <cell r="Q3256" t="str">
            <v>LK</v>
          </cell>
          <cell r="R3256" t="str">
            <v>LKA</v>
          </cell>
          <cell r="S3256" t="str">
            <v>Sri Lanka</v>
          </cell>
          <cell r="T3256">
            <v>0</v>
          </cell>
          <cell r="U3256">
            <v>0</v>
          </cell>
          <cell r="V3256">
            <v>20</v>
          </cell>
          <cell r="W3256">
            <v>20</v>
          </cell>
          <cell r="X3256" t="str">
            <v>Pcs.</v>
          </cell>
          <cell r="Y3256" t="str">
            <v>3</v>
          </cell>
          <cell r="Z3256">
            <v>0</v>
          </cell>
          <cell r="AA3256">
            <v>2.39</v>
          </cell>
          <cell r="AB3256">
            <v>0</v>
          </cell>
          <cell r="AC3256">
            <v>0</v>
          </cell>
          <cell r="AD3256">
            <v>0</v>
          </cell>
          <cell r="AE3256">
            <v>0</v>
          </cell>
          <cell r="AF3256">
            <v>0</v>
          </cell>
          <cell r="AG3256">
            <v>0</v>
          </cell>
          <cell r="AH3256">
            <v>0</v>
          </cell>
          <cell r="AI3256">
            <v>1</v>
          </cell>
          <cell r="AJ3256" t="str">
            <v/>
          </cell>
          <cell r="AK3256" t="str">
            <v/>
          </cell>
          <cell r="AL3256" t="str">
            <v/>
          </cell>
          <cell r="AM3256" t="str">
            <v/>
          </cell>
          <cell r="AN3256" t="str">
            <v/>
          </cell>
        </row>
        <row r="3257">
          <cell r="A3257" t="str">
            <v>950300</v>
          </cell>
          <cell r="B3257" t="str">
            <v>Bottle: Green</v>
          </cell>
          <cell r="C3257" t="str">
            <v>Private Label</v>
          </cell>
          <cell r="D3257" t="str">
            <v/>
          </cell>
          <cell r="E3257" t="str">
            <v/>
          </cell>
          <cell r="F3257" t="str">
            <v/>
          </cell>
          <cell r="G3257" t="str">
            <v/>
          </cell>
          <cell r="H3257" t="str">
            <v/>
          </cell>
          <cell r="I3257" t="str">
            <v/>
          </cell>
          <cell r="J3257" t="str">
            <v/>
          </cell>
          <cell r="K3257" t="str">
            <v/>
          </cell>
          <cell r="L3257" t="str">
            <v/>
          </cell>
          <cell r="M3257" t="e">
            <v>#N/A</v>
          </cell>
          <cell r="N3257" t="e">
            <v>#N/A</v>
          </cell>
          <cell r="O3257" t="e">
            <v>#N/A</v>
          </cell>
          <cell r="P3257" t="str">
            <v>5500</v>
          </cell>
          <cell r="Q3257" t="str">
            <v>LK</v>
          </cell>
          <cell r="R3257" t="str">
            <v>LKA</v>
          </cell>
          <cell r="S3257" t="str">
            <v>Sri Lanka</v>
          </cell>
          <cell r="T3257">
            <v>0</v>
          </cell>
          <cell r="U3257">
            <v>0</v>
          </cell>
          <cell r="V3257">
            <v>20</v>
          </cell>
          <cell r="W3257">
            <v>20</v>
          </cell>
          <cell r="X3257" t="str">
            <v>Pcs.</v>
          </cell>
          <cell r="Y3257" t="str">
            <v>3</v>
          </cell>
          <cell r="Z3257">
            <v>0</v>
          </cell>
          <cell r="AA3257">
            <v>2.36</v>
          </cell>
          <cell r="AB3257">
            <v>0</v>
          </cell>
          <cell r="AC3257">
            <v>0</v>
          </cell>
          <cell r="AD3257">
            <v>0</v>
          </cell>
          <cell r="AE3257">
            <v>0</v>
          </cell>
          <cell r="AF3257">
            <v>0</v>
          </cell>
          <cell r="AG3257">
            <v>0</v>
          </cell>
          <cell r="AH3257">
            <v>0</v>
          </cell>
          <cell r="AI3257">
            <v>1</v>
          </cell>
          <cell r="AJ3257" t="str">
            <v/>
          </cell>
          <cell r="AK3257" t="str">
            <v/>
          </cell>
          <cell r="AL3257" t="str">
            <v/>
          </cell>
          <cell r="AM3257" t="str">
            <v/>
          </cell>
          <cell r="AN3257" t="str">
            <v/>
          </cell>
        </row>
        <row r="3258">
          <cell r="A3258" t="str">
            <v>950400</v>
          </cell>
          <cell r="B3258" t="str">
            <v>Bottle: Dark Blue</v>
          </cell>
          <cell r="C3258" t="str">
            <v>Private Label</v>
          </cell>
          <cell r="D3258" t="str">
            <v/>
          </cell>
          <cell r="E3258" t="str">
            <v/>
          </cell>
          <cell r="F3258" t="str">
            <v/>
          </cell>
          <cell r="G3258" t="str">
            <v/>
          </cell>
          <cell r="H3258" t="str">
            <v/>
          </cell>
          <cell r="I3258" t="str">
            <v/>
          </cell>
          <cell r="J3258" t="str">
            <v/>
          </cell>
          <cell r="K3258" t="str">
            <v/>
          </cell>
          <cell r="L3258" t="str">
            <v/>
          </cell>
          <cell r="M3258" t="e">
            <v>#N/A</v>
          </cell>
          <cell r="N3258" t="e">
            <v>#N/A</v>
          </cell>
          <cell r="O3258" t="e">
            <v>#N/A</v>
          </cell>
          <cell r="P3258" t="str">
            <v>5500</v>
          </cell>
          <cell r="Q3258" t="str">
            <v>LK</v>
          </cell>
          <cell r="R3258" t="str">
            <v>LKA</v>
          </cell>
          <cell r="S3258" t="str">
            <v>Sri Lanka</v>
          </cell>
          <cell r="T3258">
            <v>0</v>
          </cell>
          <cell r="U3258">
            <v>0</v>
          </cell>
          <cell r="V3258">
            <v>20</v>
          </cell>
          <cell r="W3258">
            <v>20</v>
          </cell>
          <cell r="X3258" t="str">
            <v>Pcs.</v>
          </cell>
          <cell r="Y3258" t="str">
            <v>3</v>
          </cell>
          <cell r="Z3258">
            <v>0</v>
          </cell>
          <cell r="AA3258">
            <v>2.33</v>
          </cell>
          <cell r="AB3258">
            <v>0</v>
          </cell>
          <cell r="AC3258">
            <v>0</v>
          </cell>
          <cell r="AD3258">
            <v>0</v>
          </cell>
          <cell r="AE3258">
            <v>0</v>
          </cell>
          <cell r="AF3258">
            <v>0</v>
          </cell>
          <cell r="AG3258">
            <v>0</v>
          </cell>
          <cell r="AH3258">
            <v>0</v>
          </cell>
          <cell r="AI3258">
            <v>1</v>
          </cell>
          <cell r="AJ3258" t="str">
            <v/>
          </cell>
          <cell r="AK3258" t="str">
            <v/>
          </cell>
          <cell r="AL3258" t="str">
            <v/>
          </cell>
          <cell r="AM3258" t="str">
            <v/>
          </cell>
          <cell r="AN3258" t="str">
            <v/>
          </cell>
        </row>
        <row r="3259">
          <cell r="A3259" t="str">
            <v>950500</v>
          </cell>
          <cell r="B3259" t="str">
            <v>Bottle: Clear</v>
          </cell>
          <cell r="C3259" t="str">
            <v>Private Label</v>
          </cell>
          <cell r="D3259" t="str">
            <v/>
          </cell>
          <cell r="E3259" t="str">
            <v/>
          </cell>
          <cell r="F3259" t="str">
            <v/>
          </cell>
          <cell r="G3259" t="str">
            <v/>
          </cell>
          <cell r="H3259" t="str">
            <v/>
          </cell>
          <cell r="I3259" t="str">
            <v/>
          </cell>
          <cell r="J3259" t="str">
            <v/>
          </cell>
          <cell r="K3259" t="str">
            <v/>
          </cell>
          <cell r="L3259" t="str">
            <v/>
          </cell>
          <cell r="M3259" t="e">
            <v>#N/A</v>
          </cell>
          <cell r="N3259" t="e">
            <v>#N/A</v>
          </cell>
          <cell r="O3259" t="e">
            <v>#N/A</v>
          </cell>
          <cell r="P3259" t="str">
            <v>5500</v>
          </cell>
          <cell r="Q3259" t="str">
            <v>LK</v>
          </cell>
          <cell r="R3259" t="str">
            <v>LKA</v>
          </cell>
          <cell r="S3259" t="str">
            <v>Sri Lanka</v>
          </cell>
          <cell r="T3259">
            <v>0</v>
          </cell>
          <cell r="U3259">
            <v>0</v>
          </cell>
          <cell r="V3259">
            <v>20</v>
          </cell>
          <cell r="W3259">
            <v>20</v>
          </cell>
          <cell r="X3259" t="str">
            <v>Pcs.</v>
          </cell>
          <cell r="Y3259" t="str">
            <v>3</v>
          </cell>
          <cell r="Z3259">
            <v>0</v>
          </cell>
          <cell r="AA3259">
            <v>2.4700000000000002</v>
          </cell>
          <cell r="AB3259">
            <v>0</v>
          </cell>
          <cell r="AC3259">
            <v>0</v>
          </cell>
          <cell r="AD3259">
            <v>0</v>
          </cell>
          <cell r="AE3259">
            <v>0</v>
          </cell>
          <cell r="AF3259">
            <v>0</v>
          </cell>
          <cell r="AG3259">
            <v>0</v>
          </cell>
          <cell r="AH3259">
            <v>0</v>
          </cell>
          <cell r="AI3259">
            <v>1</v>
          </cell>
          <cell r="AJ3259" t="str">
            <v/>
          </cell>
          <cell r="AK3259" t="str">
            <v/>
          </cell>
          <cell r="AL3259" t="str">
            <v/>
          </cell>
          <cell r="AM3259" t="str">
            <v/>
          </cell>
          <cell r="AN3259" t="str">
            <v/>
          </cell>
        </row>
        <row r="3260">
          <cell r="A3260" t="str">
            <v>950600</v>
          </cell>
          <cell r="B3260" t="str">
            <v>Bottle: Thin</v>
          </cell>
          <cell r="C3260" t="str">
            <v>Private Label</v>
          </cell>
          <cell r="D3260" t="str">
            <v/>
          </cell>
          <cell r="E3260" t="str">
            <v/>
          </cell>
          <cell r="F3260" t="str">
            <v/>
          </cell>
          <cell r="G3260" t="str">
            <v/>
          </cell>
          <cell r="H3260" t="str">
            <v/>
          </cell>
          <cell r="I3260" t="str">
            <v/>
          </cell>
          <cell r="J3260" t="str">
            <v/>
          </cell>
          <cell r="K3260" t="str">
            <v/>
          </cell>
          <cell r="L3260" t="str">
            <v/>
          </cell>
          <cell r="M3260" t="e">
            <v>#N/A</v>
          </cell>
          <cell r="N3260" t="e">
            <v>#N/A</v>
          </cell>
          <cell r="O3260" t="e">
            <v>#N/A</v>
          </cell>
          <cell r="P3260" t="str">
            <v>5500</v>
          </cell>
          <cell r="Q3260" t="str">
            <v>LK</v>
          </cell>
          <cell r="R3260" t="str">
            <v>LKA</v>
          </cell>
          <cell r="S3260" t="str">
            <v>Sri Lanka</v>
          </cell>
          <cell r="T3260">
            <v>0</v>
          </cell>
          <cell r="U3260">
            <v>0</v>
          </cell>
          <cell r="V3260">
            <v>20</v>
          </cell>
          <cell r="W3260">
            <v>20</v>
          </cell>
          <cell r="X3260" t="str">
            <v>Pcs.</v>
          </cell>
          <cell r="Y3260" t="str">
            <v>3</v>
          </cell>
          <cell r="Z3260">
            <v>0</v>
          </cell>
          <cell r="AA3260">
            <v>2.5299999999999998</v>
          </cell>
          <cell r="AB3260">
            <v>0</v>
          </cell>
          <cell r="AC3260">
            <v>0</v>
          </cell>
          <cell r="AD3260">
            <v>0</v>
          </cell>
          <cell r="AE3260">
            <v>0</v>
          </cell>
          <cell r="AF3260">
            <v>0</v>
          </cell>
          <cell r="AG3260">
            <v>0</v>
          </cell>
          <cell r="AH3260">
            <v>0</v>
          </cell>
          <cell r="AI3260">
            <v>1</v>
          </cell>
          <cell r="AJ3260" t="str">
            <v/>
          </cell>
          <cell r="AK3260" t="str">
            <v/>
          </cell>
          <cell r="AL3260" t="str">
            <v/>
          </cell>
          <cell r="AM3260" t="str">
            <v/>
          </cell>
          <cell r="AN3260" t="str">
            <v/>
          </cell>
        </row>
        <row r="3261">
          <cell r="A3261" t="str">
            <v>950700</v>
          </cell>
          <cell r="B3261" t="str">
            <v>Bottle: Brown</v>
          </cell>
          <cell r="C3261" t="str">
            <v>Private Label</v>
          </cell>
          <cell r="D3261" t="str">
            <v/>
          </cell>
          <cell r="E3261" t="str">
            <v/>
          </cell>
          <cell r="F3261" t="str">
            <v/>
          </cell>
          <cell r="G3261" t="str">
            <v/>
          </cell>
          <cell r="H3261" t="str">
            <v/>
          </cell>
          <cell r="I3261" t="str">
            <v/>
          </cell>
          <cell r="J3261" t="str">
            <v/>
          </cell>
          <cell r="K3261" t="str">
            <v/>
          </cell>
          <cell r="L3261" t="str">
            <v/>
          </cell>
          <cell r="M3261" t="e">
            <v>#N/A</v>
          </cell>
          <cell r="N3261" t="e">
            <v>#N/A</v>
          </cell>
          <cell r="O3261" t="e">
            <v>#N/A</v>
          </cell>
          <cell r="P3261" t="str">
            <v>5500</v>
          </cell>
          <cell r="Q3261" t="str">
            <v>LK</v>
          </cell>
          <cell r="R3261" t="str">
            <v>LKA</v>
          </cell>
          <cell r="S3261" t="str">
            <v>Sri Lanka</v>
          </cell>
          <cell r="T3261">
            <v>0</v>
          </cell>
          <cell r="U3261">
            <v>0</v>
          </cell>
          <cell r="V3261">
            <v>20</v>
          </cell>
          <cell r="W3261">
            <v>20</v>
          </cell>
          <cell r="X3261" t="str">
            <v>Pcs.</v>
          </cell>
          <cell r="Y3261" t="str">
            <v>3</v>
          </cell>
          <cell r="Z3261">
            <v>0</v>
          </cell>
          <cell r="AA3261">
            <v>2.95</v>
          </cell>
          <cell r="AB3261">
            <v>0</v>
          </cell>
          <cell r="AC3261">
            <v>0</v>
          </cell>
          <cell r="AD3261">
            <v>0</v>
          </cell>
          <cell r="AE3261">
            <v>0</v>
          </cell>
          <cell r="AF3261">
            <v>0</v>
          </cell>
          <cell r="AG3261">
            <v>0</v>
          </cell>
          <cell r="AH3261">
            <v>0</v>
          </cell>
          <cell r="AI3261">
            <v>1</v>
          </cell>
          <cell r="AJ3261" t="str">
            <v/>
          </cell>
          <cell r="AK3261" t="str">
            <v/>
          </cell>
          <cell r="AL3261" t="str">
            <v/>
          </cell>
          <cell r="AM3261" t="str">
            <v/>
          </cell>
          <cell r="AN3261" t="str">
            <v/>
          </cell>
        </row>
        <row r="3262">
          <cell r="A3262" t="str">
            <v>950800</v>
          </cell>
          <cell r="B3262" t="str">
            <v>Bottle: Black</v>
          </cell>
          <cell r="C3262" t="str">
            <v>Private Label</v>
          </cell>
          <cell r="D3262" t="str">
            <v/>
          </cell>
          <cell r="E3262" t="str">
            <v/>
          </cell>
          <cell r="F3262" t="str">
            <v/>
          </cell>
          <cell r="G3262" t="str">
            <v/>
          </cell>
          <cell r="H3262" t="str">
            <v/>
          </cell>
          <cell r="I3262" t="str">
            <v/>
          </cell>
          <cell r="J3262" t="str">
            <v/>
          </cell>
          <cell r="K3262" t="str">
            <v/>
          </cell>
          <cell r="L3262" t="str">
            <v/>
          </cell>
          <cell r="M3262" t="e">
            <v>#N/A</v>
          </cell>
          <cell r="N3262" t="e">
            <v>#N/A</v>
          </cell>
          <cell r="O3262" t="e">
            <v>#N/A</v>
          </cell>
          <cell r="P3262" t="str">
            <v>5500</v>
          </cell>
          <cell r="Q3262" t="str">
            <v>LK</v>
          </cell>
          <cell r="R3262" t="str">
            <v>LKA</v>
          </cell>
          <cell r="S3262" t="str">
            <v>Sri Lanka</v>
          </cell>
          <cell r="T3262">
            <v>0</v>
          </cell>
          <cell r="U3262">
            <v>0</v>
          </cell>
          <cell r="V3262">
            <v>20</v>
          </cell>
          <cell r="W3262">
            <v>20</v>
          </cell>
          <cell r="X3262" t="str">
            <v>Pcs.</v>
          </cell>
          <cell r="Y3262" t="str">
            <v>3</v>
          </cell>
          <cell r="Z3262">
            <v>0</v>
          </cell>
          <cell r="AA3262">
            <v>2.42</v>
          </cell>
          <cell r="AB3262">
            <v>0</v>
          </cell>
          <cell r="AC3262">
            <v>0</v>
          </cell>
          <cell r="AD3262">
            <v>0</v>
          </cell>
          <cell r="AE3262">
            <v>0</v>
          </cell>
          <cell r="AF3262">
            <v>0</v>
          </cell>
          <cell r="AG3262">
            <v>0</v>
          </cell>
          <cell r="AH3262">
            <v>0</v>
          </cell>
          <cell r="AI3262">
            <v>1</v>
          </cell>
          <cell r="AJ3262" t="str">
            <v/>
          </cell>
          <cell r="AK3262" t="str">
            <v/>
          </cell>
          <cell r="AL3262" t="str">
            <v/>
          </cell>
          <cell r="AM3262" t="str">
            <v/>
          </cell>
          <cell r="AN3262" t="str">
            <v/>
          </cell>
        </row>
        <row r="3263">
          <cell r="A3263" t="str">
            <v>972500</v>
          </cell>
          <cell r="B3263" t="str">
            <v>Sticker: Kids Love Montessori</v>
          </cell>
          <cell r="C3263" t="str">
            <v>Nienhuis</v>
          </cell>
          <cell r="D3263" t="str">
            <v/>
          </cell>
          <cell r="E3263" t="str">
            <v/>
          </cell>
          <cell r="F3263" t="str">
            <v/>
          </cell>
          <cell r="G3263" t="str">
            <v/>
          </cell>
          <cell r="H3263" t="str">
            <v/>
          </cell>
          <cell r="I3263" t="str">
            <v/>
          </cell>
          <cell r="J3263" t="str">
            <v/>
          </cell>
          <cell r="K3263" t="str">
            <v/>
          </cell>
          <cell r="L3263" t="str">
            <v/>
          </cell>
          <cell r="M3263" t="str">
            <v>972500</v>
          </cell>
          <cell r="N3263" t="str">
            <v>972500</v>
          </cell>
          <cell r="O3263" t="str">
            <v>972500</v>
          </cell>
          <cell r="P3263" t="str">
            <v>3900</v>
          </cell>
          <cell r="Q3263" t="str">
            <v>LK</v>
          </cell>
          <cell r="R3263" t="str">
            <v>LKA</v>
          </cell>
          <cell r="S3263" t="str">
            <v>Sri Lanka</v>
          </cell>
          <cell r="T3263">
            <v>0.01</v>
          </cell>
          <cell r="U3263">
            <v>0.01</v>
          </cell>
          <cell r="V3263">
            <v>480</v>
          </cell>
          <cell r="W3263">
            <v>480</v>
          </cell>
          <cell r="X3263" t="str">
            <v>Pcs.</v>
          </cell>
          <cell r="Y3263" t="str">
            <v>3</v>
          </cell>
          <cell r="Z3263">
            <v>0.31</v>
          </cell>
          <cell r="AA3263">
            <v>0.31</v>
          </cell>
          <cell r="AB3263">
            <v>1.41</v>
          </cell>
          <cell r="AC3263">
            <v>1.47</v>
          </cell>
          <cell r="AD3263">
            <v>0</v>
          </cell>
          <cell r="AE3263">
            <v>0</v>
          </cell>
          <cell r="AF3263">
            <v>0</v>
          </cell>
          <cell r="AG3263">
            <v>0</v>
          </cell>
          <cell r="AH3263">
            <v>1.47</v>
          </cell>
          <cell r="AI3263">
            <v>1</v>
          </cell>
          <cell r="AJ3263" t="str">
            <v>345</v>
          </cell>
          <cell r="AK3263" t="str">
            <v>60</v>
          </cell>
          <cell r="AL3263" t="str">
            <v>1</v>
          </cell>
          <cell r="AM3263" t="str">
            <v>8719924031206</v>
          </cell>
          <cell r="AN3263" t="str">
            <v>95030039</v>
          </cell>
          <cell r="AO3263" t="str">
            <v>Vinyl Sticker: Kids Love Montessori</v>
          </cell>
        </row>
        <row r="3264">
          <cell r="A3264" t="str">
            <v>972600</v>
          </cell>
          <cell r="B3264" t="str">
            <v>Sticker: I Love Montessori</v>
          </cell>
          <cell r="C3264" t="str">
            <v>Nienhuis</v>
          </cell>
          <cell r="D3264" t="str">
            <v/>
          </cell>
          <cell r="E3264" t="str">
            <v/>
          </cell>
          <cell r="F3264" t="str">
            <v/>
          </cell>
          <cell r="G3264" t="str">
            <v/>
          </cell>
          <cell r="H3264" t="str">
            <v/>
          </cell>
          <cell r="I3264" t="str">
            <v/>
          </cell>
          <cell r="J3264" t="str">
            <v/>
          </cell>
          <cell r="K3264" t="str">
            <v/>
          </cell>
          <cell r="L3264" t="str">
            <v/>
          </cell>
          <cell r="M3264" t="str">
            <v>972600</v>
          </cell>
          <cell r="N3264" t="str">
            <v>972600</v>
          </cell>
          <cell r="O3264" t="str">
            <v>972600</v>
          </cell>
          <cell r="P3264" t="str">
            <v>3900</v>
          </cell>
          <cell r="Q3264" t="str">
            <v>LK</v>
          </cell>
          <cell r="R3264" t="str">
            <v>LKA</v>
          </cell>
          <cell r="S3264" t="str">
            <v>Sri Lanka</v>
          </cell>
          <cell r="T3264">
            <v>0.01</v>
          </cell>
          <cell r="U3264">
            <v>0.01</v>
          </cell>
          <cell r="V3264">
            <v>1930</v>
          </cell>
          <cell r="W3264">
            <v>1930</v>
          </cell>
          <cell r="X3264" t="str">
            <v>Pcs.</v>
          </cell>
          <cell r="Y3264" t="str">
            <v>3</v>
          </cell>
          <cell r="Z3264">
            <v>0</v>
          </cell>
          <cell r="AA3264">
            <v>0.31</v>
          </cell>
          <cell r="AB3264">
            <v>1.41</v>
          </cell>
          <cell r="AC3264">
            <v>1.47</v>
          </cell>
          <cell r="AD3264">
            <v>0</v>
          </cell>
          <cell r="AE3264">
            <v>0</v>
          </cell>
          <cell r="AF3264">
            <v>0</v>
          </cell>
          <cell r="AG3264">
            <v>0</v>
          </cell>
          <cell r="AH3264">
            <v>1.47</v>
          </cell>
          <cell r="AI3264">
            <v>1</v>
          </cell>
          <cell r="AJ3264" t="str">
            <v>80</v>
          </cell>
          <cell r="AK3264" t="str">
            <v>75</v>
          </cell>
          <cell r="AL3264" t="str">
            <v>1</v>
          </cell>
          <cell r="AM3264" t="str">
            <v>8719924031213</v>
          </cell>
          <cell r="AN3264" t="str">
            <v>95030039</v>
          </cell>
          <cell r="AO3264" t="str">
            <v>Vinyl Sticker: I Love Montessori</v>
          </cell>
        </row>
        <row r="3265">
          <cell r="A3265" t="str">
            <v>974500</v>
          </cell>
          <cell r="B3265" t="str">
            <v>Tas promotie Nienhuis Montessori 271041</v>
          </cell>
          <cell r="C3265" t="str">
            <v>Nienhuis</v>
          </cell>
          <cell r="D3265" t="str">
            <v/>
          </cell>
          <cell r="E3265" t="str">
            <v/>
          </cell>
          <cell r="F3265" t="str">
            <v/>
          </cell>
          <cell r="G3265" t="str">
            <v/>
          </cell>
          <cell r="H3265" t="str">
            <v/>
          </cell>
          <cell r="I3265" t="str">
            <v/>
          </cell>
          <cell r="J3265" t="str">
            <v/>
          </cell>
          <cell r="K3265" t="str">
            <v/>
          </cell>
          <cell r="L3265" t="str">
            <v/>
          </cell>
          <cell r="M3265" t="e">
            <v>#N/A</v>
          </cell>
          <cell r="N3265" t="e">
            <v>#N/A</v>
          </cell>
          <cell r="O3265" t="e">
            <v>#N/A</v>
          </cell>
          <cell r="P3265" t="str">
            <v>3902</v>
          </cell>
          <cell r="Q3265" t="str">
            <v>NL</v>
          </cell>
          <cell r="R3265" t="str">
            <v>NLD</v>
          </cell>
          <cell r="S3265" t="str">
            <v>Netherlands</v>
          </cell>
          <cell r="T3265">
            <v>0.14199999999999999</v>
          </cell>
          <cell r="U3265">
            <v>0.14199999999999999</v>
          </cell>
          <cell r="V3265">
            <v>1000</v>
          </cell>
          <cell r="W3265">
            <v>1000</v>
          </cell>
          <cell r="X3265" t="str">
            <v>Pcs.</v>
          </cell>
          <cell r="Y3265" t="str">
            <v>3</v>
          </cell>
          <cell r="Z3265">
            <v>0</v>
          </cell>
          <cell r="AA3265">
            <v>1.1399999999999999</v>
          </cell>
          <cell r="AB3265">
            <v>0</v>
          </cell>
          <cell r="AC3265">
            <v>0</v>
          </cell>
          <cell r="AD3265">
            <v>0</v>
          </cell>
          <cell r="AE3265">
            <v>0</v>
          </cell>
          <cell r="AF3265">
            <v>0</v>
          </cell>
          <cell r="AG3265">
            <v>0</v>
          </cell>
          <cell r="AH3265">
            <v>0</v>
          </cell>
          <cell r="AI3265">
            <v>1</v>
          </cell>
          <cell r="AJ3265" t="str">
            <v>500</v>
          </cell>
          <cell r="AK3265" t="str">
            <v>400</v>
          </cell>
          <cell r="AL3265" t="str">
            <v>4</v>
          </cell>
          <cell r="AM3265" t="str">
            <v>8719924031220</v>
          </cell>
          <cell r="AN3265" t="str">
            <v>53110090</v>
          </cell>
          <cell r="AO3265" t="str">
            <v>Shopping Bag, Nienhuis Montessori, Non-woven</v>
          </cell>
        </row>
        <row r="3266">
          <cell r="A3266" t="str">
            <v>975600</v>
          </cell>
          <cell r="B3266" t="str">
            <v>DVD: Montessori In Action</v>
          </cell>
          <cell r="C3266" t="str">
            <v>Nienhuis</v>
          </cell>
          <cell r="D3266" t="str">
            <v/>
          </cell>
          <cell r="E3266" t="str">
            <v/>
          </cell>
          <cell r="F3266" t="str">
            <v/>
          </cell>
          <cell r="G3266" t="str">
            <v/>
          </cell>
          <cell r="H3266" t="str">
            <v/>
          </cell>
          <cell r="I3266" t="str">
            <v/>
          </cell>
          <cell r="J3266" t="str">
            <v/>
          </cell>
          <cell r="K3266" t="str">
            <v/>
          </cell>
          <cell r="L3266" t="str">
            <v/>
          </cell>
          <cell r="M3266" t="str">
            <v>975600</v>
          </cell>
          <cell r="N3266" t="str">
            <v>975600</v>
          </cell>
          <cell r="O3266" t="str">
            <v>975600</v>
          </cell>
          <cell r="P3266" t="str">
            <v>3900</v>
          </cell>
          <cell r="Q3266" t="str">
            <v>NL</v>
          </cell>
          <cell r="R3266" t="str">
            <v>NLD</v>
          </cell>
          <cell r="S3266" t="str">
            <v>Netherlands</v>
          </cell>
          <cell r="T3266">
            <v>8.5000000000000006E-2</v>
          </cell>
          <cell r="U3266">
            <v>8.5000000000000006E-2</v>
          </cell>
          <cell r="V3266">
            <v>1</v>
          </cell>
          <cell r="W3266">
            <v>1</v>
          </cell>
          <cell r="X3266" t="str">
            <v>Pcs.</v>
          </cell>
          <cell r="Y3266" t="str">
            <v>2</v>
          </cell>
          <cell r="Z3266">
            <v>0</v>
          </cell>
          <cell r="AA3266">
            <v>1.31</v>
          </cell>
          <cell r="AB3266">
            <v>26.56</v>
          </cell>
          <cell r="AC3266">
            <v>27.62</v>
          </cell>
          <cell r="AD3266">
            <v>0</v>
          </cell>
          <cell r="AE3266">
            <v>0</v>
          </cell>
          <cell r="AF3266">
            <v>0</v>
          </cell>
          <cell r="AG3266">
            <v>0</v>
          </cell>
          <cell r="AH3266">
            <v>27.62</v>
          </cell>
          <cell r="AI3266">
            <v>1</v>
          </cell>
          <cell r="AJ3266" t="str">
            <v>190</v>
          </cell>
          <cell r="AK3266" t="str">
            <v>135</v>
          </cell>
          <cell r="AL3266" t="str">
            <v>15</v>
          </cell>
          <cell r="AM3266" t="str">
            <v>8719924031237</v>
          </cell>
          <cell r="AN3266" t="str">
            <v>95030039</v>
          </cell>
          <cell r="AO3266" t="str">
            <v>DVD: Montessori In Action</v>
          </cell>
        </row>
        <row r="3267">
          <cell r="A3267" t="str">
            <v>976000</v>
          </cell>
          <cell r="B3267" t="str">
            <v>Sleutelhanger Nienhuis Montessori: Kubus</v>
          </cell>
          <cell r="C3267" t="str">
            <v>Nienhuis</v>
          </cell>
          <cell r="D3267" t="str">
            <v/>
          </cell>
          <cell r="E3267" t="str">
            <v/>
          </cell>
          <cell r="F3267" t="str">
            <v/>
          </cell>
          <cell r="G3267" t="str">
            <v/>
          </cell>
          <cell r="H3267" t="str">
            <v/>
          </cell>
          <cell r="I3267" t="str">
            <v/>
          </cell>
          <cell r="J3267" t="str">
            <v/>
          </cell>
          <cell r="K3267" t="str">
            <v/>
          </cell>
          <cell r="L3267" t="str">
            <v/>
          </cell>
          <cell r="M3267" t="str">
            <v>976000</v>
          </cell>
          <cell r="N3267" t="str">
            <v>976000</v>
          </cell>
          <cell r="O3267" t="str">
            <v>976000</v>
          </cell>
          <cell r="P3267" t="str">
            <v>3902</v>
          </cell>
          <cell r="Q3267" t="str">
            <v>LK</v>
          </cell>
          <cell r="R3267" t="str">
            <v>LKA</v>
          </cell>
          <cell r="S3267" t="str">
            <v>Sri Lanka</v>
          </cell>
          <cell r="T3267">
            <v>0.01</v>
          </cell>
          <cell r="U3267">
            <v>1.7999999999999999E-2</v>
          </cell>
          <cell r="V3267">
            <v>5000</v>
          </cell>
          <cell r="W3267">
            <v>5000</v>
          </cell>
          <cell r="X3267" t="str">
            <v>Pcs.</v>
          </cell>
          <cell r="Y3267" t="str">
            <v>3</v>
          </cell>
          <cell r="Z3267">
            <v>1.33</v>
          </cell>
          <cell r="AA3267">
            <v>1.48</v>
          </cell>
          <cell r="AB3267">
            <v>5.21</v>
          </cell>
          <cell r="AC3267">
            <v>5.42</v>
          </cell>
          <cell r="AD3267">
            <v>0</v>
          </cell>
          <cell r="AE3267">
            <v>0</v>
          </cell>
          <cell r="AF3267">
            <v>0</v>
          </cell>
          <cell r="AG3267">
            <v>0</v>
          </cell>
          <cell r="AH3267">
            <v>5.42</v>
          </cell>
          <cell r="AI3267">
            <v>1</v>
          </cell>
          <cell r="AJ3267" t="str">
            <v>20</v>
          </cell>
          <cell r="AK3267" t="str">
            <v>20</v>
          </cell>
          <cell r="AL3267" t="str">
            <v>20</v>
          </cell>
          <cell r="AM3267" t="str">
            <v>8719924031244</v>
          </cell>
          <cell r="AN3267" t="str">
            <v>95030039</v>
          </cell>
          <cell r="AO3267" t="str">
            <v>Key Ring Nienhuis Montessori: Pink Tower Cube</v>
          </cell>
        </row>
        <row r="3268">
          <cell r="A3268" t="str">
            <v>977000</v>
          </cell>
          <cell r="B3268" t="str">
            <v>MM150 puzzel</v>
          </cell>
          <cell r="C3268" t="str">
            <v>Nienhuis</v>
          </cell>
          <cell r="D3268" t="str">
            <v/>
          </cell>
          <cell r="E3268" t="str">
            <v/>
          </cell>
          <cell r="F3268" t="str">
            <v/>
          </cell>
          <cell r="G3268" t="str">
            <v/>
          </cell>
          <cell r="H3268" t="str">
            <v/>
          </cell>
          <cell r="I3268" t="str">
            <v/>
          </cell>
          <cell r="J3268" t="str">
            <v/>
          </cell>
          <cell r="K3268" t="str">
            <v/>
          </cell>
          <cell r="L3268" t="str">
            <v/>
          </cell>
          <cell r="M3268" t="e">
            <v>#N/A</v>
          </cell>
          <cell r="N3268" t="e">
            <v>#N/A</v>
          </cell>
          <cell r="O3268" t="e">
            <v>#N/A</v>
          </cell>
          <cell r="P3268" t="str">
            <v>9801</v>
          </cell>
          <cell r="Q3268" t="str">
            <v>LK</v>
          </cell>
          <cell r="R3268" t="str">
            <v>LKA</v>
          </cell>
          <cell r="S3268" t="str">
            <v>Sri Lanka</v>
          </cell>
          <cell r="T3268">
            <v>0.28999999999999998</v>
          </cell>
          <cell r="U3268">
            <v>0.3</v>
          </cell>
          <cell r="V3268">
            <v>500</v>
          </cell>
          <cell r="W3268">
            <v>500</v>
          </cell>
          <cell r="X3268" t="str">
            <v>Pcs.</v>
          </cell>
          <cell r="Y3268" t="str">
            <v>3</v>
          </cell>
          <cell r="Z3268">
            <v>4.75</v>
          </cell>
          <cell r="AA3268">
            <v>5.0599999999999996</v>
          </cell>
          <cell r="AB3268">
            <v>17.41</v>
          </cell>
          <cell r="AC3268">
            <v>18.11</v>
          </cell>
          <cell r="AD3268">
            <v>0</v>
          </cell>
          <cell r="AE3268">
            <v>0</v>
          </cell>
          <cell r="AF3268">
            <v>0</v>
          </cell>
          <cell r="AG3268">
            <v>0</v>
          </cell>
          <cell r="AH3268">
            <v>18.11</v>
          </cell>
          <cell r="AI3268">
            <v>1</v>
          </cell>
          <cell r="AJ3268" t="str">
            <v>210</v>
          </cell>
          <cell r="AK3268" t="str">
            <v>210</v>
          </cell>
          <cell r="AL3268" t="str">
            <v>50</v>
          </cell>
          <cell r="AM3268" t="str">
            <v>8719924047511</v>
          </cell>
          <cell r="AN3268" t="str">
            <v>95030039</v>
          </cell>
          <cell r="AO3268" t="str">
            <v>MM150 puzzle</v>
          </cell>
        </row>
        <row r="3269">
          <cell r="A3269" t="str">
            <v>995511</v>
          </cell>
          <cell r="B3269" t="str">
            <v>Educo folder, Engels</v>
          </cell>
          <cell r="C3269" t="str">
            <v>Educo</v>
          </cell>
          <cell r="D3269" t="str">
            <v/>
          </cell>
          <cell r="E3269" t="str">
            <v/>
          </cell>
          <cell r="F3269" t="str">
            <v/>
          </cell>
          <cell r="G3269" t="str">
            <v/>
          </cell>
          <cell r="H3269" t="str">
            <v/>
          </cell>
          <cell r="I3269" t="str">
            <v/>
          </cell>
          <cell r="J3269" t="str">
            <v/>
          </cell>
          <cell r="K3269" t="str">
            <v/>
          </cell>
          <cell r="L3269" t="str">
            <v/>
          </cell>
          <cell r="M3269" t="e">
            <v>#N/A</v>
          </cell>
          <cell r="N3269" t="e">
            <v>#N/A</v>
          </cell>
          <cell r="O3269" t="e">
            <v>#N/A</v>
          </cell>
          <cell r="P3269" t="str">
            <v>9802</v>
          </cell>
          <cell r="Q3269" t="str">
            <v>NL</v>
          </cell>
          <cell r="R3269" t="str">
            <v>NLD</v>
          </cell>
          <cell r="S3269" t="str">
            <v>Netherlands</v>
          </cell>
          <cell r="T3269">
            <v>0</v>
          </cell>
          <cell r="U3269">
            <v>0</v>
          </cell>
          <cell r="V3269">
            <v>210</v>
          </cell>
          <cell r="W3269">
            <v>210</v>
          </cell>
          <cell r="X3269" t="str">
            <v>Pcs.</v>
          </cell>
          <cell r="Y3269" t="str">
            <v>3</v>
          </cell>
          <cell r="Z3269">
            <v>0</v>
          </cell>
          <cell r="AA3269">
            <v>0</v>
          </cell>
          <cell r="AB3269">
            <v>0</v>
          </cell>
          <cell r="AC3269">
            <v>0</v>
          </cell>
          <cell r="AD3269">
            <v>0</v>
          </cell>
          <cell r="AE3269">
            <v>0</v>
          </cell>
          <cell r="AF3269">
            <v>0</v>
          </cell>
          <cell r="AG3269">
            <v>0</v>
          </cell>
          <cell r="AH3269">
            <v>0</v>
          </cell>
          <cell r="AI3269">
            <v>1</v>
          </cell>
          <cell r="AJ3269" t="str">
            <v>240</v>
          </cell>
          <cell r="AK3269" t="str">
            <v>170</v>
          </cell>
          <cell r="AL3269" t="str">
            <v>15</v>
          </cell>
          <cell r="AM3269" t="str">
            <v>8719924031336</v>
          </cell>
          <cell r="AN3269" t="str">
            <v>49011000</v>
          </cell>
        </row>
        <row r="3270">
          <cell r="A3270" t="str">
            <v>999901</v>
          </cell>
          <cell r="B3270" t="str">
            <v>montessori. omzet wild</v>
          </cell>
          <cell r="C3270" t="str">
            <v>Diversen</v>
          </cell>
          <cell r="D3270" t="str">
            <v/>
          </cell>
          <cell r="E3270" t="str">
            <v/>
          </cell>
          <cell r="F3270" t="str">
            <v/>
          </cell>
          <cell r="G3270" t="str">
            <v/>
          </cell>
          <cell r="H3270" t="str">
            <v/>
          </cell>
          <cell r="I3270" t="str">
            <v/>
          </cell>
          <cell r="J3270" t="str">
            <v/>
          </cell>
          <cell r="K3270" t="str">
            <v/>
          </cell>
          <cell r="L3270" t="str">
            <v/>
          </cell>
          <cell r="M3270" t="e">
            <v>#N/A</v>
          </cell>
          <cell r="N3270" t="e">
            <v>#N/A</v>
          </cell>
          <cell r="O3270" t="e">
            <v>#N/A</v>
          </cell>
          <cell r="P3270" t="str">
            <v>9801</v>
          </cell>
          <cell r="Q3270" t="str">
            <v>NL</v>
          </cell>
          <cell r="R3270" t="str">
            <v>NLD</v>
          </cell>
          <cell r="S3270" t="str">
            <v>Netherlands</v>
          </cell>
          <cell r="T3270">
            <v>0.11</v>
          </cell>
          <cell r="U3270">
            <v>0.11</v>
          </cell>
          <cell r="V3270">
            <v>0</v>
          </cell>
          <cell r="W3270">
            <v>0</v>
          </cell>
          <cell r="X3270" t="str">
            <v>Pcs.</v>
          </cell>
          <cell r="Y3270" t="str">
            <v>3</v>
          </cell>
          <cell r="Z3270">
            <v>0</v>
          </cell>
          <cell r="AA3270">
            <v>0</v>
          </cell>
          <cell r="AB3270">
            <v>0</v>
          </cell>
          <cell r="AC3270">
            <v>0</v>
          </cell>
          <cell r="AD3270">
            <v>0</v>
          </cell>
          <cell r="AE3270">
            <v>0</v>
          </cell>
          <cell r="AF3270">
            <v>0</v>
          </cell>
          <cell r="AG3270">
            <v>0</v>
          </cell>
          <cell r="AH3270">
            <v>0</v>
          </cell>
          <cell r="AI3270">
            <v>0</v>
          </cell>
          <cell r="AJ3270" t="str">
            <v>0</v>
          </cell>
          <cell r="AK3270" t="str">
            <v>0</v>
          </cell>
          <cell r="AL3270" t="str">
            <v>0</v>
          </cell>
          <cell r="AM3270" t="str">
            <v/>
          </cell>
          <cell r="AN3270" t="str">
            <v>95030039</v>
          </cell>
        </row>
        <row r="3271">
          <cell r="A3271" t="str">
            <v>999902</v>
          </cell>
          <cell r="B3271" t="str">
            <v>kollektie/meub. omzet wild</v>
          </cell>
          <cell r="C3271" t="str">
            <v>Diversen</v>
          </cell>
          <cell r="D3271" t="str">
            <v/>
          </cell>
          <cell r="E3271" t="str">
            <v/>
          </cell>
          <cell r="F3271" t="str">
            <v/>
          </cell>
          <cell r="G3271" t="str">
            <v/>
          </cell>
          <cell r="H3271" t="str">
            <v/>
          </cell>
          <cell r="I3271" t="str">
            <v/>
          </cell>
          <cell r="J3271" t="str">
            <v/>
          </cell>
          <cell r="K3271" t="str">
            <v/>
          </cell>
          <cell r="L3271" t="str">
            <v/>
          </cell>
          <cell r="M3271" t="e">
            <v>#N/A</v>
          </cell>
          <cell r="N3271" t="e">
            <v>#N/A</v>
          </cell>
          <cell r="O3271" t="e">
            <v>#N/A</v>
          </cell>
          <cell r="P3271" t="str">
            <v>9801</v>
          </cell>
          <cell r="Q3271" t="str">
            <v>LK</v>
          </cell>
          <cell r="R3271" t="str">
            <v>LKA</v>
          </cell>
          <cell r="S3271" t="str">
            <v>Sri Lanka</v>
          </cell>
          <cell r="T3271">
            <v>0.1</v>
          </cell>
          <cell r="U3271">
            <v>0.1</v>
          </cell>
          <cell r="V3271">
            <v>0</v>
          </cell>
          <cell r="W3271">
            <v>0</v>
          </cell>
          <cell r="X3271" t="str">
            <v>Pcs.</v>
          </cell>
          <cell r="Y3271" t="str">
            <v>3</v>
          </cell>
          <cell r="Z3271">
            <v>0</v>
          </cell>
          <cell r="AA3271">
            <v>0</v>
          </cell>
          <cell r="AB3271">
            <v>0</v>
          </cell>
          <cell r="AC3271">
            <v>0</v>
          </cell>
          <cell r="AD3271">
            <v>0</v>
          </cell>
          <cell r="AE3271">
            <v>0</v>
          </cell>
          <cell r="AF3271">
            <v>0</v>
          </cell>
          <cell r="AG3271">
            <v>0</v>
          </cell>
          <cell r="AH3271">
            <v>0</v>
          </cell>
          <cell r="AI3271">
            <v>0</v>
          </cell>
          <cell r="AJ3271" t="str">
            <v>0</v>
          </cell>
          <cell r="AK3271" t="str">
            <v>0</v>
          </cell>
          <cell r="AL3271" t="str">
            <v>0</v>
          </cell>
          <cell r="AM3271" t="str">
            <v/>
          </cell>
          <cell r="AN3271" t="str">
            <v>95030039</v>
          </cell>
        </row>
        <row r="3272">
          <cell r="A3272" t="str">
            <v>999903</v>
          </cell>
          <cell r="B3272" t="str">
            <v>handel. omzet wild</v>
          </cell>
          <cell r="C3272" t="str">
            <v>Diversen</v>
          </cell>
          <cell r="D3272" t="str">
            <v/>
          </cell>
          <cell r="E3272" t="str">
            <v/>
          </cell>
          <cell r="F3272" t="str">
            <v/>
          </cell>
          <cell r="G3272" t="str">
            <v/>
          </cell>
          <cell r="H3272" t="str">
            <v/>
          </cell>
          <cell r="I3272" t="str">
            <v/>
          </cell>
          <cell r="J3272" t="str">
            <v/>
          </cell>
          <cell r="K3272" t="str">
            <v/>
          </cell>
          <cell r="L3272" t="str">
            <v/>
          </cell>
          <cell r="M3272" t="e">
            <v>#N/A</v>
          </cell>
          <cell r="N3272" t="e">
            <v>#N/A</v>
          </cell>
          <cell r="O3272" t="e">
            <v>#N/A</v>
          </cell>
          <cell r="P3272" t="str">
            <v>9801</v>
          </cell>
          <cell r="Q3272" t="str">
            <v>LK</v>
          </cell>
          <cell r="R3272" t="str">
            <v>LKA</v>
          </cell>
          <cell r="S3272" t="str">
            <v>Sri Lanka</v>
          </cell>
          <cell r="T3272">
            <v>1</v>
          </cell>
          <cell r="U3272">
            <v>1</v>
          </cell>
          <cell r="V3272">
            <v>0</v>
          </cell>
          <cell r="W3272">
            <v>0</v>
          </cell>
          <cell r="X3272" t="str">
            <v>Pcs.</v>
          </cell>
          <cell r="Y3272" t="str">
            <v>3</v>
          </cell>
          <cell r="Z3272">
            <v>0</v>
          </cell>
          <cell r="AA3272">
            <v>0</v>
          </cell>
          <cell r="AB3272">
            <v>0</v>
          </cell>
          <cell r="AC3272">
            <v>0</v>
          </cell>
          <cell r="AD3272">
            <v>0</v>
          </cell>
          <cell r="AE3272">
            <v>0</v>
          </cell>
          <cell r="AF3272">
            <v>0</v>
          </cell>
          <cell r="AG3272">
            <v>0</v>
          </cell>
          <cell r="AH3272">
            <v>0</v>
          </cell>
          <cell r="AI3272">
            <v>0</v>
          </cell>
          <cell r="AJ3272" t="str">
            <v>0</v>
          </cell>
          <cell r="AK3272" t="str">
            <v>0</v>
          </cell>
          <cell r="AL3272" t="str">
            <v>0</v>
          </cell>
          <cell r="AM3272" t="str">
            <v/>
          </cell>
          <cell r="AN3272" t="str">
            <v>95030039</v>
          </cell>
        </row>
        <row r="3273">
          <cell r="A3273" t="str">
            <v>999904</v>
          </cell>
          <cell r="B3273" t="str">
            <v>promotiemateriaal. omzet wild</v>
          </cell>
          <cell r="C3273" t="str">
            <v>Diversen</v>
          </cell>
          <cell r="D3273" t="str">
            <v/>
          </cell>
          <cell r="E3273" t="str">
            <v/>
          </cell>
          <cell r="F3273" t="str">
            <v/>
          </cell>
          <cell r="G3273" t="str">
            <v/>
          </cell>
          <cell r="H3273" t="str">
            <v/>
          </cell>
          <cell r="I3273" t="str">
            <v/>
          </cell>
          <cell r="J3273" t="str">
            <v/>
          </cell>
          <cell r="K3273" t="str">
            <v/>
          </cell>
          <cell r="L3273" t="str">
            <v/>
          </cell>
          <cell r="M3273" t="e">
            <v>#N/A</v>
          </cell>
          <cell r="N3273" t="e">
            <v>#N/A</v>
          </cell>
          <cell r="O3273" t="e">
            <v>#N/A</v>
          </cell>
          <cell r="P3273" t="str">
            <v>9801</v>
          </cell>
          <cell r="Q3273" t="str">
            <v>LK</v>
          </cell>
          <cell r="R3273" t="str">
            <v>LKA</v>
          </cell>
          <cell r="S3273" t="str">
            <v>Sri Lanka</v>
          </cell>
          <cell r="T3273">
            <v>1</v>
          </cell>
          <cell r="U3273">
            <v>1</v>
          </cell>
          <cell r="V3273">
            <v>0</v>
          </cell>
          <cell r="W3273">
            <v>0</v>
          </cell>
          <cell r="X3273" t="str">
            <v>Pcs.</v>
          </cell>
          <cell r="Y3273" t="str">
            <v>3</v>
          </cell>
          <cell r="Z3273">
            <v>0</v>
          </cell>
          <cell r="AA3273">
            <v>0</v>
          </cell>
          <cell r="AB3273">
            <v>0</v>
          </cell>
          <cell r="AC3273">
            <v>0</v>
          </cell>
          <cell r="AD3273">
            <v>0</v>
          </cell>
          <cell r="AE3273">
            <v>0</v>
          </cell>
          <cell r="AF3273">
            <v>0</v>
          </cell>
          <cell r="AG3273">
            <v>0</v>
          </cell>
          <cell r="AH3273">
            <v>0</v>
          </cell>
          <cell r="AI3273">
            <v>0</v>
          </cell>
          <cell r="AJ3273" t="str">
            <v>0</v>
          </cell>
          <cell r="AK3273" t="str">
            <v>0</v>
          </cell>
          <cell r="AL3273" t="str">
            <v>0</v>
          </cell>
          <cell r="AM3273" t="str">
            <v/>
          </cell>
          <cell r="AN3273" t="str">
            <v>95030039</v>
          </cell>
        </row>
        <row r="3274">
          <cell r="A3274" t="str">
            <v>999905</v>
          </cell>
          <cell r="B3274" t="str">
            <v>diensten. omzet wild</v>
          </cell>
          <cell r="C3274" t="str">
            <v>Diversen</v>
          </cell>
          <cell r="D3274" t="str">
            <v/>
          </cell>
          <cell r="E3274" t="str">
            <v/>
          </cell>
          <cell r="F3274" t="str">
            <v/>
          </cell>
          <cell r="G3274" t="str">
            <v/>
          </cell>
          <cell r="H3274" t="str">
            <v/>
          </cell>
          <cell r="I3274" t="str">
            <v/>
          </cell>
          <cell r="J3274" t="str">
            <v/>
          </cell>
          <cell r="K3274" t="str">
            <v/>
          </cell>
          <cell r="L3274" t="str">
            <v/>
          </cell>
          <cell r="M3274" t="e">
            <v>#N/A</v>
          </cell>
          <cell r="N3274" t="e">
            <v>#N/A</v>
          </cell>
          <cell r="O3274" t="e">
            <v>#N/A</v>
          </cell>
          <cell r="P3274" t="str">
            <v>9801</v>
          </cell>
          <cell r="Q3274" t="str">
            <v>LK</v>
          </cell>
          <cell r="R3274" t="str">
            <v>LKA</v>
          </cell>
          <cell r="S3274" t="str">
            <v>Sri Lanka</v>
          </cell>
          <cell r="T3274">
            <v>1</v>
          </cell>
          <cell r="U3274">
            <v>1</v>
          </cell>
          <cell r="V3274">
            <v>0</v>
          </cell>
          <cell r="W3274">
            <v>0</v>
          </cell>
          <cell r="X3274" t="str">
            <v>Pcs.</v>
          </cell>
          <cell r="Y3274" t="str">
            <v>3</v>
          </cell>
          <cell r="Z3274">
            <v>0</v>
          </cell>
          <cell r="AA3274">
            <v>0</v>
          </cell>
          <cell r="AB3274">
            <v>0</v>
          </cell>
          <cell r="AC3274">
            <v>0</v>
          </cell>
          <cell r="AD3274">
            <v>0</v>
          </cell>
          <cell r="AE3274">
            <v>0</v>
          </cell>
          <cell r="AF3274">
            <v>0</v>
          </cell>
          <cell r="AG3274">
            <v>0</v>
          </cell>
          <cell r="AH3274">
            <v>0</v>
          </cell>
          <cell r="AI3274">
            <v>0</v>
          </cell>
          <cell r="AJ3274" t="str">
            <v>0</v>
          </cell>
          <cell r="AK3274" t="str">
            <v>0</v>
          </cell>
          <cell r="AL3274" t="str">
            <v>0</v>
          </cell>
          <cell r="AM3274" t="str">
            <v/>
          </cell>
          <cell r="AN3274" t="str">
            <v>95030039</v>
          </cell>
        </row>
        <row r="3275">
          <cell r="A3275" t="str">
            <v>999906</v>
          </cell>
          <cell r="B3275" t="str">
            <v>diversen. omzet wild</v>
          </cell>
          <cell r="C3275" t="str">
            <v>Diversen</v>
          </cell>
          <cell r="D3275" t="str">
            <v/>
          </cell>
          <cell r="E3275" t="str">
            <v/>
          </cell>
          <cell r="F3275" t="str">
            <v/>
          </cell>
          <cell r="G3275" t="str">
            <v/>
          </cell>
          <cell r="H3275" t="str">
            <v/>
          </cell>
          <cell r="I3275" t="str">
            <v/>
          </cell>
          <cell r="J3275" t="str">
            <v/>
          </cell>
          <cell r="K3275" t="str">
            <v/>
          </cell>
          <cell r="L3275" t="str">
            <v/>
          </cell>
          <cell r="M3275" t="e">
            <v>#N/A</v>
          </cell>
          <cell r="N3275" t="e">
            <v>#N/A</v>
          </cell>
          <cell r="O3275" t="e">
            <v>#N/A</v>
          </cell>
          <cell r="P3275" t="str">
            <v>9801</v>
          </cell>
          <cell r="Q3275" t="str">
            <v>LK</v>
          </cell>
          <cell r="R3275" t="str">
            <v>LKA</v>
          </cell>
          <cell r="S3275" t="str">
            <v>Sri Lanka</v>
          </cell>
          <cell r="T3275">
            <v>1</v>
          </cell>
          <cell r="U3275">
            <v>1</v>
          </cell>
          <cell r="V3275">
            <v>0</v>
          </cell>
          <cell r="W3275">
            <v>0</v>
          </cell>
          <cell r="X3275" t="str">
            <v>Pcs.</v>
          </cell>
          <cell r="Y3275" t="str">
            <v>3</v>
          </cell>
          <cell r="Z3275">
            <v>0</v>
          </cell>
          <cell r="AA3275">
            <v>0</v>
          </cell>
          <cell r="AB3275">
            <v>0</v>
          </cell>
          <cell r="AC3275">
            <v>0</v>
          </cell>
          <cell r="AD3275">
            <v>0</v>
          </cell>
          <cell r="AE3275">
            <v>0</v>
          </cell>
          <cell r="AF3275">
            <v>0</v>
          </cell>
          <cell r="AG3275">
            <v>0</v>
          </cell>
          <cell r="AH3275">
            <v>0</v>
          </cell>
          <cell r="AI3275">
            <v>0</v>
          </cell>
          <cell r="AJ3275" t="str">
            <v>0</v>
          </cell>
          <cell r="AK3275" t="str">
            <v>0</v>
          </cell>
          <cell r="AL3275" t="str">
            <v>0</v>
          </cell>
          <cell r="AM3275" t="str">
            <v/>
          </cell>
          <cell r="AN3275" t="str">
            <v>95030039</v>
          </cell>
        </row>
        <row r="3276">
          <cell r="A3276" t="str">
            <v>999907</v>
          </cell>
          <cell r="B3276" t="str">
            <v>handel. omzet wild 6% btw</v>
          </cell>
          <cell r="C3276" t="str">
            <v>Diversen</v>
          </cell>
          <cell r="D3276" t="str">
            <v/>
          </cell>
          <cell r="E3276" t="str">
            <v/>
          </cell>
          <cell r="F3276" t="str">
            <v/>
          </cell>
          <cell r="G3276" t="str">
            <v/>
          </cell>
          <cell r="H3276" t="str">
            <v/>
          </cell>
          <cell r="I3276" t="str">
            <v/>
          </cell>
          <cell r="J3276" t="str">
            <v/>
          </cell>
          <cell r="K3276" t="str">
            <v/>
          </cell>
          <cell r="L3276" t="str">
            <v/>
          </cell>
          <cell r="M3276" t="e">
            <v>#N/A</v>
          </cell>
          <cell r="N3276" t="e">
            <v>#N/A</v>
          </cell>
          <cell r="O3276" t="e">
            <v>#N/A</v>
          </cell>
          <cell r="P3276" t="str">
            <v>9801</v>
          </cell>
          <cell r="Q3276" t="str">
            <v>LK</v>
          </cell>
          <cell r="R3276" t="str">
            <v>LKA</v>
          </cell>
          <cell r="S3276" t="str">
            <v>Sri Lanka</v>
          </cell>
          <cell r="T3276">
            <v>2</v>
          </cell>
          <cell r="U3276">
            <v>2.5</v>
          </cell>
          <cell r="V3276">
            <v>0</v>
          </cell>
          <cell r="W3276">
            <v>0</v>
          </cell>
          <cell r="X3276" t="str">
            <v>Pcs.</v>
          </cell>
          <cell r="Y3276" t="str">
            <v>2</v>
          </cell>
          <cell r="Z3276">
            <v>0</v>
          </cell>
          <cell r="AA3276">
            <v>0</v>
          </cell>
          <cell r="AB3276">
            <v>0</v>
          </cell>
          <cell r="AC3276">
            <v>0</v>
          </cell>
          <cell r="AD3276">
            <v>0</v>
          </cell>
          <cell r="AE3276">
            <v>0</v>
          </cell>
          <cell r="AF3276">
            <v>0</v>
          </cell>
          <cell r="AG3276">
            <v>0</v>
          </cell>
          <cell r="AH3276">
            <v>0</v>
          </cell>
          <cell r="AI3276">
            <v>0</v>
          </cell>
          <cell r="AJ3276" t="str">
            <v>0</v>
          </cell>
          <cell r="AK3276" t="str">
            <v>0</v>
          </cell>
          <cell r="AL3276" t="str">
            <v>0</v>
          </cell>
          <cell r="AM3276" t="str">
            <v/>
          </cell>
          <cell r="AN3276" t="str">
            <v>95030039</v>
          </cell>
        </row>
        <row r="3277">
          <cell r="A3277" t="str">
            <v>999994</v>
          </cell>
          <cell r="B3277" t="str">
            <v>stophout - sri lanka</v>
          </cell>
          <cell r="C3277" t="str">
            <v>Diversen</v>
          </cell>
          <cell r="D3277" t="str">
            <v/>
          </cell>
          <cell r="E3277" t="str">
            <v/>
          </cell>
          <cell r="F3277" t="str">
            <v/>
          </cell>
          <cell r="G3277" t="str">
            <v/>
          </cell>
          <cell r="H3277" t="str">
            <v/>
          </cell>
          <cell r="I3277" t="str">
            <v/>
          </cell>
          <cell r="J3277" t="str">
            <v/>
          </cell>
          <cell r="K3277" t="str">
            <v/>
          </cell>
          <cell r="L3277" t="str">
            <v/>
          </cell>
          <cell r="M3277" t="e">
            <v>#N/A</v>
          </cell>
          <cell r="N3277" t="e">
            <v>#N/A</v>
          </cell>
          <cell r="O3277" t="e">
            <v>#N/A</v>
          </cell>
          <cell r="P3277" t="str">
            <v>9801</v>
          </cell>
          <cell r="Q3277" t="str">
            <v>LK</v>
          </cell>
          <cell r="R3277" t="str">
            <v>LKA</v>
          </cell>
          <cell r="S3277" t="str">
            <v>Sri Lanka</v>
          </cell>
          <cell r="T3277">
            <v>0</v>
          </cell>
          <cell r="U3277">
            <v>0</v>
          </cell>
          <cell r="V3277">
            <v>0</v>
          </cell>
          <cell r="W3277">
            <v>0</v>
          </cell>
          <cell r="X3277" t="str">
            <v>Pcs.</v>
          </cell>
          <cell r="Y3277" t="str">
            <v>3</v>
          </cell>
          <cell r="Z3277">
            <v>0.84</v>
          </cell>
          <cell r="AA3277">
            <v>0.84</v>
          </cell>
          <cell r="AB3277">
            <v>0</v>
          </cell>
          <cell r="AC3277">
            <v>0</v>
          </cell>
          <cell r="AD3277">
            <v>0</v>
          </cell>
          <cell r="AE3277">
            <v>0</v>
          </cell>
          <cell r="AF3277">
            <v>0</v>
          </cell>
          <cell r="AG3277">
            <v>0</v>
          </cell>
          <cell r="AH3277">
            <v>0</v>
          </cell>
          <cell r="AI3277">
            <v>1</v>
          </cell>
          <cell r="AJ3277" t="str">
            <v>0</v>
          </cell>
          <cell r="AK3277" t="str">
            <v>0</v>
          </cell>
          <cell r="AL3277" t="str">
            <v>0</v>
          </cell>
          <cell r="AM3277" t="str">
            <v/>
          </cell>
          <cell r="AN3277" t="str">
            <v>44079200</v>
          </cell>
        </row>
        <row r="3278">
          <cell r="A3278" t="str">
            <v>999995</v>
          </cell>
          <cell r="B3278" t="str">
            <v>wild. sri lanka</v>
          </cell>
          <cell r="C3278" t="str">
            <v>Diversen</v>
          </cell>
          <cell r="D3278" t="str">
            <v/>
          </cell>
          <cell r="E3278" t="str">
            <v/>
          </cell>
          <cell r="F3278" t="str">
            <v/>
          </cell>
          <cell r="G3278" t="str">
            <v/>
          </cell>
          <cell r="H3278" t="str">
            <v/>
          </cell>
          <cell r="I3278" t="str">
            <v/>
          </cell>
          <cell r="J3278" t="str">
            <v/>
          </cell>
          <cell r="K3278" t="str">
            <v/>
          </cell>
          <cell r="L3278" t="str">
            <v/>
          </cell>
          <cell r="M3278" t="e">
            <v>#N/A</v>
          </cell>
          <cell r="N3278" t="e">
            <v>#N/A</v>
          </cell>
          <cell r="O3278" t="e">
            <v>#N/A</v>
          </cell>
          <cell r="P3278" t="str">
            <v>9801</v>
          </cell>
          <cell r="Q3278" t="str">
            <v>LK</v>
          </cell>
          <cell r="R3278" t="str">
            <v>LKA</v>
          </cell>
          <cell r="S3278" t="str">
            <v>Sri Lanka</v>
          </cell>
          <cell r="T3278">
            <v>0</v>
          </cell>
          <cell r="U3278">
            <v>0</v>
          </cell>
          <cell r="V3278">
            <v>0</v>
          </cell>
          <cell r="W3278">
            <v>0</v>
          </cell>
          <cell r="X3278" t="str">
            <v>Pcs.</v>
          </cell>
          <cell r="Y3278" t="str">
            <v>3</v>
          </cell>
          <cell r="Z3278">
            <v>0.84</v>
          </cell>
          <cell r="AA3278">
            <v>0.84</v>
          </cell>
          <cell r="AB3278">
            <v>0</v>
          </cell>
          <cell r="AC3278">
            <v>0</v>
          </cell>
          <cell r="AD3278">
            <v>0</v>
          </cell>
          <cell r="AE3278">
            <v>0</v>
          </cell>
          <cell r="AF3278">
            <v>0</v>
          </cell>
          <cell r="AG3278">
            <v>0</v>
          </cell>
          <cell r="AH3278">
            <v>0</v>
          </cell>
          <cell r="AI3278">
            <v>1</v>
          </cell>
          <cell r="AJ3278" t="str">
            <v>0</v>
          </cell>
          <cell r="AK3278" t="str">
            <v>0</v>
          </cell>
          <cell r="AL3278" t="str">
            <v>0</v>
          </cell>
          <cell r="AM3278" t="str">
            <v/>
          </cell>
          <cell r="AN3278" t="str">
            <v>82082000</v>
          </cell>
        </row>
        <row r="3279">
          <cell r="A3279" t="str">
            <v>999996</v>
          </cell>
          <cell r="B3279" t="str">
            <v>machine/onderd. sri lanka</v>
          </cell>
          <cell r="C3279" t="str">
            <v>Diversen</v>
          </cell>
          <cell r="D3279" t="str">
            <v/>
          </cell>
          <cell r="E3279" t="str">
            <v/>
          </cell>
          <cell r="F3279" t="str">
            <v/>
          </cell>
          <cell r="G3279" t="str">
            <v/>
          </cell>
          <cell r="H3279" t="str">
            <v/>
          </cell>
          <cell r="I3279" t="str">
            <v/>
          </cell>
          <cell r="J3279" t="str">
            <v/>
          </cell>
          <cell r="K3279" t="str">
            <v/>
          </cell>
          <cell r="L3279" t="str">
            <v/>
          </cell>
          <cell r="M3279" t="e">
            <v>#N/A</v>
          </cell>
          <cell r="N3279" t="e">
            <v>#N/A</v>
          </cell>
          <cell r="O3279" t="e">
            <v>#N/A</v>
          </cell>
          <cell r="P3279" t="str">
            <v>9801</v>
          </cell>
          <cell r="Q3279" t="str">
            <v>LK</v>
          </cell>
          <cell r="R3279" t="str">
            <v>LKA</v>
          </cell>
          <cell r="S3279" t="str">
            <v>Sri Lanka</v>
          </cell>
          <cell r="T3279">
            <v>0</v>
          </cell>
          <cell r="U3279">
            <v>0</v>
          </cell>
          <cell r="V3279">
            <v>0</v>
          </cell>
          <cell r="W3279">
            <v>0</v>
          </cell>
          <cell r="X3279" t="str">
            <v>Pcs.</v>
          </cell>
          <cell r="Y3279" t="str">
            <v>3</v>
          </cell>
          <cell r="Z3279">
            <v>0</v>
          </cell>
          <cell r="AA3279">
            <v>0</v>
          </cell>
          <cell r="AB3279">
            <v>0</v>
          </cell>
          <cell r="AC3279">
            <v>0</v>
          </cell>
          <cell r="AD3279">
            <v>0</v>
          </cell>
          <cell r="AE3279">
            <v>0</v>
          </cell>
          <cell r="AF3279">
            <v>0</v>
          </cell>
          <cell r="AG3279">
            <v>0</v>
          </cell>
          <cell r="AH3279">
            <v>0</v>
          </cell>
          <cell r="AI3279">
            <v>1</v>
          </cell>
          <cell r="AJ3279" t="str">
            <v>0</v>
          </cell>
          <cell r="AK3279" t="str">
            <v>0</v>
          </cell>
          <cell r="AL3279" t="str">
            <v>0</v>
          </cell>
          <cell r="AM3279" t="str">
            <v/>
          </cell>
          <cell r="AN3279" t="str">
            <v>82082000</v>
          </cell>
        </row>
        <row r="3280">
          <cell r="A3280" t="str">
            <v>A00400</v>
          </cell>
          <cell r="B3280" t="str">
            <v>Kopieerpapier a4. p. 500</v>
          </cell>
          <cell r="C3280" t="str">
            <v>Diversen</v>
          </cell>
          <cell r="D3280" t="str">
            <v/>
          </cell>
          <cell r="E3280" t="str">
            <v/>
          </cell>
          <cell r="F3280" t="str">
            <v/>
          </cell>
          <cell r="G3280" t="str">
            <v/>
          </cell>
          <cell r="H3280" t="str">
            <v/>
          </cell>
          <cell r="I3280" t="str">
            <v/>
          </cell>
          <cell r="J3280" t="str">
            <v/>
          </cell>
          <cell r="K3280" t="str">
            <v/>
          </cell>
          <cell r="L3280" t="str">
            <v/>
          </cell>
          <cell r="M3280" t="e">
            <v>#N/A</v>
          </cell>
          <cell r="N3280" t="e">
            <v>#N/A</v>
          </cell>
          <cell r="O3280" t="e">
            <v>#N/A</v>
          </cell>
          <cell r="P3280" t="str">
            <v>9800</v>
          </cell>
          <cell r="Q3280" t="str">
            <v>NL</v>
          </cell>
          <cell r="R3280" t="str">
            <v>NLD</v>
          </cell>
          <cell r="S3280" t="str">
            <v>Netherlands</v>
          </cell>
          <cell r="T3280">
            <v>0</v>
          </cell>
          <cell r="U3280">
            <v>0</v>
          </cell>
          <cell r="V3280">
            <v>200</v>
          </cell>
          <cell r="W3280">
            <v>200</v>
          </cell>
          <cell r="X3280" t="str">
            <v>Pack</v>
          </cell>
          <cell r="Y3280" t="str">
            <v>3</v>
          </cell>
          <cell r="Z3280">
            <v>0</v>
          </cell>
          <cell r="AA3280">
            <v>0</v>
          </cell>
          <cell r="AB3280">
            <v>0</v>
          </cell>
          <cell r="AC3280">
            <v>0</v>
          </cell>
          <cell r="AD3280">
            <v>0</v>
          </cell>
          <cell r="AE3280">
            <v>0</v>
          </cell>
          <cell r="AF3280">
            <v>0</v>
          </cell>
          <cell r="AG3280">
            <v>0</v>
          </cell>
          <cell r="AH3280">
            <v>0</v>
          </cell>
          <cell r="AI3280">
            <v>1</v>
          </cell>
          <cell r="AJ3280" t="str">
            <v>0</v>
          </cell>
          <cell r="AK3280" t="str">
            <v>0</v>
          </cell>
          <cell r="AL3280" t="str">
            <v>0</v>
          </cell>
          <cell r="AM3280" t="str">
            <v/>
          </cell>
          <cell r="AN3280" t="str">
            <v>48025620</v>
          </cell>
        </row>
        <row r="3281">
          <cell r="A3281" t="str">
            <v>A00401</v>
          </cell>
          <cell r="B3281" t="str">
            <v>Kopieerpapier A4, type Ocean 028001</v>
          </cell>
          <cell r="C3281" t="str">
            <v>Diversen</v>
          </cell>
          <cell r="D3281" t="str">
            <v/>
          </cell>
          <cell r="E3281" t="str">
            <v/>
          </cell>
          <cell r="F3281" t="str">
            <v/>
          </cell>
          <cell r="G3281" t="str">
            <v/>
          </cell>
          <cell r="H3281" t="str">
            <v/>
          </cell>
          <cell r="I3281" t="str">
            <v/>
          </cell>
          <cell r="J3281" t="str">
            <v/>
          </cell>
          <cell r="K3281" t="str">
            <v/>
          </cell>
          <cell r="L3281" t="str">
            <v/>
          </cell>
          <cell r="M3281" t="e">
            <v>#N/A</v>
          </cell>
          <cell r="N3281" t="e">
            <v>#N/A</v>
          </cell>
          <cell r="O3281" t="e">
            <v>#N/A</v>
          </cell>
          <cell r="P3281" t="str">
            <v>9800</v>
          </cell>
          <cell r="Q3281" t="str">
            <v>NL</v>
          </cell>
          <cell r="R3281" t="str">
            <v>NLD</v>
          </cell>
          <cell r="S3281" t="str">
            <v>Netherlands</v>
          </cell>
          <cell r="T3281">
            <v>0</v>
          </cell>
          <cell r="U3281">
            <v>0</v>
          </cell>
          <cell r="V3281">
            <v>200</v>
          </cell>
          <cell r="W3281">
            <v>200</v>
          </cell>
          <cell r="X3281" t="str">
            <v>Pack</v>
          </cell>
          <cell r="Y3281" t="str">
            <v>3</v>
          </cell>
          <cell r="Z3281">
            <v>0</v>
          </cell>
          <cell r="AA3281">
            <v>0</v>
          </cell>
          <cell r="AB3281">
            <v>0</v>
          </cell>
          <cell r="AC3281">
            <v>0</v>
          </cell>
          <cell r="AD3281">
            <v>0</v>
          </cell>
          <cell r="AE3281">
            <v>0</v>
          </cell>
          <cell r="AF3281">
            <v>0</v>
          </cell>
          <cell r="AG3281">
            <v>0</v>
          </cell>
          <cell r="AH3281">
            <v>0</v>
          </cell>
          <cell r="AI3281">
            <v>1</v>
          </cell>
          <cell r="AJ3281" t="str">
            <v>0</v>
          </cell>
          <cell r="AK3281" t="str">
            <v>0</v>
          </cell>
          <cell r="AL3281" t="str">
            <v>0</v>
          </cell>
          <cell r="AM3281" t="str">
            <v/>
          </cell>
          <cell r="AN3281" t="str">
            <v>48025620</v>
          </cell>
        </row>
        <row r="3282">
          <cell r="A3282" t="str">
            <v>A00402</v>
          </cell>
          <cell r="B3282" t="str">
            <v>Kopieerpapier A3, pak 500 vel, 028105</v>
          </cell>
          <cell r="C3282" t="str">
            <v>Diversen</v>
          </cell>
          <cell r="D3282" t="str">
            <v/>
          </cell>
          <cell r="E3282" t="str">
            <v/>
          </cell>
          <cell r="F3282" t="str">
            <v/>
          </cell>
          <cell r="G3282" t="str">
            <v/>
          </cell>
          <cell r="H3282" t="str">
            <v/>
          </cell>
          <cell r="I3282" t="str">
            <v/>
          </cell>
          <cell r="J3282" t="str">
            <v/>
          </cell>
          <cell r="K3282" t="str">
            <v/>
          </cell>
          <cell r="L3282" t="str">
            <v/>
          </cell>
          <cell r="M3282" t="e">
            <v>#N/A</v>
          </cell>
          <cell r="N3282" t="e">
            <v>#N/A</v>
          </cell>
          <cell r="O3282" t="e">
            <v>#N/A</v>
          </cell>
          <cell r="P3282" t="str">
            <v>9800</v>
          </cell>
          <cell r="Q3282" t="str">
            <v>LK</v>
          </cell>
          <cell r="R3282" t="str">
            <v>LKA</v>
          </cell>
          <cell r="S3282" t="str">
            <v>Sri Lanka</v>
          </cell>
          <cell r="T3282">
            <v>0</v>
          </cell>
          <cell r="U3282">
            <v>0</v>
          </cell>
          <cell r="V3282">
            <v>10</v>
          </cell>
          <cell r="W3282">
            <v>10</v>
          </cell>
          <cell r="X3282" t="str">
            <v>Pack</v>
          </cell>
          <cell r="Y3282" t="str">
            <v>3</v>
          </cell>
          <cell r="Z3282">
            <v>0</v>
          </cell>
          <cell r="AA3282">
            <v>0</v>
          </cell>
          <cell r="AB3282">
            <v>0</v>
          </cell>
          <cell r="AC3282">
            <v>0</v>
          </cell>
          <cell r="AD3282">
            <v>0</v>
          </cell>
          <cell r="AE3282">
            <v>0</v>
          </cell>
          <cell r="AF3282">
            <v>0</v>
          </cell>
          <cell r="AG3282">
            <v>0</v>
          </cell>
          <cell r="AH3282">
            <v>0</v>
          </cell>
          <cell r="AI3282">
            <v>1</v>
          </cell>
          <cell r="AJ3282" t="str">
            <v>0</v>
          </cell>
          <cell r="AK3282" t="str">
            <v>0</v>
          </cell>
          <cell r="AL3282" t="str">
            <v>0</v>
          </cell>
          <cell r="AM3282" t="str">
            <v/>
          </cell>
          <cell r="AN3282" t="str">
            <v>48025620</v>
          </cell>
        </row>
        <row r="3283">
          <cell r="A3283" t="str">
            <v>A04000</v>
          </cell>
          <cell r="B3283" t="str">
            <v>Brief &amp; factuurpapier A4, Heutink Int.</v>
          </cell>
          <cell r="C3283" t="str">
            <v>Diversen</v>
          </cell>
          <cell r="D3283" t="str">
            <v/>
          </cell>
          <cell r="E3283" t="str">
            <v/>
          </cell>
          <cell r="F3283" t="str">
            <v/>
          </cell>
          <cell r="G3283" t="str">
            <v/>
          </cell>
          <cell r="H3283" t="str">
            <v/>
          </cell>
          <cell r="I3283" t="str">
            <v/>
          </cell>
          <cell r="J3283" t="str">
            <v/>
          </cell>
          <cell r="K3283" t="str">
            <v/>
          </cell>
          <cell r="L3283" t="str">
            <v/>
          </cell>
          <cell r="M3283" t="e">
            <v>#N/A</v>
          </cell>
          <cell r="N3283" t="e">
            <v>#N/A</v>
          </cell>
          <cell r="O3283" t="e">
            <v>#N/A</v>
          </cell>
          <cell r="P3283" t="str">
            <v>9800</v>
          </cell>
          <cell r="Q3283" t="str">
            <v>LK</v>
          </cell>
          <cell r="R3283" t="str">
            <v>LKA</v>
          </cell>
          <cell r="S3283" t="str">
            <v>Sri Lanka</v>
          </cell>
          <cell r="T3283">
            <v>0</v>
          </cell>
          <cell r="U3283">
            <v>0</v>
          </cell>
          <cell r="V3283">
            <v>10</v>
          </cell>
          <cell r="W3283">
            <v>10</v>
          </cell>
          <cell r="X3283" t="str">
            <v>Sheet</v>
          </cell>
          <cell r="Y3283" t="str">
            <v>3</v>
          </cell>
          <cell r="Z3283">
            <v>0.02</v>
          </cell>
          <cell r="AA3283">
            <v>0.03</v>
          </cell>
          <cell r="AB3283">
            <v>0</v>
          </cell>
          <cell r="AC3283">
            <v>0</v>
          </cell>
          <cell r="AD3283">
            <v>0</v>
          </cell>
          <cell r="AE3283">
            <v>0</v>
          </cell>
          <cell r="AF3283">
            <v>0</v>
          </cell>
          <cell r="AG3283">
            <v>0</v>
          </cell>
          <cell r="AH3283">
            <v>0</v>
          </cell>
          <cell r="AI3283">
            <v>1</v>
          </cell>
          <cell r="AJ3283" t="str">
            <v>0</v>
          </cell>
          <cell r="AK3283" t="str">
            <v>0</v>
          </cell>
          <cell r="AL3283" t="str">
            <v>0</v>
          </cell>
          <cell r="AM3283" t="str">
            <v/>
          </cell>
          <cell r="AN3283" t="str">
            <v>48025620</v>
          </cell>
        </row>
        <row r="3284">
          <cell r="A3284" t="str">
            <v>A04001</v>
          </cell>
          <cell r="B3284" t="str">
            <v>Briefpapier volgvel A4, Heutink Int.</v>
          </cell>
          <cell r="C3284" t="str">
            <v>Diversen</v>
          </cell>
          <cell r="D3284" t="str">
            <v/>
          </cell>
          <cell r="E3284" t="str">
            <v/>
          </cell>
          <cell r="F3284" t="str">
            <v/>
          </cell>
          <cell r="G3284" t="str">
            <v/>
          </cell>
          <cell r="H3284" t="str">
            <v/>
          </cell>
          <cell r="I3284" t="str">
            <v/>
          </cell>
          <cell r="J3284" t="str">
            <v/>
          </cell>
          <cell r="K3284" t="str">
            <v/>
          </cell>
          <cell r="L3284" t="str">
            <v/>
          </cell>
          <cell r="M3284" t="e">
            <v>#N/A</v>
          </cell>
          <cell r="N3284" t="e">
            <v>#N/A</v>
          </cell>
          <cell r="O3284" t="e">
            <v>#N/A</v>
          </cell>
          <cell r="P3284" t="str">
            <v>9800</v>
          </cell>
          <cell r="Q3284" t="str">
            <v>LK</v>
          </cell>
          <cell r="R3284" t="str">
            <v>LKA</v>
          </cell>
          <cell r="S3284" t="str">
            <v>Sri Lanka</v>
          </cell>
          <cell r="T3284">
            <v>0</v>
          </cell>
          <cell r="U3284">
            <v>0</v>
          </cell>
          <cell r="V3284">
            <v>5</v>
          </cell>
          <cell r="W3284">
            <v>5</v>
          </cell>
          <cell r="X3284" t="str">
            <v>Sheet</v>
          </cell>
          <cell r="Y3284" t="str">
            <v>3</v>
          </cell>
          <cell r="Z3284">
            <v>0</v>
          </cell>
          <cell r="AA3284">
            <v>0</v>
          </cell>
          <cell r="AB3284">
            <v>0</v>
          </cell>
          <cell r="AC3284">
            <v>0</v>
          </cell>
          <cell r="AD3284">
            <v>0</v>
          </cell>
          <cell r="AE3284">
            <v>0</v>
          </cell>
          <cell r="AF3284">
            <v>0</v>
          </cell>
          <cell r="AG3284">
            <v>0</v>
          </cell>
          <cell r="AH3284">
            <v>0</v>
          </cell>
          <cell r="AI3284">
            <v>1</v>
          </cell>
          <cell r="AJ3284" t="str">
            <v>0</v>
          </cell>
          <cell r="AK3284" t="str">
            <v>0</v>
          </cell>
          <cell r="AL3284" t="str">
            <v>0</v>
          </cell>
          <cell r="AM3284" t="str">
            <v/>
          </cell>
          <cell r="AN3284" t="str">
            <v>48025620</v>
          </cell>
        </row>
        <row r="3285">
          <cell r="A3285" t="str">
            <v>A04300</v>
          </cell>
          <cell r="B3285" t="str">
            <v>Sticker NAW, Heutink Int.</v>
          </cell>
          <cell r="C3285" t="str">
            <v>Diversen</v>
          </cell>
          <cell r="D3285" t="str">
            <v/>
          </cell>
          <cell r="E3285" t="str">
            <v/>
          </cell>
          <cell r="F3285" t="str">
            <v/>
          </cell>
          <cell r="G3285" t="str">
            <v/>
          </cell>
          <cell r="H3285" t="str">
            <v/>
          </cell>
          <cell r="I3285" t="str">
            <v/>
          </cell>
          <cell r="J3285" t="str">
            <v/>
          </cell>
          <cell r="K3285" t="str">
            <v/>
          </cell>
          <cell r="L3285" t="str">
            <v/>
          </cell>
          <cell r="M3285" t="e">
            <v>#N/A</v>
          </cell>
          <cell r="N3285" t="e">
            <v>#N/A</v>
          </cell>
          <cell r="O3285" t="e">
            <v>#N/A</v>
          </cell>
          <cell r="P3285" t="str">
            <v>9800</v>
          </cell>
          <cell r="Q3285" t="str">
            <v>LK</v>
          </cell>
          <cell r="R3285" t="str">
            <v>LKA</v>
          </cell>
          <cell r="S3285" t="str">
            <v>Sri Lanka</v>
          </cell>
          <cell r="T3285">
            <v>0</v>
          </cell>
          <cell r="U3285">
            <v>0</v>
          </cell>
          <cell r="V3285">
            <v>1</v>
          </cell>
          <cell r="W3285">
            <v>1</v>
          </cell>
          <cell r="X3285" t="str">
            <v>Pcs.</v>
          </cell>
          <cell r="Y3285" t="str">
            <v>3</v>
          </cell>
          <cell r="Z3285">
            <v>0</v>
          </cell>
          <cell r="AA3285">
            <v>0</v>
          </cell>
          <cell r="AB3285">
            <v>0</v>
          </cell>
          <cell r="AC3285">
            <v>0</v>
          </cell>
          <cell r="AD3285">
            <v>0</v>
          </cell>
          <cell r="AE3285">
            <v>0</v>
          </cell>
          <cell r="AF3285">
            <v>0</v>
          </cell>
          <cell r="AG3285">
            <v>0</v>
          </cell>
          <cell r="AH3285">
            <v>0</v>
          </cell>
          <cell r="AI3285">
            <v>1</v>
          </cell>
          <cell r="AJ3285" t="str">
            <v>0</v>
          </cell>
          <cell r="AK3285" t="str">
            <v>0</v>
          </cell>
          <cell r="AL3285" t="str">
            <v>0</v>
          </cell>
          <cell r="AM3285" t="str">
            <v/>
          </cell>
          <cell r="AN3285" t="str">
            <v>48025620</v>
          </cell>
        </row>
        <row r="3286">
          <cell r="A3286" t="str">
            <v>A04301</v>
          </cell>
          <cell r="B3286" t="str">
            <v>Sticker NMI voor pallet, Heutink Int.</v>
          </cell>
          <cell r="C3286" t="str">
            <v>Diversen</v>
          </cell>
          <cell r="D3286" t="str">
            <v/>
          </cell>
          <cell r="E3286" t="str">
            <v/>
          </cell>
          <cell r="F3286" t="str">
            <v/>
          </cell>
          <cell r="G3286" t="str">
            <v/>
          </cell>
          <cell r="H3286" t="str">
            <v/>
          </cell>
          <cell r="I3286" t="str">
            <v/>
          </cell>
          <cell r="J3286" t="str">
            <v/>
          </cell>
          <cell r="K3286" t="str">
            <v/>
          </cell>
          <cell r="L3286" t="str">
            <v/>
          </cell>
          <cell r="M3286" t="e">
            <v>#N/A</v>
          </cell>
          <cell r="N3286" t="e">
            <v>#N/A</v>
          </cell>
          <cell r="O3286" t="e">
            <v>#N/A</v>
          </cell>
          <cell r="P3286" t="str">
            <v>9800</v>
          </cell>
          <cell r="Q3286" t="str">
            <v>LK</v>
          </cell>
          <cell r="R3286" t="str">
            <v>LKA</v>
          </cell>
          <cell r="S3286" t="str">
            <v>Sri Lanka</v>
          </cell>
          <cell r="T3286">
            <v>0</v>
          </cell>
          <cell r="U3286">
            <v>0</v>
          </cell>
          <cell r="V3286">
            <v>1</v>
          </cell>
          <cell r="W3286">
            <v>1</v>
          </cell>
          <cell r="X3286" t="str">
            <v>Sheet</v>
          </cell>
          <cell r="Y3286" t="str">
            <v>3</v>
          </cell>
          <cell r="Z3286">
            <v>0</v>
          </cell>
          <cell r="AA3286">
            <v>0</v>
          </cell>
          <cell r="AB3286">
            <v>0</v>
          </cell>
          <cell r="AC3286">
            <v>0</v>
          </cell>
          <cell r="AD3286">
            <v>0</v>
          </cell>
          <cell r="AE3286">
            <v>0</v>
          </cell>
          <cell r="AF3286">
            <v>0</v>
          </cell>
          <cell r="AG3286">
            <v>0</v>
          </cell>
          <cell r="AH3286">
            <v>0</v>
          </cell>
          <cell r="AI3286">
            <v>1</v>
          </cell>
          <cell r="AJ3286" t="str">
            <v>0</v>
          </cell>
          <cell r="AK3286" t="str">
            <v>0</v>
          </cell>
          <cell r="AL3286" t="str">
            <v>0</v>
          </cell>
          <cell r="AM3286" t="str">
            <v/>
          </cell>
          <cell r="AN3286" t="str">
            <v>48025620</v>
          </cell>
        </row>
        <row r="3287">
          <cell r="A3287" t="str">
            <v>A04302</v>
          </cell>
          <cell r="B3287" t="str">
            <v>Sticker voor pakket, Heutink Int.</v>
          </cell>
          <cell r="C3287" t="str">
            <v>Diversen</v>
          </cell>
          <cell r="D3287" t="str">
            <v/>
          </cell>
          <cell r="E3287" t="str">
            <v/>
          </cell>
          <cell r="F3287" t="str">
            <v/>
          </cell>
          <cell r="G3287" t="str">
            <v/>
          </cell>
          <cell r="H3287" t="str">
            <v/>
          </cell>
          <cell r="I3287" t="str">
            <v/>
          </cell>
          <cell r="J3287" t="str">
            <v/>
          </cell>
          <cell r="K3287" t="str">
            <v/>
          </cell>
          <cell r="L3287" t="str">
            <v/>
          </cell>
          <cell r="M3287" t="e">
            <v>#N/A</v>
          </cell>
          <cell r="N3287" t="e">
            <v>#N/A</v>
          </cell>
          <cell r="O3287" t="e">
            <v>#N/A</v>
          </cell>
          <cell r="P3287" t="str">
            <v>9800</v>
          </cell>
          <cell r="Q3287" t="str">
            <v>LK</v>
          </cell>
          <cell r="R3287" t="str">
            <v>LKA</v>
          </cell>
          <cell r="S3287" t="str">
            <v>Sri Lanka</v>
          </cell>
          <cell r="T3287">
            <v>0</v>
          </cell>
          <cell r="U3287">
            <v>0</v>
          </cell>
          <cell r="V3287">
            <v>8</v>
          </cell>
          <cell r="W3287">
            <v>8</v>
          </cell>
          <cell r="X3287" t="str">
            <v>Pcs.</v>
          </cell>
          <cell r="Y3287" t="str">
            <v>3</v>
          </cell>
          <cell r="Z3287">
            <v>0</v>
          </cell>
          <cell r="AA3287">
            <v>0</v>
          </cell>
          <cell r="AB3287">
            <v>0</v>
          </cell>
          <cell r="AC3287">
            <v>0</v>
          </cell>
          <cell r="AD3287">
            <v>0</v>
          </cell>
          <cell r="AE3287">
            <v>0</v>
          </cell>
          <cell r="AF3287">
            <v>0</v>
          </cell>
          <cell r="AG3287">
            <v>0</v>
          </cell>
          <cell r="AH3287">
            <v>0</v>
          </cell>
          <cell r="AI3287">
            <v>1</v>
          </cell>
          <cell r="AJ3287" t="str">
            <v>0</v>
          </cell>
          <cell r="AK3287" t="str">
            <v>0</v>
          </cell>
          <cell r="AL3287" t="str">
            <v>0</v>
          </cell>
          <cell r="AM3287" t="str">
            <v/>
          </cell>
          <cell r="AN3287" t="str">
            <v>48025620</v>
          </cell>
        </row>
        <row r="3288">
          <cell r="A3288" t="str">
            <v>A04400</v>
          </cell>
          <cell r="B3288" t="str">
            <v>Envelop A5 zonder venster, Heutink Int.</v>
          </cell>
          <cell r="C3288" t="str">
            <v>Diversen</v>
          </cell>
          <cell r="D3288" t="str">
            <v/>
          </cell>
          <cell r="E3288" t="str">
            <v/>
          </cell>
          <cell r="F3288" t="str">
            <v/>
          </cell>
          <cell r="G3288" t="str">
            <v/>
          </cell>
          <cell r="H3288" t="str">
            <v/>
          </cell>
          <cell r="I3288" t="str">
            <v/>
          </cell>
          <cell r="J3288" t="str">
            <v/>
          </cell>
          <cell r="K3288" t="str">
            <v/>
          </cell>
          <cell r="L3288" t="str">
            <v/>
          </cell>
          <cell r="M3288" t="e">
            <v>#N/A</v>
          </cell>
          <cell r="N3288" t="e">
            <v>#N/A</v>
          </cell>
          <cell r="O3288" t="e">
            <v>#N/A</v>
          </cell>
          <cell r="P3288" t="str">
            <v>9800</v>
          </cell>
          <cell r="Q3288" t="str">
            <v>LK</v>
          </cell>
          <cell r="R3288" t="str">
            <v>LKA</v>
          </cell>
          <cell r="S3288" t="str">
            <v>Sri Lanka</v>
          </cell>
          <cell r="T3288">
            <v>0</v>
          </cell>
          <cell r="U3288">
            <v>0</v>
          </cell>
          <cell r="V3288">
            <v>5</v>
          </cell>
          <cell r="W3288">
            <v>5</v>
          </cell>
          <cell r="X3288" t="str">
            <v>Pcs.</v>
          </cell>
          <cell r="Y3288" t="str">
            <v>3</v>
          </cell>
          <cell r="Z3288">
            <v>0</v>
          </cell>
          <cell r="AA3288">
            <v>0</v>
          </cell>
          <cell r="AB3288">
            <v>0</v>
          </cell>
          <cell r="AC3288">
            <v>0</v>
          </cell>
          <cell r="AD3288">
            <v>0</v>
          </cell>
          <cell r="AE3288">
            <v>0</v>
          </cell>
          <cell r="AF3288">
            <v>0</v>
          </cell>
          <cell r="AG3288">
            <v>0</v>
          </cell>
          <cell r="AH3288">
            <v>0</v>
          </cell>
          <cell r="AI3288">
            <v>1</v>
          </cell>
          <cell r="AJ3288" t="str">
            <v>0</v>
          </cell>
          <cell r="AK3288" t="str">
            <v>0</v>
          </cell>
          <cell r="AL3288" t="str">
            <v>0</v>
          </cell>
          <cell r="AM3288" t="str">
            <v/>
          </cell>
          <cell r="AN3288" t="str">
            <v>48025620</v>
          </cell>
        </row>
        <row r="3289">
          <cell r="A3289" t="str">
            <v>A04401</v>
          </cell>
          <cell r="B3289" t="str">
            <v>Envelop A5 venster links, Heutink Int.</v>
          </cell>
          <cell r="C3289" t="str">
            <v>Diversen</v>
          </cell>
          <cell r="D3289" t="str">
            <v/>
          </cell>
          <cell r="E3289" t="str">
            <v/>
          </cell>
          <cell r="F3289" t="str">
            <v/>
          </cell>
          <cell r="G3289" t="str">
            <v/>
          </cell>
          <cell r="H3289" t="str">
            <v/>
          </cell>
          <cell r="I3289" t="str">
            <v/>
          </cell>
          <cell r="J3289" t="str">
            <v/>
          </cell>
          <cell r="K3289" t="str">
            <v/>
          </cell>
          <cell r="L3289" t="str">
            <v/>
          </cell>
          <cell r="M3289" t="e">
            <v>#N/A</v>
          </cell>
          <cell r="N3289" t="e">
            <v>#N/A</v>
          </cell>
          <cell r="O3289" t="e">
            <v>#N/A</v>
          </cell>
          <cell r="P3289" t="str">
            <v>9800</v>
          </cell>
          <cell r="Q3289" t="str">
            <v>LK</v>
          </cell>
          <cell r="R3289" t="str">
            <v>LKA</v>
          </cell>
          <cell r="S3289" t="str">
            <v>Sri Lanka</v>
          </cell>
          <cell r="T3289">
            <v>0</v>
          </cell>
          <cell r="U3289">
            <v>0</v>
          </cell>
          <cell r="V3289">
            <v>10</v>
          </cell>
          <cell r="W3289">
            <v>10</v>
          </cell>
          <cell r="X3289" t="str">
            <v>Pcs.</v>
          </cell>
          <cell r="Y3289" t="str">
            <v>3</v>
          </cell>
          <cell r="Z3289">
            <v>0</v>
          </cell>
          <cell r="AA3289">
            <v>0</v>
          </cell>
          <cell r="AB3289">
            <v>0</v>
          </cell>
          <cell r="AC3289">
            <v>0</v>
          </cell>
          <cell r="AD3289">
            <v>0</v>
          </cell>
          <cell r="AE3289">
            <v>0</v>
          </cell>
          <cell r="AF3289">
            <v>0</v>
          </cell>
          <cell r="AG3289">
            <v>0</v>
          </cell>
          <cell r="AH3289">
            <v>0</v>
          </cell>
          <cell r="AI3289">
            <v>1</v>
          </cell>
          <cell r="AJ3289" t="str">
            <v>0</v>
          </cell>
          <cell r="AK3289" t="str">
            <v>0</v>
          </cell>
          <cell r="AL3289" t="str">
            <v>0</v>
          </cell>
          <cell r="AM3289" t="str">
            <v/>
          </cell>
          <cell r="AN3289" t="str">
            <v>48025620</v>
          </cell>
        </row>
        <row r="3290">
          <cell r="A3290" t="str">
            <v>A04402</v>
          </cell>
          <cell r="B3290" t="str">
            <v>Envelop A4 zonder venster, Heutink Int.</v>
          </cell>
          <cell r="C3290" t="str">
            <v>Diversen</v>
          </cell>
          <cell r="D3290" t="str">
            <v/>
          </cell>
          <cell r="E3290" t="str">
            <v/>
          </cell>
          <cell r="F3290" t="str">
            <v/>
          </cell>
          <cell r="G3290" t="str">
            <v/>
          </cell>
          <cell r="H3290" t="str">
            <v/>
          </cell>
          <cell r="I3290" t="str">
            <v/>
          </cell>
          <cell r="J3290" t="str">
            <v/>
          </cell>
          <cell r="K3290" t="str">
            <v/>
          </cell>
          <cell r="L3290" t="str">
            <v/>
          </cell>
          <cell r="M3290" t="e">
            <v>#N/A</v>
          </cell>
          <cell r="N3290" t="e">
            <v>#N/A</v>
          </cell>
          <cell r="O3290" t="e">
            <v>#N/A</v>
          </cell>
          <cell r="P3290" t="str">
            <v>9800</v>
          </cell>
          <cell r="Q3290" t="str">
            <v>LK</v>
          </cell>
          <cell r="R3290" t="str">
            <v>LKA</v>
          </cell>
          <cell r="S3290" t="str">
            <v>Sri Lanka</v>
          </cell>
          <cell r="T3290">
            <v>0</v>
          </cell>
          <cell r="U3290">
            <v>0</v>
          </cell>
          <cell r="V3290">
            <v>2</v>
          </cell>
          <cell r="W3290">
            <v>2</v>
          </cell>
          <cell r="X3290" t="str">
            <v>Pcs.</v>
          </cell>
          <cell r="Y3290" t="str">
            <v>3</v>
          </cell>
          <cell r="Z3290">
            <v>0</v>
          </cell>
          <cell r="AA3290">
            <v>0</v>
          </cell>
          <cell r="AB3290">
            <v>0</v>
          </cell>
          <cell r="AC3290">
            <v>0</v>
          </cell>
          <cell r="AD3290">
            <v>0</v>
          </cell>
          <cell r="AE3290">
            <v>0</v>
          </cell>
          <cell r="AF3290">
            <v>0</v>
          </cell>
          <cell r="AG3290">
            <v>0</v>
          </cell>
          <cell r="AH3290">
            <v>0</v>
          </cell>
          <cell r="AI3290">
            <v>1</v>
          </cell>
          <cell r="AJ3290" t="str">
            <v>0</v>
          </cell>
          <cell r="AK3290" t="str">
            <v>0</v>
          </cell>
          <cell r="AL3290" t="str">
            <v>0</v>
          </cell>
          <cell r="AM3290" t="str">
            <v/>
          </cell>
          <cell r="AN3290" t="str">
            <v>48025620</v>
          </cell>
        </row>
        <row r="3291">
          <cell r="A3291" t="str">
            <v>A04403</v>
          </cell>
          <cell r="B3291" t="str">
            <v>Envelop A4 venster links, Heutink Int.</v>
          </cell>
          <cell r="C3291" t="str">
            <v>Diversen</v>
          </cell>
          <cell r="D3291" t="str">
            <v/>
          </cell>
          <cell r="E3291" t="str">
            <v/>
          </cell>
          <cell r="F3291" t="str">
            <v/>
          </cell>
          <cell r="G3291" t="str">
            <v/>
          </cell>
          <cell r="H3291" t="str">
            <v/>
          </cell>
          <cell r="I3291" t="str">
            <v/>
          </cell>
          <cell r="J3291" t="str">
            <v/>
          </cell>
          <cell r="K3291" t="str">
            <v/>
          </cell>
          <cell r="L3291" t="str">
            <v/>
          </cell>
          <cell r="M3291" t="e">
            <v>#N/A</v>
          </cell>
          <cell r="N3291" t="e">
            <v>#N/A</v>
          </cell>
          <cell r="O3291" t="e">
            <v>#N/A</v>
          </cell>
          <cell r="P3291" t="str">
            <v>9800</v>
          </cell>
          <cell r="Q3291" t="str">
            <v>LK</v>
          </cell>
          <cell r="R3291" t="str">
            <v>LKA</v>
          </cell>
          <cell r="S3291" t="str">
            <v>Sri Lanka</v>
          </cell>
          <cell r="T3291">
            <v>0</v>
          </cell>
          <cell r="U3291">
            <v>0</v>
          </cell>
          <cell r="V3291">
            <v>2</v>
          </cell>
          <cell r="W3291">
            <v>2</v>
          </cell>
          <cell r="X3291" t="str">
            <v>Pcs.</v>
          </cell>
          <cell r="Y3291" t="str">
            <v>3</v>
          </cell>
          <cell r="Z3291">
            <v>0</v>
          </cell>
          <cell r="AA3291">
            <v>0</v>
          </cell>
          <cell r="AB3291">
            <v>0</v>
          </cell>
          <cell r="AC3291">
            <v>0</v>
          </cell>
          <cell r="AD3291">
            <v>0</v>
          </cell>
          <cell r="AE3291">
            <v>0</v>
          </cell>
          <cell r="AF3291">
            <v>0</v>
          </cell>
          <cell r="AG3291">
            <v>0</v>
          </cell>
          <cell r="AH3291">
            <v>0</v>
          </cell>
          <cell r="AI3291">
            <v>1</v>
          </cell>
          <cell r="AJ3291" t="str">
            <v>0</v>
          </cell>
          <cell r="AK3291" t="str">
            <v>0</v>
          </cell>
          <cell r="AL3291" t="str">
            <v>0</v>
          </cell>
          <cell r="AM3291" t="str">
            <v/>
          </cell>
          <cell r="AN3291" t="str">
            <v>48025620</v>
          </cell>
        </row>
        <row r="3292">
          <cell r="A3292" t="str">
            <v>A04500</v>
          </cell>
          <cell r="B3292" t="str">
            <v>Kaartje z begl.schrijven, Heutink Int.</v>
          </cell>
          <cell r="C3292" t="str">
            <v>Diversen</v>
          </cell>
          <cell r="D3292" t="str">
            <v/>
          </cell>
          <cell r="E3292" t="str">
            <v/>
          </cell>
          <cell r="F3292" t="str">
            <v/>
          </cell>
          <cell r="G3292" t="str">
            <v/>
          </cell>
          <cell r="H3292" t="str">
            <v/>
          </cell>
          <cell r="I3292" t="str">
            <v/>
          </cell>
          <cell r="J3292" t="str">
            <v/>
          </cell>
          <cell r="K3292" t="str">
            <v/>
          </cell>
          <cell r="L3292" t="str">
            <v/>
          </cell>
          <cell r="M3292" t="e">
            <v>#N/A</v>
          </cell>
          <cell r="N3292" t="e">
            <v>#N/A</v>
          </cell>
          <cell r="O3292" t="e">
            <v>#N/A</v>
          </cell>
          <cell r="P3292" t="str">
            <v>9800</v>
          </cell>
          <cell r="Q3292" t="str">
            <v>LK</v>
          </cell>
          <cell r="R3292" t="str">
            <v>LKA</v>
          </cell>
          <cell r="S3292" t="str">
            <v>Sri Lanka</v>
          </cell>
          <cell r="T3292">
            <v>0</v>
          </cell>
          <cell r="U3292">
            <v>0</v>
          </cell>
          <cell r="V3292">
            <v>1</v>
          </cell>
          <cell r="W3292">
            <v>1</v>
          </cell>
          <cell r="X3292" t="str">
            <v>Pcs.</v>
          </cell>
          <cell r="Y3292" t="str">
            <v>3</v>
          </cell>
          <cell r="Z3292">
            <v>0</v>
          </cell>
          <cell r="AA3292">
            <v>0</v>
          </cell>
          <cell r="AB3292">
            <v>0</v>
          </cell>
          <cell r="AC3292">
            <v>0</v>
          </cell>
          <cell r="AD3292">
            <v>0</v>
          </cell>
          <cell r="AE3292">
            <v>0</v>
          </cell>
          <cell r="AF3292">
            <v>0</v>
          </cell>
          <cell r="AG3292">
            <v>0</v>
          </cell>
          <cell r="AH3292">
            <v>0</v>
          </cell>
          <cell r="AI3292">
            <v>1</v>
          </cell>
          <cell r="AJ3292" t="str">
            <v>0</v>
          </cell>
          <cell r="AK3292" t="str">
            <v>0</v>
          </cell>
          <cell r="AL3292" t="str">
            <v>0</v>
          </cell>
          <cell r="AM3292" t="str">
            <v/>
          </cell>
          <cell r="AN3292" t="str">
            <v>48025620</v>
          </cell>
        </row>
        <row r="3293">
          <cell r="A3293" t="str">
            <v>A40355</v>
          </cell>
          <cell r="B3293" t="str">
            <v>polyst. wit 700x500x2 mm.</v>
          </cell>
          <cell r="C3293" t="str">
            <v>Diversen</v>
          </cell>
          <cell r="D3293" t="str">
            <v/>
          </cell>
          <cell r="E3293" t="str">
            <v/>
          </cell>
          <cell r="F3293" t="str">
            <v/>
          </cell>
          <cell r="G3293" t="str">
            <v/>
          </cell>
          <cell r="H3293" t="str">
            <v/>
          </cell>
          <cell r="I3293" t="str">
            <v/>
          </cell>
          <cell r="J3293" t="str">
            <v/>
          </cell>
          <cell r="K3293" t="str">
            <v/>
          </cell>
          <cell r="L3293" t="str">
            <v/>
          </cell>
          <cell r="M3293" t="e">
            <v>#N/A</v>
          </cell>
          <cell r="N3293" t="e">
            <v>#N/A</v>
          </cell>
          <cell r="O3293" t="e">
            <v>#N/A</v>
          </cell>
          <cell r="P3293" t="str">
            <v>9800</v>
          </cell>
          <cell r="Q3293" t="str">
            <v>LK</v>
          </cell>
          <cell r="R3293" t="str">
            <v>LKA</v>
          </cell>
          <cell r="S3293" t="str">
            <v>Sri Lanka</v>
          </cell>
          <cell r="T3293">
            <v>0</v>
          </cell>
          <cell r="U3293">
            <v>0</v>
          </cell>
          <cell r="V3293">
            <v>0</v>
          </cell>
          <cell r="W3293">
            <v>0</v>
          </cell>
          <cell r="X3293" t="str">
            <v>Sheet</v>
          </cell>
          <cell r="Y3293" t="str">
            <v>3</v>
          </cell>
          <cell r="Z3293">
            <v>23.75</v>
          </cell>
          <cell r="AA3293">
            <v>23.75</v>
          </cell>
          <cell r="AB3293">
            <v>0</v>
          </cell>
          <cell r="AC3293">
            <v>0</v>
          </cell>
          <cell r="AD3293">
            <v>0</v>
          </cell>
          <cell r="AE3293">
            <v>0</v>
          </cell>
          <cell r="AF3293">
            <v>0</v>
          </cell>
          <cell r="AG3293">
            <v>0</v>
          </cell>
          <cell r="AH3293">
            <v>0</v>
          </cell>
          <cell r="AI3293">
            <v>10</v>
          </cell>
          <cell r="AJ3293" t="str">
            <v>0</v>
          </cell>
          <cell r="AK3293" t="str">
            <v>0</v>
          </cell>
          <cell r="AL3293" t="str">
            <v>0</v>
          </cell>
          <cell r="AM3293" t="str">
            <v/>
          </cell>
          <cell r="AN3293" t="str">
            <v>39209990</v>
          </cell>
        </row>
        <row r="3294">
          <cell r="A3294" t="str">
            <v>A40393</v>
          </cell>
          <cell r="B3294" t="str">
            <v>profiprop lila    z/m 1100x650x0.8</v>
          </cell>
          <cell r="C3294" t="str">
            <v>Diversen</v>
          </cell>
          <cell r="D3294" t="str">
            <v/>
          </cell>
          <cell r="E3294" t="str">
            <v/>
          </cell>
          <cell r="F3294" t="str">
            <v/>
          </cell>
          <cell r="G3294" t="str">
            <v/>
          </cell>
          <cell r="H3294" t="str">
            <v/>
          </cell>
          <cell r="I3294" t="str">
            <v/>
          </cell>
          <cell r="J3294" t="str">
            <v/>
          </cell>
          <cell r="K3294" t="str">
            <v/>
          </cell>
          <cell r="L3294" t="str">
            <v/>
          </cell>
          <cell r="M3294" t="e">
            <v>#N/A</v>
          </cell>
          <cell r="N3294" t="e">
            <v>#N/A</v>
          </cell>
          <cell r="O3294" t="e">
            <v>#N/A</v>
          </cell>
          <cell r="P3294" t="str">
            <v>9800</v>
          </cell>
          <cell r="Q3294" t="str">
            <v>LK</v>
          </cell>
          <cell r="R3294" t="str">
            <v>LKA</v>
          </cell>
          <cell r="S3294" t="str">
            <v>Sri Lanka</v>
          </cell>
          <cell r="T3294">
            <v>0</v>
          </cell>
          <cell r="U3294">
            <v>0</v>
          </cell>
          <cell r="V3294">
            <v>500</v>
          </cell>
          <cell r="W3294">
            <v>500</v>
          </cell>
          <cell r="X3294" t="str">
            <v>Sheet</v>
          </cell>
          <cell r="Y3294" t="str">
            <v>3</v>
          </cell>
          <cell r="Z3294">
            <v>18.600000000000001</v>
          </cell>
          <cell r="AA3294">
            <v>18.600000000000001</v>
          </cell>
          <cell r="AB3294">
            <v>0</v>
          </cell>
          <cell r="AC3294">
            <v>0</v>
          </cell>
          <cell r="AD3294">
            <v>0</v>
          </cell>
          <cell r="AE3294">
            <v>0</v>
          </cell>
          <cell r="AF3294">
            <v>0</v>
          </cell>
          <cell r="AG3294">
            <v>0</v>
          </cell>
          <cell r="AH3294">
            <v>0</v>
          </cell>
          <cell r="AI3294">
            <v>10</v>
          </cell>
          <cell r="AJ3294" t="str">
            <v>0</v>
          </cell>
          <cell r="AK3294" t="str">
            <v>0</v>
          </cell>
          <cell r="AL3294" t="str">
            <v>0</v>
          </cell>
          <cell r="AM3294" t="str">
            <v/>
          </cell>
          <cell r="AN3294" t="str">
            <v>39202029</v>
          </cell>
        </row>
        <row r="3295">
          <cell r="A3295" t="str">
            <v>A61255</v>
          </cell>
          <cell r="B3295" t="str">
            <v>boekverpakking a4. wit. 07000709</v>
          </cell>
          <cell r="C3295" t="str">
            <v>Diversen</v>
          </cell>
          <cell r="D3295" t="str">
            <v/>
          </cell>
          <cell r="E3295" t="str">
            <v/>
          </cell>
          <cell r="F3295" t="str">
            <v/>
          </cell>
          <cell r="G3295" t="str">
            <v/>
          </cell>
          <cell r="H3295" t="str">
            <v/>
          </cell>
          <cell r="I3295" t="str">
            <v/>
          </cell>
          <cell r="J3295" t="str">
            <v/>
          </cell>
          <cell r="K3295" t="str">
            <v/>
          </cell>
          <cell r="L3295" t="str">
            <v/>
          </cell>
          <cell r="M3295" t="e">
            <v>#N/A</v>
          </cell>
          <cell r="N3295" t="e">
            <v>#N/A</v>
          </cell>
          <cell r="O3295" t="e">
            <v>#N/A</v>
          </cell>
          <cell r="P3295" t="str">
            <v>9800</v>
          </cell>
          <cell r="Q3295" t="str">
            <v>LK</v>
          </cell>
          <cell r="R3295" t="str">
            <v>LKA</v>
          </cell>
          <cell r="S3295" t="str">
            <v>Sri Lanka</v>
          </cell>
          <cell r="T3295">
            <v>1.2</v>
          </cell>
          <cell r="U3295">
            <v>1.2</v>
          </cell>
          <cell r="V3295">
            <v>1000</v>
          </cell>
          <cell r="W3295">
            <v>1000</v>
          </cell>
          <cell r="X3295" t="str">
            <v>Pcs.</v>
          </cell>
          <cell r="Y3295" t="str">
            <v>3</v>
          </cell>
          <cell r="Z3295">
            <v>0.71</v>
          </cell>
          <cell r="AA3295">
            <v>0.67</v>
          </cell>
          <cell r="AB3295">
            <v>0</v>
          </cell>
          <cell r="AC3295">
            <v>0</v>
          </cell>
          <cell r="AD3295">
            <v>0</v>
          </cell>
          <cell r="AE3295">
            <v>0</v>
          </cell>
          <cell r="AF3295">
            <v>0</v>
          </cell>
          <cell r="AG3295">
            <v>0</v>
          </cell>
          <cell r="AH3295">
            <v>0</v>
          </cell>
          <cell r="AI3295">
            <v>1</v>
          </cell>
          <cell r="AJ3295" t="str">
            <v>0</v>
          </cell>
          <cell r="AK3295" t="str">
            <v>0</v>
          </cell>
          <cell r="AL3295" t="str">
            <v>0</v>
          </cell>
          <cell r="AM3295" t="str">
            <v/>
          </cell>
          <cell r="AN3295" t="str">
            <v>44079200</v>
          </cell>
        </row>
        <row r="3296">
          <cell r="A3296" t="str">
            <v>C11681</v>
          </cell>
          <cell r="B3296" t="str">
            <v>st. beech w. 86x 86x550 mms.</v>
          </cell>
          <cell r="C3296" t="str">
            <v>Diversen</v>
          </cell>
          <cell r="D3296" t="str">
            <v/>
          </cell>
          <cell r="E3296" t="str">
            <v/>
          </cell>
          <cell r="F3296" t="str">
            <v/>
          </cell>
          <cell r="G3296" t="str">
            <v/>
          </cell>
          <cell r="H3296" t="str">
            <v/>
          </cell>
          <cell r="I3296" t="str">
            <v/>
          </cell>
          <cell r="J3296" t="str">
            <v/>
          </cell>
          <cell r="K3296" t="str">
            <v/>
          </cell>
          <cell r="L3296" t="str">
            <v/>
          </cell>
          <cell r="M3296" t="e">
            <v>#N/A</v>
          </cell>
          <cell r="N3296" t="e">
            <v>#N/A</v>
          </cell>
          <cell r="O3296" t="e">
            <v>#N/A</v>
          </cell>
          <cell r="P3296" t="str">
            <v>9800</v>
          </cell>
          <cell r="Q3296" t="str">
            <v>LK</v>
          </cell>
          <cell r="R3296" t="str">
            <v>LKA</v>
          </cell>
          <cell r="S3296" t="str">
            <v>Sri Lanka</v>
          </cell>
          <cell r="T3296">
            <v>0</v>
          </cell>
          <cell r="U3296">
            <v>0</v>
          </cell>
          <cell r="V3296">
            <v>0</v>
          </cell>
          <cell r="W3296">
            <v>0</v>
          </cell>
          <cell r="X3296" t="str">
            <v>Pcs.</v>
          </cell>
          <cell r="Y3296" t="str">
            <v>3</v>
          </cell>
          <cell r="Z3296">
            <v>33.299999999999997</v>
          </cell>
          <cell r="AA3296">
            <v>33.299999999999997</v>
          </cell>
          <cell r="AB3296">
            <v>0</v>
          </cell>
          <cell r="AC3296">
            <v>0</v>
          </cell>
          <cell r="AD3296">
            <v>0</v>
          </cell>
          <cell r="AE3296">
            <v>0</v>
          </cell>
          <cell r="AF3296">
            <v>0</v>
          </cell>
          <cell r="AG3296">
            <v>0</v>
          </cell>
          <cell r="AH3296">
            <v>0</v>
          </cell>
          <cell r="AI3296">
            <v>10</v>
          </cell>
          <cell r="AJ3296" t="str">
            <v>0</v>
          </cell>
          <cell r="AK3296" t="str">
            <v>0</v>
          </cell>
          <cell r="AL3296" t="str">
            <v>0</v>
          </cell>
          <cell r="AM3296" t="str">
            <v/>
          </cell>
          <cell r="AN3296" t="str">
            <v>44079200</v>
          </cell>
        </row>
        <row r="3297">
          <cell r="A3297" t="str">
            <v>C11702</v>
          </cell>
          <cell r="B3297" t="str">
            <v>blank beuken 40 mm. vallend</v>
          </cell>
          <cell r="C3297" t="str">
            <v>Diversen</v>
          </cell>
          <cell r="D3297" t="str">
            <v/>
          </cell>
          <cell r="E3297" t="str">
            <v/>
          </cell>
          <cell r="F3297" t="str">
            <v/>
          </cell>
          <cell r="G3297" t="str">
            <v/>
          </cell>
          <cell r="H3297" t="str">
            <v/>
          </cell>
          <cell r="I3297" t="str">
            <v/>
          </cell>
          <cell r="J3297" t="str">
            <v/>
          </cell>
          <cell r="K3297" t="str">
            <v/>
          </cell>
          <cell r="L3297" t="str">
            <v/>
          </cell>
          <cell r="M3297" t="e">
            <v>#N/A</v>
          </cell>
          <cell r="N3297" t="e">
            <v>#N/A</v>
          </cell>
          <cell r="O3297" t="e">
            <v>#N/A</v>
          </cell>
          <cell r="P3297" t="str">
            <v>9800</v>
          </cell>
          <cell r="Q3297" t="str">
            <v>LK</v>
          </cell>
          <cell r="R3297" t="str">
            <v>LKA</v>
          </cell>
          <cell r="S3297" t="str">
            <v>Sri Lanka</v>
          </cell>
          <cell r="T3297">
            <v>0</v>
          </cell>
          <cell r="U3297">
            <v>0</v>
          </cell>
          <cell r="V3297">
            <v>0</v>
          </cell>
          <cell r="W3297">
            <v>0</v>
          </cell>
          <cell r="X3297" t="str">
            <v>Pair</v>
          </cell>
          <cell r="Y3297" t="str">
            <v>3</v>
          </cell>
          <cell r="Z3297">
            <v>7.1</v>
          </cell>
          <cell r="AA3297">
            <v>7.1</v>
          </cell>
          <cell r="AB3297">
            <v>0</v>
          </cell>
          <cell r="AC3297">
            <v>0</v>
          </cell>
          <cell r="AD3297">
            <v>0</v>
          </cell>
          <cell r="AE3297">
            <v>0</v>
          </cell>
          <cell r="AF3297">
            <v>0</v>
          </cell>
          <cell r="AG3297">
            <v>0</v>
          </cell>
          <cell r="AH3297">
            <v>0</v>
          </cell>
          <cell r="AI3297">
            <v>10</v>
          </cell>
          <cell r="AJ3297" t="str">
            <v>0</v>
          </cell>
          <cell r="AK3297" t="str">
            <v>0</v>
          </cell>
          <cell r="AL3297" t="str">
            <v>0</v>
          </cell>
          <cell r="AM3297" t="str">
            <v/>
          </cell>
          <cell r="AN3297" t="str">
            <v>44079200</v>
          </cell>
        </row>
        <row r="3298">
          <cell r="A3298" t="str">
            <v>C11786</v>
          </cell>
          <cell r="B3298" t="str">
            <v>blank beuken rib  30x 30 mm</v>
          </cell>
          <cell r="C3298" t="str">
            <v>Diversen</v>
          </cell>
          <cell r="D3298" t="str">
            <v/>
          </cell>
          <cell r="E3298" t="str">
            <v/>
          </cell>
          <cell r="F3298" t="str">
            <v/>
          </cell>
          <cell r="G3298" t="str">
            <v/>
          </cell>
          <cell r="H3298" t="str">
            <v/>
          </cell>
          <cell r="I3298" t="str">
            <v/>
          </cell>
          <cell r="J3298" t="str">
            <v/>
          </cell>
          <cell r="K3298" t="str">
            <v/>
          </cell>
          <cell r="L3298" t="str">
            <v/>
          </cell>
          <cell r="M3298" t="e">
            <v>#N/A</v>
          </cell>
          <cell r="N3298" t="e">
            <v>#N/A</v>
          </cell>
          <cell r="O3298" t="e">
            <v>#N/A</v>
          </cell>
          <cell r="P3298" t="str">
            <v>9800</v>
          </cell>
          <cell r="Q3298" t="str">
            <v>LK</v>
          </cell>
          <cell r="R3298" t="str">
            <v>LKA</v>
          </cell>
          <cell r="S3298" t="str">
            <v>Sri Lanka</v>
          </cell>
          <cell r="T3298">
            <v>0</v>
          </cell>
          <cell r="U3298">
            <v>0</v>
          </cell>
          <cell r="V3298">
            <v>0</v>
          </cell>
          <cell r="W3298">
            <v>0</v>
          </cell>
          <cell r="X3298" t="str">
            <v>ms.</v>
          </cell>
          <cell r="Y3298" t="str">
            <v>3</v>
          </cell>
          <cell r="Z3298">
            <v>6.7</v>
          </cell>
          <cell r="AA3298">
            <v>6.7</v>
          </cell>
          <cell r="AB3298">
            <v>0</v>
          </cell>
          <cell r="AC3298">
            <v>0</v>
          </cell>
          <cell r="AD3298">
            <v>0</v>
          </cell>
          <cell r="AE3298">
            <v>0</v>
          </cell>
          <cell r="AF3298">
            <v>0</v>
          </cell>
          <cell r="AG3298">
            <v>0</v>
          </cell>
          <cell r="AH3298">
            <v>0</v>
          </cell>
          <cell r="AI3298">
            <v>10</v>
          </cell>
          <cell r="AJ3298" t="str">
            <v>0</v>
          </cell>
          <cell r="AK3298" t="str">
            <v>0</v>
          </cell>
          <cell r="AL3298" t="str">
            <v>0</v>
          </cell>
          <cell r="AM3298" t="str">
            <v/>
          </cell>
          <cell r="AN3298" t="str">
            <v>44079200</v>
          </cell>
        </row>
        <row r="3299">
          <cell r="A3299" t="str">
            <v>C11787</v>
          </cell>
          <cell r="B3299" t="str">
            <v>blank beuken rib  40x 40 mm</v>
          </cell>
          <cell r="C3299" t="str">
            <v>Diversen</v>
          </cell>
          <cell r="D3299" t="str">
            <v/>
          </cell>
          <cell r="E3299" t="str">
            <v/>
          </cell>
          <cell r="F3299" t="str">
            <v/>
          </cell>
          <cell r="G3299" t="str">
            <v/>
          </cell>
          <cell r="H3299" t="str">
            <v/>
          </cell>
          <cell r="I3299" t="str">
            <v/>
          </cell>
          <cell r="J3299" t="str">
            <v/>
          </cell>
          <cell r="K3299" t="str">
            <v/>
          </cell>
          <cell r="L3299" t="str">
            <v/>
          </cell>
          <cell r="M3299" t="e">
            <v>#N/A</v>
          </cell>
          <cell r="N3299" t="e">
            <v>#N/A</v>
          </cell>
          <cell r="O3299" t="e">
            <v>#N/A</v>
          </cell>
          <cell r="P3299" t="str">
            <v>9800</v>
          </cell>
          <cell r="Q3299" t="str">
            <v>LK</v>
          </cell>
          <cell r="R3299" t="str">
            <v>LKA</v>
          </cell>
          <cell r="S3299" t="str">
            <v>Sri Lanka</v>
          </cell>
          <cell r="T3299">
            <v>0</v>
          </cell>
          <cell r="U3299">
            <v>0</v>
          </cell>
          <cell r="V3299">
            <v>0</v>
          </cell>
          <cell r="W3299">
            <v>0</v>
          </cell>
          <cell r="X3299" t="str">
            <v>ms.</v>
          </cell>
          <cell r="Y3299" t="str">
            <v>3</v>
          </cell>
          <cell r="Z3299">
            <v>11.8</v>
          </cell>
          <cell r="AA3299">
            <v>11.8</v>
          </cell>
          <cell r="AB3299">
            <v>0</v>
          </cell>
          <cell r="AC3299">
            <v>0</v>
          </cell>
          <cell r="AD3299">
            <v>0</v>
          </cell>
          <cell r="AE3299">
            <v>0</v>
          </cell>
          <cell r="AF3299">
            <v>0</v>
          </cell>
          <cell r="AG3299">
            <v>0</v>
          </cell>
          <cell r="AH3299">
            <v>0</v>
          </cell>
          <cell r="AI3299">
            <v>10</v>
          </cell>
          <cell r="AJ3299" t="str">
            <v>0</v>
          </cell>
          <cell r="AK3299" t="str">
            <v>0</v>
          </cell>
          <cell r="AL3299" t="str">
            <v>0</v>
          </cell>
          <cell r="AM3299" t="str">
            <v/>
          </cell>
          <cell r="AN3299" t="str">
            <v>44079200</v>
          </cell>
        </row>
        <row r="3300">
          <cell r="A3300" t="str">
            <v>C11788</v>
          </cell>
          <cell r="B3300" t="str">
            <v>blank beuken rib  50x 50 mm</v>
          </cell>
          <cell r="C3300" t="str">
            <v>Diversen</v>
          </cell>
          <cell r="D3300" t="str">
            <v/>
          </cell>
          <cell r="E3300" t="str">
            <v/>
          </cell>
          <cell r="F3300" t="str">
            <v/>
          </cell>
          <cell r="G3300" t="str">
            <v/>
          </cell>
          <cell r="H3300" t="str">
            <v/>
          </cell>
          <cell r="I3300" t="str">
            <v/>
          </cell>
          <cell r="J3300" t="str">
            <v/>
          </cell>
          <cell r="K3300" t="str">
            <v/>
          </cell>
          <cell r="L3300" t="str">
            <v/>
          </cell>
          <cell r="M3300" t="e">
            <v>#N/A</v>
          </cell>
          <cell r="N3300" t="e">
            <v>#N/A</v>
          </cell>
          <cell r="O3300" t="e">
            <v>#N/A</v>
          </cell>
          <cell r="P3300" t="str">
            <v>9800</v>
          </cell>
          <cell r="Q3300" t="str">
            <v>LK</v>
          </cell>
          <cell r="R3300" t="str">
            <v>LKA</v>
          </cell>
          <cell r="S3300" t="str">
            <v>Sri Lanka</v>
          </cell>
          <cell r="T3300">
            <v>0</v>
          </cell>
          <cell r="U3300">
            <v>0</v>
          </cell>
          <cell r="V3300">
            <v>0</v>
          </cell>
          <cell r="W3300">
            <v>0</v>
          </cell>
          <cell r="X3300" t="str">
            <v>ms.</v>
          </cell>
          <cell r="Y3300" t="str">
            <v>3</v>
          </cell>
          <cell r="Z3300">
            <v>18.5</v>
          </cell>
          <cell r="AA3300">
            <v>18.5</v>
          </cell>
          <cell r="AB3300">
            <v>0</v>
          </cell>
          <cell r="AC3300">
            <v>0</v>
          </cell>
          <cell r="AD3300">
            <v>0</v>
          </cell>
          <cell r="AE3300">
            <v>0</v>
          </cell>
          <cell r="AF3300">
            <v>0</v>
          </cell>
          <cell r="AG3300">
            <v>0</v>
          </cell>
          <cell r="AH3300">
            <v>0</v>
          </cell>
          <cell r="AI3300">
            <v>10</v>
          </cell>
          <cell r="AJ3300" t="str">
            <v>0</v>
          </cell>
          <cell r="AK3300" t="str">
            <v>0</v>
          </cell>
          <cell r="AL3300" t="str">
            <v>0</v>
          </cell>
          <cell r="AM3300" t="str">
            <v/>
          </cell>
          <cell r="AN3300" t="str">
            <v>44079200</v>
          </cell>
        </row>
        <row r="3301">
          <cell r="A3301" t="str">
            <v>C11789</v>
          </cell>
          <cell r="B3301" t="str">
            <v>blank beuken rib  83x 83 mm</v>
          </cell>
          <cell r="C3301" t="str">
            <v>Diversen</v>
          </cell>
          <cell r="D3301" t="str">
            <v/>
          </cell>
          <cell r="E3301" t="str">
            <v/>
          </cell>
          <cell r="F3301" t="str">
            <v/>
          </cell>
          <cell r="G3301" t="str">
            <v/>
          </cell>
          <cell r="H3301" t="str">
            <v/>
          </cell>
          <cell r="I3301" t="str">
            <v/>
          </cell>
          <cell r="J3301" t="str">
            <v/>
          </cell>
          <cell r="K3301" t="str">
            <v/>
          </cell>
          <cell r="L3301" t="str">
            <v/>
          </cell>
          <cell r="M3301" t="e">
            <v>#N/A</v>
          </cell>
          <cell r="N3301" t="e">
            <v>#N/A</v>
          </cell>
          <cell r="O3301" t="e">
            <v>#N/A</v>
          </cell>
          <cell r="P3301" t="str">
            <v>9800</v>
          </cell>
          <cell r="Q3301" t="str">
            <v>LK</v>
          </cell>
          <cell r="R3301" t="str">
            <v>LKA</v>
          </cell>
          <cell r="S3301" t="str">
            <v>Sri Lanka</v>
          </cell>
          <cell r="T3301">
            <v>0</v>
          </cell>
          <cell r="U3301">
            <v>0</v>
          </cell>
          <cell r="V3301">
            <v>0</v>
          </cell>
          <cell r="W3301">
            <v>0</v>
          </cell>
          <cell r="X3301" t="str">
            <v>ms.</v>
          </cell>
          <cell r="Y3301" t="str">
            <v>3</v>
          </cell>
          <cell r="Z3301">
            <v>63.2</v>
          </cell>
          <cell r="AA3301">
            <v>63.2</v>
          </cell>
          <cell r="AB3301">
            <v>0</v>
          </cell>
          <cell r="AC3301">
            <v>0</v>
          </cell>
          <cell r="AD3301">
            <v>0</v>
          </cell>
          <cell r="AE3301">
            <v>0</v>
          </cell>
          <cell r="AF3301">
            <v>0</v>
          </cell>
          <cell r="AG3301">
            <v>0</v>
          </cell>
          <cell r="AH3301">
            <v>0</v>
          </cell>
          <cell r="AI3301">
            <v>10</v>
          </cell>
          <cell r="AJ3301" t="str">
            <v>0</v>
          </cell>
          <cell r="AK3301" t="str">
            <v>0</v>
          </cell>
          <cell r="AL3301" t="str">
            <v>0</v>
          </cell>
          <cell r="AM3301" t="str">
            <v/>
          </cell>
          <cell r="AN3301" t="str">
            <v>44079200</v>
          </cell>
        </row>
        <row r="3302">
          <cell r="A3302" t="str">
            <v>C11790</v>
          </cell>
          <cell r="B3302" t="str">
            <v>blank beuken rib  70x 70 mm</v>
          </cell>
          <cell r="C3302" t="str">
            <v>Diversen</v>
          </cell>
          <cell r="D3302" t="str">
            <v/>
          </cell>
          <cell r="E3302" t="str">
            <v/>
          </cell>
          <cell r="F3302" t="str">
            <v/>
          </cell>
          <cell r="G3302" t="str">
            <v/>
          </cell>
          <cell r="H3302" t="str">
            <v/>
          </cell>
          <cell r="I3302" t="str">
            <v/>
          </cell>
          <cell r="J3302" t="str">
            <v/>
          </cell>
          <cell r="K3302" t="str">
            <v/>
          </cell>
          <cell r="L3302" t="str">
            <v/>
          </cell>
          <cell r="M3302" t="e">
            <v>#N/A</v>
          </cell>
          <cell r="N3302" t="e">
            <v>#N/A</v>
          </cell>
          <cell r="O3302" t="e">
            <v>#N/A</v>
          </cell>
          <cell r="P3302" t="str">
            <v>9800</v>
          </cell>
          <cell r="Q3302" t="str">
            <v>LK</v>
          </cell>
          <cell r="R3302" t="str">
            <v>LKA</v>
          </cell>
          <cell r="S3302" t="str">
            <v>Sri Lanka</v>
          </cell>
          <cell r="T3302">
            <v>0</v>
          </cell>
          <cell r="U3302">
            <v>0</v>
          </cell>
          <cell r="V3302">
            <v>0</v>
          </cell>
          <cell r="W3302">
            <v>0</v>
          </cell>
          <cell r="X3302" t="str">
            <v>ms.</v>
          </cell>
          <cell r="Y3302" t="str">
            <v>3</v>
          </cell>
          <cell r="Z3302">
            <v>29.7</v>
          </cell>
          <cell r="AA3302">
            <v>29.7</v>
          </cell>
          <cell r="AB3302">
            <v>0</v>
          </cell>
          <cell r="AC3302">
            <v>0</v>
          </cell>
          <cell r="AD3302">
            <v>0</v>
          </cell>
          <cell r="AE3302">
            <v>0</v>
          </cell>
          <cell r="AF3302">
            <v>0</v>
          </cell>
          <cell r="AG3302">
            <v>0</v>
          </cell>
          <cell r="AH3302">
            <v>0</v>
          </cell>
          <cell r="AI3302">
            <v>10</v>
          </cell>
          <cell r="AJ3302" t="str">
            <v>0</v>
          </cell>
          <cell r="AK3302" t="str">
            <v>0</v>
          </cell>
          <cell r="AL3302" t="str">
            <v>0</v>
          </cell>
          <cell r="AM3302" t="str">
            <v/>
          </cell>
          <cell r="AN3302" t="str">
            <v>44079200</v>
          </cell>
        </row>
        <row r="3303">
          <cell r="A3303" t="str">
            <v>C11791</v>
          </cell>
          <cell r="B3303" t="str">
            <v>blank beuken rib  60x 60 mm.</v>
          </cell>
          <cell r="C3303" t="str">
            <v>Diversen</v>
          </cell>
          <cell r="D3303" t="str">
            <v/>
          </cell>
          <cell r="E3303" t="str">
            <v/>
          </cell>
          <cell r="F3303" t="str">
            <v/>
          </cell>
          <cell r="G3303" t="str">
            <v/>
          </cell>
          <cell r="H3303" t="str">
            <v/>
          </cell>
          <cell r="I3303" t="str">
            <v/>
          </cell>
          <cell r="J3303" t="str">
            <v/>
          </cell>
          <cell r="K3303" t="str">
            <v/>
          </cell>
          <cell r="L3303" t="str">
            <v/>
          </cell>
          <cell r="M3303" t="e">
            <v>#N/A</v>
          </cell>
          <cell r="N3303" t="e">
            <v>#N/A</v>
          </cell>
          <cell r="O3303" t="e">
            <v>#N/A</v>
          </cell>
          <cell r="P3303" t="str">
            <v>9800</v>
          </cell>
          <cell r="Q3303" t="str">
            <v>LK</v>
          </cell>
          <cell r="R3303" t="str">
            <v>LKA</v>
          </cell>
          <cell r="S3303" t="str">
            <v>Sri Lanka</v>
          </cell>
          <cell r="T3303">
            <v>0</v>
          </cell>
          <cell r="U3303">
            <v>0</v>
          </cell>
          <cell r="V3303">
            <v>0</v>
          </cell>
          <cell r="W3303">
            <v>0</v>
          </cell>
          <cell r="X3303" t="str">
            <v>ms.</v>
          </cell>
          <cell r="Y3303" t="str">
            <v>3</v>
          </cell>
          <cell r="Z3303">
            <v>19.3</v>
          </cell>
          <cell r="AA3303">
            <v>19.3</v>
          </cell>
          <cell r="AB3303">
            <v>0</v>
          </cell>
          <cell r="AC3303">
            <v>0</v>
          </cell>
          <cell r="AD3303">
            <v>0</v>
          </cell>
          <cell r="AE3303">
            <v>0</v>
          </cell>
          <cell r="AF3303">
            <v>0</v>
          </cell>
          <cell r="AG3303">
            <v>0</v>
          </cell>
          <cell r="AH3303">
            <v>0</v>
          </cell>
          <cell r="AI3303">
            <v>10</v>
          </cell>
          <cell r="AJ3303" t="str">
            <v>0</v>
          </cell>
          <cell r="AK3303" t="str">
            <v>0</v>
          </cell>
          <cell r="AL3303" t="str">
            <v>0</v>
          </cell>
          <cell r="AM3303" t="str">
            <v/>
          </cell>
          <cell r="AN3303" t="str">
            <v>44079200</v>
          </cell>
        </row>
        <row r="3304">
          <cell r="A3304" t="str">
            <v>C11792</v>
          </cell>
          <cell r="B3304" t="str">
            <v>blank beuken rib 115x 60 mm</v>
          </cell>
          <cell r="C3304" t="str">
            <v>Diversen</v>
          </cell>
          <cell r="D3304" t="str">
            <v/>
          </cell>
          <cell r="E3304" t="str">
            <v/>
          </cell>
          <cell r="F3304" t="str">
            <v/>
          </cell>
          <cell r="G3304" t="str">
            <v/>
          </cell>
          <cell r="H3304" t="str">
            <v/>
          </cell>
          <cell r="I3304" t="str">
            <v/>
          </cell>
          <cell r="J3304" t="str">
            <v/>
          </cell>
          <cell r="K3304" t="str">
            <v/>
          </cell>
          <cell r="L3304" t="str">
            <v/>
          </cell>
          <cell r="M3304" t="e">
            <v>#N/A</v>
          </cell>
          <cell r="N3304" t="e">
            <v>#N/A</v>
          </cell>
          <cell r="O3304" t="e">
            <v>#N/A</v>
          </cell>
          <cell r="P3304" t="str">
            <v>9800</v>
          </cell>
          <cell r="Q3304" t="str">
            <v>LK</v>
          </cell>
          <cell r="R3304" t="str">
            <v>LKA</v>
          </cell>
          <cell r="S3304" t="str">
            <v>Sri Lanka</v>
          </cell>
          <cell r="T3304">
            <v>0</v>
          </cell>
          <cell r="U3304">
            <v>0</v>
          </cell>
          <cell r="V3304">
            <v>0</v>
          </cell>
          <cell r="W3304">
            <v>0</v>
          </cell>
          <cell r="X3304" t="str">
            <v>ms.</v>
          </cell>
          <cell r="Y3304" t="str">
            <v>3</v>
          </cell>
          <cell r="Z3304">
            <v>41.9</v>
          </cell>
          <cell r="AA3304">
            <v>41.9</v>
          </cell>
          <cell r="AB3304">
            <v>0</v>
          </cell>
          <cell r="AC3304">
            <v>0</v>
          </cell>
          <cell r="AD3304">
            <v>0</v>
          </cell>
          <cell r="AE3304">
            <v>0</v>
          </cell>
          <cell r="AF3304">
            <v>0</v>
          </cell>
          <cell r="AG3304">
            <v>0</v>
          </cell>
          <cell r="AH3304">
            <v>0</v>
          </cell>
          <cell r="AI3304">
            <v>10</v>
          </cell>
          <cell r="AJ3304" t="str">
            <v>0</v>
          </cell>
          <cell r="AK3304" t="str">
            <v>0</v>
          </cell>
          <cell r="AL3304" t="str">
            <v>0</v>
          </cell>
          <cell r="AM3304" t="str">
            <v/>
          </cell>
          <cell r="AN3304" t="str">
            <v>44079200</v>
          </cell>
        </row>
        <row r="3305">
          <cell r="A3305" t="str">
            <v>C11793</v>
          </cell>
          <cell r="B3305" t="str">
            <v>blank beuken rib  94x 94 mm</v>
          </cell>
          <cell r="C3305" t="str">
            <v>Diversen</v>
          </cell>
          <cell r="D3305" t="str">
            <v/>
          </cell>
          <cell r="E3305" t="str">
            <v/>
          </cell>
          <cell r="F3305" t="str">
            <v/>
          </cell>
          <cell r="G3305" t="str">
            <v/>
          </cell>
          <cell r="H3305" t="str">
            <v/>
          </cell>
          <cell r="I3305" t="str">
            <v/>
          </cell>
          <cell r="J3305" t="str">
            <v/>
          </cell>
          <cell r="K3305" t="str">
            <v/>
          </cell>
          <cell r="L3305" t="str">
            <v/>
          </cell>
          <cell r="M3305" t="e">
            <v>#N/A</v>
          </cell>
          <cell r="N3305" t="e">
            <v>#N/A</v>
          </cell>
          <cell r="O3305" t="e">
            <v>#N/A</v>
          </cell>
          <cell r="P3305" t="str">
            <v>9800</v>
          </cell>
          <cell r="Q3305" t="str">
            <v>LK</v>
          </cell>
          <cell r="R3305" t="str">
            <v>LKA</v>
          </cell>
          <cell r="S3305" t="str">
            <v>Sri Lanka</v>
          </cell>
          <cell r="T3305">
            <v>0</v>
          </cell>
          <cell r="U3305">
            <v>0</v>
          </cell>
          <cell r="V3305">
            <v>0</v>
          </cell>
          <cell r="W3305">
            <v>0</v>
          </cell>
          <cell r="X3305" t="str">
            <v>ms.</v>
          </cell>
          <cell r="Y3305" t="str">
            <v>3</v>
          </cell>
          <cell r="Z3305">
            <v>87.3</v>
          </cell>
          <cell r="AA3305">
            <v>87.3</v>
          </cell>
          <cell r="AB3305">
            <v>0</v>
          </cell>
          <cell r="AC3305">
            <v>0</v>
          </cell>
          <cell r="AD3305">
            <v>0</v>
          </cell>
          <cell r="AE3305">
            <v>0</v>
          </cell>
          <cell r="AF3305">
            <v>0</v>
          </cell>
          <cell r="AG3305">
            <v>0</v>
          </cell>
          <cell r="AH3305">
            <v>0</v>
          </cell>
          <cell r="AI3305">
            <v>10</v>
          </cell>
          <cell r="AJ3305" t="str">
            <v>0</v>
          </cell>
          <cell r="AK3305" t="str">
            <v>0</v>
          </cell>
          <cell r="AL3305" t="str">
            <v>0</v>
          </cell>
          <cell r="AM3305" t="str">
            <v/>
          </cell>
          <cell r="AN3305" t="str">
            <v>44079200</v>
          </cell>
        </row>
        <row r="3306">
          <cell r="A3306" t="str">
            <v>C11794</v>
          </cell>
          <cell r="B3306" t="str">
            <v>blank beuken rib 105x105 mm</v>
          </cell>
          <cell r="C3306" t="str">
            <v>Diversen</v>
          </cell>
          <cell r="D3306" t="str">
            <v/>
          </cell>
          <cell r="E3306" t="str">
            <v/>
          </cell>
          <cell r="F3306" t="str">
            <v/>
          </cell>
          <cell r="G3306" t="str">
            <v/>
          </cell>
          <cell r="H3306" t="str">
            <v/>
          </cell>
          <cell r="I3306" t="str">
            <v/>
          </cell>
          <cell r="J3306" t="str">
            <v/>
          </cell>
          <cell r="K3306" t="str">
            <v/>
          </cell>
          <cell r="L3306" t="str">
            <v/>
          </cell>
          <cell r="M3306" t="e">
            <v>#N/A</v>
          </cell>
          <cell r="N3306" t="e">
            <v>#N/A</v>
          </cell>
          <cell r="O3306" t="e">
            <v>#N/A</v>
          </cell>
          <cell r="P3306" t="str">
            <v>9800</v>
          </cell>
          <cell r="Q3306" t="str">
            <v>LK</v>
          </cell>
          <cell r="R3306" t="str">
            <v>LKA</v>
          </cell>
          <cell r="S3306" t="str">
            <v>Sri Lanka</v>
          </cell>
          <cell r="T3306">
            <v>0</v>
          </cell>
          <cell r="U3306">
            <v>0</v>
          </cell>
          <cell r="V3306">
            <v>0</v>
          </cell>
          <cell r="W3306">
            <v>0</v>
          </cell>
          <cell r="X3306" t="str">
            <v>ms.</v>
          </cell>
          <cell r="Y3306" t="str">
            <v>3</v>
          </cell>
          <cell r="Z3306">
            <v>83.5</v>
          </cell>
          <cell r="AA3306">
            <v>83.5</v>
          </cell>
          <cell r="AB3306">
            <v>0</v>
          </cell>
          <cell r="AC3306">
            <v>0</v>
          </cell>
          <cell r="AD3306">
            <v>0</v>
          </cell>
          <cell r="AE3306">
            <v>0</v>
          </cell>
          <cell r="AF3306">
            <v>0</v>
          </cell>
          <cell r="AG3306">
            <v>0</v>
          </cell>
          <cell r="AH3306">
            <v>0</v>
          </cell>
          <cell r="AI3306">
            <v>10</v>
          </cell>
          <cell r="AJ3306" t="str">
            <v>0</v>
          </cell>
          <cell r="AK3306" t="str">
            <v>0</v>
          </cell>
          <cell r="AL3306" t="str">
            <v>0</v>
          </cell>
          <cell r="AM3306" t="str">
            <v/>
          </cell>
          <cell r="AN3306" t="str">
            <v>44079200</v>
          </cell>
        </row>
        <row r="3307">
          <cell r="A3307" t="str">
            <v>C11795</v>
          </cell>
          <cell r="B3307" t="str">
            <v>blank beuken rib 115x115 mm.</v>
          </cell>
          <cell r="C3307" t="str">
            <v>Diversen</v>
          </cell>
          <cell r="D3307" t="str">
            <v/>
          </cell>
          <cell r="E3307" t="str">
            <v/>
          </cell>
          <cell r="F3307" t="str">
            <v/>
          </cell>
          <cell r="G3307" t="str">
            <v/>
          </cell>
          <cell r="H3307" t="str">
            <v/>
          </cell>
          <cell r="I3307" t="str">
            <v/>
          </cell>
          <cell r="J3307" t="str">
            <v/>
          </cell>
          <cell r="K3307" t="str">
            <v/>
          </cell>
          <cell r="L3307" t="str">
            <v/>
          </cell>
          <cell r="M3307" t="e">
            <v>#N/A</v>
          </cell>
          <cell r="N3307" t="e">
            <v>#N/A</v>
          </cell>
          <cell r="O3307" t="e">
            <v>#N/A</v>
          </cell>
          <cell r="P3307" t="str">
            <v>9800</v>
          </cell>
          <cell r="Q3307" t="str">
            <v>LK</v>
          </cell>
          <cell r="R3307" t="str">
            <v>LKA</v>
          </cell>
          <cell r="S3307" t="str">
            <v>Sri Lanka</v>
          </cell>
          <cell r="T3307">
            <v>0</v>
          </cell>
          <cell r="U3307">
            <v>0</v>
          </cell>
          <cell r="V3307">
            <v>0</v>
          </cell>
          <cell r="W3307">
            <v>0</v>
          </cell>
          <cell r="X3307" t="str">
            <v>ms.</v>
          </cell>
          <cell r="Y3307" t="str">
            <v>3</v>
          </cell>
          <cell r="Z3307">
            <v>107.3</v>
          </cell>
          <cell r="AA3307">
            <v>107.3</v>
          </cell>
          <cell r="AB3307">
            <v>0</v>
          </cell>
          <cell r="AC3307">
            <v>0</v>
          </cell>
          <cell r="AD3307">
            <v>0</v>
          </cell>
          <cell r="AE3307">
            <v>0</v>
          </cell>
          <cell r="AF3307">
            <v>0</v>
          </cell>
          <cell r="AG3307">
            <v>0</v>
          </cell>
          <cell r="AH3307">
            <v>0</v>
          </cell>
          <cell r="AI3307">
            <v>10</v>
          </cell>
          <cell r="AJ3307" t="str">
            <v>0</v>
          </cell>
          <cell r="AK3307" t="str">
            <v>0</v>
          </cell>
          <cell r="AL3307" t="str">
            <v>0</v>
          </cell>
          <cell r="AM3307" t="str">
            <v/>
          </cell>
          <cell r="AN3307" t="str">
            <v>44079200</v>
          </cell>
        </row>
        <row r="3308">
          <cell r="A3308" t="str">
            <v>C11830</v>
          </cell>
          <cell r="B3308" t="str">
            <v>steenbeuken rib 30x30 mm</v>
          </cell>
          <cell r="C3308" t="str">
            <v>Diversen</v>
          </cell>
          <cell r="D3308" t="str">
            <v/>
          </cell>
          <cell r="E3308" t="str">
            <v/>
          </cell>
          <cell r="F3308" t="str">
            <v/>
          </cell>
          <cell r="G3308" t="str">
            <v/>
          </cell>
          <cell r="H3308" t="str">
            <v/>
          </cell>
          <cell r="I3308" t="str">
            <v/>
          </cell>
          <cell r="J3308" t="str">
            <v/>
          </cell>
          <cell r="K3308" t="str">
            <v/>
          </cell>
          <cell r="L3308" t="str">
            <v/>
          </cell>
          <cell r="M3308" t="e">
            <v>#N/A</v>
          </cell>
          <cell r="N3308" t="e">
            <v>#N/A</v>
          </cell>
          <cell r="O3308" t="e">
            <v>#N/A</v>
          </cell>
          <cell r="P3308" t="str">
            <v>9800</v>
          </cell>
          <cell r="Q3308" t="str">
            <v>LK</v>
          </cell>
          <cell r="R3308" t="str">
            <v>LKA</v>
          </cell>
          <cell r="S3308" t="str">
            <v>Sri Lanka</v>
          </cell>
          <cell r="T3308">
            <v>0</v>
          </cell>
          <cell r="U3308">
            <v>0</v>
          </cell>
          <cell r="V3308">
            <v>0</v>
          </cell>
          <cell r="W3308">
            <v>0</v>
          </cell>
          <cell r="X3308" t="str">
            <v>ms.</v>
          </cell>
          <cell r="Y3308" t="str">
            <v>3</v>
          </cell>
          <cell r="Z3308">
            <v>4.7</v>
          </cell>
          <cell r="AA3308">
            <v>4.7</v>
          </cell>
          <cell r="AB3308">
            <v>0</v>
          </cell>
          <cell r="AC3308">
            <v>0</v>
          </cell>
          <cell r="AD3308">
            <v>0</v>
          </cell>
          <cell r="AE3308">
            <v>0</v>
          </cell>
          <cell r="AF3308">
            <v>0</v>
          </cell>
          <cell r="AG3308">
            <v>0</v>
          </cell>
          <cell r="AH3308">
            <v>0</v>
          </cell>
          <cell r="AI3308">
            <v>10</v>
          </cell>
          <cell r="AJ3308" t="str">
            <v>0</v>
          </cell>
          <cell r="AK3308" t="str">
            <v>0</v>
          </cell>
          <cell r="AL3308" t="str">
            <v>0</v>
          </cell>
          <cell r="AM3308" t="str">
            <v/>
          </cell>
          <cell r="AN3308" t="str">
            <v>44079200</v>
          </cell>
        </row>
        <row r="3309">
          <cell r="A3309" t="str">
            <v>C11831</v>
          </cell>
          <cell r="B3309" t="str">
            <v>steenbeuken rib 35x35 mm.</v>
          </cell>
          <cell r="C3309" t="str">
            <v>Diversen</v>
          </cell>
          <cell r="D3309" t="str">
            <v/>
          </cell>
          <cell r="E3309" t="str">
            <v/>
          </cell>
          <cell r="F3309" t="str">
            <v/>
          </cell>
          <cell r="G3309" t="str">
            <v/>
          </cell>
          <cell r="H3309" t="str">
            <v/>
          </cell>
          <cell r="I3309" t="str">
            <v/>
          </cell>
          <cell r="J3309" t="str">
            <v/>
          </cell>
          <cell r="K3309" t="str">
            <v/>
          </cell>
          <cell r="L3309" t="str">
            <v/>
          </cell>
          <cell r="M3309" t="e">
            <v>#N/A</v>
          </cell>
          <cell r="N3309" t="e">
            <v>#N/A</v>
          </cell>
          <cell r="O3309" t="e">
            <v>#N/A</v>
          </cell>
          <cell r="P3309" t="str">
            <v>9800</v>
          </cell>
          <cell r="Q3309" t="str">
            <v>LK</v>
          </cell>
          <cell r="R3309" t="str">
            <v>LKA</v>
          </cell>
          <cell r="S3309" t="str">
            <v>Sri Lanka</v>
          </cell>
          <cell r="T3309">
            <v>0</v>
          </cell>
          <cell r="U3309">
            <v>0</v>
          </cell>
          <cell r="V3309">
            <v>0</v>
          </cell>
          <cell r="W3309">
            <v>0</v>
          </cell>
          <cell r="X3309" t="str">
            <v>ms.</v>
          </cell>
          <cell r="Y3309" t="str">
            <v>3</v>
          </cell>
          <cell r="Z3309">
            <v>6.1</v>
          </cell>
          <cell r="AA3309">
            <v>6.1</v>
          </cell>
          <cell r="AB3309">
            <v>0</v>
          </cell>
          <cell r="AC3309">
            <v>0</v>
          </cell>
          <cell r="AD3309">
            <v>0</v>
          </cell>
          <cell r="AE3309">
            <v>0</v>
          </cell>
          <cell r="AF3309">
            <v>0</v>
          </cell>
          <cell r="AG3309">
            <v>0</v>
          </cell>
          <cell r="AH3309">
            <v>0</v>
          </cell>
          <cell r="AI3309">
            <v>10</v>
          </cell>
          <cell r="AJ3309" t="str">
            <v>0</v>
          </cell>
          <cell r="AK3309" t="str">
            <v>0</v>
          </cell>
          <cell r="AL3309" t="str">
            <v>0</v>
          </cell>
          <cell r="AM3309" t="str">
            <v/>
          </cell>
          <cell r="AN3309" t="str">
            <v>44079200</v>
          </cell>
        </row>
        <row r="3310">
          <cell r="A3310" t="str">
            <v>C11832</v>
          </cell>
          <cell r="B3310" t="str">
            <v>steenbeuken rib 40x40 mm</v>
          </cell>
          <cell r="C3310" t="str">
            <v>Diversen</v>
          </cell>
          <cell r="D3310" t="str">
            <v/>
          </cell>
          <cell r="E3310" t="str">
            <v/>
          </cell>
          <cell r="F3310" t="str">
            <v/>
          </cell>
          <cell r="G3310" t="str">
            <v/>
          </cell>
          <cell r="H3310" t="str">
            <v/>
          </cell>
          <cell r="I3310" t="str">
            <v/>
          </cell>
          <cell r="J3310" t="str">
            <v/>
          </cell>
          <cell r="K3310" t="str">
            <v/>
          </cell>
          <cell r="L3310" t="str">
            <v/>
          </cell>
          <cell r="M3310" t="e">
            <v>#N/A</v>
          </cell>
          <cell r="N3310" t="e">
            <v>#N/A</v>
          </cell>
          <cell r="O3310" t="e">
            <v>#N/A</v>
          </cell>
          <cell r="P3310" t="str">
            <v>9800</v>
          </cell>
          <cell r="Q3310" t="str">
            <v>LK</v>
          </cell>
          <cell r="R3310" t="str">
            <v>LKA</v>
          </cell>
          <cell r="S3310" t="str">
            <v>Sri Lanka</v>
          </cell>
          <cell r="T3310">
            <v>0</v>
          </cell>
          <cell r="U3310">
            <v>0</v>
          </cell>
          <cell r="V3310">
            <v>0</v>
          </cell>
          <cell r="W3310">
            <v>0</v>
          </cell>
          <cell r="X3310" t="str">
            <v>ms.</v>
          </cell>
          <cell r="Y3310" t="str">
            <v>3</v>
          </cell>
          <cell r="Z3310">
            <v>8.1999999999999993</v>
          </cell>
          <cell r="AA3310">
            <v>8.1999999999999993</v>
          </cell>
          <cell r="AB3310">
            <v>0</v>
          </cell>
          <cell r="AC3310">
            <v>0</v>
          </cell>
          <cell r="AD3310">
            <v>0</v>
          </cell>
          <cell r="AE3310">
            <v>0</v>
          </cell>
          <cell r="AF3310">
            <v>0</v>
          </cell>
          <cell r="AG3310">
            <v>0</v>
          </cell>
          <cell r="AH3310">
            <v>0</v>
          </cell>
          <cell r="AI3310">
            <v>10</v>
          </cell>
          <cell r="AJ3310" t="str">
            <v>0</v>
          </cell>
          <cell r="AK3310" t="str">
            <v>0</v>
          </cell>
          <cell r="AL3310" t="str">
            <v>0</v>
          </cell>
          <cell r="AM3310" t="str">
            <v/>
          </cell>
          <cell r="AN3310" t="str">
            <v>44079200</v>
          </cell>
        </row>
        <row r="3311">
          <cell r="A3311" t="str">
            <v>C11833</v>
          </cell>
          <cell r="B3311" t="str">
            <v>steenbeuken rib 46x46 mm</v>
          </cell>
          <cell r="C3311" t="str">
            <v>Diversen</v>
          </cell>
          <cell r="D3311" t="str">
            <v/>
          </cell>
          <cell r="E3311" t="str">
            <v/>
          </cell>
          <cell r="F3311" t="str">
            <v/>
          </cell>
          <cell r="G3311" t="str">
            <v/>
          </cell>
          <cell r="H3311" t="str">
            <v/>
          </cell>
          <cell r="I3311" t="str">
            <v/>
          </cell>
          <cell r="J3311" t="str">
            <v/>
          </cell>
          <cell r="K3311" t="str">
            <v/>
          </cell>
          <cell r="L3311" t="str">
            <v/>
          </cell>
          <cell r="M3311" t="e">
            <v>#N/A</v>
          </cell>
          <cell r="N3311" t="e">
            <v>#N/A</v>
          </cell>
          <cell r="O3311" t="e">
            <v>#N/A</v>
          </cell>
          <cell r="P3311" t="str">
            <v>9800</v>
          </cell>
          <cell r="Q3311" t="str">
            <v>LK</v>
          </cell>
          <cell r="R3311" t="str">
            <v>LKA</v>
          </cell>
          <cell r="S3311" t="str">
            <v>Sri Lanka</v>
          </cell>
          <cell r="T3311">
            <v>0</v>
          </cell>
          <cell r="U3311">
            <v>0</v>
          </cell>
          <cell r="V3311">
            <v>0</v>
          </cell>
          <cell r="W3311">
            <v>0</v>
          </cell>
          <cell r="X3311" t="str">
            <v>ms.</v>
          </cell>
          <cell r="Y3311" t="str">
            <v>3</v>
          </cell>
          <cell r="Z3311">
            <v>13.6</v>
          </cell>
          <cell r="AA3311">
            <v>13.6</v>
          </cell>
          <cell r="AB3311">
            <v>0</v>
          </cell>
          <cell r="AC3311">
            <v>0</v>
          </cell>
          <cell r="AD3311">
            <v>0</v>
          </cell>
          <cell r="AE3311">
            <v>0</v>
          </cell>
          <cell r="AF3311">
            <v>0</v>
          </cell>
          <cell r="AG3311">
            <v>0</v>
          </cell>
          <cell r="AH3311">
            <v>0</v>
          </cell>
          <cell r="AI3311">
            <v>10</v>
          </cell>
          <cell r="AJ3311" t="str">
            <v>0</v>
          </cell>
          <cell r="AK3311" t="str">
            <v>0</v>
          </cell>
          <cell r="AL3311" t="str">
            <v>0</v>
          </cell>
          <cell r="AM3311" t="str">
            <v/>
          </cell>
          <cell r="AN3311" t="str">
            <v>44079200</v>
          </cell>
        </row>
        <row r="3312">
          <cell r="A3312" t="str">
            <v>C11834</v>
          </cell>
          <cell r="B3312" t="str">
            <v>steenbeuken rib 52x52 mm</v>
          </cell>
          <cell r="C3312" t="str">
            <v>Diversen</v>
          </cell>
          <cell r="D3312" t="str">
            <v/>
          </cell>
          <cell r="E3312" t="str">
            <v/>
          </cell>
          <cell r="F3312" t="str">
            <v/>
          </cell>
          <cell r="G3312" t="str">
            <v/>
          </cell>
          <cell r="H3312" t="str">
            <v/>
          </cell>
          <cell r="I3312" t="str">
            <v/>
          </cell>
          <cell r="J3312" t="str">
            <v/>
          </cell>
          <cell r="K3312" t="str">
            <v/>
          </cell>
          <cell r="L3312" t="str">
            <v/>
          </cell>
          <cell r="M3312" t="e">
            <v>#N/A</v>
          </cell>
          <cell r="N3312" t="e">
            <v>#N/A</v>
          </cell>
          <cell r="O3312" t="e">
            <v>#N/A</v>
          </cell>
          <cell r="P3312" t="str">
            <v>9800</v>
          </cell>
          <cell r="Q3312" t="str">
            <v>LK</v>
          </cell>
          <cell r="R3312" t="str">
            <v>LKA</v>
          </cell>
          <cell r="S3312" t="str">
            <v>Sri Lanka</v>
          </cell>
          <cell r="T3312">
            <v>0</v>
          </cell>
          <cell r="U3312">
            <v>0</v>
          </cell>
          <cell r="V3312">
            <v>0</v>
          </cell>
          <cell r="W3312">
            <v>0</v>
          </cell>
          <cell r="X3312" t="str">
            <v>ms.</v>
          </cell>
          <cell r="Y3312" t="str">
            <v>3</v>
          </cell>
          <cell r="Z3312">
            <v>14</v>
          </cell>
          <cell r="AA3312">
            <v>14</v>
          </cell>
          <cell r="AB3312">
            <v>0</v>
          </cell>
          <cell r="AC3312">
            <v>0</v>
          </cell>
          <cell r="AD3312">
            <v>0</v>
          </cell>
          <cell r="AE3312">
            <v>0</v>
          </cell>
          <cell r="AF3312">
            <v>0</v>
          </cell>
          <cell r="AG3312">
            <v>0</v>
          </cell>
          <cell r="AH3312">
            <v>0</v>
          </cell>
          <cell r="AI3312">
            <v>10</v>
          </cell>
          <cell r="AJ3312" t="str">
            <v>0</v>
          </cell>
          <cell r="AK3312" t="str">
            <v>0</v>
          </cell>
          <cell r="AL3312" t="str">
            <v>0</v>
          </cell>
          <cell r="AM3312" t="str">
            <v/>
          </cell>
          <cell r="AN3312" t="str">
            <v>44079200</v>
          </cell>
        </row>
        <row r="3313">
          <cell r="A3313" t="str">
            <v>C11835</v>
          </cell>
          <cell r="B3313" t="str">
            <v>steenbeuken rib 60x60 mm</v>
          </cell>
          <cell r="C3313" t="str">
            <v>Diversen</v>
          </cell>
          <cell r="D3313" t="str">
            <v/>
          </cell>
          <cell r="E3313" t="str">
            <v/>
          </cell>
          <cell r="F3313" t="str">
            <v/>
          </cell>
          <cell r="G3313" t="str">
            <v/>
          </cell>
          <cell r="H3313" t="str">
            <v/>
          </cell>
          <cell r="I3313" t="str">
            <v/>
          </cell>
          <cell r="J3313" t="str">
            <v/>
          </cell>
          <cell r="K3313" t="str">
            <v/>
          </cell>
          <cell r="L3313" t="str">
            <v/>
          </cell>
          <cell r="M3313" t="e">
            <v>#N/A</v>
          </cell>
          <cell r="N3313" t="e">
            <v>#N/A</v>
          </cell>
          <cell r="O3313" t="e">
            <v>#N/A</v>
          </cell>
          <cell r="P3313" t="str">
            <v>9800</v>
          </cell>
          <cell r="Q3313" t="str">
            <v>LK</v>
          </cell>
          <cell r="R3313" t="str">
            <v>LKA</v>
          </cell>
          <cell r="S3313" t="str">
            <v>Sri Lanka</v>
          </cell>
          <cell r="T3313">
            <v>0</v>
          </cell>
          <cell r="U3313">
            <v>0</v>
          </cell>
          <cell r="V3313">
            <v>0</v>
          </cell>
          <cell r="W3313">
            <v>0</v>
          </cell>
          <cell r="X3313" t="str">
            <v>ms.</v>
          </cell>
          <cell r="Y3313" t="str">
            <v>3</v>
          </cell>
          <cell r="Z3313">
            <v>18.3</v>
          </cell>
          <cell r="AA3313">
            <v>18.3</v>
          </cell>
          <cell r="AB3313">
            <v>0</v>
          </cell>
          <cell r="AC3313">
            <v>0</v>
          </cell>
          <cell r="AD3313">
            <v>0</v>
          </cell>
          <cell r="AE3313">
            <v>0</v>
          </cell>
          <cell r="AF3313">
            <v>0</v>
          </cell>
          <cell r="AG3313">
            <v>0</v>
          </cell>
          <cell r="AH3313">
            <v>0</v>
          </cell>
          <cell r="AI3313">
            <v>10</v>
          </cell>
          <cell r="AJ3313" t="str">
            <v>0</v>
          </cell>
          <cell r="AK3313" t="str">
            <v>0</v>
          </cell>
          <cell r="AL3313" t="str">
            <v>0</v>
          </cell>
          <cell r="AM3313" t="str">
            <v/>
          </cell>
          <cell r="AN3313" t="str">
            <v>44079200</v>
          </cell>
        </row>
        <row r="3314">
          <cell r="A3314" t="str">
            <v>C11836</v>
          </cell>
          <cell r="B3314" t="str">
            <v>steenbeuken rib 65x65 mm</v>
          </cell>
          <cell r="C3314" t="str">
            <v>Diversen</v>
          </cell>
          <cell r="D3314" t="str">
            <v/>
          </cell>
          <cell r="E3314" t="str">
            <v/>
          </cell>
          <cell r="F3314" t="str">
            <v/>
          </cell>
          <cell r="G3314" t="str">
            <v/>
          </cell>
          <cell r="H3314" t="str">
            <v/>
          </cell>
          <cell r="I3314" t="str">
            <v/>
          </cell>
          <cell r="J3314" t="str">
            <v/>
          </cell>
          <cell r="K3314" t="str">
            <v/>
          </cell>
          <cell r="L3314" t="str">
            <v/>
          </cell>
          <cell r="M3314" t="e">
            <v>#N/A</v>
          </cell>
          <cell r="N3314" t="e">
            <v>#N/A</v>
          </cell>
          <cell r="O3314" t="e">
            <v>#N/A</v>
          </cell>
          <cell r="P3314" t="str">
            <v>9800</v>
          </cell>
          <cell r="Q3314" t="str">
            <v>LK</v>
          </cell>
          <cell r="R3314" t="str">
            <v>LKA</v>
          </cell>
          <cell r="S3314" t="str">
            <v>Sri Lanka</v>
          </cell>
          <cell r="T3314">
            <v>0</v>
          </cell>
          <cell r="U3314">
            <v>0</v>
          </cell>
          <cell r="V3314">
            <v>0</v>
          </cell>
          <cell r="W3314">
            <v>0</v>
          </cell>
          <cell r="X3314" t="str">
            <v>ms.</v>
          </cell>
          <cell r="Y3314" t="str">
            <v>3</v>
          </cell>
          <cell r="Z3314">
            <v>25</v>
          </cell>
          <cell r="AA3314">
            <v>25</v>
          </cell>
          <cell r="AB3314">
            <v>0</v>
          </cell>
          <cell r="AC3314">
            <v>0</v>
          </cell>
          <cell r="AD3314">
            <v>0</v>
          </cell>
          <cell r="AE3314">
            <v>0</v>
          </cell>
          <cell r="AF3314">
            <v>0</v>
          </cell>
          <cell r="AG3314">
            <v>0</v>
          </cell>
          <cell r="AH3314">
            <v>0</v>
          </cell>
          <cell r="AI3314">
            <v>10</v>
          </cell>
          <cell r="AJ3314" t="str">
            <v>0</v>
          </cell>
          <cell r="AK3314" t="str">
            <v>0</v>
          </cell>
          <cell r="AL3314" t="str">
            <v>0</v>
          </cell>
          <cell r="AM3314" t="str">
            <v/>
          </cell>
          <cell r="AN3314" t="str">
            <v>44079200</v>
          </cell>
        </row>
        <row r="3315">
          <cell r="A3315" t="str">
            <v>C11838</v>
          </cell>
          <cell r="B3315" t="str">
            <v>steenbeuken rib 85x85 mm</v>
          </cell>
          <cell r="C3315" t="str">
            <v>Diversen</v>
          </cell>
          <cell r="D3315" t="str">
            <v/>
          </cell>
          <cell r="E3315" t="str">
            <v/>
          </cell>
          <cell r="F3315" t="str">
            <v/>
          </cell>
          <cell r="G3315" t="str">
            <v/>
          </cell>
          <cell r="H3315" t="str">
            <v/>
          </cell>
          <cell r="I3315" t="str">
            <v/>
          </cell>
          <cell r="J3315" t="str">
            <v/>
          </cell>
          <cell r="K3315" t="str">
            <v/>
          </cell>
          <cell r="L3315" t="str">
            <v/>
          </cell>
          <cell r="M3315" t="e">
            <v>#N/A</v>
          </cell>
          <cell r="N3315" t="e">
            <v>#N/A</v>
          </cell>
          <cell r="O3315" t="e">
            <v>#N/A</v>
          </cell>
          <cell r="P3315" t="str">
            <v>9800</v>
          </cell>
          <cell r="Q3315" t="str">
            <v>LK</v>
          </cell>
          <cell r="R3315" t="str">
            <v>LKA</v>
          </cell>
          <cell r="S3315" t="str">
            <v>Sri Lanka</v>
          </cell>
          <cell r="T3315">
            <v>0</v>
          </cell>
          <cell r="U3315">
            <v>0</v>
          </cell>
          <cell r="V3315">
            <v>0</v>
          </cell>
          <cell r="W3315">
            <v>0</v>
          </cell>
          <cell r="X3315" t="str">
            <v>ms.</v>
          </cell>
          <cell r="Y3315" t="str">
            <v>3</v>
          </cell>
          <cell r="Z3315">
            <v>46.9</v>
          </cell>
          <cell r="AA3315">
            <v>46.9</v>
          </cell>
          <cell r="AB3315">
            <v>0</v>
          </cell>
          <cell r="AC3315">
            <v>0</v>
          </cell>
          <cell r="AD3315">
            <v>0</v>
          </cell>
          <cell r="AE3315">
            <v>0</v>
          </cell>
          <cell r="AF3315">
            <v>0</v>
          </cell>
          <cell r="AG3315">
            <v>0</v>
          </cell>
          <cell r="AH3315">
            <v>0</v>
          </cell>
          <cell r="AI3315">
            <v>10</v>
          </cell>
          <cell r="AJ3315" t="str">
            <v>0</v>
          </cell>
          <cell r="AK3315" t="str">
            <v>0</v>
          </cell>
          <cell r="AL3315" t="str">
            <v>0</v>
          </cell>
          <cell r="AM3315" t="str">
            <v/>
          </cell>
          <cell r="AN3315" t="str">
            <v>44079200</v>
          </cell>
        </row>
        <row r="3316">
          <cell r="A3316" t="str">
            <v>C13010</v>
          </cell>
          <cell r="B3316" t="str">
            <v>panga-wenge</v>
          </cell>
          <cell r="C3316" t="str">
            <v>Diversen</v>
          </cell>
          <cell r="D3316" t="str">
            <v/>
          </cell>
          <cell r="E3316" t="str">
            <v/>
          </cell>
          <cell r="F3316" t="str">
            <v/>
          </cell>
          <cell r="G3316" t="str">
            <v/>
          </cell>
          <cell r="H3316" t="str">
            <v/>
          </cell>
          <cell r="I3316" t="str">
            <v/>
          </cell>
          <cell r="J3316" t="str">
            <v/>
          </cell>
          <cell r="K3316" t="str">
            <v/>
          </cell>
          <cell r="L3316" t="str">
            <v/>
          </cell>
          <cell r="M3316" t="e">
            <v>#N/A</v>
          </cell>
          <cell r="N3316" t="e">
            <v>#N/A</v>
          </cell>
          <cell r="O3316" t="e">
            <v>#N/A</v>
          </cell>
          <cell r="P3316" t="str">
            <v>9800</v>
          </cell>
          <cell r="Q3316" t="str">
            <v>LK</v>
          </cell>
          <cell r="R3316" t="str">
            <v>LKA</v>
          </cell>
          <cell r="S3316" t="str">
            <v>Sri Lanka</v>
          </cell>
          <cell r="T3316">
            <v>0</v>
          </cell>
          <cell r="U3316">
            <v>0</v>
          </cell>
          <cell r="V3316">
            <v>0</v>
          </cell>
          <cell r="W3316">
            <v>0</v>
          </cell>
          <cell r="X3316" t="str">
            <v>Pair</v>
          </cell>
          <cell r="Y3316" t="str">
            <v>3</v>
          </cell>
          <cell r="Z3316">
            <v>0</v>
          </cell>
          <cell r="AA3316">
            <v>24.7</v>
          </cell>
          <cell r="AB3316">
            <v>0</v>
          </cell>
          <cell r="AC3316">
            <v>0</v>
          </cell>
          <cell r="AD3316">
            <v>0</v>
          </cell>
          <cell r="AE3316">
            <v>0</v>
          </cell>
          <cell r="AF3316">
            <v>0</v>
          </cell>
          <cell r="AG3316">
            <v>0</v>
          </cell>
          <cell r="AH3316">
            <v>0</v>
          </cell>
          <cell r="AI3316">
            <v>10</v>
          </cell>
          <cell r="AJ3316" t="str">
            <v>0</v>
          </cell>
          <cell r="AK3316" t="str">
            <v>0</v>
          </cell>
          <cell r="AL3316" t="str">
            <v>0</v>
          </cell>
          <cell r="AM3316" t="str">
            <v/>
          </cell>
          <cell r="AN3316" t="str">
            <v>44079200</v>
          </cell>
        </row>
        <row r="3317">
          <cell r="A3317" t="str">
            <v>E005436</v>
          </cell>
          <cell r="B3317" t="str">
            <v>Multi-vouwkast</v>
          </cell>
          <cell r="C3317" t="str">
            <v>Private Label</v>
          </cell>
          <cell r="D3317" t="str">
            <v/>
          </cell>
          <cell r="E3317" t="str">
            <v/>
          </cell>
          <cell r="F3317" t="str">
            <v/>
          </cell>
          <cell r="G3317" t="str">
            <v/>
          </cell>
          <cell r="H3317" t="str">
            <v/>
          </cell>
          <cell r="I3317" t="str">
            <v/>
          </cell>
          <cell r="J3317" t="str">
            <v/>
          </cell>
          <cell r="K3317" t="str">
            <v/>
          </cell>
          <cell r="L3317" t="str">
            <v/>
          </cell>
          <cell r="M3317" t="e">
            <v>#N/A</v>
          </cell>
          <cell r="N3317" t="e">
            <v>#N/A</v>
          </cell>
          <cell r="O3317" t="e">
            <v>#N/A</v>
          </cell>
          <cell r="P3317" t="str">
            <v>5500</v>
          </cell>
          <cell r="Q3317" t="str">
            <v>NL</v>
          </cell>
          <cell r="R3317" t="str">
            <v>NLD</v>
          </cell>
          <cell r="S3317" t="str">
            <v>Netherlands</v>
          </cell>
          <cell r="T3317">
            <v>0</v>
          </cell>
          <cell r="U3317">
            <v>0</v>
          </cell>
          <cell r="V3317">
            <v>1</v>
          </cell>
          <cell r="W3317">
            <v>1</v>
          </cell>
          <cell r="X3317" t="str">
            <v>Pcs.</v>
          </cell>
          <cell r="Y3317" t="str">
            <v>3</v>
          </cell>
          <cell r="Z3317">
            <v>0</v>
          </cell>
          <cell r="AA3317">
            <v>1220.5</v>
          </cell>
          <cell r="AB3317">
            <v>1525.71</v>
          </cell>
          <cell r="AC3317">
            <v>0</v>
          </cell>
          <cell r="AD3317">
            <v>0</v>
          </cell>
          <cell r="AE3317">
            <v>0</v>
          </cell>
          <cell r="AF3317">
            <v>0</v>
          </cell>
          <cell r="AG3317">
            <v>0</v>
          </cell>
          <cell r="AH3317">
            <v>0</v>
          </cell>
          <cell r="AI3317">
            <v>1</v>
          </cell>
          <cell r="AJ3317" t="str">
            <v>0</v>
          </cell>
          <cell r="AK3317" t="str">
            <v>0</v>
          </cell>
          <cell r="AL3317" t="str">
            <v>0</v>
          </cell>
          <cell r="AM3317" t="str">
            <v>8719924031367</v>
          </cell>
          <cell r="AN3317" t="str">
            <v>95030039</v>
          </cell>
        </row>
        <row r="3318">
          <cell r="A3318" t="str">
            <v>E522396</v>
          </cell>
          <cell r="B3318" t="str">
            <v>IJsjes 12 delig</v>
          </cell>
          <cell r="C3318" t="str">
            <v>Educo</v>
          </cell>
          <cell r="D3318" t="str">
            <v>E522396</v>
          </cell>
          <cell r="E3318" t="str">
            <v/>
          </cell>
          <cell r="F3318" t="str">
            <v/>
          </cell>
          <cell r="G3318" t="str">
            <v>E522396</v>
          </cell>
          <cell r="H3318" t="str">
            <v/>
          </cell>
          <cell r="I3318" t="str">
            <v/>
          </cell>
          <cell r="J3318" t="str">
            <v>E522396</v>
          </cell>
          <cell r="K3318" t="str">
            <v/>
          </cell>
          <cell r="L3318" t="str">
            <v/>
          </cell>
          <cell r="M3318" t="e">
            <v>#N/A</v>
          </cell>
          <cell r="N3318" t="e">
            <v>#N/A</v>
          </cell>
          <cell r="O3318" t="e">
            <v>#N/A</v>
          </cell>
          <cell r="P3318" t="str">
            <v>4240</v>
          </cell>
          <cell r="Q3318" t="str">
            <v>IT</v>
          </cell>
          <cell r="R3318" t="str">
            <v>ITA</v>
          </cell>
          <cell r="S3318" t="str">
            <v>Italy</v>
          </cell>
          <cell r="T3318">
            <v>0.25900000000000001</v>
          </cell>
          <cell r="U3318">
            <v>0.25900000000000001</v>
          </cell>
          <cell r="V3318">
            <v>1</v>
          </cell>
          <cell r="W3318">
            <v>1</v>
          </cell>
          <cell r="X3318" t="str">
            <v>Set</v>
          </cell>
          <cell r="Y3318" t="str">
            <v>3</v>
          </cell>
          <cell r="Z3318">
            <v>0</v>
          </cell>
          <cell r="AA3318">
            <v>4.92</v>
          </cell>
          <cell r="AB3318">
            <v>14.59</v>
          </cell>
          <cell r="AC3318">
            <v>0</v>
          </cell>
          <cell r="AD3318">
            <v>0</v>
          </cell>
          <cell r="AE3318">
            <v>15.61</v>
          </cell>
          <cell r="AF3318">
            <v>0</v>
          </cell>
          <cell r="AG3318">
            <v>14.59</v>
          </cell>
          <cell r="AH3318">
            <v>15.61</v>
          </cell>
          <cell r="AI3318">
            <v>1</v>
          </cell>
          <cell r="AJ3318" t="str">
            <v>220</v>
          </cell>
          <cell r="AK3318" t="str">
            <v>220</v>
          </cell>
          <cell r="AL3318" t="str">
            <v>50</v>
          </cell>
          <cell r="AM3318" t="str">
            <v>8719924037482</v>
          </cell>
          <cell r="AN3318" t="str">
            <v>95030035</v>
          </cell>
          <cell r="AO3318" t="str">
            <v>Toy ice cream (12)</v>
          </cell>
        </row>
        <row r="3319">
          <cell r="A3319" t="str">
            <v>E522401</v>
          </cell>
          <cell r="B3319" t="str">
            <v>Thema telspel</v>
          </cell>
          <cell r="C3319" t="str">
            <v>Educo</v>
          </cell>
          <cell r="D3319" t="str">
            <v>E522401</v>
          </cell>
          <cell r="E3319" t="str">
            <v/>
          </cell>
          <cell r="F3319" t="str">
            <v/>
          </cell>
          <cell r="G3319" t="str">
            <v>E522401</v>
          </cell>
          <cell r="H3319" t="str">
            <v/>
          </cell>
          <cell r="I3319" t="str">
            <v/>
          </cell>
          <cell r="J3319" t="str">
            <v>E522401</v>
          </cell>
          <cell r="K3319" t="str">
            <v/>
          </cell>
          <cell r="L3319" t="str">
            <v/>
          </cell>
          <cell r="M3319" t="e">
            <v>#N/A</v>
          </cell>
          <cell r="N3319" t="e">
            <v>#N/A</v>
          </cell>
          <cell r="O3319" t="e">
            <v>#N/A</v>
          </cell>
          <cell r="P3319" t="str">
            <v>4200</v>
          </cell>
          <cell r="Q3319" t="str">
            <v>CN</v>
          </cell>
          <cell r="R3319" t="str">
            <v>CHN</v>
          </cell>
          <cell r="S3319" t="str">
            <v>China</v>
          </cell>
          <cell r="T3319">
            <v>2.5499999999999998</v>
          </cell>
          <cell r="U3319">
            <v>2.88</v>
          </cell>
          <cell r="V3319">
            <v>500</v>
          </cell>
          <cell r="W3319">
            <v>500</v>
          </cell>
          <cell r="X3319" t="str">
            <v>Pcs.</v>
          </cell>
          <cell r="Y3319" t="str">
            <v>3</v>
          </cell>
          <cell r="Z3319">
            <v>0</v>
          </cell>
          <cell r="AA3319">
            <v>18.88</v>
          </cell>
          <cell r="AB3319">
            <v>64.36</v>
          </cell>
          <cell r="AC3319">
            <v>0</v>
          </cell>
          <cell r="AD3319">
            <v>0</v>
          </cell>
          <cell r="AE3319">
            <v>68.87</v>
          </cell>
          <cell r="AF3319">
            <v>0</v>
          </cell>
          <cell r="AG3319">
            <v>64.36</v>
          </cell>
          <cell r="AH3319">
            <v>68.87</v>
          </cell>
          <cell r="AI3319">
            <v>1</v>
          </cell>
          <cell r="AJ3319" t="str">
            <v>350</v>
          </cell>
          <cell r="AK3319" t="str">
            <v>210</v>
          </cell>
          <cell r="AL3319" t="str">
            <v>80</v>
          </cell>
          <cell r="AM3319" t="str">
            <v>8719924037499</v>
          </cell>
          <cell r="AN3319" t="str">
            <v>95030039</v>
          </cell>
          <cell r="AO3319" t="str">
            <v>Counting themes</v>
          </cell>
        </row>
        <row r="3320">
          <cell r="A3320" t="str">
            <v>E522402</v>
          </cell>
          <cell r="B3320" t="str">
            <v>Knoppuzzel surprise, slaapkamer</v>
          </cell>
          <cell r="C3320" t="str">
            <v>Educo</v>
          </cell>
          <cell r="D3320" t="str">
            <v>E522402</v>
          </cell>
          <cell r="E3320" t="str">
            <v/>
          </cell>
          <cell r="F3320" t="str">
            <v/>
          </cell>
          <cell r="G3320" t="str">
            <v>E522402</v>
          </cell>
          <cell r="H3320" t="str">
            <v/>
          </cell>
          <cell r="I3320" t="str">
            <v/>
          </cell>
          <cell r="J3320" t="str">
            <v>E522402</v>
          </cell>
          <cell r="K3320" t="str">
            <v/>
          </cell>
          <cell r="L3320" t="str">
            <v/>
          </cell>
          <cell r="M3320" t="e">
            <v>#N/A</v>
          </cell>
          <cell r="N3320" t="e">
            <v>#N/A</v>
          </cell>
          <cell r="O3320" t="e">
            <v>#N/A</v>
          </cell>
          <cell r="P3320" t="str">
            <v>4299</v>
          </cell>
          <cell r="Q3320" t="str">
            <v>CN</v>
          </cell>
          <cell r="R3320" t="str">
            <v>CHN</v>
          </cell>
          <cell r="S3320" t="str">
            <v>China</v>
          </cell>
          <cell r="T3320">
            <v>0.52</v>
          </cell>
          <cell r="U3320">
            <v>0.6</v>
          </cell>
          <cell r="V3320">
            <v>500</v>
          </cell>
          <cell r="W3320">
            <v>500</v>
          </cell>
          <cell r="X3320" t="str">
            <v>Pcs.</v>
          </cell>
          <cell r="Y3320" t="str">
            <v>3</v>
          </cell>
          <cell r="Z3320">
            <v>0</v>
          </cell>
          <cell r="AA3320">
            <v>4.6399999999999997</v>
          </cell>
          <cell r="AB3320">
            <v>16.84</v>
          </cell>
          <cell r="AC3320">
            <v>0</v>
          </cell>
          <cell r="AD3320">
            <v>0</v>
          </cell>
          <cell r="AE3320">
            <v>18.02</v>
          </cell>
          <cell r="AF3320">
            <v>0</v>
          </cell>
          <cell r="AG3320">
            <v>16.84</v>
          </cell>
          <cell r="AH3320">
            <v>18.02</v>
          </cell>
          <cell r="AI3320">
            <v>1</v>
          </cell>
          <cell r="AJ3320" t="str">
            <v>300</v>
          </cell>
          <cell r="AK3320" t="str">
            <v>300</v>
          </cell>
          <cell r="AL3320" t="str">
            <v>25</v>
          </cell>
          <cell r="AM3320" t="str">
            <v>8719924037505</v>
          </cell>
          <cell r="AN3320" t="str">
            <v>95030061</v>
          </cell>
          <cell r="AO3320" t="str">
            <v>Knob puzzle surprise - bedroom</v>
          </cell>
        </row>
        <row r="3321">
          <cell r="A3321" t="str">
            <v>E522403</v>
          </cell>
          <cell r="B3321" t="str">
            <v>Knoppuzzel surprise , woonkamer</v>
          </cell>
          <cell r="C3321" t="str">
            <v>Educo</v>
          </cell>
          <cell r="D3321" t="str">
            <v>E522403</v>
          </cell>
          <cell r="E3321" t="str">
            <v/>
          </cell>
          <cell r="F3321" t="str">
            <v/>
          </cell>
          <cell r="G3321" t="str">
            <v>E522403</v>
          </cell>
          <cell r="H3321" t="str">
            <v/>
          </cell>
          <cell r="I3321" t="str">
            <v/>
          </cell>
          <cell r="J3321" t="str">
            <v>E522403</v>
          </cell>
          <cell r="K3321" t="str">
            <v/>
          </cell>
          <cell r="L3321" t="str">
            <v/>
          </cell>
          <cell r="M3321" t="e">
            <v>#N/A</v>
          </cell>
          <cell r="N3321" t="e">
            <v>#N/A</v>
          </cell>
          <cell r="O3321" t="e">
            <v>#N/A</v>
          </cell>
          <cell r="P3321" t="str">
            <v>4299</v>
          </cell>
          <cell r="Q3321" t="str">
            <v>CN</v>
          </cell>
          <cell r="R3321" t="str">
            <v>CHN</v>
          </cell>
          <cell r="S3321" t="str">
            <v>China</v>
          </cell>
          <cell r="T3321">
            <v>0.49</v>
          </cell>
          <cell r="U3321">
            <v>0.57999999999999996</v>
          </cell>
          <cell r="V3321">
            <v>500</v>
          </cell>
          <cell r="W3321">
            <v>500</v>
          </cell>
          <cell r="X3321" t="str">
            <v>Pcs.</v>
          </cell>
          <cell r="Y3321" t="str">
            <v>3</v>
          </cell>
          <cell r="Z3321">
            <v>0</v>
          </cell>
          <cell r="AA3321">
            <v>4.25</v>
          </cell>
          <cell r="AB3321">
            <v>16.84</v>
          </cell>
          <cell r="AC3321">
            <v>0</v>
          </cell>
          <cell r="AD3321">
            <v>0</v>
          </cell>
          <cell r="AE3321">
            <v>18.02</v>
          </cell>
          <cell r="AF3321">
            <v>0</v>
          </cell>
          <cell r="AG3321">
            <v>16.84</v>
          </cell>
          <cell r="AH3321">
            <v>18.02</v>
          </cell>
          <cell r="AI3321">
            <v>1</v>
          </cell>
          <cell r="AJ3321" t="str">
            <v>300</v>
          </cell>
          <cell r="AK3321" t="str">
            <v>300</v>
          </cell>
          <cell r="AL3321" t="str">
            <v>25</v>
          </cell>
          <cell r="AM3321" t="str">
            <v>8719924037512</v>
          </cell>
          <cell r="AN3321" t="str">
            <v>95030061</v>
          </cell>
          <cell r="AO3321" t="str">
            <v>Hidden surprises puzzle - Living room</v>
          </cell>
        </row>
        <row r="3322">
          <cell r="A3322" t="str">
            <v>E522404</v>
          </cell>
          <cell r="B3322" t="str">
            <v>Knoppuzzel surprise , allerlei</v>
          </cell>
          <cell r="C3322" t="str">
            <v>Educo</v>
          </cell>
          <cell r="D3322" t="str">
            <v>E522404</v>
          </cell>
          <cell r="E3322" t="str">
            <v/>
          </cell>
          <cell r="F3322" t="str">
            <v/>
          </cell>
          <cell r="G3322" t="str">
            <v>E522404</v>
          </cell>
          <cell r="H3322" t="str">
            <v/>
          </cell>
          <cell r="I3322" t="str">
            <v/>
          </cell>
          <cell r="J3322" t="str">
            <v>E522404</v>
          </cell>
          <cell r="K3322" t="str">
            <v/>
          </cell>
          <cell r="L3322" t="str">
            <v/>
          </cell>
          <cell r="M3322" t="e">
            <v>#N/A</v>
          </cell>
          <cell r="N3322" t="e">
            <v>#N/A</v>
          </cell>
          <cell r="O3322" t="e">
            <v>#N/A</v>
          </cell>
          <cell r="P3322" t="str">
            <v>4299</v>
          </cell>
          <cell r="Q3322" t="str">
            <v>CN</v>
          </cell>
          <cell r="R3322" t="str">
            <v>CHN</v>
          </cell>
          <cell r="S3322" t="str">
            <v>China</v>
          </cell>
          <cell r="T3322">
            <v>0.48</v>
          </cell>
          <cell r="U3322">
            <v>0.56999999999999995</v>
          </cell>
          <cell r="V3322">
            <v>500</v>
          </cell>
          <cell r="W3322">
            <v>500</v>
          </cell>
          <cell r="X3322" t="str">
            <v>Pcs.</v>
          </cell>
          <cell r="Y3322" t="str">
            <v>3</v>
          </cell>
          <cell r="Z3322">
            <v>0</v>
          </cell>
          <cell r="AA3322">
            <v>5.08</v>
          </cell>
          <cell r="AB3322">
            <v>16.84</v>
          </cell>
          <cell r="AC3322">
            <v>0</v>
          </cell>
          <cell r="AD3322">
            <v>0</v>
          </cell>
          <cell r="AE3322">
            <v>18.02</v>
          </cell>
          <cell r="AF3322">
            <v>0</v>
          </cell>
          <cell r="AG3322">
            <v>16.84</v>
          </cell>
          <cell r="AH3322">
            <v>18.02</v>
          </cell>
          <cell r="AI3322">
            <v>1</v>
          </cell>
          <cell r="AJ3322" t="str">
            <v>300</v>
          </cell>
          <cell r="AK3322" t="str">
            <v>300</v>
          </cell>
          <cell r="AL3322" t="str">
            <v>25</v>
          </cell>
          <cell r="AM3322" t="str">
            <v>8719924037529</v>
          </cell>
          <cell r="AN3322" t="str">
            <v>95030061</v>
          </cell>
          <cell r="AO3322" t="str">
            <v>Hidden surprises puzzle - all sorts</v>
          </cell>
        </row>
        <row r="3323">
          <cell r="A3323" t="str">
            <v>E522405</v>
          </cell>
          <cell r="B3323" t="str">
            <v>Knoppuzzel surprise, dierenhuisjes</v>
          </cell>
          <cell r="C3323" t="str">
            <v>Educo</v>
          </cell>
          <cell r="D3323" t="str">
            <v>E522405</v>
          </cell>
          <cell r="E3323" t="str">
            <v/>
          </cell>
          <cell r="F3323" t="str">
            <v/>
          </cell>
          <cell r="G3323" t="str">
            <v>E522405</v>
          </cell>
          <cell r="H3323" t="str">
            <v/>
          </cell>
          <cell r="I3323" t="str">
            <v/>
          </cell>
          <cell r="J3323" t="str">
            <v>E522405</v>
          </cell>
          <cell r="K3323" t="str">
            <v/>
          </cell>
          <cell r="L3323" t="str">
            <v/>
          </cell>
          <cell r="M3323" t="e">
            <v>#N/A</v>
          </cell>
          <cell r="N3323" t="e">
            <v>#N/A</v>
          </cell>
          <cell r="O3323" t="e">
            <v>#N/A</v>
          </cell>
          <cell r="P3323" t="str">
            <v>4299</v>
          </cell>
          <cell r="Q3323" t="str">
            <v>CN</v>
          </cell>
          <cell r="R3323" t="str">
            <v>CHN</v>
          </cell>
          <cell r="S3323" t="str">
            <v>China</v>
          </cell>
          <cell r="T3323">
            <v>0.48</v>
          </cell>
          <cell r="U3323">
            <v>0.56999999999999995</v>
          </cell>
          <cell r="V3323">
            <v>500</v>
          </cell>
          <cell r="W3323">
            <v>500</v>
          </cell>
          <cell r="X3323" t="str">
            <v>Pcs.</v>
          </cell>
          <cell r="Y3323" t="str">
            <v>3</v>
          </cell>
          <cell r="Z3323">
            <v>0</v>
          </cell>
          <cell r="AA3323">
            <v>4.25</v>
          </cell>
          <cell r="AB3323">
            <v>16.84</v>
          </cell>
          <cell r="AC3323">
            <v>0</v>
          </cell>
          <cell r="AD3323">
            <v>0</v>
          </cell>
          <cell r="AE3323">
            <v>18.02</v>
          </cell>
          <cell r="AF3323">
            <v>0</v>
          </cell>
          <cell r="AG3323">
            <v>16.84</v>
          </cell>
          <cell r="AH3323">
            <v>18.02</v>
          </cell>
          <cell r="AI3323">
            <v>1</v>
          </cell>
          <cell r="AJ3323" t="str">
            <v>300</v>
          </cell>
          <cell r="AK3323" t="str">
            <v>300</v>
          </cell>
          <cell r="AL3323" t="str">
            <v>25</v>
          </cell>
          <cell r="AM3323" t="str">
            <v>8719924037536</v>
          </cell>
          <cell r="AN3323" t="str">
            <v>95030061</v>
          </cell>
          <cell r="AO3323" t="str">
            <v>Knob puzzle surprise - animal houses</v>
          </cell>
        </row>
        <row r="3324">
          <cell r="A3324" t="str">
            <v>E009007</v>
          </cell>
          <cell r="B3324" t="str">
            <v>Kaftfolie Heutink, breedte 38 cm</v>
          </cell>
          <cell r="C3324" t="str">
            <v>Arts &amp; Crafts</v>
          </cell>
          <cell r="D3324" t="str">
            <v/>
          </cell>
          <cell r="E3324" t="str">
            <v>E009007</v>
          </cell>
          <cell r="F3324" t="str">
            <v/>
          </cell>
          <cell r="G3324" t="str">
            <v/>
          </cell>
          <cell r="H3324" t="str">
            <v>E009007</v>
          </cell>
          <cell r="I3324" t="str">
            <v/>
          </cell>
          <cell r="J3324" t="str">
            <v/>
          </cell>
          <cell r="K3324" t="str">
            <v>E009007</v>
          </cell>
          <cell r="L3324" t="str">
            <v/>
          </cell>
          <cell r="M3324" t="e">
            <v>#N/A</v>
          </cell>
          <cell r="N3324" t="e">
            <v>#N/A</v>
          </cell>
          <cell r="O3324" t="e">
            <v>#N/A</v>
          </cell>
          <cell r="P3324" t="str">
            <v>4500</v>
          </cell>
          <cell r="Q3324" t="str">
            <v>NL</v>
          </cell>
          <cell r="R3324" t="str">
            <v>NLD</v>
          </cell>
          <cell r="S3324" t="str">
            <v>Netherlands</v>
          </cell>
          <cell r="T3324">
            <v>1</v>
          </cell>
          <cell r="U3324">
            <v>1</v>
          </cell>
          <cell r="V3324">
            <v>1</v>
          </cell>
          <cell r="W3324">
            <v>1</v>
          </cell>
          <cell r="X3324" t="str">
            <v>Roll</v>
          </cell>
          <cell r="Y3324" t="str">
            <v>3</v>
          </cell>
          <cell r="Z3324">
            <v>0</v>
          </cell>
          <cell r="AA3324">
            <v>4.26</v>
          </cell>
          <cell r="AB3324">
            <v>15.01</v>
          </cell>
          <cell r="AC3324">
            <v>0</v>
          </cell>
          <cell r="AD3324">
            <v>0</v>
          </cell>
          <cell r="AE3324">
            <v>0</v>
          </cell>
          <cell r="AF3324">
            <v>16.059999999999999</v>
          </cell>
          <cell r="AG3324">
            <v>0</v>
          </cell>
          <cell r="AH3324">
            <v>16.059999999999999</v>
          </cell>
          <cell r="AI3324">
            <v>1</v>
          </cell>
          <cell r="AJ3324" t="str">
            <v>380</v>
          </cell>
          <cell r="AK3324" t="str">
            <v>75</v>
          </cell>
          <cell r="AL3324" t="str">
            <v>75</v>
          </cell>
          <cell r="AM3324" t="str">
            <v>8719924031541</v>
          </cell>
          <cell r="AN3324" t="str">
            <v>48209000</v>
          </cell>
          <cell r="AO3324" t="str">
            <v>Book covering film Heutink - Width 38 cm</v>
          </cell>
        </row>
        <row r="3325">
          <cell r="A3325" t="str">
            <v>E009089</v>
          </cell>
          <cell r="B3325" t="str">
            <v>Knopenraam</v>
          </cell>
          <cell r="C3325" t="str">
            <v>Educo</v>
          </cell>
          <cell r="D3325" t="str">
            <v/>
          </cell>
          <cell r="E3325" t="str">
            <v/>
          </cell>
          <cell r="F3325" t="str">
            <v/>
          </cell>
          <cell r="G3325" t="str">
            <v/>
          </cell>
          <cell r="H3325" t="str">
            <v/>
          </cell>
          <cell r="I3325" t="str">
            <v/>
          </cell>
          <cell r="J3325" t="str">
            <v/>
          </cell>
          <cell r="K3325" t="str">
            <v/>
          </cell>
          <cell r="L3325" t="str">
            <v/>
          </cell>
          <cell r="M3325" t="e">
            <v>#N/A</v>
          </cell>
          <cell r="N3325" t="e">
            <v>#N/A</v>
          </cell>
          <cell r="O3325" t="e">
            <v>#N/A</v>
          </cell>
          <cell r="P3325" t="str">
            <v>9802</v>
          </cell>
          <cell r="Q3325" t="str">
            <v>CN</v>
          </cell>
          <cell r="R3325" t="str">
            <v>CHN</v>
          </cell>
          <cell r="S3325" t="str">
            <v>China</v>
          </cell>
          <cell r="T3325">
            <v>0.28000000000000003</v>
          </cell>
          <cell r="U3325">
            <v>0.3</v>
          </cell>
          <cell r="V3325">
            <v>4</v>
          </cell>
          <cell r="W3325">
            <v>4</v>
          </cell>
          <cell r="X3325" t="str">
            <v>Pcs.</v>
          </cell>
          <cell r="Y3325" t="str">
            <v>3</v>
          </cell>
          <cell r="Z3325">
            <v>6.18</v>
          </cell>
          <cell r="AA3325">
            <v>6.18</v>
          </cell>
          <cell r="AB3325">
            <v>10.71</v>
          </cell>
          <cell r="AC3325">
            <v>0</v>
          </cell>
          <cell r="AD3325">
            <v>0</v>
          </cell>
          <cell r="AE3325">
            <v>11.46</v>
          </cell>
          <cell r="AF3325">
            <v>0</v>
          </cell>
          <cell r="AG3325">
            <v>10.71</v>
          </cell>
          <cell r="AH3325">
            <v>11.46</v>
          </cell>
          <cell r="AI3325">
            <v>1</v>
          </cell>
          <cell r="AJ3325" t="str">
            <v>300</v>
          </cell>
          <cell r="AK3325" t="str">
            <v>250</v>
          </cell>
          <cell r="AL3325" t="str">
            <v>20</v>
          </cell>
          <cell r="AM3325" t="str">
            <v>8719924031558</v>
          </cell>
          <cell r="AN3325" t="str">
            <v>95030039</v>
          </cell>
          <cell r="AO3325" t="str">
            <v>Button frame</v>
          </cell>
        </row>
        <row r="3326">
          <cell r="A3326" t="str">
            <v>E009108</v>
          </cell>
          <cell r="B3326" t="str">
            <v>Commode</v>
          </cell>
          <cell r="C3326" t="str">
            <v>Educo</v>
          </cell>
          <cell r="D3326" t="str">
            <v/>
          </cell>
          <cell r="E3326" t="str">
            <v/>
          </cell>
          <cell r="F3326" t="str">
            <v/>
          </cell>
          <cell r="G3326" t="str">
            <v/>
          </cell>
          <cell r="H3326" t="str">
            <v/>
          </cell>
          <cell r="I3326" t="str">
            <v/>
          </cell>
          <cell r="J3326" t="str">
            <v/>
          </cell>
          <cell r="K3326" t="str">
            <v/>
          </cell>
          <cell r="L3326" t="str">
            <v/>
          </cell>
          <cell r="M3326" t="e">
            <v>#N/A</v>
          </cell>
          <cell r="N3326" t="e">
            <v>#N/A</v>
          </cell>
          <cell r="O3326" t="e">
            <v>#N/A</v>
          </cell>
          <cell r="P3326" t="str">
            <v>9802</v>
          </cell>
          <cell r="Q3326" t="str">
            <v>CN</v>
          </cell>
          <cell r="R3326" t="str">
            <v>CHN</v>
          </cell>
          <cell r="S3326" t="str">
            <v>China</v>
          </cell>
          <cell r="T3326">
            <v>24</v>
          </cell>
          <cell r="U3326">
            <v>25</v>
          </cell>
          <cell r="V3326">
            <v>300</v>
          </cell>
          <cell r="W3326">
            <v>300</v>
          </cell>
          <cell r="X3326" t="str">
            <v>Pcs.</v>
          </cell>
          <cell r="Y3326" t="str">
            <v>3</v>
          </cell>
          <cell r="Z3326">
            <v>75</v>
          </cell>
          <cell r="AA3326">
            <v>75</v>
          </cell>
          <cell r="AB3326">
            <v>215.26</v>
          </cell>
          <cell r="AC3326">
            <v>0</v>
          </cell>
          <cell r="AD3326">
            <v>0</v>
          </cell>
          <cell r="AE3326">
            <v>230.33</v>
          </cell>
          <cell r="AF3326">
            <v>0</v>
          </cell>
          <cell r="AG3326">
            <v>215.26</v>
          </cell>
          <cell r="AH3326">
            <v>230.33</v>
          </cell>
          <cell r="AI3326">
            <v>1</v>
          </cell>
          <cell r="AJ3326" t="str">
            <v>745</v>
          </cell>
          <cell r="AK3326" t="str">
            <v>730</v>
          </cell>
          <cell r="AL3326" t="str">
            <v>165</v>
          </cell>
          <cell r="AM3326" t="str">
            <v>8719924031565</v>
          </cell>
          <cell r="AN3326" t="str">
            <v>95030039</v>
          </cell>
          <cell r="AO3326" t="str">
            <v>Cupboard</v>
          </cell>
        </row>
        <row r="3327">
          <cell r="A3327" t="str">
            <v>E009114</v>
          </cell>
          <cell r="B3327" t="str">
            <v>Kledingrek</v>
          </cell>
          <cell r="C3327" t="str">
            <v>Educo</v>
          </cell>
          <cell r="D3327" t="str">
            <v/>
          </cell>
          <cell r="E3327" t="str">
            <v/>
          </cell>
          <cell r="F3327" t="str">
            <v/>
          </cell>
          <cell r="G3327" t="str">
            <v/>
          </cell>
          <cell r="H3327" t="str">
            <v/>
          </cell>
          <cell r="I3327" t="str">
            <v/>
          </cell>
          <cell r="J3327" t="str">
            <v/>
          </cell>
          <cell r="K3327" t="str">
            <v/>
          </cell>
          <cell r="L3327" t="str">
            <v/>
          </cell>
          <cell r="M3327" t="e">
            <v>#N/A</v>
          </cell>
          <cell r="N3327" t="e">
            <v>#N/A</v>
          </cell>
          <cell r="O3327" t="e">
            <v>#N/A</v>
          </cell>
          <cell r="P3327" t="str">
            <v>9802</v>
          </cell>
          <cell r="Q3327" t="str">
            <v>CN</v>
          </cell>
          <cell r="R3327" t="str">
            <v>CHN</v>
          </cell>
          <cell r="S3327" t="str">
            <v>China</v>
          </cell>
          <cell r="T3327">
            <v>18.399999999999999</v>
          </cell>
          <cell r="U3327">
            <v>19.399999999999999</v>
          </cell>
          <cell r="V3327">
            <v>800</v>
          </cell>
          <cell r="W3327">
            <v>800</v>
          </cell>
          <cell r="X3327" t="str">
            <v>Pcs.</v>
          </cell>
          <cell r="Y3327" t="str">
            <v>3</v>
          </cell>
          <cell r="Z3327">
            <v>69</v>
          </cell>
          <cell r="AA3327">
            <v>69</v>
          </cell>
          <cell r="AB3327">
            <v>234.7</v>
          </cell>
          <cell r="AC3327">
            <v>0</v>
          </cell>
          <cell r="AD3327">
            <v>0</v>
          </cell>
          <cell r="AE3327">
            <v>251.13</v>
          </cell>
          <cell r="AF3327">
            <v>0</v>
          </cell>
          <cell r="AG3327">
            <v>234.7</v>
          </cell>
          <cell r="AH3327">
            <v>251.13</v>
          </cell>
          <cell r="AI3327">
            <v>1</v>
          </cell>
          <cell r="AJ3327" t="str">
            <v>1240</v>
          </cell>
          <cell r="AK3327" t="str">
            <v>100</v>
          </cell>
          <cell r="AL3327" t="str">
            <v>490</v>
          </cell>
          <cell r="AM3327" t="str">
            <v>8719924031572</v>
          </cell>
          <cell r="AN3327" t="str">
            <v>95030039</v>
          </cell>
          <cell r="AO3327" t="str">
            <v>Clothes rack</v>
          </cell>
        </row>
        <row r="3328">
          <cell r="A3328" t="str">
            <v>E522406</v>
          </cell>
          <cell r="B3328" t="str">
            <v>Koek- en gebakset 12 delig</v>
          </cell>
          <cell r="C3328" t="str">
            <v>Educo</v>
          </cell>
          <cell r="D3328" t="str">
            <v>E522406</v>
          </cell>
          <cell r="E3328" t="str">
            <v/>
          </cell>
          <cell r="F3328" t="str">
            <v/>
          </cell>
          <cell r="G3328" t="str">
            <v>E522406</v>
          </cell>
          <cell r="H3328" t="str">
            <v/>
          </cell>
          <cell r="I3328" t="str">
            <v/>
          </cell>
          <cell r="J3328" t="str">
            <v>E522406</v>
          </cell>
          <cell r="K3328" t="str">
            <v/>
          </cell>
          <cell r="L3328" t="str">
            <v/>
          </cell>
          <cell r="M3328" t="e">
            <v>#N/A</v>
          </cell>
          <cell r="N3328" t="e">
            <v>#N/A</v>
          </cell>
          <cell r="O3328" t="e">
            <v>#N/A</v>
          </cell>
          <cell r="P3328" t="str">
            <v>4240</v>
          </cell>
          <cell r="Q3328" t="str">
            <v>IT</v>
          </cell>
          <cell r="R3328" t="str">
            <v>ITA</v>
          </cell>
          <cell r="S3328" t="str">
            <v>Italy</v>
          </cell>
          <cell r="T3328">
            <v>0.39600000000000002</v>
          </cell>
          <cell r="U3328">
            <v>0.39600000000000002</v>
          </cell>
          <cell r="V3328">
            <v>1</v>
          </cell>
          <cell r="W3328">
            <v>1</v>
          </cell>
          <cell r="X3328" t="str">
            <v>Set</v>
          </cell>
          <cell r="Y3328" t="str">
            <v>3</v>
          </cell>
          <cell r="Z3328">
            <v>0</v>
          </cell>
          <cell r="AA3328">
            <v>11.26</v>
          </cell>
          <cell r="AB3328">
            <v>33.619999999999997</v>
          </cell>
          <cell r="AC3328">
            <v>0</v>
          </cell>
          <cell r="AD3328">
            <v>0</v>
          </cell>
          <cell r="AE3328">
            <v>35.97</v>
          </cell>
          <cell r="AF3328">
            <v>0</v>
          </cell>
          <cell r="AG3328">
            <v>33.619999999999997</v>
          </cell>
          <cell r="AH3328">
            <v>35.97</v>
          </cell>
          <cell r="AI3328">
            <v>1</v>
          </cell>
          <cell r="AJ3328" t="str">
            <v>240</v>
          </cell>
          <cell r="AK3328" t="str">
            <v>226</v>
          </cell>
          <cell r="AL3328" t="str">
            <v>65</v>
          </cell>
          <cell r="AM3328" t="str">
            <v>8719924037543</v>
          </cell>
          <cell r="AN3328" t="str">
            <v>95030035</v>
          </cell>
          <cell r="AO3328" t="str">
            <v>Biscuits and cakes (12)</v>
          </cell>
        </row>
        <row r="3329">
          <cell r="A3329" t="str">
            <v>E009115HAB</v>
          </cell>
          <cell r="B3329" t="str">
            <v>strijkplank en strijkbout</v>
          </cell>
          <cell r="C3329" t="str">
            <v>Private Label</v>
          </cell>
          <cell r="D3329" t="str">
            <v/>
          </cell>
          <cell r="E3329" t="str">
            <v/>
          </cell>
          <cell r="F3329" t="str">
            <v/>
          </cell>
          <cell r="G3329" t="str">
            <v/>
          </cell>
          <cell r="H3329" t="str">
            <v/>
          </cell>
          <cell r="I3329" t="str">
            <v/>
          </cell>
          <cell r="J3329" t="str">
            <v/>
          </cell>
          <cell r="K3329" t="str">
            <v/>
          </cell>
          <cell r="L3329" t="str">
            <v/>
          </cell>
          <cell r="M3329" t="e">
            <v>#N/A</v>
          </cell>
          <cell r="N3329" t="e">
            <v>#N/A</v>
          </cell>
          <cell r="O3329" t="e">
            <v>#N/A</v>
          </cell>
          <cell r="P3329" t="str">
            <v>9800</v>
          </cell>
          <cell r="Q3329" t="str">
            <v>CN</v>
          </cell>
          <cell r="R3329" t="str">
            <v>CHN</v>
          </cell>
          <cell r="S3329" t="str">
            <v>China</v>
          </cell>
          <cell r="T3329">
            <v>0</v>
          </cell>
          <cell r="U3329">
            <v>0</v>
          </cell>
          <cell r="V3329">
            <v>1</v>
          </cell>
          <cell r="W3329">
            <v>1</v>
          </cell>
          <cell r="X3329" t="str">
            <v>Pcs.</v>
          </cell>
          <cell r="Y3329" t="str">
            <v>3</v>
          </cell>
          <cell r="Z3329">
            <v>0</v>
          </cell>
          <cell r="AA3329">
            <v>0</v>
          </cell>
          <cell r="AB3329">
            <v>35</v>
          </cell>
          <cell r="AC3329">
            <v>0</v>
          </cell>
          <cell r="AD3329">
            <v>0</v>
          </cell>
          <cell r="AE3329">
            <v>0</v>
          </cell>
          <cell r="AF3329">
            <v>0</v>
          </cell>
          <cell r="AG3329">
            <v>0</v>
          </cell>
          <cell r="AH3329">
            <v>0</v>
          </cell>
          <cell r="AI3329">
            <v>1</v>
          </cell>
          <cell r="AJ3329" t="str">
            <v/>
          </cell>
          <cell r="AK3329" t="str">
            <v/>
          </cell>
          <cell r="AL3329" t="str">
            <v/>
          </cell>
          <cell r="AM3329" t="str">
            <v/>
          </cell>
          <cell r="AN3329" t="str">
            <v>95030039</v>
          </cell>
        </row>
        <row r="3330">
          <cell r="A3330" t="str">
            <v>E522407</v>
          </cell>
          <cell r="B3330" t="str">
            <v>Broodset 6 delig</v>
          </cell>
          <cell r="C3330" t="str">
            <v>Educo</v>
          </cell>
          <cell r="D3330" t="str">
            <v>E522407</v>
          </cell>
          <cell r="E3330" t="str">
            <v/>
          </cell>
          <cell r="F3330" t="str">
            <v/>
          </cell>
          <cell r="G3330" t="str">
            <v>E522407</v>
          </cell>
          <cell r="H3330" t="str">
            <v/>
          </cell>
          <cell r="I3330" t="str">
            <v/>
          </cell>
          <cell r="J3330" t="str">
            <v>E522407</v>
          </cell>
          <cell r="K3330" t="str">
            <v/>
          </cell>
          <cell r="L3330" t="str">
            <v/>
          </cell>
          <cell r="M3330" t="e">
            <v>#N/A</v>
          </cell>
          <cell r="N3330" t="e">
            <v>#N/A</v>
          </cell>
          <cell r="O3330" t="e">
            <v>#N/A</v>
          </cell>
          <cell r="P3330" t="str">
            <v>4240</v>
          </cell>
          <cell r="Q3330" t="str">
            <v>IT</v>
          </cell>
          <cell r="R3330" t="str">
            <v>ITA</v>
          </cell>
          <cell r="S3330" t="str">
            <v>Italy</v>
          </cell>
          <cell r="T3330">
            <v>290</v>
          </cell>
          <cell r="U3330">
            <v>290</v>
          </cell>
          <cell r="V3330">
            <v>1</v>
          </cell>
          <cell r="W3330">
            <v>1</v>
          </cell>
          <cell r="X3330" t="str">
            <v>Set</v>
          </cell>
          <cell r="Y3330" t="str">
            <v>3</v>
          </cell>
          <cell r="Z3330">
            <v>0</v>
          </cell>
          <cell r="AA3330">
            <v>6.92</v>
          </cell>
          <cell r="AB3330">
            <v>22.09</v>
          </cell>
          <cell r="AC3330">
            <v>0</v>
          </cell>
          <cell r="AD3330">
            <v>0</v>
          </cell>
          <cell r="AE3330">
            <v>23.64</v>
          </cell>
          <cell r="AF3330">
            <v>0</v>
          </cell>
          <cell r="AG3330">
            <v>22.09</v>
          </cell>
          <cell r="AH3330">
            <v>23.64</v>
          </cell>
          <cell r="AI3330">
            <v>1</v>
          </cell>
          <cell r="AJ3330" t="str">
            <v>250</v>
          </cell>
          <cell r="AK3330" t="str">
            <v>160</v>
          </cell>
          <cell r="AL3330" t="str">
            <v>70</v>
          </cell>
          <cell r="AM3330" t="str">
            <v>8719924037550</v>
          </cell>
          <cell r="AN3330" t="str">
            <v>95030035</v>
          </cell>
          <cell r="AO3330" t="str">
            <v>Toy bread (6)</v>
          </cell>
        </row>
        <row r="3331">
          <cell r="A3331" t="str">
            <v>E009125</v>
          </cell>
          <cell r="B3331" t="str">
            <v>Standaard voor grote potloden</v>
          </cell>
          <cell r="C3331" t="str">
            <v>Arts &amp; Crafts</v>
          </cell>
          <cell r="D3331" t="str">
            <v/>
          </cell>
          <cell r="E3331" t="str">
            <v>E009125</v>
          </cell>
          <cell r="F3331" t="str">
            <v/>
          </cell>
          <cell r="G3331" t="str">
            <v/>
          </cell>
          <cell r="H3331" t="str">
            <v>E009125</v>
          </cell>
          <cell r="I3331" t="str">
            <v/>
          </cell>
          <cell r="J3331" t="str">
            <v/>
          </cell>
          <cell r="K3331" t="str">
            <v>E009125</v>
          </cell>
          <cell r="L3331" t="str">
            <v/>
          </cell>
          <cell r="M3331" t="e">
            <v>#N/A</v>
          </cell>
          <cell r="N3331" t="e">
            <v>#N/A</v>
          </cell>
          <cell r="O3331" t="e">
            <v>#N/A</v>
          </cell>
          <cell r="P3331" t="str">
            <v>4500</v>
          </cell>
          <cell r="Q3331" t="str">
            <v>CN</v>
          </cell>
          <cell r="R3331" t="str">
            <v>CHN</v>
          </cell>
          <cell r="S3331" t="str">
            <v>China</v>
          </cell>
          <cell r="T3331">
            <v>0.17</v>
          </cell>
          <cell r="U3331">
            <v>0.18</v>
          </cell>
          <cell r="V3331">
            <v>300</v>
          </cell>
          <cell r="W3331">
            <v>300</v>
          </cell>
          <cell r="X3331" t="str">
            <v>Pcs.</v>
          </cell>
          <cell r="Y3331" t="str">
            <v>3</v>
          </cell>
          <cell r="Z3331">
            <v>2</v>
          </cell>
          <cell r="AA3331">
            <v>2</v>
          </cell>
          <cell r="AB3331">
            <v>5.9</v>
          </cell>
          <cell r="AC3331">
            <v>0</v>
          </cell>
          <cell r="AD3331">
            <v>0</v>
          </cell>
          <cell r="AE3331">
            <v>0</v>
          </cell>
          <cell r="AF3331">
            <v>6.31</v>
          </cell>
          <cell r="AG3331">
            <v>0</v>
          </cell>
          <cell r="AH3331">
            <v>6.31</v>
          </cell>
          <cell r="AI3331">
            <v>1</v>
          </cell>
          <cell r="AJ3331" t="str">
            <v>440</v>
          </cell>
          <cell r="AK3331" t="str">
            <v>240</v>
          </cell>
          <cell r="AL3331" t="str">
            <v>300</v>
          </cell>
          <cell r="AM3331" t="str">
            <v>8719924031602</v>
          </cell>
          <cell r="AN3331" t="str">
            <v>95030039</v>
          </cell>
          <cell r="AO3331" t="str">
            <v>Stand for giant pencils</v>
          </cell>
        </row>
        <row r="3332">
          <cell r="A3332" t="str">
            <v>E009127</v>
          </cell>
          <cell r="B3332" t="str">
            <v>Verfschort rood, 3 tot 5 jaar</v>
          </cell>
          <cell r="C3332" t="str">
            <v>Arts &amp; Crafts</v>
          </cell>
          <cell r="D3332" t="str">
            <v/>
          </cell>
          <cell r="E3332" t="str">
            <v>E009127</v>
          </cell>
          <cell r="F3332" t="str">
            <v/>
          </cell>
          <cell r="G3332" t="str">
            <v/>
          </cell>
          <cell r="H3332" t="str">
            <v>E009127</v>
          </cell>
          <cell r="I3332" t="str">
            <v/>
          </cell>
          <cell r="J3332" t="str">
            <v/>
          </cell>
          <cell r="K3332" t="str">
            <v>E009127</v>
          </cell>
          <cell r="L3332" t="str">
            <v/>
          </cell>
          <cell r="M3332" t="e">
            <v>#N/A</v>
          </cell>
          <cell r="N3332" t="e">
            <v>#N/A</v>
          </cell>
          <cell r="O3332" t="e">
            <v>#N/A</v>
          </cell>
          <cell r="P3332" t="str">
            <v>4500</v>
          </cell>
          <cell r="Q3332" t="str">
            <v>NL</v>
          </cell>
          <cell r="R3332" t="str">
            <v>NLD</v>
          </cell>
          <cell r="S3332" t="str">
            <v>Netherlands</v>
          </cell>
          <cell r="T3332">
            <v>5.6599999999999998E-2</v>
          </cell>
          <cell r="U3332">
            <v>5.6599999999999998E-2</v>
          </cell>
          <cell r="V3332">
            <v>1</v>
          </cell>
          <cell r="W3332">
            <v>1</v>
          </cell>
          <cell r="X3332" t="str">
            <v>Pcs.</v>
          </cell>
          <cell r="Y3332" t="str">
            <v>3</v>
          </cell>
          <cell r="Z3332">
            <v>0</v>
          </cell>
          <cell r="AA3332">
            <v>1.17</v>
          </cell>
          <cell r="AB3332">
            <v>4.8099999999999996</v>
          </cell>
          <cell r="AC3332">
            <v>0</v>
          </cell>
          <cell r="AD3332">
            <v>0</v>
          </cell>
          <cell r="AE3332">
            <v>0</v>
          </cell>
          <cell r="AF3332">
            <v>5.15</v>
          </cell>
          <cell r="AG3332">
            <v>0</v>
          </cell>
          <cell r="AH3332">
            <v>5.15</v>
          </cell>
          <cell r="AI3332">
            <v>1</v>
          </cell>
          <cell r="AJ3332" t="str">
            <v>220</v>
          </cell>
          <cell r="AK3332" t="str">
            <v>205</v>
          </cell>
          <cell r="AL3332" t="str">
            <v>5</v>
          </cell>
          <cell r="AM3332" t="str">
            <v>8719924031619</v>
          </cell>
          <cell r="AN3332" t="str">
            <v>62114310</v>
          </cell>
          <cell r="AO3332" t="str">
            <v>Painting apron red - 3 to 5 years</v>
          </cell>
        </row>
        <row r="3333">
          <cell r="A3333" t="str">
            <v>E009128</v>
          </cell>
          <cell r="B3333" t="str">
            <v>Verfschort blauw, volwassenen</v>
          </cell>
          <cell r="C3333" t="str">
            <v>Arts &amp; Crafts</v>
          </cell>
          <cell r="D3333" t="str">
            <v/>
          </cell>
          <cell r="E3333" t="str">
            <v>E009128</v>
          </cell>
          <cell r="F3333" t="str">
            <v/>
          </cell>
          <cell r="G3333" t="str">
            <v/>
          </cell>
          <cell r="H3333" t="str">
            <v>E009128</v>
          </cell>
          <cell r="I3333" t="str">
            <v/>
          </cell>
          <cell r="J3333" t="str">
            <v/>
          </cell>
          <cell r="K3333" t="str">
            <v>E009128</v>
          </cell>
          <cell r="L3333" t="str">
            <v/>
          </cell>
          <cell r="M3333" t="e">
            <v>#N/A</v>
          </cell>
          <cell r="N3333" t="e">
            <v>#N/A</v>
          </cell>
          <cell r="O3333" t="e">
            <v>#N/A</v>
          </cell>
          <cell r="P3333" t="str">
            <v>4500</v>
          </cell>
          <cell r="Q3333" t="str">
            <v>NL</v>
          </cell>
          <cell r="R3333" t="str">
            <v>NLD</v>
          </cell>
          <cell r="S3333" t="str">
            <v>Netherlands</v>
          </cell>
          <cell r="T3333">
            <v>0.93</v>
          </cell>
          <cell r="U3333">
            <v>0.93</v>
          </cell>
          <cell r="V3333">
            <v>1</v>
          </cell>
          <cell r="W3333">
            <v>1</v>
          </cell>
          <cell r="X3333" t="str">
            <v>Pcs.</v>
          </cell>
          <cell r="Y3333" t="str">
            <v>3</v>
          </cell>
          <cell r="Z3333">
            <v>0</v>
          </cell>
          <cell r="AA3333">
            <v>1.89</v>
          </cell>
          <cell r="AB3333">
            <v>8.52</v>
          </cell>
          <cell r="AC3333">
            <v>0</v>
          </cell>
          <cell r="AD3333">
            <v>0</v>
          </cell>
          <cell r="AE3333">
            <v>0</v>
          </cell>
          <cell r="AF3333">
            <v>9.1199999999999992</v>
          </cell>
          <cell r="AG3333">
            <v>0</v>
          </cell>
          <cell r="AH3333">
            <v>9.1199999999999992</v>
          </cell>
          <cell r="AI3333">
            <v>1</v>
          </cell>
          <cell r="AJ3333" t="str">
            <v>320</v>
          </cell>
          <cell r="AK3333" t="str">
            <v>20</v>
          </cell>
          <cell r="AL3333" t="str">
            <v>5</v>
          </cell>
          <cell r="AM3333" t="str">
            <v>8719924031626</v>
          </cell>
          <cell r="AN3333" t="str">
            <v>62114310</v>
          </cell>
          <cell r="AO3333" t="str">
            <v>Painting apron blue - adult</v>
          </cell>
        </row>
        <row r="3334">
          <cell r="A3334" t="str">
            <v>E009131</v>
          </cell>
          <cell r="B3334" t="str">
            <v>Potloden- en kwastenblok 12-gaats</v>
          </cell>
          <cell r="C3334" t="str">
            <v>Arts &amp; Crafts</v>
          </cell>
          <cell r="D3334" t="str">
            <v/>
          </cell>
          <cell r="E3334" t="str">
            <v>E009131</v>
          </cell>
          <cell r="F3334" t="str">
            <v/>
          </cell>
          <cell r="G3334" t="str">
            <v/>
          </cell>
          <cell r="H3334" t="str">
            <v>E009131</v>
          </cell>
          <cell r="I3334" t="str">
            <v/>
          </cell>
          <cell r="J3334" t="str">
            <v/>
          </cell>
          <cell r="K3334" t="str">
            <v>E009131</v>
          </cell>
          <cell r="L3334" t="str">
            <v/>
          </cell>
          <cell r="M3334" t="e">
            <v>#N/A</v>
          </cell>
          <cell r="N3334" t="e">
            <v>#N/A</v>
          </cell>
          <cell r="O3334" t="e">
            <v>#N/A</v>
          </cell>
          <cell r="P3334" t="str">
            <v>4500</v>
          </cell>
          <cell r="Q3334" t="str">
            <v>CN</v>
          </cell>
          <cell r="R3334" t="str">
            <v>CHN</v>
          </cell>
          <cell r="S3334" t="str">
            <v>China</v>
          </cell>
          <cell r="T3334">
            <v>0.06</v>
          </cell>
          <cell r="U3334">
            <v>7.0000000000000007E-2</v>
          </cell>
          <cell r="V3334">
            <v>500</v>
          </cell>
          <cell r="W3334">
            <v>500</v>
          </cell>
          <cell r="X3334" t="str">
            <v>Pcs.</v>
          </cell>
          <cell r="Y3334" t="str">
            <v>3</v>
          </cell>
          <cell r="Z3334">
            <v>1.4</v>
          </cell>
          <cell r="AA3334">
            <v>1.57</v>
          </cell>
          <cell r="AB3334">
            <v>5.42</v>
          </cell>
          <cell r="AC3334">
            <v>0</v>
          </cell>
          <cell r="AD3334">
            <v>0</v>
          </cell>
          <cell r="AE3334">
            <v>0</v>
          </cell>
          <cell r="AF3334">
            <v>5.8</v>
          </cell>
          <cell r="AG3334">
            <v>0</v>
          </cell>
          <cell r="AH3334">
            <v>5.8</v>
          </cell>
          <cell r="AI3334">
            <v>1</v>
          </cell>
          <cell r="AJ3334" t="str">
            <v>340</v>
          </cell>
          <cell r="AK3334" t="str">
            <v>220</v>
          </cell>
          <cell r="AL3334" t="str">
            <v>335</v>
          </cell>
          <cell r="AM3334" t="str">
            <v>8719924031633</v>
          </cell>
          <cell r="AN3334" t="str">
            <v>95030039</v>
          </cell>
          <cell r="AO3334" t="str">
            <v>12 Hole Storage Block: For Pencils And Glue Brushes</v>
          </cell>
        </row>
        <row r="3335">
          <cell r="A3335" t="str">
            <v>E009132</v>
          </cell>
          <cell r="B3335" t="str">
            <v>Scharenblok, 12 gaats</v>
          </cell>
          <cell r="C3335" t="str">
            <v>Arts &amp; Crafts</v>
          </cell>
          <cell r="D3335" t="str">
            <v/>
          </cell>
          <cell r="E3335" t="str">
            <v>E009132</v>
          </cell>
          <cell r="F3335" t="str">
            <v/>
          </cell>
          <cell r="G3335" t="str">
            <v/>
          </cell>
          <cell r="H3335" t="str">
            <v>E009132</v>
          </cell>
          <cell r="I3335" t="str">
            <v/>
          </cell>
          <cell r="J3335" t="str">
            <v/>
          </cell>
          <cell r="K3335" t="str">
            <v>E009132</v>
          </cell>
          <cell r="L3335" t="str">
            <v/>
          </cell>
          <cell r="M3335" t="e">
            <v>#N/A</v>
          </cell>
          <cell r="N3335" t="e">
            <v>#N/A</v>
          </cell>
          <cell r="O3335" t="e">
            <v>#N/A</v>
          </cell>
          <cell r="P3335" t="str">
            <v>4500</v>
          </cell>
          <cell r="Q3335" t="str">
            <v>CN</v>
          </cell>
          <cell r="R3335" t="str">
            <v>CHN</v>
          </cell>
          <cell r="S3335" t="str">
            <v>China</v>
          </cell>
          <cell r="T3335">
            <v>0.13</v>
          </cell>
          <cell r="U3335">
            <v>0.15</v>
          </cell>
          <cell r="V3335">
            <v>1000</v>
          </cell>
          <cell r="W3335">
            <v>1000</v>
          </cell>
          <cell r="X3335" t="str">
            <v>Pcs.</v>
          </cell>
          <cell r="Y3335" t="str">
            <v>3</v>
          </cell>
          <cell r="Z3335">
            <v>0</v>
          </cell>
          <cell r="AA3335">
            <v>2.11</v>
          </cell>
          <cell r="AB3335">
            <v>7.04</v>
          </cell>
          <cell r="AC3335">
            <v>0</v>
          </cell>
          <cell r="AD3335">
            <v>0</v>
          </cell>
          <cell r="AE3335">
            <v>0</v>
          </cell>
          <cell r="AF3335">
            <v>7.53</v>
          </cell>
          <cell r="AG3335">
            <v>0</v>
          </cell>
          <cell r="AH3335">
            <v>7.53</v>
          </cell>
          <cell r="AI3335">
            <v>1</v>
          </cell>
          <cell r="AJ3335" t="str">
            <v>370</v>
          </cell>
          <cell r="AK3335" t="str">
            <v>275</v>
          </cell>
          <cell r="AL3335" t="str">
            <v>340</v>
          </cell>
          <cell r="AM3335" t="str">
            <v>8719924031640</v>
          </cell>
          <cell r="AN3335" t="str">
            <v>95030039</v>
          </cell>
          <cell r="AO3335" t="str">
            <v>12 Hole Storage Block: For Scissors</v>
          </cell>
        </row>
        <row r="3336">
          <cell r="A3336" t="str">
            <v>E009133</v>
          </cell>
          <cell r="B3336" t="str">
            <v>Prikpennenblok, 6 gaats</v>
          </cell>
          <cell r="C3336" t="str">
            <v>Arts &amp; Crafts</v>
          </cell>
          <cell r="D3336" t="str">
            <v/>
          </cell>
          <cell r="E3336" t="str">
            <v/>
          </cell>
          <cell r="F3336" t="str">
            <v/>
          </cell>
          <cell r="G3336" t="str">
            <v/>
          </cell>
          <cell r="H3336" t="str">
            <v/>
          </cell>
          <cell r="I3336" t="str">
            <v/>
          </cell>
          <cell r="J3336" t="str">
            <v/>
          </cell>
          <cell r="K3336" t="str">
            <v/>
          </cell>
          <cell r="L3336" t="str">
            <v/>
          </cell>
          <cell r="M3336" t="e">
            <v>#N/A</v>
          </cell>
          <cell r="N3336" t="e">
            <v>#N/A</v>
          </cell>
          <cell r="O3336" t="e">
            <v>#N/A</v>
          </cell>
          <cell r="P3336" t="str">
            <v>9804</v>
          </cell>
          <cell r="Q3336" t="str">
            <v>CN</v>
          </cell>
          <cell r="R3336" t="str">
            <v>CHN</v>
          </cell>
          <cell r="S3336" t="str">
            <v>China</v>
          </cell>
          <cell r="T3336">
            <v>7.0000000000000007E-2</v>
          </cell>
          <cell r="U3336">
            <v>0.09</v>
          </cell>
          <cell r="V3336">
            <v>0</v>
          </cell>
          <cell r="W3336">
            <v>0</v>
          </cell>
          <cell r="X3336" t="str">
            <v>Pcs.</v>
          </cell>
          <cell r="Y3336" t="str">
            <v>3</v>
          </cell>
          <cell r="Z3336">
            <v>0</v>
          </cell>
          <cell r="AA3336">
            <v>0.94</v>
          </cell>
          <cell r="AB3336">
            <v>2</v>
          </cell>
          <cell r="AC3336">
            <v>0</v>
          </cell>
          <cell r="AD3336">
            <v>0</v>
          </cell>
          <cell r="AE3336">
            <v>0</v>
          </cell>
          <cell r="AF3336">
            <v>2.14</v>
          </cell>
          <cell r="AG3336">
            <v>0</v>
          </cell>
          <cell r="AH3336">
            <v>2.14</v>
          </cell>
          <cell r="AI3336">
            <v>1</v>
          </cell>
          <cell r="AJ3336" t="str">
            <v>340</v>
          </cell>
          <cell r="AK3336" t="str">
            <v>220</v>
          </cell>
          <cell r="AL3336" t="str">
            <v>335</v>
          </cell>
          <cell r="AM3336" t="str">
            <v>8719924031657</v>
          </cell>
          <cell r="AN3336" t="str">
            <v>95030039</v>
          </cell>
          <cell r="AO3336" t="str">
            <v>Stand for prickers, 6 holes</v>
          </cell>
        </row>
        <row r="3337">
          <cell r="A3337" t="str">
            <v>E009134</v>
          </cell>
          <cell r="B3337" t="str">
            <v>Prikpennenblok, 12 gaats</v>
          </cell>
          <cell r="C3337" t="str">
            <v>Arts &amp; Crafts</v>
          </cell>
          <cell r="D3337" t="str">
            <v/>
          </cell>
          <cell r="E3337" t="str">
            <v>E009134</v>
          </cell>
          <cell r="F3337" t="str">
            <v/>
          </cell>
          <cell r="G3337" t="str">
            <v/>
          </cell>
          <cell r="H3337" t="str">
            <v>E009134</v>
          </cell>
          <cell r="I3337" t="str">
            <v/>
          </cell>
          <cell r="J3337" t="str">
            <v/>
          </cell>
          <cell r="K3337" t="str">
            <v>E009134</v>
          </cell>
          <cell r="L3337" t="str">
            <v/>
          </cell>
          <cell r="M3337" t="e">
            <v>#N/A</v>
          </cell>
          <cell r="N3337" t="e">
            <v>#N/A</v>
          </cell>
          <cell r="O3337" t="e">
            <v>#N/A</v>
          </cell>
          <cell r="P3337" t="str">
            <v>4500</v>
          </cell>
          <cell r="Q3337" t="str">
            <v>CN</v>
          </cell>
          <cell r="R3337" t="str">
            <v>CHN</v>
          </cell>
          <cell r="S3337" t="str">
            <v>China</v>
          </cell>
          <cell r="T3337">
            <v>0.06</v>
          </cell>
          <cell r="U3337">
            <v>7.0000000000000007E-2</v>
          </cell>
          <cell r="V3337">
            <v>400</v>
          </cell>
          <cell r="W3337">
            <v>400</v>
          </cell>
          <cell r="X3337" t="str">
            <v>Pcs.</v>
          </cell>
          <cell r="Y3337" t="str">
            <v>3</v>
          </cell>
          <cell r="Z3337">
            <v>0</v>
          </cell>
          <cell r="AA3337">
            <v>1.55</v>
          </cell>
          <cell r="AB3337">
            <v>5.89</v>
          </cell>
          <cell r="AC3337">
            <v>0</v>
          </cell>
          <cell r="AD3337">
            <v>0</v>
          </cell>
          <cell r="AE3337">
            <v>0</v>
          </cell>
          <cell r="AF3337">
            <v>6.3</v>
          </cell>
          <cell r="AG3337">
            <v>0</v>
          </cell>
          <cell r="AH3337">
            <v>6.3</v>
          </cell>
          <cell r="AI3337">
            <v>1</v>
          </cell>
          <cell r="AJ3337" t="str">
            <v>340</v>
          </cell>
          <cell r="AK3337" t="str">
            <v>220</v>
          </cell>
          <cell r="AL3337" t="str">
            <v>330</v>
          </cell>
          <cell r="AM3337" t="str">
            <v>8719924031664</v>
          </cell>
          <cell r="AN3337" t="str">
            <v>95030039</v>
          </cell>
          <cell r="AO3337" t="str">
            <v>12 Hole Storage Block: For Punch-Out Pins</v>
          </cell>
        </row>
        <row r="3338">
          <cell r="A3338" t="str">
            <v>E009136</v>
          </cell>
          <cell r="B3338" t="str">
            <v>Scharenblok 6 gaats</v>
          </cell>
          <cell r="C3338" t="str">
            <v>Educo</v>
          </cell>
          <cell r="D3338" t="str">
            <v/>
          </cell>
          <cell r="E3338" t="str">
            <v/>
          </cell>
          <cell r="F3338" t="str">
            <v/>
          </cell>
          <cell r="G3338" t="str">
            <v/>
          </cell>
          <cell r="H3338" t="str">
            <v/>
          </cell>
          <cell r="I3338" t="str">
            <v/>
          </cell>
          <cell r="J3338" t="str">
            <v/>
          </cell>
          <cell r="K3338" t="str">
            <v/>
          </cell>
          <cell r="L3338" t="str">
            <v/>
          </cell>
          <cell r="M3338" t="e">
            <v>#N/A</v>
          </cell>
          <cell r="N3338" t="e">
            <v>#N/A</v>
          </cell>
          <cell r="O3338" t="e">
            <v>#N/A</v>
          </cell>
          <cell r="P3338" t="str">
            <v>9802</v>
          </cell>
          <cell r="Q3338" t="str">
            <v>CN</v>
          </cell>
          <cell r="R3338" t="str">
            <v>CHN</v>
          </cell>
          <cell r="S3338" t="str">
            <v>China</v>
          </cell>
          <cell r="T3338">
            <v>0.06</v>
          </cell>
          <cell r="U3338">
            <v>7.0000000000000007E-2</v>
          </cell>
          <cell r="V3338">
            <v>2</v>
          </cell>
          <cell r="W3338">
            <v>2</v>
          </cell>
          <cell r="X3338" t="str">
            <v>Pcs.</v>
          </cell>
          <cell r="Y3338" t="str">
            <v>3</v>
          </cell>
          <cell r="Z3338">
            <v>1.28</v>
          </cell>
          <cell r="AA3338">
            <v>1.28</v>
          </cell>
          <cell r="AB3338">
            <v>2.31</v>
          </cell>
          <cell r="AC3338">
            <v>0</v>
          </cell>
          <cell r="AD3338">
            <v>0</v>
          </cell>
          <cell r="AE3338">
            <v>2.4700000000000002</v>
          </cell>
          <cell r="AF3338">
            <v>0</v>
          </cell>
          <cell r="AG3338">
            <v>2.31</v>
          </cell>
          <cell r="AH3338">
            <v>2.4700000000000002</v>
          </cell>
          <cell r="AI3338">
            <v>1</v>
          </cell>
          <cell r="AJ3338" t="str">
            <v>360</v>
          </cell>
          <cell r="AK3338" t="str">
            <v>165</v>
          </cell>
          <cell r="AL3338" t="str">
            <v>330</v>
          </cell>
          <cell r="AM3338" t="str">
            <v>8719924031671</v>
          </cell>
          <cell r="AN3338" t="str">
            <v>95030039</v>
          </cell>
          <cell r="AO3338" t="str">
            <v>Scissor block 6 holes</v>
          </cell>
        </row>
        <row r="3339">
          <cell r="A3339" t="str">
            <v>E522408</v>
          </cell>
          <cell r="B3339" t="str">
            <v>Kaasset 6 delig</v>
          </cell>
          <cell r="C3339" t="str">
            <v>Educo</v>
          </cell>
          <cell r="D3339" t="str">
            <v>E522408</v>
          </cell>
          <cell r="E3339" t="str">
            <v/>
          </cell>
          <cell r="F3339" t="str">
            <v/>
          </cell>
          <cell r="G3339" t="str">
            <v>E522408</v>
          </cell>
          <cell r="H3339" t="str">
            <v/>
          </cell>
          <cell r="I3339" t="str">
            <v/>
          </cell>
          <cell r="J3339" t="str">
            <v>E522408</v>
          </cell>
          <cell r="K3339" t="str">
            <v/>
          </cell>
          <cell r="L3339" t="str">
            <v/>
          </cell>
          <cell r="M3339" t="e">
            <v>#N/A</v>
          </cell>
          <cell r="N3339" t="e">
            <v>#N/A</v>
          </cell>
          <cell r="O3339" t="e">
            <v>#N/A</v>
          </cell>
          <cell r="P3339" t="str">
            <v>4240</v>
          </cell>
          <cell r="Q3339" t="str">
            <v>IT</v>
          </cell>
          <cell r="R3339" t="str">
            <v>ITA</v>
          </cell>
          <cell r="S3339" t="str">
            <v>Italy</v>
          </cell>
          <cell r="T3339">
            <v>0.255</v>
          </cell>
          <cell r="U3339">
            <v>0.255</v>
          </cell>
          <cell r="V3339">
            <v>1</v>
          </cell>
          <cell r="W3339">
            <v>1</v>
          </cell>
          <cell r="X3339" t="str">
            <v>Set</v>
          </cell>
          <cell r="Y3339" t="str">
            <v>3</v>
          </cell>
          <cell r="Z3339">
            <v>0</v>
          </cell>
          <cell r="AA3339">
            <v>6.41</v>
          </cell>
          <cell r="AB3339">
            <v>18.45</v>
          </cell>
          <cell r="AC3339">
            <v>0</v>
          </cell>
          <cell r="AD3339">
            <v>0</v>
          </cell>
          <cell r="AE3339">
            <v>19.739999999999998</v>
          </cell>
          <cell r="AF3339">
            <v>0</v>
          </cell>
          <cell r="AG3339">
            <v>18.45</v>
          </cell>
          <cell r="AH3339">
            <v>19.739999999999998</v>
          </cell>
          <cell r="AI3339">
            <v>1</v>
          </cell>
          <cell r="AJ3339" t="str">
            <v>240</v>
          </cell>
          <cell r="AK3339" t="str">
            <v>220</v>
          </cell>
          <cell r="AL3339" t="str">
            <v>70</v>
          </cell>
          <cell r="AM3339" t="str">
            <v>8719924037567</v>
          </cell>
          <cell r="AN3339" t="str">
            <v>95030035</v>
          </cell>
          <cell r="AO3339" t="str">
            <v>Toy cheese (6)</v>
          </cell>
        </row>
        <row r="3340">
          <cell r="A3340" t="str">
            <v>E009139</v>
          </cell>
          <cell r="B3340" t="str">
            <v>Bouwmat grijs</v>
          </cell>
          <cell r="C3340" t="str">
            <v>Educo</v>
          </cell>
          <cell r="D3340" t="str">
            <v/>
          </cell>
          <cell r="E3340" t="str">
            <v/>
          </cell>
          <cell r="F3340" t="str">
            <v/>
          </cell>
          <cell r="G3340" t="str">
            <v/>
          </cell>
          <cell r="H3340" t="str">
            <v/>
          </cell>
          <cell r="I3340" t="str">
            <v/>
          </cell>
          <cell r="J3340" t="str">
            <v/>
          </cell>
          <cell r="K3340" t="str">
            <v/>
          </cell>
          <cell r="L3340" t="str">
            <v/>
          </cell>
          <cell r="M3340" t="e">
            <v>#N/A</v>
          </cell>
          <cell r="N3340" t="e">
            <v>#N/A</v>
          </cell>
          <cell r="O3340" t="e">
            <v>#N/A</v>
          </cell>
          <cell r="P3340" t="str">
            <v>9802</v>
          </cell>
          <cell r="Q3340" t="str">
            <v>NL</v>
          </cell>
          <cell r="R3340" t="str">
            <v>NLD</v>
          </cell>
          <cell r="S3340" t="str">
            <v>Netherlands</v>
          </cell>
          <cell r="T3340">
            <v>1</v>
          </cell>
          <cell r="U3340">
            <v>1</v>
          </cell>
          <cell r="V3340">
            <v>1</v>
          </cell>
          <cell r="W3340">
            <v>1</v>
          </cell>
          <cell r="X3340" t="str">
            <v>Pcs.</v>
          </cell>
          <cell r="Y3340" t="str">
            <v>3</v>
          </cell>
          <cell r="Z3340">
            <v>17.68</v>
          </cell>
          <cell r="AA3340">
            <v>17.68</v>
          </cell>
          <cell r="AB3340">
            <v>47.77</v>
          </cell>
          <cell r="AC3340">
            <v>0</v>
          </cell>
          <cell r="AD3340">
            <v>0</v>
          </cell>
          <cell r="AE3340">
            <v>51.11</v>
          </cell>
          <cell r="AF3340">
            <v>0</v>
          </cell>
          <cell r="AG3340">
            <v>47.77</v>
          </cell>
          <cell r="AH3340">
            <v>51.11</v>
          </cell>
          <cell r="AI3340">
            <v>1</v>
          </cell>
          <cell r="AJ3340" t="str">
            <v>1000</v>
          </cell>
          <cell r="AK3340" t="str">
            <v>105</v>
          </cell>
          <cell r="AL3340" t="str">
            <v>105</v>
          </cell>
          <cell r="AM3340" t="str">
            <v>8719924031695</v>
          </cell>
          <cell r="AN3340" t="str">
            <v>95030039</v>
          </cell>
          <cell r="AO3340" t="str">
            <v>Grey building mat</v>
          </cell>
        </row>
        <row r="3341">
          <cell r="A3341" t="str">
            <v>E009145</v>
          </cell>
          <cell r="B3341" t="str">
            <v>Bouwmat blauw</v>
          </cell>
          <cell r="C3341" t="str">
            <v>Educo</v>
          </cell>
          <cell r="D3341" t="str">
            <v/>
          </cell>
          <cell r="E3341" t="str">
            <v/>
          </cell>
          <cell r="F3341" t="str">
            <v/>
          </cell>
          <cell r="G3341" t="str">
            <v/>
          </cell>
          <cell r="H3341" t="str">
            <v/>
          </cell>
          <cell r="I3341" t="str">
            <v/>
          </cell>
          <cell r="J3341" t="str">
            <v/>
          </cell>
          <cell r="K3341" t="str">
            <v/>
          </cell>
          <cell r="L3341" t="str">
            <v/>
          </cell>
          <cell r="M3341" t="e">
            <v>#N/A</v>
          </cell>
          <cell r="N3341" t="e">
            <v>#N/A</v>
          </cell>
          <cell r="O3341" t="e">
            <v>#N/A</v>
          </cell>
          <cell r="P3341" t="str">
            <v>9802</v>
          </cell>
          <cell r="Q3341" t="str">
            <v>NL</v>
          </cell>
          <cell r="R3341" t="str">
            <v>NLD</v>
          </cell>
          <cell r="S3341" t="str">
            <v>Netherlands</v>
          </cell>
          <cell r="T3341">
            <v>1</v>
          </cell>
          <cell r="U3341">
            <v>1</v>
          </cell>
          <cell r="V3341">
            <v>1</v>
          </cell>
          <cell r="W3341">
            <v>1</v>
          </cell>
          <cell r="X3341" t="str">
            <v>Pcs.</v>
          </cell>
          <cell r="Y3341" t="str">
            <v>3</v>
          </cell>
          <cell r="Z3341">
            <v>17.68</v>
          </cell>
          <cell r="AA3341">
            <v>17.68</v>
          </cell>
          <cell r="AB3341">
            <v>47.77</v>
          </cell>
          <cell r="AC3341">
            <v>0</v>
          </cell>
          <cell r="AD3341">
            <v>0</v>
          </cell>
          <cell r="AE3341">
            <v>51.11</v>
          </cell>
          <cell r="AF3341">
            <v>0</v>
          </cell>
          <cell r="AG3341">
            <v>47.77</v>
          </cell>
          <cell r="AH3341">
            <v>51.11</v>
          </cell>
          <cell r="AI3341">
            <v>1</v>
          </cell>
          <cell r="AJ3341" t="str">
            <v>1000</v>
          </cell>
          <cell r="AK3341" t="str">
            <v>105</v>
          </cell>
          <cell r="AL3341" t="str">
            <v>105</v>
          </cell>
          <cell r="AM3341" t="str">
            <v>8719924031701</v>
          </cell>
          <cell r="AN3341" t="str">
            <v>95030039</v>
          </cell>
          <cell r="AO3341" t="str">
            <v>Blue building mat</v>
          </cell>
        </row>
        <row r="3342">
          <cell r="A3342" t="str">
            <v>E009146</v>
          </cell>
          <cell r="B3342" t="str">
            <v>Bouwmat rood</v>
          </cell>
          <cell r="C3342" t="str">
            <v>Educo</v>
          </cell>
          <cell r="D3342" t="str">
            <v/>
          </cell>
          <cell r="E3342" t="str">
            <v/>
          </cell>
          <cell r="F3342" t="str">
            <v/>
          </cell>
          <cell r="G3342" t="str">
            <v/>
          </cell>
          <cell r="H3342" t="str">
            <v/>
          </cell>
          <cell r="I3342" t="str">
            <v/>
          </cell>
          <cell r="J3342" t="str">
            <v/>
          </cell>
          <cell r="K3342" t="str">
            <v/>
          </cell>
          <cell r="L3342" t="str">
            <v/>
          </cell>
          <cell r="M3342" t="e">
            <v>#N/A</v>
          </cell>
          <cell r="N3342" t="e">
            <v>#N/A</v>
          </cell>
          <cell r="O3342" t="e">
            <v>#N/A</v>
          </cell>
          <cell r="P3342" t="str">
            <v>9802</v>
          </cell>
          <cell r="Q3342" t="str">
            <v>NL</v>
          </cell>
          <cell r="R3342" t="str">
            <v>NLD</v>
          </cell>
          <cell r="S3342" t="str">
            <v>Netherlands</v>
          </cell>
          <cell r="T3342">
            <v>1</v>
          </cell>
          <cell r="U3342">
            <v>1</v>
          </cell>
          <cell r="V3342">
            <v>1</v>
          </cell>
          <cell r="W3342">
            <v>1</v>
          </cell>
          <cell r="X3342" t="str">
            <v>Pcs.</v>
          </cell>
          <cell r="Y3342" t="str">
            <v>3</v>
          </cell>
          <cell r="Z3342">
            <v>0</v>
          </cell>
          <cell r="AA3342">
            <v>17.68</v>
          </cell>
          <cell r="AB3342">
            <v>55.26</v>
          </cell>
          <cell r="AC3342">
            <v>0</v>
          </cell>
          <cell r="AD3342">
            <v>0</v>
          </cell>
          <cell r="AE3342">
            <v>59.13</v>
          </cell>
          <cell r="AF3342">
            <v>0</v>
          </cell>
          <cell r="AG3342">
            <v>55.26</v>
          </cell>
          <cell r="AH3342">
            <v>59.13</v>
          </cell>
          <cell r="AI3342">
            <v>1</v>
          </cell>
          <cell r="AJ3342" t="str">
            <v>1000</v>
          </cell>
          <cell r="AK3342" t="str">
            <v>90</v>
          </cell>
          <cell r="AL3342" t="str">
            <v>90</v>
          </cell>
          <cell r="AM3342" t="str">
            <v>8719924031718</v>
          </cell>
          <cell r="AN3342" t="str">
            <v>57050030</v>
          </cell>
          <cell r="AO3342" t="str">
            <v>Red building mat</v>
          </cell>
        </row>
        <row r="3343">
          <cell r="A3343" t="str">
            <v>E009149</v>
          </cell>
          <cell r="B3343" t="str">
            <v>Onderlegger kunststof (PP), 19 x 33 cm</v>
          </cell>
          <cell r="C3343" t="str">
            <v>Arts &amp; Crafts</v>
          </cell>
          <cell r="D3343" t="str">
            <v/>
          </cell>
          <cell r="E3343" t="str">
            <v>E009149</v>
          </cell>
          <cell r="F3343" t="str">
            <v/>
          </cell>
          <cell r="G3343" t="str">
            <v/>
          </cell>
          <cell r="H3343" t="str">
            <v>E009149</v>
          </cell>
          <cell r="I3343" t="str">
            <v/>
          </cell>
          <cell r="J3343" t="str">
            <v/>
          </cell>
          <cell r="K3343" t="str">
            <v>E009149</v>
          </cell>
          <cell r="L3343" t="str">
            <v/>
          </cell>
          <cell r="M3343" t="e">
            <v>#N/A</v>
          </cell>
          <cell r="N3343" t="e">
            <v>#N/A</v>
          </cell>
          <cell r="O3343" t="e">
            <v>#N/A</v>
          </cell>
          <cell r="P3343" t="str">
            <v>4500</v>
          </cell>
          <cell r="Q3343" t="str">
            <v>NL</v>
          </cell>
          <cell r="R3343" t="str">
            <v>NLD</v>
          </cell>
          <cell r="S3343" t="str">
            <v>Netherlands</v>
          </cell>
          <cell r="T3343">
            <v>0.1</v>
          </cell>
          <cell r="U3343">
            <v>0.1</v>
          </cell>
          <cell r="V3343">
            <v>1</v>
          </cell>
          <cell r="W3343">
            <v>1</v>
          </cell>
          <cell r="X3343" t="str">
            <v>Pcs.</v>
          </cell>
          <cell r="Y3343" t="str">
            <v>3</v>
          </cell>
          <cell r="Z3343">
            <v>0</v>
          </cell>
          <cell r="AA3343">
            <v>2.5</v>
          </cell>
          <cell r="AB3343">
            <v>6.85</v>
          </cell>
          <cell r="AC3343">
            <v>0</v>
          </cell>
          <cell r="AD3343">
            <v>0</v>
          </cell>
          <cell r="AE3343">
            <v>0</v>
          </cell>
          <cell r="AF3343">
            <v>7.33</v>
          </cell>
          <cell r="AG3343">
            <v>0</v>
          </cell>
          <cell r="AH3343">
            <v>7.33</v>
          </cell>
          <cell r="AI3343">
            <v>1</v>
          </cell>
          <cell r="AJ3343" t="str">
            <v>330</v>
          </cell>
          <cell r="AK3343" t="str">
            <v>190</v>
          </cell>
          <cell r="AL3343" t="str">
            <v>2</v>
          </cell>
          <cell r="AM3343" t="str">
            <v>8719924031725</v>
          </cell>
          <cell r="AN3343" t="str">
            <v>39249000</v>
          </cell>
          <cell r="AO3343" t="str">
            <v>Underlayment plastic (PP) - 19 x 33 cm</v>
          </cell>
        </row>
        <row r="3344">
          <cell r="A3344" t="str">
            <v>E009150</v>
          </cell>
          <cell r="B3344" t="str">
            <v>Onderlegger kunststof (PP), 40 x 57 cm</v>
          </cell>
          <cell r="C3344" t="str">
            <v>Arts &amp; Crafts</v>
          </cell>
          <cell r="D3344" t="str">
            <v/>
          </cell>
          <cell r="E3344" t="str">
            <v>E009150</v>
          </cell>
          <cell r="F3344" t="str">
            <v/>
          </cell>
          <cell r="G3344" t="str">
            <v/>
          </cell>
          <cell r="H3344" t="str">
            <v>E009150</v>
          </cell>
          <cell r="I3344" t="str">
            <v/>
          </cell>
          <cell r="J3344" t="str">
            <v/>
          </cell>
          <cell r="K3344" t="str">
            <v>E009150</v>
          </cell>
          <cell r="L3344" t="str">
            <v/>
          </cell>
          <cell r="M3344" t="e">
            <v>#N/A</v>
          </cell>
          <cell r="N3344" t="e">
            <v>#N/A</v>
          </cell>
          <cell r="O3344" t="e">
            <v>#N/A</v>
          </cell>
          <cell r="P3344" t="str">
            <v>4500</v>
          </cell>
          <cell r="Q3344" t="str">
            <v>NL</v>
          </cell>
          <cell r="R3344" t="str">
            <v>NLD</v>
          </cell>
          <cell r="S3344" t="str">
            <v>Netherlands</v>
          </cell>
          <cell r="T3344">
            <v>1</v>
          </cell>
          <cell r="U3344">
            <v>1</v>
          </cell>
          <cell r="V3344">
            <v>1</v>
          </cell>
          <cell r="W3344">
            <v>1</v>
          </cell>
          <cell r="X3344" t="str">
            <v>Pcs.</v>
          </cell>
          <cell r="Y3344" t="str">
            <v>3</v>
          </cell>
          <cell r="Z3344">
            <v>0</v>
          </cell>
          <cell r="AA3344">
            <v>3.64</v>
          </cell>
          <cell r="AB3344">
            <v>9.44</v>
          </cell>
          <cell r="AC3344">
            <v>0</v>
          </cell>
          <cell r="AD3344">
            <v>0</v>
          </cell>
          <cell r="AE3344">
            <v>0</v>
          </cell>
          <cell r="AF3344">
            <v>10.1</v>
          </cell>
          <cell r="AG3344">
            <v>0</v>
          </cell>
          <cell r="AH3344">
            <v>10.1</v>
          </cell>
          <cell r="AI3344">
            <v>1</v>
          </cell>
          <cell r="AJ3344" t="str">
            <v>570</v>
          </cell>
          <cell r="AK3344" t="str">
            <v>395</v>
          </cell>
          <cell r="AL3344" t="str">
            <v>2</v>
          </cell>
          <cell r="AM3344" t="str">
            <v>8719924031732</v>
          </cell>
          <cell r="AN3344" t="str">
            <v>39249000</v>
          </cell>
          <cell r="AO3344" t="str">
            <v>Underlayment plastic (PP) - 40 x 57 cm</v>
          </cell>
        </row>
        <row r="3345">
          <cell r="A3345" t="str">
            <v>E009151</v>
          </cell>
          <cell r="B3345" t="str">
            <v>Verfschort blauw, 6 tot 8 jaar</v>
          </cell>
          <cell r="C3345" t="str">
            <v>Arts &amp; Crafts</v>
          </cell>
          <cell r="D3345" t="str">
            <v/>
          </cell>
          <cell r="E3345" t="str">
            <v>E009151</v>
          </cell>
          <cell r="F3345" t="str">
            <v/>
          </cell>
          <cell r="G3345" t="str">
            <v/>
          </cell>
          <cell r="H3345" t="str">
            <v>E009151</v>
          </cell>
          <cell r="I3345" t="str">
            <v/>
          </cell>
          <cell r="J3345" t="str">
            <v/>
          </cell>
          <cell r="K3345" t="str">
            <v>E009151</v>
          </cell>
          <cell r="L3345" t="str">
            <v/>
          </cell>
          <cell r="M3345" t="e">
            <v>#N/A</v>
          </cell>
          <cell r="N3345" t="e">
            <v>#N/A</v>
          </cell>
          <cell r="O3345" t="e">
            <v>#N/A</v>
          </cell>
          <cell r="P3345" t="str">
            <v>4500</v>
          </cell>
          <cell r="Q3345" t="str">
            <v>NL</v>
          </cell>
          <cell r="R3345" t="str">
            <v>NLD</v>
          </cell>
          <cell r="S3345" t="str">
            <v>Netherlands</v>
          </cell>
          <cell r="T3345">
            <v>0.59099999999999997</v>
          </cell>
          <cell r="U3345">
            <v>0.59099999999999997</v>
          </cell>
          <cell r="V3345">
            <v>1</v>
          </cell>
          <cell r="W3345">
            <v>1</v>
          </cell>
          <cell r="X3345" t="str">
            <v>Pcs.</v>
          </cell>
          <cell r="Y3345" t="str">
            <v>3</v>
          </cell>
          <cell r="Z3345">
            <v>0</v>
          </cell>
          <cell r="AA3345">
            <v>1.47</v>
          </cell>
          <cell r="AB3345">
            <v>5.35</v>
          </cell>
          <cell r="AC3345">
            <v>0</v>
          </cell>
          <cell r="AD3345">
            <v>0</v>
          </cell>
          <cell r="AE3345">
            <v>0</v>
          </cell>
          <cell r="AF3345">
            <v>5.72</v>
          </cell>
          <cell r="AG3345">
            <v>0</v>
          </cell>
          <cell r="AH3345">
            <v>5.72</v>
          </cell>
          <cell r="AI3345">
            <v>1</v>
          </cell>
          <cell r="AJ3345" t="str">
            <v>210</v>
          </cell>
          <cell r="AK3345" t="str">
            <v>195</v>
          </cell>
          <cell r="AL3345" t="str">
            <v>5</v>
          </cell>
          <cell r="AM3345" t="str">
            <v>8719924031749</v>
          </cell>
          <cell r="AN3345" t="str">
            <v>62114310</v>
          </cell>
          <cell r="AO3345" t="str">
            <v>Painting apron blue - 6 to 8 years</v>
          </cell>
        </row>
        <row r="3346">
          <cell r="A3346" t="str">
            <v>E009152</v>
          </cell>
          <cell r="B3346" t="str">
            <v>Verfschort groen, 9 tot 12 jaar</v>
          </cell>
          <cell r="C3346" t="str">
            <v>Arts &amp; Crafts</v>
          </cell>
          <cell r="D3346" t="str">
            <v/>
          </cell>
          <cell r="E3346" t="str">
            <v>E009152</v>
          </cell>
          <cell r="F3346" t="str">
            <v/>
          </cell>
          <cell r="G3346" t="str">
            <v/>
          </cell>
          <cell r="H3346" t="str">
            <v>E009152</v>
          </cell>
          <cell r="I3346" t="str">
            <v/>
          </cell>
          <cell r="J3346" t="str">
            <v/>
          </cell>
          <cell r="K3346" t="str">
            <v>E009152</v>
          </cell>
          <cell r="L3346" t="str">
            <v/>
          </cell>
          <cell r="M3346" t="e">
            <v>#N/A</v>
          </cell>
          <cell r="N3346" t="e">
            <v>#N/A</v>
          </cell>
          <cell r="O3346" t="e">
            <v>#N/A</v>
          </cell>
          <cell r="P3346" t="str">
            <v>4500</v>
          </cell>
          <cell r="Q3346" t="str">
            <v>NL</v>
          </cell>
          <cell r="R3346" t="str">
            <v>NLD</v>
          </cell>
          <cell r="S3346" t="str">
            <v>Netherlands</v>
          </cell>
          <cell r="T3346">
            <v>7.3999999999999996E-2</v>
          </cell>
          <cell r="U3346">
            <v>7.3999999999999996E-2</v>
          </cell>
          <cell r="V3346">
            <v>1</v>
          </cell>
          <cell r="W3346">
            <v>1</v>
          </cell>
          <cell r="X3346" t="str">
            <v>Pcs.</v>
          </cell>
          <cell r="Y3346" t="str">
            <v>3</v>
          </cell>
          <cell r="Z3346">
            <v>0</v>
          </cell>
          <cell r="AA3346">
            <v>1.4</v>
          </cell>
          <cell r="AB3346">
            <v>8.6300000000000008</v>
          </cell>
          <cell r="AC3346">
            <v>0</v>
          </cell>
          <cell r="AD3346">
            <v>0</v>
          </cell>
          <cell r="AE3346">
            <v>0</v>
          </cell>
          <cell r="AF3346">
            <v>9.23</v>
          </cell>
          <cell r="AG3346">
            <v>0</v>
          </cell>
          <cell r="AH3346">
            <v>9.23</v>
          </cell>
          <cell r="AI3346">
            <v>1</v>
          </cell>
          <cell r="AJ3346" t="str">
            <v>315</v>
          </cell>
          <cell r="AK3346" t="str">
            <v>245</v>
          </cell>
          <cell r="AL3346" t="str">
            <v>10</v>
          </cell>
          <cell r="AM3346" t="str">
            <v>8719924031756</v>
          </cell>
          <cell r="AN3346" t="str">
            <v>62114310</v>
          </cell>
          <cell r="AO3346" t="str">
            <v>Painting apron green - 9 to 12 years</v>
          </cell>
        </row>
        <row r="3347">
          <cell r="A3347" t="str">
            <v>E009175</v>
          </cell>
          <cell r="B3347" t="str">
            <v>Potloodhouder, rood</v>
          </cell>
          <cell r="C3347" t="str">
            <v>Arts &amp; Crafts</v>
          </cell>
          <cell r="D3347" t="str">
            <v/>
          </cell>
          <cell r="E3347" t="str">
            <v>E009175</v>
          </cell>
          <cell r="F3347" t="str">
            <v/>
          </cell>
          <cell r="G3347" t="str">
            <v/>
          </cell>
          <cell r="H3347" t="str">
            <v>E009175</v>
          </cell>
          <cell r="I3347" t="str">
            <v/>
          </cell>
          <cell r="J3347" t="str">
            <v/>
          </cell>
          <cell r="K3347" t="str">
            <v>E009175</v>
          </cell>
          <cell r="L3347" t="str">
            <v/>
          </cell>
          <cell r="M3347" t="e">
            <v>#N/A</v>
          </cell>
          <cell r="N3347" t="e">
            <v>#N/A</v>
          </cell>
          <cell r="O3347" t="e">
            <v>#N/A</v>
          </cell>
          <cell r="P3347" t="str">
            <v>4500</v>
          </cell>
          <cell r="Q3347" t="str">
            <v>CN</v>
          </cell>
          <cell r="R3347" t="str">
            <v>CHN</v>
          </cell>
          <cell r="S3347" t="str">
            <v>China</v>
          </cell>
          <cell r="T3347">
            <v>0.13</v>
          </cell>
          <cell r="U3347">
            <v>0.17</v>
          </cell>
          <cell r="V3347">
            <v>1500</v>
          </cell>
          <cell r="W3347">
            <v>1500</v>
          </cell>
          <cell r="X3347" t="str">
            <v>Pcs.</v>
          </cell>
          <cell r="Y3347" t="str">
            <v>3</v>
          </cell>
          <cell r="Z3347">
            <v>0</v>
          </cell>
          <cell r="AA3347">
            <v>1.29</v>
          </cell>
          <cell r="AB3347">
            <v>4.8099999999999996</v>
          </cell>
          <cell r="AC3347">
            <v>0</v>
          </cell>
          <cell r="AD3347">
            <v>0</v>
          </cell>
          <cell r="AE3347">
            <v>0</v>
          </cell>
          <cell r="AF3347">
            <v>5.15</v>
          </cell>
          <cell r="AG3347">
            <v>0</v>
          </cell>
          <cell r="AH3347">
            <v>5.15</v>
          </cell>
          <cell r="AI3347">
            <v>1</v>
          </cell>
          <cell r="AJ3347" t="str">
            <v>83</v>
          </cell>
          <cell r="AK3347" t="str">
            <v>83</v>
          </cell>
          <cell r="AL3347" t="str">
            <v>83</v>
          </cell>
          <cell r="AM3347" t="str">
            <v>8719924031763</v>
          </cell>
          <cell r="AN3347" t="str">
            <v>95030039</v>
          </cell>
          <cell r="AO3347" t="str">
            <v>Pencil stand - Red</v>
          </cell>
        </row>
        <row r="3348">
          <cell r="A3348" t="str">
            <v>E009176</v>
          </cell>
          <cell r="B3348" t="str">
            <v>Potloodhouder, blauw</v>
          </cell>
          <cell r="C3348" t="str">
            <v>Arts &amp; Crafts</v>
          </cell>
          <cell r="D3348" t="str">
            <v/>
          </cell>
          <cell r="E3348" t="str">
            <v>E009176</v>
          </cell>
          <cell r="F3348" t="str">
            <v/>
          </cell>
          <cell r="G3348" t="str">
            <v/>
          </cell>
          <cell r="H3348" t="str">
            <v>E009176</v>
          </cell>
          <cell r="I3348" t="str">
            <v/>
          </cell>
          <cell r="J3348" t="str">
            <v/>
          </cell>
          <cell r="K3348" t="str">
            <v>E009176</v>
          </cell>
          <cell r="L3348" t="str">
            <v/>
          </cell>
          <cell r="M3348" t="e">
            <v>#N/A</v>
          </cell>
          <cell r="N3348" t="e">
            <v>#N/A</v>
          </cell>
          <cell r="O3348" t="e">
            <v>#N/A</v>
          </cell>
          <cell r="P3348" t="str">
            <v>4500</v>
          </cell>
          <cell r="Q3348" t="str">
            <v>CN</v>
          </cell>
          <cell r="R3348" t="str">
            <v>CHN</v>
          </cell>
          <cell r="S3348" t="str">
            <v>China</v>
          </cell>
          <cell r="T3348">
            <v>0.13</v>
          </cell>
          <cell r="U3348">
            <v>0.17</v>
          </cell>
          <cell r="V3348">
            <v>1000</v>
          </cell>
          <cell r="W3348">
            <v>1000</v>
          </cell>
          <cell r="X3348" t="str">
            <v>Pcs.</v>
          </cell>
          <cell r="Y3348" t="str">
            <v>3</v>
          </cell>
          <cell r="Z3348">
            <v>0</v>
          </cell>
          <cell r="AA3348">
            <v>1.62</v>
          </cell>
          <cell r="AB3348">
            <v>4.8099999999999996</v>
          </cell>
          <cell r="AC3348">
            <v>0</v>
          </cell>
          <cell r="AD3348">
            <v>0</v>
          </cell>
          <cell r="AE3348">
            <v>0</v>
          </cell>
          <cell r="AF3348">
            <v>5.15</v>
          </cell>
          <cell r="AG3348">
            <v>0</v>
          </cell>
          <cell r="AH3348">
            <v>5.15</v>
          </cell>
          <cell r="AI3348">
            <v>1</v>
          </cell>
          <cell r="AJ3348" t="str">
            <v>83</v>
          </cell>
          <cell r="AK3348" t="str">
            <v>83</v>
          </cell>
          <cell r="AL3348" t="str">
            <v>83</v>
          </cell>
          <cell r="AM3348" t="str">
            <v>8719924031770</v>
          </cell>
          <cell r="AN3348" t="str">
            <v>95030039</v>
          </cell>
          <cell r="AO3348" t="str">
            <v>Pencil stand - Blue</v>
          </cell>
        </row>
        <row r="3349">
          <cell r="A3349" t="str">
            <v>E009177</v>
          </cell>
          <cell r="B3349" t="str">
            <v>Potloodhouder, blank</v>
          </cell>
          <cell r="C3349" t="str">
            <v>Arts &amp; Crafts</v>
          </cell>
          <cell r="D3349" t="str">
            <v/>
          </cell>
          <cell r="E3349" t="str">
            <v>E009177</v>
          </cell>
          <cell r="F3349" t="str">
            <v/>
          </cell>
          <cell r="G3349" t="str">
            <v/>
          </cell>
          <cell r="H3349" t="str">
            <v>E009177</v>
          </cell>
          <cell r="I3349" t="str">
            <v/>
          </cell>
          <cell r="J3349" t="str">
            <v/>
          </cell>
          <cell r="K3349" t="str">
            <v>E009177</v>
          </cell>
          <cell r="L3349" t="str">
            <v/>
          </cell>
          <cell r="M3349" t="e">
            <v>#N/A</v>
          </cell>
          <cell r="N3349" t="e">
            <v>#N/A</v>
          </cell>
          <cell r="O3349" t="e">
            <v>#N/A</v>
          </cell>
          <cell r="P3349" t="str">
            <v>4500</v>
          </cell>
          <cell r="Q3349" t="str">
            <v>CN</v>
          </cell>
          <cell r="R3349" t="str">
            <v>CHN</v>
          </cell>
          <cell r="S3349" t="str">
            <v>China</v>
          </cell>
          <cell r="T3349">
            <v>0.13</v>
          </cell>
          <cell r="U3349">
            <v>0.17</v>
          </cell>
          <cell r="V3349">
            <v>1500</v>
          </cell>
          <cell r="W3349">
            <v>1500</v>
          </cell>
          <cell r="X3349" t="str">
            <v>Pcs.</v>
          </cell>
          <cell r="Y3349" t="str">
            <v>3</v>
          </cell>
          <cell r="Z3349">
            <v>0</v>
          </cell>
          <cell r="AA3349">
            <v>1.53</v>
          </cell>
          <cell r="AB3349">
            <v>4.8099999999999996</v>
          </cell>
          <cell r="AC3349">
            <v>0</v>
          </cell>
          <cell r="AD3349">
            <v>0</v>
          </cell>
          <cell r="AE3349">
            <v>0</v>
          </cell>
          <cell r="AF3349">
            <v>5.15</v>
          </cell>
          <cell r="AG3349">
            <v>0</v>
          </cell>
          <cell r="AH3349">
            <v>5.15</v>
          </cell>
          <cell r="AI3349">
            <v>1</v>
          </cell>
          <cell r="AJ3349" t="str">
            <v>83</v>
          </cell>
          <cell r="AK3349" t="str">
            <v>83</v>
          </cell>
          <cell r="AL3349" t="str">
            <v>83</v>
          </cell>
          <cell r="AM3349" t="str">
            <v>8719924031787</v>
          </cell>
          <cell r="AN3349" t="str">
            <v>95030039</v>
          </cell>
          <cell r="AO3349" t="str">
            <v>Pencil stand - Blanco</v>
          </cell>
        </row>
        <row r="3350">
          <cell r="A3350" t="str">
            <v>E522418</v>
          </cell>
          <cell r="B3350" t="str">
            <v>Geometrische vormenpuzzel</v>
          </cell>
          <cell r="C3350" t="str">
            <v>Educo</v>
          </cell>
          <cell r="D3350" t="str">
            <v>E522418</v>
          </cell>
          <cell r="E3350" t="str">
            <v/>
          </cell>
          <cell r="F3350" t="str">
            <v/>
          </cell>
          <cell r="G3350" t="str">
            <v>E522418</v>
          </cell>
          <cell r="H3350" t="str">
            <v/>
          </cell>
          <cell r="I3350" t="str">
            <v/>
          </cell>
          <cell r="J3350" t="str">
            <v>E522418</v>
          </cell>
          <cell r="K3350" t="str">
            <v/>
          </cell>
          <cell r="L3350" t="str">
            <v/>
          </cell>
          <cell r="M3350" t="e">
            <v>#N/A</v>
          </cell>
          <cell r="N3350" t="e">
            <v>#N/A</v>
          </cell>
          <cell r="O3350" t="e">
            <v>#N/A</v>
          </cell>
          <cell r="P3350" t="str">
            <v>4200</v>
          </cell>
          <cell r="Q3350" t="str">
            <v>CN</v>
          </cell>
          <cell r="R3350" t="str">
            <v>CHN</v>
          </cell>
          <cell r="S3350" t="str">
            <v>China</v>
          </cell>
          <cell r="T3350">
            <v>1</v>
          </cell>
          <cell r="U3350">
            <v>1.08</v>
          </cell>
          <cell r="V3350">
            <v>1000</v>
          </cell>
          <cell r="W3350">
            <v>1000</v>
          </cell>
          <cell r="X3350" t="str">
            <v>Pcs.</v>
          </cell>
          <cell r="Y3350" t="str">
            <v>3</v>
          </cell>
          <cell r="Z3350">
            <v>5.4</v>
          </cell>
          <cell r="AA3350">
            <v>5.75</v>
          </cell>
          <cell r="AB3350">
            <v>30.67</v>
          </cell>
          <cell r="AC3350">
            <v>0</v>
          </cell>
          <cell r="AD3350">
            <v>0</v>
          </cell>
          <cell r="AE3350">
            <v>32.82</v>
          </cell>
          <cell r="AF3350">
            <v>0</v>
          </cell>
          <cell r="AG3350">
            <v>30.67</v>
          </cell>
          <cell r="AH3350">
            <v>32.82</v>
          </cell>
          <cell r="AI3350">
            <v>1</v>
          </cell>
          <cell r="AJ3350" t="str">
            <v>350</v>
          </cell>
          <cell r="AK3350" t="str">
            <v>350</v>
          </cell>
          <cell r="AL3350" t="str">
            <v>25</v>
          </cell>
          <cell r="AM3350" t="str">
            <v>8719924037604</v>
          </cell>
          <cell r="AN3350" t="str">
            <v>95030061</v>
          </cell>
          <cell r="AO3350" t="str">
            <v>Geometric shapes puzzle</v>
          </cell>
        </row>
        <row r="3351">
          <cell r="A3351" t="str">
            <v>E522427</v>
          </cell>
          <cell r="B3351" t="str">
            <v>Puzzelkast universeel (leeg)</v>
          </cell>
          <cell r="C3351" t="str">
            <v>Educo</v>
          </cell>
          <cell r="D3351" t="str">
            <v>E522427</v>
          </cell>
          <cell r="E3351" t="str">
            <v/>
          </cell>
          <cell r="F3351" t="str">
            <v/>
          </cell>
          <cell r="G3351" t="str">
            <v>E522427</v>
          </cell>
          <cell r="H3351" t="str">
            <v/>
          </cell>
          <cell r="I3351" t="str">
            <v/>
          </cell>
          <cell r="J3351" t="str">
            <v>E522427</v>
          </cell>
          <cell r="K3351" t="str">
            <v/>
          </cell>
          <cell r="L3351" t="str">
            <v/>
          </cell>
          <cell r="M3351" t="e">
            <v>#N/A</v>
          </cell>
          <cell r="N3351" t="e">
            <v>#N/A</v>
          </cell>
          <cell r="O3351" t="e">
            <v>#N/A</v>
          </cell>
          <cell r="P3351" t="str">
            <v>4230</v>
          </cell>
          <cell r="Q3351" t="str">
            <v>CN</v>
          </cell>
          <cell r="R3351" t="str">
            <v>CHN</v>
          </cell>
          <cell r="S3351" t="str">
            <v>China</v>
          </cell>
          <cell r="T3351">
            <v>14.8</v>
          </cell>
          <cell r="U3351">
            <v>15.8</v>
          </cell>
          <cell r="V3351">
            <v>300</v>
          </cell>
          <cell r="W3351">
            <v>300</v>
          </cell>
          <cell r="X3351" t="str">
            <v>Pcs.</v>
          </cell>
          <cell r="Y3351" t="str">
            <v>3</v>
          </cell>
          <cell r="Z3351">
            <v>0</v>
          </cell>
          <cell r="AA3351">
            <v>70.38</v>
          </cell>
          <cell r="AB3351">
            <v>171.89</v>
          </cell>
          <cell r="AC3351">
            <v>0</v>
          </cell>
          <cell r="AD3351">
            <v>0</v>
          </cell>
          <cell r="AE3351">
            <v>183.92</v>
          </cell>
          <cell r="AF3351">
            <v>0</v>
          </cell>
          <cell r="AG3351">
            <v>171.89</v>
          </cell>
          <cell r="AH3351">
            <v>183.92</v>
          </cell>
          <cell r="AI3351">
            <v>1</v>
          </cell>
          <cell r="AJ3351" t="str">
            <v>470</v>
          </cell>
          <cell r="AK3351" t="str">
            <v>160</v>
          </cell>
          <cell r="AL3351" t="str">
            <v>785</v>
          </cell>
          <cell r="AM3351" t="str">
            <v>8719924037611</v>
          </cell>
          <cell r="AN3351" t="str">
            <v>94036090</v>
          </cell>
          <cell r="AO3351" t="str">
            <v>Universal puzzle case (empty)</v>
          </cell>
        </row>
        <row r="3352">
          <cell r="A3352" t="str">
            <v>E009401</v>
          </cell>
          <cell r="B3352" t="str">
            <v>Knikkermat</v>
          </cell>
          <cell r="C3352" t="str">
            <v>Educo</v>
          </cell>
          <cell r="D3352" t="str">
            <v/>
          </cell>
          <cell r="E3352" t="str">
            <v/>
          </cell>
          <cell r="F3352" t="str">
            <v/>
          </cell>
          <cell r="G3352" t="str">
            <v/>
          </cell>
          <cell r="H3352" t="str">
            <v/>
          </cell>
          <cell r="I3352" t="str">
            <v/>
          </cell>
          <cell r="J3352" t="str">
            <v/>
          </cell>
          <cell r="K3352" t="str">
            <v/>
          </cell>
          <cell r="L3352" t="str">
            <v/>
          </cell>
          <cell r="M3352" t="e">
            <v>#N/A</v>
          </cell>
          <cell r="N3352" t="e">
            <v>#N/A</v>
          </cell>
          <cell r="O3352" t="e">
            <v>#N/A</v>
          </cell>
          <cell r="P3352" t="str">
            <v>9802</v>
          </cell>
          <cell r="Q3352" t="str">
            <v>NL</v>
          </cell>
          <cell r="R3352" t="str">
            <v>NLD</v>
          </cell>
          <cell r="S3352" t="str">
            <v>Netherlands</v>
          </cell>
          <cell r="T3352">
            <v>0</v>
          </cell>
          <cell r="U3352">
            <v>0</v>
          </cell>
          <cell r="V3352">
            <v>1</v>
          </cell>
          <cell r="W3352">
            <v>1</v>
          </cell>
          <cell r="X3352" t="str">
            <v>Pcs.</v>
          </cell>
          <cell r="Y3352" t="str">
            <v>3</v>
          </cell>
          <cell r="Z3352">
            <v>12.06</v>
          </cell>
          <cell r="AA3352">
            <v>12.06</v>
          </cell>
          <cell r="AB3352">
            <v>34.97</v>
          </cell>
          <cell r="AC3352">
            <v>0</v>
          </cell>
          <cell r="AD3352">
            <v>0</v>
          </cell>
          <cell r="AE3352">
            <v>37.42</v>
          </cell>
          <cell r="AF3352">
            <v>0</v>
          </cell>
          <cell r="AG3352">
            <v>34.97</v>
          </cell>
          <cell r="AH3352">
            <v>37.42</v>
          </cell>
          <cell r="AI3352">
            <v>1</v>
          </cell>
          <cell r="AJ3352" t="str">
            <v>0</v>
          </cell>
          <cell r="AK3352" t="str">
            <v>0</v>
          </cell>
          <cell r="AL3352" t="str">
            <v>0</v>
          </cell>
          <cell r="AM3352" t="str">
            <v>8719924031817</v>
          </cell>
          <cell r="AN3352" t="str">
            <v>57050030</v>
          </cell>
          <cell r="AO3352" t="str">
            <v>Marble mat</v>
          </cell>
        </row>
        <row r="3353">
          <cell r="A3353" t="str">
            <v>E522428</v>
          </cell>
          <cell r="B3353" t="str">
            <v>Resulta</v>
          </cell>
          <cell r="C3353" t="str">
            <v>Educo</v>
          </cell>
          <cell r="D3353" t="str">
            <v>E522428</v>
          </cell>
          <cell r="E3353" t="str">
            <v/>
          </cell>
          <cell r="F3353" t="str">
            <v/>
          </cell>
          <cell r="G3353" t="str">
            <v>E522428</v>
          </cell>
          <cell r="H3353" t="str">
            <v/>
          </cell>
          <cell r="I3353" t="str">
            <v/>
          </cell>
          <cell r="J3353" t="str">
            <v>E522428</v>
          </cell>
          <cell r="K3353" t="str">
            <v/>
          </cell>
          <cell r="L3353" t="str">
            <v/>
          </cell>
          <cell r="M3353" t="e">
            <v>#N/A</v>
          </cell>
          <cell r="N3353" t="e">
            <v>#N/A</v>
          </cell>
          <cell r="O3353" t="e">
            <v>#N/A</v>
          </cell>
          <cell r="P3353" t="str">
            <v>4210</v>
          </cell>
          <cell r="Q3353" t="str">
            <v>CN</v>
          </cell>
          <cell r="R3353" t="str">
            <v>CHN</v>
          </cell>
          <cell r="S3353" t="str">
            <v>China</v>
          </cell>
          <cell r="T3353">
            <v>3</v>
          </cell>
          <cell r="U3353">
            <v>3.33</v>
          </cell>
          <cell r="V3353">
            <v>1000</v>
          </cell>
          <cell r="W3353">
            <v>1000</v>
          </cell>
          <cell r="X3353" t="str">
            <v>Pcs.</v>
          </cell>
          <cell r="Y3353" t="str">
            <v>3</v>
          </cell>
          <cell r="Z3353">
            <v>9.3000000000000007</v>
          </cell>
          <cell r="AA3353">
            <v>9.9700000000000006</v>
          </cell>
          <cell r="AB3353">
            <v>47.2</v>
          </cell>
          <cell r="AC3353">
            <v>0</v>
          </cell>
          <cell r="AD3353">
            <v>0</v>
          </cell>
          <cell r="AE3353">
            <v>50.5</v>
          </cell>
          <cell r="AF3353">
            <v>0</v>
          </cell>
          <cell r="AG3353">
            <v>47.2</v>
          </cell>
          <cell r="AH3353">
            <v>50.5</v>
          </cell>
          <cell r="AI3353">
            <v>1</v>
          </cell>
          <cell r="AJ3353" t="str">
            <v>340</v>
          </cell>
          <cell r="AK3353" t="str">
            <v>130</v>
          </cell>
          <cell r="AL3353" t="str">
            <v>70</v>
          </cell>
          <cell r="AM3353" t="str">
            <v>8719924037628</v>
          </cell>
          <cell r="AN3353" t="str">
            <v>95030039</v>
          </cell>
          <cell r="AO3353" t="str">
            <v>Resulta</v>
          </cell>
        </row>
        <row r="3354">
          <cell r="A3354" t="str">
            <v>E522448</v>
          </cell>
          <cell r="B3354" t="str">
            <v>Logic</v>
          </cell>
          <cell r="C3354" t="str">
            <v>Educo</v>
          </cell>
          <cell r="D3354" t="str">
            <v>E522448</v>
          </cell>
          <cell r="E3354" t="str">
            <v/>
          </cell>
          <cell r="F3354" t="str">
            <v/>
          </cell>
          <cell r="G3354" t="str">
            <v>E522448</v>
          </cell>
          <cell r="H3354" t="str">
            <v/>
          </cell>
          <cell r="I3354" t="str">
            <v/>
          </cell>
          <cell r="J3354" t="str">
            <v>E522448</v>
          </cell>
          <cell r="K3354" t="str">
            <v/>
          </cell>
          <cell r="L3354" t="str">
            <v/>
          </cell>
          <cell r="M3354" t="e">
            <v>#N/A</v>
          </cell>
          <cell r="N3354" t="e">
            <v>#N/A</v>
          </cell>
          <cell r="O3354" t="e">
            <v>#N/A</v>
          </cell>
          <cell r="P3354" t="str">
            <v>4210</v>
          </cell>
          <cell r="Q3354" t="str">
            <v>CN</v>
          </cell>
          <cell r="R3354" t="str">
            <v>CHN</v>
          </cell>
          <cell r="S3354" t="str">
            <v>China</v>
          </cell>
          <cell r="T3354">
            <v>0.83</v>
          </cell>
          <cell r="U3354">
            <v>0.92</v>
          </cell>
          <cell r="V3354">
            <v>500</v>
          </cell>
          <cell r="W3354">
            <v>500</v>
          </cell>
          <cell r="X3354" t="str">
            <v>Pcs.</v>
          </cell>
          <cell r="Y3354" t="str">
            <v>3</v>
          </cell>
          <cell r="Z3354">
            <v>4.9400000000000004</v>
          </cell>
          <cell r="AA3354">
            <v>5.41</v>
          </cell>
          <cell r="AB3354">
            <v>20.39</v>
          </cell>
          <cell r="AC3354">
            <v>0</v>
          </cell>
          <cell r="AD3354">
            <v>0</v>
          </cell>
          <cell r="AE3354">
            <v>21.82</v>
          </cell>
          <cell r="AF3354">
            <v>0</v>
          </cell>
          <cell r="AG3354">
            <v>20.39</v>
          </cell>
          <cell r="AH3354">
            <v>21.82</v>
          </cell>
          <cell r="AI3354">
            <v>1</v>
          </cell>
          <cell r="AJ3354" t="str">
            <v>410</v>
          </cell>
          <cell r="AK3354" t="str">
            <v>410</v>
          </cell>
          <cell r="AL3354" t="str">
            <v>12</v>
          </cell>
          <cell r="AM3354" t="str">
            <v>8719924037642</v>
          </cell>
          <cell r="AN3354" t="str">
            <v>95030039</v>
          </cell>
          <cell r="AO3354" t="str">
            <v>Logic</v>
          </cell>
        </row>
        <row r="3355">
          <cell r="A3355" t="str">
            <v>E522459</v>
          </cell>
          <cell r="B3355" t="str">
            <v>Poppenbuggy hout</v>
          </cell>
          <cell r="C3355" t="str">
            <v>Educo</v>
          </cell>
          <cell r="D3355" t="str">
            <v>E522459</v>
          </cell>
          <cell r="E3355" t="str">
            <v/>
          </cell>
          <cell r="F3355" t="str">
            <v/>
          </cell>
          <cell r="G3355" t="str">
            <v>E522459</v>
          </cell>
          <cell r="H3355" t="str">
            <v/>
          </cell>
          <cell r="I3355" t="str">
            <v/>
          </cell>
          <cell r="J3355" t="str">
            <v>E522459</v>
          </cell>
          <cell r="K3355" t="str">
            <v/>
          </cell>
          <cell r="L3355" t="str">
            <v/>
          </cell>
          <cell r="M3355" t="e">
            <v>#N/A</v>
          </cell>
          <cell r="N3355" t="e">
            <v>#N/A</v>
          </cell>
          <cell r="O3355" t="e">
            <v>#N/A</v>
          </cell>
          <cell r="P3355" t="str">
            <v>4240</v>
          </cell>
          <cell r="Q3355" t="str">
            <v>CN</v>
          </cell>
          <cell r="R3355" t="str">
            <v>CHN</v>
          </cell>
          <cell r="S3355" t="str">
            <v>China</v>
          </cell>
          <cell r="T3355">
            <v>2.2000000000000002</v>
          </cell>
          <cell r="U3355">
            <v>2.4500000000000002</v>
          </cell>
          <cell r="V3355">
            <v>1000</v>
          </cell>
          <cell r="W3355">
            <v>1000</v>
          </cell>
          <cell r="X3355" t="str">
            <v>Pcs.</v>
          </cell>
          <cell r="Y3355" t="str">
            <v>3</v>
          </cell>
          <cell r="Z3355">
            <v>14.3</v>
          </cell>
          <cell r="AA3355">
            <v>16.170000000000002</v>
          </cell>
          <cell r="AB3355">
            <v>57.08</v>
          </cell>
          <cell r="AC3355">
            <v>0</v>
          </cell>
          <cell r="AD3355">
            <v>0</v>
          </cell>
          <cell r="AE3355">
            <v>61.08</v>
          </cell>
          <cell r="AF3355">
            <v>0</v>
          </cell>
          <cell r="AG3355">
            <v>57.08</v>
          </cell>
          <cell r="AH3355">
            <v>61.08</v>
          </cell>
          <cell r="AI3355">
            <v>1</v>
          </cell>
          <cell r="AJ3355" t="str">
            <v>670</v>
          </cell>
          <cell r="AK3355" t="str">
            <v>110</v>
          </cell>
          <cell r="AL3355" t="str">
            <v>170</v>
          </cell>
          <cell r="AM3355" t="str">
            <v>8719924037666</v>
          </cell>
          <cell r="AN3355" t="str">
            <v>95030039</v>
          </cell>
          <cell r="AO3355" t="str">
            <v>Buggy - wood</v>
          </cell>
        </row>
        <row r="3356">
          <cell r="A3356" t="str">
            <v>E009417</v>
          </cell>
          <cell r="B3356" t="str">
            <v>Keukenblok</v>
          </cell>
          <cell r="C3356" t="str">
            <v>Educo</v>
          </cell>
          <cell r="D3356" t="str">
            <v/>
          </cell>
          <cell r="E3356" t="str">
            <v/>
          </cell>
          <cell r="F3356" t="str">
            <v/>
          </cell>
          <cell r="G3356" t="str">
            <v/>
          </cell>
          <cell r="H3356" t="str">
            <v/>
          </cell>
          <cell r="I3356" t="str">
            <v/>
          </cell>
          <cell r="J3356" t="str">
            <v/>
          </cell>
          <cell r="K3356" t="str">
            <v/>
          </cell>
          <cell r="L3356" t="str">
            <v/>
          </cell>
          <cell r="M3356" t="e">
            <v>#N/A</v>
          </cell>
          <cell r="N3356" t="e">
            <v>#N/A</v>
          </cell>
          <cell r="O3356" t="e">
            <v>#N/A</v>
          </cell>
          <cell r="P3356" t="str">
            <v>9802</v>
          </cell>
          <cell r="Q3356" t="str">
            <v>CN</v>
          </cell>
          <cell r="R3356" t="str">
            <v>CHN</v>
          </cell>
          <cell r="S3356" t="str">
            <v>China</v>
          </cell>
          <cell r="T3356">
            <v>27</v>
          </cell>
          <cell r="U3356">
            <v>28</v>
          </cell>
          <cell r="V3356">
            <v>500</v>
          </cell>
          <cell r="W3356">
            <v>500</v>
          </cell>
          <cell r="X3356" t="str">
            <v>Pcs.</v>
          </cell>
          <cell r="Y3356" t="str">
            <v>3</v>
          </cell>
          <cell r="Z3356">
            <v>125.6</v>
          </cell>
          <cell r="AA3356">
            <v>125.5</v>
          </cell>
          <cell r="AB3356">
            <v>432.85</v>
          </cell>
          <cell r="AC3356">
            <v>0</v>
          </cell>
          <cell r="AD3356">
            <v>0</v>
          </cell>
          <cell r="AE3356">
            <v>463.15</v>
          </cell>
          <cell r="AF3356">
            <v>0</v>
          </cell>
          <cell r="AG3356">
            <v>432.85</v>
          </cell>
          <cell r="AH3356">
            <v>463.15</v>
          </cell>
          <cell r="AI3356">
            <v>1</v>
          </cell>
          <cell r="AJ3356" t="str">
            <v>765</v>
          </cell>
          <cell r="AK3356" t="str">
            <v>160</v>
          </cell>
          <cell r="AL3356" t="str">
            <v>1025</v>
          </cell>
          <cell r="AM3356" t="str">
            <v>8719924031855</v>
          </cell>
          <cell r="AN3356" t="str">
            <v>95030039</v>
          </cell>
          <cell r="AO3356" t="str">
            <v>Kitchen centre</v>
          </cell>
        </row>
        <row r="3357">
          <cell r="A3357" t="str">
            <v>E522462</v>
          </cell>
          <cell r="B3357" t="str">
            <v>Rijg de vorm (Vetrovorm)</v>
          </cell>
          <cell r="C3357" t="str">
            <v>Educo</v>
          </cell>
          <cell r="D3357" t="str">
            <v>E522462</v>
          </cell>
          <cell r="E3357" t="str">
            <v/>
          </cell>
          <cell r="F3357" t="str">
            <v/>
          </cell>
          <cell r="G3357" t="str">
            <v>E522462</v>
          </cell>
          <cell r="H3357" t="str">
            <v/>
          </cell>
          <cell r="I3357" t="str">
            <v/>
          </cell>
          <cell r="J3357" t="str">
            <v>E522462</v>
          </cell>
          <cell r="K3357" t="str">
            <v/>
          </cell>
          <cell r="L3357" t="str">
            <v/>
          </cell>
          <cell r="M3357" t="e">
            <v>#N/A</v>
          </cell>
          <cell r="N3357" t="e">
            <v>#N/A</v>
          </cell>
          <cell r="O3357" t="e">
            <v>#N/A</v>
          </cell>
          <cell r="P3357" t="str">
            <v>4200</v>
          </cell>
          <cell r="Q3357" t="str">
            <v>CN</v>
          </cell>
          <cell r="R3357" t="str">
            <v>CHN</v>
          </cell>
          <cell r="S3357" t="str">
            <v>China</v>
          </cell>
          <cell r="T3357">
            <v>2.33</v>
          </cell>
          <cell r="U3357">
            <v>2.67</v>
          </cell>
          <cell r="V3357">
            <v>500</v>
          </cell>
          <cell r="W3357">
            <v>500</v>
          </cell>
          <cell r="X3357" t="str">
            <v>Pcs.</v>
          </cell>
          <cell r="Y3357" t="str">
            <v>3</v>
          </cell>
          <cell r="Z3357">
            <v>14.8</v>
          </cell>
          <cell r="AA3357">
            <v>16.45</v>
          </cell>
          <cell r="AB3357">
            <v>60.07</v>
          </cell>
          <cell r="AC3357">
            <v>0</v>
          </cell>
          <cell r="AD3357">
            <v>0</v>
          </cell>
          <cell r="AE3357">
            <v>64.27</v>
          </cell>
          <cell r="AF3357">
            <v>0</v>
          </cell>
          <cell r="AG3357">
            <v>60.07</v>
          </cell>
          <cell r="AH3357">
            <v>64.27</v>
          </cell>
          <cell r="AI3357">
            <v>1</v>
          </cell>
          <cell r="AJ3357" t="str">
            <v>360</v>
          </cell>
          <cell r="AK3357" t="str">
            <v>200</v>
          </cell>
          <cell r="AL3357" t="str">
            <v>90</v>
          </cell>
          <cell r="AM3357" t="str">
            <v>8719924037673</v>
          </cell>
          <cell r="AN3357" t="str">
            <v>95030039</v>
          </cell>
          <cell r="AO3357" t="str">
            <v>Lacing shapes</v>
          </cell>
        </row>
        <row r="3358">
          <cell r="A3358" t="str">
            <v>E010001</v>
          </cell>
          <cell r="B3358" t="str">
            <v>Lange waskrijtjes (12)</v>
          </cell>
          <cell r="C3358" t="str">
            <v>Arts &amp; Crafts</v>
          </cell>
          <cell r="D3358" t="str">
            <v/>
          </cell>
          <cell r="E3358" t="str">
            <v>E010001</v>
          </cell>
          <cell r="F3358" t="str">
            <v/>
          </cell>
          <cell r="G3358" t="str">
            <v/>
          </cell>
          <cell r="H3358" t="str">
            <v>E010001</v>
          </cell>
          <cell r="I3358" t="str">
            <v/>
          </cell>
          <cell r="J3358" t="str">
            <v/>
          </cell>
          <cell r="K3358" t="str">
            <v>E010001</v>
          </cell>
          <cell r="L3358" t="str">
            <v/>
          </cell>
          <cell r="M3358" t="e">
            <v>#N/A</v>
          </cell>
          <cell r="N3358" t="e">
            <v>#N/A</v>
          </cell>
          <cell r="O3358" t="e">
            <v>#N/A</v>
          </cell>
          <cell r="P3358" t="str">
            <v>4500</v>
          </cell>
          <cell r="Q3358" t="str">
            <v>NL</v>
          </cell>
          <cell r="R3358" t="str">
            <v>NLD</v>
          </cell>
          <cell r="S3358" t="str">
            <v>Netherlands</v>
          </cell>
          <cell r="T3358">
            <v>0.27800000000000002</v>
          </cell>
          <cell r="U3358">
            <v>0.27800000000000002</v>
          </cell>
          <cell r="V3358">
            <v>1</v>
          </cell>
          <cell r="W3358">
            <v>1</v>
          </cell>
          <cell r="X3358" t="str">
            <v>Box</v>
          </cell>
          <cell r="Y3358" t="str">
            <v>3</v>
          </cell>
          <cell r="Z3358">
            <v>0</v>
          </cell>
          <cell r="AA3358">
            <v>0.57999999999999996</v>
          </cell>
          <cell r="AB3358">
            <v>1.62</v>
          </cell>
          <cell r="AC3358">
            <v>0</v>
          </cell>
          <cell r="AD3358">
            <v>0</v>
          </cell>
          <cell r="AE3358">
            <v>0</v>
          </cell>
          <cell r="AF3358">
            <v>1.73</v>
          </cell>
          <cell r="AG3358">
            <v>0</v>
          </cell>
          <cell r="AH3358">
            <v>1.73</v>
          </cell>
          <cell r="AI3358">
            <v>1</v>
          </cell>
          <cell r="AJ3358" t="str">
            <v>180</v>
          </cell>
          <cell r="AK3358" t="str">
            <v>120</v>
          </cell>
          <cell r="AL3358" t="str">
            <v>20</v>
          </cell>
          <cell r="AM3358" t="str">
            <v>8719924031879</v>
          </cell>
          <cell r="AN3358" t="str">
            <v>96091090</v>
          </cell>
          <cell r="AO3358" t="str">
            <v>Long wax crayons (12)</v>
          </cell>
        </row>
        <row r="3359">
          <cell r="A3359" t="str">
            <v>E010002</v>
          </cell>
          <cell r="B3359" t="str">
            <v>Lange waskrijtjes (144)</v>
          </cell>
          <cell r="C3359" t="str">
            <v>Arts &amp; Crafts</v>
          </cell>
          <cell r="D3359" t="str">
            <v/>
          </cell>
          <cell r="E3359" t="str">
            <v>E010002</v>
          </cell>
          <cell r="F3359" t="str">
            <v/>
          </cell>
          <cell r="G3359" t="str">
            <v/>
          </cell>
          <cell r="H3359" t="str">
            <v>E010002</v>
          </cell>
          <cell r="I3359" t="str">
            <v/>
          </cell>
          <cell r="J3359" t="str">
            <v/>
          </cell>
          <cell r="K3359" t="str">
            <v>E010002</v>
          </cell>
          <cell r="L3359" t="str">
            <v/>
          </cell>
          <cell r="M3359" t="e">
            <v>#N/A</v>
          </cell>
          <cell r="N3359" t="e">
            <v>#N/A</v>
          </cell>
          <cell r="O3359" t="e">
            <v>#N/A</v>
          </cell>
          <cell r="P3359" t="str">
            <v>4500</v>
          </cell>
          <cell r="Q3359" t="str">
            <v>CN</v>
          </cell>
          <cell r="R3359" t="str">
            <v>CHN</v>
          </cell>
          <cell r="S3359" t="str">
            <v>China</v>
          </cell>
          <cell r="T3359">
            <v>1</v>
          </cell>
          <cell r="U3359">
            <v>1</v>
          </cell>
          <cell r="V3359">
            <v>1</v>
          </cell>
          <cell r="W3359">
            <v>1</v>
          </cell>
          <cell r="X3359" t="str">
            <v>Box</v>
          </cell>
          <cell r="Y3359" t="str">
            <v>3</v>
          </cell>
          <cell r="Z3359">
            <v>0</v>
          </cell>
          <cell r="AA3359">
            <v>6.59</v>
          </cell>
          <cell r="AB3359">
            <v>19.34</v>
          </cell>
          <cell r="AC3359">
            <v>0</v>
          </cell>
          <cell r="AD3359">
            <v>0</v>
          </cell>
          <cell r="AE3359">
            <v>0</v>
          </cell>
          <cell r="AF3359">
            <v>20.69</v>
          </cell>
          <cell r="AG3359">
            <v>0</v>
          </cell>
          <cell r="AH3359">
            <v>20.69</v>
          </cell>
          <cell r="AI3359">
            <v>1</v>
          </cell>
          <cell r="AJ3359" t="str">
            <v>430</v>
          </cell>
          <cell r="AK3359" t="str">
            <v>280</v>
          </cell>
          <cell r="AL3359" t="str">
            <v>60</v>
          </cell>
          <cell r="AM3359" t="str">
            <v>8719924031886</v>
          </cell>
          <cell r="AN3359" t="str">
            <v>96091090</v>
          </cell>
          <cell r="AO3359" t="str">
            <v>Long wax crayons (144)</v>
          </cell>
        </row>
        <row r="3360">
          <cell r="A3360" t="str">
            <v>E015003</v>
          </cell>
          <cell r="B3360" t="str">
            <v>Gummetjes, 60 stuks</v>
          </cell>
          <cell r="C3360" t="str">
            <v>Arts &amp; Crafts</v>
          </cell>
          <cell r="D3360" t="str">
            <v/>
          </cell>
          <cell r="E3360" t="str">
            <v>E015003</v>
          </cell>
          <cell r="F3360" t="str">
            <v/>
          </cell>
          <cell r="G3360" t="str">
            <v/>
          </cell>
          <cell r="H3360" t="str">
            <v>E015003</v>
          </cell>
          <cell r="I3360" t="str">
            <v/>
          </cell>
          <cell r="J3360" t="str">
            <v/>
          </cell>
          <cell r="K3360" t="str">
            <v>E015003</v>
          </cell>
          <cell r="L3360" t="str">
            <v/>
          </cell>
          <cell r="M3360" t="e">
            <v>#N/A</v>
          </cell>
          <cell r="N3360" t="e">
            <v>#N/A</v>
          </cell>
          <cell r="O3360" t="e">
            <v>#N/A</v>
          </cell>
          <cell r="P3360" t="str">
            <v>4500</v>
          </cell>
          <cell r="Q3360" t="str">
            <v>NL</v>
          </cell>
          <cell r="R3360" t="str">
            <v>NLD</v>
          </cell>
          <cell r="S3360" t="str">
            <v>Netherlands</v>
          </cell>
          <cell r="T3360">
            <v>1</v>
          </cell>
          <cell r="U3360">
            <v>1</v>
          </cell>
          <cell r="V3360">
            <v>1</v>
          </cell>
          <cell r="W3360">
            <v>1</v>
          </cell>
          <cell r="X3360" t="str">
            <v>Box</v>
          </cell>
          <cell r="Y3360" t="str">
            <v>3</v>
          </cell>
          <cell r="Z3360">
            <v>0</v>
          </cell>
          <cell r="AA3360">
            <v>0.83</v>
          </cell>
          <cell r="AB3360">
            <v>3</v>
          </cell>
          <cell r="AC3360">
            <v>0</v>
          </cell>
          <cell r="AD3360">
            <v>0</v>
          </cell>
          <cell r="AE3360">
            <v>0</v>
          </cell>
          <cell r="AF3360">
            <v>3.21</v>
          </cell>
          <cell r="AG3360">
            <v>0</v>
          </cell>
          <cell r="AH3360">
            <v>3.21</v>
          </cell>
          <cell r="AI3360">
            <v>1</v>
          </cell>
          <cell r="AJ3360" t="str">
            <v>135</v>
          </cell>
          <cell r="AK3360" t="str">
            <v>90</v>
          </cell>
          <cell r="AL3360" t="str">
            <v>25</v>
          </cell>
          <cell r="AM3360" t="str">
            <v>8719924031909</v>
          </cell>
          <cell r="AN3360" t="str">
            <v>40169200</v>
          </cell>
          <cell r="AO3360" t="str">
            <v>Rubber eraser (60)</v>
          </cell>
        </row>
        <row r="3361">
          <cell r="A3361" t="str">
            <v>E016001</v>
          </cell>
          <cell r="B3361" t="str">
            <v>Knutsellijm, 115 ml</v>
          </cell>
          <cell r="C3361" t="str">
            <v>Arts &amp; Crafts</v>
          </cell>
          <cell r="D3361" t="str">
            <v/>
          </cell>
          <cell r="E3361" t="str">
            <v>E016001</v>
          </cell>
          <cell r="F3361" t="str">
            <v/>
          </cell>
          <cell r="G3361" t="str">
            <v/>
          </cell>
          <cell r="H3361" t="str">
            <v>E016001</v>
          </cell>
          <cell r="I3361" t="str">
            <v/>
          </cell>
          <cell r="J3361" t="str">
            <v/>
          </cell>
          <cell r="K3361" t="str">
            <v>E016001</v>
          </cell>
          <cell r="L3361" t="str">
            <v/>
          </cell>
          <cell r="M3361" t="e">
            <v>#N/A</v>
          </cell>
          <cell r="N3361" t="e">
            <v>#N/A</v>
          </cell>
          <cell r="O3361" t="e">
            <v>#N/A</v>
          </cell>
          <cell r="P3361" t="str">
            <v>4500</v>
          </cell>
          <cell r="Q3361" t="str">
            <v>NL</v>
          </cell>
          <cell r="R3361" t="str">
            <v>NLD</v>
          </cell>
          <cell r="S3361" t="str">
            <v>Netherlands</v>
          </cell>
          <cell r="T3361">
            <v>0.14099999999999999</v>
          </cell>
          <cell r="U3361">
            <v>0.14099999999999999</v>
          </cell>
          <cell r="V3361">
            <v>1</v>
          </cell>
          <cell r="W3361">
            <v>1</v>
          </cell>
          <cell r="X3361" t="str">
            <v>Bottle</v>
          </cell>
          <cell r="Y3361" t="str">
            <v>3</v>
          </cell>
          <cell r="Z3361">
            <v>0</v>
          </cell>
          <cell r="AA3361">
            <v>0.55000000000000004</v>
          </cell>
          <cell r="AB3361">
            <v>1.77</v>
          </cell>
          <cell r="AC3361">
            <v>0</v>
          </cell>
          <cell r="AD3361">
            <v>0</v>
          </cell>
          <cell r="AE3361">
            <v>0</v>
          </cell>
          <cell r="AF3361">
            <v>1.89</v>
          </cell>
          <cell r="AG3361">
            <v>0</v>
          </cell>
          <cell r="AH3361">
            <v>1.89</v>
          </cell>
          <cell r="AI3361">
            <v>1</v>
          </cell>
          <cell r="AJ3361" t="str">
            <v>130</v>
          </cell>
          <cell r="AK3361" t="str">
            <v>50</v>
          </cell>
          <cell r="AL3361" t="str">
            <v>50</v>
          </cell>
          <cell r="AM3361" t="str">
            <v>8719924031916</v>
          </cell>
          <cell r="AN3361" t="str">
            <v>96071900</v>
          </cell>
          <cell r="AO3361" t="str">
            <v>White glue - 115 ml</v>
          </cell>
        </row>
        <row r="3362">
          <cell r="A3362" t="str">
            <v>E016002</v>
          </cell>
          <cell r="B3362" t="str">
            <v>Knutsellijm, 5 liter</v>
          </cell>
          <cell r="C3362" t="str">
            <v>Arts &amp; Crafts</v>
          </cell>
          <cell r="D3362" t="str">
            <v/>
          </cell>
          <cell r="E3362" t="str">
            <v>E016002</v>
          </cell>
          <cell r="F3362" t="str">
            <v/>
          </cell>
          <cell r="G3362" t="str">
            <v/>
          </cell>
          <cell r="H3362" t="str">
            <v>E016002</v>
          </cell>
          <cell r="I3362" t="str">
            <v/>
          </cell>
          <cell r="J3362" t="str">
            <v/>
          </cell>
          <cell r="K3362" t="str">
            <v>E016002</v>
          </cell>
          <cell r="L3362" t="str">
            <v/>
          </cell>
          <cell r="M3362" t="e">
            <v>#N/A</v>
          </cell>
          <cell r="N3362" t="e">
            <v>#N/A</v>
          </cell>
          <cell r="O3362" t="e">
            <v>#N/A</v>
          </cell>
          <cell r="P3362" t="str">
            <v>4500</v>
          </cell>
          <cell r="Q3362" t="str">
            <v>NL</v>
          </cell>
          <cell r="R3362" t="str">
            <v>NLD</v>
          </cell>
          <cell r="S3362" t="str">
            <v>Netherlands</v>
          </cell>
          <cell r="T3362">
            <v>5.4</v>
          </cell>
          <cell r="U3362">
            <v>5.6429999999999998</v>
          </cell>
          <cell r="V3362">
            <v>1</v>
          </cell>
          <cell r="W3362">
            <v>1</v>
          </cell>
          <cell r="X3362" t="str">
            <v>Bottle</v>
          </cell>
          <cell r="Y3362" t="str">
            <v>3</v>
          </cell>
          <cell r="Z3362">
            <v>0</v>
          </cell>
          <cell r="AA3362">
            <v>12.16</v>
          </cell>
          <cell r="AB3362">
            <v>42.99</v>
          </cell>
          <cell r="AC3362">
            <v>0</v>
          </cell>
          <cell r="AD3362">
            <v>0</v>
          </cell>
          <cell r="AE3362">
            <v>0</v>
          </cell>
          <cell r="AF3362">
            <v>46</v>
          </cell>
          <cell r="AG3362">
            <v>0</v>
          </cell>
          <cell r="AH3362">
            <v>46</v>
          </cell>
          <cell r="AI3362">
            <v>1</v>
          </cell>
          <cell r="AJ3362" t="str">
            <v>260</v>
          </cell>
          <cell r="AK3362" t="str">
            <v>190</v>
          </cell>
          <cell r="AL3362" t="str">
            <v>135</v>
          </cell>
          <cell r="AM3362" t="str">
            <v>8719924031923</v>
          </cell>
          <cell r="AN3362" t="str">
            <v>96071900</v>
          </cell>
          <cell r="AO3362" t="str">
            <v>White glue - 5 liter</v>
          </cell>
        </row>
        <row r="3363">
          <cell r="A3363" t="str">
            <v>E016005</v>
          </cell>
          <cell r="B3363" t="str">
            <v>Knutsellijm, 1 liter</v>
          </cell>
          <cell r="C3363" t="str">
            <v>Arts &amp; Crafts</v>
          </cell>
          <cell r="D3363" t="str">
            <v/>
          </cell>
          <cell r="E3363" t="str">
            <v>E016005</v>
          </cell>
          <cell r="F3363" t="str">
            <v/>
          </cell>
          <cell r="G3363" t="str">
            <v/>
          </cell>
          <cell r="H3363" t="str">
            <v>E016005</v>
          </cell>
          <cell r="I3363" t="str">
            <v/>
          </cell>
          <cell r="J3363" t="str">
            <v/>
          </cell>
          <cell r="K3363" t="str">
            <v>E016005</v>
          </cell>
          <cell r="L3363" t="str">
            <v/>
          </cell>
          <cell r="M3363" t="e">
            <v>#N/A</v>
          </cell>
          <cell r="N3363" t="e">
            <v>#N/A</v>
          </cell>
          <cell r="O3363" t="e">
            <v>#N/A</v>
          </cell>
          <cell r="P3363" t="str">
            <v>4500</v>
          </cell>
          <cell r="Q3363" t="str">
            <v>NL</v>
          </cell>
          <cell r="R3363" t="str">
            <v>NLD</v>
          </cell>
          <cell r="S3363" t="str">
            <v>Netherlands</v>
          </cell>
          <cell r="T3363">
            <v>1.119</v>
          </cell>
          <cell r="U3363">
            <v>1</v>
          </cell>
          <cell r="V3363">
            <v>1</v>
          </cell>
          <cell r="W3363">
            <v>1</v>
          </cell>
          <cell r="X3363" t="str">
            <v>Bottle</v>
          </cell>
          <cell r="Y3363" t="str">
            <v>3</v>
          </cell>
          <cell r="Z3363">
            <v>0</v>
          </cell>
          <cell r="AA3363">
            <v>3.02</v>
          </cell>
          <cell r="AB3363">
            <v>9.8000000000000007</v>
          </cell>
          <cell r="AC3363">
            <v>0</v>
          </cell>
          <cell r="AD3363">
            <v>0</v>
          </cell>
          <cell r="AE3363">
            <v>0</v>
          </cell>
          <cell r="AF3363">
            <v>10.49</v>
          </cell>
          <cell r="AG3363">
            <v>0</v>
          </cell>
          <cell r="AH3363">
            <v>10.49</v>
          </cell>
          <cell r="AI3363">
            <v>1</v>
          </cell>
          <cell r="AJ3363" t="str">
            <v>255</v>
          </cell>
          <cell r="AK3363" t="str">
            <v>85</v>
          </cell>
          <cell r="AL3363" t="str">
            <v>85</v>
          </cell>
          <cell r="AM3363" t="str">
            <v>8719924031930</v>
          </cell>
          <cell r="AN3363" t="str">
            <v>96071900</v>
          </cell>
          <cell r="AO3363" t="str">
            <v>White glue - 1 liter</v>
          </cell>
        </row>
        <row r="3364">
          <cell r="A3364" t="str">
            <v>E016006</v>
          </cell>
          <cell r="B3364" t="str">
            <v>Knutsellijm klassenbakset, 40 st, 115 ml</v>
          </cell>
          <cell r="C3364" t="str">
            <v>Arts &amp; Crafts</v>
          </cell>
          <cell r="D3364" t="str">
            <v/>
          </cell>
          <cell r="E3364" t="str">
            <v>E016006</v>
          </cell>
          <cell r="F3364" t="str">
            <v/>
          </cell>
          <cell r="G3364" t="str">
            <v/>
          </cell>
          <cell r="H3364" t="str">
            <v>E016006</v>
          </cell>
          <cell r="I3364" t="str">
            <v/>
          </cell>
          <cell r="J3364" t="str">
            <v/>
          </cell>
          <cell r="K3364" t="str">
            <v>E016006</v>
          </cell>
          <cell r="L3364" t="str">
            <v/>
          </cell>
          <cell r="M3364" t="e">
            <v>#N/A</v>
          </cell>
          <cell r="N3364" t="e">
            <v>#N/A</v>
          </cell>
          <cell r="O3364" t="e">
            <v>#N/A</v>
          </cell>
          <cell r="P3364" t="str">
            <v>4500</v>
          </cell>
          <cell r="Q3364" t="str">
            <v>NL</v>
          </cell>
          <cell r="R3364" t="str">
            <v>NLD</v>
          </cell>
          <cell r="S3364" t="str">
            <v>Netherlands</v>
          </cell>
          <cell r="T3364">
            <v>0.13900000000000001</v>
          </cell>
          <cell r="U3364">
            <v>0.13900000000000001</v>
          </cell>
          <cell r="V3364">
            <v>1</v>
          </cell>
          <cell r="W3364">
            <v>1</v>
          </cell>
          <cell r="X3364" t="str">
            <v>Set</v>
          </cell>
          <cell r="Y3364" t="str">
            <v>3</v>
          </cell>
          <cell r="Z3364">
            <v>0</v>
          </cell>
          <cell r="AA3364">
            <v>29.38</v>
          </cell>
          <cell r="AB3364">
            <v>81.41</v>
          </cell>
          <cell r="AC3364">
            <v>0</v>
          </cell>
          <cell r="AD3364">
            <v>0</v>
          </cell>
          <cell r="AE3364">
            <v>0</v>
          </cell>
          <cell r="AF3364">
            <v>87.11</v>
          </cell>
          <cell r="AG3364">
            <v>0</v>
          </cell>
          <cell r="AH3364">
            <v>87.11</v>
          </cell>
          <cell r="AI3364">
            <v>1</v>
          </cell>
          <cell r="AJ3364" t="str">
            <v>135</v>
          </cell>
          <cell r="AK3364" t="str">
            <v>40</v>
          </cell>
          <cell r="AL3364" t="str">
            <v>40</v>
          </cell>
          <cell r="AM3364" t="str">
            <v>8719924031947</v>
          </cell>
          <cell r="AN3364" t="str">
            <v>95030039</v>
          </cell>
          <cell r="AO3364" t="str">
            <v>White glue classpack- 40 pieces 115 ml</v>
          </cell>
        </row>
        <row r="3365">
          <cell r="A3365" t="str">
            <v>E022700</v>
          </cell>
          <cell r="B3365" t="str">
            <v>ToolKid</v>
          </cell>
          <cell r="C3365" t="str">
            <v>Educo</v>
          </cell>
          <cell r="D3365" t="str">
            <v/>
          </cell>
          <cell r="E3365" t="str">
            <v/>
          </cell>
          <cell r="F3365" t="str">
            <v/>
          </cell>
          <cell r="G3365" t="str">
            <v/>
          </cell>
          <cell r="H3365" t="str">
            <v/>
          </cell>
          <cell r="I3365" t="str">
            <v/>
          </cell>
          <cell r="J3365" t="str">
            <v/>
          </cell>
          <cell r="K3365" t="str">
            <v/>
          </cell>
          <cell r="L3365" t="str">
            <v/>
          </cell>
          <cell r="M3365" t="e">
            <v>#N/A</v>
          </cell>
          <cell r="N3365" t="e">
            <v>#N/A</v>
          </cell>
          <cell r="O3365" t="e">
            <v>#N/A</v>
          </cell>
          <cell r="P3365" t="str">
            <v>9802</v>
          </cell>
          <cell r="Q3365" t="str">
            <v>NL</v>
          </cell>
          <cell r="R3365" t="str">
            <v>NLD</v>
          </cell>
          <cell r="S3365" t="str">
            <v>Netherlands</v>
          </cell>
          <cell r="T3365">
            <v>0</v>
          </cell>
          <cell r="U3365">
            <v>0</v>
          </cell>
          <cell r="V3365">
            <v>1</v>
          </cell>
          <cell r="W3365">
            <v>1</v>
          </cell>
          <cell r="X3365" t="str">
            <v>Pcs.</v>
          </cell>
          <cell r="Y3365" t="str">
            <v>3</v>
          </cell>
          <cell r="Z3365">
            <v>122.56</v>
          </cell>
          <cell r="AA3365">
            <v>122.56</v>
          </cell>
          <cell r="AB3365">
            <v>297.41000000000003</v>
          </cell>
          <cell r="AC3365">
            <v>0</v>
          </cell>
          <cell r="AD3365">
            <v>0</v>
          </cell>
          <cell r="AE3365">
            <v>318.23</v>
          </cell>
          <cell r="AF3365">
            <v>0</v>
          </cell>
          <cell r="AG3365">
            <v>297.41000000000003</v>
          </cell>
          <cell r="AH3365">
            <v>318.23</v>
          </cell>
          <cell r="AI3365">
            <v>1</v>
          </cell>
          <cell r="AJ3365" t="str">
            <v>450</v>
          </cell>
          <cell r="AK3365" t="str">
            <v>350</v>
          </cell>
          <cell r="AL3365" t="str">
            <v>310</v>
          </cell>
          <cell r="AM3365" t="str">
            <v>8719924031954</v>
          </cell>
          <cell r="AN3365" t="str">
            <v>95030039</v>
          </cell>
          <cell r="AO3365" t="str">
            <v>ToolKid</v>
          </cell>
        </row>
        <row r="3366">
          <cell r="A3366" t="str">
            <v>E024051</v>
          </cell>
          <cell r="B3366" t="str">
            <v>Notitieblaadjes, Zelfklevend, 50x 75 mm</v>
          </cell>
          <cell r="C3366" t="str">
            <v>Arts &amp; Crafts</v>
          </cell>
          <cell r="D3366" t="str">
            <v/>
          </cell>
          <cell r="E3366" t="str">
            <v>E024051</v>
          </cell>
          <cell r="F3366" t="str">
            <v/>
          </cell>
          <cell r="G3366" t="str">
            <v/>
          </cell>
          <cell r="H3366" t="str">
            <v>E024051</v>
          </cell>
          <cell r="I3366" t="str">
            <v/>
          </cell>
          <cell r="J3366" t="str">
            <v/>
          </cell>
          <cell r="K3366" t="str">
            <v>E024051</v>
          </cell>
          <cell r="L3366" t="str">
            <v/>
          </cell>
          <cell r="M3366" t="e">
            <v>#N/A</v>
          </cell>
          <cell r="N3366" t="e">
            <v>#N/A</v>
          </cell>
          <cell r="O3366" t="e">
            <v>#N/A</v>
          </cell>
          <cell r="P3366" t="str">
            <v>4500</v>
          </cell>
          <cell r="Q3366" t="str">
            <v>NL</v>
          </cell>
          <cell r="R3366" t="str">
            <v>NLD</v>
          </cell>
          <cell r="S3366" t="str">
            <v>Netherlands</v>
          </cell>
          <cell r="T3366">
            <v>1</v>
          </cell>
          <cell r="U3366">
            <v>1</v>
          </cell>
          <cell r="V3366">
            <v>1</v>
          </cell>
          <cell r="W3366">
            <v>1</v>
          </cell>
          <cell r="X3366" t="str">
            <v>Pcs.</v>
          </cell>
          <cell r="Y3366" t="str">
            <v>3</v>
          </cell>
          <cell r="Z3366">
            <v>0</v>
          </cell>
          <cell r="AA3366">
            <v>0.14000000000000001</v>
          </cell>
          <cell r="AB3366">
            <v>0.42</v>
          </cell>
          <cell r="AC3366">
            <v>0</v>
          </cell>
          <cell r="AD3366">
            <v>0</v>
          </cell>
          <cell r="AE3366">
            <v>0</v>
          </cell>
          <cell r="AF3366">
            <v>0.45</v>
          </cell>
          <cell r="AG3366">
            <v>0</v>
          </cell>
          <cell r="AH3366">
            <v>0.45</v>
          </cell>
          <cell r="AI3366">
            <v>1</v>
          </cell>
          <cell r="AJ3366" t="str">
            <v>75</v>
          </cell>
          <cell r="AK3366" t="str">
            <v>50</v>
          </cell>
          <cell r="AL3366" t="str">
            <v>10</v>
          </cell>
          <cell r="AM3366" t="str">
            <v>8719924031961</v>
          </cell>
          <cell r="AN3366" t="str">
            <v>48219010</v>
          </cell>
          <cell r="AO3366" t="str">
            <v>Memos - Self-adhesive - Size: 50 x 76 mm</v>
          </cell>
        </row>
        <row r="3367">
          <cell r="A3367" t="str">
            <v>E024053</v>
          </cell>
          <cell r="B3367" t="str">
            <v>Notitieblaadjes, Zelfklevend, 50x38mm</v>
          </cell>
          <cell r="C3367" t="str">
            <v>Arts &amp; Crafts</v>
          </cell>
          <cell r="D3367" t="str">
            <v/>
          </cell>
          <cell r="E3367" t="str">
            <v>E024053</v>
          </cell>
          <cell r="F3367" t="str">
            <v/>
          </cell>
          <cell r="G3367" t="str">
            <v/>
          </cell>
          <cell r="H3367" t="str">
            <v>E024053</v>
          </cell>
          <cell r="I3367" t="str">
            <v/>
          </cell>
          <cell r="J3367" t="str">
            <v/>
          </cell>
          <cell r="K3367" t="str">
            <v>E024053</v>
          </cell>
          <cell r="L3367" t="str">
            <v/>
          </cell>
          <cell r="M3367" t="e">
            <v>#N/A</v>
          </cell>
          <cell r="N3367" t="e">
            <v>#N/A</v>
          </cell>
          <cell r="O3367" t="e">
            <v>#N/A</v>
          </cell>
          <cell r="P3367" t="str">
            <v>4500</v>
          </cell>
          <cell r="Q3367" t="str">
            <v>NL</v>
          </cell>
          <cell r="R3367" t="str">
            <v>NLD</v>
          </cell>
          <cell r="S3367" t="str">
            <v>Netherlands</v>
          </cell>
          <cell r="T3367">
            <v>1.4999999999999999E-2</v>
          </cell>
          <cell r="U3367">
            <v>1.4999999999999999E-2</v>
          </cell>
          <cell r="V3367">
            <v>1</v>
          </cell>
          <cell r="W3367">
            <v>1</v>
          </cell>
          <cell r="X3367" t="str">
            <v>Pack</v>
          </cell>
          <cell r="Y3367" t="str">
            <v>3</v>
          </cell>
          <cell r="Z3367">
            <v>0</v>
          </cell>
          <cell r="AA3367">
            <v>7.0000000000000007E-2</v>
          </cell>
          <cell r="AB3367">
            <v>0.59</v>
          </cell>
          <cell r="AC3367">
            <v>0</v>
          </cell>
          <cell r="AD3367">
            <v>0</v>
          </cell>
          <cell r="AE3367">
            <v>0</v>
          </cell>
          <cell r="AF3367">
            <v>0.63</v>
          </cell>
          <cell r="AG3367">
            <v>0</v>
          </cell>
          <cell r="AH3367">
            <v>0.63</v>
          </cell>
          <cell r="AI3367">
            <v>1</v>
          </cell>
          <cell r="AJ3367" t="str">
            <v>50</v>
          </cell>
          <cell r="AK3367" t="str">
            <v>40</v>
          </cell>
          <cell r="AL3367" t="str">
            <v>10</v>
          </cell>
          <cell r="AM3367" t="str">
            <v>8719924031978</v>
          </cell>
          <cell r="AN3367" t="str">
            <v>48219010</v>
          </cell>
          <cell r="AO3367" t="str">
            <v>Memos - Self-adhesive - Size: 50 x 38 mm</v>
          </cell>
        </row>
        <row r="3368">
          <cell r="A3368" t="str">
            <v>E024054</v>
          </cell>
          <cell r="B3368" t="str">
            <v>Notitieblaadjes, Zelfklevend, 76x76 mm</v>
          </cell>
          <cell r="C3368" t="str">
            <v>Arts &amp; Crafts</v>
          </cell>
          <cell r="D3368" t="str">
            <v/>
          </cell>
          <cell r="E3368" t="str">
            <v>E024054</v>
          </cell>
          <cell r="F3368" t="str">
            <v/>
          </cell>
          <cell r="G3368" t="str">
            <v/>
          </cell>
          <cell r="H3368" t="str">
            <v>E024054</v>
          </cell>
          <cell r="I3368" t="str">
            <v/>
          </cell>
          <cell r="J3368" t="str">
            <v/>
          </cell>
          <cell r="K3368" t="str">
            <v>E024054</v>
          </cell>
          <cell r="L3368" t="str">
            <v/>
          </cell>
          <cell r="M3368" t="e">
            <v>#N/A</v>
          </cell>
          <cell r="N3368" t="e">
            <v>#N/A</v>
          </cell>
          <cell r="O3368" t="e">
            <v>#N/A</v>
          </cell>
          <cell r="P3368" t="str">
            <v>4500</v>
          </cell>
          <cell r="Q3368" t="str">
            <v>NL</v>
          </cell>
          <cell r="R3368" t="str">
            <v>NLD</v>
          </cell>
          <cell r="S3368" t="str">
            <v>Netherlands</v>
          </cell>
          <cell r="T3368">
            <v>4.2999999999999997E-2</v>
          </cell>
          <cell r="U3368">
            <v>4.2999999999999997E-2</v>
          </cell>
          <cell r="V3368">
            <v>1</v>
          </cell>
          <cell r="W3368">
            <v>1</v>
          </cell>
          <cell r="X3368" t="str">
            <v>Pcs.</v>
          </cell>
          <cell r="Y3368" t="str">
            <v>3</v>
          </cell>
          <cell r="Z3368">
            <v>0</v>
          </cell>
          <cell r="AA3368">
            <v>0.17</v>
          </cell>
          <cell r="AB3368">
            <v>0.54</v>
          </cell>
          <cell r="AC3368">
            <v>0</v>
          </cell>
          <cell r="AD3368">
            <v>0</v>
          </cell>
          <cell r="AE3368">
            <v>0</v>
          </cell>
          <cell r="AF3368">
            <v>0.57999999999999996</v>
          </cell>
          <cell r="AG3368">
            <v>0</v>
          </cell>
          <cell r="AH3368">
            <v>0.57999999999999996</v>
          </cell>
          <cell r="AI3368">
            <v>1</v>
          </cell>
          <cell r="AJ3368" t="str">
            <v>75</v>
          </cell>
          <cell r="AK3368" t="str">
            <v>75</v>
          </cell>
          <cell r="AL3368" t="str">
            <v>10</v>
          </cell>
          <cell r="AM3368" t="str">
            <v>8719924031985</v>
          </cell>
          <cell r="AN3368" t="str">
            <v>48219010</v>
          </cell>
          <cell r="AO3368" t="str">
            <v>Memos - Self-adhesive - Size: 76 x 76 mm</v>
          </cell>
        </row>
        <row r="3369">
          <cell r="A3369" t="str">
            <v>E0250003</v>
          </cell>
          <cell r="B3369" t="str">
            <v>XXXX</v>
          </cell>
          <cell r="C3369" t="str">
            <v>Arts &amp; Crafts</v>
          </cell>
          <cell r="D3369" t="str">
            <v/>
          </cell>
          <cell r="E3369" t="str">
            <v/>
          </cell>
          <cell r="F3369" t="str">
            <v/>
          </cell>
          <cell r="G3369" t="str">
            <v/>
          </cell>
          <cell r="H3369" t="str">
            <v/>
          </cell>
          <cell r="I3369" t="str">
            <v/>
          </cell>
          <cell r="J3369" t="str">
            <v/>
          </cell>
          <cell r="K3369" t="str">
            <v/>
          </cell>
          <cell r="L3369" t="str">
            <v/>
          </cell>
          <cell r="M3369" t="e">
            <v>#N/A</v>
          </cell>
          <cell r="N3369" t="e">
            <v>#N/A</v>
          </cell>
          <cell r="O3369" t="e">
            <v>#N/A</v>
          </cell>
          <cell r="P3369" t="str">
            <v>9805</v>
          </cell>
          <cell r="Q3369" t="str">
            <v>NL</v>
          </cell>
          <cell r="R3369" t="str">
            <v>NLD</v>
          </cell>
          <cell r="S3369" t="str">
            <v>Netherlands</v>
          </cell>
          <cell r="T3369">
            <v>0</v>
          </cell>
          <cell r="U3369">
            <v>0</v>
          </cell>
          <cell r="V3369">
            <v>0</v>
          </cell>
          <cell r="W3369">
            <v>0</v>
          </cell>
          <cell r="X3369" t="str">
            <v>Pcs.</v>
          </cell>
          <cell r="Y3369" t="str">
            <v>3</v>
          </cell>
          <cell r="Z3369">
            <v>0</v>
          </cell>
          <cell r="AA3369">
            <v>0.38</v>
          </cell>
          <cell r="AB3369">
            <v>0</v>
          </cell>
          <cell r="AC3369">
            <v>0</v>
          </cell>
          <cell r="AD3369">
            <v>0</v>
          </cell>
          <cell r="AE3369">
            <v>0</v>
          </cell>
          <cell r="AF3369">
            <v>0</v>
          </cell>
          <cell r="AG3369">
            <v>0</v>
          </cell>
          <cell r="AH3369">
            <v>0</v>
          </cell>
          <cell r="AI3369">
            <v>1</v>
          </cell>
          <cell r="AJ3369" t="str">
            <v/>
          </cell>
          <cell r="AK3369" t="str">
            <v/>
          </cell>
          <cell r="AL3369" t="str">
            <v/>
          </cell>
          <cell r="AM3369" t="str">
            <v/>
          </cell>
          <cell r="AN3369" t="str">
            <v>95030099</v>
          </cell>
        </row>
        <row r="3370">
          <cell r="A3370" t="str">
            <v>E025003</v>
          </cell>
          <cell r="B3370" t="str">
            <v>Bordwisser, Heutink, 13x5x3.5 cm</v>
          </cell>
          <cell r="C3370" t="str">
            <v>Arts &amp; Crafts</v>
          </cell>
          <cell r="D3370" t="str">
            <v/>
          </cell>
          <cell r="E3370" t="str">
            <v/>
          </cell>
          <cell r="F3370" t="str">
            <v/>
          </cell>
          <cell r="G3370" t="str">
            <v/>
          </cell>
          <cell r="H3370" t="str">
            <v/>
          </cell>
          <cell r="I3370" t="str">
            <v/>
          </cell>
          <cell r="J3370" t="str">
            <v/>
          </cell>
          <cell r="K3370" t="str">
            <v/>
          </cell>
          <cell r="L3370" t="str">
            <v/>
          </cell>
          <cell r="M3370" t="e">
            <v>#N/A</v>
          </cell>
          <cell r="N3370" t="e">
            <v>#N/A</v>
          </cell>
          <cell r="O3370" t="e">
            <v>#N/A</v>
          </cell>
          <cell r="P3370" t="str">
            <v>9804</v>
          </cell>
          <cell r="Q3370" t="str">
            <v>NL</v>
          </cell>
          <cell r="R3370" t="str">
            <v>NLD</v>
          </cell>
          <cell r="S3370" t="str">
            <v>Netherlands</v>
          </cell>
          <cell r="T3370">
            <v>0</v>
          </cell>
          <cell r="U3370">
            <v>0</v>
          </cell>
          <cell r="V3370">
            <v>0</v>
          </cell>
          <cell r="W3370">
            <v>0</v>
          </cell>
          <cell r="X3370" t="str">
            <v>Pcs.</v>
          </cell>
          <cell r="Y3370" t="str">
            <v>3</v>
          </cell>
          <cell r="Z3370">
            <v>0</v>
          </cell>
          <cell r="AA3370">
            <v>0.38</v>
          </cell>
          <cell r="AB3370">
            <v>1.35</v>
          </cell>
          <cell r="AC3370">
            <v>0</v>
          </cell>
          <cell r="AD3370">
            <v>0</v>
          </cell>
          <cell r="AE3370">
            <v>0</v>
          </cell>
          <cell r="AF3370">
            <v>1.44</v>
          </cell>
          <cell r="AG3370">
            <v>0</v>
          </cell>
          <cell r="AH3370">
            <v>1.44</v>
          </cell>
          <cell r="AI3370">
            <v>1</v>
          </cell>
          <cell r="AJ3370" t="str">
            <v/>
          </cell>
          <cell r="AK3370" t="str">
            <v/>
          </cell>
          <cell r="AL3370" t="str">
            <v/>
          </cell>
          <cell r="AM3370" t="str">
            <v/>
          </cell>
          <cell r="AN3370" t="str">
            <v>95030099</v>
          </cell>
        </row>
        <row r="3371">
          <cell r="A3371" t="str">
            <v>E025015</v>
          </cell>
          <cell r="B3371" t="str">
            <v>Nietjes gegalvaniseerd 24/6 (1000)</v>
          </cell>
          <cell r="C3371" t="str">
            <v>Arts &amp; Crafts</v>
          </cell>
          <cell r="D3371" t="str">
            <v/>
          </cell>
          <cell r="E3371" t="str">
            <v>E025015</v>
          </cell>
          <cell r="F3371" t="str">
            <v/>
          </cell>
          <cell r="G3371" t="str">
            <v/>
          </cell>
          <cell r="H3371" t="str">
            <v>E025015</v>
          </cell>
          <cell r="I3371" t="str">
            <v/>
          </cell>
          <cell r="J3371" t="str">
            <v/>
          </cell>
          <cell r="K3371" t="str">
            <v>E025015</v>
          </cell>
          <cell r="L3371" t="str">
            <v/>
          </cell>
          <cell r="M3371" t="e">
            <v>#N/A</v>
          </cell>
          <cell r="N3371" t="e">
            <v>#N/A</v>
          </cell>
          <cell r="O3371" t="e">
            <v>#N/A</v>
          </cell>
          <cell r="P3371" t="str">
            <v>4500</v>
          </cell>
          <cell r="Q3371" t="str">
            <v>NL</v>
          </cell>
          <cell r="R3371" t="str">
            <v>NLD</v>
          </cell>
          <cell r="S3371" t="str">
            <v>Netherlands</v>
          </cell>
          <cell r="T3371">
            <v>5.0999999999999997E-2</v>
          </cell>
          <cell r="U3371">
            <v>5.0999999999999997E-2</v>
          </cell>
          <cell r="V3371">
            <v>1</v>
          </cell>
          <cell r="W3371">
            <v>1</v>
          </cell>
          <cell r="X3371" t="str">
            <v>Box</v>
          </cell>
          <cell r="Y3371" t="str">
            <v>3</v>
          </cell>
          <cell r="Z3371">
            <v>0</v>
          </cell>
          <cell r="AA3371">
            <v>0.15</v>
          </cell>
          <cell r="AB3371">
            <v>0.83</v>
          </cell>
          <cell r="AC3371">
            <v>0</v>
          </cell>
          <cell r="AD3371">
            <v>0</v>
          </cell>
          <cell r="AE3371">
            <v>0</v>
          </cell>
          <cell r="AF3371">
            <v>0.89</v>
          </cell>
          <cell r="AG3371">
            <v>0</v>
          </cell>
          <cell r="AH3371">
            <v>0.89</v>
          </cell>
          <cell r="AI3371">
            <v>1</v>
          </cell>
          <cell r="AJ3371" t="str">
            <v>70</v>
          </cell>
          <cell r="AK3371" t="str">
            <v>35</v>
          </cell>
          <cell r="AL3371" t="str">
            <v>15</v>
          </cell>
          <cell r="AM3371" t="str">
            <v>8719924031992</v>
          </cell>
          <cell r="AN3371" t="str">
            <v>83051000</v>
          </cell>
          <cell r="AO3371" t="str">
            <v>Staples copper-plated 24/6 (1000)</v>
          </cell>
        </row>
        <row r="3372">
          <cell r="A3372" t="str">
            <v>E025020</v>
          </cell>
          <cell r="B3372" t="str">
            <v>Stoepkrijt, Doos a 7 kleuren</v>
          </cell>
          <cell r="C3372" t="str">
            <v>Arts &amp; Crafts</v>
          </cell>
          <cell r="D3372" t="str">
            <v/>
          </cell>
          <cell r="E3372" t="str">
            <v>E025020</v>
          </cell>
          <cell r="F3372" t="str">
            <v/>
          </cell>
          <cell r="G3372" t="str">
            <v/>
          </cell>
          <cell r="H3372" t="str">
            <v>E025020</v>
          </cell>
          <cell r="I3372" t="str">
            <v/>
          </cell>
          <cell r="J3372" t="str">
            <v/>
          </cell>
          <cell r="K3372" t="str">
            <v>E025020</v>
          </cell>
          <cell r="L3372" t="str">
            <v/>
          </cell>
          <cell r="M3372" t="e">
            <v>#N/A</v>
          </cell>
          <cell r="N3372" t="e">
            <v>#N/A</v>
          </cell>
          <cell r="O3372" t="e">
            <v>#N/A</v>
          </cell>
          <cell r="P3372" t="str">
            <v>4500</v>
          </cell>
          <cell r="Q3372" t="str">
            <v>NL</v>
          </cell>
          <cell r="R3372" t="str">
            <v>NLD</v>
          </cell>
          <cell r="S3372" t="str">
            <v>Netherlands</v>
          </cell>
          <cell r="T3372">
            <v>0.20100000000000001</v>
          </cell>
          <cell r="U3372">
            <v>0.20100000000000001</v>
          </cell>
          <cell r="V3372">
            <v>1</v>
          </cell>
          <cell r="W3372">
            <v>1</v>
          </cell>
          <cell r="X3372" t="str">
            <v>Box</v>
          </cell>
          <cell r="Y3372" t="str">
            <v>3</v>
          </cell>
          <cell r="Z3372">
            <v>0</v>
          </cell>
          <cell r="AA3372">
            <v>0.2</v>
          </cell>
          <cell r="AB3372">
            <v>0.59</v>
          </cell>
          <cell r="AC3372">
            <v>0</v>
          </cell>
          <cell r="AD3372">
            <v>0</v>
          </cell>
          <cell r="AE3372">
            <v>0</v>
          </cell>
          <cell r="AF3372">
            <v>0.63</v>
          </cell>
          <cell r="AG3372">
            <v>0</v>
          </cell>
          <cell r="AH3372">
            <v>0.63</v>
          </cell>
          <cell r="AI3372">
            <v>1</v>
          </cell>
          <cell r="AJ3372" t="str">
            <v>145</v>
          </cell>
          <cell r="AK3372" t="str">
            <v>105</v>
          </cell>
          <cell r="AL3372" t="str">
            <v>25</v>
          </cell>
          <cell r="AM3372" t="str">
            <v>8719924032005</v>
          </cell>
          <cell r="AN3372" t="str">
            <v>96091090</v>
          </cell>
          <cell r="AO3372" t="str">
            <v>Sidewalk / playground chalk - Box of 7 colours</v>
          </cell>
        </row>
        <row r="3373">
          <cell r="A3373" t="str">
            <v>E025037</v>
          </cell>
          <cell r="B3373" t="str">
            <v>Paperclips, Verzinkt, 30 mm</v>
          </cell>
          <cell r="C3373" t="str">
            <v>Arts &amp; Crafts</v>
          </cell>
          <cell r="D3373" t="str">
            <v/>
          </cell>
          <cell r="E3373" t="str">
            <v>E025037</v>
          </cell>
          <cell r="F3373" t="str">
            <v/>
          </cell>
          <cell r="G3373" t="str">
            <v/>
          </cell>
          <cell r="H3373" t="str">
            <v>E025037</v>
          </cell>
          <cell r="I3373" t="str">
            <v/>
          </cell>
          <cell r="J3373" t="str">
            <v/>
          </cell>
          <cell r="K3373" t="str">
            <v>E025037</v>
          </cell>
          <cell r="L3373" t="str">
            <v/>
          </cell>
          <cell r="M3373" t="e">
            <v>#N/A</v>
          </cell>
          <cell r="N3373" t="e">
            <v>#N/A</v>
          </cell>
          <cell r="O3373" t="e">
            <v>#N/A</v>
          </cell>
          <cell r="P3373" t="str">
            <v>4500</v>
          </cell>
          <cell r="Q3373" t="str">
            <v>NL</v>
          </cell>
          <cell r="R3373" t="str">
            <v>NLD</v>
          </cell>
          <cell r="S3373" t="str">
            <v>Netherlands</v>
          </cell>
          <cell r="T3373">
            <v>4.2000000000000003E-2</v>
          </cell>
          <cell r="U3373">
            <v>4.2000000000000003E-2</v>
          </cell>
          <cell r="V3373">
            <v>1</v>
          </cell>
          <cell r="W3373">
            <v>1</v>
          </cell>
          <cell r="X3373" t="str">
            <v>Box</v>
          </cell>
          <cell r="Y3373" t="str">
            <v>3</v>
          </cell>
          <cell r="Z3373">
            <v>0</v>
          </cell>
          <cell r="AA3373">
            <v>0.16</v>
          </cell>
          <cell r="AB3373">
            <v>0.43</v>
          </cell>
          <cell r="AC3373">
            <v>0</v>
          </cell>
          <cell r="AD3373">
            <v>0</v>
          </cell>
          <cell r="AE3373">
            <v>0</v>
          </cell>
          <cell r="AF3373">
            <v>0.46</v>
          </cell>
          <cell r="AG3373">
            <v>0</v>
          </cell>
          <cell r="AH3373">
            <v>0.46</v>
          </cell>
          <cell r="AI3373">
            <v>1</v>
          </cell>
          <cell r="AJ3373" t="str">
            <v>65</v>
          </cell>
          <cell r="AK3373" t="str">
            <v>45</v>
          </cell>
          <cell r="AL3373" t="str">
            <v>20</v>
          </cell>
          <cell r="AM3373" t="str">
            <v>8719924032012</v>
          </cell>
          <cell r="AN3373" t="str">
            <v>83051000</v>
          </cell>
          <cell r="AO3373" t="str">
            <v>Paperclips - Galvanised - 30 mm</v>
          </cell>
        </row>
        <row r="3374">
          <cell r="A3374" t="str">
            <v>E025038</v>
          </cell>
          <cell r="B3374" t="str">
            <v>Paperclips, Verzinkt, 50 mm</v>
          </cell>
          <cell r="C3374" t="str">
            <v>Arts &amp; Crafts</v>
          </cell>
          <cell r="D3374" t="str">
            <v/>
          </cell>
          <cell r="E3374" t="str">
            <v>E025038</v>
          </cell>
          <cell r="F3374" t="str">
            <v/>
          </cell>
          <cell r="G3374" t="str">
            <v/>
          </cell>
          <cell r="H3374" t="str">
            <v>E025038</v>
          </cell>
          <cell r="I3374" t="str">
            <v/>
          </cell>
          <cell r="J3374" t="str">
            <v/>
          </cell>
          <cell r="K3374" t="str">
            <v>E025038</v>
          </cell>
          <cell r="L3374" t="str">
            <v/>
          </cell>
          <cell r="M3374" t="e">
            <v>#N/A</v>
          </cell>
          <cell r="N3374" t="e">
            <v>#N/A</v>
          </cell>
          <cell r="O3374" t="e">
            <v>#N/A</v>
          </cell>
          <cell r="P3374" t="str">
            <v>4500</v>
          </cell>
          <cell r="Q3374" t="str">
            <v>NL</v>
          </cell>
          <cell r="R3374" t="str">
            <v>NLD</v>
          </cell>
          <cell r="S3374" t="str">
            <v>Netherlands</v>
          </cell>
          <cell r="T3374">
            <v>0.127</v>
          </cell>
          <cell r="U3374">
            <v>0.127</v>
          </cell>
          <cell r="V3374">
            <v>1</v>
          </cell>
          <cell r="W3374">
            <v>1</v>
          </cell>
          <cell r="X3374" t="str">
            <v>Box</v>
          </cell>
          <cell r="Y3374" t="str">
            <v>3</v>
          </cell>
          <cell r="Z3374">
            <v>0</v>
          </cell>
          <cell r="AA3374">
            <v>0.45</v>
          </cell>
          <cell r="AB3374">
            <v>0.99</v>
          </cell>
          <cell r="AC3374">
            <v>0</v>
          </cell>
          <cell r="AD3374">
            <v>0</v>
          </cell>
          <cell r="AE3374">
            <v>0</v>
          </cell>
          <cell r="AF3374">
            <v>1.06</v>
          </cell>
          <cell r="AG3374">
            <v>0</v>
          </cell>
          <cell r="AH3374">
            <v>1.06</v>
          </cell>
          <cell r="AI3374">
            <v>1</v>
          </cell>
          <cell r="AJ3374" t="str">
            <v>85</v>
          </cell>
          <cell r="AK3374" t="str">
            <v>55</v>
          </cell>
          <cell r="AL3374" t="str">
            <v>25</v>
          </cell>
          <cell r="AM3374" t="str">
            <v>8719924032029</v>
          </cell>
          <cell r="AN3374" t="str">
            <v>83051000</v>
          </cell>
          <cell r="AO3374" t="str">
            <v>Paperclips - Galvanised - 50 mm</v>
          </cell>
        </row>
        <row r="3375">
          <cell r="A3375" t="str">
            <v>E025043</v>
          </cell>
          <cell r="B3375" t="str">
            <v>Paperclips, Gekleurd, 26 mm</v>
          </cell>
          <cell r="C3375" t="str">
            <v>Arts &amp; Crafts</v>
          </cell>
          <cell r="D3375" t="str">
            <v/>
          </cell>
          <cell r="E3375" t="str">
            <v>E025043</v>
          </cell>
          <cell r="F3375" t="str">
            <v/>
          </cell>
          <cell r="G3375" t="str">
            <v/>
          </cell>
          <cell r="H3375" t="str">
            <v>E025043</v>
          </cell>
          <cell r="I3375" t="str">
            <v/>
          </cell>
          <cell r="J3375" t="str">
            <v/>
          </cell>
          <cell r="K3375" t="str">
            <v>E025043</v>
          </cell>
          <cell r="L3375" t="str">
            <v/>
          </cell>
          <cell r="M3375" t="e">
            <v>#N/A</v>
          </cell>
          <cell r="N3375" t="e">
            <v>#N/A</v>
          </cell>
          <cell r="O3375" t="e">
            <v>#N/A</v>
          </cell>
          <cell r="P3375" t="str">
            <v>4500</v>
          </cell>
          <cell r="Q3375" t="str">
            <v>NL</v>
          </cell>
          <cell r="R3375" t="str">
            <v>NLD</v>
          </cell>
          <cell r="S3375" t="str">
            <v>Netherlands</v>
          </cell>
          <cell r="T3375">
            <v>5.7000000000000002E-2</v>
          </cell>
          <cell r="U3375">
            <v>5.7000000000000002E-2</v>
          </cell>
          <cell r="V3375">
            <v>1</v>
          </cell>
          <cell r="W3375">
            <v>1</v>
          </cell>
          <cell r="X3375" t="str">
            <v>Box</v>
          </cell>
          <cell r="Y3375" t="str">
            <v>3</v>
          </cell>
          <cell r="Z3375">
            <v>0</v>
          </cell>
          <cell r="AA3375">
            <v>0.32</v>
          </cell>
          <cell r="AB3375">
            <v>0.8</v>
          </cell>
          <cell r="AC3375">
            <v>0</v>
          </cell>
          <cell r="AD3375">
            <v>0</v>
          </cell>
          <cell r="AE3375">
            <v>0</v>
          </cell>
          <cell r="AF3375">
            <v>0.86</v>
          </cell>
          <cell r="AG3375">
            <v>0</v>
          </cell>
          <cell r="AH3375">
            <v>0.86</v>
          </cell>
          <cell r="AI3375">
            <v>1</v>
          </cell>
          <cell r="AJ3375" t="str">
            <v>90</v>
          </cell>
          <cell r="AK3375" t="str">
            <v>60</v>
          </cell>
          <cell r="AL3375" t="str">
            <v>20</v>
          </cell>
          <cell r="AM3375" t="str">
            <v>8719924032043</v>
          </cell>
          <cell r="AN3375" t="str">
            <v>83051000</v>
          </cell>
          <cell r="AO3375" t="str">
            <v>Paperclips - Coloured - 26 mm</v>
          </cell>
        </row>
        <row r="3376">
          <cell r="A3376" t="str">
            <v>E025079</v>
          </cell>
          <cell r="B3376" t="str">
            <v>Liniaal, Inter, Kunststof, 20 cm</v>
          </cell>
          <cell r="C3376" t="str">
            <v>Arts &amp; Crafts</v>
          </cell>
          <cell r="D3376" t="str">
            <v/>
          </cell>
          <cell r="E3376" t="str">
            <v>E025079</v>
          </cell>
          <cell r="F3376" t="str">
            <v/>
          </cell>
          <cell r="G3376" t="str">
            <v/>
          </cell>
          <cell r="H3376" t="str">
            <v>E025079</v>
          </cell>
          <cell r="I3376" t="str">
            <v/>
          </cell>
          <cell r="J3376" t="str">
            <v/>
          </cell>
          <cell r="K3376" t="str">
            <v>E025079</v>
          </cell>
          <cell r="L3376" t="str">
            <v/>
          </cell>
          <cell r="M3376" t="e">
            <v>#N/A</v>
          </cell>
          <cell r="N3376" t="e">
            <v>#N/A</v>
          </cell>
          <cell r="O3376" t="e">
            <v>#N/A</v>
          </cell>
          <cell r="P3376" t="str">
            <v>4500</v>
          </cell>
          <cell r="Q3376" t="str">
            <v>IT</v>
          </cell>
          <cell r="R3376" t="str">
            <v>ITA</v>
          </cell>
          <cell r="S3376" t="str">
            <v>Italy</v>
          </cell>
          <cell r="T3376">
            <v>1.4999999999999999E-2</v>
          </cell>
          <cell r="U3376">
            <v>1.4999999999999999E-2</v>
          </cell>
          <cell r="V3376">
            <v>1</v>
          </cell>
          <cell r="W3376">
            <v>1</v>
          </cell>
          <cell r="X3376" t="str">
            <v>Pcs.</v>
          </cell>
          <cell r="Y3376" t="str">
            <v>3</v>
          </cell>
          <cell r="Z3376">
            <v>0</v>
          </cell>
          <cell r="AA3376">
            <v>0.18</v>
          </cell>
          <cell r="AB3376">
            <v>0.5</v>
          </cell>
          <cell r="AC3376">
            <v>0</v>
          </cell>
          <cell r="AD3376">
            <v>0</v>
          </cell>
          <cell r="AE3376">
            <v>0</v>
          </cell>
          <cell r="AF3376">
            <v>0.54</v>
          </cell>
          <cell r="AG3376">
            <v>0</v>
          </cell>
          <cell r="AH3376">
            <v>0.54</v>
          </cell>
          <cell r="AI3376">
            <v>1</v>
          </cell>
          <cell r="AJ3376" t="str">
            <v>220</v>
          </cell>
          <cell r="AK3376" t="str">
            <v>35</v>
          </cell>
          <cell r="AL3376" t="str">
            <v>15</v>
          </cell>
          <cell r="AM3376" t="str">
            <v>8719924032050</v>
          </cell>
          <cell r="AN3376" t="str">
            <v>90178010</v>
          </cell>
          <cell r="AO3376" t="str">
            <v>Ruler - Inter - Plastic - 20 cm</v>
          </cell>
        </row>
        <row r="3377">
          <cell r="A3377" t="str">
            <v>E025080</v>
          </cell>
          <cell r="B3377" t="str">
            <v>Liniaal, Populair, Kunststof  20 cm</v>
          </cell>
          <cell r="C3377" t="str">
            <v>Arts &amp; Crafts</v>
          </cell>
          <cell r="D3377" t="str">
            <v/>
          </cell>
          <cell r="E3377" t="str">
            <v>E025080</v>
          </cell>
          <cell r="F3377" t="str">
            <v/>
          </cell>
          <cell r="G3377" t="str">
            <v/>
          </cell>
          <cell r="H3377" t="str">
            <v>E025080</v>
          </cell>
          <cell r="I3377" t="str">
            <v/>
          </cell>
          <cell r="J3377" t="str">
            <v/>
          </cell>
          <cell r="K3377" t="str">
            <v>E025080</v>
          </cell>
          <cell r="L3377" t="str">
            <v/>
          </cell>
          <cell r="M3377" t="e">
            <v>#N/A</v>
          </cell>
          <cell r="N3377" t="e">
            <v>#N/A</v>
          </cell>
          <cell r="O3377" t="e">
            <v>#N/A</v>
          </cell>
          <cell r="P3377" t="str">
            <v>4500</v>
          </cell>
          <cell r="Q3377" t="str">
            <v>IT</v>
          </cell>
          <cell r="R3377" t="str">
            <v>ITA</v>
          </cell>
          <cell r="S3377" t="str">
            <v>Italy</v>
          </cell>
          <cell r="T3377">
            <v>8.9999999999999993E-3</v>
          </cell>
          <cell r="U3377">
            <v>8.9999999999999993E-3</v>
          </cell>
          <cell r="V3377">
            <v>1</v>
          </cell>
          <cell r="W3377">
            <v>1</v>
          </cell>
          <cell r="X3377" t="str">
            <v>Pcs.</v>
          </cell>
          <cell r="Y3377" t="str">
            <v>3</v>
          </cell>
          <cell r="Z3377">
            <v>0</v>
          </cell>
          <cell r="AA3377">
            <v>7.0000000000000007E-2</v>
          </cell>
          <cell r="AB3377">
            <v>0.18</v>
          </cell>
          <cell r="AC3377">
            <v>0</v>
          </cell>
          <cell r="AD3377">
            <v>0</v>
          </cell>
          <cell r="AE3377">
            <v>0</v>
          </cell>
          <cell r="AF3377">
            <v>0.19</v>
          </cell>
          <cell r="AG3377">
            <v>0</v>
          </cell>
          <cell r="AH3377">
            <v>0.19</v>
          </cell>
          <cell r="AI3377">
            <v>1</v>
          </cell>
          <cell r="AJ3377" t="str">
            <v>210</v>
          </cell>
          <cell r="AK3377" t="str">
            <v>25</v>
          </cell>
          <cell r="AL3377" t="str">
            <v>5</v>
          </cell>
          <cell r="AM3377" t="str">
            <v>8719924032067</v>
          </cell>
          <cell r="AN3377" t="str">
            <v>90178010</v>
          </cell>
          <cell r="AO3377" t="str">
            <v>Ruler - Popular - Plastic - 20 cm</v>
          </cell>
        </row>
        <row r="3378">
          <cell r="A3378" t="str">
            <v>E025082</v>
          </cell>
          <cell r="B3378" t="str">
            <v>Liniaal, Populair, Kunststof, 30 cm</v>
          </cell>
          <cell r="C3378" t="str">
            <v>Arts &amp; Crafts</v>
          </cell>
          <cell r="D3378" t="str">
            <v/>
          </cell>
          <cell r="E3378" t="str">
            <v>E025082</v>
          </cell>
          <cell r="F3378" t="str">
            <v/>
          </cell>
          <cell r="G3378" t="str">
            <v/>
          </cell>
          <cell r="H3378" t="str">
            <v>E025082</v>
          </cell>
          <cell r="I3378" t="str">
            <v/>
          </cell>
          <cell r="J3378" t="str">
            <v/>
          </cell>
          <cell r="K3378" t="str">
            <v>E025082</v>
          </cell>
          <cell r="L3378" t="str">
            <v/>
          </cell>
          <cell r="M3378" t="e">
            <v>#N/A</v>
          </cell>
          <cell r="N3378" t="e">
            <v>#N/A</v>
          </cell>
          <cell r="O3378" t="e">
            <v>#N/A</v>
          </cell>
          <cell r="P3378" t="str">
            <v>4500</v>
          </cell>
          <cell r="Q3378" t="str">
            <v>NL</v>
          </cell>
          <cell r="R3378" t="str">
            <v>NLD</v>
          </cell>
          <cell r="S3378" t="str">
            <v>Netherlands</v>
          </cell>
          <cell r="T3378">
            <v>2.9000000000000001E-2</v>
          </cell>
          <cell r="U3378">
            <v>2.9000000000000001E-2</v>
          </cell>
          <cell r="V3378">
            <v>1</v>
          </cell>
          <cell r="W3378">
            <v>1</v>
          </cell>
          <cell r="X3378" t="str">
            <v>Pcs.</v>
          </cell>
          <cell r="Y3378" t="str">
            <v>3</v>
          </cell>
          <cell r="Z3378">
            <v>0</v>
          </cell>
          <cell r="AA3378">
            <v>0.26</v>
          </cell>
          <cell r="AB3378">
            <v>0.35</v>
          </cell>
          <cell r="AC3378">
            <v>0</v>
          </cell>
          <cell r="AD3378">
            <v>0</v>
          </cell>
          <cell r="AE3378">
            <v>0</v>
          </cell>
          <cell r="AF3378">
            <v>0.37</v>
          </cell>
          <cell r="AG3378">
            <v>0</v>
          </cell>
          <cell r="AH3378">
            <v>0.37</v>
          </cell>
          <cell r="AI3378">
            <v>1</v>
          </cell>
          <cell r="AJ3378" t="str">
            <v>310</v>
          </cell>
          <cell r="AK3378" t="str">
            <v>40</v>
          </cell>
          <cell r="AL3378" t="str">
            <v>5</v>
          </cell>
          <cell r="AM3378" t="str">
            <v>8719924032074</v>
          </cell>
          <cell r="AN3378" t="str">
            <v>90178010</v>
          </cell>
          <cell r="AO3378" t="str">
            <v>Ruler - Popular - Plastic - 30 cm</v>
          </cell>
        </row>
        <row r="3379">
          <cell r="A3379" t="str">
            <v>E025086</v>
          </cell>
          <cell r="B3379" t="str">
            <v>Liniaal, Populair, Kunststof, 50 cm</v>
          </cell>
          <cell r="C3379" t="str">
            <v>Arts &amp; Crafts</v>
          </cell>
          <cell r="D3379" t="str">
            <v/>
          </cell>
          <cell r="E3379" t="str">
            <v>E025086</v>
          </cell>
          <cell r="F3379" t="str">
            <v/>
          </cell>
          <cell r="G3379" t="str">
            <v/>
          </cell>
          <cell r="H3379" t="str">
            <v>E025086</v>
          </cell>
          <cell r="I3379" t="str">
            <v/>
          </cell>
          <cell r="J3379" t="str">
            <v/>
          </cell>
          <cell r="K3379" t="str">
            <v>E025086</v>
          </cell>
          <cell r="L3379" t="str">
            <v/>
          </cell>
          <cell r="M3379" t="e">
            <v>#N/A</v>
          </cell>
          <cell r="N3379" t="e">
            <v>#N/A</v>
          </cell>
          <cell r="O3379" t="e">
            <v>#N/A</v>
          </cell>
          <cell r="P3379" t="str">
            <v>4500</v>
          </cell>
          <cell r="Q3379" t="str">
            <v>NL</v>
          </cell>
          <cell r="R3379" t="str">
            <v>NLD</v>
          </cell>
          <cell r="S3379" t="str">
            <v>Netherlands</v>
          </cell>
          <cell r="T3379">
            <v>6.6000000000000003E-2</v>
          </cell>
          <cell r="U3379">
            <v>6.6000000000000003E-2</v>
          </cell>
          <cell r="V3379">
            <v>1</v>
          </cell>
          <cell r="W3379">
            <v>1</v>
          </cell>
          <cell r="X3379" t="str">
            <v>Pcs.</v>
          </cell>
          <cell r="Y3379" t="str">
            <v>3</v>
          </cell>
          <cell r="Z3379">
            <v>0</v>
          </cell>
          <cell r="AA3379">
            <v>0.35</v>
          </cell>
          <cell r="AB3379">
            <v>0.92</v>
          </cell>
          <cell r="AC3379">
            <v>0</v>
          </cell>
          <cell r="AD3379">
            <v>0</v>
          </cell>
          <cell r="AE3379">
            <v>0</v>
          </cell>
          <cell r="AF3379">
            <v>0.98</v>
          </cell>
          <cell r="AG3379">
            <v>0</v>
          </cell>
          <cell r="AH3379">
            <v>0.98</v>
          </cell>
          <cell r="AI3379">
            <v>1</v>
          </cell>
          <cell r="AJ3379" t="str">
            <v>510</v>
          </cell>
          <cell r="AK3379" t="str">
            <v>50</v>
          </cell>
          <cell r="AL3379" t="str">
            <v>5</v>
          </cell>
          <cell r="AM3379" t="str">
            <v>8719924032081</v>
          </cell>
          <cell r="AN3379" t="str">
            <v>95030039</v>
          </cell>
          <cell r="AO3379" t="str">
            <v>Ruler - Popular - Plastic - 50 cm</v>
          </cell>
        </row>
        <row r="3380">
          <cell r="A3380" t="str">
            <v>E025100</v>
          </cell>
          <cell r="B3380" t="str">
            <v>Splitpennen nr.1 doos 100 stuks</v>
          </cell>
          <cell r="C3380" t="str">
            <v>Arts &amp; Crafts</v>
          </cell>
          <cell r="D3380" t="str">
            <v/>
          </cell>
          <cell r="E3380" t="str">
            <v/>
          </cell>
          <cell r="F3380" t="str">
            <v/>
          </cell>
          <cell r="G3380" t="str">
            <v/>
          </cell>
          <cell r="H3380" t="str">
            <v/>
          </cell>
          <cell r="I3380" t="str">
            <v/>
          </cell>
          <cell r="J3380" t="str">
            <v/>
          </cell>
          <cell r="K3380" t="str">
            <v/>
          </cell>
          <cell r="L3380" t="str">
            <v/>
          </cell>
          <cell r="M3380" t="e">
            <v>#N/A</v>
          </cell>
          <cell r="N3380" t="e">
            <v>#N/A</v>
          </cell>
          <cell r="O3380" t="e">
            <v>#N/A</v>
          </cell>
          <cell r="P3380" t="str">
            <v>4599</v>
          </cell>
          <cell r="Q3380" t="str">
            <v>NL</v>
          </cell>
          <cell r="R3380" t="str">
            <v>NLD</v>
          </cell>
          <cell r="S3380" t="str">
            <v>Netherlands</v>
          </cell>
          <cell r="T3380">
            <v>1</v>
          </cell>
          <cell r="U3380">
            <v>1</v>
          </cell>
          <cell r="V3380">
            <v>6</v>
          </cell>
          <cell r="W3380">
            <v>6</v>
          </cell>
          <cell r="X3380" t="str">
            <v>box</v>
          </cell>
          <cell r="Y3380" t="str">
            <v>3</v>
          </cell>
          <cell r="Z3380">
            <v>0.27</v>
          </cell>
          <cell r="AA3380">
            <v>0.27</v>
          </cell>
          <cell r="AB3380">
            <v>0.5</v>
          </cell>
          <cell r="AC3380">
            <v>0</v>
          </cell>
          <cell r="AD3380">
            <v>0</v>
          </cell>
          <cell r="AE3380">
            <v>0</v>
          </cell>
          <cell r="AF3380">
            <v>0.54</v>
          </cell>
          <cell r="AG3380">
            <v>0</v>
          </cell>
          <cell r="AH3380">
            <v>0.54</v>
          </cell>
          <cell r="AI3380">
            <v>1</v>
          </cell>
          <cell r="AJ3380" t="str">
            <v>0</v>
          </cell>
          <cell r="AK3380" t="str">
            <v>0</v>
          </cell>
          <cell r="AL3380" t="str">
            <v>0</v>
          </cell>
          <cell r="AM3380" t="str">
            <v>8719924032098</v>
          </cell>
          <cell r="AN3380" t="str">
            <v>73182400</v>
          </cell>
        </row>
        <row r="3381">
          <cell r="A3381" t="str">
            <v>E025185</v>
          </cell>
          <cell r="B3381" t="str">
            <v>Glassboard Chalk Zhk, White</v>
          </cell>
          <cell r="C3381" t="str">
            <v>Arts &amp; Crafts</v>
          </cell>
          <cell r="D3381" t="str">
            <v/>
          </cell>
          <cell r="E3381" t="str">
            <v/>
          </cell>
          <cell r="F3381" t="str">
            <v/>
          </cell>
          <cell r="G3381" t="str">
            <v/>
          </cell>
          <cell r="H3381" t="str">
            <v/>
          </cell>
          <cell r="I3381" t="str">
            <v/>
          </cell>
          <cell r="J3381" t="str">
            <v/>
          </cell>
          <cell r="K3381" t="str">
            <v/>
          </cell>
          <cell r="L3381" t="str">
            <v/>
          </cell>
          <cell r="M3381" t="e">
            <v>#N/A</v>
          </cell>
          <cell r="N3381" t="e">
            <v>#N/A</v>
          </cell>
          <cell r="O3381" t="e">
            <v>#N/A</v>
          </cell>
          <cell r="P3381" t="str">
            <v>9804</v>
          </cell>
          <cell r="Q3381" t="str">
            <v/>
          </cell>
          <cell r="T3381">
            <v>0</v>
          </cell>
          <cell r="U3381">
            <v>0</v>
          </cell>
          <cell r="V3381">
            <v>0</v>
          </cell>
          <cell r="W3381">
            <v>0</v>
          </cell>
          <cell r="X3381" t="str">
            <v>Pcs.</v>
          </cell>
          <cell r="Y3381" t="str">
            <v>3</v>
          </cell>
          <cell r="Z3381">
            <v>3.12</v>
          </cell>
          <cell r="AA3381">
            <v>3.12</v>
          </cell>
          <cell r="AB3381">
            <v>4.88</v>
          </cell>
          <cell r="AC3381">
            <v>0</v>
          </cell>
          <cell r="AD3381">
            <v>0</v>
          </cell>
          <cell r="AE3381">
            <v>0</v>
          </cell>
          <cell r="AF3381">
            <v>5.22</v>
          </cell>
          <cell r="AG3381">
            <v>0</v>
          </cell>
          <cell r="AH3381">
            <v>5.22</v>
          </cell>
          <cell r="AI3381">
            <v>1</v>
          </cell>
          <cell r="AJ3381" t="str">
            <v/>
          </cell>
          <cell r="AK3381" t="str">
            <v/>
          </cell>
          <cell r="AL3381" t="str">
            <v/>
          </cell>
          <cell r="AM3381" t="str">
            <v/>
          </cell>
          <cell r="AN3381" t="str">
            <v>95030039</v>
          </cell>
        </row>
        <row r="3382">
          <cell r="A3382" t="str">
            <v>E025238</v>
          </cell>
          <cell r="B3382" t="str">
            <v>Potloodslijper dubbel,kunstst.alle types</v>
          </cell>
          <cell r="C3382" t="str">
            <v>Arts &amp; Crafts</v>
          </cell>
          <cell r="D3382" t="str">
            <v/>
          </cell>
          <cell r="E3382" t="str">
            <v>E025238</v>
          </cell>
          <cell r="F3382" t="str">
            <v/>
          </cell>
          <cell r="G3382" t="str">
            <v/>
          </cell>
          <cell r="H3382" t="str">
            <v>E025238</v>
          </cell>
          <cell r="I3382" t="str">
            <v/>
          </cell>
          <cell r="J3382" t="str">
            <v/>
          </cell>
          <cell r="K3382" t="str">
            <v>E025238</v>
          </cell>
          <cell r="L3382" t="str">
            <v/>
          </cell>
          <cell r="M3382" t="e">
            <v>#N/A</v>
          </cell>
          <cell r="N3382" t="e">
            <v>#N/A</v>
          </cell>
          <cell r="O3382" t="e">
            <v>#N/A</v>
          </cell>
          <cell r="P3382" t="str">
            <v>4500</v>
          </cell>
          <cell r="Q3382" t="str">
            <v>NL</v>
          </cell>
          <cell r="R3382" t="str">
            <v>NLD</v>
          </cell>
          <cell r="S3382" t="str">
            <v>Netherlands</v>
          </cell>
          <cell r="T3382">
            <v>4.0000000000000001E-3</v>
          </cell>
          <cell r="U3382">
            <v>4.0000000000000001E-3</v>
          </cell>
          <cell r="V3382">
            <v>1</v>
          </cell>
          <cell r="W3382">
            <v>1</v>
          </cell>
          <cell r="X3382" t="str">
            <v>Pcs.</v>
          </cell>
          <cell r="Y3382" t="str">
            <v>3</v>
          </cell>
          <cell r="Z3382">
            <v>0</v>
          </cell>
          <cell r="AA3382">
            <v>0.18</v>
          </cell>
          <cell r="AB3382">
            <v>1.72</v>
          </cell>
          <cell r="AC3382">
            <v>0</v>
          </cell>
          <cell r="AD3382">
            <v>0</v>
          </cell>
          <cell r="AE3382">
            <v>0</v>
          </cell>
          <cell r="AF3382">
            <v>1.84</v>
          </cell>
          <cell r="AG3382">
            <v>0</v>
          </cell>
          <cell r="AH3382">
            <v>1.84</v>
          </cell>
          <cell r="AI3382">
            <v>1</v>
          </cell>
          <cell r="AJ3382" t="str">
            <v>30</v>
          </cell>
          <cell r="AK3382" t="str">
            <v>25</v>
          </cell>
          <cell r="AL3382" t="str">
            <v>15</v>
          </cell>
          <cell r="AM3382" t="str">
            <v>8719924032111</v>
          </cell>
          <cell r="AN3382" t="str">
            <v>82141000</v>
          </cell>
          <cell r="AO3382" t="str">
            <v>Pencil Sharpener Double: For All Pencil Types - Small</v>
          </cell>
        </row>
        <row r="3383">
          <cell r="A3383" t="str">
            <v>E025291</v>
          </cell>
          <cell r="B3383" t="str">
            <v>Stoepkrijt, doos à 100 assorti 7 kleuren</v>
          </cell>
          <cell r="C3383" t="str">
            <v>Arts &amp; Crafts</v>
          </cell>
          <cell r="D3383" t="str">
            <v/>
          </cell>
          <cell r="E3383" t="str">
            <v>E025291</v>
          </cell>
          <cell r="F3383" t="str">
            <v/>
          </cell>
          <cell r="G3383" t="str">
            <v/>
          </cell>
          <cell r="H3383" t="str">
            <v>E025291</v>
          </cell>
          <cell r="I3383" t="str">
            <v/>
          </cell>
          <cell r="J3383" t="str">
            <v/>
          </cell>
          <cell r="K3383" t="str">
            <v>E025291</v>
          </cell>
          <cell r="L3383" t="str">
            <v/>
          </cell>
          <cell r="M3383" t="e">
            <v>#N/A</v>
          </cell>
          <cell r="N3383" t="e">
            <v>#N/A</v>
          </cell>
          <cell r="O3383" t="e">
            <v>#N/A</v>
          </cell>
          <cell r="P3383" t="str">
            <v>4500</v>
          </cell>
          <cell r="Q3383" t="str">
            <v>NL</v>
          </cell>
          <cell r="R3383" t="str">
            <v>NLD</v>
          </cell>
          <cell r="S3383" t="str">
            <v>Netherlands</v>
          </cell>
          <cell r="T3383">
            <v>1</v>
          </cell>
          <cell r="U3383">
            <v>1</v>
          </cell>
          <cell r="V3383">
            <v>1</v>
          </cell>
          <cell r="W3383">
            <v>1</v>
          </cell>
          <cell r="X3383" t="str">
            <v>Box</v>
          </cell>
          <cell r="Y3383" t="str">
            <v>3</v>
          </cell>
          <cell r="Z3383">
            <v>0</v>
          </cell>
          <cell r="AA3383">
            <v>2.88</v>
          </cell>
          <cell r="AB3383">
            <v>7.44</v>
          </cell>
          <cell r="AC3383">
            <v>0</v>
          </cell>
          <cell r="AD3383">
            <v>0</v>
          </cell>
          <cell r="AE3383">
            <v>0</v>
          </cell>
          <cell r="AF3383">
            <v>7.96</v>
          </cell>
          <cell r="AG3383">
            <v>0</v>
          </cell>
          <cell r="AH3383">
            <v>7.96</v>
          </cell>
          <cell r="AI3383">
            <v>1</v>
          </cell>
          <cell r="AJ3383" t="str">
            <v>225</v>
          </cell>
          <cell r="AK3383" t="str">
            <v>205</v>
          </cell>
          <cell r="AL3383" t="str">
            <v>110</v>
          </cell>
          <cell r="AM3383" t="str">
            <v>8719924032135</v>
          </cell>
          <cell r="AN3383" t="str">
            <v>96091090</v>
          </cell>
          <cell r="AO3383" t="str">
            <v>Sidewalk / playground chalk - Box of 100 assorted</v>
          </cell>
        </row>
        <row r="3384">
          <cell r="A3384" t="str">
            <v>E025460</v>
          </cell>
          <cell r="B3384" t="str">
            <v>Perforator B30,2 gaats, zie E025481</v>
          </cell>
          <cell r="C3384" t="str">
            <v>Arts &amp; Crafts</v>
          </cell>
          <cell r="D3384" t="str">
            <v/>
          </cell>
          <cell r="E3384" t="str">
            <v/>
          </cell>
          <cell r="F3384" t="str">
            <v/>
          </cell>
          <cell r="G3384" t="str">
            <v/>
          </cell>
          <cell r="H3384" t="str">
            <v/>
          </cell>
          <cell r="I3384" t="str">
            <v/>
          </cell>
          <cell r="J3384" t="str">
            <v/>
          </cell>
          <cell r="K3384" t="str">
            <v/>
          </cell>
          <cell r="L3384" t="str">
            <v/>
          </cell>
          <cell r="M3384" t="e">
            <v>#N/A</v>
          </cell>
          <cell r="N3384" t="e">
            <v>#N/A</v>
          </cell>
          <cell r="O3384" t="e">
            <v>#N/A</v>
          </cell>
          <cell r="P3384" t="str">
            <v>9804</v>
          </cell>
          <cell r="Q3384" t="str">
            <v>NL</v>
          </cell>
          <cell r="R3384" t="str">
            <v>NLD</v>
          </cell>
          <cell r="S3384" t="str">
            <v>Netherlands</v>
          </cell>
          <cell r="T3384">
            <v>1</v>
          </cell>
          <cell r="U3384">
            <v>1</v>
          </cell>
          <cell r="V3384">
            <v>1</v>
          </cell>
          <cell r="W3384">
            <v>1</v>
          </cell>
          <cell r="X3384" t="str">
            <v>Pcs.</v>
          </cell>
          <cell r="Y3384" t="str">
            <v>3</v>
          </cell>
          <cell r="Z3384">
            <v>2.08</v>
          </cell>
          <cell r="AA3384">
            <v>2.08</v>
          </cell>
          <cell r="AB3384">
            <v>5.0999999999999996</v>
          </cell>
          <cell r="AC3384">
            <v>0</v>
          </cell>
          <cell r="AD3384">
            <v>0</v>
          </cell>
          <cell r="AE3384">
            <v>0</v>
          </cell>
          <cell r="AF3384">
            <v>5.46</v>
          </cell>
          <cell r="AG3384">
            <v>0</v>
          </cell>
          <cell r="AH3384">
            <v>5.46</v>
          </cell>
          <cell r="AI3384">
            <v>1</v>
          </cell>
          <cell r="AJ3384" t="str">
            <v>0</v>
          </cell>
          <cell r="AK3384" t="str">
            <v>0</v>
          </cell>
          <cell r="AL3384" t="str">
            <v>0</v>
          </cell>
          <cell r="AM3384" t="str">
            <v>8719924032142</v>
          </cell>
          <cell r="AN3384" t="str">
            <v>84721000</v>
          </cell>
          <cell r="AO3384" t="str">
            <v>Paper punch - B30 - 2 holes</v>
          </cell>
        </row>
        <row r="3385">
          <cell r="A3385" t="str">
            <v>E025481</v>
          </cell>
          <cell r="B3385" t="str">
            <v>Perforator 2-gaats model E4024 Essential</v>
          </cell>
          <cell r="C3385" t="str">
            <v>Arts &amp; Crafts</v>
          </cell>
          <cell r="D3385" t="str">
            <v/>
          </cell>
          <cell r="E3385" t="str">
            <v>E025481</v>
          </cell>
          <cell r="F3385" t="str">
            <v/>
          </cell>
          <cell r="G3385" t="str">
            <v/>
          </cell>
          <cell r="H3385" t="str">
            <v>E025481</v>
          </cell>
          <cell r="I3385" t="str">
            <v/>
          </cell>
          <cell r="J3385" t="str">
            <v/>
          </cell>
          <cell r="K3385" t="str">
            <v>E025481</v>
          </cell>
          <cell r="L3385" t="str">
            <v/>
          </cell>
          <cell r="M3385" t="e">
            <v>#N/A</v>
          </cell>
          <cell r="N3385" t="e">
            <v>#N/A</v>
          </cell>
          <cell r="O3385" t="e">
            <v>#N/A</v>
          </cell>
          <cell r="P3385" t="str">
            <v>4500</v>
          </cell>
          <cell r="Q3385" t="str">
            <v>NL</v>
          </cell>
          <cell r="R3385" t="str">
            <v>NLD</v>
          </cell>
          <cell r="S3385" t="str">
            <v>Netherlands</v>
          </cell>
          <cell r="T3385">
            <v>0.29299999999999998</v>
          </cell>
          <cell r="U3385">
            <v>0.29299999999999998</v>
          </cell>
          <cell r="V3385">
            <v>10</v>
          </cell>
          <cell r="W3385">
            <v>10</v>
          </cell>
          <cell r="X3385" t="str">
            <v>Pcs.</v>
          </cell>
          <cell r="Y3385" t="str">
            <v>3</v>
          </cell>
          <cell r="Z3385">
            <v>0</v>
          </cell>
          <cell r="AA3385">
            <v>2.13</v>
          </cell>
          <cell r="AB3385">
            <v>5.9</v>
          </cell>
          <cell r="AC3385">
            <v>0</v>
          </cell>
          <cell r="AD3385">
            <v>0</v>
          </cell>
          <cell r="AE3385">
            <v>0</v>
          </cell>
          <cell r="AF3385">
            <v>6.31</v>
          </cell>
          <cell r="AG3385">
            <v>0</v>
          </cell>
          <cell r="AH3385">
            <v>6.31</v>
          </cell>
          <cell r="AI3385">
            <v>1</v>
          </cell>
          <cell r="AJ3385" t="str">
            <v/>
          </cell>
          <cell r="AK3385" t="str">
            <v/>
          </cell>
          <cell r="AL3385" t="str">
            <v/>
          </cell>
          <cell r="AM3385" t="str">
            <v>8719924046033</v>
          </cell>
          <cell r="AN3385" t="str">
            <v>84721000</v>
          </cell>
          <cell r="AO3385" t="str">
            <v>Desktop punch - 2 holes</v>
          </cell>
        </row>
        <row r="3386">
          <cell r="A3386" t="str">
            <v>E026015</v>
          </cell>
          <cell r="B3386" t="str">
            <v>Wasknijpers, heel, zak à 48 stuks</v>
          </cell>
          <cell r="C3386" t="str">
            <v>Arts &amp; Crafts</v>
          </cell>
          <cell r="D3386" t="str">
            <v/>
          </cell>
          <cell r="E3386" t="str">
            <v>E026015</v>
          </cell>
          <cell r="F3386" t="str">
            <v/>
          </cell>
          <cell r="G3386" t="str">
            <v/>
          </cell>
          <cell r="H3386" t="str">
            <v>E026015</v>
          </cell>
          <cell r="I3386" t="str">
            <v/>
          </cell>
          <cell r="J3386" t="str">
            <v/>
          </cell>
          <cell r="K3386" t="str">
            <v>E026015</v>
          </cell>
          <cell r="L3386" t="str">
            <v/>
          </cell>
          <cell r="M3386" t="e">
            <v>#N/A</v>
          </cell>
          <cell r="N3386" t="e">
            <v>#N/A</v>
          </cell>
          <cell r="O3386" t="e">
            <v>#N/A</v>
          </cell>
          <cell r="P3386" t="str">
            <v>4500</v>
          </cell>
          <cell r="Q3386" t="str">
            <v>NL</v>
          </cell>
          <cell r="R3386" t="str">
            <v>NLD</v>
          </cell>
          <cell r="S3386" t="str">
            <v>Netherlands</v>
          </cell>
          <cell r="T3386">
            <v>1</v>
          </cell>
          <cell r="U3386">
            <v>1</v>
          </cell>
          <cell r="V3386">
            <v>1</v>
          </cell>
          <cell r="W3386">
            <v>1</v>
          </cell>
          <cell r="X3386" t="str">
            <v>Bag</v>
          </cell>
          <cell r="Y3386" t="str">
            <v>3</v>
          </cell>
          <cell r="Z3386">
            <v>0</v>
          </cell>
          <cell r="AA3386">
            <v>0.73</v>
          </cell>
          <cell r="AB3386">
            <v>2.2000000000000002</v>
          </cell>
          <cell r="AC3386">
            <v>0</v>
          </cell>
          <cell r="AD3386">
            <v>0</v>
          </cell>
          <cell r="AE3386">
            <v>0</v>
          </cell>
          <cell r="AF3386">
            <v>2.35</v>
          </cell>
          <cell r="AG3386">
            <v>0</v>
          </cell>
          <cell r="AH3386">
            <v>2.35</v>
          </cell>
          <cell r="AI3386">
            <v>1</v>
          </cell>
          <cell r="AJ3386" t="str">
            <v>145</v>
          </cell>
          <cell r="AK3386" t="str">
            <v>140</v>
          </cell>
          <cell r="AL3386" t="str">
            <v>30</v>
          </cell>
          <cell r="AM3386" t="str">
            <v>8719924032166</v>
          </cell>
          <cell r="AN3386" t="str">
            <v>95030039</v>
          </cell>
          <cell r="AO3386" t="str">
            <v>Cloth pegs - Complete - Bag of 48</v>
          </cell>
        </row>
        <row r="3387">
          <cell r="A3387" t="str">
            <v>E027002</v>
          </cell>
          <cell r="B3387" t="str">
            <v>Bordspons</v>
          </cell>
          <cell r="C3387" t="str">
            <v>Private Label</v>
          </cell>
          <cell r="D3387" t="str">
            <v/>
          </cell>
          <cell r="E3387" t="str">
            <v/>
          </cell>
          <cell r="F3387" t="str">
            <v/>
          </cell>
          <cell r="G3387" t="str">
            <v/>
          </cell>
          <cell r="H3387" t="str">
            <v/>
          </cell>
          <cell r="I3387" t="str">
            <v/>
          </cell>
          <cell r="J3387" t="str">
            <v/>
          </cell>
          <cell r="K3387" t="str">
            <v/>
          </cell>
          <cell r="L3387" t="str">
            <v/>
          </cell>
          <cell r="M3387" t="e">
            <v>#N/A</v>
          </cell>
          <cell r="N3387" t="e">
            <v>#N/A</v>
          </cell>
          <cell r="O3387" t="e">
            <v>#N/A</v>
          </cell>
          <cell r="P3387" t="str">
            <v>5500</v>
          </cell>
          <cell r="Q3387" t="str">
            <v>NL</v>
          </cell>
          <cell r="R3387" t="str">
            <v>NLD</v>
          </cell>
          <cell r="S3387" t="str">
            <v>Netherlands</v>
          </cell>
          <cell r="T3387">
            <v>0</v>
          </cell>
          <cell r="U3387">
            <v>0</v>
          </cell>
          <cell r="V3387">
            <v>1</v>
          </cell>
          <cell r="W3387">
            <v>1</v>
          </cell>
          <cell r="X3387" t="str">
            <v>Pcs.</v>
          </cell>
          <cell r="Y3387" t="str">
            <v>3</v>
          </cell>
          <cell r="Z3387">
            <v>0</v>
          </cell>
          <cell r="AA3387">
            <v>0.81</v>
          </cell>
          <cell r="AB3387">
            <v>0</v>
          </cell>
          <cell r="AC3387">
            <v>0</v>
          </cell>
          <cell r="AD3387">
            <v>0</v>
          </cell>
          <cell r="AE3387">
            <v>0</v>
          </cell>
          <cell r="AF3387">
            <v>0</v>
          </cell>
          <cell r="AG3387">
            <v>0</v>
          </cell>
          <cell r="AH3387">
            <v>0</v>
          </cell>
          <cell r="AI3387">
            <v>1</v>
          </cell>
          <cell r="AJ3387" t="str">
            <v/>
          </cell>
          <cell r="AK3387" t="str">
            <v/>
          </cell>
          <cell r="AL3387" t="str">
            <v/>
          </cell>
          <cell r="AM3387" t="str">
            <v>8719924046767</v>
          </cell>
          <cell r="AN3387" t="str">
            <v>92060000</v>
          </cell>
          <cell r="AO3387" t="str">
            <v>Sponges For Cleaning Chalkboards</v>
          </cell>
        </row>
        <row r="3388">
          <cell r="A3388" t="str">
            <v>E030001</v>
          </cell>
          <cell r="B3388" t="str">
            <v>Vingerverf, Heutink, Wit</v>
          </cell>
          <cell r="C3388" t="str">
            <v>Arts &amp; Crafts</v>
          </cell>
          <cell r="D3388" t="str">
            <v/>
          </cell>
          <cell r="E3388" t="str">
            <v>E030001</v>
          </cell>
          <cell r="F3388" t="str">
            <v/>
          </cell>
          <cell r="G3388" t="str">
            <v/>
          </cell>
          <cell r="H3388" t="str">
            <v>E030001</v>
          </cell>
          <cell r="I3388" t="str">
            <v/>
          </cell>
          <cell r="J3388" t="str">
            <v/>
          </cell>
          <cell r="K3388" t="str">
            <v>E030001</v>
          </cell>
          <cell r="L3388" t="str">
            <v/>
          </cell>
          <cell r="M3388" t="e">
            <v>#N/A</v>
          </cell>
          <cell r="N3388" t="e">
            <v>#N/A</v>
          </cell>
          <cell r="O3388" t="e">
            <v>#N/A</v>
          </cell>
          <cell r="P3388" t="str">
            <v>4500</v>
          </cell>
          <cell r="Q3388" t="str">
            <v>IT</v>
          </cell>
          <cell r="R3388" t="str">
            <v>ITA</v>
          </cell>
          <cell r="S3388" t="str">
            <v>Italy</v>
          </cell>
          <cell r="T3388">
            <v>1.325</v>
          </cell>
          <cell r="U3388">
            <v>1.325</v>
          </cell>
          <cell r="V3388">
            <v>1</v>
          </cell>
          <cell r="W3388">
            <v>1</v>
          </cell>
          <cell r="X3388" t="str">
            <v>Bottle</v>
          </cell>
          <cell r="Y3388" t="str">
            <v>3</v>
          </cell>
          <cell r="Z3388">
            <v>0</v>
          </cell>
          <cell r="AA3388">
            <v>2.1</v>
          </cell>
          <cell r="AB3388">
            <v>6.65</v>
          </cell>
          <cell r="AC3388">
            <v>0</v>
          </cell>
          <cell r="AD3388">
            <v>0</v>
          </cell>
          <cell r="AE3388">
            <v>0</v>
          </cell>
          <cell r="AF3388">
            <v>7.12</v>
          </cell>
          <cell r="AG3388">
            <v>0</v>
          </cell>
          <cell r="AH3388">
            <v>7.12</v>
          </cell>
          <cell r="AI3388">
            <v>1</v>
          </cell>
          <cell r="AJ3388" t="str">
            <v>245</v>
          </cell>
          <cell r="AK3388" t="str">
            <v>80</v>
          </cell>
          <cell r="AL3388" t="str">
            <v>80</v>
          </cell>
          <cell r="AM3388" t="str">
            <v>8719924032180</v>
          </cell>
          <cell r="AN3388" t="str">
            <v>32139000</v>
          </cell>
          <cell r="AO3388" t="str">
            <v>Finger paint - Heutink - White</v>
          </cell>
        </row>
        <row r="3389">
          <cell r="A3389" t="str">
            <v>E030002</v>
          </cell>
          <cell r="B3389" t="str">
            <v>Vingerverf, Heutink, Geel</v>
          </cell>
          <cell r="C3389" t="str">
            <v>Arts &amp; Crafts</v>
          </cell>
          <cell r="D3389" t="str">
            <v/>
          </cell>
          <cell r="E3389" t="str">
            <v>E030002</v>
          </cell>
          <cell r="F3389" t="str">
            <v/>
          </cell>
          <cell r="G3389" t="str">
            <v/>
          </cell>
          <cell r="H3389" t="str">
            <v>E030002</v>
          </cell>
          <cell r="I3389" t="str">
            <v/>
          </cell>
          <cell r="J3389" t="str">
            <v/>
          </cell>
          <cell r="K3389" t="str">
            <v>E030002</v>
          </cell>
          <cell r="L3389" t="str">
            <v/>
          </cell>
          <cell r="M3389" t="e">
            <v>#N/A</v>
          </cell>
          <cell r="N3389" t="e">
            <v>#N/A</v>
          </cell>
          <cell r="O3389" t="e">
            <v>#N/A</v>
          </cell>
          <cell r="P3389" t="str">
            <v>4500</v>
          </cell>
          <cell r="Q3389" t="str">
            <v>IT</v>
          </cell>
          <cell r="R3389" t="str">
            <v>ITA</v>
          </cell>
          <cell r="S3389" t="str">
            <v>Italy</v>
          </cell>
          <cell r="T3389">
            <v>1.325</v>
          </cell>
          <cell r="U3389">
            <v>1.325</v>
          </cell>
          <cell r="V3389">
            <v>1</v>
          </cell>
          <cell r="W3389">
            <v>1</v>
          </cell>
          <cell r="X3389" t="str">
            <v>Bottle</v>
          </cell>
          <cell r="Y3389" t="str">
            <v>3</v>
          </cell>
          <cell r="Z3389">
            <v>0</v>
          </cell>
          <cell r="AA3389">
            <v>2.11</v>
          </cell>
          <cell r="AB3389">
            <v>6.65</v>
          </cell>
          <cell r="AC3389">
            <v>0</v>
          </cell>
          <cell r="AD3389">
            <v>0</v>
          </cell>
          <cell r="AE3389">
            <v>0</v>
          </cell>
          <cell r="AF3389">
            <v>7.12</v>
          </cell>
          <cell r="AG3389">
            <v>0</v>
          </cell>
          <cell r="AH3389">
            <v>7.12</v>
          </cell>
          <cell r="AI3389">
            <v>1</v>
          </cell>
          <cell r="AJ3389" t="str">
            <v>245</v>
          </cell>
          <cell r="AK3389" t="str">
            <v>80</v>
          </cell>
          <cell r="AL3389" t="str">
            <v>80</v>
          </cell>
          <cell r="AM3389" t="str">
            <v>8719924032197</v>
          </cell>
          <cell r="AN3389" t="str">
            <v>32139000</v>
          </cell>
          <cell r="AO3389" t="str">
            <v>Finger paint - Heutink - Yellow</v>
          </cell>
        </row>
        <row r="3390">
          <cell r="A3390" t="str">
            <v>E030003</v>
          </cell>
          <cell r="B3390" t="str">
            <v>Vingerverf, Heutink, Rood</v>
          </cell>
          <cell r="C3390" t="str">
            <v>Arts &amp; Crafts</v>
          </cell>
          <cell r="D3390" t="str">
            <v/>
          </cell>
          <cell r="E3390" t="str">
            <v>E030003</v>
          </cell>
          <cell r="F3390" t="str">
            <v/>
          </cell>
          <cell r="G3390" t="str">
            <v/>
          </cell>
          <cell r="H3390" t="str">
            <v>E030003</v>
          </cell>
          <cell r="I3390" t="str">
            <v/>
          </cell>
          <cell r="J3390" t="str">
            <v/>
          </cell>
          <cell r="K3390" t="str">
            <v>E030003</v>
          </cell>
          <cell r="L3390" t="str">
            <v/>
          </cell>
          <cell r="M3390" t="e">
            <v>#N/A</v>
          </cell>
          <cell r="N3390" t="e">
            <v>#N/A</v>
          </cell>
          <cell r="O3390" t="e">
            <v>#N/A</v>
          </cell>
          <cell r="P3390" t="str">
            <v>4500</v>
          </cell>
          <cell r="Q3390" t="str">
            <v>IT</v>
          </cell>
          <cell r="R3390" t="str">
            <v>ITA</v>
          </cell>
          <cell r="S3390" t="str">
            <v>Italy</v>
          </cell>
          <cell r="T3390">
            <v>1.325</v>
          </cell>
          <cell r="U3390">
            <v>1.325</v>
          </cell>
          <cell r="V3390">
            <v>1</v>
          </cell>
          <cell r="W3390">
            <v>1</v>
          </cell>
          <cell r="X3390" t="str">
            <v>Bottle</v>
          </cell>
          <cell r="Y3390" t="str">
            <v>3</v>
          </cell>
          <cell r="Z3390">
            <v>0</v>
          </cell>
          <cell r="AA3390">
            <v>2.1</v>
          </cell>
          <cell r="AB3390">
            <v>6.65</v>
          </cell>
          <cell r="AC3390">
            <v>0</v>
          </cell>
          <cell r="AD3390">
            <v>0</v>
          </cell>
          <cell r="AE3390">
            <v>0</v>
          </cell>
          <cell r="AF3390">
            <v>7.12</v>
          </cell>
          <cell r="AG3390">
            <v>0</v>
          </cell>
          <cell r="AH3390">
            <v>7.12</v>
          </cell>
          <cell r="AI3390">
            <v>1</v>
          </cell>
          <cell r="AJ3390" t="str">
            <v>245</v>
          </cell>
          <cell r="AK3390" t="str">
            <v>80</v>
          </cell>
          <cell r="AL3390" t="str">
            <v>80</v>
          </cell>
          <cell r="AM3390" t="str">
            <v>8719924032203</v>
          </cell>
          <cell r="AN3390" t="str">
            <v>32139000</v>
          </cell>
          <cell r="AO3390" t="str">
            <v>Finger paint - Heutink - Red</v>
          </cell>
        </row>
        <row r="3391">
          <cell r="A3391" t="str">
            <v>E030004</v>
          </cell>
          <cell r="B3391" t="str">
            <v>Vingerverf, Heutink, Violet</v>
          </cell>
          <cell r="C3391" t="str">
            <v>Arts &amp; Crafts</v>
          </cell>
          <cell r="D3391" t="str">
            <v/>
          </cell>
          <cell r="E3391" t="str">
            <v>E030004</v>
          </cell>
          <cell r="F3391" t="str">
            <v/>
          </cell>
          <cell r="G3391" t="str">
            <v/>
          </cell>
          <cell r="H3391" t="str">
            <v>E030004</v>
          </cell>
          <cell r="I3391" t="str">
            <v/>
          </cell>
          <cell r="J3391" t="str">
            <v/>
          </cell>
          <cell r="K3391" t="str">
            <v>E030004</v>
          </cell>
          <cell r="L3391" t="str">
            <v/>
          </cell>
          <cell r="M3391" t="e">
            <v>#N/A</v>
          </cell>
          <cell r="N3391" t="e">
            <v>#N/A</v>
          </cell>
          <cell r="O3391" t="e">
            <v>#N/A</v>
          </cell>
          <cell r="P3391" t="str">
            <v>4500</v>
          </cell>
          <cell r="Q3391" t="str">
            <v>IT</v>
          </cell>
          <cell r="R3391" t="str">
            <v>ITA</v>
          </cell>
          <cell r="S3391" t="str">
            <v>Italy</v>
          </cell>
          <cell r="T3391">
            <v>1</v>
          </cell>
          <cell r="U3391">
            <v>1</v>
          </cell>
          <cell r="V3391">
            <v>1</v>
          </cell>
          <cell r="W3391">
            <v>1</v>
          </cell>
          <cell r="X3391" t="str">
            <v>Bottle</v>
          </cell>
          <cell r="Y3391" t="str">
            <v>3</v>
          </cell>
          <cell r="Z3391">
            <v>0</v>
          </cell>
          <cell r="AA3391">
            <v>2.1</v>
          </cell>
          <cell r="AB3391">
            <v>6.65</v>
          </cell>
          <cell r="AC3391">
            <v>0</v>
          </cell>
          <cell r="AD3391">
            <v>0</v>
          </cell>
          <cell r="AE3391">
            <v>0</v>
          </cell>
          <cell r="AF3391">
            <v>7.12</v>
          </cell>
          <cell r="AG3391">
            <v>0</v>
          </cell>
          <cell r="AH3391">
            <v>7.12</v>
          </cell>
          <cell r="AI3391">
            <v>1</v>
          </cell>
          <cell r="AJ3391" t="str">
            <v>245</v>
          </cell>
          <cell r="AK3391" t="str">
            <v>80</v>
          </cell>
          <cell r="AL3391" t="str">
            <v>80</v>
          </cell>
          <cell r="AM3391" t="str">
            <v>8719924032210</v>
          </cell>
          <cell r="AN3391" t="str">
            <v>32139000</v>
          </cell>
          <cell r="AO3391" t="str">
            <v>Finger paint - Heutink - Violet</v>
          </cell>
        </row>
        <row r="3392">
          <cell r="A3392" t="str">
            <v>E030005</v>
          </cell>
          <cell r="B3392" t="str">
            <v>Vingerverf, Heutink, Blauw</v>
          </cell>
          <cell r="C3392" t="str">
            <v>Arts &amp; Crafts</v>
          </cell>
          <cell r="D3392" t="str">
            <v/>
          </cell>
          <cell r="E3392" t="str">
            <v>E030005</v>
          </cell>
          <cell r="F3392" t="str">
            <v/>
          </cell>
          <cell r="G3392" t="str">
            <v/>
          </cell>
          <cell r="H3392" t="str">
            <v>E030005</v>
          </cell>
          <cell r="I3392" t="str">
            <v/>
          </cell>
          <cell r="J3392" t="str">
            <v/>
          </cell>
          <cell r="K3392" t="str">
            <v>E030005</v>
          </cell>
          <cell r="L3392" t="str">
            <v/>
          </cell>
          <cell r="M3392" t="e">
            <v>#N/A</v>
          </cell>
          <cell r="N3392" t="e">
            <v>#N/A</v>
          </cell>
          <cell r="O3392" t="e">
            <v>#N/A</v>
          </cell>
          <cell r="P3392" t="str">
            <v>4500</v>
          </cell>
          <cell r="Q3392" t="str">
            <v>IT</v>
          </cell>
          <cell r="R3392" t="str">
            <v>ITA</v>
          </cell>
          <cell r="S3392" t="str">
            <v>Italy</v>
          </cell>
          <cell r="T3392">
            <v>1.325</v>
          </cell>
          <cell r="U3392">
            <v>1.325</v>
          </cell>
          <cell r="V3392">
            <v>1</v>
          </cell>
          <cell r="W3392">
            <v>1</v>
          </cell>
          <cell r="X3392" t="str">
            <v>Bottle</v>
          </cell>
          <cell r="Y3392" t="str">
            <v>3</v>
          </cell>
          <cell r="Z3392">
            <v>0</v>
          </cell>
          <cell r="AA3392">
            <v>2.1</v>
          </cell>
          <cell r="AB3392">
            <v>6.65</v>
          </cell>
          <cell r="AC3392">
            <v>0</v>
          </cell>
          <cell r="AD3392">
            <v>0</v>
          </cell>
          <cell r="AE3392">
            <v>0</v>
          </cell>
          <cell r="AF3392">
            <v>7.12</v>
          </cell>
          <cell r="AG3392">
            <v>0</v>
          </cell>
          <cell r="AH3392">
            <v>7.12</v>
          </cell>
          <cell r="AI3392">
            <v>1</v>
          </cell>
          <cell r="AJ3392" t="str">
            <v>245</v>
          </cell>
          <cell r="AK3392" t="str">
            <v>80</v>
          </cell>
          <cell r="AL3392" t="str">
            <v>80</v>
          </cell>
          <cell r="AM3392" t="str">
            <v>8719924032227</v>
          </cell>
          <cell r="AN3392" t="str">
            <v>32139000</v>
          </cell>
          <cell r="AO3392" t="str">
            <v>Finger paint - Heutink - Blue</v>
          </cell>
        </row>
        <row r="3393">
          <cell r="A3393" t="str">
            <v>E030006</v>
          </cell>
          <cell r="B3393" t="str">
            <v>Vingerverf, Heutink, Groen</v>
          </cell>
          <cell r="C3393" t="str">
            <v>Arts &amp; Crafts</v>
          </cell>
          <cell r="D3393" t="str">
            <v/>
          </cell>
          <cell r="E3393" t="str">
            <v>E030006</v>
          </cell>
          <cell r="F3393" t="str">
            <v/>
          </cell>
          <cell r="G3393" t="str">
            <v/>
          </cell>
          <cell r="H3393" t="str">
            <v>E030006</v>
          </cell>
          <cell r="I3393" t="str">
            <v/>
          </cell>
          <cell r="J3393" t="str">
            <v/>
          </cell>
          <cell r="K3393" t="str">
            <v>E030006</v>
          </cell>
          <cell r="L3393" t="str">
            <v/>
          </cell>
          <cell r="M3393" t="e">
            <v>#N/A</v>
          </cell>
          <cell r="N3393" t="e">
            <v>#N/A</v>
          </cell>
          <cell r="O3393" t="e">
            <v>#N/A</v>
          </cell>
          <cell r="P3393" t="str">
            <v>4500</v>
          </cell>
          <cell r="Q3393" t="str">
            <v>IT</v>
          </cell>
          <cell r="R3393" t="str">
            <v>ITA</v>
          </cell>
          <cell r="S3393" t="str">
            <v>Italy</v>
          </cell>
          <cell r="T3393">
            <v>1.325</v>
          </cell>
          <cell r="U3393">
            <v>1.325</v>
          </cell>
          <cell r="V3393">
            <v>1</v>
          </cell>
          <cell r="W3393">
            <v>1</v>
          </cell>
          <cell r="X3393" t="str">
            <v>Bottle</v>
          </cell>
          <cell r="Y3393" t="str">
            <v>3</v>
          </cell>
          <cell r="Z3393">
            <v>0</v>
          </cell>
          <cell r="AA3393">
            <v>2.1</v>
          </cell>
          <cell r="AB3393">
            <v>6.65</v>
          </cell>
          <cell r="AC3393">
            <v>0</v>
          </cell>
          <cell r="AD3393">
            <v>0</v>
          </cell>
          <cell r="AE3393">
            <v>0</v>
          </cell>
          <cell r="AF3393">
            <v>7.12</v>
          </cell>
          <cell r="AG3393">
            <v>0</v>
          </cell>
          <cell r="AH3393">
            <v>7.12</v>
          </cell>
          <cell r="AI3393">
            <v>1</v>
          </cell>
          <cell r="AJ3393" t="str">
            <v>245</v>
          </cell>
          <cell r="AK3393" t="str">
            <v>80</v>
          </cell>
          <cell r="AL3393" t="str">
            <v>80</v>
          </cell>
          <cell r="AM3393" t="str">
            <v>8719924032234</v>
          </cell>
          <cell r="AN3393" t="str">
            <v>32139000</v>
          </cell>
          <cell r="AO3393" t="str">
            <v>Finger paint - Heutink - Green</v>
          </cell>
        </row>
        <row r="3394">
          <cell r="A3394" t="str">
            <v>E030007</v>
          </cell>
          <cell r="B3394" t="str">
            <v>Vingerverf, Heutink, Bruin</v>
          </cell>
          <cell r="C3394" t="str">
            <v>Arts &amp; Crafts</v>
          </cell>
          <cell r="D3394" t="str">
            <v/>
          </cell>
          <cell r="E3394" t="str">
            <v>E030007</v>
          </cell>
          <cell r="F3394" t="str">
            <v/>
          </cell>
          <cell r="G3394" t="str">
            <v/>
          </cell>
          <cell r="H3394" t="str">
            <v>E030007</v>
          </cell>
          <cell r="I3394" t="str">
            <v/>
          </cell>
          <cell r="J3394" t="str">
            <v/>
          </cell>
          <cell r="K3394" t="str">
            <v>E030007</v>
          </cell>
          <cell r="L3394" t="str">
            <v/>
          </cell>
          <cell r="M3394" t="e">
            <v>#N/A</v>
          </cell>
          <cell r="N3394" t="e">
            <v>#N/A</v>
          </cell>
          <cell r="O3394" t="e">
            <v>#N/A</v>
          </cell>
          <cell r="P3394" t="str">
            <v>4500</v>
          </cell>
          <cell r="Q3394" t="str">
            <v>IT</v>
          </cell>
          <cell r="R3394" t="str">
            <v>ITA</v>
          </cell>
          <cell r="S3394" t="str">
            <v>Italy</v>
          </cell>
          <cell r="T3394">
            <v>1.31</v>
          </cell>
          <cell r="U3394">
            <v>1.31</v>
          </cell>
          <cell r="V3394">
            <v>1</v>
          </cell>
          <cell r="W3394">
            <v>1</v>
          </cell>
          <cell r="X3394" t="str">
            <v>Bottle</v>
          </cell>
          <cell r="Y3394" t="str">
            <v>3</v>
          </cell>
          <cell r="Z3394">
            <v>0</v>
          </cell>
          <cell r="AA3394">
            <v>2.1</v>
          </cell>
          <cell r="AB3394">
            <v>6.65</v>
          </cell>
          <cell r="AC3394">
            <v>0</v>
          </cell>
          <cell r="AD3394">
            <v>0</v>
          </cell>
          <cell r="AE3394">
            <v>0</v>
          </cell>
          <cell r="AF3394">
            <v>7.12</v>
          </cell>
          <cell r="AG3394">
            <v>0</v>
          </cell>
          <cell r="AH3394">
            <v>7.12</v>
          </cell>
          <cell r="AI3394">
            <v>1</v>
          </cell>
          <cell r="AJ3394" t="str">
            <v>260</v>
          </cell>
          <cell r="AK3394" t="str">
            <v>80</v>
          </cell>
          <cell r="AL3394" t="str">
            <v>80</v>
          </cell>
          <cell r="AM3394" t="str">
            <v>8719924032241</v>
          </cell>
          <cell r="AN3394" t="str">
            <v>32139000</v>
          </cell>
          <cell r="AO3394" t="str">
            <v>Finger paint - Heutink - Brown</v>
          </cell>
        </row>
        <row r="3395">
          <cell r="A3395" t="str">
            <v>E030008</v>
          </cell>
          <cell r="B3395" t="str">
            <v>Vingerverf, Heutink, Zwart</v>
          </cell>
          <cell r="C3395" t="str">
            <v>Arts &amp; Crafts</v>
          </cell>
          <cell r="D3395" t="str">
            <v/>
          </cell>
          <cell r="E3395" t="str">
            <v>E030008</v>
          </cell>
          <cell r="F3395" t="str">
            <v/>
          </cell>
          <cell r="G3395" t="str">
            <v/>
          </cell>
          <cell r="H3395" t="str">
            <v>E030008</v>
          </cell>
          <cell r="I3395" t="str">
            <v/>
          </cell>
          <cell r="J3395" t="str">
            <v/>
          </cell>
          <cell r="K3395" t="str">
            <v>E030008</v>
          </cell>
          <cell r="L3395" t="str">
            <v/>
          </cell>
          <cell r="M3395" t="e">
            <v>#N/A</v>
          </cell>
          <cell r="N3395" t="e">
            <v>#N/A</v>
          </cell>
          <cell r="O3395" t="e">
            <v>#N/A</v>
          </cell>
          <cell r="P3395" t="str">
            <v>4500</v>
          </cell>
          <cell r="Q3395" t="str">
            <v>IT</v>
          </cell>
          <cell r="R3395" t="str">
            <v>ITA</v>
          </cell>
          <cell r="S3395" t="str">
            <v>Italy</v>
          </cell>
          <cell r="T3395">
            <v>1.325</v>
          </cell>
          <cell r="U3395">
            <v>1.325</v>
          </cell>
          <cell r="V3395">
            <v>1</v>
          </cell>
          <cell r="W3395">
            <v>1</v>
          </cell>
          <cell r="X3395" t="str">
            <v>Bottle</v>
          </cell>
          <cell r="Y3395" t="str">
            <v>3</v>
          </cell>
          <cell r="Z3395">
            <v>0</v>
          </cell>
          <cell r="AA3395">
            <v>2.1</v>
          </cell>
          <cell r="AB3395">
            <v>6.65</v>
          </cell>
          <cell r="AC3395">
            <v>0</v>
          </cell>
          <cell r="AD3395">
            <v>0</v>
          </cell>
          <cell r="AE3395">
            <v>0</v>
          </cell>
          <cell r="AF3395">
            <v>7.12</v>
          </cell>
          <cell r="AG3395">
            <v>0</v>
          </cell>
          <cell r="AH3395">
            <v>7.12</v>
          </cell>
          <cell r="AI3395">
            <v>1</v>
          </cell>
          <cell r="AJ3395" t="str">
            <v>245</v>
          </cell>
          <cell r="AK3395" t="str">
            <v>80</v>
          </cell>
          <cell r="AL3395" t="str">
            <v>80</v>
          </cell>
          <cell r="AM3395" t="str">
            <v>8719924032258</v>
          </cell>
          <cell r="AN3395" t="str">
            <v>32139000</v>
          </cell>
          <cell r="AO3395" t="str">
            <v>Finger paint - Heutink - Black</v>
          </cell>
        </row>
        <row r="3396">
          <cell r="A3396" t="str">
            <v>E030009</v>
          </cell>
          <cell r="B3396" t="str">
            <v>Vingerverf, Heutink, Oranje</v>
          </cell>
          <cell r="C3396" t="str">
            <v>Arts &amp; Crafts</v>
          </cell>
          <cell r="D3396" t="str">
            <v/>
          </cell>
          <cell r="E3396" t="str">
            <v>E030009</v>
          </cell>
          <cell r="F3396" t="str">
            <v/>
          </cell>
          <cell r="G3396" t="str">
            <v/>
          </cell>
          <cell r="H3396" t="str">
            <v>E030009</v>
          </cell>
          <cell r="I3396" t="str">
            <v/>
          </cell>
          <cell r="J3396" t="str">
            <v/>
          </cell>
          <cell r="K3396" t="str">
            <v>E030009</v>
          </cell>
          <cell r="L3396" t="str">
            <v/>
          </cell>
          <cell r="M3396" t="e">
            <v>#N/A</v>
          </cell>
          <cell r="N3396" t="e">
            <v>#N/A</v>
          </cell>
          <cell r="O3396" t="e">
            <v>#N/A</v>
          </cell>
          <cell r="P3396" t="str">
            <v>4500</v>
          </cell>
          <cell r="Q3396" t="str">
            <v>IT</v>
          </cell>
          <cell r="R3396" t="str">
            <v>ITA</v>
          </cell>
          <cell r="S3396" t="str">
            <v>Italy</v>
          </cell>
          <cell r="T3396">
            <v>1.226</v>
          </cell>
          <cell r="U3396">
            <v>1.226</v>
          </cell>
          <cell r="V3396">
            <v>1</v>
          </cell>
          <cell r="W3396">
            <v>1</v>
          </cell>
          <cell r="X3396" t="str">
            <v>Bottle</v>
          </cell>
          <cell r="Y3396" t="str">
            <v>3</v>
          </cell>
          <cell r="Z3396">
            <v>0</v>
          </cell>
          <cell r="AA3396">
            <v>2.12</v>
          </cell>
          <cell r="AB3396">
            <v>6.65</v>
          </cell>
          <cell r="AC3396">
            <v>0</v>
          </cell>
          <cell r="AD3396">
            <v>0</v>
          </cell>
          <cell r="AE3396">
            <v>0</v>
          </cell>
          <cell r="AF3396">
            <v>7.12</v>
          </cell>
          <cell r="AG3396">
            <v>0</v>
          </cell>
          <cell r="AH3396">
            <v>7.12</v>
          </cell>
          <cell r="AI3396">
            <v>1</v>
          </cell>
          <cell r="AJ3396" t="str">
            <v>245</v>
          </cell>
          <cell r="AK3396" t="str">
            <v>80</v>
          </cell>
          <cell r="AL3396" t="str">
            <v>80</v>
          </cell>
          <cell r="AM3396" t="str">
            <v>8719924032265</v>
          </cell>
          <cell r="AN3396" t="str">
            <v>32139000</v>
          </cell>
          <cell r="AO3396" t="str">
            <v>Finger paint - Heutink - Orange</v>
          </cell>
        </row>
        <row r="3397">
          <cell r="A3397" t="str">
            <v>E030044</v>
          </cell>
          <cell r="B3397" t="str">
            <v>Lijmpoeder, Plakplak</v>
          </cell>
          <cell r="C3397" t="str">
            <v>Arts &amp; Crafts</v>
          </cell>
          <cell r="D3397" t="str">
            <v/>
          </cell>
          <cell r="E3397" t="str">
            <v>E030044</v>
          </cell>
          <cell r="F3397" t="str">
            <v/>
          </cell>
          <cell r="G3397" t="str">
            <v/>
          </cell>
          <cell r="H3397" t="str">
            <v>E030044</v>
          </cell>
          <cell r="I3397" t="str">
            <v/>
          </cell>
          <cell r="J3397" t="str">
            <v/>
          </cell>
          <cell r="K3397" t="str">
            <v>E030044</v>
          </cell>
          <cell r="L3397" t="str">
            <v/>
          </cell>
          <cell r="M3397" t="e">
            <v>#N/A</v>
          </cell>
          <cell r="N3397" t="e">
            <v>#N/A</v>
          </cell>
          <cell r="O3397" t="e">
            <v>#N/A</v>
          </cell>
          <cell r="P3397" t="str">
            <v>4500</v>
          </cell>
          <cell r="Q3397" t="str">
            <v>NL</v>
          </cell>
          <cell r="R3397" t="str">
            <v>NLD</v>
          </cell>
          <cell r="S3397" t="str">
            <v>Netherlands</v>
          </cell>
          <cell r="T3397">
            <v>1</v>
          </cell>
          <cell r="U3397">
            <v>1</v>
          </cell>
          <cell r="V3397">
            <v>1</v>
          </cell>
          <cell r="W3397">
            <v>1</v>
          </cell>
          <cell r="X3397" t="str">
            <v>Box</v>
          </cell>
          <cell r="Y3397" t="str">
            <v>3</v>
          </cell>
          <cell r="Z3397">
            <v>0</v>
          </cell>
          <cell r="AA3397">
            <v>3.31</v>
          </cell>
          <cell r="AB3397">
            <v>10.050000000000001</v>
          </cell>
          <cell r="AC3397">
            <v>0</v>
          </cell>
          <cell r="AD3397">
            <v>0</v>
          </cell>
          <cell r="AE3397">
            <v>0</v>
          </cell>
          <cell r="AF3397">
            <v>10.75</v>
          </cell>
          <cell r="AG3397">
            <v>0</v>
          </cell>
          <cell r="AH3397">
            <v>10.75</v>
          </cell>
          <cell r="AI3397">
            <v>1</v>
          </cell>
          <cell r="AJ3397" t="str">
            <v>175</v>
          </cell>
          <cell r="AK3397" t="str">
            <v>125</v>
          </cell>
          <cell r="AL3397" t="str">
            <v>50</v>
          </cell>
          <cell r="AM3397" t="str">
            <v>8719924032272</v>
          </cell>
          <cell r="AN3397" t="str">
            <v>32139000</v>
          </cell>
          <cell r="AO3397" t="str">
            <v>Glue powder - Plakplak</v>
          </cell>
        </row>
        <row r="3398">
          <cell r="A3398" t="str">
            <v>E030069</v>
          </cell>
          <cell r="B3398" t="str">
            <v>Boetseervormen, grappige kleifiguren</v>
          </cell>
          <cell r="C3398" t="str">
            <v>Arts &amp; Crafts</v>
          </cell>
          <cell r="D3398" t="str">
            <v/>
          </cell>
          <cell r="E3398" t="str">
            <v>E030069</v>
          </cell>
          <cell r="F3398" t="str">
            <v/>
          </cell>
          <cell r="G3398" t="str">
            <v/>
          </cell>
          <cell r="H3398" t="str">
            <v>E030069</v>
          </cell>
          <cell r="I3398" t="str">
            <v/>
          </cell>
          <cell r="J3398" t="str">
            <v/>
          </cell>
          <cell r="K3398" t="str">
            <v>E030069</v>
          </cell>
          <cell r="L3398" t="str">
            <v/>
          </cell>
          <cell r="M3398" t="e">
            <v>#N/A</v>
          </cell>
          <cell r="N3398" t="e">
            <v>#N/A</v>
          </cell>
          <cell r="O3398" t="e">
            <v>#N/A</v>
          </cell>
          <cell r="P3398" t="str">
            <v>4500</v>
          </cell>
          <cell r="Q3398" t="str">
            <v>NL</v>
          </cell>
          <cell r="R3398" t="str">
            <v>NLD</v>
          </cell>
          <cell r="S3398" t="str">
            <v>Netherlands</v>
          </cell>
          <cell r="T3398">
            <v>0.3</v>
          </cell>
          <cell r="U3398">
            <v>0.32300000000000001</v>
          </cell>
          <cell r="V3398">
            <v>1</v>
          </cell>
          <cell r="W3398">
            <v>1</v>
          </cell>
          <cell r="X3398" t="str">
            <v>Set</v>
          </cell>
          <cell r="Y3398" t="str">
            <v>3</v>
          </cell>
          <cell r="Z3398">
            <v>0</v>
          </cell>
          <cell r="AA3398">
            <v>7.48</v>
          </cell>
          <cell r="AB3398">
            <v>17.7</v>
          </cell>
          <cell r="AC3398">
            <v>0</v>
          </cell>
          <cell r="AD3398">
            <v>0</v>
          </cell>
          <cell r="AE3398">
            <v>0</v>
          </cell>
          <cell r="AF3398">
            <v>18.940000000000001</v>
          </cell>
          <cell r="AG3398">
            <v>0</v>
          </cell>
          <cell r="AH3398">
            <v>18.940000000000001</v>
          </cell>
          <cell r="AI3398">
            <v>1</v>
          </cell>
          <cell r="AJ3398" t="str">
            <v>140</v>
          </cell>
          <cell r="AK3398" t="str">
            <v>140</v>
          </cell>
          <cell r="AL3398" t="str">
            <v>130</v>
          </cell>
          <cell r="AM3398" t="str">
            <v>8719924032289</v>
          </cell>
          <cell r="AN3398" t="str">
            <v>95030039</v>
          </cell>
          <cell r="AO3398" t="str">
            <v>Moulding shapes - Funny clay figures</v>
          </cell>
        </row>
        <row r="3399">
          <cell r="A3399" t="str">
            <v>E030120</v>
          </cell>
          <cell r="B3399" t="str">
            <v>Boetseerklei Kids Crealine Heutink 1.4kg</v>
          </cell>
          <cell r="C3399" t="str">
            <v>Arts &amp; Crafts</v>
          </cell>
          <cell r="D3399" t="str">
            <v/>
          </cell>
          <cell r="E3399" t="str">
            <v>E030120</v>
          </cell>
          <cell r="F3399" t="str">
            <v/>
          </cell>
          <cell r="G3399" t="str">
            <v/>
          </cell>
          <cell r="H3399" t="str">
            <v>E030120</v>
          </cell>
          <cell r="I3399" t="str">
            <v/>
          </cell>
          <cell r="J3399" t="str">
            <v/>
          </cell>
          <cell r="K3399" t="str">
            <v>E030120</v>
          </cell>
          <cell r="L3399" t="str">
            <v/>
          </cell>
          <cell r="M3399" t="e">
            <v>#N/A</v>
          </cell>
          <cell r="N3399" t="e">
            <v>#N/A</v>
          </cell>
          <cell r="O3399" t="e">
            <v>#N/A</v>
          </cell>
          <cell r="P3399" t="str">
            <v>4500</v>
          </cell>
          <cell r="Q3399" t="str">
            <v>NL</v>
          </cell>
          <cell r="R3399" t="str">
            <v>NLD</v>
          </cell>
          <cell r="S3399" t="str">
            <v>Netherlands</v>
          </cell>
          <cell r="T3399">
            <v>1.5349999999999999</v>
          </cell>
          <cell r="U3399">
            <v>1.5349999999999999</v>
          </cell>
          <cell r="V3399">
            <v>1</v>
          </cell>
          <cell r="W3399">
            <v>1</v>
          </cell>
          <cell r="X3399" t="str">
            <v>Pcs.</v>
          </cell>
          <cell r="Y3399" t="str">
            <v>3</v>
          </cell>
          <cell r="Z3399">
            <v>0</v>
          </cell>
          <cell r="AA3399">
            <v>2.46</v>
          </cell>
          <cell r="AB3399">
            <v>6.81</v>
          </cell>
          <cell r="AC3399">
            <v>0</v>
          </cell>
          <cell r="AD3399">
            <v>0</v>
          </cell>
          <cell r="AE3399">
            <v>0</v>
          </cell>
          <cell r="AF3399">
            <v>7.29</v>
          </cell>
          <cell r="AG3399">
            <v>0</v>
          </cell>
          <cell r="AH3399">
            <v>7.29</v>
          </cell>
          <cell r="AI3399">
            <v>1</v>
          </cell>
          <cell r="AJ3399" t="str">
            <v>140</v>
          </cell>
          <cell r="AK3399" t="str">
            <v>140</v>
          </cell>
          <cell r="AL3399" t="str">
            <v>130</v>
          </cell>
          <cell r="AM3399" t="str">
            <v>8719924032296</v>
          </cell>
          <cell r="AN3399" t="str">
            <v>95030035</v>
          </cell>
          <cell r="AO3399" t="str">
            <v>Modelling clay Kids Crealine Heutink - Bucket of 1.4 kilo</v>
          </cell>
        </row>
        <row r="3400">
          <cell r="A3400" t="str">
            <v>E031015</v>
          </cell>
          <cell r="B3400" t="str">
            <v>Oliekrijt, Heutink, Jumbo</v>
          </cell>
          <cell r="C3400" t="str">
            <v>Arts &amp; Crafts</v>
          </cell>
          <cell r="D3400" t="str">
            <v/>
          </cell>
          <cell r="E3400" t="str">
            <v>E031015</v>
          </cell>
          <cell r="F3400" t="str">
            <v/>
          </cell>
          <cell r="G3400" t="str">
            <v/>
          </cell>
          <cell r="H3400" t="str">
            <v>E031015</v>
          </cell>
          <cell r="I3400" t="str">
            <v/>
          </cell>
          <cell r="J3400" t="str">
            <v/>
          </cell>
          <cell r="K3400" t="str">
            <v>E031015</v>
          </cell>
          <cell r="L3400" t="str">
            <v/>
          </cell>
          <cell r="M3400" t="e">
            <v>#N/A</v>
          </cell>
          <cell r="N3400" t="e">
            <v>#N/A</v>
          </cell>
          <cell r="O3400" t="e">
            <v>#N/A</v>
          </cell>
          <cell r="P3400" t="str">
            <v>4500</v>
          </cell>
          <cell r="Q3400" t="str">
            <v>NL</v>
          </cell>
          <cell r="R3400" t="str">
            <v>NLD</v>
          </cell>
          <cell r="S3400" t="str">
            <v>Netherlands</v>
          </cell>
          <cell r="T3400">
            <v>1</v>
          </cell>
          <cell r="U3400">
            <v>1</v>
          </cell>
          <cell r="V3400">
            <v>1</v>
          </cell>
          <cell r="W3400">
            <v>1</v>
          </cell>
          <cell r="X3400" t="str">
            <v>Box</v>
          </cell>
          <cell r="Y3400" t="str">
            <v>3</v>
          </cell>
          <cell r="Z3400">
            <v>0</v>
          </cell>
          <cell r="AA3400">
            <v>0.46</v>
          </cell>
          <cell r="AB3400">
            <v>0.99</v>
          </cell>
          <cell r="AC3400">
            <v>0</v>
          </cell>
          <cell r="AD3400">
            <v>0</v>
          </cell>
          <cell r="AE3400">
            <v>0</v>
          </cell>
          <cell r="AF3400">
            <v>1.06</v>
          </cell>
          <cell r="AG3400">
            <v>0</v>
          </cell>
          <cell r="AH3400">
            <v>1.06</v>
          </cell>
          <cell r="AI3400">
            <v>1</v>
          </cell>
          <cell r="AJ3400" t="str">
            <v>160</v>
          </cell>
          <cell r="AK3400" t="str">
            <v>90</v>
          </cell>
          <cell r="AL3400" t="str">
            <v>20</v>
          </cell>
          <cell r="AM3400" t="str">
            <v>8719924032302</v>
          </cell>
          <cell r="AN3400" t="str">
            <v>96099090</v>
          </cell>
          <cell r="AO3400" t="str">
            <v>Oil crayons - Heutink - Jumbo</v>
          </cell>
        </row>
        <row r="3401">
          <cell r="A3401" t="str">
            <v>E035016</v>
          </cell>
          <cell r="B3401" t="str">
            <v>Bordkrijt anti-dustHeutink,gekleurd ass.</v>
          </cell>
          <cell r="C3401" t="str">
            <v>Arts &amp; Crafts</v>
          </cell>
          <cell r="D3401" t="str">
            <v/>
          </cell>
          <cell r="E3401" t="str">
            <v>E035016</v>
          </cell>
          <cell r="F3401" t="str">
            <v/>
          </cell>
          <cell r="G3401" t="str">
            <v/>
          </cell>
          <cell r="H3401" t="str">
            <v>E035016</v>
          </cell>
          <cell r="I3401" t="str">
            <v/>
          </cell>
          <cell r="J3401" t="str">
            <v/>
          </cell>
          <cell r="K3401" t="str">
            <v>E035016</v>
          </cell>
          <cell r="L3401" t="str">
            <v/>
          </cell>
          <cell r="M3401" t="e">
            <v>#N/A</v>
          </cell>
          <cell r="N3401" t="e">
            <v>#N/A</v>
          </cell>
          <cell r="O3401" t="e">
            <v>#N/A</v>
          </cell>
          <cell r="P3401" t="str">
            <v>4500</v>
          </cell>
          <cell r="Q3401" t="str">
            <v>NL</v>
          </cell>
          <cell r="R3401" t="str">
            <v>NLD</v>
          </cell>
          <cell r="S3401" t="str">
            <v>Netherlands</v>
          </cell>
          <cell r="T3401">
            <v>0.13400000000000001</v>
          </cell>
          <cell r="U3401">
            <v>0.13400000000000001</v>
          </cell>
          <cell r="V3401">
            <v>1</v>
          </cell>
          <cell r="W3401">
            <v>1</v>
          </cell>
          <cell r="X3401" t="str">
            <v>Box</v>
          </cell>
          <cell r="Y3401" t="str">
            <v>3</v>
          </cell>
          <cell r="Z3401">
            <v>0</v>
          </cell>
          <cell r="AA3401">
            <v>0.14000000000000001</v>
          </cell>
          <cell r="AB3401">
            <v>0.35</v>
          </cell>
          <cell r="AC3401">
            <v>0</v>
          </cell>
          <cell r="AD3401">
            <v>0</v>
          </cell>
          <cell r="AE3401">
            <v>0</v>
          </cell>
          <cell r="AF3401">
            <v>0.37</v>
          </cell>
          <cell r="AG3401">
            <v>0</v>
          </cell>
          <cell r="AH3401">
            <v>0.37</v>
          </cell>
          <cell r="AI3401">
            <v>1</v>
          </cell>
          <cell r="AJ3401" t="str">
            <v>85</v>
          </cell>
          <cell r="AK3401" t="str">
            <v>60</v>
          </cell>
          <cell r="AL3401" t="str">
            <v>25</v>
          </cell>
          <cell r="AM3401" t="str">
            <v>8719924032319</v>
          </cell>
          <cell r="AN3401" t="str">
            <v>96091090</v>
          </cell>
          <cell r="AO3401" t="str">
            <v>Blackboard chalk anti-dust - Heutink - Assorted colours</v>
          </cell>
        </row>
        <row r="3402">
          <cell r="A3402" t="str">
            <v>E035055</v>
          </cell>
          <cell r="B3402" t="str">
            <v>Potloodslijper: tafelmodel</v>
          </cell>
          <cell r="C3402" t="str">
            <v>Arts &amp; Crafts</v>
          </cell>
          <cell r="D3402" t="str">
            <v/>
          </cell>
          <cell r="E3402" t="str">
            <v>E035055</v>
          </cell>
          <cell r="F3402" t="str">
            <v/>
          </cell>
          <cell r="G3402" t="str">
            <v/>
          </cell>
          <cell r="H3402" t="str">
            <v>E035055</v>
          </cell>
          <cell r="I3402" t="str">
            <v/>
          </cell>
          <cell r="J3402" t="str">
            <v/>
          </cell>
          <cell r="K3402" t="str">
            <v>E035055</v>
          </cell>
          <cell r="L3402" t="str">
            <v/>
          </cell>
          <cell r="M3402" t="e">
            <v>#N/A</v>
          </cell>
          <cell r="N3402" t="e">
            <v>#N/A</v>
          </cell>
          <cell r="O3402" t="e">
            <v>#N/A</v>
          </cell>
          <cell r="P3402" t="str">
            <v>4500</v>
          </cell>
          <cell r="Q3402" t="str">
            <v>NL</v>
          </cell>
          <cell r="R3402" t="str">
            <v>NLD</v>
          </cell>
          <cell r="S3402" t="str">
            <v>Netherlands</v>
          </cell>
          <cell r="T3402">
            <v>1</v>
          </cell>
          <cell r="U3402">
            <v>1</v>
          </cell>
          <cell r="V3402">
            <v>1</v>
          </cell>
          <cell r="W3402">
            <v>1</v>
          </cell>
          <cell r="X3402" t="str">
            <v>Pcs.</v>
          </cell>
          <cell r="Y3402" t="str">
            <v>3</v>
          </cell>
          <cell r="Z3402">
            <v>0</v>
          </cell>
          <cell r="AA3402">
            <v>7.06</v>
          </cell>
          <cell r="AB3402">
            <v>19.47</v>
          </cell>
          <cell r="AC3402">
            <v>0</v>
          </cell>
          <cell r="AD3402">
            <v>0</v>
          </cell>
          <cell r="AE3402">
            <v>0</v>
          </cell>
          <cell r="AF3402">
            <v>20.83</v>
          </cell>
          <cell r="AG3402">
            <v>0</v>
          </cell>
          <cell r="AH3402">
            <v>20.83</v>
          </cell>
          <cell r="AI3402">
            <v>1</v>
          </cell>
          <cell r="AJ3402" t="str">
            <v>130</v>
          </cell>
          <cell r="AK3402" t="str">
            <v>130</v>
          </cell>
          <cell r="AL3402" t="str">
            <v>90</v>
          </cell>
          <cell r="AM3402" t="str">
            <v>8719924032326</v>
          </cell>
          <cell r="AN3402" t="str">
            <v>82141000</v>
          </cell>
          <cell r="AO3402" t="str">
            <v>Pencil Sharpener: For All Pencil Types - Table Model</v>
          </cell>
        </row>
        <row r="3403">
          <cell r="A3403" t="str">
            <v>E035058</v>
          </cell>
          <cell r="B3403" t="str">
            <v>Potloodslijpmachine elektr., reservemes</v>
          </cell>
          <cell r="C3403" t="str">
            <v>Arts &amp; Crafts</v>
          </cell>
          <cell r="D3403" t="str">
            <v/>
          </cell>
          <cell r="E3403" t="str">
            <v>E035058</v>
          </cell>
          <cell r="F3403" t="str">
            <v/>
          </cell>
          <cell r="G3403" t="str">
            <v/>
          </cell>
          <cell r="H3403" t="str">
            <v>E035058</v>
          </cell>
          <cell r="I3403" t="str">
            <v/>
          </cell>
          <cell r="J3403" t="str">
            <v/>
          </cell>
          <cell r="K3403" t="str">
            <v>E035058</v>
          </cell>
          <cell r="L3403" t="str">
            <v/>
          </cell>
          <cell r="M3403" t="e">
            <v>#N/A</v>
          </cell>
          <cell r="N3403" t="e">
            <v>#N/A</v>
          </cell>
          <cell r="O3403" t="e">
            <v>#N/A</v>
          </cell>
          <cell r="P3403" t="str">
            <v>4500</v>
          </cell>
          <cell r="Q3403" t="str">
            <v>NL</v>
          </cell>
          <cell r="R3403" t="str">
            <v>NLD</v>
          </cell>
          <cell r="S3403" t="str">
            <v>Netherlands</v>
          </cell>
          <cell r="T3403">
            <v>0.08</v>
          </cell>
          <cell r="U3403">
            <v>0.08</v>
          </cell>
          <cell r="V3403">
            <v>50</v>
          </cell>
          <cell r="W3403">
            <v>50</v>
          </cell>
          <cell r="X3403" t="str">
            <v>Pcs.</v>
          </cell>
          <cell r="Y3403" t="str">
            <v>3</v>
          </cell>
          <cell r="Z3403">
            <v>0</v>
          </cell>
          <cell r="AA3403">
            <v>6.52</v>
          </cell>
          <cell r="AB3403">
            <v>15.62</v>
          </cell>
          <cell r="AC3403">
            <v>0</v>
          </cell>
          <cell r="AD3403">
            <v>0</v>
          </cell>
          <cell r="AE3403">
            <v>0</v>
          </cell>
          <cell r="AF3403">
            <v>16.71</v>
          </cell>
          <cell r="AG3403">
            <v>0</v>
          </cell>
          <cell r="AH3403">
            <v>16.71</v>
          </cell>
          <cell r="AI3403">
            <v>1</v>
          </cell>
          <cell r="AJ3403" t="str">
            <v>9</v>
          </cell>
          <cell r="AK3403" t="str">
            <v>5</v>
          </cell>
          <cell r="AL3403" t="str">
            <v>2</v>
          </cell>
          <cell r="AM3403" t="str">
            <v>8719924032333</v>
          </cell>
          <cell r="AN3403" t="str">
            <v>82141000</v>
          </cell>
          <cell r="AO3403" t="str">
            <v>Electric pencil sharpener - Heutink - Spare blade</v>
          </cell>
        </row>
        <row r="3404">
          <cell r="A3404" t="str">
            <v>E035060</v>
          </cell>
          <cell r="B3404" t="str">
            <v>Potloodslijpmachine elektrisch, 1-gaats</v>
          </cell>
          <cell r="C3404" t="str">
            <v>Arts &amp; Crafts</v>
          </cell>
          <cell r="D3404" t="str">
            <v/>
          </cell>
          <cell r="E3404" t="str">
            <v>E035060</v>
          </cell>
          <cell r="F3404" t="str">
            <v/>
          </cell>
          <cell r="G3404" t="str">
            <v/>
          </cell>
          <cell r="H3404" t="str">
            <v>E035060</v>
          </cell>
          <cell r="I3404" t="str">
            <v/>
          </cell>
          <cell r="J3404" t="str">
            <v/>
          </cell>
          <cell r="K3404" t="str">
            <v>E035060</v>
          </cell>
          <cell r="L3404" t="str">
            <v/>
          </cell>
          <cell r="M3404" t="e">
            <v>#N/A</v>
          </cell>
          <cell r="N3404" t="e">
            <v>#N/A</v>
          </cell>
          <cell r="O3404" t="e">
            <v>#N/A</v>
          </cell>
          <cell r="P3404" t="str">
            <v>4500</v>
          </cell>
          <cell r="Q3404" t="str">
            <v>TW</v>
          </cell>
          <cell r="R3404" t="str">
            <v>TWN</v>
          </cell>
          <cell r="S3404" t="str">
            <v>Taiwan</v>
          </cell>
          <cell r="T3404">
            <v>1</v>
          </cell>
          <cell r="U3404">
            <v>1</v>
          </cell>
          <cell r="V3404">
            <v>1</v>
          </cell>
          <cell r="W3404">
            <v>1</v>
          </cell>
          <cell r="X3404" t="str">
            <v>Pcs.</v>
          </cell>
          <cell r="Y3404" t="str">
            <v>3</v>
          </cell>
          <cell r="Z3404">
            <v>0</v>
          </cell>
          <cell r="AA3404">
            <v>14.02</v>
          </cell>
          <cell r="AB3404">
            <v>48.02</v>
          </cell>
          <cell r="AC3404">
            <v>0</v>
          </cell>
          <cell r="AD3404">
            <v>0</v>
          </cell>
          <cell r="AE3404">
            <v>0</v>
          </cell>
          <cell r="AF3404">
            <v>51.38</v>
          </cell>
          <cell r="AG3404">
            <v>0</v>
          </cell>
          <cell r="AH3404">
            <v>51.38</v>
          </cell>
          <cell r="AI3404">
            <v>1</v>
          </cell>
          <cell r="AJ3404" t="str">
            <v>205</v>
          </cell>
          <cell r="AK3404" t="str">
            <v>145</v>
          </cell>
          <cell r="AL3404" t="str">
            <v>100</v>
          </cell>
          <cell r="AM3404" t="str">
            <v>8719924032340</v>
          </cell>
          <cell r="AN3404" t="str">
            <v>82141000</v>
          </cell>
          <cell r="AO3404" t="str">
            <v>Electric pencil sharpener - Heutink - 1 hole</v>
          </cell>
        </row>
        <row r="3405">
          <cell r="A3405" t="str">
            <v>E035063</v>
          </cell>
          <cell r="B3405" t="str">
            <v>Potloodslijpmachine elektrisch, 3-gaats</v>
          </cell>
          <cell r="C3405" t="str">
            <v>Arts &amp; Crafts</v>
          </cell>
          <cell r="D3405" t="str">
            <v/>
          </cell>
          <cell r="E3405" t="str">
            <v>E035063</v>
          </cell>
          <cell r="F3405" t="str">
            <v/>
          </cell>
          <cell r="G3405" t="str">
            <v/>
          </cell>
          <cell r="H3405" t="str">
            <v>E035063</v>
          </cell>
          <cell r="I3405" t="str">
            <v/>
          </cell>
          <cell r="J3405" t="str">
            <v/>
          </cell>
          <cell r="K3405" t="str">
            <v>E035063</v>
          </cell>
          <cell r="L3405" t="str">
            <v/>
          </cell>
          <cell r="M3405" t="e">
            <v>#N/A</v>
          </cell>
          <cell r="N3405" t="e">
            <v>#N/A</v>
          </cell>
          <cell r="O3405" t="e">
            <v>#N/A</v>
          </cell>
          <cell r="P3405" t="str">
            <v>4500</v>
          </cell>
          <cell r="Q3405" t="str">
            <v>TW</v>
          </cell>
          <cell r="R3405" t="str">
            <v>TWN</v>
          </cell>
          <cell r="S3405" t="str">
            <v>Taiwan</v>
          </cell>
          <cell r="T3405">
            <v>1</v>
          </cell>
          <cell r="U3405">
            <v>1</v>
          </cell>
          <cell r="V3405">
            <v>1</v>
          </cell>
          <cell r="W3405">
            <v>1</v>
          </cell>
          <cell r="X3405" t="str">
            <v>Pcs.</v>
          </cell>
          <cell r="Y3405" t="str">
            <v>3</v>
          </cell>
          <cell r="Z3405">
            <v>0</v>
          </cell>
          <cell r="AA3405">
            <v>27.73</v>
          </cell>
          <cell r="AB3405">
            <v>82.51</v>
          </cell>
          <cell r="AC3405">
            <v>0</v>
          </cell>
          <cell r="AD3405">
            <v>0</v>
          </cell>
          <cell r="AE3405">
            <v>0</v>
          </cell>
          <cell r="AF3405">
            <v>88.29</v>
          </cell>
          <cell r="AG3405">
            <v>0</v>
          </cell>
          <cell r="AH3405">
            <v>88.29</v>
          </cell>
          <cell r="AI3405">
            <v>1</v>
          </cell>
          <cell r="AJ3405" t="str">
            <v>250</v>
          </cell>
          <cell r="AK3405" t="str">
            <v>210</v>
          </cell>
          <cell r="AL3405" t="str">
            <v>145</v>
          </cell>
          <cell r="AM3405" t="str">
            <v>8719924032357</v>
          </cell>
          <cell r="AN3405" t="str">
            <v>82141000</v>
          </cell>
          <cell r="AO3405" t="str">
            <v>Pencil Sharpener Heutink: For All Pencil Types - Table Model: Electric</v>
          </cell>
        </row>
        <row r="3406">
          <cell r="A3406" t="str">
            <v>E035068</v>
          </cell>
          <cell r="B3406" t="str">
            <v>Potloodslijpmachine elektrisch - Heutink -</v>
          </cell>
          <cell r="C3406" t="str">
            <v>Arts &amp; Crafts</v>
          </cell>
          <cell r="D3406" t="str">
            <v/>
          </cell>
          <cell r="E3406" t="str">
            <v>E035068</v>
          </cell>
          <cell r="F3406" t="str">
            <v/>
          </cell>
          <cell r="G3406" t="str">
            <v/>
          </cell>
          <cell r="H3406" t="str">
            <v>E035068</v>
          </cell>
          <cell r="I3406" t="str">
            <v/>
          </cell>
          <cell r="J3406" t="str">
            <v/>
          </cell>
          <cell r="K3406" t="str">
            <v>E035068</v>
          </cell>
          <cell r="L3406" t="str">
            <v/>
          </cell>
          <cell r="M3406" t="e">
            <v>#N/A</v>
          </cell>
          <cell r="N3406" t="e">
            <v>#N/A</v>
          </cell>
          <cell r="O3406" t="e">
            <v>#N/A</v>
          </cell>
          <cell r="P3406" t="str">
            <v>4500</v>
          </cell>
          <cell r="Q3406" t="str">
            <v>NL</v>
          </cell>
          <cell r="R3406" t="str">
            <v>NLD</v>
          </cell>
          <cell r="S3406" t="str">
            <v>Netherlands</v>
          </cell>
          <cell r="T3406">
            <v>7.8E-2</v>
          </cell>
          <cell r="U3406">
            <v>7.8E-2</v>
          </cell>
          <cell r="V3406">
            <v>1</v>
          </cell>
          <cell r="W3406">
            <v>1</v>
          </cell>
          <cell r="X3406" t="str">
            <v>Pcs.</v>
          </cell>
          <cell r="Y3406" t="str">
            <v>3</v>
          </cell>
          <cell r="Z3406">
            <v>0</v>
          </cell>
          <cell r="AA3406">
            <v>3.79</v>
          </cell>
          <cell r="AB3406">
            <v>10.02</v>
          </cell>
          <cell r="AC3406">
            <v>0</v>
          </cell>
          <cell r="AD3406">
            <v>0</v>
          </cell>
          <cell r="AE3406">
            <v>0</v>
          </cell>
          <cell r="AF3406">
            <v>10.72</v>
          </cell>
          <cell r="AG3406">
            <v>0</v>
          </cell>
          <cell r="AH3406">
            <v>10.72</v>
          </cell>
          <cell r="AI3406">
            <v>1</v>
          </cell>
          <cell r="AJ3406" t="str">
            <v>85</v>
          </cell>
          <cell r="AK3406" t="str">
            <v>45</v>
          </cell>
          <cell r="AL3406" t="str">
            <v>25</v>
          </cell>
          <cell r="AM3406" t="str">
            <v>8719924032364</v>
          </cell>
          <cell r="AN3406" t="str">
            <v>82141000</v>
          </cell>
          <cell r="AO3406" t="str">
            <v>Electric pencil sharpener - Heutink - Spare blade</v>
          </cell>
        </row>
        <row r="3407">
          <cell r="A3407" t="str">
            <v>E036050</v>
          </cell>
          <cell r="B3407" t="str">
            <v>Chenilledraad, 100 mtr. Ass. 10 kleuren</v>
          </cell>
          <cell r="C3407" t="str">
            <v>Arts &amp; Crafts</v>
          </cell>
          <cell r="D3407" t="str">
            <v/>
          </cell>
          <cell r="E3407" t="str">
            <v>E036050</v>
          </cell>
          <cell r="F3407" t="str">
            <v/>
          </cell>
          <cell r="G3407" t="str">
            <v/>
          </cell>
          <cell r="H3407" t="str">
            <v>E036050</v>
          </cell>
          <cell r="I3407" t="str">
            <v/>
          </cell>
          <cell r="J3407" t="str">
            <v/>
          </cell>
          <cell r="K3407" t="str">
            <v>E036050</v>
          </cell>
          <cell r="L3407" t="str">
            <v/>
          </cell>
          <cell r="M3407" t="e">
            <v>#N/A</v>
          </cell>
          <cell r="N3407" t="e">
            <v>#N/A</v>
          </cell>
          <cell r="O3407" t="e">
            <v>#N/A</v>
          </cell>
          <cell r="P3407" t="str">
            <v>4500</v>
          </cell>
          <cell r="Q3407" t="str">
            <v>NL</v>
          </cell>
          <cell r="R3407" t="str">
            <v>NLD</v>
          </cell>
          <cell r="S3407" t="str">
            <v>Netherlands</v>
          </cell>
          <cell r="T3407">
            <v>1</v>
          </cell>
          <cell r="U3407">
            <v>1</v>
          </cell>
          <cell r="V3407">
            <v>1</v>
          </cell>
          <cell r="W3407">
            <v>1</v>
          </cell>
          <cell r="X3407" t="str">
            <v>Box</v>
          </cell>
          <cell r="Y3407" t="str">
            <v>3</v>
          </cell>
          <cell r="Z3407">
            <v>0</v>
          </cell>
          <cell r="AA3407">
            <v>3.13</v>
          </cell>
          <cell r="AB3407">
            <v>8.14</v>
          </cell>
          <cell r="AC3407">
            <v>0</v>
          </cell>
          <cell r="AD3407">
            <v>0</v>
          </cell>
          <cell r="AE3407">
            <v>0</v>
          </cell>
          <cell r="AF3407">
            <v>8.7100000000000009</v>
          </cell>
          <cell r="AG3407">
            <v>0</v>
          </cell>
          <cell r="AH3407">
            <v>8.7100000000000009</v>
          </cell>
          <cell r="AI3407">
            <v>1</v>
          </cell>
          <cell r="AJ3407" t="str">
            <v>275</v>
          </cell>
          <cell r="AK3407" t="str">
            <v>110</v>
          </cell>
          <cell r="AL3407" t="str">
            <v>100</v>
          </cell>
          <cell r="AM3407" t="str">
            <v>8719924032371</v>
          </cell>
          <cell r="AN3407" t="str">
            <v>56060099</v>
          </cell>
          <cell r="AO3407" t="str">
            <v>Chenille stem/ Modelling pipe cleaner - 100 meters, assorted 10 colours</v>
          </cell>
        </row>
        <row r="3408">
          <cell r="A3408" t="str">
            <v>E036079</v>
          </cell>
          <cell r="B3408" t="str">
            <v>Kleisnijder - Reserve nylondraad</v>
          </cell>
          <cell r="C3408" t="str">
            <v>Arts &amp; Crafts</v>
          </cell>
          <cell r="D3408" t="str">
            <v/>
          </cell>
          <cell r="E3408" t="str">
            <v>E036079</v>
          </cell>
          <cell r="F3408" t="str">
            <v/>
          </cell>
          <cell r="G3408" t="str">
            <v/>
          </cell>
          <cell r="H3408" t="str">
            <v>E036079</v>
          </cell>
          <cell r="I3408" t="str">
            <v/>
          </cell>
          <cell r="J3408" t="str">
            <v/>
          </cell>
          <cell r="K3408" t="str">
            <v>E036079</v>
          </cell>
          <cell r="L3408" t="str">
            <v/>
          </cell>
          <cell r="M3408" t="e">
            <v>#N/A</v>
          </cell>
          <cell r="N3408" t="e">
            <v>#N/A</v>
          </cell>
          <cell r="O3408" t="e">
            <v>#N/A</v>
          </cell>
          <cell r="P3408" t="str">
            <v>4500</v>
          </cell>
          <cell r="Q3408" t="str">
            <v>NL</v>
          </cell>
          <cell r="R3408" t="str">
            <v>NLD</v>
          </cell>
          <cell r="S3408" t="str">
            <v>Netherlands</v>
          </cell>
          <cell r="T3408">
            <v>1</v>
          </cell>
          <cell r="U3408">
            <v>1</v>
          </cell>
          <cell r="V3408">
            <v>1</v>
          </cell>
          <cell r="W3408">
            <v>1</v>
          </cell>
          <cell r="X3408" t="str">
            <v>Roll</v>
          </cell>
          <cell r="Y3408" t="str">
            <v>3</v>
          </cell>
          <cell r="Z3408">
            <v>0</v>
          </cell>
          <cell r="AA3408">
            <v>0.52</v>
          </cell>
          <cell r="AB3408">
            <v>1.62</v>
          </cell>
          <cell r="AC3408">
            <v>0</v>
          </cell>
          <cell r="AD3408">
            <v>0</v>
          </cell>
          <cell r="AE3408">
            <v>0</v>
          </cell>
          <cell r="AF3408">
            <v>1.73</v>
          </cell>
          <cell r="AG3408">
            <v>0</v>
          </cell>
          <cell r="AH3408">
            <v>1.73</v>
          </cell>
          <cell r="AI3408">
            <v>1</v>
          </cell>
          <cell r="AJ3408" t="str">
            <v>65</v>
          </cell>
          <cell r="AK3408" t="str">
            <v>65</v>
          </cell>
          <cell r="AL3408" t="str">
            <v>15</v>
          </cell>
          <cell r="AM3408" t="str">
            <v>8719924032388</v>
          </cell>
          <cell r="AN3408" t="str">
            <v>56060099</v>
          </cell>
          <cell r="AO3408" t="str">
            <v>Clay cutter - Spare nylon cord</v>
          </cell>
        </row>
        <row r="3409">
          <cell r="A3409" t="str">
            <v>E036083</v>
          </cell>
          <cell r="B3409" t="str">
            <v>Materiaalblok - hout</v>
          </cell>
          <cell r="C3409" t="str">
            <v>Arts &amp; Crafts</v>
          </cell>
          <cell r="D3409" t="str">
            <v/>
          </cell>
          <cell r="E3409" t="str">
            <v>E036083</v>
          </cell>
          <cell r="F3409" t="str">
            <v/>
          </cell>
          <cell r="G3409" t="str">
            <v/>
          </cell>
          <cell r="H3409" t="str">
            <v>E036083</v>
          </cell>
          <cell r="I3409" t="str">
            <v/>
          </cell>
          <cell r="J3409" t="str">
            <v/>
          </cell>
          <cell r="K3409" t="str">
            <v>E036083</v>
          </cell>
          <cell r="L3409" t="str">
            <v/>
          </cell>
          <cell r="M3409" t="e">
            <v>#N/A</v>
          </cell>
          <cell r="N3409" t="e">
            <v>#N/A</v>
          </cell>
          <cell r="O3409" t="e">
            <v>#N/A</v>
          </cell>
          <cell r="P3409" t="str">
            <v>4500</v>
          </cell>
          <cell r="Q3409" t="str">
            <v>CN</v>
          </cell>
          <cell r="R3409" t="str">
            <v>CHN</v>
          </cell>
          <cell r="S3409" t="str">
            <v>China</v>
          </cell>
          <cell r="T3409">
            <v>0.11</v>
          </cell>
          <cell r="U3409">
            <v>0.13</v>
          </cell>
          <cell r="V3409">
            <v>1000</v>
          </cell>
          <cell r="W3409">
            <v>1000</v>
          </cell>
          <cell r="X3409" t="str">
            <v>Pcs.</v>
          </cell>
          <cell r="Y3409" t="str">
            <v>3</v>
          </cell>
          <cell r="Z3409">
            <v>1.48</v>
          </cell>
          <cell r="AA3409">
            <v>1.71</v>
          </cell>
          <cell r="AB3409">
            <v>5.09</v>
          </cell>
          <cell r="AC3409">
            <v>0</v>
          </cell>
          <cell r="AD3409">
            <v>0</v>
          </cell>
          <cell r="AE3409">
            <v>0</v>
          </cell>
          <cell r="AF3409">
            <v>5.45</v>
          </cell>
          <cell r="AG3409">
            <v>0</v>
          </cell>
          <cell r="AH3409">
            <v>5.45</v>
          </cell>
          <cell r="AI3409">
            <v>1</v>
          </cell>
          <cell r="AJ3409" t="str">
            <v>340</v>
          </cell>
          <cell r="AK3409" t="str">
            <v>220</v>
          </cell>
          <cell r="AL3409" t="str">
            <v>330</v>
          </cell>
          <cell r="AM3409" t="str">
            <v>8719924032395</v>
          </cell>
          <cell r="AN3409" t="str">
            <v>56060099</v>
          </cell>
          <cell r="AO3409" t="str">
            <v>Storage Block - wood</v>
          </cell>
        </row>
        <row r="3410">
          <cell r="A3410" t="str">
            <v>E036084</v>
          </cell>
          <cell r="B3410" t="str">
            <v>Materiaalblok, plastic</v>
          </cell>
          <cell r="C3410" t="str">
            <v>Arts &amp; Crafts</v>
          </cell>
          <cell r="D3410" t="str">
            <v/>
          </cell>
          <cell r="E3410" t="str">
            <v>E036084</v>
          </cell>
          <cell r="F3410" t="str">
            <v/>
          </cell>
          <cell r="G3410" t="str">
            <v/>
          </cell>
          <cell r="H3410" t="str">
            <v>E036084</v>
          </cell>
          <cell r="I3410" t="str">
            <v/>
          </cell>
          <cell r="J3410" t="str">
            <v/>
          </cell>
          <cell r="K3410" t="str">
            <v>E036084</v>
          </cell>
          <cell r="L3410" t="str">
            <v/>
          </cell>
          <cell r="M3410" t="e">
            <v>#N/A</v>
          </cell>
          <cell r="N3410" t="e">
            <v>#N/A</v>
          </cell>
          <cell r="O3410" t="e">
            <v>#N/A</v>
          </cell>
          <cell r="P3410" t="str">
            <v>4500</v>
          </cell>
          <cell r="Q3410" t="str">
            <v>CN</v>
          </cell>
          <cell r="R3410" t="str">
            <v>CHN</v>
          </cell>
          <cell r="S3410" t="str">
            <v>China</v>
          </cell>
          <cell r="T3410">
            <v>0.06</v>
          </cell>
          <cell r="U3410">
            <v>0.06</v>
          </cell>
          <cell r="V3410">
            <v>2000</v>
          </cell>
          <cell r="W3410">
            <v>2000</v>
          </cell>
          <cell r="X3410" t="str">
            <v>Pcs.</v>
          </cell>
          <cell r="Y3410" t="str">
            <v>3</v>
          </cell>
          <cell r="Z3410">
            <v>0</v>
          </cell>
          <cell r="AA3410">
            <v>0.52</v>
          </cell>
          <cell r="AB3410">
            <v>1.98</v>
          </cell>
          <cell r="AC3410">
            <v>0</v>
          </cell>
          <cell r="AD3410">
            <v>0</v>
          </cell>
          <cell r="AE3410">
            <v>0</v>
          </cell>
          <cell r="AF3410">
            <v>2.12</v>
          </cell>
          <cell r="AG3410">
            <v>0</v>
          </cell>
          <cell r="AH3410">
            <v>2.12</v>
          </cell>
          <cell r="AI3410">
            <v>1</v>
          </cell>
          <cell r="AJ3410" t="str">
            <v>520</v>
          </cell>
          <cell r="AK3410" t="str">
            <v>270</v>
          </cell>
          <cell r="AL3410" t="str">
            <v>320</v>
          </cell>
          <cell r="AM3410" t="str">
            <v>8719924032401</v>
          </cell>
          <cell r="AN3410" t="str">
            <v>56060099</v>
          </cell>
          <cell r="AO3410" t="str">
            <v>Material stand - Plastic</v>
          </cell>
        </row>
        <row r="3411">
          <cell r="A3411" t="str">
            <v>E522472</v>
          </cell>
          <cell r="B3411" t="str">
            <v>Bezemstandaard</v>
          </cell>
          <cell r="C3411" t="str">
            <v>Educo</v>
          </cell>
          <cell r="D3411" t="str">
            <v>E522472</v>
          </cell>
          <cell r="E3411" t="str">
            <v/>
          </cell>
          <cell r="F3411" t="str">
            <v/>
          </cell>
          <cell r="G3411" t="str">
            <v>E522472</v>
          </cell>
          <cell r="H3411" t="str">
            <v/>
          </cell>
          <cell r="I3411" t="str">
            <v/>
          </cell>
          <cell r="J3411" t="str">
            <v>E522472</v>
          </cell>
          <cell r="K3411" t="str">
            <v/>
          </cell>
          <cell r="L3411" t="str">
            <v/>
          </cell>
          <cell r="M3411" t="e">
            <v>#N/A</v>
          </cell>
          <cell r="N3411" t="e">
            <v>#N/A</v>
          </cell>
          <cell r="O3411" t="e">
            <v>#N/A</v>
          </cell>
          <cell r="P3411" t="str">
            <v>4240</v>
          </cell>
          <cell r="Q3411" t="str">
            <v>CN</v>
          </cell>
          <cell r="R3411" t="str">
            <v>CHN</v>
          </cell>
          <cell r="S3411" t="str">
            <v>China</v>
          </cell>
          <cell r="T3411">
            <v>3.94</v>
          </cell>
          <cell r="U3411">
            <v>4.9400000000000004</v>
          </cell>
          <cell r="V3411">
            <v>400</v>
          </cell>
          <cell r="W3411">
            <v>400</v>
          </cell>
          <cell r="X3411" t="str">
            <v>Pcs.</v>
          </cell>
          <cell r="Y3411" t="str">
            <v>3</v>
          </cell>
          <cell r="Z3411">
            <v>18.399999999999999</v>
          </cell>
          <cell r="AA3411">
            <v>24.94</v>
          </cell>
          <cell r="AB3411">
            <v>60.81</v>
          </cell>
          <cell r="AC3411">
            <v>0</v>
          </cell>
          <cell r="AD3411">
            <v>0</v>
          </cell>
          <cell r="AE3411">
            <v>65.069999999999993</v>
          </cell>
          <cell r="AF3411">
            <v>0</v>
          </cell>
          <cell r="AG3411">
            <v>60.81</v>
          </cell>
          <cell r="AH3411">
            <v>65.069999999999993</v>
          </cell>
          <cell r="AI3411">
            <v>1</v>
          </cell>
          <cell r="AJ3411" t="str">
            <v>650</v>
          </cell>
          <cell r="AK3411" t="str">
            <v>380</v>
          </cell>
          <cell r="AL3411" t="str">
            <v>360</v>
          </cell>
          <cell r="AM3411" t="str">
            <v>8719924037680</v>
          </cell>
          <cell r="AN3411" t="str">
            <v>95030039</v>
          </cell>
          <cell r="AO3411" t="str">
            <v>Broom stand</v>
          </cell>
        </row>
        <row r="3412">
          <cell r="A3412" t="str">
            <v>E036209</v>
          </cell>
          <cell r="B3412" t="str">
            <v>Houten schijven, 12 û 50 mm, zak met 350</v>
          </cell>
          <cell r="C3412" t="str">
            <v>Arts &amp; Crafts</v>
          </cell>
          <cell r="D3412" t="str">
            <v/>
          </cell>
          <cell r="E3412" t="str">
            <v/>
          </cell>
          <cell r="F3412" t="str">
            <v/>
          </cell>
          <cell r="G3412" t="str">
            <v/>
          </cell>
          <cell r="H3412" t="str">
            <v/>
          </cell>
          <cell r="I3412" t="str">
            <v/>
          </cell>
          <cell r="J3412" t="str">
            <v/>
          </cell>
          <cell r="K3412" t="str">
            <v/>
          </cell>
          <cell r="L3412" t="str">
            <v/>
          </cell>
          <cell r="M3412" t="e">
            <v>#N/A</v>
          </cell>
          <cell r="N3412" t="e">
            <v>#N/A</v>
          </cell>
          <cell r="O3412" t="e">
            <v>#N/A</v>
          </cell>
          <cell r="P3412" t="str">
            <v>9804</v>
          </cell>
          <cell r="Q3412" t="str">
            <v>NL</v>
          </cell>
          <cell r="R3412" t="str">
            <v>NLD</v>
          </cell>
          <cell r="S3412" t="str">
            <v>Netherlands</v>
          </cell>
          <cell r="T3412">
            <v>1</v>
          </cell>
          <cell r="U3412">
            <v>1.17</v>
          </cell>
          <cell r="V3412">
            <v>1</v>
          </cell>
          <cell r="W3412">
            <v>1</v>
          </cell>
          <cell r="X3412" t="str">
            <v>Bag</v>
          </cell>
          <cell r="Y3412" t="str">
            <v>3</v>
          </cell>
          <cell r="Z3412">
            <v>11.47</v>
          </cell>
          <cell r="AA3412">
            <v>11.47</v>
          </cell>
          <cell r="AB3412">
            <v>20</v>
          </cell>
          <cell r="AC3412">
            <v>0</v>
          </cell>
          <cell r="AD3412">
            <v>0</v>
          </cell>
          <cell r="AE3412">
            <v>0</v>
          </cell>
          <cell r="AF3412">
            <v>21.4</v>
          </cell>
          <cell r="AG3412">
            <v>0</v>
          </cell>
          <cell r="AH3412">
            <v>21.4</v>
          </cell>
          <cell r="AI3412">
            <v>1</v>
          </cell>
          <cell r="AJ3412" t="str">
            <v>440</v>
          </cell>
          <cell r="AK3412" t="str">
            <v>250</v>
          </cell>
          <cell r="AL3412" t="str">
            <v>290</v>
          </cell>
          <cell r="AM3412" t="str">
            <v>8719924032425</v>
          </cell>
          <cell r="AN3412" t="str">
            <v>44219999</v>
          </cell>
          <cell r="AO3412" t="str">
            <v>Hobby discs - Wood - 12 - 50 mm</v>
          </cell>
        </row>
        <row r="3413">
          <cell r="A3413" t="str">
            <v>E036210</v>
          </cell>
          <cell r="B3413" t="str">
            <v>Wasknijpers, half, zak à 1000 stuks</v>
          </cell>
          <cell r="C3413" t="str">
            <v>Arts &amp; Crafts</v>
          </cell>
          <cell r="D3413" t="str">
            <v/>
          </cell>
          <cell r="E3413" t="str">
            <v>E036210</v>
          </cell>
          <cell r="F3413" t="str">
            <v/>
          </cell>
          <cell r="G3413" t="str">
            <v/>
          </cell>
          <cell r="H3413" t="str">
            <v>E036210</v>
          </cell>
          <cell r="I3413" t="str">
            <v/>
          </cell>
          <cell r="J3413" t="str">
            <v/>
          </cell>
          <cell r="K3413" t="str">
            <v>E036210</v>
          </cell>
          <cell r="L3413" t="str">
            <v/>
          </cell>
          <cell r="M3413" t="e">
            <v>#N/A</v>
          </cell>
          <cell r="N3413" t="e">
            <v>#N/A</v>
          </cell>
          <cell r="O3413" t="e">
            <v>#N/A</v>
          </cell>
          <cell r="P3413" t="str">
            <v>4500</v>
          </cell>
          <cell r="Q3413" t="str">
            <v>NL</v>
          </cell>
          <cell r="R3413" t="str">
            <v>NLD</v>
          </cell>
          <cell r="S3413" t="str">
            <v>Netherlands</v>
          </cell>
          <cell r="T3413">
            <v>2.12</v>
          </cell>
          <cell r="U3413">
            <v>2.37</v>
          </cell>
          <cell r="V3413">
            <v>1</v>
          </cell>
          <cell r="W3413">
            <v>1</v>
          </cell>
          <cell r="X3413" t="str">
            <v>Bag</v>
          </cell>
          <cell r="Y3413" t="str">
            <v>3</v>
          </cell>
          <cell r="Z3413">
            <v>0</v>
          </cell>
          <cell r="AA3413">
            <v>6.5</v>
          </cell>
          <cell r="AB3413">
            <v>17.739999999999998</v>
          </cell>
          <cell r="AC3413">
            <v>0</v>
          </cell>
          <cell r="AD3413">
            <v>0</v>
          </cell>
          <cell r="AE3413">
            <v>0</v>
          </cell>
          <cell r="AF3413">
            <v>18.98</v>
          </cell>
          <cell r="AG3413">
            <v>0</v>
          </cell>
          <cell r="AH3413">
            <v>18.98</v>
          </cell>
          <cell r="AI3413">
            <v>1</v>
          </cell>
          <cell r="AJ3413" t="str">
            <v>370</v>
          </cell>
          <cell r="AK3413" t="str">
            <v>300</v>
          </cell>
          <cell r="AL3413" t="str">
            <v>305</v>
          </cell>
          <cell r="AM3413" t="str">
            <v>8719924032432</v>
          </cell>
          <cell r="AN3413" t="str">
            <v>44219999</v>
          </cell>
          <cell r="AO3413" t="str">
            <v>Cloth pegs - Half - Bag of 1000</v>
          </cell>
        </row>
        <row r="3414">
          <cell r="A3414" t="str">
            <v>E036211</v>
          </cell>
          <cell r="B3414" t="str">
            <v>IJslollystokjes ,114mm naturel,  4500 st</v>
          </cell>
          <cell r="C3414" t="str">
            <v>Arts &amp; Crafts</v>
          </cell>
          <cell r="D3414" t="str">
            <v/>
          </cell>
          <cell r="E3414" t="str">
            <v>E036211</v>
          </cell>
          <cell r="F3414" t="str">
            <v/>
          </cell>
          <cell r="G3414" t="str">
            <v/>
          </cell>
          <cell r="H3414" t="str">
            <v>E036211</v>
          </cell>
          <cell r="I3414" t="str">
            <v/>
          </cell>
          <cell r="J3414" t="str">
            <v/>
          </cell>
          <cell r="K3414" t="str">
            <v>E036211</v>
          </cell>
          <cell r="L3414" t="str">
            <v/>
          </cell>
          <cell r="M3414" t="e">
            <v>#N/A</v>
          </cell>
          <cell r="N3414" t="e">
            <v>#N/A</v>
          </cell>
          <cell r="O3414" t="e">
            <v>#N/A</v>
          </cell>
          <cell r="P3414" t="str">
            <v>4500</v>
          </cell>
          <cell r="Q3414" t="str">
            <v>NL</v>
          </cell>
          <cell r="R3414" t="str">
            <v>NLD</v>
          </cell>
          <cell r="S3414" t="str">
            <v>Netherlands</v>
          </cell>
          <cell r="T3414">
            <v>7</v>
          </cell>
          <cell r="U3414">
            <v>7.5</v>
          </cell>
          <cell r="V3414">
            <v>1</v>
          </cell>
          <cell r="W3414">
            <v>1</v>
          </cell>
          <cell r="X3414" t="str">
            <v>Box</v>
          </cell>
          <cell r="Y3414" t="str">
            <v>3</v>
          </cell>
          <cell r="Z3414">
            <v>0</v>
          </cell>
          <cell r="AA3414">
            <v>10.98</v>
          </cell>
          <cell r="AB3414">
            <v>46.61</v>
          </cell>
          <cell r="AC3414">
            <v>0</v>
          </cell>
          <cell r="AD3414">
            <v>0</v>
          </cell>
          <cell r="AE3414">
            <v>0</v>
          </cell>
          <cell r="AF3414">
            <v>49.87</v>
          </cell>
          <cell r="AG3414">
            <v>0</v>
          </cell>
          <cell r="AH3414">
            <v>49.87</v>
          </cell>
          <cell r="AI3414">
            <v>1</v>
          </cell>
          <cell r="AJ3414" t="str">
            <v>400</v>
          </cell>
          <cell r="AK3414" t="str">
            <v>320</v>
          </cell>
          <cell r="AL3414" t="str">
            <v>190</v>
          </cell>
          <cell r="AM3414" t="str">
            <v>8719924032449</v>
          </cell>
          <cell r="AN3414" t="str">
            <v>95030039</v>
          </cell>
          <cell r="AO3414" t="str">
            <v>Ice lolly sticks - Natural - 4500 pcs.</v>
          </cell>
        </row>
        <row r="3415">
          <cell r="A3415" t="str">
            <v>E036212</v>
          </cell>
          <cell r="B3415" t="str">
            <v>Luciferstokjes, zak à 4000 stuks assorti</v>
          </cell>
          <cell r="C3415" t="str">
            <v>Arts &amp; Crafts</v>
          </cell>
          <cell r="D3415" t="str">
            <v/>
          </cell>
          <cell r="E3415" t="str">
            <v>E036212</v>
          </cell>
          <cell r="F3415" t="str">
            <v/>
          </cell>
          <cell r="G3415" t="str">
            <v/>
          </cell>
          <cell r="H3415" t="str">
            <v>E036212</v>
          </cell>
          <cell r="I3415" t="str">
            <v/>
          </cell>
          <cell r="J3415" t="str">
            <v/>
          </cell>
          <cell r="K3415" t="str">
            <v>E036212</v>
          </cell>
          <cell r="L3415" t="str">
            <v/>
          </cell>
          <cell r="M3415" t="e">
            <v>#N/A</v>
          </cell>
          <cell r="N3415" t="e">
            <v>#N/A</v>
          </cell>
          <cell r="O3415" t="e">
            <v>#N/A</v>
          </cell>
          <cell r="P3415" t="str">
            <v>4500</v>
          </cell>
          <cell r="Q3415" t="str">
            <v>NL</v>
          </cell>
          <cell r="R3415" t="str">
            <v>NLD</v>
          </cell>
          <cell r="S3415" t="str">
            <v>Netherlands</v>
          </cell>
          <cell r="T3415">
            <v>0.26</v>
          </cell>
          <cell r="U3415">
            <v>0.39</v>
          </cell>
          <cell r="V3415">
            <v>1</v>
          </cell>
          <cell r="W3415">
            <v>1</v>
          </cell>
          <cell r="X3415" t="str">
            <v>Bag</v>
          </cell>
          <cell r="Y3415" t="str">
            <v>3</v>
          </cell>
          <cell r="Z3415">
            <v>0</v>
          </cell>
          <cell r="AA3415">
            <v>2.37</v>
          </cell>
          <cell r="AB3415">
            <v>15.35</v>
          </cell>
          <cell r="AC3415">
            <v>0</v>
          </cell>
          <cell r="AD3415">
            <v>0</v>
          </cell>
          <cell r="AE3415">
            <v>0</v>
          </cell>
          <cell r="AF3415">
            <v>16.420000000000002</v>
          </cell>
          <cell r="AG3415">
            <v>0</v>
          </cell>
          <cell r="AH3415">
            <v>16.420000000000002</v>
          </cell>
          <cell r="AI3415">
            <v>1</v>
          </cell>
          <cell r="AJ3415" t="str">
            <v>460</v>
          </cell>
          <cell r="AK3415" t="str">
            <v>310</v>
          </cell>
          <cell r="AL3415" t="str">
            <v>350</v>
          </cell>
          <cell r="AM3415" t="str">
            <v>8719924032456</v>
          </cell>
          <cell r="AN3415" t="str">
            <v>44219999</v>
          </cell>
          <cell r="AO3415" t="str">
            <v>Matches - Box of 4000, assorted colours</v>
          </cell>
        </row>
        <row r="3416">
          <cell r="A3416" t="str">
            <v>E036216</v>
          </cell>
          <cell r="B3416" t="str">
            <v>Rietjes Ø 6 mm,doos à 900 ass.gekleurd</v>
          </cell>
          <cell r="C3416" t="str">
            <v>Arts &amp; Crafts</v>
          </cell>
          <cell r="D3416" t="str">
            <v/>
          </cell>
          <cell r="E3416" t="str">
            <v>E036216</v>
          </cell>
          <cell r="F3416" t="str">
            <v/>
          </cell>
          <cell r="G3416" t="str">
            <v/>
          </cell>
          <cell r="H3416" t="str">
            <v>E036216</v>
          </cell>
          <cell r="I3416" t="str">
            <v/>
          </cell>
          <cell r="J3416" t="str">
            <v/>
          </cell>
          <cell r="K3416" t="str">
            <v>E036216</v>
          </cell>
          <cell r="L3416" t="str">
            <v/>
          </cell>
          <cell r="M3416" t="e">
            <v>#N/A</v>
          </cell>
          <cell r="N3416" t="e">
            <v>#N/A</v>
          </cell>
          <cell r="O3416" t="e">
            <v>#N/A</v>
          </cell>
          <cell r="P3416" t="str">
            <v>4500</v>
          </cell>
          <cell r="Q3416" t="str">
            <v>GB</v>
          </cell>
          <cell r="R3416" t="str">
            <v>GBR</v>
          </cell>
          <cell r="S3416" t="str">
            <v>United Kingdom</v>
          </cell>
          <cell r="T3416">
            <v>1.3360000000000001</v>
          </cell>
          <cell r="U3416">
            <v>1.3360000000000001</v>
          </cell>
          <cell r="V3416">
            <v>1</v>
          </cell>
          <cell r="W3416">
            <v>1</v>
          </cell>
          <cell r="X3416" t="str">
            <v>Box</v>
          </cell>
          <cell r="Y3416" t="str">
            <v>3</v>
          </cell>
          <cell r="Z3416">
            <v>0</v>
          </cell>
          <cell r="AA3416">
            <v>8.91</v>
          </cell>
          <cell r="AB3416">
            <v>27.72</v>
          </cell>
          <cell r="AC3416">
            <v>0</v>
          </cell>
          <cell r="AD3416">
            <v>0</v>
          </cell>
          <cell r="AE3416">
            <v>0</v>
          </cell>
          <cell r="AF3416">
            <v>29.66</v>
          </cell>
          <cell r="AG3416">
            <v>0</v>
          </cell>
          <cell r="AH3416">
            <v>29.66</v>
          </cell>
          <cell r="AI3416">
            <v>1</v>
          </cell>
          <cell r="AJ3416" t="str">
            <v>425</v>
          </cell>
          <cell r="AK3416" t="str">
            <v>200</v>
          </cell>
          <cell r="AL3416" t="str">
            <v>230</v>
          </cell>
          <cell r="AM3416" t="str">
            <v>8719924032463</v>
          </cell>
          <cell r="AN3416" t="str">
            <v>95030039</v>
          </cell>
          <cell r="AO3416" t="str">
            <v>Art straws, Coloured, 900 pcs.</v>
          </cell>
        </row>
        <row r="3417">
          <cell r="A3417" t="str">
            <v>E036220</v>
          </cell>
          <cell r="B3417" t="str">
            <v>Wasknijpers, mini, zak à 50</v>
          </cell>
          <cell r="C3417" t="str">
            <v>Arts &amp; Crafts</v>
          </cell>
          <cell r="D3417" t="str">
            <v>E036220</v>
          </cell>
          <cell r="E3417" t="str">
            <v>E036220</v>
          </cell>
          <cell r="F3417" t="str">
            <v/>
          </cell>
          <cell r="G3417" t="str">
            <v>E036220</v>
          </cell>
          <cell r="H3417" t="str">
            <v>E036220</v>
          </cell>
          <cell r="I3417" t="str">
            <v/>
          </cell>
          <cell r="J3417" t="str">
            <v>E036220</v>
          </cell>
          <cell r="K3417" t="str">
            <v>E036220</v>
          </cell>
          <cell r="L3417" t="str">
            <v/>
          </cell>
          <cell r="M3417" t="e">
            <v>#N/A</v>
          </cell>
          <cell r="N3417" t="e">
            <v>#N/A</v>
          </cell>
          <cell r="O3417" t="e">
            <v>#N/A</v>
          </cell>
          <cell r="P3417" t="str">
            <v>4500</v>
          </cell>
          <cell r="Q3417" t="str">
            <v>NL</v>
          </cell>
          <cell r="R3417" t="str">
            <v>NLD</v>
          </cell>
          <cell r="S3417" t="str">
            <v>Netherlands</v>
          </cell>
          <cell r="T3417">
            <v>1</v>
          </cell>
          <cell r="U3417">
            <v>1</v>
          </cell>
          <cell r="V3417">
            <v>1</v>
          </cell>
          <cell r="W3417">
            <v>1</v>
          </cell>
          <cell r="X3417" t="str">
            <v>Bag</v>
          </cell>
          <cell r="Y3417" t="str">
            <v>3</v>
          </cell>
          <cell r="Z3417">
            <v>0</v>
          </cell>
          <cell r="AA3417">
            <v>0.76</v>
          </cell>
          <cell r="AB3417">
            <v>3.54</v>
          </cell>
          <cell r="AC3417">
            <v>0</v>
          </cell>
          <cell r="AD3417">
            <v>0</v>
          </cell>
          <cell r="AE3417">
            <v>0</v>
          </cell>
          <cell r="AF3417">
            <v>3.79</v>
          </cell>
          <cell r="AG3417">
            <v>0</v>
          </cell>
          <cell r="AH3417">
            <v>3.79</v>
          </cell>
          <cell r="AI3417">
            <v>1</v>
          </cell>
          <cell r="AJ3417" t="str">
            <v>150</v>
          </cell>
          <cell r="AK3417" t="str">
            <v>60</v>
          </cell>
          <cell r="AL3417" t="str">
            <v>40</v>
          </cell>
          <cell r="AM3417" t="str">
            <v>8719924032470</v>
          </cell>
          <cell r="AN3417" t="str">
            <v>95030039</v>
          </cell>
          <cell r="AO3417" t="str">
            <v>Clothes pin - 50 pieces mini</v>
          </cell>
        </row>
        <row r="3418">
          <cell r="A3418" t="str">
            <v>E036230</v>
          </cell>
          <cell r="B3418" t="str">
            <v>Wasknijper mini, 35x7 mm wit(20)390.100</v>
          </cell>
          <cell r="C3418" t="str">
            <v>Private Label</v>
          </cell>
          <cell r="D3418" t="str">
            <v/>
          </cell>
          <cell r="E3418" t="str">
            <v/>
          </cell>
          <cell r="F3418" t="str">
            <v/>
          </cell>
          <cell r="G3418" t="str">
            <v/>
          </cell>
          <cell r="H3418" t="str">
            <v/>
          </cell>
          <cell r="I3418" t="str">
            <v/>
          </cell>
          <cell r="J3418" t="str">
            <v/>
          </cell>
          <cell r="K3418" t="str">
            <v/>
          </cell>
          <cell r="L3418" t="str">
            <v/>
          </cell>
          <cell r="M3418" t="e">
            <v>#N/A</v>
          </cell>
          <cell r="N3418" t="e">
            <v>#N/A</v>
          </cell>
          <cell r="O3418" t="e">
            <v>#N/A</v>
          </cell>
          <cell r="P3418" t="str">
            <v>5500</v>
          </cell>
          <cell r="Q3418" t="str">
            <v>NL</v>
          </cell>
          <cell r="R3418" t="str">
            <v>NLD</v>
          </cell>
          <cell r="S3418" t="str">
            <v>Netherlands</v>
          </cell>
          <cell r="T3418">
            <v>0</v>
          </cell>
          <cell r="U3418">
            <v>0</v>
          </cell>
          <cell r="V3418">
            <v>1200</v>
          </cell>
          <cell r="W3418">
            <v>1200</v>
          </cell>
          <cell r="X3418" t="str">
            <v>Set</v>
          </cell>
          <cell r="Y3418" t="str">
            <v>3</v>
          </cell>
          <cell r="Z3418">
            <v>0</v>
          </cell>
          <cell r="AA3418">
            <v>1.0900000000000001</v>
          </cell>
          <cell r="AB3418">
            <v>2.16</v>
          </cell>
          <cell r="AC3418">
            <v>0</v>
          </cell>
          <cell r="AD3418">
            <v>0</v>
          </cell>
          <cell r="AE3418">
            <v>0</v>
          </cell>
          <cell r="AF3418">
            <v>0</v>
          </cell>
          <cell r="AG3418">
            <v>0</v>
          </cell>
          <cell r="AH3418">
            <v>0</v>
          </cell>
          <cell r="AI3418">
            <v>1</v>
          </cell>
          <cell r="AJ3418" t="str">
            <v>0</v>
          </cell>
          <cell r="AK3418" t="str">
            <v>0</v>
          </cell>
          <cell r="AL3418" t="str">
            <v>0</v>
          </cell>
          <cell r="AM3418" t="str">
            <v>8719924032487</v>
          </cell>
          <cell r="AN3418" t="str">
            <v>95030039</v>
          </cell>
        </row>
        <row r="3419">
          <cell r="A3419" t="str">
            <v>E036295</v>
          </cell>
          <cell r="B3419" t="str">
            <v>Luciferstokjes. 5500 St.Nat.. Sanering</v>
          </cell>
          <cell r="C3419" t="str">
            <v>Arts &amp; Crafts</v>
          </cell>
          <cell r="D3419" t="str">
            <v/>
          </cell>
          <cell r="E3419" t="str">
            <v/>
          </cell>
          <cell r="F3419" t="str">
            <v/>
          </cell>
          <cell r="G3419" t="str">
            <v/>
          </cell>
          <cell r="H3419" t="str">
            <v/>
          </cell>
          <cell r="I3419" t="str">
            <v/>
          </cell>
          <cell r="J3419" t="str">
            <v/>
          </cell>
          <cell r="K3419" t="str">
            <v/>
          </cell>
          <cell r="L3419" t="str">
            <v/>
          </cell>
          <cell r="M3419" t="e">
            <v>#N/A</v>
          </cell>
          <cell r="N3419" t="e">
            <v>#N/A</v>
          </cell>
          <cell r="O3419" t="e">
            <v>#N/A</v>
          </cell>
          <cell r="P3419" t="str">
            <v>9804</v>
          </cell>
          <cell r="Q3419" t="str">
            <v>NL</v>
          </cell>
          <cell r="R3419" t="str">
            <v>NLD</v>
          </cell>
          <cell r="S3419" t="str">
            <v>Netherlands</v>
          </cell>
          <cell r="T3419">
            <v>0.42</v>
          </cell>
          <cell r="U3419">
            <v>0.52</v>
          </cell>
          <cell r="V3419">
            <v>0</v>
          </cell>
          <cell r="W3419">
            <v>0</v>
          </cell>
          <cell r="X3419" t="str">
            <v>Bag</v>
          </cell>
          <cell r="Y3419" t="str">
            <v>3</v>
          </cell>
          <cell r="Z3419">
            <v>1.51</v>
          </cell>
          <cell r="AA3419">
            <v>1.7</v>
          </cell>
          <cell r="AB3419">
            <v>8.65</v>
          </cell>
          <cell r="AC3419">
            <v>0</v>
          </cell>
          <cell r="AD3419">
            <v>0</v>
          </cell>
          <cell r="AE3419">
            <v>0</v>
          </cell>
          <cell r="AF3419">
            <v>9.26</v>
          </cell>
          <cell r="AG3419">
            <v>0</v>
          </cell>
          <cell r="AH3419">
            <v>9.26</v>
          </cell>
          <cell r="AI3419">
            <v>1</v>
          </cell>
          <cell r="AJ3419" t="str">
            <v>460</v>
          </cell>
          <cell r="AK3419" t="str">
            <v>320</v>
          </cell>
          <cell r="AL3419" t="str">
            <v>370</v>
          </cell>
          <cell r="AM3419" t="str">
            <v>8719924045838</v>
          </cell>
          <cell r="AN3419" t="str">
            <v>44219999</v>
          </cell>
        </row>
        <row r="3420">
          <cell r="A3420" t="str">
            <v>E037203</v>
          </cell>
          <cell r="B3420" t="str">
            <v>Confettinos. Sterren. Sanering</v>
          </cell>
          <cell r="C3420" t="str">
            <v>Arts &amp; Crafts</v>
          </cell>
          <cell r="D3420" t="str">
            <v/>
          </cell>
          <cell r="E3420" t="str">
            <v/>
          </cell>
          <cell r="F3420" t="str">
            <v/>
          </cell>
          <cell r="G3420" t="str">
            <v/>
          </cell>
          <cell r="H3420" t="str">
            <v/>
          </cell>
          <cell r="I3420" t="str">
            <v/>
          </cell>
          <cell r="J3420" t="str">
            <v/>
          </cell>
          <cell r="K3420" t="str">
            <v/>
          </cell>
          <cell r="L3420" t="str">
            <v/>
          </cell>
          <cell r="M3420" t="e">
            <v>#N/A</v>
          </cell>
          <cell r="N3420" t="e">
            <v>#N/A</v>
          </cell>
          <cell r="O3420" t="e">
            <v>#N/A</v>
          </cell>
          <cell r="P3420" t="str">
            <v>9804</v>
          </cell>
          <cell r="Q3420" t="str">
            <v>NL</v>
          </cell>
          <cell r="R3420" t="str">
            <v>NLD</v>
          </cell>
          <cell r="S3420" t="str">
            <v>Netherlands</v>
          </cell>
          <cell r="T3420">
            <v>1</v>
          </cell>
          <cell r="U3420">
            <v>1</v>
          </cell>
          <cell r="V3420">
            <v>0</v>
          </cell>
          <cell r="W3420">
            <v>0</v>
          </cell>
          <cell r="X3420" t="str">
            <v>Bag</v>
          </cell>
          <cell r="Y3420" t="str">
            <v>3</v>
          </cell>
          <cell r="Z3420">
            <v>0.27</v>
          </cell>
          <cell r="AA3420">
            <v>0.27</v>
          </cell>
          <cell r="AB3420">
            <v>1.05</v>
          </cell>
          <cell r="AC3420">
            <v>0</v>
          </cell>
          <cell r="AD3420">
            <v>0</v>
          </cell>
          <cell r="AE3420">
            <v>0</v>
          </cell>
          <cell r="AF3420">
            <v>1.1200000000000001</v>
          </cell>
          <cell r="AG3420">
            <v>0</v>
          </cell>
          <cell r="AH3420">
            <v>1.1200000000000001</v>
          </cell>
          <cell r="AI3420">
            <v>1</v>
          </cell>
          <cell r="AJ3420" t="str">
            <v>0</v>
          </cell>
          <cell r="AK3420" t="str">
            <v>0</v>
          </cell>
          <cell r="AL3420" t="str">
            <v>0</v>
          </cell>
          <cell r="AM3420" t="str">
            <v>8719924045845</v>
          </cell>
          <cell r="AN3420" t="str">
            <v>95059000</v>
          </cell>
        </row>
        <row r="3421">
          <cell r="A3421" t="str">
            <v>E037204</v>
          </cell>
          <cell r="B3421" t="str">
            <v>Confettinos. Harten. Sanering</v>
          </cell>
          <cell r="C3421" t="str">
            <v>Arts &amp; Crafts</v>
          </cell>
          <cell r="D3421" t="str">
            <v/>
          </cell>
          <cell r="E3421" t="str">
            <v/>
          </cell>
          <cell r="F3421" t="str">
            <v/>
          </cell>
          <cell r="G3421" t="str">
            <v/>
          </cell>
          <cell r="H3421" t="str">
            <v/>
          </cell>
          <cell r="I3421" t="str">
            <v/>
          </cell>
          <cell r="J3421" t="str">
            <v/>
          </cell>
          <cell r="K3421" t="str">
            <v/>
          </cell>
          <cell r="L3421" t="str">
            <v/>
          </cell>
          <cell r="M3421" t="e">
            <v>#N/A</v>
          </cell>
          <cell r="N3421" t="e">
            <v>#N/A</v>
          </cell>
          <cell r="O3421" t="e">
            <v>#N/A</v>
          </cell>
          <cell r="P3421" t="str">
            <v>9804</v>
          </cell>
          <cell r="Q3421" t="str">
            <v>NL</v>
          </cell>
          <cell r="R3421" t="str">
            <v>NLD</v>
          </cell>
          <cell r="S3421" t="str">
            <v>Netherlands</v>
          </cell>
          <cell r="T3421">
            <v>1</v>
          </cell>
          <cell r="U3421">
            <v>1</v>
          </cell>
          <cell r="V3421">
            <v>0</v>
          </cell>
          <cell r="W3421">
            <v>0</v>
          </cell>
          <cell r="X3421" t="str">
            <v>Bag</v>
          </cell>
          <cell r="Y3421" t="str">
            <v>3</v>
          </cell>
          <cell r="Z3421">
            <v>0.27</v>
          </cell>
          <cell r="AA3421">
            <v>0.27</v>
          </cell>
          <cell r="AB3421">
            <v>1.05</v>
          </cell>
          <cell r="AC3421">
            <v>0</v>
          </cell>
          <cell r="AD3421">
            <v>0</v>
          </cell>
          <cell r="AE3421">
            <v>0</v>
          </cell>
          <cell r="AF3421">
            <v>1.1200000000000001</v>
          </cell>
          <cell r="AG3421">
            <v>0</v>
          </cell>
          <cell r="AH3421">
            <v>1.1200000000000001</v>
          </cell>
          <cell r="AI3421">
            <v>1</v>
          </cell>
          <cell r="AJ3421" t="str">
            <v>0</v>
          </cell>
          <cell r="AK3421" t="str">
            <v>0</v>
          </cell>
          <cell r="AL3421" t="str">
            <v>0</v>
          </cell>
          <cell r="AM3421" t="str">
            <v>8719924045852</v>
          </cell>
          <cell r="AN3421" t="str">
            <v>95059000</v>
          </cell>
        </row>
        <row r="3422">
          <cell r="A3422" t="str">
            <v>E038041</v>
          </cell>
          <cell r="B3422" t="str">
            <v>Springzakken (4)</v>
          </cell>
          <cell r="C3422" t="str">
            <v>Educo</v>
          </cell>
          <cell r="D3422" t="str">
            <v/>
          </cell>
          <cell r="E3422" t="str">
            <v/>
          </cell>
          <cell r="F3422" t="str">
            <v/>
          </cell>
          <cell r="G3422" t="str">
            <v/>
          </cell>
          <cell r="H3422" t="str">
            <v/>
          </cell>
          <cell r="I3422" t="str">
            <v/>
          </cell>
          <cell r="J3422" t="str">
            <v/>
          </cell>
          <cell r="K3422" t="str">
            <v/>
          </cell>
          <cell r="L3422" t="str">
            <v/>
          </cell>
          <cell r="M3422" t="e">
            <v>#N/A</v>
          </cell>
          <cell r="N3422" t="e">
            <v>#N/A</v>
          </cell>
          <cell r="O3422" t="e">
            <v>#N/A</v>
          </cell>
          <cell r="P3422" t="str">
            <v>9802</v>
          </cell>
          <cell r="Q3422" t="str">
            <v>CN</v>
          </cell>
          <cell r="R3422" t="str">
            <v>CHN</v>
          </cell>
          <cell r="S3422" t="str">
            <v>China</v>
          </cell>
          <cell r="T3422">
            <v>0.15</v>
          </cell>
          <cell r="U3422">
            <v>0.2</v>
          </cell>
          <cell r="V3422">
            <v>500</v>
          </cell>
          <cell r="W3422">
            <v>500</v>
          </cell>
          <cell r="X3422" t="str">
            <v>Set</v>
          </cell>
          <cell r="Y3422" t="str">
            <v>3</v>
          </cell>
          <cell r="Z3422">
            <v>6.07</v>
          </cell>
          <cell r="AA3422">
            <v>6.07</v>
          </cell>
          <cell r="AB3422">
            <v>8</v>
          </cell>
          <cell r="AC3422">
            <v>0</v>
          </cell>
          <cell r="AD3422">
            <v>0</v>
          </cell>
          <cell r="AE3422">
            <v>8.56</v>
          </cell>
          <cell r="AF3422">
            <v>0</v>
          </cell>
          <cell r="AG3422">
            <v>8</v>
          </cell>
          <cell r="AH3422">
            <v>8.56</v>
          </cell>
          <cell r="AI3422">
            <v>1</v>
          </cell>
          <cell r="AJ3422" t="str">
            <v>365</v>
          </cell>
          <cell r="AK3422" t="str">
            <v>260</v>
          </cell>
          <cell r="AL3422" t="str">
            <v>10</v>
          </cell>
          <cell r="AM3422" t="str">
            <v>8719924032494</v>
          </cell>
          <cell r="AN3422" t="str">
            <v>95030070</v>
          </cell>
          <cell r="AO3422" t="str">
            <v>Sack race sacks (4)</v>
          </cell>
        </row>
        <row r="3423">
          <cell r="A3423" t="str">
            <v>E040000</v>
          </cell>
          <cell r="B3423" t="str">
            <v>Verfdoos, Waterverf, Classic</v>
          </cell>
          <cell r="C3423" t="str">
            <v>Arts &amp; Crafts</v>
          </cell>
          <cell r="D3423" t="str">
            <v/>
          </cell>
          <cell r="E3423" t="str">
            <v>E040000</v>
          </cell>
          <cell r="F3423" t="str">
            <v/>
          </cell>
          <cell r="G3423" t="str">
            <v/>
          </cell>
          <cell r="H3423" t="str">
            <v>E040000</v>
          </cell>
          <cell r="I3423" t="str">
            <v/>
          </cell>
          <cell r="J3423" t="str">
            <v/>
          </cell>
          <cell r="K3423" t="str">
            <v>E040000</v>
          </cell>
          <cell r="L3423" t="str">
            <v/>
          </cell>
          <cell r="M3423" t="e">
            <v>#N/A</v>
          </cell>
          <cell r="N3423" t="e">
            <v>#N/A</v>
          </cell>
          <cell r="O3423" t="e">
            <v>#N/A</v>
          </cell>
          <cell r="P3423" t="str">
            <v>4500</v>
          </cell>
          <cell r="Q3423" t="str">
            <v>IT</v>
          </cell>
          <cell r="R3423" t="str">
            <v>ITA</v>
          </cell>
          <cell r="S3423" t="str">
            <v>Italy</v>
          </cell>
          <cell r="T3423">
            <v>0.1</v>
          </cell>
          <cell r="U3423">
            <v>0.12</v>
          </cell>
          <cell r="V3423">
            <v>300</v>
          </cell>
          <cell r="W3423">
            <v>300</v>
          </cell>
          <cell r="X3423" t="str">
            <v>Pcs.</v>
          </cell>
          <cell r="Y3423" t="str">
            <v>3</v>
          </cell>
          <cell r="Z3423">
            <v>0</v>
          </cell>
          <cell r="AA3423">
            <v>0.8</v>
          </cell>
          <cell r="AB3423">
            <v>1.79</v>
          </cell>
          <cell r="AC3423">
            <v>0</v>
          </cell>
          <cell r="AD3423">
            <v>0</v>
          </cell>
          <cell r="AE3423">
            <v>0</v>
          </cell>
          <cell r="AF3423">
            <v>1.92</v>
          </cell>
          <cell r="AG3423">
            <v>0</v>
          </cell>
          <cell r="AH3423">
            <v>1.92</v>
          </cell>
          <cell r="AI3423">
            <v>1</v>
          </cell>
          <cell r="AJ3423" t="str">
            <v>220</v>
          </cell>
          <cell r="AK3423" t="str">
            <v>100</v>
          </cell>
          <cell r="AL3423" t="str">
            <v>15</v>
          </cell>
          <cell r="AM3423" t="str">
            <v>8719924032500</v>
          </cell>
          <cell r="AN3423" t="str">
            <v>95030039</v>
          </cell>
          <cell r="AO3423" t="str">
            <v>Paint box - Water colours - Classic</v>
          </cell>
        </row>
        <row r="3424">
          <cell r="A3424" t="str">
            <v>E040002</v>
          </cell>
          <cell r="B3424" t="str">
            <v>Verfdoos, Waterverf, Parelmoer</v>
          </cell>
          <cell r="C3424" t="str">
            <v>Arts &amp; Crafts</v>
          </cell>
          <cell r="D3424" t="str">
            <v/>
          </cell>
          <cell r="E3424" t="str">
            <v>E040002</v>
          </cell>
          <cell r="F3424" t="str">
            <v/>
          </cell>
          <cell r="G3424" t="str">
            <v/>
          </cell>
          <cell r="H3424" t="str">
            <v>E040002</v>
          </cell>
          <cell r="I3424" t="str">
            <v/>
          </cell>
          <cell r="J3424" t="str">
            <v/>
          </cell>
          <cell r="K3424" t="str">
            <v>E040002</v>
          </cell>
          <cell r="L3424" t="str">
            <v/>
          </cell>
          <cell r="M3424" t="e">
            <v>#N/A</v>
          </cell>
          <cell r="N3424" t="e">
            <v>#N/A</v>
          </cell>
          <cell r="O3424" t="e">
            <v>#N/A</v>
          </cell>
          <cell r="P3424" t="str">
            <v>4500</v>
          </cell>
          <cell r="Q3424" t="str">
            <v>IT</v>
          </cell>
          <cell r="R3424" t="str">
            <v>ITA</v>
          </cell>
          <cell r="S3424" t="str">
            <v>Italy</v>
          </cell>
          <cell r="T3424">
            <v>0.112</v>
          </cell>
          <cell r="U3424">
            <v>0.112</v>
          </cell>
          <cell r="V3424">
            <v>1</v>
          </cell>
          <cell r="W3424">
            <v>1</v>
          </cell>
          <cell r="X3424" t="str">
            <v>Pcs.</v>
          </cell>
          <cell r="Y3424" t="str">
            <v>3</v>
          </cell>
          <cell r="Z3424">
            <v>0</v>
          </cell>
          <cell r="AA3424">
            <v>0.94</v>
          </cell>
          <cell r="AB3424">
            <v>2.84</v>
          </cell>
          <cell r="AC3424">
            <v>0</v>
          </cell>
          <cell r="AD3424">
            <v>0</v>
          </cell>
          <cell r="AE3424">
            <v>0</v>
          </cell>
          <cell r="AF3424">
            <v>3.04</v>
          </cell>
          <cell r="AG3424">
            <v>0</v>
          </cell>
          <cell r="AH3424">
            <v>3.04</v>
          </cell>
          <cell r="AI3424">
            <v>1</v>
          </cell>
          <cell r="AJ3424" t="str">
            <v>225</v>
          </cell>
          <cell r="AK3424" t="str">
            <v>100</v>
          </cell>
          <cell r="AL3424" t="str">
            <v>15</v>
          </cell>
          <cell r="AM3424" t="str">
            <v>8719924032517</v>
          </cell>
          <cell r="AN3424" t="str">
            <v>95030039</v>
          </cell>
          <cell r="AO3424" t="str">
            <v>Paint box - Water colours - Mother of pearl</v>
          </cell>
        </row>
        <row r="3425">
          <cell r="A3425" t="str">
            <v>E040070</v>
          </cell>
          <cell r="B3425" t="str">
            <v>Penselen, Waterverf, Ponyhaar, Heutink,</v>
          </cell>
          <cell r="C3425" t="str">
            <v>Arts &amp; Crafts</v>
          </cell>
          <cell r="D3425" t="str">
            <v/>
          </cell>
          <cell r="E3425" t="str">
            <v>E040070</v>
          </cell>
          <cell r="F3425" t="str">
            <v/>
          </cell>
          <cell r="G3425" t="str">
            <v/>
          </cell>
          <cell r="H3425" t="str">
            <v>E040070</v>
          </cell>
          <cell r="I3425" t="str">
            <v/>
          </cell>
          <cell r="J3425" t="str">
            <v/>
          </cell>
          <cell r="K3425" t="str">
            <v>E040070</v>
          </cell>
          <cell r="L3425" t="str">
            <v/>
          </cell>
          <cell r="M3425" t="e">
            <v>#N/A</v>
          </cell>
          <cell r="N3425" t="e">
            <v>#N/A</v>
          </cell>
          <cell r="O3425" t="e">
            <v>#N/A</v>
          </cell>
          <cell r="P3425" t="str">
            <v>4500</v>
          </cell>
          <cell r="Q3425" t="str">
            <v>NL</v>
          </cell>
          <cell r="R3425" t="str">
            <v>NLD</v>
          </cell>
          <cell r="S3425" t="str">
            <v>Netherlands</v>
          </cell>
          <cell r="T3425">
            <v>2.5999999999999999E-2</v>
          </cell>
          <cell r="U3425">
            <v>2.5999999999999999E-2</v>
          </cell>
          <cell r="V3425">
            <v>1</v>
          </cell>
          <cell r="W3425">
            <v>1</v>
          </cell>
          <cell r="X3425" t="str">
            <v>Doz.</v>
          </cell>
          <cell r="Y3425" t="str">
            <v>3</v>
          </cell>
          <cell r="Z3425">
            <v>0</v>
          </cell>
          <cell r="AA3425">
            <v>0.63</v>
          </cell>
          <cell r="AB3425">
            <v>2.35</v>
          </cell>
          <cell r="AC3425">
            <v>0</v>
          </cell>
          <cell r="AD3425">
            <v>0</v>
          </cell>
          <cell r="AE3425">
            <v>0</v>
          </cell>
          <cell r="AF3425">
            <v>2.5099999999999998</v>
          </cell>
          <cell r="AG3425">
            <v>0</v>
          </cell>
          <cell r="AH3425">
            <v>2.5099999999999998</v>
          </cell>
          <cell r="AI3425">
            <v>1</v>
          </cell>
          <cell r="AJ3425" t="str">
            <v>195</v>
          </cell>
          <cell r="AK3425" t="str">
            <v>25</v>
          </cell>
          <cell r="AL3425" t="str">
            <v>20</v>
          </cell>
          <cell r="AM3425" t="str">
            <v>8719924032524</v>
          </cell>
          <cell r="AN3425" t="str">
            <v>96034010</v>
          </cell>
          <cell r="AO3425" t="str">
            <v>Paint brushes - Water colours - Heutink - No. 1 8 x 3 mm</v>
          </cell>
        </row>
        <row r="3426">
          <cell r="A3426" t="str">
            <v>E040071</v>
          </cell>
          <cell r="B3426" t="str">
            <v>Penselen, Waterverf, Ponyhaar, Heutink,</v>
          </cell>
          <cell r="C3426" t="str">
            <v>Arts &amp; Crafts</v>
          </cell>
          <cell r="D3426" t="str">
            <v/>
          </cell>
          <cell r="E3426" t="str">
            <v>E040071</v>
          </cell>
          <cell r="F3426" t="str">
            <v/>
          </cell>
          <cell r="G3426" t="str">
            <v/>
          </cell>
          <cell r="H3426" t="str">
            <v>E040071</v>
          </cell>
          <cell r="I3426" t="str">
            <v/>
          </cell>
          <cell r="J3426" t="str">
            <v/>
          </cell>
          <cell r="K3426" t="str">
            <v>E040071</v>
          </cell>
          <cell r="L3426" t="str">
            <v/>
          </cell>
          <cell r="M3426" t="e">
            <v>#N/A</v>
          </cell>
          <cell r="N3426" t="e">
            <v>#N/A</v>
          </cell>
          <cell r="O3426" t="e">
            <v>#N/A</v>
          </cell>
          <cell r="P3426" t="str">
            <v>4500</v>
          </cell>
          <cell r="Q3426" t="str">
            <v>NL</v>
          </cell>
          <cell r="R3426" t="str">
            <v>NLD</v>
          </cell>
          <cell r="S3426" t="str">
            <v>Netherlands</v>
          </cell>
          <cell r="T3426">
            <v>2.8000000000000001E-2</v>
          </cell>
          <cell r="U3426">
            <v>2.8000000000000001E-2</v>
          </cell>
          <cell r="V3426">
            <v>1</v>
          </cell>
          <cell r="W3426">
            <v>1</v>
          </cell>
          <cell r="X3426" t="str">
            <v>Doz.</v>
          </cell>
          <cell r="Y3426" t="str">
            <v>3</v>
          </cell>
          <cell r="Z3426">
            <v>0</v>
          </cell>
          <cell r="AA3426">
            <v>0.6</v>
          </cell>
          <cell r="AB3426">
            <v>2.84</v>
          </cell>
          <cell r="AC3426">
            <v>0</v>
          </cell>
          <cell r="AD3426">
            <v>0</v>
          </cell>
          <cell r="AE3426">
            <v>0</v>
          </cell>
          <cell r="AF3426">
            <v>3.04</v>
          </cell>
          <cell r="AG3426">
            <v>0</v>
          </cell>
          <cell r="AH3426">
            <v>3.04</v>
          </cell>
          <cell r="AI3426">
            <v>1</v>
          </cell>
          <cell r="AJ3426" t="str">
            <v>195</v>
          </cell>
          <cell r="AK3426" t="str">
            <v>30</v>
          </cell>
          <cell r="AL3426" t="str">
            <v>20</v>
          </cell>
          <cell r="AM3426" t="str">
            <v>8719924032531</v>
          </cell>
          <cell r="AN3426" t="str">
            <v>96034010</v>
          </cell>
          <cell r="AO3426" t="str">
            <v>Paint brushes - Water colours - Heutink - No. 2 9 x 4 mm</v>
          </cell>
        </row>
        <row r="3427">
          <cell r="A3427" t="str">
            <v>E040072</v>
          </cell>
          <cell r="B3427" t="str">
            <v>Penselen, Waterverf, Ponyhaar, Heutink,</v>
          </cell>
          <cell r="C3427" t="str">
            <v>Arts &amp; Crafts</v>
          </cell>
          <cell r="D3427" t="str">
            <v/>
          </cell>
          <cell r="E3427" t="str">
            <v>E040072</v>
          </cell>
          <cell r="F3427" t="str">
            <v/>
          </cell>
          <cell r="G3427" t="str">
            <v/>
          </cell>
          <cell r="H3427" t="str">
            <v>E040072</v>
          </cell>
          <cell r="I3427" t="str">
            <v/>
          </cell>
          <cell r="J3427" t="str">
            <v/>
          </cell>
          <cell r="K3427" t="str">
            <v>E040072</v>
          </cell>
          <cell r="L3427" t="str">
            <v/>
          </cell>
          <cell r="M3427" t="e">
            <v>#N/A</v>
          </cell>
          <cell r="N3427" t="e">
            <v>#N/A</v>
          </cell>
          <cell r="O3427" t="e">
            <v>#N/A</v>
          </cell>
          <cell r="P3427" t="str">
            <v>4500</v>
          </cell>
          <cell r="Q3427" t="str">
            <v>NL</v>
          </cell>
          <cell r="R3427" t="str">
            <v>NLD</v>
          </cell>
          <cell r="S3427" t="str">
            <v>Netherlands</v>
          </cell>
          <cell r="T3427">
            <v>3.1E-2</v>
          </cell>
          <cell r="U3427">
            <v>3.1E-2</v>
          </cell>
          <cell r="V3427">
            <v>1</v>
          </cell>
          <cell r="W3427">
            <v>1</v>
          </cell>
          <cell r="X3427" t="str">
            <v>Doz.</v>
          </cell>
          <cell r="Y3427" t="str">
            <v>3</v>
          </cell>
          <cell r="Z3427">
            <v>0</v>
          </cell>
          <cell r="AA3427">
            <v>0.77</v>
          </cell>
          <cell r="AB3427">
            <v>2.58</v>
          </cell>
          <cell r="AC3427">
            <v>0</v>
          </cell>
          <cell r="AD3427">
            <v>0</v>
          </cell>
          <cell r="AE3427">
            <v>0</v>
          </cell>
          <cell r="AF3427">
            <v>2.76</v>
          </cell>
          <cell r="AG3427">
            <v>0</v>
          </cell>
          <cell r="AH3427">
            <v>2.76</v>
          </cell>
          <cell r="AI3427">
            <v>1</v>
          </cell>
          <cell r="AJ3427" t="str">
            <v>195</v>
          </cell>
          <cell r="AK3427" t="str">
            <v>30</v>
          </cell>
          <cell r="AL3427" t="str">
            <v>10</v>
          </cell>
          <cell r="AM3427" t="str">
            <v>8719924032548</v>
          </cell>
          <cell r="AN3427" t="str">
            <v>96034010</v>
          </cell>
          <cell r="AO3427" t="str">
            <v>Paint brushes - Water colours - Heutink - No. 3 10 x 5 mm</v>
          </cell>
        </row>
        <row r="3428">
          <cell r="A3428" t="str">
            <v>E040073</v>
          </cell>
          <cell r="B3428" t="str">
            <v>Penselen, Waterverf, Ponyhaar, Heutink,</v>
          </cell>
          <cell r="C3428" t="str">
            <v>Arts &amp; Crafts</v>
          </cell>
          <cell r="D3428" t="str">
            <v/>
          </cell>
          <cell r="E3428" t="str">
            <v>E040073</v>
          </cell>
          <cell r="F3428" t="str">
            <v/>
          </cell>
          <cell r="G3428" t="str">
            <v/>
          </cell>
          <cell r="H3428" t="str">
            <v>E040073</v>
          </cell>
          <cell r="I3428" t="str">
            <v/>
          </cell>
          <cell r="J3428" t="str">
            <v/>
          </cell>
          <cell r="K3428" t="str">
            <v>E040073</v>
          </cell>
          <cell r="L3428" t="str">
            <v/>
          </cell>
          <cell r="M3428" t="e">
            <v>#N/A</v>
          </cell>
          <cell r="N3428" t="e">
            <v>#N/A</v>
          </cell>
          <cell r="O3428" t="e">
            <v>#N/A</v>
          </cell>
          <cell r="P3428" t="str">
            <v>4500</v>
          </cell>
          <cell r="Q3428" t="str">
            <v>NL</v>
          </cell>
          <cell r="R3428" t="str">
            <v>NLD</v>
          </cell>
          <cell r="S3428" t="str">
            <v>Netherlands</v>
          </cell>
          <cell r="T3428">
            <v>3.1E-2</v>
          </cell>
          <cell r="U3428">
            <v>3.1E-2</v>
          </cell>
          <cell r="V3428">
            <v>1</v>
          </cell>
          <cell r="W3428">
            <v>1</v>
          </cell>
          <cell r="X3428" t="str">
            <v>Doz.</v>
          </cell>
          <cell r="Y3428" t="str">
            <v>3</v>
          </cell>
          <cell r="Z3428">
            <v>0</v>
          </cell>
          <cell r="AA3428">
            <v>0.71</v>
          </cell>
          <cell r="AB3428">
            <v>3.19</v>
          </cell>
          <cell r="AC3428">
            <v>0</v>
          </cell>
          <cell r="AD3428">
            <v>0</v>
          </cell>
          <cell r="AE3428">
            <v>0</v>
          </cell>
          <cell r="AF3428">
            <v>3.41</v>
          </cell>
          <cell r="AG3428">
            <v>0</v>
          </cell>
          <cell r="AH3428">
            <v>3.41</v>
          </cell>
          <cell r="AI3428">
            <v>1</v>
          </cell>
          <cell r="AJ3428" t="str">
            <v>200</v>
          </cell>
          <cell r="AK3428" t="str">
            <v>25</v>
          </cell>
          <cell r="AL3428" t="str">
            <v>20</v>
          </cell>
          <cell r="AM3428" t="str">
            <v>8719924032555</v>
          </cell>
          <cell r="AN3428" t="str">
            <v>96034010</v>
          </cell>
          <cell r="AO3428" t="str">
            <v>Paint brushes - Water colours - Heutink - No. 4 11 x 6 mm</v>
          </cell>
        </row>
        <row r="3429">
          <cell r="A3429" t="str">
            <v>E040074</v>
          </cell>
          <cell r="B3429" t="str">
            <v>Penselen, Waterverf, Ponyhaar, Heutink,</v>
          </cell>
          <cell r="C3429" t="str">
            <v>Arts &amp; Crafts</v>
          </cell>
          <cell r="D3429" t="str">
            <v/>
          </cell>
          <cell r="E3429" t="str">
            <v>E040074</v>
          </cell>
          <cell r="F3429" t="str">
            <v/>
          </cell>
          <cell r="G3429" t="str">
            <v/>
          </cell>
          <cell r="H3429" t="str">
            <v>E040074</v>
          </cell>
          <cell r="I3429" t="str">
            <v/>
          </cell>
          <cell r="J3429" t="str">
            <v/>
          </cell>
          <cell r="K3429" t="str">
            <v>E040074</v>
          </cell>
          <cell r="L3429" t="str">
            <v/>
          </cell>
          <cell r="M3429" t="e">
            <v>#N/A</v>
          </cell>
          <cell r="N3429" t="e">
            <v>#N/A</v>
          </cell>
          <cell r="O3429" t="e">
            <v>#N/A</v>
          </cell>
          <cell r="P3429" t="str">
            <v>4500</v>
          </cell>
          <cell r="Q3429" t="str">
            <v>NL</v>
          </cell>
          <cell r="R3429" t="str">
            <v>NLD</v>
          </cell>
          <cell r="S3429" t="str">
            <v>Netherlands</v>
          </cell>
          <cell r="T3429">
            <v>3.4000000000000002E-2</v>
          </cell>
          <cell r="U3429">
            <v>3.4000000000000002E-2</v>
          </cell>
          <cell r="V3429">
            <v>1</v>
          </cell>
          <cell r="W3429">
            <v>1</v>
          </cell>
          <cell r="X3429" t="str">
            <v>Doz.</v>
          </cell>
          <cell r="Y3429" t="str">
            <v>3</v>
          </cell>
          <cell r="Z3429">
            <v>0</v>
          </cell>
          <cell r="AA3429">
            <v>0.87</v>
          </cell>
          <cell r="AB3429">
            <v>3.32</v>
          </cell>
          <cell r="AC3429">
            <v>0</v>
          </cell>
          <cell r="AD3429">
            <v>0</v>
          </cell>
          <cell r="AE3429">
            <v>0</v>
          </cell>
          <cell r="AF3429">
            <v>3.55</v>
          </cell>
          <cell r="AG3429">
            <v>0</v>
          </cell>
          <cell r="AH3429">
            <v>3.55</v>
          </cell>
          <cell r="AI3429">
            <v>1</v>
          </cell>
          <cell r="AJ3429" t="str">
            <v>210</v>
          </cell>
          <cell r="AK3429" t="str">
            <v>30</v>
          </cell>
          <cell r="AL3429" t="str">
            <v>25</v>
          </cell>
          <cell r="AM3429" t="str">
            <v>8719924032562</v>
          </cell>
          <cell r="AN3429" t="str">
            <v>96034010</v>
          </cell>
          <cell r="AO3429" t="str">
            <v>Paint brushes - Water colours - Heutink - No. 5 13 x 7 mm</v>
          </cell>
        </row>
        <row r="3430">
          <cell r="A3430" t="str">
            <v>E040075</v>
          </cell>
          <cell r="B3430" t="str">
            <v>Penselen, Waterverf, Ponyhaar, Heutink,</v>
          </cell>
          <cell r="C3430" t="str">
            <v>Arts &amp; Crafts</v>
          </cell>
          <cell r="D3430" t="str">
            <v/>
          </cell>
          <cell r="E3430" t="str">
            <v>E040075</v>
          </cell>
          <cell r="F3430" t="str">
            <v/>
          </cell>
          <cell r="G3430" t="str">
            <v/>
          </cell>
          <cell r="H3430" t="str">
            <v>E040075</v>
          </cell>
          <cell r="I3430" t="str">
            <v/>
          </cell>
          <cell r="J3430" t="str">
            <v/>
          </cell>
          <cell r="K3430" t="str">
            <v>E040075</v>
          </cell>
          <cell r="L3430" t="str">
            <v/>
          </cell>
          <cell r="M3430" t="e">
            <v>#N/A</v>
          </cell>
          <cell r="N3430" t="e">
            <v>#N/A</v>
          </cell>
          <cell r="O3430" t="e">
            <v>#N/A</v>
          </cell>
          <cell r="P3430" t="str">
            <v>4500</v>
          </cell>
          <cell r="Q3430" t="str">
            <v>NL</v>
          </cell>
          <cell r="R3430" t="str">
            <v>NLD</v>
          </cell>
          <cell r="S3430" t="str">
            <v>Netherlands</v>
          </cell>
          <cell r="T3430">
            <v>4.1000000000000002E-2</v>
          </cell>
          <cell r="U3430">
            <v>4.1000000000000002E-2</v>
          </cell>
          <cell r="V3430">
            <v>1</v>
          </cell>
          <cell r="W3430">
            <v>1</v>
          </cell>
          <cell r="X3430" t="str">
            <v>Doz.</v>
          </cell>
          <cell r="Y3430" t="str">
            <v>3</v>
          </cell>
          <cell r="Z3430">
            <v>0</v>
          </cell>
          <cell r="AA3430">
            <v>0.89</v>
          </cell>
          <cell r="AB3430">
            <v>3.54</v>
          </cell>
          <cell r="AC3430">
            <v>0</v>
          </cell>
          <cell r="AD3430">
            <v>0</v>
          </cell>
          <cell r="AE3430">
            <v>0</v>
          </cell>
          <cell r="AF3430">
            <v>3.79</v>
          </cell>
          <cell r="AG3430">
            <v>0</v>
          </cell>
          <cell r="AH3430">
            <v>3.79</v>
          </cell>
          <cell r="AI3430">
            <v>1</v>
          </cell>
          <cell r="AJ3430" t="str">
            <v>210</v>
          </cell>
          <cell r="AK3430" t="str">
            <v>30</v>
          </cell>
          <cell r="AL3430" t="str">
            <v>25</v>
          </cell>
          <cell r="AM3430" t="str">
            <v>8719924032579</v>
          </cell>
          <cell r="AN3430" t="str">
            <v>96034010</v>
          </cell>
          <cell r="AO3430" t="str">
            <v>Paint brushes - Water colours - Heutink - No. 6 14 x 8 mm</v>
          </cell>
        </row>
        <row r="3431">
          <cell r="A3431" t="str">
            <v>E040076</v>
          </cell>
          <cell r="B3431" t="str">
            <v>Penselen, Waterverf, Ponyhaar, Heutink,</v>
          </cell>
          <cell r="C3431" t="str">
            <v>Arts &amp; Crafts</v>
          </cell>
          <cell r="D3431" t="str">
            <v/>
          </cell>
          <cell r="E3431" t="str">
            <v>E040076</v>
          </cell>
          <cell r="F3431" t="str">
            <v/>
          </cell>
          <cell r="G3431" t="str">
            <v/>
          </cell>
          <cell r="H3431" t="str">
            <v>E040076</v>
          </cell>
          <cell r="I3431" t="str">
            <v/>
          </cell>
          <cell r="J3431" t="str">
            <v/>
          </cell>
          <cell r="K3431" t="str">
            <v>E040076</v>
          </cell>
          <cell r="L3431" t="str">
            <v/>
          </cell>
          <cell r="M3431" t="e">
            <v>#N/A</v>
          </cell>
          <cell r="N3431" t="e">
            <v>#N/A</v>
          </cell>
          <cell r="O3431" t="e">
            <v>#N/A</v>
          </cell>
          <cell r="P3431" t="str">
            <v>4500</v>
          </cell>
          <cell r="Q3431" t="str">
            <v>NL</v>
          </cell>
          <cell r="R3431" t="str">
            <v>NLD</v>
          </cell>
          <cell r="S3431" t="str">
            <v>Netherlands</v>
          </cell>
          <cell r="T3431">
            <v>4.4999999999999998E-2</v>
          </cell>
          <cell r="U3431">
            <v>4.4999999999999998E-2</v>
          </cell>
          <cell r="V3431">
            <v>1</v>
          </cell>
          <cell r="W3431">
            <v>1</v>
          </cell>
          <cell r="X3431" t="str">
            <v>Doz.</v>
          </cell>
          <cell r="Y3431" t="str">
            <v>3</v>
          </cell>
          <cell r="Z3431">
            <v>0</v>
          </cell>
          <cell r="AA3431">
            <v>0.94</v>
          </cell>
          <cell r="AB3431">
            <v>3.54</v>
          </cell>
          <cell r="AC3431">
            <v>0</v>
          </cell>
          <cell r="AD3431">
            <v>0</v>
          </cell>
          <cell r="AE3431">
            <v>0</v>
          </cell>
          <cell r="AF3431">
            <v>3.79</v>
          </cell>
          <cell r="AG3431">
            <v>0</v>
          </cell>
          <cell r="AH3431">
            <v>3.79</v>
          </cell>
          <cell r="AI3431">
            <v>1</v>
          </cell>
          <cell r="AJ3431" t="str">
            <v>215</v>
          </cell>
          <cell r="AK3431" t="str">
            <v>40</v>
          </cell>
          <cell r="AL3431" t="str">
            <v>30</v>
          </cell>
          <cell r="AM3431" t="str">
            <v>8719924032586</v>
          </cell>
          <cell r="AN3431" t="str">
            <v>96034010</v>
          </cell>
          <cell r="AO3431" t="str">
            <v>Paint brushes - Water colours - Heutink - No. 7 16 x 9 mm</v>
          </cell>
        </row>
        <row r="3432">
          <cell r="A3432" t="str">
            <v>E040077</v>
          </cell>
          <cell r="B3432" t="str">
            <v>Penselen, Waterverf, Ponyhaar, Heutink,</v>
          </cell>
          <cell r="C3432" t="str">
            <v>Arts &amp; Crafts</v>
          </cell>
          <cell r="D3432" t="str">
            <v/>
          </cell>
          <cell r="E3432" t="str">
            <v>E040077</v>
          </cell>
          <cell r="F3432" t="str">
            <v/>
          </cell>
          <cell r="G3432" t="str">
            <v/>
          </cell>
          <cell r="H3432" t="str">
            <v>E040077</v>
          </cell>
          <cell r="I3432" t="str">
            <v/>
          </cell>
          <cell r="J3432" t="str">
            <v/>
          </cell>
          <cell r="K3432" t="str">
            <v>E040077</v>
          </cell>
          <cell r="L3432" t="str">
            <v/>
          </cell>
          <cell r="M3432" t="e">
            <v>#N/A</v>
          </cell>
          <cell r="N3432" t="e">
            <v>#N/A</v>
          </cell>
          <cell r="O3432" t="e">
            <v>#N/A</v>
          </cell>
          <cell r="P3432" t="str">
            <v>4500</v>
          </cell>
          <cell r="Q3432" t="str">
            <v>NL</v>
          </cell>
          <cell r="R3432" t="str">
            <v>NLD</v>
          </cell>
          <cell r="S3432" t="str">
            <v>Netherlands</v>
          </cell>
          <cell r="T3432">
            <v>4.7E-2</v>
          </cell>
          <cell r="U3432">
            <v>4.7E-2</v>
          </cell>
          <cell r="V3432">
            <v>1</v>
          </cell>
          <cell r="W3432">
            <v>1</v>
          </cell>
          <cell r="X3432" t="str">
            <v>Doz.</v>
          </cell>
          <cell r="Y3432" t="str">
            <v>3</v>
          </cell>
          <cell r="Z3432">
            <v>0</v>
          </cell>
          <cell r="AA3432">
            <v>0.96</v>
          </cell>
          <cell r="AB3432">
            <v>4.24</v>
          </cell>
          <cell r="AC3432">
            <v>0</v>
          </cell>
          <cell r="AD3432">
            <v>0</v>
          </cell>
          <cell r="AE3432">
            <v>0</v>
          </cell>
          <cell r="AF3432">
            <v>4.54</v>
          </cell>
          <cell r="AG3432">
            <v>0</v>
          </cell>
          <cell r="AH3432">
            <v>4.54</v>
          </cell>
          <cell r="AI3432">
            <v>1</v>
          </cell>
          <cell r="AJ3432" t="str">
            <v>215</v>
          </cell>
          <cell r="AK3432" t="str">
            <v>30</v>
          </cell>
          <cell r="AL3432" t="str">
            <v>30</v>
          </cell>
          <cell r="AM3432" t="str">
            <v>8719924032593</v>
          </cell>
          <cell r="AN3432" t="str">
            <v>96034010</v>
          </cell>
          <cell r="AO3432" t="str">
            <v>Paint brushes - Water colours - Heutink - No. 8 18 x 10 mm</v>
          </cell>
        </row>
        <row r="3433">
          <cell r="A3433" t="str">
            <v>E040078</v>
          </cell>
          <cell r="B3433" t="str">
            <v>Penselen, Waterverf, Ponyhaar, Heutink,</v>
          </cell>
          <cell r="C3433" t="str">
            <v>Arts &amp; Crafts</v>
          </cell>
          <cell r="D3433" t="str">
            <v/>
          </cell>
          <cell r="E3433" t="str">
            <v>E040078</v>
          </cell>
          <cell r="F3433" t="str">
            <v/>
          </cell>
          <cell r="G3433" t="str">
            <v/>
          </cell>
          <cell r="H3433" t="str">
            <v>E040078</v>
          </cell>
          <cell r="I3433" t="str">
            <v/>
          </cell>
          <cell r="J3433" t="str">
            <v/>
          </cell>
          <cell r="K3433" t="str">
            <v>E040078</v>
          </cell>
          <cell r="L3433" t="str">
            <v/>
          </cell>
          <cell r="M3433" t="e">
            <v>#N/A</v>
          </cell>
          <cell r="N3433" t="e">
            <v>#N/A</v>
          </cell>
          <cell r="O3433" t="e">
            <v>#N/A</v>
          </cell>
          <cell r="P3433" t="str">
            <v>4500</v>
          </cell>
          <cell r="Q3433" t="str">
            <v>NL</v>
          </cell>
          <cell r="R3433" t="str">
            <v>NLD</v>
          </cell>
          <cell r="S3433" t="str">
            <v>Netherlands</v>
          </cell>
          <cell r="T3433">
            <v>5.7000000000000002E-2</v>
          </cell>
          <cell r="U3433">
            <v>5.7000000000000002E-2</v>
          </cell>
          <cell r="V3433">
            <v>1</v>
          </cell>
          <cell r="W3433">
            <v>1</v>
          </cell>
          <cell r="X3433" t="str">
            <v>Doz.</v>
          </cell>
          <cell r="Y3433" t="str">
            <v>3</v>
          </cell>
          <cell r="Z3433">
            <v>0</v>
          </cell>
          <cell r="AA3433">
            <v>1.1200000000000001</v>
          </cell>
          <cell r="AB3433">
            <v>4.0199999999999996</v>
          </cell>
          <cell r="AC3433">
            <v>0</v>
          </cell>
          <cell r="AD3433">
            <v>0</v>
          </cell>
          <cell r="AE3433">
            <v>0</v>
          </cell>
          <cell r="AF3433">
            <v>4.3</v>
          </cell>
          <cell r="AG3433">
            <v>0</v>
          </cell>
          <cell r="AH3433">
            <v>4.3</v>
          </cell>
          <cell r="AI3433">
            <v>1</v>
          </cell>
          <cell r="AJ3433" t="str">
            <v>230</v>
          </cell>
          <cell r="AK3433" t="str">
            <v>40</v>
          </cell>
          <cell r="AL3433" t="str">
            <v>30</v>
          </cell>
          <cell r="AM3433" t="str">
            <v>8719924032609</v>
          </cell>
          <cell r="AN3433" t="str">
            <v>96034010</v>
          </cell>
          <cell r="AO3433" t="str">
            <v>Paint brushes - Water colours - Heutink - No. 9 20 x 11 mm</v>
          </cell>
        </row>
        <row r="3434">
          <cell r="A3434" t="str">
            <v>E040079</v>
          </cell>
          <cell r="B3434" t="str">
            <v>Penselen, Waterverf, Ponyhaar, Heutink,</v>
          </cell>
          <cell r="C3434" t="str">
            <v>Arts &amp; Crafts</v>
          </cell>
          <cell r="D3434" t="str">
            <v/>
          </cell>
          <cell r="E3434" t="str">
            <v>E040079</v>
          </cell>
          <cell r="F3434" t="str">
            <v/>
          </cell>
          <cell r="G3434" t="str">
            <v/>
          </cell>
          <cell r="H3434" t="str">
            <v>E040079</v>
          </cell>
          <cell r="I3434" t="str">
            <v/>
          </cell>
          <cell r="J3434" t="str">
            <v/>
          </cell>
          <cell r="K3434" t="str">
            <v>E040079</v>
          </cell>
          <cell r="L3434" t="str">
            <v/>
          </cell>
          <cell r="M3434" t="e">
            <v>#N/A</v>
          </cell>
          <cell r="N3434" t="e">
            <v>#N/A</v>
          </cell>
          <cell r="O3434" t="e">
            <v>#N/A</v>
          </cell>
          <cell r="P3434" t="str">
            <v>4500</v>
          </cell>
          <cell r="Q3434" t="str">
            <v>NL</v>
          </cell>
          <cell r="R3434" t="str">
            <v>NLD</v>
          </cell>
          <cell r="S3434" t="str">
            <v>Netherlands</v>
          </cell>
          <cell r="T3434">
            <v>7.0000000000000001E-3</v>
          </cell>
          <cell r="U3434">
            <v>7.0000000000000001E-3</v>
          </cell>
          <cell r="V3434">
            <v>1</v>
          </cell>
          <cell r="W3434">
            <v>1</v>
          </cell>
          <cell r="X3434" t="str">
            <v>Doz.</v>
          </cell>
          <cell r="Y3434" t="str">
            <v>3</v>
          </cell>
          <cell r="Z3434">
            <v>0</v>
          </cell>
          <cell r="AA3434">
            <v>1.38</v>
          </cell>
          <cell r="AB3434">
            <v>4.99</v>
          </cell>
          <cell r="AC3434">
            <v>0</v>
          </cell>
          <cell r="AD3434">
            <v>0</v>
          </cell>
          <cell r="AE3434">
            <v>0</v>
          </cell>
          <cell r="AF3434">
            <v>5.34</v>
          </cell>
          <cell r="AG3434">
            <v>0</v>
          </cell>
          <cell r="AH3434">
            <v>5.34</v>
          </cell>
          <cell r="AI3434">
            <v>1</v>
          </cell>
          <cell r="AJ3434" t="str">
            <v>230</v>
          </cell>
          <cell r="AK3434" t="str">
            <v>40</v>
          </cell>
          <cell r="AL3434" t="str">
            <v>30</v>
          </cell>
          <cell r="AM3434" t="str">
            <v>8719924032616</v>
          </cell>
          <cell r="AN3434" t="str">
            <v>96034010</v>
          </cell>
          <cell r="AO3434" t="str">
            <v>Paint brushes - Water colours - Heutink - No. 10 24 x 12 mm</v>
          </cell>
        </row>
        <row r="3435">
          <cell r="A3435" t="str">
            <v>E040080</v>
          </cell>
          <cell r="B3435" t="str">
            <v>Penselen, Waterverf, Ponyhaar, Heutink,</v>
          </cell>
          <cell r="C3435" t="str">
            <v>Arts &amp; Crafts</v>
          </cell>
          <cell r="D3435" t="str">
            <v/>
          </cell>
          <cell r="E3435" t="str">
            <v>E040080</v>
          </cell>
          <cell r="F3435" t="str">
            <v/>
          </cell>
          <cell r="G3435" t="str">
            <v/>
          </cell>
          <cell r="H3435" t="str">
            <v>E040080</v>
          </cell>
          <cell r="I3435" t="str">
            <v/>
          </cell>
          <cell r="J3435" t="str">
            <v/>
          </cell>
          <cell r="K3435" t="str">
            <v>E040080</v>
          </cell>
          <cell r="L3435" t="str">
            <v/>
          </cell>
          <cell r="M3435" t="e">
            <v>#N/A</v>
          </cell>
          <cell r="N3435" t="e">
            <v>#N/A</v>
          </cell>
          <cell r="O3435" t="e">
            <v>#N/A</v>
          </cell>
          <cell r="P3435" t="str">
            <v>4500</v>
          </cell>
          <cell r="Q3435" t="str">
            <v>NL</v>
          </cell>
          <cell r="R3435" t="str">
            <v>NLD</v>
          </cell>
          <cell r="S3435" t="str">
            <v>Netherlands</v>
          </cell>
          <cell r="T3435">
            <v>7.6999999999999999E-2</v>
          </cell>
          <cell r="U3435">
            <v>7.6999999999999999E-2</v>
          </cell>
          <cell r="V3435">
            <v>1</v>
          </cell>
          <cell r="W3435">
            <v>1</v>
          </cell>
          <cell r="X3435" t="str">
            <v>Doz.</v>
          </cell>
          <cell r="Y3435" t="str">
            <v>3</v>
          </cell>
          <cell r="Z3435">
            <v>0</v>
          </cell>
          <cell r="AA3435">
            <v>1.47</v>
          </cell>
          <cell r="AB3435">
            <v>6.65</v>
          </cell>
          <cell r="AC3435">
            <v>0</v>
          </cell>
          <cell r="AD3435">
            <v>0</v>
          </cell>
          <cell r="AE3435">
            <v>0</v>
          </cell>
          <cell r="AF3435">
            <v>7.12</v>
          </cell>
          <cell r="AG3435">
            <v>0</v>
          </cell>
          <cell r="AH3435">
            <v>7.12</v>
          </cell>
          <cell r="AI3435">
            <v>1</v>
          </cell>
          <cell r="AJ3435" t="str">
            <v>235</v>
          </cell>
          <cell r="AK3435" t="str">
            <v>45</v>
          </cell>
          <cell r="AL3435" t="str">
            <v>30</v>
          </cell>
          <cell r="AM3435" t="str">
            <v>8719924032623</v>
          </cell>
          <cell r="AN3435" t="str">
            <v>96034010</v>
          </cell>
          <cell r="AO3435" t="str">
            <v>Paint brushes - Water colours - Heutink - No. 11 26 x 14 mm</v>
          </cell>
        </row>
        <row r="3436">
          <cell r="A3436" t="str">
            <v>E040081</v>
          </cell>
          <cell r="B3436" t="str">
            <v>Penselen, Waterverf, Ponyhaar, Heutink,</v>
          </cell>
          <cell r="C3436" t="str">
            <v>Arts &amp; Crafts</v>
          </cell>
          <cell r="D3436" t="str">
            <v/>
          </cell>
          <cell r="E3436" t="str">
            <v>E040081</v>
          </cell>
          <cell r="F3436" t="str">
            <v/>
          </cell>
          <cell r="G3436" t="str">
            <v/>
          </cell>
          <cell r="H3436" t="str">
            <v>E040081</v>
          </cell>
          <cell r="I3436" t="str">
            <v/>
          </cell>
          <cell r="J3436" t="str">
            <v/>
          </cell>
          <cell r="K3436" t="str">
            <v>E040081</v>
          </cell>
          <cell r="L3436" t="str">
            <v/>
          </cell>
          <cell r="M3436" t="e">
            <v>#N/A</v>
          </cell>
          <cell r="N3436" t="e">
            <v>#N/A</v>
          </cell>
          <cell r="O3436" t="e">
            <v>#N/A</v>
          </cell>
          <cell r="P3436" t="str">
            <v>4500</v>
          </cell>
          <cell r="Q3436" t="str">
            <v>NL</v>
          </cell>
          <cell r="R3436" t="str">
            <v>NLD</v>
          </cell>
          <cell r="S3436" t="str">
            <v>Netherlands</v>
          </cell>
          <cell r="T3436">
            <v>8.7999999999999995E-2</v>
          </cell>
          <cell r="U3436">
            <v>8.7999999999999995E-2</v>
          </cell>
          <cell r="V3436">
            <v>1</v>
          </cell>
          <cell r="W3436">
            <v>1</v>
          </cell>
          <cell r="X3436" t="str">
            <v>Doz.</v>
          </cell>
          <cell r="Y3436" t="str">
            <v>3</v>
          </cell>
          <cell r="Z3436">
            <v>0</v>
          </cell>
          <cell r="AA3436">
            <v>1.33</v>
          </cell>
          <cell r="AB3436">
            <v>5.9</v>
          </cell>
          <cell r="AC3436">
            <v>0</v>
          </cell>
          <cell r="AD3436">
            <v>0</v>
          </cell>
          <cell r="AE3436">
            <v>0</v>
          </cell>
          <cell r="AF3436">
            <v>6.31</v>
          </cell>
          <cell r="AG3436">
            <v>0</v>
          </cell>
          <cell r="AH3436">
            <v>6.31</v>
          </cell>
          <cell r="AI3436">
            <v>1</v>
          </cell>
          <cell r="AJ3436" t="str">
            <v>235</v>
          </cell>
          <cell r="AK3436" t="str">
            <v>45</v>
          </cell>
          <cell r="AL3436" t="str">
            <v>35</v>
          </cell>
          <cell r="AM3436" t="str">
            <v>8719924032630</v>
          </cell>
          <cell r="AN3436" t="str">
            <v>96034010</v>
          </cell>
          <cell r="AO3436" t="str">
            <v>Paint brushes - Water colours - Heutink - No. 12 28 x 15 mm</v>
          </cell>
        </row>
        <row r="3437">
          <cell r="A3437" t="str">
            <v>e040094</v>
          </cell>
          <cell r="B3437" t="str">
            <v>Lijmkwastje 12 cm, set à 12 stuks</v>
          </cell>
          <cell r="C3437" t="str">
            <v>Arts &amp; Crafts</v>
          </cell>
          <cell r="D3437" t="str">
            <v/>
          </cell>
          <cell r="E3437" t="str">
            <v>E040094</v>
          </cell>
          <cell r="F3437" t="str">
            <v/>
          </cell>
          <cell r="G3437" t="str">
            <v/>
          </cell>
          <cell r="H3437" t="str">
            <v>E040094</v>
          </cell>
          <cell r="I3437" t="str">
            <v/>
          </cell>
          <cell r="J3437" t="str">
            <v/>
          </cell>
          <cell r="K3437" t="str">
            <v>E040094</v>
          </cell>
          <cell r="L3437" t="str">
            <v/>
          </cell>
          <cell r="M3437" t="e">
            <v>#N/A</v>
          </cell>
          <cell r="N3437" t="e">
            <v>#N/A</v>
          </cell>
          <cell r="O3437" t="e">
            <v>#N/A</v>
          </cell>
          <cell r="P3437" t="str">
            <v>4500</v>
          </cell>
          <cell r="Q3437" t="str">
            <v>NL</v>
          </cell>
          <cell r="R3437" t="str">
            <v>NLD</v>
          </cell>
          <cell r="S3437" t="str">
            <v>Netherlands</v>
          </cell>
          <cell r="T3437">
            <v>4.3E-3</v>
          </cell>
          <cell r="U3437">
            <v>4.3E-3</v>
          </cell>
          <cell r="V3437">
            <v>100</v>
          </cell>
          <cell r="W3437">
            <v>100</v>
          </cell>
          <cell r="X3437" t="str">
            <v>Doz.</v>
          </cell>
          <cell r="Y3437" t="str">
            <v>3</v>
          </cell>
          <cell r="Z3437">
            <v>0</v>
          </cell>
          <cell r="AA3437">
            <v>0.74</v>
          </cell>
          <cell r="AB3437">
            <v>1.71</v>
          </cell>
          <cell r="AC3437">
            <v>0</v>
          </cell>
          <cell r="AD3437">
            <v>0</v>
          </cell>
          <cell r="AE3437">
            <v>0</v>
          </cell>
          <cell r="AF3437">
            <v>1.83</v>
          </cell>
          <cell r="AG3437">
            <v>0</v>
          </cell>
          <cell r="AH3437">
            <v>1.83</v>
          </cell>
          <cell r="AI3437">
            <v>1</v>
          </cell>
          <cell r="AJ3437" t="str">
            <v>140</v>
          </cell>
          <cell r="AK3437" t="str">
            <v>40</v>
          </cell>
          <cell r="AL3437" t="str">
            <v>30</v>
          </cell>
          <cell r="AM3437" t="str">
            <v>8719924032647</v>
          </cell>
          <cell r="AN3437" t="str">
            <v>96034010</v>
          </cell>
          <cell r="AO3437" t="str">
            <v>Paste Or Glue Brush 12 cm: Per 12</v>
          </cell>
        </row>
        <row r="3438">
          <cell r="A3438" t="str">
            <v>E040098</v>
          </cell>
          <cell r="B3438" t="str">
            <v>Verfbakje, set a 3 stuks</v>
          </cell>
          <cell r="C3438" t="str">
            <v>Private Label</v>
          </cell>
          <cell r="D3438" t="str">
            <v/>
          </cell>
          <cell r="E3438" t="str">
            <v/>
          </cell>
          <cell r="F3438" t="str">
            <v/>
          </cell>
          <cell r="G3438" t="str">
            <v/>
          </cell>
          <cell r="H3438" t="str">
            <v/>
          </cell>
          <cell r="I3438" t="str">
            <v/>
          </cell>
          <cell r="J3438" t="str">
            <v/>
          </cell>
          <cell r="K3438" t="str">
            <v/>
          </cell>
          <cell r="L3438" t="str">
            <v/>
          </cell>
          <cell r="M3438" t="e">
            <v>#N/A</v>
          </cell>
          <cell r="N3438" t="e">
            <v>#N/A</v>
          </cell>
          <cell r="O3438" t="e">
            <v>#N/A</v>
          </cell>
          <cell r="P3438" t="str">
            <v>9804</v>
          </cell>
          <cell r="Q3438" t="str">
            <v>NL</v>
          </cell>
          <cell r="R3438" t="str">
            <v>NLD</v>
          </cell>
          <cell r="S3438" t="str">
            <v>Netherlands</v>
          </cell>
          <cell r="T3438">
            <v>0</v>
          </cell>
          <cell r="U3438">
            <v>0</v>
          </cell>
          <cell r="V3438">
            <v>1</v>
          </cell>
          <cell r="W3438">
            <v>1</v>
          </cell>
          <cell r="X3438" t="str">
            <v>Pcs.</v>
          </cell>
          <cell r="Y3438" t="str">
            <v>3</v>
          </cell>
          <cell r="Z3438">
            <v>1</v>
          </cell>
          <cell r="AA3438">
            <v>1.01</v>
          </cell>
          <cell r="AB3438">
            <v>1.59</v>
          </cell>
          <cell r="AC3438">
            <v>0</v>
          </cell>
          <cell r="AD3438">
            <v>0</v>
          </cell>
          <cell r="AE3438">
            <v>0</v>
          </cell>
          <cell r="AF3438">
            <v>0</v>
          </cell>
          <cell r="AG3438">
            <v>0</v>
          </cell>
          <cell r="AH3438">
            <v>0</v>
          </cell>
          <cell r="AI3438">
            <v>1</v>
          </cell>
          <cell r="AJ3438" t="str">
            <v>0</v>
          </cell>
          <cell r="AK3438" t="str">
            <v>0</v>
          </cell>
          <cell r="AL3438" t="str">
            <v>0</v>
          </cell>
          <cell r="AM3438" t="str">
            <v>8719924032654</v>
          </cell>
          <cell r="AN3438" t="str">
            <v>70134910</v>
          </cell>
        </row>
        <row r="3439">
          <cell r="A3439" t="str">
            <v>E040100</v>
          </cell>
          <cell r="B3439" t="str">
            <v>Penselen voor peuters - Set à 12 stuks</v>
          </cell>
          <cell r="C3439" t="str">
            <v>Arts &amp; Crafts</v>
          </cell>
          <cell r="D3439" t="str">
            <v/>
          </cell>
          <cell r="E3439" t="str">
            <v>E040100</v>
          </cell>
          <cell r="F3439" t="str">
            <v/>
          </cell>
          <cell r="G3439" t="str">
            <v/>
          </cell>
          <cell r="H3439" t="str">
            <v>E040100</v>
          </cell>
          <cell r="I3439" t="str">
            <v/>
          </cell>
          <cell r="J3439" t="str">
            <v/>
          </cell>
          <cell r="K3439" t="str">
            <v>E040100</v>
          </cell>
          <cell r="L3439" t="str">
            <v/>
          </cell>
          <cell r="M3439" t="e">
            <v>#N/A</v>
          </cell>
          <cell r="N3439" t="e">
            <v>#N/A</v>
          </cell>
          <cell r="O3439" t="e">
            <v>#N/A</v>
          </cell>
          <cell r="P3439" t="str">
            <v>4500</v>
          </cell>
          <cell r="Q3439" t="str">
            <v>NL</v>
          </cell>
          <cell r="R3439" t="str">
            <v>NLD</v>
          </cell>
          <cell r="S3439" t="str">
            <v>Netherlands</v>
          </cell>
          <cell r="T3439">
            <v>0.3</v>
          </cell>
          <cell r="U3439">
            <v>0.318</v>
          </cell>
          <cell r="V3439">
            <v>1</v>
          </cell>
          <cell r="W3439">
            <v>1</v>
          </cell>
          <cell r="X3439" t="str">
            <v>Pcs.</v>
          </cell>
          <cell r="Y3439" t="str">
            <v>3</v>
          </cell>
          <cell r="Z3439">
            <v>0</v>
          </cell>
          <cell r="AA3439">
            <v>2.62</v>
          </cell>
          <cell r="AB3439">
            <v>9.44</v>
          </cell>
          <cell r="AC3439">
            <v>0</v>
          </cell>
          <cell r="AD3439">
            <v>0</v>
          </cell>
          <cell r="AE3439">
            <v>0</v>
          </cell>
          <cell r="AF3439">
            <v>10.1</v>
          </cell>
          <cell r="AG3439">
            <v>0</v>
          </cell>
          <cell r="AH3439">
            <v>10.1</v>
          </cell>
          <cell r="AI3439">
            <v>1</v>
          </cell>
          <cell r="AJ3439" t="str">
            <v>180</v>
          </cell>
          <cell r="AK3439" t="str">
            <v>90</v>
          </cell>
          <cell r="AL3439" t="str">
            <v>75</v>
          </cell>
          <cell r="AM3439" t="str">
            <v>8719924032661</v>
          </cell>
          <cell r="AN3439" t="str">
            <v>96034010</v>
          </cell>
          <cell r="AO3439" t="str">
            <v>Paint brushes - For toddlers</v>
          </cell>
        </row>
        <row r="3440">
          <cell r="A3440" t="str">
            <v>E040110</v>
          </cell>
          <cell r="B3440" t="str">
            <v>Verfpotje / lijmpotje 60 ml</v>
          </cell>
          <cell r="C3440" t="str">
            <v>Arts &amp; Crafts</v>
          </cell>
          <cell r="D3440" t="str">
            <v/>
          </cell>
          <cell r="E3440" t="str">
            <v>E040110</v>
          </cell>
          <cell r="F3440" t="str">
            <v/>
          </cell>
          <cell r="G3440" t="str">
            <v/>
          </cell>
          <cell r="H3440" t="str">
            <v>E040110</v>
          </cell>
          <cell r="I3440" t="str">
            <v/>
          </cell>
          <cell r="J3440" t="str">
            <v/>
          </cell>
          <cell r="K3440" t="str">
            <v>E040110</v>
          </cell>
          <cell r="L3440" t="str">
            <v/>
          </cell>
          <cell r="M3440" t="e">
            <v>#N/A</v>
          </cell>
          <cell r="N3440" t="e">
            <v>#N/A</v>
          </cell>
          <cell r="O3440" t="e">
            <v>#N/A</v>
          </cell>
          <cell r="P3440" t="str">
            <v>4500</v>
          </cell>
          <cell r="Q3440" t="str">
            <v>NL</v>
          </cell>
          <cell r="R3440" t="str">
            <v>NLD</v>
          </cell>
          <cell r="S3440" t="str">
            <v>Netherlands</v>
          </cell>
          <cell r="T3440">
            <v>0.08</v>
          </cell>
          <cell r="U3440">
            <v>0.08</v>
          </cell>
          <cell r="V3440">
            <v>1</v>
          </cell>
          <cell r="W3440">
            <v>1</v>
          </cell>
          <cell r="X3440" t="str">
            <v>Pcs.</v>
          </cell>
          <cell r="Y3440" t="str">
            <v>3</v>
          </cell>
          <cell r="Z3440">
            <v>0</v>
          </cell>
          <cell r="AA3440">
            <v>0.46</v>
          </cell>
          <cell r="AB3440">
            <v>1.78</v>
          </cell>
          <cell r="AC3440">
            <v>0</v>
          </cell>
          <cell r="AD3440">
            <v>0</v>
          </cell>
          <cell r="AE3440">
            <v>0</v>
          </cell>
          <cell r="AF3440">
            <v>1.9</v>
          </cell>
          <cell r="AG3440">
            <v>0</v>
          </cell>
          <cell r="AH3440">
            <v>1.9</v>
          </cell>
          <cell r="AI3440">
            <v>1</v>
          </cell>
          <cell r="AJ3440" t="str">
            <v>45</v>
          </cell>
          <cell r="AK3440" t="str">
            <v>45</v>
          </cell>
          <cell r="AL3440" t="str">
            <v>80</v>
          </cell>
          <cell r="AM3440" t="str">
            <v>8719924032678</v>
          </cell>
          <cell r="AN3440" t="str">
            <v>70134190</v>
          </cell>
          <cell r="AO3440" t="str">
            <v>Paint / Glue Pot With Lid: (60 cc)</v>
          </cell>
        </row>
        <row r="3441">
          <cell r="A3441" t="str">
            <v>E040111</v>
          </cell>
          <cell r="B3441" t="str">
            <v>Penselen Lyonse Varkenshaar, Platte bus,</v>
          </cell>
          <cell r="C3441" t="str">
            <v>Arts &amp; Crafts</v>
          </cell>
          <cell r="D3441" t="str">
            <v/>
          </cell>
          <cell r="E3441" t="str">
            <v>E040111</v>
          </cell>
          <cell r="F3441" t="str">
            <v/>
          </cell>
          <cell r="G3441" t="str">
            <v/>
          </cell>
          <cell r="H3441" t="str">
            <v>E040111</v>
          </cell>
          <cell r="I3441" t="str">
            <v/>
          </cell>
          <cell r="J3441" t="str">
            <v/>
          </cell>
          <cell r="K3441" t="str">
            <v>E040111</v>
          </cell>
          <cell r="L3441" t="str">
            <v/>
          </cell>
          <cell r="M3441" t="e">
            <v>#N/A</v>
          </cell>
          <cell r="N3441" t="e">
            <v>#N/A</v>
          </cell>
          <cell r="O3441" t="e">
            <v>#N/A</v>
          </cell>
          <cell r="P3441" t="str">
            <v>4500</v>
          </cell>
          <cell r="Q3441" t="str">
            <v>NL</v>
          </cell>
          <cell r="R3441" t="str">
            <v>NLD</v>
          </cell>
          <cell r="S3441" t="str">
            <v>Netherlands</v>
          </cell>
          <cell r="T3441">
            <v>4.7E-2</v>
          </cell>
          <cell r="U3441">
            <v>4.7E-2</v>
          </cell>
          <cell r="V3441">
            <v>1</v>
          </cell>
          <cell r="W3441">
            <v>1</v>
          </cell>
          <cell r="X3441" t="str">
            <v>Doz.</v>
          </cell>
          <cell r="Y3441" t="str">
            <v>3</v>
          </cell>
          <cell r="Z3441">
            <v>0</v>
          </cell>
          <cell r="AA3441">
            <v>0.63</v>
          </cell>
          <cell r="AB3441">
            <v>2.58</v>
          </cell>
          <cell r="AC3441">
            <v>0</v>
          </cell>
          <cell r="AD3441">
            <v>0</v>
          </cell>
          <cell r="AE3441">
            <v>0</v>
          </cell>
          <cell r="AF3441">
            <v>2.76</v>
          </cell>
          <cell r="AG3441">
            <v>0</v>
          </cell>
          <cell r="AH3441">
            <v>2.76</v>
          </cell>
          <cell r="AI3441">
            <v>1</v>
          </cell>
          <cell r="AJ3441" t="str">
            <v>310</v>
          </cell>
          <cell r="AK3441" t="str">
            <v>30</v>
          </cell>
          <cell r="AL3441" t="str">
            <v>20</v>
          </cell>
          <cell r="AM3441" t="str">
            <v>8719924032685</v>
          </cell>
          <cell r="AN3441" t="str">
            <v>96034010</v>
          </cell>
          <cell r="AO3441" t="str">
            <v>Paint brushes - Lyons - Flat ferrule, long handled - Nr. 2</v>
          </cell>
        </row>
        <row r="3442">
          <cell r="A3442" t="str">
            <v>E040112</v>
          </cell>
          <cell r="B3442" t="str">
            <v>Penselen Lyonse Varkenshaar, Platte bus,</v>
          </cell>
          <cell r="C3442" t="str">
            <v>Arts &amp; Crafts</v>
          </cell>
          <cell r="D3442" t="str">
            <v/>
          </cell>
          <cell r="E3442" t="str">
            <v>E040112</v>
          </cell>
          <cell r="F3442" t="str">
            <v/>
          </cell>
          <cell r="G3442" t="str">
            <v/>
          </cell>
          <cell r="H3442" t="str">
            <v>E040112</v>
          </cell>
          <cell r="I3442" t="str">
            <v/>
          </cell>
          <cell r="J3442" t="str">
            <v/>
          </cell>
          <cell r="K3442" t="str">
            <v>E040112</v>
          </cell>
          <cell r="L3442" t="str">
            <v/>
          </cell>
          <cell r="M3442" t="e">
            <v>#N/A</v>
          </cell>
          <cell r="N3442" t="e">
            <v>#N/A</v>
          </cell>
          <cell r="O3442" t="e">
            <v>#N/A</v>
          </cell>
          <cell r="P3442" t="str">
            <v>4500</v>
          </cell>
          <cell r="Q3442" t="str">
            <v>NL</v>
          </cell>
          <cell r="R3442" t="str">
            <v>NLD</v>
          </cell>
          <cell r="S3442" t="str">
            <v>Netherlands</v>
          </cell>
          <cell r="T3442">
            <v>0.05</v>
          </cell>
          <cell r="U3442">
            <v>0.05</v>
          </cell>
          <cell r="V3442">
            <v>1</v>
          </cell>
          <cell r="W3442">
            <v>1</v>
          </cell>
          <cell r="X3442" t="str">
            <v>Doz.</v>
          </cell>
          <cell r="Y3442" t="str">
            <v>3</v>
          </cell>
          <cell r="Z3442">
            <v>0</v>
          </cell>
          <cell r="AA3442">
            <v>0.79</v>
          </cell>
          <cell r="AB3442">
            <v>2.84</v>
          </cell>
          <cell r="AC3442">
            <v>0</v>
          </cell>
          <cell r="AD3442">
            <v>0</v>
          </cell>
          <cell r="AE3442">
            <v>0</v>
          </cell>
          <cell r="AF3442">
            <v>3.04</v>
          </cell>
          <cell r="AG3442">
            <v>0</v>
          </cell>
          <cell r="AH3442">
            <v>3.04</v>
          </cell>
          <cell r="AI3442">
            <v>1</v>
          </cell>
          <cell r="AJ3442" t="str">
            <v>310</v>
          </cell>
          <cell r="AK3442" t="str">
            <v>25</v>
          </cell>
          <cell r="AL3442" t="str">
            <v>25</v>
          </cell>
          <cell r="AM3442" t="str">
            <v>8719924032692</v>
          </cell>
          <cell r="AN3442" t="str">
            <v>96034010</v>
          </cell>
          <cell r="AO3442" t="str">
            <v>Paint brushes - Lyons - Flat ferrule, long handled - Nr. 4</v>
          </cell>
        </row>
        <row r="3443">
          <cell r="A3443" t="str">
            <v>E040113</v>
          </cell>
          <cell r="B3443" t="str">
            <v>Penselen Lyonse Varkenshaar, Platte bus,</v>
          </cell>
          <cell r="C3443" t="str">
            <v>Arts &amp; Crafts</v>
          </cell>
          <cell r="D3443" t="str">
            <v/>
          </cell>
          <cell r="E3443" t="str">
            <v>E040113</v>
          </cell>
          <cell r="F3443" t="str">
            <v/>
          </cell>
          <cell r="G3443" t="str">
            <v/>
          </cell>
          <cell r="H3443" t="str">
            <v>E040113</v>
          </cell>
          <cell r="I3443" t="str">
            <v/>
          </cell>
          <cell r="J3443" t="str">
            <v/>
          </cell>
          <cell r="K3443" t="str">
            <v>E040113</v>
          </cell>
          <cell r="L3443" t="str">
            <v/>
          </cell>
          <cell r="M3443" t="e">
            <v>#N/A</v>
          </cell>
          <cell r="N3443" t="e">
            <v>#N/A</v>
          </cell>
          <cell r="O3443" t="e">
            <v>#N/A</v>
          </cell>
          <cell r="P3443" t="str">
            <v>4500</v>
          </cell>
          <cell r="Q3443" t="str">
            <v>NL</v>
          </cell>
          <cell r="R3443" t="str">
            <v>NLD</v>
          </cell>
          <cell r="S3443" t="str">
            <v>Netherlands</v>
          </cell>
          <cell r="T3443">
            <v>7.0000000000000007E-2</v>
          </cell>
          <cell r="U3443">
            <v>7.0000000000000007E-2</v>
          </cell>
          <cell r="V3443">
            <v>1</v>
          </cell>
          <cell r="W3443">
            <v>1</v>
          </cell>
          <cell r="X3443" t="str">
            <v>Doz.</v>
          </cell>
          <cell r="Y3443" t="str">
            <v>3</v>
          </cell>
          <cell r="Z3443">
            <v>0</v>
          </cell>
          <cell r="AA3443">
            <v>0.9</v>
          </cell>
          <cell r="AB3443">
            <v>2.84</v>
          </cell>
          <cell r="AC3443">
            <v>0</v>
          </cell>
          <cell r="AD3443">
            <v>0</v>
          </cell>
          <cell r="AE3443">
            <v>0</v>
          </cell>
          <cell r="AF3443">
            <v>3.04</v>
          </cell>
          <cell r="AG3443">
            <v>0</v>
          </cell>
          <cell r="AH3443">
            <v>3.04</v>
          </cell>
          <cell r="AI3443">
            <v>1</v>
          </cell>
          <cell r="AJ3443" t="str">
            <v>320</v>
          </cell>
          <cell r="AK3443" t="str">
            <v>45</v>
          </cell>
          <cell r="AL3443" t="str">
            <v>30</v>
          </cell>
          <cell r="AM3443" t="str">
            <v>8719924032708</v>
          </cell>
          <cell r="AN3443" t="str">
            <v>96034010</v>
          </cell>
          <cell r="AO3443" t="str">
            <v>Paint brushes - Lyons - Flat ferrule, long handled - Nr. 6</v>
          </cell>
        </row>
        <row r="3444">
          <cell r="A3444" t="str">
            <v>E040114</v>
          </cell>
          <cell r="B3444" t="str">
            <v>Penselen Lyonse Varkenshaar, Platte bus,</v>
          </cell>
          <cell r="C3444" t="str">
            <v>Arts &amp; Crafts</v>
          </cell>
          <cell r="D3444" t="str">
            <v/>
          </cell>
          <cell r="E3444" t="str">
            <v>E040114</v>
          </cell>
          <cell r="F3444" t="str">
            <v/>
          </cell>
          <cell r="G3444" t="str">
            <v/>
          </cell>
          <cell r="H3444" t="str">
            <v>E040114</v>
          </cell>
          <cell r="I3444" t="str">
            <v/>
          </cell>
          <cell r="J3444" t="str">
            <v/>
          </cell>
          <cell r="K3444" t="str">
            <v>E040114</v>
          </cell>
          <cell r="L3444" t="str">
            <v/>
          </cell>
          <cell r="M3444" t="e">
            <v>#N/A</v>
          </cell>
          <cell r="N3444" t="e">
            <v>#N/A</v>
          </cell>
          <cell r="O3444" t="e">
            <v>#N/A</v>
          </cell>
          <cell r="P3444" t="str">
            <v>4500</v>
          </cell>
          <cell r="Q3444" t="str">
            <v>NL</v>
          </cell>
          <cell r="R3444" t="str">
            <v>NLD</v>
          </cell>
          <cell r="S3444" t="str">
            <v>Netherlands</v>
          </cell>
          <cell r="T3444">
            <v>8.4000000000000005E-2</v>
          </cell>
          <cell r="U3444">
            <v>8.4000000000000005E-2</v>
          </cell>
          <cell r="V3444">
            <v>1</v>
          </cell>
          <cell r="W3444">
            <v>1</v>
          </cell>
          <cell r="X3444" t="str">
            <v>Doz.</v>
          </cell>
          <cell r="Y3444" t="str">
            <v>3</v>
          </cell>
          <cell r="Z3444">
            <v>0</v>
          </cell>
          <cell r="AA3444">
            <v>0.97</v>
          </cell>
          <cell r="AB3444">
            <v>3.7</v>
          </cell>
          <cell r="AC3444">
            <v>0</v>
          </cell>
          <cell r="AD3444">
            <v>0</v>
          </cell>
          <cell r="AE3444">
            <v>0</v>
          </cell>
          <cell r="AF3444">
            <v>3.96</v>
          </cell>
          <cell r="AG3444">
            <v>0</v>
          </cell>
          <cell r="AH3444">
            <v>3.96</v>
          </cell>
          <cell r="AI3444">
            <v>1</v>
          </cell>
          <cell r="AJ3444" t="str">
            <v>320</v>
          </cell>
          <cell r="AK3444" t="str">
            <v>40</v>
          </cell>
          <cell r="AL3444" t="str">
            <v>30</v>
          </cell>
          <cell r="AM3444" t="str">
            <v>8719924032715</v>
          </cell>
          <cell r="AN3444" t="str">
            <v>96034010</v>
          </cell>
          <cell r="AO3444" t="str">
            <v>Paint brushes - Lyons - Flat ferrule, long handled - Nr. 8</v>
          </cell>
        </row>
        <row r="3445">
          <cell r="A3445" t="str">
            <v>E040115</v>
          </cell>
          <cell r="B3445" t="str">
            <v>Penselen Lyonse Varkenshaar, Platte bus,</v>
          </cell>
          <cell r="C3445" t="str">
            <v>Arts &amp; Crafts</v>
          </cell>
          <cell r="D3445" t="str">
            <v/>
          </cell>
          <cell r="E3445" t="str">
            <v>E040115</v>
          </cell>
          <cell r="F3445" t="str">
            <v/>
          </cell>
          <cell r="G3445" t="str">
            <v/>
          </cell>
          <cell r="H3445" t="str">
            <v>E040115</v>
          </cell>
          <cell r="I3445" t="str">
            <v/>
          </cell>
          <cell r="J3445" t="str">
            <v/>
          </cell>
          <cell r="K3445" t="str">
            <v>E040115</v>
          </cell>
          <cell r="L3445" t="str">
            <v/>
          </cell>
          <cell r="M3445" t="e">
            <v>#N/A</v>
          </cell>
          <cell r="N3445" t="e">
            <v>#N/A</v>
          </cell>
          <cell r="O3445" t="e">
            <v>#N/A</v>
          </cell>
          <cell r="P3445" t="str">
            <v>4500</v>
          </cell>
          <cell r="Q3445" t="str">
            <v>NL</v>
          </cell>
          <cell r="R3445" t="str">
            <v>NLD</v>
          </cell>
          <cell r="S3445" t="str">
            <v>Netherlands</v>
          </cell>
          <cell r="T3445">
            <v>0.09</v>
          </cell>
          <cell r="U3445">
            <v>0.105</v>
          </cell>
          <cell r="V3445">
            <v>1</v>
          </cell>
          <cell r="W3445">
            <v>1</v>
          </cell>
          <cell r="X3445" t="str">
            <v>Doz.</v>
          </cell>
          <cell r="Y3445" t="str">
            <v>3</v>
          </cell>
          <cell r="Z3445">
            <v>0</v>
          </cell>
          <cell r="AA3445">
            <v>1.1000000000000001</v>
          </cell>
          <cell r="AB3445">
            <v>3.54</v>
          </cell>
          <cell r="AC3445">
            <v>0</v>
          </cell>
          <cell r="AD3445">
            <v>0</v>
          </cell>
          <cell r="AE3445">
            <v>0</v>
          </cell>
          <cell r="AF3445">
            <v>3.79</v>
          </cell>
          <cell r="AG3445">
            <v>0</v>
          </cell>
          <cell r="AH3445">
            <v>3.79</v>
          </cell>
          <cell r="AI3445">
            <v>1</v>
          </cell>
          <cell r="AJ3445" t="str">
            <v>330</v>
          </cell>
          <cell r="AK3445" t="str">
            <v>45</v>
          </cell>
          <cell r="AL3445" t="str">
            <v>30</v>
          </cell>
          <cell r="AM3445" t="str">
            <v>8719924032722</v>
          </cell>
          <cell r="AN3445" t="str">
            <v>96034010</v>
          </cell>
          <cell r="AO3445" t="str">
            <v>Paint brushes - Lyons - Flat ferrule, long handled - Nr. 10</v>
          </cell>
        </row>
        <row r="3446">
          <cell r="A3446" t="str">
            <v>E040116</v>
          </cell>
          <cell r="B3446" t="str">
            <v>Penselen Lyonse Varkenshaar, Platte bus,</v>
          </cell>
          <cell r="C3446" t="str">
            <v>Arts &amp; Crafts</v>
          </cell>
          <cell r="D3446" t="str">
            <v/>
          </cell>
          <cell r="E3446" t="str">
            <v>E040116</v>
          </cell>
          <cell r="F3446" t="str">
            <v/>
          </cell>
          <cell r="G3446" t="str">
            <v/>
          </cell>
          <cell r="H3446" t="str">
            <v>E040116</v>
          </cell>
          <cell r="I3446" t="str">
            <v/>
          </cell>
          <cell r="J3446" t="str">
            <v/>
          </cell>
          <cell r="K3446" t="str">
            <v>E040116</v>
          </cell>
          <cell r="L3446" t="str">
            <v/>
          </cell>
          <cell r="M3446" t="e">
            <v>#N/A</v>
          </cell>
          <cell r="N3446" t="e">
            <v>#N/A</v>
          </cell>
          <cell r="O3446" t="e">
            <v>#N/A</v>
          </cell>
          <cell r="P3446" t="str">
            <v>4500</v>
          </cell>
          <cell r="Q3446" t="str">
            <v>NL</v>
          </cell>
          <cell r="R3446" t="str">
            <v>NLD</v>
          </cell>
          <cell r="S3446" t="str">
            <v>Netherlands</v>
          </cell>
          <cell r="T3446">
            <v>0.123</v>
          </cell>
          <cell r="U3446">
            <v>0.13500000000000001</v>
          </cell>
          <cell r="V3446">
            <v>1</v>
          </cell>
          <cell r="W3446">
            <v>1</v>
          </cell>
          <cell r="X3446" t="str">
            <v>Doz.</v>
          </cell>
          <cell r="Y3446" t="str">
            <v>3</v>
          </cell>
          <cell r="Z3446">
            <v>0</v>
          </cell>
          <cell r="AA3446">
            <v>1.18</v>
          </cell>
          <cell r="AB3446">
            <v>4.0199999999999996</v>
          </cell>
          <cell r="AC3446">
            <v>0</v>
          </cell>
          <cell r="AD3446">
            <v>0</v>
          </cell>
          <cell r="AE3446">
            <v>0</v>
          </cell>
          <cell r="AF3446">
            <v>4.3</v>
          </cell>
          <cell r="AG3446">
            <v>0</v>
          </cell>
          <cell r="AH3446">
            <v>4.3</v>
          </cell>
          <cell r="AI3446">
            <v>1</v>
          </cell>
          <cell r="AJ3446" t="str">
            <v>325</v>
          </cell>
          <cell r="AK3446" t="str">
            <v>40</v>
          </cell>
          <cell r="AL3446" t="str">
            <v>35</v>
          </cell>
          <cell r="AM3446" t="str">
            <v>8719924032739</v>
          </cell>
          <cell r="AN3446" t="str">
            <v>96034010</v>
          </cell>
          <cell r="AO3446" t="str">
            <v>Paint brushes - Lyons - Flat ferrule, long handled - Nr. 12</v>
          </cell>
        </row>
        <row r="3447">
          <cell r="A3447" t="str">
            <v>E040117</v>
          </cell>
          <cell r="B3447" t="str">
            <v>Penselen Lyonse Varkenshaar, Platte bus,</v>
          </cell>
          <cell r="C3447" t="str">
            <v>Arts &amp; Crafts</v>
          </cell>
          <cell r="D3447" t="str">
            <v/>
          </cell>
          <cell r="E3447" t="str">
            <v>E040117</v>
          </cell>
          <cell r="F3447" t="str">
            <v/>
          </cell>
          <cell r="G3447" t="str">
            <v/>
          </cell>
          <cell r="H3447" t="str">
            <v>E040117</v>
          </cell>
          <cell r="I3447" t="str">
            <v/>
          </cell>
          <cell r="J3447" t="str">
            <v/>
          </cell>
          <cell r="K3447" t="str">
            <v>E040117</v>
          </cell>
          <cell r="L3447" t="str">
            <v/>
          </cell>
          <cell r="M3447" t="e">
            <v>#N/A</v>
          </cell>
          <cell r="N3447" t="e">
            <v>#N/A</v>
          </cell>
          <cell r="O3447" t="e">
            <v>#N/A</v>
          </cell>
          <cell r="P3447" t="str">
            <v>4500</v>
          </cell>
          <cell r="Q3447" t="str">
            <v>NL</v>
          </cell>
          <cell r="R3447" t="str">
            <v>NLD</v>
          </cell>
          <cell r="S3447" t="str">
            <v>Netherlands</v>
          </cell>
          <cell r="T3447">
            <v>0.161</v>
          </cell>
          <cell r="U3447">
            <v>0.17299999999999999</v>
          </cell>
          <cell r="V3447">
            <v>1</v>
          </cell>
          <cell r="W3447">
            <v>1</v>
          </cell>
          <cell r="X3447" t="str">
            <v>Doz.</v>
          </cell>
          <cell r="Y3447" t="str">
            <v>3</v>
          </cell>
          <cell r="Z3447">
            <v>0</v>
          </cell>
          <cell r="AA3447">
            <v>1.33</v>
          </cell>
          <cell r="AB3447">
            <v>4.72</v>
          </cell>
          <cell r="AC3447">
            <v>0</v>
          </cell>
          <cell r="AD3447">
            <v>0</v>
          </cell>
          <cell r="AE3447">
            <v>0</v>
          </cell>
          <cell r="AF3447">
            <v>5.05</v>
          </cell>
          <cell r="AG3447">
            <v>0</v>
          </cell>
          <cell r="AH3447">
            <v>5.05</v>
          </cell>
          <cell r="AI3447">
            <v>1</v>
          </cell>
          <cell r="AJ3447" t="str">
            <v>340</v>
          </cell>
          <cell r="AK3447" t="str">
            <v>45</v>
          </cell>
          <cell r="AL3447" t="str">
            <v>40</v>
          </cell>
          <cell r="AM3447" t="str">
            <v>8719924032746</v>
          </cell>
          <cell r="AN3447" t="str">
            <v>96034010</v>
          </cell>
          <cell r="AO3447" t="str">
            <v>Paint brushes - Lyons - Flat ferrule, long handled - Nr. 14</v>
          </cell>
        </row>
        <row r="3448">
          <cell r="A3448" t="str">
            <v>E040118</v>
          </cell>
          <cell r="B3448" t="str">
            <v>Penselen Lyonse Varkenshaar, Platte bus,</v>
          </cell>
          <cell r="C3448" t="str">
            <v>Arts &amp; Crafts</v>
          </cell>
          <cell r="D3448" t="str">
            <v/>
          </cell>
          <cell r="E3448" t="str">
            <v>E040118</v>
          </cell>
          <cell r="F3448" t="str">
            <v/>
          </cell>
          <cell r="G3448" t="str">
            <v/>
          </cell>
          <cell r="H3448" t="str">
            <v>E040118</v>
          </cell>
          <cell r="I3448" t="str">
            <v/>
          </cell>
          <cell r="J3448" t="str">
            <v/>
          </cell>
          <cell r="K3448" t="str">
            <v>E040118</v>
          </cell>
          <cell r="L3448" t="str">
            <v/>
          </cell>
          <cell r="M3448" t="e">
            <v>#N/A</v>
          </cell>
          <cell r="N3448" t="e">
            <v>#N/A</v>
          </cell>
          <cell r="O3448" t="e">
            <v>#N/A</v>
          </cell>
          <cell r="P3448" t="str">
            <v>4500</v>
          </cell>
          <cell r="Q3448" t="str">
            <v>NL</v>
          </cell>
          <cell r="R3448" t="str">
            <v>NLD</v>
          </cell>
          <cell r="S3448" t="str">
            <v>Netherlands</v>
          </cell>
          <cell r="T3448">
            <v>0.21</v>
          </cell>
          <cell r="U3448">
            <v>0.223</v>
          </cell>
          <cell r="V3448">
            <v>1</v>
          </cell>
          <cell r="W3448">
            <v>1</v>
          </cell>
          <cell r="X3448" t="str">
            <v>Doz.</v>
          </cell>
          <cell r="Y3448" t="str">
            <v>3</v>
          </cell>
          <cell r="Z3448">
            <v>0</v>
          </cell>
          <cell r="AA3448">
            <v>1.36</v>
          </cell>
          <cell r="AB3448">
            <v>5.3</v>
          </cell>
          <cell r="AC3448">
            <v>0</v>
          </cell>
          <cell r="AD3448">
            <v>0</v>
          </cell>
          <cell r="AE3448">
            <v>0</v>
          </cell>
          <cell r="AF3448">
            <v>5.67</v>
          </cell>
          <cell r="AG3448">
            <v>0</v>
          </cell>
          <cell r="AH3448">
            <v>5.67</v>
          </cell>
          <cell r="AI3448">
            <v>1</v>
          </cell>
          <cell r="AJ3448" t="str">
            <v>360</v>
          </cell>
          <cell r="AK3448" t="str">
            <v>55</v>
          </cell>
          <cell r="AL3448" t="str">
            <v>45</v>
          </cell>
          <cell r="AM3448" t="str">
            <v>8719924032753</v>
          </cell>
          <cell r="AN3448" t="str">
            <v>96034010</v>
          </cell>
          <cell r="AO3448" t="str">
            <v>Paint brushes - Lyons - Flat ferrule, long handled - Nr. 16</v>
          </cell>
        </row>
        <row r="3449">
          <cell r="A3449" t="str">
            <v>E040119</v>
          </cell>
          <cell r="B3449" t="str">
            <v>Penselen Lyonse Varkenshaar, Platte bus,</v>
          </cell>
          <cell r="C3449" t="str">
            <v>Arts &amp; Crafts</v>
          </cell>
          <cell r="D3449" t="str">
            <v/>
          </cell>
          <cell r="E3449" t="str">
            <v>E040119</v>
          </cell>
          <cell r="F3449" t="str">
            <v/>
          </cell>
          <cell r="G3449" t="str">
            <v/>
          </cell>
          <cell r="H3449" t="str">
            <v>E040119</v>
          </cell>
          <cell r="I3449" t="str">
            <v/>
          </cell>
          <cell r="J3449" t="str">
            <v/>
          </cell>
          <cell r="K3449" t="str">
            <v>E040119</v>
          </cell>
          <cell r="L3449" t="str">
            <v/>
          </cell>
          <cell r="M3449" t="e">
            <v>#N/A</v>
          </cell>
          <cell r="N3449" t="e">
            <v>#N/A</v>
          </cell>
          <cell r="O3449" t="e">
            <v>#N/A</v>
          </cell>
          <cell r="P3449" t="str">
            <v>4500</v>
          </cell>
          <cell r="Q3449" t="str">
            <v>NL</v>
          </cell>
          <cell r="R3449" t="str">
            <v>NLD</v>
          </cell>
          <cell r="S3449" t="str">
            <v>Netherlands</v>
          </cell>
          <cell r="T3449">
            <v>0.27</v>
          </cell>
          <cell r="U3449">
            <v>0.28199999999999997</v>
          </cell>
          <cell r="V3449">
            <v>1</v>
          </cell>
          <cell r="W3449">
            <v>1</v>
          </cell>
          <cell r="X3449" t="str">
            <v>Doz.</v>
          </cell>
          <cell r="Y3449" t="str">
            <v>3</v>
          </cell>
          <cell r="Z3449">
            <v>0</v>
          </cell>
          <cell r="AA3449">
            <v>2.2400000000000002</v>
          </cell>
          <cell r="AB3449">
            <v>6.13</v>
          </cell>
          <cell r="AC3449">
            <v>0</v>
          </cell>
          <cell r="AD3449">
            <v>0</v>
          </cell>
          <cell r="AE3449">
            <v>0</v>
          </cell>
          <cell r="AF3449">
            <v>6.56</v>
          </cell>
          <cell r="AG3449">
            <v>0</v>
          </cell>
          <cell r="AH3449">
            <v>6.56</v>
          </cell>
          <cell r="AI3449">
            <v>1</v>
          </cell>
          <cell r="AJ3449" t="str">
            <v>360</v>
          </cell>
          <cell r="AK3449" t="str">
            <v>60</v>
          </cell>
          <cell r="AL3449" t="str">
            <v>45</v>
          </cell>
          <cell r="AM3449" t="str">
            <v>8719924032760</v>
          </cell>
          <cell r="AN3449" t="str">
            <v>96034010</v>
          </cell>
          <cell r="AO3449" t="str">
            <v>Paint brushes - Lyons - Flat ferrule, long handled - Nr. 18</v>
          </cell>
        </row>
        <row r="3450">
          <cell r="A3450" t="str">
            <v>E040120</v>
          </cell>
          <cell r="B3450" t="str">
            <v>Penselen Lyonse Varkenshaar, Platte bus</v>
          </cell>
          <cell r="C3450" t="str">
            <v>Arts &amp; Crafts</v>
          </cell>
          <cell r="D3450" t="str">
            <v/>
          </cell>
          <cell r="E3450" t="str">
            <v>E040120</v>
          </cell>
          <cell r="F3450" t="str">
            <v/>
          </cell>
          <cell r="G3450" t="str">
            <v/>
          </cell>
          <cell r="H3450" t="str">
            <v>E040120</v>
          </cell>
          <cell r="I3450" t="str">
            <v/>
          </cell>
          <cell r="J3450" t="str">
            <v/>
          </cell>
          <cell r="K3450" t="str">
            <v>E040120</v>
          </cell>
          <cell r="L3450" t="str">
            <v/>
          </cell>
          <cell r="M3450" t="e">
            <v>#N/A</v>
          </cell>
          <cell r="N3450" t="e">
            <v>#N/A</v>
          </cell>
          <cell r="O3450" t="e">
            <v>#N/A</v>
          </cell>
          <cell r="P3450" t="str">
            <v>4500</v>
          </cell>
          <cell r="Q3450" t="str">
            <v>NL</v>
          </cell>
          <cell r="R3450" t="str">
            <v>NLD</v>
          </cell>
          <cell r="S3450" t="str">
            <v>Netherlands</v>
          </cell>
          <cell r="T3450">
            <v>0.29899999999999999</v>
          </cell>
          <cell r="U3450">
            <v>0.313</v>
          </cell>
          <cell r="V3450">
            <v>1</v>
          </cell>
          <cell r="W3450">
            <v>1</v>
          </cell>
          <cell r="X3450" t="str">
            <v>Doz.</v>
          </cell>
          <cell r="Y3450" t="str">
            <v>3</v>
          </cell>
          <cell r="Z3450">
            <v>0</v>
          </cell>
          <cell r="AA3450">
            <v>2.92</v>
          </cell>
          <cell r="AB3450">
            <v>7.04</v>
          </cell>
          <cell r="AC3450">
            <v>0</v>
          </cell>
          <cell r="AD3450">
            <v>0</v>
          </cell>
          <cell r="AE3450">
            <v>0</v>
          </cell>
          <cell r="AF3450">
            <v>7.53</v>
          </cell>
          <cell r="AG3450">
            <v>0</v>
          </cell>
          <cell r="AH3450">
            <v>7.53</v>
          </cell>
          <cell r="AI3450">
            <v>1</v>
          </cell>
          <cell r="AJ3450" t="str">
            <v>365</v>
          </cell>
          <cell r="AK3450" t="str">
            <v>70</v>
          </cell>
          <cell r="AL3450" t="str">
            <v>55</v>
          </cell>
          <cell r="AM3450" t="str">
            <v>8719924032777</v>
          </cell>
          <cell r="AN3450" t="str">
            <v>96034010</v>
          </cell>
          <cell r="AO3450" t="str">
            <v>Paint brushes - Lyons - Flat ferrule, long handled - Nr. 20</v>
          </cell>
        </row>
        <row r="3451">
          <cell r="A3451" t="str">
            <v>E040121</v>
          </cell>
          <cell r="B3451" t="str">
            <v>Penselen Lyonse Varkenshaar, Platte bus,</v>
          </cell>
          <cell r="C3451" t="str">
            <v>Arts &amp; Crafts</v>
          </cell>
          <cell r="D3451" t="str">
            <v/>
          </cell>
          <cell r="E3451" t="str">
            <v>E040121</v>
          </cell>
          <cell r="F3451" t="str">
            <v/>
          </cell>
          <cell r="G3451" t="str">
            <v/>
          </cell>
          <cell r="H3451" t="str">
            <v>E040121</v>
          </cell>
          <cell r="I3451" t="str">
            <v/>
          </cell>
          <cell r="J3451" t="str">
            <v/>
          </cell>
          <cell r="K3451" t="str">
            <v>E040121</v>
          </cell>
          <cell r="L3451" t="str">
            <v/>
          </cell>
          <cell r="M3451" t="e">
            <v>#N/A</v>
          </cell>
          <cell r="N3451" t="e">
            <v>#N/A</v>
          </cell>
          <cell r="O3451" t="e">
            <v>#N/A</v>
          </cell>
          <cell r="P3451" t="str">
            <v>4500</v>
          </cell>
          <cell r="Q3451" t="str">
            <v>NL</v>
          </cell>
          <cell r="R3451" t="str">
            <v>NLD</v>
          </cell>
          <cell r="S3451" t="str">
            <v>Netherlands</v>
          </cell>
          <cell r="T3451">
            <v>0.45</v>
          </cell>
          <cell r="U3451">
            <v>0.46</v>
          </cell>
          <cell r="V3451">
            <v>1</v>
          </cell>
          <cell r="W3451">
            <v>1</v>
          </cell>
          <cell r="X3451" t="str">
            <v>Doz.</v>
          </cell>
          <cell r="Y3451" t="str">
            <v>3</v>
          </cell>
          <cell r="Z3451">
            <v>0</v>
          </cell>
          <cell r="AA3451">
            <v>3.52</v>
          </cell>
          <cell r="AB3451">
            <v>8.43</v>
          </cell>
          <cell r="AC3451">
            <v>0</v>
          </cell>
          <cell r="AD3451">
            <v>0</v>
          </cell>
          <cell r="AE3451">
            <v>0</v>
          </cell>
          <cell r="AF3451">
            <v>9.02</v>
          </cell>
          <cell r="AG3451">
            <v>0</v>
          </cell>
          <cell r="AH3451">
            <v>9.02</v>
          </cell>
          <cell r="AI3451">
            <v>1</v>
          </cell>
          <cell r="AJ3451" t="str">
            <v>350</v>
          </cell>
          <cell r="AK3451" t="str">
            <v>85</v>
          </cell>
          <cell r="AL3451" t="str">
            <v>65</v>
          </cell>
          <cell r="AM3451" t="str">
            <v>8719924032784</v>
          </cell>
          <cell r="AN3451" t="str">
            <v>96034010</v>
          </cell>
          <cell r="AO3451" t="str">
            <v>Paint brushes - Lyons - Flat ferrule, long handled - Nr. 22</v>
          </cell>
        </row>
        <row r="3452">
          <cell r="A3452" t="str">
            <v>E040122</v>
          </cell>
          <cell r="B3452" t="str">
            <v>Penselen Lyonse Varkenshaar, Platte bus,</v>
          </cell>
          <cell r="C3452" t="str">
            <v>Arts &amp; Crafts</v>
          </cell>
          <cell r="D3452" t="str">
            <v/>
          </cell>
          <cell r="E3452" t="str">
            <v>E040122</v>
          </cell>
          <cell r="F3452" t="str">
            <v/>
          </cell>
          <cell r="G3452" t="str">
            <v/>
          </cell>
          <cell r="H3452" t="str">
            <v>E040122</v>
          </cell>
          <cell r="I3452" t="str">
            <v/>
          </cell>
          <cell r="J3452" t="str">
            <v/>
          </cell>
          <cell r="K3452" t="str">
            <v>E040122</v>
          </cell>
          <cell r="L3452" t="str">
            <v/>
          </cell>
          <cell r="M3452" t="e">
            <v>#N/A</v>
          </cell>
          <cell r="N3452" t="e">
            <v>#N/A</v>
          </cell>
          <cell r="O3452" t="e">
            <v>#N/A</v>
          </cell>
          <cell r="P3452" t="str">
            <v>4500</v>
          </cell>
          <cell r="Q3452" t="str">
            <v>NL</v>
          </cell>
          <cell r="R3452" t="str">
            <v>NLD</v>
          </cell>
          <cell r="S3452" t="str">
            <v>Netherlands</v>
          </cell>
          <cell r="T3452">
            <v>0.5</v>
          </cell>
          <cell r="U3452">
            <v>0.52</v>
          </cell>
          <cell r="V3452">
            <v>1</v>
          </cell>
          <cell r="W3452">
            <v>1</v>
          </cell>
          <cell r="X3452" t="str">
            <v>Doz.</v>
          </cell>
          <cell r="Y3452" t="str">
            <v>3</v>
          </cell>
          <cell r="Z3452">
            <v>0</v>
          </cell>
          <cell r="AA3452">
            <v>3.93</v>
          </cell>
          <cell r="AB3452">
            <v>9.7200000000000006</v>
          </cell>
          <cell r="AC3452">
            <v>0</v>
          </cell>
          <cell r="AD3452">
            <v>0</v>
          </cell>
          <cell r="AE3452">
            <v>0</v>
          </cell>
          <cell r="AF3452">
            <v>10.4</v>
          </cell>
          <cell r="AG3452">
            <v>0</v>
          </cell>
          <cell r="AH3452">
            <v>10.4</v>
          </cell>
          <cell r="AI3452">
            <v>1</v>
          </cell>
          <cell r="AJ3452" t="str">
            <v>350</v>
          </cell>
          <cell r="AK3452" t="str">
            <v>90</v>
          </cell>
          <cell r="AL3452" t="str">
            <v>60</v>
          </cell>
          <cell r="AM3452" t="str">
            <v>8719924032791</v>
          </cell>
          <cell r="AN3452" t="str">
            <v>96034010</v>
          </cell>
          <cell r="AO3452" t="str">
            <v>Paint brushes - Lyons - Flat ferrule, long handled - Nr. 24</v>
          </cell>
        </row>
        <row r="3453">
          <cell r="A3453" t="str">
            <v>E040134</v>
          </cell>
          <cell r="B3453" t="str">
            <v>Verfmengpalet</v>
          </cell>
          <cell r="C3453" t="str">
            <v>Arts &amp; Crafts</v>
          </cell>
          <cell r="D3453" t="str">
            <v/>
          </cell>
          <cell r="E3453" t="str">
            <v>E040134</v>
          </cell>
          <cell r="F3453" t="str">
            <v/>
          </cell>
          <cell r="G3453" t="str">
            <v/>
          </cell>
          <cell r="H3453" t="str">
            <v>E040134</v>
          </cell>
          <cell r="I3453" t="str">
            <v/>
          </cell>
          <cell r="J3453" t="str">
            <v/>
          </cell>
          <cell r="K3453" t="str">
            <v>E040134</v>
          </cell>
          <cell r="L3453" t="str">
            <v/>
          </cell>
          <cell r="M3453" t="e">
            <v>#N/A</v>
          </cell>
          <cell r="N3453" t="e">
            <v>#N/A</v>
          </cell>
          <cell r="O3453" t="e">
            <v>#N/A</v>
          </cell>
          <cell r="P3453" t="str">
            <v>4500</v>
          </cell>
          <cell r="Q3453" t="str">
            <v>CN</v>
          </cell>
          <cell r="R3453" t="str">
            <v>CHN</v>
          </cell>
          <cell r="S3453" t="str">
            <v>China</v>
          </cell>
          <cell r="T3453">
            <v>9.7000000000000003E-2</v>
          </cell>
          <cell r="U3453">
            <v>9.7000000000000003E-2</v>
          </cell>
          <cell r="V3453">
            <v>3000</v>
          </cell>
          <cell r="W3453">
            <v>3000</v>
          </cell>
          <cell r="X3453" t="str">
            <v>Pcs.</v>
          </cell>
          <cell r="Y3453" t="str">
            <v>3</v>
          </cell>
          <cell r="Z3453">
            <v>0.69</v>
          </cell>
          <cell r="AA3453">
            <v>0.75</v>
          </cell>
          <cell r="AB3453">
            <v>2.11</v>
          </cell>
          <cell r="AC3453">
            <v>0</v>
          </cell>
          <cell r="AD3453">
            <v>0</v>
          </cell>
          <cell r="AE3453">
            <v>0</v>
          </cell>
          <cell r="AF3453">
            <v>2.2599999999999998</v>
          </cell>
          <cell r="AG3453">
            <v>0</v>
          </cell>
          <cell r="AH3453">
            <v>2.2599999999999998</v>
          </cell>
          <cell r="AI3453">
            <v>1</v>
          </cell>
          <cell r="AJ3453" t="str">
            <v>225</v>
          </cell>
          <cell r="AK3453" t="str">
            <v>145</v>
          </cell>
          <cell r="AL3453" t="str">
            <v>25</v>
          </cell>
          <cell r="AM3453" t="str">
            <v>8719924032807</v>
          </cell>
          <cell r="AN3453" t="str">
            <v>96034010</v>
          </cell>
          <cell r="AO3453" t="str">
            <v>Palette/ temperablock holder</v>
          </cell>
        </row>
        <row r="3454">
          <cell r="A3454" t="str">
            <v>E040145</v>
          </cell>
          <cell r="B3454" t="str">
            <v>Penselen Lyonse Varkenshaar, Platte bus,</v>
          </cell>
          <cell r="C3454" t="str">
            <v>Arts &amp; Crafts</v>
          </cell>
          <cell r="D3454" t="str">
            <v/>
          </cell>
          <cell r="E3454" t="str">
            <v>E040145</v>
          </cell>
          <cell r="F3454" t="str">
            <v/>
          </cell>
          <cell r="G3454" t="str">
            <v/>
          </cell>
          <cell r="H3454" t="str">
            <v>E040145</v>
          </cell>
          <cell r="I3454" t="str">
            <v/>
          </cell>
          <cell r="J3454" t="str">
            <v/>
          </cell>
          <cell r="K3454" t="str">
            <v>E040145</v>
          </cell>
          <cell r="L3454" t="str">
            <v/>
          </cell>
          <cell r="M3454" t="e">
            <v>#N/A</v>
          </cell>
          <cell r="N3454" t="e">
            <v>#N/A</v>
          </cell>
          <cell r="O3454" t="e">
            <v>#N/A</v>
          </cell>
          <cell r="P3454" t="str">
            <v>4500</v>
          </cell>
          <cell r="Q3454" t="str">
            <v>NL</v>
          </cell>
          <cell r="R3454" t="str">
            <v>NLD</v>
          </cell>
          <cell r="S3454" t="str">
            <v>Netherlands</v>
          </cell>
          <cell r="T3454">
            <v>0.35</v>
          </cell>
          <cell r="U3454">
            <v>0.35</v>
          </cell>
          <cell r="V3454">
            <v>1</v>
          </cell>
          <cell r="W3454">
            <v>1</v>
          </cell>
          <cell r="X3454" t="str">
            <v>Doz.</v>
          </cell>
          <cell r="Y3454" t="str">
            <v>3</v>
          </cell>
          <cell r="Z3454">
            <v>0</v>
          </cell>
          <cell r="AA3454">
            <v>0.66</v>
          </cell>
          <cell r="AB3454">
            <v>2.5499999999999998</v>
          </cell>
          <cell r="AC3454">
            <v>0</v>
          </cell>
          <cell r="AD3454">
            <v>0</v>
          </cell>
          <cell r="AE3454">
            <v>0</v>
          </cell>
          <cell r="AF3454">
            <v>2.73</v>
          </cell>
          <cell r="AG3454">
            <v>0</v>
          </cell>
          <cell r="AH3454">
            <v>2.73</v>
          </cell>
          <cell r="AI3454">
            <v>1</v>
          </cell>
          <cell r="AJ3454" t="str">
            <v>190</v>
          </cell>
          <cell r="AK3454" t="str">
            <v>25</v>
          </cell>
          <cell r="AL3454" t="str">
            <v>25</v>
          </cell>
          <cell r="AM3454" t="str">
            <v>8719924032814</v>
          </cell>
          <cell r="AN3454" t="str">
            <v>96034010</v>
          </cell>
          <cell r="AO3454" t="str">
            <v>Paint brushes - Lyons - Flat ferrule, short handled - Nr. 4</v>
          </cell>
        </row>
        <row r="3455">
          <cell r="A3455" t="str">
            <v>E040146</v>
          </cell>
          <cell r="B3455" t="str">
            <v>Penselen Lyonse Varkenshaar, Platte bus,</v>
          </cell>
          <cell r="C3455" t="str">
            <v>Arts &amp; Crafts</v>
          </cell>
          <cell r="D3455" t="str">
            <v/>
          </cell>
          <cell r="E3455" t="str">
            <v>E040146</v>
          </cell>
          <cell r="F3455" t="str">
            <v/>
          </cell>
          <cell r="G3455" t="str">
            <v/>
          </cell>
          <cell r="H3455" t="str">
            <v>E040146</v>
          </cell>
          <cell r="I3455" t="str">
            <v/>
          </cell>
          <cell r="J3455" t="str">
            <v/>
          </cell>
          <cell r="K3455" t="str">
            <v>E040146</v>
          </cell>
          <cell r="L3455" t="str">
            <v/>
          </cell>
          <cell r="M3455" t="e">
            <v>#N/A</v>
          </cell>
          <cell r="N3455" t="e">
            <v>#N/A</v>
          </cell>
          <cell r="O3455" t="e">
            <v>#N/A</v>
          </cell>
          <cell r="P3455" t="str">
            <v>4500</v>
          </cell>
          <cell r="Q3455" t="str">
            <v>NL</v>
          </cell>
          <cell r="R3455" t="str">
            <v>NLD</v>
          </cell>
          <cell r="S3455" t="str">
            <v>Netherlands</v>
          </cell>
          <cell r="T3455">
            <v>4.7E-2</v>
          </cell>
          <cell r="U3455">
            <v>4.7E-2</v>
          </cell>
          <cell r="V3455">
            <v>1</v>
          </cell>
          <cell r="W3455">
            <v>1</v>
          </cell>
          <cell r="X3455" t="str">
            <v>Doz.</v>
          </cell>
          <cell r="Y3455" t="str">
            <v>3</v>
          </cell>
          <cell r="Z3455">
            <v>0</v>
          </cell>
          <cell r="AA3455">
            <v>0.72</v>
          </cell>
          <cell r="AB3455">
            <v>2.35</v>
          </cell>
          <cell r="AC3455">
            <v>0</v>
          </cell>
          <cell r="AD3455">
            <v>0</v>
          </cell>
          <cell r="AE3455">
            <v>0</v>
          </cell>
          <cell r="AF3455">
            <v>2.5099999999999998</v>
          </cell>
          <cell r="AG3455">
            <v>0</v>
          </cell>
          <cell r="AH3455">
            <v>2.5099999999999998</v>
          </cell>
          <cell r="AI3455">
            <v>1</v>
          </cell>
          <cell r="AJ3455" t="str">
            <v>195</v>
          </cell>
          <cell r="AK3455" t="str">
            <v>40</v>
          </cell>
          <cell r="AL3455" t="str">
            <v>30</v>
          </cell>
          <cell r="AM3455" t="str">
            <v>8719924032821</v>
          </cell>
          <cell r="AN3455" t="str">
            <v>96034010</v>
          </cell>
          <cell r="AO3455" t="str">
            <v>Paint brushes - Lyons - Flat ferrule, short handled - Nr. 6</v>
          </cell>
        </row>
        <row r="3456">
          <cell r="A3456" t="str">
            <v>E040147</v>
          </cell>
          <cell r="B3456" t="str">
            <v>Penselen Lyonse Varkenshaar, Platte bus,</v>
          </cell>
          <cell r="C3456" t="str">
            <v>Arts &amp; Crafts</v>
          </cell>
          <cell r="D3456" t="str">
            <v/>
          </cell>
          <cell r="E3456" t="str">
            <v>E040147</v>
          </cell>
          <cell r="F3456" t="str">
            <v/>
          </cell>
          <cell r="G3456" t="str">
            <v/>
          </cell>
          <cell r="H3456" t="str">
            <v>E040147</v>
          </cell>
          <cell r="I3456" t="str">
            <v/>
          </cell>
          <cell r="J3456" t="str">
            <v/>
          </cell>
          <cell r="K3456" t="str">
            <v>E040147</v>
          </cell>
          <cell r="L3456" t="str">
            <v/>
          </cell>
          <cell r="M3456" t="e">
            <v>#N/A</v>
          </cell>
          <cell r="N3456" t="e">
            <v>#N/A</v>
          </cell>
          <cell r="O3456" t="e">
            <v>#N/A</v>
          </cell>
          <cell r="P3456" t="str">
            <v>4500</v>
          </cell>
          <cell r="Q3456" t="str">
            <v>NL</v>
          </cell>
          <cell r="R3456" t="str">
            <v>NLD</v>
          </cell>
          <cell r="S3456" t="str">
            <v>Netherlands</v>
          </cell>
          <cell r="T3456">
            <v>5.5E-2</v>
          </cell>
          <cell r="U3456">
            <v>5.5E-2</v>
          </cell>
          <cell r="V3456">
            <v>1</v>
          </cell>
          <cell r="W3456">
            <v>1</v>
          </cell>
          <cell r="X3456" t="str">
            <v>Doz.</v>
          </cell>
          <cell r="Y3456" t="str">
            <v>3</v>
          </cell>
          <cell r="Z3456">
            <v>0</v>
          </cell>
          <cell r="AA3456">
            <v>0.82</v>
          </cell>
          <cell r="AB3456">
            <v>2.96</v>
          </cell>
          <cell r="AC3456">
            <v>0</v>
          </cell>
          <cell r="AD3456">
            <v>0</v>
          </cell>
          <cell r="AE3456">
            <v>0</v>
          </cell>
          <cell r="AF3456">
            <v>3.17</v>
          </cell>
          <cell r="AG3456">
            <v>0</v>
          </cell>
          <cell r="AH3456">
            <v>3.17</v>
          </cell>
          <cell r="AI3456">
            <v>1</v>
          </cell>
          <cell r="AJ3456" t="str">
            <v>195</v>
          </cell>
          <cell r="AK3456" t="str">
            <v>40</v>
          </cell>
          <cell r="AL3456" t="str">
            <v>30</v>
          </cell>
          <cell r="AM3456" t="str">
            <v>8719924032838</v>
          </cell>
          <cell r="AN3456" t="str">
            <v>96034010</v>
          </cell>
          <cell r="AO3456" t="str">
            <v>Paint brushes - Lyons - Flat ferrule, short handled - Nr. 8</v>
          </cell>
        </row>
        <row r="3457">
          <cell r="A3457" t="str">
            <v>E040148</v>
          </cell>
          <cell r="B3457" t="str">
            <v>Penselen Lyonse Varkenshaar, Platte bus,</v>
          </cell>
          <cell r="C3457" t="str">
            <v>Arts &amp; Crafts</v>
          </cell>
          <cell r="D3457" t="str">
            <v/>
          </cell>
          <cell r="E3457" t="str">
            <v>E040148</v>
          </cell>
          <cell r="F3457" t="str">
            <v/>
          </cell>
          <cell r="G3457" t="str">
            <v/>
          </cell>
          <cell r="H3457" t="str">
            <v>E040148</v>
          </cell>
          <cell r="I3457" t="str">
            <v/>
          </cell>
          <cell r="J3457" t="str">
            <v/>
          </cell>
          <cell r="K3457" t="str">
            <v>E040148</v>
          </cell>
          <cell r="L3457" t="str">
            <v/>
          </cell>
          <cell r="M3457" t="e">
            <v>#N/A</v>
          </cell>
          <cell r="N3457" t="e">
            <v>#N/A</v>
          </cell>
          <cell r="O3457" t="e">
            <v>#N/A</v>
          </cell>
          <cell r="P3457" t="str">
            <v>4500</v>
          </cell>
          <cell r="Q3457" t="str">
            <v>NL</v>
          </cell>
          <cell r="R3457" t="str">
            <v>NLD</v>
          </cell>
          <cell r="S3457" t="str">
            <v>Netherlands</v>
          </cell>
          <cell r="T3457">
            <v>7.1999999999999995E-2</v>
          </cell>
          <cell r="U3457">
            <v>7.1999999999999995E-2</v>
          </cell>
          <cell r="V3457">
            <v>1</v>
          </cell>
          <cell r="W3457">
            <v>1</v>
          </cell>
          <cell r="X3457" t="str">
            <v>Doz.</v>
          </cell>
          <cell r="Y3457" t="str">
            <v>3</v>
          </cell>
          <cell r="Z3457">
            <v>0</v>
          </cell>
          <cell r="AA3457">
            <v>0.95</v>
          </cell>
          <cell r="AB3457">
            <v>3.36</v>
          </cell>
          <cell r="AC3457">
            <v>0</v>
          </cell>
          <cell r="AD3457">
            <v>0</v>
          </cell>
          <cell r="AE3457">
            <v>0</v>
          </cell>
          <cell r="AF3457">
            <v>3.6</v>
          </cell>
          <cell r="AG3457">
            <v>0</v>
          </cell>
          <cell r="AH3457">
            <v>3.6</v>
          </cell>
          <cell r="AI3457">
            <v>1</v>
          </cell>
          <cell r="AJ3457" t="str">
            <v>205</v>
          </cell>
          <cell r="AK3457" t="str">
            <v>45</v>
          </cell>
          <cell r="AL3457" t="str">
            <v>30</v>
          </cell>
          <cell r="AM3457" t="str">
            <v>8719924032845</v>
          </cell>
          <cell r="AN3457" t="str">
            <v>96034010</v>
          </cell>
          <cell r="AO3457" t="str">
            <v>Paint brushes - Lyons - Flat ferrule, short handled - Nr. 10</v>
          </cell>
        </row>
        <row r="3458">
          <cell r="A3458" t="str">
            <v>E040149</v>
          </cell>
          <cell r="B3458" t="str">
            <v>Penselen Lyonse Varkenshaar, Platte bus,</v>
          </cell>
          <cell r="C3458" t="str">
            <v>Arts &amp; Crafts</v>
          </cell>
          <cell r="D3458" t="str">
            <v/>
          </cell>
          <cell r="E3458" t="str">
            <v>E040149</v>
          </cell>
          <cell r="F3458" t="str">
            <v/>
          </cell>
          <cell r="G3458" t="str">
            <v/>
          </cell>
          <cell r="H3458" t="str">
            <v>E040149</v>
          </cell>
          <cell r="I3458" t="str">
            <v/>
          </cell>
          <cell r="J3458" t="str">
            <v/>
          </cell>
          <cell r="K3458" t="str">
            <v>E040149</v>
          </cell>
          <cell r="L3458" t="str">
            <v/>
          </cell>
          <cell r="M3458" t="e">
            <v>#N/A</v>
          </cell>
          <cell r="N3458" t="e">
            <v>#N/A</v>
          </cell>
          <cell r="O3458" t="e">
            <v>#N/A</v>
          </cell>
          <cell r="P3458" t="str">
            <v>4500</v>
          </cell>
          <cell r="Q3458" t="str">
            <v>NL</v>
          </cell>
          <cell r="R3458" t="str">
            <v>NLD</v>
          </cell>
          <cell r="S3458" t="str">
            <v>Netherlands</v>
          </cell>
          <cell r="T3458">
            <v>8.8999999999999996E-2</v>
          </cell>
          <cell r="U3458">
            <v>8.8999999999999996E-2</v>
          </cell>
          <cell r="V3458">
            <v>1</v>
          </cell>
          <cell r="W3458">
            <v>1</v>
          </cell>
          <cell r="X3458" t="str">
            <v>Doz.</v>
          </cell>
          <cell r="Y3458" t="str">
            <v>3</v>
          </cell>
          <cell r="Z3458">
            <v>0</v>
          </cell>
          <cell r="AA3458">
            <v>1.1000000000000001</v>
          </cell>
          <cell r="AB3458">
            <v>3.54</v>
          </cell>
          <cell r="AC3458">
            <v>0</v>
          </cell>
          <cell r="AD3458">
            <v>0</v>
          </cell>
          <cell r="AE3458">
            <v>0</v>
          </cell>
          <cell r="AF3458">
            <v>3.79</v>
          </cell>
          <cell r="AG3458">
            <v>0</v>
          </cell>
          <cell r="AH3458">
            <v>3.79</v>
          </cell>
          <cell r="AI3458">
            <v>1</v>
          </cell>
          <cell r="AJ3458" t="str">
            <v>205</v>
          </cell>
          <cell r="AK3458" t="str">
            <v>45</v>
          </cell>
          <cell r="AL3458" t="str">
            <v>30</v>
          </cell>
          <cell r="AM3458" t="str">
            <v>8719924032852</v>
          </cell>
          <cell r="AN3458" t="str">
            <v>96034010</v>
          </cell>
          <cell r="AO3458" t="str">
            <v>Paint brushes - Lyons - Flat ferrule, short handled - Nr. 12</v>
          </cell>
        </row>
        <row r="3459">
          <cell r="A3459" t="str">
            <v>E040150</v>
          </cell>
          <cell r="B3459" t="str">
            <v>Penselen Lyonse Varkenshaar, Platte bus,</v>
          </cell>
          <cell r="C3459" t="str">
            <v>Arts &amp; Crafts</v>
          </cell>
          <cell r="D3459" t="str">
            <v/>
          </cell>
          <cell r="E3459" t="str">
            <v>E040150</v>
          </cell>
          <cell r="F3459" t="str">
            <v/>
          </cell>
          <cell r="G3459" t="str">
            <v/>
          </cell>
          <cell r="H3459" t="str">
            <v>E040150</v>
          </cell>
          <cell r="I3459" t="str">
            <v/>
          </cell>
          <cell r="J3459" t="str">
            <v/>
          </cell>
          <cell r="K3459" t="str">
            <v>E040150</v>
          </cell>
          <cell r="L3459" t="str">
            <v/>
          </cell>
          <cell r="M3459" t="e">
            <v>#N/A</v>
          </cell>
          <cell r="N3459" t="e">
            <v>#N/A</v>
          </cell>
          <cell r="O3459" t="e">
            <v>#N/A</v>
          </cell>
          <cell r="P3459" t="str">
            <v>4500</v>
          </cell>
          <cell r="Q3459" t="str">
            <v>NL</v>
          </cell>
          <cell r="R3459" t="str">
            <v>NLD</v>
          </cell>
          <cell r="S3459" t="str">
            <v>Netherlands</v>
          </cell>
          <cell r="T3459">
            <v>0.12</v>
          </cell>
          <cell r="U3459">
            <v>0.125</v>
          </cell>
          <cell r="V3459">
            <v>1</v>
          </cell>
          <cell r="W3459">
            <v>1</v>
          </cell>
          <cell r="X3459" t="str">
            <v>Doz.</v>
          </cell>
          <cell r="Y3459" t="str">
            <v>3</v>
          </cell>
          <cell r="Z3459">
            <v>0</v>
          </cell>
          <cell r="AA3459">
            <v>1.23</v>
          </cell>
          <cell r="AB3459">
            <v>4.13</v>
          </cell>
          <cell r="AC3459">
            <v>0</v>
          </cell>
          <cell r="AD3459">
            <v>0</v>
          </cell>
          <cell r="AE3459">
            <v>0</v>
          </cell>
          <cell r="AF3459">
            <v>4.42</v>
          </cell>
          <cell r="AG3459">
            <v>0</v>
          </cell>
          <cell r="AH3459">
            <v>4.42</v>
          </cell>
          <cell r="AI3459">
            <v>1</v>
          </cell>
          <cell r="AJ3459" t="str">
            <v>210</v>
          </cell>
          <cell r="AK3459" t="str">
            <v>50</v>
          </cell>
          <cell r="AL3459" t="str">
            <v>45</v>
          </cell>
          <cell r="AM3459" t="str">
            <v>8719924032869</v>
          </cell>
          <cell r="AN3459" t="str">
            <v>96034010</v>
          </cell>
          <cell r="AO3459" t="str">
            <v>Paint brushes - Lyons - Flat ferrule, short handled - Nr. 14</v>
          </cell>
        </row>
        <row r="3460">
          <cell r="A3460" t="str">
            <v>E040151</v>
          </cell>
          <cell r="B3460" t="str">
            <v>Penselen Lyonse Varkenshaar, Platte bus,</v>
          </cell>
          <cell r="C3460" t="str">
            <v>Arts &amp; Crafts</v>
          </cell>
          <cell r="D3460" t="str">
            <v/>
          </cell>
          <cell r="E3460" t="str">
            <v>E040151</v>
          </cell>
          <cell r="F3460" t="str">
            <v/>
          </cell>
          <cell r="G3460" t="str">
            <v/>
          </cell>
          <cell r="H3460" t="str">
            <v>E040151</v>
          </cell>
          <cell r="I3460" t="str">
            <v/>
          </cell>
          <cell r="J3460" t="str">
            <v/>
          </cell>
          <cell r="K3460" t="str">
            <v>E040151</v>
          </cell>
          <cell r="L3460" t="str">
            <v/>
          </cell>
          <cell r="M3460" t="e">
            <v>#N/A</v>
          </cell>
          <cell r="N3460" t="e">
            <v>#N/A</v>
          </cell>
          <cell r="O3460" t="e">
            <v>#N/A</v>
          </cell>
          <cell r="P3460" t="str">
            <v>4500</v>
          </cell>
          <cell r="Q3460" t="str">
            <v>NL</v>
          </cell>
          <cell r="R3460" t="str">
            <v>NLD</v>
          </cell>
          <cell r="S3460" t="str">
            <v>Netherlands</v>
          </cell>
          <cell r="T3460">
            <v>0.12</v>
          </cell>
          <cell r="U3460">
            <v>0.152</v>
          </cell>
          <cell r="V3460">
            <v>1</v>
          </cell>
          <cell r="W3460">
            <v>1</v>
          </cell>
          <cell r="X3460" t="str">
            <v>Doz.</v>
          </cell>
          <cell r="Y3460" t="str">
            <v>3</v>
          </cell>
          <cell r="Z3460">
            <v>0</v>
          </cell>
          <cell r="AA3460">
            <v>1.31</v>
          </cell>
          <cell r="AB3460">
            <v>4.8600000000000003</v>
          </cell>
          <cell r="AC3460">
            <v>0</v>
          </cell>
          <cell r="AD3460">
            <v>0</v>
          </cell>
          <cell r="AE3460">
            <v>0</v>
          </cell>
          <cell r="AF3460">
            <v>5.2</v>
          </cell>
          <cell r="AG3460">
            <v>0</v>
          </cell>
          <cell r="AH3460">
            <v>5.2</v>
          </cell>
          <cell r="AI3460">
            <v>1</v>
          </cell>
          <cell r="AJ3460" t="str">
            <v>220</v>
          </cell>
          <cell r="AK3460" t="str">
            <v>65</v>
          </cell>
          <cell r="AL3460" t="str">
            <v>40</v>
          </cell>
          <cell r="AM3460" t="str">
            <v>8719924032876</v>
          </cell>
          <cell r="AN3460" t="str">
            <v>96034010</v>
          </cell>
          <cell r="AO3460" t="str">
            <v>Paint brushes - Lyons - Flat ferrule, short handled - Nr. 16</v>
          </cell>
        </row>
        <row r="3461">
          <cell r="A3461" t="str">
            <v>E040152</v>
          </cell>
          <cell r="B3461" t="str">
            <v>Penselen Lyonse Varkenshaar, Platte bus,</v>
          </cell>
          <cell r="C3461" t="str">
            <v>Arts &amp; Crafts</v>
          </cell>
          <cell r="D3461" t="str">
            <v/>
          </cell>
          <cell r="E3461" t="str">
            <v>E040152</v>
          </cell>
          <cell r="F3461" t="str">
            <v/>
          </cell>
          <cell r="G3461" t="str">
            <v/>
          </cell>
          <cell r="H3461" t="str">
            <v>E040152</v>
          </cell>
          <cell r="I3461" t="str">
            <v/>
          </cell>
          <cell r="J3461" t="str">
            <v/>
          </cell>
          <cell r="K3461" t="str">
            <v>E040152</v>
          </cell>
          <cell r="L3461" t="str">
            <v/>
          </cell>
          <cell r="M3461" t="e">
            <v>#N/A</v>
          </cell>
          <cell r="N3461" t="e">
            <v>#N/A</v>
          </cell>
          <cell r="O3461" t="e">
            <v>#N/A</v>
          </cell>
          <cell r="P3461" t="str">
            <v>4500</v>
          </cell>
          <cell r="Q3461" t="str">
            <v>NL</v>
          </cell>
          <cell r="R3461" t="str">
            <v>NLD</v>
          </cell>
          <cell r="S3461" t="str">
            <v>Netherlands</v>
          </cell>
          <cell r="T3461">
            <v>0.20799999999999999</v>
          </cell>
          <cell r="U3461">
            <v>0.20799999999999999</v>
          </cell>
          <cell r="V3461">
            <v>1</v>
          </cell>
          <cell r="W3461">
            <v>1</v>
          </cell>
          <cell r="X3461" t="str">
            <v>Doz.</v>
          </cell>
          <cell r="Y3461" t="str">
            <v>3</v>
          </cell>
          <cell r="Z3461">
            <v>0</v>
          </cell>
          <cell r="AA3461">
            <v>1.53</v>
          </cell>
          <cell r="AB3461">
            <v>5.5</v>
          </cell>
          <cell r="AC3461">
            <v>0</v>
          </cell>
          <cell r="AD3461">
            <v>0</v>
          </cell>
          <cell r="AE3461">
            <v>0</v>
          </cell>
          <cell r="AF3461">
            <v>5.89</v>
          </cell>
          <cell r="AG3461">
            <v>0</v>
          </cell>
          <cell r="AH3461">
            <v>5.89</v>
          </cell>
          <cell r="AI3461">
            <v>1</v>
          </cell>
          <cell r="AJ3461" t="str">
            <v>220</v>
          </cell>
          <cell r="AK3461" t="str">
            <v>60</v>
          </cell>
          <cell r="AL3461" t="str">
            <v>40</v>
          </cell>
          <cell r="AM3461" t="str">
            <v>8719924032883</v>
          </cell>
          <cell r="AN3461" t="str">
            <v>96034010</v>
          </cell>
          <cell r="AO3461" t="str">
            <v>Paint brushes - Lyons - Flat ferrule, short handled - Nr. 18</v>
          </cell>
        </row>
        <row r="3462">
          <cell r="A3462" t="str">
            <v>E040170</v>
          </cell>
          <cell r="B3462" t="str">
            <v>Penselen Lyonse Varkenshaar, Ronde bus</v>
          </cell>
          <cell r="C3462" t="str">
            <v>Arts &amp; Crafts</v>
          </cell>
          <cell r="D3462" t="str">
            <v/>
          </cell>
          <cell r="E3462" t="str">
            <v>E040170</v>
          </cell>
          <cell r="F3462" t="str">
            <v/>
          </cell>
          <cell r="G3462" t="str">
            <v/>
          </cell>
          <cell r="H3462" t="str">
            <v>E040170</v>
          </cell>
          <cell r="I3462" t="str">
            <v/>
          </cell>
          <cell r="J3462" t="str">
            <v/>
          </cell>
          <cell r="K3462" t="str">
            <v>E040170</v>
          </cell>
          <cell r="L3462" t="str">
            <v/>
          </cell>
          <cell r="M3462" t="e">
            <v>#N/A</v>
          </cell>
          <cell r="N3462" t="e">
            <v>#N/A</v>
          </cell>
          <cell r="O3462" t="e">
            <v>#N/A</v>
          </cell>
          <cell r="P3462" t="str">
            <v>4500</v>
          </cell>
          <cell r="Q3462" t="str">
            <v>NL</v>
          </cell>
          <cell r="R3462" t="str">
            <v>NLD</v>
          </cell>
          <cell r="S3462" t="str">
            <v>Netherlands</v>
          </cell>
          <cell r="T3462">
            <v>0</v>
          </cell>
          <cell r="U3462">
            <v>0</v>
          </cell>
          <cell r="V3462">
            <v>1</v>
          </cell>
          <cell r="W3462">
            <v>1</v>
          </cell>
          <cell r="X3462" t="str">
            <v>Doz.</v>
          </cell>
          <cell r="Y3462" t="str">
            <v>3</v>
          </cell>
          <cell r="Z3462">
            <v>0</v>
          </cell>
          <cell r="AA3462">
            <v>0.86</v>
          </cell>
          <cell r="AB3462">
            <v>2.58</v>
          </cell>
          <cell r="AC3462">
            <v>0</v>
          </cell>
          <cell r="AD3462">
            <v>0</v>
          </cell>
          <cell r="AE3462">
            <v>0</v>
          </cell>
          <cell r="AF3462">
            <v>2.76</v>
          </cell>
          <cell r="AG3462">
            <v>0</v>
          </cell>
          <cell r="AH3462">
            <v>2.76</v>
          </cell>
          <cell r="AI3462">
            <v>1</v>
          </cell>
          <cell r="AJ3462" t="str">
            <v>210</v>
          </cell>
          <cell r="AK3462" t="str">
            <v>35</v>
          </cell>
          <cell r="AL3462" t="str">
            <v>20</v>
          </cell>
          <cell r="AM3462" t="str">
            <v>8719924032890</v>
          </cell>
          <cell r="AN3462" t="str">
            <v>96034010</v>
          </cell>
          <cell r="AO3462" t="str">
            <v>Paint brushes - Lyons - Round ferrule, long handled - Nr. 4</v>
          </cell>
        </row>
        <row r="3463">
          <cell r="A3463" t="str">
            <v>E040171</v>
          </cell>
          <cell r="B3463" t="str">
            <v>Penselen Lyonse Varkenshaar, Ronde bus,</v>
          </cell>
          <cell r="C3463" t="str">
            <v>Arts &amp; Crafts</v>
          </cell>
          <cell r="D3463" t="str">
            <v/>
          </cell>
          <cell r="E3463" t="str">
            <v>E040171</v>
          </cell>
          <cell r="F3463" t="str">
            <v/>
          </cell>
          <cell r="G3463" t="str">
            <v/>
          </cell>
          <cell r="H3463" t="str">
            <v>E040171</v>
          </cell>
          <cell r="I3463" t="str">
            <v/>
          </cell>
          <cell r="J3463" t="str">
            <v/>
          </cell>
          <cell r="K3463" t="str">
            <v>E040171</v>
          </cell>
          <cell r="L3463" t="str">
            <v/>
          </cell>
          <cell r="M3463" t="e">
            <v>#N/A</v>
          </cell>
          <cell r="N3463" t="e">
            <v>#N/A</v>
          </cell>
          <cell r="O3463" t="e">
            <v>#N/A</v>
          </cell>
          <cell r="P3463" t="str">
            <v>4500</v>
          </cell>
          <cell r="Q3463" t="str">
            <v>NL</v>
          </cell>
          <cell r="R3463" t="str">
            <v>NLD</v>
          </cell>
          <cell r="S3463" t="str">
            <v>Netherlands</v>
          </cell>
          <cell r="T3463">
            <v>7.1999999999999995E-2</v>
          </cell>
          <cell r="U3463">
            <v>7.1999999999999995E-2</v>
          </cell>
          <cell r="V3463">
            <v>1</v>
          </cell>
          <cell r="W3463">
            <v>1</v>
          </cell>
          <cell r="X3463" t="str">
            <v>Doz.</v>
          </cell>
          <cell r="Y3463" t="str">
            <v>3</v>
          </cell>
          <cell r="Z3463">
            <v>0</v>
          </cell>
          <cell r="AA3463">
            <v>0.97</v>
          </cell>
          <cell r="AB3463">
            <v>2.84</v>
          </cell>
          <cell r="AC3463">
            <v>0</v>
          </cell>
          <cell r="AD3463">
            <v>0</v>
          </cell>
          <cell r="AE3463">
            <v>0</v>
          </cell>
          <cell r="AF3463">
            <v>3.04</v>
          </cell>
          <cell r="AG3463">
            <v>0</v>
          </cell>
          <cell r="AH3463">
            <v>3.04</v>
          </cell>
          <cell r="AI3463">
            <v>1</v>
          </cell>
          <cell r="AJ3463" t="str">
            <v>320</v>
          </cell>
          <cell r="AK3463" t="str">
            <v>40</v>
          </cell>
          <cell r="AL3463" t="str">
            <v>30</v>
          </cell>
          <cell r="AM3463" t="str">
            <v>8719924032906</v>
          </cell>
          <cell r="AN3463" t="str">
            <v>96034010</v>
          </cell>
          <cell r="AO3463" t="str">
            <v>Paint brushes - Lyons - Round ferrule, long handled - Nr. 6</v>
          </cell>
        </row>
        <row r="3464">
          <cell r="A3464" t="str">
            <v>E040172</v>
          </cell>
          <cell r="B3464" t="str">
            <v>Penselen Lyonse Varkenshaar, Ronde bus,</v>
          </cell>
          <cell r="C3464" t="str">
            <v>Arts &amp; Crafts</v>
          </cell>
          <cell r="D3464" t="str">
            <v/>
          </cell>
          <cell r="E3464" t="str">
            <v>E040172</v>
          </cell>
          <cell r="F3464" t="str">
            <v/>
          </cell>
          <cell r="G3464" t="str">
            <v/>
          </cell>
          <cell r="H3464" t="str">
            <v>E040172</v>
          </cell>
          <cell r="I3464" t="str">
            <v/>
          </cell>
          <cell r="J3464" t="str">
            <v/>
          </cell>
          <cell r="K3464" t="str">
            <v>E040172</v>
          </cell>
          <cell r="L3464" t="str">
            <v/>
          </cell>
          <cell r="M3464" t="e">
            <v>#N/A</v>
          </cell>
          <cell r="N3464" t="e">
            <v>#N/A</v>
          </cell>
          <cell r="O3464" t="e">
            <v>#N/A</v>
          </cell>
          <cell r="P3464" t="str">
            <v>4500</v>
          </cell>
          <cell r="Q3464" t="str">
            <v>NL</v>
          </cell>
          <cell r="R3464" t="str">
            <v>NLD</v>
          </cell>
          <cell r="S3464" t="str">
            <v>Netherlands</v>
          </cell>
          <cell r="T3464">
            <v>7.8E-2</v>
          </cell>
          <cell r="U3464">
            <v>7.8E-2</v>
          </cell>
          <cell r="V3464">
            <v>1</v>
          </cell>
          <cell r="W3464">
            <v>1</v>
          </cell>
          <cell r="X3464" t="str">
            <v>Doz.</v>
          </cell>
          <cell r="Y3464" t="str">
            <v>3</v>
          </cell>
          <cell r="Z3464">
            <v>0</v>
          </cell>
          <cell r="AA3464">
            <v>0.89</v>
          </cell>
          <cell r="AB3464">
            <v>3.54</v>
          </cell>
          <cell r="AC3464">
            <v>0</v>
          </cell>
          <cell r="AD3464">
            <v>0</v>
          </cell>
          <cell r="AE3464">
            <v>0</v>
          </cell>
          <cell r="AF3464">
            <v>3.79</v>
          </cell>
          <cell r="AG3464">
            <v>0</v>
          </cell>
          <cell r="AH3464">
            <v>3.79</v>
          </cell>
          <cell r="AI3464">
            <v>1</v>
          </cell>
          <cell r="AJ3464" t="str">
            <v>320</v>
          </cell>
          <cell r="AK3464" t="str">
            <v>40</v>
          </cell>
          <cell r="AL3464" t="str">
            <v>30</v>
          </cell>
          <cell r="AM3464" t="str">
            <v>8719924032913</v>
          </cell>
          <cell r="AN3464" t="str">
            <v>96034010</v>
          </cell>
          <cell r="AO3464" t="str">
            <v>Paint brushes - Lyons - Round ferrule, long handled - Nr. 8</v>
          </cell>
        </row>
        <row r="3465">
          <cell r="A3465" t="str">
            <v>E040173</v>
          </cell>
          <cell r="B3465" t="str">
            <v>Penselen Lyonse Varkenshaar, Ronde bus,</v>
          </cell>
          <cell r="C3465" t="str">
            <v>Arts &amp; Crafts</v>
          </cell>
          <cell r="D3465" t="str">
            <v/>
          </cell>
          <cell r="E3465" t="str">
            <v>E040173</v>
          </cell>
          <cell r="F3465" t="str">
            <v/>
          </cell>
          <cell r="G3465" t="str">
            <v/>
          </cell>
          <cell r="H3465" t="str">
            <v>E040173</v>
          </cell>
          <cell r="I3465" t="str">
            <v/>
          </cell>
          <cell r="J3465" t="str">
            <v/>
          </cell>
          <cell r="K3465" t="str">
            <v>E040173</v>
          </cell>
          <cell r="L3465" t="str">
            <v/>
          </cell>
          <cell r="M3465" t="e">
            <v>#N/A</v>
          </cell>
          <cell r="N3465" t="e">
            <v>#N/A</v>
          </cell>
          <cell r="O3465" t="e">
            <v>#N/A</v>
          </cell>
          <cell r="P3465" t="str">
            <v>4500</v>
          </cell>
          <cell r="Q3465" t="str">
            <v>NL</v>
          </cell>
          <cell r="R3465" t="str">
            <v>NLD</v>
          </cell>
          <cell r="S3465" t="str">
            <v>Netherlands</v>
          </cell>
          <cell r="T3465">
            <v>9.5000000000000001E-2</v>
          </cell>
          <cell r="U3465">
            <v>0.104</v>
          </cell>
          <cell r="V3465">
            <v>1</v>
          </cell>
          <cell r="W3465">
            <v>1</v>
          </cell>
          <cell r="X3465" t="str">
            <v>Doz.</v>
          </cell>
          <cell r="Y3465" t="str">
            <v>3</v>
          </cell>
          <cell r="Z3465">
            <v>0</v>
          </cell>
          <cell r="AA3465">
            <v>1.18</v>
          </cell>
          <cell r="AB3465">
            <v>3.54</v>
          </cell>
          <cell r="AC3465">
            <v>0</v>
          </cell>
          <cell r="AD3465">
            <v>0</v>
          </cell>
          <cell r="AE3465">
            <v>0</v>
          </cell>
          <cell r="AF3465">
            <v>3.79</v>
          </cell>
          <cell r="AG3465">
            <v>0</v>
          </cell>
          <cell r="AH3465">
            <v>3.79</v>
          </cell>
          <cell r="AI3465">
            <v>1</v>
          </cell>
          <cell r="AJ3465" t="str">
            <v>325</v>
          </cell>
          <cell r="AK3465" t="str">
            <v>40</v>
          </cell>
          <cell r="AL3465" t="str">
            <v>35</v>
          </cell>
          <cell r="AM3465" t="str">
            <v>8719924032920</v>
          </cell>
          <cell r="AN3465" t="str">
            <v>96034010</v>
          </cell>
          <cell r="AO3465" t="str">
            <v>Paint brushes - Lyons - Round ferrule, long handled - Nr. 10</v>
          </cell>
        </row>
        <row r="3466">
          <cell r="A3466" t="str">
            <v>E040174</v>
          </cell>
          <cell r="B3466" t="str">
            <v>Penselen Lyonse Varkenshaar, Ronde bus,</v>
          </cell>
          <cell r="C3466" t="str">
            <v>Arts &amp; Crafts</v>
          </cell>
          <cell r="D3466" t="str">
            <v/>
          </cell>
          <cell r="E3466" t="str">
            <v>E040174</v>
          </cell>
          <cell r="F3466" t="str">
            <v/>
          </cell>
          <cell r="G3466" t="str">
            <v/>
          </cell>
          <cell r="H3466" t="str">
            <v>E040174</v>
          </cell>
          <cell r="I3466" t="str">
            <v/>
          </cell>
          <cell r="J3466" t="str">
            <v/>
          </cell>
          <cell r="K3466" t="str">
            <v>E040174</v>
          </cell>
          <cell r="L3466" t="str">
            <v/>
          </cell>
          <cell r="M3466" t="e">
            <v>#N/A</v>
          </cell>
          <cell r="N3466" t="e">
            <v>#N/A</v>
          </cell>
          <cell r="O3466" t="e">
            <v>#N/A</v>
          </cell>
          <cell r="P3466" t="str">
            <v>4500</v>
          </cell>
          <cell r="Q3466" t="str">
            <v>NL</v>
          </cell>
          <cell r="R3466" t="str">
            <v>NLD</v>
          </cell>
          <cell r="S3466" t="str">
            <v>Netherlands</v>
          </cell>
          <cell r="T3466">
            <v>0.12</v>
          </cell>
          <cell r="U3466">
            <v>0.13100000000000001</v>
          </cell>
          <cell r="V3466">
            <v>1</v>
          </cell>
          <cell r="W3466">
            <v>1</v>
          </cell>
          <cell r="X3466" t="str">
            <v>Doz.</v>
          </cell>
          <cell r="Y3466" t="str">
            <v>3</v>
          </cell>
          <cell r="Z3466">
            <v>0</v>
          </cell>
          <cell r="AA3466">
            <v>1.27</v>
          </cell>
          <cell r="AB3466">
            <v>4.24</v>
          </cell>
          <cell r="AC3466">
            <v>0</v>
          </cell>
          <cell r="AD3466">
            <v>0</v>
          </cell>
          <cell r="AE3466">
            <v>0</v>
          </cell>
          <cell r="AF3466">
            <v>4.54</v>
          </cell>
          <cell r="AG3466">
            <v>0</v>
          </cell>
          <cell r="AH3466">
            <v>4.54</v>
          </cell>
          <cell r="AI3466">
            <v>1</v>
          </cell>
          <cell r="AJ3466" t="str">
            <v>350</v>
          </cell>
          <cell r="AK3466" t="str">
            <v>45</v>
          </cell>
          <cell r="AL3466" t="str">
            <v>35</v>
          </cell>
          <cell r="AM3466" t="str">
            <v>8719924032937</v>
          </cell>
          <cell r="AN3466" t="str">
            <v>96034010</v>
          </cell>
          <cell r="AO3466" t="str">
            <v>Paint brushes - Lyons - Round ferrule, long handled - Nr. 12</v>
          </cell>
        </row>
        <row r="3467">
          <cell r="A3467" t="str">
            <v>E040175</v>
          </cell>
          <cell r="B3467" t="str">
            <v>Penselen Lyonse Varkenshaar, Ronde bus,</v>
          </cell>
          <cell r="C3467" t="str">
            <v>Arts &amp; Crafts</v>
          </cell>
          <cell r="D3467" t="str">
            <v/>
          </cell>
          <cell r="E3467" t="str">
            <v>E040175</v>
          </cell>
          <cell r="F3467" t="str">
            <v/>
          </cell>
          <cell r="G3467" t="str">
            <v/>
          </cell>
          <cell r="H3467" t="str">
            <v>E040175</v>
          </cell>
          <cell r="I3467" t="str">
            <v/>
          </cell>
          <cell r="J3467" t="str">
            <v/>
          </cell>
          <cell r="K3467" t="str">
            <v>E040175</v>
          </cell>
          <cell r="L3467" t="str">
            <v/>
          </cell>
          <cell r="M3467" t="e">
            <v>#N/A</v>
          </cell>
          <cell r="N3467" t="e">
            <v>#N/A</v>
          </cell>
          <cell r="O3467" t="e">
            <v>#N/A</v>
          </cell>
          <cell r="P3467" t="str">
            <v>4500</v>
          </cell>
          <cell r="Q3467" t="str">
            <v>NL</v>
          </cell>
          <cell r="R3467" t="str">
            <v>NLD</v>
          </cell>
          <cell r="S3467" t="str">
            <v>Netherlands</v>
          </cell>
          <cell r="T3467">
            <v>0.14000000000000001</v>
          </cell>
          <cell r="U3467">
            <v>0.151</v>
          </cell>
          <cell r="V3467">
            <v>1</v>
          </cell>
          <cell r="W3467">
            <v>1</v>
          </cell>
          <cell r="X3467" t="str">
            <v>Doz.</v>
          </cell>
          <cell r="Y3467" t="str">
            <v>3</v>
          </cell>
          <cell r="Z3467">
            <v>0</v>
          </cell>
          <cell r="AA3467">
            <v>1.5</v>
          </cell>
          <cell r="AB3467">
            <v>4.72</v>
          </cell>
          <cell r="AC3467">
            <v>0</v>
          </cell>
          <cell r="AD3467">
            <v>0</v>
          </cell>
          <cell r="AE3467">
            <v>0</v>
          </cell>
          <cell r="AF3467">
            <v>5.05</v>
          </cell>
          <cell r="AG3467">
            <v>0</v>
          </cell>
          <cell r="AH3467">
            <v>5.05</v>
          </cell>
          <cell r="AI3467">
            <v>1</v>
          </cell>
          <cell r="AJ3467" t="str">
            <v>340</v>
          </cell>
          <cell r="AK3467" t="str">
            <v>45</v>
          </cell>
          <cell r="AL3467" t="str">
            <v>40</v>
          </cell>
          <cell r="AM3467" t="str">
            <v>8719924032944</v>
          </cell>
          <cell r="AN3467" t="str">
            <v>96034010</v>
          </cell>
          <cell r="AO3467" t="str">
            <v>Paint brushes - Lyons - Round ferrule, long handled - Nr. 14</v>
          </cell>
        </row>
        <row r="3468">
          <cell r="A3468" t="str">
            <v>E040176</v>
          </cell>
          <cell r="B3468" t="str">
            <v>Penselen Lyonse Varkenshaar, Ronde bus,</v>
          </cell>
          <cell r="C3468" t="str">
            <v>Arts &amp; Crafts</v>
          </cell>
          <cell r="D3468" t="str">
            <v/>
          </cell>
          <cell r="E3468" t="str">
            <v>E040176</v>
          </cell>
          <cell r="F3468" t="str">
            <v/>
          </cell>
          <cell r="G3468" t="str">
            <v/>
          </cell>
          <cell r="H3468" t="str">
            <v>E040176</v>
          </cell>
          <cell r="I3468" t="str">
            <v/>
          </cell>
          <cell r="J3468" t="str">
            <v/>
          </cell>
          <cell r="K3468" t="str">
            <v>E040176</v>
          </cell>
          <cell r="L3468" t="str">
            <v/>
          </cell>
          <cell r="M3468" t="e">
            <v>#N/A</v>
          </cell>
          <cell r="N3468" t="e">
            <v>#N/A</v>
          </cell>
          <cell r="O3468" t="e">
            <v>#N/A</v>
          </cell>
          <cell r="P3468" t="str">
            <v>4500</v>
          </cell>
          <cell r="Q3468" t="str">
            <v>NL</v>
          </cell>
          <cell r="R3468" t="str">
            <v>NLD</v>
          </cell>
          <cell r="S3468" t="str">
            <v>Netherlands</v>
          </cell>
          <cell r="T3468">
            <v>0.18</v>
          </cell>
          <cell r="U3468">
            <v>0.192</v>
          </cell>
          <cell r="V3468">
            <v>1</v>
          </cell>
          <cell r="W3468">
            <v>1</v>
          </cell>
          <cell r="X3468" t="str">
            <v>Doz.</v>
          </cell>
          <cell r="Y3468" t="str">
            <v>3</v>
          </cell>
          <cell r="Z3468">
            <v>0</v>
          </cell>
          <cell r="AA3468">
            <v>1.63</v>
          </cell>
          <cell r="AB3468">
            <v>5.66</v>
          </cell>
          <cell r="AC3468">
            <v>0</v>
          </cell>
          <cell r="AD3468">
            <v>0</v>
          </cell>
          <cell r="AE3468">
            <v>0</v>
          </cell>
          <cell r="AF3468">
            <v>6.06</v>
          </cell>
          <cell r="AG3468">
            <v>0</v>
          </cell>
          <cell r="AH3468">
            <v>6.06</v>
          </cell>
          <cell r="AI3468">
            <v>1</v>
          </cell>
          <cell r="AJ3468" t="str">
            <v>360</v>
          </cell>
          <cell r="AK3468" t="str">
            <v>55</v>
          </cell>
          <cell r="AL3468" t="str">
            <v>45</v>
          </cell>
          <cell r="AM3468" t="str">
            <v>8719924032951</v>
          </cell>
          <cell r="AN3468" t="str">
            <v>96034010</v>
          </cell>
          <cell r="AO3468" t="str">
            <v>Paint brushes - Lyons - Round ferrule, long handled - Nr. 16</v>
          </cell>
        </row>
        <row r="3469">
          <cell r="A3469" t="str">
            <v>E040177</v>
          </cell>
          <cell r="B3469" t="str">
            <v>Penselen Lyonse Varkenshaar, Ronde bus,</v>
          </cell>
          <cell r="C3469" t="str">
            <v>Arts &amp; Crafts</v>
          </cell>
          <cell r="D3469" t="str">
            <v/>
          </cell>
          <cell r="E3469" t="str">
            <v>E040177</v>
          </cell>
          <cell r="F3469" t="str">
            <v/>
          </cell>
          <cell r="G3469" t="str">
            <v/>
          </cell>
          <cell r="H3469" t="str">
            <v>E040177</v>
          </cell>
          <cell r="I3469" t="str">
            <v/>
          </cell>
          <cell r="J3469" t="str">
            <v/>
          </cell>
          <cell r="K3469" t="str">
            <v>E040177</v>
          </cell>
          <cell r="L3469" t="str">
            <v/>
          </cell>
          <cell r="M3469" t="e">
            <v>#N/A</v>
          </cell>
          <cell r="N3469" t="e">
            <v>#N/A</v>
          </cell>
          <cell r="O3469" t="e">
            <v>#N/A</v>
          </cell>
          <cell r="P3469" t="str">
            <v>4500</v>
          </cell>
          <cell r="Q3469" t="str">
            <v>NL</v>
          </cell>
          <cell r="R3469" t="str">
            <v>NLD</v>
          </cell>
          <cell r="S3469" t="str">
            <v>Netherlands</v>
          </cell>
          <cell r="T3469">
            <v>0.2</v>
          </cell>
          <cell r="U3469">
            <v>0.23</v>
          </cell>
          <cell r="V3469">
            <v>1</v>
          </cell>
          <cell r="W3469">
            <v>1</v>
          </cell>
          <cell r="X3469" t="str">
            <v>Doz.</v>
          </cell>
          <cell r="Y3469" t="str">
            <v>3</v>
          </cell>
          <cell r="Z3469">
            <v>0</v>
          </cell>
          <cell r="AA3469">
            <v>1.85</v>
          </cell>
          <cell r="AB3469">
            <v>6.6</v>
          </cell>
          <cell r="AC3469">
            <v>0</v>
          </cell>
          <cell r="AD3469">
            <v>0</v>
          </cell>
          <cell r="AE3469">
            <v>0</v>
          </cell>
          <cell r="AF3469">
            <v>7.06</v>
          </cell>
          <cell r="AG3469">
            <v>0</v>
          </cell>
          <cell r="AH3469">
            <v>7.06</v>
          </cell>
          <cell r="AI3469">
            <v>1</v>
          </cell>
          <cell r="AJ3469" t="str">
            <v>360</v>
          </cell>
          <cell r="AK3469" t="str">
            <v>55</v>
          </cell>
          <cell r="AL3469" t="str">
            <v>40</v>
          </cell>
          <cell r="AM3469" t="str">
            <v>8719924032968</v>
          </cell>
          <cell r="AN3469" t="str">
            <v>96034010</v>
          </cell>
          <cell r="AO3469" t="str">
            <v>Paint brushes - Lyons - Round ferrule, long handled - Nr. 18</v>
          </cell>
        </row>
        <row r="3470">
          <cell r="A3470" t="str">
            <v>E040180</v>
          </cell>
          <cell r="B3470" t="str">
            <v>Penselen Lyonse Varkenshaar, Ronde bus,</v>
          </cell>
          <cell r="C3470" t="str">
            <v>Arts &amp; Crafts</v>
          </cell>
          <cell r="D3470" t="str">
            <v/>
          </cell>
          <cell r="E3470" t="str">
            <v>E040180</v>
          </cell>
          <cell r="F3470" t="str">
            <v/>
          </cell>
          <cell r="G3470" t="str">
            <v/>
          </cell>
          <cell r="H3470" t="str">
            <v>E040180</v>
          </cell>
          <cell r="I3470" t="str">
            <v/>
          </cell>
          <cell r="J3470" t="str">
            <v/>
          </cell>
          <cell r="K3470" t="str">
            <v>E040180</v>
          </cell>
          <cell r="L3470" t="str">
            <v/>
          </cell>
          <cell r="M3470" t="e">
            <v>#N/A</v>
          </cell>
          <cell r="N3470" t="e">
            <v>#N/A</v>
          </cell>
          <cell r="O3470" t="e">
            <v>#N/A</v>
          </cell>
          <cell r="P3470" t="str">
            <v>4500</v>
          </cell>
          <cell r="Q3470" t="str">
            <v>NL</v>
          </cell>
          <cell r="R3470" t="str">
            <v>NLD</v>
          </cell>
          <cell r="S3470" t="str">
            <v>Netherlands</v>
          </cell>
          <cell r="T3470">
            <v>3.5999999999999997E-2</v>
          </cell>
          <cell r="U3470">
            <v>3.5999999999999997E-2</v>
          </cell>
          <cell r="V3470">
            <v>1</v>
          </cell>
          <cell r="W3470">
            <v>1</v>
          </cell>
          <cell r="X3470" t="str">
            <v>Doz.</v>
          </cell>
          <cell r="Y3470" t="str">
            <v>3</v>
          </cell>
          <cell r="Z3470">
            <v>0</v>
          </cell>
          <cell r="AA3470">
            <v>0.67</v>
          </cell>
          <cell r="AB3470">
            <v>2.2000000000000002</v>
          </cell>
          <cell r="AC3470">
            <v>0</v>
          </cell>
          <cell r="AD3470">
            <v>0</v>
          </cell>
          <cell r="AE3470">
            <v>0</v>
          </cell>
          <cell r="AF3470">
            <v>2.35</v>
          </cell>
          <cell r="AG3470">
            <v>0</v>
          </cell>
          <cell r="AH3470">
            <v>2.35</v>
          </cell>
          <cell r="AI3470">
            <v>1</v>
          </cell>
          <cell r="AJ3470" t="str">
            <v>200</v>
          </cell>
          <cell r="AK3470" t="str">
            <v>30</v>
          </cell>
          <cell r="AL3470" t="str">
            <v>20</v>
          </cell>
          <cell r="AM3470" t="str">
            <v>8719924032975</v>
          </cell>
          <cell r="AN3470" t="str">
            <v>96034010</v>
          </cell>
          <cell r="AO3470" t="str">
            <v>Paint brushes - Lyons - Round ferrule, short handled - Nr. 4</v>
          </cell>
        </row>
        <row r="3471">
          <cell r="A3471" t="str">
            <v>E040181</v>
          </cell>
          <cell r="B3471" t="str">
            <v>Penselen Lyonse Varkenshaar, Ronde bus,</v>
          </cell>
          <cell r="C3471" t="str">
            <v>Arts &amp; Crafts</v>
          </cell>
          <cell r="D3471" t="str">
            <v/>
          </cell>
          <cell r="E3471" t="str">
            <v>E040181</v>
          </cell>
          <cell r="F3471" t="str">
            <v/>
          </cell>
          <cell r="G3471" t="str">
            <v/>
          </cell>
          <cell r="H3471" t="str">
            <v>E040181</v>
          </cell>
          <cell r="I3471" t="str">
            <v/>
          </cell>
          <cell r="J3471" t="str">
            <v/>
          </cell>
          <cell r="K3471" t="str">
            <v>E040181</v>
          </cell>
          <cell r="L3471" t="str">
            <v/>
          </cell>
          <cell r="M3471" t="e">
            <v>#N/A</v>
          </cell>
          <cell r="N3471" t="e">
            <v>#N/A</v>
          </cell>
          <cell r="O3471" t="e">
            <v>#N/A</v>
          </cell>
          <cell r="P3471" t="str">
            <v>4500</v>
          </cell>
          <cell r="Q3471" t="str">
            <v>NL</v>
          </cell>
          <cell r="R3471" t="str">
            <v>NLD</v>
          </cell>
          <cell r="S3471" t="str">
            <v>Netherlands</v>
          </cell>
          <cell r="T3471">
            <v>0.05</v>
          </cell>
          <cell r="U3471">
            <v>0.05</v>
          </cell>
          <cell r="V3471">
            <v>1</v>
          </cell>
          <cell r="W3471">
            <v>1</v>
          </cell>
          <cell r="X3471" t="str">
            <v>Doz.</v>
          </cell>
          <cell r="Y3471" t="str">
            <v>3</v>
          </cell>
          <cell r="Z3471">
            <v>0</v>
          </cell>
          <cell r="AA3471">
            <v>0.76</v>
          </cell>
          <cell r="AB3471">
            <v>2.4300000000000002</v>
          </cell>
          <cell r="AC3471">
            <v>0</v>
          </cell>
          <cell r="AD3471">
            <v>0</v>
          </cell>
          <cell r="AE3471">
            <v>0</v>
          </cell>
          <cell r="AF3471">
            <v>2.6</v>
          </cell>
          <cell r="AG3471">
            <v>0</v>
          </cell>
          <cell r="AH3471">
            <v>2.6</v>
          </cell>
          <cell r="AI3471">
            <v>1</v>
          </cell>
          <cell r="AJ3471" t="str">
            <v>215</v>
          </cell>
          <cell r="AK3471" t="str">
            <v>35</v>
          </cell>
          <cell r="AL3471" t="str">
            <v>25</v>
          </cell>
          <cell r="AM3471" t="str">
            <v>8719924032982</v>
          </cell>
          <cell r="AN3471" t="str">
            <v>96034010</v>
          </cell>
          <cell r="AO3471" t="str">
            <v>Paint brushes - Lyons - Round ferrule, short handled - Nr. 6</v>
          </cell>
        </row>
        <row r="3472">
          <cell r="A3472" t="str">
            <v>E040182</v>
          </cell>
          <cell r="B3472" t="str">
            <v>Penselen Lyonse Varkenshaar, Ronde bus,</v>
          </cell>
          <cell r="C3472" t="str">
            <v>Arts &amp; Crafts</v>
          </cell>
          <cell r="D3472" t="str">
            <v/>
          </cell>
          <cell r="E3472" t="str">
            <v>E040182</v>
          </cell>
          <cell r="F3472" t="str">
            <v/>
          </cell>
          <cell r="G3472" t="str">
            <v/>
          </cell>
          <cell r="H3472" t="str">
            <v>E040182</v>
          </cell>
          <cell r="I3472" t="str">
            <v/>
          </cell>
          <cell r="J3472" t="str">
            <v/>
          </cell>
          <cell r="K3472" t="str">
            <v>E040182</v>
          </cell>
          <cell r="L3472" t="str">
            <v/>
          </cell>
          <cell r="M3472" t="e">
            <v>#N/A</v>
          </cell>
          <cell r="N3472" t="e">
            <v>#N/A</v>
          </cell>
          <cell r="O3472" t="e">
            <v>#N/A</v>
          </cell>
          <cell r="P3472" t="str">
            <v>4500</v>
          </cell>
          <cell r="Q3472" t="str">
            <v>NL</v>
          </cell>
          <cell r="R3472" t="str">
            <v>NLD</v>
          </cell>
          <cell r="S3472" t="str">
            <v>Netherlands</v>
          </cell>
          <cell r="T3472">
            <v>5.5E-2</v>
          </cell>
          <cell r="U3472">
            <v>5.5E-2</v>
          </cell>
          <cell r="V3472">
            <v>1</v>
          </cell>
          <cell r="W3472">
            <v>1</v>
          </cell>
          <cell r="X3472" t="str">
            <v>Doz.</v>
          </cell>
          <cell r="Y3472" t="str">
            <v>3</v>
          </cell>
          <cell r="Z3472">
            <v>0</v>
          </cell>
          <cell r="AA3472">
            <v>0.85</v>
          </cell>
          <cell r="AB3472">
            <v>2.35</v>
          </cell>
          <cell r="AC3472">
            <v>0</v>
          </cell>
          <cell r="AD3472">
            <v>0</v>
          </cell>
          <cell r="AE3472">
            <v>0</v>
          </cell>
          <cell r="AF3472">
            <v>2.5099999999999998</v>
          </cell>
          <cell r="AG3472">
            <v>0</v>
          </cell>
          <cell r="AH3472">
            <v>2.5099999999999998</v>
          </cell>
          <cell r="AI3472">
            <v>1</v>
          </cell>
          <cell r="AJ3472" t="str">
            <v>210</v>
          </cell>
          <cell r="AK3472" t="str">
            <v>35</v>
          </cell>
          <cell r="AL3472" t="str">
            <v>25</v>
          </cell>
          <cell r="AM3472" t="str">
            <v>8719924032999</v>
          </cell>
          <cell r="AN3472" t="str">
            <v>96034010</v>
          </cell>
          <cell r="AO3472" t="str">
            <v>Paint brushes - Lyons - Round ferrule, short handled - Nr. 8</v>
          </cell>
        </row>
        <row r="3473">
          <cell r="A3473" t="str">
            <v>E040183</v>
          </cell>
          <cell r="B3473" t="str">
            <v>Penselen Lyonse Varkenshaar, Ronde bus,</v>
          </cell>
          <cell r="C3473" t="str">
            <v>Arts &amp; Crafts</v>
          </cell>
          <cell r="D3473" t="str">
            <v/>
          </cell>
          <cell r="E3473" t="str">
            <v>E040183</v>
          </cell>
          <cell r="F3473" t="str">
            <v/>
          </cell>
          <cell r="G3473" t="str">
            <v/>
          </cell>
          <cell r="H3473" t="str">
            <v>E040183</v>
          </cell>
          <cell r="I3473" t="str">
            <v/>
          </cell>
          <cell r="J3473" t="str">
            <v/>
          </cell>
          <cell r="K3473" t="str">
            <v>E040183</v>
          </cell>
          <cell r="L3473" t="str">
            <v/>
          </cell>
          <cell r="M3473" t="e">
            <v>#N/A</v>
          </cell>
          <cell r="N3473" t="e">
            <v>#N/A</v>
          </cell>
          <cell r="O3473" t="e">
            <v>#N/A</v>
          </cell>
          <cell r="P3473" t="str">
            <v>4500</v>
          </cell>
          <cell r="Q3473" t="str">
            <v>NL</v>
          </cell>
          <cell r="R3473" t="str">
            <v>NLD</v>
          </cell>
          <cell r="S3473" t="str">
            <v>Netherlands</v>
          </cell>
          <cell r="T3473">
            <v>7.4999999999999997E-2</v>
          </cell>
          <cell r="U3473">
            <v>7.4999999999999997E-2</v>
          </cell>
          <cell r="V3473">
            <v>1</v>
          </cell>
          <cell r="W3473">
            <v>1</v>
          </cell>
          <cell r="X3473" t="str">
            <v>Doz.</v>
          </cell>
          <cell r="Y3473" t="str">
            <v>3</v>
          </cell>
          <cell r="Z3473">
            <v>0</v>
          </cell>
          <cell r="AA3473">
            <v>0.97</v>
          </cell>
          <cell r="AB3473">
            <v>2.84</v>
          </cell>
          <cell r="AC3473">
            <v>0</v>
          </cell>
          <cell r="AD3473">
            <v>0</v>
          </cell>
          <cell r="AE3473">
            <v>0</v>
          </cell>
          <cell r="AF3473">
            <v>3.04</v>
          </cell>
          <cell r="AG3473">
            <v>0</v>
          </cell>
          <cell r="AH3473">
            <v>3.04</v>
          </cell>
          <cell r="AI3473">
            <v>1</v>
          </cell>
          <cell r="AJ3473" t="str">
            <v>215</v>
          </cell>
          <cell r="AK3473" t="str">
            <v>45</v>
          </cell>
          <cell r="AL3473" t="str">
            <v>35</v>
          </cell>
          <cell r="AM3473" t="str">
            <v>8719924033002</v>
          </cell>
          <cell r="AN3473" t="str">
            <v>96034010</v>
          </cell>
          <cell r="AO3473" t="str">
            <v>Paint brushes - Lyons - Round ferrule, short handled - Nr. 10</v>
          </cell>
        </row>
        <row r="3474">
          <cell r="A3474" t="str">
            <v>E040184</v>
          </cell>
          <cell r="B3474" t="str">
            <v>Penselen Lyonse Varkenshaar, Ronde bus,</v>
          </cell>
          <cell r="C3474" t="str">
            <v>Arts &amp; Crafts</v>
          </cell>
          <cell r="D3474" t="str">
            <v/>
          </cell>
          <cell r="E3474" t="str">
            <v>E040184</v>
          </cell>
          <cell r="F3474" t="str">
            <v/>
          </cell>
          <cell r="G3474" t="str">
            <v/>
          </cell>
          <cell r="H3474" t="str">
            <v>E040184</v>
          </cell>
          <cell r="I3474" t="str">
            <v/>
          </cell>
          <cell r="J3474" t="str">
            <v/>
          </cell>
          <cell r="K3474" t="str">
            <v>E040184</v>
          </cell>
          <cell r="L3474" t="str">
            <v/>
          </cell>
          <cell r="M3474" t="e">
            <v>#N/A</v>
          </cell>
          <cell r="N3474" t="e">
            <v>#N/A</v>
          </cell>
          <cell r="O3474" t="e">
            <v>#N/A</v>
          </cell>
          <cell r="P3474" t="str">
            <v>4500</v>
          </cell>
          <cell r="Q3474" t="str">
            <v>NL</v>
          </cell>
          <cell r="R3474" t="str">
            <v>NLD</v>
          </cell>
          <cell r="S3474" t="str">
            <v>Netherlands</v>
          </cell>
          <cell r="T3474">
            <v>8.2000000000000003E-2</v>
          </cell>
          <cell r="U3474">
            <v>8.2000000000000003E-2</v>
          </cell>
          <cell r="V3474">
            <v>1</v>
          </cell>
          <cell r="W3474">
            <v>1</v>
          </cell>
          <cell r="X3474" t="str">
            <v>Doz.</v>
          </cell>
          <cell r="Y3474" t="str">
            <v>3</v>
          </cell>
          <cell r="Z3474">
            <v>0</v>
          </cell>
          <cell r="AA3474">
            <v>1.1299999999999999</v>
          </cell>
          <cell r="AB3474">
            <v>3.95</v>
          </cell>
          <cell r="AC3474">
            <v>0</v>
          </cell>
          <cell r="AD3474">
            <v>0</v>
          </cell>
          <cell r="AE3474">
            <v>0</v>
          </cell>
          <cell r="AF3474">
            <v>4.2300000000000004</v>
          </cell>
          <cell r="AG3474">
            <v>0</v>
          </cell>
          <cell r="AH3474">
            <v>4.2300000000000004</v>
          </cell>
          <cell r="AI3474">
            <v>1</v>
          </cell>
          <cell r="AJ3474" t="str">
            <v>215</v>
          </cell>
          <cell r="AK3474" t="str">
            <v>40</v>
          </cell>
          <cell r="AL3474" t="str">
            <v>30</v>
          </cell>
          <cell r="AM3474" t="str">
            <v>8719924033019</v>
          </cell>
          <cell r="AN3474" t="str">
            <v>96034010</v>
          </cell>
          <cell r="AO3474" t="str">
            <v>Paint brushes - Lyons - Round ferrule, short handled - Nr. 12</v>
          </cell>
        </row>
        <row r="3475">
          <cell r="A3475" t="str">
            <v>E040185</v>
          </cell>
          <cell r="B3475" t="str">
            <v>Penselen Lyonse Varkenshaar, Ronde bus,</v>
          </cell>
          <cell r="C3475" t="str">
            <v>Arts &amp; Crafts</v>
          </cell>
          <cell r="D3475" t="str">
            <v/>
          </cell>
          <cell r="E3475" t="str">
            <v>E040185</v>
          </cell>
          <cell r="F3475" t="str">
            <v/>
          </cell>
          <cell r="G3475" t="str">
            <v/>
          </cell>
          <cell r="H3475" t="str">
            <v>E040185</v>
          </cell>
          <cell r="I3475" t="str">
            <v/>
          </cell>
          <cell r="J3475" t="str">
            <v/>
          </cell>
          <cell r="K3475" t="str">
            <v>E040185</v>
          </cell>
          <cell r="L3475" t="str">
            <v/>
          </cell>
          <cell r="M3475" t="e">
            <v>#N/A</v>
          </cell>
          <cell r="N3475" t="e">
            <v>#N/A</v>
          </cell>
          <cell r="O3475" t="e">
            <v>#N/A</v>
          </cell>
          <cell r="P3475" t="str">
            <v>4500</v>
          </cell>
          <cell r="Q3475" t="str">
            <v>NL</v>
          </cell>
          <cell r="R3475" t="str">
            <v>NLD</v>
          </cell>
          <cell r="S3475" t="str">
            <v>Netherlands</v>
          </cell>
          <cell r="T3475">
            <v>0.01</v>
          </cell>
          <cell r="U3475">
            <v>0.111</v>
          </cell>
          <cell r="V3475">
            <v>1</v>
          </cell>
          <cell r="W3475">
            <v>1</v>
          </cell>
          <cell r="X3475" t="str">
            <v>Doz.</v>
          </cell>
          <cell r="Y3475" t="str">
            <v>3</v>
          </cell>
          <cell r="Z3475">
            <v>0</v>
          </cell>
          <cell r="AA3475">
            <v>1.28</v>
          </cell>
          <cell r="AB3475">
            <v>4.0199999999999996</v>
          </cell>
          <cell r="AC3475">
            <v>0</v>
          </cell>
          <cell r="AD3475">
            <v>0</v>
          </cell>
          <cell r="AE3475">
            <v>0</v>
          </cell>
          <cell r="AF3475">
            <v>4.3</v>
          </cell>
          <cell r="AG3475">
            <v>0</v>
          </cell>
          <cell r="AH3475">
            <v>4.3</v>
          </cell>
          <cell r="AI3475">
            <v>1</v>
          </cell>
          <cell r="AJ3475" t="str">
            <v>220</v>
          </cell>
          <cell r="AK3475" t="str">
            <v>65</v>
          </cell>
          <cell r="AL3475" t="str">
            <v>40</v>
          </cell>
          <cell r="AM3475" t="str">
            <v>8719924033026</v>
          </cell>
          <cell r="AN3475" t="str">
            <v>96034010</v>
          </cell>
          <cell r="AO3475" t="str">
            <v>Paint brushes - Lyons - Round ferrule, short handled - Nr. 14</v>
          </cell>
        </row>
        <row r="3476">
          <cell r="A3476" t="str">
            <v>E040186</v>
          </cell>
          <cell r="B3476" t="str">
            <v>Penselen Lyonse Varkenshaar, Ronde bus,</v>
          </cell>
          <cell r="C3476" t="str">
            <v>Arts &amp; Crafts</v>
          </cell>
          <cell r="D3476" t="str">
            <v/>
          </cell>
          <cell r="E3476" t="str">
            <v>E040186</v>
          </cell>
          <cell r="F3476" t="str">
            <v/>
          </cell>
          <cell r="G3476" t="str">
            <v/>
          </cell>
          <cell r="H3476" t="str">
            <v>E040186</v>
          </cell>
          <cell r="I3476" t="str">
            <v/>
          </cell>
          <cell r="J3476" t="str">
            <v/>
          </cell>
          <cell r="K3476" t="str">
            <v>E040186</v>
          </cell>
          <cell r="L3476" t="str">
            <v/>
          </cell>
          <cell r="M3476" t="e">
            <v>#N/A</v>
          </cell>
          <cell r="N3476" t="e">
            <v>#N/A</v>
          </cell>
          <cell r="O3476" t="e">
            <v>#N/A</v>
          </cell>
          <cell r="P3476" t="str">
            <v>4500</v>
          </cell>
          <cell r="Q3476" t="str">
            <v>NL</v>
          </cell>
          <cell r="R3476" t="str">
            <v>NLD</v>
          </cell>
          <cell r="S3476" t="str">
            <v>Netherlands</v>
          </cell>
          <cell r="T3476">
            <v>0.126</v>
          </cell>
          <cell r="U3476">
            <v>0.126</v>
          </cell>
          <cell r="V3476">
            <v>1</v>
          </cell>
          <cell r="W3476">
            <v>1</v>
          </cell>
          <cell r="X3476" t="str">
            <v>Doz.</v>
          </cell>
          <cell r="Y3476" t="str">
            <v>3</v>
          </cell>
          <cell r="Z3476">
            <v>0</v>
          </cell>
          <cell r="AA3476">
            <v>1.56</v>
          </cell>
          <cell r="AB3476">
            <v>4.8600000000000003</v>
          </cell>
          <cell r="AC3476">
            <v>0</v>
          </cell>
          <cell r="AD3476">
            <v>0</v>
          </cell>
          <cell r="AE3476">
            <v>0</v>
          </cell>
          <cell r="AF3476">
            <v>5.2</v>
          </cell>
          <cell r="AG3476">
            <v>0</v>
          </cell>
          <cell r="AH3476">
            <v>5.2</v>
          </cell>
          <cell r="AI3476">
            <v>1</v>
          </cell>
          <cell r="AJ3476" t="str">
            <v>220</v>
          </cell>
          <cell r="AK3476" t="str">
            <v>65</v>
          </cell>
          <cell r="AL3476" t="str">
            <v>40</v>
          </cell>
          <cell r="AM3476" t="str">
            <v>8719924033033</v>
          </cell>
          <cell r="AN3476" t="str">
            <v>96034010</v>
          </cell>
          <cell r="AO3476" t="str">
            <v>Paint brushes - Lyons - Round ferrule, short handled - Nr. 16</v>
          </cell>
        </row>
        <row r="3477">
          <cell r="A3477" t="str">
            <v>E040187</v>
          </cell>
          <cell r="B3477" t="str">
            <v>Penselen Lyonse Varkenshaar, Ronde bus,</v>
          </cell>
          <cell r="C3477" t="str">
            <v>Arts &amp; Crafts</v>
          </cell>
          <cell r="D3477" t="str">
            <v/>
          </cell>
          <cell r="E3477" t="str">
            <v>E040187</v>
          </cell>
          <cell r="F3477" t="str">
            <v/>
          </cell>
          <cell r="G3477" t="str">
            <v/>
          </cell>
          <cell r="H3477" t="str">
            <v>E040187</v>
          </cell>
          <cell r="I3477" t="str">
            <v/>
          </cell>
          <cell r="J3477" t="str">
            <v/>
          </cell>
          <cell r="K3477" t="str">
            <v>E040187</v>
          </cell>
          <cell r="L3477" t="str">
            <v/>
          </cell>
          <cell r="M3477" t="e">
            <v>#N/A</v>
          </cell>
          <cell r="N3477" t="e">
            <v>#N/A</v>
          </cell>
          <cell r="O3477" t="e">
            <v>#N/A</v>
          </cell>
          <cell r="P3477" t="str">
            <v>4500</v>
          </cell>
          <cell r="Q3477" t="str">
            <v>NL</v>
          </cell>
          <cell r="R3477" t="str">
            <v>NLD</v>
          </cell>
          <cell r="S3477" t="str">
            <v>Netherlands</v>
          </cell>
          <cell r="T3477">
            <v>0.17299999999999999</v>
          </cell>
          <cell r="U3477">
            <v>0.17299999999999999</v>
          </cell>
          <cell r="V3477">
            <v>1</v>
          </cell>
          <cell r="W3477">
            <v>1</v>
          </cell>
          <cell r="X3477" t="str">
            <v>Doz.</v>
          </cell>
          <cell r="Y3477" t="str">
            <v>3</v>
          </cell>
          <cell r="Z3477">
            <v>0</v>
          </cell>
          <cell r="AA3477">
            <v>1.89</v>
          </cell>
          <cell r="AB3477">
            <v>5</v>
          </cell>
          <cell r="AC3477">
            <v>0</v>
          </cell>
          <cell r="AD3477">
            <v>0</v>
          </cell>
          <cell r="AE3477">
            <v>0</v>
          </cell>
          <cell r="AF3477">
            <v>5.35</v>
          </cell>
          <cell r="AG3477">
            <v>0</v>
          </cell>
          <cell r="AH3477">
            <v>5.35</v>
          </cell>
          <cell r="AI3477">
            <v>1</v>
          </cell>
          <cell r="AJ3477" t="str">
            <v>220</v>
          </cell>
          <cell r="AK3477" t="str">
            <v>65</v>
          </cell>
          <cell r="AL3477" t="str">
            <v>40</v>
          </cell>
          <cell r="AM3477" t="str">
            <v>8719924033040</v>
          </cell>
          <cell r="AN3477" t="str">
            <v>96034010</v>
          </cell>
          <cell r="AO3477" t="str">
            <v>Paint brushes - Lyons - Round ferrule, short handled - Nr. 18</v>
          </cell>
        </row>
        <row r="3478">
          <cell r="A3478" t="str">
            <v>E042001</v>
          </cell>
          <cell r="B3478" t="str">
            <v>Opbergdoos, transparant, 102x81x25 mm</v>
          </cell>
          <cell r="C3478" t="str">
            <v>Arts &amp; Crafts</v>
          </cell>
          <cell r="D3478" t="str">
            <v/>
          </cell>
          <cell r="E3478" t="str">
            <v>E042001</v>
          </cell>
          <cell r="F3478" t="str">
            <v/>
          </cell>
          <cell r="G3478" t="str">
            <v/>
          </cell>
          <cell r="H3478" t="str">
            <v>E042001</v>
          </cell>
          <cell r="I3478" t="str">
            <v/>
          </cell>
          <cell r="J3478" t="str">
            <v/>
          </cell>
          <cell r="K3478" t="str">
            <v>E042001</v>
          </cell>
          <cell r="L3478" t="str">
            <v/>
          </cell>
          <cell r="M3478" t="e">
            <v>#N/A</v>
          </cell>
          <cell r="N3478" t="e">
            <v>#N/A</v>
          </cell>
          <cell r="O3478" t="e">
            <v>#N/A</v>
          </cell>
          <cell r="P3478" t="str">
            <v>4500</v>
          </cell>
          <cell r="Q3478" t="str">
            <v>CN</v>
          </cell>
          <cell r="R3478" t="str">
            <v>CHN</v>
          </cell>
          <cell r="S3478" t="str">
            <v>China</v>
          </cell>
          <cell r="T3478">
            <v>5.5E-2</v>
          </cell>
          <cell r="U3478">
            <v>5.5E-2</v>
          </cell>
          <cell r="V3478">
            <v>3000</v>
          </cell>
          <cell r="W3478">
            <v>3000</v>
          </cell>
          <cell r="X3478" t="str">
            <v>Pcs.</v>
          </cell>
          <cell r="Y3478" t="str">
            <v>3</v>
          </cell>
          <cell r="Z3478">
            <v>0</v>
          </cell>
          <cell r="AA3478">
            <v>0.74</v>
          </cell>
          <cell r="AB3478">
            <v>2.11</v>
          </cell>
          <cell r="AC3478">
            <v>0</v>
          </cell>
          <cell r="AD3478">
            <v>0</v>
          </cell>
          <cell r="AE3478">
            <v>0</v>
          </cell>
          <cell r="AF3478">
            <v>2.2599999999999998</v>
          </cell>
          <cell r="AG3478">
            <v>0</v>
          </cell>
          <cell r="AH3478">
            <v>2.2599999999999998</v>
          </cell>
          <cell r="AI3478">
            <v>1</v>
          </cell>
          <cell r="AJ3478" t="str">
            <v>102</v>
          </cell>
          <cell r="AK3478" t="str">
            <v>81</v>
          </cell>
          <cell r="AL3478" t="str">
            <v>25</v>
          </cell>
          <cell r="AM3478" t="str">
            <v>8719924033064</v>
          </cell>
          <cell r="AN3478" t="str">
            <v>95030039</v>
          </cell>
          <cell r="AO3478" t="str">
            <v>Storage case - Transparent - 10.2 x 8.1 x 2.5 cm</v>
          </cell>
        </row>
        <row r="3479">
          <cell r="A3479" t="str">
            <v>E044002</v>
          </cell>
          <cell r="B3479" t="str">
            <v>Viltstift Stabilo non perm. 1 mm, zwart</v>
          </cell>
          <cell r="C3479" t="str">
            <v>Arts &amp; Crafts</v>
          </cell>
          <cell r="D3479" t="str">
            <v/>
          </cell>
          <cell r="E3479" t="str">
            <v>E044002</v>
          </cell>
          <cell r="F3479" t="str">
            <v/>
          </cell>
          <cell r="G3479" t="str">
            <v/>
          </cell>
          <cell r="H3479" t="str">
            <v>E044002</v>
          </cell>
          <cell r="I3479" t="str">
            <v/>
          </cell>
          <cell r="J3479" t="str">
            <v/>
          </cell>
          <cell r="K3479" t="str">
            <v>E044002</v>
          </cell>
          <cell r="L3479" t="str">
            <v/>
          </cell>
          <cell r="M3479" t="e">
            <v>#N/A</v>
          </cell>
          <cell r="N3479" t="e">
            <v>#N/A</v>
          </cell>
          <cell r="O3479" t="e">
            <v>#N/A</v>
          </cell>
          <cell r="P3479" t="str">
            <v>4500</v>
          </cell>
          <cell r="Q3479" t="str">
            <v>NL</v>
          </cell>
          <cell r="R3479" t="str">
            <v>NLD</v>
          </cell>
          <cell r="S3479" t="str">
            <v>Netherlands</v>
          </cell>
          <cell r="T3479">
            <v>8.0000000000000002E-3</v>
          </cell>
          <cell r="U3479">
            <v>8.0000000000000002E-3</v>
          </cell>
          <cell r="V3479">
            <v>1</v>
          </cell>
          <cell r="W3479">
            <v>1</v>
          </cell>
          <cell r="X3479" t="str">
            <v>Pcs.</v>
          </cell>
          <cell r="Y3479" t="str">
            <v>3</v>
          </cell>
          <cell r="Z3479">
            <v>0</v>
          </cell>
          <cell r="AA3479">
            <v>0.46</v>
          </cell>
          <cell r="AB3479">
            <v>1.3</v>
          </cell>
          <cell r="AC3479">
            <v>0</v>
          </cell>
          <cell r="AD3479">
            <v>0</v>
          </cell>
          <cell r="AE3479">
            <v>0</v>
          </cell>
          <cell r="AF3479">
            <v>1.39</v>
          </cell>
          <cell r="AG3479">
            <v>0</v>
          </cell>
          <cell r="AH3479">
            <v>1.39</v>
          </cell>
          <cell r="AI3479">
            <v>1</v>
          </cell>
          <cell r="AJ3479" t="str">
            <v>145</v>
          </cell>
          <cell r="AK3479" t="str">
            <v>10</v>
          </cell>
          <cell r="AL3479" t="str">
            <v>10</v>
          </cell>
          <cell r="AM3479" t="str">
            <v>8719924033071</v>
          </cell>
          <cell r="AN3479" t="str">
            <v>96082000</v>
          </cell>
          <cell r="AO3479" t="str">
            <v>Water Based Pen: Black (1)</v>
          </cell>
        </row>
        <row r="3480">
          <cell r="A3480" t="str">
            <v>E044007</v>
          </cell>
          <cell r="B3480" t="str">
            <v>Viltstift Stabilo non perm.1mm.rood.p.10</v>
          </cell>
          <cell r="C3480" t="str">
            <v>Arts &amp; Crafts</v>
          </cell>
          <cell r="D3480" t="str">
            <v/>
          </cell>
          <cell r="E3480" t="str">
            <v>E044007</v>
          </cell>
          <cell r="F3480" t="str">
            <v/>
          </cell>
          <cell r="G3480" t="str">
            <v/>
          </cell>
          <cell r="H3480" t="str">
            <v>E044007</v>
          </cell>
          <cell r="I3480" t="str">
            <v/>
          </cell>
          <cell r="J3480" t="str">
            <v/>
          </cell>
          <cell r="K3480" t="str">
            <v>E044007</v>
          </cell>
          <cell r="L3480" t="str">
            <v/>
          </cell>
          <cell r="M3480" t="e">
            <v>#N/A</v>
          </cell>
          <cell r="N3480" t="e">
            <v>#N/A</v>
          </cell>
          <cell r="O3480" t="e">
            <v>#N/A</v>
          </cell>
          <cell r="P3480" t="str">
            <v>4500</v>
          </cell>
          <cell r="Q3480" t="str">
            <v>NL</v>
          </cell>
          <cell r="R3480" t="str">
            <v>NLD</v>
          </cell>
          <cell r="S3480" t="str">
            <v>Netherlands</v>
          </cell>
          <cell r="T3480">
            <v>9.6000000000000002E-2</v>
          </cell>
          <cell r="U3480">
            <v>9.6000000000000002E-2</v>
          </cell>
          <cell r="V3480">
            <v>10</v>
          </cell>
          <cell r="W3480">
            <v>10</v>
          </cell>
          <cell r="X3480" t="str">
            <v>Set</v>
          </cell>
          <cell r="Y3480" t="str">
            <v>3</v>
          </cell>
          <cell r="Z3480">
            <v>0</v>
          </cell>
          <cell r="AA3480">
            <v>4.58</v>
          </cell>
          <cell r="AB3480">
            <v>8.15</v>
          </cell>
          <cell r="AC3480">
            <v>0</v>
          </cell>
          <cell r="AD3480">
            <v>0</v>
          </cell>
          <cell r="AE3480">
            <v>0</v>
          </cell>
          <cell r="AF3480">
            <v>8.7200000000000006</v>
          </cell>
          <cell r="AG3480">
            <v>0</v>
          </cell>
          <cell r="AH3480">
            <v>8.7200000000000006</v>
          </cell>
          <cell r="AI3480">
            <v>1</v>
          </cell>
          <cell r="AJ3480" t="str">
            <v>150</v>
          </cell>
          <cell r="AK3480" t="str">
            <v>70</v>
          </cell>
          <cell r="AL3480" t="str">
            <v>25</v>
          </cell>
          <cell r="AM3480" t="str">
            <v>8719924033088</v>
          </cell>
          <cell r="AN3480" t="str">
            <v>96082000</v>
          </cell>
          <cell r="AO3480" t="str">
            <v>Water Based Pen: Red (10)</v>
          </cell>
        </row>
        <row r="3481">
          <cell r="A3481" t="str">
            <v>E045026</v>
          </cell>
          <cell r="B3481" t="str">
            <v>Ballpoint Goldline, Heutink, Blauw</v>
          </cell>
          <cell r="C3481" t="str">
            <v>Arts &amp; Crafts</v>
          </cell>
          <cell r="D3481" t="str">
            <v/>
          </cell>
          <cell r="E3481" t="str">
            <v>E045026</v>
          </cell>
          <cell r="F3481" t="str">
            <v/>
          </cell>
          <cell r="G3481" t="str">
            <v/>
          </cell>
          <cell r="H3481" t="str">
            <v>E045026</v>
          </cell>
          <cell r="I3481" t="str">
            <v/>
          </cell>
          <cell r="J3481" t="str">
            <v/>
          </cell>
          <cell r="K3481" t="str">
            <v>E045026</v>
          </cell>
          <cell r="L3481" t="str">
            <v/>
          </cell>
          <cell r="M3481" t="e">
            <v>#N/A</v>
          </cell>
          <cell r="N3481" t="e">
            <v>#N/A</v>
          </cell>
          <cell r="O3481" t="e">
            <v>#N/A</v>
          </cell>
          <cell r="P3481" t="str">
            <v>4500</v>
          </cell>
          <cell r="Q3481" t="str">
            <v>NL</v>
          </cell>
          <cell r="R3481" t="str">
            <v>NLD</v>
          </cell>
          <cell r="S3481" t="str">
            <v>Netherlands</v>
          </cell>
          <cell r="T3481">
            <v>6.0000000000000001E-3</v>
          </cell>
          <cell r="U3481">
            <v>6.0000000000000001E-3</v>
          </cell>
          <cell r="V3481">
            <v>1</v>
          </cell>
          <cell r="W3481">
            <v>1</v>
          </cell>
          <cell r="X3481" t="str">
            <v>Pcs.</v>
          </cell>
          <cell r="Y3481" t="str">
            <v>3</v>
          </cell>
          <cell r="Z3481">
            <v>0</v>
          </cell>
          <cell r="AA3481">
            <v>7.0000000000000007E-2</v>
          </cell>
          <cell r="AB3481">
            <v>0.3</v>
          </cell>
          <cell r="AC3481">
            <v>0</v>
          </cell>
          <cell r="AD3481">
            <v>0</v>
          </cell>
          <cell r="AE3481">
            <v>0</v>
          </cell>
          <cell r="AF3481">
            <v>0.32</v>
          </cell>
          <cell r="AG3481">
            <v>0</v>
          </cell>
          <cell r="AH3481">
            <v>0.32</v>
          </cell>
          <cell r="AI3481">
            <v>1</v>
          </cell>
          <cell r="AJ3481" t="str">
            <v>145</v>
          </cell>
          <cell r="AK3481" t="str">
            <v>15</v>
          </cell>
          <cell r="AL3481" t="str">
            <v>10</v>
          </cell>
          <cell r="AM3481" t="str">
            <v>8719924033095</v>
          </cell>
          <cell r="AN3481" t="str">
            <v>96081010</v>
          </cell>
          <cell r="AO3481" t="str">
            <v>Ballpoint pen Goldline - Heutink - Blue</v>
          </cell>
        </row>
        <row r="3482">
          <cell r="A3482" t="str">
            <v>E045027</v>
          </cell>
          <cell r="B3482" t="str">
            <v>Ballpoint Goldline, Heutink, Rood</v>
          </cell>
          <cell r="C3482" t="str">
            <v>Arts &amp; Crafts</v>
          </cell>
          <cell r="D3482" t="str">
            <v/>
          </cell>
          <cell r="E3482" t="str">
            <v>E045027</v>
          </cell>
          <cell r="F3482" t="str">
            <v/>
          </cell>
          <cell r="G3482" t="str">
            <v/>
          </cell>
          <cell r="H3482" t="str">
            <v>E045027</v>
          </cell>
          <cell r="I3482" t="str">
            <v/>
          </cell>
          <cell r="J3482" t="str">
            <v/>
          </cell>
          <cell r="K3482" t="str">
            <v>E045027</v>
          </cell>
          <cell r="L3482" t="str">
            <v/>
          </cell>
          <cell r="M3482" t="e">
            <v>#N/A</v>
          </cell>
          <cell r="N3482" t="e">
            <v>#N/A</v>
          </cell>
          <cell r="O3482" t="e">
            <v>#N/A</v>
          </cell>
          <cell r="P3482" t="str">
            <v>4500</v>
          </cell>
          <cell r="Q3482" t="str">
            <v>NL</v>
          </cell>
          <cell r="R3482" t="str">
            <v>NLD</v>
          </cell>
          <cell r="S3482" t="str">
            <v>Netherlands</v>
          </cell>
          <cell r="T3482">
            <v>6.0000000000000001E-3</v>
          </cell>
          <cell r="U3482">
            <v>6.0000000000000001E-3</v>
          </cell>
          <cell r="V3482">
            <v>1</v>
          </cell>
          <cell r="W3482">
            <v>1</v>
          </cell>
          <cell r="X3482" t="str">
            <v>Pcs.</v>
          </cell>
          <cell r="Y3482" t="str">
            <v>3</v>
          </cell>
          <cell r="Z3482">
            <v>0</v>
          </cell>
          <cell r="AA3482">
            <v>7.0000000000000007E-2</v>
          </cell>
          <cell r="AB3482">
            <v>0.31</v>
          </cell>
          <cell r="AC3482">
            <v>0</v>
          </cell>
          <cell r="AD3482">
            <v>0</v>
          </cell>
          <cell r="AE3482">
            <v>0</v>
          </cell>
          <cell r="AF3482">
            <v>0.33</v>
          </cell>
          <cell r="AG3482">
            <v>0</v>
          </cell>
          <cell r="AH3482">
            <v>0.33</v>
          </cell>
          <cell r="AI3482">
            <v>1</v>
          </cell>
          <cell r="AJ3482" t="str">
            <v>145</v>
          </cell>
          <cell r="AK3482" t="str">
            <v>15</v>
          </cell>
          <cell r="AL3482" t="str">
            <v>10</v>
          </cell>
          <cell r="AM3482" t="str">
            <v>8719924033101</v>
          </cell>
          <cell r="AN3482" t="str">
            <v>96081010</v>
          </cell>
          <cell r="AO3482" t="str">
            <v>Ballpoint pen Goldline - Heutink - Red</v>
          </cell>
        </row>
        <row r="3483">
          <cell r="A3483" t="str">
            <v>E045028</v>
          </cell>
          <cell r="B3483" t="str">
            <v>Ballpoint Goldline, Heutink, Zwart</v>
          </cell>
          <cell r="C3483" t="str">
            <v>Arts &amp; Crafts</v>
          </cell>
          <cell r="D3483" t="str">
            <v/>
          </cell>
          <cell r="E3483" t="str">
            <v>E045028</v>
          </cell>
          <cell r="F3483" t="str">
            <v/>
          </cell>
          <cell r="G3483" t="str">
            <v/>
          </cell>
          <cell r="H3483" t="str">
            <v>E045028</v>
          </cell>
          <cell r="I3483" t="str">
            <v/>
          </cell>
          <cell r="J3483" t="str">
            <v/>
          </cell>
          <cell r="K3483" t="str">
            <v>E045028</v>
          </cell>
          <cell r="L3483" t="str">
            <v/>
          </cell>
          <cell r="M3483" t="e">
            <v>#N/A</v>
          </cell>
          <cell r="N3483" t="e">
            <v>#N/A</v>
          </cell>
          <cell r="O3483" t="e">
            <v>#N/A</v>
          </cell>
          <cell r="P3483" t="str">
            <v>4500</v>
          </cell>
          <cell r="Q3483" t="str">
            <v>NL</v>
          </cell>
          <cell r="R3483" t="str">
            <v>NLD</v>
          </cell>
          <cell r="S3483" t="str">
            <v>Netherlands</v>
          </cell>
          <cell r="T3483">
            <v>6.0000000000000001E-3</v>
          </cell>
          <cell r="U3483">
            <v>6.0000000000000001E-3</v>
          </cell>
          <cell r="V3483">
            <v>1</v>
          </cell>
          <cell r="W3483">
            <v>1</v>
          </cell>
          <cell r="X3483" t="str">
            <v>Pcs.</v>
          </cell>
          <cell r="Y3483" t="str">
            <v>3</v>
          </cell>
          <cell r="Z3483">
            <v>0</v>
          </cell>
          <cell r="AA3483">
            <v>7.0000000000000007E-2</v>
          </cell>
          <cell r="AB3483">
            <v>0.32</v>
          </cell>
          <cell r="AC3483">
            <v>0</v>
          </cell>
          <cell r="AD3483">
            <v>0</v>
          </cell>
          <cell r="AE3483">
            <v>0</v>
          </cell>
          <cell r="AF3483">
            <v>0.34</v>
          </cell>
          <cell r="AG3483">
            <v>0</v>
          </cell>
          <cell r="AH3483">
            <v>0.34</v>
          </cell>
          <cell r="AI3483">
            <v>1</v>
          </cell>
          <cell r="AJ3483" t="str">
            <v>145</v>
          </cell>
          <cell r="AK3483" t="str">
            <v>15</v>
          </cell>
          <cell r="AL3483" t="str">
            <v>10</v>
          </cell>
          <cell r="AM3483" t="str">
            <v>8719924033118</v>
          </cell>
          <cell r="AN3483" t="str">
            <v>96081010</v>
          </cell>
          <cell r="AO3483" t="str">
            <v>Ballpoint pen Goldline - Heutink - Black</v>
          </cell>
        </row>
        <row r="3484">
          <cell r="A3484" t="str">
            <v>E045029</v>
          </cell>
          <cell r="B3484" t="str">
            <v>Ballpoint Goldline, Heutink, Groen</v>
          </cell>
          <cell r="C3484" t="str">
            <v>Arts &amp; Crafts</v>
          </cell>
          <cell r="D3484" t="str">
            <v/>
          </cell>
          <cell r="E3484" t="str">
            <v>E045029</v>
          </cell>
          <cell r="F3484" t="str">
            <v/>
          </cell>
          <cell r="G3484" t="str">
            <v/>
          </cell>
          <cell r="H3484" t="str">
            <v>E045029</v>
          </cell>
          <cell r="I3484" t="str">
            <v/>
          </cell>
          <cell r="J3484" t="str">
            <v/>
          </cell>
          <cell r="K3484" t="str">
            <v>E045029</v>
          </cell>
          <cell r="L3484" t="str">
            <v/>
          </cell>
          <cell r="M3484" t="e">
            <v>#N/A</v>
          </cell>
          <cell r="N3484" t="e">
            <v>#N/A</v>
          </cell>
          <cell r="O3484" t="e">
            <v>#N/A</v>
          </cell>
          <cell r="P3484" t="str">
            <v>4500</v>
          </cell>
          <cell r="Q3484" t="str">
            <v>NL</v>
          </cell>
          <cell r="R3484" t="str">
            <v>NLD</v>
          </cell>
          <cell r="S3484" t="str">
            <v>Netherlands</v>
          </cell>
          <cell r="T3484">
            <v>6.0000000000000001E-3</v>
          </cell>
          <cell r="U3484">
            <v>6.0000000000000001E-3</v>
          </cell>
          <cell r="V3484">
            <v>1</v>
          </cell>
          <cell r="W3484">
            <v>1</v>
          </cell>
          <cell r="X3484" t="str">
            <v>Pcs.</v>
          </cell>
          <cell r="Y3484" t="str">
            <v>3</v>
          </cell>
          <cell r="Z3484">
            <v>0</v>
          </cell>
          <cell r="AA3484">
            <v>7.0000000000000007E-2</v>
          </cell>
          <cell r="AB3484">
            <v>0.27</v>
          </cell>
          <cell r="AC3484">
            <v>0</v>
          </cell>
          <cell r="AD3484">
            <v>0</v>
          </cell>
          <cell r="AE3484">
            <v>0</v>
          </cell>
          <cell r="AF3484">
            <v>0.28999999999999998</v>
          </cell>
          <cell r="AG3484">
            <v>0</v>
          </cell>
          <cell r="AH3484">
            <v>0.28999999999999998</v>
          </cell>
          <cell r="AI3484">
            <v>1</v>
          </cell>
          <cell r="AJ3484" t="str">
            <v>145</v>
          </cell>
          <cell r="AK3484" t="str">
            <v>15</v>
          </cell>
          <cell r="AL3484" t="str">
            <v>10</v>
          </cell>
          <cell r="AM3484" t="str">
            <v>8719924033125</v>
          </cell>
          <cell r="AN3484" t="str">
            <v>96081099</v>
          </cell>
          <cell r="AO3484" t="str">
            <v>Ballpoint pen Goldline - Heutink - Green</v>
          </cell>
        </row>
        <row r="3485">
          <cell r="A3485" t="str">
            <v>E045041</v>
          </cell>
          <cell r="B3485" t="str">
            <v>Ballpoint Basic, Heutink, Blauw</v>
          </cell>
          <cell r="C3485" t="str">
            <v>Arts &amp; Crafts</v>
          </cell>
          <cell r="D3485" t="str">
            <v/>
          </cell>
          <cell r="E3485" t="str">
            <v>E045041</v>
          </cell>
          <cell r="F3485" t="str">
            <v/>
          </cell>
          <cell r="G3485" t="str">
            <v/>
          </cell>
          <cell r="H3485" t="str">
            <v>E045041</v>
          </cell>
          <cell r="I3485" t="str">
            <v/>
          </cell>
          <cell r="J3485" t="str">
            <v/>
          </cell>
          <cell r="K3485" t="str">
            <v>E045041</v>
          </cell>
          <cell r="L3485" t="str">
            <v/>
          </cell>
          <cell r="M3485" t="e">
            <v>#N/A</v>
          </cell>
          <cell r="N3485" t="e">
            <v>#N/A</v>
          </cell>
          <cell r="O3485" t="e">
            <v>#N/A</v>
          </cell>
          <cell r="P3485" t="str">
            <v>4500</v>
          </cell>
          <cell r="Q3485" t="str">
            <v>NL</v>
          </cell>
          <cell r="R3485" t="str">
            <v>NLD</v>
          </cell>
          <cell r="S3485" t="str">
            <v>Netherlands</v>
          </cell>
          <cell r="T3485">
            <v>7.0000000000000001E-3</v>
          </cell>
          <cell r="U3485">
            <v>7.0000000000000001E-3</v>
          </cell>
          <cell r="V3485">
            <v>1</v>
          </cell>
          <cell r="W3485">
            <v>1</v>
          </cell>
          <cell r="X3485" t="str">
            <v>Pcs.</v>
          </cell>
          <cell r="Y3485" t="str">
            <v>3</v>
          </cell>
          <cell r="Z3485">
            <v>0</v>
          </cell>
          <cell r="AA3485">
            <v>0.06</v>
          </cell>
          <cell r="AB3485">
            <v>0.17</v>
          </cell>
          <cell r="AC3485">
            <v>0</v>
          </cell>
          <cell r="AD3485">
            <v>0</v>
          </cell>
          <cell r="AE3485">
            <v>0</v>
          </cell>
          <cell r="AF3485">
            <v>0.18</v>
          </cell>
          <cell r="AG3485">
            <v>0</v>
          </cell>
          <cell r="AH3485">
            <v>0.18</v>
          </cell>
          <cell r="AI3485">
            <v>1</v>
          </cell>
          <cell r="AJ3485" t="str">
            <v>150</v>
          </cell>
          <cell r="AK3485" t="str">
            <v>15</v>
          </cell>
          <cell r="AL3485" t="str">
            <v>10</v>
          </cell>
          <cell r="AM3485" t="str">
            <v>8719924033132</v>
          </cell>
          <cell r="AN3485" t="str">
            <v>96081010</v>
          </cell>
          <cell r="AO3485" t="str">
            <v>Ballpoint pen Basic - Heutink - Blue</v>
          </cell>
        </row>
        <row r="3486">
          <cell r="A3486" t="str">
            <v>E045042</v>
          </cell>
          <cell r="B3486" t="str">
            <v>Ballpoint Basic, Heutink, Rood</v>
          </cell>
          <cell r="C3486" t="str">
            <v>Arts &amp; Crafts</v>
          </cell>
          <cell r="D3486" t="str">
            <v/>
          </cell>
          <cell r="E3486" t="str">
            <v>E045042</v>
          </cell>
          <cell r="F3486" t="str">
            <v/>
          </cell>
          <cell r="G3486" t="str">
            <v/>
          </cell>
          <cell r="H3486" t="str">
            <v>E045042</v>
          </cell>
          <cell r="I3486" t="str">
            <v/>
          </cell>
          <cell r="J3486" t="str">
            <v/>
          </cell>
          <cell r="K3486" t="str">
            <v>E045042</v>
          </cell>
          <cell r="L3486" t="str">
            <v/>
          </cell>
          <cell r="M3486" t="e">
            <v>#N/A</v>
          </cell>
          <cell r="N3486" t="e">
            <v>#N/A</v>
          </cell>
          <cell r="O3486" t="e">
            <v>#N/A</v>
          </cell>
          <cell r="P3486" t="str">
            <v>4500</v>
          </cell>
          <cell r="Q3486" t="str">
            <v>NL</v>
          </cell>
          <cell r="R3486" t="str">
            <v>NLD</v>
          </cell>
          <cell r="S3486" t="str">
            <v>Netherlands</v>
          </cell>
          <cell r="T3486">
            <v>7.0000000000000001E-3</v>
          </cell>
          <cell r="U3486">
            <v>7.0000000000000001E-3</v>
          </cell>
          <cell r="V3486">
            <v>1</v>
          </cell>
          <cell r="W3486">
            <v>1</v>
          </cell>
          <cell r="X3486" t="str">
            <v>Pcs.</v>
          </cell>
          <cell r="Y3486" t="str">
            <v>3</v>
          </cell>
          <cell r="Z3486">
            <v>0</v>
          </cell>
          <cell r="AA3486">
            <v>0.05</v>
          </cell>
          <cell r="AB3486">
            <v>0.17</v>
          </cell>
          <cell r="AC3486">
            <v>0</v>
          </cell>
          <cell r="AD3486">
            <v>0</v>
          </cell>
          <cell r="AE3486">
            <v>0</v>
          </cell>
          <cell r="AF3486">
            <v>0.18</v>
          </cell>
          <cell r="AG3486">
            <v>0</v>
          </cell>
          <cell r="AH3486">
            <v>0.18</v>
          </cell>
          <cell r="AI3486">
            <v>1</v>
          </cell>
          <cell r="AJ3486" t="str">
            <v>150</v>
          </cell>
          <cell r="AK3486" t="str">
            <v>15</v>
          </cell>
          <cell r="AL3486" t="str">
            <v>10</v>
          </cell>
          <cell r="AM3486" t="str">
            <v>8719924033149</v>
          </cell>
          <cell r="AN3486" t="str">
            <v>96081010</v>
          </cell>
          <cell r="AO3486" t="str">
            <v>Ballpoint pen Basic - Heutink - Red</v>
          </cell>
        </row>
        <row r="3487">
          <cell r="A3487" t="str">
            <v>E046131</v>
          </cell>
          <cell r="B3487" t="str">
            <v>Boetseergereedschapsset</v>
          </cell>
          <cell r="C3487" t="str">
            <v>Arts &amp; Crafts</v>
          </cell>
          <cell r="D3487" t="str">
            <v/>
          </cell>
          <cell r="E3487" t="str">
            <v>E046131</v>
          </cell>
          <cell r="F3487" t="str">
            <v/>
          </cell>
          <cell r="G3487" t="str">
            <v/>
          </cell>
          <cell r="H3487" t="str">
            <v>E046131</v>
          </cell>
          <cell r="I3487" t="str">
            <v/>
          </cell>
          <cell r="J3487" t="str">
            <v/>
          </cell>
          <cell r="K3487" t="str">
            <v>E046131</v>
          </cell>
          <cell r="L3487" t="str">
            <v/>
          </cell>
          <cell r="M3487" t="e">
            <v>#N/A</v>
          </cell>
          <cell r="N3487" t="e">
            <v>#N/A</v>
          </cell>
          <cell r="O3487" t="e">
            <v>#N/A</v>
          </cell>
          <cell r="P3487" t="str">
            <v>4500</v>
          </cell>
          <cell r="Q3487" t="str">
            <v>NL</v>
          </cell>
          <cell r="R3487" t="str">
            <v>NLD</v>
          </cell>
          <cell r="S3487" t="str">
            <v>Netherlands</v>
          </cell>
          <cell r="T3487">
            <v>7.9000000000000001E-2</v>
          </cell>
          <cell r="U3487">
            <v>7.9000000000000001E-2</v>
          </cell>
          <cell r="V3487">
            <v>1</v>
          </cell>
          <cell r="W3487">
            <v>1</v>
          </cell>
          <cell r="X3487" t="str">
            <v>Set</v>
          </cell>
          <cell r="Y3487" t="str">
            <v>3</v>
          </cell>
          <cell r="Z3487">
            <v>0</v>
          </cell>
          <cell r="AA3487">
            <v>2.64</v>
          </cell>
          <cell r="AB3487">
            <v>6.49</v>
          </cell>
          <cell r="AC3487">
            <v>0</v>
          </cell>
          <cell r="AD3487">
            <v>0</v>
          </cell>
          <cell r="AE3487">
            <v>0</v>
          </cell>
          <cell r="AF3487">
            <v>6.94</v>
          </cell>
          <cell r="AG3487">
            <v>0</v>
          </cell>
          <cell r="AH3487">
            <v>6.94</v>
          </cell>
          <cell r="AI3487">
            <v>1</v>
          </cell>
          <cell r="AJ3487" t="str">
            <v>215</v>
          </cell>
          <cell r="AK3487" t="str">
            <v>125</v>
          </cell>
          <cell r="AL3487" t="str">
            <v>25</v>
          </cell>
          <cell r="AM3487" t="str">
            <v>8719924033156</v>
          </cell>
          <cell r="AN3487" t="str">
            <v>95030039</v>
          </cell>
          <cell r="AO3487" t="str">
            <v>Modelling tools set</v>
          </cell>
        </row>
        <row r="3488">
          <cell r="A3488" t="str">
            <v>E046132</v>
          </cell>
          <cell r="B3488" t="str">
            <v>Carve spatel/kwast, penseelmodel,set 5st</v>
          </cell>
          <cell r="C3488" t="str">
            <v>Arts &amp; Crafts</v>
          </cell>
          <cell r="D3488" t="str">
            <v/>
          </cell>
          <cell r="E3488" t="str">
            <v>E046132</v>
          </cell>
          <cell r="F3488" t="str">
            <v/>
          </cell>
          <cell r="G3488" t="str">
            <v/>
          </cell>
          <cell r="H3488" t="str">
            <v>E046132</v>
          </cell>
          <cell r="I3488" t="str">
            <v/>
          </cell>
          <cell r="J3488" t="str">
            <v/>
          </cell>
          <cell r="K3488" t="str">
            <v>E046132</v>
          </cell>
          <cell r="L3488" t="str">
            <v/>
          </cell>
          <cell r="M3488" t="e">
            <v>#N/A</v>
          </cell>
          <cell r="N3488" t="e">
            <v>#N/A</v>
          </cell>
          <cell r="O3488" t="e">
            <v>#N/A</v>
          </cell>
          <cell r="P3488" t="str">
            <v>4500</v>
          </cell>
          <cell r="Q3488" t="str">
            <v>NL</v>
          </cell>
          <cell r="R3488" t="str">
            <v>NLD</v>
          </cell>
          <cell r="S3488" t="str">
            <v>Netherlands</v>
          </cell>
          <cell r="T3488">
            <v>7.4000000000000003E-3</v>
          </cell>
          <cell r="U3488">
            <v>7.4000000000000003E-3</v>
          </cell>
          <cell r="V3488">
            <v>1</v>
          </cell>
          <cell r="W3488">
            <v>1</v>
          </cell>
          <cell r="X3488" t="str">
            <v>Set</v>
          </cell>
          <cell r="Y3488" t="str">
            <v>3</v>
          </cell>
          <cell r="Z3488">
            <v>0</v>
          </cell>
          <cell r="AA3488">
            <v>2.08</v>
          </cell>
          <cell r="AB3488">
            <v>7.19</v>
          </cell>
          <cell r="AC3488">
            <v>0</v>
          </cell>
          <cell r="AD3488">
            <v>0</v>
          </cell>
          <cell r="AE3488">
            <v>0</v>
          </cell>
          <cell r="AF3488">
            <v>7.69</v>
          </cell>
          <cell r="AG3488">
            <v>0</v>
          </cell>
          <cell r="AH3488">
            <v>7.69</v>
          </cell>
          <cell r="AI3488">
            <v>1</v>
          </cell>
          <cell r="AJ3488" t="str">
            <v>245</v>
          </cell>
          <cell r="AK3488" t="str">
            <v>110</v>
          </cell>
          <cell r="AL3488" t="str">
            <v>15</v>
          </cell>
          <cell r="AM3488" t="str">
            <v>8719924033163</v>
          </cell>
          <cell r="AN3488" t="str">
            <v>96034010</v>
          </cell>
          <cell r="AO3488" t="str">
            <v>Carve spatula/brush - Paint brush model, set of 5</v>
          </cell>
        </row>
        <row r="3489">
          <cell r="A3489" t="str">
            <v>E046133PL</v>
          </cell>
          <cell r="B3489" t="str">
            <v>Kleiroller havo set van 12 stuks</v>
          </cell>
          <cell r="C3489" t="str">
            <v>Private Label</v>
          </cell>
          <cell r="D3489" t="str">
            <v/>
          </cell>
          <cell r="E3489" t="str">
            <v/>
          </cell>
          <cell r="F3489" t="str">
            <v/>
          </cell>
          <cell r="G3489" t="str">
            <v/>
          </cell>
          <cell r="H3489" t="str">
            <v/>
          </cell>
          <cell r="I3489" t="str">
            <v/>
          </cell>
          <cell r="J3489" t="str">
            <v/>
          </cell>
          <cell r="K3489" t="str">
            <v/>
          </cell>
          <cell r="L3489" t="str">
            <v/>
          </cell>
          <cell r="M3489" t="e">
            <v>#N/A</v>
          </cell>
          <cell r="N3489" t="e">
            <v>#N/A</v>
          </cell>
          <cell r="O3489" t="e">
            <v>#N/A</v>
          </cell>
          <cell r="P3489" t="str">
            <v>9804</v>
          </cell>
          <cell r="Q3489" t="str">
            <v>NL</v>
          </cell>
          <cell r="R3489" t="str">
            <v>NLD</v>
          </cell>
          <cell r="S3489" t="str">
            <v>Netherlands</v>
          </cell>
          <cell r="T3489">
            <v>0</v>
          </cell>
          <cell r="U3489">
            <v>0</v>
          </cell>
          <cell r="V3489">
            <v>250</v>
          </cell>
          <cell r="W3489">
            <v>250</v>
          </cell>
          <cell r="X3489" t="str">
            <v>Set</v>
          </cell>
          <cell r="Y3489" t="str">
            <v>3</v>
          </cell>
          <cell r="Z3489">
            <v>17.850000000000001</v>
          </cell>
          <cell r="AA3489">
            <v>17.850000000000001</v>
          </cell>
          <cell r="AB3489">
            <v>22.31</v>
          </cell>
          <cell r="AC3489">
            <v>0</v>
          </cell>
          <cell r="AD3489">
            <v>0</v>
          </cell>
          <cell r="AE3489">
            <v>0</v>
          </cell>
          <cell r="AF3489">
            <v>0</v>
          </cell>
          <cell r="AG3489">
            <v>0</v>
          </cell>
          <cell r="AH3489">
            <v>0</v>
          </cell>
          <cell r="AI3489">
            <v>1</v>
          </cell>
          <cell r="AJ3489" t="str">
            <v>0</v>
          </cell>
          <cell r="AK3489" t="str">
            <v>0</v>
          </cell>
          <cell r="AL3489" t="str">
            <v>0</v>
          </cell>
          <cell r="AM3489" t="str">
            <v>8719924033170</v>
          </cell>
          <cell r="AN3489" t="str">
            <v>95030039</v>
          </cell>
        </row>
        <row r="3490">
          <cell r="A3490" t="str">
            <v>E046136</v>
          </cell>
          <cell r="B3490" t="str">
            <v>Boetseerspatel, Hout, No. 10</v>
          </cell>
          <cell r="C3490" t="str">
            <v>Arts &amp; Crafts</v>
          </cell>
          <cell r="D3490" t="str">
            <v/>
          </cell>
          <cell r="E3490" t="str">
            <v>E046136</v>
          </cell>
          <cell r="F3490" t="str">
            <v/>
          </cell>
          <cell r="G3490" t="str">
            <v/>
          </cell>
          <cell r="H3490" t="str">
            <v>E046136</v>
          </cell>
          <cell r="I3490" t="str">
            <v/>
          </cell>
          <cell r="J3490" t="str">
            <v/>
          </cell>
          <cell r="K3490" t="str">
            <v>E046136</v>
          </cell>
          <cell r="L3490" t="str">
            <v/>
          </cell>
          <cell r="M3490" t="e">
            <v>#N/A</v>
          </cell>
          <cell r="N3490" t="e">
            <v>#N/A</v>
          </cell>
          <cell r="O3490" t="e">
            <v>#N/A</v>
          </cell>
          <cell r="P3490" t="str">
            <v>4500</v>
          </cell>
          <cell r="Q3490" t="str">
            <v>NL</v>
          </cell>
          <cell r="R3490" t="str">
            <v>NLD</v>
          </cell>
          <cell r="S3490" t="str">
            <v>Netherlands</v>
          </cell>
          <cell r="T3490">
            <v>7.0000000000000001E-3</v>
          </cell>
          <cell r="U3490">
            <v>7.0000000000000001E-3</v>
          </cell>
          <cell r="V3490">
            <v>200</v>
          </cell>
          <cell r="W3490">
            <v>200</v>
          </cell>
          <cell r="X3490" t="str">
            <v>Pcs.</v>
          </cell>
          <cell r="Y3490" t="str">
            <v>3</v>
          </cell>
          <cell r="Z3490">
            <v>0</v>
          </cell>
          <cell r="AA3490">
            <v>0.16</v>
          </cell>
          <cell r="AB3490">
            <v>0.35</v>
          </cell>
          <cell r="AC3490">
            <v>0</v>
          </cell>
          <cell r="AD3490">
            <v>0</v>
          </cell>
          <cell r="AE3490">
            <v>0</v>
          </cell>
          <cell r="AF3490">
            <v>0.37</v>
          </cell>
          <cell r="AG3490">
            <v>0</v>
          </cell>
          <cell r="AH3490">
            <v>0.37</v>
          </cell>
          <cell r="AI3490">
            <v>1</v>
          </cell>
          <cell r="AJ3490" t="str">
            <v>160</v>
          </cell>
          <cell r="AK3490" t="str">
            <v>40</v>
          </cell>
          <cell r="AL3490" t="str">
            <v>5</v>
          </cell>
          <cell r="AM3490" t="str">
            <v>8719924033187</v>
          </cell>
          <cell r="AN3490" t="str">
            <v>95030039</v>
          </cell>
          <cell r="AO3490" t="str">
            <v>Modelling spatula - Wood - Nr. 10</v>
          </cell>
        </row>
        <row r="3491">
          <cell r="A3491" t="str">
            <v>E046139</v>
          </cell>
          <cell r="B3491" t="str">
            <v>Boetseerspatel, Hout, No. 18</v>
          </cell>
          <cell r="C3491" t="str">
            <v>Arts &amp; Crafts</v>
          </cell>
          <cell r="D3491" t="str">
            <v/>
          </cell>
          <cell r="E3491" t="str">
            <v>E046139</v>
          </cell>
          <cell r="F3491" t="str">
            <v/>
          </cell>
          <cell r="G3491" t="str">
            <v/>
          </cell>
          <cell r="H3491" t="str">
            <v>E046139</v>
          </cell>
          <cell r="I3491" t="str">
            <v/>
          </cell>
          <cell r="J3491" t="str">
            <v/>
          </cell>
          <cell r="K3491" t="str">
            <v>E046139</v>
          </cell>
          <cell r="L3491" t="str">
            <v/>
          </cell>
          <cell r="M3491" t="e">
            <v>#N/A</v>
          </cell>
          <cell r="N3491" t="e">
            <v>#N/A</v>
          </cell>
          <cell r="O3491" t="e">
            <v>#N/A</v>
          </cell>
          <cell r="P3491" t="str">
            <v>4500</v>
          </cell>
          <cell r="Q3491" t="str">
            <v>NL</v>
          </cell>
          <cell r="R3491" t="str">
            <v>NLD</v>
          </cell>
          <cell r="S3491" t="str">
            <v>Netherlands</v>
          </cell>
          <cell r="T3491">
            <v>5.0000000000000001E-3</v>
          </cell>
          <cell r="U3491">
            <v>5.0000000000000001E-3</v>
          </cell>
          <cell r="V3491">
            <v>200</v>
          </cell>
          <cell r="W3491">
            <v>200</v>
          </cell>
          <cell r="X3491" t="str">
            <v>Pcs.</v>
          </cell>
          <cell r="Y3491" t="str">
            <v>3</v>
          </cell>
          <cell r="Z3491">
            <v>0</v>
          </cell>
          <cell r="AA3491">
            <v>0.16</v>
          </cell>
          <cell r="AB3491">
            <v>0.35</v>
          </cell>
          <cell r="AC3491">
            <v>0</v>
          </cell>
          <cell r="AD3491">
            <v>0</v>
          </cell>
          <cell r="AE3491">
            <v>0</v>
          </cell>
          <cell r="AF3491">
            <v>0.37</v>
          </cell>
          <cell r="AG3491">
            <v>0</v>
          </cell>
          <cell r="AH3491">
            <v>0.37</v>
          </cell>
          <cell r="AI3491">
            <v>1</v>
          </cell>
          <cell r="AJ3491" t="str">
            <v>155</v>
          </cell>
          <cell r="AK3491" t="str">
            <v>40</v>
          </cell>
          <cell r="AL3491" t="str">
            <v>5</v>
          </cell>
          <cell r="AM3491" t="str">
            <v>8719924033194</v>
          </cell>
          <cell r="AN3491" t="str">
            <v>95030039</v>
          </cell>
          <cell r="AO3491" t="str">
            <v>Modelling spatula - Wood - Nr. 18</v>
          </cell>
        </row>
        <row r="3492">
          <cell r="A3492" t="str">
            <v>E046140</v>
          </cell>
          <cell r="B3492" t="str">
            <v>Boetseerspatel, Hout, No. 21</v>
          </cell>
          <cell r="C3492" t="str">
            <v>Arts &amp; Crafts</v>
          </cell>
          <cell r="D3492" t="str">
            <v/>
          </cell>
          <cell r="E3492" t="str">
            <v>E046140</v>
          </cell>
          <cell r="F3492" t="str">
            <v/>
          </cell>
          <cell r="G3492" t="str">
            <v/>
          </cell>
          <cell r="H3492" t="str">
            <v>E046140</v>
          </cell>
          <cell r="I3492" t="str">
            <v/>
          </cell>
          <cell r="J3492" t="str">
            <v/>
          </cell>
          <cell r="K3492" t="str">
            <v>E046140</v>
          </cell>
          <cell r="L3492" t="str">
            <v/>
          </cell>
          <cell r="M3492" t="e">
            <v>#N/A</v>
          </cell>
          <cell r="N3492" t="e">
            <v>#N/A</v>
          </cell>
          <cell r="O3492" t="e">
            <v>#N/A</v>
          </cell>
          <cell r="P3492" t="str">
            <v>4500</v>
          </cell>
          <cell r="Q3492" t="str">
            <v>NL</v>
          </cell>
          <cell r="R3492" t="str">
            <v>NLD</v>
          </cell>
          <cell r="S3492" t="str">
            <v>Netherlands</v>
          </cell>
          <cell r="T3492">
            <v>6.0000000000000001E-3</v>
          </cell>
          <cell r="U3492">
            <v>6.0000000000000001E-3</v>
          </cell>
          <cell r="V3492">
            <v>200</v>
          </cell>
          <cell r="W3492">
            <v>200</v>
          </cell>
          <cell r="X3492" t="str">
            <v>Pcs.</v>
          </cell>
          <cell r="Y3492" t="str">
            <v>3</v>
          </cell>
          <cell r="Z3492">
            <v>0</v>
          </cell>
          <cell r="AA3492">
            <v>0.16</v>
          </cell>
          <cell r="AB3492">
            <v>0.35</v>
          </cell>
          <cell r="AC3492">
            <v>0</v>
          </cell>
          <cell r="AD3492">
            <v>0</v>
          </cell>
          <cell r="AE3492">
            <v>0</v>
          </cell>
          <cell r="AF3492">
            <v>0.37</v>
          </cell>
          <cell r="AG3492">
            <v>0</v>
          </cell>
          <cell r="AH3492">
            <v>0.37</v>
          </cell>
          <cell r="AI3492">
            <v>1</v>
          </cell>
          <cell r="AJ3492" t="str">
            <v>160</v>
          </cell>
          <cell r="AK3492" t="str">
            <v>40</v>
          </cell>
          <cell r="AL3492" t="str">
            <v>5</v>
          </cell>
          <cell r="AM3492" t="str">
            <v>8719924033200</v>
          </cell>
          <cell r="AN3492" t="str">
            <v>95030039</v>
          </cell>
          <cell r="AO3492" t="str">
            <v>Modelling spatula - Wood - Nr. 21</v>
          </cell>
        </row>
        <row r="3493">
          <cell r="A3493" t="str">
            <v>E046142</v>
          </cell>
          <cell r="B3493" t="str">
            <v>Boetseerspatel, Hout, No. 31</v>
          </cell>
          <cell r="C3493" t="str">
            <v>Arts &amp; Crafts</v>
          </cell>
          <cell r="D3493" t="str">
            <v/>
          </cell>
          <cell r="E3493" t="str">
            <v>E046142</v>
          </cell>
          <cell r="F3493" t="str">
            <v/>
          </cell>
          <cell r="G3493" t="str">
            <v/>
          </cell>
          <cell r="H3493" t="str">
            <v>E046142</v>
          </cell>
          <cell r="I3493" t="str">
            <v/>
          </cell>
          <cell r="J3493" t="str">
            <v/>
          </cell>
          <cell r="K3493" t="str">
            <v>E046142</v>
          </cell>
          <cell r="L3493" t="str">
            <v/>
          </cell>
          <cell r="M3493" t="e">
            <v>#N/A</v>
          </cell>
          <cell r="N3493" t="e">
            <v>#N/A</v>
          </cell>
          <cell r="O3493" t="e">
            <v>#N/A</v>
          </cell>
          <cell r="P3493" t="str">
            <v>4500</v>
          </cell>
          <cell r="Q3493" t="str">
            <v>NL</v>
          </cell>
          <cell r="R3493" t="str">
            <v>NLD</v>
          </cell>
          <cell r="S3493" t="str">
            <v>Netherlands</v>
          </cell>
          <cell r="T3493">
            <v>6.0000000000000001E-3</v>
          </cell>
          <cell r="U3493">
            <v>6.0000000000000001E-3</v>
          </cell>
          <cell r="V3493">
            <v>200</v>
          </cell>
          <cell r="W3493">
            <v>200</v>
          </cell>
          <cell r="X3493" t="str">
            <v>Pcs.</v>
          </cell>
          <cell r="Y3493" t="str">
            <v>3</v>
          </cell>
          <cell r="Z3493">
            <v>0</v>
          </cell>
          <cell r="AA3493">
            <v>0.16</v>
          </cell>
          <cell r="AB3493">
            <v>0.35</v>
          </cell>
          <cell r="AC3493">
            <v>0</v>
          </cell>
          <cell r="AD3493">
            <v>0</v>
          </cell>
          <cell r="AE3493">
            <v>0</v>
          </cell>
          <cell r="AF3493">
            <v>0.37</v>
          </cell>
          <cell r="AG3493">
            <v>0</v>
          </cell>
          <cell r="AH3493">
            <v>0.37</v>
          </cell>
          <cell r="AI3493">
            <v>1</v>
          </cell>
          <cell r="AJ3493" t="str">
            <v>160</v>
          </cell>
          <cell r="AK3493" t="str">
            <v>40</v>
          </cell>
          <cell r="AL3493" t="str">
            <v>5</v>
          </cell>
          <cell r="AM3493" t="str">
            <v>8719924033217</v>
          </cell>
          <cell r="AN3493" t="str">
            <v>95030039</v>
          </cell>
          <cell r="AO3493" t="str">
            <v>Modelling spatula - Wood - Nr. 31</v>
          </cell>
        </row>
        <row r="3494">
          <cell r="A3494" t="str">
            <v>E046145</v>
          </cell>
          <cell r="B3494" t="str">
            <v>Boetseerspatel, Hout, No. 36</v>
          </cell>
          <cell r="C3494" t="str">
            <v>Arts &amp; Crafts</v>
          </cell>
          <cell r="D3494" t="str">
            <v/>
          </cell>
          <cell r="E3494" t="str">
            <v>E046145</v>
          </cell>
          <cell r="F3494" t="str">
            <v/>
          </cell>
          <cell r="G3494" t="str">
            <v/>
          </cell>
          <cell r="H3494" t="str">
            <v>E046145</v>
          </cell>
          <cell r="I3494" t="str">
            <v/>
          </cell>
          <cell r="J3494" t="str">
            <v/>
          </cell>
          <cell r="K3494" t="str">
            <v>E046145</v>
          </cell>
          <cell r="L3494" t="str">
            <v/>
          </cell>
          <cell r="M3494" t="e">
            <v>#N/A</v>
          </cell>
          <cell r="N3494" t="e">
            <v>#N/A</v>
          </cell>
          <cell r="O3494" t="e">
            <v>#N/A</v>
          </cell>
          <cell r="P3494" t="str">
            <v>4500</v>
          </cell>
          <cell r="Q3494" t="str">
            <v>NL</v>
          </cell>
          <cell r="R3494" t="str">
            <v>NLD</v>
          </cell>
          <cell r="S3494" t="str">
            <v>Netherlands</v>
          </cell>
          <cell r="T3494">
            <v>6.0000000000000001E-3</v>
          </cell>
          <cell r="U3494">
            <v>6.0000000000000001E-3</v>
          </cell>
          <cell r="V3494">
            <v>200</v>
          </cell>
          <cell r="W3494">
            <v>200</v>
          </cell>
          <cell r="X3494" t="str">
            <v>Pcs.</v>
          </cell>
          <cell r="Y3494" t="str">
            <v>3</v>
          </cell>
          <cell r="Z3494">
            <v>0</v>
          </cell>
          <cell r="AA3494">
            <v>0.16</v>
          </cell>
          <cell r="AB3494">
            <v>0.35</v>
          </cell>
          <cell r="AC3494">
            <v>0</v>
          </cell>
          <cell r="AD3494">
            <v>0</v>
          </cell>
          <cell r="AE3494">
            <v>0</v>
          </cell>
          <cell r="AF3494">
            <v>0.37</v>
          </cell>
          <cell r="AG3494">
            <v>0</v>
          </cell>
          <cell r="AH3494">
            <v>0.37</v>
          </cell>
          <cell r="AI3494">
            <v>1</v>
          </cell>
          <cell r="AJ3494" t="str">
            <v>160</v>
          </cell>
          <cell r="AK3494" t="str">
            <v>50</v>
          </cell>
          <cell r="AL3494" t="str">
            <v>5</v>
          </cell>
          <cell r="AM3494" t="str">
            <v>8719924033224</v>
          </cell>
          <cell r="AN3494" t="str">
            <v>95030039</v>
          </cell>
          <cell r="AO3494" t="str">
            <v>Modelling spatula - Wood - Nr. 36</v>
          </cell>
        </row>
        <row r="3495">
          <cell r="A3495" t="str">
            <v>E047001</v>
          </cell>
          <cell r="B3495" t="str">
            <v>Spatwerkraampje</v>
          </cell>
          <cell r="C3495" t="str">
            <v>Arts &amp; Crafts</v>
          </cell>
          <cell r="D3495" t="str">
            <v/>
          </cell>
          <cell r="E3495" t="str">
            <v>E047001</v>
          </cell>
          <cell r="F3495" t="str">
            <v/>
          </cell>
          <cell r="G3495" t="str">
            <v/>
          </cell>
          <cell r="H3495" t="str">
            <v>E047001</v>
          </cell>
          <cell r="I3495" t="str">
            <v/>
          </cell>
          <cell r="J3495" t="str">
            <v/>
          </cell>
          <cell r="K3495" t="str">
            <v>E047001</v>
          </cell>
          <cell r="L3495" t="str">
            <v/>
          </cell>
          <cell r="M3495" t="e">
            <v>#N/A</v>
          </cell>
          <cell r="N3495" t="e">
            <v>#N/A</v>
          </cell>
          <cell r="O3495" t="e">
            <v>#N/A</v>
          </cell>
          <cell r="P3495" t="str">
            <v>4500</v>
          </cell>
          <cell r="Q3495" t="str">
            <v>NL</v>
          </cell>
          <cell r="R3495" t="str">
            <v>NLD</v>
          </cell>
          <cell r="S3495" t="str">
            <v>Netherlands</v>
          </cell>
          <cell r="T3495">
            <v>7.6999999999999999E-2</v>
          </cell>
          <cell r="U3495">
            <v>7.6999999999999999E-2</v>
          </cell>
          <cell r="V3495">
            <v>1</v>
          </cell>
          <cell r="W3495">
            <v>1</v>
          </cell>
          <cell r="X3495" t="str">
            <v>Pcs.</v>
          </cell>
          <cell r="Y3495" t="str">
            <v>3</v>
          </cell>
          <cell r="Z3495">
            <v>0</v>
          </cell>
          <cell r="AA3495">
            <v>0.97</v>
          </cell>
          <cell r="AB3495">
            <v>3.54</v>
          </cell>
          <cell r="AC3495">
            <v>0</v>
          </cell>
          <cell r="AD3495">
            <v>0</v>
          </cell>
          <cell r="AE3495">
            <v>0</v>
          </cell>
          <cell r="AF3495">
            <v>3.79</v>
          </cell>
          <cell r="AG3495">
            <v>0</v>
          </cell>
          <cell r="AH3495">
            <v>3.79</v>
          </cell>
          <cell r="AI3495">
            <v>1</v>
          </cell>
          <cell r="AJ3495" t="str">
            <v>225</v>
          </cell>
          <cell r="AK3495" t="str">
            <v>105</v>
          </cell>
          <cell r="AL3495" t="str">
            <v>5</v>
          </cell>
          <cell r="AM3495" t="str">
            <v>8719924033231</v>
          </cell>
          <cell r="AN3495" t="str">
            <v>96034010</v>
          </cell>
          <cell r="AO3495" t="str">
            <v>Spatterframe</v>
          </cell>
        </row>
        <row r="3496">
          <cell r="A3496" t="str">
            <v>E048075</v>
          </cell>
          <cell r="B3496" t="str">
            <v>Wood shaving mosaic. yellow</v>
          </cell>
          <cell r="C3496" t="str">
            <v>Arts &amp; Crafts</v>
          </cell>
          <cell r="D3496" t="str">
            <v/>
          </cell>
          <cell r="E3496" t="str">
            <v/>
          </cell>
          <cell r="F3496" t="str">
            <v/>
          </cell>
          <cell r="G3496" t="str">
            <v/>
          </cell>
          <cell r="H3496" t="str">
            <v/>
          </cell>
          <cell r="I3496" t="str">
            <v/>
          </cell>
          <cell r="J3496" t="str">
            <v/>
          </cell>
          <cell r="K3496" t="str">
            <v/>
          </cell>
          <cell r="L3496" t="str">
            <v/>
          </cell>
          <cell r="M3496" t="e">
            <v>#N/A</v>
          </cell>
          <cell r="N3496" t="e">
            <v>#N/A</v>
          </cell>
          <cell r="O3496" t="e">
            <v>#N/A</v>
          </cell>
          <cell r="P3496" t="str">
            <v>9804</v>
          </cell>
          <cell r="Q3496" t="str">
            <v>DE</v>
          </cell>
          <cell r="R3496" t="str">
            <v>DEU</v>
          </cell>
          <cell r="S3496" t="str">
            <v>Germany</v>
          </cell>
          <cell r="T3496">
            <v>0.01</v>
          </cell>
          <cell r="U3496">
            <v>0.01</v>
          </cell>
          <cell r="V3496">
            <v>1</v>
          </cell>
          <cell r="W3496">
            <v>1</v>
          </cell>
          <cell r="X3496" t="str">
            <v>Bag</v>
          </cell>
          <cell r="Y3496" t="str">
            <v>3</v>
          </cell>
          <cell r="Z3496">
            <v>1.99</v>
          </cell>
          <cell r="AA3496">
            <v>1.99</v>
          </cell>
          <cell r="AB3496">
            <v>4.96</v>
          </cell>
          <cell r="AC3496">
            <v>0</v>
          </cell>
          <cell r="AD3496">
            <v>0</v>
          </cell>
          <cell r="AE3496">
            <v>0</v>
          </cell>
          <cell r="AF3496">
            <v>5.31</v>
          </cell>
          <cell r="AG3496">
            <v>0</v>
          </cell>
          <cell r="AH3496">
            <v>5.31</v>
          </cell>
          <cell r="AI3496">
            <v>1</v>
          </cell>
          <cell r="AJ3496" t="str">
            <v>410</v>
          </cell>
          <cell r="AK3496" t="str">
            <v>340</v>
          </cell>
          <cell r="AL3496" t="str">
            <v>270</v>
          </cell>
          <cell r="AM3496" t="str">
            <v>8719924033248</v>
          </cell>
          <cell r="AN3496" t="str">
            <v>44219999</v>
          </cell>
          <cell r="AO3496" t="str">
            <v>Wood shaving mosaic - Yellow</v>
          </cell>
        </row>
        <row r="3497">
          <cell r="A3497" t="str">
            <v>E048077</v>
          </cell>
          <cell r="B3497" t="str">
            <v>Wood shaving mosaic. dark green</v>
          </cell>
          <cell r="C3497" t="str">
            <v>Arts &amp; Crafts</v>
          </cell>
          <cell r="D3497" t="str">
            <v/>
          </cell>
          <cell r="E3497" t="str">
            <v/>
          </cell>
          <cell r="F3497" t="str">
            <v/>
          </cell>
          <cell r="G3497" t="str">
            <v/>
          </cell>
          <cell r="H3497" t="str">
            <v/>
          </cell>
          <cell r="I3497" t="str">
            <v/>
          </cell>
          <cell r="J3497" t="str">
            <v/>
          </cell>
          <cell r="K3497" t="str">
            <v/>
          </cell>
          <cell r="L3497" t="str">
            <v/>
          </cell>
          <cell r="M3497" t="e">
            <v>#N/A</v>
          </cell>
          <cell r="N3497" t="e">
            <v>#N/A</v>
          </cell>
          <cell r="O3497" t="e">
            <v>#N/A</v>
          </cell>
          <cell r="P3497" t="str">
            <v>9804</v>
          </cell>
          <cell r="Q3497" t="str">
            <v>DE</v>
          </cell>
          <cell r="R3497" t="str">
            <v>DEU</v>
          </cell>
          <cell r="S3497" t="str">
            <v>Germany</v>
          </cell>
          <cell r="T3497">
            <v>0.01</v>
          </cell>
          <cell r="U3497">
            <v>0.02</v>
          </cell>
          <cell r="V3497">
            <v>1</v>
          </cell>
          <cell r="W3497">
            <v>1</v>
          </cell>
          <cell r="X3497" t="str">
            <v>Bag</v>
          </cell>
          <cell r="Y3497" t="str">
            <v>3</v>
          </cell>
          <cell r="Z3497">
            <v>1.99</v>
          </cell>
          <cell r="AA3497">
            <v>1.99</v>
          </cell>
          <cell r="AB3497">
            <v>3</v>
          </cell>
          <cell r="AC3497">
            <v>0</v>
          </cell>
          <cell r="AD3497">
            <v>0</v>
          </cell>
          <cell r="AE3497">
            <v>0</v>
          </cell>
          <cell r="AF3497">
            <v>3.21</v>
          </cell>
          <cell r="AG3497">
            <v>0</v>
          </cell>
          <cell r="AH3497">
            <v>3.21</v>
          </cell>
          <cell r="AI3497">
            <v>1</v>
          </cell>
          <cell r="AJ3497" t="str">
            <v>410</v>
          </cell>
          <cell r="AK3497" t="str">
            <v>340</v>
          </cell>
          <cell r="AL3497" t="str">
            <v>270</v>
          </cell>
          <cell r="AM3497" t="str">
            <v>8719924033255</v>
          </cell>
          <cell r="AN3497" t="str">
            <v>44219999</v>
          </cell>
          <cell r="AO3497" t="str">
            <v>Wood shaving mosaic - Dark green</v>
          </cell>
        </row>
        <row r="3498">
          <cell r="A3498" t="str">
            <v>E048079</v>
          </cell>
          <cell r="B3498" t="str">
            <v>Wood shaving mosaic, red</v>
          </cell>
          <cell r="C3498" t="str">
            <v>Arts &amp; Crafts</v>
          </cell>
          <cell r="D3498" t="str">
            <v/>
          </cell>
          <cell r="E3498" t="str">
            <v/>
          </cell>
          <cell r="F3498" t="str">
            <v/>
          </cell>
          <cell r="G3498" t="str">
            <v/>
          </cell>
          <cell r="H3498" t="str">
            <v/>
          </cell>
          <cell r="I3498" t="str">
            <v/>
          </cell>
          <cell r="J3498" t="str">
            <v/>
          </cell>
          <cell r="K3498" t="str">
            <v/>
          </cell>
          <cell r="L3498" t="str">
            <v/>
          </cell>
          <cell r="M3498" t="e">
            <v>#N/A</v>
          </cell>
          <cell r="N3498" t="e">
            <v>#N/A</v>
          </cell>
          <cell r="O3498" t="e">
            <v>#N/A</v>
          </cell>
          <cell r="P3498" t="str">
            <v>9804</v>
          </cell>
          <cell r="Q3498" t="str">
            <v>DE</v>
          </cell>
          <cell r="R3498" t="str">
            <v>DEU</v>
          </cell>
          <cell r="S3498" t="str">
            <v>Germany</v>
          </cell>
          <cell r="T3498">
            <v>0.01</v>
          </cell>
          <cell r="U3498">
            <v>0.02</v>
          </cell>
          <cell r="V3498">
            <v>1</v>
          </cell>
          <cell r="W3498">
            <v>1</v>
          </cell>
          <cell r="X3498" t="str">
            <v>Bag</v>
          </cell>
          <cell r="Y3498" t="str">
            <v>3</v>
          </cell>
          <cell r="Z3498">
            <v>1.86</v>
          </cell>
          <cell r="AA3498">
            <v>1.86</v>
          </cell>
          <cell r="AB3498">
            <v>3</v>
          </cell>
          <cell r="AC3498">
            <v>0</v>
          </cell>
          <cell r="AD3498">
            <v>0</v>
          </cell>
          <cell r="AE3498">
            <v>0</v>
          </cell>
          <cell r="AF3498">
            <v>3.21</v>
          </cell>
          <cell r="AG3498">
            <v>0</v>
          </cell>
          <cell r="AH3498">
            <v>3.21</v>
          </cell>
          <cell r="AI3498">
            <v>1</v>
          </cell>
          <cell r="AJ3498" t="str">
            <v>410</v>
          </cell>
          <cell r="AK3498" t="str">
            <v>340</v>
          </cell>
          <cell r="AL3498" t="str">
            <v>270</v>
          </cell>
          <cell r="AM3498" t="str">
            <v>8719924033262</v>
          </cell>
          <cell r="AN3498" t="str">
            <v>44219999</v>
          </cell>
        </row>
        <row r="3499">
          <cell r="A3499" t="str">
            <v>E048080</v>
          </cell>
          <cell r="B3499" t="str">
            <v>Wood shaving mosaic, violet</v>
          </cell>
          <cell r="C3499" t="str">
            <v>Arts &amp; Crafts</v>
          </cell>
          <cell r="D3499" t="str">
            <v/>
          </cell>
          <cell r="E3499" t="str">
            <v/>
          </cell>
          <cell r="F3499" t="str">
            <v/>
          </cell>
          <cell r="G3499" t="str">
            <v/>
          </cell>
          <cell r="H3499" t="str">
            <v/>
          </cell>
          <cell r="I3499" t="str">
            <v/>
          </cell>
          <cell r="J3499" t="str">
            <v/>
          </cell>
          <cell r="K3499" t="str">
            <v/>
          </cell>
          <cell r="L3499" t="str">
            <v/>
          </cell>
          <cell r="M3499" t="e">
            <v>#N/A</v>
          </cell>
          <cell r="N3499" t="e">
            <v>#N/A</v>
          </cell>
          <cell r="O3499" t="e">
            <v>#N/A</v>
          </cell>
          <cell r="P3499" t="str">
            <v>9804</v>
          </cell>
          <cell r="Q3499" t="str">
            <v>DE</v>
          </cell>
          <cell r="R3499" t="str">
            <v>DEU</v>
          </cell>
          <cell r="S3499" t="str">
            <v>Germany</v>
          </cell>
          <cell r="T3499">
            <v>0.01</v>
          </cell>
          <cell r="U3499">
            <v>0.02</v>
          </cell>
          <cell r="V3499">
            <v>1</v>
          </cell>
          <cell r="W3499">
            <v>1</v>
          </cell>
          <cell r="X3499" t="str">
            <v>Bag</v>
          </cell>
          <cell r="Y3499" t="str">
            <v>3</v>
          </cell>
          <cell r="Z3499">
            <v>1.99</v>
          </cell>
          <cell r="AA3499">
            <v>1.99</v>
          </cell>
          <cell r="AB3499">
            <v>3</v>
          </cell>
          <cell r="AC3499">
            <v>0</v>
          </cell>
          <cell r="AD3499">
            <v>0</v>
          </cell>
          <cell r="AE3499">
            <v>0</v>
          </cell>
          <cell r="AF3499">
            <v>3.21</v>
          </cell>
          <cell r="AG3499">
            <v>0</v>
          </cell>
          <cell r="AH3499">
            <v>3.21</v>
          </cell>
          <cell r="AI3499">
            <v>1</v>
          </cell>
          <cell r="AJ3499" t="str">
            <v>410</v>
          </cell>
          <cell r="AK3499" t="str">
            <v>340</v>
          </cell>
          <cell r="AL3499" t="str">
            <v>270</v>
          </cell>
          <cell r="AM3499" t="str">
            <v>8719924033279</v>
          </cell>
          <cell r="AN3499" t="str">
            <v>44219999</v>
          </cell>
          <cell r="AO3499" t="str">
            <v>Wood shaving mosaic - Violet</v>
          </cell>
        </row>
        <row r="3500">
          <cell r="A3500" t="str">
            <v>E048081</v>
          </cell>
          <cell r="B3500" t="str">
            <v>Wood shaving mosaic, blue</v>
          </cell>
          <cell r="C3500" t="str">
            <v>Arts &amp; Crafts</v>
          </cell>
          <cell r="D3500" t="str">
            <v/>
          </cell>
          <cell r="E3500" t="str">
            <v/>
          </cell>
          <cell r="F3500" t="str">
            <v/>
          </cell>
          <cell r="G3500" t="str">
            <v/>
          </cell>
          <cell r="H3500" t="str">
            <v/>
          </cell>
          <cell r="I3500" t="str">
            <v/>
          </cell>
          <cell r="J3500" t="str">
            <v/>
          </cell>
          <cell r="K3500" t="str">
            <v/>
          </cell>
          <cell r="L3500" t="str">
            <v/>
          </cell>
          <cell r="M3500" t="e">
            <v>#N/A</v>
          </cell>
          <cell r="N3500" t="e">
            <v>#N/A</v>
          </cell>
          <cell r="O3500" t="e">
            <v>#N/A</v>
          </cell>
          <cell r="P3500" t="str">
            <v>9804</v>
          </cell>
          <cell r="Q3500" t="str">
            <v>DE</v>
          </cell>
          <cell r="R3500" t="str">
            <v>DEU</v>
          </cell>
          <cell r="S3500" t="str">
            <v>Germany</v>
          </cell>
          <cell r="T3500">
            <v>0.01</v>
          </cell>
          <cell r="U3500">
            <v>0.02</v>
          </cell>
          <cell r="V3500">
            <v>1</v>
          </cell>
          <cell r="W3500">
            <v>1</v>
          </cell>
          <cell r="X3500" t="str">
            <v>Bag</v>
          </cell>
          <cell r="Y3500" t="str">
            <v>3</v>
          </cell>
          <cell r="Z3500">
            <v>1.99</v>
          </cell>
          <cell r="AA3500">
            <v>1.99</v>
          </cell>
          <cell r="AB3500">
            <v>3</v>
          </cell>
          <cell r="AC3500">
            <v>0</v>
          </cell>
          <cell r="AD3500">
            <v>0</v>
          </cell>
          <cell r="AE3500">
            <v>0</v>
          </cell>
          <cell r="AF3500">
            <v>3.21</v>
          </cell>
          <cell r="AG3500">
            <v>0</v>
          </cell>
          <cell r="AH3500">
            <v>3.21</v>
          </cell>
          <cell r="AI3500">
            <v>1</v>
          </cell>
          <cell r="AJ3500" t="str">
            <v>410</v>
          </cell>
          <cell r="AK3500" t="str">
            <v>340</v>
          </cell>
          <cell r="AL3500" t="str">
            <v>270</v>
          </cell>
          <cell r="AM3500" t="str">
            <v>8719924033286</v>
          </cell>
          <cell r="AN3500" t="str">
            <v>44219999</v>
          </cell>
          <cell r="AO3500" t="str">
            <v>Wood shaving mosaic - Blue</v>
          </cell>
        </row>
        <row r="3501">
          <cell r="A3501" t="str">
            <v>E048082</v>
          </cell>
          <cell r="B3501" t="str">
            <v>Wood shaving mosaic, naturel</v>
          </cell>
          <cell r="C3501" t="str">
            <v>Arts &amp; Crafts</v>
          </cell>
          <cell r="D3501" t="str">
            <v/>
          </cell>
          <cell r="E3501" t="str">
            <v/>
          </cell>
          <cell r="F3501" t="str">
            <v/>
          </cell>
          <cell r="G3501" t="str">
            <v/>
          </cell>
          <cell r="H3501" t="str">
            <v/>
          </cell>
          <cell r="I3501" t="str">
            <v/>
          </cell>
          <cell r="J3501" t="str">
            <v/>
          </cell>
          <cell r="K3501" t="str">
            <v/>
          </cell>
          <cell r="L3501" t="str">
            <v/>
          </cell>
          <cell r="M3501" t="e">
            <v>#N/A</v>
          </cell>
          <cell r="N3501" t="e">
            <v>#N/A</v>
          </cell>
          <cell r="O3501" t="e">
            <v>#N/A</v>
          </cell>
          <cell r="P3501" t="str">
            <v>9804</v>
          </cell>
          <cell r="Q3501" t="str">
            <v>DE</v>
          </cell>
          <cell r="R3501" t="str">
            <v>DEU</v>
          </cell>
          <cell r="S3501" t="str">
            <v>Germany</v>
          </cell>
          <cell r="T3501">
            <v>0.01</v>
          </cell>
          <cell r="U3501">
            <v>0.02</v>
          </cell>
          <cell r="V3501">
            <v>1</v>
          </cell>
          <cell r="W3501">
            <v>1</v>
          </cell>
          <cell r="X3501" t="str">
            <v>Bag</v>
          </cell>
          <cell r="Y3501" t="str">
            <v>3</v>
          </cell>
          <cell r="Z3501">
            <v>1.99</v>
          </cell>
          <cell r="AA3501">
            <v>1.99</v>
          </cell>
          <cell r="AB3501">
            <v>4.96</v>
          </cell>
          <cell r="AC3501">
            <v>0</v>
          </cell>
          <cell r="AD3501">
            <v>0</v>
          </cell>
          <cell r="AE3501">
            <v>0</v>
          </cell>
          <cell r="AF3501">
            <v>5.31</v>
          </cell>
          <cell r="AG3501">
            <v>0</v>
          </cell>
          <cell r="AH3501">
            <v>5.31</v>
          </cell>
          <cell r="AI3501">
            <v>1</v>
          </cell>
          <cell r="AJ3501" t="str">
            <v>340</v>
          </cell>
          <cell r="AK3501" t="str">
            <v>320</v>
          </cell>
          <cell r="AL3501" t="str">
            <v>200</v>
          </cell>
          <cell r="AM3501" t="str">
            <v>8719924033293</v>
          </cell>
          <cell r="AN3501" t="str">
            <v>44219999</v>
          </cell>
          <cell r="AO3501" t="str">
            <v>Wood shaving mosaic - Natural</v>
          </cell>
        </row>
        <row r="3502">
          <cell r="A3502" t="str">
            <v>E048083</v>
          </cell>
          <cell r="B3502" t="str">
            <v>Wood shaving mosaic, light green</v>
          </cell>
          <cell r="C3502" t="str">
            <v>Arts &amp; Crafts</v>
          </cell>
          <cell r="D3502" t="str">
            <v/>
          </cell>
          <cell r="E3502" t="str">
            <v/>
          </cell>
          <cell r="F3502" t="str">
            <v/>
          </cell>
          <cell r="G3502" t="str">
            <v/>
          </cell>
          <cell r="H3502" t="str">
            <v/>
          </cell>
          <cell r="I3502" t="str">
            <v/>
          </cell>
          <cell r="J3502" t="str">
            <v/>
          </cell>
          <cell r="K3502" t="str">
            <v/>
          </cell>
          <cell r="L3502" t="str">
            <v/>
          </cell>
          <cell r="M3502" t="e">
            <v>#N/A</v>
          </cell>
          <cell r="N3502" t="e">
            <v>#N/A</v>
          </cell>
          <cell r="O3502" t="e">
            <v>#N/A</v>
          </cell>
          <cell r="P3502" t="str">
            <v>9804</v>
          </cell>
          <cell r="Q3502" t="str">
            <v>DE</v>
          </cell>
          <cell r="R3502" t="str">
            <v>DEU</v>
          </cell>
          <cell r="S3502" t="str">
            <v>Germany</v>
          </cell>
          <cell r="T3502">
            <v>0.01</v>
          </cell>
          <cell r="U3502">
            <v>0.02</v>
          </cell>
          <cell r="V3502">
            <v>1</v>
          </cell>
          <cell r="W3502">
            <v>1</v>
          </cell>
          <cell r="X3502" t="str">
            <v>Bag</v>
          </cell>
          <cell r="Y3502" t="str">
            <v>3</v>
          </cell>
          <cell r="Z3502">
            <v>1.86</v>
          </cell>
          <cell r="AA3502">
            <v>1.86</v>
          </cell>
          <cell r="AB3502">
            <v>3</v>
          </cell>
          <cell r="AC3502">
            <v>0</v>
          </cell>
          <cell r="AD3502">
            <v>0</v>
          </cell>
          <cell r="AE3502">
            <v>0</v>
          </cell>
          <cell r="AF3502">
            <v>3.21</v>
          </cell>
          <cell r="AG3502">
            <v>0</v>
          </cell>
          <cell r="AH3502">
            <v>3.21</v>
          </cell>
          <cell r="AI3502">
            <v>1</v>
          </cell>
          <cell r="AJ3502" t="str">
            <v>410</v>
          </cell>
          <cell r="AK3502" t="str">
            <v>350</v>
          </cell>
          <cell r="AL3502" t="str">
            <v>270</v>
          </cell>
          <cell r="AM3502" t="str">
            <v>8719924033309</v>
          </cell>
          <cell r="AN3502" t="str">
            <v>44219999</v>
          </cell>
          <cell r="AO3502" t="str">
            <v>Wood shaving mosaic, Light green</v>
          </cell>
        </row>
        <row r="3503">
          <cell r="A3503" t="str">
            <v>E048084</v>
          </cell>
          <cell r="B3503" t="str">
            <v>Wood shaving mosaic, dark brown</v>
          </cell>
          <cell r="C3503" t="str">
            <v>Arts &amp; Crafts</v>
          </cell>
          <cell r="D3503" t="str">
            <v/>
          </cell>
          <cell r="E3503" t="str">
            <v/>
          </cell>
          <cell r="F3503" t="str">
            <v/>
          </cell>
          <cell r="G3503" t="str">
            <v/>
          </cell>
          <cell r="H3503" t="str">
            <v/>
          </cell>
          <cell r="I3503" t="str">
            <v/>
          </cell>
          <cell r="J3503" t="str">
            <v/>
          </cell>
          <cell r="K3503" t="str">
            <v/>
          </cell>
          <cell r="L3503" t="str">
            <v/>
          </cell>
          <cell r="M3503" t="e">
            <v>#N/A</v>
          </cell>
          <cell r="N3503" t="e">
            <v>#N/A</v>
          </cell>
          <cell r="O3503" t="e">
            <v>#N/A</v>
          </cell>
          <cell r="P3503" t="str">
            <v>9804</v>
          </cell>
          <cell r="Q3503" t="str">
            <v>DE</v>
          </cell>
          <cell r="R3503" t="str">
            <v>DEU</v>
          </cell>
          <cell r="S3503" t="str">
            <v>Germany</v>
          </cell>
          <cell r="T3503">
            <v>0.01</v>
          </cell>
          <cell r="U3503">
            <v>0.02</v>
          </cell>
          <cell r="V3503">
            <v>1</v>
          </cell>
          <cell r="W3503">
            <v>1</v>
          </cell>
          <cell r="X3503" t="str">
            <v>Bag</v>
          </cell>
          <cell r="Y3503" t="str">
            <v>3</v>
          </cell>
          <cell r="Z3503">
            <v>1.99</v>
          </cell>
          <cell r="AA3503">
            <v>1.99</v>
          </cell>
          <cell r="AB3503">
            <v>4.96</v>
          </cell>
          <cell r="AC3503">
            <v>0</v>
          </cell>
          <cell r="AD3503">
            <v>0</v>
          </cell>
          <cell r="AE3503">
            <v>0</v>
          </cell>
          <cell r="AF3503">
            <v>5.31</v>
          </cell>
          <cell r="AG3503">
            <v>0</v>
          </cell>
          <cell r="AH3503">
            <v>5.31</v>
          </cell>
          <cell r="AI3503">
            <v>1</v>
          </cell>
          <cell r="AJ3503" t="str">
            <v>125</v>
          </cell>
          <cell r="AK3503" t="str">
            <v>85</v>
          </cell>
          <cell r="AL3503" t="str">
            <v>10</v>
          </cell>
          <cell r="AM3503" t="str">
            <v>8719924033316</v>
          </cell>
          <cell r="AN3503" t="str">
            <v>44219999</v>
          </cell>
          <cell r="AO3503" t="str">
            <v>Wood shaving mosaic - Dark brown</v>
          </cell>
        </row>
        <row r="3504">
          <cell r="A3504" t="str">
            <v>E050012</v>
          </cell>
          <cell r="B3504" t="str">
            <v>Prikkartons wit, 125x175 mm,pak à 250</v>
          </cell>
          <cell r="C3504" t="str">
            <v>Arts &amp; Crafts</v>
          </cell>
          <cell r="D3504" t="str">
            <v/>
          </cell>
          <cell r="E3504" t="str">
            <v>E050012</v>
          </cell>
          <cell r="F3504" t="str">
            <v/>
          </cell>
          <cell r="G3504" t="str">
            <v/>
          </cell>
          <cell r="H3504" t="str">
            <v>E050012</v>
          </cell>
          <cell r="I3504" t="str">
            <v/>
          </cell>
          <cell r="J3504" t="str">
            <v/>
          </cell>
          <cell r="K3504" t="str">
            <v>E050012</v>
          </cell>
          <cell r="L3504" t="str">
            <v/>
          </cell>
          <cell r="M3504" t="e">
            <v>#N/A</v>
          </cell>
          <cell r="N3504" t="e">
            <v>#N/A</v>
          </cell>
          <cell r="O3504" t="e">
            <v>#N/A</v>
          </cell>
          <cell r="P3504" t="str">
            <v>4500</v>
          </cell>
          <cell r="Q3504" t="str">
            <v>DE</v>
          </cell>
          <cell r="R3504" t="str">
            <v>DEU</v>
          </cell>
          <cell r="S3504" t="str">
            <v>Germany</v>
          </cell>
          <cell r="T3504">
            <v>0.25</v>
          </cell>
          <cell r="U3504">
            <v>0.25</v>
          </cell>
          <cell r="V3504">
            <v>3</v>
          </cell>
          <cell r="W3504">
            <v>3</v>
          </cell>
          <cell r="X3504" t="str">
            <v>Pack</v>
          </cell>
          <cell r="Y3504" t="str">
            <v>3</v>
          </cell>
          <cell r="Z3504">
            <v>0</v>
          </cell>
          <cell r="AA3504">
            <v>1.99</v>
          </cell>
          <cell r="AB3504">
            <v>5.65</v>
          </cell>
          <cell r="AC3504">
            <v>0</v>
          </cell>
          <cell r="AD3504">
            <v>0</v>
          </cell>
          <cell r="AE3504">
            <v>0</v>
          </cell>
          <cell r="AF3504">
            <v>6.05</v>
          </cell>
          <cell r="AG3504">
            <v>0</v>
          </cell>
          <cell r="AH3504">
            <v>6.05</v>
          </cell>
          <cell r="AI3504">
            <v>1</v>
          </cell>
          <cell r="AJ3504" t="str">
            <v>0</v>
          </cell>
          <cell r="AK3504" t="str">
            <v>0</v>
          </cell>
          <cell r="AL3504" t="str">
            <v>0</v>
          </cell>
          <cell r="AM3504" t="str">
            <v>8719924033378</v>
          </cell>
          <cell r="AN3504" t="str">
            <v>95030039</v>
          </cell>
          <cell r="AO3504" t="str">
            <v>Prick cardboard white - 12.5 x 17.5 cm, 250 g, pack of 250</v>
          </cell>
        </row>
        <row r="3505">
          <cell r="A3505" t="str">
            <v>E054016</v>
          </cell>
          <cell r="B3505" t="str">
            <v>Decoratieveren. Bonte Kleur.. Sanering</v>
          </cell>
          <cell r="C3505" t="str">
            <v>Arts &amp; Crafts</v>
          </cell>
          <cell r="D3505" t="str">
            <v/>
          </cell>
          <cell r="E3505" t="str">
            <v/>
          </cell>
          <cell r="F3505" t="str">
            <v/>
          </cell>
          <cell r="G3505" t="str">
            <v/>
          </cell>
          <cell r="H3505" t="str">
            <v/>
          </cell>
          <cell r="I3505" t="str">
            <v/>
          </cell>
          <cell r="J3505" t="str">
            <v/>
          </cell>
          <cell r="K3505" t="str">
            <v/>
          </cell>
          <cell r="L3505" t="str">
            <v/>
          </cell>
          <cell r="M3505" t="e">
            <v>#N/A</v>
          </cell>
          <cell r="N3505" t="e">
            <v>#N/A</v>
          </cell>
          <cell r="O3505" t="e">
            <v>#N/A</v>
          </cell>
          <cell r="P3505" t="str">
            <v>9804</v>
          </cell>
          <cell r="Q3505" t="str">
            <v>NL</v>
          </cell>
          <cell r="R3505" t="str">
            <v>NLD</v>
          </cell>
          <cell r="S3505" t="str">
            <v>Netherlands</v>
          </cell>
          <cell r="T3505">
            <v>1</v>
          </cell>
          <cell r="U3505">
            <v>1</v>
          </cell>
          <cell r="V3505">
            <v>0</v>
          </cell>
          <cell r="W3505">
            <v>0</v>
          </cell>
          <cell r="X3505" t="str">
            <v>Bag</v>
          </cell>
          <cell r="Y3505" t="str">
            <v>3</v>
          </cell>
          <cell r="Z3505">
            <v>0.56000000000000005</v>
          </cell>
          <cell r="AA3505">
            <v>0.56000000000000005</v>
          </cell>
          <cell r="AB3505">
            <v>1.91</v>
          </cell>
          <cell r="AC3505">
            <v>0</v>
          </cell>
          <cell r="AD3505">
            <v>0</v>
          </cell>
          <cell r="AE3505">
            <v>0</v>
          </cell>
          <cell r="AF3505">
            <v>2.04</v>
          </cell>
          <cell r="AG3505">
            <v>0</v>
          </cell>
          <cell r="AH3505">
            <v>2.04</v>
          </cell>
          <cell r="AI3505">
            <v>1</v>
          </cell>
          <cell r="AJ3505" t="str">
            <v>0</v>
          </cell>
          <cell r="AK3505" t="str">
            <v>0</v>
          </cell>
          <cell r="AL3505" t="str">
            <v>0</v>
          </cell>
          <cell r="AM3505" t="str">
            <v>8719924045869</v>
          </cell>
          <cell r="AN3505" t="str">
            <v>95059000</v>
          </cell>
        </row>
        <row r="3506">
          <cell r="A3506" t="str">
            <v>E060250</v>
          </cell>
          <cell r="B3506" t="str">
            <v>Rollerpen, Heutink 600, blauw, set à 10</v>
          </cell>
          <cell r="C3506" t="str">
            <v>Arts &amp; Crafts</v>
          </cell>
          <cell r="D3506" t="str">
            <v/>
          </cell>
          <cell r="E3506" t="str">
            <v>E060250</v>
          </cell>
          <cell r="F3506" t="str">
            <v/>
          </cell>
          <cell r="G3506" t="str">
            <v/>
          </cell>
          <cell r="H3506" t="str">
            <v>E060250</v>
          </cell>
          <cell r="I3506" t="str">
            <v/>
          </cell>
          <cell r="J3506" t="str">
            <v/>
          </cell>
          <cell r="K3506" t="str">
            <v>E060250</v>
          </cell>
          <cell r="L3506" t="str">
            <v/>
          </cell>
          <cell r="M3506" t="e">
            <v>#N/A</v>
          </cell>
          <cell r="N3506" t="e">
            <v>#N/A</v>
          </cell>
          <cell r="O3506" t="e">
            <v>#N/A</v>
          </cell>
          <cell r="P3506" t="str">
            <v>4500</v>
          </cell>
          <cell r="Q3506" t="str">
            <v>NL</v>
          </cell>
          <cell r="R3506" t="str">
            <v>NLD</v>
          </cell>
          <cell r="S3506" t="str">
            <v>Netherlands</v>
          </cell>
          <cell r="T3506">
            <v>0.184</v>
          </cell>
          <cell r="U3506">
            <v>0.184</v>
          </cell>
          <cell r="V3506">
            <v>1</v>
          </cell>
          <cell r="W3506">
            <v>1</v>
          </cell>
          <cell r="X3506" t="str">
            <v>Pcs.</v>
          </cell>
          <cell r="Y3506" t="str">
            <v>3</v>
          </cell>
          <cell r="Z3506">
            <v>0</v>
          </cell>
          <cell r="AA3506">
            <v>10.82</v>
          </cell>
          <cell r="AB3506">
            <v>28.32</v>
          </cell>
          <cell r="AC3506">
            <v>0</v>
          </cell>
          <cell r="AD3506">
            <v>0</v>
          </cell>
          <cell r="AE3506">
            <v>0</v>
          </cell>
          <cell r="AF3506">
            <v>30.3</v>
          </cell>
          <cell r="AG3506">
            <v>0</v>
          </cell>
          <cell r="AH3506">
            <v>30.3</v>
          </cell>
          <cell r="AI3506">
            <v>1</v>
          </cell>
          <cell r="AJ3506" t="str">
            <v>180</v>
          </cell>
          <cell r="AK3506" t="str">
            <v>75</v>
          </cell>
          <cell r="AL3506" t="str">
            <v>50</v>
          </cell>
          <cell r="AM3506" t="str">
            <v>8719924033385</v>
          </cell>
          <cell r="AN3506" t="str">
            <v>96081010</v>
          </cell>
          <cell r="AO3506" t="str">
            <v>Ink roller pen - Heutink 600 - Blue - Set of 10</v>
          </cell>
        </row>
        <row r="3507">
          <cell r="A3507" t="str">
            <v>E060251</v>
          </cell>
          <cell r="B3507" t="str">
            <v>Rollerpen, Heutink 600, Rood, set à 10</v>
          </cell>
          <cell r="C3507" t="str">
            <v>Arts &amp; Crafts</v>
          </cell>
          <cell r="D3507" t="str">
            <v/>
          </cell>
          <cell r="E3507" t="str">
            <v/>
          </cell>
          <cell r="F3507" t="str">
            <v/>
          </cell>
          <cell r="G3507" t="str">
            <v/>
          </cell>
          <cell r="H3507" t="str">
            <v/>
          </cell>
          <cell r="I3507" t="str">
            <v/>
          </cell>
          <cell r="J3507" t="str">
            <v/>
          </cell>
          <cell r="K3507" t="str">
            <v/>
          </cell>
          <cell r="L3507" t="str">
            <v/>
          </cell>
          <cell r="M3507" t="e">
            <v>#N/A</v>
          </cell>
          <cell r="N3507" t="e">
            <v>#N/A</v>
          </cell>
          <cell r="O3507" t="e">
            <v>#N/A</v>
          </cell>
          <cell r="P3507" t="str">
            <v>9804</v>
          </cell>
          <cell r="Q3507" t="str">
            <v>NL</v>
          </cell>
          <cell r="R3507" t="str">
            <v>NLD</v>
          </cell>
          <cell r="S3507" t="str">
            <v>Netherlands</v>
          </cell>
          <cell r="T3507">
            <v>0.184</v>
          </cell>
          <cell r="U3507">
            <v>0.184</v>
          </cell>
          <cell r="V3507">
            <v>1</v>
          </cell>
          <cell r="W3507">
            <v>1</v>
          </cell>
          <cell r="X3507" t="str">
            <v>Pcs.</v>
          </cell>
          <cell r="Y3507" t="str">
            <v>3</v>
          </cell>
          <cell r="Z3507">
            <v>0</v>
          </cell>
          <cell r="AA3507">
            <v>10.71</v>
          </cell>
          <cell r="AB3507">
            <v>28.32</v>
          </cell>
          <cell r="AC3507">
            <v>0</v>
          </cell>
          <cell r="AD3507">
            <v>0</v>
          </cell>
          <cell r="AE3507">
            <v>0</v>
          </cell>
          <cell r="AF3507">
            <v>30.3</v>
          </cell>
          <cell r="AG3507">
            <v>0</v>
          </cell>
          <cell r="AH3507">
            <v>30.3</v>
          </cell>
          <cell r="AI3507">
            <v>1</v>
          </cell>
          <cell r="AJ3507" t="str">
            <v>180</v>
          </cell>
          <cell r="AK3507" t="str">
            <v>75</v>
          </cell>
          <cell r="AL3507" t="str">
            <v>50</v>
          </cell>
          <cell r="AM3507" t="str">
            <v>8719924033392</v>
          </cell>
          <cell r="AN3507" t="str">
            <v>96081010</v>
          </cell>
          <cell r="AO3507" t="str">
            <v>Ink roller pen - Heutink 600 - Red - Set of 10</v>
          </cell>
        </row>
        <row r="3508">
          <cell r="A3508" t="str">
            <v>E061001</v>
          </cell>
          <cell r="B3508" t="str">
            <v>Kleurpotlood 6-kantig Goldline Heutink,</v>
          </cell>
          <cell r="C3508" t="str">
            <v>Arts &amp; Crafts</v>
          </cell>
          <cell r="D3508" t="str">
            <v/>
          </cell>
          <cell r="E3508" t="str">
            <v>E061001</v>
          </cell>
          <cell r="F3508" t="str">
            <v/>
          </cell>
          <cell r="G3508" t="str">
            <v/>
          </cell>
          <cell r="H3508" t="str">
            <v>E061001</v>
          </cell>
          <cell r="I3508" t="str">
            <v/>
          </cell>
          <cell r="J3508" t="str">
            <v/>
          </cell>
          <cell r="K3508" t="str">
            <v>E061001</v>
          </cell>
          <cell r="L3508" t="str">
            <v/>
          </cell>
          <cell r="M3508" t="e">
            <v>#N/A</v>
          </cell>
          <cell r="N3508" t="e">
            <v>#N/A</v>
          </cell>
          <cell r="O3508" t="e">
            <v>#N/A</v>
          </cell>
          <cell r="P3508" t="str">
            <v>4500</v>
          </cell>
          <cell r="Q3508" t="str">
            <v>GB</v>
          </cell>
          <cell r="R3508" t="str">
            <v>GBR</v>
          </cell>
          <cell r="S3508" t="str">
            <v>United Kingdom</v>
          </cell>
          <cell r="T3508">
            <v>7.4999999999999997E-2</v>
          </cell>
          <cell r="U3508">
            <v>7.4999999999999997E-2</v>
          </cell>
          <cell r="V3508">
            <v>1</v>
          </cell>
          <cell r="W3508">
            <v>1</v>
          </cell>
          <cell r="X3508" t="str">
            <v>Doz.</v>
          </cell>
          <cell r="Y3508" t="str">
            <v>3</v>
          </cell>
          <cell r="Z3508">
            <v>0</v>
          </cell>
          <cell r="AA3508">
            <v>0.88</v>
          </cell>
          <cell r="AB3508">
            <v>2.27</v>
          </cell>
          <cell r="AC3508">
            <v>0</v>
          </cell>
          <cell r="AD3508">
            <v>0</v>
          </cell>
          <cell r="AE3508">
            <v>0</v>
          </cell>
          <cell r="AF3508">
            <v>2.4300000000000002</v>
          </cell>
          <cell r="AG3508">
            <v>0</v>
          </cell>
          <cell r="AH3508">
            <v>2.4300000000000002</v>
          </cell>
          <cell r="AI3508">
            <v>1</v>
          </cell>
          <cell r="AJ3508" t="str">
            <v>180</v>
          </cell>
          <cell r="AK3508" t="str">
            <v>50</v>
          </cell>
          <cell r="AL3508" t="str">
            <v>20</v>
          </cell>
          <cell r="AM3508" t="str">
            <v>8719924033408</v>
          </cell>
          <cell r="AN3508" t="str">
            <v>96091010</v>
          </cell>
          <cell r="AO3508" t="str">
            <v>Crayons hexagonal Goldline - Heutink - Carton of 12 - Light yellow</v>
          </cell>
        </row>
        <row r="3509">
          <cell r="A3509" t="str">
            <v>E061002</v>
          </cell>
          <cell r="B3509" t="str">
            <v>Kleurpotlood 6-kantig Goldline Heutink,</v>
          </cell>
          <cell r="C3509" t="str">
            <v>Arts &amp; Crafts</v>
          </cell>
          <cell r="D3509" t="str">
            <v/>
          </cell>
          <cell r="E3509" t="str">
            <v>E061002</v>
          </cell>
          <cell r="F3509" t="str">
            <v/>
          </cell>
          <cell r="G3509" t="str">
            <v/>
          </cell>
          <cell r="H3509" t="str">
            <v>E061002</v>
          </cell>
          <cell r="I3509" t="str">
            <v/>
          </cell>
          <cell r="J3509" t="str">
            <v/>
          </cell>
          <cell r="K3509" t="str">
            <v>E061002</v>
          </cell>
          <cell r="L3509" t="str">
            <v/>
          </cell>
          <cell r="M3509" t="e">
            <v>#N/A</v>
          </cell>
          <cell r="N3509" t="e">
            <v>#N/A</v>
          </cell>
          <cell r="O3509" t="e">
            <v>#N/A</v>
          </cell>
          <cell r="P3509" t="str">
            <v>4500</v>
          </cell>
          <cell r="Q3509" t="str">
            <v>GB</v>
          </cell>
          <cell r="R3509" t="str">
            <v>GBR</v>
          </cell>
          <cell r="S3509" t="str">
            <v>United Kingdom</v>
          </cell>
          <cell r="T3509">
            <v>7.4999999999999997E-2</v>
          </cell>
          <cell r="U3509">
            <v>7.4999999999999997E-2</v>
          </cell>
          <cell r="V3509">
            <v>1</v>
          </cell>
          <cell r="W3509">
            <v>1</v>
          </cell>
          <cell r="X3509" t="str">
            <v>Doz.</v>
          </cell>
          <cell r="Y3509" t="str">
            <v>3</v>
          </cell>
          <cell r="Z3509">
            <v>0</v>
          </cell>
          <cell r="AA3509">
            <v>0.89</v>
          </cell>
          <cell r="AB3509">
            <v>2.27</v>
          </cell>
          <cell r="AC3509">
            <v>0</v>
          </cell>
          <cell r="AD3509">
            <v>0</v>
          </cell>
          <cell r="AE3509">
            <v>0</v>
          </cell>
          <cell r="AF3509">
            <v>2.4300000000000002</v>
          </cell>
          <cell r="AG3509">
            <v>0</v>
          </cell>
          <cell r="AH3509">
            <v>2.4300000000000002</v>
          </cell>
          <cell r="AI3509">
            <v>1</v>
          </cell>
          <cell r="AJ3509" t="str">
            <v>180</v>
          </cell>
          <cell r="AK3509" t="str">
            <v>50</v>
          </cell>
          <cell r="AL3509" t="str">
            <v>20</v>
          </cell>
          <cell r="AM3509" t="str">
            <v>8719924033415</v>
          </cell>
          <cell r="AN3509" t="str">
            <v>96091010</v>
          </cell>
          <cell r="AO3509" t="str">
            <v>Crayons hexagonal Goldline - Heutink - Carton of 12 - Orange</v>
          </cell>
        </row>
        <row r="3510">
          <cell r="A3510" t="str">
            <v>E061003</v>
          </cell>
          <cell r="B3510" t="str">
            <v>Kleurpotlood 6-kantig Goldline Heutink,</v>
          </cell>
          <cell r="C3510" t="str">
            <v>Arts &amp; Crafts</v>
          </cell>
          <cell r="D3510" t="str">
            <v/>
          </cell>
          <cell r="E3510" t="str">
            <v>E061003</v>
          </cell>
          <cell r="F3510" t="str">
            <v/>
          </cell>
          <cell r="G3510" t="str">
            <v/>
          </cell>
          <cell r="H3510" t="str">
            <v>E061003</v>
          </cell>
          <cell r="I3510" t="str">
            <v/>
          </cell>
          <cell r="J3510" t="str">
            <v/>
          </cell>
          <cell r="K3510" t="str">
            <v>E061003</v>
          </cell>
          <cell r="L3510" t="str">
            <v/>
          </cell>
          <cell r="M3510" t="e">
            <v>#N/A</v>
          </cell>
          <cell r="N3510" t="e">
            <v>#N/A</v>
          </cell>
          <cell r="O3510" t="e">
            <v>#N/A</v>
          </cell>
          <cell r="P3510" t="str">
            <v>4500</v>
          </cell>
          <cell r="Q3510" t="str">
            <v>GB</v>
          </cell>
          <cell r="R3510" t="str">
            <v>GBR</v>
          </cell>
          <cell r="S3510" t="str">
            <v>United Kingdom</v>
          </cell>
          <cell r="T3510">
            <v>7.4999999999999997E-2</v>
          </cell>
          <cell r="U3510">
            <v>7.4999999999999997E-2</v>
          </cell>
          <cell r="V3510">
            <v>1</v>
          </cell>
          <cell r="W3510">
            <v>1</v>
          </cell>
          <cell r="X3510" t="str">
            <v>Doz.</v>
          </cell>
          <cell r="Y3510" t="str">
            <v>3</v>
          </cell>
          <cell r="Z3510">
            <v>0</v>
          </cell>
          <cell r="AA3510">
            <v>0.89</v>
          </cell>
          <cell r="AB3510">
            <v>2.27</v>
          </cell>
          <cell r="AC3510">
            <v>0</v>
          </cell>
          <cell r="AD3510">
            <v>0</v>
          </cell>
          <cell r="AE3510">
            <v>0</v>
          </cell>
          <cell r="AF3510">
            <v>2.4300000000000002</v>
          </cell>
          <cell r="AG3510">
            <v>0</v>
          </cell>
          <cell r="AH3510">
            <v>2.4300000000000002</v>
          </cell>
          <cell r="AI3510">
            <v>1</v>
          </cell>
          <cell r="AJ3510" t="str">
            <v>180</v>
          </cell>
          <cell r="AK3510" t="str">
            <v>50</v>
          </cell>
          <cell r="AL3510" t="str">
            <v>20</v>
          </cell>
          <cell r="AM3510" t="str">
            <v>8719924033422</v>
          </cell>
          <cell r="AN3510" t="str">
            <v>96091010</v>
          </cell>
          <cell r="AO3510" t="str">
            <v>Crayons hexagonal Goldline - Heutink - Carton of 12 - Dark brown</v>
          </cell>
        </row>
        <row r="3511">
          <cell r="A3511" t="str">
            <v>E061004</v>
          </cell>
          <cell r="B3511" t="str">
            <v>Kleurpotlood 6-kantig Goldline Heutink,</v>
          </cell>
          <cell r="C3511" t="str">
            <v>Arts &amp; Crafts</v>
          </cell>
          <cell r="D3511" t="str">
            <v/>
          </cell>
          <cell r="E3511" t="str">
            <v>E061004</v>
          </cell>
          <cell r="F3511" t="str">
            <v/>
          </cell>
          <cell r="G3511" t="str">
            <v/>
          </cell>
          <cell r="H3511" t="str">
            <v>E061004</v>
          </cell>
          <cell r="I3511" t="str">
            <v/>
          </cell>
          <cell r="J3511" t="str">
            <v/>
          </cell>
          <cell r="K3511" t="str">
            <v>E061004</v>
          </cell>
          <cell r="L3511" t="str">
            <v/>
          </cell>
          <cell r="M3511" t="e">
            <v>#N/A</v>
          </cell>
          <cell r="N3511" t="e">
            <v>#N/A</v>
          </cell>
          <cell r="O3511" t="e">
            <v>#N/A</v>
          </cell>
          <cell r="P3511" t="str">
            <v>4500</v>
          </cell>
          <cell r="Q3511" t="str">
            <v>GB</v>
          </cell>
          <cell r="R3511" t="str">
            <v>GBR</v>
          </cell>
          <cell r="S3511" t="str">
            <v>United Kingdom</v>
          </cell>
          <cell r="T3511">
            <v>7.4999999999999997E-2</v>
          </cell>
          <cell r="U3511">
            <v>7.4999999999999997E-2</v>
          </cell>
          <cell r="V3511">
            <v>1</v>
          </cell>
          <cell r="W3511">
            <v>1</v>
          </cell>
          <cell r="X3511" t="str">
            <v>Doz.</v>
          </cell>
          <cell r="Y3511" t="str">
            <v>3</v>
          </cell>
          <cell r="Z3511">
            <v>0</v>
          </cell>
          <cell r="AA3511">
            <v>0.87</v>
          </cell>
          <cell r="AB3511">
            <v>2.27</v>
          </cell>
          <cell r="AC3511">
            <v>0</v>
          </cell>
          <cell r="AD3511">
            <v>0</v>
          </cell>
          <cell r="AE3511">
            <v>0</v>
          </cell>
          <cell r="AF3511">
            <v>2.4300000000000002</v>
          </cell>
          <cell r="AG3511">
            <v>0</v>
          </cell>
          <cell r="AH3511">
            <v>2.4300000000000002</v>
          </cell>
          <cell r="AI3511">
            <v>1</v>
          </cell>
          <cell r="AJ3511" t="str">
            <v>180</v>
          </cell>
          <cell r="AK3511" t="str">
            <v>50</v>
          </cell>
          <cell r="AL3511" t="str">
            <v>20</v>
          </cell>
          <cell r="AM3511" t="str">
            <v>8719924033439</v>
          </cell>
          <cell r="AN3511" t="str">
            <v>96091010</v>
          </cell>
          <cell r="AO3511" t="str">
            <v>Crayons hexagonal Goldline - Heutink - Carton of 12 - Light green</v>
          </cell>
        </row>
        <row r="3512">
          <cell r="A3512" t="str">
            <v>E061005</v>
          </cell>
          <cell r="B3512" t="str">
            <v>Kleurpotlood 6-kantig Goldline Heutink,</v>
          </cell>
          <cell r="C3512" t="str">
            <v>Arts &amp; Crafts</v>
          </cell>
          <cell r="D3512" t="str">
            <v/>
          </cell>
          <cell r="E3512" t="str">
            <v>E061005</v>
          </cell>
          <cell r="F3512" t="str">
            <v/>
          </cell>
          <cell r="G3512" t="str">
            <v/>
          </cell>
          <cell r="H3512" t="str">
            <v>E061005</v>
          </cell>
          <cell r="I3512" t="str">
            <v/>
          </cell>
          <cell r="J3512" t="str">
            <v/>
          </cell>
          <cell r="K3512" t="str">
            <v>E061005</v>
          </cell>
          <cell r="L3512" t="str">
            <v/>
          </cell>
          <cell r="M3512" t="e">
            <v>#N/A</v>
          </cell>
          <cell r="N3512" t="e">
            <v>#N/A</v>
          </cell>
          <cell r="O3512" t="e">
            <v>#N/A</v>
          </cell>
          <cell r="P3512" t="str">
            <v>4500</v>
          </cell>
          <cell r="Q3512" t="str">
            <v>GB</v>
          </cell>
          <cell r="R3512" t="str">
            <v>GBR</v>
          </cell>
          <cell r="S3512" t="str">
            <v>United Kingdom</v>
          </cell>
          <cell r="T3512">
            <v>7.4999999999999997E-2</v>
          </cell>
          <cell r="U3512">
            <v>7.4999999999999997E-2</v>
          </cell>
          <cell r="V3512">
            <v>1</v>
          </cell>
          <cell r="W3512">
            <v>1</v>
          </cell>
          <cell r="X3512" t="str">
            <v>Doz.</v>
          </cell>
          <cell r="Y3512" t="str">
            <v>3</v>
          </cell>
          <cell r="Z3512">
            <v>0</v>
          </cell>
          <cell r="AA3512">
            <v>0.8</v>
          </cell>
          <cell r="AB3512">
            <v>2.27</v>
          </cell>
          <cell r="AC3512">
            <v>0</v>
          </cell>
          <cell r="AD3512">
            <v>0</v>
          </cell>
          <cell r="AE3512">
            <v>0</v>
          </cell>
          <cell r="AF3512">
            <v>2.4300000000000002</v>
          </cell>
          <cell r="AG3512">
            <v>0</v>
          </cell>
          <cell r="AH3512">
            <v>2.4300000000000002</v>
          </cell>
          <cell r="AI3512">
            <v>1</v>
          </cell>
          <cell r="AJ3512" t="str">
            <v>180</v>
          </cell>
          <cell r="AK3512" t="str">
            <v>50</v>
          </cell>
          <cell r="AL3512" t="str">
            <v>20</v>
          </cell>
          <cell r="AM3512" t="str">
            <v>8719924033446</v>
          </cell>
          <cell r="AN3512" t="str">
            <v>96091010</v>
          </cell>
          <cell r="AO3512" t="str">
            <v>Crayons hexagonal Goldline - Heutink - Carton of 12 - Dark green</v>
          </cell>
        </row>
        <row r="3513">
          <cell r="A3513" t="str">
            <v>E061006</v>
          </cell>
          <cell r="B3513" t="str">
            <v>Kleurpotlood 6-kantig Goldline Heutink,</v>
          </cell>
          <cell r="C3513" t="str">
            <v>Arts &amp; Crafts</v>
          </cell>
          <cell r="D3513" t="str">
            <v/>
          </cell>
          <cell r="E3513" t="str">
            <v>E061006</v>
          </cell>
          <cell r="F3513" t="str">
            <v/>
          </cell>
          <cell r="G3513" t="str">
            <v/>
          </cell>
          <cell r="H3513" t="str">
            <v>E061006</v>
          </cell>
          <cell r="I3513" t="str">
            <v/>
          </cell>
          <cell r="J3513" t="str">
            <v/>
          </cell>
          <cell r="K3513" t="str">
            <v>E061006</v>
          </cell>
          <cell r="L3513" t="str">
            <v/>
          </cell>
          <cell r="M3513" t="e">
            <v>#N/A</v>
          </cell>
          <cell r="N3513" t="e">
            <v>#N/A</v>
          </cell>
          <cell r="O3513" t="e">
            <v>#N/A</v>
          </cell>
          <cell r="P3513" t="str">
            <v>4500</v>
          </cell>
          <cell r="Q3513" t="str">
            <v>GB</v>
          </cell>
          <cell r="R3513" t="str">
            <v>GBR</v>
          </cell>
          <cell r="S3513" t="str">
            <v>United Kingdom</v>
          </cell>
          <cell r="T3513">
            <v>7.4999999999999997E-2</v>
          </cell>
          <cell r="U3513">
            <v>7.4999999999999997E-2</v>
          </cell>
          <cell r="V3513">
            <v>1</v>
          </cell>
          <cell r="W3513">
            <v>1</v>
          </cell>
          <cell r="X3513" t="str">
            <v>Doz.</v>
          </cell>
          <cell r="Y3513" t="str">
            <v>3</v>
          </cell>
          <cell r="Z3513">
            <v>0</v>
          </cell>
          <cell r="AA3513">
            <v>0.89</v>
          </cell>
          <cell r="AB3513">
            <v>2.27</v>
          </cell>
          <cell r="AC3513">
            <v>0</v>
          </cell>
          <cell r="AD3513">
            <v>0</v>
          </cell>
          <cell r="AE3513">
            <v>0</v>
          </cell>
          <cell r="AF3513">
            <v>2.4300000000000002</v>
          </cell>
          <cell r="AG3513">
            <v>0</v>
          </cell>
          <cell r="AH3513">
            <v>2.4300000000000002</v>
          </cell>
          <cell r="AI3513">
            <v>1</v>
          </cell>
          <cell r="AJ3513" t="str">
            <v>180</v>
          </cell>
          <cell r="AK3513" t="str">
            <v>50</v>
          </cell>
          <cell r="AL3513" t="str">
            <v>20</v>
          </cell>
          <cell r="AM3513" t="str">
            <v>8719924033453</v>
          </cell>
          <cell r="AN3513" t="str">
            <v>96091010</v>
          </cell>
          <cell r="AO3513" t="str">
            <v>Crayons hexagonal Goldline - Heutink - Carton of 12 - Light blue</v>
          </cell>
        </row>
        <row r="3514">
          <cell r="A3514" t="str">
            <v>E061007</v>
          </cell>
          <cell r="B3514" t="str">
            <v>Kleurpotlood 6-kantig Goldline Heutink,</v>
          </cell>
          <cell r="C3514" t="str">
            <v>Arts &amp; Crafts</v>
          </cell>
          <cell r="D3514" t="str">
            <v/>
          </cell>
          <cell r="E3514" t="str">
            <v>E061007</v>
          </cell>
          <cell r="F3514" t="str">
            <v/>
          </cell>
          <cell r="G3514" t="str">
            <v/>
          </cell>
          <cell r="H3514" t="str">
            <v>E061007</v>
          </cell>
          <cell r="I3514" t="str">
            <v/>
          </cell>
          <cell r="J3514" t="str">
            <v/>
          </cell>
          <cell r="K3514" t="str">
            <v>E061007</v>
          </cell>
          <cell r="L3514" t="str">
            <v/>
          </cell>
          <cell r="M3514" t="e">
            <v>#N/A</v>
          </cell>
          <cell r="N3514" t="e">
            <v>#N/A</v>
          </cell>
          <cell r="O3514" t="e">
            <v>#N/A</v>
          </cell>
          <cell r="P3514" t="str">
            <v>4500</v>
          </cell>
          <cell r="Q3514" t="str">
            <v>GB</v>
          </cell>
          <cell r="R3514" t="str">
            <v>GBR</v>
          </cell>
          <cell r="S3514" t="str">
            <v>United Kingdom</v>
          </cell>
          <cell r="T3514">
            <v>7.4999999999999997E-2</v>
          </cell>
          <cell r="U3514">
            <v>7.4999999999999997E-2</v>
          </cell>
          <cell r="V3514">
            <v>1</v>
          </cell>
          <cell r="W3514">
            <v>1</v>
          </cell>
          <cell r="X3514" t="str">
            <v>Doz.</v>
          </cell>
          <cell r="Y3514" t="str">
            <v>3</v>
          </cell>
          <cell r="Z3514">
            <v>0</v>
          </cell>
          <cell r="AA3514">
            <v>0.89</v>
          </cell>
          <cell r="AB3514">
            <v>2.27</v>
          </cell>
          <cell r="AC3514">
            <v>0</v>
          </cell>
          <cell r="AD3514">
            <v>0</v>
          </cell>
          <cell r="AE3514">
            <v>0</v>
          </cell>
          <cell r="AF3514">
            <v>2.4300000000000002</v>
          </cell>
          <cell r="AG3514">
            <v>0</v>
          </cell>
          <cell r="AH3514">
            <v>2.4300000000000002</v>
          </cell>
          <cell r="AI3514">
            <v>1</v>
          </cell>
          <cell r="AJ3514" t="str">
            <v>180</v>
          </cell>
          <cell r="AK3514" t="str">
            <v>50</v>
          </cell>
          <cell r="AL3514" t="str">
            <v>20</v>
          </cell>
          <cell r="AM3514" t="str">
            <v>8719924033460</v>
          </cell>
          <cell r="AN3514" t="str">
            <v>96091010</v>
          </cell>
          <cell r="AO3514" t="str">
            <v>Crayons hexagonal Goldline - Heutink - Carton of 12 - Dark blue</v>
          </cell>
        </row>
        <row r="3515">
          <cell r="A3515" t="str">
            <v>E061008</v>
          </cell>
          <cell r="B3515" t="str">
            <v>Kleurpotlood 6-kantig Goldline Heutink,</v>
          </cell>
          <cell r="C3515" t="str">
            <v>Arts &amp; Crafts</v>
          </cell>
          <cell r="D3515" t="str">
            <v/>
          </cell>
          <cell r="E3515" t="str">
            <v>E061008</v>
          </cell>
          <cell r="F3515" t="str">
            <v/>
          </cell>
          <cell r="G3515" t="str">
            <v/>
          </cell>
          <cell r="H3515" t="str">
            <v>E061008</v>
          </cell>
          <cell r="I3515" t="str">
            <v/>
          </cell>
          <cell r="J3515" t="str">
            <v/>
          </cell>
          <cell r="K3515" t="str">
            <v>E061008</v>
          </cell>
          <cell r="L3515" t="str">
            <v/>
          </cell>
          <cell r="M3515" t="e">
            <v>#N/A</v>
          </cell>
          <cell r="N3515" t="e">
            <v>#N/A</v>
          </cell>
          <cell r="O3515" t="e">
            <v>#N/A</v>
          </cell>
          <cell r="P3515" t="str">
            <v>4500</v>
          </cell>
          <cell r="Q3515" t="str">
            <v>GB</v>
          </cell>
          <cell r="R3515" t="str">
            <v>GBR</v>
          </cell>
          <cell r="S3515" t="str">
            <v>United Kingdom</v>
          </cell>
          <cell r="T3515">
            <v>7.4999999999999997E-2</v>
          </cell>
          <cell r="U3515">
            <v>7.4999999999999997E-2</v>
          </cell>
          <cell r="V3515">
            <v>1</v>
          </cell>
          <cell r="W3515">
            <v>1</v>
          </cell>
          <cell r="X3515" t="str">
            <v>Doz.</v>
          </cell>
          <cell r="Y3515" t="str">
            <v>3</v>
          </cell>
          <cell r="Z3515">
            <v>0</v>
          </cell>
          <cell r="AA3515">
            <v>0.89</v>
          </cell>
          <cell r="AB3515">
            <v>2.27</v>
          </cell>
          <cell r="AC3515">
            <v>0</v>
          </cell>
          <cell r="AD3515">
            <v>0</v>
          </cell>
          <cell r="AE3515">
            <v>0</v>
          </cell>
          <cell r="AF3515">
            <v>2.4300000000000002</v>
          </cell>
          <cell r="AG3515">
            <v>0</v>
          </cell>
          <cell r="AH3515">
            <v>2.4300000000000002</v>
          </cell>
          <cell r="AI3515">
            <v>1</v>
          </cell>
          <cell r="AJ3515" t="str">
            <v>180</v>
          </cell>
          <cell r="AK3515" t="str">
            <v>50</v>
          </cell>
          <cell r="AL3515" t="str">
            <v>20</v>
          </cell>
          <cell r="AM3515" t="str">
            <v>8719924033477</v>
          </cell>
          <cell r="AN3515" t="str">
            <v>96091010</v>
          </cell>
          <cell r="AO3515" t="str">
            <v>Crayons hexagonal Goldline - Heutink - Carton of 12 - Violet</v>
          </cell>
        </row>
        <row r="3516">
          <cell r="A3516" t="str">
            <v>E061009</v>
          </cell>
          <cell r="B3516" t="str">
            <v>Kleurpotlood 6-kantig Goldline Heutink,</v>
          </cell>
          <cell r="C3516" t="str">
            <v>Arts &amp; Crafts</v>
          </cell>
          <cell r="D3516" t="str">
            <v/>
          </cell>
          <cell r="E3516" t="str">
            <v>E061009</v>
          </cell>
          <cell r="F3516" t="str">
            <v/>
          </cell>
          <cell r="G3516" t="str">
            <v/>
          </cell>
          <cell r="H3516" t="str">
            <v>E061009</v>
          </cell>
          <cell r="I3516" t="str">
            <v/>
          </cell>
          <cell r="J3516" t="str">
            <v/>
          </cell>
          <cell r="K3516" t="str">
            <v>E061009</v>
          </cell>
          <cell r="L3516" t="str">
            <v/>
          </cell>
          <cell r="M3516" t="e">
            <v>#N/A</v>
          </cell>
          <cell r="N3516" t="e">
            <v>#N/A</v>
          </cell>
          <cell r="O3516" t="e">
            <v>#N/A</v>
          </cell>
          <cell r="P3516" t="str">
            <v>4500</v>
          </cell>
          <cell r="Q3516" t="str">
            <v>GB</v>
          </cell>
          <cell r="R3516" t="str">
            <v>GBR</v>
          </cell>
          <cell r="S3516" t="str">
            <v>United Kingdom</v>
          </cell>
          <cell r="T3516">
            <v>7.4999999999999997E-2</v>
          </cell>
          <cell r="U3516">
            <v>7.4999999999999997E-2</v>
          </cell>
          <cell r="V3516">
            <v>1</v>
          </cell>
          <cell r="W3516">
            <v>1</v>
          </cell>
          <cell r="X3516" t="str">
            <v>Doz.</v>
          </cell>
          <cell r="Y3516" t="str">
            <v>3</v>
          </cell>
          <cell r="Z3516">
            <v>0</v>
          </cell>
          <cell r="AA3516">
            <v>0.78</v>
          </cell>
          <cell r="AB3516">
            <v>2.27</v>
          </cell>
          <cell r="AC3516">
            <v>0</v>
          </cell>
          <cell r="AD3516">
            <v>0</v>
          </cell>
          <cell r="AE3516">
            <v>0</v>
          </cell>
          <cell r="AF3516">
            <v>2.4300000000000002</v>
          </cell>
          <cell r="AG3516">
            <v>0</v>
          </cell>
          <cell r="AH3516">
            <v>2.4300000000000002</v>
          </cell>
          <cell r="AI3516">
            <v>1</v>
          </cell>
          <cell r="AJ3516" t="str">
            <v>180</v>
          </cell>
          <cell r="AK3516" t="str">
            <v>50</v>
          </cell>
          <cell r="AL3516" t="str">
            <v>20</v>
          </cell>
          <cell r="AM3516" t="str">
            <v>8719924033484</v>
          </cell>
          <cell r="AN3516" t="str">
            <v>96091010</v>
          </cell>
          <cell r="AO3516" t="str">
            <v>Crayons hexagonal Goldline - Heutink - Carton of 12 - Light red</v>
          </cell>
        </row>
        <row r="3517">
          <cell r="A3517" t="str">
            <v>E061010</v>
          </cell>
          <cell r="B3517" t="str">
            <v>Kleurpotlood 6-kantig Goldline Heutink,</v>
          </cell>
          <cell r="C3517" t="str">
            <v>Arts &amp; Crafts</v>
          </cell>
          <cell r="D3517" t="str">
            <v/>
          </cell>
          <cell r="E3517" t="str">
            <v>E061010</v>
          </cell>
          <cell r="F3517" t="str">
            <v/>
          </cell>
          <cell r="G3517" t="str">
            <v/>
          </cell>
          <cell r="H3517" t="str">
            <v>E061010</v>
          </cell>
          <cell r="I3517" t="str">
            <v/>
          </cell>
          <cell r="J3517" t="str">
            <v/>
          </cell>
          <cell r="K3517" t="str">
            <v>E061010</v>
          </cell>
          <cell r="L3517" t="str">
            <v/>
          </cell>
          <cell r="M3517" t="e">
            <v>#N/A</v>
          </cell>
          <cell r="N3517" t="e">
            <v>#N/A</v>
          </cell>
          <cell r="O3517" t="e">
            <v>#N/A</v>
          </cell>
          <cell r="P3517" t="str">
            <v>4500</v>
          </cell>
          <cell r="Q3517" t="str">
            <v>GB</v>
          </cell>
          <cell r="R3517" t="str">
            <v>GBR</v>
          </cell>
          <cell r="S3517" t="str">
            <v>United Kingdom</v>
          </cell>
          <cell r="T3517">
            <v>7.4999999999999997E-2</v>
          </cell>
          <cell r="U3517">
            <v>7.4999999999999997E-2</v>
          </cell>
          <cell r="V3517">
            <v>1</v>
          </cell>
          <cell r="W3517">
            <v>1</v>
          </cell>
          <cell r="X3517" t="str">
            <v>Doz.</v>
          </cell>
          <cell r="Y3517" t="str">
            <v>3</v>
          </cell>
          <cell r="Z3517">
            <v>0</v>
          </cell>
          <cell r="AA3517">
            <v>0.88</v>
          </cell>
          <cell r="AB3517">
            <v>2.27</v>
          </cell>
          <cell r="AC3517">
            <v>0</v>
          </cell>
          <cell r="AD3517">
            <v>0</v>
          </cell>
          <cell r="AE3517">
            <v>0</v>
          </cell>
          <cell r="AF3517">
            <v>2.4300000000000002</v>
          </cell>
          <cell r="AG3517">
            <v>0</v>
          </cell>
          <cell r="AH3517">
            <v>2.4300000000000002</v>
          </cell>
          <cell r="AI3517">
            <v>1</v>
          </cell>
          <cell r="AJ3517" t="str">
            <v>180</v>
          </cell>
          <cell r="AK3517" t="str">
            <v>50</v>
          </cell>
          <cell r="AL3517" t="str">
            <v>20</v>
          </cell>
          <cell r="AM3517" t="str">
            <v>8719924033491</v>
          </cell>
          <cell r="AN3517" t="str">
            <v>96091010</v>
          </cell>
          <cell r="AO3517" t="str">
            <v>Crayons hexagonal Goldline - Heutink - Carton of 12 - Dark red</v>
          </cell>
        </row>
        <row r="3518">
          <cell r="A3518" t="str">
            <v>E061011</v>
          </cell>
          <cell r="B3518" t="str">
            <v>Kleurpotlood 6-kantig Goldline Heutink,</v>
          </cell>
          <cell r="C3518" t="str">
            <v>Arts &amp; Crafts</v>
          </cell>
          <cell r="D3518" t="str">
            <v/>
          </cell>
          <cell r="E3518" t="str">
            <v>E061011</v>
          </cell>
          <cell r="F3518" t="str">
            <v/>
          </cell>
          <cell r="G3518" t="str">
            <v/>
          </cell>
          <cell r="H3518" t="str">
            <v>E061011</v>
          </cell>
          <cell r="I3518" t="str">
            <v/>
          </cell>
          <cell r="J3518" t="str">
            <v/>
          </cell>
          <cell r="K3518" t="str">
            <v>E061011</v>
          </cell>
          <cell r="L3518" t="str">
            <v/>
          </cell>
          <cell r="M3518" t="e">
            <v>#N/A</v>
          </cell>
          <cell r="N3518" t="e">
            <v>#N/A</v>
          </cell>
          <cell r="O3518" t="e">
            <v>#N/A</v>
          </cell>
          <cell r="P3518" t="str">
            <v>4500</v>
          </cell>
          <cell r="Q3518" t="str">
            <v>GB</v>
          </cell>
          <cell r="R3518" t="str">
            <v>GBR</v>
          </cell>
          <cell r="S3518" t="str">
            <v>United Kingdom</v>
          </cell>
          <cell r="T3518">
            <v>7.4999999999999997E-2</v>
          </cell>
          <cell r="U3518">
            <v>7.4999999999999997E-2</v>
          </cell>
          <cell r="V3518">
            <v>1</v>
          </cell>
          <cell r="W3518">
            <v>1</v>
          </cell>
          <cell r="X3518" t="str">
            <v>Doz.</v>
          </cell>
          <cell r="Y3518" t="str">
            <v>3</v>
          </cell>
          <cell r="Z3518">
            <v>0</v>
          </cell>
          <cell r="AA3518">
            <v>0.81</v>
          </cell>
          <cell r="AB3518">
            <v>2.27</v>
          </cell>
          <cell r="AC3518">
            <v>0</v>
          </cell>
          <cell r="AD3518">
            <v>0</v>
          </cell>
          <cell r="AE3518">
            <v>0</v>
          </cell>
          <cell r="AF3518">
            <v>2.4300000000000002</v>
          </cell>
          <cell r="AG3518">
            <v>0</v>
          </cell>
          <cell r="AH3518">
            <v>2.4300000000000002</v>
          </cell>
          <cell r="AI3518">
            <v>1</v>
          </cell>
          <cell r="AJ3518" t="str">
            <v>180</v>
          </cell>
          <cell r="AK3518" t="str">
            <v>50</v>
          </cell>
          <cell r="AL3518" t="str">
            <v>20</v>
          </cell>
          <cell r="AM3518" t="str">
            <v>8719924033507</v>
          </cell>
          <cell r="AN3518" t="str">
            <v>96091010</v>
          </cell>
          <cell r="AO3518" t="str">
            <v>Crayons hexagonal Goldline - Heutink - Carton of 12 - Light brown</v>
          </cell>
        </row>
        <row r="3519">
          <cell r="A3519" t="str">
            <v>E061012</v>
          </cell>
          <cell r="B3519" t="str">
            <v>Kleurpotlood 6-kantig Goldline Heutink,</v>
          </cell>
          <cell r="C3519" t="str">
            <v>Arts &amp; Crafts</v>
          </cell>
          <cell r="D3519" t="str">
            <v/>
          </cell>
          <cell r="E3519" t="str">
            <v>E061012</v>
          </cell>
          <cell r="F3519" t="str">
            <v/>
          </cell>
          <cell r="G3519" t="str">
            <v/>
          </cell>
          <cell r="H3519" t="str">
            <v>E061012</v>
          </cell>
          <cell r="I3519" t="str">
            <v/>
          </cell>
          <cell r="J3519" t="str">
            <v/>
          </cell>
          <cell r="K3519" t="str">
            <v>E061012</v>
          </cell>
          <cell r="L3519" t="str">
            <v/>
          </cell>
          <cell r="M3519" t="e">
            <v>#N/A</v>
          </cell>
          <cell r="N3519" t="e">
            <v>#N/A</v>
          </cell>
          <cell r="O3519" t="e">
            <v>#N/A</v>
          </cell>
          <cell r="P3519" t="str">
            <v>4500</v>
          </cell>
          <cell r="Q3519" t="str">
            <v>GB</v>
          </cell>
          <cell r="R3519" t="str">
            <v>GBR</v>
          </cell>
          <cell r="S3519" t="str">
            <v>United Kingdom</v>
          </cell>
          <cell r="T3519">
            <v>7.4999999999999997E-2</v>
          </cell>
          <cell r="U3519">
            <v>7.4999999999999997E-2</v>
          </cell>
          <cell r="V3519">
            <v>1</v>
          </cell>
          <cell r="W3519">
            <v>1</v>
          </cell>
          <cell r="X3519" t="str">
            <v>Doz.</v>
          </cell>
          <cell r="Y3519" t="str">
            <v>3</v>
          </cell>
          <cell r="Z3519">
            <v>0</v>
          </cell>
          <cell r="AA3519">
            <v>0.89</v>
          </cell>
          <cell r="AB3519">
            <v>2.27</v>
          </cell>
          <cell r="AC3519">
            <v>0</v>
          </cell>
          <cell r="AD3519">
            <v>0</v>
          </cell>
          <cell r="AE3519">
            <v>0</v>
          </cell>
          <cell r="AF3519">
            <v>2.4300000000000002</v>
          </cell>
          <cell r="AG3519">
            <v>0</v>
          </cell>
          <cell r="AH3519">
            <v>2.4300000000000002</v>
          </cell>
          <cell r="AI3519">
            <v>1</v>
          </cell>
          <cell r="AJ3519" t="str">
            <v>180</v>
          </cell>
          <cell r="AK3519" t="str">
            <v>50</v>
          </cell>
          <cell r="AL3519" t="str">
            <v>20</v>
          </cell>
          <cell r="AM3519" t="str">
            <v>8719924033514</v>
          </cell>
          <cell r="AN3519" t="str">
            <v>96091010</v>
          </cell>
          <cell r="AO3519" t="str">
            <v>Crayons hexagonal Goldline - Heutink - Carton of 12 - Black</v>
          </cell>
        </row>
        <row r="3520">
          <cell r="A3520" t="str">
            <v>E061013</v>
          </cell>
          <cell r="B3520" t="str">
            <v>Kleurpotlood 6-kantig Goldline Heutink,</v>
          </cell>
          <cell r="C3520" t="str">
            <v>Arts &amp; Crafts</v>
          </cell>
          <cell r="D3520" t="str">
            <v/>
          </cell>
          <cell r="E3520" t="str">
            <v>E061013</v>
          </cell>
          <cell r="F3520" t="str">
            <v/>
          </cell>
          <cell r="G3520" t="str">
            <v/>
          </cell>
          <cell r="H3520" t="str">
            <v>E061013</v>
          </cell>
          <cell r="I3520" t="str">
            <v/>
          </cell>
          <cell r="J3520" t="str">
            <v/>
          </cell>
          <cell r="K3520" t="str">
            <v>E061013</v>
          </cell>
          <cell r="L3520" t="str">
            <v/>
          </cell>
          <cell r="M3520" t="e">
            <v>#N/A</v>
          </cell>
          <cell r="N3520" t="e">
            <v>#N/A</v>
          </cell>
          <cell r="O3520" t="e">
            <v>#N/A</v>
          </cell>
          <cell r="P3520" t="str">
            <v>4500</v>
          </cell>
          <cell r="Q3520" t="str">
            <v>GB</v>
          </cell>
          <cell r="R3520" t="str">
            <v>GBR</v>
          </cell>
          <cell r="S3520" t="str">
            <v>United Kingdom</v>
          </cell>
          <cell r="T3520">
            <v>7.4999999999999997E-2</v>
          </cell>
          <cell r="U3520">
            <v>7.4999999999999997E-2</v>
          </cell>
          <cell r="V3520">
            <v>1</v>
          </cell>
          <cell r="W3520">
            <v>1</v>
          </cell>
          <cell r="X3520" t="str">
            <v>Doz.</v>
          </cell>
          <cell r="Y3520" t="str">
            <v>3</v>
          </cell>
          <cell r="Z3520">
            <v>0</v>
          </cell>
          <cell r="AA3520">
            <v>0.89</v>
          </cell>
          <cell r="AB3520">
            <v>2.27</v>
          </cell>
          <cell r="AC3520">
            <v>0</v>
          </cell>
          <cell r="AD3520">
            <v>0</v>
          </cell>
          <cell r="AE3520">
            <v>0</v>
          </cell>
          <cell r="AF3520">
            <v>2.4300000000000002</v>
          </cell>
          <cell r="AG3520">
            <v>0</v>
          </cell>
          <cell r="AH3520">
            <v>2.4300000000000002</v>
          </cell>
          <cell r="AI3520">
            <v>1</v>
          </cell>
          <cell r="AJ3520" t="str">
            <v>180</v>
          </cell>
          <cell r="AK3520" t="str">
            <v>50</v>
          </cell>
          <cell r="AL3520" t="str">
            <v>20</v>
          </cell>
          <cell r="AM3520" t="str">
            <v>8719924033521</v>
          </cell>
          <cell r="AN3520" t="str">
            <v>96091010</v>
          </cell>
          <cell r="AO3520" t="str">
            <v>Crayons hexagonal Goldline - Heutink - Carton of 12 - White</v>
          </cell>
        </row>
        <row r="3521">
          <cell r="A3521" t="str">
            <v>E061014</v>
          </cell>
          <cell r="B3521" t="str">
            <v>Kleurpotlood 6-kantig Goldline Heutink,</v>
          </cell>
          <cell r="C3521" t="str">
            <v>Arts &amp; Crafts</v>
          </cell>
          <cell r="D3521" t="str">
            <v/>
          </cell>
          <cell r="E3521" t="str">
            <v>E061014</v>
          </cell>
          <cell r="F3521" t="str">
            <v/>
          </cell>
          <cell r="G3521" t="str">
            <v/>
          </cell>
          <cell r="H3521" t="str">
            <v>E061014</v>
          </cell>
          <cell r="I3521" t="str">
            <v/>
          </cell>
          <cell r="J3521" t="str">
            <v/>
          </cell>
          <cell r="K3521" t="str">
            <v>E061014</v>
          </cell>
          <cell r="L3521" t="str">
            <v/>
          </cell>
          <cell r="M3521" t="e">
            <v>#N/A</v>
          </cell>
          <cell r="N3521" t="e">
            <v>#N/A</v>
          </cell>
          <cell r="O3521" t="e">
            <v>#N/A</v>
          </cell>
          <cell r="P3521" t="str">
            <v>4500</v>
          </cell>
          <cell r="Q3521" t="str">
            <v>GB</v>
          </cell>
          <cell r="R3521" t="str">
            <v>GBR</v>
          </cell>
          <cell r="S3521" t="str">
            <v>United Kingdom</v>
          </cell>
          <cell r="T3521">
            <v>7.4999999999999997E-2</v>
          </cell>
          <cell r="U3521">
            <v>7.4999999999999997E-2</v>
          </cell>
          <cell r="V3521">
            <v>1</v>
          </cell>
          <cell r="W3521">
            <v>1</v>
          </cell>
          <cell r="X3521" t="str">
            <v>Doz.</v>
          </cell>
          <cell r="Y3521" t="str">
            <v>3</v>
          </cell>
          <cell r="Z3521">
            <v>0</v>
          </cell>
          <cell r="AA3521">
            <v>0.88</v>
          </cell>
          <cell r="AB3521">
            <v>2.27</v>
          </cell>
          <cell r="AC3521">
            <v>0</v>
          </cell>
          <cell r="AD3521">
            <v>0</v>
          </cell>
          <cell r="AE3521">
            <v>0</v>
          </cell>
          <cell r="AF3521">
            <v>2.4300000000000002</v>
          </cell>
          <cell r="AG3521">
            <v>0</v>
          </cell>
          <cell r="AH3521">
            <v>2.4300000000000002</v>
          </cell>
          <cell r="AI3521">
            <v>1</v>
          </cell>
          <cell r="AJ3521" t="str">
            <v>180</v>
          </cell>
          <cell r="AK3521" t="str">
            <v>50</v>
          </cell>
          <cell r="AL3521" t="str">
            <v>20</v>
          </cell>
          <cell r="AM3521" t="str">
            <v>8719924033538</v>
          </cell>
          <cell r="AN3521" t="str">
            <v>96091010</v>
          </cell>
          <cell r="AO3521" t="str">
            <v>Crayons hexagonal Goldline - Heutink - Carton of 12 - Pink</v>
          </cell>
        </row>
        <row r="3522">
          <cell r="A3522" t="str">
            <v>E061015</v>
          </cell>
          <cell r="B3522" t="str">
            <v>Kleurpotlood 6-kantig Goldline Heutink,</v>
          </cell>
          <cell r="C3522" t="str">
            <v>Arts &amp; Crafts</v>
          </cell>
          <cell r="D3522" t="str">
            <v/>
          </cell>
          <cell r="E3522" t="str">
            <v>E061015</v>
          </cell>
          <cell r="F3522" t="str">
            <v/>
          </cell>
          <cell r="G3522" t="str">
            <v/>
          </cell>
          <cell r="H3522" t="str">
            <v>E061015</v>
          </cell>
          <cell r="I3522" t="str">
            <v/>
          </cell>
          <cell r="J3522" t="str">
            <v/>
          </cell>
          <cell r="K3522" t="str">
            <v>E061015</v>
          </cell>
          <cell r="L3522" t="str">
            <v/>
          </cell>
          <cell r="M3522" t="e">
            <v>#N/A</v>
          </cell>
          <cell r="N3522" t="e">
            <v>#N/A</v>
          </cell>
          <cell r="O3522" t="e">
            <v>#N/A</v>
          </cell>
          <cell r="P3522" t="str">
            <v>4500</v>
          </cell>
          <cell r="Q3522" t="str">
            <v>GB</v>
          </cell>
          <cell r="R3522" t="str">
            <v>GBR</v>
          </cell>
          <cell r="S3522" t="str">
            <v>United Kingdom</v>
          </cell>
          <cell r="T3522">
            <v>7.4999999999999997E-2</v>
          </cell>
          <cell r="U3522">
            <v>7.4999999999999997E-2</v>
          </cell>
          <cell r="V3522">
            <v>1</v>
          </cell>
          <cell r="W3522">
            <v>1</v>
          </cell>
          <cell r="X3522" t="str">
            <v>Doz.</v>
          </cell>
          <cell r="Y3522" t="str">
            <v>3</v>
          </cell>
          <cell r="Z3522">
            <v>0</v>
          </cell>
          <cell r="AA3522">
            <v>0.87</v>
          </cell>
          <cell r="AB3522">
            <v>2.27</v>
          </cell>
          <cell r="AC3522">
            <v>0</v>
          </cell>
          <cell r="AD3522">
            <v>0</v>
          </cell>
          <cell r="AE3522">
            <v>0</v>
          </cell>
          <cell r="AF3522">
            <v>2.4300000000000002</v>
          </cell>
          <cell r="AG3522">
            <v>0</v>
          </cell>
          <cell r="AH3522">
            <v>2.4300000000000002</v>
          </cell>
          <cell r="AI3522">
            <v>1</v>
          </cell>
          <cell r="AJ3522" t="str">
            <v>180</v>
          </cell>
          <cell r="AK3522" t="str">
            <v>50</v>
          </cell>
          <cell r="AL3522" t="str">
            <v>20</v>
          </cell>
          <cell r="AM3522" t="str">
            <v>8719924033545</v>
          </cell>
          <cell r="AN3522" t="str">
            <v>96091010</v>
          </cell>
          <cell r="AO3522" t="str">
            <v>Crayons hexagonal Goldline - Heutink - Carton of 12 - Dark yellow</v>
          </cell>
        </row>
        <row r="3523">
          <cell r="A3523" t="str">
            <v>E061016</v>
          </cell>
          <cell r="B3523" t="str">
            <v>Kleurpotlood 6-kantig Goldline Heutink,</v>
          </cell>
          <cell r="C3523" t="str">
            <v>Arts &amp; Crafts</v>
          </cell>
          <cell r="D3523" t="str">
            <v/>
          </cell>
          <cell r="E3523" t="str">
            <v>E061016</v>
          </cell>
          <cell r="F3523" t="str">
            <v/>
          </cell>
          <cell r="G3523" t="str">
            <v/>
          </cell>
          <cell r="H3523" t="str">
            <v>E061016</v>
          </cell>
          <cell r="I3523" t="str">
            <v/>
          </cell>
          <cell r="J3523" t="str">
            <v/>
          </cell>
          <cell r="K3523" t="str">
            <v>E061016</v>
          </cell>
          <cell r="L3523" t="str">
            <v/>
          </cell>
          <cell r="M3523" t="e">
            <v>#N/A</v>
          </cell>
          <cell r="N3523" t="e">
            <v>#N/A</v>
          </cell>
          <cell r="O3523" t="e">
            <v>#N/A</v>
          </cell>
          <cell r="P3523" t="str">
            <v>4500</v>
          </cell>
          <cell r="Q3523" t="str">
            <v>GB</v>
          </cell>
          <cell r="R3523" t="str">
            <v>GBR</v>
          </cell>
          <cell r="S3523" t="str">
            <v>United Kingdom</v>
          </cell>
          <cell r="T3523">
            <v>7.4999999999999997E-2</v>
          </cell>
          <cell r="U3523">
            <v>7.4999999999999997E-2</v>
          </cell>
          <cell r="V3523">
            <v>1</v>
          </cell>
          <cell r="W3523">
            <v>1</v>
          </cell>
          <cell r="X3523" t="str">
            <v>Doz.</v>
          </cell>
          <cell r="Y3523" t="str">
            <v>3</v>
          </cell>
          <cell r="Z3523">
            <v>0</v>
          </cell>
          <cell r="AA3523">
            <v>0.89</v>
          </cell>
          <cell r="AB3523">
            <v>2.27</v>
          </cell>
          <cell r="AC3523">
            <v>0</v>
          </cell>
          <cell r="AD3523">
            <v>0</v>
          </cell>
          <cell r="AE3523">
            <v>0</v>
          </cell>
          <cell r="AF3523">
            <v>2.4300000000000002</v>
          </cell>
          <cell r="AG3523">
            <v>0</v>
          </cell>
          <cell r="AH3523">
            <v>2.4300000000000002</v>
          </cell>
          <cell r="AI3523">
            <v>1</v>
          </cell>
          <cell r="AJ3523" t="str">
            <v>180</v>
          </cell>
          <cell r="AK3523" t="str">
            <v>50</v>
          </cell>
          <cell r="AL3523" t="str">
            <v>20</v>
          </cell>
          <cell r="AM3523" t="str">
            <v>8719924033552</v>
          </cell>
          <cell r="AN3523" t="str">
            <v>96091010</v>
          </cell>
          <cell r="AO3523" t="str">
            <v>Crayons hexagonal Goldline - Heutink - Carton of 12 - Flesh tint</v>
          </cell>
        </row>
        <row r="3524">
          <cell r="A3524" t="str">
            <v>E061017</v>
          </cell>
          <cell r="B3524" t="str">
            <v>Kleurpotlood 6-kantig Goldline Heutink,</v>
          </cell>
          <cell r="C3524" t="str">
            <v>Arts &amp; Crafts</v>
          </cell>
          <cell r="D3524" t="str">
            <v/>
          </cell>
          <cell r="E3524" t="str">
            <v>E061017</v>
          </cell>
          <cell r="F3524" t="str">
            <v/>
          </cell>
          <cell r="G3524" t="str">
            <v/>
          </cell>
          <cell r="H3524" t="str">
            <v>E061017</v>
          </cell>
          <cell r="I3524" t="str">
            <v/>
          </cell>
          <cell r="J3524" t="str">
            <v/>
          </cell>
          <cell r="K3524" t="str">
            <v>E061017</v>
          </cell>
          <cell r="L3524" t="str">
            <v/>
          </cell>
          <cell r="M3524" t="e">
            <v>#N/A</v>
          </cell>
          <cell r="N3524" t="e">
            <v>#N/A</v>
          </cell>
          <cell r="O3524" t="e">
            <v>#N/A</v>
          </cell>
          <cell r="P3524" t="str">
            <v>4500</v>
          </cell>
          <cell r="Q3524" t="str">
            <v>GB</v>
          </cell>
          <cell r="R3524" t="str">
            <v>GBR</v>
          </cell>
          <cell r="S3524" t="str">
            <v>United Kingdom</v>
          </cell>
          <cell r="T3524">
            <v>7.4999999999999997E-2</v>
          </cell>
          <cell r="U3524">
            <v>7.4999999999999997E-2</v>
          </cell>
          <cell r="V3524">
            <v>1</v>
          </cell>
          <cell r="W3524">
            <v>1</v>
          </cell>
          <cell r="X3524" t="str">
            <v>Doz.</v>
          </cell>
          <cell r="Y3524" t="str">
            <v>3</v>
          </cell>
          <cell r="Z3524">
            <v>0</v>
          </cell>
          <cell r="AA3524">
            <v>0.89</v>
          </cell>
          <cell r="AB3524">
            <v>2.27</v>
          </cell>
          <cell r="AC3524">
            <v>0</v>
          </cell>
          <cell r="AD3524">
            <v>0</v>
          </cell>
          <cell r="AE3524">
            <v>0</v>
          </cell>
          <cell r="AF3524">
            <v>2.4300000000000002</v>
          </cell>
          <cell r="AG3524">
            <v>0</v>
          </cell>
          <cell r="AH3524">
            <v>2.4300000000000002</v>
          </cell>
          <cell r="AI3524">
            <v>1</v>
          </cell>
          <cell r="AJ3524" t="str">
            <v>180</v>
          </cell>
          <cell r="AK3524" t="str">
            <v>50</v>
          </cell>
          <cell r="AL3524" t="str">
            <v>20</v>
          </cell>
          <cell r="AM3524" t="str">
            <v>8719924033569</v>
          </cell>
          <cell r="AN3524" t="str">
            <v>96091010</v>
          </cell>
          <cell r="AO3524" t="str">
            <v>Crayons hexagonal Goldline - Heutink - Carton of 12 - Grey</v>
          </cell>
        </row>
        <row r="3525">
          <cell r="A3525" t="str">
            <v>E061030</v>
          </cell>
          <cell r="B3525" t="str">
            <v>Opbergkast voor potloden, 16 vaks</v>
          </cell>
          <cell r="C3525" t="str">
            <v>Educo</v>
          </cell>
          <cell r="D3525" t="str">
            <v/>
          </cell>
          <cell r="E3525" t="str">
            <v/>
          </cell>
          <cell r="F3525" t="str">
            <v/>
          </cell>
          <cell r="G3525" t="str">
            <v/>
          </cell>
          <cell r="H3525" t="str">
            <v/>
          </cell>
          <cell r="I3525" t="str">
            <v/>
          </cell>
          <cell r="J3525" t="str">
            <v/>
          </cell>
          <cell r="K3525" t="str">
            <v/>
          </cell>
          <cell r="L3525" t="str">
            <v/>
          </cell>
          <cell r="M3525" t="e">
            <v>#N/A</v>
          </cell>
          <cell r="N3525" t="e">
            <v>#N/A</v>
          </cell>
          <cell r="O3525" t="e">
            <v>#N/A</v>
          </cell>
          <cell r="P3525" t="str">
            <v>9802</v>
          </cell>
          <cell r="Q3525" t="str">
            <v>CN</v>
          </cell>
          <cell r="R3525" t="str">
            <v>CHN</v>
          </cell>
          <cell r="S3525" t="str">
            <v>China</v>
          </cell>
          <cell r="T3525">
            <v>3.77</v>
          </cell>
          <cell r="U3525">
            <v>4.0999999999999996</v>
          </cell>
          <cell r="V3525">
            <v>1</v>
          </cell>
          <cell r="W3525">
            <v>1</v>
          </cell>
          <cell r="X3525" t="str">
            <v>Pcs.</v>
          </cell>
          <cell r="Y3525" t="str">
            <v>3</v>
          </cell>
          <cell r="Z3525">
            <v>17.829999999999998</v>
          </cell>
          <cell r="AA3525">
            <v>17.829999999999998</v>
          </cell>
          <cell r="AB3525">
            <v>25</v>
          </cell>
          <cell r="AC3525">
            <v>0</v>
          </cell>
          <cell r="AD3525">
            <v>0</v>
          </cell>
          <cell r="AE3525">
            <v>26.75</v>
          </cell>
          <cell r="AF3525">
            <v>0</v>
          </cell>
          <cell r="AG3525">
            <v>25</v>
          </cell>
          <cell r="AH3525">
            <v>26.75</v>
          </cell>
          <cell r="AI3525">
            <v>1</v>
          </cell>
          <cell r="AJ3525" t="str">
            <v>450</v>
          </cell>
          <cell r="AK3525" t="str">
            <v>250</v>
          </cell>
          <cell r="AL3525" t="str">
            <v>475</v>
          </cell>
          <cell r="AM3525" t="str">
            <v>8719924033576</v>
          </cell>
          <cell r="AN3525" t="str">
            <v>95030039</v>
          </cell>
        </row>
        <row r="3526">
          <cell r="A3526" t="str">
            <v>E061065</v>
          </cell>
          <cell r="B3526" t="str">
            <v>HB potloden: doos á 12</v>
          </cell>
          <cell r="C3526" t="str">
            <v>Arts &amp; Crafts</v>
          </cell>
          <cell r="D3526" t="str">
            <v/>
          </cell>
          <cell r="E3526" t="str">
            <v>E061065</v>
          </cell>
          <cell r="F3526" t="str">
            <v/>
          </cell>
          <cell r="G3526" t="str">
            <v/>
          </cell>
          <cell r="H3526" t="str">
            <v>E061065</v>
          </cell>
          <cell r="I3526" t="str">
            <v/>
          </cell>
          <cell r="J3526" t="str">
            <v/>
          </cell>
          <cell r="K3526" t="str">
            <v>E061065</v>
          </cell>
          <cell r="L3526" t="str">
            <v/>
          </cell>
          <cell r="M3526" t="e">
            <v>#N/A</v>
          </cell>
          <cell r="N3526" t="e">
            <v>#N/A</v>
          </cell>
          <cell r="O3526" t="e">
            <v>#N/A</v>
          </cell>
          <cell r="P3526" t="str">
            <v>4500</v>
          </cell>
          <cell r="Q3526" t="str">
            <v>GB</v>
          </cell>
          <cell r="R3526" t="str">
            <v>GBR</v>
          </cell>
          <cell r="S3526" t="str">
            <v>United Kingdom</v>
          </cell>
          <cell r="T3526">
            <v>0.52100000000000002</v>
          </cell>
          <cell r="U3526">
            <v>0.52100000000000002</v>
          </cell>
          <cell r="V3526">
            <v>1</v>
          </cell>
          <cell r="W3526">
            <v>1</v>
          </cell>
          <cell r="X3526" t="str">
            <v>Pcs.</v>
          </cell>
          <cell r="Y3526" t="str">
            <v>3</v>
          </cell>
          <cell r="Z3526">
            <v>0</v>
          </cell>
          <cell r="AA3526">
            <v>0.61</v>
          </cell>
          <cell r="AB3526">
            <v>1.98</v>
          </cell>
          <cell r="AC3526">
            <v>0</v>
          </cell>
          <cell r="AD3526">
            <v>0</v>
          </cell>
          <cell r="AE3526">
            <v>0</v>
          </cell>
          <cell r="AF3526">
            <v>2.12</v>
          </cell>
          <cell r="AG3526">
            <v>0</v>
          </cell>
          <cell r="AH3526">
            <v>2.12</v>
          </cell>
          <cell r="AI3526">
            <v>1</v>
          </cell>
          <cell r="AJ3526" t="str">
            <v>180</v>
          </cell>
          <cell r="AK3526" t="str">
            <v>50</v>
          </cell>
          <cell r="AL3526" t="str">
            <v>18</v>
          </cell>
          <cell r="AM3526" t="str">
            <v>8719924033583</v>
          </cell>
          <cell r="AN3526" t="str">
            <v>96091010</v>
          </cell>
          <cell r="AO3526" t="str">
            <v>Lead Pencils: Box of 12</v>
          </cell>
        </row>
        <row r="3527">
          <cell r="A3527" t="str">
            <v>E061086</v>
          </cell>
          <cell r="B3527" t="str">
            <v>Potloden Goldline, Heutink, Goud,</v>
          </cell>
          <cell r="C3527" t="str">
            <v>Arts &amp; Crafts</v>
          </cell>
          <cell r="D3527" t="str">
            <v/>
          </cell>
          <cell r="E3527" t="str">
            <v>E061086</v>
          </cell>
          <cell r="F3527" t="str">
            <v/>
          </cell>
          <cell r="G3527" t="str">
            <v/>
          </cell>
          <cell r="H3527" t="str">
            <v>E061086</v>
          </cell>
          <cell r="I3527" t="str">
            <v/>
          </cell>
          <cell r="J3527" t="str">
            <v/>
          </cell>
          <cell r="K3527" t="str">
            <v>E061086</v>
          </cell>
          <cell r="L3527" t="str">
            <v/>
          </cell>
          <cell r="M3527" t="e">
            <v>#N/A</v>
          </cell>
          <cell r="N3527" t="e">
            <v>#N/A</v>
          </cell>
          <cell r="O3527" t="e">
            <v>#N/A</v>
          </cell>
          <cell r="P3527" t="str">
            <v>4500</v>
          </cell>
          <cell r="Q3527" t="str">
            <v>GB</v>
          </cell>
          <cell r="R3527" t="str">
            <v>GBR</v>
          </cell>
          <cell r="S3527" t="str">
            <v>United Kingdom</v>
          </cell>
          <cell r="T3527">
            <v>0</v>
          </cell>
          <cell r="U3527">
            <v>0</v>
          </cell>
          <cell r="V3527">
            <v>1</v>
          </cell>
          <cell r="W3527">
            <v>1</v>
          </cell>
          <cell r="X3527" t="str">
            <v>Doz.</v>
          </cell>
          <cell r="Y3527" t="str">
            <v>3</v>
          </cell>
          <cell r="Z3527">
            <v>0</v>
          </cell>
          <cell r="AA3527">
            <v>1.99</v>
          </cell>
          <cell r="AB3527">
            <v>5.09</v>
          </cell>
          <cell r="AC3527">
            <v>0</v>
          </cell>
          <cell r="AD3527">
            <v>0</v>
          </cell>
          <cell r="AE3527">
            <v>0</v>
          </cell>
          <cell r="AF3527">
            <v>5.45</v>
          </cell>
          <cell r="AG3527">
            <v>0</v>
          </cell>
          <cell r="AH3527">
            <v>5.45</v>
          </cell>
          <cell r="AI3527">
            <v>1</v>
          </cell>
          <cell r="AJ3527" t="str">
            <v>175</v>
          </cell>
          <cell r="AK3527" t="str">
            <v>50</v>
          </cell>
          <cell r="AL3527" t="str">
            <v>15</v>
          </cell>
          <cell r="AM3527" t="str">
            <v>8719924033590</v>
          </cell>
          <cell r="AN3527" t="str">
            <v>96091010</v>
          </cell>
          <cell r="AO3527" t="str">
            <v>Crayons Goldline - Heutink - Gold</v>
          </cell>
        </row>
        <row r="3528">
          <cell r="A3528" t="str">
            <v>E061087</v>
          </cell>
          <cell r="B3528" t="str">
            <v>Potloden Goldline, Heutink, Zilver,</v>
          </cell>
          <cell r="C3528" t="str">
            <v>Arts &amp; Crafts</v>
          </cell>
          <cell r="D3528" t="str">
            <v/>
          </cell>
          <cell r="E3528" t="str">
            <v>E061087</v>
          </cell>
          <cell r="F3528" t="str">
            <v/>
          </cell>
          <cell r="G3528" t="str">
            <v/>
          </cell>
          <cell r="H3528" t="str">
            <v>E061087</v>
          </cell>
          <cell r="I3528" t="str">
            <v/>
          </cell>
          <cell r="J3528" t="str">
            <v/>
          </cell>
          <cell r="K3528" t="str">
            <v>E061087</v>
          </cell>
          <cell r="L3528" t="str">
            <v/>
          </cell>
          <cell r="M3528" t="e">
            <v>#N/A</v>
          </cell>
          <cell r="N3528" t="e">
            <v>#N/A</v>
          </cell>
          <cell r="O3528" t="e">
            <v>#N/A</v>
          </cell>
          <cell r="P3528" t="str">
            <v>4500</v>
          </cell>
          <cell r="Q3528" t="str">
            <v>GB</v>
          </cell>
          <cell r="R3528" t="str">
            <v>GBR</v>
          </cell>
          <cell r="S3528" t="str">
            <v>United Kingdom</v>
          </cell>
          <cell r="T3528">
            <v>6.6000000000000003E-2</v>
          </cell>
          <cell r="U3528">
            <v>6.6000000000000003E-2</v>
          </cell>
          <cell r="V3528">
            <v>1</v>
          </cell>
          <cell r="W3528">
            <v>1</v>
          </cell>
          <cell r="X3528" t="str">
            <v>Doz.</v>
          </cell>
          <cell r="Y3528" t="str">
            <v>3</v>
          </cell>
          <cell r="Z3528">
            <v>0</v>
          </cell>
          <cell r="AA3528">
            <v>1.99</v>
          </cell>
          <cell r="AB3528">
            <v>5.09</v>
          </cell>
          <cell r="AC3528">
            <v>0</v>
          </cell>
          <cell r="AD3528">
            <v>0</v>
          </cell>
          <cell r="AE3528">
            <v>0</v>
          </cell>
          <cell r="AF3528">
            <v>5.45</v>
          </cell>
          <cell r="AG3528">
            <v>0</v>
          </cell>
          <cell r="AH3528">
            <v>5.45</v>
          </cell>
          <cell r="AI3528">
            <v>1</v>
          </cell>
          <cell r="AJ3528" t="str">
            <v>180</v>
          </cell>
          <cell r="AK3528" t="str">
            <v>45</v>
          </cell>
          <cell r="AL3528" t="str">
            <v>15</v>
          </cell>
          <cell r="AM3528" t="str">
            <v>8719924033606</v>
          </cell>
          <cell r="AN3528" t="str">
            <v>96091010</v>
          </cell>
          <cell r="AO3528" t="str">
            <v>Crayons Goldline - Heutink - Silver</v>
          </cell>
        </row>
        <row r="3529">
          <cell r="A3529" t="str">
            <v>E061112</v>
          </cell>
          <cell r="B3529" t="str">
            <v>Kleurpotlood 6-kantig Goldline, Heutink,</v>
          </cell>
          <cell r="C3529" t="str">
            <v>Arts &amp; Crafts</v>
          </cell>
          <cell r="D3529" t="str">
            <v/>
          </cell>
          <cell r="E3529" t="str">
            <v>E061112</v>
          </cell>
          <cell r="F3529" t="str">
            <v/>
          </cell>
          <cell r="G3529" t="str">
            <v/>
          </cell>
          <cell r="H3529" t="str">
            <v>E061112</v>
          </cell>
          <cell r="I3529" t="str">
            <v/>
          </cell>
          <cell r="J3529" t="str">
            <v/>
          </cell>
          <cell r="K3529" t="str">
            <v>E061112</v>
          </cell>
          <cell r="L3529" t="str">
            <v/>
          </cell>
          <cell r="M3529" t="e">
            <v>#N/A</v>
          </cell>
          <cell r="N3529" t="e">
            <v>#N/A</v>
          </cell>
          <cell r="O3529" t="e">
            <v>#N/A</v>
          </cell>
          <cell r="P3529" t="str">
            <v>4500</v>
          </cell>
          <cell r="Q3529" t="str">
            <v>GB</v>
          </cell>
          <cell r="R3529" t="str">
            <v>GBR</v>
          </cell>
          <cell r="S3529" t="str">
            <v>United Kingdom</v>
          </cell>
          <cell r="T3529">
            <v>6.6000000000000003E-2</v>
          </cell>
          <cell r="U3529">
            <v>6.6000000000000003E-2</v>
          </cell>
          <cell r="V3529">
            <v>1</v>
          </cell>
          <cell r="W3529">
            <v>1</v>
          </cell>
          <cell r="X3529" t="str">
            <v>Pcs.</v>
          </cell>
          <cell r="Y3529" t="str">
            <v>3</v>
          </cell>
          <cell r="Z3529">
            <v>0</v>
          </cell>
          <cell r="AA3529">
            <v>1.4</v>
          </cell>
          <cell r="AB3529">
            <v>4.0199999999999996</v>
          </cell>
          <cell r="AC3529">
            <v>0</v>
          </cell>
          <cell r="AD3529">
            <v>0</v>
          </cell>
          <cell r="AE3529">
            <v>0</v>
          </cell>
          <cell r="AF3529">
            <v>4.3</v>
          </cell>
          <cell r="AG3529">
            <v>0</v>
          </cell>
          <cell r="AH3529">
            <v>4.3</v>
          </cell>
          <cell r="AI3529">
            <v>1</v>
          </cell>
          <cell r="AJ3529" t="str">
            <v>180</v>
          </cell>
          <cell r="AK3529" t="str">
            <v>45</v>
          </cell>
          <cell r="AL3529" t="str">
            <v>15</v>
          </cell>
          <cell r="AM3529" t="str">
            <v>8719924033613</v>
          </cell>
          <cell r="AN3529" t="str">
            <v>96091010</v>
          </cell>
          <cell r="AO3529" t="str">
            <v>Crayons hexagonal Goldline - Heutink - Can of 12</v>
          </cell>
        </row>
        <row r="3530">
          <cell r="A3530" t="str">
            <v>E061144</v>
          </cell>
          <cell r="B3530" t="str">
            <v>Kleurpotlood 6-kantig Goldline, Heutink,</v>
          </cell>
          <cell r="C3530" t="str">
            <v>Arts &amp; Crafts</v>
          </cell>
          <cell r="D3530" t="str">
            <v/>
          </cell>
          <cell r="E3530" t="str">
            <v>E061144</v>
          </cell>
          <cell r="F3530" t="str">
            <v/>
          </cell>
          <cell r="G3530" t="str">
            <v/>
          </cell>
          <cell r="H3530" t="str">
            <v>E061144</v>
          </cell>
          <cell r="I3530" t="str">
            <v/>
          </cell>
          <cell r="J3530" t="str">
            <v/>
          </cell>
          <cell r="K3530" t="str">
            <v>E061144</v>
          </cell>
          <cell r="L3530" t="str">
            <v/>
          </cell>
          <cell r="M3530" t="e">
            <v>#N/A</v>
          </cell>
          <cell r="N3530" t="e">
            <v>#N/A</v>
          </cell>
          <cell r="O3530" t="e">
            <v>#N/A</v>
          </cell>
          <cell r="P3530" t="str">
            <v>4500</v>
          </cell>
          <cell r="Q3530" t="str">
            <v>GB</v>
          </cell>
          <cell r="R3530" t="str">
            <v>GBR</v>
          </cell>
          <cell r="S3530" t="str">
            <v>United Kingdom</v>
          </cell>
          <cell r="T3530">
            <v>1</v>
          </cell>
          <cell r="U3530">
            <v>1</v>
          </cell>
          <cell r="V3530">
            <v>1</v>
          </cell>
          <cell r="W3530">
            <v>1</v>
          </cell>
          <cell r="X3530" t="str">
            <v>Box</v>
          </cell>
          <cell r="Y3530" t="str">
            <v>3</v>
          </cell>
          <cell r="Z3530">
            <v>0</v>
          </cell>
          <cell r="AA3530">
            <v>19.690000000000001</v>
          </cell>
          <cell r="AB3530">
            <v>52.62</v>
          </cell>
          <cell r="AC3530">
            <v>0</v>
          </cell>
          <cell r="AD3530">
            <v>0</v>
          </cell>
          <cell r="AE3530">
            <v>0</v>
          </cell>
          <cell r="AF3530">
            <v>56.3</v>
          </cell>
          <cell r="AG3530">
            <v>0</v>
          </cell>
          <cell r="AH3530">
            <v>56.3</v>
          </cell>
          <cell r="AI3530">
            <v>1</v>
          </cell>
          <cell r="AJ3530" t="str">
            <v>385</v>
          </cell>
          <cell r="AK3530" t="str">
            <v>275</v>
          </cell>
          <cell r="AL3530" t="str">
            <v>40</v>
          </cell>
          <cell r="AM3530" t="str">
            <v>8719924033620</v>
          </cell>
          <cell r="AN3530" t="str">
            <v>96091010</v>
          </cell>
          <cell r="AO3530" t="str">
            <v>Crayons hexagonal Goldline - Heutink - Carton of 288</v>
          </cell>
        </row>
        <row r="3531">
          <cell r="A3531" t="str">
            <v>E061155</v>
          </cell>
          <cell r="B3531" t="str">
            <v>Kleurvingers, Heutink, Doos à 10 stuks</v>
          </cell>
          <cell r="C3531" t="str">
            <v>Arts &amp; Crafts</v>
          </cell>
          <cell r="D3531" t="str">
            <v/>
          </cell>
          <cell r="E3531" t="str">
            <v>E061155</v>
          </cell>
          <cell r="F3531" t="str">
            <v/>
          </cell>
          <cell r="G3531" t="str">
            <v/>
          </cell>
          <cell r="H3531" t="str">
            <v>E061155</v>
          </cell>
          <cell r="I3531" t="str">
            <v/>
          </cell>
          <cell r="J3531" t="str">
            <v/>
          </cell>
          <cell r="K3531" t="str">
            <v>E061155</v>
          </cell>
          <cell r="L3531" t="str">
            <v/>
          </cell>
          <cell r="M3531" t="e">
            <v>#N/A</v>
          </cell>
          <cell r="N3531" t="e">
            <v>#N/A</v>
          </cell>
          <cell r="O3531" t="e">
            <v>#N/A</v>
          </cell>
          <cell r="P3531" t="str">
            <v>4500</v>
          </cell>
          <cell r="Q3531" t="str">
            <v>DE</v>
          </cell>
          <cell r="R3531" t="str">
            <v>DEU</v>
          </cell>
          <cell r="S3531" t="str">
            <v>Germany</v>
          </cell>
          <cell r="T3531">
            <v>0.12</v>
          </cell>
          <cell r="U3531">
            <v>0.13500000000000001</v>
          </cell>
          <cell r="V3531">
            <v>1</v>
          </cell>
          <cell r="W3531">
            <v>1</v>
          </cell>
          <cell r="X3531" t="str">
            <v>Box</v>
          </cell>
          <cell r="Y3531" t="str">
            <v>3</v>
          </cell>
          <cell r="Z3531">
            <v>0</v>
          </cell>
          <cell r="AA3531">
            <v>0.38</v>
          </cell>
          <cell r="AB3531">
            <v>0.9</v>
          </cell>
          <cell r="AC3531">
            <v>0</v>
          </cell>
          <cell r="AD3531">
            <v>0</v>
          </cell>
          <cell r="AE3531">
            <v>0</v>
          </cell>
          <cell r="AF3531">
            <v>0.96</v>
          </cell>
          <cell r="AG3531">
            <v>0</v>
          </cell>
          <cell r="AH3531">
            <v>0.96</v>
          </cell>
          <cell r="AI3531">
            <v>1</v>
          </cell>
          <cell r="AJ3531" t="str">
            <v>150</v>
          </cell>
          <cell r="AK3531" t="str">
            <v>80</v>
          </cell>
          <cell r="AL3531" t="str">
            <v>15</v>
          </cell>
          <cell r="AM3531" t="str">
            <v>8719924033637</v>
          </cell>
          <cell r="AN3531" t="str">
            <v>96091010</v>
          </cell>
          <cell r="AO3531" t="str">
            <v>Colouring fingers - Heutink - Box of 10.</v>
          </cell>
        </row>
        <row r="3532">
          <cell r="A3532" t="str">
            <v>E061156</v>
          </cell>
          <cell r="B3532" t="str">
            <v>Kleurvingers, Heutink, Doos à 100 stuks</v>
          </cell>
          <cell r="C3532" t="str">
            <v>Arts &amp; Crafts</v>
          </cell>
          <cell r="D3532" t="str">
            <v/>
          </cell>
          <cell r="E3532" t="str">
            <v>E061156</v>
          </cell>
          <cell r="F3532" t="str">
            <v/>
          </cell>
          <cell r="G3532" t="str">
            <v/>
          </cell>
          <cell r="H3532" t="str">
            <v>E061156</v>
          </cell>
          <cell r="I3532" t="str">
            <v/>
          </cell>
          <cell r="J3532" t="str">
            <v/>
          </cell>
          <cell r="K3532" t="str">
            <v>E061156</v>
          </cell>
          <cell r="L3532" t="str">
            <v/>
          </cell>
          <cell r="M3532" t="e">
            <v>#N/A</v>
          </cell>
          <cell r="N3532" t="e">
            <v>#N/A</v>
          </cell>
          <cell r="O3532" t="e">
            <v>#N/A</v>
          </cell>
          <cell r="P3532" t="str">
            <v>4500</v>
          </cell>
          <cell r="Q3532" t="str">
            <v>DE</v>
          </cell>
          <cell r="R3532" t="str">
            <v>DEU</v>
          </cell>
          <cell r="S3532" t="str">
            <v>Germany</v>
          </cell>
          <cell r="T3532">
            <v>1</v>
          </cell>
          <cell r="U3532">
            <v>1</v>
          </cell>
          <cell r="V3532">
            <v>1</v>
          </cell>
          <cell r="W3532">
            <v>1</v>
          </cell>
          <cell r="X3532" t="str">
            <v>Box</v>
          </cell>
          <cell r="Y3532" t="str">
            <v>3</v>
          </cell>
          <cell r="Z3532">
            <v>0</v>
          </cell>
          <cell r="AA3532">
            <v>3.68</v>
          </cell>
          <cell r="AB3532">
            <v>8.25</v>
          </cell>
          <cell r="AC3532">
            <v>0</v>
          </cell>
          <cell r="AD3532">
            <v>0</v>
          </cell>
          <cell r="AE3532">
            <v>0</v>
          </cell>
          <cell r="AF3532">
            <v>8.83</v>
          </cell>
          <cell r="AG3532">
            <v>0</v>
          </cell>
          <cell r="AH3532">
            <v>8.83</v>
          </cell>
          <cell r="AI3532">
            <v>1</v>
          </cell>
          <cell r="AJ3532" t="str">
            <v>415</v>
          </cell>
          <cell r="AK3532" t="str">
            <v>180</v>
          </cell>
          <cell r="AL3532" t="str">
            <v>40</v>
          </cell>
          <cell r="AM3532" t="str">
            <v>8719924033644</v>
          </cell>
          <cell r="AN3532" t="str">
            <v>96091010</v>
          </cell>
          <cell r="AO3532" t="str">
            <v>Colouring fingers - Heutink - Box of 100.</v>
          </cell>
        </row>
        <row r="3533">
          <cell r="A3533" t="str">
            <v>E061165</v>
          </cell>
          <cell r="B3533" t="str">
            <v>Waskrijt Neocolor, blik à 10 kleuren</v>
          </cell>
          <cell r="C3533" t="str">
            <v>Private Label</v>
          </cell>
          <cell r="D3533" t="str">
            <v/>
          </cell>
          <cell r="E3533" t="str">
            <v/>
          </cell>
          <cell r="F3533" t="str">
            <v/>
          </cell>
          <cell r="G3533" t="str">
            <v/>
          </cell>
          <cell r="H3533" t="str">
            <v/>
          </cell>
          <cell r="I3533" t="str">
            <v/>
          </cell>
          <cell r="J3533" t="str">
            <v/>
          </cell>
          <cell r="K3533" t="str">
            <v/>
          </cell>
          <cell r="L3533" t="str">
            <v/>
          </cell>
          <cell r="M3533" t="e">
            <v>#N/A</v>
          </cell>
          <cell r="N3533" t="e">
            <v>#N/A</v>
          </cell>
          <cell r="O3533" t="e">
            <v>#N/A</v>
          </cell>
          <cell r="P3533" t="str">
            <v>5500</v>
          </cell>
          <cell r="Q3533" t="str">
            <v>DE</v>
          </cell>
          <cell r="R3533" t="str">
            <v>DEU</v>
          </cell>
          <cell r="S3533" t="str">
            <v>Germany</v>
          </cell>
          <cell r="T3533">
            <v>0</v>
          </cell>
          <cell r="U3533">
            <v>0</v>
          </cell>
          <cell r="V3533">
            <v>1</v>
          </cell>
          <cell r="W3533">
            <v>1</v>
          </cell>
          <cell r="X3533" t="str">
            <v>Pcs.</v>
          </cell>
          <cell r="Y3533" t="str">
            <v>3</v>
          </cell>
          <cell r="Z3533">
            <v>0</v>
          </cell>
          <cell r="AA3533">
            <v>7.34</v>
          </cell>
          <cell r="AB3533">
            <v>0</v>
          </cell>
          <cell r="AC3533">
            <v>0</v>
          </cell>
          <cell r="AD3533">
            <v>0</v>
          </cell>
          <cell r="AE3533">
            <v>0</v>
          </cell>
          <cell r="AF3533">
            <v>0</v>
          </cell>
          <cell r="AG3533">
            <v>0</v>
          </cell>
          <cell r="AH3533">
            <v>0</v>
          </cell>
          <cell r="AI3533">
            <v>1</v>
          </cell>
          <cell r="AJ3533" t="str">
            <v/>
          </cell>
          <cell r="AK3533" t="str">
            <v/>
          </cell>
          <cell r="AL3533" t="str">
            <v/>
          </cell>
          <cell r="AM3533" t="str">
            <v>8719924046774</v>
          </cell>
          <cell r="AN3533" t="str">
            <v>92060000</v>
          </cell>
          <cell r="AO3533" t="str">
            <v>Watercolor Pencils: 10 Colors</v>
          </cell>
        </row>
        <row r="3534">
          <cell r="A3534" t="str">
            <v>E061240</v>
          </cell>
          <cell r="B3534" t="str">
            <v>Potlood goldline HB driekant: doos á 72</v>
          </cell>
          <cell r="C3534" t="str">
            <v>Arts &amp; Crafts</v>
          </cell>
          <cell r="D3534" t="str">
            <v/>
          </cell>
          <cell r="E3534" t="str">
            <v>E061240</v>
          </cell>
          <cell r="F3534" t="str">
            <v/>
          </cell>
          <cell r="G3534" t="str">
            <v/>
          </cell>
          <cell r="H3534" t="str">
            <v>E061240</v>
          </cell>
          <cell r="I3534" t="str">
            <v/>
          </cell>
          <cell r="J3534" t="str">
            <v/>
          </cell>
          <cell r="K3534" t="str">
            <v>E061240</v>
          </cell>
          <cell r="L3534" t="str">
            <v/>
          </cell>
          <cell r="M3534" t="e">
            <v>#N/A</v>
          </cell>
          <cell r="N3534" t="e">
            <v>#N/A</v>
          </cell>
          <cell r="O3534" t="e">
            <v>#N/A</v>
          </cell>
          <cell r="P3534" t="str">
            <v>4500</v>
          </cell>
          <cell r="Q3534" t="str">
            <v>GB</v>
          </cell>
          <cell r="R3534" t="str">
            <v>GBR</v>
          </cell>
          <cell r="S3534" t="str">
            <v>United Kingdom</v>
          </cell>
          <cell r="T3534">
            <v>0.34499999999999997</v>
          </cell>
          <cell r="U3534">
            <v>0.34499999999999997</v>
          </cell>
          <cell r="V3534">
            <v>1</v>
          </cell>
          <cell r="W3534">
            <v>1</v>
          </cell>
          <cell r="X3534" t="str">
            <v>Box</v>
          </cell>
          <cell r="Y3534" t="str">
            <v>3</v>
          </cell>
          <cell r="Z3534">
            <v>0</v>
          </cell>
          <cell r="AA3534">
            <v>5.82</v>
          </cell>
          <cell r="AB3534">
            <v>15.13</v>
          </cell>
          <cell r="AC3534">
            <v>0</v>
          </cell>
          <cell r="AD3534">
            <v>0</v>
          </cell>
          <cell r="AE3534">
            <v>0</v>
          </cell>
          <cell r="AF3534">
            <v>16.190000000000001</v>
          </cell>
          <cell r="AG3534">
            <v>0</v>
          </cell>
          <cell r="AH3534">
            <v>16.190000000000001</v>
          </cell>
          <cell r="AI3534">
            <v>1</v>
          </cell>
          <cell r="AJ3534" t="str">
            <v>180</v>
          </cell>
          <cell r="AK3534" t="str">
            <v>105</v>
          </cell>
          <cell r="AL3534" t="str">
            <v>45</v>
          </cell>
          <cell r="AM3534" t="str">
            <v>8719924033651</v>
          </cell>
          <cell r="AN3534" t="str">
            <v>96091010</v>
          </cell>
          <cell r="AO3534" t="str">
            <v>3-Sided Lead Pencils: Box Of 72</v>
          </cell>
        </row>
        <row r="3535">
          <cell r="A3535" t="str">
            <v>E061250</v>
          </cell>
          <cell r="B3535" t="str">
            <v>Kleurpotlood 3-kantig Goldline Heutink,</v>
          </cell>
          <cell r="C3535" t="str">
            <v>Arts &amp; Crafts</v>
          </cell>
          <cell r="D3535" t="str">
            <v/>
          </cell>
          <cell r="E3535" t="str">
            <v>E061250</v>
          </cell>
          <cell r="F3535" t="str">
            <v/>
          </cell>
          <cell r="G3535" t="str">
            <v/>
          </cell>
          <cell r="H3535" t="str">
            <v>E061250</v>
          </cell>
          <cell r="I3535" t="str">
            <v/>
          </cell>
          <cell r="J3535" t="str">
            <v/>
          </cell>
          <cell r="K3535" t="str">
            <v>E061250</v>
          </cell>
          <cell r="L3535" t="str">
            <v/>
          </cell>
          <cell r="M3535" t="e">
            <v>#N/A</v>
          </cell>
          <cell r="N3535" t="e">
            <v>#N/A</v>
          </cell>
          <cell r="O3535" t="e">
            <v>#N/A</v>
          </cell>
          <cell r="P3535" t="str">
            <v>4500</v>
          </cell>
          <cell r="Q3535" t="str">
            <v>GB</v>
          </cell>
          <cell r="R3535" t="str">
            <v>GBR</v>
          </cell>
          <cell r="S3535" t="str">
            <v>United Kingdom</v>
          </cell>
          <cell r="T3535">
            <v>8.2000000000000003E-2</v>
          </cell>
          <cell r="U3535">
            <v>8.2000000000000003E-2</v>
          </cell>
          <cell r="V3535">
            <v>1</v>
          </cell>
          <cell r="W3535">
            <v>1</v>
          </cell>
          <cell r="X3535" t="str">
            <v>Doz.</v>
          </cell>
          <cell r="Y3535" t="str">
            <v>3</v>
          </cell>
          <cell r="Z3535">
            <v>0</v>
          </cell>
          <cell r="AA3535">
            <v>1.22</v>
          </cell>
          <cell r="AB3535">
            <v>3.16</v>
          </cell>
          <cell r="AC3535">
            <v>0</v>
          </cell>
          <cell r="AD3535">
            <v>0</v>
          </cell>
          <cell r="AE3535">
            <v>0</v>
          </cell>
          <cell r="AF3535">
            <v>3.38</v>
          </cell>
          <cell r="AG3535">
            <v>0</v>
          </cell>
          <cell r="AH3535">
            <v>3.38</v>
          </cell>
          <cell r="AI3535">
            <v>1</v>
          </cell>
          <cell r="AJ3535" t="str">
            <v>180</v>
          </cell>
          <cell r="AK3535" t="str">
            <v>50</v>
          </cell>
          <cell r="AL3535" t="str">
            <v>20</v>
          </cell>
          <cell r="AM3535" t="str">
            <v>8719924033668</v>
          </cell>
          <cell r="AN3535" t="str">
            <v>96091010</v>
          </cell>
          <cell r="AO3535" t="str">
            <v>Crayons triangular Goldline - Heutink - Carton of 12 - Yellow</v>
          </cell>
        </row>
        <row r="3536">
          <cell r="A3536" t="str">
            <v>E061251</v>
          </cell>
          <cell r="B3536" t="str">
            <v>Kleurpotlood 3-kantig Goldline Heutink,</v>
          </cell>
          <cell r="C3536" t="str">
            <v>Arts &amp; Crafts</v>
          </cell>
          <cell r="D3536" t="str">
            <v/>
          </cell>
          <cell r="E3536" t="str">
            <v>E061251</v>
          </cell>
          <cell r="F3536" t="str">
            <v/>
          </cell>
          <cell r="G3536" t="str">
            <v/>
          </cell>
          <cell r="H3536" t="str">
            <v>E061251</v>
          </cell>
          <cell r="I3536" t="str">
            <v/>
          </cell>
          <cell r="J3536" t="str">
            <v/>
          </cell>
          <cell r="K3536" t="str">
            <v>E061251</v>
          </cell>
          <cell r="L3536" t="str">
            <v/>
          </cell>
          <cell r="M3536" t="e">
            <v>#N/A</v>
          </cell>
          <cell r="N3536" t="e">
            <v>#N/A</v>
          </cell>
          <cell r="O3536" t="e">
            <v>#N/A</v>
          </cell>
          <cell r="P3536" t="str">
            <v>4500</v>
          </cell>
          <cell r="Q3536" t="str">
            <v>GB</v>
          </cell>
          <cell r="R3536" t="str">
            <v>GBR</v>
          </cell>
          <cell r="S3536" t="str">
            <v>United Kingdom</v>
          </cell>
          <cell r="T3536">
            <v>8.2000000000000003E-2</v>
          </cell>
          <cell r="U3536">
            <v>8.2000000000000003E-2</v>
          </cell>
          <cell r="V3536">
            <v>1</v>
          </cell>
          <cell r="W3536">
            <v>1</v>
          </cell>
          <cell r="X3536" t="str">
            <v>Doz.</v>
          </cell>
          <cell r="Y3536" t="str">
            <v>3</v>
          </cell>
          <cell r="Z3536">
            <v>0</v>
          </cell>
          <cell r="AA3536">
            <v>1.22</v>
          </cell>
          <cell r="AB3536">
            <v>3.16</v>
          </cell>
          <cell r="AC3536">
            <v>0</v>
          </cell>
          <cell r="AD3536">
            <v>0</v>
          </cell>
          <cell r="AE3536">
            <v>0</v>
          </cell>
          <cell r="AF3536">
            <v>3.38</v>
          </cell>
          <cell r="AG3536">
            <v>0</v>
          </cell>
          <cell r="AH3536">
            <v>3.38</v>
          </cell>
          <cell r="AI3536">
            <v>1</v>
          </cell>
          <cell r="AJ3536" t="str">
            <v>180</v>
          </cell>
          <cell r="AK3536" t="str">
            <v>50</v>
          </cell>
          <cell r="AL3536" t="str">
            <v>20</v>
          </cell>
          <cell r="AM3536" t="str">
            <v>8719924033675</v>
          </cell>
          <cell r="AN3536" t="str">
            <v>96091010</v>
          </cell>
          <cell r="AO3536" t="str">
            <v>Crayons triangular Goldline - Heutink - Carton of 12 - Orange</v>
          </cell>
        </row>
        <row r="3537">
          <cell r="A3537" t="str">
            <v>E061252</v>
          </cell>
          <cell r="B3537" t="str">
            <v>Kleurpotlood 3-kantig Goldline Heutink,</v>
          </cell>
          <cell r="C3537" t="str">
            <v>Arts &amp; Crafts</v>
          </cell>
          <cell r="D3537" t="str">
            <v/>
          </cell>
          <cell r="E3537" t="str">
            <v>E061252</v>
          </cell>
          <cell r="F3537" t="str">
            <v/>
          </cell>
          <cell r="G3537" t="str">
            <v/>
          </cell>
          <cell r="H3537" t="str">
            <v>E061252</v>
          </cell>
          <cell r="I3537" t="str">
            <v/>
          </cell>
          <cell r="J3537" t="str">
            <v/>
          </cell>
          <cell r="K3537" t="str">
            <v>E061252</v>
          </cell>
          <cell r="L3537" t="str">
            <v/>
          </cell>
          <cell r="M3537" t="e">
            <v>#N/A</v>
          </cell>
          <cell r="N3537" t="e">
            <v>#N/A</v>
          </cell>
          <cell r="O3537" t="e">
            <v>#N/A</v>
          </cell>
          <cell r="P3537" t="str">
            <v>4500</v>
          </cell>
          <cell r="Q3537" t="str">
            <v>GB</v>
          </cell>
          <cell r="R3537" t="str">
            <v>GBR</v>
          </cell>
          <cell r="S3537" t="str">
            <v>United Kingdom</v>
          </cell>
          <cell r="T3537">
            <v>8.2000000000000003E-2</v>
          </cell>
          <cell r="U3537">
            <v>8.2000000000000003E-2</v>
          </cell>
          <cell r="V3537">
            <v>1</v>
          </cell>
          <cell r="W3537">
            <v>1</v>
          </cell>
          <cell r="X3537" t="str">
            <v>Doz.</v>
          </cell>
          <cell r="Y3537" t="str">
            <v>3</v>
          </cell>
          <cell r="Z3537">
            <v>0</v>
          </cell>
          <cell r="AA3537">
            <v>1.22</v>
          </cell>
          <cell r="AB3537">
            <v>3.16</v>
          </cell>
          <cell r="AC3537">
            <v>0</v>
          </cell>
          <cell r="AD3537">
            <v>0</v>
          </cell>
          <cell r="AE3537">
            <v>0</v>
          </cell>
          <cell r="AF3537">
            <v>3.38</v>
          </cell>
          <cell r="AG3537">
            <v>0</v>
          </cell>
          <cell r="AH3537">
            <v>3.38</v>
          </cell>
          <cell r="AI3537">
            <v>1</v>
          </cell>
          <cell r="AJ3537" t="str">
            <v>180</v>
          </cell>
          <cell r="AK3537" t="str">
            <v>50</v>
          </cell>
          <cell r="AL3537" t="str">
            <v>20</v>
          </cell>
          <cell r="AM3537" t="str">
            <v>8719924033682</v>
          </cell>
          <cell r="AN3537" t="str">
            <v>96091010</v>
          </cell>
          <cell r="AO3537" t="str">
            <v>Crayons triangular Goldline - Heutink - Carton of 12 - Black</v>
          </cell>
        </row>
        <row r="3538">
          <cell r="A3538" t="str">
            <v>E061253</v>
          </cell>
          <cell r="B3538" t="str">
            <v>Kleurpotlood 3-kantig Goldline Heutink,</v>
          </cell>
          <cell r="C3538" t="str">
            <v>Arts &amp; Crafts</v>
          </cell>
          <cell r="D3538" t="str">
            <v/>
          </cell>
          <cell r="E3538" t="str">
            <v>E061253</v>
          </cell>
          <cell r="F3538" t="str">
            <v/>
          </cell>
          <cell r="G3538" t="str">
            <v/>
          </cell>
          <cell r="H3538" t="str">
            <v>E061253</v>
          </cell>
          <cell r="I3538" t="str">
            <v/>
          </cell>
          <cell r="J3538" t="str">
            <v/>
          </cell>
          <cell r="K3538" t="str">
            <v>E061253</v>
          </cell>
          <cell r="L3538" t="str">
            <v/>
          </cell>
          <cell r="M3538" t="e">
            <v>#N/A</v>
          </cell>
          <cell r="N3538" t="e">
            <v>#N/A</v>
          </cell>
          <cell r="O3538" t="e">
            <v>#N/A</v>
          </cell>
          <cell r="P3538" t="str">
            <v>4500</v>
          </cell>
          <cell r="Q3538" t="str">
            <v>GB</v>
          </cell>
          <cell r="R3538" t="str">
            <v>GBR</v>
          </cell>
          <cell r="S3538" t="str">
            <v>United Kingdom</v>
          </cell>
          <cell r="T3538">
            <v>8.2000000000000003E-2</v>
          </cell>
          <cell r="U3538">
            <v>8.2000000000000003E-2</v>
          </cell>
          <cell r="V3538">
            <v>1</v>
          </cell>
          <cell r="W3538">
            <v>1</v>
          </cell>
          <cell r="X3538" t="str">
            <v>Doz.</v>
          </cell>
          <cell r="Y3538" t="str">
            <v>3</v>
          </cell>
          <cell r="Z3538">
            <v>0</v>
          </cell>
          <cell r="AA3538">
            <v>1.19</v>
          </cell>
          <cell r="AB3538">
            <v>3.16</v>
          </cell>
          <cell r="AC3538">
            <v>0</v>
          </cell>
          <cell r="AD3538">
            <v>0</v>
          </cell>
          <cell r="AE3538">
            <v>0</v>
          </cell>
          <cell r="AF3538">
            <v>3.38</v>
          </cell>
          <cell r="AG3538">
            <v>0</v>
          </cell>
          <cell r="AH3538">
            <v>3.38</v>
          </cell>
          <cell r="AI3538">
            <v>1</v>
          </cell>
          <cell r="AJ3538" t="str">
            <v>180</v>
          </cell>
          <cell r="AK3538" t="str">
            <v>50</v>
          </cell>
          <cell r="AL3538" t="str">
            <v>20</v>
          </cell>
          <cell r="AM3538" t="str">
            <v>8719924033699</v>
          </cell>
          <cell r="AN3538" t="str">
            <v>96091010</v>
          </cell>
          <cell r="AO3538" t="str">
            <v>Crayons triangular Goldline - Heutink - Carton of 12 - Red</v>
          </cell>
        </row>
        <row r="3539">
          <cell r="A3539" t="str">
            <v>E061254</v>
          </cell>
          <cell r="B3539" t="str">
            <v>Kleurpotlood 3-kantig Goldline Heutink,</v>
          </cell>
          <cell r="C3539" t="str">
            <v>Arts &amp; Crafts</v>
          </cell>
          <cell r="D3539" t="str">
            <v/>
          </cell>
          <cell r="E3539" t="str">
            <v>E061254</v>
          </cell>
          <cell r="F3539" t="str">
            <v/>
          </cell>
          <cell r="G3539" t="str">
            <v/>
          </cell>
          <cell r="H3539" t="str">
            <v>E061254</v>
          </cell>
          <cell r="I3539" t="str">
            <v/>
          </cell>
          <cell r="J3539" t="str">
            <v/>
          </cell>
          <cell r="K3539" t="str">
            <v>E061254</v>
          </cell>
          <cell r="L3539" t="str">
            <v/>
          </cell>
          <cell r="M3539" t="e">
            <v>#N/A</v>
          </cell>
          <cell r="N3539" t="e">
            <v>#N/A</v>
          </cell>
          <cell r="O3539" t="e">
            <v>#N/A</v>
          </cell>
          <cell r="P3539" t="str">
            <v>4500</v>
          </cell>
          <cell r="Q3539" t="str">
            <v>GB</v>
          </cell>
          <cell r="R3539" t="str">
            <v>GBR</v>
          </cell>
          <cell r="S3539" t="str">
            <v>United Kingdom</v>
          </cell>
          <cell r="T3539">
            <v>8.2000000000000003E-2</v>
          </cell>
          <cell r="U3539">
            <v>8.2000000000000003E-2</v>
          </cell>
          <cell r="V3539">
            <v>1</v>
          </cell>
          <cell r="W3539">
            <v>1</v>
          </cell>
          <cell r="X3539" t="str">
            <v>Doz.</v>
          </cell>
          <cell r="Y3539" t="str">
            <v>3</v>
          </cell>
          <cell r="Z3539">
            <v>0</v>
          </cell>
          <cell r="AA3539">
            <v>1.21</v>
          </cell>
          <cell r="AB3539">
            <v>3.16</v>
          </cell>
          <cell r="AC3539">
            <v>0</v>
          </cell>
          <cell r="AD3539">
            <v>0</v>
          </cell>
          <cell r="AE3539">
            <v>0</v>
          </cell>
          <cell r="AF3539">
            <v>3.38</v>
          </cell>
          <cell r="AG3539">
            <v>0</v>
          </cell>
          <cell r="AH3539">
            <v>3.38</v>
          </cell>
          <cell r="AI3539">
            <v>1</v>
          </cell>
          <cell r="AJ3539" t="str">
            <v>180</v>
          </cell>
          <cell r="AK3539" t="str">
            <v>50</v>
          </cell>
          <cell r="AL3539" t="str">
            <v>20</v>
          </cell>
          <cell r="AM3539" t="str">
            <v>8719924033705</v>
          </cell>
          <cell r="AN3539" t="str">
            <v>96091010</v>
          </cell>
          <cell r="AO3539" t="str">
            <v>Crayons triangular Goldline - Heutink - Carton of 12 - Brown</v>
          </cell>
        </row>
        <row r="3540">
          <cell r="A3540" t="str">
            <v>E061255</v>
          </cell>
          <cell r="B3540" t="str">
            <v>Kleurpotlood 3-kantig Goldline Heutink,</v>
          </cell>
          <cell r="C3540" t="str">
            <v>Arts &amp; Crafts</v>
          </cell>
          <cell r="D3540" t="str">
            <v/>
          </cell>
          <cell r="E3540" t="str">
            <v>E061255</v>
          </cell>
          <cell r="F3540" t="str">
            <v/>
          </cell>
          <cell r="G3540" t="str">
            <v/>
          </cell>
          <cell r="H3540" t="str">
            <v>E061255</v>
          </cell>
          <cell r="I3540" t="str">
            <v/>
          </cell>
          <cell r="J3540" t="str">
            <v/>
          </cell>
          <cell r="K3540" t="str">
            <v>E061255</v>
          </cell>
          <cell r="L3540" t="str">
            <v/>
          </cell>
          <cell r="M3540" t="e">
            <v>#N/A</v>
          </cell>
          <cell r="N3540" t="e">
            <v>#N/A</v>
          </cell>
          <cell r="O3540" t="e">
            <v>#N/A</v>
          </cell>
          <cell r="P3540" t="str">
            <v>4500</v>
          </cell>
          <cell r="Q3540" t="str">
            <v>GB</v>
          </cell>
          <cell r="R3540" t="str">
            <v>GBR</v>
          </cell>
          <cell r="S3540" t="str">
            <v>United Kingdom</v>
          </cell>
          <cell r="T3540">
            <v>8.2000000000000003E-2</v>
          </cell>
          <cell r="U3540">
            <v>8.2000000000000003E-2</v>
          </cell>
          <cell r="V3540">
            <v>1</v>
          </cell>
          <cell r="W3540">
            <v>1</v>
          </cell>
          <cell r="X3540" t="str">
            <v>Doz.</v>
          </cell>
          <cell r="Y3540" t="str">
            <v>3</v>
          </cell>
          <cell r="Z3540">
            <v>0</v>
          </cell>
          <cell r="AA3540">
            <v>1.21</v>
          </cell>
          <cell r="AB3540">
            <v>3.16</v>
          </cell>
          <cell r="AC3540">
            <v>0</v>
          </cell>
          <cell r="AD3540">
            <v>0</v>
          </cell>
          <cell r="AE3540">
            <v>0</v>
          </cell>
          <cell r="AF3540">
            <v>3.38</v>
          </cell>
          <cell r="AG3540">
            <v>0</v>
          </cell>
          <cell r="AH3540">
            <v>3.38</v>
          </cell>
          <cell r="AI3540">
            <v>1</v>
          </cell>
          <cell r="AJ3540" t="str">
            <v>180</v>
          </cell>
          <cell r="AK3540" t="str">
            <v>50</v>
          </cell>
          <cell r="AL3540" t="str">
            <v>20</v>
          </cell>
          <cell r="AM3540" t="str">
            <v>8719924033712</v>
          </cell>
          <cell r="AN3540" t="str">
            <v>96091010</v>
          </cell>
          <cell r="AO3540" t="str">
            <v>Crayons triangular Goldline - Heutink - Carton of 12 - Light blue</v>
          </cell>
        </row>
        <row r="3541">
          <cell r="A3541" t="str">
            <v>E061256</v>
          </cell>
          <cell r="B3541" t="str">
            <v>Kleurpotlood 3-kantig Goldline Heutink,</v>
          </cell>
          <cell r="C3541" t="str">
            <v>Arts &amp; Crafts</v>
          </cell>
          <cell r="D3541" t="str">
            <v/>
          </cell>
          <cell r="E3541" t="str">
            <v>E061256</v>
          </cell>
          <cell r="F3541" t="str">
            <v/>
          </cell>
          <cell r="G3541" t="str">
            <v/>
          </cell>
          <cell r="H3541" t="str">
            <v>E061256</v>
          </cell>
          <cell r="I3541" t="str">
            <v/>
          </cell>
          <cell r="J3541" t="str">
            <v/>
          </cell>
          <cell r="K3541" t="str">
            <v>E061256</v>
          </cell>
          <cell r="L3541" t="str">
            <v/>
          </cell>
          <cell r="M3541" t="e">
            <v>#N/A</v>
          </cell>
          <cell r="N3541" t="e">
            <v>#N/A</v>
          </cell>
          <cell r="O3541" t="e">
            <v>#N/A</v>
          </cell>
          <cell r="P3541" t="str">
            <v>4500</v>
          </cell>
          <cell r="Q3541" t="str">
            <v>GB</v>
          </cell>
          <cell r="R3541" t="str">
            <v>GBR</v>
          </cell>
          <cell r="S3541" t="str">
            <v>United Kingdom</v>
          </cell>
          <cell r="T3541">
            <v>8.2000000000000003E-2</v>
          </cell>
          <cell r="U3541">
            <v>8.2000000000000003E-2</v>
          </cell>
          <cell r="V3541">
            <v>1</v>
          </cell>
          <cell r="W3541">
            <v>1</v>
          </cell>
          <cell r="X3541" t="str">
            <v>Doz.</v>
          </cell>
          <cell r="Y3541" t="str">
            <v>3</v>
          </cell>
          <cell r="Z3541">
            <v>0</v>
          </cell>
          <cell r="AA3541">
            <v>1.22</v>
          </cell>
          <cell r="AB3541">
            <v>3.16</v>
          </cell>
          <cell r="AC3541">
            <v>0</v>
          </cell>
          <cell r="AD3541">
            <v>0</v>
          </cell>
          <cell r="AE3541">
            <v>0</v>
          </cell>
          <cell r="AF3541">
            <v>3.38</v>
          </cell>
          <cell r="AG3541">
            <v>0</v>
          </cell>
          <cell r="AH3541">
            <v>3.38</v>
          </cell>
          <cell r="AI3541">
            <v>1</v>
          </cell>
          <cell r="AJ3541" t="str">
            <v>180</v>
          </cell>
          <cell r="AK3541" t="str">
            <v>50</v>
          </cell>
          <cell r="AL3541" t="str">
            <v>20</v>
          </cell>
          <cell r="AM3541" t="str">
            <v>8719924033729</v>
          </cell>
          <cell r="AN3541" t="str">
            <v>96091010</v>
          </cell>
          <cell r="AO3541" t="str">
            <v>Crayons triangular Goldline - Heutink - Carton of 12 - Dark blue</v>
          </cell>
        </row>
        <row r="3542">
          <cell r="A3542" t="str">
            <v>E061257</v>
          </cell>
          <cell r="B3542" t="str">
            <v>Kleurpotlood 3-kantig Goldline Heutink,</v>
          </cell>
          <cell r="C3542" t="str">
            <v>Arts &amp; Crafts</v>
          </cell>
          <cell r="D3542" t="str">
            <v/>
          </cell>
          <cell r="E3542" t="str">
            <v>E061257</v>
          </cell>
          <cell r="F3542" t="str">
            <v/>
          </cell>
          <cell r="G3542" t="str">
            <v/>
          </cell>
          <cell r="H3542" t="str">
            <v>E061257</v>
          </cell>
          <cell r="I3542" t="str">
            <v/>
          </cell>
          <cell r="J3542" t="str">
            <v/>
          </cell>
          <cell r="K3542" t="str">
            <v>E061257</v>
          </cell>
          <cell r="L3542" t="str">
            <v/>
          </cell>
          <cell r="M3542" t="e">
            <v>#N/A</v>
          </cell>
          <cell r="N3542" t="e">
            <v>#N/A</v>
          </cell>
          <cell r="O3542" t="e">
            <v>#N/A</v>
          </cell>
          <cell r="P3542" t="str">
            <v>4500</v>
          </cell>
          <cell r="Q3542" t="str">
            <v>GB</v>
          </cell>
          <cell r="R3542" t="str">
            <v>GBR</v>
          </cell>
          <cell r="S3542" t="str">
            <v>United Kingdom</v>
          </cell>
          <cell r="T3542">
            <v>8.2000000000000003E-2</v>
          </cell>
          <cell r="U3542">
            <v>8.2000000000000003E-2</v>
          </cell>
          <cell r="V3542">
            <v>1</v>
          </cell>
          <cell r="W3542">
            <v>1</v>
          </cell>
          <cell r="X3542" t="str">
            <v>Doz.</v>
          </cell>
          <cell r="Y3542" t="str">
            <v>3</v>
          </cell>
          <cell r="Z3542">
            <v>0</v>
          </cell>
          <cell r="AA3542">
            <v>1.22</v>
          </cell>
          <cell r="AB3542">
            <v>3.16</v>
          </cell>
          <cell r="AC3542">
            <v>0</v>
          </cell>
          <cell r="AD3542">
            <v>0</v>
          </cell>
          <cell r="AE3542">
            <v>0</v>
          </cell>
          <cell r="AF3542">
            <v>3.38</v>
          </cell>
          <cell r="AG3542">
            <v>0</v>
          </cell>
          <cell r="AH3542">
            <v>3.38</v>
          </cell>
          <cell r="AI3542">
            <v>1</v>
          </cell>
          <cell r="AJ3542" t="str">
            <v>180</v>
          </cell>
          <cell r="AK3542" t="str">
            <v>50</v>
          </cell>
          <cell r="AL3542" t="str">
            <v>20</v>
          </cell>
          <cell r="AM3542" t="str">
            <v>8719924033736</v>
          </cell>
          <cell r="AN3542" t="str">
            <v>96091010</v>
          </cell>
          <cell r="AO3542" t="str">
            <v>Crayons triangular Goldline - Heutink - Carton of 12 - Purple</v>
          </cell>
        </row>
        <row r="3543">
          <cell r="A3543" t="str">
            <v>E061258</v>
          </cell>
          <cell r="B3543" t="str">
            <v>Kleurpotlood 3-kantig Goldline Heutink,</v>
          </cell>
          <cell r="C3543" t="str">
            <v>Arts &amp; Crafts</v>
          </cell>
          <cell r="D3543" t="str">
            <v/>
          </cell>
          <cell r="E3543" t="str">
            <v>E061258</v>
          </cell>
          <cell r="F3543" t="str">
            <v/>
          </cell>
          <cell r="G3543" t="str">
            <v/>
          </cell>
          <cell r="H3543" t="str">
            <v>E061258</v>
          </cell>
          <cell r="I3543" t="str">
            <v/>
          </cell>
          <cell r="J3543" t="str">
            <v/>
          </cell>
          <cell r="K3543" t="str">
            <v>E061258</v>
          </cell>
          <cell r="L3543" t="str">
            <v/>
          </cell>
          <cell r="M3543" t="e">
            <v>#N/A</v>
          </cell>
          <cell r="N3543" t="e">
            <v>#N/A</v>
          </cell>
          <cell r="O3543" t="e">
            <v>#N/A</v>
          </cell>
          <cell r="P3543" t="str">
            <v>4500</v>
          </cell>
          <cell r="Q3543" t="str">
            <v>GB</v>
          </cell>
          <cell r="R3543" t="str">
            <v>GBR</v>
          </cell>
          <cell r="S3543" t="str">
            <v>United Kingdom</v>
          </cell>
          <cell r="T3543">
            <v>8.2000000000000003E-2</v>
          </cell>
          <cell r="U3543">
            <v>8.2000000000000003E-2</v>
          </cell>
          <cell r="V3543">
            <v>1</v>
          </cell>
          <cell r="W3543">
            <v>1</v>
          </cell>
          <cell r="X3543" t="str">
            <v>Doz.</v>
          </cell>
          <cell r="Y3543" t="str">
            <v>3</v>
          </cell>
          <cell r="Z3543">
            <v>0</v>
          </cell>
          <cell r="AA3543">
            <v>1.1399999999999999</v>
          </cell>
          <cell r="AB3543">
            <v>3.16</v>
          </cell>
          <cell r="AC3543">
            <v>0</v>
          </cell>
          <cell r="AD3543">
            <v>0</v>
          </cell>
          <cell r="AE3543">
            <v>0</v>
          </cell>
          <cell r="AF3543">
            <v>3.38</v>
          </cell>
          <cell r="AG3543">
            <v>0</v>
          </cell>
          <cell r="AH3543">
            <v>3.38</v>
          </cell>
          <cell r="AI3543">
            <v>1</v>
          </cell>
          <cell r="AJ3543" t="str">
            <v>180</v>
          </cell>
          <cell r="AK3543" t="str">
            <v>50</v>
          </cell>
          <cell r="AL3543" t="str">
            <v>20</v>
          </cell>
          <cell r="AM3543" t="str">
            <v>8719924033743</v>
          </cell>
          <cell r="AN3543" t="str">
            <v>96091010</v>
          </cell>
          <cell r="AO3543" t="str">
            <v>Crayons triangular Goldline - Heutink - Carton of 12 - Light green</v>
          </cell>
        </row>
        <row r="3544">
          <cell r="A3544" t="str">
            <v>E061259</v>
          </cell>
          <cell r="B3544" t="str">
            <v>Kleurpotlood 3-kantig Goldline Heutink,</v>
          </cell>
          <cell r="C3544" t="str">
            <v>Arts &amp; Crafts</v>
          </cell>
          <cell r="D3544" t="str">
            <v/>
          </cell>
          <cell r="E3544" t="str">
            <v>E061259</v>
          </cell>
          <cell r="F3544" t="str">
            <v/>
          </cell>
          <cell r="G3544" t="str">
            <v/>
          </cell>
          <cell r="H3544" t="str">
            <v>E061259</v>
          </cell>
          <cell r="I3544" t="str">
            <v/>
          </cell>
          <cell r="J3544" t="str">
            <v/>
          </cell>
          <cell r="K3544" t="str">
            <v>E061259</v>
          </cell>
          <cell r="L3544" t="str">
            <v/>
          </cell>
          <cell r="M3544" t="e">
            <v>#N/A</v>
          </cell>
          <cell r="N3544" t="e">
            <v>#N/A</v>
          </cell>
          <cell r="O3544" t="e">
            <v>#N/A</v>
          </cell>
          <cell r="P3544" t="str">
            <v>4500</v>
          </cell>
          <cell r="Q3544" t="str">
            <v>GB</v>
          </cell>
          <cell r="R3544" t="str">
            <v>GBR</v>
          </cell>
          <cell r="S3544" t="str">
            <v>United Kingdom</v>
          </cell>
          <cell r="T3544">
            <v>8.2000000000000003E-2</v>
          </cell>
          <cell r="U3544">
            <v>8.2000000000000003E-2</v>
          </cell>
          <cell r="V3544">
            <v>1</v>
          </cell>
          <cell r="W3544">
            <v>1</v>
          </cell>
          <cell r="X3544" t="str">
            <v>Doz.</v>
          </cell>
          <cell r="Y3544" t="str">
            <v>3</v>
          </cell>
          <cell r="Z3544">
            <v>0</v>
          </cell>
          <cell r="AA3544">
            <v>1.22</v>
          </cell>
          <cell r="AB3544">
            <v>3.16</v>
          </cell>
          <cell r="AC3544">
            <v>0</v>
          </cell>
          <cell r="AD3544">
            <v>0</v>
          </cell>
          <cell r="AE3544">
            <v>0</v>
          </cell>
          <cell r="AF3544">
            <v>3.38</v>
          </cell>
          <cell r="AG3544">
            <v>0</v>
          </cell>
          <cell r="AH3544">
            <v>3.38</v>
          </cell>
          <cell r="AI3544">
            <v>1</v>
          </cell>
          <cell r="AJ3544" t="str">
            <v>180</v>
          </cell>
          <cell r="AK3544" t="str">
            <v>50</v>
          </cell>
          <cell r="AL3544" t="str">
            <v>20</v>
          </cell>
          <cell r="AM3544" t="str">
            <v>8719924033750</v>
          </cell>
          <cell r="AN3544" t="str">
            <v>96091010</v>
          </cell>
          <cell r="AO3544" t="str">
            <v>Crayons triangular Goldline - Heutink - Carton of 12 - Dark green</v>
          </cell>
        </row>
        <row r="3545">
          <cell r="A3545" t="str">
            <v>E061260</v>
          </cell>
          <cell r="B3545" t="str">
            <v>Kleurpotlood 3-kantig Goldline Heutink,</v>
          </cell>
          <cell r="C3545" t="str">
            <v>Arts &amp; Crafts</v>
          </cell>
          <cell r="D3545" t="str">
            <v/>
          </cell>
          <cell r="E3545" t="str">
            <v>E061260</v>
          </cell>
          <cell r="F3545" t="str">
            <v/>
          </cell>
          <cell r="G3545" t="str">
            <v/>
          </cell>
          <cell r="H3545" t="str">
            <v>E061260</v>
          </cell>
          <cell r="I3545" t="str">
            <v/>
          </cell>
          <cell r="J3545" t="str">
            <v/>
          </cell>
          <cell r="K3545" t="str">
            <v>E061260</v>
          </cell>
          <cell r="L3545" t="str">
            <v/>
          </cell>
          <cell r="M3545" t="e">
            <v>#N/A</v>
          </cell>
          <cell r="N3545" t="e">
            <v>#N/A</v>
          </cell>
          <cell r="O3545" t="e">
            <v>#N/A</v>
          </cell>
          <cell r="P3545" t="str">
            <v>4500</v>
          </cell>
          <cell r="Q3545" t="str">
            <v>GB</v>
          </cell>
          <cell r="R3545" t="str">
            <v>GBR</v>
          </cell>
          <cell r="S3545" t="str">
            <v>United Kingdom</v>
          </cell>
          <cell r="T3545">
            <v>8.2000000000000003E-2</v>
          </cell>
          <cell r="U3545">
            <v>8.2000000000000003E-2</v>
          </cell>
          <cell r="V3545">
            <v>1</v>
          </cell>
          <cell r="W3545">
            <v>1</v>
          </cell>
          <cell r="X3545" t="str">
            <v>Doz.</v>
          </cell>
          <cell r="Y3545" t="str">
            <v>3</v>
          </cell>
          <cell r="Z3545">
            <v>0</v>
          </cell>
          <cell r="AA3545">
            <v>1.1200000000000001</v>
          </cell>
          <cell r="AB3545">
            <v>3.16</v>
          </cell>
          <cell r="AC3545">
            <v>0</v>
          </cell>
          <cell r="AD3545">
            <v>0</v>
          </cell>
          <cell r="AE3545">
            <v>0</v>
          </cell>
          <cell r="AF3545">
            <v>3.38</v>
          </cell>
          <cell r="AG3545">
            <v>0</v>
          </cell>
          <cell r="AH3545">
            <v>3.38</v>
          </cell>
          <cell r="AI3545">
            <v>1</v>
          </cell>
          <cell r="AJ3545" t="str">
            <v>180</v>
          </cell>
          <cell r="AK3545" t="str">
            <v>50</v>
          </cell>
          <cell r="AL3545" t="str">
            <v>20</v>
          </cell>
          <cell r="AM3545" t="str">
            <v>8719924033767</v>
          </cell>
          <cell r="AN3545" t="str">
            <v>96091010</v>
          </cell>
          <cell r="AO3545" t="str">
            <v>Crayons triangular Goldline - Heutink - Carton of 12 - White</v>
          </cell>
        </row>
        <row r="3546">
          <cell r="A3546" t="str">
            <v>E061261</v>
          </cell>
          <cell r="B3546" t="str">
            <v>Kleurpotlood 3-kantig Goldline Heutink,</v>
          </cell>
          <cell r="C3546" t="str">
            <v>Arts &amp; Crafts</v>
          </cell>
          <cell r="D3546" t="str">
            <v/>
          </cell>
          <cell r="E3546" t="str">
            <v>E061261</v>
          </cell>
          <cell r="F3546" t="str">
            <v/>
          </cell>
          <cell r="G3546" t="str">
            <v/>
          </cell>
          <cell r="H3546" t="str">
            <v>E061261</v>
          </cell>
          <cell r="I3546" t="str">
            <v/>
          </cell>
          <cell r="J3546" t="str">
            <v/>
          </cell>
          <cell r="K3546" t="str">
            <v>E061261</v>
          </cell>
          <cell r="L3546" t="str">
            <v/>
          </cell>
          <cell r="M3546" t="e">
            <v>#N/A</v>
          </cell>
          <cell r="N3546" t="e">
            <v>#N/A</v>
          </cell>
          <cell r="O3546" t="e">
            <v>#N/A</v>
          </cell>
          <cell r="P3546" t="str">
            <v>4500</v>
          </cell>
          <cell r="Q3546" t="str">
            <v>GB</v>
          </cell>
          <cell r="R3546" t="str">
            <v>GBR</v>
          </cell>
          <cell r="S3546" t="str">
            <v>United Kingdom</v>
          </cell>
          <cell r="T3546">
            <v>8.2000000000000003E-2</v>
          </cell>
          <cell r="U3546">
            <v>8.2000000000000003E-2</v>
          </cell>
          <cell r="V3546">
            <v>1</v>
          </cell>
          <cell r="W3546">
            <v>1</v>
          </cell>
          <cell r="X3546" t="str">
            <v>Doz.</v>
          </cell>
          <cell r="Y3546" t="str">
            <v>3</v>
          </cell>
          <cell r="Z3546">
            <v>0</v>
          </cell>
          <cell r="AA3546">
            <v>1.1499999999999999</v>
          </cell>
          <cell r="AB3546">
            <v>3.16</v>
          </cell>
          <cell r="AC3546">
            <v>0</v>
          </cell>
          <cell r="AD3546">
            <v>0</v>
          </cell>
          <cell r="AE3546">
            <v>0</v>
          </cell>
          <cell r="AF3546">
            <v>3.38</v>
          </cell>
          <cell r="AG3546">
            <v>0</v>
          </cell>
          <cell r="AH3546">
            <v>3.38</v>
          </cell>
          <cell r="AI3546">
            <v>1</v>
          </cell>
          <cell r="AJ3546" t="str">
            <v>180</v>
          </cell>
          <cell r="AK3546" t="str">
            <v>50</v>
          </cell>
          <cell r="AL3546" t="str">
            <v>20</v>
          </cell>
          <cell r="AM3546" t="str">
            <v>8719924033774</v>
          </cell>
          <cell r="AN3546" t="str">
            <v>96091010</v>
          </cell>
          <cell r="AO3546" t="str">
            <v>Crayons triangular Goldline - Heutink - Carton of 12 - Pink</v>
          </cell>
        </row>
        <row r="3547">
          <cell r="A3547" t="str">
            <v>E061266</v>
          </cell>
          <cell r="B3547" t="str">
            <v>Kleurpotlood 3-kantig Goldline Heutink,</v>
          </cell>
          <cell r="C3547" t="str">
            <v>Arts &amp; Crafts</v>
          </cell>
          <cell r="D3547" t="str">
            <v/>
          </cell>
          <cell r="E3547" t="str">
            <v>E061266</v>
          </cell>
          <cell r="F3547" t="str">
            <v/>
          </cell>
          <cell r="G3547" t="str">
            <v/>
          </cell>
          <cell r="H3547" t="str">
            <v>E061266</v>
          </cell>
          <cell r="I3547" t="str">
            <v/>
          </cell>
          <cell r="J3547" t="str">
            <v/>
          </cell>
          <cell r="K3547" t="str">
            <v>E061266</v>
          </cell>
          <cell r="L3547" t="str">
            <v/>
          </cell>
          <cell r="M3547" t="e">
            <v>#N/A</v>
          </cell>
          <cell r="N3547" t="e">
            <v>#N/A</v>
          </cell>
          <cell r="O3547" t="e">
            <v>#N/A</v>
          </cell>
          <cell r="P3547" t="str">
            <v>4500</v>
          </cell>
          <cell r="Q3547" t="str">
            <v>GB</v>
          </cell>
          <cell r="R3547" t="str">
            <v>GBR</v>
          </cell>
          <cell r="S3547" t="str">
            <v>United Kingdom</v>
          </cell>
          <cell r="T3547">
            <v>1</v>
          </cell>
          <cell r="U3547">
            <v>1</v>
          </cell>
          <cell r="V3547">
            <v>1</v>
          </cell>
          <cell r="W3547">
            <v>1</v>
          </cell>
          <cell r="X3547" t="str">
            <v>Pcs.</v>
          </cell>
          <cell r="Y3547" t="str">
            <v>3</v>
          </cell>
          <cell r="Z3547">
            <v>0</v>
          </cell>
          <cell r="AA3547">
            <v>2.34</v>
          </cell>
          <cell r="AB3547">
            <v>5.9</v>
          </cell>
          <cell r="AC3547">
            <v>0</v>
          </cell>
          <cell r="AD3547">
            <v>0</v>
          </cell>
          <cell r="AE3547">
            <v>0</v>
          </cell>
          <cell r="AF3547">
            <v>6.31</v>
          </cell>
          <cell r="AG3547">
            <v>0</v>
          </cell>
          <cell r="AH3547">
            <v>6.31</v>
          </cell>
          <cell r="AI3547">
            <v>1</v>
          </cell>
          <cell r="AJ3547" t="str">
            <v>175</v>
          </cell>
          <cell r="AK3547" t="str">
            <v>50</v>
          </cell>
          <cell r="AL3547" t="str">
            <v>15</v>
          </cell>
          <cell r="AM3547" t="str">
            <v>8719924033781</v>
          </cell>
          <cell r="AN3547" t="str">
            <v>96091010</v>
          </cell>
          <cell r="AO3547" t="str">
            <v>Crayons triangular Goldline - Heutink - Can of 12 - Assorted colours</v>
          </cell>
        </row>
        <row r="3548">
          <cell r="A3548" t="str">
            <v>E061267</v>
          </cell>
          <cell r="B3548" t="str">
            <v>Kleurpotlood 3-kantig Goldline Heutink,</v>
          </cell>
          <cell r="C3548" t="str">
            <v>Arts &amp; Crafts</v>
          </cell>
          <cell r="D3548" t="str">
            <v/>
          </cell>
          <cell r="E3548" t="str">
            <v>E061267</v>
          </cell>
          <cell r="F3548" t="str">
            <v/>
          </cell>
          <cell r="G3548" t="str">
            <v/>
          </cell>
          <cell r="H3548" t="str">
            <v>E061267</v>
          </cell>
          <cell r="I3548" t="str">
            <v/>
          </cell>
          <cell r="J3548" t="str">
            <v/>
          </cell>
          <cell r="K3548" t="str">
            <v>E061267</v>
          </cell>
          <cell r="L3548" t="str">
            <v/>
          </cell>
          <cell r="M3548" t="e">
            <v>#N/A</v>
          </cell>
          <cell r="N3548" t="e">
            <v>#N/A</v>
          </cell>
          <cell r="O3548" t="e">
            <v>#N/A</v>
          </cell>
          <cell r="P3548" t="str">
            <v>4500</v>
          </cell>
          <cell r="Q3548" t="str">
            <v>GB</v>
          </cell>
          <cell r="R3548" t="str">
            <v>GBR</v>
          </cell>
          <cell r="S3548" t="str">
            <v>United Kingdom</v>
          </cell>
          <cell r="T3548">
            <v>2.1</v>
          </cell>
          <cell r="U3548">
            <v>2.2799999999999998</v>
          </cell>
          <cell r="V3548">
            <v>1</v>
          </cell>
          <cell r="W3548">
            <v>1</v>
          </cell>
          <cell r="X3548" t="str">
            <v>Box</v>
          </cell>
          <cell r="Y3548" t="str">
            <v>3</v>
          </cell>
          <cell r="Z3548">
            <v>0</v>
          </cell>
          <cell r="AA3548">
            <v>28.41</v>
          </cell>
          <cell r="AB3548">
            <v>71.83</v>
          </cell>
          <cell r="AC3548">
            <v>0</v>
          </cell>
          <cell r="AD3548">
            <v>0</v>
          </cell>
          <cell r="AE3548">
            <v>0</v>
          </cell>
          <cell r="AF3548">
            <v>76.86</v>
          </cell>
          <cell r="AG3548">
            <v>0</v>
          </cell>
          <cell r="AH3548">
            <v>76.86</v>
          </cell>
          <cell r="AI3548">
            <v>1</v>
          </cell>
          <cell r="AJ3548" t="str">
            <v>390</v>
          </cell>
          <cell r="AK3548" t="str">
            <v>275</v>
          </cell>
          <cell r="AL3548" t="str">
            <v>45</v>
          </cell>
          <cell r="AM3548" t="str">
            <v>8719924033798</v>
          </cell>
          <cell r="AN3548" t="str">
            <v>96091010</v>
          </cell>
          <cell r="AO3548" t="str">
            <v>Crayons triangular Goldline - Heutink - Carton of 288 - Assorted colours</v>
          </cell>
        </row>
        <row r="3549">
          <cell r="A3549" t="str">
            <v>E061280</v>
          </cell>
          <cell r="B3549" t="str">
            <v>Jumbo Kleurpotloden 3-kantig Goldline,</v>
          </cell>
          <cell r="C3549" t="str">
            <v>Arts &amp; Crafts</v>
          </cell>
          <cell r="D3549" t="str">
            <v/>
          </cell>
          <cell r="E3549" t="str">
            <v>E061280</v>
          </cell>
          <cell r="F3549" t="str">
            <v/>
          </cell>
          <cell r="G3549" t="str">
            <v/>
          </cell>
          <cell r="H3549" t="str">
            <v>E061280</v>
          </cell>
          <cell r="I3549" t="str">
            <v/>
          </cell>
          <cell r="J3549" t="str">
            <v/>
          </cell>
          <cell r="K3549" t="str">
            <v>E061280</v>
          </cell>
          <cell r="L3549" t="str">
            <v/>
          </cell>
          <cell r="M3549" t="e">
            <v>#N/A</v>
          </cell>
          <cell r="N3549" t="e">
            <v>#N/A</v>
          </cell>
          <cell r="O3549" t="e">
            <v>#N/A</v>
          </cell>
          <cell r="P3549" t="str">
            <v>4500</v>
          </cell>
          <cell r="Q3549" t="str">
            <v>GB</v>
          </cell>
          <cell r="R3549" t="str">
            <v>GBR</v>
          </cell>
          <cell r="S3549" t="str">
            <v>United Kingdom</v>
          </cell>
          <cell r="T3549">
            <v>0.16500000000000001</v>
          </cell>
          <cell r="U3549">
            <v>0.16500000000000001</v>
          </cell>
          <cell r="V3549">
            <v>1</v>
          </cell>
          <cell r="W3549">
            <v>1</v>
          </cell>
          <cell r="X3549" t="str">
            <v>Doz.</v>
          </cell>
          <cell r="Y3549" t="str">
            <v>3</v>
          </cell>
          <cell r="Z3549">
            <v>0</v>
          </cell>
          <cell r="AA3549">
            <v>2.12</v>
          </cell>
          <cell r="AB3549">
            <v>5.67</v>
          </cell>
          <cell r="AC3549">
            <v>0</v>
          </cell>
          <cell r="AD3549">
            <v>0</v>
          </cell>
          <cell r="AE3549">
            <v>0</v>
          </cell>
          <cell r="AF3549">
            <v>6.07</v>
          </cell>
          <cell r="AG3549">
            <v>0</v>
          </cell>
          <cell r="AH3549">
            <v>6.07</v>
          </cell>
          <cell r="AI3549">
            <v>1</v>
          </cell>
          <cell r="AJ3549" t="str">
            <v>180</v>
          </cell>
          <cell r="AK3549" t="str">
            <v>160</v>
          </cell>
          <cell r="AL3549" t="str">
            <v>15</v>
          </cell>
          <cell r="AM3549" t="str">
            <v>8719924033804</v>
          </cell>
          <cell r="AN3549" t="str">
            <v>96091010</v>
          </cell>
          <cell r="AO3549" t="str">
            <v>Jumbo Crayons triangular Goldline - Heutink - Carton of 12 - Assorted colours</v>
          </cell>
        </row>
        <row r="3550">
          <cell r="A3550" t="str">
            <v>E061281</v>
          </cell>
          <cell r="B3550" t="str">
            <v>Jumbo Kleurpotloden 3-kantig Goldline,</v>
          </cell>
          <cell r="C3550" t="str">
            <v>Arts &amp; Crafts</v>
          </cell>
          <cell r="D3550" t="str">
            <v/>
          </cell>
          <cell r="E3550" t="str">
            <v>E061281</v>
          </cell>
          <cell r="F3550" t="str">
            <v/>
          </cell>
          <cell r="G3550" t="str">
            <v/>
          </cell>
          <cell r="H3550" t="str">
            <v>E061281</v>
          </cell>
          <cell r="I3550" t="str">
            <v/>
          </cell>
          <cell r="J3550" t="str">
            <v/>
          </cell>
          <cell r="K3550" t="str">
            <v>E061281</v>
          </cell>
          <cell r="L3550" t="str">
            <v/>
          </cell>
          <cell r="M3550" t="e">
            <v>#N/A</v>
          </cell>
          <cell r="N3550" t="e">
            <v>#N/A</v>
          </cell>
          <cell r="O3550" t="e">
            <v>#N/A</v>
          </cell>
          <cell r="P3550" t="str">
            <v>4500</v>
          </cell>
          <cell r="Q3550" t="str">
            <v>GB</v>
          </cell>
          <cell r="R3550" t="str">
            <v>GBR</v>
          </cell>
          <cell r="S3550" t="str">
            <v>United Kingdom</v>
          </cell>
          <cell r="T3550">
            <v>1.8</v>
          </cell>
          <cell r="U3550">
            <v>1.9079999999999999</v>
          </cell>
          <cell r="V3550">
            <v>1</v>
          </cell>
          <cell r="W3550">
            <v>1</v>
          </cell>
          <cell r="X3550" t="str">
            <v>Box</v>
          </cell>
          <cell r="Y3550" t="str">
            <v>3</v>
          </cell>
          <cell r="Z3550">
            <v>0</v>
          </cell>
          <cell r="AA3550">
            <v>24.79</v>
          </cell>
          <cell r="AB3550">
            <v>63.97</v>
          </cell>
          <cell r="AC3550">
            <v>0</v>
          </cell>
          <cell r="AD3550">
            <v>0</v>
          </cell>
          <cell r="AE3550">
            <v>0</v>
          </cell>
          <cell r="AF3550">
            <v>68.45</v>
          </cell>
          <cell r="AG3550">
            <v>0</v>
          </cell>
          <cell r="AH3550">
            <v>68.45</v>
          </cell>
          <cell r="AI3550">
            <v>1</v>
          </cell>
          <cell r="AJ3550" t="str">
            <v>390</v>
          </cell>
          <cell r="AK3550" t="str">
            <v>275</v>
          </cell>
          <cell r="AL3550" t="str">
            <v>45</v>
          </cell>
          <cell r="AM3550" t="str">
            <v>8719924033811</v>
          </cell>
          <cell r="AN3550" t="str">
            <v>96091010</v>
          </cell>
          <cell r="AO3550" t="str">
            <v>Jumbo Crayons triangular Goldline - Heutink - Carton of 144 - Assorted colours</v>
          </cell>
        </row>
        <row r="3551">
          <cell r="A3551" t="str">
            <v>E062030</v>
          </cell>
          <cell r="B3551" t="str">
            <v>Plakkaatverf Heutink, 1 liter, goud</v>
          </cell>
          <cell r="C3551" t="str">
            <v>Arts &amp; Crafts</v>
          </cell>
          <cell r="D3551" t="str">
            <v/>
          </cell>
          <cell r="E3551" t="str">
            <v>E062030</v>
          </cell>
          <cell r="F3551" t="str">
            <v/>
          </cell>
          <cell r="G3551" t="str">
            <v/>
          </cell>
          <cell r="H3551" t="str">
            <v>E062030</v>
          </cell>
          <cell r="I3551" t="str">
            <v/>
          </cell>
          <cell r="J3551" t="str">
            <v/>
          </cell>
          <cell r="K3551" t="str">
            <v>E062030</v>
          </cell>
          <cell r="L3551" t="str">
            <v/>
          </cell>
          <cell r="M3551" t="e">
            <v>#N/A</v>
          </cell>
          <cell r="N3551" t="e">
            <v>#N/A</v>
          </cell>
          <cell r="O3551" t="e">
            <v>#N/A</v>
          </cell>
          <cell r="P3551" t="str">
            <v>4500</v>
          </cell>
          <cell r="Q3551" t="str">
            <v>IT</v>
          </cell>
          <cell r="R3551" t="str">
            <v>ITA</v>
          </cell>
          <cell r="S3551" t="str">
            <v>Italy</v>
          </cell>
          <cell r="T3551">
            <v>1</v>
          </cell>
          <cell r="U3551">
            <v>1</v>
          </cell>
          <cell r="V3551">
            <v>1</v>
          </cell>
          <cell r="W3551">
            <v>1</v>
          </cell>
          <cell r="X3551" t="str">
            <v>Bottle</v>
          </cell>
          <cell r="Y3551" t="str">
            <v>3</v>
          </cell>
          <cell r="Z3551">
            <v>0</v>
          </cell>
          <cell r="AA3551">
            <v>3.23</v>
          </cell>
          <cell r="AB3551">
            <v>11.89</v>
          </cell>
          <cell r="AC3551">
            <v>0</v>
          </cell>
          <cell r="AD3551">
            <v>0</v>
          </cell>
          <cell r="AE3551">
            <v>0</v>
          </cell>
          <cell r="AF3551">
            <v>12.72</v>
          </cell>
          <cell r="AG3551">
            <v>0</v>
          </cell>
          <cell r="AH3551">
            <v>12.72</v>
          </cell>
          <cell r="AI3551">
            <v>1</v>
          </cell>
          <cell r="AJ3551" t="str">
            <v>270</v>
          </cell>
          <cell r="AK3551" t="str">
            <v>85</v>
          </cell>
          <cell r="AL3551" t="str">
            <v>85</v>
          </cell>
          <cell r="AM3551" t="str">
            <v>8719924033828</v>
          </cell>
          <cell r="AN3551" t="str">
            <v>32139000</v>
          </cell>
          <cell r="AO3551" t="str">
            <v>Interpaint - 1 Litre bottle - Gold</v>
          </cell>
        </row>
        <row r="3552">
          <cell r="A3552" t="str">
            <v>E062031</v>
          </cell>
          <cell r="B3552" t="str">
            <v>Plakkaatverf Heutink,  1 liter, zilver</v>
          </cell>
          <cell r="C3552" t="str">
            <v>Arts &amp; Crafts</v>
          </cell>
          <cell r="D3552" t="str">
            <v/>
          </cell>
          <cell r="E3552" t="str">
            <v>E062031</v>
          </cell>
          <cell r="F3552" t="str">
            <v/>
          </cell>
          <cell r="G3552" t="str">
            <v/>
          </cell>
          <cell r="H3552" t="str">
            <v>E062031</v>
          </cell>
          <cell r="I3552" t="str">
            <v/>
          </cell>
          <cell r="J3552" t="str">
            <v/>
          </cell>
          <cell r="K3552" t="str">
            <v>E062031</v>
          </cell>
          <cell r="L3552" t="str">
            <v/>
          </cell>
          <cell r="M3552" t="e">
            <v>#N/A</v>
          </cell>
          <cell r="N3552" t="e">
            <v>#N/A</v>
          </cell>
          <cell r="O3552" t="e">
            <v>#N/A</v>
          </cell>
          <cell r="P3552" t="str">
            <v>4500</v>
          </cell>
          <cell r="Q3552" t="str">
            <v>IT</v>
          </cell>
          <cell r="R3552" t="str">
            <v>ITA</v>
          </cell>
          <cell r="S3552" t="str">
            <v>Italy</v>
          </cell>
          <cell r="T3552">
            <v>1</v>
          </cell>
          <cell r="U3552">
            <v>1</v>
          </cell>
          <cell r="V3552">
            <v>1</v>
          </cell>
          <cell r="W3552">
            <v>1</v>
          </cell>
          <cell r="X3552" t="str">
            <v>Bottle</v>
          </cell>
          <cell r="Y3552" t="str">
            <v>3</v>
          </cell>
          <cell r="Z3552">
            <v>0</v>
          </cell>
          <cell r="AA3552">
            <v>3.11</v>
          </cell>
          <cell r="AB3552">
            <v>10.050000000000001</v>
          </cell>
          <cell r="AC3552">
            <v>0</v>
          </cell>
          <cell r="AD3552">
            <v>0</v>
          </cell>
          <cell r="AE3552">
            <v>0</v>
          </cell>
          <cell r="AF3552">
            <v>10.75</v>
          </cell>
          <cell r="AG3552">
            <v>0</v>
          </cell>
          <cell r="AH3552">
            <v>10.75</v>
          </cell>
          <cell r="AI3552">
            <v>1</v>
          </cell>
          <cell r="AJ3552" t="str">
            <v>270</v>
          </cell>
          <cell r="AK3552" t="str">
            <v>85</v>
          </cell>
          <cell r="AL3552" t="str">
            <v>85</v>
          </cell>
          <cell r="AM3552" t="str">
            <v>8719924033835</v>
          </cell>
          <cell r="AN3552" t="str">
            <v>32139000</v>
          </cell>
          <cell r="AO3552" t="str">
            <v>Interpaint - 1 Litre bottle - Silver</v>
          </cell>
        </row>
        <row r="3553">
          <cell r="A3553" t="str">
            <v>E062032</v>
          </cell>
          <cell r="B3553" t="str">
            <v>Plakkaatverf Heutink,  1 liter, glit.tr.</v>
          </cell>
          <cell r="C3553" t="str">
            <v>Arts &amp; Crafts</v>
          </cell>
          <cell r="D3553" t="str">
            <v/>
          </cell>
          <cell r="E3553" t="str">
            <v>E062032</v>
          </cell>
          <cell r="F3553" t="str">
            <v/>
          </cell>
          <cell r="G3553" t="str">
            <v/>
          </cell>
          <cell r="H3553" t="str">
            <v>E062032</v>
          </cell>
          <cell r="I3553" t="str">
            <v/>
          </cell>
          <cell r="J3553" t="str">
            <v/>
          </cell>
          <cell r="K3553" t="str">
            <v>E062032</v>
          </cell>
          <cell r="L3553" t="str">
            <v/>
          </cell>
          <cell r="M3553" t="e">
            <v>#N/A</v>
          </cell>
          <cell r="N3553" t="e">
            <v>#N/A</v>
          </cell>
          <cell r="O3553" t="e">
            <v>#N/A</v>
          </cell>
          <cell r="P3553" t="str">
            <v>4500</v>
          </cell>
          <cell r="Q3553" t="str">
            <v>IT</v>
          </cell>
          <cell r="R3553" t="str">
            <v>ITA</v>
          </cell>
          <cell r="S3553" t="str">
            <v>Italy</v>
          </cell>
          <cell r="T3553">
            <v>1.048</v>
          </cell>
          <cell r="U3553">
            <v>1.048</v>
          </cell>
          <cell r="V3553">
            <v>1</v>
          </cell>
          <cell r="W3553">
            <v>1</v>
          </cell>
          <cell r="X3553" t="str">
            <v>Bottle</v>
          </cell>
          <cell r="Y3553" t="str">
            <v>3</v>
          </cell>
          <cell r="Z3553">
            <v>0</v>
          </cell>
          <cell r="AA3553">
            <v>3.1</v>
          </cell>
          <cell r="AB3553">
            <v>7.7</v>
          </cell>
          <cell r="AC3553">
            <v>0</v>
          </cell>
          <cell r="AD3553">
            <v>0</v>
          </cell>
          <cell r="AE3553">
            <v>0</v>
          </cell>
          <cell r="AF3553">
            <v>8.24</v>
          </cell>
          <cell r="AG3553">
            <v>0</v>
          </cell>
          <cell r="AH3553">
            <v>8.24</v>
          </cell>
          <cell r="AI3553">
            <v>1</v>
          </cell>
          <cell r="AJ3553" t="str">
            <v>270</v>
          </cell>
          <cell r="AK3553" t="str">
            <v>85</v>
          </cell>
          <cell r="AL3553" t="str">
            <v>85</v>
          </cell>
          <cell r="AM3553" t="str">
            <v>8719924033842</v>
          </cell>
          <cell r="AN3553" t="str">
            <v>32139000</v>
          </cell>
          <cell r="AO3553" t="str">
            <v>Interpaint - 1 Litre bottle - Glitter transparent</v>
          </cell>
        </row>
        <row r="3554">
          <cell r="A3554" t="str">
            <v>E062033</v>
          </cell>
          <cell r="B3554" t="str">
            <v>Plakkaatverf Heutink,  1 liter, brons</v>
          </cell>
          <cell r="C3554" t="str">
            <v>Arts &amp; Crafts</v>
          </cell>
          <cell r="D3554" t="str">
            <v/>
          </cell>
          <cell r="E3554" t="str">
            <v>E062033</v>
          </cell>
          <cell r="F3554" t="str">
            <v/>
          </cell>
          <cell r="G3554" t="str">
            <v/>
          </cell>
          <cell r="H3554" t="str">
            <v>E062033</v>
          </cell>
          <cell r="I3554" t="str">
            <v/>
          </cell>
          <cell r="J3554" t="str">
            <v/>
          </cell>
          <cell r="K3554" t="str">
            <v>E062033</v>
          </cell>
          <cell r="L3554" t="str">
            <v/>
          </cell>
          <cell r="M3554" t="e">
            <v>#N/A</v>
          </cell>
          <cell r="N3554" t="e">
            <v>#N/A</v>
          </cell>
          <cell r="O3554" t="e">
            <v>#N/A</v>
          </cell>
          <cell r="P3554" t="str">
            <v>4500</v>
          </cell>
          <cell r="Q3554" t="str">
            <v>IT</v>
          </cell>
          <cell r="R3554" t="str">
            <v>ITA</v>
          </cell>
          <cell r="S3554" t="str">
            <v>Italy</v>
          </cell>
          <cell r="T3554">
            <v>1.1319999999999999</v>
          </cell>
          <cell r="U3554">
            <v>1.1319999999999999</v>
          </cell>
          <cell r="V3554">
            <v>1</v>
          </cell>
          <cell r="W3554">
            <v>1</v>
          </cell>
          <cell r="X3554" t="str">
            <v>Bottle</v>
          </cell>
          <cell r="Y3554" t="str">
            <v>3</v>
          </cell>
          <cell r="Z3554">
            <v>0</v>
          </cell>
          <cell r="AA3554">
            <v>3.32</v>
          </cell>
          <cell r="AB3554">
            <v>11.89</v>
          </cell>
          <cell r="AC3554">
            <v>0</v>
          </cell>
          <cell r="AD3554">
            <v>0</v>
          </cell>
          <cell r="AE3554">
            <v>0</v>
          </cell>
          <cell r="AF3554">
            <v>12.72</v>
          </cell>
          <cell r="AG3554">
            <v>0</v>
          </cell>
          <cell r="AH3554">
            <v>12.72</v>
          </cell>
          <cell r="AI3554">
            <v>1</v>
          </cell>
          <cell r="AJ3554" t="str">
            <v>270</v>
          </cell>
          <cell r="AK3554" t="str">
            <v>85</v>
          </cell>
          <cell r="AL3554" t="str">
            <v>85</v>
          </cell>
          <cell r="AM3554" t="str">
            <v>8719924033859</v>
          </cell>
          <cell r="AN3554" t="str">
            <v>32139000</v>
          </cell>
          <cell r="AO3554" t="str">
            <v>Interpaint - 1 Litre bottle - Bronze</v>
          </cell>
        </row>
        <row r="3555">
          <cell r="A3555" t="str">
            <v>E062034</v>
          </cell>
          <cell r="B3555" t="str">
            <v>Plakkaatverf Heutink,  1 liter, parelmr</v>
          </cell>
          <cell r="C3555" t="str">
            <v>Arts &amp; Crafts</v>
          </cell>
          <cell r="D3555" t="str">
            <v/>
          </cell>
          <cell r="E3555" t="str">
            <v/>
          </cell>
          <cell r="F3555" t="str">
            <v/>
          </cell>
          <cell r="G3555" t="str">
            <v/>
          </cell>
          <cell r="H3555" t="str">
            <v/>
          </cell>
          <cell r="I3555" t="str">
            <v/>
          </cell>
          <cell r="J3555" t="str">
            <v/>
          </cell>
          <cell r="K3555" t="str">
            <v/>
          </cell>
          <cell r="L3555" t="str">
            <v/>
          </cell>
          <cell r="M3555" t="e">
            <v>#N/A</v>
          </cell>
          <cell r="N3555" t="e">
            <v>#N/A</v>
          </cell>
          <cell r="O3555" t="e">
            <v>#N/A</v>
          </cell>
          <cell r="P3555" t="str">
            <v>9804</v>
          </cell>
          <cell r="Q3555" t="str">
            <v>IT</v>
          </cell>
          <cell r="R3555" t="str">
            <v>ITA</v>
          </cell>
          <cell r="S3555" t="str">
            <v>Italy</v>
          </cell>
          <cell r="T3555">
            <v>1</v>
          </cell>
          <cell r="U3555">
            <v>1.1040000000000001</v>
          </cell>
          <cell r="V3555">
            <v>12</v>
          </cell>
          <cell r="W3555">
            <v>12</v>
          </cell>
          <cell r="X3555" t="str">
            <v>Bottle</v>
          </cell>
          <cell r="Y3555" t="str">
            <v>3</v>
          </cell>
          <cell r="Z3555">
            <v>0</v>
          </cell>
          <cell r="AA3555">
            <v>3.01</v>
          </cell>
          <cell r="AB3555">
            <v>10.050000000000001</v>
          </cell>
          <cell r="AC3555">
            <v>0</v>
          </cell>
          <cell r="AD3555">
            <v>0</v>
          </cell>
          <cell r="AE3555">
            <v>0</v>
          </cell>
          <cell r="AF3555">
            <v>10.75</v>
          </cell>
          <cell r="AG3555">
            <v>0</v>
          </cell>
          <cell r="AH3555">
            <v>10.75</v>
          </cell>
          <cell r="AI3555">
            <v>1</v>
          </cell>
          <cell r="AJ3555" t="str">
            <v>300</v>
          </cell>
          <cell r="AK3555" t="str">
            <v>80</v>
          </cell>
          <cell r="AL3555" t="str">
            <v>80</v>
          </cell>
          <cell r="AM3555" t="str">
            <v>8719924033866</v>
          </cell>
          <cell r="AN3555" t="str">
            <v>95030039</v>
          </cell>
          <cell r="AO3555" t="str">
            <v>Interpaint - 1 Litre bottle - Pearl</v>
          </cell>
        </row>
        <row r="3556">
          <cell r="A3556" t="str">
            <v>E062123</v>
          </cell>
          <cell r="B3556" t="str">
            <v>Puzzel, Karton blanco</v>
          </cell>
          <cell r="C3556" t="str">
            <v>Arts &amp; Crafts</v>
          </cell>
          <cell r="D3556" t="str">
            <v/>
          </cell>
          <cell r="E3556" t="str">
            <v>E062123</v>
          </cell>
          <cell r="F3556" t="str">
            <v/>
          </cell>
          <cell r="G3556" t="str">
            <v/>
          </cell>
          <cell r="H3556" t="str">
            <v>E062123</v>
          </cell>
          <cell r="I3556" t="str">
            <v/>
          </cell>
          <cell r="J3556" t="str">
            <v/>
          </cell>
          <cell r="K3556" t="str">
            <v>E062123</v>
          </cell>
          <cell r="L3556" t="str">
            <v/>
          </cell>
          <cell r="M3556" t="e">
            <v>#N/A</v>
          </cell>
          <cell r="N3556" t="e">
            <v>#N/A</v>
          </cell>
          <cell r="O3556" t="e">
            <v>#N/A</v>
          </cell>
          <cell r="P3556" t="str">
            <v>4500</v>
          </cell>
          <cell r="Q3556" t="str">
            <v>NL</v>
          </cell>
          <cell r="R3556" t="str">
            <v>NLD</v>
          </cell>
          <cell r="S3556" t="str">
            <v>Netherlands</v>
          </cell>
          <cell r="T3556">
            <v>0.124</v>
          </cell>
          <cell r="U3556">
            <v>0.124</v>
          </cell>
          <cell r="V3556">
            <v>1</v>
          </cell>
          <cell r="W3556">
            <v>1</v>
          </cell>
          <cell r="X3556" t="str">
            <v>Pcs.</v>
          </cell>
          <cell r="Y3556" t="str">
            <v>3</v>
          </cell>
          <cell r="Z3556">
            <v>0</v>
          </cell>
          <cell r="AA3556">
            <v>0.43</v>
          </cell>
          <cell r="AB3556">
            <v>1.3</v>
          </cell>
          <cell r="AC3556">
            <v>0</v>
          </cell>
          <cell r="AD3556">
            <v>0</v>
          </cell>
          <cell r="AE3556">
            <v>0</v>
          </cell>
          <cell r="AF3556">
            <v>1.39</v>
          </cell>
          <cell r="AG3556">
            <v>0</v>
          </cell>
          <cell r="AH3556">
            <v>1.39</v>
          </cell>
          <cell r="AI3556">
            <v>1</v>
          </cell>
          <cell r="AJ3556" t="str">
            <v>295</v>
          </cell>
          <cell r="AK3556" t="str">
            <v>210</v>
          </cell>
          <cell r="AL3556" t="str">
            <v>2</v>
          </cell>
          <cell r="AM3556" t="str">
            <v>8719924033873</v>
          </cell>
          <cell r="AN3556" t="str">
            <v>95030039</v>
          </cell>
          <cell r="AO3556" t="str">
            <v>Puzzle - Cardboard blank</v>
          </cell>
        </row>
        <row r="3557">
          <cell r="A3557" t="str">
            <v>E062250</v>
          </cell>
          <cell r="B3557" t="str">
            <v>Textielverf, Heutink, Set à 6 flacons</v>
          </cell>
          <cell r="C3557" t="str">
            <v>Arts &amp; Crafts</v>
          </cell>
          <cell r="D3557" t="str">
            <v/>
          </cell>
          <cell r="E3557" t="str">
            <v/>
          </cell>
          <cell r="F3557" t="str">
            <v/>
          </cell>
          <cell r="G3557" t="str">
            <v/>
          </cell>
          <cell r="H3557" t="str">
            <v/>
          </cell>
          <cell r="I3557" t="str">
            <v/>
          </cell>
          <cell r="J3557" t="str">
            <v/>
          </cell>
          <cell r="K3557" t="str">
            <v/>
          </cell>
          <cell r="L3557" t="str">
            <v/>
          </cell>
          <cell r="M3557" t="e">
            <v>#N/A</v>
          </cell>
          <cell r="N3557" t="e">
            <v>#N/A</v>
          </cell>
          <cell r="O3557" t="e">
            <v>#N/A</v>
          </cell>
          <cell r="P3557" t="str">
            <v>9804</v>
          </cell>
          <cell r="Q3557" t="str">
            <v>IT</v>
          </cell>
          <cell r="R3557" t="str">
            <v>ITA</v>
          </cell>
          <cell r="S3557" t="str">
            <v>Italy</v>
          </cell>
          <cell r="T3557">
            <v>1</v>
          </cell>
          <cell r="U3557">
            <v>1</v>
          </cell>
          <cell r="V3557">
            <v>1</v>
          </cell>
          <cell r="W3557">
            <v>1</v>
          </cell>
          <cell r="X3557" t="str">
            <v>Box</v>
          </cell>
          <cell r="Y3557" t="str">
            <v>3</v>
          </cell>
          <cell r="Z3557">
            <v>13.29</v>
          </cell>
          <cell r="AA3557">
            <v>13.29</v>
          </cell>
          <cell r="AB3557">
            <v>31.61</v>
          </cell>
          <cell r="AC3557">
            <v>0</v>
          </cell>
          <cell r="AD3557">
            <v>0</v>
          </cell>
          <cell r="AE3557">
            <v>0</v>
          </cell>
          <cell r="AF3557">
            <v>33.82</v>
          </cell>
          <cell r="AG3557">
            <v>0</v>
          </cell>
          <cell r="AH3557">
            <v>33.82</v>
          </cell>
          <cell r="AI3557">
            <v>1</v>
          </cell>
          <cell r="AJ3557" t="str">
            <v>235</v>
          </cell>
          <cell r="AK3557" t="str">
            <v>185</v>
          </cell>
          <cell r="AL3557" t="str">
            <v>165</v>
          </cell>
          <cell r="AM3557" t="str">
            <v>8719924033880</v>
          </cell>
          <cell r="AN3557" t="str">
            <v>32139000</v>
          </cell>
          <cell r="AO3557" t="str">
            <v>Textile paint - Heutink - Set of 6 bottles</v>
          </cell>
        </row>
        <row r="3558">
          <cell r="A3558" t="str">
            <v>E062260</v>
          </cell>
          <cell r="B3558" t="str">
            <v>Textielverf, Heutink, Geel</v>
          </cell>
          <cell r="C3558" t="str">
            <v>Arts &amp; Crafts</v>
          </cell>
          <cell r="D3558" t="str">
            <v/>
          </cell>
          <cell r="E3558" t="str">
            <v/>
          </cell>
          <cell r="F3558" t="str">
            <v/>
          </cell>
          <cell r="G3558" t="str">
            <v/>
          </cell>
          <cell r="H3558" t="str">
            <v/>
          </cell>
          <cell r="I3558" t="str">
            <v/>
          </cell>
          <cell r="J3558" t="str">
            <v/>
          </cell>
          <cell r="K3558" t="str">
            <v/>
          </cell>
          <cell r="L3558" t="str">
            <v/>
          </cell>
          <cell r="M3558" t="e">
            <v>#N/A</v>
          </cell>
          <cell r="N3558" t="e">
            <v>#N/A</v>
          </cell>
          <cell r="O3558" t="e">
            <v>#N/A</v>
          </cell>
          <cell r="P3558" t="str">
            <v>9804</v>
          </cell>
          <cell r="Q3558" t="str">
            <v>IT</v>
          </cell>
          <cell r="R3558" t="str">
            <v>ITA</v>
          </cell>
          <cell r="S3558" t="str">
            <v>Italy</v>
          </cell>
          <cell r="T3558">
            <v>0.55200000000000005</v>
          </cell>
          <cell r="U3558">
            <v>0.55200000000000005</v>
          </cell>
          <cell r="V3558">
            <v>1</v>
          </cell>
          <cell r="W3558">
            <v>1</v>
          </cell>
          <cell r="X3558" t="str">
            <v>Bottle</v>
          </cell>
          <cell r="Y3558" t="str">
            <v>3</v>
          </cell>
          <cell r="Z3558">
            <v>0</v>
          </cell>
          <cell r="AA3558">
            <v>4.3</v>
          </cell>
          <cell r="AB3558">
            <v>6.21</v>
          </cell>
          <cell r="AC3558">
            <v>0</v>
          </cell>
          <cell r="AD3558">
            <v>0</v>
          </cell>
          <cell r="AE3558">
            <v>0</v>
          </cell>
          <cell r="AF3558">
            <v>6.64</v>
          </cell>
          <cell r="AG3558">
            <v>0</v>
          </cell>
          <cell r="AH3558">
            <v>6.64</v>
          </cell>
          <cell r="AI3558">
            <v>1</v>
          </cell>
          <cell r="AJ3558" t="str">
            <v>170</v>
          </cell>
          <cell r="AK3558" t="str">
            <v>75</v>
          </cell>
          <cell r="AL3558" t="str">
            <v>75</v>
          </cell>
          <cell r="AM3558" t="str">
            <v>8719924033897</v>
          </cell>
          <cell r="AN3558" t="str">
            <v>32139000</v>
          </cell>
          <cell r="AO3558" t="str">
            <v>Textile paint - Heutink - Yellow</v>
          </cell>
        </row>
        <row r="3559">
          <cell r="A3559" t="str">
            <v>E062261</v>
          </cell>
          <cell r="B3559" t="str">
            <v>Textielverf, Heutink, Blauw</v>
          </cell>
          <cell r="C3559" t="str">
            <v>Arts &amp; Crafts</v>
          </cell>
          <cell r="D3559" t="str">
            <v/>
          </cell>
          <cell r="E3559" t="str">
            <v>E062261</v>
          </cell>
          <cell r="F3559" t="str">
            <v/>
          </cell>
          <cell r="G3559" t="str">
            <v/>
          </cell>
          <cell r="H3559" t="str">
            <v>E062261</v>
          </cell>
          <cell r="I3559" t="str">
            <v/>
          </cell>
          <cell r="J3559" t="str">
            <v/>
          </cell>
          <cell r="K3559" t="str">
            <v>E062261</v>
          </cell>
          <cell r="L3559" t="str">
            <v/>
          </cell>
          <cell r="M3559" t="e">
            <v>#N/A</v>
          </cell>
          <cell r="N3559" t="e">
            <v>#N/A</v>
          </cell>
          <cell r="O3559" t="e">
            <v>#N/A</v>
          </cell>
          <cell r="P3559" t="str">
            <v>4500</v>
          </cell>
          <cell r="Q3559" t="str">
            <v>IT</v>
          </cell>
          <cell r="R3559" t="str">
            <v>ITA</v>
          </cell>
          <cell r="S3559" t="str">
            <v>Italy</v>
          </cell>
          <cell r="T3559">
            <v>0.55200000000000005</v>
          </cell>
          <cell r="U3559">
            <v>0.55200000000000005</v>
          </cell>
          <cell r="V3559">
            <v>1</v>
          </cell>
          <cell r="W3559">
            <v>1</v>
          </cell>
          <cell r="X3559" t="str">
            <v>Bottle</v>
          </cell>
          <cell r="Y3559" t="str">
            <v>3</v>
          </cell>
          <cell r="Z3559">
            <v>0</v>
          </cell>
          <cell r="AA3559">
            <v>2.17</v>
          </cell>
          <cell r="AB3559">
            <v>6.21</v>
          </cell>
          <cell r="AC3559">
            <v>0</v>
          </cell>
          <cell r="AD3559">
            <v>0</v>
          </cell>
          <cell r="AE3559">
            <v>0</v>
          </cell>
          <cell r="AF3559">
            <v>6.64</v>
          </cell>
          <cell r="AG3559">
            <v>0</v>
          </cell>
          <cell r="AH3559">
            <v>6.64</v>
          </cell>
          <cell r="AI3559">
            <v>1</v>
          </cell>
          <cell r="AJ3559" t="str">
            <v>170</v>
          </cell>
          <cell r="AK3559" t="str">
            <v>75</v>
          </cell>
          <cell r="AL3559" t="str">
            <v>75</v>
          </cell>
          <cell r="AM3559" t="str">
            <v>8719924033903</v>
          </cell>
          <cell r="AN3559" t="str">
            <v>32139000</v>
          </cell>
          <cell r="AO3559" t="str">
            <v>Textile paint - Heutink - Blue</v>
          </cell>
        </row>
        <row r="3560">
          <cell r="A3560" t="str">
            <v>E062262</v>
          </cell>
          <cell r="B3560" t="str">
            <v>Textielverf, Heutink, Rood</v>
          </cell>
          <cell r="C3560" t="str">
            <v>Arts &amp; Crafts</v>
          </cell>
          <cell r="D3560" t="str">
            <v/>
          </cell>
          <cell r="E3560" t="str">
            <v/>
          </cell>
          <cell r="F3560" t="str">
            <v/>
          </cell>
          <cell r="G3560" t="str">
            <v/>
          </cell>
          <cell r="H3560" t="str">
            <v/>
          </cell>
          <cell r="I3560" t="str">
            <v/>
          </cell>
          <cell r="J3560" t="str">
            <v/>
          </cell>
          <cell r="K3560" t="str">
            <v/>
          </cell>
          <cell r="L3560" t="str">
            <v/>
          </cell>
          <cell r="M3560" t="e">
            <v>#N/A</v>
          </cell>
          <cell r="N3560" t="e">
            <v>#N/A</v>
          </cell>
          <cell r="O3560" t="e">
            <v>#N/A</v>
          </cell>
          <cell r="P3560" t="str">
            <v>9804</v>
          </cell>
          <cell r="Q3560" t="str">
            <v>IT</v>
          </cell>
          <cell r="R3560" t="str">
            <v>ITA</v>
          </cell>
          <cell r="S3560" t="str">
            <v>Italy</v>
          </cell>
          <cell r="T3560">
            <v>1</v>
          </cell>
          <cell r="U3560">
            <v>1</v>
          </cell>
          <cell r="V3560">
            <v>1</v>
          </cell>
          <cell r="W3560">
            <v>1</v>
          </cell>
          <cell r="X3560" t="str">
            <v>Bottle</v>
          </cell>
          <cell r="Y3560" t="str">
            <v>3</v>
          </cell>
          <cell r="Z3560">
            <v>0</v>
          </cell>
          <cell r="AA3560">
            <v>2.17</v>
          </cell>
          <cell r="AB3560">
            <v>5.37</v>
          </cell>
          <cell r="AC3560">
            <v>0</v>
          </cell>
          <cell r="AD3560">
            <v>0</v>
          </cell>
          <cell r="AE3560">
            <v>0</v>
          </cell>
          <cell r="AF3560">
            <v>5.75</v>
          </cell>
          <cell r="AG3560">
            <v>0</v>
          </cell>
          <cell r="AH3560">
            <v>5.75</v>
          </cell>
          <cell r="AI3560">
            <v>1</v>
          </cell>
          <cell r="AJ3560" t="str">
            <v>160</v>
          </cell>
          <cell r="AK3560" t="str">
            <v>75</v>
          </cell>
          <cell r="AL3560" t="str">
            <v>75</v>
          </cell>
          <cell r="AM3560" t="str">
            <v>8719924033910</v>
          </cell>
          <cell r="AN3560" t="str">
            <v>32139000</v>
          </cell>
          <cell r="AO3560" t="str">
            <v>Textile paint - Heutink - Red</v>
          </cell>
        </row>
        <row r="3561">
          <cell r="A3561" t="str">
            <v>E062263</v>
          </cell>
          <cell r="B3561" t="str">
            <v>Textielverf, Heutink, Zwart</v>
          </cell>
          <cell r="C3561" t="str">
            <v>Arts &amp; Crafts</v>
          </cell>
          <cell r="D3561" t="str">
            <v/>
          </cell>
          <cell r="E3561" t="str">
            <v/>
          </cell>
          <cell r="F3561" t="str">
            <v/>
          </cell>
          <cell r="G3561" t="str">
            <v/>
          </cell>
          <cell r="H3561" t="str">
            <v/>
          </cell>
          <cell r="I3561" t="str">
            <v/>
          </cell>
          <cell r="J3561" t="str">
            <v/>
          </cell>
          <cell r="K3561" t="str">
            <v/>
          </cell>
          <cell r="L3561" t="str">
            <v/>
          </cell>
          <cell r="M3561" t="e">
            <v>#N/A</v>
          </cell>
          <cell r="N3561" t="e">
            <v>#N/A</v>
          </cell>
          <cell r="O3561" t="e">
            <v>#N/A</v>
          </cell>
          <cell r="P3561" t="str">
            <v>9804</v>
          </cell>
          <cell r="Q3561" t="str">
            <v>IT</v>
          </cell>
          <cell r="R3561" t="str">
            <v>ITA</v>
          </cell>
          <cell r="S3561" t="str">
            <v>Italy</v>
          </cell>
          <cell r="T3561">
            <v>1</v>
          </cell>
          <cell r="U3561">
            <v>1</v>
          </cell>
          <cell r="V3561">
            <v>1</v>
          </cell>
          <cell r="W3561">
            <v>1</v>
          </cell>
          <cell r="X3561" t="str">
            <v>Bottle</v>
          </cell>
          <cell r="Y3561" t="str">
            <v>3</v>
          </cell>
          <cell r="Z3561">
            <v>0</v>
          </cell>
          <cell r="AA3561">
            <v>2.17</v>
          </cell>
          <cell r="AB3561">
            <v>5.37</v>
          </cell>
          <cell r="AC3561">
            <v>0</v>
          </cell>
          <cell r="AD3561">
            <v>0</v>
          </cell>
          <cell r="AE3561">
            <v>0</v>
          </cell>
          <cell r="AF3561">
            <v>5.75</v>
          </cell>
          <cell r="AG3561">
            <v>0</v>
          </cell>
          <cell r="AH3561">
            <v>5.75</v>
          </cell>
          <cell r="AI3561">
            <v>1</v>
          </cell>
          <cell r="AJ3561" t="str">
            <v>0</v>
          </cell>
          <cell r="AK3561" t="str">
            <v>0</v>
          </cell>
          <cell r="AL3561" t="str">
            <v>0</v>
          </cell>
          <cell r="AM3561" t="str">
            <v>8719924033927</v>
          </cell>
          <cell r="AN3561" t="str">
            <v>32139000</v>
          </cell>
          <cell r="AO3561" t="str">
            <v>Textile paint - Heutink - Black</v>
          </cell>
        </row>
        <row r="3562">
          <cell r="A3562" t="str">
            <v>E062264</v>
          </cell>
          <cell r="B3562" t="str">
            <v>Textielverf, Heutink, Wit</v>
          </cell>
          <cell r="C3562" t="str">
            <v>Arts &amp; Crafts</v>
          </cell>
          <cell r="D3562" t="str">
            <v/>
          </cell>
          <cell r="E3562" t="str">
            <v/>
          </cell>
          <cell r="F3562" t="str">
            <v/>
          </cell>
          <cell r="G3562" t="str">
            <v/>
          </cell>
          <cell r="H3562" t="str">
            <v/>
          </cell>
          <cell r="I3562" t="str">
            <v/>
          </cell>
          <cell r="J3562" t="str">
            <v/>
          </cell>
          <cell r="K3562" t="str">
            <v/>
          </cell>
          <cell r="L3562" t="str">
            <v/>
          </cell>
          <cell r="M3562" t="e">
            <v>#N/A</v>
          </cell>
          <cell r="N3562" t="e">
            <v>#N/A</v>
          </cell>
          <cell r="O3562" t="e">
            <v>#N/A</v>
          </cell>
          <cell r="P3562" t="str">
            <v>9804</v>
          </cell>
          <cell r="Q3562" t="str">
            <v>IT</v>
          </cell>
          <cell r="R3562" t="str">
            <v>ITA</v>
          </cell>
          <cell r="S3562" t="str">
            <v>Italy</v>
          </cell>
          <cell r="T3562">
            <v>1</v>
          </cell>
          <cell r="U3562">
            <v>1</v>
          </cell>
          <cell r="V3562">
            <v>1</v>
          </cell>
          <cell r="W3562">
            <v>1</v>
          </cell>
          <cell r="X3562" t="str">
            <v>Bottle</v>
          </cell>
          <cell r="Y3562" t="str">
            <v>3</v>
          </cell>
          <cell r="Z3562">
            <v>2.17</v>
          </cell>
          <cell r="AA3562">
            <v>2.17</v>
          </cell>
          <cell r="AB3562">
            <v>5.37</v>
          </cell>
          <cell r="AC3562">
            <v>0</v>
          </cell>
          <cell r="AD3562">
            <v>0</v>
          </cell>
          <cell r="AE3562">
            <v>0</v>
          </cell>
          <cell r="AF3562">
            <v>5.75</v>
          </cell>
          <cell r="AG3562">
            <v>0</v>
          </cell>
          <cell r="AH3562">
            <v>5.75</v>
          </cell>
          <cell r="AI3562">
            <v>1</v>
          </cell>
          <cell r="AJ3562" t="str">
            <v>160</v>
          </cell>
          <cell r="AK3562" t="str">
            <v>75</v>
          </cell>
          <cell r="AL3562" t="str">
            <v>75</v>
          </cell>
          <cell r="AM3562" t="str">
            <v>8719924033934</v>
          </cell>
          <cell r="AN3562" t="str">
            <v>32139000</v>
          </cell>
          <cell r="AO3562" t="str">
            <v>Textile paint - Heutink - White</v>
          </cell>
        </row>
        <row r="3563">
          <cell r="A3563" t="str">
            <v>E062265</v>
          </cell>
          <cell r="B3563" t="str">
            <v>Textielverf, Heutink, Groen</v>
          </cell>
          <cell r="C3563" t="str">
            <v>Arts &amp; Crafts</v>
          </cell>
          <cell r="D3563" t="str">
            <v/>
          </cell>
          <cell r="E3563" t="str">
            <v/>
          </cell>
          <cell r="F3563" t="str">
            <v/>
          </cell>
          <cell r="G3563" t="str">
            <v/>
          </cell>
          <cell r="H3563" t="str">
            <v/>
          </cell>
          <cell r="I3563" t="str">
            <v/>
          </cell>
          <cell r="J3563" t="str">
            <v/>
          </cell>
          <cell r="K3563" t="str">
            <v/>
          </cell>
          <cell r="L3563" t="str">
            <v/>
          </cell>
          <cell r="M3563" t="e">
            <v>#N/A</v>
          </cell>
          <cell r="N3563" t="e">
            <v>#N/A</v>
          </cell>
          <cell r="O3563" t="e">
            <v>#N/A</v>
          </cell>
          <cell r="P3563" t="str">
            <v>9804</v>
          </cell>
          <cell r="Q3563" t="str">
            <v>IT</v>
          </cell>
          <cell r="R3563" t="str">
            <v>ITA</v>
          </cell>
          <cell r="S3563" t="str">
            <v>Italy</v>
          </cell>
          <cell r="T3563">
            <v>1</v>
          </cell>
          <cell r="U3563">
            <v>1</v>
          </cell>
          <cell r="V3563">
            <v>11</v>
          </cell>
          <cell r="W3563">
            <v>11</v>
          </cell>
          <cell r="X3563" t="str">
            <v>Bottle</v>
          </cell>
          <cell r="Y3563" t="str">
            <v>3</v>
          </cell>
          <cell r="Z3563">
            <v>0</v>
          </cell>
          <cell r="AA3563">
            <v>2.27</v>
          </cell>
          <cell r="AB3563">
            <v>5.37</v>
          </cell>
          <cell r="AC3563">
            <v>0</v>
          </cell>
          <cell r="AD3563">
            <v>0</v>
          </cell>
          <cell r="AE3563">
            <v>0</v>
          </cell>
          <cell r="AF3563">
            <v>5.75</v>
          </cell>
          <cell r="AG3563">
            <v>0</v>
          </cell>
          <cell r="AH3563">
            <v>5.75</v>
          </cell>
          <cell r="AI3563">
            <v>1</v>
          </cell>
          <cell r="AJ3563" t="str">
            <v>0</v>
          </cell>
          <cell r="AK3563" t="str">
            <v>0</v>
          </cell>
          <cell r="AL3563" t="str">
            <v>0</v>
          </cell>
          <cell r="AM3563" t="str">
            <v>8719924033941</v>
          </cell>
          <cell r="AN3563" t="str">
            <v>32139000</v>
          </cell>
          <cell r="AO3563" t="str">
            <v>Textile paint - Heutink - Greebn</v>
          </cell>
        </row>
        <row r="3564">
          <cell r="A3564" t="str">
            <v>E062500</v>
          </cell>
          <cell r="B3564" t="str">
            <v>Plakkaatverf Pastel, Set à 8 flacons</v>
          </cell>
          <cell r="C3564" t="str">
            <v>Arts &amp; Crafts</v>
          </cell>
          <cell r="D3564" t="str">
            <v/>
          </cell>
          <cell r="E3564" t="str">
            <v/>
          </cell>
          <cell r="F3564" t="str">
            <v/>
          </cell>
          <cell r="G3564" t="str">
            <v/>
          </cell>
          <cell r="H3564" t="str">
            <v/>
          </cell>
          <cell r="I3564" t="str">
            <v/>
          </cell>
          <cell r="J3564" t="str">
            <v/>
          </cell>
          <cell r="K3564" t="str">
            <v/>
          </cell>
          <cell r="L3564" t="str">
            <v/>
          </cell>
          <cell r="M3564" t="e">
            <v>#N/A</v>
          </cell>
          <cell r="N3564" t="e">
            <v>#N/A</v>
          </cell>
          <cell r="O3564" t="e">
            <v>#N/A</v>
          </cell>
          <cell r="P3564" t="str">
            <v>9804</v>
          </cell>
          <cell r="Q3564" t="str">
            <v>IT</v>
          </cell>
          <cell r="R3564" t="str">
            <v>ITA</v>
          </cell>
          <cell r="S3564" t="str">
            <v>Italy</v>
          </cell>
          <cell r="T3564">
            <v>5.15</v>
          </cell>
          <cell r="U3564">
            <v>5.3140000000000001</v>
          </cell>
          <cell r="V3564">
            <v>1</v>
          </cell>
          <cell r="W3564">
            <v>1</v>
          </cell>
          <cell r="X3564" t="str">
            <v>Pcs.</v>
          </cell>
          <cell r="Y3564" t="str">
            <v>3</v>
          </cell>
          <cell r="Z3564">
            <v>0</v>
          </cell>
          <cell r="AA3564">
            <v>9.58</v>
          </cell>
          <cell r="AB3564">
            <v>23.78</v>
          </cell>
          <cell r="AC3564">
            <v>0</v>
          </cell>
          <cell r="AD3564">
            <v>0</v>
          </cell>
          <cell r="AE3564">
            <v>0</v>
          </cell>
          <cell r="AF3564">
            <v>25.44</v>
          </cell>
          <cell r="AG3564">
            <v>0</v>
          </cell>
          <cell r="AH3564">
            <v>25.44</v>
          </cell>
          <cell r="AI3564">
            <v>1</v>
          </cell>
          <cell r="AJ3564" t="str">
            <v>0</v>
          </cell>
          <cell r="AK3564" t="str">
            <v>0</v>
          </cell>
          <cell r="AL3564" t="str">
            <v>0</v>
          </cell>
          <cell r="AM3564" t="str">
            <v>8719924033958</v>
          </cell>
          <cell r="AN3564" t="str">
            <v>95030039</v>
          </cell>
          <cell r="AO3564" t="str">
            <v>Gouache pastel - Set of 8 bottles</v>
          </cell>
        </row>
        <row r="3565">
          <cell r="A3565" t="str">
            <v>E062601</v>
          </cell>
          <cell r="B3565" t="str">
            <v>Plakkaatverf Heutink,  1 liter, wit</v>
          </cell>
          <cell r="C3565" t="str">
            <v>Arts &amp; Crafts</v>
          </cell>
          <cell r="D3565" t="str">
            <v/>
          </cell>
          <cell r="E3565" t="str">
            <v>E062601</v>
          </cell>
          <cell r="F3565" t="str">
            <v/>
          </cell>
          <cell r="G3565" t="str">
            <v/>
          </cell>
          <cell r="H3565" t="str">
            <v>E062601</v>
          </cell>
          <cell r="I3565" t="str">
            <v/>
          </cell>
          <cell r="J3565" t="str">
            <v/>
          </cell>
          <cell r="K3565" t="str">
            <v>E062601</v>
          </cell>
          <cell r="L3565" t="str">
            <v/>
          </cell>
          <cell r="M3565" t="e">
            <v>#N/A</v>
          </cell>
          <cell r="N3565" t="e">
            <v>#N/A</v>
          </cell>
          <cell r="O3565" t="e">
            <v>#N/A</v>
          </cell>
          <cell r="P3565" t="str">
            <v>4500</v>
          </cell>
          <cell r="Q3565" t="str">
            <v>IT</v>
          </cell>
          <cell r="R3565" t="str">
            <v>ITA</v>
          </cell>
          <cell r="S3565" t="str">
            <v>Italy</v>
          </cell>
          <cell r="T3565">
            <v>1.2490000000000001</v>
          </cell>
          <cell r="U3565">
            <v>1.2490000000000001</v>
          </cell>
          <cell r="V3565">
            <v>1</v>
          </cell>
          <cell r="W3565">
            <v>1</v>
          </cell>
          <cell r="X3565" t="str">
            <v>Bottle</v>
          </cell>
          <cell r="Y3565" t="str">
            <v>3</v>
          </cell>
          <cell r="Z3565">
            <v>0</v>
          </cell>
          <cell r="AA3565">
            <v>1.28</v>
          </cell>
          <cell r="AB3565">
            <v>5.0199999999999996</v>
          </cell>
          <cell r="AC3565">
            <v>0</v>
          </cell>
          <cell r="AD3565">
            <v>0</v>
          </cell>
          <cell r="AE3565">
            <v>0</v>
          </cell>
          <cell r="AF3565">
            <v>5.37</v>
          </cell>
          <cell r="AG3565">
            <v>0</v>
          </cell>
          <cell r="AH3565">
            <v>5.37</v>
          </cell>
          <cell r="AI3565">
            <v>1</v>
          </cell>
          <cell r="AJ3565" t="str">
            <v>270</v>
          </cell>
          <cell r="AK3565" t="str">
            <v>85</v>
          </cell>
          <cell r="AL3565" t="str">
            <v>85</v>
          </cell>
          <cell r="AM3565" t="str">
            <v>8719924033965</v>
          </cell>
          <cell r="AN3565" t="str">
            <v>32139000</v>
          </cell>
          <cell r="AO3565" t="str">
            <v>Interpaint - 1 Litre bottle - White</v>
          </cell>
        </row>
        <row r="3566">
          <cell r="A3566" t="str">
            <v>E062601M</v>
          </cell>
          <cell r="B3566" t="str">
            <v>Interpaint. 1 liter, white, Milas</v>
          </cell>
          <cell r="C3566" t="str">
            <v>Private Label</v>
          </cell>
          <cell r="D3566" t="str">
            <v/>
          </cell>
          <cell r="E3566" t="str">
            <v/>
          </cell>
          <cell r="F3566" t="str">
            <v/>
          </cell>
          <cell r="G3566" t="str">
            <v/>
          </cell>
          <cell r="H3566" t="str">
            <v/>
          </cell>
          <cell r="I3566" t="str">
            <v/>
          </cell>
          <cell r="J3566" t="str">
            <v/>
          </cell>
          <cell r="K3566" t="str">
            <v/>
          </cell>
          <cell r="L3566" t="str">
            <v/>
          </cell>
          <cell r="M3566" t="e">
            <v>#N/A</v>
          </cell>
          <cell r="N3566" t="e">
            <v>#N/A</v>
          </cell>
          <cell r="O3566" t="e">
            <v>#N/A</v>
          </cell>
          <cell r="P3566" t="str">
            <v>5500</v>
          </cell>
          <cell r="Q3566" t="str">
            <v>IT</v>
          </cell>
          <cell r="R3566" t="str">
            <v>ITA</v>
          </cell>
          <cell r="S3566" t="str">
            <v>Italy</v>
          </cell>
          <cell r="T3566">
            <v>1</v>
          </cell>
          <cell r="U3566">
            <v>1</v>
          </cell>
          <cell r="V3566">
            <v>324</v>
          </cell>
          <cell r="W3566">
            <v>324</v>
          </cell>
          <cell r="X3566" t="str">
            <v>Bottle</v>
          </cell>
          <cell r="Y3566" t="str">
            <v>3</v>
          </cell>
          <cell r="Z3566">
            <v>0</v>
          </cell>
          <cell r="AA3566">
            <v>1.58</v>
          </cell>
          <cell r="AB3566">
            <v>2.25</v>
          </cell>
          <cell r="AC3566">
            <v>0</v>
          </cell>
          <cell r="AD3566">
            <v>0</v>
          </cell>
          <cell r="AE3566">
            <v>0</v>
          </cell>
          <cell r="AF3566">
            <v>0</v>
          </cell>
          <cell r="AG3566">
            <v>0</v>
          </cell>
          <cell r="AH3566">
            <v>0</v>
          </cell>
          <cell r="AI3566">
            <v>1</v>
          </cell>
          <cell r="AJ3566" t="str">
            <v>270</v>
          </cell>
          <cell r="AK3566" t="str">
            <v>85</v>
          </cell>
          <cell r="AL3566" t="str">
            <v>85</v>
          </cell>
          <cell r="AM3566" t="str">
            <v>8719924033972</v>
          </cell>
          <cell r="AN3566" t="str">
            <v>32139000</v>
          </cell>
        </row>
        <row r="3567">
          <cell r="A3567" t="str">
            <v>E062603</v>
          </cell>
          <cell r="B3567" t="str">
            <v>Plakkaatverf Heutink,  1 liter, kan.geel</v>
          </cell>
          <cell r="C3567" t="str">
            <v>Arts &amp; Crafts</v>
          </cell>
          <cell r="D3567" t="str">
            <v/>
          </cell>
          <cell r="E3567" t="str">
            <v>E062603</v>
          </cell>
          <cell r="F3567" t="str">
            <v/>
          </cell>
          <cell r="G3567" t="str">
            <v/>
          </cell>
          <cell r="H3567" t="str">
            <v>E062603</v>
          </cell>
          <cell r="I3567" t="str">
            <v/>
          </cell>
          <cell r="J3567" t="str">
            <v/>
          </cell>
          <cell r="K3567" t="str">
            <v>E062603</v>
          </cell>
          <cell r="L3567" t="str">
            <v/>
          </cell>
          <cell r="M3567" t="e">
            <v>#N/A</v>
          </cell>
          <cell r="N3567" t="e">
            <v>#N/A</v>
          </cell>
          <cell r="O3567" t="e">
            <v>#N/A</v>
          </cell>
          <cell r="P3567" t="str">
            <v>4500</v>
          </cell>
          <cell r="Q3567" t="str">
            <v>IT</v>
          </cell>
          <cell r="R3567" t="str">
            <v>ITA</v>
          </cell>
          <cell r="S3567" t="str">
            <v>Italy</v>
          </cell>
          <cell r="T3567">
            <v>1.2490000000000001</v>
          </cell>
          <cell r="U3567">
            <v>1.2490000000000001</v>
          </cell>
          <cell r="V3567">
            <v>1</v>
          </cell>
          <cell r="W3567">
            <v>1</v>
          </cell>
          <cell r="X3567" t="str">
            <v>Bottle</v>
          </cell>
          <cell r="Y3567" t="str">
            <v>3</v>
          </cell>
          <cell r="Z3567">
            <v>0</v>
          </cell>
          <cell r="AA3567">
            <v>1.26</v>
          </cell>
          <cell r="AB3567">
            <v>5.0199999999999996</v>
          </cell>
          <cell r="AC3567">
            <v>0</v>
          </cell>
          <cell r="AD3567">
            <v>0</v>
          </cell>
          <cell r="AE3567">
            <v>0</v>
          </cell>
          <cell r="AF3567">
            <v>5.37</v>
          </cell>
          <cell r="AG3567">
            <v>0</v>
          </cell>
          <cell r="AH3567">
            <v>5.37</v>
          </cell>
          <cell r="AI3567">
            <v>1</v>
          </cell>
          <cell r="AJ3567" t="str">
            <v>270</v>
          </cell>
          <cell r="AK3567" t="str">
            <v>85</v>
          </cell>
          <cell r="AL3567" t="str">
            <v>85</v>
          </cell>
          <cell r="AM3567" t="str">
            <v>8719924033989</v>
          </cell>
          <cell r="AN3567" t="str">
            <v>32139000</v>
          </cell>
          <cell r="AO3567" t="str">
            <v>Interpaint - 1 Litre bottle - Canary yellow</v>
          </cell>
        </row>
        <row r="3568">
          <cell r="A3568" t="str">
            <v>E062603M</v>
          </cell>
          <cell r="B3568" t="str">
            <v>Interpaint, 1 liter, light yellow, Milas</v>
          </cell>
          <cell r="C3568" t="str">
            <v>Private Label</v>
          </cell>
          <cell r="D3568" t="str">
            <v/>
          </cell>
          <cell r="E3568" t="str">
            <v/>
          </cell>
          <cell r="F3568" t="str">
            <v/>
          </cell>
          <cell r="G3568" t="str">
            <v/>
          </cell>
          <cell r="H3568" t="str">
            <v/>
          </cell>
          <cell r="I3568" t="str">
            <v/>
          </cell>
          <cell r="J3568" t="str">
            <v/>
          </cell>
          <cell r="K3568" t="str">
            <v/>
          </cell>
          <cell r="L3568" t="str">
            <v/>
          </cell>
          <cell r="M3568" t="e">
            <v>#N/A</v>
          </cell>
          <cell r="N3568" t="e">
            <v>#N/A</v>
          </cell>
          <cell r="O3568" t="e">
            <v>#N/A</v>
          </cell>
          <cell r="P3568" t="str">
            <v>5500</v>
          </cell>
          <cell r="Q3568" t="str">
            <v>IT</v>
          </cell>
          <cell r="R3568" t="str">
            <v>ITA</v>
          </cell>
          <cell r="S3568" t="str">
            <v>Italy</v>
          </cell>
          <cell r="T3568">
            <v>1</v>
          </cell>
          <cell r="U3568">
            <v>1</v>
          </cell>
          <cell r="V3568">
            <v>324</v>
          </cell>
          <cell r="W3568">
            <v>324</v>
          </cell>
          <cell r="X3568" t="str">
            <v>Bottle</v>
          </cell>
          <cell r="Y3568" t="str">
            <v>3</v>
          </cell>
          <cell r="Z3568">
            <v>0</v>
          </cell>
          <cell r="AA3568">
            <v>1.58</v>
          </cell>
          <cell r="AB3568">
            <v>2.25</v>
          </cell>
          <cell r="AC3568">
            <v>0</v>
          </cell>
          <cell r="AD3568">
            <v>0</v>
          </cell>
          <cell r="AE3568">
            <v>0</v>
          </cell>
          <cell r="AF3568">
            <v>0</v>
          </cell>
          <cell r="AG3568">
            <v>0</v>
          </cell>
          <cell r="AH3568">
            <v>0</v>
          </cell>
          <cell r="AI3568">
            <v>1</v>
          </cell>
          <cell r="AJ3568" t="str">
            <v>270</v>
          </cell>
          <cell r="AK3568" t="str">
            <v>85</v>
          </cell>
          <cell r="AL3568" t="str">
            <v>85</v>
          </cell>
          <cell r="AM3568" t="str">
            <v>8719924033996</v>
          </cell>
          <cell r="AN3568" t="str">
            <v>32139000</v>
          </cell>
        </row>
        <row r="3569">
          <cell r="A3569" t="str">
            <v>E062605</v>
          </cell>
          <cell r="B3569" t="str">
            <v>Plakkaatverf Heutink,  1 liter, goudgeel</v>
          </cell>
          <cell r="C3569" t="str">
            <v>Arts &amp; Crafts</v>
          </cell>
          <cell r="D3569" t="str">
            <v/>
          </cell>
          <cell r="E3569" t="str">
            <v>E062605</v>
          </cell>
          <cell r="F3569" t="str">
            <v/>
          </cell>
          <cell r="G3569" t="str">
            <v/>
          </cell>
          <cell r="H3569" t="str">
            <v>E062605</v>
          </cell>
          <cell r="I3569" t="str">
            <v/>
          </cell>
          <cell r="J3569" t="str">
            <v/>
          </cell>
          <cell r="K3569" t="str">
            <v>E062605</v>
          </cell>
          <cell r="L3569" t="str">
            <v/>
          </cell>
          <cell r="M3569" t="e">
            <v>#N/A</v>
          </cell>
          <cell r="N3569" t="e">
            <v>#N/A</v>
          </cell>
          <cell r="O3569" t="e">
            <v>#N/A</v>
          </cell>
          <cell r="P3569" t="str">
            <v>4500</v>
          </cell>
          <cell r="Q3569" t="str">
            <v>IT</v>
          </cell>
          <cell r="R3569" t="str">
            <v>ITA</v>
          </cell>
          <cell r="S3569" t="str">
            <v>Italy</v>
          </cell>
          <cell r="T3569">
            <v>1.278</v>
          </cell>
          <cell r="U3569">
            <v>1.278</v>
          </cell>
          <cell r="V3569">
            <v>1</v>
          </cell>
          <cell r="W3569">
            <v>1</v>
          </cell>
          <cell r="X3569" t="str">
            <v>Bottle</v>
          </cell>
          <cell r="Y3569" t="str">
            <v>3</v>
          </cell>
          <cell r="Z3569">
            <v>0</v>
          </cell>
          <cell r="AA3569">
            <v>1.22</v>
          </cell>
          <cell r="AB3569">
            <v>5.0199999999999996</v>
          </cell>
          <cell r="AC3569">
            <v>0</v>
          </cell>
          <cell r="AD3569">
            <v>0</v>
          </cell>
          <cell r="AE3569">
            <v>0</v>
          </cell>
          <cell r="AF3569">
            <v>5.37</v>
          </cell>
          <cell r="AG3569">
            <v>0</v>
          </cell>
          <cell r="AH3569">
            <v>5.37</v>
          </cell>
          <cell r="AI3569">
            <v>1</v>
          </cell>
          <cell r="AJ3569" t="str">
            <v>270</v>
          </cell>
          <cell r="AK3569" t="str">
            <v>85</v>
          </cell>
          <cell r="AL3569" t="str">
            <v>85</v>
          </cell>
          <cell r="AM3569" t="str">
            <v>8719924034009</v>
          </cell>
          <cell r="AN3569" t="str">
            <v>95030039</v>
          </cell>
          <cell r="AO3569" t="str">
            <v>Interpaint - 1 Litre bottle - Dark yellow</v>
          </cell>
        </row>
        <row r="3570">
          <cell r="A3570" t="str">
            <v>E062610</v>
          </cell>
          <cell r="B3570" t="str">
            <v>Plakkaatverf Heutink,  1 liter, oranje</v>
          </cell>
          <cell r="C3570" t="str">
            <v>Arts &amp; Crafts</v>
          </cell>
          <cell r="D3570" t="str">
            <v/>
          </cell>
          <cell r="E3570" t="str">
            <v>E062610</v>
          </cell>
          <cell r="F3570" t="str">
            <v/>
          </cell>
          <cell r="G3570" t="str">
            <v/>
          </cell>
          <cell r="H3570" t="str">
            <v>E062610</v>
          </cell>
          <cell r="I3570" t="str">
            <v/>
          </cell>
          <cell r="J3570" t="str">
            <v/>
          </cell>
          <cell r="K3570" t="str">
            <v>E062610</v>
          </cell>
          <cell r="L3570" t="str">
            <v/>
          </cell>
          <cell r="M3570" t="e">
            <v>#N/A</v>
          </cell>
          <cell r="N3570" t="e">
            <v>#N/A</v>
          </cell>
          <cell r="O3570" t="e">
            <v>#N/A</v>
          </cell>
          <cell r="P3570" t="str">
            <v>4500</v>
          </cell>
          <cell r="Q3570" t="str">
            <v>IT</v>
          </cell>
          <cell r="R3570" t="str">
            <v>ITA</v>
          </cell>
          <cell r="S3570" t="str">
            <v>Italy</v>
          </cell>
          <cell r="T3570">
            <v>1</v>
          </cell>
          <cell r="U3570">
            <v>1</v>
          </cell>
          <cell r="V3570">
            <v>1</v>
          </cell>
          <cell r="W3570">
            <v>1</v>
          </cell>
          <cell r="X3570" t="str">
            <v>Bottle</v>
          </cell>
          <cell r="Y3570" t="str">
            <v>3</v>
          </cell>
          <cell r="Z3570">
            <v>0</v>
          </cell>
          <cell r="AA3570">
            <v>1.22</v>
          </cell>
          <cell r="AB3570">
            <v>5.0199999999999996</v>
          </cell>
          <cell r="AC3570">
            <v>0</v>
          </cell>
          <cell r="AD3570">
            <v>0</v>
          </cell>
          <cell r="AE3570">
            <v>0</v>
          </cell>
          <cell r="AF3570">
            <v>5.37</v>
          </cell>
          <cell r="AG3570">
            <v>0</v>
          </cell>
          <cell r="AH3570">
            <v>5.37</v>
          </cell>
          <cell r="AI3570">
            <v>1</v>
          </cell>
          <cell r="AJ3570" t="str">
            <v>270</v>
          </cell>
          <cell r="AK3570" t="str">
            <v>85</v>
          </cell>
          <cell r="AL3570" t="str">
            <v>85</v>
          </cell>
          <cell r="AM3570" t="str">
            <v>8719924034016</v>
          </cell>
          <cell r="AN3570" t="str">
            <v>32139000</v>
          </cell>
          <cell r="AO3570" t="str">
            <v>Interpaint - 1 Litre bottle - Orange</v>
          </cell>
        </row>
        <row r="3571">
          <cell r="A3571" t="str">
            <v>E062610M</v>
          </cell>
          <cell r="B3571" t="str">
            <v>Interpaint, 1 liter, orange, Milas</v>
          </cell>
          <cell r="C3571" t="str">
            <v>Private Label</v>
          </cell>
          <cell r="D3571" t="str">
            <v/>
          </cell>
          <cell r="E3571" t="str">
            <v/>
          </cell>
          <cell r="F3571" t="str">
            <v/>
          </cell>
          <cell r="G3571" t="str">
            <v/>
          </cell>
          <cell r="H3571" t="str">
            <v/>
          </cell>
          <cell r="I3571" t="str">
            <v/>
          </cell>
          <cell r="J3571" t="str">
            <v/>
          </cell>
          <cell r="K3571" t="str">
            <v/>
          </cell>
          <cell r="L3571" t="str">
            <v/>
          </cell>
          <cell r="M3571" t="e">
            <v>#N/A</v>
          </cell>
          <cell r="N3571" t="e">
            <v>#N/A</v>
          </cell>
          <cell r="O3571" t="e">
            <v>#N/A</v>
          </cell>
          <cell r="P3571" t="str">
            <v>5500</v>
          </cell>
          <cell r="Q3571" t="str">
            <v>IT</v>
          </cell>
          <cell r="R3571" t="str">
            <v>ITA</v>
          </cell>
          <cell r="S3571" t="str">
            <v>Italy</v>
          </cell>
          <cell r="T3571">
            <v>1</v>
          </cell>
          <cell r="U3571">
            <v>1</v>
          </cell>
          <cell r="V3571">
            <v>324</v>
          </cell>
          <cell r="W3571">
            <v>324</v>
          </cell>
          <cell r="X3571" t="str">
            <v>Bottle</v>
          </cell>
          <cell r="Y3571" t="str">
            <v>3</v>
          </cell>
          <cell r="Z3571">
            <v>0</v>
          </cell>
          <cell r="AA3571">
            <v>1.48</v>
          </cell>
          <cell r="AB3571">
            <v>2.25</v>
          </cell>
          <cell r="AC3571">
            <v>0</v>
          </cell>
          <cell r="AD3571">
            <v>0</v>
          </cell>
          <cell r="AE3571">
            <v>0</v>
          </cell>
          <cell r="AF3571">
            <v>0</v>
          </cell>
          <cell r="AG3571">
            <v>0</v>
          </cell>
          <cell r="AH3571">
            <v>0</v>
          </cell>
          <cell r="AI3571">
            <v>1</v>
          </cell>
          <cell r="AJ3571" t="str">
            <v>270</v>
          </cell>
          <cell r="AK3571" t="str">
            <v>85</v>
          </cell>
          <cell r="AL3571" t="str">
            <v>85</v>
          </cell>
          <cell r="AM3571" t="str">
            <v>8719924034023</v>
          </cell>
          <cell r="AN3571" t="str">
            <v>32139000</v>
          </cell>
        </row>
        <row r="3572">
          <cell r="A3572" t="str">
            <v>E062611</v>
          </cell>
          <cell r="B3572" t="str">
            <v>Plakkaatverf Heutink,  1 liter, rood</v>
          </cell>
          <cell r="C3572" t="str">
            <v>Arts &amp; Crafts</v>
          </cell>
          <cell r="D3572" t="str">
            <v/>
          </cell>
          <cell r="E3572" t="str">
            <v>E062611</v>
          </cell>
          <cell r="F3572" t="str">
            <v/>
          </cell>
          <cell r="G3572" t="str">
            <v/>
          </cell>
          <cell r="H3572" t="str">
            <v>E062611</v>
          </cell>
          <cell r="I3572" t="str">
            <v/>
          </cell>
          <cell r="J3572" t="str">
            <v/>
          </cell>
          <cell r="K3572" t="str">
            <v>E062611</v>
          </cell>
          <cell r="L3572" t="str">
            <v/>
          </cell>
          <cell r="M3572" t="e">
            <v>#N/A</v>
          </cell>
          <cell r="N3572" t="e">
            <v>#N/A</v>
          </cell>
          <cell r="O3572" t="e">
            <v>#N/A</v>
          </cell>
          <cell r="P3572" t="str">
            <v>4500</v>
          </cell>
          <cell r="Q3572" t="str">
            <v>IT</v>
          </cell>
          <cell r="R3572" t="str">
            <v>ITA</v>
          </cell>
          <cell r="S3572" t="str">
            <v>Italy</v>
          </cell>
          <cell r="T3572">
            <v>1</v>
          </cell>
          <cell r="U3572">
            <v>1</v>
          </cell>
          <cell r="V3572">
            <v>1</v>
          </cell>
          <cell r="W3572">
            <v>1</v>
          </cell>
          <cell r="X3572" t="str">
            <v>Bottle</v>
          </cell>
          <cell r="Y3572" t="str">
            <v>3</v>
          </cell>
          <cell r="Z3572">
            <v>0</v>
          </cell>
          <cell r="AA3572">
            <v>1.24</v>
          </cell>
          <cell r="AB3572">
            <v>5.0199999999999996</v>
          </cell>
          <cell r="AC3572">
            <v>0</v>
          </cell>
          <cell r="AD3572">
            <v>0</v>
          </cell>
          <cell r="AE3572">
            <v>0</v>
          </cell>
          <cell r="AF3572">
            <v>5.37</v>
          </cell>
          <cell r="AG3572">
            <v>0</v>
          </cell>
          <cell r="AH3572">
            <v>5.37</v>
          </cell>
          <cell r="AI3572">
            <v>1</v>
          </cell>
          <cell r="AJ3572" t="str">
            <v>270</v>
          </cell>
          <cell r="AK3572" t="str">
            <v>85</v>
          </cell>
          <cell r="AL3572" t="str">
            <v>85</v>
          </cell>
          <cell r="AM3572" t="str">
            <v>8719924034030</v>
          </cell>
          <cell r="AN3572" t="str">
            <v>32139000</v>
          </cell>
          <cell r="AO3572" t="str">
            <v>Interpaint - 1 Litre bottle - Light red</v>
          </cell>
        </row>
        <row r="3573">
          <cell r="A3573" t="str">
            <v>E062611M</v>
          </cell>
          <cell r="B3573" t="str">
            <v>Interpaint, 1 liter, light red, Milas</v>
          </cell>
          <cell r="C3573" t="str">
            <v>Private Label</v>
          </cell>
          <cell r="D3573" t="str">
            <v/>
          </cell>
          <cell r="E3573" t="str">
            <v/>
          </cell>
          <cell r="F3573" t="str">
            <v/>
          </cell>
          <cell r="G3573" t="str">
            <v/>
          </cell>
          <cell r="H3573" t="str">
            <v/>
          </cell>
          <cell r="I3573" t="str">
            <v/>
          </cell>
          <cell r="J3573" t="str">
            <v/>
          </cell>
          <cell r="K3573" t="str">
            <v/>
          </cell>
          <cell r="L3573" t="str">
            <v/>
          </cell>
          <cell r="M3573" t="e">
            <v>#N/A</v>
          </cell>
          <cell r="N3573" t="e">
            <v>#N/A</v>
          </cell>
          <cell r="O3573" t="e">
            <v>#N/A</v>
          </cell>
          <cell r="P3573" t="str">
            <v>5500</v>
          </cell>
          <cell r="Q3573" t="str">
            <v>IT</v>
          </cell>
          <cell r="R3573" t="str">
            <v>ITA</v>
          </cell>
          <cell r="S3573" t="str">
            <v>Italy</v>
          </cell>
          <cell r="T3573">
            <v>1</v>
          </cell>
          <cell r="U3573">
            <v>1</v>
          </cell>
          <cell r="V3573">
            <v>324</v>
          </cell>
          <cell r="W3573">
            <v>324</v>
          </cell>
          <cell r="X3573" t="str">
            <v>Bottle</v>
          </cell>
          <cell r="Y3573" t="str">
            <v>3</v>
          </cell>
          <cell r="Z3573">
            <v>0</v>
          </cell>
          <cell r="AA3573">
            <v>1.58</v>
          </cell>
          <cell r="AB3573">
            <v>2.25</v>
          </cell>
          <cell r="AC3573">
            <v>0</v>
          </cell>
          <cell r="AD3573">
            <v>0</v>
          </cell>
          <cell r="AE3573">
            <v>0</v>
          </cell>
          <cell r="AF3573">
            <v>0</v>
          </cell>
          <cell r="AG3573">
            <v>0</v>
          </cell>
          <cell r="AH3573">
            <v>0</v>
          </cell>
          <cell r="AI3573">
            <v>1</v>
          </cell>
          <cell r="AJ3573" t="str">
            <v>270</v>
          </cell>
          <cell r="AK3573" t="str">
            <v>85</v>
          </cell>
          <cell r="AL3573" t="str">
            <v>85</v>
          </cell>
          <cell r="AM3573" t="str">
            <v>8719924034047</v>
          </cell>
          <cell r="AN3573" t="str">
            <v>32139000</v>
          </cell>
        </row>
        <row r="3574">
          <cell r="A3574" t="str">
            <v>E062612</v>
          </cell>
          <cell r="B3574" t="str">
            <v>Plakkaatverf Heutink,  1 liter, d.rood</v>
          </cell>
          <cell r="C3574" t="str">
            <v>Arts &amp; Crafts</v>
          </cell>
          <cell r="D3574" t="str">
            <v/>
          </cell>
          <cell r="E3574" t="str">
            <v>E062612</v>
          </cell>
          <cell r="F3574" t="str">
            <v/>
          </cell>
          <cell r="G3574" t="str">
            <v/>
          </cell>
          <cell r="H3574" t="str">
            <v>E062612</v>
          </cell>
          <cell r="I3574" t="str">
            <v/>
          </cell>
          <cell r="J3574" t="str">
            <v/>
          </cell>
          <cell r="K3574" t="str">
            <v>E062612</v>
          </cell>
          <cell r="L3574" t="str">
            <v/>
          </cell>
          <cell r="M3574" t="e">
            <v>#N/A</v>
          </cell>
          <cell r="N3574" t="e">
            <v>#N/A</v>
          </cell>
          <cell r="O3574" t="e">
            <v>#N/A</v>
          </cell>
          <cell r="P3574" t="str">
            <v>4500</v>
          </cell>
          <cell r="Q3574" t="str">
            <v>IT</v>
          </cell>
          <cell r="R3574" t="str">
            <v>ITA</v>
          </cell>
          <cell r="S3574" t="str">
            <v>Italy</v>
          </cell>
          <cell r="T3574">
            <v>1.2490000000000001</v>
          </cell>
          <cell r="U3574">
            <v>1.2490000000000001</v>
          </cell>
          <cell r="V3574">
            <v>1</v>
          </cell>
          <cell r="W3574">
            <v>1</v>
          </cell>
          <cell r="X3574" t="str">
            <v>Bottle</v>
          </cell>
          <cell r="Y3574" t="str">
            <v>3</v>
          </cell>
          <cell r="Z3574">
            <v>0</v>
          </cell>
          <cell r="AA3574">
            <v>1.27</v>
          </cell>
          <cell r="AB3574">
            <v>5.0199999999999996</v>
          </cell>
          <cell r="AC3574">
            <v>0</v>
          </cell>
          <cell r="AD3574">
            <v>0</v>
          </cell>
          <cell r="AE3574">
            <v>0</v>
          </cell>
          <cell r="AF3574">
            <v>5.37</v>
          </cell>
          <cell r="AG3574">
            <v>0</v>
          </cell>
          <cell r="AH3574">
            <v>5.37</v>
          </cell>
          <cell r="AI3574">
            <v>1</v>
          </cell>
          <cell r="AJ3574" t="str">
            <v>270</v>
          </cell>
          <cell r="AK3574" t="str">
            <v>85</v>
          </cell>
          <cell r="AL3574" t="str">
            <v>85</v>
          </cell>
          <cell r="AM3574" t="str">
            <v>8719924034054</v>
          </cell>
          <cell r="AN3574" t="str">
            <v>32139000</v>
          </cell>
          <cell r="AO3574" t="str">
            <v>Interpaint - 1 Litre bottle - Cherry red</v>
          </cell>
        </row>
        <row r="3575">
          <cell r="A3575" t="str">
            <v>E062612M</v>
          </cell>
          <cell r="B3575" t="str">
            <v>Interpaint, 1 liter, dark red, Milas</v>
          </cell>
          <cell r="C3575" t="str">
            <v>Private Label</v>
          </cell>
          <cell r="D3575" t="str">
            <v/>
          </cell>
          <cell r="E3575" t="str">
            <v/>
          </cell>
          <cell r="F3575" t="str">
            <v/>
          </cell>
          <cell r="G3575" t="str">
            <v/>
          </cell>
          <cell r="H3575" t="str">
            <v/>
          </cell>
          <cell r="I3575" t="str">
            <v/>
          </cell>
          <cell r="J3575" t="str">
            <v/>
          </cell>
          <cell r="K3575" t="str">
            <v/>
          </cell>
          <cell r="L3575" t="str">
            <v/>
          </cell>
          <cell r="M3575" t="e">
            <v>#N/A</v>
          </cell>
          <cell r="N3575" t="e">
            <v>#N/A</v>
          </cell>
          <cell r="O3575" t="e">
            <v>#N/A</v>
          </cell>
          <cell r="P3575" t="str">
            <v>5500</v>
          </cell>
          <cell r="Q3575" t="str">
            <v>IT</v>
          </cell>
          <cell r="R3575" t="str">
            <v>ITA</v>
          </cell>
          <cell r="S3575" t="str">
            <v>Italy</v>
          </cell>
          <cell r="T3575">
            <v>1</v>
          </cell>
          <cell r="U3575">
            <v>1</v>
          </cell>
          <cell r="V3575">
            <v>324</v>
          </cell>
          <cell r="W3575">
            <v>324</v>
          </cell>
          <cell r="X3575" t="str">
            <v>Bottle</v>
          </cell>
          <cell r="Y3575" t="str">
            <v>3</v>
          </cell>
          <cell r="Z3575">
            <v>0</v>
          </cell>
          <cell r="AA3575">
            <v>1.58</v>
          </cell>
          <cell r="AB3575">
            <v>2.25</v>
          </cell>
          <cell r="AC3575">
            <v>0</v>
          </cell>
          <cell r="AD3575">
            <v>0</v>
          </cell>
          <cell r="AE3575">
            <v>0</v>
          </cell>
          <cell r="AF3575">
            <v>0</v>
          </cell>
          <cell r="AG3575">
            <v>0</v>
          </cell>
          <cell r="AH3575">
            <v>0</v>
          </cell>
          <cell r="AI3575">
            <v>1</v>
          </cell>
          <cell r="AJ3575" t="str">
            <v>270</v>
          </cell>
          <cell r="AK3575" t="str">
            <v>85</v>
          </cell>
          <cell r="AL3575" t="str">
            <v>85</v>
          </cell>
          <cell r="AM3575" t="str">
            <v>8719924034061</v>
          </cell>
          <cell r="AN3575" t="str">
            <v>32139000</v>
          </cell>
        </row>
        <row r="3576">
          <cell r="A3576" t="str">
            <v>E062615</v>
          </cell>
          <cell r="B3576" t="str">
            <v>Plakkaatverf Heutink,  1 liter, l.groen</v>
          </cell>
          <cell r="C3576" t="str">
            <v>Arts &amp; Crafts</v>
          </cell>
          <cell r="D3576" t="str">
            <v/>
          </cell>
          <cell r="E3576" t="str">
            <v>E062615</v>
          </cell>
          <cell r="F3576" t="str">
            <v/>
          </cell>
          <cell r="G3576" t="str">
            <v/>
          </cell>
          <cell r="H3576" t="str">
            <v>E062615</v>
          </cell>
          <cell r="I3576" t="str">
            <v/>
          </cell>
          <cell r="J3576" t="str">
            <v/>
          </cell>
          <cell r="K3576" t="str">
            <v>E062615</v>
          </cell>
          <cell r="L3576" t="str">
            <v/>
          </cell>
          <cell r="M3576" t="e">
            <v>#N/A</v>
          </cell>
          <cell r="N3576" t="e">
            <v>#N/A</v>
          </cell>
          <cell r="O3576" t="e">
            <v>#N/A</v>
          </cell>
          <cell r="P3576" t="str">
            <v>4500</v>
          </cell>
          <cell r="Q3576" t="str">
            <v>IT</v>
          </cell>
          <cell r="R3576" t="str">
            <v>ITA</v>
          </cell>
          <cell r="S3576" t="str">
            <v>Italy</v>
          </cell>
          <cell r="T3576">
            <v>1.2490000000000001</v>
          </cell>
          <cell r="U3576">
            <v>1.2490000000000001</v>
          </cell>
          <cell r="V3576">
            <v>1</v>
          </cell>
          <cell r="W3576">
            <v>1</v>
          </cell>
          <cell r="X3576" t="str">
            <v>Bottle</v>
          </cell>
          <cell r="Y3576" t="str">
            <v>3</v>
          </cell>
          <cell r="Z3576">
            <v>0</v>
          </cell>
          <cell r="AA3576">
            <v>1.22</v>
          </cell>
          <cell r="AB3576">
            <v>5.0199999999999996</v>
          </cell>
          <cell r="AC3576">
            <v>0</v>
          </cell>
          <cell r="AD3576">
            <v>0</v>
          </cell>
          <cell r="AE3576">
            <v>0</v>
          </cell>
          <cell r="AF3576">
            <v>5.37</v>
          </cell>
          <cell r="AG3576">
            <v>0</v>
          </cell>
          <cell r="AH3576">
            <v>5.37</v>
          </cell>
          <cell r="AI3576">
            <v>1</v>
          </cell>
          <cell r="AJ3576" t="str">
            <v>270</v>
          </cell>
          <cell r="AK3576" t="str">
            <v>85</v>
          </cell>
          <cell r="AL3576" t="str">
            <v>85</v>
          </cell>
          <cell r="AM3576" t="str">
            <v>8719924034078</v>
          </cell>
          <cell r="AN3576" t="str">
            <v>32139000</v>
          </cell>
          <cell r="AO3576" t="str">
            <v>Interpaint - 1 Litre bottle - May green</v>
          </cell>
        </row>
        <row r="3577">
          <cell r="A3577" t="str">
            <v>E062615M</v>
          </cell>
          <cell r="B3577" t="str">
            <v>Interpaint, 1 liter bottle, may green, M</v>
          </cell>
          <cell r="C3577" t="str">
            <v>Private Label</v>
          </cell>
          <cell r="D3577" t="str">
            <v/>
          </cell>
          <cell r="E3577" t="str">
            <v/>
          </cell>
          <cell r="F3577" t="str">
            <v/>
          </cell>
          <cell r="G3577" t="str">
            <v/>
          </cell>
          <cell r="H3577" t="str">
            <v/>
          </cell>
          <cell r="I3577" t="str">
            <v/>
          </cell>
          <cell r="J3577" t="str">
            <v/>
          </cell>
          <cell r="K3577" t="str">
            <v/>
          </cell>
          <cell r="L3577" t="str">
            <v/>
          </cell>
          <cell r="M3577" t="e">
            <v>#N/A</v>
          </cell>
          <cell r="N3577" t="e">
            <v>#N/A</v>
          </cell>
          <cell r="O3577" t="e">
            <v>#N/A</v>
          </cell>
          <cell r="P3577" t="str">
            <v>5500</v>
          </cell>
          <cell r="Q3577" t="str">
            <v>IT</v>
          </cell>
          <cell r="R3577" t="str">
            <v>ITA</v>
          </cell>
          <cell r="S3577" t="str">
            <v>Italy</v>
          </cell>
          <cell r="T3577">
            <v>1</v>
          </cell>
          <cell r="U3577">
            <v>1</v>
          </cell>
          <cell r="V3577">
            <v>324</v>
          </cell>
          <cell r="W3577">
            <v>324</v>
          </cell>
          <cell r="X3577" t="str">
            <v>Bottle</v>
          </cell>
          <cell r="Y3577" t="str">
            <v>3</v>
          </cell>
          <cell r="Z3577">
            <v>0</v>
          </cell>
          <cell r="AA3577">
            <v>1.48</v>
          </cell>
          <cell r="AB3577">
            <v>2.25</v>
          </cell>
          <cell r="AC3577">
            <v>0</v>
          </cell>
          <cell r="AD3577">
            <v>0</v>
          </cell>
          <cell r="AE3577">
            <v>0</v>
          </cell>
          <cell r="AF3577">
            <v>0</v>
          </cell>
          <cell r="AG3577">
            <v>0</v>
          </cell>
          <cell r="AH3577">
            <v>0</v>
          </cell>
          <cell r="AI3577">
            <v>1</v>
          </cell>
          <cell r="AJ3577" t="str">
            <v/>
          </cell>
          <cell r="AK3577" t="str">
            <v/>
          </cell>
          <cell r="AL3577" t="str">
            <v/>
          </cell>
          <cell r="AM3577" t="str">
            <v>8719924045975</v>
          </cell>
          <cell r="AN3577" t="str">
            <v>32139000</v>
          </cell>
        </row>
        <row r="3578">
          <cell r="A3578" t="str">
            <v>E062616</v>
          </cell>
          <cell r="B3578" t="str">
            <v>Plakkaatverf Heutink,  1 liter, d.groen</v>
          </cell>
          <cell r="C3578" t="str">
            <v>Arts &amp; Crafts</v>
          </cell>
          <cell r="D3578" t="str">
            <v/>
          </cell>
          <cell r="E3578" t="str">
            <v>E062616</v>
          </cell>
          <cell r="F3578" t="str">
            <v/>
          </cell>
          <cell r="G3578" t="str">
            <v/>
          </cell>
          <cell r="H3578" t="str">
            <v>E062616</v>
          </cell>
          <cell r="I3578" t="str">
            <v/>
          </cell>
          <cell r="J3578" t="str">
            <v/>
          </cell>
          <cell r="K3578" t="str">
            <v>E062616</v>
          </cell>
          <cell r="L3578" t="str">
            <v/>
          </cell>
          <cell r="M3578" t="e">
            <v>#N/A</v>
          </cell>
          <cell r="N3578" t="e">
            <v>#N/A</v>
          </cell>
          <cell r="O3578" t="e">
            <v>#N/A</v>
          </cell>
          <cell r="P3578" t="str">
            <v>4500</v>
          </cell>
          <cell r="Q3578" t="str">
            <v>IT</v>
          </cell>
          <cell r="R3578" t="str">
            <v>ITA</v>
          </cell>
          <cell r="S3578" t="str">
            <v>Italy</v>
          </cell>
          <cell r="T3578">
            <v>1</v>
          </cell>
          <cell r="U3578">
            <v>1</v>
          </cell>
          <cell r="V3578">
            <v>1</v>
          </cell>
          <cell r="W3578">
            <v>1</v>
          </cell>
          <cell r="X3578" t="str">
            <v>Bottle</v>
          </cell>
          <cell r="Y3578" t="str">
            <v>3</v>
          </cell>
          <cell r="Z3578">
            <v>0</v>
          </cell>
          <cell r="AA3578">
            <v>1.26</v>
          </cell>
          <cell r="AB3578">
            <v>5.0199999999999996</v>
          </cell>
          <cell r="AC3578">
            <v>0</v>
          </cell>
          <cell r="AD3578">
            <v>0</v>
          </cell>
          <cell r="AE3578">
            <v>0</v>
          </cell>
          <cell r="AF3578">
            <v>5.37</v>
          </cell>
          <cell r="AG3578">
            <v>0</v>
          </cell>
          <cell r="AH3578">
            <v>5.37</v>
          </cell>
          <cell r="AI3578">
            <v>1</v>
          </cell>
          <cell r="AJ3578" t="str">
            <v>270</v>
          </cell>
          <cell r="AK3578" t="str">
            <v>85</v>
          </cell>
          <cell r="AL3578" t="str">
            <v>85</v>
          </cell>
          <cell r="AM3578" t="str">
            <v>8719924034085</v>
          </cell>
          <cell r="AN3578" t="str">
            <v>32139000</v>
          </cell>
          <cell r="AO3578" t="str">
            <v>Interpaint - 1 Litre bottle - Christmas green</v>
          </cell>
        </row>
        <row r="3579">
          <cell r="A3579" t="str">
            <v>E062616M</v>
          </cell>
          <cell r="B3579" t="str">
            <v>Interpaint, 1 liter, dark green, Milas</v>
          </cell>
          <cell r="C3579" t="str">
            <v>Private Label</v>
          </cell>
          <cell r="D3579" t="str">
            <v/>
          </cell>
          <cell r="E3579" t="str">
            <v/>
          </cell>
          <cell r="F3579" t="str">
            <v/>
          </cell>
          <cell r="G3579" t="str">
            <v/>
          </cell>
          <cell r="H3579" t="str">
            <v/>
          </cell>
          <cell r="I3579" t="str">
            <v/>
          </cell>
          <cell r="J3579" t="str">
            <v/>
          </cell>
          <cell r="K3579" t="str">
            <v/>
          </cell>
          <cell r="L3579" t="str">
            <v/>
          </cell>
          <cell r="M3579" t="e">
            <v>#N/A</v>
          </cell>
          <cell r="N3579" t="e">
            <v>#N/A</v>
          </cell>
          <cell r="O3579" t="e">
            <v>#N/A</v>
          </cell>
          <cell r="P3579" t="str">
            <v>5500</v>
          </cell>
          <cell r="Q3579" t="str">
            <v>IT</v>
          </cell>
          <cell r="R3579" t="str">
            <v>ITA</v>
          </cell>
          <cell r="S3579" t="str">
            <v>Italy</v>
          </cell>
          <cell r="T3579">
            <v>1</v>
          </cell>
          <cell r="U3579">
            <v>1</v>
          </cell>
          <cell r="V3579">
            <v>324</v>
          </cell>
          <cell r="W3579">
            <v>324</v>
          </cell>
          <cell r="X3579" t="str">
            <v>Bottle</v>
          </cell>
          <cell r="Y3579" t="str">
            <v>3</v>
          </cell>
          <cell r="Z3579">
            <v>0</v>
          </cell>
          <cell r="AA3579">
            <v>1.58</v>
          </cell>
          <cell r="AB3579">
            <v>2.25</v>
          </cell>
          <cell r="AC3579">
            <v>0</v>
          </cell>
          <cell r="AD3579">
            <v>0</v>
          </cell>
          <cell r="AE3579">
            <v>0</v>
          </cell>
          <cell r="AF3579">
            <v>0</v>
          </cell>
          <cell r="AG3579">
            <v>0</v>
          </cell>
          <cell r="AH3579">
            <v>0</v>
          </cell>
          <cell r="AI3579">
            <v>1</v>
          </cell>
          <cell r="AJ3579" t="str">
            <v>270</v>
          </cell>
          <cell r="AK3579" t="str">
            <v>85</v>
          </cell>
          <cell r="AL3579" t="str">
            <v>85</v>
          </cell>
          <cell r="AM3579" t="str">
            <v>8719924034092</v>
          </cell>
          <cell r="AN3579" t="str">
            <v>32139000</v>
          </cell>
        </row>
        <row r="3580">
          <cell r="A3580" t="str">
            <v>E062620</v>
          </cell>
          <cell r="B3580" t="str">
            <v>Plakkaatverf Heutink,  1 liter, hem.blau</v>
          </cell>
          <cell r="C3580" t="str">
            <v>Arts &amp; Crafts</v>
          </cell>
          <cell r="D3580" t="str">
            <v/>
          </cell>
          <cell r="E3580" t="str">
            <v>E062620</v>
          </cell>
          <cell r="F3580" t="str">
            <v/>
          </cell>
          <cell r="G3580" t="str">
            <v/>
          </cell>
          <cell r="H3580" t="str">
            <v>E062620</v>
          </cell>
          <cell r="I3580" t="str">
            <v/>
          </cell>
          <cell r="J3580" t="str">
            <v/>
          </cell>
          <cell r="K3580" t="str">
            <v>E062620</v>
          </cell>
          <cell r="L3580" t="str">
            <v/>
          </cell>
          <cell r="M3580" t="e">
            <v>#N/A</v>
          </cell>
          <cell r="N3580" t="e">
            <v>#N/A</v>
          </cell>
          <cell r="O3580" t="e">
            <v>#N/A</v>
          </cell>
          <cell r="P3580" t="str">
            <v>4500</v>
          </cell>
          <cell r="Q3580" t="str">
            <v>IT</v>
          </cell>
          <cell r="R3580" t="str">
            <v>ITA</v>
          </cell>
          <cell r="S3580" t="str">
            <v>Italy</v>
          </cell>
          <cell r="T3580">
            <v>1.2490000000000001</v>
          </cell>
          <cell r="U3580">
            <v>1.2490000000000001</v>
          </cell>
          <cell r="V3580">
            <v>1</v>
          </cell>
          <cell r="W3580">
            <v>1</v>
          </cell>
          <cell r="X3580" t="str">
            <v>Bottle</v>
          </cell>
          <cell r="Y3580" t="str">
            <v>3</v>
          </cell>
          <cell r="Z3580">
            <v>0</v>
          </cell>
          <cell r="AA3580">
            <v>1.24</v>
          </cell>
          <cell r="AB3580">
            <v>5.0199999999999996</v>
          </cell>
          <cell r="AC3580">
            <v>0</v>
          </cell>
          <cell r="AD3580">
            <v>0</v>
          </cell>
          <cell r="AE3580">
            <v>0</v>
          </cell>
          <cell r="AF3580">
            <v>5.37</v>
          </cell>
          <cell r="AG3580">
            <v>0</v>
          </cell>
          <cell r="AH3580">
            <v>5.37</v>
          </cell>
          <cell r="AI3580">
            <v>1</v>
          </cell>
          <cell r="AJ3580" t="str">
            <v>270</v>
          </cell>
          <cell r="AK3580" t="str">
            <v>85</v>
          </cell>
          <cell r="AL3580" t="str">
            <v>85</v>
          </cell>
          <cell r="AM3580" t="str">
            <v>8719924034108</v>
          </cell>
          <cell r="AN3580" t="str">
            <v>32139000</v>
          </cell>
          <cell r="AO3580" t="str">
            <v>Interpaint - 1 Litre bottle - Sky blue</v>
          </cell>
        </row>
        <row r="3581">
          <cell r="A3581" t="str">
            <v>E062620M</v>
          </cell>
          <cell r="B3581" t="str">
            <v>Interpaint - 1 litre bottle - Sky blue</v>
          </cell>
          <cell r="C3581" t="str">
            <v>Private Label</v>
          </cell>
          <cell r="D3581" t="str">
            <v/>
          </cell>
          <cell r="E3581" t="str">
            <v/>
          </cell>
          <cell r="F3581" t="str">
            <v/>
          </cell>
          <cell r="G3581" t="str">
            <v/>
          </cell>
          <cell r="H3581" t="str">
            <v/>
          </cell>
          <cell r="I3581" t="str">
            <v/>
          </cell>
          <cell r="J3581" t="str">
            <v/>
          </cell>
          <cell r="K3581" t="str">
            <v/>
          </cell>
          <cell r="L3581" t="str">
            <v/>
          </cell>
          <cell r="M3581" t="e">
            <v>#N/A</v>
          </cell>
          <cell r="N3581" t="e">
            <v>#N/A</v>
          </cell>
          <cell r="O3581" t="e">
            <v>#N/A</v>
          </cell>
          <cell r="P3581" t="str">
            <v>5500</v>
          </cell>
          <cell r="Q3581" t="str">
            <v>IT</v>
          </cell>
          <cell r="R3581" t="str">
            <v>ITA</v>
          </cell>
          <cell r="S3581" t="str">
            <v>Italy</v>
          </cell>
          <cell r="T3581">
            <v>1</v>
          </cell>
          <cell r="U3581">
            <v>1</v>
          </cell>
          <cell r="V3581">
            <v>324</v>
          </cell>
          <cell r="W3581">
            <v>324</v>
          </cell>
          <cell r="X3581" t="str">
            <v>Bottle</v>
          </cell>
          <cell r="Y3581" t="str">
            <v>3</v>
          </cell>
          <cell r="Z3581">
            <v>0</v>
          </cell>
          <cell r="AA3581">
            <v>0</v>
          </cell>
          <cell r="AB3581">
            <v>2.25</v>
          </cell>
          <cell r="AC3581">
            <v>0</v>
          </cell>
          <cell r="AD3581">
            <v>0</v>
          </cell>
          <cell r="AE3581">
            <v>0</v>
          </cell>
          <cell r="AF3581">
            <v>0</v>
          </cell>
          <cell r="AG3581">
            <v>0</v>
          </cell>
          <cell r="AH3581">
            <v>0</v>
          </cell>
          <cell r="AI3581">
            <v>1</v>
          </cell>
          <cell r="AJ3581" t="str">
            <v/>
          </cell>
          <cell r="AK3581" t="str">
            <v/>
          </cell>
          <cell r="AL3581" t="str">
            <v/>
          </cell>
          <cell r="AM3581" t="str">
            <v>8719924045982</v>
          </cell>
          <cell r="AN3581" t="str">
            <v>32139000</v>
          </cell>
        </row>
        <row r="3582">
          <cell r="A3582" t="str">
            <v>E062621</v>
          </cell>
          <cell r="B3582" t="str">
            <v>Plakkaatverf Heutink,  1 liter, d.blauw</v>
          </cell>
          <cell r="C3582" t="str">
            <v>Arts &amp; Crafts</v>
          </cell>
          <cell r="D3582" t="str">
            <v/>
          </cell>
          <cell r="E3582" t="str">
            <v>E062621</v>
          </cell>
          <cell r="F3582" t="str">
            <v/>
          </cell>
          <cell r="G3582" t="str">
            <v/>
          </cell>
          <cell r="H3582" t="str">
            <v>E062621</v>
          </cell>
          <cell r="I3582" t="str">
            <v/>
          </cell>
          <cell r="J3582" t="str">
            <v/>
          </cell>
          <cell r="K3582" t="str">
            <v>E062621</v>
          </cell>
          <cell r="L3582" t="str">
            <v/>
          </cell>
          <cell r="M3582" t="e">
            <v>#N/A</v>
          </cell>
          <cell r="N3582" t="e">
            <v>#N/A</v>
          </cell>
          <cell r="O3582" t="e">
            <v>#N/A</v>
          </cell>
          <cell r="P3582" t="str">
            <v>4500</v>
          </cell>
          <cell r="Q3582" t="str">
            <v>IT</v>
          </cell>
          <cell r="R3582" t="str">
            <v>ITA</v>
          </cell>
          <cell r="S3582" t="str">
            <v>Italy</v>
          </cell>
          <cell r="T3582">
            <v>1</v>
          </cell>
          <cell r="U3582">
            <v>1</v>
          </cell>
          <cell r="V3582">
            <v>1</v>
          </cell>
          <cell r="W3582">
            <v>1</v>
          </cell>
          <cell r="X3582" t="str">
            <v>Bottle</v>
          </cell>
          <cell r="Y3582" t="str">
            <v>3</v>
          </cell>
          <cell r="Z3582">
            <v>0</v>
          </cell>
          <cell r="AA3582">
            <v>1.22</v>
          </cell>
          <cell r="AB3582">
            <v>5.0199999999999996</v>
          </cell>
          <cell r="AC3582">
            <v>0</v>
          </cell>
          <cell r="AD3582">
            <v>0</v>
          </cell>
          <cell r="AE3582">
            <v>0</v>
          </cell>
          <cell r="AF3582">
            <v>5.37</v>
          </cell>
          <cell r="AG3582">
            <v>0</v>
          </cell>
          <cell r="AH3582">
            <v>5.37</v>
          </cell>
          <cell r="AI3582">
            <v>1</v>
          </cell>
          <cell r="AJ3582" t="str">
            <v>270</v>
          </cell>
          <cell r="AK3582" t="str">
            <v>85</v>
          </cell>
          <cell r="AL3582" t="str">
            <v>85</v>
          </cell>
          <cell r="AM3582" t="str">
            <v>8719924034115</v>
          </cell>
          <cell r="AN3582" t="str">
            <v>32139000</v>
          </cell>
          <cell r="AO3582" t="str">
            <v>Interpaint - 1 Litre bottle - Marine blue</v>
          </cell>
        </row>
        <row r="3583">
          <cell r="A3583" t="str">
            <v>E062621M</v>
          </cell>
          <cell r="B3583" t="str">
            <v>Interpaint, 1 liter, dark blue, Milas</v>
          </cell>
          <cell r="C3583" t="str">
            <v>Private Label</v>
          </cell>
          <cell r="D3583" t="str">
            <v/>
          </cell>
          <cell r="E3583" t="str">
            <v/>
          </cell>
          <cell r="F3583" t="str">
            <v/>
          </cell>
          <cell r="G3583" t="str">
            <v/>
          </cell>
          <cell r="H3583" t="str">
            <v/>
          </cell>
          <cell r="I3583" t="str">
            <v/>
          </cell>
          <cell r="J3583" t="str">
            <v/>
          </cell>
          <cell r="K3583" t="str">
            <v/>
          </cell>
          <cell r="L3583" t="str">
            <v/>
          </cell>
          <cell r="M3583" t="e">
            <v>#N/A</v>
          </cell>
          <cell r="N3583" t="e">
            <v>#N/A</v>
          </cell>
          <cell r="O3583" t="e">
            <v>#N/A</v>
          </cell>
          <cell r="P3583" t="str">
            <v>5500</v>
          </cell>
          <cell r="Q3583" t="str">
            <v>IT</v>
          </cell>
          <cell r="R3583" t="str">
            <v>ITA</v>
          </cell>
          <cell r="S3583" t="str">
            <v>Italy</v>
          </cell>
          <cell r="T3583">
            <v>1</v>
          </cell>
          <cell r="U3583">
            <v>1</v>
          </cell>
          <cell r="V3583">
            <v>324</v>
          </cell>
          <cell r="W3583">
            <v>324</v>
          </cell>
          <cell r="X3583" t="str">
            <v>Bottle</v>
          </cell>
          <cell r="Y3583" t="str">
            <v>3</v>
          </cell>
          <cell r="Z3583">
            <v>0</v>
          </cell>
          <cell r="AA3583">
            <v>1.58</v>
          </cell>
          <cell r="AB3583">
            <v>2.25</v>
          </cell>
          <cell r="AC3583">
            <v>0</v>
          </cell>
          <cell r="AD3583">
            <v>0</v>
          </cell>
          <cell r="AE3583">
            <v>0</v>
          </cell>
          <cell r="AF3583">
            <v>0</v>
          </cell>
          <cell r="AG3583">
            <v>0</v>
          </cell>
          <cell r="AH3583">
            <v>0</v>
          </cell>
          <cell r="AI3583">
            <v>1</v>
          </cell>
          <cell r="AJ3583" t="str">
            <v>270</v>
          </cell>
          <cell r="AK3583" t="str">
            <v>85</v>
          </cell>
          <cell r="AL3583" t="str">
            <v>85</v>
          </cell>
          <cell r="AM3583" t="str">
            <v>8719924034122</v>
          </cell>
          <cell r="AN3583" t="str">
            <v>32139000</v>
          </cell>
        </row>
        <row r="3584">
          <cell r="A3584" t="str">
            <v>E062627</v>
          </cell>
          <cell r="B3584" t="str">
            <v>Plakkaatverf Heutink,  1 ltr bruin</v>
          </cell>
          <cell r="C3584" t="str">
            <v>Arts &amp; Crafts</v>
          </cell>
          <cell r="D3584" t="str">
            <v/>
          </cell>
          <cell r="E3584" t="str">
            <v/>
          </cell>
          <cell r="F3584" t="str">
            <v/>
          </cell>
          <cell r="G3584" t="str">
            <v/>
          </cell>
          <cell r="H3584" t="str">
            <v/>
          </cell>
          <cell r="I3584" t="str">
            <v/>
          </cell>
          <cell r="J3584" t="str">
            <v/>
          </cell>
          <cell r="K3584" t="str">
            <v/>
          </cell>
          <cell r="L3584" t="str">
            <v/>
          </cell>
          <cell r="M3584" t="e">
            <v>#N/A</v>
          </cell>
          <cell r="N3584" t="e">
            <v>#N/A</v>
          </cell>
          <cell r="O3584" t="e">
            <v>#N/A</v>
          </cell>
          <cell r="P3584" t="str">
            <v>9804</v>
          </cell>
          <cell r="Q3584" t="str">
            <v>IT</v>
          </cell>
          <cell r="R3584" t="str">
            <v>ITA</v>
          </cell>
          <cell r="S3584" t="str">
            <v>Italy</v>
          </cell>
          <cell r="T3584">
            <v>1</v>
          </cell>
          <cell r="U3584">
            <v>1</v>
          </cell>
          <cell r="V3584">
            <v>1</v>
          </cell>
          <cell r="W3584">
            <v>1</v>
          </cell>
          <cell r="X3584" t="str">
            <v>Bottle</v>
          </cell>
          <cell r="Y3584" t="str">
            <v>3</v>
          </cell>
          <cell r="Z3584">
            <v>0</v>
          </cell>
          <cell r="AA3584">
            <v>1.4</v>
          </cell>
          <cell r="AB3584">
            <v>4.34</v>
          </cell>
          <cell r="AC3584">
            <v>0</v>
          </cell>
          <cell r="AD3584">
            <v>0</v>
          </cell>
          <cell r="AE3584">
            <v>0</v>
          </cell>
          <cell r="AF3584">
            <v>4.6399999999999997</v>
          </cell>
          <cell r="AG3584">
            <v>0</v>
          </cell>
          <cell r="AH3584">
            <v>4.6399999999999997</v>
          </cell>
          <cell r="AI3584">
            <v>1</v>
          </cell>
          <cell r="AJ3584" t="str">
            <v>270</v>
          </cell>
          <cell r="AK3584" t="str">
            <v>85</v>
          </cell>
          <cell r="AL3584" t="str">
            <v>85</v>
          </cell>
          <cell r="AM3584" t="str">
            <v>8719924034139</v>
          </cell>
          <cell r="AN3584" t="str">
            <v>32139000</v>
          </cell>
          <cell r="AO3584" t="str">
            <v>Interpaint - 1 Litre bottle - Brown</v>
          </cell>
        </row>
        <row r="3585">
          <cell r="A3585" t="str">
            <v>E062627M</v>
          </cell>
          <cell r="B3585" t="str">
            <v>Interpaint, 1 liter, brown, Milas</v>
          </cell>
          <cell r="C3585" t="str">
            <v>Private Label</v>
          </cell>
          <cell r="D3585" t="str">
            <v/>
          </cell>
          <cell r="E3585" t="str">
            <v/>
          </cell>
          <cell r="F3585" t="str">
            <v/>
          </cell>
          <cell r="G3585" t="str">
            <v/>
          </cell>
          <cell r="H3585" t="str">
            <v/>
          </cell>
          <cell r="I3585" t="str">
            <v/>
          </cell>
          <cell r="J3585" t="str">
            <v/>
          </cell>
          <cell r="K3585" t="str">
            <v/>
          </cell>
          <cell r="L3585" t="str">
            <v/>
          </cell>
          <cell r="M3585" t="e">
            <v>#N/A</v>
          </cell>
          <cell r="N3585" t="e">
            <v>#N/A</v>
          </cell>
          <cell r="O3585" t="e">
            <v>#N/A</v>
          </cell>
          <cell r="P3585" t="str">
            <v>5500</v>
          </cell>
          <cell r="Q3585" t="str">
            <v>IT</v>
          </cell>
          <cell r="R3585" t="str">
            <v>ITA</v>
          </cell>
          <cell r="S3585" t="str">
            <v>Italy</v>
          </cell>
          <cell r="T3585">
            <v>1</v>
          </cell>
          <cell r="U3585">
            <v>1</v>
          </cell>
          <cell r="V3585">
            <v>324</v>
          </cell>
          <cell r="W3585">
            <v>324</v>
          </cell>
          <cell r="X3585" t="str">
            <v>Bottle</v>
          </cell>
          <cell r="Y3585" t="str">
            <v>3</v>
          </cell>
          <cell r="Z3585">
            <v>0</v>
          </cell>
          <cell r="AA3585">
            <v>1.48</v>
          </cell>
          <cell r="AB3585">
            <v>2.25</v>
          </cell>
          <cell r="AC3585">
            <v>0</v>
          </cell>
          <cell r="AD3585">
            <v>0</v>
          </cell>
          <cell r="AE3585">
            <v>0</v>
          </cell>
          <cell r="AF3585">
            <v>0</v>
          </cell>
          <cell r="AG3585">
            <v>0</v>
          </cell>
          <cell r="AH3585">
            <v>0</v>
          </cell>
          <cell r="AI3585">
            <v>1</v>
          </cell>
          <cell r="AJ3585" t="str">
            <v>270</v>
          </cell>
          <cell r="AK3585" t="str">
            <v>85</v>
          </cell>
          <cell r="AL3585" t="str">
            <v>85</v>
          </cell>
          <cell r="AM3585" t="str">
            <v>8719924034146</v>
          </cell>
          <cell r="AN3585" t="str">
            <v>32139000</v>
          </cell>
        </row>
        <row r="3586">
          <cell r="A3586" t="str">
            <v>E062628</v>
          </cell>
          <cell r="B3586" t="str">
            <v>Plakkaatverf Heutink,  1 liter, caramel</v>
          </cell>
          <cell r="C3586" t="str">
            <v>Arts &amp; Crafts</v>
          </cell>
          <cell r="D3586" t="str">
            <v/>
          </cell>
          <cell r="E3586" t="str">
            <v>E062628</v>
          </cell>
          <cell r="F3586" t="str">
            <v/>
          </cell>
          <cell r="G3586" t="str">
            <v/>
          </cell>
          <cell r="H3586" t="str">
            <v>E062628</v>
          </cell>
          <cell r="I3586" t="str">
            <v/>
          </cell>
          <cell r="J3586" t="str">
            <v/>
          </cell>
          <cell r="K3586" t="str">
            <v>E062628</v>
          </cell>
          <cell r="L3586" t="str">
            <v/>
          </cell>
          <cell r="M3586" t="e">
            <v>#N/A</v>
          </cell>
          <cell r="N3586" t="e">
            <v>#N/A</v>
          </cell>
          <cell r="O3586" t="e">
            <v>#N/A</v>
          </cell>
          <cell r="P3586" t="str">
            <v>4500</v>
          </cell>
          <cell r="Q3586" t="str">
            <v>IT</v>
          </cell>
          <cell r="R3586" t="str">
            <v>ITA</v>
          </cell>
          <cell r="S3586" t="str">
            <v>Italy</v>
          </cell>
          <cell r="T3586">
            <v>1.276</v>
          </cell>
          <cell r="U3586">
            <v>1.276</v>
          </cell>
          <cell r="V3586">
            <v>1</v>
          </cell>
          <cell r="W3586">
            <v>1</v>
          </cell>
          <cell r="X3586" t="str">
            <v>Bottle</v>
          </cell>
          <cell r="Y3586" t="str">
            <v>3</v>
          </cell>
          <cell r="Z3586">
            <v>0</v>
          </cell>
          <cell r="AA3586">
            <v>1.22</v>
          </cell>
          <cell r="AB3586">
            <v>5.0199999999999996</v>
          </cell>
          <cell r="AC3586">
            <v>0</v>
          </cell>
          <cell r="AD3586">
            <v>0</v>
          </cell>
          <cell r="AE3586">
            <v>0</v>
          </cell>
          <cell r="AF3586">
            <v>5.37</v>
          </cell>
          <cell r="AG3586">
            <v>0</v>
          </cell>
          <cell r="AH3586">
            <v>5.37</v>
          </cell>
          <cell r="AI3586">
            <v>1</v>
          </cell>
          <cell r="AJ3586" t="str">
            <v>270</v>
          </cell>
          <cell r="AK3586" t="str">
            <v>85</v>
          </cell>
          <cell r="AL3586" t="str">
            <v>85</v>
          </cell>
          <cell r="AM3586" t="str">
            <v>8719924034153</v>
          </cell>
          <cell r="AN3586" t="str">
            <v>32139000</v>
          </cell>
          <cell r="AO3586" t="str">
            <v>Interpaint - 1 Litre bottle - Caramel</v>
          </cell>
        </row>
        <row r="3587">
          <cell r="A3587" t="str">
            <v>E062629</v>
          </cell>
          <cell r="B3587" t="str">
            <v>Plakkaatverf Heutink,  1 liter, d.bruin</v>
          </cell>
          <cell r="C3587" t="str">
            <v>Arts &amp; Crafts</v>
          </cell>
          <cell r="D3587" t="str">
            <v/>
          </cell>
          <cell r="E3587" t="str">
            <v>E062629</v>
          </cell>
          <cell r="F3587" t="str">
            <v/>
          </cell>
          <cell r="G3587" t="str">
            <v/>
          </cell>
          <cell r="H3587" t="str">
            <v>E062629</v>
          </cell>
          <cell r="I3587" t="str">
            <v/>
          </cell>
          <cell r="J3587" t="str">
            <v/>
          </cell>
          <cell r="K3587" t="str">
            <v>E062629</v>
          </cell>
          <cell r="L3587" t="str">
            <v/>
          </cell>
          <cell r="M3587" t="e">
            <v>#N/A</v>
          </cell>
          <cell r="N3587" t="e">
            <v>#N/A</v>
          </cell>
          <cell r="O3587" t="e">
            <v>#N/A</v>
          </cell>
          <cell r="P3587" t="str">
            <v>4500</v>
          </cell>
          <cell r="Q3587" t="str">
            <v>IT</v>
          </cell>
          <cell r="R3587" t="str">
            <v>ITA</v>
          </cell>
          <cell r="S3587" t="str">
            <v>Italy</v>
          </cell>
          <cell r="T3587">
            <v>1.2150000000000001</v>
          </cell>
          <cell r="U3587">
            <v>1.2150000000000001</v>
          </cell>
          <cell r="V3587">
            <v>1</v>
          </cell>
          <cell r="W3587">
            <v>1</v>
          </cell>
          <cell r="X3587" t="str">
            <v>Bottle</v>
          </cell>
          <cell r="Y3587" t="str">
            <v>3</v>
          </cell>
          <cell r="Z3587">
            <v>0</v>
          </cell>
          <cell r="AA3587">
            <v>1.4</v>
          </cell>
          <cell r="AB3587">
            <v>5.0199999999999996</v>
          </cell>
          <cell r="AC3587">
            <v>0</v>
          </cell>
          <cell r="AD3587">
            <v>0</v>
          </cell>
          <cell r="AE3587">
            <v>0</v>
          </cell>
          <cell r="AF3587">
            <v>5.37</v>
          </cell>
          <cell r="AG3587">
            <v>0</v>
          </cell>
          <cell r="AH3587">
            <v>5.37</v>
          </cell>
          <cell r="AI3587">
            <v>1</v>
          </cell>
          <cell r="AJ3587" t="str">
            <v>270</v>
          </cell>
          <cell r="AK3587" t="str">
            <v>85</v>
          </cell>
          <cell r="AL3587" t="str">
            <v>85</v>
          </cell>
          <cell r="AM3587" t="str">
            <v>8719924034160</v>
          </cell>
          <cell r="AN3587" t="str">
            <v>95030039</v>
          </cell>
          <cell r="AO3587" t="str">
            <v>Interpaint - 1 Litre bottle - Chocolate brown</v>
          </cell>
        </row>
        <row r="3588">
          <cell r="A3588" t="str">
            <v>E062645</v>
          </cell>
          <cell r="B3588" t="str">
            <v>Plakkaatverf Heutink,  1 liter, zwart</v>
          </cell>
          <cell r="C3588" t="str">
            <v>Arts &amp; Crafts</v>
          </cell>
          <cell r="D3588" t="str">
            <v/>
          </cell>
          <cell r="E3588" t="str">
            <v>E062645</v>
          </cell>
          <cell r="F3588" t="str">
            <v/>
          </cell>
          <cell r="G3588" t="str">
            <v/>
          </cell>
          <cell r="H3588" t="str">
            <v>E062645</v>
          </cell>
          <cell r="I3588" t="str">
            <v/>
          </cell>
          <cell r="J3588" t="str">
            <v/>
          </cell>
          <cell r="K3588" t="str">
            <v>E062645</v>
          </cell>
          <cell r="L3588" t="str">
            <v/>
          </cell>
          <cell r="M3588" t="e">
            <v>#N/A</v>
          </cell>
          <cell r="N3588" t="e">
            <v>#N/A</v>
          </cell>
          <cell r="O3588" t="e">
            <v>#N/A</v>
          </cell>
          <cell r="P3588" t="str">
            <v>4500</v>
          </cell>
          <cell r="Q3588" t="str">
            <v>IT</v>
          </cell>
          <cell r="R3588" t="str">
            <v>ITA</v>
          </cell>
          <cell r="S3588" t="str">
            <v>Italy</v>
          </cell>
          <cell r="T3588">
            <v>1.2490000000000001</v>
          </cell>
          <cell r="U3588">
            <v>1.2490000000000001</v>
          </cell>
          <cell r="V3588">
            <v>1</v>
          </cell>
          <cell r="W3588">
            <v>1</v>
          </cell>
          <cell r="X3588" t="str">
            <v>Bottle</v>
          </cell>
          <cell r="Y3588" t="str">
            <v>3</v>
          </cell>
          <cell r="Z3588">
            <v>0</v>
          </cell>
          <cell r="AA3588">
            <v>1.27</v>
          </cell>
          <cell r="AB3588">
            <v>5.0199999999999996</v>
          </cell>
          <cell r="AC3588">
            <v>0</v>
          </cell>
          <cell r="AD3588">
            <v>0</v>
          </cell>
          <cell r="AE3588">
            <v>0</v>
          </cell>
          <cell r="AF3588">
            <v>5.37</v>
          </cell>
          <cell r="AG3588">
            <v>0</v>
          </cell>
          <cell r="AH3588">
            <v>5.37</v>
          </cell>
          <cell r="AI3588">
            <v>1</v>
          </cell>
          <cell r="AJ3588" t="str">
            <v>270</v>
          </cell>
          <cell r="AK3588" t="str">
            <v>85</v>
          </cell>
          <cell r="AL3588" t="str">
            <v>85</v>
          </cell>
          <cell r="AM3588" t="str">
            <v>8719924034177</v>
          </cell>
          <cell r="AN3588" t="str">
            <v>32139000</v>
          </cell>
          <cell r="AO3588" t="str">
            <v>Interpaint - 1 Litre bottle - Black</v>
          </cell>
        </row>
        <row r="3589">
          <cell r="A3589" t="str">
            <v>E062645M</v>
          </cell>
          <cell r="B3589" t="str">
            <v>Interpaint, 1 liter, black, Milas</v>
          </cell>
          <cell r="C3589" t="str">
            <v>Private Label</v>
          </cell>
          <cell r="D3589" t="str">
            <v/>
          </cell>
          <cell r="E3589" t="str">
            <v/>
          </cell>
          <cell r="F3589" t="str">
            <v/>
          </cell>
          <cell r="G3589" t="str">
            <v/>
          </cell>
          <cell r="H3589" t="str">
            <v/>
          </cell>
          <cell r="I3589" t="str">
            <v/>
          </cell>
          <cell r="J3589" t="str">
            <v/>
          </cell>
          <cell r="K3589" t="str">
            <v/>
          </cell>
          <cell r="L3589" t="str">
            <v/>
          </cell>
          <cell r="M3589" t="e">
            <v>#N/A</v>
          </cell>
          <cell r="N3589" t="e">
            <v>#N/A</v>
          </cell>
          <cell r="O3589" t="e">
            <v>#N/A</v>
          </cell>
          <cell r="P3589" t="str">
            <v>5500</v>
          </cell>
          <cell r="Q3589" t="str">
            <v>IT</v>
          </cell>
          <cell r="R3589" t="str">
            <v>ITA</v>
          </cell>
          <cell r="S3589" t="str">
            <v>Italy</v>
          </cell>
          <cell r="T3589">
            <v>1</v>
          </cell>
          <cell r="U3589">
            <v>1</v>
          </cell>
          <cell r="V3589">
            <v>324</v>
          </cell>
          <cell r="W3589">
            <v>324</v>
          </cell>
          <cell r="X3589" t="str">
            <v>Bottle</v>
          </cell>
          <cell r="Y3589" t="str">
            <v>3</v>
          </cell>
          <cell r="Z3589">
            <v>0</v>
          </cell>
          <cell r="AA3589">
            <v>1.58</v>
          </cell>
          <cell r="AB3589">
            <v>2.25</v>
          </cell>
          <cell r="AC3589">
            <v>0</v>
          </cell>
          <cell r="AD3589">
            <v>0</v>
          </cell>
          <cell r="AE3589">
            <v>0</v>
          </cell>
          <cell r="AF3589">
            <v>0</v>
          </cell>
          <cell r="AG3589">
            <v>0</v>
          </cell>
          <cell r="AH3589">
            <v>0</v>
          </cell>
          <cell r="AI3589">
            <v>1</v>
          </cell>
          <cell r="AJ3589" t="str">
            <v>270</v>
          </cell>
          <cell r="AK3589" t="str">
            <v>85</v>
          </cell>
          <cell r="AL3589" t="str">
            <v>85</v>
          </cell>
          <cell r="AM3589" t="str">
            <v>8719924034184</v>
          </cell>
          <cell r="AN3589" t="str">
            <v>32139000</v>
          </cell>
        </row>
        <row r="3590">
          <cell r="A3590" t="str">
            <v>E062650</v>
          </cell>
          <cell r="B3590" t="str">
            <v>Plakkaatverf Heutink,  1 liter, violet</v>
          </cell>
          <cell r="C3590" t="str">
            <v>Arts &amp; Crafts</v>
          </cell>
          <cell r="D3590" t="str">
            <v/>
          </cell>
          <cell r="E3590" t="str">
            <v>E062650</v>
          </cell>
          <cell r="F3590" t="str">
            <v/>
          </cell>
          <cell r="G3590" t="str">
            <v/>
          </cell>
          <cell r="H3590" t="str">
            <v>E062650</v>
          </cell>
          <cell r="I3590" t="str">
            <v/>
          </cell>
          <cell r="J3590" t="str">
            <v/>
          </cell>
          <cell r="K3590" t="str">
            <v>E062650</v>
          </cell>
          <cell r="L3590" t="str">
            <v/>
          </cell>
          <cell r="M3590" t="e">
            <v>#N/A</v>
          </cell>
          <cell r="N3590" t="e">
            <v>#N/A</v>
          </cell>
          <cell r="O3590" t="e">
            <v>#N/A</v>
          </cell>
          <cell r="P3590" t="str">
            <v>4500</v>
          </cell>
          <cell r="Q3590" t="str">
            <v>IT</v>
          </cell>
          <cell r="R3590" t="str">
            <v>ITA</v>
          </cell>
          <cell r="S3590" t="str">
            <v>Italy</v>
          </cell>
          <cell r="T3590">
            <v>1</v>
          </cell>
          <cell r="U3590">
            <v>1</v>
          </cell>
          <cell r="V3590">
            <v>1</v>
          </cell>
          <cell r="W3590">
            <v>1</v>
          </cell>
          <cell r="X3590" t="str">
            <v>Bottle</v>
          </cell>
          <cell r="Y3590" t="str">
            <v>3</v>
          </cell>
          <cell r="Z3590">
            <v>0</v>
          </cell>
          <cell r="AA3590">
            <v>1.27</v>
          </cell>
          <cell r="AB3590">
            <v>5.0199999999999996</v>
          </cell>
          <cell r="AC3590">
            <v>0</v>
          </cell>
          <cell r="AD3590">
            <v>0</v>
          </cell>
          <cell r="AE3590">
            <v>0</v>
          </cell>
          <cell r="AF3590">
            <v>5.37</v>
          </cell>
          <cell r="AG3590">
            <v>0</v>
          </cell>
          <cell r="AH3590">
            <v>5.37</v>
          </cell>
          <cell r="AI3590">
            <v>1</v>
          </cell>
          <cell r="AJ3590" t="str">
            <v>270</v>
          </cell>
          <cell r="AK3590" t="str">
            <v>85</v>
          </cell>
          <cell r="AL3590" t="str">
            <v>85</v>
          </cell>
          <cell r="AM3590" t="str">
            <v>8719924034191</v>
          </cell>
          <cell r="AN3590" t="str">
            <v>32139000</v>
          </cell>
          <cell r="AO3590" t="str">
            <v>Interpaint - 1 Litre bottle - Violet</v>
          </cell>
        </row>
        <row r="3591">
          <cell r="A3591" t="str">
            <v>E062650M</v>
          </cell>
          <cell r="B3591" t="str">
            <v>Interpaint, 1 liter, violet, Milas</v>
          </cell>
          <cell r="C3591" t="str">
            <v>Private Label</v>
          </cell>
          <cell r="D3591" t="str">
            <v/>
          </cell>
          <cell r="E3591" t="str">
            <v/>
          </cell>
          <cell r="F3591" t="str">
            <v/>
          </cell>
          <cell r="G3591" t="str">
            <v/>
          </cell>
          <cell r="H3591" t="str">
            <v/>
          </cell>
          <cell r="I3591" t="str">
            <v/>
          </cell>
          <cell r="J3591" t="str">
            <v/>
          </cell>
          <cell r="K3591" t="str">
            <v/>
          </cell>
          <cell r="L3591" t="str">
            <v/>
          </cell>
          <cell r="M3591" t="e">
            <v>#N/A</v>
          </cell>
          <cell r="N3591" t="e">
            <v>#N/A</v>
          </cell>
          <cell r="O3591" t="e">
            <v>#N/A</v>
          </cell>
          <cell r="P3591" t="str">
            <v>5500</v>
          </cell>
          <cell r="Q3591" t="str">
            <v>IT</v>
          </cell>
          <cell r="R3591" t="str">
            <v>ITA</v>
          </cell>
          <cell r="S3591" t="str">
            <v>Italy</v>
          </cell>
          <cell r="T3591">
            <v>1</v>
          </cell>
          <cell r="U3591">
            <v>1</v>
          </cell>
          <cell r="V3591">
            <v>324</v>
          </cell>
          <cell r="W3591">
            <v>324</v>
          </cell>
          <cell r="X3591" t="str">
            <v>Bottle</v>
          </cell>
          <cell r="Y3591" t="str">
            <v>3</v>
          </cell>
          <cell r="Z3591">
            <v>0</v>
          </cell>
          <cell r="AA3591">
            <v>1.58</v>
          </cell>
          <cell r="AB3591">
            <v>2.25</v>
          </cell>
          <cell r="AC3591">
            <v>0</v>
          </cell>
          <cell r="AD3591">
            <v>0</v>
          </cell>
          <cell r="AE3591">
            <v>0</v>
          </cell>
          <cell r="AF3591">
            <v>0</v>
          </cell>
          <cell r="AG3591">
            <v>0</v>
          </cell>
          <cell r="AH3591">
            <v>0</v>
          </cell>
          <cell r="AI3591">
            <v>1</v>
          </cell>
          <cell r="AJ3591" t="str">
            <v>270</v>
          </cell>
          <cell r="AK3591" t="str">
            <v>85</v>
          </cell>
          <cell r="AL3591" t="str">
            <v>85</v>
          </cell>
          <cell r="AM3591" t="str">
            <v>8719924034207</v>
          </cell>
          <cell r="AN3591" t="str">
            <v>32139000</v>
          </cell>
        </row>
        <row r="3592">
          <cell r="A3592" t="str">
            <v>E062651</v>
          </cell>
          <cell r="B3592" t="str">
            <v>Plakkaatverf Heutink,  1 liter, fuchsia</v>
          </cell>
          <cell r="C3592" t="str">
            <v>Arts &amp; Crafts</v>
          </cell>
          <cell r="D3592" t="str">
            <v/>
          </cell>
          <cell r="E3592" t="str">
            <v>E062651</v>
          </cell>
          <cell r="F3592" t="str">
            <v/>
          </cell>
          <cell r="G3592" t="str">
            <v/>
          </cell>
          <cell r="H3592" t="str">
            <v>E062651</v>
          </cell>
          <cell r="I3592" t="str">
            <v/>
          </cell>
          <cell r="J3592" t="str">
            <v/>
          </cell>
          <cell r="K3592" t="str">
            <v>E062651</v>
          </cell>
          <cell r="L3592" t="str">
            <v/>
          </cell>
          <cell r="M3592" t="e">
            <v>#N/A</v>
          </cell>
          <cell r="N3592" t="e">
            <v>#N/A</v>
          </cell>
          <cell r="O3592" t="e">
            <v>#N/A</v>
          </cell>
          <cell r="P3592" t="str">
            <v>4500</v>
          </cell>
          <cell r="Q3592" t="str">
            <v>IT</v>
          </cell>
          <cell r="R3592" t="str">
            <v>ITA</v>
          </cell>
          <cell r="S3592" t="str">
            <v>Italy</v>
          </cell>
          <cell r="T3592">
            <v>1</v>
          </cell>
          <cell r="U3592">
            <v>1</v>
          </cell>
          <cell r="V3592">
            <v>1</v>
          </cell>
          <cell r="W3592">
            <v>1</v>
          </cell>
          <cell r="X3592" t="str">
            <v>Bottle</v>
          </cell>
          <cell r="Y3592" t="str">
            <v>3</v>
          </cell>
          <cell r="Z3592">
            <v>0</v>
          </cell>
          <cell r="AA3592">
            <v>1.22</v>
          </cell>
          <cell r="AB3592">
            <v>5.0199999999999996</v>
          </cell>
          <cell r="AC3592">
            <v>0</v>
          </cell>
          <cell r="AD3592">
            <v>0</v>
          </cell>
          <cell r="AE3592">
            <v>0</v>
          </cell>
          <cell r="AF3592">
            <v>5.37</v>
          </cell>
          <cell r="AG3592">
            <v>0</v>
          </cell>
          <cell r="AH3592">
            <v>5.37</v>
          </cell>
          <cell r="AI3592">
            <v>1</v>
          </cell>
          <cell r="AJ3592" t="str">
            <v>270</v>
          </cell>
          <cell r="AK3592" t="str">
            <v>85</v>
          </cell>
          <cell r="AL3592" t="str">
            <v>85</v>
          </cell>
          <cell r="AM3592" t="str">
            <v>8719924034214</v>
          </cell>
          <cell r="AN3592" t="str">
            <v>32139000</v>
          </cell>
          <cell r="AO3592" t="str">
            <v>Interpaint - 1 Litre bottle - Fuchsia</v>
          </cell>
        </row>
        <row r="3593">
          <cell r="A3593" t="str">
            <v>E062651M</v>
          </cell>
          <cell r="B3593" t="str">
            <v>Interpaint, 1 liter, fuxia/pink, Milas</v>
          </cell>
          <cell r="C3593" t="str">
            <v>Private Label</v>
          </cell>
          <cell r="D3593" t="str">
            <v/>
          </cell>
          <cell r="E3593" t="str">
            <v/>
          </cell>
          <cell r="F3593" t="str">
            <v/>
          </cell>
          <cell r="G3593" t="str">
            <v/>
          </cell>
          <cell r="H3593" t="str">
            <v/>
          </cell>
          <cell r="I3593" t="str">
            <v/>
          </cell>
          <cell r="J3593" t="str">
            <v/>
          </cell>
          <cell r="K3593" t="str">
            <v/>
          </cell>
          <cell r="L3593" t="str">
            <v/>
          </cell>
          <cell r="M3593" t="e">
            <v>#N/A</v>
          </cell>
          <cell r="N3593" t="e">
            <v>#N/A</v>
          </cell>
          <cell r="O3593" t="e">
            <v>#N/A</v>
          </cell>
          <cell r="P3593" t="str">
            <v>5500</v>
          </cell>
          <cell r="Q3593" t="str">
            <v>IT</v>
          </cell>
          <cell r="R3593" t="str">
            <v>ITA</v>
          </cell>
          <cell r="S3593" t="str">
            <v>Italy</v>
          </cell>
          <cell r="T3593">
            <v>1</v>
          </cell>
          <cell r="U3593">
            <v>1</v>
          </cell>
          <cell r="V3593">
            <v>324</v>
          </cell>
          <cell r="W3593">
            <v>324</v>
          </cell>
          <cell r="X3593" t="str">
            <v>Bottle</v>
          </cell>
          <cell r="Y3593" t="str">
            <v>3</v>
          </cell>
          <cell r="Z3593">
            <v>0</v>
          </cell>
          <cell r="AA3593">
            <v>1.48</v>
          </cell>
          <cell r="AB3593">
            <v>2.25</v>
          </cell>
          <cell r="AC3593">
            <v>0</v>
          </cell>
          <cell r="AD3593">
            <v>0</v>
          </cell>
          <cell r="AE3593">
            <v>0</v>
          </cell>
          <cell r="AF3593">
            <v>0</v>
          </cell>
          <cell r="AG3593">
            <v>0</v>
          </cell>
          <cell r="AH3593">
            <v>0</v>
          </cell>
          <cell r="AI3593">
            <v>1</v>
          </cell>
          <cell r="AJ3593" t="str">
            <v>270</v>
          </cell>
          <cell r="AK3593" t="str">
            <v>85</v>
          </cell>
          <cell r="AL3593" t="str">
            <v>85</v>
          </cell>
          <cell r="AM3593" t="str">
            <v>8719924034221</v>
          </cell>
          <cell r="AN3593" t="str">
            <v>32139000</v>
          </cell>
        </row>
        <row r="3594">
          <cell r="A3594" t="str">
            <v>E062652</v>
          </cell>
          <cell r="B3594" t="str">
            <v>Plakkaatverf Heutink,  1 liter, l.roze</v>
          </cell>
          <cell r="C3594" t="str">
            <v>Arts &amp; Crafts</v>
          </cell>
          <cell r="D3594" t="str">
            <v/>
          </cell>
          <cell r="E3594" t="str">
            <v>E062652</v>
          </cell>
          <cell r="F3594" t="str">
            <v/>
          </cell>
          <cell r="G3594" t="str">
            <v/>
          </cell>
          <cell r="H3594" t="str">
            <v>E062652</v>
          </cell>
          <cell r="I3594" t="str">
            <v/>
          </cell>
          <cell r="J3594" t="str">
            <v/>
          </cell>
          <cell r="K3594" t="str">
            <v>E062652</v>
          </cell>
          <cell r="L3594" t="str">
            <v/>
          </cell>
          <cell r="M3594" t="e">
            <v>#N/A</v>
          </cell>
          <cell r="N3594" t="e">
            <v>#N/A</v>
          </cell>
          <cell r="O3594" t="e">
            <v>#N/A</v>
          </cell>
          <cell r="P3594" t="str">
            <v>4500</v>
          </cell>
          <cell r="Q3594" t="str">
            <v>IT</v>
          </cell>
          <cell r="R3594" t="str">
            <v>ITA</v>
          </cell>
          <cell r="S3594" t="str">
            <v>Italy</v>
          </cell>
          <cell r="T3594">
            <v>1.3560000000000001</v>
          </cell>
          <cell r="U3594">
            <v>1.3560000000000001</v>
          </cell>
          <cell r="V3594">
            <v>1</v>
          </cell>
          <cell r="W3594">
            <v>1</v>
          </cell>
          <cell r="X3594" t="str">
            <v>Bottle</v>
          </cell>
          <cell r="Y3594" t="str">
            <v>3</v>
          </cell>
          <cell r="Z3594">
            <v>0</v>
          </cell>
          <cell r="AA3594">
            <v>1.22</v>
          </cell>
          <cell r="AB3594">
            <v>5.0199999999999996</v>
          </cell>
          <cell r="AC3594">
            <v>0</v>
          </cell>
          <cell r="AD3594">
            <v>0</v>
          </cell>
          <cell r="AE3594">
            <v>0</v>
          </cell>
          <cell r="AF3594">
            <v>5.37</v>
          </cell>
          <cell r="AG3594">
            <v>0</v>
          </cell>
          <cell r="AH3594">
            <v>5.37</v>
          </cell>
          <cell r="AI3594">
            <v>1</v>
          </cell>
          <cell r="AJ3594" t="str">
            <v>270</v>
          </cell>
          <cell r="AK3594" t="str">
            <v>85</v>
          </cell>
          <cell r="AL3594" t="str">
            <v>85</v>
          </cell>
          <cell r="AM3594" t="str">
            <v>8719924034238</v>
          </cell>
          <cell r="AN3594" t="str">
            <v>32139000</v>
          </cell>
          <cell r="AO3594" t="str">
            <v>Interpaint - 1 Litre bottle - Light pink</v>
          </cell>
        </row>
        <row r="3595">
          <cell r="A3595" t="str">
            <v>E062654</v>
          </cell>
          <cell r="B3595" t="str">
            <v>Plakkaatverf Heutink,  1 liter, vleeskl</v>
          </cell>
          <cell r="C3595" t="str">
            <v>Arts &amp; Crafts</v>
          </cell>
          <cell r="D3595" t="str">
            <v/>
          </cell>
          <cell r="E3595" t="str">
            <v>E062654</v>
          </cell>
          <cell r="F3595" t="str">
            <v/>
          </cell>
          <cell r="G3595" t="str">
            <v/>
          </cell>
          <cell r="H3595" t="str">
            <v>E062654</v>
          </cell>
          <cell r="I3595" t="str">
            <v/>
          </cell>
          <cell r="J3595" t="str">
            <v/>
          </cell>
          <cell r="K3595" t="str">
            <v>E062654</v>
          </cell>
          <cell r="L3595" t="str">
            <v/>
          </cell>
          <cell r="M3595" t="e">
            <v>#N/A</v>
          </cell>
          <cell r="N3595" t="e">
            <v>#N/A</v>
          </cell>
          <cell r="O3595" t="e">
            <v>#N/A</v>
          </cell>
          <cell r="P3595" t="str">
            <v>4500</v>
          </cell>
          <cell r="Q3595" t="str">
            <v>IT</v>
          </cell>
          <cell r="R3595" t="str">
            <v>ITA</v>
          </cell>
          <cell r="S3595" t="str">
            <v>Italy</v>
          </cell>
          <cell r="T3595">
            <v>1</v>
          </cell>
          <cell r="U3595">
            <v>1</v>
          </cell>
          <cell r="V3595">
            <v>1</v>
          </cell>
          <cell r="W3595">
            <v>1</v>
          </cell>
          <cell r="X3595" t="str">
            <v>Bottle</v>
          </cell>
          <cell r="Y3595" t="str">
            <v>3</v>
          </cell>
          <cell r="Z3595">
            <v>0</v>
          </cell>
          <cell r="AA3595">
            <v>1.2</v>
          </cell>
          <cell r="AB3595">
            <v>5.0199999999999996</v>
          </cell>
          <cell r="AC3595">
            <v>0</v>
          </cell>
          <cell r="AD3595">
            <v>0</v>
          </cell>
          <cell r="AE3595">
            <v>0</v>
          </cell>
          <cell r="AF3595">
            <v>5.37</v>
          </cell>
          <cell r="AG3595">
            <v>0</v>
          </cell>
          <cell r="AH3595">
            <v>5.37</v>
          </cell>
          <cell r="AI3595">
            <v>1</v>
          </cell>
          <cell r="AJ3595" t="str">
            <v>270</v>
          </cell>
          <cell r="AK3595" t="str">
            <v>85</v>
          </cell>
          <cell r="AL3595" t="str">
            <v>85</v>
          </cell>
          <cell r="AM3595" t="str">
            <v>8719924034245</v>
          </cell>
          <cell r="AN3595" t="str">
            <v>32139000</v>
          </cell>
          <cell r="AO3595" t="str">
            <v>Interpaint - 1 Litre bottle - Flesh tint</v>
          </cell>
        </row>
        <row r="3596">
          <cell r="A3596" t="str">
            <v>E062670</v>
          </cell>
          <cell r="B3596" t="str">
            <v>Interverf, vernis, 1 liter, zijdeglans</v>
          </cell>
          <cell r="C3596" t="str">
            <v>Arts &amp; Crafts</v>
          </cell>
          <cell r="D3596" t="str">
            <v/>
          </cell>
          <cell r="E3596" t="str">
            <v>E062670</v>
          </cell>
          <cell r="F3596" t="str">
            <v/>
          </cell>
          <cell r="G3596" t="str">
            <v/>
          </cell>
          <cell r="H3596" t="str">
            <v>E062670</v>
          </cell>
          <cell r="I3596" t="str">
            <v/>
          </cell>
          <cell r="J3596" t="str">
            <v/>
          </cell>
          <cell r="K3596" t="str">
            <v>E062670</v>
          </cell>
          <cell r="L3596" t="str">
            <v/>
          </cell>
          <cell r="M3596" t="e">
            <v>#N/A</v>
          </cell>
          <cell r="N3596" t="e">
            <v>#N/A</v>
          </cell>
          <cell r="O3596" t="e">
            <v>#N/A</v>
          </cell>
          <cell r="P3596" t="str">
            <v>4500</v>
          </cell>
          <cell r="Q3596" t="str">
            <v>IT</v>
          </cell>
          <cell r="R3596" t="str">
            <v>ITA</v>
          </cell>
          <cell r="S3596" t="str">
            <v>Italy</v>
          </cell>
          <cell r="T3596">
            <v>1</v>
          </cell>
          <cell r="U3596">
            <v>1</v>
          </cell>
          <cell r="V3596">
            <v>1</v>
          </cell>
          <cell r="W3596">
            <v>1</v>
          </cell>
          <cell r="X3596" t="str">
            <v>Bottle</v>
          </cell>
          <cell r="Y3596" t="str">
            <v>3</v>
          </cell>
          <cell r="Z3596">
            <v>0</v>
          </cell>
          <cell r="AA3596">
            <v>4.12</v>
          </cell>
          <cell r="AB3596">
            <v>7.4</v>
          </cell>
          <cell r="AC3596">
            <v>0</v>
          </cell>
          <cell r="AD3596">
            <v>0</v>
          </cell>
          <cell r="AE3596">
            <v>0</v>
          </cell>
          <cell r="AF3596">
            <v>7.92</v>
          </cell>
          <cell r="AG3596">
            <v>0</v>
          </cell>
          <cell r="AH3596">
            <v>7.92</v>
          </cell>
          <cell r="AI3596">
            <v>1</v>
          </cell>
          <cell r="AJ3596" t="str">
            <v>270</v>
          </cell>
          <cell r="AK3596" t="str">
            <v>85</v>
          </cell>
          <cell r="AL3596" t="str">
            <v>85</v>
          </cell>
          <cell r="AM3596" t="str">
            <v>8719924034252</v>
          </cell>
          <cell r="AN3596" t="str">
            <v>32139000</v>
          </cell>
          <cell r="AO3596" t="str">
            <v>Interpaint varnish - 1 Litre bottle - High gloss</v>
          </cell>
        </row>
        <row r="3597">
          <cell r="A3597" t="str">
            <v>E062714</v>
          </cell>
          <cell r="B3597" t="str">
            <v>Druppelpipet</v>
          </cell>
          <cell r="C3597" t="str">
            <v>Arts &amp; Crafts</v>
          </cell>
          <cell r="D3597" t="str">
            <v/>
          </cell>
          <cell r="E3597" t="str">
            <v/>
          </cell>
          <cell r="F3597" t="str">
            <v/>
          </cell>
          <cell r="G3597" t="str">
            <v/>
          </cell>
          <cell r="H3597" t="str">
            <v/>
          </cell>
          <cell r="I3597" t="str">
            <v/>
          </cell>
          <cell r="J3597" t="str">
            <v/>
          </cell>
          <cell r="K3597" t="str">
            <v/>
          </cell>
          <cell r="L3597" t="str">
            <v/>
          </cell>
          <cell r="M3597" t="e">
            <v>#N/A</v>
          </cell>
          <cell r="N3597" t="e">
            <v>#N/A</v>
          </cell>
          <cell r="O3597" t="e">
            <v>#N/A</v>
          </cell>
          <cell r="P3597" t="str">
            <v>9804</v>
          </cell>
          <cell r="Q3597" t="str">
            <v>NL</v>
          </cell>
          <cell r="R3597" t="str">
            <v>NLD</v>
          </cell>
          <cell r="S3597" t="str">
            <v>Netherlands</v>
          </cell>
          <cell r="T3597">
            <v>1</v>
          </cell>
          <cell r="U3597">
            <v>1</v>
          </cell>
          <cell r="V3597">
            <v>1</v>
          </cell>
          <cell r="W3597">
            <v>1</v>
          </cell>
          <cell r="X3597" t="str">
            <v>Pcs.</v>
          </cell>
          <cell r="Y3597" t="str">
            <v>3</v>
          </cell>
          <cell r="Z3597">
            <v>0</v>
          </cell>
          <cell r="AA3597">
            <v>0.08</v>
          </cell>
          <cell r="AB3597">
            <v>0.31</v>
          </cell>
          <cell r="AC3597">
            <v>0</v>
          </cell>
          <cell r="AD3597">
            <v>0</v>
          </cell>
          <cell r="AE3597">
            <v>0</v>
          </cell>
          <cell r="AF3597">
            <v>0.33</v>
          </cell>
          <cell r="AG3597">
            <v>0</v>
          </cell>
          <cell r="AH3597">
            <v>0.33</v>
          </cell>
          <cell r="AI3597">
            <v>1</v>
          </cell>
          <cell r="AJ3597" t="str">
            <v>160</v>
          </cell>
          <cell r="AK3597" t="str">
            <v>10</v>
          </cell>
          <cell r="AL3597" t="str">
            <v>10</v>
          </cell>
          <cell r="AM3597" t="str">
            <v>8719924034269</v>
          </cell>
          <cell r="AN3597" t="str">
            <v>70109021</v>
          </cell>
          <cell r="AO3597" t="str">
            <v>Dropper</v>
          </cell>
        </row>
        <row r="3598">
          <cell r="A3598" t="str">
            <v>E068091</v>
          </cell>
          <cell r="B3598" t="str">
            <v>Rekenfiches rood/geel (20)</v>
          </cell>
          <cell r="C3598" t="str">
            <v>Jegro</v>
          </cell>
          <cell r="D3598" t="str">
            <v/>
          </cell>
          <cell r="E3598" t="str">
            <v/>
          </cell>
          <cell r="F3598" t="str">
            <v/>
          </cell>
          <cell r="G3598" t="str">
            <v/>
          </cell>
          <cell r="H3598" t="str">
            <v/>
          </cell>
          <cell r="I3598" t="str">
            <v/>
          </cell>
          <cell r="J3598" t="str">
            <v/>
          </cell>
          <cell r="K3598" t="str">
            <v/>
          </cell>
          <cell r="L3598" t="str">
            <v/>
          </cell>
          <cell r="M3598" t="e">
            <v>#N/A</v>
          </cell>
          <cell r="N3598" t="e">
            <v>#N/A</v>
          </cell>
          <cell r="O3598" t="e">
            <v>#N/A</v>
          </cell>
          <cell r="P3598" t="str">
            <v>9803</v>
          </cell>
          <cell r="Q3598" t="str">
            <v>CN</v>
          </cell>
          <cell r="R3598" t="str">
            <v>CHN</v>
          </cell>
          <cell r="S3598" t="str">
            <v>China</v>
          </cell>
          <cell r="T3598">
            <v>0</v>
          </cell>
          <cell r="U3598">
            <v>0</v>
          </cell>
          <cell r="V3598">
            <v>2000</v>
          </cell>
          <cell r="W3598">
            <v>2000</v>
          </cell>
          <cell r="X3598" t="str">
            <v>Pcs.</v>
          </cell>
          <cell r="Y3598" t="str">
            <v>3</v>
          </cell>
          <cell r="Z3598">
            <v>1.1000000000000001</v>
          </cell>
          <cell r="AA3598">
            <v>1.1000000000000001</v>
          </cell>
          <cell r="AB3598">
            <v>3.85</v>
          </cell>
          <cell r="AC3598">
            <v>0</v>
          </cell>
          <cell r="AD3598">
            <v>0</v>
          </cell>
          <cell r="AE3598">
            <v>0</v>
          </cell>
          <cell r="AF3598">
            <v>0</v>
          </cell>
          <cell r="AG3598">
            <v>0</v>
          </cell>
          <cell r="AH3598">
            <v>0</v>
          </cell>
          <cell r="AI3598">
            <v>1</v>
          </cell>
          <cell r="AJ3598" t="str">
            <v>0</v>
          </cell>
          <cell r="AK3598" t="str">
            <v>0</v>
          </cell>
          <cell r="AL3598" t="str">
            <v>0</v>
          </cell>
          <cell r="AM3598" t="str">
            <v>8719924034276</v>
          </cell>
          <cell r="AN3598" t="str">
            <v>95030035</v>
          </cell>
          <cell r="AO3598" t="str">
            <v>Counters red/yellow (20)</v>
          </cell>
        </row>
        <row r="3599">
          <cell r="A3599" t="str">
            <v>E075003</v>
          </cell>
          <cell r="B3599" t="str">
            <v>Verpakkingstape (PP 50/66), Transparant</v>
          </cell>
          <cell r="C3599" t="str">
            <v>Arts &amp; Crafts</v>
          </cell>
          <cell r="D3599" t="str">
            <v/>
          </cell>
          <cell r="E3599" t="str">
            <v>E075003</v>
          </cell>
          <cell r="F3599" t="str">
            <v/>
          </cell>
          <cell r="G3599" t="str">
            <v/>
          </cell>
          <cell r="H3599" t="str">
            <v>E075003</v>
          </cell>
          <cell r="I3599" t="str">
            <v/>
          </cell>
          <cell r="J3599" t="str">
            <v/>
          </cell>
          <cell r="K3599" t="str">
            <v>E075003</v>
          </cell>
          <cell r="L3599" t="str">
            <v/>
          </cell>
          <cell r="M3599" t="e">
            <v>#N/A</v>
          </cell>
          <cell r="N3599" t="e">
            <v>#N/A</v>
          </cell>
          <cell r="O3599" t="e">
            <v>#N/A</v>
          </cell>
          <cell r="P3599" t="str">
            <v>4500</v>
          </cell>
          <cell r="Q3599" t="str">
            <v>NL</v>
          </cell>
          <cell r="R3599" t="str">
            <v>NLD</v>
          </cell>
          <cell r="S3599" t="str">
            <v>Netherlands</v>
          </cell>
          <cell r="T3599">
            <v>0.16470000000000001</v>
          </cell>
          <cell r="U3599">
            <v>0.16470000000000001</v>
          </cell>
          <cell r="V3599">
            <v>1</v>
          </cell>
          <cell r="W3599">
            <v>1</v>
          </cell>
          <cell r="X3599" t="str">
            <v>Roll</v>
          </cell>
          <cell r="Y3599" t="str">
            <v>3</v>
          </cell>
          <cell r="Z3599">
            <v>0</v>
          </cell>
          <cell r="AA3599">
            <v>1.36</v>
          </cell>
          <cell r="AB3599">
            <v>2.25</v>
          </cell>
          <cell r="AC3599">
            <v>0</v>
          </cell>
          <cell r="AD3599">
            <v>0</v>
          </cell>
          <cell r="AE3599">
            <v>0</v>
          </cell>
          <cell r="AF3599">
            <v>2.41</v>
          </cell>
          <cell r="AG3599">
            <v>0</v>
          </cell>
          <cell r="AH3599">
            <v>2.41</v>
          </cell>
          <cell r="AI3599">
            <v>1</v>
          </cell>
          <cell r="AJ3599" t="str">
            <v>105</v>
          </cell>
          <cell r="AK3599" t="str">
            <v>105</v>
          </cell>
          <cell r="AL3599" t="str">
            <v>50</v>
          </cell>
          <cell r="AM3599" t="str">
            <v>8719924034306</v>
          </cell>
          <cell r="AN3599" t="str">
            <v>59061000</v>
          </cell>
          <cell r="AO3599" t="str">
            <v>Buff packing tape (PP) - Transparent</v>
          </cell>
        </row>
        <row r="3600">
          <cell r="A3600" t="str">
            <v>E075004</v>
          </cell>
          <cell r="B3600" t="str">
            <v>Plakband, Heutink, 15mmx33m, ds á 10 rol</v>
          </cell>
          <cell r="C3600" t="str">
            <v>Arts &amp; Crafts</v>
          </cell>
          <cell r="D3600" t="str">
            <v/>
          </cell>
          <cell r="E3600" t="str">
            <v>E075004</v>
          </cell>
          <cell r="F3600" t="str">
            <v/>
          </cell>
          <cell r="G3600" t="str">
            <v/>
          </cell>
          <cell r="H3600" t="str">
            <v>E075004</v>
          </cell>
          <cell r="I3600" t="str">
            <v/>
          </cell>
          <cell r="J3600" t="str">
            <v/>
          </cell>
          <cell r="K3600" t="str">
            <v>E075004</v>
          </cell>
          <cell r="L3600" t="str">
            <v/>
          </cell>
          <cell r="M3600" t="e">
            <v>#N/A</v>
          </cell>
          <cell r="N3600" t="e">
            <v>#N/A</v>
          </cell>
          <cell r="O3600" t="e">
            <v>#N/A</v>
          </cell>
          <cell r="P3600" t="str">
            <v>4500</v>
          </cell>
          <cell r="Q3600" t="str">
            <v>NL</v>
          </cell>
          <cell r="R3600" t="str">
            <v>NLD</v>
          </cell>
          <cell r="S3600" t="str">
            <v>Netherlands</v>
          </cell>
          <cell r="T3600">
            <v>0.22900000000000001</v>
          </cell>
          <cell r="U3600">
            <v>0.22900000000000001</v>
          </cell>
          <cell r="V3600">
            <v>1</v>
          </cell>
          <cell r="W3600">
            <v>1</v>
          </cell>
          <cell r="X3600" t="str">
            <v>Box</v>
          </cell>
          <cell r="Y3600" t="str">
            <v>3</v>
          </cell>
          <cell r="Z3600">
            <v>0</v>
          </cell>
          <cell r="AA3600">
            <v>0.8</v>
          </cell>
          <cell r="AB3600">
            <v>4.2699999999999996</v>
          </cell>
          <cell r="AC3600">
            <v>0</v>
          </cell>
          <cell r="AD3600">
            <v>0</v>
          </cell>
          <cell r="AE3600">
            <v>0</v>
          </cell>
          <cell r="AF3600">
            <v>4.57</v>
          </cell>
          <cell r="AG3600">
            <v>0</v>
          </cell>
          <cell r="AH3600">
            <v>4.57</v>
          </cell>
          <cell r="AI3600">
            <v>1</v>
          </cell>
          <cell r="AJ3600" t="str">
            <v>155</v>
          </cell>
          <cell r="AK3600" t="str">
            <v>55</v>
          </cell>
          <cell r="AL3600" t="str">
            <v>55</v>
          </cell>
          <cell r="AM3600" t="str">
            <v>8719924034313</v>
          </cell>
          <cell r="AN3600" t="str">
            <v>59061000</v>
          </cell>
          <cell r="AO3600" t="str">
            <v>Adhesive tape - Heutink - 15 mm x 33 m - box with 10 rolls</v>
          </cell>
        </row>
        <row r="3601">
          <cell r="A3601" t="str">
            <v>E075005</v>
          </cell>
          <cell r="B3601" t="str">
            <v>Plakbandafroller, Max.rolbreedte 19 mm</v>
          </cell>
          <cell r="C3601" t="str">
            <v>Arts &amp; Crafts</v>
          </cell>
          <cell r="D3601" t="str">
            <v/>
          </cell>
          <cell r="E3601" t="str">
            <v>E075005</v>
          </cell>
          <cell r="F3601" t="str">
            <v/>
          </cell>
          <cell r="G3601" t="str">
            <v/>
          </cell>
          <cell r="H3601" t="str">
            <v>E075005</v>
          </cell>
          <cell r="I3601" t="str">
            <v/>
          </cell>
          <cell r="J3601" t="str">
            <v/>
          </cell>
          <cell r="K3601" t="str">
            <v>E075005</v>
          </cell>
          <cell r="L3601" t="str">
            <v/>
          </cell>
          <cell r="M3601" t="e">
            <v>#N/A</v>
          </cell>
          <cell r="N3601" t="e">
            <v>#N/A</v>
          </cell>
          <cell r="O3601" t="e">
            <v>#N/A</v>
          </cell>
          <cell r="P3601" t="str">
            <v>4500</v>
          </cell>
          <cell r="Q3601" t="str">
            <v>NL</v>
          </cell>
          <cell r="R3601" t="str">
            <v>NLD</v>
          </cell>
          <cell r="S3601" t="str">
            <v>Netherlands</v>
          </cell>
          <cell r="T3601">
            <v>0.42599999999999999</v>
          </cell>
          <cell r="U3601">
            <v>0.42599999999999999</v>
          </cell>
          <cell r="V3601">
            <v>1</v>
          </cell>
          <cell r="W3601">
            <v>1</v>
          </cell>
          <cell r="X3601" t="str">
            <v>Pcs.</v>
          </cell>
          <cell r="Y3601" t="str">
            <v>3</v>
          </cell>
          <cell r="Z3601">
            <v>0</v>
          </cell>
          <cell r="AA3601">
            <v>1.21</v>
          </cell>
          <cell r="AB3601">
            <v>3.54</v>
          </cell>
          <cell r="AC3601">
            <v>0</v>
          </cell>
          <cell r="AD3601">
            <v>0</v>
          </cell>
          <cell r="AE3601">
            <v>0</v>
          </cell>
          <cell r="AF3601">
            <v>3.79</v>
          </cell>
          <cell r="AG3601">
            <v>0</v>
          </cell>
          <cell r="AH3601">
            <v>3.79</v>
          </cell>
          <cell r="AI3601">
            <v>1</v>
          </cell>
          <cell r="AJ3601" t="str">
            <v>150</v>
          </cell>
          <cell r="AK3601" t="str">
            <v>75</v>
          </cell>
          <cell r="AL3601" t="str">
            <v>70</v>
          </cell>
          <cell r="AM3601" t="str">
            <v>8719924034320</v>
          </cell>
          <cell r="AN3601" t="str">
            <v>59061000</v>
          </cell>
          <cell r="AO3601" t="str">
            <v>Adhesive tape dispenser - Maximum roll width 19 mm</v>
          </cell>
        </row>
        <row r="3602">
          <cell r="A3602" t="str">
            <v>E075074</v>
          </cell>
          <cell r="B3602" t="str">
            <v>Plakband beschrijfbaar Heutink, 19mmx33m</v>
          </cell>
          <cell r="C3602" t="str">
            <v>Arts &amp; Crafts</v>
          </cell>
          <cell r="D3602" t="str">
            <v/>
          </cell>
          <cell r="E3602" t="str">
            <v>E075074</v>
          </cell>
          <cell r="F3602" t="str">
            <v/>
          </cell>
          <cell r="G3602" t="str">
            <v/>
          </cell>
          <cell r="H3602" t="str">
            <v>E075074</v>
          </cell>
          <cell r="I3602" t="str">
            <v/>
          </cell>
          <cell r="J3602" t="str">
            <v/>
          </cell>
          <cell r="K3602" t="str">
            <v>E075074</v>
          </cell>
          <cell r="L3602" t="str">
            <v/>
          </cell>
          <cell r="M3602" t="e">
            <v>#N/A</v>
          </cell>
          <cell r="N3602" t="e">
            <v>#N/A</v>
          </cell>
          <cell r="O3602" t="e">
            <v>#N/A</v>
          </cell>
          <cell r="P3602" t="str">
            <v>4500</v>
          </cell>
          <cell r="Q3602" t="str">
            <v>NL</v>
          </cell>
          <cell r="R3602" t="str">
            <v>NLD</v>
          </cell>
          <cell r="S3602" t="str">
            <v>Netherlands</v>
          </cell>
          <cell r="T3602">
            <v>1</v>
          </cell>
          <cell r="U3602">
            <v>1</v>
          </cell>
          <cell r="V3602">
            <v>1</v>
          </cell>
          <cell r="W3602">
            <v>1</v>
          </cell>
          <cell r="X3602" t="str">
            <v>Pcs.</v>
          </cell>
          <cell r="Y3602" t="str">
            <v>3</v>
          </cell>
          <cell r="Z3602">
            <v>0</v>
          </cell>
          <cell r="AA3602">
            <v>0.31</v>
          </cell>
          <cell r="AB3602">
            <v>1.4</v>
          </cell>
          <cell r="AC3602">
            <v>0</v>
          </cell>
          <cell r="AD3602">
            <v>0</v>
          </cell>
          <cell r="AE3602">
            <v>0</v>
          </cell>
          <cell r="AF3602">
            <v>1.5</v>
          </cell>
          <cell r="AG3602">
            <v>0</v>
          </cell>
          <cell r="AH3602">
            <v>1.5</v>
          </cell>
          <cell r="AI3602">
            <v>1</v>
          </cell>
          <cell r="AJ3602" t="str">
            <v>65</v>
          </cell>
          <cell r="AK3602" t="str">
            <v>65</v>
          </cell>
          <cell r="AL3602" t="str">
            <v>25</v>
          </cell>
          <cell r="AM3602" t="str">
            <v>8719924034337</v>
          </cell>
          <cell r="AN3602" t="str">
            <v>59061000</v>
          </cell>
          <cell r="AO3602" t="str">
            <v>Adhesive tape writable - Heutink - 19 mm x 33 m</v>
          </cell>
        </row>
        <row r="3603">
          <cell r="A3603" t="str">
            <v>E076036</v>
          </cell>
          <cell r="B3603" t="str">
            <v>Schaar m. kniphulp, 175 mm stompe punten</v>
          </cell>
          <cell r="C3603" t="str">
            <v>Arts &amp; Crafts</v>
          </cell>
          <cell r="D3603" t="str">
            <v/>
          </cell>
          <cell r="E3603" t="str">
            <v>E076036</v>
          </cell>
          <cell r="F3603" t="str">
            <v/>
          </cell>
          <cell r="G3603" t="str">
            <v/>
          </cell>
          <cell r="H3603" t="str">
            <v>E076036</v>
          </cell>
          <cell r="I3603" t="str">
            <v/>
          </cell>
          <cell r="J3603" t="str">
            <v/>
          </cell>
          <cell r="K3603" t="str">
            <v>E076036</v>
          </cell>
          <cell r="L3603" t="str">
            <v/>
          </cell>
          <cell r="M3603" t="e">
            <v>#N/A</v>
          </cell>
          <cell r="N3603" t="e">
            <v>#N/A</v>
          </cell>
          <cell r="O3603" t="e">
            <v>#N/A</v>
          </cell>
          <cell r="P3603" t="str">
            <v>4500</v>
          </cell>
          <cell r="Q3603" t="str">
            <v>NL</v>
          </cell>
          <cell r="R3603" t="str">
            <v>NLD</v>
          </cell>
          <cell r="S3603" t="str">
            <v>Netherlands</v>
          </cell>
          <cell r="T3603">
            <v>4.5999999999999999E-2</v>
          </cell>
          <cell r="U3603">
            <v>4.5999999999999999E-2</v>
          </cell>
          <cell r="V3603">
            <v>6</v>
          </cell>
          <cell r="W3603">
            <v>6</v>
          </cell>
          <cell r="X3603" t="str">
            <v>Pcs.</v>
          </cell>
          <cell r="Y3603" t="str">
            <v>3</v>
          </cell>
          <cell r="Z3603">
            <v>0</v>
          </cell>
          <cell r="AA3603">
            <v>0.56999999999999995</v>
          </cell>
          <cell r="AB3603">
            <v>1.54</v>
          </cell>
          <cell r="AC3603">
            <v>0</v>
          </cell>
          <cell r="AD3603">
            <v>0</v>
          </cell>
          <cell r="AE3603">
            <v>0</v>
          </cell>
          <cell r="AF3603">
            <v>1.65</v>
          </cell>
          <cell r="AG3603">
            <v>0</v>
          </cell>
          <cell r="AH3603">
            <v>1.65</v>
          </cell>
          <cell r="AI3603">
            <v>1</v>
          </cell>
          <cell r="AJ3603" t="str">
            <v>25</v>
          </cell>
          <cell r="AK3603" t="str">
            <v>10</v>
          </cell>
          <cell r="AL3603" t="str">
            <v>1</v>
          </cell>
          <cell r="AM3603" t="str">
            <v>8719924034351</v>
          </cell>
          <cell r="AN3603" t="str">
            <v>82130000</v>
          </cell>
          <cell r="AO3603" t="str">
            <v>Training scissors - 17.5 cm Blunt tips</v>
          </cell>
        </row>
        <row r="3604">
          <cell r="A3604" t="str">
            <v>E076100</v>
          </cell>
          <cell r="B3604" t="str">
            <v>Schaar, Kidicut, 12 cm</v>
          </cell>
          <cell r="C3604" t="str">
            <v>Arts &amp; Crafts</v>
          </cell>
          <cell r="D3604" t="str">
            <v/>
          </cell>
          <cell r="E3604" t="str">
            <v>E076100</v>
          </cell>
          <cell r="F3604" t="str">
            <v/>
          </cell>
          <cell r="G3604" t="str">
            <v/>
          </cell>
          <cell r="H3604" t="str">
            <v>E076100</v>
          </cell>
          <cell r="I3604" t="str">
            <v/>
          </cell>
          <cell r="J3604" t="str">
            <v/>
          </cell>
          <cell r="K3604" t="str">
            <v>E076100</v>
          </cell>
          <cell r="L3604" t="str">
            <v/>
          </cell>
          <cell r="M3604" t="e">
            <v>#N/A</v>
          </cell>
          <cell r="N3604" t="e">
            <v>#N/A</v>
          </cell>
          <cell r="O3604" t="e">
            <v>#N/A</v>
          </cell>
          <cell r="P3604" t="str">
            <v>4500</v>
          </cell>
          <cell r="Q3604" t="str">
            <v>NL</v>
          </cell>
          <cell r="R3604" t="str">
            <v>NLD</v>
          </cell>
          <cell r="S3604" t="str">
            <v>Netherlands</v>
          </cell>
          <cell r="T3604">
            <v>0.02</v>
          </cell>
          <cell r="U3604">
            <v>0.02</v>
          </cell>
          <cell r="V3604">
            <v>1</v>
          </cell>
          <cell r="W3604">
            <v>1</v>
          </cell>
          <cell r="X3604" t="str">
            <v>Pcs.</v>
          </cell>
          <cell r="Y3604" t="str">
            <v>3</v>
          </cell>
          <cell r="Z3604">
            <v>0</v>
          </cell>
          <cell r="AA3604">
            <v>0.62</v>
          </cell>
          <cell r="AB3604">
            <v>1.67</v>
          </cell>
          <cell r="AC3604">
            <v>0</v>
          </cell>
          <cell r="AD3604">
            <v>0</v>
          </cell>
          <cell r="AE3604">
            <v>0</v>
          </cell>
          <cell r="AF3604">
            <v>1.79</v>
          </cell>
          <cell r="AG3604">
            <v>0</v>
          </cell>
          <cell r="AH3604">
            <v>1.79</v>
          </cell>
          <cell r="AI3604">
            <v>1</v>
          </cell>
          <cell r="AJ3604" t="str">
            <v>120</v>
          </cell>
          <cell r="AK3604" t="str">
            <v>65</v>
          </cell>
          <cell r="AL3604" t="str">
            <v>10</v>
          </cell>
          <cell r="AM3604" t="str">
            <v>8719924034375</v>
          </cell>
          <cell r="AN3604" t="str">
            <v>95030039</v>
          </cell>
          <cell r="AO3604" t="str">
            <v>Scissors - Kidicut - 12 cm</v>
          </cell>
        </row>
        <row r="3605">
          <cell r="A3605" t="str">
            <v>E076101</v>
          </cell>
          <cell r="B3605" t="str">
            <v>Schaar, Koopy Fun Panda, 13 cm</v>
          </cell>
          <cell r="C3605" t="str">
            <v>Arts &amp; Crafts</v>
          </cell>
          <cell r="D3605" t="str">
            <v/>
          </cell>
          <cell r="E3605" t="str">
            <v>E076101</v>
          </cell>
          <cell r="F3605" t="str">
            <v/>
          </cell>
          <cell r="G3605" t="str">
            <v/>
          </cell>
          <cell r="H3605" t="str">
            <v>E076101</v>
          </cell>
          <cell r="I3605" t="str">
            <v/>
          </cell>
          <cell r="J3605" t="str">
            <v/>
          </cell>
          <cell r="K3605" t="str">
            <v>E076101</v>
          </cell>
          <cell r="L3605" t="str">
            <v/>
          </cell>
          <cell r="M3605" t="e">
            <v>#N/A</v>
          </cell>
          <cell r="N3605" t="e">
            <v>#N/A</v>
          </cell>
          <cell r="O3605" t="e">
            <v>#N/A</v>
          </cell>
          <cell r="P3605" t="str">
            <v>4500</v>
          </cell>
          <cell r="Q3605" t="str">
            <v>NL</v>
          </cell>
          <cell r="R3605" t="str">
            <v>NLD</v>
          </cell>
          <cell r="S3605" t="str">
            <v>Netherlands</v>
          </cell>
          <cell r="T3605">
            <v>2.1999999999999999E-2</v>
          </cell>
          <cell r="U3605">
            <v>2.1999999999999999E-2</v>
          </cell>
          <cell r="V3605">
            <v>1</v>
          </cell>
          <cell r="W3605">
            <v>1</v>
          </cell>
          <cell r="X3605" t="str">
            <v>Pcs.</v>
          </cell>
          <cell r="Y3605" t="str">
            <v>3</v>
          </cell>
          <cell r="Z3605">
            <v>0</v>
          </cell>
          <cell r="AA3605">
            <v>0.76</v>
          </cell>
          <cell r="AB3605">
            <v>2.1800000000000002</v>
          </cell>
          <cell r="AC3605">
            <v>0</v>
          </cell>
          <cell r="AD3605">
            <v>0</v>
          </cell>
          <cell r="AE3605">
            <v>0</v>
          </cell>
          <cell r="AF3605">
            <v>2.33</v>
          </cell>
          <cell r="AG3605">
            <v>0</v>
          </cell>
          <cell r="AH3605">
            <v>2.33</v>
          </cell>
          <cell r="AI3605">
            <v>1</v>
          </cell>
          <cell r="AJ3605" t="str">
            <v>260</v>
          </cell>
          <cell r="AK3605" t="str">
            <v>85</v>
          </cell>
          <cell r="AL3605" t="str">
            <v>15</v>
          </cell>
          <cell r="AM3605" t="str">
            <v>8719924034382</v>
          </cell>
          <cell r="AN3605" t="str">
            <v>95030039</v>
          </cell>
          <cell r="AO3605" t="str">
            <v>Scissors - Koopy Fun Panda - 13 cm</v>
          </cell>
        </row>
        <row r="3606">
          <cell r="A3606" t="str">
            <v>E076105</v>
          </cell>
          <cell r="B3606" t="str">
            <v>Schaar, Essentials, Rechtshandig</v>
          </cell>
          <cell r="C3606" t="str">
            <v>Arts &amp; Crafts</v>
          </cell>
          <cell r="D3606" t="str">
            <v/>
          </cell>
          <cell r="E3606" t="str">
            <v>E076105</v>
          </cell>
          <cell r="F3606" t="str">
            <v/>
          </cell>
          <cell r="G3606" t="str">
            <v/>
          </cell>
          <cell r="H3606" t="str">
            <v>E076105</v>
          </cell>
          <cell r="I3606" t="str">
            <v/>
          </cell>
          <cell r="J3606" t="str">
            <v/>
          </cell>
          <cell r="K3606" t="str">
            <v>E076105</v>
          </cell>
          <cell r="L3606" t="str">
            <v/>
          </cell>
          <cell r="M3606" t="e">
            <v>#N/A</v>
          </cell>
          <cell r="N3606" t="e">
            <v>#N/A</v>
          </cell>
          <cell r="O3606" t="e">
            <v>#N/A</v>
          </cell>
          <cell r="P3606" t="str">
            <v>4500</v>
          </cell>
          <cell r="Q3606" t="str">
            <v>NL</v>
          </cell>
          <cell r="R3606" t="str">
            <v>NLD</v>
          </cell>
          <cell r="S3606" t="str">
            <v>Netherlands</v>
          </cell>
          <cell r="T3606">
            <v>0.09</v>
          </cell>
          <cell r="U3606">
            <v>0.1</v>
          </cell>
          <cell r="V3606">
            <v>1</v>
          </cell>
          <cell r="W3606">
            <v>1</v>
          </cell>
          <cell r="X3606" t="str">
            <v>Pcs.</v>
          </cell>
          <cell r="Y3606" t="str">
            <v>3</v>
          </cell>
          <cell r="Z3606">
            <v>0</v>
          </cell>
          <cell r="AA3606">
            <v>0.21</v>
          </cell>
          <cell r="AB3606">
            <v>0.69</v>
          </cell>
          <cell r="AC3606">
            <v>0</v>
          </cell>
          <cell r="AD3606">
            <v>0</v>
          </cell>
          <cell r="AE3606">
            <v>0</v>
          </cell>
          <cell r="AF3606">
            <v>0.74</v>
          </cell>
          <cell r="AG3606">
            <v>0</v>
          </cell>
          <cell r="AH3606">
            <v>0.74</v>
          </cell>
          <cell r="AI3606">
            <v>1</v>
          </cell>
          <cell r="AJ3606" t="str">
            <v>120</v>
          </cell>
          <cell r="AK3606" t="str">
            <v>50</v>
          </cell>
          <cell r="AL3606" t="str">
            <v>10</v>
          </cell>
          <cell r="AM3606" t="str">
            <v>8719924034399</v>
          </cell>
          <cell r="AN3606" t="str">
            <v>95030039</v>
          </cell>
          <cell r="AO3606" t="str">
            <v>Scissors - Basic Reflex 3D Vivo - Right-handed</v>
          </cell>
        </row>
        <row r="3607">
          <cell r="A3607" t="str">
            <v>E076106</v>
          </cell>
          <cell r="B3607" t="str">
            <v>Schaar, Essentials, Linkshandig</v>
          </cell>
          <cell r="C3607" t="str">
            <v>Arts &amp; Crafts</v>
          </cell>
          <cell r="D3607" t="str">
            <v/>
          </cell>
          <cell r="E3607" t="str">
            <v>E076106</v>
          </cell>
          <cell r="F3607" t="str">
            <v/>
          </cell>
          <cell r="G3607" t="str">
            <v/>
          </cell>
          <cell r="H3607" t="str">
            <v>E076106</v>
          </cell>
          <cell r="I3607" t="str">
            <v/>
          </cell>
          <cell r="J3607" t="str">
            <v/>
          </cell>
          <cell r="K3607" t="str">
            <v>E076106</v>
          </cell>
          <cell r="L3607" t="str">
            <v/>
          </cell>
          <cell r="M3607" t="e">
            <v>#N/A</v>
          </cell>
          <cell r="N3607" t="e">
            <v>#N/A</v>
          </cell>
          <cell r="O3607" t="e">
            <v>#N/A</v>
          </cell>
          <cell r="P3607" t="str">
            <v>4500</v>
          </cell>
          <cell r="Q3607" t="str">
            <v>NL</v>
          </cell>
          <cell r="R3607" t="str">
            <v>NLD</v>
          </cell>
          <cell r="S3607" t="str">
            <v>Netherlands</v>
          </cell>
          <cell r="T3607">
            <v>2.1000000000000001E-2</v>
          </cell>
          <cell r="U3607">
            <v>2.1000000000000001E-2</v>
          </cell>
          <cell r="V3607">
            <v>1</v>
          </cell>
          <cell r="W3607">
            <v>1</v>
          </cell>
          <cell r="X3607" t="str">
            <v>Pcs.</v>
          </cell>
          <cell r="Y3607" t="str">
            <v>3</v>
          </cell>
          <cell r="Z3607">
            <v>0</v>
          </cell>
          <cell r="AA3607">
            <v>0.25</v>
          </cell>
          <cell r="AB3607">
            <v>0.87</v>
          </cell>
          <cell r="AC3607">
            <v>0</v>
          </cell>
          <cell r="AD3607">
            <v>0</v>
          </cell>
          <cell r="AE3607">
            <v>0</v>
          </cell>
          <cell r="AF3607">
            <v>0.93</v>
          </cell>
          <cell r="AG3607">
            <v>0</v>
          </cell>
          <cell r="AH3607">
            <v>0.93</v>
          </cell>
          <cell r="AI3607">
            <v>1</v>
          </cell>
          <cell r="AJ3607" t="str">
            <v>135</v>
          </cell>
          <cell r="AK3607" t="str">
            <v>55</v>
          </cell>
          <cell r="AL3607" t="str">
            <v>10</v>
          </cell>
          <cell r="AM3607" t="str">
            <v>8719924034405</v>
          </cell>
          <cell r="AN3607" t="str">
            <v>95030039</v>
          </cell>
          <cell r="AO3607" t="str">
            <v>Scissors - Basic Reflex 3D Vivo - Left-handed</v>
          </cell>
        </row>
        <row r="3608">
          <cell r="A3608" t="str">
            <v>E076110</v>
          </cell>
          <cell r="B3608" t="str">
            <v>Schaar, Basis Reflex 3D Shape, Rechtsh.</v>
          </cell>
          <cell r="C3608" t="str">
            <v>Arts &amp; Crafts</v>
          </cell>
          <cell r="D3608" t="str">
            <v/>
          </cell>
          <cell r="E3608" t="str">
            <v>E076110</v>
          </cell>
          <cell r="F3608" t="str">
            <v/>
          </cell>
          <cell r="G3608" t="str">
            <v/>
          </cell>
          <cell r="H3608" t="str">
            <v>E076110</v>
          </cell>
          <cell r="I3608" t="str">
            <v/>
          </cell>
          <cell r="J3608" t="str">
            <v/>
          </cell>
          <cell r="K3608" t="str">
            <v>E076110</v>
          </cell>
          <cell r="L3608" t="str">
            <v/>
          </cell>
          <cell r="M3608" t="e">
            <v>#N/A</v>
          </cell>
          <cell r="N3608" t="e">
            <v>#N/A</v>
          </cell>
          <cell r="O3608" t="e">
            <v>#N/A</v>
          </cell>
          <cell r="P3608" t="str">
            <v>4500</v>
          </cell>
          <cell r="Q3608" t="str">
            <v>NL</v>
          </cell>
          <cell r="R3608" t="str">
            <v>NLD</v>
          </cell>
          <cell r="S3608" t="str">
            <v>Netherlands</v>
          </cell>
          <cell r="T3608">
            <v>3.6999999999999998E-2</v>
          </cell>
          <cell r="U3608">
            <v>3.6999999999999998E-2</v>
          </cell>
          <cell r="V3608">
            <v>1</v>
          </cell>
          <cell r="W3608">
            <v>1</v>
          </cell>
          <cell r="X3608" t="str">
            <v>Pcs.</v>
          </cell>
          <cell r="Y3608" t="str">
            <v>3</v>
          </cell>
          <cell r="Z3608">
            <v>0</v>
          </cell>
          <cell r="AA3608">
            <v>0.98</v>
          </cell>
          <cell r="AB3608">
            <v>2.34</v>
          </cell>
          <cell r="AC3608">
            <v>0</v>
          </cell>
          <cell r="AD3608">
            <v>0</v>
          </cell>
          <cell r="AE3608">
            <v>0</v>
          </cell>
          <cell r="AF3608">
            <v>2.5</v>
          </cell>
          <cell r="AG3608">
            <v>0</v>
          </cell>
          <cell r="AH3608">
            <v>2.5</v>
          </cell>
          <cell r="AI3608">
            <v>1</v>
          </cell>
          <cell r="AJ3608" t="str">
            <v>210</v>
          </cell>
          <cell r="AK3608" t="str">
            <v>90</v>
          </cell>
          <cell r="AL3608" t="str">
            <v>20</v>
          </cell>
          <cell r="AM3608" t="str">
            <v>8719924034412</v>
          </cell>
          <cell r="AN3608" t="str">
            <v>95030039</v>
          </cell>
          <cell r="AO3608" t="str">
            <v>Scissors - Basic Reflex 3D shape - Right-handed</v>
          </cell>
        </row>
        <row r="3609">
          <cell r="A3609" t="str">
            <v>E076111</v>
          </cell>
          <cell r="B3609" t="str">
            <v>Schaar, Basis Reflex 3D Shape, Linksh.</v>
          </cell>
          <cell r="C3609" t="str">
            <v>Arts &amp; Crafts</v>
          </cell>
          <cell r="D3609" t="str">
            <v/>
          </cell>
          <cell r="E3609" t="str">
            <v>E076111</v>
          </cell>
          <cell r="F3609" t="str">
            <v/>
          </cell>
          <cell r="G3609" t="str">
            <v/>
          </cell>
          <cell r="H3609" t="str">
            <v>E076111</v>
          </cell>
          <cell r="I3609" t="str">
            <v/>
          </cell>
          <cell r="J3609" t="str">
            <v/>
          </cell>
          <cell r="K3609" t="str">
            <v>E076111</v>
          </cell>
          <cell r="L3609" t="str">
            <v/>
          </cell>
          <cell r="M3609" t="e">
            <v>#N/A</v>
          </cell>
          <cell r="N3609" t="e">
            <v>#N/A</v>
          </cell>
          <cell r="O3609" t="e">
            <v>#N/A</v>
          </cell>
          <cell r="P3609" t="str">
            <v>4500</v>
          </cell>
          <cell r="Q3609" t="str">
            <v>NL</v>
          </cell>
          <cell r="R3609" t="str">
            <v>NLD</v>
          </cell>
          <cell r="S3609" t="str">
            <v>Netherlands</v>
          </cell>
          <cell r="T3609">
            <v>4.2000000000000003E-2</v>
          </cell>
          <cell r="U3609">
            <v>4.2000000000000003E-2</v>
          </cell>
          <cell r="V3609">
            <v>1</v>
          </cell>
          <cell r="W3609">
            <v>1</v>
          </cell>
          <cell r="X3609" t="str">
            <v>Pcs.</v>
          </cell>
          <cell r="Y3609" t="str">
            <v>3</v>
          </cell>
          <cell r="Z3609">
            <v>0</v>
          </cell>
          <cell r="AA3609">
            <v>0.98</v>
          </cell>
          <cell r="AB3609">
            <v>2.72</v>
          </cell>
          <cell r="AC3609">
            <v>0</v>
          </cell>
          <cell r="AD3609">
            <v>0</v>
          </cell>
          <cell r="AE3609">
            <v>0</v>
          </cell>
          <cell r="AF3609">
            <v>2.91</v>
          </cell>
          <cell r="AG3609">
            <v>0</v>
          </cell>
          <cell r="AH3609">
            <v>2.91</v>
          </cell>
          <cell r="AI3609">
            <v>1</v>
          </cell>
          <cell r="AJ3609" t="str">
            <v>220</v>
          </cell>
          <cell r="AK3609" t="str">
            <v>85</v>
          </cell>
          <cell r="AL3609" t="str">
            <v>20</v>
          </cell>
          <cell r="AM3609" t="str">
            <v>8719924034429</v>
          </cell>
          <cell r="AN3609" t="str">
            <v>95030039</v>
          </cell>
          <cell r="AO3609" t="str">
            <v>Scissors - Basic Reflex 3D shape - Left-handed</v>
          </cell>
        </row>
        <row r="3610">
          <cell r="A3610" t="str">
            <v>E076112</v>
          </cell>
          <cell r="B3610" t="str">
            <v>Schaar, Plus Sensoft 3D, 13 cm Rechtsh.</v>
          </cell>
          <cell r="C3610" t="str">
            <v>Arts &amp; Crafts</v>
          </cell>
          <cell r="D3610" t="str">
            <v/>
          </cell>
          <cell r="E3610" t="str">
            <v>E076112</v>
          </cell>
          <cell r="F3610" t="str">
            <v/>
          </cell>
          <cell r="G3610" t="str">
            <v/>
          </cell>
          <cell r="H3610" t="str">
            <v>E076112</v>
          </cell>
          <cell r="I3610" t="str">
            <v/>
          </cell>
          <cell r="J3610" t="str">
            <v/>
          </cell>
          <cell r="K3610" t="str">
            <v>E076112</v>
          </cell>
          <cell r="L3610" t="str">
            <v/>
          </cell>
          <cell r="M3610" t="e">
            <v>#N/A</v>
          </cell>
          <cell r="N3610" t="e">
            <v>#N/A</v>
          </cell>
          <cell r="O3610" t="e">
            <v>#N/A</v>
          </cell>
          <cell r="P3610" t="str">
            <v>4500</v>
          </cell>
          <cell r="Q3610" t="str">
            <v>NL</v>
          </cell>
          <cell r="R3610" t="str">
            <v>NLD</v>
          </cell>
          <cell r="S3610" t="str">
            <v>Netherlands</v>
          </cell>
          <cell r="T3610">
            <v>0</v>
          </cell>
          <cell r="U3610">
            <v>0</v>
          </cell>
          <cell r="V3610">
            <v>1</v>
          </cell>
          <cell r="W3610">
            <v>1</v>
          </cell>
          <cell r="X3610" t="str">
            <v>Pcs.</v>
          </cell>
          <cell r="Y3610" t="str">
            <v>3</v>
          </cell>
          <cell r="Z3610">
            <v>0</v>
          </cell>
          <cell r="AA3610">
            <v>1.1399999999999999</v>
          </cell>
          <cell r="AB3610">
            <v>3.07</v>
          </cell>
          <cell r="AC3610">
            <v>0</v>
          </cell>
          <cell r="AD3610">
            <v>0</v>
          </cell>
          <cell r="AE3610">
            <v>0</v>
          </cell>
          <cell r="AF3610">
            <v>3.28</v>
          </cell>
          <cell r="AG3610">
            <v>0</v>
          </cell>
          <cell r="AH3610">
            <v>3.28</v>
          </cell>
          <cell r="AI3610">
            <v>1</v>
          </cell>
          <cell r="AJ3610" t="str">
            <v>140</v>
          </cell>
          <cell r="AK3610" t="str">
            <v>65</v>
          </cell>
          <cell r="AL3610" t="str">
            <v>10</v>
          </cell>
          <cell r="AM3610" t="str">
            <v>8719924034436</v>
          </cell>
          <cell r="AN3610" t="str">
            <v>95030039</v>
          </cell>
          <cell r="AO3610" t="str">
            <v>Scissors - Plus Sensoft 3D - Right-handed 13 cm</v>
          </cell>
        </row>
        <row r="3611">
          <cell r="A3611" t="str">
            <v>E076113</v>
          </cell>
          <cell r="B3611" t="str">
            <v>Schaar, Plus Sensoft 3D, 13 cm Linksh.</v>
          </cell>
          <cell r="C3611" t="str">
            <v>Arts &amp; Crafts</v>
          </cell>
          <cell r="D3611" t="str">
            <v/>
          </cell>
          <cell r="E3611" t="str">
            <v>E076113</v>
          </cell>
          <cell r="F3611" t="str">
            <v/>
          </cell>
          <cell r="G3611" t="str">
            <v/>
          </cell>
          <cell r="H3611" t="str">
            <v>E076113</v>
          </cell>
          <cell r="I3611" t="str">
            <v/>
          </cell>
          <cell r="J3611" t="str">
            <v/>
          </cell>
          <cell r="K3611" t="str">
            <v>E076113</v>
          </cell>
          <cell r="L3611" t="str">
            <v/>
          </cell>
          <cell r="M3611" t="e">
            <v>#N/A</v>
          </cell>
          <cell r="N3611" t="e">
            <v>#N/A</v>
          </cell>
          <cell r="O3611" t="e">
            <v>#N/A</v>
          </cell>
          <cell r="P3611" t="str">
            <v>4500</v>
          </cell>
          <cell r="Q3611" t="str">
            <v>NL</v>
          </cell>
          <cell r="R3611" t="str">
            <v>NLD</v>
          </cell>
          <cell r="S3611" t="str">
            <v>Netherlands</v>
          </cell>
          <cell r="T3611">
            <v>0</v>
          </cell>
          <cell r="U3611">
            <v>0</v>
          </cell>
          <cell r="V3611">
            <v>1</v>
          </cell>
          <cell r="W3611">
            <v>1</v>
          </cell>
          <cell r="X3611" t="str">
            <v>Pcs.</v>
          </cell>
          <cell r="Y3611" t="str">
            <v>3</v>
          </cell>
          <cell r="Z3611">
            <v>0</v>
          </cell>
          <cell r="AA3611">
            <v>1.1399999999999999</v>
          </cell>
          <cell r="AB3611">
            <v>3.32</v>
          </cell>
          <cell r="AC3611">
            <v>0</v>
          </cell>
          <cell r="AD3611">
            <v>0</v>
          </cell>
          <cell r="AE3611">
            <v>0</v>
          </cell>
          <cell r="AF3611">
            <v>3.55</v>
          </cell>
          <cell r="AG3611">
            <v>0</v>
          </cell>
          <cell r="AH3611">
            <v>3.55</v>
          </cell>
          <cell r="AI3611">
            <v>1</v>
          </cell>
          <cell r="AJ3611" t="str">
            <v>140</v>
          </cell>
          <cell r="AK3611" t="str">
            <v>65</v>
          </cell>
          <cell r="AL3611" t="str">
            <v>10</v>
          </cell>
          <cell r="AM3611" t="str">
            <v>8719924034443</v>
          </cell>
          <cell r="AN3611" t="str">
            <v>95030039</v>
          </cell>
          <cell r="AO3611" t="str">
            <v>Scissors - Plus Sensoft 3D - Left-handed 13 cm</v>
          </cell>
        </row>
        <row r="3612">
          <cell r="A3612" t="str">
            <v>E076114</v>
          </cell>
          <cell r="B3612" t="str">
            <v>Schaar, Plus Sensoft 3D, 16 cm Rechtsh.</v>
          </cell>
          <cell r="C3612" t="str">
            <v>Arts &amp; Crafts</v>
          </cell>
          <cell r="D3612" t="str">
            <v/>
          </cell>
          <cell r="E3612" t="str">
            <v>E076114</v>
          </cell>
          <cell r="F3612" t="str">
            <v/>
          </cell>
          <cell r="G3612" t="str">
            <v/>
          </cell>
          <cell r="H3612" t="str">
            <v>E076114</v>
          </cell>
          <cell r="I3612" t="str">
            <v/>
          </cell>
          <cell r="J3612" t="str">
            <v/>
          </cell>
          <cell r="K3612" t="str">
            <v>E076114</v>
          </cell>
          <cell r="L3612" t="str">
            <v/>
          </cell>
          <cell r="M3612" t="e">
            <v>#N/A</v>
          </cell>
          <cell r="N3612" t="e">
            <v>#N/A</v>
          </cell>
          <cell r="O3612" t="e">
            <v>#N/A</v>
          </cell>
          <cell r="P3612" t="str">
            <v>4500</v>
          </cell>
          <cell r="Q3612" t="str">
            <v>NL</v>
          </cell>
          <cell r="R3612" t="str">
            <v>NLD</v>
          </cell>
          <cell r="S3612" t="str">
            <v>Netherlands</v>
          </cell>
          <cell r="T3612">
            <v>4.3999999999999997E-2</v>
          </cell>
          <cell r="U3612">
            <v>4.3999999999999997E-2</v>
          </cell>
          <cell r="V3612">
            <v>1</v>
          </cell>
          <cell r="W3612">
            <v>1</v>
          </cell>
          <cell r="X3612" t="str">
            <v>Pcs.</v>
          </cell>
          <cell r="Y3612" t="str">
            <v>3</v>
          </cell>
          <cell r="Z3612">
            <v>0</v>
          </cell>
          <cell r="AA3612">
            <v>1.79</v>
          </cell>
          <cell r="AB3612">
            <v>4.72</v>
          </cell>
          <cell r="AC3612">
            <v>0</v>
          </cell>
          <cell r="AD3612">
            <v>0</v>
          </cell>
          <cell r="AE3612">
            <v>0</v>
          </cell>
          <cell r="AF3612">
            <v>5.05</v>
          </cell>
          <cell r="AG3612">
            <v>0</v>
          </cell>
          <cell r="AH3612">
            <v>5.05</v>
          </cell>
          <cell r="AI3612">
            <v>1</v>
          </cell>
          <cell r="AJ3612" t="str">
            <v>210</v>
          </cell>
          <cell r="AK3612" t="str">
            <v>80</v>
          </cell>
          <cell r="AL3612" t="str">
            <v>4</v>
          </cell>
          <cell r="AM3612" t="str">
            <v>8719924034450</v>
          </cell>
          <cell r="AN3612" t="str">
            <v>95030039</v>
          </cell>
          <cell r="AO3612" t="str">
            <v>Scissors - Plus Sensoft 3D - Right-handed 16 cm</v>
          </cell>
        </row>
        <row r="3613">
          <cell r="A3613" t="str">
            <v>E076115</v>
          </cell>
          <cell r="B3613" t="str">
            <v>Schaar, Plus Sensoft 3D, 16 cm Linksh.</v>
          </cell>
          <cell r="C3613" t="str">
            <v>Arts &amp; Crafts</v>
          </cell>
          <cell r="D3613" t="str">
            <v/>
          </cell>
          <cell r="E3613" t="str">
            <v>E076115</v>
          </cell>
          <cell r="F3613" t="str">
            <v/>
          </cell>
          <cell r="G3613" t="str">
            <v/>
          </cell>
          <cell r="H3613" t="str">
            <v>E076115</v>
          </cell>
          <cell r="I3613" t="str">
            <v/>
          </cell>
          <cell r="J3613" t="str">
            <v/>
          </cell>
          <cell r="K3613" t="str">
            <v>E076115</v>
          </cell>
          <cell r="L3613" t="str">
            <v/>
          </cell>
          <cell r="M3613" t="e">
            <v>#N/A</v>
          </cell>
          <cell r="N3613" t="e">
            <v>#N/A</v>
          </cell>
          <cell r="O3613" t="e">
            <v>#N/A</v>
          </cell>
          <cell r="P3613" t="str">
            <v>4500</v>
          </cell>
          <cell r="Q3613" t="str">
            <v>NL</v>
          </cell>
          <cell r="R3613" t="str">
            <v>NLD</v>
          </cell>
          <cell r="S3613" t="str">
            <v>Netherlands</v>
          </cell>
          <cell r="T3613">
            <v>4.8000000000000001E-2</v>
          </cell>
          <cell r="U3613">
            <v>4.8000000000000001E-2</v>
          </cell>
          <cell r="V3613">
            <v>1</v>
          </cell>
          <cell r="W3613">
            <v>1</v>
          </cell>
          <cell r="X3613" t="str">
            <v>Pcs.</v>
          </cell>
          <cell r="Y3613" t="str">
            <v>3</v>
          </cell>
          <cell r="Z3613">
            <v>0</v>
          </cell>
          <cell r="AA3613">
            <v>1.73</v>
          </cell>
          <cell r="AB3613">
            <v>4.29</v>
          </cell>
          <cell r="AC3613">
            <v>0</v>
          </cell>
          <cell r="AD3613">
            <v>0</v>
          </cell>
          <cell r="AE3613">
            <v>0</v>
          </cell>
          <cell r="AF3613">
            <v>4.59</v>
          </cell>
          <cell r="AG3613">
            <v>0</v>
          </cell>
          <cell r="AH3613">
            <v>4.59</v>
          </cell>
          <cell r="AI3613">
            <v>1</v>
          </cell>
          <cell r="AJ3613" t="str">
            <v>220</v>
          </cell>
          <cell r="AK3613" t="str">
            <v>90</v>
          </cell>
          <cell r="AL3613" t="str">
            <v>20</v>
          </cell>
          <cell r="AM3613" t="str">
            <v>8719924034467</v>
          </cell>
          <cell r="AN3613" t="str">
            <v>95030039</v>
          </cell>
          <cell r="AO3613" t="str">
            <v>Scissors - Plus Sensoft 3D - Left-handed 16 cm</v>
          </cell>
        </row>
        <row r="3614">
          <cell r="A3614" t="str">
            <v>E076120</v>
          </cell>
          <cell r="B3614" t="str">
            <v>Schaar, Basis Essentials soft, 17 cm</v>
          </cell>
          <cell r="C3614" t="str">
            <v>Arts &amp; Crafts</v>
          </cell>
          <cell r="D3614" t="str">
            <v/>
          </cell>
          <cell r="E3614" t="str">
            <v>E076120</v>
          </cell>
          <cell r="F3614" t="str">
            <v/>
          </cell>
          <cell r="G3614" t="str">
            <v/>
          </cell>
          <cell r="H3614" t="str">
            <v>E076120</v>
          </cell>
          <cell r="I3614" t="str">
            <v/>
          </cell>
          <cell r="J3614" t="str">
            <v/>
          </cell>
          <cell r="K3614" t="str">
            <v>E076120</v>
          </cell>
          <cell r="L3614" t="str">
            <v/>
          </cell>
          <cell r="M3614" t="e">
            <v>#N/A</v>
          </cell>
          <cell r="N3614" t="e">
            <v>#N/A</v>
          </cell>
          <cell r="O3614" t="e">
            <v>#N/A</v>
          </cell>
          <cell r="P3614" t="str">
            <v>4500</v>
          </cell>
          <cell r="Q3614" t="str">
            <v>NL</v>
          </cell>
          <cell r="R3614" t="str">
            <v>NLD</v>
          </cell>
          <cell r="S3614" t="str">
            <v>Netherlands</v>
          </cell>
          <cell r="T3614">
            <v>0.04</v>
          </cell>
          <cell r="U3614">
            <v>0.04</v>
          </cell>
          <cell r="V3614">
            <v>1</v>
          </cell>
          <cell r="W3614">
            <v>1</v>
          </cell>
          <cell r="X3614" t="str">
            <v>Pcs.</v>
          </cell>
          <cell r="Y3614" t="str">
            <v>3</v>
          </cell>
          <cell r="Z3614">
            <v>0</v>
          </cell>
          <cell r="AA3614">
            <v>0.53</v>
          </cell>
          <cell r="AB3614">
            <v>1.88</v>
          </cell>
          <cell r="AC3614">
            <v>0</v>
          </cell>
          <cell r="AD3614">
            <v>0</v>
          </cell>
          <cell r="AE3614">
            <v>0</v>
          </cell>
          <cell r="AF3614">
            <v>2.0099999999999998</v>
          </cell>
          <cell r="AG3614">
            <v>0</v>
          </cell>
          <cell r="AH3614">
            <v>2.0099999999999998</v>
          </cell>
          <cell r="AI3614">
            <v>1</v>
          </cell>
          <cell r="AJ3614" t="str">
            <v>210</v>
          </cell>
          <cell r="AK3614" t="str">
            <v>75</v>
          </cell>
          <cell r="AL3614" t="str">
            <v>10</v>
          </cell>
          <cell r="AM3614" t="str">
            <v>8719924034474</v>
          </cell>
          <cell r="AN3614" t="str">
            <v>95030039</v>
          </cell>
          <cell r="AO3614" t="str">
            <v>Scissors - Basic Essentials soft - 17 cm</v>
          </cell>
        </row>
        <row r="3615">
          <cell r="A3615" t="str">
            <v>E076121</v>
          </cell>
          <cell r="B3615" t="str">
            <v>Schaar, Basis Essentials soft, 21 cm</v>
          </cell>
          <cell r="C3615" t="str">
            <v>Arts &amp; Crafts</v>
          </cell>
          <cell r="D3615" t="str">
            <v/>
          </cell>
          <cell r="E3615" t="str">
            <v>E076121</v>
          </cell>
          <cell r="F3615" t="str">
            <v/>
          </cell>
          <cell r="G3615" t="str">
            <v/>
          </cell>
          <cell r="H3615" t="str">
            <v>E076121</v>
          </cell>
          <cell r="I3615" t="str">
            <v/>
          </cell>
          <cell r="J3615" t="str">
            <v/>
          </cell>
          <cell r="K3615" t="str">
            <v>E076121</v>
          </cell>
          <cell r="L3615" t="str">
            <v/>
          </cell>
          <cell r="M3615" t="e">
            <v>#N/A</v>
          </cell>
          <cell r="N3615" t="e">
            <v>#N/A</v>
          </cell>
          <cell r="O3615" t="e">
            <v>#N/A</v>
          </cell>
          <cell r="P3615" t="str">
            <v>4500</v>
          </cell>
          <cell r="Q3615" t="str">
            <v>NL</v>
          </cell>
          <cell r="R3615" t="str">
            <v>NLD</v>
          </cell>
          <cell r="S3615" t="str">
            <v>Netherlands</v>
          </cell>
          <cell r="T3615">
            <v>0.06</v>
          </cell>
          <cell r="U3615">
            <v>7.0000000000000007E-2</v>
          </cell>
          <cell r="V3615">
            <v>1</v>
          </cell>
          <cell r="W3615">
            <v>1</v>
          </cell>
          <cell r="X3615" t="str">
            <v>Pcs.</v>
          </cell>
          <cell r="Y3615" t="str">
            <v>3</v>
          </cell>
          <cell r="Z3615">
            <v>0</v>
          </cell>
          <cell r="AA3615">
            <v>0.77</v>
          </cell>
          <cell r="AB3615">
            <v>2.33</v>
          </cell>
          <cell r="AC3615">
            <v>0</v>
          </cell>
          <cell r="AD3615">
            <v>0</v>
          </cell>
          <cell r="AE3615">
            <v>0</v>
          </cell>
          <cell r="AF3615">
            <v>2.4900000000000002</v>
          </cell>
          <cell r="AG3615">
            <v>0</v>
          </cell>
          <cell r="AH3615">
            <v>2.4900000000000002</v>
          </cell>
          <cell r="AI3615">
            <v>1</v>
          </cell>
          <cell r="AJ3615" t="str">
            <v>255</v>
          </cell>
          <cell r="AK3615" t="str">
            <v>75</v>
          </cell>
          <cell r="AL3615" t="str">
            <v>10</v>
          </cell>
          <cell r="AM3615" t="str">
            <v>8719924034481</v>
          </cell>
          <cell r="AN3615" t="str">
            <v>95030039</v>
          </cell>
          <cell r="AO3615" t="str">
            <v>Scissors - Basic Essentials soft - 21 cm</v>
          </cell>
        </row>
        <row r="3616">
          <cell r="A3616" t="str">
            <v>E076124</v>
          </cell>
          <cell r="B3616" t="str">
            <v>Schaar, Basis metaal, 12 cm</v>
          </cell>
          <cell r="C3616" t="str">
            <v>Arts &amp; Crafts</v>
          </cell>
          <cell r="D3616" t="str">
            <v/>
          </cell>
          <cell r="E3616" t="str">
            <v>E076124</v>
          </cell>
          <cell r="F3616" t="str">
            <v/>
          </cell>
          <cell r="G3616" t="str">
            <v/>
          </cell>
          <cell r="H3616" t="str">
            <v>E076124</v>
          </cell>
          <cell r="I3616" t="str">
            <v/>
          </cell>
          <cell r="J3616" t="str">
            <v/>
          </cell>
          <cell r="K3616" t="str">
            <v>E076124</v>
          </cell>
          <cell r="L3616" t="str">
            <v/>
          </cell>
          <cell r="M3616" t="e">
            <v>#N/A</v>
          </cell>
          <cell r="N3616" t="e">
            <v>#N/A</v>
          </cell>
          <cell r="O3616" t="e">
            <v>#N/A</v>
          </cell>
          <cell r="P3616" t="str">
            <v>4500</v>
          </cell>
          <cell r="Q3616" t="str">
            <v>NL</v>
          </cell>
          <cell r="R3616" t="str">
            <v>NLD</v>
          </cell>
          <cell r="S3616" t="str">
            <v>Netherlands</v>
          </cell>
          <cell r="T3616">
            <v>3.5000000000000003E-2</v>
          </cell>
          <cell r="U3616">
            <v>3.5000000000000003E-2</v>
          </cell>
          <cell r="V3616">
            <v>1</v>
          </cell>
          <cell r="W3616">
            <v>1</v>
          </cell>
          <cell r="X3616" t="str">
            <v>Pcs.</v>
          </cell>
          <cell r="Y3616" t="str">
            <v>3</v>
          </cell>
          <cell r="Z3616">
            <v>0</v>
          </cell>
          <cell r="AA3616">
            <v>0.95</v>
          </cell>
          <cell r="AB3616">
            <v>2.95</v>
          </cell>
          <cell r="AC3616">
            <v>0</v>
          </cell>
          <cell r="AD3616">
            <v>0</v>
          </cell>
          <cell r="AE3616">
            <v>0</v>
          </cell>
          <cell r="AF3616">
            <v>3.16</v>
          </cell>
          <cell r="AG3616">
            <v>0</v>
          </cell>
          <cell r="AH3616">
            <v>3.16</v>
          </cell>
          <cell r="AI3616">
            <v>1</v>
          </cell>
          <cell r="AJ3616" t="str">
            <v>155</v>
          </cell>
          <cell r="AK3616" t="str">
            <v>80</v>
          </cell>
          <cell r="AL3616" t="str">
            <v>2</v>
          </cell>
          <cell r="AM3616" t="str">
            <v>8719924034498</v>
          </cell>
          <cell r="AN3616" t="str">
            <v>95030039</v>
          </cell>
          <cell r="AO3616" t="str">
            <v>Scissors - Basic metal - 12 cm</v>
          </cell>
        </row>
        <row r="3617">
          <cell r="A3617" t="str">
            <v>E076125</v>
          </cell>
          <cell r="B3617" t="str">
            <v>Schaar, Basis metaal, 17 cm</v>
          </cell>
          <cell r="C3617" t="str">
            <v>Arts &amp; Crafts</v>
          </cell>
          <cell r="D3617" t="str">
            <v/>
          </cell>
          <cell r="E3617" t="str">
            <v/>
          </cell>
          <cell r="F3617" t="str">
            <v/>
          </cell>
          <cell r="G3617" t="str">
            <v/>
          </cell>
          <cell r="H3617" t="str">
            <v/>
          </cell>
          <cell r="I3617" t="str">
            <v/>
          </cell>
          <cell r="J3617" t="str">
            <v/>
          </cell>
          <cell r="K3617" t="str">
            <v/>
          </cell>
          <cell r="L3617" t="str">
            <v/>
          </cell>
          <cell r="M3617" t="e">
            <v>#N/A</v>
          </cell>
          <cell r="N3617" t="e">
            <v>#N/A</v>
          </cell>
          <cell r="O3617" t="e">
            <v>#N/A</v>
          </cell>
          <cell r="P3617" t="str">
            <v>9804</v>
          </cell>
          <cell r="Q3617" t="str">
            <v>NL</v>
          </cell>
          <cell r="R3617" t="str">
            <v>NLD</v>
          </cell>
          <cell r="S3617" t="str">
            <v>Netherlands</v>
          </cell>
          <cell r="T3617">
            <v>0</v>
          </cell>
          <cell r="U3617">
            <v>0</v>
          </cell>
          <cell r="V3617">
            <v>0</v>
          </cell>
          <cell r="W3617">
            <v>0</v>
          </cell>
          <cell r="X3617" t="str">
            <v>Pcs.</v>
          </cell>
          <cell r="Y3617" t="str">
            <v>3</v>
          </cell>
          <cell r="Z3617">
            <v>1.25</v>
          </cell>
          <cell r="AA3617">
            <v>1.22</v>
          </cell>
          <cell r="AB3617">
            <v>2.5299999999999998</v>
          </cell>
          <cell r="AC3617">
            <v>0</v>
          </cell>
          <cell r="AD3617">
            <v>0</v>
          </cell>
          <cell r="AE3617">
            <v>0</v>
          </cell>
          <cell r="AF3617">
            <v>2.71</v>
          </cell>
          <cell r="AG3617">
            <v>0</v>
          </cell>
          <cell r="AH3617">
            <v>2.71</v>
          </cell>
          <cell r="AI3617">
            <v>1</v>
          </cell>
          <cell r="AJ3617" t="str">
            <v>0</v>
          </cell>
          <cell r="AK3617" t="str">
            <v>0</v>
          </cell>
          <cell r="AL3617" t="str">
            <v>0</v>
          </cell>
          <cell r="AM3617" t="str">
            <v>8719924034504</v>
          </cell>
          <cell r="AN3617" t="str">
            <v>95030039</v>
          </cell>
          <cell r="AO3617" t="str">
            <v>Scissors - Basic metal - 17 cm</v>
          </cell>
        </row>
        <row r="3618">
          <cell r="A3618" t="str">
            <v>E076130</v>
          </cell>
          <cell r="B3618" t="str">
            <v>Schaar, Zenoa fit, 13 cm</v>
          </cell>
          <cell r="C3618" t="str">
            <v>Arts &amp; Crafts</v>
          </cell>
          <cell r="D3618" t="str">
            <v/>
          </cell>
          <cell r="E3618" t="str">
            <v>E076130</v>
          </cell>
          <cell r="F3618" t="str">
            <v/>
          </cell>
          <cell r="G3618" t="str">
            <v/>
          </cell>
          <cell r="H3618" t="str">
            <v>E076130</v>
          </cell>
          <cell r="I3618" t="str">
            <v/>
          </cell>
          <cell r="J3618" t="str">
            <v/>
          </cell>
          <cell r="K3618" t="str">
            <v>E076130</v>
          </cell>
          <cell r="L3618" t="str">
            <v/>
          </cell>
          <cell r="M3618" t="e">
            <v>#N/A</v>
          </cell>
          <cell r="N3618" t="e">
            <v>#N/A</v>
          </cell>
          <cell r="O3618" t="e">
            <v>#N/A</v>
          </cell>
          <cell r="P3618" t="str">
            <v>4500</v>
          </cell>
          <cell r="Q3618" t="str">
            <v>NL</v>
          </cell>
          <cell r="R3618" t="str">
            <v>NLD</v>
          </cell>
          <cell r="S3618" t="str">
            <v>Netherlands</v>
          </cell>
          <cell r="T3618">
            <v>2.5000000000000001E-2</v>
          </cell>
          <cell r="U3618">
            <v>2.5000000000000001E-2</v>
          </cell>
          <cell r="V3618">
            <v>1</v>
          </cell>
          <cell r="W3618">
            <v>1</v>
          </cell>
          <cell r="X3618" t="str">
            <v>Pcs.</v>
          </cell>
          <cell r="Y3618" t="str">
            <v>3</v>
          </cell>
          <cell r="Z3618">
            <v>0</v>
          </cell>
          <cell r="AA3618">
            <v>0.94</v>
          </cell>
          <cell r="AB3618">
            <v>2.72</v>
          </cell>
          <cell r="AC3618">
            <v>0</v>
          </cell>
          <cell r="AD3618">
            <v>0</v>
          </cell>
          <cell r="AE3618">
            <v>0</v>
          </cell>
          <cell r="AF3618">
            <v>2.91</v>
          </cell>
          <cell r="AG3618">
            <v>0</v>
          </cell>
          <cell r="AH3618">
            <v>2.91</v>
          </cell>
          <cell r="AI3618">
            <v>1</v>
          </cell>
          <cell r="AJ3618" t="str">
            <v>150</v>
          </cell>
          <cell r="AK3618" t="str">
            <v>70</v>
          </cell>
          <cell r="AL3618" t="str">
            <v>10</v>
          </cell>
          <cell r="AM3618" t="str">
            <v>8719924034528</v>
          </cell>
          <cell r="AN3618" t="str">
            <v>95030039</v>
          </cell>
          <cell r="AO3618" t="str">
            <v>Scissors - Zenoa fit - 13 cm</v>
          </cell>
        </row>
        <row r="3619">
          <cell r="A3619" t="str">
            <v>E076131</v>
          </cell>
          <cell r="B3619" t="str">
            <v>Schaar, Zenoa fit, 15 cm</v>
          </cell>
          <cell r="C3619" t="str">
            <v>Arts &amp; Crafts</v>
          </cell>
          <cell r="D3619" t="str">
            <v/>
          </cell>
          <cell r="E3619" t="str">
            <v>E076131</v>
          </cell>
          <cell r="F3619" t="str">
            <v/>
          </cell>
          <cell r="G3619" t="str">
            <v/>
          </cell>
          <cell r="H3619" t="str">
            <v>E076131</v>
          </cell>
          <cell r="I3619" t="str">
            <v/>
          </cell>
          <cell r="J3619" t="str">
            <v/>
          </cell>
          <cell r="K3619" t="str">
            <v>E076131</v>
          </cell>
          <cell r="L3619" t="str">
            <v/>
          </cell>
          <cell r="M3619" t="e">
            <v>#N/A</v>
          </cell>
          <cell r="N3619" t="e">
            <v>#N/A</v>
          </cell>
          <cell r="O3619" t="e">
            <v>#N/A</v>
          </cell>
          <cell r="P3619" t="str">
            <v>4500</v>
          </cell>
          <cell r="Q3619" t="str">
            <v>NL</v>
          </cell>
          <cell r="R3619" t="str">
            <v>NLD</v>
          </cell>
          <cell r="S3619" t="str">
            <v>Netherlands</v>
          </cell>
          <cell r="T3619">
            <v>4.2000000000000003E-2</v>
          </cell>
          <cell r="U3619">
            <v>4.2000000000000003E-2</v>
          </cell>
          <cell r="V3619">
            <v>1</v>
          </cell>
          <cell r="W3619">
            <v>1</v>
          </cell>
          <cell r="X3619" t="str">
            <v>Pcs.</v>
          </cell>
          <cell r="Y3619" t="str">
            <v>3</v>
          </cell>
          <cell r="Z3619">
            <v>0</v>
          </cell>
          <cell r="AA3619">
            <v>1.47</v>
          </cell>
          <cell r="AB3619">
            <v>4.13</v>
          </cell>
          <cell r="AC3619">
            <v>0</v>
          </cell>
          <cell r="AD3619">
            <v>0</v>
          </cell>
          <cell r="AE3619">
            <v>0</v>
          </cell>
          <cell r="AF3619">
            <v>4.42</v>
          </cell>
          <cell r="AG3619">
            <v>0</v>
          </cell>
          <cell r="AH3619">
            <v>4.42</v>
          </cell>
          <cell r="AI3619">
            <v>1</v>
          </cell>
          <cell r="AJ3619" t="str">
            <v>215</v>
          </cell>
          <cell r="AK3619" t="str">
            <v>90</v>
          </cell>
          <cell r="AL3619" t="str">
            <v>20</v>
          </cell>
          <cell r="AM3619" t="str">
            <v>8719924034535</v>
          </cell>
          <cell r="AN3619" t="str">
            <v>95030039</v>
          </cell>
          <cell r="AO3619" t="str">
            <v>Scissors - Zenoa fit - 15 cm</v>
          </cell>
        </row>
        <row r="3620">
          <cell r="A3620" t="str">
            <v>E076132</v>
          </cell>
          <cell r="B3620" t="str">
            <v>Schaar, Basis Zenoa fit, 17 cm Rechtsh.</v>
          </cell>
          <cell r="C3620" t="str">
            <v>Arts &amp; Crafts</v>
          </cell>
          <cell r="D3620" t="str">
            <v/>
          </cell>
          <cell r="E3620" t="str">
            <v>E076132</v>
          </cell>
          <cell r="F3620" t="str">
            <v/>
          </cell>
          <cell r="G3620" t="str">
            <v/>
          </cell>
          <cell r="H3620" t="str">
            <v>E076132</v>
          </cell>
          <cell r="I3620" t="str">
            <v/>
          </cell>
          <cell r="J3620" t="str">
            <v/>
          </cell>
          <cell r="K3620" t="str">
            <v>E076132</v>
          </cell>
          <cell r="L3620" t="str">
            <v/>
          </cell>
          <cell r="M3620" t="e">
            <v>#N/A</v>
          </cell>
          <cell r="N3620" t="e">
            <v>#N/A</v>
          </cell>
          <cell r="O3620" t="e">
            <v>#N/A</v>
          </cell>
          <cell r="P3620" t="str">
            <v>4500</v>
          </cell>
          <cell r="Q3620" t="str">
            <v>NL</v>
          </cell>
          <cell r="R3620" t="str">
            <v>NLD</v>
          </cell>
          <cell r="S3620" t="str">
            <v>Netherlands</v>
          </cell>
          <cell r="T3620">
            <v>5.2999999999999999E-2</v>
          </cell>
          <cell r="U3620">
            <v>5.2999999999999999E-2</v>
          </cell>
          <cell r="V3620">
            <v>1</v>
          </cell>
          <cell r="W3620">
            <v>1</v>
          </cell>
          <cell r="X3620" t="str">
            <v>Pcs.</v>
          </cell>
          <cell r="Y3620" t="str">
            <v>3</v>
          </cell>
          <cell r="Z3620">
            <v>0</v>
          </cell>
          <cell r="AA3620">
            <v>1.59</v>
          </cell>
          <cell r="AB3620">
            <v>4.04</v>
          </cell>
          <cell r="AC3620">
            <v>0</v>
          </cell>
          <cell r="AD3620">
            <v>0</v>
          </cell>
          <cell r="AE3620">
            <v>0</v>
          </cell>
          <cell r="AF3620">
            <v>4.32</v>
          </cell>
          <cell r="AG3620">
            <v>0</v>
          </cell>
          <cell r="AH3620">
            <v>4.32</v>
          </cell>
          <cell r="AI3620">
            <v>1</v>
          </cell>
          <cell r="AJ3620" t="str">
            <v>210</v>
          </cell>
          <cell r="AK3620" t="str">
            <v>70</v>
          </cell>
          <cell r="AL3620" t="str">
            <v>20</v>
          </cell>
          <cell r="AM3620" t="str">
            <v>8719924034542</v>
          </cell>
          <cell r="AN3620" t="str">
            <v>95030039</v>
          </cell>
          <cell r="AO3620" t="str">
            <v>Scissors - Basic Zenoa fit - Right-handed 17 cm</v>
          </cell>
        </row>
        <row r="3621">
          <cell r="A3621" t="str">
            <v>E076133</v>
          </cell>
          <cell r="B3621" t="str">
            <v>Schaar, Basis Zenoa fit, 18 cm, RH &amp; LH</v>
          </cell>
          <cell r="C3621" t="str">
            <v>Arts &amp; Crafts</v>
          </cell>
          <cell r="D3621" t="str">
            <v/>
          </cell>
          <cell r="E3621" t="str">
            <v>E076133</v>
          </cell>
          <cell r="F3621" t="str">
            <v/>
          </cell>
          <cell r="G3621" t="str">
            <v/>
          </cell>
          <cell r="H3621" t="str">
            <v>E076133</v>
          </cell>
          <cell r="I3621" t="str">
            <v/>
          </cell>
          <cell r="J3621" t="str">
            <v/>
          </cell>
          <cell r="K3621" t="str">
            <v>E076133</v>
          </cell>
          <cell r="L3621" t="str">
            <v/>
          </cell>
          <cell r="M3621" t="e">
            <v>#N/A</v>
          </cell>
          <cell r="N3621" t="e">
            <v>#N/A</v>
          </cell>
          <cell r="O3621" t="e">
            <v>#N/A</v>
          </cell>
          <cell r="P3621" t="str">
            <v>4500</v>
          </cell>
          <cell r="Q3621" t="str">
            <v>NL</v>
          </cell>
          <cell r="R3621" t="str">
            <v>NLD</v>
          </cell>
          <cell r="S3621" t="str">
            <v>Netherlands</v>
          </cell>
          <cell r="T3621">
            <v>6.8000000000000005E-2</v>
          </cell>
          <cell r="U3621">
            <v>6.8000000000000005E-2</v>
          </cell>
          <cell r="V3621">
            <v>1</v>
          </cell>
          <cell r="W3621">
            <v>1</v>
          </cell>
          <cell r="X3621" t="str">
            <v>Pcs.</v>
          </cell>
          <cell r="Y3621" t="str">
            <v>3</v>
          </cell>
          <cell r="Z3621">
            <v>0</v>
          </cell>
          <cell r="AA3621">
            <v>1.53</v>
          </cell>
          <cell r="AB3621">
            <v>4.04</v>
          </cell>
          <cell r="AC3621">
            <v>0</v>
          </cell>
          <cell r="AD3621">
            <v>0</v>
          </cell>
          <cell r="AE3621">
            <v>0</v>
          </cell>
          <cell r="AF3621">
            <v>4.32</v>
          </cell>
          <cell r="AG3621">
            <v>0</v>
          </cell>
          <cell r="AH3621">
            <v>4.32</v>
          </cell>
          <cell r="AI3621">
            <v>1</v>
          </cell>
          <cell r="AJ3621" t="str">
            <v>230</v>
          </cell>
          <cell r="AK3621" t="str">
            <v>80</v>
          </cell>
          <cell r="AL3621" t="str">
            <v>20</v>
          </cell>
          <cell r="AM3621" t="str">
            <v>8719924034559</v>
          </cell>
          <cell r="AN3621" t="str">
            <v>95030039</v>
          </cell>
          <cell r="AO3621" t="str">
            <v>Scissors - Basic Zenoa fit - Both right- and left-handed 18 cm</v>
          </cell>
        </row>
        <row r="3622">
          <cell r="A3622" t="str">
            <v>E076134</v>
          </cell>
          <cell r="B3622" t="str">
            <v>Schaar, Basis Zenoa fit, 21 cm, RH &amp; LH</v>
          </cell>
          <cell r="C3622" t="str">
            <v>Arts &amp; Crafts</v>
          </cell>
          <cell r="D3622" t="str">
            <v/>
          </cell>
          <cell r="E3622" t="str">
            <v>E076134</v>
          </cell>
          <cell r="F3622" t="str">
            <v/>
          </cell>
          <cell r="G3622" t="str">
            <v/>
          </cell>
          <cell r="H3622" t="str">
            <v>E076134</v>
          </cell>
          <cell r="I3622" t="str">
            <v/>
          </cell>
          <cell r="J3622" t="str">
            <v/>
          </cell>
          <cell r="K3622" t="str">
            <v>E076134</v>
          </cell>
          <cell r="L3622" t="str">
            <v/>
          </cell>
          <cell r="M3622" t="e">
            <v>#N/A</v>
          </cell>
          <cell r="N3622" t="e">
            <v>#N/A</v>
          </cell>
          <cell r="O3622" t="e">
            <v>#N/A</v>
          </cell>
          <cell r="P3622" t="str">
            <v>4500</v>
          </cell>
          <cell r="Q3622" t="str">
            <v>NL</v>
          </cell>
          <cell r="R3622" t="str">
            <v>NLD</v>
          </cell>
          <cell r="S3622" t="str">
            <v>Netherlands</v>
          </cell>
          <cell r="T3622">
            <v>9.4E-2</v>
          </cell>
          <cell r="U3622">
            <v>9.4E-2</v>
          </cell>
          <cell r="V3622">
            <v>1</v>
          </cell>
          <cell r="W3622">
            <v>1</v>
          </cell>
          <cell r="X3622" t="str">
            <v>Pcs.</v>
          </cell>
          <cell r="Y3622" t="str">
            <v>3</v>
          </cell>
          <cell r="Z3622">
            <v>0</v>
          </cell>
          <cell r="AA3622">
            <v>1.98</v>
          </cell>
          <cell r="AB3622">
            <v>5.24</v>
          </cell>
          <cell r="AC3622">
            <v>0</v>
          </cell>
          <cell r="AD3622">
            <v>0</v>
          </cell>
          <cell r="AE3622">
            <v>0</v>
          </cell>
          <cell r="AF3622">
            <v>5.61</v>
          </cell>
          <cell r="AG3622">
            <v>0</v>
          </cell>
          <cell r="AH3622">
            <v>5.61</v>
          </cell>
          <cell r="AI3622">
            <v>1</v>
          </cell>
          <cell r="AJ3622" t="str">
            <v>260</v>
          </cell>
          <cell r="AK3622" t="str">
            <v>85</v>
          </cell>
          <cell r="AL3622" t="str">
            <v>15</v>
          </cell>
          <cell r="AM3622" t="str">
            <v>8719924034566</v>
          </cell>
          <cell r="AN3622" t="str">
            <v>95030039</v>
          </cell>
          <cell r="AO3622" t="str">
            <v>Scissors - Basic Zenoa fit - Both right- and left-handed 21 cm</v>
          </cell>
        </row>
        <row r="3623">
          <cell r="A3623" t="str">
            <v>E076140</v>
          </cell>
          <cell r="B3623" t="str">
            <v>Schaar, Expert, Linkshandig 21 cm</v>
          </cell>
          <cell r="C3623" t="str">
            <v>Arts &amp; Crafts</v>
          </cell>
          <cell r="D3623" t="str">
            <v/>
          </cell>
          <cell r="E3623" t="str">
            <v>E076140</v>
          </cell>
          <cell r="F3623" t="str">
            <v/>
          </cell>
          <cell r="G3623" t="str">
            <v/>
          </cell>
          <cell r="H3623" t="str">
            <v>E076140</v>
          </cell>
          <cell r="I3623" t="str">
            <v/>
          </cell>
          <cell r="J3623" t="str">
            <v/>
          </cell>
          <cell r="K3623" t="str">
            <v>E076140</v>
          </cell>
          <cell r="L3623" t="str">
            <v/>
          </cell>
          <cell r="M3623" t="e">
            <v>#N/A</v>
          </cell>
          <cell r="N3623" t="e">
            <v>#N/A</v>
          </cell>
          <cell r="O3623" t="e">
            <v>#N/A</v>
          </cell>
          <cell r="P3623" t="str">
            <v>4500</v>
          </cell>
          <cell r="Q3623" t="str">
            <v>NL</v>
          </cell>
          <cell r="R3623" t="str">
            <v>NLD</v>
          </cell>
          <cell r="S3623" t="str">
            <v>Netherlands</v>
          </cell>
          <cell r="T3623">
            <v>8.3000000000000004E-2</v>
          </cell>
          <cell r="U3623">
            <v>8.3000000000000004E-2</v>
          </cell>
          <cell r="V3623">
            <v>1</v>
          </cell>
          <cell r="W3623">
            <v>1</v>
          </cell>
          <cell r="X3623" t="str">
            <v>Pcs.</v>
          </cell>
          <cell r="Y3623" t="str">
            <v>3</v>
          </cell>
          <cell r="Z3623">
            <v>0</v>
          </cell>
          <cell r="AA3623">
            <v>3.14</v>
          </cell>
          <cell r="AB3623">
            <v>8.31</v>
          </cell>
          <cell r="AC3623">
            <v>0</v>
          </cell>
          <cell r="AD3623">
            <v>0</v>
          </cell>
          <cell r="AE3623">
            <v>0</v>
          </cell>
          <cell r="AF3623">
            <v>8.89</v>
          </cell>
          <cell r="AG3623">
            <v>0</v>
          </cell>
          <cell r="AH3623">
            <v>8.89</v>
          </cell>
          <cell r="AI3623">
            <v>1</v>
          </cell>
          <cell r="AJ3623" t="str">
            <v>250</v>
          </cell>
          <cell r="AK3623" t="str">
            <v>10</v>
          </cell>
          <cell r="AL3623" t="str">
            <v>20</v>
          </cell>
          <cell r="AM3623" t="str">
            <v>8719924034573</v>
          </cell>
          <cell r="AN3623" t="str">
            <v>95030039</v>
          </cell>
          <cell r="AO3623" t="str">
            <v>Scissors - Expert - Left-handed 21 cm</v>
          </cell>
        </row>
        <row r="3624">
          <cell r="A3624" t="str">
            <v>E076141</v>
          </cell>
          <cell r="B3624" t="str">
            <v>Schaar, Expert, Rechtshandig 25 cm</v>
          </cell>
          <cell r="C3624" t="str">
            <v>Arts &amp; Crafts</v>
          </cell>
          <cell r="D3624" t="str">
            <v/>
          </cell>
          <cell r="E3624" t="str">
            <v>E076141</v>
          </cell>
          <cell r="F3624" t="str">
            <v/>
          </cell>
          <cell r="G3624" t="str">
            <v/>
          </cell>
          <cell r="H3624" t="str">
            <v>E076141</v>
          </cell>
          <cell r="I3624" t="str">
            <v/>
          </cell>
          <cell r="J3624" t="str">
            <v/>
          </cell>
          <cell r="K3624" t="str">
            <v>E076141</v>
          </cell>
          <cell r="L3624" t="str">
            <v/>
          </cell>
          <cell r="M3624" t="e">
            <v>#N/A</v>
          </cell>
          <cell r="N3624" t="e">
            <v>#N/A</v>
          </cell>
          <cell r="O3624" t="e">
            <v>#N/A</v>
          </cell>
          <cell r="P3624" t="str">
            <v>4500</v>
          </cell>
          <cell r="Q3624" t="str">
            <v>NL</v>
          </cell>
          <cell r="R3624" t="str">
            <v>NLD</v>
          </cell>
          <cell r="S3624" t="str">
            <v>Netherlands</v>
          </cell>
          <cell r="T3624">
            <v>0.13900000000000001</v>
          </cell>
          <cell r="U3624">
            <v>0.13900000000000001</v>
          </cell>
          <cell r="V3624">
            <v>1</v>
          </cell>
          <cell r="W3624">
            <v>1</v>
          </cell>
          <cell r="X3624" t="str">
            <v>Pcs.</v>
          </cell>
          <cell r="Y3624" t="str">
            <v>3</v>
          </cell>
          <cell r="Z3624">
            <v>0</v>
          </cell>
          <cell r="AA3624">
            <v>3.55</v>
          </cell>
          <cell r="AB3624">
            <v>9.32</v>
          </cell>
          <cell r="AC3624">
            <v>0</v>
          </cell>
          <cell r="AD3624">
            <v>0</v>
          </cell>
          <cell r="AE3624">
            <v>0</v>
          </cell>
          <cell r="AF3624">
            <v>9.9700000000000006</v>
          </cell>
          <cell r="AG3624">
            <v>0</v>
          </cell>
          <cell r="AH3624">
            <v>9.9700000000000006</v>
          </cell>
          <cell r="AI3624">
            <v>1</v>
          </cell>
          <cell r="AJ3624" t="str">
            <v>295</v>
          </cell>
          <cell r="AK3624" t="str">
            <v>85</v>
          </cell>
          <cell r="AL3624" t="str">
            <v>30</v>
          </cell>
          <cell r="AM3624" t="str">
            <v>8719924034580</v>
          </cell>
          <cell r="AN3624" t="str">
            <v>95030039</v>
          </cell>
          <cell r="AO3624" t="str">
            <v>Scissors - Expert - Right-handed 25 cm</v>
          </cell>
        </row>
        <row r="3625">
          <cell r="A3625" t="str">
            <v>E076142</v>
          </cell>
          <cell r="B3625" t="str">
            <v>Schaar, Precise, 13 cm</v>
          </cell>
          <cell r="C3625" t="str">
            <v>Arts &amp; Crafts</v>
          </cell>
          <cell r="D3625" t="str">
            <v/>
          </cell>
          <cell r="E3625" t="str">
            <v>E076142</v>
          </cell>
          <cell r="F3625" t="str">
            <v/>
          </cell>
          <cell r="G3625" t="str">
            <v/>
          </cell>
          <cell r="H3625" t="str">
            <v>E076142</v>
          </cell>
          <cell r="I3625" t="str">
            <v/>
          </cell>
          <cell r="J3625" t="str">
            <v/>
          </cell>
          <cell r="K3625" t="str">
            <v>E076142</v>
          </cell>
          <cell r="L3625" t="str">
            <v/>
          </cell>
          <cell r="M3625" t="e">
            <v>#N/A</v>
          </cell>
          <cell r="N3625" t="e">
            <v>#N/A</v>
          </cell>
          <cell r="O3625" t="e">
            <v>#N/A</v>
          </cell>
          <cell r="P3625" t="str">
            <v>4500</v>
          </cell>
          <cell r="Q3625" t="str">
            <v>NL</v>
          </cell>
          <cell r="R3625" t="str">
            <v>NLD</v>
          </cell>
          <cell r="S3625" t="str">
            <v>Netherlands</v>
          </cell>
          <cell r="T3625">
            <v>2.7E-2</v>
          </cell>
          <cell r="U3625">
            <v>2.7E-2</v>
          </cell>
          <cell r="V3625">
            <v>1</v>
          </cell>
          <cell r="W3625">
            <v>1</v>
          </cell>
          <cell r="X3625" t="str">
            <v>Pcs.</v>
          </cell>
          <cell r="Y3625" t="str">
            <v>3</v>
          </cell>
          <cell r="Z3625">
            <v>0</v>
          </cell>
          <cell r="AA3625">
            <v>1.24</v>
          </cell>
          <cell r="AB3625">
            <v>2.95</v>
          </cell>
          <cell r="AC3625">
            <v>0</v>
          </cell>
          <cell r="AD3625">
            <v>0</v>
          </cell>
          <cell r="AE3625">
            <v>0</v>
          </cell>
          <cell r="AF3625">
            <v>3.16</v>
          </cell>
          <cell r="AG3625">
            <v>0</v>
          </cell>
          <cell r="AH3625">
            <v>3.16</v>
          </cell>
          <cell r="AI3625">
            <v>1</v>
          </cell>
          <cell r="AJ3625" t="str">
            <v>175</v>
          </cell>
          <cell r="AK3625" t="str">
            <v>75</v>
          </cell>
          <cell r="AL3625" t="str">
            <v>20</v>
          </cell>
          <cell r="AM3625" t="str">
            <v>8719924034597</v>
          </cell>
          <cell r="AN3625" t="str">
            <v>95030039</v>
          </cell>
          <cell r="AO3625" t="str">
            <v>Scissors - Precision - 13 cm</v>
          </cell>
        </row>
        <row r="3626">
          <cell r="A3626" t="str">
            <v>E077015</v>
          </cell>
          <cell r="B3626" t="str">
            <v>Schuimrollers</v>
          </cell>
          <cell r="C3626" t="str">
            <v>Arts &amp; Crafts</v>
          </cell>
          <cell r="D3626" t="str">
            <v/>
          </cell>
          <cell r="E3626" t="str">
            <v>E077015</v>
          </cell>
          <cell r="F3626" t="str">
            <v/>
          </cell>
          <cell r="G3626" t="str">
            <v/>
          </cell>
          <cell r="H3626" t="str">
            <v>E077015</v>
          </cell>
          <cell r="I3626" t="str">
            <v/>
          </cell>
          <cell r="J3626" t="str">
            <v/>
          </cell>
          <cell r="K3626" t="str">
            <v>E077015</v>
          </cell>
          <cell r="L3626" t="str">
            <v/>
          </cell>
          <cell r="M3626" t="e">
            <v>#N/A</v>
          </cell>
          <cell r="N3626" t="e">
            <v>#N/A</v>
          </cell>
          <cell r="O3626" t="e">
            <v>#N/A</v>
          </cell>
          <cell r="P3626" t="str">
            <v>4500</v>
          </cell>
          <cell r="Q3626" t="str">
            <v>NL</v>
          </cell>
          <cell r="R3626" t="str">
            <v>NLD</v>
          </cell>
          <cell r="S3626" t="str">
            <v>Netherlands</v>
          </cell>
          <cell r="T3626">
            <v>1</v>
          </cell>
          <cell r="U3626">
            <v>1</v>
          </cell>
          <cell r="V3626">
            <v>1</v>
          </cell>
          <cell r="W3626">
            <v>1</v>
          </cell>
          <cell r="X3626" t="str">
            <v>Set</v>
          </cell>
          <cell r="Y3626" t="str">
            <v>3</v>
          </cell>
          <cell r="Z3626">
            <v>0</v>
          </cell>
          <cell r="AA3626">
            <v>0.78</v>
          </cell>
          <cell r="AB3626">
            <v>2.5499999999999998</v>
          </cell>
          <cell r="AC3626">
            <v>0</v>
          </cell>
          <cell r="AD3626">
            <v>0</v>
          </cell>
          <cell r="AE3626">
            <v>0</v>
          </cell>
          <cell r="AF3626">
            <v>2.73</v>
          </cell>
          <cell r="AG3626">
            <v>0</v>
          </cell>
          <cell r="AH3626">
            <v>2.73</v>
          </cell>
          <cell r="AI3626">
            <v>1</v>
          </cell>
          <cell r="AJ3626" t="str">
            <v>200</v>
          </cell>
          <cell r="AK3626" t="str">
            <v>100</v>
          </cell>
          <cell r="AL3626" t="str">
            <v>25</v>
          </cell>
          <cell r="AM3626" t="str">
            <v>8719924034603</v>
          </cell>
          <cell r="AN3626" t="str">
            <v>96034090</v>
          </cell>
          <cell r="AO3626" t="str">
            <v>Paint rollers</v>
          </cell>
        </row>
        <row r="3627">
          <cell r="A3627" t="str">
            <v>E077019</v>
          </cell>
          <cell r="B3627" t="str">
            <v>Schuimpenselen, set á 3 stuks</v>
          </cell>
          <cell r="C3627" t="str">
            <v>Arts &amp; Crafts</v>
          </cell>
          <cell r="D3627" t="str">
            <v/>
          </cell>
          <cell r="E3627" t="str">
            <v>E077019</v>
          </cell>
          <cell r="F3627" t="str">
            <v/>
          </cell>
          <cell r="G3627" t="str">
            <v/>
          </cell>
          <cell r="H3627" t="str">
            <v>E077019</v>
          </cell>
          <cell r="I3627" t="str">
            <v/>
          </cell>
          <cell r="J3627" t="str">
            <v/>
          </cell>
          <cell r="K3627" t="str">
            <v>E077019</v>
          </cell>
          <cell r="L3627" t="str">
            <v/>
          </cell>
          <cell r="M3627" t="e">
            <v>#N/A</v>
          </cell>
          <cell r="N3627" t="e">
            <v>#N/A</v>
          </cell>
          <cell r="O3627" t="e">
            <v>#N/A</v>
          </cell>
          <cell r="P3627" t="str">
            <v>4500</v>
          </cell>
          <cell r="Q3627" t="str">
            <v>NL</v>
          </cell>
          <cell r="R3627" t="str">
            <v>NLD</v>
          </cell>
          <cell r="S3627" t="str">
            <v>Netherlands</v>
          </cell>
          <cell r="T3627">
            <v>0.02</v>
          </cell>
          <cell r="U3627">
            <v>0.02</v>
          </cell>
          <cell r="V3627">
            <v>1</v>
          </cell>
          <cell r="W3627">
            <v>1</v>
          </cell>
          <cell r="X3627" t="str">
            <v>Set</v>
          </cell>
          <cell r="Y3627" t="str">
            <v>3</v>
          </cell>
          <cell r="Z3627">
            <v>0</v>
          </cell>
          <cell r="AA3627">
            <v>0.27</v>
          </cell>
          <cell r="AB3627">
            <v>0.72</v>
          </cell>
          <cell r="AC3627">
            <v>0</v>
          </cell>
          <cell r="AD3627">
            <v>0</v>
          </cell>
          <cell r="AE3627">
            <v>0</v>
          </cell>
          <cell r="AF3627">
            <v>0.77</v>
          </cell>
          <cell r="AG3627">
            <v>0</v>
          </cell>
          <cell r="AH3627">
            <v>0.77</v>
          </cell>
          <cell r="AI3627">
            <v>1</v>
          </cell>
          <cell r="AJ3627" t="str">
            <v>180</v>
          </cell>
          <cell r="AK3627" t="str">
            <v>130</v>
          </cell>
          <cell r="AL3627" t="str">
            <v>10</v>
          </cell>
          <cell r="AM3627" t="str">
            <v>8719924034610</v>
          </cell>
          <cell r="AN3627" t="str">
            <v>96034090</v>
          </cell>
          <cell r="AO3627" t="str">
            <v>Foam brushes, set of 3</v>
          </cell>
        </row>
        <row r="3628">
          <cell r="A3628" t="str">
            <v>E080024</v>
          </cell>
          <cell r="B3628" t="str">
            <v>Viltstift Gigantjes Heutink, Etui à 10kl</v>
          </cell>
          <cell r="C3628" t="str">
            <v>Arts &amp; Crafts</v>
          </cell>
          <cell r="D3628" t="str">
            <v/>
          </cell>
          <cell r="E3628" t="str">
            <v>E080024</v>
          </cell>
          <cell r="F3628" t="str">
            <v/>
          </cell>
          <cell r="G3628" t="str">
            <v/>
          </cell>
          <cell r="H3628" t="str">
            <v>E080024</v>
          </cell>
          <cell r="I3628" t="str">
            <v/>
          </cell>
          <cell r="J3628" t="str">
            <v/>
          </cell>
          <cell r="K3628" t="str">
            <v>E080024</v>
          </cell>
          <cell r="L3628" t="str">
            <v/>
          </cell>
          <cell r="M3628" t="e">
            <v>#N/A</v>
          </cell>
          <cell r="N3628" t="e">
            <v>#N/A</v>
          </cell>
          <cell r="O3628" t="e">
            <v>#N/A</v>
          </cell>
          <cell r="P3628" t="str">
            <v>4500</v>
          </cell>
          <cell r="Q3628" t="str">
            <v>NL</v>
          </cell>
          <cell r="R3628" t="str">
            <v>NLD</v>
          </cell>
          <cell r="S3628" t="str">
            <v>Netherlands</v>
          </cell>
          <cell r="T3628">
            <v>0.20399999999999999</v>
          </cell>
          <cell r="U3628">
            <v>0.20399999999999999</v>
          </cell>
          <cell r="V3628">
            <v>1</v>
          </cell>
          <cell r="W3628">
            <v>1</v>
          </cell>
          <cell r="X3628" t="str">
            <v>Pcs.</v>
          </cell>
          <cell r="Y3628" t="str">
            <v>3</v>
          </cell>
          <cell r="Z3628">
            <v>0</v>
          </cell>
          <cell r="AA3628">
            <v>1.02</v>
          </cell>
          <cell r="AB3628">
            <v>3.9</v>
          </cell>
          <cell r="AC3628">
            <v>0</v>
          </cell>
          <cell r="AD3628">
            <v>0</v>
          </cell>
          <cell r="AE3628">
            <v>0</v>
          </cell>
          <cell r="AF3628">
            <v>4.17</v>
          </cell>
          <cell r="AG3628">
            <v>0</v>
          </cell>
          <cell r="AH3628">
            <v>4.17</v>
          </cell>
          <cell r="AI3628">
            <v>1</v>
          </cell>
          <cell r="AJ3628" t="str">
            <v>240</v>
          </cell>
          <cell r="AK3628" t="str">
            <v>120</v>
          </cell>
          <cell r="AL3628" t="str">
            <v>25</v>
          </cell>
          <cell r="AM3628" t="str">
            <v>8719924034627</v>
          </cell>
          <cell r="AN3628" t="str">
            <v>96082000</v>
          </cell>
          <cell r="AO3628" t="str">
            <v>Felt tip pens - Giant - Heutink - Pouch of 10 colours</v>
          </cell>
        </row>
        <row r="3629">
          <cell r="A3629" t="str">
            <v>E080026</v>
          </cell>
          <cell r="B3629" t="str">
            <v>Tekstmarkeerstift, Heutink, Geel</v>
          </cell>
          <cell r="C3629" t="str">
            <v>Arts &amp; Crafts</v>
          </cell>
          <cell r="D3629" t="str">
            <v/>
          </cell>
          <cell r="E3629" t="str">
            <v>E080026</v>
          </cell>
          <cell r="F3629" t="str">
            <v/>
          </cell>
          <cell r="G3629" t="str">
            <v/>
          </cell>
          <cell r="H3629" t="str">
            <v>E080026</v>
          </cell>
          <cell r="I3629" t="str">
            <v/>
          </cell>
          <cell r="J3629" t="str">
            <v/>
          </cell>
          <cell r="K3629" t="str">
            <v>E080026</v>
          </cell>
          <cell r="L3629" t="str">
            <v/>
          </cell>
          <cell r="M3629" t="e">
            <v>#N/A</v>
          </cell>
          <cell r="N3629" t="e">
            <v>#N/A</v>
          </cell>
          <cell r="O3629" t="e">
            <v>#N/A</v>
          </cell>
          <cell r="P3629" t="str">
            <v>4500</v>
          </cell>
          <cell r="Q3629" t="str">
            <v>NL</v>
          </cell>
          <cell r="R3629" t="str">
            <v>NLD</v>
          </cell>
          <cell r="S3629" t="str">
            <v>Netherlands</v>
          </cell>
          <cell r="T3629">
            <v>0.02</v>
          </cell>
          <cell r="U3629">
            <v>0.02</v>
          </cell>
          <cell r="V3629">
            <v>10</v>
          </cell>
          <cell r="W3629">
            <v>10</v>
          </cell>
          <cell r="X3629" t="str">
            <v>Pcs.</v>
          </cell>
          <cell r="Y3629" t="str">
            <v>3</v>
          </cell>
          <cell r="Z3629">
            <v>0</v>
          </cell>
          <cell r="AA3629">
            <v>0.22</v>
          </cell>
          <cell r="AB3629">
            <v>0.7</v>
          </cell>
          <cell r="AC3629">
            <v>0</v>
          </cell>
          <cell r="AD3629">
            <v>0</v>
          </cell>
          <cell r="AE3629">
            <v>0</v>
          </cell>
          <cell r="AF3629">
            <v>0.75</v>
          </cell>
          <cell r="AG3629">
            <v>0</v>
          </cell>
          <cell r="AH3629">
            <v>0.75</v>
          </cell>
          <cell r="AI3629">
            <v>1</v>
          </cell>
          <cell r="AJ3629" t="str">
            <v>115</v>
          </cell>
          <cell r="AK3629" t="str">
            <v>25</v>
          </cell>
          <cell r="AL3629" t="str">
            <v>20</v>
          </cell>
          <cell r="AM3629" t="str">
            <v>8719924034634</v>
          </cell>
          <cell r="AN3629" t="str">
            <v>96082000</v>
          </cell>
          <cell r="AO3629" t="str">
            <v>Marker - Heutink - Yellow</v>
          </cell>
        </row>
        <row r="3630">
          <cell r="A3630" t="str">
            <v>E080027</v>
          </cell>
          <cell r="B3630" t="str">
            <v>Fineliner, Heutink, Goldline rood</v>
          </cell>
          <cell r="C3630" t="str">
            <v>Arts &amp; Crafts</v>
          </cell>
          <cell r="D3630" t="str">
            <v/>
          </cell>
          <cell r="E3630" t="str">
            <v>E080027</v>
          </cell>
          <cell r="F3630" t="str">
            <v/>
          </cell>
          <cell r="G3630" t="str">
            <v/>
          </cell>
          <cell r="H3630" t="str">
            <v>E080027</v>
          </cell>
          <cell r="I3630" t="str">
            <v/>
          </cell>
          <cell r="J3630" t="str">
            <v/>
          </cell>
          <cell r="K3630" t="str">
            <v>E080027</v>
          </cell>
          <cell r="L3630" t="str">
            <v/>
          </cell>
          <cell r="M3630" t="e">
            <v>#N/A</v>
          </cell>
          <cell r="N3630" t="e">
            <v>#N/A</v>
          </cell>
          <cell r="O3630" t="e">
            <v>#N/A</v>
          </cell>
          <cell r="P3630" t="str">
            <v>4500</v>
          </cell>
          <cell r="Q3630" t="str">
            <v>NL</v>
          </cell>
          <cell r="R3630" t="str">
            <v>NLD</v>
          </cell>
          <cell r="S3630" t="str">
            <v>Netherlands</v>
          </cell>
          <cell r="T3630">
            <v>1</v>
          </cell>
          <cell r="U3630">
            <v>1</v>
          </cell>
          <cell r="V3630">
            <v>1</v>
          </cell>
          <cell r="W3630">
            <v>1</v>
          </cell>
          <cell r="X3630" t="str">
            <v>Pcs.</v>
          </cell>
          <cell r="Y3630" t="str">
            <v>3</v>
          </cell>
          <cell r="Z3630">
            <v>0</v>
          </cell>
          <cell r="AA3630">
            <v>0.19</v>
          </cell>
          <cell r="AB3630">
            <v>0.63</v>
          </cell>
          <cell r="AC3630">
            <v>0</v>
          </cell>
          <cell r="AD3630">
            <v>0</v>
          </cell>
          <cell r="AE3630">
            <v>0</v>
          </cell>
          <cell r="AF3630">
            <v>0.67</v>
          </cell>
          <cell r="AG3630">
            <v>0</v>
          </cell>
          <cell r="AH3630">
            <v>0.67</v>
          </cell>
          <cell r="AI3630">
            <v>1</v>
          </cell>
          <cell r="AJ3630" t="str">
            <v>140</v>
          </cell>
          <cell r="AK3630" t="str">
            <v>10</v>
          </cell>
          <cell r="AL3630" t="str">
            <v>10</v>
          </cell>
          <cell r="AM3630" t="str">
            <v>8719924034641</v>
          </cell>
          <cell r="AN3630" t="str">
            <v>96082000</v>
          </cell>
          <cell r="AO3630" t="str">
            <v>Fineliner - Heutink - Goldline red</v>
          </cell>
        </row>
        <row r="3631">
          <cell r="A3631" t="str">
            <v>E080029</v>
          </cell>
          <cell r="B3631" t="str">
            <v>Fineliner, Heutink, Goldline zwart</v>
          </cell>
          <cell r="C3631" t="str">
            <v>Arts &amp; Crafts</v>
          </cell>
          <cell r="D3631" t="str">
            <v/>
          </cell>
          <cell r="E3631" t="str">
            <v>E080029</v>
          </cell>
          <cell r="F3631" t="str">
            <v/>
          </cell>
          <cell r="G3631" t="str">
            <v/>
          </cell>
          <cell r="H3631" t="str">
            <v>E080029</v>
          </cell>
          <cell r="I3631" t="str">
            <v/>
          </cell>
          <cell r="J3631" t="str">
            <v/>
          </cell>
          <cell r="K3631" t="str">
            <v>E080029</v>
          </cell>
          <cell r="L3631" t="str">
            <v/>
          </cell>
          <cell r="M3631" t="e">
            <v>#N/A</v>
          </cell>
          <cell r="N3631" t="e">
            <v>#N/A</v>
          </cell>
          <cell r="O3631" t="e">
            <v>#N/A</v>
          </cell>
          <cell r="P3631" t="str">
            <v>4500</v>
          </cell>
          <cell r="Q3631" t="str">
            <v>NL</v>
          </cell>
          <cell r="R3631" t="str">
            <v>NLD</v>
          </cell>
          <cell r="S3631" t="str">
            <v>Netherlands</v>
          </cell>
          <cell r="T3631">
            <v>1</v>
          </cell>
          <cell r="U3631">
            <v>1</v>
          </cell>
          <cell r="V3631">
            <v>1</v>
          </cell>
          <cell r="W3631">
            <v>1</v>
          </cell>
          <cell r="X3631" t="str">
            <v>Pcs.</v>
          </cell>
          <cell r="Y3631" t="str">
            <v>3</v>
          </cell>
          <cell r="Z3631">
            <v>0</v>
          </cell>
          <cell r="AA3631">
            <v>0.2</v>
          </cell>
          <cell r="AB3631">
            <v>0.63</v>
          </cell>
          <cell r="AC3631">
            <v>0</v>
          </cell>
          <cell r="AD3631">
            <v>0</v>
          </cell>
          <cell r="AE3631">
            <v>0</v>
          </cell>
          <cell r="AF3631">
            <v>0.67</v>
          </cell>
          <cell r="AG3631">
            <v>0</v>
          </cell>
          <cell r="AH3631">
            <v>0.67</v>
          </cell>
          <cell r="AI3631">
            <v>1</v>
          </cell>
          <cell r="AJ3631" t="str">
            <v>140</v>
          </cell>
          <cell r="AK3631" t="str">
            <v>10</v>
          </cell>
          <cell r="AL3631" t="str">
            <v>10</v>
          </cell>
          <cell r="AM3631" t="str">
            <v>8719924034658</v>
          </cell>
          <cell r="AN3631" t="str">
            <v>96082000</v>
          </cell>
          <cell r="AO3631" t="str">
            <v>Fineliner - Heutink - Goldline black</v>
          </cell>
        </row>
        <row r="3632">
          <cell r="A3632" t="str">
            <v>E080030</v>
          </cell>
          <cell r="B3632" t="str">
            <v>Fineliner, Heutink, Goldline blauw</v>
          </cell>
          <cell r="C3632" t="str">
            <v>Arts &amp; Crafts</v>
          </cell>
          <cell r="D3632" t="str">
            <v/>
          </cell>
          <cell r="E3632" t="str">
            <v>E080030</v>
          </cell>
          <cell r="F3632" t="str">
            <v/>
          </cell>
          <cell r="G3632" t="str">
            <v/>
          </cell>
          <cell r="H3632" t="str">
            <v>E080030</v>
          </cell>
          <cell r="I3632" t="str">
            <v/>
          </cell>
          <cell r="J3632" t="str">
            <v/>
          </cell>
          <cell r="K3632" t="str">
            <v>E080030</v>
          </cell>
          <cell r="L3632" t="str">
            <v/>
          </cell>
          <cell r="M3632" t="e">
            <v>#N/A</v>
          </cell>
          <cell r="N3632" t="e">
            <v>#N/A</v>
          </cell>
          <cell r="O3632" t="e">
            <v>#N/A</v>
          </cell>
          <cell r="P3632" t="str">
            <v>4500</v>
          </cell>
          <cell r="Q3632" t="str">
            <v>NL</v>
          </cell>
          <cell r="R3632" t="str">
            <v>NLD</v>
          </cell>
          <cell r="S3632" t="str">
            <v>Netherlands</v>
          </cell>
          <cell r="T3632">
            <v>8.0000000000000002E-3</v>
          </cell>
          <cell r="U3632">
            <v>8.0000000000000002E-3</v>
          </cell>
          <cell r="V3632">
            <v>1</v>
          </cell>
          <cell r="W3632">
            <v>1</v>
          </cell>
          <cell r="X3632" t="str">
            <v>Pcs.</v>
          </cell>
          <cell r="Y3632" t="str">
            <v>3</v>
          </cell>
          <cell r="Z3632">
            <v>0</v>
          </cell>
          <cell r="AA3632">
            <v>0.19</v>
          </cell>
          <cell r="AB3632">
            <v>0.63</v>
          </cell>
          <cell r="AC3632">
            <v>0</v>
          </cell>
          <cell r="AD3632">
            <v>0</v>
          </cell>
          <cell r="AE3632">
            <v>0</v>
          </cell>
          <cell r="AF3632">
            <v>0.67</v>
          </cell>
          <cell r="AG3632">
            <v>0</v>
          </cell>
          <cell r="AH3632">
            <v>0.67</v>
          </cell>
          <cell r="AI3632">
            <v>1</v>
          </cell>
          <cell r="AJ3632" t="str">
            <v>140</v>
          </cell>
          <cell r="AK3632" t="str">
            <v>15</v>
          </cell>
          <cell r="AL3632" t="str">
            <v>10</v>
          </cell>
          <cell r="AM3632" t="str">
            <v>8719924034665</v>
          </cell>
          <cell r="AN3632" t="str">
            <v>96082000</v>
          </cell>
          <cell r="AO3632" t="str">
            <v>Fineliner - Heutink - Goldline blue</v>
          </cell>
        </row>
        <row r="3633">
          <cell r="A3633" t="str">
            <v>E080037</v>
          </cell>
          <cell r="B3633" t="str">
            <v>Viltstiften, Dikkertjes Goldline, Heutink,</v>
          </cell>
          <cell r="C3633" t="str">
            <v>Arts &amp; Crafts</v>
          </cell>
          <cell r="D3633" t="str">
            <v/>
          </cell>
          <cell r="E3633" t="str">
            <v>E080037</v>
          </cell>
          <cell r="F3633" t="str">
            <v/>
          </cell>
          <cell r="G3633" t="str">
            <v/>
          </cell>
          <cell r="H3633" t="str">
            <v>E080037</v>
          </cell>
          <cell r="I3633" t="str">
            <v/>
          </cell>
          <cell r="J3633" t="str">
            <v/>
          </cell>
          <cell r="K3633" t="str">
            <v>E080037</v>
          </cell>
          <cell r="L3633" t="str">
            <v/>
          </cell>
          <cell r="M3633" t="e">
            <v>#N/A</v>
          </cell>
          <cell r="N3633" t="e">
            <v>#N/A</v>
          </cell>
          <cell r="O3633" t="e">
            <v>#N/A</v>
          </cell>
          <cell r="P3633" t="str">
            <v>4500</v>
          </cell>
          <cell r="Q3633" t="str">
            <v>IT</v>
          </cell>
          <cell r="R3633" t="str">
            <v>ITA</v>
          </cell>
          <cell r="S3633" t="str">
            <v>Italy</v>
          </cell>
          <cell r="T3633">
            <v>0.185</v>
          </cell>
          <cell r="U3633">
            <v>0.185</v>
          </cell>
          <cell r="V3633">
            <v>1</v>
          </cell>
          <cell r="W3633">
            <v>1</v>
          </cell>
          <cell r="X3633" t="str">
            <v>Box</v>
          </cell>
          <cell r="Y3633" t="str">
            <v>3</v>
          </cell>
          <cell r="Z3633">
            <v>0</v>
          </cell>
          <cell r="AA3633">
            <v>1.2</v>
          </cell>
          <cell r="AB3633">
            <v>4.08</v>
          </cell>
          <cell r="AC3633">
            <v>0</v>
          </cell>
          <cell r="AD3633">
            <v>0</v>
          </cell>
          <cell r="AE3633">
            <v>0</v>
          </cell>
          <cell r="AF3633">
            <v>4.37</v>
          </cell>
          <cell r="AG3633">
            <v>0</v>
          </cell>
          <cell r="AH3633">
            <v>4.37</v>
          </cell>
          <cell r="AI3633">
            <v>1</v>
          </cell>
          <cell r="AJ3633" t="str">
            <v>155</v>
          </cell>
          <cell r="AK3633" t="str">
            <v>155</v>
          </cell>
          <cell r="AL3633" t="str">
            <v>15</v>
          </cell>
          <cell r="AM3633" t="str">
            <v>8719924034672</v>
          </cell>
          <cell r="AN3633" t="str">
            <v>95030039</v>
          </cell>
          <cell r="AO3633" t="str">
            <v>Felt tip pens - Thick Goldline - Heutink - Box of 10 colours</v>
          </cell>
        </row>
        <row r="3634">
          <cell r="A3634" t="str">
            <v>E080039</v>
          </cell>
          <cell r="B3634" t="str">
            <v>Viltstiften, Dikkertjes Goldline, Heutink,</v>
          </cell>
          <cell r="C3634" t="str">
            <v>Arts &amp; Crafts</v>
          </cell>
          <cell r="D3634" t="str">
            <v/>
          </cell>
          <cell r="E3634" t="str">
            <v>E080039</v>
          </cell>
          <cell r="F3634" t="str">
            <v/>
          </cell>
          <cell r="G3634" t="str">
            <v/>
          </cell>
          <cell r="H3634" t="str">
            <v>E080039</v>
          </cell>
          <cell r="I3634" t="str">
            <v/>
          </cell>
          <cell r="J3634" t="str">
            <v/>
          </cell>
          <cell r="K3634" t="str">
            <v>E080039</v>
          </cell>
          <cell r="L3634" t="str">
            <v/>
          </cell>
          <cell r="M3634" t="e">
            <v>#N/A</v>
          </cell>
          <cell r="N3634" t="e">
            <v>#N/A</v>
          </cell>
          <cell r="O3634" t="e">
            <v>#N/A</v>
          </cell>
          <cell r="P3634" t="str">
            <v>4500</v>
          </cell>
          <cell r="Q3634" t="str">
            <v>IT</v>
          </cell>
          <cell r="R3634" t="str">
            <v>ITA</v>
          </cell>
          <cell r="S3634" t="str">
            <v>Italy</v>
          </cell>
          <cell r="T3634">
            <v>2.2000000000000002</v>
          </cell>
          <cell r="U3634">
            <v>2.399</v>
          </cell>
          <cell r="V3634">
            <v>1</v>
          </cell>
          <cell r="W3634">
            <v>1</v>
          </cell>
          <cell r="X3634" t="str">
            <v>Box</v>
          </cell>
          <cell r="Y3634" t="str">
            <v>3</v>
          </cell>
          <cell r="Z3634">
            <v>0</v>
          </cell>
          <cell r="AA3634">
            <v>14.19</v>
          </cell>
          <cell r="AB3634">
            <v>44.39</v>
          </cell>
          <cell r="AC3634">
            <v>0</v>
          </cell>
          <cell r="AD3634">
            <v>0</v>
          </cell>
          <cell r="AE3634">
            <v>0</v>
          </cell>
          <cell r="AF3634">
            <v>47.5</v>
          </cell>
          <cell r="AG3634">
            <v>0</v>
          </cell>
          <cell r="AH3634">
            <v>47.5</v>
          </cell>
          <cell r="AI3634">
            <v>1</v>
          </cell>
          <cell r="AJ3634" t="str">
            <v>230</v>
          </cell>
          <cell r="AK3634" t="str">
            <v>165</v>
          </cell>
          <cell r="AL3634" t="str">
            <v>165</v>
          </cell>
          <cell r="AM3634" t="str">
            <v>8719924034689</v>
          </cell>
          <cell r="AN3634" t="str">
            <v>95030039</v>
          </cell>
          <cell r="AO3634" t="str">
            <v>Felt tip pens - Thick Goldline - Heutink - Box of 120</v>
          </cell>
        </row>
        <row r="3635">
          <cell r="A3635" t="str">
            <v>E080058</v>
          </cell>
          <cell r="B3635" t="str">
            <v>Viltstiften, Heutink, Etui à 10 stuks</v>
          </cell>
          <cell r="C3635" t="str">
            <v>Arts &amp; Crafts</v>
          </cell>
          <cell r="D3635" t="str">
            <v/>
          </cell>
          <cell r="E3635" t="str">
            <v>E080058</v>
          </cell>
          <cell r="F3635" t="str">
            <v/>
          </cell>
          <cell r="G3635" t="str">
            <v/>
          </cell>
          <cell r="H3635" t="str">
            <v>E080058</v>
          </cell>
          <cell r="I3635" t="str">
            <v/>
          </cell>
          <cell r="J3635" t="str">
            <v/>
          </cell>
          <cell r="K3635" t="str">
            <v>E080058</v>
          </cell>
          <cell r="L3635" t="str">
            <v/>
          </cell>
          <cell r="M3635" t="e">
            <v>#N/A</v>
          </cell>
          <cell r="N3635" t="e">
            <v>#N/A</v>
          </cell>
          <cell r="O3635" t="e">
            <v>#N/A</v>
          </cell>
          <cell r="P3635" t="str">
            <v>4500</v>
          </cell>
          <cell r="Q3635" t="str">
            <v>NL</v>
          </cell>
          <cell r="R3635" t="str">
            <v>NLD</v>
          </cell>
          <cell r="S3635" t="str">
            <v>Netherlands</v>
          </cell>
          <cell r="T3635">
            <v>1</v>
          </cell>
          <cell r="U3635">
            <v>1</v>
          </cell>
          <cell r="V3635">
            <v>1</v>
          </cell>
          <cell r="W3635">
            <v>1</v>
          </cell>
          <cell r="X3635" t="str">
            <v>Pcs.</v>
          </cell>
          <cell r="Y3635" t="str">
            <v>3</v>
          </cell>
          <cell r="Z3635">
            <v>0</v>
          </cell>
          <cell r="AA3635">
            <v>0.25</v>
          </cell>
          <cell r="AB3635">
            <v>0.83</v>
          </cell>
          <cell r="AC3635">
            <v>0</v>
          </cell>
          <cell r="AD3635">
            <v>0</v>
          </cell>
          <cell r="AE3635">
            <v>0</v>
          </cell>
          <cell r="AF3635">
            <v>0.89</v>
          </cell>
          <cell r="AG3635">
            <v>0</v>
          </cell>
          <cell r="AH3635">
            <v>0.89</v>
          </cell>
          <cell r="AI3635">
            <v>1</v>
          </cell>
          <cell r="AJ3635" t="str">
            <v>140</v>
          </cell>
          <cell r="AK3635" t="str">
            <v>110</v>
          </cell>
          <cell r="AL3635" t="str">
            <v>10</v>
          </cell>
          <cell r="AM3635" t="str">
            <v>8719924034696</v>
          </cell>
          <cell r="AN3635" t="str">
            <v>96082000</v>
          </cell>
          <cell r="AO3635" t="str">
            <v>Felt tip pens - Heutink - Pouch of 10</v>
          </cell>
        </row>
        <row r="3636">
          <cell r="A3636" t="str">
            <v>E080063</v>
          </cell>
          <cell r="B3636" t="str">
            <v>Viltstiften, Heutink, Etui à 24 stuks</v>
          </cell>
          <cell r="C3636" t="str">
            <v>Arts &amp; Crafts</v>
          </cell>
          <cell r="D3636" t="str">
            <v/>
          </cell>
          <cell r="E3636" t="str">
            <v>E080063</v>
          </cell>
          <cell r="F3636" t="str">
            <v/>
          </cell>
          <cell r="G3636" t="str">
            <v/>
          </cell>
          <cell r="H3636" t="str">
            <v>E080063</v>
          </cell>
          <cell r="I3636" t="str">
            <v/>
          </cell>
          <cell r="J3636" t="str">
            <v/>
          </cell>
          <cell r="K3636" t="str">
            <v>E080063</v>
          </cell>
          <cell r="L3636" t="str">
            <v/>
          </cell>
          <cell r="M3636" t="e">
            <v>#N/A</v>
          </cell>
          <cell r="N3636" t="e">
            <v>#N/A</v>
          </cell>
          <cell r="O3636" t="e">
            <v>#N/A</v>
          </cell>
          <cell r="P3636" t="str">
            <v>4500</v>
          </cell>
          <cell r="Q3636" t="str">
            <v>NL</v>
          </cell>
          <cell r="R3636" t="str">
            <v>NLD</v>
          </cell>
          <cell r="S3636" t="str">
            <v>Netherlands</v>
          </cell>
          <cell r="T3636">
            <v>0.16600000000000001</v>
          </cell>
          <cell r="U3636">
            <v>0.16600000000000001</v>
          </cell>
          <cell r="V3636">
            <v>1</v>
          </cell>
          <cell r="W3636">
            <v>1</v>
          </cell>
          <cell r="X3636" t="str">
            <v>Pcs.</v>
          </cell>
          <cell r="Y3636" t="str">
            <v>3</v>
          </cell>
          <cell r="Z3636">
            <v>0</v>
          </cell>
          <cell r="AA3636">
            <v>0.6</v>
          </cell>
          <cell r="AB3636">
            <v>1.98</v>
          </cell>
          <cell r="AC3636">
            <v>0</v>
          </cell>
          <cell r="AD3636">
            <v>0</v>
          </cell>
          <cell r="AE3636">
            <v>0</v>
          </cell>
          <cell r="AF3636">
            <v>2.12</v>
          </cell>
          <cell r="AG3636">
            <v>0</v>
          </cell>
          <cell r="AH3636">
            <v>2.12</v>
          </cell>
          <cell r="AI3636">
            <v>1</v>
          </cell>
          <cell r="AJ3636" t="str">
            <v>260</v>
          </cell>
          <cell r="AK3636" t="str">
            <v>145</v>
          </cell>
          <cell r="AL3636" t="str">
            <v>10</v>
          </cell>
          <cell r="AM3636" t="str">
            <v>8719924034702</v>
          </cell>
          <cell r="AN3636" t="str">
            <v>96082000</v>
          </cell>
          <cell r="AO3636" t="str">
            <v>Felt tip pens - Heutink - Pouch of 24</v>
          </cell>
        </row>
        <row r="3637">
          <cell r="A3637" t="str">
            <v>E080066</v>
          </cell>
          <cell r="B3637" t="str">
            <v>Viltstift 3-kantjes Heutink, Etui à 10kl</v>
          </cell>
          <cell r="C3637" t="str">
            <v>Arts &amp; Crafts</v>
          </cell>
          <cell r="D3637" t="str">
            <v/>
          </cell>
          <cell r="E3637" t="str">
            <v>E080066</v>
          </cell>
          <cell r="F3637" t="str">
            <v/>
          </cell>
          <cell r="G3637" t="str">
            <v/>
          </cell>
          <cell r="H3637" t="str">
            <v>E080066</v>
          </cell>
          <cell r="I3637" t="str">
            <v/>
          </cell>
          <cell r="J3637" t="str">
            <v/>
          </cell>
          <cell r="K3637" t="str">
            <v>E080066</v>
          </cell>
          <cell r="L3637" t="str">
            <v/>
          </cell>
          <cell r="M3637" t="e">
            <v>#N/A</v>
          </cell>
          <cell r="N3637" t="e">
            <v>#N/A</v>
          </cell>
          <cell r="O3637" t="e">
            <v>#N/A</v>
          </cell>
          <cell r="P3637" t="str">
            <v>4500</v>
          </cell>
          <cell r="Q3637" t="str">
            <v>NL</v>
          </cell>
          <cell r="R3637" t="str">
            <v>NLD</v>
          </cell>
          <cell r="S3637" t="str">
            <v>Netherlands</v>
          </cell>
          <cell r="T3637">
            <v>7.5999999999999998E-2</v>
          </cell>
          <cell r="U3637">
            <v>7.5999999999999998E-2</v>
          </cell>
          <cell r="V3637">
            <v>12</v>
          </cell>
          <cell r="W3637">
            <v>12</v>
          </cell>
          <cell r="X3637" t="str">
            <v>Pcs.</v>
          </cell>
          <cell r="Y3637" t="str">
            <v>3</v>
          </cell>
          <cell r="Z3637">
            <v>0</v>
          </cell>
          <cell r="AA3637">
            <v>0.43</v>
          </cell>
          <cell r="AB3637">
            <v>1.33</v>
          </cell>
          <cell r="AC3637">
            <v>0</v>
          </cell>
          <cell r="AD3637">
            <v>0</v>
          </cell>
          <cell r="AE3637">
            <v>0</v>
          </cell>
          <cell r="AF3637">
            <v>1.42</v>
          </cell>
          <cell r="AG3637">
            <v>0</v>
          </cell>
          <cell r="AH3637">
            <v>1.42</v>
          </cell>
          <cell r="AI3637">
            <v>1</v>
          </cell>
          <cell r="AJ3637" t="str">
            <v>145</v>
          </cell>
          <cell r="AK3637" t="str">
            <v>105</v>
          </cell>
          <cell r="AL3637" t="str">
            <v>10</v>
          </cell>
          <cell r="AM3637" t="str">
            <v>8719924034719</v>
          </cell>
          <cell r="AN3637" t="str">
            <v>95030039</v>
          </cell>
          <cell r="AO3637" t="str">
            <v>Felt tip pens - Triangular - Heutink - Pouch of 10 colours</v>
          </cell>
        </row>
        <row r="3638">
          <cell r="A3638" t="str">
            <v>E080111</v>
          </cell>
          <cell r="B3638" t="str">
            <v>Liniaal van hout, 30 cm</v>
          </cell>
          <cell r="C3638" t="str">
            <v>Arts &amp; Crafts</v>
          </cell>
          <cell r="D3638" t="str">
            <v/>
          </cell>
          <cell r="E3638" t="str">
            <v>E080111</v>
          </cell>
          <cell r="F3638" t="str">
            <v/>
          </cell>
          <cell r="G3638" t="str">
            <v/>
          </cell>
          <cell r="H3638" t="str">
            <v>E080111</v>
          </cell>
          <cell r="I3638" t="str">
            <v/>
          </cell>
          <cell r="J3638" t="str">
            <v/>
          </cell>
          <cell r="K3638" t="str">
            <v>E080111</v>
          </cell>
          <cell r="L3638" t="str">
            <v/>
          </cell>
          <cell r="M3638" t="e">
            <v>#N/A</v>
          </cell>
          <cell r="N3638" t="e">
            <v>#N/A</v>
          </cell>
          <cell r="O3638" t="e">
            <v>#N/A</v>
          </cell>
          <cell r="P3638" t="str">
            <v>4500</v>
          </cell>
          <cell r="Q3638" t="str">
            <v>NL</v>
          </cell>
          <cell r="R3638" t="str">
            <v>NLD</v>
          </cell>
          <cell r="S3638" t="str">
            <v>Netherlands</v>
          </cell>
          <cell r="T3638">
            <v>1</v>
          </cell>
          <cell r="U3638">
            <v>1</v>
          </cell>
          <cell r="V3638">
            <v>1</v>
          </cell>
          <cell r="W3638">
            <v>1</v>
          </cell>
          <cell r="X3638" t="str">
            <v>Pcs.</v>
          </cell>
          <cell r="Y3638" t="str">
            <v>3</v>
          </cell>
          <cell r="Z3638">
            <v>0</v>
          </cell>
          <cell r="AA3638">
            <v>0.28999999999999998</v>
          </cell>
          <cell r="AB3638">
            <v>0.95</v>
          </cell>
          <cell r="AC3638">
            <v>0</v>
          </cell>
          <cell r="AD3638">
            <v>0</v>
          </cell>
          <cell r="AE3638">
            <v>0</v>
          </cell>
          <cell r="AF3638">
            <v>1.02</v>
          </cell>
          <cell r="AG3638">
            <v>0</v>
          </cell>
          <cell r="AH3638">
            <v>1.02</v>
          </cell>
          <cell r="AI3638">
            <v>1</v>
          </cell>
          <cell r="AJ3638" t="str">
            <v>305</v>
          </cell>
          <cell r="AK3638" t="str">
            <v>35</v>
          </cell>
          <cell r="AL3638" t="str">
            <v>5</v>
          </cell>
          <cell r="AM3638" t="str">
            <v>8719924034726</v>
          </cell>
          <cell r="AN3638" t="str">
            <v>48203000</v>
          </cell>
          <cell r="AO3638" t="str">
            <v>Ruler - Wood - 30 cm</v>
          </cell>
        </row>
        <row r="3639">
          <cell r="A3639" t="str">
            <v>E080301</v>
          </cell>
          <cell r="B3639" t="str">
            <v>Viltstift Goldline Heutink, Etui à 10 kl</v>
          </cell>
          <cell r="C3639" t="str">
            <v>Arts &amp; Crafts</v>
          </cell>
          <cell r="D3639" t="str">
            <v/>
          </cell>
          <cell r="E3639" t="str">
            <v>E080301</v>
          </cell>
          <cell r="F3639" t="str">
            <v/>
          </cell>
          <cell r="G3639" t="str">
            <v/>
          </cell>
          <cell r="H3639" t="str">
            <v>E080301</v>
          </cell>
          <cell r="I3639" t="str">
            <v/>
          </cell>
          <cell r="J3639" t="str">
            <v/>
          </cell>
          <cell r="K3639" t="str">
            <v>E080301</v>
          </cell>
          <cell r="L3639" t="str">
            <v/>
          </cell>
          <cell r="M3639" t="e">
            <v>#N/A</v>
          </cell>
          <cell r="N3639" t="e">
            <v>#N/A</v>
          </cell>
          <cell r="O3639" t="e">
            <v>#N/A</v>
          </cell>
          <cell r="P3639" t="str">
            <v>4500</v>
          </cell>
          <cell r="Q3639" t="str">
            <v>IT</v>
          </cell>
          <cell r="R3639" t="str">
            <v>ITA</v>
          </cell>
          <cell r="S3639" t="str">
            <v>Italy</v>
          </cell>
          <cell r="T3639">
            <v>8.3000000000000004E-2</v>
          </cell>
          <cell r="U3639">
            <v>8.3000000000000004E-2</v>
          </cell>
          <cell r="V3639">
            <v>1</v>
          </cell>
          <cell r="W3639">
            <v>1</v>
          </cell>
          <cell r="X3639" t="str">
            <v>Pcs.</v>
          </cell>
          <cell r="Y3639" t="str">
            <v>3</v>
          </cell>
          <cell r="Z3639">
            <v>0</v>
          </cell>
          <cell r="AA3639">
            <v>0.5</v>
          </cell>
          <cell r="AB3639">
            <v>1.62</v>
          </cell>
          <cell r="AC3639">
            <v>0</v>
          </cell>
          <cell r="AD3639">
            <v>0</v>
          </cell>
          <cell r="AE3639">
            <v>0</v>
          </cell>
          <cell r="AF3639">
            <v>1.73</v>
          </cell>
          <cell r="AG3639">
            <v>0</v>
          </cell>
          <cell r="AH3639">
            <v>1.73</v>
          </cell>
          <cell r="AI3639">
            <v>1</v>
          </cell>
          <cell r="AJ3639" t="str">
            <v>165</v>
          </cell>
          <cell r="AK3639" t="str">
            <v>110</v>
          </cell>
          <cell r="AL3639" t="str">
            <v>10</v>
          </cell>
          <cell r="AM3639" t="str">
            <v>8719924034740</v>
          </cell>
          <cell r="AN3639" t="str">
            <v>96082000</v>
          </cell>
          <cell r="AO3639" t="str">
            <v>Felt tip pens - Goldline - Heutink - Pouch of 10 colours</v>
          </cell>
        </row>
        <row r="3640">
          <cell r="A3640" t="str">
            <v>E080310</v>
          </cell>
          <cell r="B3640" t="str">
            <v>Viltstift Medium Heutink, Etui à 12 st</v>
          </cell>
          <cell r="C3640" t="str">
            <v>Arts &amp; Crafts</v>
          </cell>
          <cell r="D3640" t="str">
            <v/>
          </cell>
          <cell r="E3640" t="str">
            <v>E080310</v>
          </cell>
          <cell r="F3640" t="str">
            <v/>
          </cell>
          <cell r="G3640" t="str">
            <v/>
          </cell>
          <cell r="H3640" t="str">
            <v>E080310</v>
          </cell>
          <cell r="I3640" t="str">
            <v/>
          </cell>
          <cell r="J3640" t="str">
            <v/>
          </cell>
          <cell r="K3640" t="str">
            <v>E080310</v>
          </cell>
          <cell r="L3640" t="str">
            <v/>
          </cell>
          <cell r="M3640" t="e">
            <v>#N/A</v>
          </cell>
          <cell r="N3640" t="e">
            <v>#N/A</v>
          </cell>
          <cell r="O3640" t="e">
            <v>#N/A</v>
          </cell>
          <cell r="P3640" t="str">
            <v>4500</v>
          </cell>
          <cell r="Q3640" t="str">
            <v>IT</v>
          </cell>
          <cell r="R3640" t="str">
            <v>ITA</v>
          </cell>
          <cell r="S3640" t="str">
            <v>Italy</v>
          </cell>
          <cell r="T3640">
            <v>0.13</v>
          </cell>
          <cell r="U3640">
            <v>0.13</v>
          </cell>
          <cell r="V3640">
            <v>1</v>
          </cell>
          <cell r="W3640">
            <v>1</v>
          </cell>
          <cell r="X3640" t="str">
            <v>Pcs.</v>
          </cell>
          <cell r="Y3640" t="str">
            <v>3</v>
          </cell>
          <cell r="Z3640">
            <v>0</v>
          </cell>
          <cell r="AA3640">
            <v>0.93</v>
          </cell>
          <cell r="AB3640">
            <v>2.58</v>
          </cell>
          <cell r="AC3640">
            <v>0</v>
          </cell>
          <cell r="AD3640">
            <v>0</v>
          </cell>
          <cell r="AE3640">
            <v>0</v>
          </cell>
          <cell r="AF3640">
            <v>2.76</v>
          </cell>
          <cell r="AG3640">
            <v>0</v>
          </cell>
          <cell r="AH3640">
            <v>2.76</v>
          </cell>
          <cell r="AI3640">
            <v>1</v>
          </cell>
          <cell r="AJ3640" t="str">
            <v>175</v>
          </cell>
          <cell r="AK3640" t="str">
            <v>150</v>
          </cell>
          <cell r="AL3640" t="str">
            <v>15</v>
          </cell>
          <cell r="AM3640" t="str">
            <v>8719924034757</v>
          </cell>
          <cell r="AN3640" t="str">
            <v>95030039</v>
          </cell>
          <cell r="AO3640" t="str">
            <v>Felt tip pens- Medium - Heutink - Pouch of 12</v>
          </cell>
        </row>
        <row r="3641">
          <cell r="A3641" t="str">
            <v>E080311</v>
          </cell>
          <cell r="B3641" t="str">
            <v>Viltstift Medium Heutink, Box à 120 st</v>
          </cell>
          <cell r="C3641" t="str">
            <v>Arts &amp; Crafts</v>
          </cell>
          <cell r="D3641" t="str">
            <v/>
          </cell>
          <cell r="E3641" t="str">
            <v>E080311</v>
          </cell>
          <cell r="F3641" t="str">
            <v/>
          </cell>
          <cell r="G3641" t="str">
            <v/>
          </cell>
          <cell r="H3641" t="str">
            <v>E080311</v>
          </cell>
          <cell r="I3641" t="str">
            <v/>
          </cell>
          <cell r="J3641" t="str">
            <v/>
          </cell>
          <cell r="K3641" t="str">
            <v>E080311</v>
          </cell>
          <cell r="L3641" t="str">
            <v/>
          </cell>
          <cell r="M3641" t="e">
            <v>#N/A</v>
          </cell>
          <cell r="N3641" t="e">
            <v>#N/A</v>
          </cell>
          <cell r="O3641" t="e">
            <v>#N/A</v>
          </cell>
          <cell r="P3641" t="str">
            <v>4500</v>
          </cell>
          <cell r="Q3641" t="str">
            <v>IT</v>
          </cell>
          <cell r="R3641" t="str">
            <v>ITA</v>
          </cell>
          <cell r="S3641" t="str">
            <v>Italy</v>
          </cell>
          <cell r="T3641">
            <v>1.3480000000000001</v>
          </cell>
          <cell r="U3641">
            <v>1.3480000000000001</v>
          </cell>
          <cell r="V3641">
            <v>1</v>
          </cell>
          <cell r="W3641">
            <v>1</v>
          </cell>
          <cell r="X3641" t="str">
            <v>Pcs.</v>
          </cell>
          <cell r="Y3641" t="str">
            <v>3</v>
          </cell>
          <cell r="Z3641">
            <v>0</v>
          </cell>
          <cell r="AA3641">
            <v>19.239999999999998</v>
          </cell>
          <cell r="AB3641">
            <v>27.95</v>
          </cell>
          <cell r="AC3641">
            <v>0</v>
          </cell>
          <cell r="AD3641">
            <v>0</v>
          </cell>
          <cell r="AE3641">
            <v>0</v>
          </cell>
          <cell r="AF3641">
            <v>29.91</v>
          </cell>
          <cell r="AG3641">
            <v>0</v>
          </cell>
          <cell r="AH3641">
            <v>29.91</v>
          </cell>
          <cell r="AI3641">
            <v>1</v>
          </cell>
          <cell r="AJ3641" t="str">
            <v>170</v>
          </cell>
          <cell r="AK3641" t="str">
            <v>160</v>
          </cell>
          <cell r="AL3641" t="str">
            <v>160</v>
          </cell>
          <cell r="AM3641" t="str">
            <v>8719924034764</v>
          </cell>
          <cell r="AN3641" t="str">
            <v>95030039</v>
          </cell>
          <cell r="AO3641" t="str">
            <v>Felt tip pens- Medium - Heutink - Box of 192</v>
          </cell>
        </row>
        <row r="3642">
          <cell r="A3642" t="str">
            <v>E080331</v>
          </cell>
          <cell r="B3642" t="str">
            <v>Lamineerhoezen, 80 µ A5 154 x 216 mm,</v>
          </cell>
          <cell r="C3642" t="str">
            <v>Arts &amp; Crafts</v>
          </cell>
          <cell r="D3642" t="str">
            <v/>
          </cell>
          <cell r="E3642" t="str">
            <v>E080331</v>
          </cell>
          <cell r="F3642" t="str">
            <v/>
          </cell>
          <cell r="G3642" t="str">
            <v/>
          </cell>
          <cell r="H3642" t="str">
            <v>E080331</v>
          </cell>
          <cell r="I3642" t="str">
            <v/>
          </cell>
          <cell r="J3642" t="str">
            <v/>
          </cell>
          <cell r="K3642" t="str">
            <v>E080331</v>
          </cell>
          <cell r="L3642" t="str">
            <v/>
          </cell>
          <cell r="M3642" t="e">
            <v>#N/A</v>
          </cell>
          <cell r="N3642" t="e">
            <v>#N/A</v>
          </cell>
          <cell r="O3642" t="e">
            <v>#N/A</v>
          </cell>
          <cell r="P3642" t="str">
            <v>4500</v>
          </cell>
          <cell r="Q3642" t="str">
            <v>NL</v>
          </cell>
          <cell r="R3642" t="str">
            <v>NLD</v>
          </cell>
          <cell r="S3642" t="str">
            <v>Netherlands</v>
          </cell>
          <cell r="T3642">
            <v>0.55000000000000004</v>
          </cell>
          <cell r="U3642">
            <v>0.63300000000000001</v>
          </cell>
          <cell r="V3642">
            <v>1</v>
          </cell>
          <cell r="W3642">
            <v>1</v>
          </cell>
          <cell r="X3642" t="str">
            <v>Box</v>
          </cell>
          <cell r="Y3642" t="str">
            <v>3</v>
          </cell>
          <cell r="Z3642">
            <v>0</v>
          </cell>
          <cell r="AA3642">
            <v>1.97</v>
          </cell>
          <cell r="AB3642">
            <v>4.96</v>
          </cell>
          <cell r="AC3642">
            <v>0</v>
          </cell>
          <cell r="AD3642">
            <v>0</v>
          </cell>
          <cell r="AE3642">
            <v>0</v>
          </cell>
          <cell r="AF3642">
            <v>5.31</v>
          </cell>
          <cell r="AG3642">
            <v>0</v>
          </cell>
          <cell r="AH3642">
            <v>5.31</v>
          </cell>
          <cell r="AI3642">
            <v>1</v>
          </cell>
          <cell r="AJ3642" t="str">
            <v>220</v>
          </cell>
          <cell r="AK3642" t="str">
            <v>160</v>
          </cell>
          <cell r="AL3642" t="str">
            <v>20</v>
          </cell>
          <cell r="AM3642" t="str">
            <v>8719924034771</v>
          </cell>
          <cell r="AN3642" t="str">
            <v>39261000</v>
          </cell>
          <cell r="AO3642" t="str">
            <v>Laminating sheets - 80 µ A5 154 x 216 mm</v>
          </cell>
        </row>
        <row r="3643">
          <cell r="A3643" t="str">
            <v>E080332</v>
          </cell>
          <cell r="B3643" t="str">
            <v>Lamineerhoezen, 125 µ A5 154 x 216 mm,</v>
          </cell>
          <cell r="C3643" t="str">
            <v>Arts &amp; Crafts</v>
          </cell>
          <cell r="D3643" t="str">
            <v/>
          </cell>
          <cell r="E3643" t="str">
            <v>E080332</v>
          </cell>
          <cell r="F3643" t="str">
            <v/>
          </cell>
          <cell r="G3643" t="str">
            <v/>
          </cell>
          <cell r="H3643" t="str">
            <v>E080332</v>
          </cell>
          <cell r="I3643" t="str">
            <v/>
          </cell>
          <cell r="J3643" t="str">
            <v/>
          </cell>
          <cell r="K3643" t="str">
            <v>E080332</v>
          </cell>
          <cell r="L3643" t="str">
            <v/>
          </cell>
          <cell r="M3643" t="e">
            <v>#N/A</v>
          </cell>
          <cell r="N3643" t="e">
            <v>#N/A</v>
          </cell>
          <cell r="O3643" t="e">
            <v>#N/A</v>
          </cell>
          <cell r="P3643" t="str">
            <v>4500</v>
          </cell>
          <cell r="Q3643" t="str">
            <v>NL</v>
          </cell>
          <cell r="R3643" t="str">
            <v>NLD</v>
          </cell>
          <cell r="S3643" t="str">
            <v>Netherlands</v>
          </cell>
          <cell r="T3643">
            <v>0.95</v>
          </cell>
          <cell r="U3643">
            <v>1.046</v>
          </cell>
          <cell r="V3643">
            <v>1</v>
          </cell>
          <cell r="W3643">
            <v>1</v>
          </cell>
          <cell r="X3643" t="str">
            <v>Box</v>
          </cell>
          <cell r="Y3643" t="str">
            <v>3</v>
          </cell>
          <cell r="Z3643">
            <v>0</v>
          </cell>
          <cell r="AA3643">
            <v>2.86</v>
          </cell>
          <cell r="AB3643">
            <v>7.7</v>
          </cell>
          <cell r="AC3643">
            <v>0</v>
          </cell>
          <cell r="AD3643">
            <v>0</v>
          </cell>
          <cell r="AE3643">
            <v>0</v>
          </cell>
          <cell r="AF3643">
            <v>8.24</v>
          </cell>
          <cell r="AG3643">
            <v>0</v>
          </cell>
          <cell r="AH3643">
            <v>8.24</v>
          </cell>
          <cell r="AI3643">
            <v>1</v>
          </cell>
          <cell r="AJ3643" t="str">
            <v>220</v>
          </cell>
          <cell r="AK3643" t="str">
            <v>160</v>
          </cell>
          <cell r="AL3643" t="str">
            <v>30</v>
          </cell>
          <cell r="AM3643" t="str">
            <v>8719924034788</v>
          </cell>
          <cell r="AN3643" t="str">
            <v>39261000</v>
          </cell>
          <cell r="AO3643" t="str">
            <v>Laminating sheets - 125 µ A5 154 x 216 mm</v>
          </cell>
        </row>
        <row r="3644">
          <cell r="A3644" t="str">
            <v>E080333</v>
          </cell>
          <cell r="B3644" t="str">
            <v>Lamineerhoezen, 80 µ A4 216 x 303 mm,</v>
          </cell>
          <cell r="C3644" t="str">
            <v>Arts &amp; Crafts</v>
          </cell>
          <cell r="D3644" t="str">
            <v/>
          </cell>
          <cell r="E3644" t="str">
            <v>E080333</v>
          </cell>
          <cell r="F3644" t="str">
            <v/>
          </cell>
          <cell r="G3644" t="str">
            <v/>
          </cell>
          <cell r="H3644" t="str">
            <v>E080333</v>
          </cell>
          <cell r="I3644" t="str">
            <v/>
          </cell>
          <cell r="J3644" t="str">
            <v/>
          </cell>
          <cell r="K3644" t="str">
            <v>E080333</v>
          </cell>
          <cell r="L3644" t="str">
            <v/>
          </cell>
          <cell r="M3644" t="e">
            <v>#N/A</v>
          </cell>
          <cell r="N3644" t="e">
            <v>#N/A</v>
          </cell>
          <cell r="O3644" t="e">
            <v>#N/A</v>
          </cell>
          <cell r="P3644" t="str">
            <v>4500</v>
          </cell>
          <cell r="Q3644" t="str">
            <v>NL</v>
          </cell>
          <cell r="R3644" t="str">
            <v>NLD</v>
          </cell>
          <cell r="S3644" t="str">
            <v>Netherlands</v>
          </cell>
          <cell r="T3644">
            <v>1.1000000000000001</v>
          </cell>
          <cell r="U3644">
            <v>1.226</v>
          </cell>
          <cell r="V3644">
            <v>1</v>
          </cell>
          <cell r="W3644">
            <v>1</v>
          </cell>
          <cell r="X3644" t="str">
            <v>Box</v>
          </cell>
          <cell r="Y3644" t="str">
            <v>3</v>
          </cell>
          <cell r="Z3644">
            <v>0</v>
          </cell>
          <cell r="AA3644">
            <v>4.05</v>
          </cell>
          <cell r="AB3644">
            <v>8.9700000000000006</v>
          </cell>
          <cell r="AC3644">
            <v>0</v>
          </cell>
          <cell r="AD3644">
            <v>0</v>
          </cell>
          <cell r="AE3644">
            <v>0</v>
          </cell>
          <cell r="AF3644">
            <v>9.6</v>
          </cell>
          <cell r="AG3644">
            <v>0</v>
          </cell>
          <cell r="AH3644">
            <v>9.6</v>
          </cell>
          <cell r="AI3644">
            <v>1</v>
          </cell>
          <cell r="AJ3644" t="str">
            <v>310</v>
          </cell>
          <cell r="AK3644" t="str">
            <v>220</v>
          </cell>
          <cell r="AL3644" t="str">
            <v>20</v>
          </cell>
          <cell r="AM3644" t="str">
            <v>8719924034795</v>
          </cell>
          <cell r="AN3644" t="str">
            <v>39261000</v>
          </cell>
          <cell r="AO3644" t="str">
            <v>Laminating sheets - 80 µ A4 216 x 303 mm</v>
          </cell>
        </row>
        <row r="3645">
          <cell r="A3645" t="str">
            <v>E080334</v>
          </cell>
          <cell r="B3645" t="str">
            <v>Lamineerhoezen, 125 µ A4 216 x 303 mm,</v>
          </cell>
          <cell r="C3645" t="str">
            <v>Arts &amp; Crafts</v>
          </cell>
          <cell r="D3645" t="str">
            <v/>
          </cell>
          <cell r="E3645" t="str">
            <v>E080334</v>
          </cell>
          <cell r="F3645" t="str">
            <v/>
          </cell>
          <cell r="G3645" t="str">
            <v/>
          </cell>
          <cell r="H3645" t="str">
            <v>E080334</v>
          </cell>
          <cell r="I3645" t="str">
            <v/>
          </cell>
          <cell r="J3645" t="str">
            <v/>
          </cell>
          <cell r="K3645" t="str">
            <v>E080334</v>
          </cell>
          <cell r="L3645" t="str">
            <v/>
          </cell>
          <cell r="M3645" t="e">
            <v>#N/A</v>
          </cell>
          <cell r="N3645" t="e">
            <v>#N/A</v>
          </cell>
          <cell r="O3645" t="e">
            <v>#N/A</v>
          </cell>
          <cell r="P3645" t="str">
            <v>4500</v>
          </cell>
          <cell r="Q3645" t="str">
            <v>NL</v>
          </cell>
          <cell r="R3645" t="str">
            <v>NLD</v>
          </cell>
          <cell r="S3645" t="str">
            <v>Netherlands</v>
          </cell>
          <cell r="T3645">
            <v>1.9</v>
          </cell>
          <cell r="U3645">
            <v>1.99</v>
          </cell>
          <cell r="V3645">
            <v>1</v>
          </cell>
          <cell r="W3645">
            <v>1</v>
          </cell>
          <cell r="X3645" t="str">
            <v>Box</v>
          </cell>
          <cell r="Y3645" t="str">
            <v>3</v>
          </cell>
          <cell r="Z3645">
            <v>0</v>
          </cell>
          <cell r="AA3645">
            <v>5.95</v>
          </cell>
          <cell r="AB3645">
            <v>14.12</v>
          </cell>
          <cell r="AC3645">
            <v>0</v>
          </cell>
          <cell r="AD3645">
            <v>0</v>
          </cell>
          <cell r="AE3645">
            <v>0</v>
          </cell>
          <cell r="AF3645">
            <v>15.11</v>
          </cell>
          <cell r="AG3645">
            <v>0</v>
          </cell>
          <cell r="AH3645">
            <v>15.11</v>
          </cell>
          <cell r="AI3645">
            <v>1</v>
          </cell>
          <cell r="AJ3645" t="str">
            <v>310</v>
          </cell>
          <cell r="AK3645" t="str">
            <v>220</v>
          </cell>
          <cell r="AL3645" t="str">
            <v>250</v>
          </cell>
          <cell r="AM3645" t="str">
            <v>8719924034801</v>
          </cell>
          <cell r="AN3645" t="str">
            <v>39261000</v>
          </cell>
          <cell r="AO3645" t="str">
            <v>Laminating sheets - 125 µ A4 216 x 303 mm</v>
          </cell>
        </row>
        <row r="3646">
          <cell r="A3646" t="str">
            <v>E080335</v>
          </cell>
          <cell r="B3646" t="str">
            <v>Lamineerhoezen, 80 µ A3 303 x 426 mm,</v>
          </cell>
          <cell r="C3646" t="str">
            <v>Arts &amp; Crafts</v>
          </cell>
          <cell r="D3646" t="str">
            <v/>
          </cell>
          <cell r="E3646" t="str">
            <v>E080335</v>
          </cell>
          <cell r="F3646" t="str">
            <v/>
          </cell>
          <cell r="G3646" t="str">
            <v/>
          </cell>
          <cell r="H3646" t="str">
            <v>E080335</v>
          </cell>
          <cell r="I3646" t="str">
            <v/>
          </cell>
          <cell r="J3646" t="str">
            <v/>
          </cell>
          <cell r="K3646" t="str">
            <v>E080335</v>
          </cell>
          <cell r="L3646" t="str">
            <v/>
          </cell>
          <cell r="M3646" t="e">
            <v>#N/A</v>
          </cell>
          <cell r="N3646" t="e">
            <v>#N/A</v>
          </cell>
          <cell r="O3646" t="e">
            <v>#N/A</v>
          </cell>
          <cell r="P3646" t="str">
            <v>4500</v>
          </cell>
          <cell r="Q3646" t="str">
            <v>NL</v>
          </cell>
          <cell r="R3646" t="str">
            <v>NLD</v>
          </cell>
          <cell r="S3646" t="str">
            <v>Netherlands</v>
          </cell>
          <cell r="T3646">
            <v>2.4500000000000002</v>
          </cell>
          <cell r="U3646">
            <v>2.5529999999999999</v>
          </cell>
          <cell r="V3646">
            <v>1</v>
          </cell>
          <cell r="W3646">
            <v>1</v>
          </cell>
          <cell r="X3646" t="str">
            <v>Box</v>
          </cell>
          <cell r="Y3646" t="str">
            <v>3</v>
          </cell>
          <cell r="Z3646">
            <v>0</v>
          </cell>
          <cell r="AA3646">
            <v>7.1</v>
          </cell>
          <cell r="AB3646">
            <v>18.63</v>
          </cell>
          <cell r="AC3646">
            <v>0</v>
          </cell>
          <cell r="AD3646">
            <v>0</v>
          </cell>
          <cell r="AE3646">
            <v>0</v>
          </cell>
          <cell r="AF3646">
            <v>19.93</v>
          </cell>
          <cell r="AG3646">
            <v>0</v>
          </cell>
          <cell r="AH3646">
            <v>19.93</v>
          </cell>
          <cell r="AI3646">
            <v>1</v>
          </cell>
          <cell r="AJ3646" t="str">
            <v>430</v>
          </cell>
          <cell r="AK3646" t="str">
            <v>310</v>
          </cell>
          <cell r="AL3646" t="str">
            <v>20</v>
          </cell>
          <cell r="AM3646" t="str">
            <v>8719924034818</v>
          </cell>
          <cell r="AN3646" t="str">
            <v>39261000</v>
          </cell>
          <cell r="AO3646" t="str">
            <v>Laminating sheets - 80 µ A3 303 x 426 mm</v>
          </cell>
        </row>
        <row r="3647">
          <cell r="A3647" t="str">
            <v>E080336</v>
          </cell>
          <cell r="B3647" t="str">
            <v>Lamineerhoezen, 80 µ A3 303 x 426 mm</v>
          </cell>
          <cell r="C3647" t="str">
            <v>Arts &amp; Crafts</v>
          </cell>
          <cell r="D3647" t="str">
            <v/>
          </cell>
          <cell r="E3647" t="str">
            <v>E080336</v>
          </cell>
          <cell r="F3647" t="str">
            <v/>
          </cell>
          <cell r="G3647" t="str">
            <v/>
          </cell>
          <cell r="H3647" t="str">
            <v>E080336</v>
          </cell>
          <cell r="I3647" t="str">
            <v/>
          </cell>
          <cell r="J3647" t="str">
            <v/>
          </cell>
          <cell r="K3647" t="str">
            <v>E080336</v>
          </cell>
          <cell r="L3647" t="str">
            <v/>
          </cell>
          <cell r="M3647" t="e">
            <v>#N/A</v>
          </cell>
          <cell r="N3647" t="e">
            <v>#N/A</v>
          </cell>
          <cell r="O3647" t="e">
            <v>#N/A</v>
          </cell>
          <cell r="P3647" t="str">
            <v>4500</v>
          </cell>
          <cell r="Q3647" t="str">
            <v>NL</v>
          </cell>
          <cell r="R3647" t="str">
            <v>NLD</v>
          </cell>
          <cell r="S3647" t="str">
            <v>Netherlands</v>
          </cell>
          <cell r="T3647">
            <v>4.05</v>
          </cell>
          <cell r="U3647">
            <v>4.0720000000000001</v>
          </cell>
          <cell r="V3647">
            <v>1</v>
          </cell>
          <cell r="W3647">
            <v>1</v>
          </cell>
          <cell r="X3647" t="str">
            <v>Set</v>
          </cell>
          <cell r="Y3647" t="str">
            <v>3</v>
          </cell>
          <cell r="Z3647">
            <v>0</v>
          </cell>
          <cell r="AA3647">
            <v>11.91</v>
          </cell>
          <cell r="AB3647">
            <v>29.27</v>
          </cell>
          <cell r="AC3647">
            <v>0</v>
          </cell>
          <cell r="AD3647">
            <v>0</v>
          </cell>
          <cell r="AE3647">
            <v>0</v>
          </cell>
          <cell r="AF3647">
            <v>31.32</v>
          </cell>
          <cell r="AG3647">
            <v>0</v>
          </cell>
          <cell r="AH3647">
            <v>31.32</v>
          </cell>
          <cell r="AI3647">
            <v>1</v>
          </cell>
          <cell r="AJ3647" t="str">
            <v>430</v>
          </cell>
          <cell r="AK3647" t="str">
            <v>310</v>
          </cell>
          <cell r="AL3647" t="str">
            <v>30</v>
          </cell>
          <cell r="AM3647" t="str">
            <v>8719924034825</v>
          </cell>
          <cell r="AN3647" t="str">
            <v>39261000</v>
          </cell>
          <cell r="AO3647" t="str">
            <v>Laminating sheets - 125 µ A3 303 x 426 mm</v>
          </cell>
        </row>
        <row r="3648">
          <cell r="A3648" t="str">
            <v>E080351</v>
          </cell>
          <cell r="B3648" t="str">
            <v>Lamineerhoezen, 125 µ 67 x 99 mm</v>
          </cell>
          <cell r="C3648" t="str">
            <v>Arts &amp; Crafts</v>
          </cell>
          <cell r="D3648" t="str">
            <v/>
          </cell>
          <cell r="E3648" t="str">
            <v>E080351</v>
          </cell>
          <cell r="F3648" t="str">
            <v/>
          </cell>
          <cell r="G3648" t="str">
            <v/>
          </cell>
          <cell r="H3648" t="str">
            <v>E080351</v>
          </cell>
          <cell r="I3648" t="str">
            <v/>
          </cell>
          <cell r="J3648" t="str">
            <v/>
          </cell>
          <cell r="K3648" t="str">
            <v>E080351</v>
          </cell>
          <cell r="L3648" t="str">
            <v/>
          </cell>
          <cell r="M3648" t="e">
            <v>#N/A</v>
          </cell>
          <cell r="N3648" t="e">
            <v>#N/A</v>
          </cell>
          <cell r="O3648" t="e">
            <v>#N/A</v>
          </cell>
          <cell r="P3648" t="str">
            <v>4500</v>
          </cell>
          <cell r="Q3648" t="str">
            <v>NL</v>
          </cell>
          <cell r="R3648" t="str">
            <v>NLD</v>
          </cell>
          <cell r="S3648" t="str">
            <v>Netherlands</v>
          </cell>
          <cell r="T3648">
            <v>0.19</v>
          </cell>
          <cell r="U3648">
            <v>0.2</v>
          </cell>
          <cell r="V3648">
            <v>1</v>
          </cell>
          <cell r="W3648">
            <v>1</v>
          </cell>
          <cell r="X3648" t="str">
            <v>Set</v>
          </cell>
          <cell r="Y3648" t="str">
            <v>3</v>
          </cell>
          <cell r="Z3648">
            <v>0</v>
          </cell>
          <cell r="AA3648">
            <v>0.63</v>
          </cell>
          <cell r="AB3648">
            <v>1.87</v>
          </cell>
          <cell r="AC3648">
            <v>0</v>
          </cell>
          <cell r="AD3648">
            <v>0</v>
          </cell>
          <cell r="AE3648">
            <v>0</v>
          </cell>
          <cell r="AF3648">
            <v>2</v>
          </cell>
          <cell r="AG3648">
            <v>0</v>
          </cell>
          <cell r="AH3648">
            <v>2</v>
          </cell>
          <cell r="AI3648">
            <v>1</v>
          </cell>
          <cell r="AJ3648" t="str">
            <v>104</v>
          </cell>
          <cell r="AK3648" t="str">
            <v>73</v>
          </cell>
          <cell r="AL3648" t="str">
            <v>30</v>
          </cell>
          <cell r="AM3648" t="str">
            <v>8719924034832</v>
          </cell>
          <cell r="AN3648" t="str">
            <v>39261000</v>
          </cell>
          <cell r="AO3648" t="str">
            <v>Laminating sheets - 125 µ 67 x 99 mm</v>
          </cell>
        </row>
        <row r="3649">
          <cell r="A3649" t="str">
            <v>E080352</v>
          </cell>
          <cell r="B3649" t="str">
            <v>Lamineerhoezen, 125 µ A6 111 x 154 mm</v>
          </cell>
          <cell r="C3649" t="str">
            <v>Arts &amp; Crafts</v>
          </cell>
          <cell r="D3649" t="str">
            <v/>
          </cell>
          <cell r="E3649" t="str">
            <v>E080352</v>
          </cell>
          <cell r="F3649" t="str">
            <v/>
          </cell>
          <cell r="G3649" t="str">
            <v/>
          </cell>
          <cell r="H3649" t="str">
            <v>E080352</v>
          </cell>
          <cell r="I3649" t="str">
            <v/>
          </cell>
          <cell r="J3649" t="str">
            <v/>
          </cell>
          <cell r="K3649" t="str">
            <v>E080352</v>
          </cell>
          <cell r="L3649" t="str">
            <v/>
          </cell>
          <cell r="M3649" t="e">
            <v>#N/A</v>
          </cell>
          <cell r="N3649" t="e">
            <v>#N/A</v>
          </cell>
          <cell r="O3649" t="e">
            <v>#N/A</v>
          </cell>
          <cell r="P3649" t="str">
            <v>4500</v>
          </cell>
          <cell r="Q3649" t="str">
            <v>NL</v>
          </cell>
          <cell r="R3649" t="str">
            <v>NLD</v>
          </cell>
          <cell r="S3649" t="str">
            <v>Netherlands</v>
          </cell>
          <cell r="T3649">
            <v>0.51</v>
          </cell>
          <cell r="U3649">
            <v>0.54900000000000004</v>
          </cell>
          <cell r="V3649">
            <v>1</v>
          </cell>
          <cell r="W3649">
            <v>1</v>
          </cell>
          <cell r="X3649" t="str">
            <v>Set</v>
          </cell>
          <cell r="Y3649" t="str">
            <v>3</v>
          </cell>
          <cell r="Z3649">
            <v>0</v>
          </cell>
          <cell r="AA3649">
            <v>2.6</v>
          </cell>
          <cell r="AB3649">
            <v>4.4800000000000004</v>
          </cell>
          <cell r="AC3649">
            <v>0</v>
          </cell>
          <cell r="AD3649">
            <v>0</v>
          </cell>
          <cell r="AE3649">
            <v>0</v>
          </cell>
          <cell r="AF3649">
            <v>4.79</v>
          </cell>
          <cell r="AG3649">
            <v>0</v>
          </cell>
          <cell r="AH3649">
            <v>4.79</v>
          </cell>
          <cell r="AI3649">
            <v>1</v>
          </cell>
          <cell r="AJ3649" t="str">
            <v>160</v>
          </cell>
          <cell r="AK3649" t="str">
            <v>115</v>
          </cell>
          <cell r="AL3649" t="str">
            <v>30</v>
          </cell>
          <cell r="AM3649" t="str">
            <v>8719924034849</v>
          </cell>
          <cell r="AN3649" t="str">
            <v>39261000</v>
          </cell>
          <cell r="AO3649" t="str">
            <v>Laminating sheets - 125 µ A6 111 x 154 mm</v>
          </cell>
        </row>
        <row r="3650">
          <cell r="A3650" t="str">
            <v>E080353</v>
          </cell>
          <cell r="B3650" t="str">
            <v>Lamineerhoezen, 125 µ 54 x 86 mm</v>
          </cell>
          <cell r="C3650" t="str">
            <v>Arts &amp; Crafts</v>
          </cell>
          <cell r="D3650" t="str">
            <v/>
          </cell>
          <cell r="E3650" t="str">
            <v>E080353</v>
          </cell>
          <cell r="F3650" t="str">
            <v/>
          </cell>
          <cell r="G3650" t="str">
            <v/>
          </cell>
          <cell r="H3650" t="str">
            <v>E080353</v>
          </cell>
          <cell r="I3650" t="str">
            <v/>
          </cell>
          <cell r="J3650" t="str">
            <v/>
          </cell>
          <cell r="K3650" t="str">
            <v>E080353</v>
          </cell>
          <cell r="L3650" t="str">
            <v/>
          </cell>
          <cell r="M3650" t="e">
            <v>#N/A</v>
          </cell>
          <cell r="N3650" t="e">
            <v>#N/A</v>
          </cell>
          <cell r="O3650" t="e">
            <v>#N/A</v>
          </cell>
          <cell r="P3650" t="str">
            <v>4500</v>
          </cell>
          <cell r="Q3650" t="str">
            <v>NL</v>
          </cell>
          <cell r="R3650" t="str">
            <v>NLD</v>
          </cell>
          <cell r="S3650" t="str">
            <v>Netherlands</v>
          </cell>
          <cell r="T3650">
            <v>0.12</v>
          </cell>
          <cell r="U3650">
            <v>0.12</v>
          </cell>
          <cell r="V3650">
            <v>1</v>
          </cell>
          <cell r="W3650">
            <v>1</v>
          </cell>
          <cell r="X3650" t="str">
            <v>Set</v>
          </cell>
          <cell r="Y3650" t="str">
            <v>3</v>
          </cell>
          <cell r="Z3650">
            <v>0</v>
          </cell>
          <cell r="AA3650">
            <v>0.56000000000000005</v>
          </cell>
          <cell r="AB3650">
            <v>1.6</v>
          </cell>
          <cell r="AC3650">
            <v>0</v>
          </cell>
          <cell r="AD3650">
            <v>0</v>
          </cell>
          <cell r="AE3650">
            <v>0</v>
          </cell>
          <cell r="AF3650">
            <v>1.71</v>
          </cell>
          <cell r="AG3650">
            <v>0</v>
          </cell>
          <cell r="AH3650">
            <v>1.71</v>
          </cell>
          <cell r="AI3650">
            <v>1</v>
          </cell>
          <cell r="AJ3650" t="str">
            <v>90</v>
          </cell>
          <cell r="AK3650" t="str">
            <v>60</v>
          </cell>
          <cell r="AL3650" t="str">
            <v>30</v>
          </cell>
          <cell r="AM3650" t="str">
            <v>8719924034856</v>
          </cell>
          <cell r="AN3650" t="str">
            <v>39261000</v>
          </cell>
          <cell r="AO3650" t="str">
            <v>Laminating sheets - 125 µ 54 x 86 mm</v>
          </cell>
        </row>
        <row r="3651">
          <cell r="A3651" t="str">
            <v>E081060</v>
          </cell>
          <cell r="B3651" t="str">
            <v>Plakstift, Inter, 20 gram</v>
          </cell>
          <cell r="C3651" t="str">
            <v>Arts &amp; Crafts</v>
          </cell>
          <cell r="D3651" t="str">
            <v/>
          </cell>
          <cell r="E3651" t="str">
            <v>E081060</v>
          </cell>
          <cell r="F3651" t="str">
            <v/>
          </cell>
          <cell r="G3651" t="str">
            <v/>
          </cell>
          <cell r="H3651" t="str">
            <v>E081060</v>
          </cell>
          <cell r="I3651" t="str">
            <v/>
          </cell>
          <cell r="J3651" t="str">
            <v/>
          </cell>
          <cell r="K3651" t="str">
            <v>E081060</v>
          </cell>
          <cell r="L3651" t="str">
            <v/>
          </cell>
          <cell r="M3651" t="e">
            <v>#N/A</v>
          </cell>
          <cell r="N3651" t="e">
            <v>#N/A</v>
          </cell>
          <cell r="O3651" t="e">
            <v>#N/A</v>
          </cell>
          <cell r="P3651" t="str">
            <v>4500</v>
          </cell>
          <cell r="Q3651" t="str">
            <v>NL</v>
          </cell>
          <cell r="R3651" t="str">
            <v>NLD</v>
          </cell>
          <cell r="S3651" t="str">
            <v>Netherlands</v>
          </cell>
          <cell r="T3651">
            <v>1</v>
          </cell>
          <cell r="U3651">
            <v>1</v>
          </cell>
          <cell r="V3651">
            <v>1</v>
          </cell>
          <cell r="W3651">
            <v>1</v>
          </cell>
          <cell r="X3651" t="str">
            <v>Pcs.</v>
          </cell>
          <cell r="Y3651" t="str">
            <v>3</v>
          </cell>
          <cell r="Z3651">
            <v>0</v>
          </cell>
          <cell r="AA3651">
            <v>0.26</v>
          </cell>
          <cell r="AB3651">
            <v>0.72</v>
          </cell>
          <cell r="AC3651">
            <v>0</v>
          </cell>
          <cell r="AD3651">
            <v>0</v>
          </cell>
          <cell r="AE3651">
            <v>0</v>
          </cell>
          <cell r="AF3651">
            <v>0.77</v>
          </cell>
          <cell r="AG3651">
            <v>0</v>
          </cell>
          <cell r="AH3651">
            <v>0.77</v>
          </cell>
          <cell r="AI3651">
            <v>1</v>
          </cell>
          <cell r="AJ3651" t="str">
            <v>95</v>
          </cell>
          <cell r="AK3651" t="str">
            <v>25</v>
          </cell>
          <cell r="AL3651" t="str">
            <v>25</v>
          </cell>
          <cell r="AM3651" t="str">
            <v>8719924034870</v>
          </cell>
          <cell r="AN3651" t="str">
            <v>35061000</v>
          </cell>
          <cell r="AO3651" t="str">
            <v>Glue stick - Inter - 20 grams</v>
          </cell>
        </row>
        <row r="3652">
          <cell r="A3652" t="str">
            <v>E081061</v>
          </cell>
          <cell r="B3652" t="str">
            <v>Plakstift, Inter, 40 gram</v>
          </cell>
          <cell r="C3652" t="str">
            <v>Arts &amp; Crafts</v>
          </cell>
          <cell r="D3652" t="str">
            <v/>
          </cell>
          <cell r="E3652" t="str">
            <v>E081061</v>
          </cell>
          <cell r="F3652" t="str">
            <v/>
          </cell>
          <cell r="G3652" t="str">
            <v/>
          </cell>
          <cell r="H3652" t="str">
            <v>E081061</v>
          </cell>
          <cell r="I3652" t="str">
            <v/>
          </cell>
          <cell r="J3652" t="str">
            <v/>
          </cell>
          <cell r="K3652" t="str">
            <v>E081061</v>
          </cell>
          <cell r="L3652" t="str">
            <v/>
          </cell>
          <cell r="M3652" t="e">
            <v>#N/A</v>
          </cell>
          <cell r="N3652" t="e">
            <v>#N/A</v>
          </cell>
          <cell r="O3652" t="e">
            <v>#N/A</v>
          </cell>
          <cell r="P3652" t="str">
            <v>4500</v>
          </cell>
          <cell r="Q3652" t="str">
            <v>NL</v>
          </cell>
          <cell r="R3652" t="str">
            <v>NLD</v>
          </cell>
          <cell r="S3652" t="str">
            <v>Netherlands</v>
          </cell>
          <cell r="T3652">
            <v>6.54E-2</v>
          </cell>
          <cell r="U3652">
            <v>6.54E-2</v>
          </cell>
          <cell r="V3652">
            <v>1</v>
          </cell>
          <cell r="W3652">
            <v>1</v>
          </cell>
          <cell r="X3652" t="str">
            <v>Pcs.</v>
          </cell>
          <cell r="Y3652" t="str">
            <v>3</v>
          </cell>
          <cell r="Z3652">
            <v>0</v>
          </cell>
          <cell r="AA3652">
            <v>0.36</v>
          </cell>
          <cell r="AB3652">
            <v>1.17</v>
          </cell>
          <cell r="AC3652">
            <v>0</v>
          </cell>
          <cell r="AD3652">
            <v>0</v>
          </cell>
          <cell r="AE3652">
            <v>0</v>
          </cell>
          <cell r="AF3652">
            <v>1.25</v>
          </cell>
          <cell r="AG3652">
            <v>0</v>
          </cell>
          <cell r="AH3652">
            <v>1.25</v>
          </cell>
          <cell r="AI3652">
            <v>1</v>
          </cell>
          <cell r="AJ3652" t="str">
            <v>32</v>
          </cell>
          <cell r="AK3652" t="str">
            <v>32</v>
          </cell>
          <cell r="AL3652" t="str">
            <v>115</v>
          </cell>
          <cell r="AM3652" t="str">
            <v>8719924034887</v>
          </cell>
          <cell r="AN3652" t="str">
            <v>35061000</v>
          </cell>
          <cell r="AO3652" t="str">
            <v>Glue stick - Inter - 40 grams</v>
          </cell>
        </row>
        <row r="3653">
          <cell r="A3653" t="str">
            <v>E081070</v>
          </cell>
          <cell r="B3653" t="str">
            <v>Kleefstrips, Heutink</v>
          </cell>
          <cell r="C3653" t="str">
            <v>Arts &amp; Crafts</v>
          </cell>
          <cell r="D3653" t="str">
            <v/>
          </cell>
          <cell r="E3653" t="str">
            <v>E081070</v>
          </cell>
          <cell r="F3653" t="str">
            <v/>
          </cell>
          <cell r="G3653" t="str">
            <v/>
          </cell>
          <cell r="H3653" t="str">
            <v>E081070</v>
          </cell>
          <cell r="I3653" t="str">
            <v/>
          </cell>
          <cell r="J3653" t="str">
            <v/>
          </cell>
          <cell r="K3653" t="str">
            <v>E081070</v>
          </cell>
          <cell r="L3653" t="str">
            <v/>
          </cell>
          <cell r="M3653" t="e">
            <v>#N/A</v>
          </cell>
          <cell r="N3653" t="e">
            <v>#N/A</v>
          </cell>
          <cell r="O3653" t="e">
            <v>#N/A</v>
          </cell>
          <cell r="P3653" t="str">
            <v>4500</v>
          </cell>
          <cell r="Q3653" t="str">
            <v>NL</v>
          </cell>
          <cell r="R3653" t="str">
            <v>NLD</v>
          </cell>
          <cell r="S3653" t="str">
            <v>Netherlands</v>
          </cell>
          <cell r="T3653">
            <v>1</v>
          </cell>
          <cell r="U3653">
            <v>1</v>
          </cell>
          <cell r="V3653">
            <v>1</v>
          </cell>
          <cell r="W3653">
            <v>1</v>
          </cell>
          <cell r="X3653" t="str">
            <v>Pcs.</v>
          </cell>
          <cell r="Y3653" t="str">
            <v>3</v>
          </cell>
          <cell r="Z3653">
            <v>0</v>
          </cell>
          <cell r="AA3653">
            <v>0.5</v>
          </cell>
          <cell r="AB3653">
            <v>1.88</v>
          </cell>
          <cell r="AC3653">
            <v>0</v>
          </cell>
          <cell r="AD3653">
            <v>0</v>
          </cell>
          <cell r="AE3653">
            <v>0</v>
          </cell>
          <cell r="AF3653">
            <v>2.0099999999999998</v>
          </cell>
          <cell r="AG3653">
            <v>0</v>
          </cell>
          <cell r="AH3653">
            <v>2.0099999999999998</v>
          </cell>
          <cell r="AI3653">
            <v>1</v>
          </cell>
          <cell r="AJ3653" t="str">
            <v>205</v>
          </cell>
          <cell r="AK3653" t="str">
            <v>105</v>
          </cell>
          <cell r="AL3653" t="str">
            <v>10</v>
          </cell>
          <cell r="AM3653" t="str">
            <v>8719924034894</v>
          </cell>
          <cell r="AN3653" t="str">
            <v>35061000</v>
          </cell>
          <cell r="AO3653" t="str">
            <v>Sticky pads - Heutink</v>
          </cell>
        </row>
        <row r="3654">
          <cell r="A3654" t="str">
            <v>E081096</v>
          </cell>
          <cell r="B3654" t="str">
            <v>Kleuterlijm, Heutink, 1 liter</v>
          </cell>
          <cell r="C3654" t="str">
            <v>Arts &amp; Crafts</v>
          </cell>
          <cell r="D3654" t="str">
            <v/>
          </cell>
          <cell r="E3654" t="str">
            <v>E081096</v>
          </cell>
          <cell r="F3654" t="str">
            <v/>
          </cell>
          <cell r="G3654" t="str">
            <v/>
          </cell>
          <cell r="H3654" t="str">
            <v>E081096</v>
          </cell>
          <cell r="I3654" t="str">
            <v/>
          </cell>
          <cell r="J3654" t="str">
            <v/>
          </cell>
          <cell r="K3654" t="str">
            <v>E081096</v>
          </cell>
          <cell r="L3654" t="str">
            <v/>
          </cell>
          <cell r="M3654" t="e">
            <v>#N/A</v>
          </cell>
          <cell r="N3654" t="e">
            <v>#N/A</v>
          </cell>
          <cell r="O3654" t="e">
            <v>#N/A</v>
          </cell>
          <cell r="P3654" t="str">
            <v>4500</v>
          </cell>
          <cell r="Q3654" t="str">
            <v>NL</v>
          </cell>
          <cell r="R3654" t="str">
            <v>NLD</v>
          </cell>
          <cell r="S3654" t="str">
            <v>Netherlands</v>
          </cell>
          <cell r="T3654">
            <v>1.069</v>
          </cell>
          <cell r="U3654">
            <v>1.069</v>
          </cell>
          <cell r="V3654">
            <v>1</v>
          </cell>
          <cell r="W3654">
            <v>1</v>
          </cell>
          <cell r="X3654" t="str">
            <v>Pcs.</v>
          </cell>
          <cell r="Y3654" t="str">
            <v>3</v>
          </cell>
          <cell r="Z3654">
            <v>0</v>
          </cell>
          <cell r="AA3654">
            <v>1.92</v>
          </cell>
          <cell r="AB3654">
            <v>4.95</v>
          </cell>
          <cell r="AC3654">
            <v>0</v>
          </cell>
          <cell r="AD3654">
            <v>0</v>
          </cell>
          <cell r="AE3654">
            <v>0</v>
          </cell>
          <cell r="AF3654">
            <v>5.3</v>
          </cell>
          <cell r="AG3654">
            <v>0</v>
          </cell>
          <cell r="AH3654">
            <v>5.3</v>
          </cell>
          <cell r="AI3654">
            <v>1</v>
          </cell>
          <cell r="AJ3654" t="str">
            <v>180</v>
          </cell>
          <cell r="AK3654" t="str">
            <v>85</v>
          </cell>
          <cell r="AL3654" t="str">
            <v>85</v>
          </cell>
          <cell r="AM3654" t="str">
            <v>8719924034900</v>
          </cell>
          <cell r="AN3654" t="str">
            <v>95030039</v>
          </cell>
          <cell r="AO3654" t="str">
            <v>Toddler glue - Heutink - 1 Litre</v>
          </cell>
        </row>
        <row r="3655">
          <cell r="A3655" t="str">
            <v>E082014</v>
          </cell>
          <cell r="B3655" t="str">
            <v>Lijmkwastje, Kunststof</v>
          </cell>
          <cell r="C3655" t="str">
            <v>Arts &amp; Crafts</v>
          </cell>
          <cell r="D3655" t="str">
            <v/>
          </cell>
          <cell r="E3655" t="str">
            <v>E082014</v>
          </cell>
          <cell r="F3655" t="str">
            <v/>
          </cell>
          <cell r="G3655" t="str">
            <v/>
          </cell>
          <cell r="H3655" t="str">
            <v>E082014</v>
          </cell>
          <cell r="I3655" t="str">
            <v/>
          </cell>
          <cell r="J3655" t="str">
            <v/>
          </cell>
          <cell r="K3655" t="str">
            <v>E082014</v>
          </cell>
          <cell r="L3655" t="str">
            <v/>
          </cell>
          <cell r="M3655" t="e">
            <v>#N/A</v>
          </cell>
          <cell r="N3655" t="e">
            <v>#N/A</v>
          </cell>
          <cell r="O3655" t="e">
            <v>#N/A</v>
          </cell>
          <cell r="P3655" t="str">
            <v>4500</v>
          </cell>
          <cell r="Q3655" t="str">
            <v>NL</v>
          </cell>
          <cell r="R3655" t="str">
            <v>NLD</v>
          </cell>
          <cell r="S3655" t="str">
            <v>Netherlands</v>
          </cell>
          <cell r="T3655">
            <v>3.0000000000000001E-3</v>
          </cell>
          <cell r="U3655">
            <v>3.0000000000000001E-3</v>
          </cell>
          <cell r="V3655">
            <v>1</v>
          </cell>
          <cell r="W3655">
            <v>1</v>
          </cell>
          <cell r="X3655" t="str">
            <v>Pcs.</v>
          </cell>
          <cell r="Y3655" t="str">
            <v>3</v>
          </cell>
          <cell r="Z3655">
            <v>0</v>
          </cell>
          <cell r="AA3655">
            <v>0.06</v>
          </cell>
          <cell r="AB3655">
            <v>0.23</v>
          </cell>
          <cell r="AC3655">
            <v>0</v>
          </cell>
          <cell r="AD3655">
            <v>0</v>
          </cell>
          <cell r="AE3655">
            <v>0</v>
          </cell>
          <cell r="AF3655">
            <v>0.25</v>
          </cell>
          <cell r="AG3655">
            <v>0</v>
          </cell>
          <cell r="AH3655">
            <v>0.25</v>
          </cell>
          <cell r="AI3655">
            <v>1</v>
          </cell>
          <cell r="AJ3655" t="str">
            <v>110</v>
          </cell>
          <cell r="AK3655" t="str">
            <v>15</v>
          </cell>
          <cell r="AL3655" t="str">
            <v>5</v>
          </cell>
          <cell r="AM3655" t="str">
            <v>8719924034917</v>
          </cell>
          <cell r="AN3655" t="str">
            <v>35061000</v>
          </cell>
          <cell r="AO3655" t="str">
            <v>Glue brush - Plastic</v>
          </cell>
        </row>
        <row r="3656">
          <cell r="A3656" t="str">
            <v>E083001</v>
          </cell>
          <cell r="B3656" t="str">
            <v>Prikpen, Kunststof 7 cm</v>
          </cell>
          <cell r="C3656" t="str">
            <v>Arts &amp; Crafts</v>
          </cell>
          <cell r="D3656" t="str">
            <v/>
          </cell>
          <cell r="E3656" t="str">
            <v>E083001</v>
          </cell>
          <cell r="F3656" t="str">
            <v/>
          </cell>
          <cell r="G3656" t="str">
            <v/>
          </cell>
          <cell r="H3656" t="str">
            <v>E083001</v>
          </cell>
          <cell r="I3656" t="str">
            <v/>
          </cell>
          <cell r="J3656" t="str">
            <v/>
          </cell>
          <cell r="K3656" t="str">
            <v>E083001</v>
          </cell>
          <cell r="L3656" t="str">
            <v/>
          </cell>
          <cell r="M3656" t="e">
            <v>#N/A</v>
          </cell>
          <cell r="N3656" t="e">
            <v>#N/A</v>
          </cell>
          <cell r="O3656" t="e">
            <v>#N/A</v>
          </cell>
          <cell r="P3656" t="str">
            <v>4500</v>
          </cell>
          <cell r="Q3656" t="str">
            <v>NL</v>
          </cell>
          <cell r="R3656" t="str">
            <v>NLD</v>
          </cell>
          <cell r="S3656" t="str">
            <v>Netherlands</v>
          </cell>
          <cell r="T3656">
            <v>4.0000000000000001E-3</v>
          </cell>
          <cell r="U3656">
            <v>4.0000000000000001E-3</v>
          </cell>
          <cell r="V3656">
            <v>1</v>
          </cell>
          <cell r="W3656">
            <v>1</v>
          </cell>
          <cell r="X3656" t="str">
            <v>Pcs.</v>
          </cell>
          <cell r="Y3656" t="str">
            <v>3</v>
          </cell>
          <cell r="Z3656">
            <v>0</v>
          </cell>
          <cell r="AA3656">
            <v>0.09</v>
          </cell>
          <cell r="AB3656">
            <v>0.5</v>
          </cell>
          <cell r="AC3656">
            <v>0</v>
          </cell>
          <cell r="AD3656">
            <v>0</v>
          </cell>
          <cell r="AE3656">
            <v>0</v>
          </cell>
          <cell r="AF3656">
            <v>0.54</v>
          </cell>
          <cell r="AG3656">
            <v>0</v>
          </cell>
          <cell r="AH3656">
            <v>0.54</v>
          </cell>
          <cell r="AI3656">
            <v>1</v>
          </cell>
          <cell r="AJ3656" t="str">
            <v>65</v>
          </cell>
          <cell r="AK3656" t="str">
            <v>10</v>
          </cell>
          <cell r="AL3656" t="str">
            <v>10</v>
          </cell>
          <cell r="AM3656" t="str">
            <v>8719924034924</v>
          </cell>
          <cell r="AN3656" t="str">
            <v>96082000</v>
          </cell>
          <cell r="AO3656" t="str">
            <v>Pricker - Plastic 7 cm</v>
          </cell>
        </row>
        <row r="3657">
          <cell r="A3657" t="str">
            <v>E083002</v>
          </cell>
          <cell r="B3657" t="str">
            <v>Prikvilt, 20 x 15 cm, 9 mm</v>
          </cell>
          <cell r="C3657" t="str">
            <v>Arts &amp; Crafts</v>
          </cell>
          <cell r="D3657" t="str">
            <v/>
          </cell>
          <cell r="E3657" t="str">
            <v>E083002</v>
          </cell>
          <cell r="F3657" t="str">
            <v/>
          </cell>
          <cell r="G3657" t="str">
            <v/>
          </cell>
          <cell r="H3657" t="str">
            <v>E083002</v>
          </cell>
          <cell r="I3657" t="str">
            <v/>
          </cell>
          <cell r="J3657" t="str">
            <v/>
          </cell>
          <cell r="K3657" t="str">
            <v>E083002</v>
          </cell>
          <cell r="L3657" t="str">
            <v/>
          </cell>
          <cell r="M3657" t="e">
            <v>#N/A</v>
          </cell>
          <cell r="N3657" t="e">
            <v>#N/A</v>
          </cell>
          <cell r="O3657" t="e">
            <v>#N/A</v>
          </cell>
          <cell r="P3657" t="str">
            <v>4500</v>
          </cell>
          <cell r="Q3657" t="str">
            <v>NL</v>
          </cell>
          <cell r="R3657" t="str">
            <v>NLD</v>
          </cell>
          <cell r="S3657" t="str">
            <v>Netherlands</v>
          </cell>
          <cell r="T3657">
            <v>4.3999999999999997E-2</v>
          </cell>
          <cell r="U3657">
            <v>4.3999999999999997E-2</v>
          </cell>
          <cell r="V3657">
            <v>1</v>
          </cell>
          <cell r="W3657">
            <v>1</v>
          </cell>
          <cell r="X3657" t="str">
            <v>Pcs.</v>
          </cell>
          <cell r="Y3657" t="str">
            <v>3</v>
          </cell>
          <cell r="Z3657">
            <v>0</v>
          </cell>
          <cell r="AA3657">
            <v>0.37</v>
          </cell>
          <cell r="AB3657">
            <v>0.99</v>
          </cell>
          <cell r="AC3657">
            <v>0</v>
          </cell>
          <cell r="AD3657">
            <v>0</v>
          </cell>
          <cell r="AE3657">
            <v>0</v>
          </cell>
          <cell r="AF3657">
            <v>1.06</v>
          </cell>
          <cell r="AG3657">
            <v>0</v>
          </cell>
          <cell r="AH3657">
            <v>1.06</v>
          </cell>
          <cell r="AI3657">
            <v>1</v>
          </cell>
          <cell r="AJ3657" t="str">
            <v>200</v>
          </cell>
          <cell r="AK3657" t="str">
            <v>150</v>
          </cell>
          <cell r="AL3657" t="str">
            <v>10</v>
          </cell>
          <cell r="AM3657" t="str">
            <v>8719924034931</v>
          </cell>
          <cell r="AN3657" t="str">
            <v>56021090</v>
          </cell>
          <cell r="AO3657" t="str">
            <v>Punch-Out Pad</v>
          </cell>
        </row>
        <row r="3658">
          <cell r="A3658" t="str">
            <v>E083004</v>
          </cell>
          <cell r="B3658" t="str">
            <v>Prikvilt op houten plankje</v>
          </cell>
          <cell r="C3658" t="str">
            <v>Arts &amp; Crafts</v>
          </cell>
          <cell r="D3658" t="str">
            <v/>
          </cell>
          <cell r="E3658" t="str">
            <v>E083004</v>
          </cell>
          <cell r="F3658" t="str">
            <v/>
          </cell>
          <cell r="G3658" t="str">
            <v/>
          </cell>
          <cell r="H3658" t="str">
            <v>E083004</v>
          </cell>
          <cell r="I3658" t="str">
            <v/>
          </cell>
          <cell r="J3658" t="str">
            <v/>
          </cell>
          <cell r="K3658" t="str">
            <v>E083004</v>
          </cell>
          <cell r="L3658" t="str">
            <v/>
          </cell>
          <cell r="M3658" t="e">
            <v>#N/A</v>
          </cell>
          <cell r="N3658" t="e">
            <v>#N/A</v>
          </cell>
          <cell r="O3658" t="e">
            <v>#N/A</v>
          </cell>
          <cell r="P3658" t="str">
            <v>4500</v>
          </cell>
          <cell r="Q3658" t="str">
            <v>CN</v>
          </cell>
          <cell r="R3658" t="str">
            <v>CHN</v>
          </cell>
          <cell r="S3658" t="str">
            <v>China</v>
          </cell>
          <cell r="T3658">
            <v>0.245</v>
          </cell>
          <cell r="U3658">
            <v>0.245</v>
          </cell>
          <cell r="V3658">
            <v>2000</v>
          </cell>
          <cell r="W3658">
            <v>2000</v>
          </cell>
          <cell r="X3658" t="str">
            <v>Pcs.</v>
          </cell>
          <cell r="Y3658" t="str">
            <v>3</v>
          </cell>
          <cell r="Z3658">
            <v>0.82</v>
          </cell>
          <cell r="AA3658">
            <v>1.07</v>
          </cell>
          <cell r="AB3658">
            <v>2.84</v>
          </cell>
          <cell r="AC3658">
            <v>0</v>
          </cell>
          <cell r="AD3658">
            <v>0</v>
          </cell>
          <cell r="AE3658">
            <v>0</v>
          </cell>
          <cell r="AF3658">
            <v>3.04</v>
          </cell>
          <cell r="AG3658">
            <v>0</v>
          </cell>
          <cell r="AH3658">
            <v>3.04</v>
          </cell>
          <cell r="AI3658">
            <v>1</v>
          </cell>
          <cell r="AJ3658" t="str">
            <v>200</v>
          </cell>
          <cell r="AK3658" t="str">
            <v>145</v>
          </cell>
          <cell r="AL3658" t="str">
            <v>20</v>
          </cell>
          <cell r="AM3658" t="str">
            <v>8719924034948</v>
          </cell>
          <cell r="AN3658" t="str">
            <v>95030039</v>
          </cell>
          <cell r="AO3658" t="str">
            <v>Punch-Out Pad on Wooden Board</v>
          </cell>
        </row>
        <row r="3659">
          <cell r="A3659" t="str">
            <v>E083060</v>
          </cell>
          <cell r="B3659" t="str">
            <v>Hobby-knutselkarton 29x42 cm</v>
          </cell>
          <cell r="C3659" t="str">
            <v>Private Label</v>
          </cell>
          <cell r="D3659" t="str">
            <v/>
          </cell>
          <cell r="E3659" t="str">
            <v/>
          </cell>
          <cell r="F3659" t="str">
            <v/>
          </cell>
          <cell r="G3659" t="str">
            <v/>
          </cell>
          <cell r="H3659" t="str">
            <v/>
          </cell>
          <cell r="I3659" t="str">
            <v/>
          </cell>
          <cell r="J3659" t="str">
            <v/>
          </cell>
          <cell r="K3659" t="str">
            <v/>
          </cell>
          <cell r="L3659" t="str">
            <v/>
          </cell>
          <cell r="M3659" t="e">
            <v>#N/A</v>
          </cell>
          <cell r="N3659" t="e">
            <v>#N/A</v>
          </cell>
          <cell r="O3659" t="e">
            <v>#N/A</v>
          </cell>
          <cell r="P3659" t="str">
            <v>5500</v>
          </cell>
          <cell r="Q3659" t="str">
            <v>NL</v>
          </cell>
          <cell r="R3659" t="str">
            <v>NLD</v>
          </cell>
          <cell r="S3659" t="str">
            <v>Netherlands</v>
          </cell>
          <cell r="T3659">
            <v>4.26</v>
          </cell>
          <cell r="U3659">
            <v>4.26</v>
          </cell>
          <cell r="V3659">
            <v>1</v>
          </cell>
          <cell r="W3659">
            <v>1</v>
          </cell>
          <cell r="X3659" t="str">
            <v>Pack</v>
          </cell>
          <cell r="Y3659" t="str">
            <v>3</v>
          </cell>
          <cell r="Z3659">
            <v>0</v>
          </cell>
          <cell r="AA3659">
            <v>7.26</v>
          </cell>
          <cell r="AB3659">
            <v>0</v>
          </cell>
          <cell r="AC3659">
            <v>0</v>
          </cell>
          <cell r="AD3659">
            <v>0</v>
          </cell>
          <cell r="AE3659">
            <v>0</v>
          </cell>
          <cell r="AF3659">
            <v>0</v>
          </cell>
          <cell r="AG3659">
            <v>0</v>
          </cell>
          <cell r="AH3659">
            <v>0</v>
          </cell>
          <cell r="AI3659">
            <v>1</v>
          </cell>
          <cell r="AJ3659" t="str">
            <v>420</v>
          </cell>
          <cell r="AK3659" t="str">
            <v>290</v>
          </cell>
          <cell r="AL3659" t="str">
            <v>45</v>
          </cell>
          <cell r="AM3659" t="str">
            <v>8719924047467</v>
          </cell>
          <cell r="AN3659" t="str">
            <v>48025680</v>
          </cell>
        </row>
        <row r="3660">
          <cell r="A3660" t="str">
            <v>E083063</v>
          </cell>
          <cell r="B3660" t="str">
            <v>Hobby-knutselkarton 29x42 cm, Alkor</v>
          </cell>
          <cell r="C3660" t="str">
            <v>Private Label</v>
          </cell>
          <cell r="D3660" t="str">
            <v/>
          </cell>
          <cell r="E3660" t="str">
            <v/>
          </cell>
          <cell r="F3660" t="str">
            <v/>
          </cell>
          <cell r="G3660" t="str">
            <v/>
          </cell>
          <cell r="H3660" t="str">
            <v/>
          </cell>
          <cell r="I3660" t="str">
            <v/>
          </cell>
          <cell r="J3660" t="str">
            <v/>
          </cell>
          <cell r="K3660" t="str">
            <v/>
          </cell>
          <cell r="L3660" t="str">
            <v/>
          </cell>
          <cell r="M3660" t="e">
            <v>#N/A</v>
          </cell>
          <cell r="N3660" t="e">
            <v>#N/A</v>
          </cell>
          <cell r="O3660" t="e">
            <v>#N/A</v>
          </cell>
          <cell r="P3660" t="str">
            <v>5500</v>
          </cell>
          <cell r="Q3660" t="str">
            <v>NL</v>
          </cell>
          <cell r="R3660" t="str">
            <v>NLD</v>
          </cell>
          <cell r="S3660" t="str">
            <v>Netherlands</v>
          </cell>
          <cell r="T3660">
            <v>4.26</v>
          </cell>
          <cell r="U3660">
            <v>4.26</v>
          </cell>
          <cell r="V3660">
            <v>300</v>
          </cell>
          <cell r="W3660">
            <v>300</v>
          </cell>
          <cell r="X3660" t="str">
            <v>Pack</v>
          </cell>
          <cell r="Y3660" t="str">
            <v>3</v>
          </cell>
          <cell r="Z3660">
            <v>0</v>
          </cell>
          <cell r="AA3660">
            <v>9.68</v>
          </cell>
          <cell r="AB3660">
            <v>11.48</v>
          </cell>
          <cell r="AC3660">
            <v>0</v>
          </cell>
          <cell r="AD3660">
            <v>0</v>
          </cell>
          <cell r="AE3660">
            <v>0</v>
          </cell>
          <cell r="AF3660">
            <v>0</v>
          </cell>
          <cell r="AG3660">
            <v>0</v>
          </cell>
          <cell r="AH3660">
            <v>0</v>
          </cell>
          <cell r="AI3660">
            <v>1</v>
          </cell>
          <cell r="AJ3660" t="str">
            <v>420</v>
          </cell>
          <cell r="AK3660" t="str">
            <v>290</v>
          </cell>
          <cell r="AL3660" t="str">
            <v>45</v>
          </cell>
          <cell r="AM3660" t="str">
            <v>8719924034955</v>
          </cell>
          <cell r="AN3660" t="str">
            <v>48025680</v>
          </cell>
        </row>
        <row r="3661">
          <cell r="A3661" t="str">
            <v>E083103</v>
          </cell>
          <cell r="B3661" t="str">
            <v>Crêpepapier, Floriade, Wit</v>
          </cell>
          <cell r="C3661" t="str">
            <v>Arts &amp; Crafts</v>
          </cell>
          <cell r="D3661" t="str">
            <v/>
          </cell>
          <cell r="E3661" t="str">
            <v>E083103</v>
          </cell>
          <cell r="F3661" t="str">
            <v/>
          </cell>
          <cell r="G3661" t="str">
            <v/>
          </cell>
          <cell r="H3661" t="str">
            <v>E083103</v>
          </cell>
          <cell r="I3661" t="str">
            <v/>
          </cell>
          <cell r="J3661" t="str">
            <v/>
          </cell>
          <cell r="K3661" t="str">
            <v>E083103</v>
          </cell>
          <cell r="L3661" t="str">
            <v/>
          </cell>
          <cell r="M3661" t="e">
            <v>#N/A</v>
          </cell>
          <cell r="N3661" t="e">
            <v>#N/A</v>
          </cell>
          <cell r="O3661" t="e">
            <v>#N/A</v>
          </cell>
          <cell r="P3661" t="str">
            <v>4500</v>
          </cell>
          <cell r="Q3661" t="str">
            <v>NL</v>
          </cell>
          <cell r="R3661" t="str">
            <v>NLD</v>
          </cell>
          <cell r="S3661" t="str">
            <v>Netherlands</v>
          </cell>
          <cell r="T3661">
            <v>0.03</v>
          </cell>
          <cell r="U3661">
            <v>0.03</v>
          </cell>
          <cell r="V3661">
            <v>1</v>
          </cell>
          <cell r="W3661">
            <v>1</v>
          </cell>
          <cell r="X3661" t="str">
            <v>Fold</v>
          </cell>
          <cell r="Y3661" t="str">
            <v>3</v>
          </cell>
          <cell r="Z3661">
            <v>0</v>
          </cell>
          <cell r="AA3661">
            <v>0.09</v>
          </cell>
          <cell r="AB3661">
            <v>0.3</v>
          </cell>
          <cell r="AC3661">
            <v>0</v>
          </cell>
          <cell r="AD3661">
            <v>0</v>
          </cell>
          <cell r="AE3661">
            <v>0</v>
          </cell>
          <cell r="AF3661">
            <v>0.32</v>
          </cell>
          <cell r="AG3661">
            <v>0</v>
          </cell>
          <cell r="AH3661">
            <v>0.32</v>
          </cell>
          <cell r="AI3661">
            <v>1</v>
          </cell>
          <cell r="AJ3661" t="str">
            <v>500</v>
          </cell>
          <cell r="AK3661" t="str">
            <v>110</v>
          </cell>
          <cell r="AL3661" t="str">
            <v>50</v>
          </cell>
          <cell r="AM3661" t="str">
            <v>8719924034962</v>
          </cell>
          <cell r="AN3661" t="str">
            <v>48084000</v>
          </cell>
          <cell r="AO3661" t="str">
            <v>Crepe paper - Floriade - White</v>
          </cell>
        </row>
        <row r="3662">
          <cell r="A3662" t="str">
            <v>E083104</v>
          </cell>
          <cell r="B3662" t="str">
            <v>Crêpepapier, Floriade, Geel</v>
          </cell>
          <cell r="C3662" t="str">
            <v>Arts &amp; Crafts</v>
          </cell>
          <cell r="D3662" t="str">
            <v/>
          </cell>
          <cell r="E3662" t="str">
            <v>E083104</v>
          </cell>
          <cell r="F3662" t="str">
            <v/>
          </cell>
          <cell r="G3662" t="str">
            <v/>
          </cell>
          <cell r="H3662" t="str">
            <v>E083104</v>
          </cell>
          <cell r="I3662" t="str">
            <v/>
          </cell>
          <cell r="J3662" t="str">
            <v/>
          </cell>
          <cell r="K3662" t="str">
            <v>E083104</v>
          </cell>
          <cell r="L3662" t="str">
            <v/>
          </cell>
          <cell r="M3662" t="e">
            <v>#N/A</v>
          </cell>
          <cell r="N3662" t="e">
            <v>#N/A</v>
          </cell>
          <cell r="O3662" t="e">
            <v>#N/A</v>
          </cell>
          <cell r="P3662" t="str">
            <v>4500</v>
          </cell>
          <cell r="Q3662" t="str">
            <v>NL</v>
          </cell>
          <cell r="R3662" t="str">
            <v>NLD</v>
          </cell>
          <cell r="S3662" t="str">
            <v>Netherlands</v>
          </cell>
          <cell r="T3662">
            <v>0.03</v>
          </cell>
          <cell r="U3662">
            <v>0.03</v>
          </cell>
          <cell r="V3662">
            <v>1</v>
          </cell>
          <cell r="W3662">
            <v>1</v>
          </cell>
          <cell r="X3662" t="str">
            <v>Fold</v>
          </cell>
          <cell r="Y3662" t="str">
            <v>3</v>
          </cell>
          <cell r="Z3662">
            <v>0</v>
          </cell>
          <cell r="AA3662">
            <v>0.09</v>
          </cell>
          <cell r="AB3662">
            <v>0.3</v>
          </cell>
          <cell r="AC3662">
            <v>0</v>
          </cell>
          <cell r="AD3662">
            <v>0</v>
          </cell>
          <cell r="AE3662">
            <v>0</v>
          </cell>
          <cell r="AF3662">
            <v>0.32</v>
          </cell>
          <cell r="AG3662">
            <v>0</v>
          </cell>
          <cell r="AH3662">
            <v>0.32</v>
          </cell>
          <cell r="AI3662">
            <v>1</v>
          </cell>
          <cell r="AJ3662" t="str">
            <v>500</v>
          </cell>
          <cell r="AK3662" t="str">
            <v>110</v>
          </cell>
          <cell r="AL3662" t="str">
            <v>50</v>
          </cell>
          <cell r="AM3662" t="str">
            <v>8719924034979</v>
          </cell>
          <cell r="AN3662" t="str">
            <v>48084000</v>
          </cell>
          <cell r="AO3662" t="str">
            <v>Crepe paper - Floriade - Yellow</v>
          </cell>
        </row>
        <row r="3663">
          <cell r="A3663" t="str">
            <v>E083105</v>
          </cell>
          <cell r="B3663" t="str">
            <v>Crêpepapier, Floriade, Oranje</v>
          </cell>
          <cell r="C3663" t="str">
            <v>Arts &amp; Crafts</v>
          </cell>
          <cell r="D3663" t="str">
            <v/>
          </cell>
          <cell r="E3663" t="str">
            <v>E083105</v>
          </cell>
          <cell r="F3663" t="str">
            <v/>
          </cell>
          <cell r="G3663" t="str">
            <v/>
          </cell>
          <cell r="H3663" t="str">
            <v>E083105</v>
          </cell>
          <cell r="I3663" t="str">
            <v/>
          </cell>
          <cell r="J3663" t="str">
            <v/>
          </cell>
          <cell r="K3663" t="str">
            <v>E083105</v>
          </cell>
          <cell r="L3663" t="str">
            <v/>
          </cell>
          <cell r="M3663" t="e">
            <v>#N/A</v>
          </cell>
          <cell r="N3663" t="e">
            <v>#N/A</v>
          </cell>
          <cell r="O3663" t="e">
            <v>#N/A</v>
          </cell>
          <cell r="P3663" t="str">
            <v>4500</v>
          </cell>
          <cell r="Q3663" t="str">
            <v>NL</v>
          </cell>
          <cell r="R3663" t="str">
            <v>NLD</v>
          </cell>
          <cell r="S3663" t="str">
            <v>Netherlands</v>
          </cell>
          <cell r="T3663">
            <v>0.03</v>
          </cell>
          <cell r="U3663">
            <v>0.03</v>
          </cell>
          <cell r="V3663">
            <v>1</v>
          </cell>
          <cell r="W3663">
            <v>1</v>
          </cell>
          <cell r="X3663" t="str">
            <v>Fold</v>
          </cell>
          <cell r="Y3663" t="str">
            <v>3</v>
          </cell>
          <cell r="Z3663">
            <v>0</v>
          </cell>
          <cell r="AA3663">
            <v>0.09</v>
          </cell>
          <cell r="AB3663">
            <v>0.3</v>
          </cell>
          <cell r="AC3663">
            <v>0</v>
          </cell>
          <cell r="AD3663">
            <v>0</v>
          </cell>
          <cell r="AE3663">
            <v>0</v>
          </cell>
          <cell r="AF3663">
            <v>0.32</v>
          </cell>
          <cell r="AG3663">
            <v>0</v>
          </cell>
          <cell r="AH3663">
            <v>0.32</v>
          </cell>
          <cell r="AI3663">
            <v>1</v>
          </cell>
          <cell r="AJ3663" t="str">
            <v>500</v>
          </cell>
          <cell r="AK3663" t="str">
            <v>110</v>
          </cell>
          <cell r="AL3663" t="str">
            <v>5</v>
          </cell>
          <cell r="AM3663" t="str">
            <v>8719924034986</v>
          </cell>
          <cell r="AN3663" t="str">
            <v>48084000</v>
          </cell>
          <cell r="AO3663" t="str">
            <v>Crepe paper - Floriade - Orange</v>
          </cell>
        </row>
        <row r="3664">
          <cell r="A3664" t="str">
            <v>E083106</v>
          </cell>
          <cell r="B3664" t="str">
            <v>Crêpepapier, Floriade, Rood</v>
          </cell>
          <cell r="C3664" t="str">
            <v>Arts &amp; Crafts</v>
          </cell>
          <cell r="D3664" t="str">
            <v/>
          </cell>
          <cell r="E3664" t="str">
            <v>E083106</v>
          </cell>
          <cell r="F3664" t="str">
            <v/>
          </cell>
          <cell r="G3664" t="str">
            <v/>
          </cell>
          <cell r="H3664" t="str">
            <v>E083106</v>
          </cell>
          <cell r="I3664" t="str">
            <v/>
          </cell>
          <cell r="J3664" t="str">
            <v/>
          </cell>
          <cell r="K3664" t="str">
            <v>E083106</v>
          </cell>
          <cell r="L3664" t="str">
            <v/>
          </cell>
          <cell r="M3664" t="e">
            <v>#N/A</v>
          </cell>
          <cell r="N3664" t="e">
            <v>#N/A</v>
          </cell>
          <cell r="O3664" t="e">
            <v>#N/A</v>
          </cell>
          <cell r="P3664" t="str">
            <v>4500</v>
          </cell>
          <cell r="Q3664" t="str">
            <v>NL</v>
          </cell>
          <cell r="R3664" t="str">
            <v>NLD</v>
          </cell>
          <cell r="S3664" t="str">
            <v>Netherlands</v>
          </cell>
          <cell r="T3664">
            <v>0.03</v>
          </cell>
          <cell r="U3664">
            <v>0.03</v>
          </cell>
          <cell r="V3664">
            <v>1</v>
          </cell>
          <cell r="W3664">
            <v>1</v>
          </cell>
          <cell r="X3664" t="str">
            <v>Fold</v>
          </cell>
          <cell r="Y3664" t="str">
            <v>3</v>
          </cell>
          <cell r="Z3664">
            <v>0</v>
          </cell>
          <cell r="AA3664">
            <v>0.09</v>
          </cell>
          <cell r="AB3664">
            <v>0.3</v>
          </cell>
          <cell r="AC3664">
            <v>0</v>
          </cell>
          <cell r="AD3664">
            <v>0</v>
          </cell>
          <cell r="AE3664">
            <v>0</v>
          </cell>
          <cell r="AF3664">
            <v>0.32</v>
          </cell>
          <cell r="AG3664">
            <v>0</v>
          </cell>
          <cell r="AH3664">
            <v>0.32</v>
          </cell>
          <cell r="AI3664">
            <v>1</v>
          </cell>
          <cell r="AJ3664" t="str">
            <v>500</v>
          </cell>
          <cell r="AK3664" t="str">
            <v>110</v>
          </cell>
          <cell r="AL3664" t="str">
            <v>50</v>
          </cell>
          <cell r="AM3664" t="str">
            <v>8719924034993</v>
          </cell>
          <cell r="AN3664" t="str">
            <v>48084000</v>
          </cell>
          <cell r="AO3664" t="str">
            <v>Crepe paper - Floriade - Red</v>
          </cell>
        </row>
        <row r="3665">
          <cell r="A3665" t="str">
            <v>E083107</v>
          </cell>
          <cell r="B3665" t="str">
            <v>Crêpepapier, Floriade, Roze</v>
          </cell>
          <cell r="C3665" t="str">
            <v>Arts &amp; Crafts</v>
          </cell>
          <cell r="D3665" t="str">
            <v/>
          </cell>
          <cell r="E3665" t="str">
            <v>E083107</v>
          </cell>
          <cell r="F3665" t="str">
            <v/>
          </cell>
          <cell r="G3665" t="str">
            <v/>
          </cell>
          <cell r="H3665" t="str">
            <v>E083107</v>
          </cell>
          <cell r="I3665" t="str">
            <v/>
          </cell>
          <cell r="J3665" t="str">
            <v/>
          </cell>
          <cell r="K3665" t="str">
            <v>E083107</v>
          </cell>
          <cell r="L3665" t="str">
            <v/>
          </cell>
          <cell r="M3665" t="e">
            <v>#N/A</v>
          </cell>
          <cell r="N3665" t="e">
            <v>#N/A</v>
          </cell>
          <cell r="O3665" t="e">
            <v>#N/A</v>
          </cell>
          <cell r="P3665" t="str">
            <v>4500</v>
          </cell>
          <cell r="Q3665" t="str">
            <v>NL</v>
          </cell>
          <cell r="R3665" t="str">
            <v>NLD</v>
          </cell>
          <cell r="S3665" t="str">
            <v>Netherlands</v>
          </cell>
          <cell r="T3665">
            <v>0.03</v>
          </cell>
          <cell r="U3665">
            <v>0.03</v>
          </cell>
          <cell r="V3665">
            <v>1</v>
          </cell>
          <cell r="W3665">
            <v>1</v>
          </cell>
          <cell r="X3665" t="str">
            <v>Fold</v>
          </cell>
          <cell r="Y3665" t="str">
            <v>3</v>
          </cell>
          <cell r="Z3665">
            <v>0</v>
          </cell>
          <cell r="AA3665">
            <v>0.09</v>
          </cell>
          <cell r="AB3665">
            <v>0.3</v>
          </cell>
          <cell r="AC3665">
            <v>0</v>
          </cell>
          <cell r="AD3665">
            <v>0</v>
          </cell>
          <cell r="AE3665">
            <v>0</v>
          </cell>
          <cell r="AF3665">
            <v>0.32</v>
          </cell>
          <cell r="AG3665">
            <v>0</v>
          </cell>
          <cell r="AH3665">
            <v>0.32</v>
          </cell>
          <cell r="AI3665">
            <v>1</v>
          </cell>
          <cell r="AJ3665" t="str">
            <v>500</v>
          </cell>
          <cell r="AK3665" t="str">
            <v>110</v>
          </cell>
          <cell r="AL3665" t="str">
            <v>50</v>
          </cell>
          <cell r="AM3665" t="str">
            <v>8719924035006</v>
          </cell>
          <cell r="AN3665" t="str">
            <v>48084000</v>
          </cell>
          <cell r="AO3665" t="str">
            <v>Crepe paper - Floriade - Pink</v>
          </cell>
        </row>
        <row r="3666">
          <cell r="A3666" t="str">
            <v>E083108</v>
          </cell>
          <cell r="B3666" t="str">
            <v>Crêpepapier, Floriade, Bruin</v>
          </cell>
          <cell r="C3666" t="str">
            <v>Arts &amp; Crafts</v>
          </cell>
          <cell r="D3666" t="str">
            <v/>
          </cell>
          <cell r="E3666" t="str">
            <v>E083108</v>
          </cell>
          <cell r="F3666" t="str">
            <v/>
          </cell>
          <cell r="G3666" t="str">
            <v/>
          </cell>
          <cell r="H3666" t="str">
            <v>E083108</v>
          </cell>
          <cell r="I3666" t="str">
            <v/>
          </cell>
          <cell r="J3666" t="str">
            <v/>
          </cell>
          <cell r="K3666" t="str">
            <v>E083108</v>
          </cell>
          <cell r="L3666" t="str">
            <v/>
          </cell>
          <cell r="M3666" t="e">
            <v>#N/A</v>
          </cell>
          <cell r="N3666" t="e">
            <v>#N/A</v>
          </cell>
          <cell r="O3666" t="e">
            <v>#N/A</v>
          </cell>
          <cell r="P3666" t="str">
            <v>4500</v>
          </cell>
          <cell r="Q3666" t="str">
            <v>NL</v>
          </cell>
          <cell r="R3666" t="str">
            <v>NLD</v>
          </cell>
          <cell r="S3666" t="str">
            <v>Netherlands</v>
          </cell>
          <cell r="T3666">
            <v>0.03</v>
          </cell>
          <cell r="U3666">
            <v>0.03</v>
          </cell>
          <cell r="V3666">
            <v>1</v>
          </cell>
          <cell r="W3666">
            <v>1</v>
          </cell>
          <cell r="X3666" t="str">
            <v>Fold</v>
          </cell>
          <cell r="Y3666" t="str">
            <v>3</v>
          </cell>
          <cell r="Z3666">
            <v>0</v>
          </cell>
          <cell r="AA3666">
            <v>0.09</v>
          </cell>
          <cell r="AB3666">
            <v>0.3</v>
          </cell>
          <cell r="AC3666">
            <v>0</v>
          </cell>
          <cell r="AD3666">
            <v>0</v>
          </cell>
          <cell r="AE3666">
            <v>0</v>
          </cell>
          <cell r="AF3666">
            <v>0.32</v>
          </cell>
          <cell r="AG3666">
            <v>0</v>
          </cell>
          <cell r="AH3666">
            <v>0.32</v>
          </cell>
          <cell r="AI3666">
            <v>1</v>
          </cell>
          <cell r="AJ3666" t="str">
            <v>500</v>
          </cell>
          <cell r="AK3666" t="str">
            <v>110</v>
          </cell>
          <cell r="AL3666" t="str">
            <v>50</v>
          </cell>
          <cell r="AM3666" t="str">
            <v>8719924035013</v>
          </cell>
          <cell r="AN3666" t="str">
            <v>48084000</v>
          </cell>
          <cell r="AO3666" t="str">
            <v>Crepe paper - Floriade - Brown</v>
          </cell>
        </row>
        <row r="3667">
          <cell r="A3667" t="str">
            <v>E083109</v>
          </cell>
          <cell r="B3667" t="str">
            <v>Crêpepapier, Floriade, Lichtblauw</v>
          </cell>
          <cell r="C3667" t="str">
            <v>Arts &amp; Crafts</v>
          </cell>
          <cell r="D3667" t="str">
            <v/>
          </cell>
          <cell r="E3667" t="str">
            <v>E083109</v>
          </cell>
          <cell r="F3667" t="str">
            <v/>
          </cell>
          <cell r="G3667" t="str">
            <v/>
          </cell>
          <cell r="H3667" t="str">
            <v>E083109</v>
          </cell>
          <cell r="I3667" t="str">
            <v/>
          </cell>
          <cell r="J3667" t="str">
            <v/>
          </cell>
          <cell r="K3667" t="str">
            <v>E083109</v>
          </cell>
          <cell r="L3667" t="str">
            <v/>
          </cell>
          <cell r="M3667" t="e">
            <v>#N/A</v>
          </cell>
          <cell r="N3667" t="e">
            <v>#N/A</v>
          </cell>
          <cell r="O3667" t="e">
            <v>#N/A</v>
          </cell>
          <cell r="P3667" t="str">
            <v>4500</v>
          </cell>
          <cell r="Q3667" t="str">
            <v>NL</v>
          </cell>
          <cell r="R3667" t="str">
            <v>NLD</v>
          </cell>
          <cell r="S3667" t="str">
            <v>Netherlands</v>
          </cell>
          <cell r="T3667">
            <v>0.03</v>
          </cell>
          <cell r="U3667">
            <v>0.03</v>
          </cell>
          <cell r="V3667">
            <v>1</v>
          </cell>
          <cell r="W3667">
            <v>1</v>
          </cell>
          <cell r="X3667" t="str">
            <v>Fold</v>
          </cell>
          <cell r="Y3667" t="str">
            <v>3</v>
          </cell>
          <cell r="Z3667">
            <v>0</v>
          </cell>
          <cell r="AA3667">
            <v>0.09</v>
          </cell>
          <cell r="AB3667">
            <v>0.3</v>
          </cell>
          <cell r="AC3667">
            <v>0</v>
          </cell>
          <cell r="AD3667">
            <v>0</v>
          </cell>
          <cell r="AE3667">
            <v>0</v>
          </cell>
          <cell r="AF3667">
            <v>0.32</v>
          </cell>
          <cell r="AG3667">
            <v>0</v>
          </cell>
          <cell r="AH3667">
            <v>0.32</v>
          </cell>
          <cell r="AI3667">
            <v>1</v>
          </cell>
          <cell r="AJ3667" t="str">
            <v>500</v>
          </cell>
          <cell r="AK3667" t="str">
            <v>110</v>
          </cell>
          <cell r="AL3667" t="str">
            <v>50</v>
          </cell>
          <cell r="AM3667" t="str">
            <v>8719924035020</v>
          </cell>
          <cell r="AN3667" t="str">
            <v>48084000</v>
          </cell>
          <cell r="AO3667" t="str">
            <v>Crepe paper - Floriade - Light blue</v>
          </cell>
        </row>
        <row r="3668">
          <cell r="A3668" t="str">
            <v>E083110</v>
          </cell>
          <cell r="B3668" t="str">
            <v>Crêpepapier, Floriade, Donkerblauw</v>
          </cell>
          <cell r="C3668" t="str">
            <v>Arts &amp; Crafts</v>
          </cell>
          <cell r="D3668" t="str">
            <v/>
          </cell>
          <cell r="E3668" t="str">
            <v>E083110</v>
          </cell>
          <cell r="F3668" t="str">
            <v/>
          </cell>
          <cell r="G3668" t="str">
            <v/>
          </cell>
          <cell r="H3668" t="str">
            <v>E083110</v>
          </cell>
          <cell r="I3668" t="str">
            <v/>
          </cell>
          <cell r="J3668" t="str">
            <v/>
          </cell>
          <cell r="K3668" t="str">
            <v>E083110</v>
          </cell>
          <cell r="L3668" t="str">
            <v/>
          </cell>
          <cell r="M3668" t="e">
            <v>#N/A</v>
          </cell>
          <cell r="N3668" t="e">
            <v>#N/A</v>
          </cell>
          <cell r="O3668" t="e">
            <v>#N/A</v>
          </cell>
          <cell r="P3668" t="str">
            <v>4500</v>
          </cell>
          <cell r="Q3668" t="str">
            <v>NL</v>
          </cell>
          <cell r="R3668" t="str">
            <v>NLD</v>
          </cell>
          <cell r="S3668" t="str">
            <v>Netherlands</v>
          </cell>
          <cell r="T3668">
            <v>0.03</v>
          </cell>
          <cell r="U3668">
            <v>0.03</v>
          </cell>
          <cell r="V3668">
            <v>1</v>
          </cell>
          <cell r="W3668">
            <v>1</v>
          </cell>
          <cell r="X3668" t="str">
            <v>Fold</v>
          </cell>
          <cell r="Y3668" t="str">
            <v>3</v>
          </cell>
          <cell r="Z3668">
            <v>0</v>
          </cell>
          <cell r="AA3668">
            <v>0.09</v>
          </cell>
          <cell r="AB3668">
            <v>0.3</v>
          </cell>
          <cell r="AC3668">
            <v>0</v>
          </cell>
          <cell r="AD3668">
            <v>0</v>
          </cell>
          <cell r="AE3668">
            <v>0</v>
          </cell>
          <cell r="AF3668">
            <v>0.32</v>
          </cell>
          <cell r="AG3668">
            <v>0</v>
          </cell>
          <cell r="AH3668">
            <v>0.32</v>
          </cell>
          <cell r="AI3668">
            <v>1</v>
          </cell>
          <cell r="AJ3668" t="str">
            <v>500</v>
          </cell>
          <cell r="AK3668" t="str">
            <v>110</v>
          </cell>
          <cell r="AL3668" t="str">
            <v>5</v>
          </cell>
          <cell r="AM3668" t="str">
            <v>8719924035037</v>
          </cell>
          <cell r="AN3668" t="str">
            <v>48084000</v>
          </cell>
          <cell r="AO3668" t="str">
            <v>Crepe paper - Floriade - Dark blue</v>
          </cell>
        </row>
        <row r="3669">
          <cell r="A3669" t="str">
            <v>E083111</v>
          </cell>
          <cell r="B3669" t="str">
            <v>Crêpepapier, Floriade, Paars</v>
          </cell>
          <cell r="C3669" t="str">
            <v>Arts &amp; Crafts</v>
          </cell>
          <cell r="D3669" t="str">
            <v/>
          </cell>
          <cell r="E3669" t="str">
            <v>E083111</v>
          </cell>
          <cell r="F3669" t="str">
            <v/>
          </cell>
          <cell r="G3669" t="str">
            <v/>
          </cell>
          <cell r="H3669" t="str">
            <v>E083111</v>
          </cell>
          <cell r="I3669" t="str">
            <v/>
          </cell>
          <cell r="J3669" t="str">
            <v/>
          </cell>
          <cell r="K3669" t="str">
            <v>E083111</v>
          </cell>
          <cell r="L3669" t="str">
            <v/>
          </cell>
          <cell r="M3669" t="e">
            <v>#N/A</v>
          </cell>
          <cell r="N3669" t="e">
            <v>#N/A</v>
          </cell>
          <cell r="O3669" t="e">
            <v>#N/A</v>
          </cell>
          <cell r="P3669" t="str">
            <v>4500</v>
          </cell>
          <cell r="Q3669" t="str">
            <v>NL</v>
          </cell>
          <cell r="R3669" t="str">
            <v>NLD</v>
          </cell>
          <cell r="S3669" t="str">
            <v>Netherlands</v>
          </cell>
          <cell r="T3669">
            <v>0.03</v>
          </cell>
          <cell r="U3669">
            <v>0.03</v>
          </cell>
          <cell r="V3669">
            <v>1</v>
          </cell>
          <cell r="W3669">
            <v>1</v>
          </cell>
          <cell r="X3669" t="str">
            <v>Fold</v>
          </cell>
          <cell r="Y3669" t="str">
            <v>3</v>
          </cell>
          <cell r="Z3669">
            <v>0</v>
          </cell>
          <cell r="AA3669">
            <v>0.09</v>
          </cell>
          <cell r="AB3669">
            <v>0.3</v>
          </cell>
          <cell r="AC3669">
            <v>0</v>
          </cell>
          <cell r="AD3669">
            <v>0</v>
          </cell>
          <cell r="AE3669">
            <v>0</v>
          </cell>
          <cell r="AF3669">
            <v>0.32</v>
          </cell>
          <cell r="AG3669">
            <v>0</v>
          </cell>
          <cell r="AH3669">
            <v>0.32</v>
          </cell>
          <cell r="AI3669">
            <v>1</v>
          </cell>
          <cell r="AJ3669" t="str">
            <v>500</v>
          </cell>
          <cell r="AK3669" t="str">
            <v>110</v>
          </cell>
          <cell r="AL3669" t="str">
            <v>50</v>
          </cell>
          <cell r="AM3669" t="str">
            <v>8719924035044</v>
          </cell>
          <cell r="AN3669" t="str">
            <v>48084000</v>
          </cell>
          <cell r="AO3669" t="str">
            <v>Crepe paper - Floriade - Purple</v>
          </cell>
        </row>
        <row r="3670">
          <cell r="A3670" t="str">
            <v>E083112</v>
          </cell>
          <cell r="B3670" t="str">
            <v>Crêpepapier, Floriade, Lichtgroen</v>
          </cell>
          <cell r="C3670" t="str">
            <v>Arts &amp; Crafts</v>
          </cell>
          <cell r="D3670" t="str">
            <v/>
          </cell>
          <cell r="E3670" t="str">
            <v>E083112</v>
          </cell>
          <cell r="F3670" t="str">
            <v/>
          </cell>
          <cell r="G3670" t="str">
            <v/>
          </cell>
          <cell r="H3670" t="str">
            <v>E083112</v>
          </cell>
          <cell r="I3670" t="str">
            <v/>
          </cell>
          <cell r="J3670" t="str">
            <v/>
          </cell>
          <cell r="K3670" t="str">
            <v>E083112</v>
          </cell>
          <cell r="L3670" t="str">
            <v/>
          </cell>
          <cell r="M3670" t="e">
            <v>#N/A</v>
          </cell>
          <cell r="N3670" t="e">
            <v>#N/A</v>
          </cell>
          <cell r="O3670" t="e">
            <v>#N/A</v>
          </cell>
          <cell r="P3670" t="str">
            <v>4500</v>
          </cell>
          <cell r="Q3670" t="str">
            <v>NL</v>
          </cell>
          <cell r="R3670" t="str">
            <v>NLD</v>
          </cell>
          <cell r="S3670" t="str">
            <v>Netherlands</v>
          </cell>
          <cell r="T3670">
            <v>0.03</v>
          </cell>
          <cell r="U3670">
            <v>0.03</v>
          </cell>
          <cell r="V3670">
            <v>1</v>
          </cell>
          <cell r="W3670">
            <v>1</v>
          </cell>
          <cell r="X3670" t="str">
            <v>Fold</v>
          </cell>
          <cell r="Y3670" t="str">
            <v>3</v>
          </cell>
          <cell r="Z3670">
            <v>0</v>
          </cell>
          <cell r="AA3670">
            <v>0.09</v>
          </cell>
          <cell r="AB3670">
            <v>0.3</v>
          </cell>
          <cell r="AC3670">
            <v>0</v>
          </cell>
          <cell r="AD3670">
            <v>0</v>
          </cell>
          <cell r="AE3670">
            <v>0</v>
          </cell>
          <cell r="AF3670">
            <v>0.32</v>
          </cell>
          <cell r="AG3670">
            <v>0</v>
          </cell>
          <cell r="AH3670">
            <v>0.32</v>
          </cell>
          <cell r="AI3670">
            <v>1</v>
          </cell>
          <cell r="AJ3670" t="str">
            <v>500</v>
          </cell>
          <cell r="AK3670" t="str">
            <v>10</v>
          </cell>
          <cell r="AL3670" t="str">
            <v>50</v>
          </cell>
          <cell r="AM3670" t="str">
            <v>8719924035051</v>
          </cell>
          <cell r="AN3670" t="str">
            <v>48084000</v>
          </cell>
          <cell r="AO3670" t="str">
            <v>Crepe paper - Floriade - Light green</v>
          </cell>
        </row>
        <row r="3671">
          <cell r="A3671" t="str">
            <v>E083113</v>
          </cell>
          <cell r="B3671" t="str">
            <v>Crêpepapier, Floriade, Donkergroen</v>
          </cell>
          <cell r="C3671" t="str">
            <v>Arts &amp; Crafts</v>
          </cell>
          <cell r="D3671" t="str">
            <v/>
          </cell>
          <cell r="E3671" t="str">
            <v>E083113</v>
          </cell>
          <cell r="F3671" t="str">
            <v/>
          </cell>
          <cell r="G3671" t="str">
            <v/>
          </cell>
          <cell r="H3671" t="str">
            <v>E083113</v>
          </cell>
          <cell r="I3671" t="str">
            <v/>
          </cell>
          <cell r="J3671" t="str">
            <v/>
          </cell>
          <cell r="K3671" t="str">
            <v>E083113</v>
          </cell>
          <cell r="L3671" t="str">
            <v/>
          </cell>
          <cell r="M3671" t="e">
            <v>#N/A</v>
          </cell>
          <cell r="N3671" t="e">
            <v>#N/A</v>
          </cell>
          <cell r="O3671" t="e">
            <v>#N/A</v>
          </cell>
          <cell r="P3671" t="str">
            <v>4500</v>
          </cell>
          <cell r="Q3671" t="str">
            <v>NL</v>
          </cell>
          <cell r="R3671" t="str">
            <v>NLD</v>
          </cell>
          <cell r="S3671" t="str">
            <v>Netherlands</v>
          </cell>
          <cell r="T3671">
            <v>0.03</v>
          </cell>
          <cell r="U3671">
            <v>0.03</v>
          </cell>
          <cell r="V3671">
            <v>1</v>
          </cell>
          <cell r="W3671">
            <v>1</v>
          </cell>
          <cell r="X3671" t="str">
            <v>Fold</v>
          </cell>
          <cell r="Y3671" t="str">
            <v>3</v>
          </cell>
          <cell r="Z3671">
            <v>0</v>
          </cell>
          <cell r="AA3671">
            <v>0.09</v>
          </cell>
          <cell r="AB3671">
            <v>0.3</v>
          </cell>
          <cell r="AC3671">
            <v>0</v>
          </cell>
          <cell r="AD3671">
            <v>0</v>
          </cell>
          <cell r="AE3671">
            <v>0</v>
          </cell>
          <cell r="AF3671">
            <v>0.32</v>
          </cell>
          <cell r="AG3671">
            <v>0</v>
          </cell>
          <cell r="AH3671">
            <v>0.32</v>
          </cell>
          <cell r="AI3671">
            <v>1</v>
          </cell>
          <cell r="AJ3671" t="str">
            <v>500</v>
          </cell>
          <cell r="AK3671" t="str">
            <v>110</v>
          </cell>
          <cell r="AL3671" t="str">
            <v>50</v>
          </cell>
          <cell r="AM3671" t="str">
            <v>8719924035068</v>
          </cell>
          <cell r="AN3671" t="str">
            <v>48084000</v>
          </cell>
          <cell r="AO3671" t="str">
            <v>Crepe paper - Floriade - Dark green</v>
          </cell>
        </row>
        <row r="3672">
          <cell r="A3672" t="str">
            <v>E083114</v>
          </cell>
          <cell r="B3672" t="str">
            <v>Crêpepapier, Floriade, Zwart</v>
          </cell>
          <cell r="C3672" t="str">
            <v>Arts &amp; Crafts</v>
          </cell>
          <cell r="D3672" t="str">
            <v/>
          </cell>
          <cell r="E3672" t="str">
            <v>E083114</v>
          </cell>
          <cell r="F3672" t="str">
            <v/>
          </cell>
          <cell r="G3672" t="str">
            <v/>
          </cell>
          <cell r="H3672" t="str">
            <v>E083114</v>
          </cell>
          <cell r="I3672" t="str">
            <v/>
          </cell>
          <cell r="J3672" t="str">
            <v/>
          </cell>
          <cell r="K3672" t="str">
            <v>E083114</v>
          </cell>
          <cell r="L3672" t="str">
            <v/>
          </cell>
          <cell r="M3672" t="e">
            <v>#N/A</v>
          </cell>
          <cell r="N3672" t="e">
            <v>#N/A</v>
          </cell>
          <cell r="O3672" t="e">
            <v>#N/A</v>
          </cell>
          <cell r="P3672" t="str">
            <v>4500</v>
          </cell>
          <cell r="Q3672" t="str">
            <v>NL</v>
          </cell>
          <cell r="R3672" t="str">
            <v>NLD</v>
          </cell>
          <cell r="S3672" t="str">
            <v>Netherlands</v>
          </cell>
          <cell r="T3672">
            <v>0.03</v>
          </cell>
          <cell r="U3672">
            <v>0.03</v>
          </cell>
          <cell r="V3672">
            <v>1</v>
          </cell>
          <cell r="W3672">
            <v>1</v>
          </cell>
          <cell r="X3672" t="str">
            <v>Fold</v>
          </cell>
          <cell r="Y3672" t="str">
            <v>3</v>
          </cell>
          <cell r="Z3672">
            <v>0</v>
          </cell>
          <cell r="AA3672">
            <v>0.09</v>
          </cell>
          <cell r="AB3672">
            <v>0.3</v>
          </cell>
          <cell r="AC3672">
            <v>0</v>
          </cell>
          <cell r="AD3672">
            <v>0</v>
          </cell>
          <cell r="AE3672">
            <v>0</v>
          </cell>
          <cell r="AF3672">
            <v>0.32</v>
          </cell>
          <cell r="AG3672">
            <v>0</v>
          </cell>
          <cell r="AH3672">
            <v>0.32</v>
          </cell>
          <cell r="AI3672">
            <v>1</v>
          </cell>
          <cell r="AJ3672" t="str">
            <v>500</v>
          </cell>
          <cell r="AK3672" t="str">
            <v>110</v>
          </cell>
          <cell r="AL3672" t="str">
            <v>50</v>
          </cell>
          <cell r="AM3672" t="str">
            <v>8719924035075</v>
          </cell>
          <cell r="AN3672" t="str">
            <v>48084000</v>
          </cell>
          <cell r="AO3672" t="str">
            <v>Crepe paper - Floriade - Black</v>
          </cell>
        </row>
        <row r="3673">
          <cell r="A3673" t="str">
            <v>E083115</v>
          </cell>
          <cell r="B3673" t="str">
            <v>Crêpepapier, Floriade, Assorti 10x 10 kl</v>
          </cell>
          <cell r="C3673" t="str">
            <v>Arts &amp; Crafts</v>
          </cell>
          <cell r="D3673" t="str">
            <v/>
          </cell>
          <cell r="E3673" t="str">
            <v>E083115</v>
          </cell>
          <cell r="F3673" t="str">
            <v/>
          </cell>
          <cell r="G3673" t="str">
            <v/>
          </cell>
          <cell r="H3673" t="str">
            <v>E083115</v>
          </cell>
          <cell r="I3673" t="str">
            <v/>
          </cell>
          <cell r="J3673" t="str">
            <v/>
          </cell>
          <cell r="K3673" t="str">
            <v>E083115</v>
          </cell>
          <cell r="L3673" t="str">
            <v/>
          </cell>
          <cell r="M3673" t="e">
            <v>#N/A</v>
          </cell>
          <cell r="N3673" t="e">
            <v>#N/A</v>
          </cell>
          <cell r="O3673" t="e">
            <v>#N/A</v>
          </cell>
          <cell r="P3673" t="str">
            <v>4500</v>
          </cell>
          <cell r="Q3673" t="str">
            <v>NL</v>
          </cell>
          <cell r="R3673" t="str">
            <v>NLD</v>
          </cell>
          <cell r="S3673" t="str">
            <v>Netherlands</v>
          </cell>
          <cell r="T3673">
            <v>2.5</v>
          </cell>
          <cell r="U3673">
            <v>3</v>
          </cell>
          <cell r="V3673">
            <v>1</v>
          </cell>
          <cell r="W3673">
            <v>1</v>
          </cell>
          <cell r="X3673" t="str">
            <v>Box</v>
          </cell>
          <cell r="Y3673" t="str">
            <v>3</v>
          </cell>
          <cell r="Z3673">
            <v>0</v>
          </cell>
          <cell r="AA3673">
            <v>10.43</v>
          </cell>
          <cell r="AB3673">
            <v>31.85</v>
          </cell>
          <cell r="AC3673">
            <v>0</v>
          </cell>
          <cell r="AD3673">
            <v>0</v>
          </cell>
          <cell r="AE3673">
            <v>0</v>
          </cell>
          <cell r="AF3673">
            <v>34.08</v>
          </cell>
          <cell r="AG3673">
            <v>0</v>
          </cell>
          <cell r="AH3673">
            <v>34.08</v>
          </cell>
          <cell r="AI3673">
            <v>1</v>
          </cell>
          <cell r="AJ3673" t="str">
            <v>515</v>
          </cell>
          <cell r="AK3673" t="str">
            <v>230</v>
          </cell>
          <cell r="AL3673" t="str">
            <v>230</v>
          </cell>
          <cell r="AM3673" t="str">
            <v>8719924035082</v>
          </cell>
          <cell r="AN3673" t="str">
            <v>48084000</v>
          </cell>
          <cell r="AO3673" t="str">
            <v>Crepe paper - Floriade - Assorted 10 x 10 colours</v>
          </cell>
        </row>
        <row r="3674">
          <cell r="A3674" t="str">
            <v>E083116</v>
          </cell>
          <cell r="B3674" t="str">
            <v>Crêpepapier Special, Dierenpr. ass. 6 vw</v>
          </cell>
          <cell r="C3674" t="str">
            <v>Arts &amp; Crafts</v>
          </cell>
          <cell r="D3674" t="str">
            <v/>
          </cell>
          <cell r="E3674" t="str">
            <v>E083116</v>
          </cell>
          <cell r="F3674" t="str">
            <v/>
          </cell>
          <cell r="G3674" t="str">
            <v/>
          </cell>
          <cell r="H3674" t="str">
            <v>E083116</v>
          </cell>
          <cell r="I3674" t="str">
            <v/>
          </cell>
          <cell r="J3674" t="str">
            <v/>
          </cell>
          <cell r="K3674" t="str">
            <v>E083116</v>
          </cell>
          <cell r="L3674" t="str">
            <v/>
          </cell>
          <cell r="M3674" t="e">
            <v>#N/A</v>
          </cell>
          <cell r="N3674" t="e">
            <v>#N/A</v>
          </cell>
          <cell r="O3674" t="e">
            <v>#N/A</v>
          </cell>
          <cell r="P3674" t="str">
            <v>4500</v>
          </cell>
          <cell r="Q3674" t="str">
            <v>NL</v>
          </cell>
          <cell r="R3674" t="str">
            <v>NLD</v>
          </cell>
          <cell r="S3674" t="str">
            <v>Netherlands</v>
          </cell>
          <cell r="T3674">
            <v>2.1000000000000001E-2</v>
          </cell>
          <cell r="U3674">
            <v>2.1000000000000001E-2</v>
          </cell>
          <cell r="V3674">
            <v>1</v>
          </cell>
          <cell r="W3674">
            <v>1</v>
          </cell>
          <cell r="X3674" t="str">
            <v>Pcs.</v>
          </cell>
          <cell r="Y3674" t="str">
            <v>3</v>
          </cell>
          <cell r="Z3674">
            <v>0</v>
          </cell>
          <cell r="AA3674">
            <v>1.53</v>
          </cell>
          <cell r="AB3674">
            <v>4.57</v>
          </cell>
          <cell r="AC3674">
            <v>0</v>
          </cell>
          <cell r="AD3674">
            <v>0</v>
          </cell>
          <cell r="AE3674">
            <v>0</v>
          </cell>
          <cell r="AF3674">
            <v>4.8899999999999997</v>
          </cell>
          <cell r="AG3674">
            <v>0</v>
          </cell>
          <cell r="AH3674">
            <v>4.8899999999999997</v>
          </cell>
          <cell r="AI3674">
            <v>1</v>
          </cell>
          <cell r="AJ3674" t="str">
            <v>510</v>
          </cell>
          <cell r="AK3674" t="str">
            <v>110</v>
          </cell>
          <cell r="AL3674" t="str">
            <v>30</v>
          </cell>
          <cell r="AM3674" t="str">
            <v>8719924035099</v>
          </cell>
          <cell r="AN3674" t="str">
            <v>48084000</v>
          </cell>
          <cell r="AO3674" t="str">
            <v>Crepe paper special Animal print</v>
          </cell>
        </row>
        <row r="3675">
          <cell r="A3675" t="str">
            <v>E083117</v>
          </cell>
          <cell r="B3675" t="str">
            <v>Crêpepapier Special, Feestpr. ass. 7 vw</v>
          </cell>
          <cell r="C3675" t="str">
            <v>Arts &amp; Crafts</v>
          </cell>
          <cell r="D3675" t="str">
            <v/>
          </cell>
          <cell r="E3675" t="str">
            <v>E083117</v>
          </cell>
          <cell r="F3675" t="str">
            <v/>
          </cell>
          <cell r="G3675" t="str">
            <v/>
          </cell>
          <cell r="H3675" t="str">
            <v>E083117</v>
          </cell>
          <cell r="I3675" t="str">
            <v/>
          </cell>
          <cell r="J3675" t="str">
            <v/>
          </cell>
          <cell r="K3675" t="str">
            <v>E083117</v>
          </cell>
          <cell r="L3675" t="str">
            <v/>
          </cell>
          <cell r="M3675" t="e">
            <v>#N/A</v>
          </cell>
          <cell r="N3675" t="e">
            <v>#N/A</v>
          </cell>
          <cell r="O3675" t="e">
            <v>#N/A</v>
          </cell>
          <cell r="P3675" t="str">
            <v>4500</v>
          </cell>
          <cell r="Q3675" t="str">
            <v>NL</v>
          </cell>
          <cell r="R3675" t="str">
            <v>NLD</v>
          </cell>
          <cell r="S3675" t="str">
            <v>Netherlands</v>
          </cell>
          <cell r="T3675">
            <v>2.1000000000000001E-2</v>
          </cell>
          <cell r="U3675">
            <v>2.1000000000000001E-2</v>
          </cell>
          <cell r="V3675">
            <v>1</v>
          </cell>
          <cell r="W3675">
            <v>1</v>
          </cell>
          <cell r="X3675" t="str">
            <v>Pcs.</v>
          </cell>
          <cell r="Y3675" t="str">
            <v>3</v>
          </cell>
          <cell r="Z3675">
            <v>0</v>
          </cell>
          <cell r="AA3675">
            <v>2.04</v>
          </cell>
          <cell r="AB3675">
            <v>4.57</v>
          </cell>
          <cell r="AC3675">
            <v>0</v>
          </cell>
          <cell r="AD3675">
            <v>0</v>
          </cell>
          <cell r="AE3675">
            <v>0</v>
          </cell>
          <cell r="AF3675">
            <v>4.8899999999999997</v>
          </cell>
          <cell r="AG3675">
            <v>0</v>
          </cell>
          <cell r="AH3675">
            <v>4.8899999999999997</v>
          </cell>
          <cell r="AI3675">
            <v>1</v>
          </cell>
          <cell r="AJ3675" t="str">
            <v>510</v>
          </cell>
          <cell r="AK3675" t="str">
            <v>110</v>
          </cell>
          <cell r="AL3675" t="str">
            <v>30</v>
          </cell>
          <cell r="AM3675" t="str">
            <v>8719924035105</v>
          </cell>
          <cell r="AN3675" t="str">
            <v>48084000</v>
          </cell>
          <cell r="AO3675" t="str">
            <v>Crepe paper special Party print</v>
          </cell>
        </row>
        <row r="3676">
          <cell r="A3676" t="str">
            <v>E083171</v>
          </cell>
          <cell r="B3676" t="str">
            <v>Crêpepapier, Floriade, Goud</v>
          </cell>
          <cell r="C3676" t="str">
            <v>Arts &amp; Crafts</v>
          </cell>
          <cell r="D3676" t="str">
            <v/>
          </cell>
          <cell r="E3676" t="str">
            <v>E083171</v>
          </cell>
          <cell r="F3676" t="str">
            <v/>
          </cell>
          <cell r="G3676" t="str">
            <v/>
          </cell>
          <cell r="H3676" t="str">
            <v>E083171</v>
          </cell>
          <cell r="I3676" t="str">
            <v/>
          </cell>
          <cell r="J3676" t="str">
            <v/>
          </cell>
          <cell r="K3676" t="str">
            <v>E083171</v>
          </cell>
          <cell r="L3676" t="str">
            <v/>
          </cell>
          <cell r="M3676" t="e">
            <v>#N/A</v>
          </cell>
          <cell r="N3676" t="e">
            <v>#N/A</v>
          </cell>
          <cell r="O3676" t="e">
            <v>#N/A</v>
          </cell>
          <cell r="P3676" t="str">
            <v>4500</v>
          </cell>
          <cell r="Q3676" t="str">
            <v>NL</v>
          </cell>
          <cell r="R3676" t="str">
            <v>NLD</v>
          </cell>
          <cell r="S3676" t="str">
            <v>Netherlands</v>
          </cell>
          <cell r="T3676">
            <v>0.03</v>
          </cell>
          <cell r="U3676">
            <v>0.03</v>
          </cell>
          <cell r="V3676">
            <v>1</v>
          </cell>
          <cell r="W3676">
            <v>1</v>
          </cell>
          <cell r="X3676" t="str">
            <v>Fold</v>
          </cell>
          <cell r="Y3676" t="str">
            <v>3</v>
          </cell>
          <cell r="Z3676">
            <v>0</v>
          </cell>
          <cell r="AA3676">
            <v>0.27</v>
          </cell>
          <cell r="AB3676">
            <v>0.62</v>
          </cell>
          <cell r="AC3676">
            <v>0</v>
          </cell>
          <cell r="AD3676">
            <v>0</v>
          </cell>
          <cell r="AE3676">
            <v>0</v>
          </cell>
          <cell r="AF3676">
            <v>0.66</v>
          </cell>
          <cell r="AG3676">
            <v>0</v>
          </cell>
          <cell r="AH3676">
            <v>0.66</v>
          </cell>
          <cell r="AI3676">
            <v>1</v>
          </cell>
          <cell r="AJ3676" t="str">
            <v>500</v>
          </cell>
          <cell r="AK3676" t="str">
            <v>110</v>
          </cell>
          <cell r="AL3676" t="str">
            <v>5</v>
          </cell>
          <cell r="AM3676" t="str">
            <v>8719924035112</v>
          </cell>
          <cell r="AN3676" t="str">
            <v>48084000</v>
          </cell>
          <cell r="AO3676" t="str">
            <v>Crêpe paper - Floriade - Gold</v>
          </cell>
        </row>
        <row r="3677">
          <cell r="A3677" t="str">
            <v>E083172</v>
          </cell>
          <cell r="B3677" t="str">
            <v>Crêpepapier, Floriade, Zilver</v>
          </cell>
          <cell r="C3677" t="str">
            <v>Arts &amp; Crafts</v>
          </cell>
          <cell r="D3677" t="str">
            <v/>
          </cell>
          <cell r="E3677" t="str">
            <v>E083172</v>
          </cell>
          <cell r="F3677" t="str">
            <v/>
          </cell>
          <cell r="G3677" t="str">
            <v/>
          </cell>
          <cell r="H3677" t="str">
            <v>E083172</v>
          </cell>
          <cell r="I3677" t="str">
            <v/>
          </cell>
          <cell r="J3677" t="str">
            <v/>
          </cell>
          <cell r="K3677" t="str">
            <v>E083172</v>
          </cell>
          <cell r="L3677" t="str">
            <v/>
          </cell>
          <cell r="M3677" t="e">
            <v>#N/A</v>
          </cell>
          <cell r="N3677" t="e">
            <v>#N/A</v>
          </cell>
          <cell r="O3677" t="e">
            <v>#N/A</v>
          </cell>
          <cell r="P3677" t="str">
            <v>4500</v>
          </cell>
          <cell r="Q3677" t="str">
            <v>NL</v>
          </cell>
          <cell r="R3677" t="str">
            <v>NLD</v>
          </cell>
          <cell r="S3677" t="str">
            <v>Netherlands</v>
          </cell>
          <cell r="T3677">
            <v>0.03</v>
          </cell>
          <cell r="U3677">
            <v>0.03</v>
          </cell>
          <cell r="V3677">
            <v>1</v>
          </cell>
          <cell r="W3677">
            <v>1</v>
          </cell>
          <cell r="X3677" t="str">
            <v>Fold</v>
          </cell>
          <cell r="Y3677" t="str">
            <v>3</v>
          </cell>
          <cell r="Z3677">
            <v>0</v>
          </cell>
          <cell r="AA3677">
            <v>0.24</v>
          </cell>
          <cell r="AB3677">
            <v>0.62</v>
          </cell>
          <cell r="AC3677">
            <v>0</v>
          </cell>
          <cell r="AD3677">
            <v>0</v>
          </cell>
          <cell r="AE3677">
            <v>0</v>
          </cell>
          <cell r="AF3677">
            <v>0.66</v>
          </cell>
          <cell r="AG3677">
            <v>0</v>
          </cell>
          <cell r="AH3677">
            <v>0.66</v>
          </cell>
          <cell r="AI3677">
            <v>1</v>
          </cell>
          <cell r="AJ3677" t="str">
            <v>500</v>
          </cell>
          <cell r="AK3677" t="str">
            <v>110</v>
          </cell>
          <cell r="AL3677" t="str">
            <v>5</v>
          </cell>
          <cell r="AM3677" t="str">
            <v>8719924035129</v>
          </cell>
          <cell r="AN3677" t="str">
            <v>48084000</v>
          </cell>
          <cell r="AO3677" t="str">
            <v>Crêpe paper - Floriade - Silver</v>
          </cell>
        </row>
        <row r="3678">
          <cell r="A3678" t="str">
            <v>E084004</v>
          </cell>
          <cell r="B3678" t="str">
            <v>Vouwkarton 140 grams - Vierkant - 12 kleuren</v>
          </cell>
          <cell r="C3678" t="str">
            <v>Arts &amp; Crafts</v>
          </cell>
          <cell r="D3678" t="str">
            <v/>
          </cell>
          <cell r="E3678" t="str">
            <v>E084004</v>
          </cell>
          <cell r="F3678" t="str">
            <v/>
          </cell>
          <cell r="G3678" t="str">
            <v/>
          </cell>
          <cell r="H3678" t="str">
            <v>E084004</v>
          </cell>
          <cell r="I3678" t="str">
            <v/>
          </cell>
          <cell r="J3678" t="str">
            <v/>
          </cell>
          <cell r="K3678" t="str">
            <v>E084004</v>
          </cell>
          <cell r="L3678" t="str">
            <v/>
          </cell>
          <cell r="M3678" t="e">
            <v>#N/A</v>
          </cell>
          <cell r="N3678" t="e">
            <v>#N/A</v>
          </cell>
          <cell r="O3678" t="e">
            <v>#N/A</v>
          </cell>
          <cell r="P3678" t="str">
            <v>4500</v>
          </cell>
          <cell r="Q3678" t="str">
            <v>DE</v>
          </cell>
          <cell r="R3678" t="str">
            <v>DEU</v>
          </cell>
          <cell r="S3678" t="str">
            <v>Germany</v>
          </cell>
          <cell r="T3678">
            <v>1</v>
          </cell>
          <cell r="U3678">
            <v>1</v>
          </cell>
          <cell r="V3678">
            <v>1</v>
          </cell>
          <cell r="W3678">
            <v>1</v>
          </cell>
          <cell r="X3678" t="str">
            <v>Pack</v>
          </cell>
          <cell r="Y3678" t="str">
            <v>3</v>
          </cell>
          <cell r="Z3678">
            <v>0</v>
          </cell>
          <cell r="AA3678">
            <v>2.89</v>
          </cell>
          <cell r="AB3678">
            <v>7.7</v>
          </cell>
          <cell r="AC3678">
            <v>0</v>
          </cell>
          <cell r="AD3678">
            <v>0</v>
          </cell>
          <cell r="AE3678">
            <v>0</v>
          </cell>
          <cell r="AF3678">
            <v>8.24</v>
          </cell>
          <cell r="AG3678">
            <v>0</v>
          </cell>
          <cell r="AH3678">
            <v>8.24</v>
          </cell>
          <cell r="AI3678">
            <v>1</v>
          </cell>
          <cell r="AJ3678" t="str">
            <v>160</v>
          </cell>
          <cell r="AK3678" t="str">
            <v>160</v>
          </cell>
          <cell r="AL3678" t="str">
            <v>40</v>
          </cell>
          <cell r="AM3678" t="str">
            <v>8719924035136</v>
          </cell>
          <cell r="AN3678" t="str">
            <v>48025680</v>
          </cell>
          <cell r="AO3678" t="str">
            <v>Craft paper 140 grams - Square - 12 colours - 16 x 16 cm</v>
          </cell>
        </row>
        <row r="3679">
          <cell r="A3679" t="str">
            <v>E084006</v>
          </cell>
          <cell r="B3679" t="str">
            <v>Vlechtrepen 120 grams. 12 kleuren. 50 x 1 cm</v>
          </cell>
          <cell r="C3679" t="str">
            <v>Arts &amp; Crafts</v>
          </cell>
          <cell r="D3679" t="str">
            <v/>
          </cell>
          <cell r="E3679" t="str">
            <v>E084006</v>
          </cell>
          <cell r="F3679" t="str">
            <v/>
          </cell>
          <cell r="G3679" t="str">
            <v/>
          </cell>
          <cell r="H3679" t="str">
            <v>E084006</v>
          </cell>
          <cell r="I3679" t="str">
            <v/>
          </cell>
          <cell r="J3679" t="str">
            <v/>
          </cell>
          <cell r="K3679" t="str">
            <v>E084006</v>
          </cell>
          <cell r="L3679" t="str">
            <v/>
          </cell>
          <cell r="M3679" t="e">
            <v>#N/A</v>
          </cell>
          <cell r="N3679" t="e">
            <v>#N/A</v>
          </cell>
          <cell r="O3679" t="e">
            <v>#N/A</v>
          </cell>
          <cell r="P3679" t="str">
            <v>4500</v>
          </cell>
          <cell r="Q3679" t="str">
            <v>DE</v>
          </cell>
          <cell r="R3679" t="str">
            <v>DEU</v>
          </cell>
          <cell r="S3679" t="str">
            <v>Germany</v>
          </cell>
          <cell r="T3679">
            <v>0.3</v>
          </cell>
          <cell r="U3679">
            <v>0.3</v>
          </cell>
          <cell r="V3679">
            <v>1</v>
          </cell>
          <cell r="W3679">
            <v>1</v>
          </cell>
          <cell r="X3679" t="str">
            <v>Pack</v>
          </cell>
          <cell r="Y3679" t="str">
            <v>3</v>
          </cell>
          <cell r="Z3679">
            <v>0</v>
          </cell>
          <cell r="AA3679">
            <v>1.41</v>
          </cell>
          <cell r="AB3679">
            <v>3.39</v>
          </cell>
          <cell r="AC3679">
            <v>0</v>
          </cell>
          <cell r="AD3679">
            <v>0</v>
          </cell>
          <cell r="AE3679">
            <v>0</v>
          </cell>
          <cell r="AF3679">
            <v>3.63</v>
          </cell>
          <cell r="AG3679">
            <v>0</v>
          </cell>
          <cell r="AH3679">
            <v>3.63</v>
          </cell>
          <cell r="AI3679">
            <v>1</v>
          </cell>
          <cell r="AJ3679" t="str">
            <v>500</v>
          </cell>
          <cell r="AK3679" t="str">
            <v>85</v>
          </cell>
          <cell r="AL3679" t="str">
            <v>10</v>
          </cell>
          <cell r="AM3679" t="str">
            <v>8719924044794</v>
          </cell>
          <cell r="AN3679" t="str">
            <v>48025680</v>
          </cell>
          <cell r="AO3679" t="str">
            <v>Weaving strips, 120 gsm, 50 x 1 cm, 480 strips, 12 colours</v>
          </cell>
        </row>
        <row r="3680">
          <cell r="A3680" t="str">
            <v>E084007</v>
          </cell>
          <cell r="B3680" t="str">
            <v>Vlechtrepen 120 grams. 12 kleuren. 50 x 1.5 c</v>
          </cell>
          <cell r="C3680" t="str">
            <v>Arts &amp; Crafts</v>
          </cell>
          <cell r="D3680" t="str">
            <v/>
          </cell>
          <cell r="E3680" t="str">
            <v>E084007</v>
          </cell>
          <cell r="F3680" t="str">
            <v/>
          </cell>
          <cell r="G3680" t="str">
            <v/>
          </cell>
          <cell r="H3680" t="str">
            <v>E084007</v>
          </cell>
          <cell r="I3680" t="str">
            <v/>
          </cell>
          <cell r="J3680" t="str">
            <v/>
          </cell>
          <cell r="K3680" t="str">
            <v>E084007</v>
          </cell>
          <cell r="L3680" t="str">
            <v/>
          </cell>
          <cell r="M3680" t="e">
            <v>#N/A</v>
          </cell>
          <cell r="N3680" t="e">
            <v>#N/A</v>
          </cell>
          <cell r="O3680" t="e">
            <v>#N/A</v>
          </cell>
          <cell r="P3680" t="str">
            <v>4500</v>
          </cell>
          <cell r="Q3680" t="str">
            <v>DE</v>
          </cell>
          <cell r="R3680" t="str">
            <v>DEU</v>
          </cell>
          <cell r="S3680" t="str">
            <v>Germany</v>
          </cell>
          <cell r="T3680">
            <v>0.45</v>
          </cell>
          <cell r="U3680">
            <v>0.45</v>
          </cell>
          <cell r="V3680">
            <v>1</v>
          </cell>
          <cell r="W3680">
            <v>1</v>
          </cell>
          <cell r="X3680" t="str">
            <v>Pack</v>
          </cell>
          <cell r="Y3680" t="str">
            <v>3</v>
          </cell>
          <cell r="Z3680">
            <v>0</v>
          </cell>
          <cell r="AA3680">
            <v>1.53</v>
          </cell>
          <cell r="AB3680">
            <v>4.26</v>
          </cell>
          <cell r="AC3680">
            <v>0</v>
          </cell>
          <cell r="AD3680">
            <v>0</v>
          </cell>
          <cell r="AE3680">
            <v>0</v>
          </cell>
          <cell r="AF3680">
            <v>4.5599999999999996</v>
          </cell>
          <cell r="AG3680">
            <v>0</v>
          </cell>
          <cell r="AH3680">
            <v>4.5599999999999996</v>
          </cell>
          <cell r="AI3680">
            <v>1</v>
          </cell>
          <cell r="AJ3680" t="str">
            <v>500</v>
          </cell>
          <cell r="AK3680" t="str">
            <v>85</v>
          </cell>
          <cell r="AL3680" t="str">
            <v>15</v>
          </cell>
          <cell r="AM3680" t="str">
            <v>8719924044800</v>
          </cell>
          <cell r="AN3680" t="str">
            <v>48025680</v>
          </cell>
          <cell r="AO3680" t="str">
            <v>Weaving strips, 120 gsm, 50 x 1,5 cm, 480 strips, 12 colours</v>
          </cell>
        </row>
        <row r="3681">
          <cell r="A3681" t="str">
            <v>E084008</v>
          </cell>
          <cell r="B3681" t="str">
            <v>Vlechtrepen 120 grams. 12 kleuren. 50 x 2 cm</v>
          </cell>
          <cell r="C3681" t="str">
            <v>Arts &amp; Crafts</v>
          </cell>
          <cell r="D3681" t="str">
            <v/>
          </cell>
          <cell r="E3681" t="str">
            <v>E084008</v>
          </cell>
          <cell r="F3681" t="str">
            <v/>
          </cell>
          <cell r="G3681" t="str">
            <v/>
          </cell>
          <cell r="H3681" t="str">
            <v>E084008</v>
          </cell>
          <cell r="I3681" t="str">
            <v/>
          </cell>
          <cell r="J3681" t="str">
            <v/>
          </cell>
          <cell r="K3681" t="str">
            <v>E084008</v>
          </cell>
          <cell r="L3681" t="str">
            <v/>
          </cell>
          <cell r="M3681" t="e">
            <v>#N/A</v>
          </cell>
          <cell r="N3681" t="e">
            <v>#N/A</v>
          </cell>
          <cell r="O3681" t="e">
            <v>#N/A</v>
          </cell>
          <cell r="P3681" t="str">
            <v>4500</v>
          </cell>
          <cell r="Q3681" t="str">
            <v>DE</v>
          </cell>
          <cell r="R3681" t="str">
            <v>DEU</v>
          </cell>
          <cell r="S3681" t="str">
            <v>Germany</v>
          </cell>
          <cell r="T3681">
            <v>0.6</v>
          </cell>
          <cell r="U3681">
            <v>0.6</v>
          </cell>
          <cell r="V3681">
            <v>1</v>
          </cell>
          <cell r="W3681">
            <v>1</v>
          </cell>
          <cell r="X3681" t="str">
            <v>Pack</v>
          </cell>
          <cell r="Y3681" t="str">
            <v>3</v>
          </cell>
          <cell r="Z3681">
            <v>0</v>
          </cell>
          <cell r="AA3681">
            <v>1.74</v>
          </cell>
          <cell r="AB3681">
            <v>5.3</v>
          </cell>
          <cell r="AC3681">
            <v>0</v>
          </cell>
          <cell r="AD3681">
            <v>0</v>
          </cell>
          <cell r="AE3681">
            <v>0</v>
          </cell>
          <cell r="AF3681">
            <v>5.67</v>
          </cell>
          <cell r="AG3681">
            <v>0</v>
          </cell>
          <cell r="AH3681">
            <v>5.67</v>
          </cell>
          <cell r="AI3681">
            <v>1</v>
          </cell>
          <cell r="AJ3681" t="str">
            <v>500</v>
          </cell>
          <cell r="AK3681" t="str">
            <v>85</v>
          </cell>
          <cell r="AL3681" t="str">
            <v>20</v>
          </cell>
          <cell r="AM3681" t="str">
            <v>8719924044817</v>
          </cell>
          <cell r="AN3681" t="str">
            <v>48025680</v>
          </cell>
          <cell r="AO3681" t="str">
            <v>Weaving strips, 120 gsm, 50 x 2 cm, 480 strips, 12 colours</v>
          </cell>
        </row>
        <row r="3682">
          <cell r="A3682" t="str">
            <v>E084010</v>
          </cell>
          <cell r="B3682" t="str">
            <v>Vlechtrepen 120 grams. 12 kleuren. 50 x 4 cm</v>
          </cell>
          <cell r="C3682" t="str">
            <v>Arts &amp; Crafts</v>
          </cell>
          <cell r="D3682" t="str">
            <v/>
          </cell>
          <cell r="E3682" t="str">
            <v>E084010</v>
          </cell>
          <cell r="F3682" t="str">
            <v/>
          </cell>
          <cell r="G3682" t="str">
            <v/>
          </cell>
          <cell r="H3682" t="str">
            <v>E084010</v>
          </cell>
          <cell r="I3682" t="str">
            <v/>
          </cell>
          <cell r="J3682" t="str">
            <v/>
          </cell>
          <cell r="K3682" t="str">
            <v>E084010</v>
          </cell>
          <cell r="L3682" t="str">
            <v/>
          </cell>
          <cell r="M3682" t="e">
            <v>#N/A</v>
          </cell>
          <cell r="N3682" t="e">
            <v>#N/A</v>
          </cell>
          <cell r="O3682" t="e">
            <v>#N/A</v>
          </cell>
          <cell r="P3682" t="str">
            <v>4500</v>
          </cell>
          <cell r="Q3682" t="str">
            <v>DE</v>
          </cell>
          <cell r="R3682" t="str">
            <v>DEU</v>
          </cell>
          <cell r="S3682" t="str">
            <v>Germany</v>
          </cell>
          <cell r="T3682">
            <v>1.2</v>
          </cell>
          <cell r="U3682">
            <v>1.2</v>
          </cell>
          <cell r="V3682">
            <v>1</v>
          </cell>
          <cell r="W3682">
            <v>1</v>
          </cell>
          <cell r="X3682" t="str">
            <v>Pack</v>
          </cell>
          <cell r="Y3682" t="str">
            <v>3</v>
          </cell>
          <cell r="Z3682">
            <v>0</v>
          </cell>
          <cell r="AA3682">
            <v>2.7</v>
          </cell>
          <cell r="AB3682">
            <v>9.17</v>
          </cell>
          <cell r="AC3682">
            <v>0</v>
          </cell>
          <cell r="AD3682">
            <v>0</v>
          </cell>
          <cell r="AE3682">
            <v>0</v>
          </cell>
          <cell r="AF3682">
            <v>9.81</v>
          </cell>
          <cell r="AG3682">
            <v>0</v>
          </cell>
          <cell r="AH3682">
            <v>9.81</v>
          </cell>
          <cell r="AI3682">
            <v>1</v>
          </cell>
          <cell r="AJ3682" t="str">
            <v>500</v>
          </cell>
          <cell r="AK3682" t="str">
            <v>85</v>
          </cell>
          <cell r="AL3682" t="str">
            <v>40</v>
          </cell>
          <cell r="AM3682" t="str">
            <v>8719924044824</v>
          </cell>
          <cell r="AN3682" t="str">
            <v>48025680</v>
          </cell>
          <cell r="AO3682" t="str">
            <v>Weaving strips, 120 gsm, 50 x 4 cm, 480 strips, 12 colours</v>
          </cell>
        </row>
        <row r="3683">
          <cell r="A3683" t="str">
            <v>E084011</v>
          </cell>
          <cell r="B3683" t="str">
            <v>Vouwbladen 60 grams - Vierkant - 12 kleuren -</v>
          </cell>
          <cell r="C3683" t="str">
            <v>Arts &amp; Crafts</v>
          </cell>
          <cell r="D3683" t="str">
            <v/>
          </cell>
          <cell r="E3683" t="str">
            <v>E084011</v>
          </cell>
          <cell r="F3683" t="str">
            <v/>
          </cell>
          <cell r="G3683" t="str">
            <v/>
          </cell>
          <cell r="H3683" t="str">
            <v>E084011</v>
          </cell>
          <cell r="I3683" t="str">
            <v/>
          </cell>
          <cell r="J3683" t="str">
            <v/>
          </cell>
          <cell r="K3683" t="str">
            <v>E084011</v>
          </cell>
          <cell r="L3683" t="str">
            <v/>
          </cell>
          <cell r="M3683" t="e">
            <v>#N/A</v>
          </cell>
          <cell r="N3683" t="e">
            <v>#N/A</v>
          </cell>
          <cell r="O3683" t="e">
            <v>#N/A</v>
          </cell>
          <cell r="P3683" t="str">
            <v>4500</v>
          </cell>
          <cell r="Q3683" t="str">
            <v>DE</v>
          </cell>
          <cell r="R3683" t="str">
            <v>DEU</v>
          </cell>
          <cell r="S3683" t="str">
            <v>Germany</v>
          </cell>
          <cell r="T3683">
            <v>0.32</v>
          </cell>
          <cell r="U3683">
            <v>0.32</v>
          </cell>
          <cell r="V3683">
            <v>1</v>
          </cell>
          <cell r="W3683">
            <v>1</v>
          </cell>
          <cell r="X3683" t="str">
            <v>Pack</v>
          </cell>
          <cell r="Y3683" t="str">
            <v>3</v>
          </cell>
          <cell r="Z3683">
            <v>0</v>
          </cell>
          <cell r="AA3683">
            <v>1.46</v>
          </cell>
          <cell r="AB3683">
            <v>3.54</v>
          </cell>
          <cell r="AC3683">
            <v>0</v>
          </cell>
          <cell r="AD3683">
            <v>0</v>
          </cell>
          <cell r="AE3683">
            <v>0</v>
          </cell>
          <cell r="AF3683">
            <v>3.79</v>
          </cell>
          <cell r="AG3683">
            <v>0</v>
          </cell>
          <cell r="AH3683">
            <v>3.79</v>
          </cell>
          <cell r="AI3683">
            <v>1</v>
          </cell>
          <cell r="AJ3683" t="str">
            <v>100</v>
          </cell>
          <cell r="AK3683" t="str">
            <v>100</v>
          </cell>
          <cell r="AL3683" t="str">
            <v>40</v>
          </cell>
          <cell r="AM3683" t="str">
            <v>8719924035143</v>
          </cell>
          <cell r="AN3683" t="str">
            <v>48025680</v>
          </cell>
          <cell r="AO3683" t="str">
            <v>Craft paper 60 grams - Square - 12 colours - 10 x 10 cm</v>
          </cell>
        </row>
        <row r="3684">
          <cell r="A3684" t="str">
            <v>E084012</v>
          </cell>
          <cell r="B3684" t="str">
            <v>Vouwbladen 60 grams - Vierkant - 12 kleuren -</v>
          </cell>
          <cell r="C3684" t="str">
            <v>Arts &amp; Crafts</v>
          </cell>
          <cell r="D3684" t="str">
            <v/>
          </cell>
          <cell r="E3684" t="str">
            <v>E084012</v>
          </cell>
          <cell r="F3684" t="str">
            <v/>
          </cell>
          <cell r="G3684" t="str">
            <v/>
          </cell>
          <cell r="H3684" t="str">
            <v>E084012</v>
          </cell>
          <cell r="I3684" t="str">
            <v/>
          </cell>
          <cell r="J3684" t="str">
            <v/>
          </cell>
          <cell r="K3684" t="str">
            <v>E084012</v>
          </cell>
          <cell r="L3684" t="str">
            <v/>
          </cell>
          <cell r="M3684" t="e">
            <v>#N/A</v>
          </cell>
          <cell r="N3684" t="e">
            <v>#N/A</v>
          </cell>
          <cell r="O3684" t="e">
            <v>#N/A</v>
          </cell>
          <cell r="P3684" t="str">
            <v>4500</v>
          </cell>
          <cell r="Q3684" t="str">
            <v>DE</v>
          </cell>
          <cell r="R3684" t="str">
            <v>DEU</v>
          </cell>
          <cell r="S3684" t="str">
            <v>Germany</v>
          </cell>
          <cell r="T3684">
            <v>0.48</v>
          </cell>
          <cell r="U3684">
            <v>0.48</v>
          </cell>
          <cell r="V3684">
            <v>1</v>
          </cell>
          <cell r="W3684">
            <v>1</v>
          </cell>
          <cell r="X3684" t="str">
            <v>Pack</v>
          </cell>
          <cell r="Y3684" t="str">
            <v>3</v>
          </cell>
          <cell r="Z3684">
            <v>0</v>
          </cell>
          <cell r="AA3684">
            <v>1.25</v>
          </cell>
          <cell r="AB3684">
            <v>4.6900000000000004</v>
          </cell>
          <cell r="AC3684">
            <v>0</v>
          </cell>
          <cell r="AD3684">
            <v>0</v>
          </cell>
          <cell r="AE3684">
            <v>0</v>
          </cell>
          <cell r="AF3684">
            <v>5.0199999999999996</v>
          </cell>
          <cell r="AG3684">
            <v>0</v>
          </cell>
          <cell r="AH3684">
            <v>5.0199999999999996</v>
          </cell>
          <cell r="AI3684">
            <v>1</v>
          </cell>
          <cell r="AJ3684" t="str">
            <v>120</v>
          </cell>
          <cell r="AK3684" t="str">
            <v>120</v>
          </cell>
          <cell r="AL3684" t="str">
            <v>40</v>
          </cell>
          <cell r="AM3684" t="str">
            <v>8719924035150</v>
          </cell>
          <cell r="AN3684" t="str">
            <v>48025680</v>
          </cell>
          <cell r="AO3684" t="str">
            <v>Craft paper 60 grams - Square - 12 colours - 12 x 12 cm</v>
          </cell>
        </row>
        <row r="3685">
          <cell r="A3685" t="str">
            <v>E084013</v>
          </cell>
          <cell r="B3685" t="str">
            <v>Vouwbladen 60 grams - Vierkant - 12 kleuren -</v>
          </cell>
          <cell r="C3685" t="str">
            <v>Arts &amp; Crafts</v>
          </cell>
          <cell r="D3685" t="str">
            <v/>
          </cell>
          <cell r="E3685" t="str">
            <v>E084013</v>
          </cell>
          <cell r="F3685" t="str">
            <v/>
          </cell>
          <cell r="G3685" t="str">
            <v/>
          </cell>
          <cell r="H3685" t="str">
            <v>E084013</v>
          </cell>
          <cell r="I3685" t="str">
            <v/>
          </cell>
          <cell r="J3685" t="str">
            <v/>
          </cell>
          <cell r="K3685" t="str">
            <v>E084013</v>
          </cell>
          <cell r="L3685" t="str">
            <v/>
          </cell>
          <cell r="M3685" t="e">
            <v>#N/A</v>
          </cell>
          <cell r="N3685" t="e">
            <v>#N/A</v>
          </cell>
          <cell r="O3685" t="e">
            <v>#N/A</v>
          </cell>
          <cell r="P3685" t="str">
            <v>4500</v>
          </cell>
          <cell r="Q3685" t="str">
            <v>DE</v>
          </cell>
          <cell r="R3685" t="str">
            <v>DEU</v>
          </cell>
          <cell r="S3685" t="str">
            <v>Germany</v>
          </cell>
          <cell r="T3685">
            <v>1</v>
          </cell>
          <cell r="U3685">
            <v>1</v>
          </cell>
          <cell r="V3685">
            <v>1</v>
          </cell>
          <cell r="W3685">
            <v>1</v>
          </cell>
          <cell r="X3685" t="str">
            <v>Pack</v>
          </cell>
          <cell r="Y3685" t="str">
            <v>3</v>
          </cell>
          <cell r="Z3685">
            <v>0</v>
          </cell>
          <cell r="AA3685">
            <v>2.12</v>
          </cell>
          <cell r="AB3685">
            <v>7.44</v>
          </cell>
          <cell r="AC3685">
            <v>0</v>
          </cell>
          <cell r="AD3685">
            <v>0</v>
          </cell>
          <cell r="AE3685">
            <v>0</v>
          </cell>
          <cell r="AF3685">
            <v>7.96</v>
          </cell>
          <cell r="AG3685">
            <v>0</v>
          </cell>
          <cell r="AH3685">
            <v>7.96</v>
          </cell>
          <cell r="AI3685">
            <v>1</v>
          </cell>
          <cell r="AJ3685" t="str">
            <v>160</v>
          </cell>
          <cell r="AK3685" t="str">
            <v>160</v>
          </cell>
          <cell r="AL3685" t="str">
            <v>45</v>
          </cell>
          <cell r="AM3685" t="str">
            <v>8719924035167</v>
          </cell>
          <cell r="AN3685" t="str">
            <v>48025680</v>
          </cell>
          <cell r="AO3685" t="str">
            <v>Craft paper 60 grams - Square - 12 colours - 16 x 16 cm</v>
          </cell>
        </row>
        <row r="3686">
          <cell r="A3686" t="str">
            <v>E084014</v>
          </cell>
          <cell r="B3686" t="str">
            <v>Vouwbladen 60 grams - Vierkant - 12 kleuren -</v>
          </cell>
          <cell r="C3686" t="str">
            <v>Arts &amp; Crafts</v>
          </cell>
          <cell r="D3686" t="str">
            <v/>
          </cell>
          <cell r="E3686" t="str">
            <v>E084014</v>
          </cell>
          <cell r="F3686" t="str">
            <v/>
          </cell>
          <cell r="G3686" t="str">
            <v/>
          </cell>
          <cell r="H3686" t="str">
            <v>E084014</v>
          </cell>
          <cell r="I3686" t="str">
            <v/>
          </cell>
          <cell r="J3686" t="str">
            <v/>
          </cell>
          <cell r="K3686" t="str">
            <v>E084014</v>
          </cell>
          <cell r="L3686" t="str">
            <v/>
          </cell>
          <cell r="M3686" t="e">
            <v>#N/A</v>
          </cell>
          <cell r="N3686" t="e">
            <v>#N/A</v>
          </cell>
          <cell r="O3686" t="e">
            <v>#N/A</v>
          </cell>
          <cell r="P3686" t="str">
            <v>4500</v>
          </cell>
          <cell r="Q3686" t="str">
            <v>DE</v>
          </cell>
          <cell r="R3686" t="str">
            <v>DEU</v>
          </cell>
          <cell r="S3686" t="str">
            <v>Germany</v>
          </cell>
          <cell r="T3686">
            <v>1</v>
          </cell>
          <cell r="U3686">
            <v>1</v>
          </cell>
          <cell r="V3686">
            <v>1</v>
          </cell>
          <cell r="W3686">
            <v>1</v>
          </cell>
          <cell r="X3686" t="str">
            <v>Pack</v>
          </cell>
          <cell r="Y3686" t="str">
            <v>3</v>
          </cell>
          <cell r="Z3686">
            <v>0</v>
          </cell>
          <cell r="AA3686">
            <v>3.8</v>
          </cell>
          <cell r="AB3686">
            <v>10.84</v>
          </cell>
          <cell r="AC3686">
            <v>0</v>
          </cell>
          <cell r="AD3686">
            <v>0</v>
          </cell>
          <cell r="AE3686">
            <v>0</v>
          </cell>
          <cell r="AF3686">
            <v>11.6</v>
          </cell>
          <cell r="AG3686">
            <v>0</v>
          </cell>
          <cell r="AH3686">
            <v>11.6</v>
          </cell>
          <cell r="AI3686">
            <v>1</v>
          </cell>
          <cell r="AJ3686" t="str">
            <v>200</v>
          </cell>
          <cell r="AK3686" t="str">
            <v>200</v>
          </cell>
          <cell r="AL3686" t="str">
            <v>45</v>
          </cell>
          <cell r="AM3686" t="str">
            <v>8719924035174</v>
          </cell>
          <cell r="AN3686" t="str">
            <v>48025680</v>
          </cell>
          <cell r="AO3686" t="str">
            <v>Craft paper 60 grams - Square - 12 colours - 20 x 20 cm</v>
          </cell>
        </row>
        <row r="3687">
          <cell r="A3687" t="str">
            <v>E084015</v>
          </cell>
          <cell r="B3687" t="str">
            <v>Vouwbladen 60 grams - Rond - 12 kleuren -</v>
          </cell>
          <cell r="C3687" t="str">
            <v>Arts &amp; Crafts</v>
          </cell>
          <cell r="D3687" t="str">
            <v/>
          </cell>
          <cell r="E3687" t="str">
            <v>E084015</v>
          </cell>
          <cell r="F3687" t="str">
            <v/>
          </cell>
          <cell r="G3687" t="str">
            <v/>
          </cell>
          <cell r="H3687" t="str">
            <v>E084015</v>
          </cell>
          <cell r="I3687" t="str">
            <v/>
          </cell>
          <cell r="J3687" t="str">
            <v/>
          </cell>
          <cell r="K3687" t="str">
            <v>E084015</v>
          </cell>
          <cell r="L3687" t="str">
            <v/>
          </cell>
          <cell r="M3687" t="e">
            <v>#N/A</v>
          </cell>
          <cell r="N3687" t="e">
            <v>#N/A</v>
          </cell>
          <cell r="O3687" t="e">
            <v>#N/A</v>
          </cell>
          <cell r="P3687" t="str">
            <v>4500</v>
          </cell>
          <cell r="Q3687" t="str">
            <v>DE</v>
          </cell>
          <cell r="R3687" t="str">
            <v>DEU</v>
          </cell>
          <cell r="S3687" t="str">
            <v>Germany</v>
          </cell>
          <cell r="T3687">
            <v>0.37</v>
          </cell>
          <cell r="U3687">
            <v>0.37</v>
          </cell>
          <cell r="V3687">
            <v>1</v>
          </cell>
          <cell r="W3687">
            <v>1</v>
          </cell>
          <cell r="X3687" t="str">
            <v>Pack</v>
          </cell>
          <cell r="Y3687" t="str">
            <v>3</v>
          </cell>
          <cell r="Z3687">
            <v>0</v>
          </cell>
          <cell r="AA3687">
            <v>1.93</v>
          </cell>
          <cell r="AB3687">
            <v>7.07</v>
          </cell>
          <cell r="AC3687">
            <v>0</v>
          </cell>
          <cell r="AD3687">
            <v>0</v>
          </cell>
          <cell r="AE3687">
            <v>0</v>
          </cell>
          <cell r="AF3687">
            <v>7.56</v>
          </cell>
          <cell r="AG3687">
            <v>0</v>
          </cell>
          <cell r="AH3687">
            <v>7.56</v>
          </cell>
          <cell r="AI3687">
            <v>1</v>
          </cell>
          <cell r="AJ3687" t="str">
            <v>120</v>
          </cell>
          <cell r="AK3687" t="str">
            <v>120</v>
          </cell>
          <cell r="AL3687" t="str">
            <v>40</v>
          </cell>
          <cell r="AM3687" t="str">
            <v>8719924035181</v>
          </cell>
          <cell r="AN3687" t="str">
            <v>48025680</v>
          </cell>
          <cell r="AO3687" t="str">
            <v>Craft paper 60 grams - Round - 12 colours - Ø 12 cm</v>
          </cell>
        </row>
        <row r="3688">
          <cell r="A3688" t="str">
            <v>E084016</v>
          </cell>
          <cell r="B3688" t="str">
            <v>Vouwbladen 60 grams - Rond - 12 kleuren -</v>
          </cell>
          <cell r="C3688" t="str">
            <v>Arts &amp; Crafts</v>
          </cell>
          <cell r="D3688" t="str">
            <v/>
          </cell>
          <cell r="E3688" t="str">
            <v>E084016</v>
          </cell>
          <cell r="F3688" t="str">
            <v/>
          </cell>
          <cell r="G3688" t="str">
            <v/>
          </cell>
          <cell r="H3688" t="str">
            <v>E084016</v>
          </cell>
          <cell r="I3688" t="str">
            <v/>
          </cell>
          <cell r="J3688" t="str">
            <v/>
          </cell>
          <cell r="K3688" t="str">
            <v>E084016</v>
          </cell>
          <cell r="L3688" t="str">
            <v/>
          </cell>
          <cell r="M3688" t="e">
            <v>#N/A</v>
          </cell>
          <cell r="N3688" t="e">
            <v>#N/A</v>
          </cell>
          <cell r="O3688" t="e">
            <v>#N/A</v>
          </cell>
          <cell r="P3688" t="str">
            <v>4500</v>
          </cell>
          <cell r="Q3688" t="str">
            <v>DE</v>
          </cell>
          <cell r="R3688" t="str">
            <v>DEU</v>
          </cell>
          <cell r="S3688" t="str">
            <v>Germany</v>
          </cell>
          <cell r="T3688">
            <v>1</v>
          </cell>
          <cell r="U3688">
            <v>1</v>
          </cell>
          <cell r="V3688">
            <v>1</v>
          </cell>
          <cell r="W3688">
            <v>1</v>
          </cell>
          <cell r="X3688" t="str">
            <v>Pack</v>
          </cell>
          <cell r="Y3688" t="str">
            <v>3</v>
          </cell>
          <cell r="Z3688">
            <v>0</v>
          </cell>
          <cell r="AA3688">
            <v>3.07</v>
          </cell>
          <cell r="AB3688">
            <v>8.74</v>
          </cell>
          <cell r="AC3688">
            <v>0</v>
          </cell>
          <cell r="AD3688">
            <v>0</v>
          </cell>
          <cell r="AE3688">
            <v>0</v>
          </cell>
          <cell r="AF3688">
            <v>9.35</v>
          </cell>
          <cell r="AG3688">
            <v>0</v>
          </cell>
          <cell r="AH3688">
            <v>9.35</v>
          </cell>
          <cell r="AI3688">
            <v>1</v>
          </cell>
          <cell r="AJ3688" t="str">
            <v>160</v>
          </cell>
          <cell r="AK3688" t="str">
            <v>160</v>
          </cell>
          <cell r="AL3688" t="str">
            <v>45</v>
          </cell>
          <cell r="AM3688" t="str">
            <v>8719924035198</v>
          </cell>
          <cell r="AN3688" t="str">
            <v>48025680</v>
          </cell>
          <cell r="AO3688" t="str">
            <v>Craft paper 60 grams - Round - 12 colours - Ø 16 cm</v>
          </cell>
        </row>
        <row r="3689">
          <cell r="A3689" t="str">
            <v>E084018</v>
          </cell>
          <cell r="B3689" t="str">
            <v>Vouwbladen 120 grams - Rond - 12 kleuren -</v>
          </cell>
          <cell r="C3689" t="str">
            <v>Arts &amp; Crafts</v>
          </cell>
          <cell r="D3689" t="str">
            <v/>
          </cell>
          <cell r="E3689" t="str">
            <v>E084018</v>
          </cell>
          <cell r="F3689" t="str">
            <v/>
          </cell>
          <cell r="G3689" t="str">
            <v/>
          </cell>
          <cell r="H3689" t="str">
            <v>E084018</v>
          </cell>
          <cell r="I3689" t="str">
            <v/>
          </cell>
          <cell r="J3689" t="str">
            <v/>
          </cell>
          <cell r="K3689" t="str">
            <v>E084018</v>
          </cell>
          <cell r="L3689" t="str">
            <v/>
          </cell>
          <cell r="M3689" t="e">
            <v>#N/A</v>
          </cell>
          <cell r="N3689" t="e">
            <v>#N/A</v>
          </cell>
          <cell r="O3689" t="e">
            <v>#N/A</v>
          </cell>
          <cell r="P3689" t="str">
            <v>4500</v>
          </cell>
          <cell r="Q3689" t="str">
            <v>DE</v>
          </cell>
          <cell r="R3689" t="str">
            <v>DEU</v>
          </cell>
          <cell r="S3689" t="str">
            <v>Germany</v>
          </cell>
          <cell r="T3689">
            <v>1.175</v>
          </cell>
          <cell r="U3689">
            <v>1.175</v>
          </cell>
          <cell r="V3689">
            <v>11</v>
          </cell>
          <cell r="W3689">
            <v>11</v>
          </cell>
          <cell r="X3689" t="str">
            <v>Pack</v>
          </cell>
          <cell r="Y3689" t="str">
            <v>3</v>
          </cell>
          <cell r="Z3689">
            <v>0</v>
          </cell>
          <cell r="AA3689">
            <v>5.32</v>
          </cell>
          <cell r="AB3689">
            <v>11.69</v>
          </cell>
          <cell r="AC3689">
            <v>0</v>
          </cell>
          <cell r="AD3689">
            <v>0</v>
          </cell>
          <cell r="AE3689">
            <v>0</v>
          </cell>
          <cell r="AF3689">
            <v>12.51</v>
          </cell>
          <cell r="AG3689">
            <v>0</v>
          </cell>
          <cell r="AH3689">
            <v>12.51</v>
          </cell>
          <cell r="AI3689">
            <v>1</v>
          </cell>
          <cell r="AJ3689" t="str">
            <v>160</v>
          </cell>
          <cell r="AK3689" t="str">
            <v>160</v>
          </cell>
          <cell r="AL3689" t="str">
            <v>85</v>
          </cell>
          <cell r="AM3689" t="str">
            <v>8719924035204</v>
          </cell>
          <cell r="AN3689" t="str">
            <v>95030039</v>
          </cell>
          <cell r="AO3689" t="str">
            <v>Craft paper 120 grams - Round - 12 colours - Ø 16 cm</v>
          </cell>
        </row>
        <row r="3690">
          <cell r="A3690" t="str">
            <v>E084022</v>
          </cell>
          <cell r="B3690" t="str">
            <v>Vouwbladen 60 grams - Rond - 12 kleuren -</v>
          </cell>
          <cell r="C3690" t="str">
            <v>Arts &amp; Crafts</v>
          </cell>
          <cell r="D3690" t="str">
            <v/>
          </cell>
          <cell r="E3690" t="str">
            <v>E084022</v>
          </cell>
          <cell r="F3690" t="str">
            <v/>
          </cell>
          <cell r="G3690" t="str">
            <v/>
          </cell>
          <cell r="H3690" t="str">
            <v>E084022</v>
          </cell>
          <cell r="I3690" t="str">
            <v/>
          </cell>
          <cell r="J3690" t="str">
            <v/>
          </cell>
          <cell r="K3690" t="str">
            <v>E084022</v>
          </cell>
          <cell r="L3690" t="str">
            <v/>
          </cell>
          <cell r="M3690" t="e">
            <v>#N/A</v>
          </cell>
          <cell r="N3690" t="e">
            <v>#N/A</v>
          </cell>
          <cell r="O3690" t="e">
            <v>#N/A</v>
          </cell>
          <cell r="P3690" t="str">
            <v>4500</v>
          </cell>
          <cell r="Q3690" t="str">
            <v>DE</v>
          </cell>
          <cell r="R3690" t="str">
            <v>DEU</v>
          </cell>
          <cell r="S3690" t="str">
            <v>Germany</v>
          </cell>
          <cell r="T3690">
            <v>1</v>
          </cell>
          <cell r="U3690">
            <v>1</v>
          </cell>
          <cell r="V3690">
            <v>1</v>
          </cell>
          <cell r="W3690">
            <v>1</v>
          </cell>
          <cell r="X3690" t="str">
            <v>Pack</v>
          </cell>
          <cell r="Y3690" t="str">
            <v>3</v>
          </cell>
          <cell r="Z3690">
            <v>0</v>
          </cell>
          <cell r="AA3690">
            <v>3.4</v>
          </cell>
          <cell r="AB3690">
            <v>12.79</v>
          </cell>
          <cell r="AC3690">
            <v>0</v>
          </cell>
          <cell r="AD3690">
            <v>0</v>
          </cell>
          <cell r="AE3690">
            <v>0</v>
          </cell>
          <cell r="AF3690">
            <v>13.69</v>
          </cell>
          <cell r="AG3690">
            <v>0</v>
          </cell>
          <cell r="AH3690">
            <v>13.69</v>
          </cell>
          <cell r="AI3690">
            <v>1</v>
          </cell>
          <cell r="AJ3690" t="str">
            <v>45</v>
          </cell>
          <cell r="AK3690" t="str">
            <v>200</v>
          </cell>
          <cell r="AL3690" t="str">
            <v>200</v>
          </cell>
          <cell r="AM3690" t="str">
            <v>8719924035211</v>
          </cell>
          <cell r="AN3690" t="str">
            <v>48025680</v>
          </cell>
          <cell r="AO3690" t="str">
            <v>Craft paper 60 grams - Round - 12 colours - Ø 20 cm</v>
          </cell>
        </row>
        <row r="3691">
          <cell r="A3691" t="str">
            <v>E084035</v>
          </cell>
          <cell r="B3691" t="str">
            <v>Vouwbladen 120 grams - Vierkant - 12 kleuren</v>
          </cell>
          <cell r="C3691" t="str">
            <v>Arts &amp; Crafts</v>
          </cell>
          <cell r="D3691" t="str">
            <v/>
          </cell>
          <cell r="E3691" t="str">
            <v>E084035</v>
          </cell>
          <cell r="F3691" t="str">
            <v/>
          </cell>
          <cell r="G3691" t="str">
            <v/>
          </cell>
          <cell r="H3691" t="str">
            <v>E084035</v>
          </cell>
          <cell r="I3691" t="str">
            <v/>
          </cell>
          <cell r="J3691" t="str">
            <v/>
          </cell>
          <cell r="K3691" t="str">
            <v>E084035</v>
          </cell>
          <cell r="L3691" t="str">
            <v/>
          </cell>
          <cell r="M3691" t="e">
            <v>#N/A</v>
          </cell>
          <cell r="N3691" t="e">
            <v>#N/A</v>
          </cell>
          <cell r="O3691" t="e">
            <v>#N/A</v>
          </cell>
          <cell r="P3691" t="str">
            <v>4500</v>
          </cell>
          <cell r="Q3691" t="str">
            <v>DE</v>
          </cell>
          <cell r="R3691" t="str">
            <v>DEU</v>
          </cell>
          <cell r="S3691" t="str">
            <v>Germany</v>
          </cell>
          <cell r="T3691">
            <v>1</v>
          </cell>
          <cell r="U3691">
            <v>1</v>
          </cell>
          <cell r="V3691">
            <v>1</v>
          </cell>
          <cell r="W3691">
            <v>1</v>
          </cell>
          <cell r="X3691" t="str">
            <v>Pack</v>
          </cell>
          <cell r="Y3691" t="str">
            <v>3</v>
          </cell>
          <cell r="Z3691">
            <v>0</v>
          </cell>
          <cell r="AA3691">
            <v>1.62</v>
          </cell>
          <cell r="AB3691">
            <v>5.89</v>
          </cell>
          <cell r="AC3691">
            <v>0</v>
          </cell>
          <cell r="AD3691">
            <v>0</v>
          </cell>
          <cell r="AE3691">
            <v>0</v>
          </cell>
          <cell r="AF3691">
            <v>6.3</v>
          </cell>
          <cell r="AG3691">
            <v>0</v>
          </cell>
          <cell r="AH3691">
            <v>6.3</v>
          </cell>
          <cell r="AI3691">
            <v>1</v>
          </cell>
          <cell r="AJ3691" t="str">
            <v>100</v>
          </cell>
          <cell r="AK3691" t="str">
            <v>100</v>
          </cell>
          <cell r="AL3691" t="str">
            <v>85</v>
          </cell>
          <cell r="AM3691" t="str">
            <v>8719924035228</v>
          </cell>
          <cell r="AN3691" t="str">
            <v>48025680</v>
          </cell>
          <cell r="AO3691" t="str">
            <v>Craft paper 120 grams - Square - 12 colours - 10 x 10 cm</v>
          </cell>
        </row>
        <row r="3692">
          <cell r="A3692" t="str">
            <v>E084037</v>
          </cell>
          <cell r="B3692" t="str">
            <v>Vouwbladen 120 grams - Vierkant - 12 kleuren</v>
          </cell>
          <cell r="C3692" t="str">
            <v>Arts &amp; Crafts</v>
          </cell>
          <cell r="D3692" t="str">
            <v/>
          </cell>
          <cell r="E3692" t="str">
            <v>E084037</v>
          </cell>
          <cell r="F3692" t="str">
            <v/>
          </cell>
          <cell r="G3692" t="str">
            <v/>
          </cell>
          <cell r="H3692" t="str">
            <v>E084037</v>
          </cell>
          <cell r="I3692" t="str">
            <v/>
          </cell>
          <cell r="J3692" t="str">
            <v/>
          </cell>
          <cell r="K3692" t="str">
            <v>E084037</v>
          </cell>
          <cell r="L3692" t="str">
            <v/>
          </cell>
          <cell r="M3692" t="e">
            <v>#N/A</v>
          </cell>
          <cell r="N3692" t="e">
            <v>#N/A</v>
          </cell>
          <cell r="O3692" t="e">
            <v>#N/A</v>
          </cell>
          <cell r="P3692" t="str">
            <v>4500</v>
          </cell>
          <cell r="Q3692" t="str">
            <v>DE</v>
          </cell>
          <cell r="R3692" t="str">
            <v>DEU</v>
          </cell>
          <cell r="S3692" t="str">
            <v>Germany</v>
          </cell>
          <cell r="T3692">
            <v>1</v>
          </cell>
          <cell r="U3692">
            <v>1</v>
          </cell>
          <cell r="V3692">
            <v>1</v>
          </cell>
          <cell r="W3692">
            <v>1</v>
          </cell>
          <cell r="X3692" t="str">
            <v>Pack</v>
          </cell>
          <cell r="Y3692" t="str">
            <v>3</v>
          </cell>
          <cell r="Z3692">
            <v>0</v>
          </cell>
          <cell r="AA3692">
            <v>3.24</v>
          </cell>
          <cell r="AB3692">
            <v>11.78</v>
          </cell>
          <cell r="AC3692">
            <v>0</v>
          </cell>
          <cell r="AD3692">
            <v>0</v>
          </cell>
          <cell r="AE3692">
            <v>0</v>
          </cell>
          <cell r="AF3692">
            <v>12.6</v>
          </cell>
          <cell r="AG3692">
            <v>0</v>
          </cell>
          <cell r="AH3692">
            <v>12.6</v>
          </cell>
          <cell r="AI3692">
            <v>1</v>
          </cell>
          <cell r="AJ3692" t="str">
            <v>160</v>
          </cell>
          <cell r="AK3692" t="str">
            <v>160</v>
          </cell>
          <cell r="AL3692" t="str">
            <v>85</v>
          </cell>
          <cell r="AM3692" t="str">
            <v>8719924035235</v>
          </cell>
          <cell r="AN3692" t="str">
            <v>48025680</v>
          </cell>
          <cell r="AO3692" t="str">
            <v>Craft paper 120 grams - Square - 12 colours - 16 x 16 cm</v>
          </cell>
        </row>
        <row r="3693">
          <cell r="A3693" t="str">
            <v>E084038</v>
          </cell>
          <cell r="B3693" t="str">
            <v>Vouwbladen 120 grams - Vierkant - 12 kleuren</v>
          </cell>
          <cell r="C3693" t="str">
            <v>Arts &amp; Crafts</v>
          </cell>
          <cell r="D3693" t="str">
            <v/>
          </cell>
          <cell r="E3693" t="str">
            <v>E084038</v>
          </cell>
          <cell r="F3693" t="str">
            <v/>
          </cell>
          <cell r="G3693" t="str">
            <v/>
          </cell>
          <cell r="H3693" t="str">
            <v>E084038</v>
          </cell>
          <cell r="I3693" t="str">
            <v/>
          </cell>
          <cell r="J3693" t="str">
            <v/>
          </cell>
          <cell r="K3693" t="str">
            <v>E084038</v>
          </cell>
          <cell r="L3693" t="str">
            <v/>
          </cell>
          <cell r="M3693" t="e">
            <v>#N/A</v>
          </cell>
          <cell r="N3693" t="e">
            <v>#N/A</v>
          </cell>
          <cell r="O3693" t="e">
            <v>#N/A</v>
          </cell>
          <cell r="P3693" t="str">
            <v>4500</v>
          </cell>
          <cell r="Q3693" t="str">
            <v>DE</v>
          </cell>
          <cell r="R3693" t="str">
            <v>DEU</v>
          </cell>
          <cell r="S3693" t="str">
            <v>Germany</v>
          </cell>
          <cell r="T3693">
            <v>1</v>
          </cell>
          <cell r="U3693">
            <v>1</v>
          </cell>
          <cell r="V3693">
            <v>1</v>
          </cell>
          <cell r="W3693">
            <v>1</v>
          </cell>
          <cell r="X3693" t="str">
            <v>Pack</v>
          </cell>
          <cell r="Y3693" t="str">
            <v>3</v>
          </cell>
          <cell r="Z3693">
            <v>0</v>
          </cell>
          <cell r="AA3693">
            <v>5.36</v>
          </cell>
          <cell r="AB3693">
            <v>20.059999999999999</v>
          </cell>
          <cell r="AC3693">
            <v>0</v>
          </cell>
          <cell r="AD3693">
            <v>0</v>
          </cell>
          <cell r="AE3693">
            <v>0</v>
          </cell>
          <cell r="AF3693">
            <v>21.46</v>
          </cell>
          <cell r="AG3693">
            <v>0</v>
          </cell>
          <cell r="AH3693">
            <v>21.46</v>
          </cell>
          <cell r="AI3693">
            <v>1</v>
          </cell>
          <cell r="AJ3693" t="str">
            <v>200</v>
          </cell>
          <cell r="AK3693" t="str">
            <v>200</v>
          </cell>
          <cell r="AL3693" t="str">
            <v>85</v>
          </cell>
          <cell r="AM3693" t="str">
            <v>8719924035242</v>
          </cell>
          <cell r="AN3693" t="str">
            <v>48025680</v>
          </cell>
          <cell r="AO3693" t="str">
            <v>Craft paper 120 grams - Square - 12 colours - 20 x 20 cm</v>
          </cell>
        </row>
        <row r="3694">
          <cell r="A3694" t="str">
            <v>E085033</v>
          </cell>
          <cell r="B3694" t="str">
            <v>Stemvork. Sanering</v>
          </cell>
          <cell r="C3694" t="str">
            <v>Arts &amp; Crafts</v>
          </cell>
          <cell r="D3694" t="str">
            <v/>
          </cell>
          <cell r="E3694" t="str">
            <v/>
          </cell>
          <cell r="F3694" t="str">
            <v/>
          </cell>
          <cell r="G3694" t="str">
            <v/>
          </cell>
          <cell r="H3694" t="str">
            <v/>
          </cell>
          <cell r="I3694" t="str">
            <v/>
          </cell>
          <cell r="J3694" t="str">
            <v/>
          </cell>
          <cell r="K3694" t="str">
            <v/>
          </cell>
          <cell r="L3694" t="str">
            <v/>
          </cell>
          <cell r="M3694" t="e">
            <v>#N/A</v>
          </cell>
          <cell r="N3694" t="e">
            <v>#N/A</v>
          </cell>
          <cell r="O3694" t="e">
            <v>#N/A</v>
          </cell>
          <cell r="P3694" t="str">
            <v>9804</v>
          </cell>
          <cell r="Q3694" t="str">
            <v>FR</v>
          </cell>
          <cell r="R3694" t="str">
            <v>FRA</v>
          </cell>
          <cell r="S3694" t="str">
            <v>France</v>
          </cell>
          <cell r="T3694">
            <v>0</v>
          </cell>
          <cell r="U3694">
            <v>0</v>
          </cell>
          <cell r="V3694">
            <v>0</v>
          </cell>
          <cell r="W3694">
            <v>0</v>
          </cell>
          <cell r="X3694" t="str">
            <v>Pcs.</v>
          </cell>
          <cell r="Y3694" t="str">
            <v>3</v>
          </cell>
          <cell r="Z3694">
            <v>3.61</v>
          </cell>
          <cell r="AA3694">
            <v>2.61</v>
          </cell>
          <cell r="AB3694">
            <v>5</v>
          </cell>
          <cell r="AC3694">
            <v>0</v>
          </cell>
          <cell r="AD3694">
            <v>0</v>
          </cell>
          <cell r="AE3694">
            <v>0</v>
          </cell>
          <cell r="AF3694">
            <v>5.35</v>
          </cell>
          <cell r="AG3694">
            <v>0</v>
          </cell>
          <cell r="AH3694">
            <v>5.35</v>
          </cell>
          <cell r="AI3694">
            <v>1</v>
          </cell>
          <cell r="AJ3694" t="str">
            <v>0</v>
          </cell>
          <cell r="AK3694" t="str">
            <v>0</v>
          </cell>
          <cell r="AL3694" t="str">
            <v>0</v>
          </cell>
          <cell r="AM3694" t="str">
            <v>8719924045876</v>
          </cell>
          <cell r="AN3694" t="str">
            <v>92060000</v>
          </cell>
        </row>
        <row r="3695">
          <cell r="A3695" t="str">
            <v>E085036</v>
          </cell>
          <cell r="B3695" t="str">
            <v>Muziek: Handtrom 20 cm</v>
          </cell>
          <cell r="C3695" t="str">
            <v>Private Label</v>
          </cell>
          <cell r="D3695" t="str">
            <v/>
          </cell>
          <cell r="E3695" t="str">
            <v/>
          </cell>
          <cell r="F3695" t="str">
            <v/>
          </cell>
          <cell r="G3695" t="str">
            <v/>
          </cell>
          <cell r="H3695" t="str">
            <v/>
          </cell>
          <cell r="I3695" t="str">
            <v/>
          </cell>
          <cell r="J3695" t="str">
            <v/>
          </cell>
          <cell r="K3695" t="str">
            <v/>
          </cell>
          <cell r="L3695" t="str">
            <v/>
          </cell>
          <cell r="M3695" t="e">
            <v>#N/A</v>
          </cell>
          <cell r="N3695" t="e">
            <v>#N/A</v>
          </cell>
          <cell r="O3695" t="e">
            <v>#N/A</v>
          </cell>
          <cell r="P3695" t="str">
            <v>5500</v>
          </cell>
          <cell r="Q3695" t="str">
            <v>FR</v>
          </cell>
          <cell r="R3695" t="str">
            <v>FRA</v>
          </cell>
          <cell r="S3695" t="str">
            <v>France</v>
          </cell>
          <cell r="T3695">
            <v>0.4</v>
          </cell>
          <cell r="U3695">
            <v>0.5</v>
          </cell>
          <cell r="V3695">
            <v>1</v>
          </cell>
          <cell r="W3695">
            <v>1</v>
          </cell>
          <cell r="X3695" t="str">
            <v>Pcs.</v>
          </cell>
          <cell r="Y3695" t="str">
            <v>3</v>
          </cell>
          <cell r="Z3695">
            <v>0</v>
          </cell>
          <cell r="AA3695">
            <v>9.69</v>
          </cell>
          <cell r="AB3695">
            <v>13.59</v>
          </cell>
          <cell r="AC3695">
            <v>0</v>
          </cell>
          <cell r="AD3695">
            <v>0</v>
          </cell>
          <cell r="AE3695">
            <v>0</v>
          </cell>
          <cell r="AF3695">
            <v>0</v>
          </cell>
          <cell r="AG3695">
            <v>0</v>
          </cell>
          <cell r="AH3695">
            <v>0</v>
          </cell>
          <cell r="AI3695">
            <v>1</v>
          </cell>
          <cell r="AJ3695" t="str">
            <v>235</v>
          </cell>
          <cell r="AK3695" t="str">
            <v>230</v>
          </cell>
          <cell r="AL3695" t="str">
            <v>60</v>
          </cell>
          <cell r="AM3695" t="str">
            <v>8719924045883</v>
          </cell>
          <cell r="AN3695" t="str">
            <v>92060000</v>
          </cell>
          <cell r="AO3695" t="str">
            <v>Frame drum ø 22 cm</v>
          </cell>
        </row>
        <row r="3696">
          <cell r="A3696" t="str">
            <v>E085037</v>
          </cell>
          <cell r="B3696" t="str">
            <v>Tambourijn M Bellen Open 20 Cm. Sanering</v>
          </cell>
          <cell r="C3696" t="str">
            <v>Arts &amp; Crafts</v>
          </cell>
          <cell r="D3696" t="str">
            <v/>
          </cell>
          <cell r="E3696" t="str">
            <v/>
          </cell>
          <cell r="F3696" t="str">
            <v/>
          </cell>
          <cell r="G3696" t="str">
            <v/>
          </cell>
          <cell r="H3696" t="str">
            <v/>
          </cell>
          <cell r="I3696" t="str">
            <v/>
          </cell>
          <cell r="J3696" t="str">
            <v/>
          </cell>
          <cell r="K3696" t="str">
            <v/>
          </cell>
          <cell r="L3696" t="str">
            <v/>
          </cell>
          <cell r="M3696" t="e">
            <v>#N/A</v>
          </cell>
          <cell r="N3696" t="e">
            <v>#N/A</v>
          </cell>
          <cell r="O3696" t="e">
            <v>#N/A</v>
          </cell>
          <cell r="P3696" t="str">
            <v>9804</v>
          </cell>
          <cell r="Q3696" t="str">
            <v>FR</v>
          </cell>
          <cell r="R3696" t="str">
            <v>FRA</v>
          </cell>
          <cell r="S3696" t="str">
            <v>France</v>
          </cell>
          <cell r="T3696">
            <v>0</v>
          </cell>
          <cell r="U3696">
            <v>0</v>
          </cell>
          <cell r="V3696">
            <v>0</v>
          </cell>
          <cell r="W3696">
            <v>0</v>
          </cell>
          <cell r="X3696" t="str">
            <v>Pcs.</v>
          </cell>
          <cell r="Y3696" t="str">
            <v>3</v>
          </cell>
          <cell r="Z3696">
            <v>6.82</v>
          </cell>
          <cell r="AA3696">
            <v>6.82</v>
          </cell>
          <cell r="AB3696">
            <v>9.82</v>
          </cell>
          <cell r="AC3696">
            <v>0</v>
          </cell>
          <cell r="AD3696">
            <v>0</v>
          </cell>
          <cell r="AE3696">
            <v>0</v>
          </cell>
          <cell r="AF3696">
            <v>10.51</v>
          </cell>
          <cell r="AG3696">
            <v>0</v>
          </cell>
          <cell r="AH3696">
            <v>10.51</v>
          </cell>
          <cell r="AI3696">
            <v>1</v>
          </cell>
          <cell r="AJ3696" t="str">
            <v>0</v>
          </cell>
          <cell r="AK3696" t="str">
            <v>0</v>
          </cell>
          <cell r="AL3696" t="str">
            <v>0</v>
          </cell>
          <cell r="AM3696" t="str">
            <v>8719924045890</v>
          </cell>
          <cell r="AN3696" t="str">
            <v>92060000</v>
          </cell>
          <cell r="AO3696" t="str">
            <v>Tambourine</v>
          </cell>
        </row>
        <row r="3697">
          <cell r="A3697" t="str">
            <v>E085045</v>
          </cell>
          <cell r="B3697" t="str">
            <v>Handbelletjes voor het jonge kind</v>
          </cell>
          <cell r="C3697" t="str">
            <v>Nienhuis</v>
          </cell>
          <cell r="D3697" t="str">
            <v/>
          </cell>
          <cell r="E3697" t="str">
            <v/>
          </cell>
          <cell r="F3697" t="str">
            <v/>
          </cell>
          <cell r="G3697" t="str">
            <v/>
          </cell>
          <cell r="H3697" t="str">
            <v/>
          </cell>
          <cell r="I3697" t="str">
            <v/>
          </cell>
          <cell r="J3697" t="str">
            <v/>
          </cell>
          <cell r="K3697" t="str">
            <v/>
          </cell>
          <cell r="L3697" t="str">
            <v/>
          </cell>
          <cell r="M3697" t="str">
            <v>E085045</v>
          </cell>
          <cell r="N3697" t="str">
            <v>E085045</v>
          </cell>
          <cell r="O3697" t="str">
            <v>E085045</v>
          </cell>
          <cell r="P3697" t="str">
            <v>3100</v>
          </cell>
          <cell r="Q3697" t="str">
            <v>FR</v>
          </cell>
          <cell r="R3697" t="str">
            <v>FRA</v>
          </cell>
          <cell r="S3697" t="str">
            <v>France</v>
          </cell>
          <cell r="T3697">
            <v>1.2</v>
          </cell>
          <cell r="U3697">
            <v>1.2</v>
          </cell>
          <cell r="V3697">
            <v>1</v>
          </cell>
          <cell r="W3697">
            <v>1</v>
          </cell>
          <cell r="X3697" t="str">
            <v>Pcs.</v>
          </cell>
          <cell r="Y3697" t="str">
            <v>3</v>
          </cell>
          <cell r="Z3697">
            <v>0</v>
          </cell>
          <cell r="AA3697">
            <v>36.47</v>
          </cell>
          <cell r="AB3697">
            <v>84.59</v>
          </cell>
          <cell r="AC3697">
            <v>87.97</v>
          </cell>
          <cell r="AD3697">
            <v>0</v>
          </cell>
          <cell r="AE3697">
            <v>0</v>
          </cell>
          <cell r="AF3697">
            <v>0</v>
          </cell>
          <cell r="AG3697">
            <v>0</v>
          </cell>
          <cell r="AH3697">
            <v>87.97</v>
          </cell>
          <cell r="AI3697">
            <v>1</v>
          </cell>
          <cell r="AJ3697" t="str">
            <v>380</v>
          </cell>
          <cell r="AK3697" t="str">
            <v>180</v>
          </cell>
          <cell r="AL3697" t="str">
            <v>100</v>
          </cell>
          <cell r="AM3697" t="str">
            <v>8719924035266</v>
          </cell>
          <cell r="AN3697" t="str">
            <v>92060000</v>
          </cell>
          <cell r="AO3697" t="str">
            <v>Hand Bells</v>
          </cell>
        </row>
        <row r="3698">
          <cell r="A3698" t="str">
            <v>E085107</v>
          </cell>
          <cell r="B3698" t="str">
            <v>Woodblock Met Houten Klopper. Sanering</v>
          </cell>
          <cell r="C3698" t="str">
            <v>Arts &amp; Crafts</v>
          </cell>
          <cell r="D3698" t="str">
            <v/>
          </cell>
          <cell r="E3698" t="str">
            <v/>
          </cell>
          <cell r="F3698" t="str">
            <v/>
          </cell>
          <cell r="G3698" t="str">
            <v/>
          </cell>
          <cell r="H3698" t="str">
            <v/>
          </cell>
          <cell r="I3698" t="str">
            <v/>
          </cell>
          <cell r="J3698" t="str">
            <v/>
          </cell>
          <cell r="K3698" t="str">
            <v/>
          </cell>
          <cell r="L3698" t="str">
            <v/>
          </cell>
          <cell r="M3698" t="e">
            <v>#N/A</v>
          </cell>
          <cell r="N3698" t="e">
            <v>#N/A</v>
          </cell>
          <cell r="O3698" t="e">
            <v>#N/A</v>
          </cell>
          <cell r="P3698" t="str">
            <v>9804</v>
          </cell>
          <cell r="Q3698" t="str">
            <v>FR</v>
          </cell>
          <cell r="R3698" t="str">
            <v>FRA</v>
          </cell>
          <cell r="S3698" t="str">
            <v>France</v>
          </cell>
          <cell r="T3698">
            <v>0</v>
          </cell>
          <cell r="U3698">
            <v>0</v>
          </cell>
          <cell r="V3698">
            <v>0</v>
          </cell>
          <cell r="W3698">
            <v>0</v>
          </cell>
          <cell r="X3698" t="str">
            <v>Set</v>
          </cell>
          <cell r="Y3698" t="str">
            <v>3</v>
          </cell>
          <cell r="Z3698">
            <v>4.62</v>
          </cell>
          <cell r="AA3698">
            <v>4.62</v>
          </cell>
          <cell r="AB3698">
            <v>10.039999999999999</v>
          </cell>
          <cell r="AC3698">
            <v>0</v>
          </cell>
          <cell r="AD3698">
            <v>0</v>
          </cell>
          <cell r="AE3698">
            <v>0</v>
          </cell>
          <cell r="AF3698">
            <v>10.74</v>
          </cell>
          <cell r="AG3698">
            <v>0</v>
          </cell>
          <cell r="AH3698">
            <v>10.74</v>
          </cell>
          <cell r="AI3698">
            <v>1</v>
          </cell>
          <cell r="AJ3698" t="str">
            <v>0</v>
          </cell>
          <cell r="AK3698" t="str">
            <v>0</v>
          </cell>
          <cell r="AL3698" t="str">
            <v>0</v>
          </cell>
          <cell r="AM3698" t="str">
            <v>8719924045906</v>
          </cell>
          <cell r="AN3698" t="str">
            <v>92060000</v>
          </cell>
          <cell r="AO3698" t="str">
            <v>Wood-block</v>
          </cell>
        </row>
        <row r="3699">
          <cell r="A3699" t="str">
            <v>E085110</v>
          </cell>
          <cell r="B3699" t="str">
            <v>Klopper. Sanering</v>
          </cell>
          <cell r="C3699" t="str">
            <v>Arts &amp; Crafts</v>
          </cell>
          <cell r="D3699" t="str">
            <v/>
          </cell>
          <cell r="E3699" t="str">
            <v/>
          </cell>
          <cell r="F3699" t="str">
            <v/>
          </cell>
          <cell r="G3699" t="str">
            <v/>
          </cell>
          <cell r="H3699" t="str">
            <v/>
          </cell>
          <cell r="I3699" t="str">
            <v/>
          </cell>
          <cell r="J3699" t="str">
            <v/>
          </cell>
          <cell r="K3699" t="str">
            <v/>
          </cell>
          <cell r="L3699" t="str">
            <v/>
          </cell>
          <cell r="M3699" t="e">
            <v>#N/A</v>
          </cell>
          <cell r="N3699" t="e">
            <v>#N/A</v>
          </cell>
          <cell r="O3699" t="e">
            <v>#N/A</v>
          </cell>
          <cell r="P3699" t="str">
            <v>9804</v>
          </cell>
          <cell r="Q3699" t="str">
            <v>FR</v>
          </cell>
          <cell r="R3699" t="str">
            <v>FRA</v>
          </cell>
          <cell r="S3699" t="str">
            <v>France</v>
          </cell>
          <cell r="T3699">
            <v>0</v>
          </cell>
          <cell r="U3699">
            <v>0</v>
          </cell>
          <cell r="V3699">
            <v>0</v>
          </cell>
          <cell r="W3699">
            <v>0</v>
          </cell>
          <cell r="X3699" t="str">
            <v>Pcs.</v>
          </cell>
          <cell r="Y3699" t="str">
            <v>3</v>
          </cell>
          <cell r="Z3699">
            <v>1.18</v>
          </cell>
          <cell r="AA3699">
            <v>1.18</v>
          </cell>
          <cell r="AB3699">
            <v>2.68</v>
          </cell>
          <cell r="AC3699">
            <v>0</v>
          </cell>
          <cell r="AD3699">
            <v>0</v>
          </cell>
          <cell r="AE3699">
            <v>0</v>
          </cell>
          <cell r="AF3699">
            <v>2.87</v>
          </cell>
          <cell r="AG3699">
            <v>0</v>
          </cell>
          <cell r="AH3699">
            <v>2.87</v>
          </cell>
          <cell r="AI3699">
            <v>1</v>
          </cell>
          <cell r="AJ3699" t="str">
            <v>0</v>
          </cell>
          <cell r="AK3699" t="str">
            <v>0</v>
          </cell>
          <cell r="AL3699" t="str">
            <v>0</v>
          </cell>
          <cell r="AM3699" t="str">
            <v>8719924045913</v>
          </cell>
          <cell r="AN3699" t="str">
            <v>92060000</v>
          </cell>
          <cell r="AO3699" t="str">
            <v>Beater / mallet - wooden</v>
          </cell>
        </row>
        <row r="3700">
          <cell r="A3700" t="str">
            <v>E085125</v>
          </cell>
          <cell r="B3700" t="str">
            <v>Wereldinstrumenten</v>
          </cell>
          <cell r="C3700" t="str">
            <v>Private Label</v>
          </cell>
          <cell r="D3700" t="str">
            <v/>
          </cell>
          <cell r="E3700" t="str">
            <v/>
          </cell>
          <cell r="F3700" t="str">
            <v/>
          </cell>
          <cell r="G3700" t="str">
            <v/>
          </cell>
          <cell r="H3700" t="str">
            <v/>
          </cell>
          <cell r="I3700" t="str">
            <v/>
          </cell>
          <cell r="J3700" t="str">
            <v/>
          </cell>
          <cell r="K3700" t="str">
            <v/>
          </cell>
          <cell r="L3700" t="str">
            <v/>
          </cell>
          <cell r="M3700" t="e">
            <v>#N/A</v>
          </cell>
          <cell r="N3700" t="e">
            <v>#N/A</v>
          </cell>
          <cell r="O3700" t="e">
            <v>#N/A</v>
          </cell>
          <cell r="P3700" t="str">
            <v>5500</v>
          </cell>
          <cell r="Q3700" t="str">
            <v>FR</v>
          </cell>
          <cell r="R3700" t="str">
            <v>FRA</v>
          </cell>
          <cell r="S3700" t="str">
            <v>France</v>
          </cell>
          <cell r="T3700">
            <v>0</v>
          </cell>
          <cell r="U3700">
            <v>0</v>
          </cell>
          <cell r="V3700">
            <v>1</v>
          </cell>
          <cell r="W3700">
            <v>1</v>
          </cell>
          <cell r="X3700" t="str">
            <v>Set</v>
          </cell>
          <cell r="Y3700" t="str">
            <v>3</v>
          </cell>
          <cell r="Z3700">
            <v>0</v>
          </cell>
          <cell r="AA3700">
            <v>85.28</v>
          </cell>
          <cell r="AB3700">
            <v>0</v>
          </cell>
          <cell r="AC3700">
            <v>0</v>
          </cell>
          <cell r="AD3700">
            <v>0</v>
          </cell>
          <cell r="AE3700">
            <v>0</v>
          </cell>
          <cell r="AF3700">
            <v>0</v>
          </cell>
          <cell r="AG3700">
            <v>0</v>
          </cell>
          <cell r="AH3700">
            <v>0</v>
          </cell>
          <cell r="AI3700">
            <v>1</v>
          </cell>
          <cell r="AJ3700" t="str">
            <v/>
          </cell>
          <cell r="AK3700" t="str">
            <v/>
          </cell>
          <cell r="AL3700" t="str">
            <v/>
          </cell>
          <cell r="AM3700" t="str">
            <v>8719924046897</v>
          </cell>
          <cell r="AN3700" t="str">
            <v>92060000</v>
          </cell>
          <cell r="AO3700" t="str">
            <v>Instruments Of The World - In A Basket</v>
          </cell>
        </row>
        <row r="3701">
          <cell r="A3701" t="str">
            <v>E085127</v>
          </cell>
          <cell r="B3701" t="str">
            <v>Muziek: Djembe Klein 9389</v>
          </cell>
          <cell r="C3701" t="str">
            <v>Private Label</v>
          </cell>
          <cell r="D3701" t="str">
            <v/>
          </cell>
          <cell r="E3701" t="str">
            <v/>
          </cell>
          <cell r="F3701" t="str">
            <v/>
          </cell>
          <cell r="G3701" t="str">
            <v/>
          </cell>
          <cell r="H3701" t="str">
            <v/>
          </cell>
          <cell r="I3701" t="str">
            <v/>
          </cell>
          <cell r="J3701" t="str">
            <v/>
          </cell>
          <cell r="K3701" t="str">
            <v/>
          </cell>
          <cell r="L3701" t="str">
            <v/>
          </cell>
          <cell r="M3701" t="e">
            <v>#N/A</v>
          </cell>
          <cell r="N3701" t="e">
            <v>#N/A</v>
          </cell>
          <cell r="O3701" t="e">
            <v>#N/A</v>
          </cell>
          <cell r="P3701" t="str">
            <v>5500</v>
          </cell>
          <cell r="Q3701" t="str">
            <v>FR</v>
          </cell>
          <cell r="R3701" t="str">
            <v>FRA</v>
          </cell>
          <cell r="S3701" t="str">
            <v>France</v>
          </cell>
          <cell r="T3701">
            <v>1.95</v>
          </cell>
          <cell r="U3701">
            <v>2.04</v>
          </cell>
          <cell r="V3701">
            <v>1</v>
          </cell>
          <cell r="W3701">
            <v>1</v>
          </cell>
          <cell r="X3701" t="str">
            <v>Pcs.</v>
          </cell>
          <cell r="Y3701" t="str">
            <v>3</v>
          </cell>
          <cell r="Z3701">
            <v>0</v>
          </cell>
          <cell r="AA3701">
            <v>17.940000000000001</v>
          </cell>
          <cell r="AB3701">
            <v>30</v>
          </cell>
          <cell r="AC3701">
            <v>0</v>
          </cell>
          <cell r="AD3701">
            <v>0</v>
          </cell>
          <cell r="AE3701">
            <v>0</v>
          </cell>
          <cell r="AF3701">
            <v>0</v>
          </cell>
          <cell r="AG3701">
            <v>0</v>
          </cell>
          <cell r="AH3701">
            <v>0</v>
          </cell>
          <cell r="AI3701">
            <v>1</v>
          </cell>
          <cell r="AJ3701" t="str">
            <v>365</v>
          </cell>
          <cell r="AK3701" t="str">
            <v>285</v>
          </cell>
          <cell r="AL3701" t="str">
            <v>230</v>
          </cell>
          <cell r="AM3701" t="str">
            <v>8719924035273</v>
          </cell>
          <cell r="AN3701" t="str">
            <v>92060000</v>
          </cell>
          <cell r="AO3701" t="str">
            <v>Djembe 23 cm</v>
          </cell>
        </row>
        <row r="3702">
          <cell r="A3702" t="str">
            <v>E085132</v>
          </cell>
          <cell r="B3702" t="str">
            <v>Regenkoker Lengte 50 Cm. Sanering</v>
          </cell>
          <cell r="C3702" t="str">
            <v>Private Label</v>
          </cell>
          <cell r="D3702" t="str">
            <v/>
          </cell>
          <cell r="E3702" t="str">
            <v/>
          </cell>
          <cell r="F3702" t="str">
            <v/>
          </cell>
          <cell r="G3702" t="str">
            <v/>
          </cell>
          <cell r="H3702" t="str">
            <v/>
          </cell>
          <cell r="I3702" t="str">
            <v/>
          </cell>
          <cell r="J3702" t="str">
            <v/>
          </cell>
          <cell r="K3702" t="str">
            <v/>
          </cell>
          <cell r="L3702" t="str">
            <v/>
          </cell>
          <cell r="M3702" t="e">
            <v>#N/A</v>
          </cell>
          <cell r="N3702" t="e">
            <v>#N/A</v>
          </cell>
          <cell r="O3702" t="e">
            <v>#N/A</v>
          </cell>
          <cell r="P3702" t="str">
            <v>9804</v>
          </cell>
          <cell r="Q3702" t="str">
            <v>FR</v>
          </cell>
          <cell r="R3702" t="str">
            <v>FRA</v>
          </cell>
          <cell r="S3702" t="str">
            <v>France</v>
          </cell>
          <cell r="T3702">
            <v>0.4</v>
          </cell>
          <cell r="U3702">
            <v>0.4</v>
          </cell>
          <cell r="V3702">
            <v>0</v>
          </cell>
          <cell r="W3702">
            <v>0</v>
          </cell>
          <cell r="X3702" t="str">
            <v>Pcs.</v>
          </cell>
          <cell r="Y3702" t="str">
            <v>3</v>
          </cell>
          <cell r="Z3702">
            <v>9.1999999999999993</v>
          </cell>
          <cell r="AA3702">
            <v>9.1999999999999993</v>
          </cell>
          <cell r="AB3702">
            <v>17.52</v>
          </cell>
          <cell r="AC3702">
            <v>0</v>
          </cell>
          <cell r="AD3702">
            <v>0</v>
          </cell>
          <cell r="AE3702">
            <v>0</v>
          </cell>
          <cell r="AF3702">
            <v>0</v>
          </cell>
          <cell r="AG3702">
            <v>0</v>
          </cell>
          <cell r="AH3702">
            <v>0</v>
          </cell>
          <cell r="AI3702">
            <v>1</v>
          </cell>
          <cell r="AJ3702" t="str">
            <v>521</v>
          </cell>
          <cell r="AK3702" t="str">
            <v>70</v>
          </cell>
          <cell r="AL3702" t="str">
            <v>70</v>
          </cell>
          <cell r="AM3702" t="str">
            <v>8719924045920</v>
          </cell>
          <cell r="AN3702" t="str">
            <v>92060000</v>
          </cell>
          <cell r="AO3702" t="str">
            <v>Rainmaker 50 cm</v>
          </cell>
        </row>
        <row r="3703">
          <cell r="A3703" t="str">
            <v>E085136</v>
          </cell>
          <cell r="B3703" t="str">
            <v>Oceaantrommel. 40 Cm. Sanering</v>
          </cell>
          <cell r="C3703" t="str">
            <v>Arts &amp; Crafts</v>
          </cell>
          <cell r="D3703" t="str">
            <v/>
          </cell>
          <cell r="E3703" t="str">
            <v/>
          </cell>
          <cell r="F3703" t="str">
            <v/>
          </cell>
          <cell r="G3703" t="str">
            <v/>
          </cell>
          <cell r="H3703" t="str">
            <v/>
          </cell>
          <cell r="I3703" t="str">
            <v/>
          </cell>
          <cell r="J3703" t="str">
            <v/>
          </cell>
          <cell r="K3703" t="str">
            <v/>
          </cell>
          <cell r="L3703" t="str">
            <v/>
          </cell>
          <cell r="M3703" t="e">
            <v>#N/A</v>
          </cell>
          <cell r="N3703" t="e">
            <v>#N/A</v>
          </cell>
          <cell r="O3703" t="e">
            <v>#N/A</v>
          </cell>
          <cell r="P3703" t="str">
            <v>9804</v>
          </cell>
          <cell r="Q3703" t="str">
            <v>FR</v>
          </cell>
          <cell r="R3703" t="str">
            <v>FRA</v>
          </cell>
          <cell r="S3703" t="str">
            <v>France</v>
          </cell>
          <cell r="T3703">
            <v>0</v>
          </cell>
          <cell r="U3703">
            <v>0</v>
          </cell>
          <cell r="V3703">
            <v>0</v>
          </cell>
          <cell r="W3703">
            <v>0</v>
          </cell>
          <cell r="X3703" t="str">
            <v>Pcs.</v>
          </cell>
          <cell r="Y3703" t="str">
            <v>3</v>
          </cell>
          <cell r="Z3703">
            <v>22.73</v>
          </cell>
          <cell r="AA3703">
            <v>22.73</v>
          </cell>
          <cell r="AB3703">
            <v>39.94</v>
          </cell>
          <cell r="AC3703">
            <v>0</v>
          </cell>
          <cell r="AD3703">
            <v>0</v>
          </cell>
          <cell r="AE3703">
            <v>0</v>
          </cell>
          <cell r="AF3703">
            <v>42.74</v>
          </cell>
          <cell r="AG3703">
            <v>0</v>
          </cell>
          <cell r="AH3703">
            <v>42.74</v>
          </cell>
          <cell r="AI3703">
            <v>1</v>
          </cell>
          <cell r="AJ3703" t="str">
            <v>420</v>
          </cell>
          <cell r="AK3703" t="str">
            <v>415</v>
          </cell>
          <cell r="AL3703" t="str">
            <v>90</v>
          </cell>
          <cell r="AM3703" t="str">
            <v>8719924045937</v>
          </cell>
          <cell r="AN3703" t="str">
            <v>92060000</v>
          </cell>
          <cell r="AO3703" t="str">
            <v>Ocean drum, 40 cm</v>
          </cell>
        </row>
        <row r="3704">
          <cell r="A3704" t="str">
            <v>E086037</v>
          </cell>
          <cell r="B3704" t="str">
            <v>Correctievloeistof, Heutink, 20 ml</v>
          </cell>
          <cell r="C3704" t="str">
            <v>Arts &amp; Crafts</v>
          </cell>
          <cell r="D3704" t="str">
            <v/>
          </cell>
          <cell r="E3704" t="str">
            <v>E086037</v>
          </cell>
          <cell r="F3704" t="str">
            <v/>
          </cell>
          <cell r="G3704" t="str">
            <v/>
          </cell>
          <cell r="H3704" t="str">
            <v>E086037</v>
          </cell>
          <cell r="I3704" t="str">
            <v/>
          </cell>
          <cell r="J3704" t="str">
            <v/>
          </cell>
          <cell r="K3704" t="str">
            <v>E086037</v>
          </cell>
          <cell r="L3704" t="str">
            <v/>
          </cell>
          <cell r="M3704" t="e">
            <v>#N/A</v>
          </cell>
          <cell r="N3704" t="e">
            <v>#N/A</v>
          </cell>
          <cell r="O3704" t="e">
            <v>#N/A</v>
          </cell>
          <cell r="P3704" t="str">
            <v>4500</v>
          </cell>
          <cell r="Q3704" t="str">
            <v>NL</v>
          </cell>
          <cell r="R3704" t="str">
            <v>NLD</v>
          </cell>
          <cell r="S3704" t="str">
            <v>Netherlands</v>
          </cell>
          <cell r="T3704">
            <v>0.185</v>
          </cell>
          <cell r="U3704">
            <v>0.185</v>
          </cell>
          <cell r="V3704">
            <v>1</v>
          </cell>
          <cell r="W3704">
            <v>1</v>
          </cell>
          <cell r="X3704" t="str">
            <v>Bottle</v>
          </cell>
          <cell r="Y3704" t="str">
            <v>3</v>
          </cell>
          <cell r="Z3704">
            <v>0</v>
          </cell>
          <cell r="AA3704">
            <v>0.27</v>
          </cell>
          <cell r="AB3704">
            <v>0.94</v>
          </cell>
          <cell r="AC3704">
            <v>0</v>
          </cell>
          <cell r="AD3704">
            <v>0</v>
          </cell>
          <cell r="AE3704">
            <v>0</v>
          </cell>
          <cell r="AF3704">
            <v>1.01</v>
          </cell>
          <cell r="AG3704">
            <v>0</v>
          </cell>
          <cell r="AH3704">
            <v>1.01</v>
          </cell>
          <cell r="AI3704">
            <v>1</v>
          </cell>
          <cell r="AJ3704" t="str">
            <v>155</v>
          </cell>
          <cell r="AK3704" t="str">
            <v>155</v>
          </cell>
          <cell r="AL3704" t="str">
            <v>15</v>
          </cell>
          <cell r="AM3704" t="str">
            <v>8719924035280</v>
          </cell>
          <cell r="AN3704" t="str">
            <v>48025680</v>
          </cell>
          <cell r="AO3704" t="str">
            <v>Correction fluid - Heutink - 20 ml</v>
          </cell>
        </row>
        <row r="3705">
          <cell r="A3705" t="str">
            <v>E092011</v>
          </cell>
          <cell r="B3705" t="str">
            <v>Verfpapier Romandruk.50X65Cm 500V.Saneri</v>
          </cell>
          <cell r="C3705" t="str">
            <v>Arts &amp; Crafts</v>
          </cell>
          <cell r="D3705" t="str">
            <v/>
          </cell>
          <cell r="E3705" t="str">
            <v/>
          </cell>
          <cell r="F3705" t="str">
            <v/>
          </cell>
          <cell r="G3705" t="str">
            <v/>
          </cell>
          <cell r="H3705" t="str">
            <v/>
          </cell>
          <cell r="I3705" t="str">
            <v/>
          </cell>
          <cell r="J3705" t="str">
            <v/>
          </cell>
          <cell r="K3705" t="str">
            <v/>
          </cell>
          <cell r="L3705" t="str">
            <v/>
          </cell>
          <cell r="M3705" t="e">
            <v>#N/A</v>
          </cell>
          <cell r="N3705" t="e">
            <v>#N/A</v>
          </cell>
          <cell r="O3705" t="e">
            <v>#N/A</v>
          </cell>
          <cell r="P3705" t="str">
            <v>9804</v>
          </cell>
          <cell r="Q3705" t="str">
            <v>NL</v>
          </cell>
          <cell r="R3705" t="str">
            <v>NLD</v>
          </cell>
          <cell r="S3705" t="str">
            <v>Netherlands</v>
          </cell>
          <cell r="T3705">
            <v>1</v>
          </cell>
          <cell r="U3705">
            <v>1</v>
          </cell>
          <cell r="V3705">
            <v>0</v>
          </cell>
          <cell r="W3705">
            <v>0</v>
          </cell>
          <cell r="X3705" t="str">
            <v>Pack</v>
          </cell>
          <cell r="Y3705" t="str">
            <v>3</v>
          </cell>
          <cell r="Z3705">
            <v>15.29</v>
          </cell>
          <cell r="AA3705">
            <v>15.29</v>
          </cell>
          <cell r="AB3705">
            <v>28.59</v>
          </cell>
          <cell r="AC3705">
            <v>0</v>
          </cell>
          <cell r="AD3705">
            <v>0</v>
          </cell>
          <cell r="AE3705">
            <v>0</v>
          </cell>
          <cell r="AF3705">
            <v>30.59</v>
          </cell>
          <cell r="AG3705">
            <v>0</v>
          </cell>
          <cell r="AH3705">
            <v>30.59</v>
          </cell>
          <cell r="AI3705">
            <v>1</v>
          </cell>
          <cell r="AJ3705" t="str">
            <v>650</v>
          </cell>
          <cell r="AK3705" t="str">
            <v>500</v>
          </cell>
          <cell r="AL3705" t="str">
            <v>90</v>
          </cell>
          <cell r="AM3705" t="str">
            <v>8719924045944</v>
          </cell>
          <cell r="AN3705" t="str">
            <v>48025680</v>
          </cell>
        </row>
        <row r="3706">
          <cell r="A3706" t="str">
            <v>E092012</v>
          </cell>
          <cell r="B3706" t="str">
            <v>Verfpapier romandruk - 90 grams - 32.5 x 50 c</v>
          </cell>
          <cell r="C3706" t="str">
            <v>Arts &amp; Crafts</v>
          </cell>
          <cell r="D3706" t="str">
            <v/>
          </cell>
          <cell r="E3706" t="str">
            <v>E092012</v>
          </cell>
          <cell r="F3706" t="str">
            <v/>
          </cell>
          <cell r="G3706" t="str">
            <v/>
          </cell>
          <cell r="H3706" t="str">
            <v>E092012</v>
          </cell>
          <cell r="I3706" t="str">
            <v/>
          </cell>
          <cell r="J3706" t="str">
            <v/>
          </cell>
          <cell r="K3706" t="str">
            <v>E092012</v>
          </cell>
          <cell r="L3706" t="str">
            <v/>
          </cell>
          <cell r="M3706" t="e">
            <v>#N/A</v>
          </cell>
          <cell r="N3706" t="e">
            <v>#N/A</v>
          </cell>
          <cell r="O3706" t="e">
            <v>#N/A</v>
          </cell>
          <cell r="P3706" t="str">
            <v>4500</v>
          </cell>
          <cell r="Q3706" t="str">
            <v>NL</v>
          </cell>
          <cell r="R3706" t="str">
            <v>NLD</v>
          </cell>
          <cell r="S3706" t="str">
            <v>Netherlands</v>
          </cell>
          <cell r="T3706">
            <v>1</v>
          </cell>
          <cell r="U3706">
            <v>1</v>
          </cell>
          <cell r="V3706">
            <v>1</v>
          </cell>
          <cell r="W3706">
            <v>1</v>
          </cell>
          <cell r="X3706" t="str">
            <v>Pack</v>
          </cell>
          <cell r="Y3706" t="str">
            <v>3</v>
          </cell>
          <cell r="Z3706">
            <v>0</v>
          </cell>
          <cell r="AA3706">
            <v>9</v>
          </cell>
          <cell r="AB3706">
            <v>25.33</v>
          </cell>
          <cell r="AC3706">
            <v>0</v>
          </cell>
          <cell r="AD3706">
            <v>0</v>
          </cell>
          <cell r="AE3706">
            <v>0</v>
          </cell>
          <cell r="AF3706">
            <v>27.1</v>
          </cell>
          <cell r="AG3706">
            <v>0</v>
          </cell>
          <cell r="AH3706">
            <v>27.1</v>
          </cell>
          <cell r="AI3706">
            <v>1</v>
          </cell>
          <cell r="AJ3706" t="str">
            <v>500</v>
          </cell>
          <cell r="AK3706" t="str">
            <v>325</v>
          </cell>
          <cell r="AL3706" t="str">
            <v>90</v>
          </cell>
          <cell r="AM3706" t="str">
            <v>8719924035297</v>
          </cell>
          <cell r="AN3706" t="str">
            <v>48025680</v>
          </cell>
          <cell r="AO3706" t="str">
            <v>Novel paper for painting - 90 Grams - 32.5 x 50 cm</v>
          </cell>
        </row>
        <row r="3707">
          <cell r="A3707" t="str">
            <v>E092014</v>
          </cell>
          <cell r="B3707" t="str">
            <v>Verfpapier romandruk - 90 grams - 25 x 32.5 c</v>
          </cell>
          <cell r="C3707" t="str">
            <v>Arts &amp; Crafts</v>
          </cell>
          <cell r="D3707" t="str">
            <v/>
          </cell>
          <cell r="E3707" t="str">
            <v>E092014</v>
          </cell>
          <cell r="F3707" t="str">
            <v/>
          </cell>
          <cell r="G3707" t="str">
            <v/>
          </cell>
          <cell r="H3707" t="str">
            <v>E092014</v>
          </cell>
          <cell r="I3707" t="str">
            <v/>
          </cell>
          <cell r="J3707" t="str">
            <v/>
          </cell>
          <cell r="K3707" t="str">
            <v>E092014</v>
          </cell>
          <cell r="L3707" t="str">
            <v/>
          </cell>
          <cell r="M3707" t="e">
            <v>#N/A</v>
          </cell>
          <cell r="N3707" t="e">
            <v>#N/A</v>
          </cell>
          <cell r="O3707" t="e">
            <v>#N/A</v>
          </cell>
          <cell r="P3707" t="str">
            <v>4500</v>
          </cell>
          <cell r="Q3707" t="str">
            <v>NL</v>
          </cell>
          <cell r="R3707" t="str">
            <v>NLD</v>
          </cell>
          <cell r="S3707" t="str">
            <v>Netherlands</v>
          </cell>
          <cell r="T3707">
            <v>3.6080000000000001</v>
          </cell>
          <cell r="U3707">
            <v>3.6080000000000001</v>
          </cell>
          <cell r="V3707">
            <v>1</v>
          </cell>
          <cell r="W3707">
            <v>1</v>
          </cell>
          <cell r="X3707" t="str">
            <v>Pack</v>
          </cell>
          <cell r="Y3707" t="str">
            <v>3</v>
          </cell>
          <cell r="Z3707">
            <v>0</v>
          </cell>
          <cell r="AA3707">
            <v>5.74</v>
          </cell>
          <cell r="AB3707">
            <v>12.79</v>
          </cell>
          <cell r="AC3707">
            <v>0</v>
          </cell>
          <cell r="AD3707">
            <v>0</v>
          </cell>
          <cell r="AE3707">
            <v>0</v>
          </cell>
          <cell r="AF3707">
            <v>13.69</v>
          </cell>
          <cell r="AG3707">
            <v>0</v>
          </cell>
          <cell r="AH3707">
            <v>13.69</v>
          </cell>
          <cell r="AI3707">
            <v>1</v>
          </cell>
          <cell r="AJ3707" t="str">
            <v>325</v>
          </cell>
          <cell r="AK3707" t="str">
            <v>250</v>
          </cell>
          <cell r="AL3707" t="str">
            <v>95</v>
          </cell>
          <cell r="AM3707" t="str">
            <v>8719924035303</v>
          </cell>
          <cell r="AN3707" t="str">
            <v>48025680</v>
          </cell>
          <cell r="AO3707" t="str">
            <v>Novel paper for painting - 90 Grams - 25 x 32.5 cm</v>
          </cell>
        </row>
        <row r="3708">
          <cell r="A3708" t="str">
            <v>E522475</v>
          </cell>
          <cell r="B3708" t="str">
            <v>Poppenledikant hout</v>
          </cell>
          <cell r="C3708" t="str">
            <v>Educo</v>
          </cell>
          <cell r="D3708" t="str">
            <v>E522475</v>
          </cell>
          <cell r="E3708" t="str">
            <v/>
          </cell>
          <cell r="F3708" t="str">
            <v/>
          </cell>
          <cell r="G3708" t="str">
            <v>E522475</v>
          </cell>
          <cell r="H3708" t="str">
            <v/>
          </cell>
          <cell r="I3708" t="str">
            <v/>
          </cell>
          <cell r="J3708" t="str">
            <v>E522475</v>
          </cell>
          <cell r="K3708" t="str">
            <v/>
          </cell>
          <cell r="L3708" t="str">
            <v/>
          </cell>
          <cell r="M3708" t="e">
            <v>#N/A</v>
          </cell>
          <cell r="N3708" t="e">
            <v>#N/A</v>
          </cell>
          <cell r="O3708" t="e">
            <v>#N/A</v>
          </cell>
          <cell r="P3708" t="str">
            <v>4240</v>
          </cell>
          <cell r="Q3708" t="str">
            <v>CN</v>
          </cell>
          <cell r="R3708" t="str">
            <v>CHN</v>
          </cell>
          <cell r="S3708" t="str">
            <v>China</v>
          </cell>
          <cell r="T3708">
            <v>4</v>
          </cell>
          <cell r="U3708">
            <v>5</v>
          </cell>
          <cell r="V3708">
            <v>500</v>
          </cell>
          <cell r="W3708">
            <v>500</v>
          </cell>
          <cell r="X3708" t="str">
            <v>Pcs.</v>
          </cell>
          <cell r="Y3708" t="str">
            <v>3</v>
          </cell>
          <cell r="Z3708">
            <v>16.829999999999998</v>
          </cell>
          <cell r="AA3708">
            <v>23.86</v>
          </cell>
          <cell r="AB3708">
            <v>64.36</v>
          </cell>
          <cell r="AC3708">
            <v>0</v>
          </cell>
          <cell r="AD3708">
            <v>0</v>
          </cell>
          <cell r="AE3708">
            <v>68.87</v>
          </cell>
          <cell r="AF3708">
            <v>0</v>
          </cell>
          <cell r="AG3708">
            <v>64.36</v>
          </cell>
          <cell r="AH3708">
            <v>68.87</v>
          </cell>
          <cell r="AI3708">
            <v>1</v>
          </cell>
          <cell r="AJ3708" t="str">
            <v>760</v>
          </cell>
          <cell r="AK3708" t="str">
            <v>380</v>
          </cell>
          <cell r="AL3708" t="str">
            <v>80</v>
          </cell>
          <cell r="AM3708" t="str">
            <v>8719924037697</v>
          </cell>
          <cell r="AN3708" t="str">
            <v>95030039</v>
          </cell>
          <cell r="AO3708" t="str">
            <v>Doll crib wood</v>
          </cell>
        </row>
        <row r="3709">
          <cell r="A3709" t="str">
            <v>E522478</v>
          </cell>
          <cell r="B3709" t="str">
            <v>Wasdroogrekje</v>
          </cell>
          <cell r="C3709" t="str">
            <v>Educo</v>
          </cell>
          <cell r="D3709" t="str">
            <v>E522478</v>
          </cell>
          <cell r="E3709" t="str">
            <v/>
          </cell>
          <cell r="F3709" t="str">
            <v/>
          </cell>
          <cell r="G3709" t="str">
            <v>E522478</v>
          </cell>
          <cell r="H3709" t="str">
            <v/>
          </cell>
          <cell r="I3709" t="str">
            <v/>
          </cell>
          <cell r="J3709" t="str">
            <v>E522478</v>
          </cell>
          <cell r="K3709" t="str">
            <v/>
          </cell>
          <cell r="L3709" t="str">
            <v/>
          </cell>
          <cell r="M3709" t="e">
            <v>#N/A</v>
          </cell>
          <cell r="N3709" t="e">
            <v>#N/A</v>
          </cell>
          <cell r="O3709" t="e">
            <v>#N/A</v>
          </cell>
          <cell r="P3709" t="str">
            <v>4240</v>
          </cell>
          <cell r="Q3709" t="str">
            <v>CN</v>
          </cell>
          <cell r="R3709" t="str">
            <v>CHN</v>
          </cell>
          <cell r="S3709" t="str">
            <v>China</v>
          </cell>
          <cell r="T3709">
            <v>1.1399999999999999</v>
          </cell>
          <cell r="U3709">
            <v>1.34</v>
          </cell>
          <cell r="V3709">
            <v>300</v>
          </cell>
          <cell r="W3709">
            <v>300</v>
          </cell>
          <cell r="X3709" t="str">
            <v>Pcs.</v>
          </cell>
          <cell r="Y3709" t="str">
            <v>3</v>
          </cell>
          <cell r="Z3709">
            <v>11.2</v>
          </cell>
          <cell r="AA3709">
            <v>13.18</v>
          </cell>
          <cell r="AB3709">
            <v>40.76</v>
          </cell>
          <cell r="AC3709">
            <v>0</v>
          </cell>
          <cell r="AD3709">
            <v>0</v>
          </cell>
          <cell r="AE3709">
            <v>43.61</v>
          </cell>
          <cell r="AF3709">
            <v>0</v>
          </cell>
          <cell r="AG3709">
            <v>40.76</v>
          </cell>
          <cell r="AH3709">
            <v>43.61</v>
          </cell>
          <cell r="AI3709">
            <v>1</v>
          </cell>
          <cell r="AJ3709" t="str">
            <v>845</v>
          </cell>
          <cell r="AK3709" t="str">
            <v>50</v>
          </cell>
          <cell r="AL3709" t="str">
            <v>320</v>
          </cell>
          <cell r="AM3709" t="str">
            <v>8719924037703</v>
          </cell>
          <cell r="AN3709" t="str">
            <v>95030039</v>
          </cell>
          <cell r="AO3709" t="str">
            <v>Drying frame</v>
          </cell>
        </row>
        <row r="3710">
          <cell r="A3710" t="str">
            <v>E522480</v>
          </cell>
          <cell r="B3710" t="str">
            <v>Houten bouwblokken naturel</v>
          </cell>
          <cell r="C3710" t="str">
            <v>Educo</v>
          </cell>
          <cell r="D3710" t="str">
            <v>E522480</v>
          </cell>
          <cell r="E3710" t="str">
            <v/>
          </cell>
          <cell r="F3710" t="str">
            <v/>
          </cell>
          <cell r="G3710" t="str">
            <v>E522480</v>
          </cell>
          <cell r="H3710" t="str">
            <v/>
          </cell>
          <cell r="I3710" t="str">
            <v/>
          </cell>
          <cell r="J3710" t="str">
            <v>E522480</v>
          </cell>
          <cell r="K3710" t="str">
            <v/>
          </cell>
          <cell r="L3710" t="str">
            <v/>
          </cell>
          <cell r="M3710" t="e">
            <v>#N/A</v>
          </cell>
          <cell r="N3710" t="e">
            <v>#N/A</v>
          </cell>
          <cell r="O3710" t="e">
            <v>#N/A</v>
          </cell>
          <cell r="P3710" t="str">
            <v>4200</v>
          </cell>
          <cell r="Q3710" t="str">
            <v>CN</v>
          </cell>
          <cell r="R3710" t="str">
            <v>CHN</v>
          </cell>
          <cell r="S3710" t="str">
            <v>China</v>
          </cell>
          <cell r="T3710">
            <v>2.25</v>
          </cell>
          <cell r="U3710">
            <v>2.5</v>
          </cell>
          <cell r="V3710">
            <v>300</v>
          </cell>
          <cell r="W3710">
            <v>300</v>
          </cell>
          <cell r="X3710" t="str">
            <v>Set</v>
          </cell>
          <cell r="Y3710" t="str">
            <v>3</v>
          </cell>
          <cell r="Z3710">
            <v>12.4</v>
          </cell>
          <cell r="AA3710">
            <v>13.66</v>
          </cell>
          <cell r="AB3710">
            <v>45.06</v>
          </cell>
          <cell r="AC3710">
            <v>0</v>
          </cell>
          <cell r="AD3710">
            <v>0</v>
          </cell>
          <cell r="AE3710">
            <v>48.21</v>
          </cell>
          <cell r="AF3710">
            <v>0</v>
          </cell>
          <cell r="AG3710">
            <v>45.06</v>
          </cell>
          <cell r="AH3710">
            <v>48.21</v>
          </cell>
          <cell r="AI3710">
            <v>1</v>
          </cell>
          <cell r="AJ3710" t="str">
            <v>300</v>
          </cell>
          <cell r="AK3710" t="str">
            <v>200</v>
          </cell>
          <cell r="AL3710" t="str">
            <v>138</v>
          </cell>
          <cell r="AM3710" t="str">
            <v>8719924037710</v>
          </cell>
          <cell r="AN3710" t="str">
            <v>95030039</v>
          </cell>
          <cell r="AO3710" t="str">
            <v>Building bricks natural</v>
          </cell>
        </row>
        <row r="3711">
          <cell r="A3711" t="str">
            <v>E095026</v>
          </cell>
          <cell r="B3711" t="str">
            <v>Vierkant houten kralenplankje in houten kist.</v>
          </cell>
          <cell r="C3711" t="str">
            <v>Educo</v>
          </cell>
          <cell r="D3711" t="str">
            <v/>
          </cell>
          <cell r="E3711" t="str">
            <v/>
          </cell>
          <cell r="F3711" t="str">
            <v/>
          </cell>
          <cell r="G3711" t="str">
            <v/>
          </cell>
          <cell r="H3711" t="str">
            <v/>
          </cell>
          <cell r="I3711" t="str">
            <v/>
          </cell>
          <cell r="J3711" t="str">
            <v/>
          </cell>
          <cell r="K3711" t="str">
            <v/>
          </cell>
          <cell r="L3711" t="str">
            <v/>
          </cell>
          <cell r="M3711" t="e">
            <v>#N/A</v>
          </cell>
          <cell r="N3711" t="e">
            <v>#N/A</v>
          </cell>
          <cell r="O3711" t="e">
            <v>#N/A</v>
          </cell>
          <cell r="P3711" t="str">
            <v>9802</v>
          </cell>
          <cell r="Q3711" t="str">
            <v>NL</v>
          </cell>
          <cell r="R3711" t="str">
            <v>NLD</v>
          </cell>
          <cell r="S3711" t="str">
            <v>Netherlands</v>
          </cell>
          <cell r="T3711">
            <v>1</v>
          </cell>
          <cell r="U3711">
            <v>1</v>
          </cell>
          <cell r="V3711">
            <v>35</v>
          </cell>
          <cell r="W3711">
            <v>35</v>
          </cell>
          <cell r="X3711" t="str">
            <v>Set</v>
          </cell>
          <cell r="Y3711" t="str">
            <v>3</v>
          </cell>
          <cell r="Z3711">
            <v>19.66</v>
          </cell>
          <cell r="AA3711">
            <v>19.66</v>
          </cell>
          <cell r="AB3711">
            <v>55.08</v>
          </cell>
          <cell r="AC3711">
            <v>0</v>
          </cell>
          <cell r="AD3711">
            <v>0</v>
          </cell>
          <cell r="AE3711">
            <v>58.94</v>
          </cell>
          <cell r="AF3711">
            <v>0</v>
          </cell>
          <cell r="AG3711">
            <v>55.08</v>
          </cell>
          <cell r="AH3711">
            <v>58.94</v>
          </cell>
          <cell r="AI3711">
            <v>1</v>
          </cell>
          <cell r="AJ3711" t="str">
            <v>225</v>
          </cell>
          <cell r="AK3711" t="str">
            <v>225</v>
          </cell>
          <cell r="AL3711" t="str">
            <v>70</v>
          </cell>
          <cell r="AM3711" t="str">
            <v>8719924035341</v>
          </cell>
          <cell r="AN3711" t="str">
            <v>95030039</v>
          </cell>
          <cell r="AO3711" t="str">
            <v>Square wooden bead board in wooden box.</v>
          </cell>
        </row>
        <row r="3712">
          <cell r="A3712" t="str">
            <v>E095027</v>
          </cell>
          <cell r="B3712" t="str">
            <v>Kralenplankje hout, rond met kist</v>
          </cell>
          <cell r="C3712" t="str">
            <v>Educo</v>
          </cell>
          <cell r="D3712" t="str">
            <v/>
          </cell>
          <cell r="E3712" t="str">
            <v/>
          </cell>
          <cell r="F3712" t="str">
            <v/>
          </cell>
          <cell r="G3712" t="str">
            <v/>
          </cell>
          <cell r="H3712" t="str">
            <v/>
          </cell>
          <cell r="I3712" t="str">
            <v/>
          </cell>
          <cell r="J3712" t="str">
            <v/>
          </cell>
          <cell r="K3712" t="str">
            <v/>
          </cell>
          <cell r="L3712" t="str">
            <v/>
          </cell>
          <cell r="M3712" t="e">
            <v>#N/A</v>
          </cell>
          <cell r="N3712" t="e">
            <v>#N/A</v>
          </cell>
          <cell r="O3712" t="e">
            <v>#N/A</v>
          </cell>
          <cell r="P3712" t="str">
            <v>9802</v>
          </cell>
          <cell r="Q3712" t="str">
            <v>NL</v>
          </cell>
          <cell r="R3712" t="str">
            <v>NLD</v>
          </cell>
          <cell r="S3712" t="str">
            <v>Netherlands</v>
          </cell>
          <cell r="T3712">
            <v>1</v>
          </cell>
          <cell r="U3712">
            <v>1</v>
          </cell>
          <cell r="V3712">
            <v>10</v>
          </cell>
          <cell r="W3712">
            <v>10</v>
          </cell>
          <cell r="X3712" t="str">
            <v>Set</v>
          </cell>
          <cell r="Y3712" t="str">
            <v>3</v>
          </cell>
          <cell r="Z3712">
            <v>0</v>
          </cell>
          <cell r="AA3712">
            <v>17.170000000000002</v>
          </cell>
          <cell r="AB3712">
            <v>54.16</v>
          </cell>
          <cell r="AC3712">
            <v>0</v>
          </cell>
          <cell r="AD3712">
            <v>0</v>
          </cell>
          <cell r="AE3712">
            <v>57.95</v>
          </cell>
          <cell r="AF3712">
            <v>0</v>
          </cell>
          <cell r="AG3712">
            <v>54.16</v>
          </cell>
          <cell r="AH3712">
            <v>57.95</v>
          </cell>
          <cell r="AI3712">
            <v>1</v>
          </cell>
          <cell r="AJ3712" t="str">
            <v>225</v>
          </cell>
          <cell r="AK3712" t="str">
            <v>225</v>
          </cell>
          <cell r="AL3712" t="str">
            <v>70</v>
          </cell>
          <cell r="AM3712" t="str">
            <v>8719924035358</v>
          </cell>
          <cell r="AN3712" t="str">
            <v>95030039</v>
          </cell>
          <cell r="AO3712" t="str">
            <v>Bead board wood - round with box</v>
          </cell>
        </row>
        <row r="3713">
          <cell r="A3713" t="str">
            <v>E095028</v>
          </cell>
          <cell r="B3713" t="str">
            <v>Kralo voorbeeldkaarten vierkant</v>
          </cell>
          <cell r="C3713" t="str">
            <v>Educo</v>
          </cell>
          <cell r="D3713" t="str">
            <v/>
          </cell>
          <cell r="E3713" t="str">
            <v/>
          </cell>
          <cell r="F3713" t="str">
            <v/>
          </cell>
          <cell r="G3713" t="str">
            <v/>
          </cell>
          <cell r="H3713" t="str">
            <v/>
          </cell>
          <cell r="I3713" t="str">
            <v/>
          </cell>
          <cell r="J3713" t="str">
            <v/>
          </cell>
          <cell r="K3713" t="str">
            <v/>
          </cell>
          <cell r="L3713" t="str">
            <v/>
          </cell>
          <cell r="M3713" t="e">
            <v>#N/A</v>
          </cell>
          <cell r="N3713" t="e">
            <v>#N/A</v>
          </cell>
          <cell r="O3713" t="e">
            <v>#N/A</v>
          </cell>
          <cell r="P3713" t="str">
            <v>9802</v>
          </cell>
          <cell r="Q3713" t="str">
            <v>CN</v>
          </cell>
          <cell r="R3713" t="str">
            <v>CHN</v>
          </cell>
          <cell r="S3713" t="str">
            <v>China</v>
          </cell>
          <cell r="T3713">
            <v>0.5</v>
          </cell>
          <cell r="U3713">
            <v>0.55000000000000004</v>
          </cell>
          <cell r="V3713">
            <v>200</v>
          </cell>
          <cell r="W3713">
            <v>200</v>
          </cell>
          <cell r="X3713" t="str">
            <v>Set</v>
          </cell>
          <cell r="Y3713" t="str">
            <v>3</v>
          </cell>
          <cell r="Z3713">
            <v>0</v>
          </cell>
          <cell r="AA3713">
            <v>8.4</v>
          </cell>
          <cell r="AB3713">
            <v>19.36</v>
          </cell>
          <cell r="AC3713">
            <v>0</v>
          </cell>
          <cell r="AD3713">
            <v>0</v>
          </cell>
          <cell r="AE3713">
            <v>20.72</v>
          </cell>
          <cell r="AF3713">
            <v>0</v>
          </cell>
          <cell r="AG3713">
            <v>19.36</v>
          </cell>
          <cell r="AH3713">
            <v>20.72</v>
          </cell>
          <cell r="AI3713">
            <v>1</v>
          </cell>
          <cell r="AJ3713" t="str">
            <v>200</v>
          </cell>
          <cell r="AK3713" t="str">
            <v>200</v>
          </cell>
          <cell r="AL3713" t="str">
            <v>18</v>
          </cell>
          <cell r="AM3713" t="str">
            <v>8719924035365</v>
          </cell>
          <cell r="AN3713" t="str">
            <v>48209000</v>
          </cell>
          <cell r="AO3713" t="str">
            <v>Kralo pattern cards square</v>
          </cell>
        </row>
        <row r="3714">
          <cell r="A3714" t="str">
            <v>E522495</v>
          </cell>
          <cell r="B3714" t="str">
            <v>Poppenwandelwagen hout</v>
          </cell>
          <cell r="C3714" t="str">
            <v>Educo</v>
          </cell>
          <cell r="D3714" t="str">
            <v>E522495</v>
          </cell>
          <cell r="E3714" t="str">
            <v/>
          </cell>
          <cell r="F3714" t="str">
            <v/>
          </cell>
          <cell r="G3714" t="str">
            <v>E522495</v>
          </cell>
          <cell r="H3714" t="str">
            <v/>
          </cell>
          <cell r="I3714" t="str">
            <v/>
          </cell>
          <cell r="J3714" t="str">
            <v>E522495</v>
          </cell>
          <cell r="K3714" t="str">
            <v/>
          </cell>
          <cell r="L3714" t="str">
            <v/>
          </cell>
          <cell r="M3714" t="e">
            <v>#N/A</v>
          </cell>
          <cell r="N3714" t="e">
            <v>#N/A</v>
          </cell>
          <cell r="O3714" t="e">
            <v>#N/A</v>
          </cell>
          <cell r="P3714" t="str">
            <v>4240</v>
          </cell>
          <cell r="Q3714" t="str">
            <v>CN</v>
          </cell>
          <cell r="R3714" t="str">
            <v>CHN</v>
          </cell>
          <cell r="S3714" t="str">
            <v>China</v>
          </cell>
          <cell r="T3714">
            <v>4</v>
          </cell>
          <cell r="U3714">
            <v>4.5</v>
          </cell>
          <cell r="V3714">
            <v>1000</v>
          </cell>
          <cell r="W3714">
            <v>1000</v>
          </cell>
          <cell r="X3714" t="str">
            <v>Pcs.</v>
          </cell>
          <cell r="Y3714" t="str">
            <v>3</v>
          </cell>
          <cell r="Z3714">
            <v>0</v>
          </cell>
          <cell r="AA3714">
            <v>26.8</v>
          </cell>
          <cell r="AB3714">
            <v>73.150000000000006</v>
          </cell>
          <cell r="AC3714">
            <v>0</v>
          </cell>
          <cell r="AD3714">
            <v>0</v>
          </cell>
          <cell r="AE3714">
            <v>78.27</v>
          </cell>
          <cell r="AF3714">
            <v>0</v>
          </cell>
          <cell r="AG3714">
            <v>73.150000000000006</v>
          </cell>
          <cell r="AH3714">
            <v>78.27</v>
          </cell>
          <cell r="AI3714">
            <v>1</v>
          </cell>
          <cell r="AJ3714" t="str">
            <v>510</v>
          </cell>
          <cell r="AK3714" t="str">
            <v>330</v>
          </cell>
          <cell r="AL3714" t="str">
            <v>120</v>
          </cell>
          <cell r="AM3714" t="str">
            <v>8719924037727</v>
          </cell>
          <cell r="AN3714" t="str">
            <v>95030039</v>
          </cell>
          <cell r="AO3714" t="str">
            <v>Doll pram wood</v>
          </cell>
        </row>
        <row r="3715">
          <cell r="A3715" t="str">
            <v>E522496</v>
          </cell>
          <cell r="B3715" t="str">
            <v>Tello – hoeveelheden tot 12</v>
          </cell>
          <cell r="C3715" t="str">
            <v>Educo</v>
          </cell>
          <cell r="D3715" t="str">
            <v>E522496</v>
          </cell>
          <cell r="E3715" t="str">
            <v/>
          </cell>
          <cell r="F3715" t="str">
            <v/>
          </cell>
          <cell r="G3715" t="str">
            <v>E522496</v>
          </cell>
          <cell r="H3715" t="str">
            <v/>
          </cell>
          <cell r="I3715" t="str">
            <v/>
          </cell>
          <cell r="J3715" t="str">
            <v>E522496</v>
          </cell>
          <cell r="K3715" t="str">
            <v/>
          </cell>
          <cell r="L3715" t="str">
            <v/>
          </cell>
          <cell r="M3715" t="e">
            <v>#N/A</v>
          </cell>
          <cell r="N3715" t="e">
            <v>#N/A</v>
          </cell>
          <cell r="O3715" t="e">
            <v>#N/A</v>
          </cell>
          <cell r="P3715" t="str">
            <v>4200</v>
          </cell>
          <cell r="Q3715" t="str">
            <v>CN</v>
          </cell>
          <cell r="R3715" t="str">
            <v>CHN</v>
          </cell>
          <cell r="S3715" t="str">
            <v>China</v>
          </cell>
          <cell r="T3715">
            <v>2.42</v>
          </cell>
          <cell r="U3715">
            <v>2.75</v>
          </cell>
          <cell r="V3715">
            <v>500</v>
          </cell>
          <cell r="W3715">
            <v>500</v>
          </cell>
          <cell r="X3715" t="str">
            <v>Pcs.</v>
          </cell>
          <cell r="Y3715" t="str">
            <v>3</v>
          </cell>
          <cell r="Z3715">
            <v>16.97</v>
          </cell>
          <cell r="AA3715">
            <v>20.28</v>
          </cell>
          <cell r="AB3715">
            <v>71.760000000000005</v>
          </cell>
          <cell r="AC3715">
            <v>0</v>
          </cell>
          <cell r="AD3715">
            <v>0</v>
          </cell>
          <cell r="AE3715">
            <v>76.78</v>
          </cell>
          <cell r="AF3715">
            <v>0</v>
          </cell>
          <cell r="AG3715">
            <v>71.760000000000005</v>
          </cell>
          <cell r="AH3715">
            <v>76.78</v>
          </cell>
          <cell r="AI3715">
            <v>1</v>
          </cell>
          <cell r="AJ3715" t="str">
            <v>420</v>
          </cell>
          <cell r="AK3715" t="str">
            <v>210</v>
          </cell>
          <cell r="AL3715" t="str">
            <v>80</v>
          </cell>
          <cell r="AM3715" t="str">
            <v>8719924037734</v>
          </cell>
          <cell r="AN3715" t="str">
            <v>95030039</v>
          </cell>
          <cell r="AO3715" t="str">
            <v>Tello- quantities up to 12</v>
          </cell>
        </row>
        <row r="3716">
          <cell r="A3716" t="str">
            <v>E522498</v>
          </cell>
          <cell r="B3716" t="str">
            <v>Telpanorama</v>
          </cell>
          <cell r="C3716" t="str">
            <v>Educo</v>
          </cell>
          <cell r="D3716" t="str">
            <v>E522498</v>
          </cell>
          <cell r="E3716" t="str">
            <v/>
          </cell>
          <cell r="F3716" t="str">
            <v/>
          </cell>
          <cell r="G3716" t="str">
            <v>E522498</v>
          </cell>
          <cell r="H3716" t="str">
            <v/>
          </cell>
          <cell r="I3716" t="str">
            <v/>
          </cell>
          <cell r="J3716" t="str">
            <v>E522498</v>
          </cell>
          <cell r="K3716" t="str">
            <v/>
          </cell>
          <cell r="L3716" t="str">
            <v/>
          </cell>
          <cell r="M3716" t="e">
            <v>#N/A</v>
          </cell>
          <cell r="N3716" t="e">
            <v>#N/A</v>
          </cell>
          <cell r="O3716" t="e">
            <v>#N/A</v>
          </cell>
          <cell r="P3716" t="str">
            <v>4200</v>
          </cell>
          <cell r="Q3716" t="str">
            <v>CN</v>
          </cell>
          <cell r="R3716" t="str">
            <v>CHN</v>
          </cell>
          <cell r="S3716" t="str">
            <v>China</v>
          </cell>
          <cell r="T3716">
            <v>4.2</v>
          </cell>
          <cell r="U3716">
            <v>4.53</v>
          </cell>
          <cell r="V3716">
            <v>1000</v>
          </cell>
          <cell r="W3716">
            <v>1000</v>
          </cell>
          <cell r="X3716" t="str">
            <v>Pcs.</v>
          </cell>
          <cell r="Y3716" t="str">
            <v>3</v>
          </cell>
          <cell r="Z3716">
            <v>22.3</v>
          </cell>
          <cell r="AA3716">
            <v>27.57</v>
          </cell>
          <cell r="AB3716">
            <v>86.24</v>
          </cell>
          <cell r="AC3716">
            <v>0</v>
          </cell>
          <cell r="AD3716">
            <v>0</v>
          </cell>
          <cell r="AE3716">
            <v>92.28</v>
          </cell>
          <cell r="AF3716">
            <v>0</v>
          </cell>
          <cell r="AG3716">
            <v>86.24</v>
          </cell>
          <cell r="AH3716">
            <v>92.28</v>
          </cell>
          <cell r="AI3716">
            <v>1</v>
          </cell>
          <cell r="AJ3716" t="str">
            <v>360</v>
          </cell>
          <cell r="AK3716" t="str">
            <v>360</v>
          </cell>
          <cell r="AL3716" t="str">
            <v>80</v>
          </cell>
          <cell r="AM3716" t="str">
            <v>8719924037741</v>
          </cell>
          <cell r="AN3716" t="str">
            <v>95030039</v>
          </cell>
          <cell r="AO3716" t="str">
            <v>Counting matrix</v>
          </cell>
        </row>
        <row r="3717">
          <cell r="A3717" t="str">
            <v>E522549</v>
          </cell>
          <cell r="B3717" t="str">
            <v>Zand-watertafel afdekplaat</v>
          </cell>
          <cell r="C3717" t="str">
            <v>Educo</v>
          </cell>
          <cell r="D3717" t="str">
            <v>E522549</v>
          </cell>
          <cell r="E3717" t="str">
            <v/>
          </cell>
          <cell r="F3717" t="str">
            <v/>
          </cell>
          <cell r="G3717" t="str">
            <v>E522549</v>
          </cell>
          <cell r="H3717" t="str">
            <v/>
          </cell>
          <cell r="I3717" t="str">
            <v/>
          </cell>
          <cell r="J3717" t="str">
            <v>E522549</v>
          </cell>
          <cell r="K3717" t="str">
            <v/>
          </cell>
          <cell r="L3717" t="str">
            <v/>
          </cell>
          <cell r="M3717" t="e">
            <v>#N/A</v>
          </cell>
          <cell r="N3717" t="e">
            <v>#N/A</v>
          </cell>
          <cell r="O3717" t="e">
            <v>#N/A</v>
          </cell>
          <cell r="P3717" t="str">
            <v>4250</v>
          </cell>
          <cell r="Q3717" t="str">
            <v>CN</v>
          </cell>
          <cell r="R3717" t="str">
            <v>CHN</v>
          </cell>
          <cell r="S3717" t="str">
            <v>China</v>
          </cell>
          <cell r="T3717">
            <v>5.5</v>
          </cell>
          <cell r="U3717">
            <v>6.25</v>
          </cell>
          <cell r="V3717">
            <v>250</v>
          </cell>
          <cell r="W3717">
            <v>250</v>
          </cell>
          <cell r="X3717" t="str">
            <v>Pcs.</v>
          </cell>
          <cell r="Y3717" t="str">
            <v>3</v>
          </cell>
          <cell r="Z3717">
            <v>29.07</v>
          </cell>
          <cell r="AA3717">
            <v>34.299999999999997</v>
          </cell>
          <cell r="AB3717">
            <v>115.62</v>
          </cell>
          <cell r="AC3717">
            <v>0</v>
          </cell>
          <cell r="AD3717">
            <v>0</v>
          </cell>
          <cell r="AE3717">
            <v>123.71</v>
          </cell>
          <cell r="AF3717">
            <v>0</v>
          </cell>
          <cell r="AG3717">
            <v>115.62</v>
          </cell>
          <cell r="AH3717">
            <v>123.71</v>
          </cell>
          <cell r="AI3717">
            <v>1</v>
          </cell>
          <cell r="AJ3717" t="str">
            <v>1040</v>
          </cell>
          <cell r="AK3717" t="str">
            <v>80</v>
          </cell>
          <cell r="AL3717" t="str">
            <v>840</v>
          </cell>
          <cell r="AM3717" t="str">
            <v>8719924037772</v>
          </cell>
          <cell r="AN3717" t="str">
            <v>94036090</v>
          </cell>
          <cell r="AO3717" t="str">
            <v>Sand-water table cover</v>
          </cell>
        </row>
        <row r="3718">
          <cell r="A3718" t="str">
            <v>E522551</v>
          </cell>
          <cell r="B3718" t="str">
            <v>Gezondheid puzzel, tandarts</v>
          </cell>
          <cell r="C3718" t="str">
            <v>Educo</v>
          </cell>
          <cell r="D3718" t="str">
            <v>E522551</v>
          </cell>
          <cell r="E3718" t="str">
            <v/>
          </cell>
          <cell r="F3718" t="str">
            <v/>
          </cell>
          <cell r="G3718" t="str">
            <v>E522551</v>
          </cell>
          <cell r="H3718" t="str">
            <v/>
          </cell>
          <cell r="I3718" t="str">
            <v/>
          </cell>
          <cell r="J3718" t="str">
            <v>E522551</v>
          </cell>
          <cell r="K3718" t="str">
            <v/>
          </cell>
          <cell r="L3718" t="str">
            <v/>
          </cell>
          <cell r="M3718" t="e">
            <v>#N/A</v>
          </cell>
          <cell r="N3718" t="e">
            <v>#N/A</v>
          </cell>
          <cell r="O3718" t="e">
            <v>#N/A</v>
          </cell>
          <cell r="P3718" t="str">
            <v>4230</v>
          </cell>
          <cell r="Q3718" t="str">
            <v>CN</v>
          </cell>
          <cell r="R3718" t="str">
            <v>CHN</v>
          </cell>
          <cell r="S3718" t="str">
            <v>China</v>
          </cell>
          <cell r="T3718">
            <v>0.57999999999999996</v>
          </cell>
          <cell r="U3718">
            <v>0.67</v>
          </cell>
          <cell r="V3718">
            <v>500</v>
          </cell>
          <cell r="W3718">
            <v>500</v>
          </cell>
          <cell r="X3718" t="str">
            <v>Pcs.</v>
          </cell>
          <cell r="Y3718" t="str">
            <v>3</v>
          </cell>
          <cell r="Z3718">
            <v>0</v>
          </cell>
          <cell r="AA3718">
            <v>4.18</v>
          </cell>
          <cell r="AB3718">
            <v>17.489999999999998</v>
          </cell>
          <cell r="AC3718">
            <v>0</v>
          </cell>
          <cell r="AD3718">
            <v>0</v>
          </cell>
          <cell r="AE3718">
            <v>18.71</v>
          </cell>
          <cell r="AF3718">
            <v>0</v>
          </cell>
          <cell r="AG3718">
            <v>17.489999999999998</v>
          </cell>
          <cell r="AH3718">
            <v>18.71</v>
          </cell>
          <cell r="AI3718">
            <v>1</v>
          </cell>
          <cell r="AJ3718" t="str">
            <v>350</v>
          </cell>
          <cell r="AK3718" t="str">
            <v>350</v>
          </cell>
          <cell r="AL3718" t="str">
            <v>12</v>
          </cell>
          <cell r="AM3718" t="str">
            <v>8719924037789</v>
          </cell>
          <cell r="AN3718" t="str">
            <v>95030061</v>
          </cell>
          <cell r="AO3718" t="str">
            <v>My health puzzles - dentist</v>
          </cell>
        </row>
        <row r="3719">
          <cell r="A3719" t="str">
            <v>E095068</v>
          </cell>
          <cell r="B3719" t="str">
            <v>Kralo plankje vierkant transparant in kist</v>
          </cell>
          <cell r="C3719" t="str">
            <v>Educo</v>
          </cell>
          <cell r="D3719" t="str">
            <v/>
          </cell>
          <cell r="E3719" t="str">
            <v/>
          </cell>
          <cell r="F3719" t="str">
            <v/>
          </cell>
          <cell r="G3719" t="str">
            <v/>
          </cell>
          <cell r="H3719" t="str">
            <v/>
          </cell>
          <cell r="I3719" t="str">
            <v/>
          </cell>
          <cell r="J3719" t="str">
            <v/>
          </cell>
          <cell r="K3719" t="str">
            <v/>
          </cell>
          <cell r="L3719" t="str">
            <v/>
          </cell>
          <cell r="M3719" t="e">
            <v>#N/A</v>
          </cell>
          <cell r="N3719" t="e">
            <v>#N/A</v>
          </cell>
          <cell r="O3719" t="e">
            <v>#N/A</v>
          </cell>
          <cell r="P3719" t="str">
            <v>9802</v>
          </cell>
          <cell r="Q3719" t="str">
            <v>CN</v>
          </cell>
          <cell r="R3719" t="str">
            <v>CHN</v>
          </cell>
          <cell r="S3719" t="str">
            <v>China</v>
          </cell>
          <cell r="T3719">
            <v>0.5</v>
          </cell>
          <cell r="U3719">
            <v>0.8</v>
          </cell>
          <cell r="V3719">
            <v>500</v>
          </cell>
          <cell r="W3719">
            <v>500</v>
          </cell>
          <cell r="X3719" t="str">
            <v>Pcs.</v>
          </cell>
          <cell r="Y3719" t="str">
            <v>3</v>
          </cell>
          <cell r="Z3719">
            <v>5.18</v>
          </cell>
          <cell r="AA3719">
            <v>5.18</v>
          </cell>
          <cell r="AB3719">
            <v>16.52</v>
          </cell>
          <cell r="AC3719">
            <v>0</v>
          </cell>
          <cell r="AD3719">
            <v>0</v>
          </cell>
          <cell r="AE3719">
            <v>17.68</v>
          </cell>
          <cell r="AF3719">
            <v>0</v>
          </cell>
          <cell r="AG3719">
            <v>16.52</v>
          </cell>
          <cell r="AH3719">
            <v>17.68</v>
          </cell>
          <cell r="AI3719">
            <v>1</v>
          </cell>
          <cell r="AJ3719" t="str">
            <v>225</v>
          </cell>
          <cell r="AK3719" t="str">
            <v>70</v>
          </cell>
          <cell r="AL3719" t="str">
            <v>225</v>
          </cell>
          <cell r="AM3719" t="str">
            <v>8719924035433</v>
          </cell>
          <cell r="AN3719" t="str">
            <v>95030039</v>
          </cell>
          <cell r="AO3719" t="str">
            <v>Kralo board transparent square in box</v>
          </cell>
        </row>
        <row r="3720">
          <cell r="A3720" t="str">
            <v>E106064</v>
          </cell>
          <cell r="B3720" t="str">
            <v>Dekbedset. blauw</v>
          </cell>
          <cell r="C3720" t="str">
            <v>Educo</v>
          </cell>
          <cell r="D3720" t="str">
            <v/>
          </cell>
          <cell r="E3720" t="str">
            <v/>
          </cell>
          <cell r="F3720" t="str">
            <v/>
          </cell>
          <cell r="G3720" t="str">
            <v/>
          </cell>
          <cell r="H3720" t="str">
            <v/>
          </cell>
          <cell r="I3720" t="str">
            <v/>
          </cell>
          <cell r="J3720" t="str">
            <v/>
          </cell>
          <cell r="K3720" t="str">
            <v/>
          </cell>
          <cell r="L3720" t="str">
            <v/>
          </cell>
          <cell r="M3720" t="e">
            <v>#N/A</v>
          </cell>
          <cell r="N3720" t="e">
            <v>#N/A</v>
          </cell>
          <cell r="O3720" t="e">
            <v>#N/A</v>
          </cell>
          <cell r="P3720" t="str">
            <v>9802</v>
          </cell>
          <cell r="Q3720" t="str">
            <v>NL</v>
          </cell>
          <cell r="R3720" t="str">
            <v>NLD</v>
          </cell>
          <cell r="S3720" t="str">
            <v>Netherlands</v>
          </cell>
          <cell r="T3720">
            <v>0</v>
          </cell>
          <cell r="U3720">
            <v>0</v>
          </cell>
          <cell r="V3720">
            <v>1</v>
          </cell>
          <cell r="W3720">
            <v>1</v>
          </cell>
          <cell r="X3720" t="str">
            <v>Pcs.</v>
          </cell>
          <cell r="Y3720" t="str">
            <v>3</v>
          </cell>
          <cell r="Z3720">
            <v>8.74</v>
          </cell>
          <cell r="AA3720">
            <v>8.74</v>
          </cell>
          <cell r="AB3720">
            <v>27.36</v>
          </cell>
          <cell r="AC3720">
            <v>0</v>
          </cell>
          <cell r="AD3720">
            <v>0</v>
          </cell>
          <cell r="AE3720">
            <v>29.28</v>
          </cell>
          <cell r="AF3720">
            <v>0</v>
          </cell>
          <cell r="AG3720">
            <v>27.36</v>
          </cell>
          <cell r="AH3720">
            <v>29.28</v>
          </cell>
          <cell r="AI3720">
            <v>1</v>
          </cell>
          <cell r="AJ3720" t="str">
            <v>0</v>
          </cell>
          <cell r="AK3720" t="str">
            <v>0</v>
          </cell>
          <cell r="AL3720" t="str">
            <v>0</v>
          </cell>
          <cell r="AM3720" t="str">
            <v>8719924035471</v>
          </cell>
          <cell r="AN3720" t="str">
            <v>95030029</v>
          </cell>
          <cell r="AO3720" t="str">
            <v>Pillow and blanket, blue</v>
          </cell>
        </row>
        <row r="3721">
          <cell r="A3721" t="str">
            <v>E522552</v>
          </cell>
          <cell r="B3721" t="str">
            <v>Gezondheid puzzel, dokter</v>
          </cell>
          <cell r="C3721" t="str">
            <v>Educo</v>
          </cell>
          <cell r="D3721" t="str">
            <v>E522552</v>
          </cell>
          <cell r="E3721" t="str">
            <v/>
          </cell>
          <cell r="F3721" t="str">
            <v/>
          </cell>
          <cell r="G3721" t="str">
            <v>E522552</v>
          </cell>
          <cell r="H3721" t="str">
            <v/>
          </cell>
          <cell r="I3721" t="str">
            <v/>
          </cell>
          <cell r="J3721" t="str">
            <v>E522552</v>
          </cell>
          <cell r="K3721" t="str">
            <v/>
          </cell>
          <cell r="L3721" t="str">
            <v/>
          </cell>
          <cell r="M3721" t="e">
            <v>#N/A</v>
          </cell>
          <cell r="N3721" t="e">
            <v>#N/A</v>
          </cell>
          <cell r="O3721" t="e">
            <v>#N/A</v>
          </cell>
          <cell r="P3721" t="str">
            <v>4230</v>
          </cell>
          <cell r="Q3721" t="str">
            <v>CN</v>
          </cell>
          <cell r="R3721" t="str">
            <v>CHN</v>
          </cell>
          <cell r="S3721" t="str">
            <v>China</v>
          </cell>
          <cell r="T3721">
            <v>0.57999999999999996</v>
          </cell>
          <cell r="U3721">
            <v>0.67</v>
          </cell>
          <cell r="V3721">
            <v>1000</v>
          </cell>
          <cell r="W3721">
            <v>1000</v>
          </cell>
          <cell r="X3721" t="str">
            <v>Pcs.</v>
          </cell>
          <cell r="Y3721" t="str">
            <v>3</v>
          </cell>
          <cell r="Z3721">
            <v>0</v>
          </cell>
          <cell r="AA3721">
            <v>4.18</v>
          </cell>
          <cell r="AB3721">
            <v>17.489999999999998</v>
          </cell>
          <cell r="AC3721">
            <v>0</v>
          </cell>
          <cell r="AD3721">
            <v>0</v>
          </cell>
          <cell r="AE3721">
            <v>18.71</v>
          </cell>
          <cell r="AF3721">
            <v>0</v>
          </cell>
          <cell r="AG3721">
            <v>17.489999999999998</v>
          </cell>
          <cell r="AH3721">
            <v>18.71</v>
          </cell>
          <cell r="AI3721">
            <v>1</v>
          </cell>
          <cell r="AJ3721" t="str">
            <v>350</v>
          </cell>
          <cell r="AK3721" t="str">
            <v>350</v>
          </cell>
          <cell r="AL3721" t="str">
            <v>12</v>
          </cell>
          <cell r="AM3721" t="str">
            <v>8719924037796</v>
          </cell>
          <cell r="AN3721" t="str">
            <v>95030061</v>
          </cell>
          <cell r="AO3721" t="str">
            <v>My health puzzles - doctor</v>
          </cell>
        </row>
        <row r="3722">
          <cell r="A3722" t="str">
            <v>E106301</v>
          </cell>
          <cell r="B3722" t="str">
            <v>Honingraat motoriekspel</v>
          </cell>
          <cell r="C3722" t="str">
            <v>Educo</v>
          </cell>
          <cell r="D3722" t="str">
            <v/>
          </cell>
          <cell r="E3722" t="str">
            <v/>
          </cell>
          <cell r="F3722" t="str">
            <v/>
          </cell>
          <cell r="G3722" t="str">
            <v/>
          </cell>
          <cell r="H3722" t="str">
            <v/>
          </cell>
          <cell r="I3722" t="str">
            <v/>
          </cell>
          <cell r="J3722" t="str">
            <v/>
          </cell>
          <cell r="K3722" t="str">
            <v/>
          </cell>
          <cell r="L3722" t="str">
            <v/>
          </cell>
          <cell r="M3722" t="e">
            <v>#N/A</v>
          </cell>
          <cell r="N3722" t="e">
            <v>#N/A</v>
          </cell>
          <cell r="O3722" t="e">
            <v>#N/A</v>
          </cell>
          <cell r="P3722" t="str">
            <v>9802</v>
          </cell>
          <cell r="Q3722" t="str">
            <v>TH</v>
          </cell>
          <cell r="R3722" t="str">
            <v>THA</v>
          </cell>
          <cell r="S3722" t="str">
            <v>Thailand</v>
          </cell>
          <cell r="T3722">
            <v>0.38</v>
          </cell>
          <cell r="U3722">
            <v>0.42299999999999999</v>
          </cell>
          <cell r="V3722">
            <v>24</v>
          </cell>
          <cell r="W3722">
            <v>24</v>
          </cell>
          <cell r="X3722" t="str">
            <v>Pcs.</v>
          </cell>
          <cell r="Y3722" t="str">
            <v>3</v>
          </cell>
          <cell r="Z3722">
            <v>0</v>
          </cell>
          <cell r="AA3722">
            <v>13.2</v>
          </cell>
          <cell r="AB3722">
            <v>31.95</v>
          </cell>
          <cell r="AC3722">
            <v>0</v>
          </cell>
          <cell r="AD3722">
            <v>0</v>
          </cell>
          <cell r="AE3722">
            <v>34.19</v>
          </cell>
          <cell r="AF3722">
            <v>0</v>
          </cell>
          <cell r="AG3722">
            <v>31.95</v>
          </cell>
          <cell r="AH3722">
            <v>34.19</v>
          </cell>
          <cell r="AI3722">
            <v>1</v>
          </cell>
          <cell r="AJ3722" t="str">
            <v>185</v>
          </cell>
          <cell r="AK3722" t="str">
            <v>140</v>
          </cell>
          <cell r="AL3722" t="str">
            <v>75</v>
          </cell>
          <cell r="AM3722" t="str">
            <v>8719924035495</v>
          </cell>
          <cell r="AN3722" t="str">
            <v>95030070</v>
          </cell>
          <cell r="AO3722" t="str">
            <v>Beehives</v>
          </cell>
        </row>
        <row r="3723">
          <cell r="A3723" t="str">
            <v>E120041</v>
          </cell>
          <cell r="B3723" t="str">
            <v>Tekenpapier wit - superkwaliteit - radeervast</v>
          </cell>
          <cell r="C3723" t="str">
            <v>Arts &amp; Crafts</v>
          </cell>
          <cell r="D3723" t="str">
            <v/>
          </cell>
          <cell r="E3723" t="str">
            <v>E120041</v>
          </cell>
          <cell r="F3723" t="str">
            <v/>
          </cell>
          <cell r="G3723" t="str">
            <v/>
          </cell>
          <cell r="H3723" t="str">
            <v>E120041</v>
          </cell>
          <cell r="I3723" t="str">
            <v/>
          </cell>
          <cell r="J3723" t="str">
            <v/>
          </cell>
          <cell r="K3723" t="str">
            <v>E120041</v>
          </cell>
          <cell r="L3723" t="str">
            <v/>
          </cell>
          <cell r="M3723" t="e">
            <v>#N/A</v>
          </cell>
          <cell r="N3723" t="e">
            <v>#N/A</v>
          </cell>
          <cell r="O3723" t="e">
            <v>#N/A</v>
          </cell>
          <cell r="P3723" t="str">
            <v>4500</v>
          </cell>
          <cell r="Q3723" t="str">
            <v>NL</v>
          </cell>
          <cell r="R3723" t="str">
            <v>NLD</v>
          </cell>
          <cell r="S3723" t="str">
            <v>Netherlands</v>
          </cell>
          <cell r="T3723">
            <v>7.5510000000000002</v>
          </cell>
          <cell r="U3723">
            <v>7.5510000000000002</v>
          </cell>
          <cell r="V3723">
            <v>1</v>
          </cell>
          <cell r="W3723">
            <v>1</v>
          </cell>
          <cell r="X3723" t="str">
            <v>Pack</v>
          </cell>
          <cell r="Y3723" t="str">
            <v>3</v>
          </cell>
          <cell r="Z3723">
            <v>0</v>
          </cell>
          <cell r="AA3723">
            <v>17.66</v>
          </cell>
          <cell r="AB3723">
            <v>31.08</v>
          </cell>
          <cell r="AC3723">
            <v>0</v>
          </cell>
          <cell r="AD3723">
            <v>0</v>
          </cell>
          <cell r="AE3723">
            <v>0</v>
          </cell>
          <cell r="AF3723">
            <v>33.26</v>
          </cell>
          <cell r="AG3723">
            <v>0</v>
          </cell>
          <cell r="AH3723">
            <v>33.26</v>
          </cell>
          <cell r="AI3723">
            <v>1</v>
          </cell>
          <cell r="AJ3723" t="str">
            <v>425</v>
          </cell>
          <cell r="AK3723" t="str">
            <v>300</v>
          </cell>
          <cell r="AL3723" t="str">
            <v>85</v>
          </cell>
          <cell r="AM3723" t="str">
            <v>8719924035525</v>
          </cell>
          <cell r="AN3723" t="str">
            <v>95030039</v>
          </cell>
          <cell r="AO3723" t="str">
            <v>White drawing paper - premium quality - scratch proof - 120 grams, pack of 500 s</v>
          </cell>
        </row>
        <row r="3724">
          <cell r="A3724" t="str">
            <v>E120601</v>
          </cell>
          <cell r="B3724" t="str">
            <v>Tekenpapier 120 gram 50x70, 180 vel ass</v>
          </cell>
          <cell r="C3724" t="str">
            <v>Arts &amp; Crafts</v>
          </cell>
          <cell r="D3724" t="str">
            <v/>
          </cell>
          <cell r="E3724" t="str">
            <v/>
          </cell>
          <cell r="F3724" t="str">
            <v/>
          </cell>
          <cell r="G3724" t="str">
            <v/>
          </cell>
          <cell r="H3724" t="str">
            <v/>
          </cell>
          <cell r="I3724" t="str">
            <v/>
          </cell>
          <cell r="J3724" t="str">
            <v/>
          </cell>
          <cell r="K3724" t="str">
            <v/>
          </cell>
          <cell r="L3724" t="str">
            <v/>
          </cell>
          <cell r="M3724" t="e">
            <v>#N/A</v>
          </cell>
          <cell r="N3724" t="e">
            <v>#N/A</v>
          </cell>
          <cell r="O3724" t="e">
            <v>#N/A</v>
          </cell>
          <cell r="P3724" t="str">
            <v>9804</v>
          </cell>
          <cell r="Q3724" t="str">
            <v>NL</v>
          </cell>
          <cell r="R3724" t="str">
            <v>NLD</v>
          </cell>
          <cell r="S3724" t="str">
            <v>Netherlands</v>
          </cell>
          <cell r="T3724">
            <v>0</v>
          </cell>
          <cell r="U3724">
            <v>0</v>
          </cell>
          <cell r="V3724">
            <v>1</v>
          </cell>
          <cell r="W3724">
            <v>1</v>
          </cell>
          <cell r="X3724" t="str">
            <v>Pcs.</v>
          </cell>
          <cell r="Y3724" t="str">
            <v>3</v>
          </cell>
          <cell r="Z3724">
            <v>16.010000000000002</v>
          </cell>
          <cell r="AA3724">
            <v>16.010000000000002</v>
          </cell>
          <cell r="AB3724">
            <v>0</v>
          </cell>
          <cell r="AC3724">
            <v>0</v>
          </cell>
          <cell r="AD3724">
            <v>0</v>
          </cell>
          <cell r="AE3724">
            <v>0</v>
          </cell>
          <cell r="AF3724">
            <v>0</v>
          </cell>
          <cell r="AG3724">
            <v>0</v>
          </cell>
          <cell r="AH3724">
            <v>0</v>
          </cell>
          <cell r="AI3724">
            <v>1</v>
          </cell>
          <cell r="AJ3724" t="str">
            <v/>
          </cell>
          <cell r="AK3724" t="str">
            <v/>
          </cell>
          <cell r="AL3724" t="str">
            <v/>
          </cell>
          <cell r="AM3724" t="str">
            <v/>
          </cell>
          <cell r="AN3724" t="str">
            <v>48114900</v>
          </cell>
        </row>
        <row r="3725">
          <cell r="A3725" t="str">
            <v>E120602</v>
          </cell>
          <cell r="B3725" t="str">
            <v>Tekenpapier, 120 grams. 180 vel, A4.</v>
          </cell>
          <cell r="C3725" t="str">
            <v>Arts &amp; Crafts</v>
          </cell>
          <cell r="D3725" t="str">
            <v/>
          </cell>
          <cell r="E3725" t="str">
            <v>E120602</v>
          </cell>
          <cell r="F3725" t="str">
            <v/>
          </cell>
          <cell r="G3725" t="str">
            <v/>
          </cell>
          <cell r="H3725" t="str">
            <v>E120602</v>
          </cell>
          <cell r="I3725" t="str">
            <v/>
          </cell>
          <cell r="J3725" t="str">
            <v/>
          </cell>
          <cell r="K3725" t="str">
            <v>E120602</v>
          </cell>
          <cell r="L3725" t="str">
            <v/>
          </cell>
          <cell r="M3725" t="e">
            <v>#N/A</v>
          </cell>
          <cell r="N3725" t="e">
            <v>#N/A</v>
          </cell>
          <cell r="O3725" t="e">
            <v>#N/A</v>
          </cell>
          <cell r="P3725" t="str">
            <v>4500</v>
          </cell>
          <cell r="Q3725" t="str">
            <v>DE</v>
          </cell>
          <cell r="R3725" t="str">
            <v>DEU</v>
          </cell>
          <cell r="S3725" t="str">
            <v>Germany</v>
          </cell>
          <cell r="T3725">
            <v>1.355</v>
          </cell>
          <cell r="U3725">
            <v>1.355</v>
          </cell>
          <cell r="V3725">
            <v>1</v>
          </cell>
          <cell r="W3725">
            <v>1</v>
          </cell>
          <cell r="X3725" t="str">
            <v>Pack</v>
          </cell>
          <cell r="Y3725" t="str">
            <v>3</v>
          </cell>
          <cell r="Z3725">
            <v>0</v>
          </cell>
          <cell r="AA3725">
            <v>4.6900000000000004</v>
          </cell>
          <cell r="AB3725">
            <v>15.37</v>
          </cell>
          <cell r="AC3725">
            <v>0</v>
          </cell>
          <cell r="AD3725">
            <v>0</v>
          </cell>
          <cell r="AE3725">
            <v>0</v>
          </cell>
          <cell r="AF3725">
            <v>16.45</v>
          </cell>
          <cell r="AG3725">
            <v>0</v>
          </cell>
          <cell r="AH3725">
            <v>16.45</v>
          </cell>
          <cell r="AI3725">
            <v>1</v>
          </cell>
          <cell r="AJ3725" t="str">
            <v>299</v>
          </cell>
          <cell r="AK3725" t="str">
            <v>210</v>
          </cell>
          <cell r="AL3725" t="str">
            <v>30</v>
          </cell>
          <cell r="AM3725" t="str">
            <v>8719924035532</v>
          </cell>
          <cell r="AN3725" t="str">
            <v>96034010</v>
          </cell>
          <cell r="AO3725" t="str">
            <v>Coloured craft paper - 120 grams, 180 sheets - A4, 17 colours + white - 21 x 29.</v>
          </cell>
        </row>
        <row r="3726">
          <cell r="A3726" t="str">
            <v>E132030</v>
          </cell>
          <cell r="B3726" t="str">
            <v>Stempelkussen, Rood</v>
          </cell>
          <cell r="C3726" t="str">
            <v>Arts &amp; Crafts</v>
          </cell>
          <cell r="D3726" t="str">
            <v/>
          </cell>
          <cell r="E3726" t="str">
            <v>E132030</v>
          </cell>
          <cell r="F3726" t="str">
            <v/>
          </cell>
          <cell r="G3726" t="str">
            <v/>
          </cell>
          <cell r="H3726" t="str">
            <v>E132030</v>
          </cell>
          <cell r="I3726" t="str">
            <v/>
          </cell>
          <cell r="J3726" t="str">
            <v/>
          </cell>
          <cell r="K3726" t="str">
            <v>E132030</v>
          </cell>
          <cell r="L3726" t="str">
            <v/>
          </cell>
          <cell r="M3726" t="e">
            <v>#N/A</v>
          </cell>
          <cell r="N3726" t="e">
            <v>#N/A</v>
          </cell>
          <cell r="O3726" t="e">
            <v>#N/A</v>
          </cell>
          <cell r="P3726" t="str">
            <v>4500</v>
          </cell>
          <cell r="Q3726" t="str">
            <v>NL</v>
          </cell>
          <cell r="R3726" t="str">
            <v>NLD</v>
          </cell>
          <cell r="S3726" t="str">
            <v>Netherlands</v>
          </cell>
          <cell r="T3726">
            <v>9.4E-2</v>
          </cell>
          <cell r="U3726">
            <v>9.4E-2</v>
          </cell>
          <cell r="V3726">
            <v>1</v>
          </cell>
          <cell r="W3726">
            <v>1</v>
          </cell>
          <cell r="X3726" t="str">
            <v>Pcs.</v>
          </cell>
          <cell r="Y3726" t="str">
            <v>3</v>
          </cell>
          <cell r="Z3726">
            <v>0</v>
          </cell>
          <cell r="AA3726">
            <v>1</v>
          </cell>
          <cell r="AB3726">
            <v>2.72</v>
          </cell>
          <cell r="AC3726">
            <v>0</v>
          </cell>
          <cell r="AD3726">
            <v>0</v>
          </cell>
          <cell r="AE3726">
            <v>0</v>
          </cell>
          <cell r="AF3726">
            <v>2.91</v>
          </cell>
          <cell r="AG3726">
            <v>0</v>
          </cell>
          <cell r="AH3726">
            <v>2.91</v>
          </cell>
          <cell r="AI3726">
            <v>1</v>
          </cell>
          <cell r="AJ3726" t="str">
            <v>125</v>
          </cell>
          <cell r="AK3726" t="str">
            <v>90</v>
          </cell>
          <cell r="AL3726" t="str">
            <v>15</v>
          </cell>
          <cell r="AM3726" t="str">
            <v>8719924035549</v>
          </cell>
          <cell r="AN3726" t="str">
            <v>96122000</v>
          </cell>
          <cell r="AO3726" t="str">
            <v>Stamp pad - Red</v>
          </cell>
        </row>
        <row r="3727">
          <cell r="A3727" t="str">
            <v>E132031</v>
          </cell>
          <cell r="B3727" t="str">
            <v>Stempelkussen, Blauw</v>
          </cell>
          <cell r="C3727" t="str">
            <v>Arts &amp; Crafts</v>
          </cell>
          <cell r="D3727" t="str">
            <v/>
          </cell>
          <cell r="E3727" t="str">
            <v>E132031</v>
          </cell>
          <cell r="F3727" t="str">
            <v/>
          </cell>
          <cell r="G3727" t="str">
            <v/>
          </cell>
          <cell r="H3727" t="str">
            <v>E132031</v>
          </cell>
          <cell r="I3727" t="str">
            <v/>
          </cell>
          <cell r="J3727" t="str">
            <v/>
          </cell>
          <cell r="K3727" t="str">
            <v>E132031</v>
          </cell>
          <cell r="L3727" t="str">
            <v/>
          </cell>
          <cell r="M3727" t="e">
            <v>#N/A</v>
          </cell>
          <cell r="N3727" t="e">
            <v>#N/A</v>
          </cell>
          <cell r="O3727" t="e">
            <v>#N/A</v>
          </cell>
          <cell r="P3727" t="str">
            <v>4500</v>
          </cell>
          <cell r="Q3727" t="str">
            <v>NL</v>
          </cell>
          <cell r="R3727" t="str">
            <v>NLD</v>
          </cell>
          <cell r="S3727" t="str">
            <v>Netherlands</v>
          </cell>
          <cell r="T3727">
            <v>0.1</v>
          </cell>
          <cell r="U3727">
            <v>0.1</v>
          </cell>
          <cell r="V3727">
            <v>1</v>
          </cell>
          <cell r="W3727">
            <v>1</v>
          </cell>
          <cell r="X3727" t="str">
            <v>Pcs.</v>
          </cell>
          <cell r="Y3727" t="str">
            <v>3</v>
          </cell>
          <cell r="Z3727">
            <v>0</v>
          </cell>
          <cell r="AA3727">
            <v>1</v>
          </cell>
          <cell r="AB3727">
            <v>2.72</v>
          </cell>
          <cell r="AC3727">
            <v>0</v>
          </cell>
          <cell r="AD3727">
            <v>0</v>
          </cell>
          <cell r="AE3727">
            <v>0</v>
          </cell>
          <cell r="AF3727">
            <v>2.91</v>
          </cell>
          <cell r="AG3727">
            <v>0</v>
          </cell>
          <cell r="AH3727">
            <v>2.91</v>
          </cell>
          <cell r="AI3727">
            <v>1</v>
          </cell>
          <cell r="AJ3727" t="str">
            <v>120</v>
          </cell>
          <cell r="AK3727" t="str">
            <v>90</v>
          </cell>
          <cell r="AL3727" t="str">
            <v>15</v>
          </cell>
          <cell r="AM3727" t="str">
            <v>8719924035556</v>
          </cell>
          <cell r="AN3727" t="str">
            <v>96122000</v>
          </cell>
          <cell r="AO3727" t="str">
            <v>Stamp pad: Blue</v>
          </cell>
        </row>
        <row r="3728">
          <cell r="A3728" t="str">
            <v>E132033</v>
          </cell>
          <cell r="B3728" t="str">
            <v>Stempelkussen, Zwart</v>
          </cell>
          <cell r="C3728" t="str">
            <v>Arts &amp; Crafts</v>
          </cell>
          <cell r="D3728" t="str">
            <v/>
          </cell>
          <cell r="E3728" t="str">
            <v>E132033</v>
          </cell>
          <cell r="F3728" t="str">
            <v/>
          </cell>
          <cell r="G3728" t="str">
            <v/>
          </cell>
          <cell r="H3728" t="str">
            <v>E132033</v>
          </cell>
          <cell r="I3728" t="str">
            <v/>
          </cell>
          <cell r="J3728" t="str">
            <v/>
          </cell>
          <cell r="K3728" t="str">
            <v>E132033</v>
          </cell>
          <cell r="L3728" t="str">
            <v/>
          </cell>
          <cell r="M3728" t="e">
            <v>#N/A</v>
          </cell>
          <cell r="N3728" t="e">
            <v>#N/A</v>
          </cell>
          <cell r="O3728" t="e">
            <v>#N/A</v>
          </cell>
          <cell r="P3728" t="str">
            <v>4500</v>
          </cell>
          <cell r="Q3728" t="str">
            <v>NL</v>
          </cell>
          <cell r="R3728" t="str">
            <v>NLD</v>
          </cell>
          <cell r="S3728" t="str">
            <v>Netherlands</v>
          </cell>
          <cell r="T3728">
            <v>8.8200000000000001E-2</v>
          </cell>
          <cell r="U3728">
            <v>8.8200000000000001E-2</v>
          </cell>
          <cell r="V3728">
            <v>1</v>
          </cell>
          <cell r="W3728">
            <v>1</v>
          </cell>
          <cell r="X3728" t="str">
            <v>Pcs.</v>
          </cell>
          <cell r="Y3728" t="str">
            <v>3</v>
          </cell>
          <cell r="Z3728">
            <v>0</v>
          </cell>
          <cell r="AA3728">
            <v>1</v>
          </cell>
          <cell r="AB3728">
            <v>2.72</v>
          </cell>
          <cell r="AC3728">
            <v>0</v>
          </cell>
          <cell r="AD3728">
            <v>0</v>
          </cell>
          <cell r="AE3728">
            <v>0</v>
          </cell>
          <cell r="AF3728">
            <v>2.91</v>
          </cell>
          <cell r="AG3728">
            <v>0</v>
          </cell>
          <cell r="AH3728">
            <v>2.91</v>
          </cell>
          <cell r="AI3728">
            <v>1</v>
          </cell>
          <cell r="AJ3728" t="str">
            <v>90</v>
          </cell>
          <cell r="AK3728" t="str">
            <v>125</v>
          </cell>
          <cell r="AL3728" t="str">
            <v>20</v>
          </cell>
          <cell r="AM3728" t="str">
            <v>8719924035563</v>
          </cell>
          <cell r="AN3728" t="str">
            <v>96122000</v>
          </cell>
          <cell r="AO3728" t="str">
            <v>Stamp pad: Black</v>
          </cell>
        </row>
        <row r="3729">
          <cell r="A3729" t="str">
            <v>E522553</v>
          </cell>
          <cell r="B3729" t="str">
            <v>Gezondheid puzzel, dierenarts</v>
          </cell>
          <cell r="C3729" t="str">
            <v>Educo</v>
          </cell>
          <cell r="D3729" t="str">
            <v>E522553</v>
          </cell>
          <cell r="E3729" t="str">
            <v/>
          </cell>
          <cell r="F3729" t="str">
            <v/>
          </cell>
          <cell r="G3729" t="str">
            <v>E522553</v>
          </cell>
          <cell r="H3729" t="str">
            <v/>
          </cell>
          <cell r="I3729" t="str">
            <v/>
          </cell>
          <cell r="J3729" t="str">
            <v>E522553</v>
          </cell>
          <cell r="K3729" t="str">
            <v/>
          </cell>
          <cell r="L3729" t="str">
            <v/>
          </cell>
          <cell r="M3729" t="e">
            <v>#N/A</v>
          </cell>
          <cell r="N3729" t="e">
            <v>#N/A</v>
          </cell>
          <cell r="O3729" t="e">
            <v>#N/A</v>
          </cell>
          <cell r="P3729" t="str">
            <v>4230</v>
          </cell>
          <cell r="Q3729" t="str">
            <v>CN</v>
          </cell>
          <cell r="R3729" t="str">
            <v>CHN</v>
          </cell>
          <cell r="S3729" t="str">
            <v>China</v>
          </cell>
          <cell r="T3729">
            <v>0.57999999999999996</v>
          </cell>
          <cell r="U3729">
            <v>0.67</v>
          </cell>
          <cell r="V3729">
            <v>500</v>
          </cell>
          <cell r="W3729">
            <v>500</v>
          </cell>
          <cell r="X3729" t="str">
            <v>Pcs.</v>
          </cell>
          <cell r="Y3729" t="str">
            <v>3</v>
          </cell>
          <cell r="Z3729">
            <v>0</v>
          </cell>
          <cell r="AA3729">
            <v>4.2699999999999996</v>
          </cell>
          <cell r="AB3729">
            <v>17.489999999999998</v>
          </cell>
          <cell r="AC3729">
            <v>0</v>
          </cell>
          <cell r="AD3729">
            <v>0</v>
          </cell>
          <cell r="AE3729">
            <v>18.71</v>
          </cell>
          <cell r="AF3729">
            <v>0</v>
          </cell>
          <cell r="AG3729">
            <v>17.489999999999998</v>
          </cell>
          <cell r="AH3729">
            <v>18.71</v>
          </cell>
          <cell r="AI3729">
            <v>1</v>
          </cell>
          <cell r="AJ3729" t="str">
            <v>350</v>
          </cell>
          <cell r="AK3729" t="str">
            <v>350</v>
          </cell>
          <cell r="AL3729" t="str">
            <v>12</v>
          </cell>
          <cell r="AM3729" t="str">
            <v>8719924037802</v>
          </cell>
          <cell r="AN3729" t="str">
            <v>95030061</v>
          </cell>
          <cell r="AO3729" t="str">
            <v>My health puzzles - vet</v>
          </cell>
        </row>
        <row r="3730">
          <cell r="A3730" t="str">
            <v>E522554</v>
          </cell>
          <cell r="B3730" t="str">
            <v>Gezondheid puzzel, ziekenhuis</v>
          </cell>
          <cell r="C3730" t="str">
            <v>Educo</v>
          </cell>
          <cell r="D3730" t="str">
            <v>E522554</v>
          </cell>
          <cell r="E3730" t="str">
            <v/>
          </cell>
          <cell r="F3730" t="str">
            <v/>
          </cell>
          <cell r="G3730" t="str">
            <v>E522554</v>
          </cell>
          <cell r="H3730" t="str">
            <v/>
          </cell>
          <cell r="I3730" t="str">
            <v/>
          </cell>
          <cell r="J3730" t="str">
            <v>E522554</v>
          </cell>
          <cell r="K3730" t="str">
            <v/>
          </cell>
          <cell r="L3730" t="str">
            <v/>
          </cell>
          <cell r="M3730" t="e">
            <v>#N/A</v>
          </cell>
          <cell r="N3730" t="e">
            <v>#N/A</v>
          </cell>
          <cell r="O3730" t="e">
            <v>#N/A</v>
          </cell>
          <cell r="P3730" t="str">
            <v>4230</v>
          </cell>
          <cell r="Q3730" t="str">
            <v>CN</v>
          </cell>
          <cell r="R3730" t="str">
            <v>CHN</v>
          </cell>
          <cell r="S3730" t="str">
            <v>China</v>
          </cell>
          <cell r="T3730">
            <v>0.57999999999999996</v>
          </cell>
          <cell r="U3730">
            <v>0.67</v>
          </cell>
          <cell r="V3730">
            <v>500</v>
          </cell>
          <cell r="W3730">
            <v>500</v>
          </cell>
          <cell r="X3730" t="str">
            <v>Pcs.</v>
          </cell>
          <cell r="Y3730" t="str">
            <v>3</v>
          </cell>
          <cell r="Z3730">
            <v>0</v>
          </cell>
          <cell r="AA3730">
            <v>4.18</v>
          </cell>
          <cell r="AB3730">
            <v>17.489999999999998</v>
          </cell>
          <cell r="AC3730">
            <v>0</v>
          </cell>
          <cell r="AD3730">
            <v>0</v>
          </cell>
          <cell r="AE3730">
            <v>18.71</v>
          </cell>
          <cell r="AF3730">
            <v>0</v>
          </cell>
          <cell r="AG3730">
            <v>17.489999999999998</v>
          </cell>
          <cell r="AH3730">
            <v>18.71</v>
          </cell>
          <cell r="AI3730">
            <v>1</v>
          </cell>
          <cell r="AJ3730" t="str">
            <v>350</v>
          </cell>
          <cell r="AK3730" t="str">
            <v>350</v>
          </cell>
          <cell r="AL3730" t="str">
            <v>12</v>
          </cell>
          <cell r="AM3730" t="str">
            <v>8719924037819</v>
          </cell>
          <cell r="AN3730" t="str">
            <v>95030061</v>
          </cell>
          <cell r="AO3730" t="str">
            <v>Health puzzle - hospital</v>
          </cell>
        </row>
        <row r="3731">
          <cell r="A3731" t="str">
            <v>E522557</v>
          </cell>
          <cell r="B3731" t="str">
            <v>Gezondheid puzzel, set van 4</v>
          </cell>
          <cell r="C3731" t="str">
            <v>Educo</v>
          </cell>
          <cell r="D3731" t="str">
            <v>E522557</v>
          </cell>
          <cell r="E3731" t="str">
            <v/>
          </cell>
          <cell r="F3731" t="str">
            <v/>
          </cell>
          <cell r="G3731" t="str">
            <v>E522557</v>
          </cell>
          <cell r="H3731" t="str">
            <v/>
          </cell>
          <cell r="I3731" t="str">
            <v/>
          </cell>
          <cell r="J3731" t="str">
            <v>E522557</v>
          </cell>
          <cell r="K3731" t="str">
            <v/>
          </cell>
          <cell r="L3731" t="str">
            <v/>
          </cell>
          <cell r="M3731" t="e">
            <v>#N/A</v>
          </cell>
          <cell r="N3731" t="e">
            <v>#N/A</v>
          </cell>
          <cell r="O3731" t="e">
            <v>#N/A</v>
          </cell>
          <cell r="P3731" t="str">
            <v>4230</v>
          </cell>
          <cell r="Q3731" t="str">
            <v>CN</v>
          </cell>
          <cell r="R3731" t="str">
            <v>CHN</v>
          </cell>
          <cell r="S3731" t="str">
            <v>China</v>
          </cell>
          <cell r="T3731">
            <v>2.33</v>
          </cell>
          <cell r="U3731">
            <v>2.67</v>
          </cell>
          <cell r="V3731">
            <v>1000</v>
          </cell>
          <cell r="W3731">
            <v>1000</v>
          </cell>
          <cell r="X3731" t="str">
            <v>Set</v>
          </cell>
          <cell r="Y3731" t="str">
            <v>3</v>
          </cell>
          <cell r="Z3731">
            <v>0</v>
          </cell>
          <cell r="AA3731">
            <v>18.98</v>
          </cell>
          <cell r="AB3731">
            <v>66.44</v>
          </cell>
          <cell r="AC3731">
            <v>0</v>
          </cell>
          <cell r="AD3731">
            <v>0</v>
          </cell>
          <cell r="AE3731">
            <v>71.09</v>
          </cell>
          <cell r="AF3731">
            <v>0</v>
          </cell>
          <cell r="AG3731">
            <v>66.44</v>
          </cell>
          <cell r="AH3731">
            <v>71.09</v>
          </cell>
          <cell r="AI3731">
            <v>1</v>
          </cell>
          <cell r="AJ3731" t="str">
            <v>350</v>
          </cell>
          <cell r="AK3731" t="str">
            <v>350</v>
          </cell>
          <cell r="AL3731" t="str">
            <v>50</v>
          </cell>
          <cell r="AM3731" t="str">
            <v>8719924037826</v>
          </cell>
          <cell r="AN3731" t="str">
            <v>95030061</v>
          </cell>
          <cell r="AO3731" t="str">
            <v>Health puzzles - set of 4</v>
          </cell>
        </row>
        <row r="3732">
          <cell r="A3732" t="str">
            <v>E138012</v>
          </cell>
          <cell r="B3732" t="str">
            <v>Opbergkist, Hout, 40 x 34 x 8 cm</v>
          </cell>
          <cell r="C3732" t="str">
            <v>Arts &amp; Crafts</v>
          </cell>
          <cell r="D3732" t="str">
            <v/>
          </cell>
          <cell r="E3732" t="str">
            <v>E138012</v>
          </cell>
          <cell r="F3732" t="str">
            <v/>
          </cell>
          <cell r="G3732" t="str">
            <v/>
          </cell>
          <cell r="H3732" t="str">
            <v>E138012</v>
          </cell>
          <cell r="I3732" t="str">
            <v/>
          </cell>
          <cell r="J3732" t="str">
            <v/>
          </cell>
          <cell r="K3732" t="str">
            <v>E138012</v>
          </cell>
          <cell r="L3732" t="str">
            <v/>
          </cell>
          <cell r="M3732" t="e">
            <v>#N/A</v>
          </cell>
          <cell r="N3732" t="e">
            <v>#N/A</v>
          </cell>
          <cell r="O3732" t="e">
            <v>#N/A</v>
          </cell>
          <cell r="P3732" t="str">
            <v>4599</v>
          </cell>
          <cell r="Q3732" t="str">
            <v>CN</v>
          </cell>
          <cell r="R3732" t="str">
            <v>CHN</v>
          </cell>
          <cell r="S3732" t="str">
            <v>China</v>
          </cell>
          <cell r="T3732">
            <v>3.33</v>
          </cell>
          <cell r="U3732">
            <v>3.67</v>
          </cell>
          <cell r="V3732">
            <v>500</v>
          </cell>
          <cell r="W3732">
            <v>500</v>
          </cell>
          <cell r="X3732" t="str">
            <v>Pcs.</v>
          </cell>
          <cell r="Y3732" t="str">
            <v>3</v>
          </cell>
          <cell r="Z3732">
            <v>0</v>
          </cell>
          <cell r="AA3732">
            <v>9.51</v>
          </cell>
          <cell r="AB3732">
            <v>18.59</v>
          </cell>
          <cell r="AC3732">
            <v>0</v>
          </cell>
          <cell r="AD3732">
            <v>0</v>
          </cell>
          <cell r="AE3732">
            <v>0</v>
          </cell>
          <cell r="AF3732">
            <v>19.89</v>
          </cell>
          <cell r="AG3732">
            <v>0</v>
          </cell>
          <cell r="AH3732">
            <v>19.89</v>
          </cell>
          <cell r="AI3732">
            <v>1</v>
          </cell>
          <cell r="AJ3732" t="str">
            <v>404</v>
          </cell>
          <cell r="AK3732" t="str">
            <v>85</v>
          </cell>
          <cell r="AL3732" t="str">
            <v>344</v>
          </cell>
          <cell r="AM3732" t="str">
            <v>8719924035600</v>
          </cell>
          <cell r="AN3732" t="str">
            <v>95030039</v>
          </cell>
          <cell r="AO3732" t="str">
            <v>Storagebox with separator and lid</v>
          </cell>
        </row>
        <row r="3733">
          <cell r="A3733" t="str">
            <v>E139002</v>
          </cell>
          <cell r="B3733" t="str">
            <v>Marker, Heutink, Ronde punt, Zwart</v>
          </cell>
          <cell r="C3733" t="str">
            <v>Arts &amp; Crafts</v>
          </cell>
          <cell r="D3733" t="str">
            <v/>
          </cell>
          <cell r="E3733" t="str">
            <v>E139002</v>
          </cell>
          <cell r="F3733" t="str">
            <v/>
          </cell>
          <cell r="G3733" t="str">
            <v/>
          </cell>
          <cell r="H3733" t="str">
            <v>E139002</v>
          </cell>
          <cell r="I3733" t="str">
            <v/>
          </cell>
          <cell r="J3733" t="str">
            <v/>
          </cell>
          <cell r="K3733" t="str">
            <v>E139002</v>
          </cell>
          <cell r="L3733" t="str">
            <v/>
          </cell>
          <cell r="M3733" t="e">
            <v>#N/A</v>
          </cell>
          <cell r="N3733" t="e">
            <v>#N/A</v>
          </cell>
          <cell r="O3733" t="e">
            <v>#N/A</v>
          </cell>
          <cell r="P3733" t="str">
            <v>4500</v>
          </cell>
          <cell r="Q3733" t="str">
            <v>DE</v>
          </cell>
          <cell r="R3733" t="str">
            <v>DEU</v>
          </cell>
          <cell r="S3733" t="str">
            <v>Germany</v>
          </cell>
          <cell r="T3733">
            <v>1.4E-2</v>
          </cell>
          <cell r="U3733">
            <v>1.4E-2</v>
          </cell>
          <cell r="V3733">
            <v>1</v>
          </cell>
          <cell r="W3733">
            <v>1</v>
          </cell>
          <cell r="X3733" t="str">
            <v>Pcs.</v>
          </cell>
          <cell r="Y3733" t="str">
            <v>3</v>
          </cell>
          <cell r="Z3733">
            <v>0</v>
          </cell>
          <cell r="AA3733">
            <v>0.22</v>
          </cell>
          <cell r="AB3733">
            <v>0.67</v>
          </cell>
          <cell r="AC3733">
            <v>0</v>
          </cell>
          <cell r="AD3733">
            <v>0</v>
          </cell>
          <cell r="AE3733">
            <v>0</v>
          </cell>
          <cell r="AF3733">
            <v>0.72</v>
          </cell>
          <cell r="AG3733">
            <v>0</v>
          </cell>
          <cell r="AH3733">
            <v>0.72</v>
          </cell>
          <cell r="AI3733">
            <v>1</v>
          </cell>
          <cell r="AJ3733" t="str">
            <v>150</v>
          </cell>
          <cell r="AK3733" t="str">
            <v>15</v>
          </cell>
          <cell r="AL3733" t="str">
            <v>15</v>
          </cell>
          <cell r="AM3733" t="str">
            <v>8719924035617</v>
          </cell>
          <cell r="AN3733" t="str">
            <v>96082000</v>
          </cell>
          <cell r="AO3733" t="str">
            <v>Marker - Heutink - Round tip - Black</v>
          </cell>
        </row>
        <row r="3734">
          <cell r="A3734" t="str">
            <v>E139003</v>
          </cell>
          <cell r="B3734" t="str">
            <v>Marker, Heutink, Ronde punt, Blauw</v>
          </cell>
          <cell r="C3734" t="str">
            <v>Arts &amp; Crafts</v>
          </cell>
          <cell r="D3734" t="str">
            <v/>
          </cell>
          <cell r="E3734" t="str">
            <v>E139003</v>
          </cell>
          <cell r="F3734" t="str">
            <v/>
          </cell>
          <cell r="G3734" t="str">
            <v/>
          </cell>
          <cell r="H3734" t="str">
            <v>E139003</v>
          </cell>
          <cell r="I3734" t="str">
            <v/>
          </cell>
          <cell r="J3734" t="str">
            <v/>
          </cell>
          <cell r="K3734" t="str">
            <v>E139003</v>
          </cell>
          <cell r="L3734" t="str">
            <v/>
          </cell>
          <cell r="M3734" t="e">
            <v>#N/A</v>
          </cell>
          <cell r="N3734" t="e">
            <v>#N/A</v>
          </cell>
          <cell r="O3734" t="e">
            <v>#N/A</v>
          </cell>
          <cell r="P3734" t="str">
            <v>4500</v>
          </cell>
          <cell r="Q3734" t="str">
            <v>NL</v>
          </cell>
          <cell r="R3734" t="str">
            <v>NLD</v>
          </cell>
          <cell r="S3734" t="str">
            <v>Netherlands</v>
          </cell>
          <cell r="T3734">
            <v>1.4E-2</v>
          </cell>
          <cell r="U3734">
            <v>1.4E-2</v>
          </cell>
          <cell r="V3734">
            <v>1</v>
          </cell>
          <cell r="W3734">
            <v>1</v>
          </cell>
          <cell r="X3734" t="str">
            <v>Pcs.</v>
          </cell>
          <cell r="Y3734" t="str">
            <v>3</v>
          </cell>
          <cell r="Z3734">
            <v>0</v>
          </cell>
          <cell r="AA3734">
            <v>0.22</v>
          </cell>
          <cell r="AB3734">
            <v>0.67</v>
          </cell>
          <cell r="AC3734">
            <v>0</v>
          </cell>
          <cell r="AD3734">
            <v>0</v>
          </cell>
          <cell r="AE3734">
            <v>0</v>
          </cell>
          <cell r="AF3734">
            <v>0.72</v>
          </cell>
          <cell r="AG3734">
            <v>0</v>
          </cell>
          <cell r="AH3734">
            <v>0.72</v>
          </cell>
          <cell r="AI3734">
            <v>1</v>
          </cell>
          <cell r="AJ3734" t="str">
            <v>150</v>
          </cell>
          <cell r="AK3734" t="str">
            <v>15</v>
          </cell>
          <cell r="AL3734" t="str">
            <v>15</v>
          </cell>
          <cell r="AM3734" t="str">
            <v>8719924035624</v>
          </cell>
          <cell r="AN3734" t="str">
            <v>96082000</v>
          </cell>
          <cell r="AO3734" t="str">
            <v>Marker - Heutink - Round tip - Blue</v>
          </cell>
        </row>
        <row r="3735">
          <cell r="A3735" t="str">
            <v>E139004</v>
          </cell>
          <cell r="B3735" t="str">
            <v>Marker, Heutink, Ronde punt, Groen</v>
          </cell>
          <cell r="C3735" t="str">
            <v>Arts &amp; Crafts</v>
          </cell>
          <cell r="D3735" t="str">
            <v/>
          </cell>
          <cell r="E3735" t="str">
            <v>E139004</v>
          </cell>
          <cell r="F3735" t="str">
            <v/>
          </cell>
          <cell r="G3735" t="str">
            <v/>
          </cell>
          <cell r="H3735" t="str">
            <v>E139004</v>
          </cell>
          <cell r="I3735" t="str">
            <v/>
          </cell>
          <cell r="J3735" t="str">
            <v/>
          </cell>
          <cell r="K3735" t="str">
            <v>E139004</v>
          </cell>
          <cell r="L3735" t="str">
            <v/>
          </cell>
          <cell r="M3735" t="e">
            <v>#N/A</v>
          </cell>
          <cell r="N3735" t="e">
            <v>#N/A</v>
          </cell>
          <cell r="O3735" t="e">
            <v>#N/A</v>
          </cell>
          <cell r="P3735" t="str">
            <v>4500</v>
          </cell>
          <cell r="Q3735" t="str">
            <v>NL</v>
          </cell>
          <cell r="R3735" t="str">
            <v>NLD</v>
          </cell>
          <cell r="S3735" t="str">
            <v>Netherlands</v>
          </cell>
          <cell r="T3735">
            <v>1.4E-2</v>
          </cell>
          <cell r="U3735">
            <v>1.4E-2</v>
          </cell>
          <cell r="V3735">
            <v>1</v>
          </cell>
          <cell r="W3735">
            <v>1</v>
          </cell>
          <cell r="X3735" t="str">
            <v>Pcs.</v>
          </cell>
          <cell r="Y3735" t="str">
            <v>3</v>
          </cell>
          <cell r="Z3735">
            <v>0</v>
          </cell>
          <cell r="AA3735">
            <v>0.21</v>
          </cell>
          <cell r="AB3735">
            <v>0.67</v>
          </cell>
          <cell r="AC3735">
            <v>0</v>
          </cell>
          <cell r="AD3735">
            <v>0</v>
          </cell>
          <cell r="AE3735">
            <v>0</v>
          </cell>
          <cell r="AF3735">
            <v>0.72</v>
          </cell>
          <cell r="AG3735">
            <v>0</v>
          </cell>
          <cell r="AH3735">
            <v>0.72</v>
          </cell>
          <cell r="AI3735">
            <v>1</v>
          </cell>
          <cell r="AJ3735" t="str">
            <v>150</v>
          </cell>
          <cell r="AK3735" t="str">
            <v>15</v>
          </cell>
          <cell r="AL3735" t="str">
            <v>15</v>
          </cell>
          <cell r="AM3735" t="str">
            <v>8719924035631</v>
          </cell>
          <cell r="AN3735" t="str">
            <v>96082000</v>
          </cell>
          <cell r="AO3735" t="str">
            <v>Marker - Heutink - Round tip - Green</v>
          </cell>
        </row>
        <row r="3736">
          <cell r="A3736" t="str">
            <v>E139005</v>
          </cell>
          <cell r="B3736" t="str">
            <v>Marker, Heutink, Ronde punt, Rood</v>
          </cell>
          <cell r="C3736" t="str">
            <v>Arts &amp; Crafts</v>
          </cell>
          <cell r="D3736" t="str">
            <v/>
          </cell>
          <cell r="E3736" t="str">
            <v>E139005</v>
          </cell>
          <cell r="F3736" t="str">
            <v/>
          </cell>
          <cell r="G3736" t="str">
            <v/>
          </cell>
          <cell r="H3736" t="str">
            <v>E139005</v>
          </cell>
          <cell r="I3736" t="str">
            <v/>
          </cell>
          <cell r="J3736" t="str">
            <v/>
          </cell>
          <cell r="K3736" t="str">
            <v>E139005</v>
          </cell>
          <cell r="L3736" t="str">
            <v/>
          </cell>
          <cell r="M3736" t="e">
            <v>#N/A</v>
          </cell>
          <cell r="N3736" t="e">
            <v>#N/A</v>
          </cell>
          <cell r="O3736" t="e">
            <v>#N/A</v>
          </cell>
          <cell r="P3736" t="str">
            <v>4500</v>
          </cell>
          <cell r="Q3736" t="str">
            <v>NL</v>
          </cell>
          <cell r="R3736" t="str">
            <v>NLD</v>
          </cell>
          <cell r="S3736" t="str">
            <v>Netherlands</v>
          </cell>
          <cell r="T3736">
            <v>1.4E-2</v>
          </cell>
          <cell r="U3736">
            <v>1.4E-2</v>
          </cell>
          <cell r="V3736">
            <v>1</v>
          </cell>
          <cell r="W3736">
            <v>1</v>
          </cell>
          <cell r="X3736" t="str">
            <v>Pcs.</v>
          </cell>
          <cell r="Y3736" t="str">
            <v>3</v>
          </cell>
          <cell r="Z3736">
            <v>0</v>
          </cell>
          <cell r="AA3736">
            <v>0.21</v>
          </cell>
          <cell r="AB3736">
            <v>0.67</v>
          </cell>
          <cell r="AC3736">
            <v>0</v>
          </cell>
          <cell r="AD3736">
            <v>0</v>
          </cell>
          <cell r="AE3736">
            <v>0</v>
          </cell>
          <cell r="AF3736">
            <v>0.72</v>
          </cell>
          <cell r="AG3736">
            <v>0</v>
          </cell>
          <cell r="AH3736">
            <v>0.72</v>
          </cell>
          <cell r="AI3736">
            <v>1</v>
          </cell>
          <cell r="AJ3736" t="str">
            <v>150</v>
          </cell>
          <cell r="AK3736" t="str">
            <v>15</v>
          </cell>
          <cell r="AL3736" t="str">
            <v>15</v>
          </cell>
          <cell r="AM3736" t="str">
            <v>8719924035648</v>
          </cell>
          <cell r="AN3736" t="str">
            <v>96082000</v>
          </cell>
          <cell r="AO3736" t="str">
            <v>Marker - Heutink - Round tip - Red</v>
          </cell>
        </row>
        <row r="3737">
          <cell r="A3737" t="str">
            <v>E139006</v>
          </cell>
          <cell r="B3737" t="str">
            <v>Marker, Heutink, Beitelpunt, Zwart</v>
          </cell>
          <cell r="C3737" t="str">
            <v>Arts &amp; Crafts</v>
          </cell>
          <cell r="D3737" t="str">
            <v/>
          </cell>
          <cell r="E3737" t="str">
            <v>E139006</v>
          </cell>
          <cell r="F3737" t="str">
            <v/>
          </cell>
          <cell r="G3737" t="str">
            <v/>
          </cell>
          <cell r="H3737" t="str">
            <v>E139006</v>
          </cell>
          <cell r="I3737" t="str">
            <v/>
          </cell>
          <cell r="J3737" t="str">
            <v/>
          </cell>
          <cell r="K3737" t="str">
            <v>E139006</v>
          </cell>
          <cell r="L3737" t="str">
            <v/>
          </cell>
          <cell r="M3737" t="e">
            <v>#N/A</v>
          </cell>
          <cell r="N3737" t="e">
            <v>#N/A</v>
          </cell>
          <cell r="O3737" t="e">
            <v>#N/A</v>
          </cell>
          <cell r="P3737" t="str">
            <v>4500</v>
          </cell>
          <cell r="Q3737" t="str">
            <v>NL</v>
          </cell>
          <cell r="R3737" t="str">
            <v>NLD</v>
          </cell>
          <cell r="S3737" t="str">
            <v>Netherlands</v>
          </cell>
          <cell r="T3737">
            <v>1.4E-2</v>
          </cell>
          <cell r="U3737">
            <v>1.4E-2</v>
          </cell>
          <cell r="V3737">
            <v>1</v>
          </cell>
          <cell r="W3737">
            <v>1</v>
          </cell>
          <cell r="X3737" t="str">
            <v>Pcs.</v>
          </cell>
          <cell r="Y3737" t="str">
            <v>3</v>
          </cell>
          <cell r="Z3737">
            <v>0</v>
          </cell>
          <cell r="AA3737">
            <v>0.21</v>
          </cell>
          <cell r="AB3737">
            <v>0.67</v>
          </cell>
          <cell r="AC3737">
            <v>0</v>
          </cell>
          <cell r="AD3737">
            <v>0</v>
          </cell>
          <cell r="AE3737">
            <v>0</v>
          </cell>
          <cell r="AF3737">
            <v>0.72</v>
          </cell>
          <cell r="AG3737">
            <v>0</v>
          </cell>
          <cell r="AH3737">
            <v>0.72</v>
          </cell>
          <cell r="AI3737">
            <v>1</v>
          </cell>
          <cell r="AJ3737" t="str">
            <v>150</v>
          </cell>
          <cell r="AK3737" t="str">
            <v>15</v>
          </cell>
          <cell r="AL3737" t="str">
            <v>15</v>
          </cell>
          <cell r="AM3737" t="str">
            <v>8719924035655</v>
          </cell>
          <cell r="AN3737" t="str">
            <v>96082000</v>
          </cell>
          <cell r="AO3737" t="str">
            <v>Marker - Heutink - Chisel tip - Black</v>
          </cell>
        </row>
        <row r="3738">
          <cell r="A3738" t="str">
            <v>E139007</v>
          </cell>
          <cell r="B3738" t="str">
            <v>Marker, Heutink, Beitelpunt, Blauw</v>
          </cell>
          <cell r="C3738" t="str">
            <v>Arts &amp; Crafts</v>
          </cell>
          <cell r="D3738" t="str">
            <v/>
          </cell>
          <cell r="E3738" t="str">
            <v>E139007</v>
          </cell>
          <cell r="F3738" t="str">
            <v/>
          </cell>
          <cell r="G3738" t="str">
            <v/>
          </cell>
          <cell r="H3738" t="str">
            <v>E139007</v>
          </cell>
          <cell r="I3738" t="str">
            <v/>
          </cell>
          <cell r="J3738" t="str">
            <v/>
          </cell>
          <cell r="K3738" t="str">
            <v>E139007</v>
          </cell>
          <cell r="L3738" t="str">
            <v/>
          </cell>
          <cell r="M3738" t="e">
            <v>#N/A</v>
          </cell>
          <cell r="N3738" t="e">
            <v>#N/A</v>
          </cell>
          <cell r="O3738" t="e">
            <v>#N/A</v>
          </cell>
          <cell r="P3738" t="str">
            <v>4500</v>
          </cell>
          <cell r="Q3738" t="str">
            <v>NL</v>
          </cell>
          <cell r="R3738" t="str">
            <v>NLD</v>
          </cell>
          <cell r="S3738" t="str">
            <v>Netherlands</v>
          </cell>
          <cell r="T3738">
            <v>1.4E-2</v>
          </cell>
          <cell r="U3738">
            <v>1.4E-2</v>
          </cell>
          <cell r="V3738">
            <v>1</v>
          </cell>
          <cell r="W3738">
            <v>1</v>
          </cell>
          <cell r="X3738" t="str">
            <v>Pcs.</v>
          </cell>
          <cell r="Y3738" t="str">
            <v>3</v>
          </cell>
          <cell r="Z3738">
            <v>0</v>
          </cell>
          <cell r="AA3738">
            <v>0.2</v>
          </cell>
          <cell r="AB3738">
            <v>0.67</v>
          </cell>
          <cell r="AC3738">
            <v>0</v>
          </cell>
          <cell r="AD3738">
            <v>0</v>
          </cell>
          <cell r="AE3738">
            <v>0</v>
          </cell>
          <cell r="AF3738">
            <v>0.72</v>
          </cell>
          <cell r="AG3738">
            <v>0</v>
          </cell>
          <cell r="AH3738">
            <v>0.72</v>
          </cell>
          <cell r="AI3738">
            <v>1</v>
          </cell>
          <cell r="AJ3738" t="str">
            <v>150</v>
          </cell>
          <cell r="AK3738" t="str">
            <v>15</v>
          </cell>
          <cell r="AL3738" t="str">
            <v>15</v>
          </cell>
          <cell r="AM3738" t="str">
            <v>8719924035662</v>
          </cell>
          <cell r="AN3738" t="str">
            <v>96082000</v>
          </cell>
          <cell r="AO3738" t="str">
            <v>Marker - Heutink - Chisel tip - Blue</v>
          </cell>
        </row>
        <row r="3739">
          <cell r="A3739" t="str">
            <v>E165020</v>
          </cell>
          <cell r="B3739" t="str">
            <v>Whiteboard viltstift, Heutink, Zwart</v>
          </cell>
          <cell r="C3739" t="str">
            <v>Arts &amp; Crafts</v>
          </cell>
          <cell r="D3739" t="str">
            <v/>
          </cell>
          <cell r="E3739" t="str">
            <v>E165020</v>
          </cell>
          <cell r="F3739" t="str">
            <v/>
          </cell>
          <cell r="G3739" t="str">
            <v/>
          </cell>
          <cell r="H3739" t="str">
            <v>E165020</v>
          </cell>
          <cell r="I3739" t="str">
            <v/>
          </cell>
          <cell r="J3739" t="str">
            <v/>
          </cell>
          <cell r="K3739" t="str">
            <v>E165020</v>
          </cell>
          <cell r="L3739" t="str">
            <v/>
          </cell>
          <cell r="M3739" t="e">
            <v>#N/A</v>
          </cell>
          <cell r="N3739" t="e">
            <v>#N/A</v>
          </cell>
          <cell r="O3739" t="e">
            <v>#N/A</v>
          </cell>
          <cell r="P3739" t="str">
            <v>4500</v>
          </cell>
          <cell r="Q3739" t="str">
            <v>NL</v>
          </cell>
          <cell r="R3739" t="str">
            <v>NLD</v>
          </cell>
          <cell r="S3739" t="str">
            <v>Netherlands</v>
          </cell>
          <cell r="T3739">
            <v>1.4E-2</v>
          </cell>
          <cell r="U3739">
            <v>1.4E-2</v>
          </cell>
          <cell r="V3739">
            <v>1</v>
          </cell>
          <cell r="W3739">
            <v>1</v>
          </cell>
          <cell r="X3739" t="str">
            <v>Pcs.</v>
          </cell>
          <cell r="Y3739" t="str">
            <v>3</v>
          </cell>
          <cell r="Z3739">
            <v>0</v>
          </cell>
          <cell r="AA3739">
            <v>0.23</v>
          </cell>
          <cell r="AB3739">
            <v>0.72</v>
          </cell>
          <cell r="AC3739">
            <v>0</v>
          </cell>
          <cell r="AD3739">
            <v>0</v>
          </cell>
          <cell r="AE3739">
            <v>0</v>
          </cell>
          <cell r="AF3739">
            <v>0.77</v>
          </cell>
          <cell r="AG3739">
            <v>0</v>
          </cell>
          <cell r="AH3739">
            <v>0.77</v>
          </cell>
          <cell r="AI3739">
            <v>1</v>
          </cell>
          <cell r="AJ3739" t="str">
            <v>150</v>
          </cell>
          <cell r="AK3739" t="str">
            <v>15</v>
          </cell>
          <cell r="AL3739" t="str">
            <v>15</v>
          </cell>
          <cell r="AM3739" t="str">
            <v>8719924035679</v>
          </cell>
          <cell r="AN3739" t="str">
            <v>96082000</v>
          </cell>
          <cell r="AO3739" t="str">
            <v>Whiteboard marker - Heutink - Black</v>
          </cell>
        </row>
        <row r="3740">
          <cell r="A3740" t="str">
            <v>E165021</v>
          </cell>
          <cell r="B3740" t="str">
            <v>Whiteboard viltstift, Heutink, Blauw</v>
          </cell>
          <cell r="C3740" t="str">
            <v>Arts &amp; Crafts</v>
          </cell>
          <cell r="D3740" t="str">
            <v/>
          </cell>
          <cell r="E3740" t="str">
            <v>E165021</v>
          </cell>
          <cell r="F3740" t="str">
            <v/>
          </cell>
          <cell r="G3740" t="str">
            <v/>
          </cell>
          <cell r="H3740" t="str">
            <v>E165021</v>
          </cell>
          <cell r="I3740" t="str">
            <v/>
          </cell>
          <cell r="J3740" t="str">
            <v/>
          </cell>
          <cell r="K3740" t="str">
            <v>E165021</v>
          </cell>
          <cell r="L3740" t="str">
            <v/>
          </cell>
          <cell r="M3740" t="e">
            <v>#N/A</v>
          </cell>
          <cell r="N3740" t="e">
            <v>#N/A</v>
          </cell>
          <cell r="O3740" t="e">
            <v>#N/A</v>
          </cell>
          <cell r="P3740" t="str">
            <v>4500</v>
          </cell>
          <cell r="Q3740" t="str">
            <v>NL</v>
          </cell>
          <cell r="R3740" t="str">
            <v>NLD</v>
          </cell>
          <cell r="S3740" t="str">
            <v>Netherlands</v>
          </cell>
          <cell r="T3740">
            <v>1.4E-2</v>
          </cell>
          <cell r="U3740">
            <v>1.4E-2</v>
          </cell>
          <cell r="V3740">
            <v>1</v>
          </cell>
          <cell r="W3740">
            <v>1</v>
          </cell>
          <cell r="X3740" t="str">
            <v>Pcs.</v>
          </cell>
          <cell r="Y3740" t="str">
            <v>3</v>
          </cell>
          <cell r="Z3740">
            <v>0</v>
          </cell>
          <cell r="AA3740">
            <v>0.23</v>
          </cell>
          <cell r="AB3740">
            <v>0.72</v>
          </cell>
          <cell r="AC3740">
            <v>0</v>
          </cell>
          <cell r="AD3740">
            <v>0</v>
          </cell>
          <cell r="AE3740">
            <v>0</v>
          </cell>
          <cell r="AF3740">
            <v>0.77</v>
          </cell>
          <cell r="AG3740">
            <v>0</v>
          </cell>
          <cell r="AH3740">
            <v>0.77</v>
          </cell>
          <cell r="AI3740">
            <v>1</v>
          </cell>
          <cell r="AJ3740" t="str">
            <v>150</v>
          </cell>
          <cell r="AK3740" t="str">
            <v>15</v>
          </cell>
          <cell r="AL3740" t="str">
            <v>15</v>
          </cell>
          <cell r="AM3740" t="str">
            <v>8719924035686</v>
          </cell>
          <cell r="AN3740" t="str">
            <v>96082000</v>
          </cell>
          <cell r="AO3740" t="str">
            <v>Whiteboard marker - Heutink - Blue</v>
          </cell>
        </row>
        <row r="3741">
          <cell r="A3741" t="str">
            <v>E165022</v>
          </cell>
          <cell r="B3741" t="str">
            <v>Whiteboard viltstift, Heutink, Groen</v>
          </cell>
          <cell r="C3741" t="str">
            <v>Arts &amp; Crafts</v>
          </cell>
          <cell r="D3741" t="str">
            <v/>
          </cell>
          <cell r="E3741" t="str">
            <v>E165022</v>
          </cell>
          <cell r="F3741" t="str">
            <v/>
          </cell>
          <cell r="G3741" t="str">
            <v/>
          </cell>
          <cell r="H3741" t="str">
            <v>E165022</v>
          </cell>
          <cell r="I3741" t="str">
            <v/>
          </cell>
          <cell r="J3741" t="str">
            <v/>
          </cell>
          <cell r="K3741" t="str">
            <v>E165022</v>
          </cell>
          <cell r="L3741" t="str">
            <v/>
          </cell>
          <cell r="M3741" t="e">
            <v>#N/A</v>
          </cell>
          <cell r="N3741" t="e">
            <v>#N/A</v>
          </cell>
          <cell r="O3741" t="e">
            <v>#N/A</v>
          </cell>
          <cell r="P3741" t="str">
            <v>4500</v>
          </cell>
          <cell r="Q3741" t="str">
            <v>NL</v>
          </cell>
          <cell r="R3741" t="str">
            <v>NLD</v>
          </cell>
          <cell r="S3741" t="str">
            <v>Netherlands</v>
          </cell>
          <cell r="T3741">
            <v>1.4E-2</v>
          </cell>
          <cell r="U3741">
            <v>1.4E-2</v>
          </cell>
          <cell r="V3741">
            <v>1</v>
          </cell>
          <cell r="W3741">
            <v>1</v>
          </cell>
          <cell r="X3741" t="str">
            <v>Pcs.</v>
          </cell>
          <cell r="Y3741" t="str">
            <v>3</v>
          </cell>
          <cell r="Z3741">
            <v>0</v>
          </cell>
          <cell r="AA3741">
            <v>0.23</v>
          </cell>
          <cell r="AB3741">
            <v>0.72</v>
          </cell>
          <cell r="AC3741">
            <v>0</v>
          </cell>
          <cell r="AD3741">
            <v>0</v>
          </cell>
          <cell r="AE3741">
            <v>0</v>
          </cell>
          <cell r="AF3741">
            <v>0.77</v>
          </cell>
          <cell r="AG3741">
            <v>0</v>
          </cell>
          <cell r="AH3741">
            <v>0.77</v>
          </cell>
          <cell r="AI3741">
            <v>1</v>
          </cell>
          <cell r="AJ3741" t="str">
            <v>150</v>
          </cell>
          <cell r="AK3741" t="str">
            <v>15</v>
          </cell>
          <cell r="AL3741" t="str">
            <v>15</v>
          </cell>
          <cell r="AM3741" t="str">
            <v>8719924035693</v>
          </cell>
          <cell r="AN3741" t="str">
            <v>96082000</v>
          </cell>
          <cell r="AO3741" t="str">
            <v>Whiteboard marker - Heutink - Green</v>
          </cell>
        </row>
        <row r="3742">
          <cell r="A3742" t="str">
            <v>E165023</v>
          </cell>
          <cell r="B3742" t="str">
            <v>Whiteboard viltstift, Heutink, Rood</v>
          </cell>
          <cell r="C3742" t="str">
            <v>Arts &amp; Crafts</v>
          </cell>
          <cell r="D3742" t="str">
            <v/>
          </cell>
          <cell r="E3742" t="str">
            <v>E165023</v>
          </cell>
          <cell r="F3742" t="str">
            <v/>
          </cell>
          <cell r="G3742" t="str">
            <v/>
          </cell>
          <cell r="H3742" t="str">
            <v>E165023</v>
          </cell>
          <cell r="I3742" t="str">
            <v/>
          </cell>
          <cell r="J3742" t="str">
            <v/>
          </cell>
          <cell r="K3742" t="str">
            <v>E165023</v>
          </cell>
          <cell r="L3742" t="str">
            <v/>
          </cell>
          <cell r="M3742" t="e">
            <v>#N/A</v>
          </cell>
          <cell r="N3742" t="e">
            <v>#N/A</v>
          </cell>
          <cell r="O3742" t="e">
            <v>#N/A</v>
          </cell>
          <cell r="P3742" t="str">
            <v>4500</v>
          </cell>
          <cell r="Q3742" t="str">
            <v>NL</v>
          </cell>
          <cell r="R3742" t="str">
            <v>NLD</v>
          </cell>
          <cell r="S3742" t="str">
            <v>Netherlands</v>
          </cell>
          <cell r="T3742">
            <v>1.4E-2</v>
          </cell>
          <cell r="U3742">
            <v>1.4E-2</v>
          </cell>
          <cell r="V3742">
            <v>1</v>
          </cell>
          <cell r="W3742">
            <v>1</v>
          </cell>
          <cell r="X3742" t="str">
            <v>Pcs.</v>
          </cell>
          <cell r="Y3742" t="str">
            <v>3</v>
          </cell>
          <cell r="Z3742">
            <v>0</v>
          </cell>
          <cell r="AA3742">
            <v>0.23</v>
          </cell>
          <cell r="AB3742">
            <v>0.72</v>
          </cell>
          <cell r="AC3742">
            <v>0</v>
          </cell>
          <cell r="AD3742">
            <v>0</v>
          </cell>
          <cell r="AE3742">
            <v>0</v>
          </cell>
          <cell r="AF3742">
            <v>0.77</v>
          </cell>
          <cell r="AG3742">
            <v>0</v>
          </cell>
          <cell r="AH3742">
            <v>0.77</v>
          </cell>
          <cell r="AI3742">
            <v>1</v>
          </cell>
          <cell r="AJ3742" t="str">
            <v>150</v>
          </cell>
          <cell r="AK3742" t="str">
            <v>15</v>
          </cell>
          <cell r="AL3742" t="str">
            <v>15</v>
          </cell>
          <cell r="AM3742" t="str">
            <v>8719924035709</v>
          </cell>
          <cell r="AN3742" t="str">
            <v>96082000</v>
          </cell>
          <cell r="AO3742" t="str">
            <v>Whiteboard marker - Heutink - Red</v>
          </cell>
        </row>
        <row r="3743">
          <cell r="A3743" t="str">
            <v>E174031</v>
          </cell>
          <cell r="B3743" t="str">
            <v>Krullint, Groen</v>
          </cell>
          <cell r="C3743" t="str">
            <v>Arts &amp; Crafts</v>
          </cell>
          <cell r="D3743" t="str">
            <v/>
          </cell>
          <cell r="E3743" t="str">
            <v>E174031</v>
          </cell>
          <cell r="F3743" t="str">
            <v/>
          </cell>
          <cell r="G3743" t="str">
            <v/>
          </cell>
          <cell r="H3743" t="str">
            <v>E174031</v>
          </cell>
          <cell r="I3743" t="str">
            <v/>
          </cell>
          <cell r="J3743" t="str">
            <v/>
          </cell>
          <cell r="K3743" t="str">
            <v>E174031</v>
          </cell>
          <cell r="L3743" t="str">
            <v/>
          </cell>
          <cell r="M3743" t="e">
            <v>#N/A</v>
          </cell>
          <cell r="N3743" t="e">
            <v>#N/A</v>
          </cell>
          <cell r="O3743" t="e">
            <v>#N/A</v>
          </cell>
          <cell r="P3743" t="str">
            <v>4500</v>
          </cell>
          <cell r="Q3743" t="str">
            <v>NL</v>
          </cell>
          <cell r="R3743" t="str">
            <v>NLD</v>
          </cell>
          <cell r="S3743" t="str">
            <v>Netherlands</v>
          </cell>
          <cell r="T3743">
            <v>0.16700000000000001</v>
          </cell>
          <cell r="U3743">
            <v>0.16700000000000001</v>
          </cell>
          <cell r="V3743">
            <v>1</v>
          </cell>
          <cell r="W3743">
            <v>1</v>
          </cell>
          <cell r="X3743" t="str">
            <v>Pcs.</v>
          </cell>
          <cell r="Y3743" t="str">
            <v>3</v>
          </cell>
          <cell r="Z3743">
            <v>0</v>
          </cell>
          <cell r="AA3743">
            <v>1.07</v>
          </cell>
          <cell r="AB3743">
            <v>2.79</v>
          </cell>
          <cell r="AC3743">
            <v>0</v>
          </cell>
          <cell r="AD3743">
            <v>0</v>
          </cell>
          <cell r="AE3743">
            <v>0</v>
          </cell>
          <cell r="AF3743">
            <v>2.99</v>
          </cell>
          <cell r="AG3743">
            <v>0</v>
          </cell>
          <cell r="AH3743">
            <v>2.99</v>
          </cell>
          <cell r="AI3743">
            <v>1</v>
          </cell>
          <cell r="AJ3743" t="str">
            <v>110</v>
          </cell>
          <cell r="AK3743" t="str">
            <v>80</v>
          </cell>
          <cell r="AL3743" t="str">
            <v>80</v>
          </cell>
          <cell r="AM3743" t="str">
            <v>8719924035716</v>
          </cell>
          <cell r="AN3743" t="str">
            <v>95030039</v>
          </cell>
          <cell r="AO3743" t="str">
            <v>Curly ribbon - Green</v>
          </cell>
        </row>
        <row r="3744">
          <cell r="A3744" t="str">
            <v>E174032</v>
          </cell>
          <cell r="B3744" t="str">
            <v>Krullint, Paars</v>
          </cell>
          <cell r="C3744" t="str">
            <v>Arts &amp; Crafts</v>
          </cell>
          <cell r="D3744" t="str">
            <v/>
          </cell>
          <cell r="E3744" t="str">
            <v>E174032</v>
          </cell>
          <cell r="F3744" t="str">
            <v/>
          </cell>
          <cell r="G3744" t="str">
            <v/>
          </cell>
          <cell r="H3744" t="str">
            <v>E174032</v>
          </cell>
          <cell r="I3744" t="str">
            <v/>
          </cell>
          <cell r="J3744" t="str">
            <v/>
          </cell>
          <cell r="K3744" t="str">
            <v>E174032</v>
          </cell>
          <cell r="L3744" t="str">
            <v/>
          </cell>
          <cell r="M3744" t="e">
            <v>#N/A</v>
          </cell>
          <cell r="N3744" t="e">
            <v>#N/A</v>
          </cell>
          <cell r="O3744" t="e">
            <v>#N/A</v>
          </cell>
          <cell r="P3744" t="str">
            <v>4500</v>
          </cell>
          <cell r="Q3744" t="str">
            <v>NL</v>
          </cell>
          <cell r="R3744" t="str">
            <v>NLD</v>
          </cell>
          <cell r="S3744" t="str">
            <v>Netherlands</v>
          </cell>
          <cell r="T3744">
            <v>0.17299999999999999</v>
          </cell>
          <cell r="U3744">
            <v>0.17299999999999999</v>
          </cell>
          <cell r="V3744">
            <v>1</v>
          </cell>
          <cell r="W3744">
            <v>1</v>
          </cell>
          <cell r="X3744" t="str">
            <v>Pcs.</v>
          </cell>
          <cell r="Y3744" t="str">
            <v>3</v>
          </cell>
          <cell r="Z3744">
            <v>0</v>
          </cell>
          <cell r="AA3744">
            <v>1.07</v>
          </cell>
          <cell r="AB3744">
            <v>2.79</v>
          </cell>
          <cell r="AC3744">
            <v>0</v>
          </cell>
          <cell r="AD3744">
            <v>0</v>
          </cell>
          <cell r="AE3744">
            <v>0</v>
          </cell>
          <cell r="AF3744">
            <v>2.99</v>
          </cell>
          <cell r="AG3744">
            <v>0</v>
          </cell>
          <cell r="AH3744">
            <v>2.99</v>
          </cell>
          <cell r="AI3744">
            <v>1</v>
          </cell>
          <cell r="AJ3744" t="str">
            <v>110</v>
          </cell>
          <cell r="AK3744" t="str">
            <v>80</v>
          </cell>
          <cell r="AL3744" t="str">
            <v>80</v>
          </cell>
          <cell r="AM3744" t="str">
            <v>8719924035723</v>
          </cell>
          <cell r="AN3744" t="str">
            <v>95030039</v>
          </cell>
          <cell r="AO3744" t="str">
            <v>Curly ribbon - Purple</v>
          </cell>
        </row>
        <row r="3745">
          <cell r="A3745" t="str">
            <v>E174033</v>
          </cell>
          <cell r="B3745" t="str">
            <v>Krullint, Wit</v>
          </cell>
          <cell r="C3745" t="str">
            <v>Arts &amp; Crafts</v>
          </cell>
          <cell r="D3745" t="str">
            <v/>
          </cell>
          <cell r="E3745" t="str">
            <v>E174033</v>
          </cell>
          <cell r="F3745" t="str">
            <v/>
          </cell>
          <cell r="G3745" t="str">
            <v/>
          </cell>
          <cell r="H3745" t="str">
            <v>E174033</v>
          </cell>
          <cell r="I3745" t="str">
            <v/>
          </cell>
          <cell r="J3745" t="str">
            <v/>
          </cell>
          <cell r="K3745" t="str">
            <v>E174033</v>
          </cell>
          <cell r="L3745" t="str">
            <v/>
          </cell>
          <cell r="M3745" t="e">
            <v>#N/A</v>
          </cell>
          <cell r="N3745" t="e">
            <v>#N/A</v>
          </cell>
          <cell r="O3745" t="e">
            <v>#N/A</v>
          </cell>
          <cell r="P3745" t="str">
            <v>4500</v>
          </cell>
          <cell r="Q3745" t="str">
            <v>NL</v>
          </cell>
          <cell r="R3745" t="str">
            <v>NLD</v>
          </cell>
          <cell r="S3745" t="str">
            <v>Netherlands</v>
          </cell>
          <cell r="T3745">
            <v>0.17</v>
          </cell>
          <cell r="U3745">
            <v>0.17</v>
          </cell>
          <cell r="V3745">
            <v>1</v>
          </cell>
          <cell r="W3745">
            <v>1</v>
          </cell>
          <cell r="X3745" t="str">
            <v>Pcs.</v>
          </cell>
          <cell r="Y3745" t="str">
            <v>3</v>
          </cell>
          <cell r="Z3745">
            <v>0</v>
          </cell>
          <cell r="AA3745">
            <v>0.98</v>
          </cell>
          <cell r="AB3745">
            <v>2.79</v>
          </cell>
          <cell r="AC3745">
            <v>0</v>
          </cell>
          <cell r="AD3745">
            <v>0</v>
          </cell>
          <cell r="AE3745">
            <v>0</v>
          </cell>
          <cell r="AF3745">
            <v>2.99</v>
          </cell>
          <cell r="AG3745">
            <v>0</v>
          </cell>
          <cell r="AH3745">
            <v>2.99</v>
          </cell>
          <cell r="AI3745">
            <v>1</v>
          </cell>
          <cell r="AJ3745" t="str">
            <v>110</v>
          </cell>
          <cell r="AK3745" t="str">
            <v>80</v>
          </cell>
          <cell r="AL3745" t="str">
            <v>80</v>
          </cell>
          <cell r="AM3745" t="str">
            <v>8719924035730</v>
          </cell>
          <cell r="AN3745" t="str">
            <v>95030039</v>
          </cell>
          <cell r="AO3745" t="str">
            <v>Curly ribbon - White</v>
          </cell>
        </row>
        <row r="3746">
          <cell r="A3746" t="str">
            <v>E174034</v>
          </cell>
          <cell r="B3746" t="str">
            <v>Krullint, Pastelroze</v>
          </cell>
          <cell r="C3746" t="str">
            <v>Arts &amp; Crafts</v>
          </cell>
          <cell r="D3746" t="str">
            <v/>
          </cell>
          <cell r="E3746" t="str">
            <v>E174034</v>
          </cell>
          <cell r="F3746" t="str">
            <v/>
          </cell>
          <cell r="G3746" t="str">
            <v/>
          </cell>
          <cell r="H3746" t="str">
            <v>E174034</v>
          </cell>
          <cell r="I3746" t="str">
            <v/>
          </cell>
          <cell r="J3746" t="str">
            <v/>
          </cell>
          <cell r="K3746" t="str">
            <v>E174034</v>
          </cell>
          <cell r="L3746" t="str">
            <v/>
          </cell>
          <cell r="M3746" t="e">
            <v>#N/A</v>
          </cell>
          <cell r="N3746" t="e">
            <v>#N/A</v>
          </cell>
          <cell r="O3746" t="e">
            <v>#N/A</v>
          </cell>
          <cell r="P3746" t="str">
            <v>4500</v>
          </cell>
          <cell r="Q3746" t="str">
            <v>NL</v>
          </cell>
          <cell r="R3746" t="str">
            <v>NLD</v>
          </cell>
          <cell r="S3746" t="str">
            <v>Netherlands</v>
          </cell>
          <cell r="T3746">
            <v>0.16800000000000001</v>
          </cell>
          <cell r="U3746">
            <v>0.16800000000000001</v>
          </cell>
          <cell r="V3746">
            <v>1</v>
          </cell>
          <cell r="W3746">
            <v>1</v>
          </cell>
          <cell r="X3746" t="str">
            <v>Pcs.</v>
          </cell>
          <cell r="Y3746" t="str">
            <v>3</v>
          </cell>
          <cell r="Z3746">
            <v>0</v>
          </cell>
          <cell r="AA3746">
            <v>1</v>
          </cell>
          <cell r="AB3746">
            <v>2.79</v>
          </cell>
          <cell r="AC3746">
            <v>0</v>
          </cell>
          <cell r="AD3746">
            <v>0</v>
          </cell>
          <cell r="AE3746">
            <v>0</v>
          </cell>
          <cell r="AF3746">
            <v>2.99</v>
          </cell>
          <cell r="AG3746">
            <v>0</v>
          </cell>
          <cell r="AH3746">
            <v>2.99</v>
          </cell>
          <cell r="AI3746">
            <v>1</v>
          </cell>
          <cell r="AJ3746" t="str">
            <v>110</v>
          </cell>
          <cell r="AK3746" t="str">
            <v>80</v>
          </cell>
          <cell r="AL3746" t="str">
            <v>80</v>
          </cell>
          <cell r="AM3746" t="str">
            <v>8719924035747</v>
          </cell>
          <cell r="AN3746" t="str">
            <v>95030039</v>
          </cell>
          <cell r="AO3746" t="str">
            <v>Curly ribbon - Pastel pink</v>
          </cell>
        </row>
        <row r="3747">
          <cell r="A3747" t="str">
            <v>E174035</v>
          </cell>
          <cell r="B3747" t="str">
            <v>Krullint, Blauw</v>
          </cell>
          <cell r="C3747" t="str">
            <v>Arts &amp; Crafts</v>
          </cell>
          <cell r="D3747" t="str">
            <v/>
          </cell>
          <cell r="E3747" t="str">
            <v>E174035</v>
          </cell>
          <cell r="F3747" t="str">
            <v/>
          </cell>
          <cell r="G3747" t="str">
            <v/>
          </cell>
          <cell r="H3747" t="str">
            <v>E174035</v>
          </cell>
          <cell r="I3747" t="str">
            <v/>
          </cell>
          <cell r="J3747" t="str">
            <v/>
          </cell>
          <cell r="K3747" t="str">
            <v>E174035</v>
          </cell>
          <cell r="L3747" t="str">
            <v/>
          </cell>
          <cell r="M3747" t="e">
            <v>#N/A</v>
          </cell>
          <cell r="N3747" t="e">
            <v>#N/A</v>
          </cell>
          <cell r="O3747" t="e">
            <v>#N/A</v>
          </cell>
          <cell r="P3747" t="str">
            <v>4500</v>
          </cell>
          <cell r="Q3747" t="str">
            <v>NL</v>
          </cell>
          <cell r="R3747" t="str">
            <v>NLD</v>
          </cell>
          <cell r="S3747" t="str">
            <v>Netherlands</v>
          </cell>
          <cell r="T3747">
            <v>0.16800000000000001</v>
          </cell>
          <cell r="U3747">
            <v>0.16800000000000001</v>
          </cell>
          <cell r="V3747">
            <v>1</v>
          </cell>
          <cell r="W3747">
            <v>1</v>
          </cell>
          <cell r="X3747" t="str">
            <v>Pcs.</v>
          </cell>
          <cell r="Y3747" t="str">
            <v>3</v>
          </cell>
          <cell r="Z3747">
            <v>0</v>
          </cell>
          <cell r="AA3747">
            <v>1.07</v>
          </cell>
          <cell r="AB3747">
            <v>2.79</v>
          </cell>
          <cell r="AC3747">
            <v>0</v>
          </cell>
          <cell r="AD3747">
            <v>0</v>
          </cell>
          <cell r="AE3747">
            <v>0</v>
          </cell>
          <cell r="AF3747">
            <v>2.99</v>
          </cell>
          <cell r="AG3747">
            <v>0</v>
          </cell>
          <cell r="AH3747">
            <v>2.99</v>
          </cell>
          <cell r="AI3747">
            <v>1</v>
          </cell>
          <cell r="AJ3747" t="str">
            <v>110</v>
          </cell>
          <cell r="AK3747" t="str">
            <v>80</v>
          </cell>
          <cell r="AL3747" t="str">
            <v>80</v>
          </cell>
          <cell r="AM3747" t="str">
            <v>8719924035754</v>
          </cell>
          <cell r="AN3747" t="str">
            <v>95030039</v>
          </cell>
          <cell r="AO3747" t="str">
            <v>Curly ribbon - Blue</v>
          </cell>
        </row>
        <row r="3748">
          <cell r="A3748" t="str">
            <v>E174037</v>
          </cell>
          <cell r="B3748" t="str">
            <v>Krullint, Zilver</v>
          </cell>
          <cell r="C3748" t="str">
            <v>Arts &amp; Crafts</v>
          </cell>
          <cell r="D3748" t="str">
            <v/>
          </cell>
          <cell r="E3748" t="str">
            <v>E174037</v>
          </cell>
          <cell r="F3748" t="str">
            <v/>
          </cell>
          <cell r="G3748" t="str">
            <v/>
          </cell>
          <cell r="H3748" t="str">
            <v>E174037</v>
          </cell>
          <cell r="I3748" t="str">
            <v/>
          </cell>
          <cell r="J3748" t="str">
            <v/>
          </cell>
          <cell r="K3748" t="str">
            <v>E174037</v>
          </cell>
          <cell r="L3748" t="str">
            <v/>
          </cell>
          <cell r="M3748" t="e">
            <v>#N/A</v>
          </cell>
          <cell r="N3748" t="e">
            <v>#N/A</v>
          </cell>
          <cell r="O3748" t="e">
            <v>#N/A</v>
          </cell>
          <cell r="P3748" t="str">
            <v>4500</v>
          </cell>
          <cell r="Q3748" t="str">
            <v>NL</v>
          </cell>
          <cell r="R3748" t="str">
            <v>NLD</v>
          </cell>
          <cell r="S3748" t="str">
            <v>Netherlands</v>
          </cell>
          <cell r="T3748">
            <v>0.14599999999999999</v>
          </cell>
          <cell r="U3748">
            <v>0.158</v>
          </cell>
          <cell r="V3748">
            <v>1</v>
          </cell>
          <cell r="W3748">
            <v>1</v>
          </cell>
          <cell r="X3748" t="str">
            <v>Pcs.</v>
          </cell>
          <cell r="Y3748" t="str">
            <v>3</v>
          </cell>
          <cell r="Z3748">
            <v>0</v>
          </cell>
          <cell r="AA3748">
            <v>0.98</v>
          </cell>
          <cell r="AB3748">
            <v>2.79</v>
          </cell>
          <cell r="AC3748">
            <v>0</v>
          </cell>
          <cell r="AD3748">
            <v>0</v>
          </cell>
          <cell r="AE3748">
            <v>0</v>
          </cell>
          <cell r="AF3748">
            <v>2.99</v>
          </cell>
          <cell r="AG3748">
            <v>0</v>
          </cell>
          <cell r="AH3748">
            <v>2.99</v>
          </cell>
          <cell r="AI3748">
            <v>1</v>
          </cell>
          <cell r="AJ3748" t="str">
            <v>110</v>
          </cell>
          <cell r="AK3748" t="str">
            <v>80</v>
          </cell>
          <cell r="AL3748" t="str">
            <v>80</v>
          </cell>
          <cell r="AM3748" t="str">
            <v>8719924035761</v>
          </cell>
          <cell r="AN3748" t="str">
            <v>95030039</v>
          </cell>
          <cell r="AO3748" t="str">
            <v>Curly ribbon - Silver</v>
          </cell>
        </row>
        <row r="3749">
          <cell r="A3749" t="str">
            <v>E174038</v>
          </cell>
          <cell r="B3749" t="str">
            <v>Krullint, Geel</v>
          </cell>
          <cell r="C3749" t="str">
            <v>Arts &amp; Crafts</v>
          </cell>
          <cell r="D3749" t="str">
            <v/>
          </cell>
          <cell r="E3749" t="str">
            <v>E174038</v>
          </cell>
          <cell r="F3749" t="str">
            <v/>
          </cell>
          <cell r="G3749" t="str">
            <v/>
          </cell>
          <cell r="H3749" t="str">
            <v>E174038</v>
          </cell>
          <cell r="I3749" t="str">
            <v/>
          </cell>
          <cell r="J3749" t="str">
            <v/>
          </cell>
          <cell r="K3749" t="str">
            <v>E174038</v>
          </cell>
          <cell r="L3749" t="str">
            <v/>
          </cell>
          <cell r="M3749" t="e">
            <v>#N/A</v>
          </cell>
          <cell r="N3749" t="e">
            <v>#N/A</v>
          </cell>
          <cell r="O3749" t="e">
            <v>#N/A</v>
          </cell>
          <cell r="P3749" t="str">
            <v>4500</v>
          </cell>
          <cell r="Q3749" t="str">
            <v>NL</v>
          </cell>
          <cell r="R3749" t="str">
            <v>NLD</v>
          </cell>
          <cell r="S3749" t="str">
            <v>Netherlands</v>
          </cell>
          <cell r="T3749">
            <v>0.17</v>
          </cell>
          <cell r="U3749">
            <v>0.17</v>
          </cell>
          <cell r="V3749">
            <v>1</v>
          </cell>
          <cell r="W3749">
            <v>1</v>
          </cell>
          <cell r="X3749" t="str">
            <v>Pcs.</v>
          </cell>
          <cell r="Y3749" t="str">
            <v>3</v>
          </cell>
          <cell r="Z3749">
            <v>0</v>
          </cell>
          <cell r="AA3749">
            <v>1</v>
          </cell>
          <cell r="AB3749">
            <v>2.79</v>
          </cell>
          <cell r="AC3749">
            <v>0</v>
          </cell>
          <cell r="AD3749">
            <v>0</v>
          </cell>
          <cell r="AE3749">
            <v>0</v>
          </cell>
          <cell r="AF3749">
            <v>2.99</v>
          </cell>
          <cell r="AG3749">
            <v>0</v>
          </cell>
          <cell r="AH3749">
            <v>2.99</v>
          </cell>
          <cell r="AI3749">
            <v>1</v>
          </cell>
          <cell r="AJ3749" t="str">
            <v>110</v>
          </cell>
          <cell r="AK3749" t="str">
            <v>80</v>
          </cell>
          <cell r="AL3749" t="str">
            <v>80</v>
          </cell>
          <cell r="AM3749" t="str">
            <v>8719924035778</v>
          </cell>
          <cell r="AN3749" t="str">
            <v>95030039</v>
          </cell>
          <cell r="AO3749" t="str">
            <v>Curly ribbon - Yellow</v>
          </cell>
        </row>
        <row r="3750">
          <cell r="A3750" t="str">
            <v>E174039</v>
          </cell>
          <cell r="B3750" t="str">
            <v>Krullint, Pastelblauw</v>
          </cell>
          <cell r="C3750" t="str">
            <v>Arts &amp; Crafts</v>
          </cell>
          <cell r="D3750" t="str">
            <v/>
          </cell>
          <cell r="E3750" t="str">
            <v>E174039</v>
          </cell>
          <cell r="F3750" t="str">
            <v/>
          </cell>
          <cell r="G3750" t="str">
            <v/>
          </cell>
          <cell r="H3750" t="str">
            <v>E174039</v>
          </cell>
          <cell r="I3750" t="str">
            <v/>
          </cell>
          <cell r="J3750" t="str">
            <v/>
          </cell>
          <cell r="K3750" t="str">
            <v>E174039</v>
          </cell>
          <cell r="L3750" t="str">
            <v/>
          </cell>
          <cell r="M3750" t="e">
            <v>#N/A</v>
          </cell>
          <cell r="N3750" t="e">
            <v>#N/A</v>
          </cell>
          <cell r="O3750" t="e">
            <v>#N/A</v>
          </cell>
          <cell r="P3750" t="str">
            <v>4500</v>
          </cell>
          <cell r="Q3750" t="str">
            <v>NL</v>
          </cell>
          <cell r="R3750" t="str">
            <v>NLD</v>
          </cell>
          <cell r="S3750" t="str">
            <v>Netherlands</v>
          </cell>
          <cell r="T3750">
            <v>0.17</v>
          </cell>
          <cell r="U3750">
            <v>0.17</v>
          </cell>
          <cell r="V3750">
            <v>1</v>
          </cell>
          <cell r="W3750">
            <v>1</v>
          </cell>
          <cell r="X3750" t="str">
            <v>Pcs.</v>
          </cell>
          <cell r="Y3750" t="str">
            <v>3</v>
          </cell>
          <cell r="Z3750">
            <v>0</v>
          </cell>
          <cell r="AA3750">
            <v>1</v>
          </cell>
          <cell r="AB3750">
            <v>2.79</v>
          </cell>
          <cell r="AC3750">
            <v>0</v>
          </cell>
          <cell r="AD3750">
            <v>0</v>
          </cell>
          <cell r="AE3750">
            <v>0</v>
          </cell>
          <cell r="AF3750">
            <v>2.99</v>
          </cell>
          <cell r="AG3750">
            <v>0</v>
          </cell>
          <cell r="AH3750">
            <v>2.99</v>
          </cell>
          <cell r="AI3750">
            <v>1</v>
          </cell>
          <cell r="AJ3750" t="str">
            <v>110</v>
          </cell>
          <cell r="AK3750" t="str">
            <v>80</v>
          </cell>
          <cell r="AL3750" t="str">
            <v>80</v>
          </cell>
          <cell r="AM3750" t="str">
            <v>8719924035785</v>
          </cell>
          <cell r="AN3750" t="str">
            <v>95030039</v>
          </cell>
          <cell r="AO3750" t="str">
            <v>Curly ribbon - Pastel blue</v>
          </cell>
        </row>
        <row r="3751">
          <cell r="A3751" t="str">
            <v>E174040</v>
          </cell>
          <cell r="B3751" t="str">
            <v>Krullint, Rood</v>
          </cell>
          <cell r="C3751" t="str">
            <v>Arts &amp; Crafts</v>
          </cell>
          <cell r="D3751" t="str">
            <v/>
          </cell>
          <cell r="E3751" t="str">
            <v>E174040</v>
          </cell>
          <cell r="F3751" t="str">
            <v/>
          </cell>
          <cell r="G3751" t="str">
            <v/>
          </cell>
          <cell r="H3751" t="str">
            <v>E174040</v>
          </cell>
          <cell r="I3751" t="str">
            <v/>
          </cell>
          <cell r="J3751" t="str">
            <v/>
          </cell>
          <cell r="K3751" t="str">
            <v>E174040</v>
          </cell>
          <cell r="L3751" t="str">
            <v/>
          </cell>
          <cell r="M3751" t="e">
            <v>#N/A</v>
          </cell>
          <cell r="N3751" t="e">
            <v>#N/A</v>
          </cell>
          <cell r="O3751" t="e">
            <v>#N/A</v>
          </cell>
          <cell r="P3751" t="str">
            <v>4500</v>
          </cell>
          <cell r="Q3751" t="str">
            <v>NL</v>
          </cell>
          <cell r="R3751" t="str">
            <v>NLD</v>
          </cell>
          <cell r="S3751" t="str">
            <v>Netherlands</v>
          </cell>
          <cell r="T3751">
            <v>0.17</v>
          </cell>
          <cell r="U3751">
            <v>0.17</v>
          </cell>
          <cell r="V3751">
            <v>1</v>
          </cell>
          <cell r="W3751">
            <v>1</v>
          </cell>
          <cell r="X3751" t="str">
            <v>Pcs.</v>
          </cell>
          <cell r="Y3751" t="str">
            <v>3</v>
          </cell>
          <cell r="Z3751">
            <v>0</v>
          </cell>
          <cell r="AA3751">
            <v>1.07</v>
          </cell>
          <cell r="AB3751">
            <v>2.79</v>
          </cell>
          <cell r="AC3751">
            <v>0</v>
          </cell>
          <cell r="AD3751">
            <v>0</v>
          </cell>
          <cell r="AE3751">
            <v>0</v>
          </cell>
          <cell r="AF3751">
            <v>2.99</v>
          </cell>
          <cell r="AG3751">
            <v>0</v>
          </cell>
          <cell r="AH3751">
            <v>2.99</v>
          </cell>
          <cell r="AI3751">
            <v>1</v>
          </cell>
          <cell r="AJ3751" t="str">
            <v>110</v>
          </cell>
          <cell r="AK3751" t="str">
            <v>80</v>
          </cell>
          <cell r="AL3751" t="str">
            <v>80</v>
          </cell>
          <cell r="AM3751" t="str">
            <v>8719924035792</v>
          </cell>
          <cell r="AN3751" t="str">
            <v>95030039</v>
          </cell>
          <cell r="AO3751" t="str">
            <v>Curly ribbon - Red</v>
          </cell>
        </row>
        <row r="3752">
          <cell r="A3752" t="str">
            <v>E174043</v>
          </cell>
          <cell r="B3752" t="str">
            <v>Krullint, Pastelgroen</v>
          </cell>
          <cell r="C3752" t="str">
            <v>Arts &amp; Crafts</v>
          </cell>
          <cell r="D3752" t="str">
            <v/>
          </cell>
          <cell r="E3752" t="str">
            <v>E174043</v>
          </cell>
          <cell r="F3752" t="str">
            <v/>
          </cell>
          <cell r="G3752" t="str">
            <v/>
          </cell>
          <cell r="H3752" t="str">
            <v>E174043</v>
          </cell>
          <cell r="I3752" t="str">
            <v/>
          </cell>
          <cell r="J3752" t="str">
            <v/>
          </cell>
          <cell r="K3752" t="str">
            <v>E174043</v>
          </cell>
          <cell r="L3752" t="str">
            <v/>
          </cell>
          <cell r="M3752" t="e">
            <v>#N/A</v>
          </cell>
          <cell r="N3752" t="e">
            <v>#N/A</v>
          </cell>
          <cell r="O3752" t="e">
            <v>#N/A</v>
          </cell>
          <cell r="P3752" t="str">
            <v>4500</v>
          </cell>
          <cell r="Q3752" t="str">
            <v>NL</v>
          </cell>
          <cell r="R3752" t="str">
            <v>NLD</v>
          </cell>
          <cell r="S3752" t="str">
            <v>Netherlands</v>
          </cell>
          <cell r="T3752">
            <v>0.17</v>
          </cell>
          <cell r="U3752">
            <v>0.17</v>
          </cell>
          <cell r="V3752">
            <v>1</v>
          </cell>
          <cell r="W3752">
            <v>1</v>
          </cell>
          <cell r="X3752" t="str">
            <v>Pcs.</v>
          </cell>
          <cell r="Y3752" t="str">
            <v>3</v>
          </cell>
          <cell r="Z3752">
            <v>0</v>
          </cell>
          <cell r="AA3752">
            <v>1</v>
          </cell>
          <cell r="AB3752">
            <v>2.79</v>
          </cell>
          <cell r="AC3752">
            <v>0</v>
          </cell>
          <cell r="AD3752">
            <v>0</v>
          </cell>
          <cell r="AE3752">
            <v>0</v>
          </cell>
          <cell r="AF3752">
            <v>2.99</v>
          </cell>
          <cell r="AG3752">
            <v>0</v>
          </cell>
          <cell r="AH3752">
            <v>2.99</v>
          </cell>
          <cell r="AI3752">
            <v>1</v>
          </cell>
          <cell r="AJ3752" t="str">
            <v>110</v>
          </cell>
          <cell r="AK3752" t="str">
            <v>80</v>
          </cell>
          <cell r="AL3752" t="str">
            <v>80</v>
          </cell>
          <cell r="AM3752" t="str">
            <v>8719924035808</v>
          </cell>
          <cell r="AN3752" t="str">
            <v>95030039</v>
          </cell>
          <cell r="AO3752" t="str">
            <v>Curly ribbon - Pastel green</v>
          </cell>
        </row>
        <row r="3753">
          <cell r="A3753" t="str">
            <v>E174044</v>
          </cell>
          <cell r="B3753" t="str">
            <v>Krullint, Goud</v>
          </cell>
          <cell r="C3753" t="str">
            <v>Arts &amp; Crafts</v>
          </cell>
          <cell r="D3753" t="str">
            <v/>
          </cell>
          <cell r="E3753" t="str">
            <v>E174044</v>
          </cell>
          <cell r="F3753" t="str">
            <v/>
          </cell>
          <cell r="G3753" t="str">
            <v/>
          </cell>
          <cell r="H3753" t="str">
            <v>E174044</v>
          </cell>
          <cell r="I3753" t="str">
            <v/>
          </cell>
          <cell r="J3753" t="str">
            <v/>
          </cell>
          <cell r="K3753" t="str">
            <v>E174044</v>
          </cell>
          <cell r="L3753" t="str">
            <v/>
          </cell>
          <cell r="M3753" t="e">
            <v>#N/A</v>
          </cell>
          <cell r="N3753" t="e">
            <v>#N/A</v>
          </cell>
          <cell r="O3753" t="e">
            <v>#N/A</v>
          </cell>
          <cell r="P3753" t="str">
            <v>4500</v>
          </cell>
          <cell r="Q3753" t="str">
            <v>NL</v>
          </cell>
          <cell r="R3753" t="str">
            <v>NLD</v>
          </cell>
          <cell r="S3753" t="str">
            <v>Netherlands</v>
          </cell>
          <cell r="T3753">
            <v>0.16900000000000001</v>
          </cell>
          <cell r="U3753">
            <v>0.16900000000000001</v>
          </cell>
          <cell r="V3753">
            <v>1</v>
          </cell>
          <cell r="W3753">
            <v>1</v>
          </cell>
          <cell r="X3753" t="str">
            <v>Pcs.</v>
          </cell>
          <cell r="Y3753" t="str">
            <v>3</v>
          </cell>
          <cell r="Z3753">
            <v>0</v>
          </cell>
          <cell r="AA3753">
            <v>1.07</v>
          </cell>
          <cell r="AB3753">
            <v>2.79</v>
          </cell>
          <cell r="AC3753">
            <v>0</v>
          </cell>
          <cell r="AD3753">
            <v>0</v>
          </cell>
          <cell r="AE3753">
            <v>0</v>
          </cell>
          <cell r="AF3753">
            <v>2.99</v>
          </cell>
          <cell r="AG3753">
            <v>0</v>
          </cell>
          <cell r="AH3753">
            <v>2.99</v>
          </cell>
          <cell r="AI3753">
            <v>1</v>
          </cell>
          <cell r="AJ3753" t="str">
            <v>110</v>
          </cell>
          <cell r="AK3753" t="str">
            <v>80</v>
          </cell>
          <cell r="AL3753" t="str">
            <v>80</v>
          </cell>
          <cell r="AM3753" t="str">
            <v>8719924035815</v>
          </cell>
          <cell r="AN3753" t="str">
            <v>95030039</v>
          </cell>
          <cell r="AO3753" t="str">
            <v>Curly ribbon - Gold</v>
          </cell>
        </row>
        <row r="3754">
          <cell r="A3754" t="str">
            <v>E305296</v>
          </cell>
          <cell r="B3754" t="str">
            <v>Pipet van kunststof, 15 cm,12 stuks</v>
          </cell>
          <cell r="C3754" t="str">
            <v>Arts &amp; Crafts</v>
          </cell>
          <cell r="D3754" t="str">
            <v/>
          </cell>
          <cell r="E3754" t="str">
            <v/>
          </cell>
          <cell r="F3754" t="str">
            <v/>
          </cell>
          <cell r="G3754" t="str">
            <v/>
          </cell>
          <cell r="H3754" t="str">
            <v/>
          </cell>
          <cell r="I3754" t="str">
            <v/>
          </cell>
          <cell r="J3754" t="str">
            <v/>
          </cell>
          <cell r="K3754" t="str">
            <v/>
          </cell>
          <cell r="L3754" t="str">
            <v/>
          </cell>
          <cell r="M3754" t="e">
            <v>#N/A</v>
          </cell>
          <cell r="N3754" t="e">
            <v>#N/A</v>
          </cell>
          <cell r="O3754" t="e">
            <v>#N/A</v>
          </cell>
          <cell r="P3754" t="str">
            <v>4500</v>
          </cell>
          <cell r="Q3754" t="str">
            <v>NL</v>
          </cell>
          <cell r="R3754" t="str">
            <v>NLD</v>
          </cell>
          <cell r="S3754" t="str">
            <v>Netherlands</v>
          </cell>
          <cell r="T3754">
            <v>0</v>
          </cell>
          <cell r="U3754">
            <v>0</v>
          </cell>
          <cell r="V3754">
            <v>1</v>
          </cell>
          <cell r="W3754">
            <v>1</v>
          </cell>
          <cell r="X3754" t="str">
            <v>Doz.</v>
          </cell>
          <cell r="Y3754" t="str">
            <v>3</v>
          </cell>
          <cell r="Z3754">
            <v>0</v>
          </cell>
          <cell r="AA3754">
            <v>0.81</v>
          </cell>
          <cell r="AB3754">
            <v>3.57</v>
          </cell>
          <cell r="AC3754">
            <v>0</v>
          </cell>
          <cell r="AD3754">
            <v>0</v>
          </cell>
          <cell r="AE3754">
            <v>0</v>
          </cell>
          <cell r="AF3754">
            <v>3.82</v>
          </cell>
          <cell r="AG3754">
            <v>0</v>
          </cell>
          <cell r="AH3754">
            <v>3.82</v>
          </cell>
          <cell r="AI3754">
            <v>1</v>
          </cell>
          <cell r="AJ3754" t="str">
            <v/>
          </cell>
          <cell r="AK3754" t="str">
            <v/>
          </cell>
          <cell r="AL3754" t="str">
            <v/>
          </cell>
          <cell r="AM3754" t="str">
            <v>08719924056971</v>
          </cell>
          <cell r="AN3754" t="str">
            <v>70109021</v>
          </cell>
        </row>
        <row r="3755">
          <cell r="A3755" t="str">
            <v>E410552</v>
          </cell>
          <cell r="B3755" t="str">
            <v>Borduurgaren, Perle no. 8, 552 Paars</v>
          </cell>
          <cell r="C3755" t="str">
            <v>Private Label</v>
          </cell>
          <cell r="D3755" t="str">
            <v/>
          </cell>
          <cell r="E3755" t="str">
            <v/>
          </cell>
          <cell r="F3755" t="str">
            <v/>
          </cell>
          <cell r="G3755" t="str">
            <v/>
          </cell>
          <cell r="H3755" t="str">
            <v/>
          </cell>
          <cell r="I3755" t="str">
            <v/>
          </cell>
          <cell r="J3755" t="str">
            <v/>
          </cell>
          <cell r="K3755" t="str">
            <v/>
          </cell>
          <cell r="L3755" t="str">
            <v/>
          </cell>
          <cell r="M3755" t="e">
            <v>#N/A</v>
          </cell>
          <cell r="N3755" t="e">
            <v>#N/A</v>
          </cell>
          <cell r="O3755" t="e">
            <v>#N/A</v>
          </cell>
          <cell r="P3755" t="str">
            <v>5500</v>
          </cell>
          <cell r="Q3755" t="str">
            <v>NL</v>
          </cell>
          <cell r="R3755" t="str">
            <v>NLD</v>
          </cell>
          <cell r="S3755" t="str">
            <v>Netherlands</v>
          </cell>
          <cell r="T3755">
            <v>0</v>
          </cell>
          <cell r="U3755">
            <v>0</v>
          </cell>
          <cell r="V3755">
            <v>1</v>
          </cell>
          <cell r="W3755">
            <v>1</v>
          </cell>
          <cell r="X3755" t="str">
            <v>Pcs.</v>
          </cell>
          <cell r="Y3755" t="str">
            <v>3</v>
          </cell>
          <cell r="Z3755">
            <v>0</v>
          </cell>
          <cell r="AA3755">
            <v>2.35</v>
          </cell>
          <cell r="AB3755">
            <v>0</v>
          </cell>
          <cell r="AC3755">
            <v>0</v>
          </cell>
          <cell r="AD3755">
            <v>0</v>
          </cell>
          <cell r="AE3755">
            <v>0</v>
          </cell>
          <cell r="AF3755">
            <v>0</v>
          </cell>
          <cell r="AG3755">
            <v>0</v>
          </cell>
          <cell r="AH3755">
            <v>0</v>
          </cell>
          <cell r="AI3755">
            <v>1</v>
          </cell>
          <cell r="AJ3755" t="str">
            <v/>
          </cell>
          <cell r="AK3755" t="str">
            <v/>
          </cell>
          <cell r="AL3755" t="str">
            <v/>
          </cell>
          <cell r="AM3755" t="str">
            <v>8719924046781</v>
          </cell>
          <cell r="AN3755" t="str">
            <v>92060000</v>
          </cell>
          <cell r="AO3755" t="str">
            <v>Cotton Floss:Purple (10 Gm Spools)</v>
          </cell>
        </row>
        <row r="3756">
          <cell r="A3756" t="str">
            <v>E410666</v>
          </cell>
          <cell r="B3756" t="str">
            <v>Borduurgaren, Perle no.8, 666 Helderrood</v>
          </cell>
          <cell r="C3756" t="str">
            <v>Private Label</v>
          </cell>
          <cell r="D3756" t="str">
            <v/>
          </cell>
          <cell r="E3756" t="str">
            <v/>
          </cell>
          <cell r="F3756" t="str">
            <v/>
          </cell>
          <cell r="G3756" t="str">
            <v/>
          </cell>
          <cell r="H3756" t="str">
            <v/>
          </cell>
          <cell r="I3756" t="str">
            <v/>
          </cell>
          <cell r="J3756" t="str">
            <v/>
          </cell>
          <cell r="K3756" t="str">
            <v/>
          </cell>
          <cell r="L3756" t="str">
            <v/>
          </cell>
          <cell r="M3756" t="e">
            <v>#N/A</v>
          </cell>
          <cell r="N3756" t="e">
            <v>#N/A</v>
          </cell>
          <cell r="O3756" t="e">
            <v>#N/A</v>
          </cell>
          <cell r="P3756" t="str">
            <v>5500</v>
          </cell>
          <cell r="Q3756" t="str">
            <v>NL</v>
          </cell>
          <cell r="R3756" t="str">
            <v>NLD</v>
          </cell>
          <cell r="S3756" t="str">
            <v>Netherlands</v>
          </cell>
          <cell r="T3756">
            <v>0</v>
          </cell>
          <cell r="U3756">
            <v>0</v>
          </cell>
          <cell r="V3756">
            <v>1</v>
          </cell>
          <cell r="W3756">
            <v>1</v>
          </cell>
          <cell r="X3756" t="str">
            <v>Pcs.</v>
          </cell>
          <cell r="Y3756" t="str">
            <v>3</v>
          </cell>
          <cell r="Z3756">
            <v>0</v>
          </cell>
          <cell r="AA3756">
            <v>2.35</v>
          </cell>
          <cell r="AB3756">
            <v>0</v>
          </cell>
          <cell r="AC3756">
            <v>0</v>
          </cell>
          <cell r="AD3756">
            <v>0</v>
          </cell>
          <cell r="AE3756">
            <v>0</v>
          </cell>
          <cell r="AF3756">
            <v>0</v>
          </cell>
          <cell r="AG3756">
            <v>0</v>
          </cell>
          <cell r="AH3756">
            <v>0</v>
          </cell>
          <cell r="AI3756">
            <v>1</v>
          </cell>
          <cell r="AJ3756" t="str">
            <v/>
          </cell>
          <cell r="AK3756" t="str">
            <v/>
          </cell>
          <cell r="AL3756" t="str">
            <v/>
          </cell>
          <cell r="AM3756" t="str">
            <v>8719924046798</v>
          </cell>
          <cell r="AN3756" t="str">
            <v>92060000</v>
          </cell>
          <cell r="AO3756" t="str">
            <v>Cotton Floss:Red (10 Gm Spools)</v>
          </cell>
        </row>
        <row r="3757">
          <cell r="A3757" t="str">
            <v>E410725</v>
          </cell>
          <cell r="B3757" t="str">
            <v>Borduurgaren, Perle no. 8, 725 d.c.geel</v>
          </cell>
          <cell r="C3757" t="str">
            <v>Private Label</v>
          </cell>
          <cell r="D3757" t="str">
            <v/>
          </cell>
          <cell r="E3757" t="str">
            <v/>
          </cell>
          <cell r="F3757" t="str">
            <v/>
          </cell>
          <cell r="G3757" t="str">
            <v/>
          </cell>
          <cell r="H3757" t="str">
            <v/>
          </cell>
          <cell r="I3757" t="str">
            <v/>
          </cell>
          <cell r="J3757" t="str">
            <v/>
          </cell>
          <cell r="K3757" t="str">
            <v/>
          </cell>
          <cell r="L3757" t="str">
            <v/>
          </cell>
          <cell r="M3757" t="e">
            <v>#N/A</v>
          </cell>
          <cell r="N3757" t="e">
            <v>#N/A</v>
          </cell>
          <cell r="O3757" t="e">
            <v>#N/A</v>
          </cell>
          <cell r="P3757" t="str">
            <v>5500</v>
          </cell>
          <cell r="Q3757" t="str">
            <v>NL</v>
          </cell>
          <cell r="R3757" t="str">
            <v>NLD</v>
          </cell>
          <cell r="S3757" t="str">
            <v>Netherlands</v>
          </cell>
          <cell r="T3757">
            <v>0</v>
          </cell>
          <cell r="U3757">
            <v>0</v>
          </cell>
          <cell r="V3757">
            <v>1</v>
          </cell>
          <cell r="W3757">
            <v>1</v>
          </cell>
          <cell r="X3757" t="str">
            <v>Pcs.</v>
          </cell>
          <cell r="Y3757" t="str">
            <v>3</v>
          </cell>
          <cell r="Z3757">
            <v>0</v>
          </cell>
          <cell r="AA3757">
            <v>2.35</v>
          </cell>
          <cell r="AB3757">
            <v>0</v>
          </cell>
          <cell r="AC3757">
            <v>0</v>
          </cell>
          <cell r="AD3757">
            <v>0</v>
          </cell>
          <cell r="AE3757">
            <v>0</v>
          </cell>
          <cell r="AF3757">
            <v>0</v>
          </cell>
          <cell r="AG3757">
            <v>0</v>
          </cell>
          <cell r="AH3757">
            <v>0</v>
          </cell>
          <cell r="AI3757">
            <v>1</v>
          </cell>
          <cell r="AJ3757" t="str">
            <v/>
          </cell>
          <cell r="AK3757" t="str">
            <v/>
          </cell>
          <cell r="AL3757" t="str">
            <v/>
          </cell>
          <cell r="AM3757" t="str">
            <v>8719924046804</v>
          </cell>
          <cell r="AN3757" t="str">
            <v>92060000</v>
          </cell>
          <cell r="AO3757" t="str">
            <v>Cotton Floss:Yellow (10 Gm Spools)</v>
          </cell>
        </row>
        <row r="3758">
          <cell r="A3758" t="str">
            <v>E410792</v>
          </cell>
          <cell r="B3758" t="str">
            <v>Borduurgaren, Perle no.8, 797 l.k.blauw</v>
          </cell>
          <cell r="C3758" t="str">
            <v>Private Label</v>
          </cell>
          <cell r="D3758" t="str">
            <v/>
          </cell>
          <cell r="E3758" t="str">
            <v/>
          </cell>
          <cell r="F3758" t="str">
            <v/>
          </cell>
          <cell r="G3758" t="str">
            <v/>
          </cell>
          <cell r="H3758" t="str">
            <v/>
          </cell>
          <cell r="I3758" t="str">
            <v/>
          </cell>
          <cell r="J3758" t="str">
            <v/>
          </cell>
          <cell r="K3758" t="str">
            <v/>
          </cell>
          <cell r="L3758" t="str">
            <v/>
          </cell>
          <cell r="M3758" t="e">
            <v>#N/A</v>
          </cell>
          <cell r="N3758" t="e">
            <v>#N/A</v>
          </cell>
          <cell r="O3758" t="e">
            <v>#N/A</v>
          </cell>
          <cell r="P3758" t="str">
            <v>5500</v>
          </cell>
          <cell r="Q3758" t="str">
            <v>NL</v>
          </cell>
          <cell r="R3758" t="str">
            <v>NLD</v>
          </cell>
          <cell r="S3758" t="str">
            <v>Netherlands</v>
          </cell>
          <cell r="T3758">
            <v>0</v>
          </cell>
          <cell r="U3758">
            <v>0</v>
          </cell>
          <cell r="V3758">
            <v>1</v>
          </cell>
          <cell r="W3758">
            <v>1</v>
          </cell>
          <cell r="X3758" t="str">
            <v>Pcs.</v>
          </cell>
          <cell r="Y3758" t="str">
            <v>3</v>
          </cell>
          <cell r="Z3758">
            <v>0</v>
          </cell>
          <cell r="AA3758">
            <v>2.35</v>
          </cell>
          <cell r="AB3758">
            <v>0</v>
          </cell>
          <cell r="AC3758">
            <v>0</v>
          </cell>
          <cell r="AD3758">
            <v>0</v>
          </cell>
          <cell r="AE3758">
            <v>0</v>
          </cell>
          <cell r="AF3758">
            <v>0</v>
          </cell>
          <cell r="AG3758">
            <v>0</v>
          </cell>
          <cell r="AH3758">
            <v>0</v>
          </cell>
          <cell r="AI3758">
            <v>1</v>
          </cell>
          <cell r="AJ3758" t="str">
            <v/>
          </cell>
          <cell r="AK3758" t="str">
            <v/>
          </cell>
          <cell r="AL3758" t="str">
            <v/>
          </cell>
          <cell r="AM3758" t="str">
            <v>8719924046811</v>
          </cell>
          <cell r="AN3758" t="str">
            <v>92060000</v>
          </cell>
          <cell r="AO3758" t="str">
            <v>Cotton Floss:Blue (10 Gm Spools)</v>
          </cell>
        </row>
        <row r="3759">
          <cell r="A3759" t="str">
            <v>E410910</v>
          </cell>
          <cell r="B3759" t="str">
            <v>Borduurgaren, Perle no.8, 911 h.k.groen</v>
          </cell>
          <cell r="C3759" t="str">
            <v>Private Label</v>
          </cell>
          <cell r="D3759" t="str">
            <v/>
          </cell>
          <cell r="E3759" t="str">
            <v/>
          </cell>
          <cell r="F3759" t="str">
            <v/>
          </cell>
          <cell r="G3759" t="str">
            <v/>
          </cell>
          <cell r="H3759" t="str">
            <v/>
          </cell>
          <cell r="I3759" t="str">
            <v/>
          </cell>
          <cell r="J3759" t="str">
            <v/>
          </cell>
          <cell r="K3759" t="str">
            <v/>
          </cell>
          <cell r="L3759" t="str">
            <v/>
          </cell>
          <cell r="M3759" t="e">
            <v>#N/A</v>
          </cell>
          <cell r="N3759" t="e">
            <v>#N/A</v>
          </cell>
          <cell r="O3759" t="e">
            <v>#N/A</v>
          </cell>
          <cell r="P3759" t="str">
            <v>5500</v>
          </cell>
          <cell r="Q3759" t="str">
            <v>NL</v>
          </cell>
          <cell r="R3759" t="str">
            <v>NLD</v>
          </cell>
          <cell r="S3759" t="str">
            <v>Netherlands</v>
          </cell>
          <cell r="T3759">
            <v>0</v>
          </cell>
          <cell r="U3759">
            <v>0</v>
          </cell>
          <cell r="V3759">
            <v>1</v>
          </cell>
          <cell r="W3759">
            <v>1</v>
          </cell>
          <cell r="X3759" t="str">
            <v>Pcs.</v>
          </cell>
          <cell r="Y3759" t="str">
            <v>3</v>
          </cell>
          <cell r="Z3759">
            <v>0</v>
          </cell>
          <cell r="AA3759">
            <v>2.35</v>
          </cell>
          <cell r="AB3759">
            <v>0</v>
          </cell>
          <cell r="AC3759">
            <v>0</v>
          </cell>
          <cell r="AD3759">
            <v>0</v>
          </cell>
          <cell r="AE3759">
            <v>0</v>
          </cell>
          <cell r="AF3759">
            <v>0</v>
          </cell>
          <cell r="AG3759">
            <v>0</v>
          </cell>
          <cell r="AH3759">
            <v>0</v>
          </cell>
          <cell r="AI3759">
            <v>1</v>
          </cell>
          <cell r="AJ3759" t="str">
            <v/>
          </cell>
          <cell r="AK3759" t="str">
            <v/>
          </cell>
          <cell r="AL3759" t="str">
            <v/>
          </cell>
          <cell r="AM3759" t="str">
            <v>8719924046828</v>
          </cell>
          <cell r="AN3759" t="str">
            <v>92060000</v>
          </cell>
          <cell r="AO3759" t="str">
            <v>Cotton Floss: Green (10 Gm Spools)</v>
          </cell>
        </row>
        <row r="3760">
          <cell r="A3760" t="str">
            <v>E410947</v>
          </cell>
          <cell r="B3760" t="str">
            <v>Borduurgaren, Perle no.8, 947 Oranje</v>
          </cell>
          <cell r="C3760" t="str">
            <v>Private Label</v>
          </cell>
          <cell r="D3760" t="str">
            <v/>
          </cell>
          <cell r="E3760" t="str">
            <v/>
          </cell>
          <cell r="F3760" t="str">
            <v/>
          </cell>
          <cell r="G3760" t="str">
            <v/>
          </cell>
          <cell r="H3760" t="str">
            <v/>
          </cell>
          <cell r="I3760" t="str">
            <v/>
          </cell>
          <cell r="J3760" t="str">
            <v/>
          </cell>
          <cell r="K3760" t="str">
            <v/>
          </cell>
          <cell r="L3760" t="str">
            <v/>
          </cell>
          <cell r="M3760" t="e">
            <v>#N/A</v>
          </cell>
          <cell r="N3760" t="e">
            <v>#N/A</v>
          </cell>
          <cell r="O3760" t="e">
            <v>#N/A</v>
          </cell>
          <cell r="P3760" t="str">
            <v>5500</v>
          </cell>
          <cell r="Q3760" t="str">
            <v>NL</v>
          </cell>
          <cell r="R3760" t="str">
            <v>NLD</v>
          </cell>
          <cell r="S3760" t="str">
            <v>Netherlands</v>
          </cell>
          <cell r="T3760">
            <v>0</v>
          </cell>
          <cell r="U3760">
            <v>0</v>
          </cell>
          <cell r="V3760">
            <v>1</v>
          </cell>
          <cell r="W3760">
            <v>1</v>
          </cell>
          <cell r="X3760" t="str">
            <v>Pcs.</v>
          </cell>
          <cell r="Y3760" t="str">
            <v>3</v>
          </cell>
          <cell r="Z3760">
            <v>0</v>
          </cell>
          <cell r="AA3760">
            <v>2.35</v>
          </cell>
          <cell r="AB3760">
            <v>0</v>
          </cell>
          <cell r="AC3760">
            <v>0</v>
          </cell>
          <cell r="AD3760">
            <v>0</v>
          </cell>
          <cell r="AE3760">
            <v>0</v>
          </cell>
          <cell r="AF3760">
            <v>0</v>
          </cell>
          <cell r="AG3760">
            <v>0</v>
          </cell>
          <cell r="AH3760">
            <v>0</v>
          </cell>
          <cell r="AI3760">
            <v>1</v>
          </cell>
          <cell r="AJ3760" t="str">
            <v/>
          </cell>
          <cell r="AK3760" t="str">
            <v/>
          </cell>
          <cell r="AL3760" t="str">
            <v/>
          </cell>
          <cell r="AM3760" t="str">
            <v>8719924046835</v>
          </cell>
          <cell r="AN3760" t="str">
            <v>92060000</v>
          </cell>
          <cell r="AO3760" t="str">
            <v>Cotton Floss:Orange (10 Gm Spools)</v>
          </cell>
        </row>
        <row r="3761">
          <cell r="A3761" t="str">
            <v>E509001</v>
          </cell>
          <cell r="B3761" t="str">
            <v>Rekendoos voor Reken-Huis</v>
          </cell>
          <cell r="C3761" t="str">
            <v>Private Label</v>
          </cell>
          <cell r="D3761" t="str">
            <v/>
          </cell>
          <cell r="E3761" t="str">
            <v/>
          </cell>
          <cell r="F3761" t="str">
            <v/>
          </cell>
          <cell r="G3761" t="str">
            <v/>
          </cell>
          <cell r="H3761" t="str">
            <v/>
          </cell>
          <cell r="I3761" t="str">
            <v/>
          </cell>
          <cell r="J3761" t="str">
            <v/>
          </cell>
          <cell r="K3761" t="str">
            <v/>
          </cell>
          <cell r="L3761" t="str">
            <v/>
          </cell>
          <cell r="M3761" t="e">
            <v>#N/A</v>
          </cell>
          <cell r="N3761" t="e">
            <v>#N/A</v>
          </cell>
          <cell r="O3761" t="e">
            <v>#N/A</v>
          </cell>
          <cell r="P3761" t="str">
            <v>9802</v>
          </cell>
          <cell r="Q3761" t="str">
            <v>CN</v>
          </cell>
          <cell r="R3761" t="str">
            <v>CHN</v>
          </cell>
          <cell r="S3761" t="str">
            <v>China</v>
          </cell>
          <cell r="T3761">
            <v>0.8</v>
          </cell>
          <cell r="U3761">
            <v>1.1299999999999999</v>
          </cell>
          <cell r="V3761">
            <v>500</v>
          </cell>
          <cell r="W3761">
            <v>500</v>
          </cell>
          <cell r="X3761" t="str">
            <v>Pcs.</v>
          </cell>
          <cell r="Y3761" t="str">
            <v>3</v>
          </cell>
          <cell r="Z3761">
            <v>14</v>
          </cell>
          <cell r="AA3761">
            <v>14</v>
          </cell>
          <cell r="AB3761">
            <v>18.48</v>
          </cell>
          <cell r="AC3761">
            <v>0</v>
          </cell>
          <cell r="AD3761">
            <v>0</v>
          </cell>
          <cell r="AE3761">
            <v>0</v>
          </cell>
          <cell r="AF3761">
            <v>0</v>
          </cell>
          <cell r="AG3761">
            <v>0</v>
          </cell>
          <cell r="AH3761">
            <v>0</v>
          </cell>
          <cell r="AI3761">
            <v>1</v>
          </cell>
          <cell r="AJ3761" t="str">
            <v>0</v>
          </cell>
          <cell r="AK3761" t="str">
            <v>0</v>
          </cell>
          <cell r="AL3761" t="str">
            <v>0</v>
          </cell>
          <cell r="AM3761" t="str">
            <v>8719924035822</v>
          </cell>
          <cell r="AN3761" t="str">
            <v>95030039</v>
          </cell>
          <cell r="AO3761" t="str">
            <v>Math box for "Reken-Huis"</v>
          </cell>
        </row>
        <row r="3762">
          <cell r="A3762" t="str">
            <v>E512051</v>
          </cell>
          <cell r="B3762" t="str">
            <v>Stofblikje kunststof</v>
          </cell>
          <cell r="C3762" t="str">
            <v>Educo</v>
          </cell>
          <cell r="D3762" t="str">
            <v/>
          </cell>
          <cell r="E3762" t="str">
            <v/>
          </cell>
          <cell r="F3762" t="str">
            <v/>
          </cell>
          <cell r="G3762" t="str">
            <v/>
          </cell>
          <cell r="H3762" t="str">
            <v/>
          </cell>
          <cell r="I3762" t="str">
            <v/>
          </cell>
          <cell r="J3762" t="str">
            <v/>
          </cell>
          <cell r="K3762" t="str">
            <v/>
          </cell>
          <cell r="L3762" t="str">
            <v/>
          </cell>
          <cell r="M3762" t="e">
            <v>#N/A</v>
          </cell>
          <cell r="N3762" t="e">
            <v>#N/A</v>
          </cell>
          <cell r="O3762" t="e">
            <v>#N/A</v>
          </cell>
          <cell r="P3762" t="str">
            <v>9802</v>
          </cell>
          <cell r="Q3762" t="str">
            <v>CN</v>
          </cell>
          <cell r="R3762" t="str">
            <v>CHN</v>
          </cell>
          <cell r="S3762" t="str">
            <v>China</v>
          </cell>
          <cell r="T3762">
            <v>4.4999999999999998E-2</v>
          </cell>
          <cell r="U3762">
            <v>4.4999999999999998E-2</v>
          </cell>
          <cell r="V3762">
            <v>1000</v>
          </cell>
          <cell r="W3762">
            <v>1000</v>
          </cell>
          <cell r="X3762" t="str">
            <v>Pcs.</v>
          </cell>
          <cell r="Y3762" t="str">
            <v>3</v>
          </cell>
          <cell r="Z3762">
            <v>0</v>
          </cell>
          <cell r="AA3762">
            <v>0.8</v>
          </cell>
          <cell r="AB3762">
            <v>2.33</v>
          </cell>
          <cell r="AC3762">
            <v>0</v>
          </cell>
          <cell r="AD3762">
            <v>0</v>
          </cell>
          <cell r="AE3762">
            <v>2.4900000000000002</v>
          </cell>
          <cell r="AF3762">
            <v>0</v>
          </cell>
          <cell r="AG3762">
            <v>2.33</v>
          </cell>
          <cell r="AH3762">
            <v>2.4900000000000002</v>
          </cell>
          <cell r="AI3762">
            <v>1</v>
          </cell>
          <cell r="AJ3762" t="str">
            <v>220</v>
          </cell>
          <cell r="AK3762" t="str">
            <v>165</v>
          </cell>
          <cell r="AL3762" t="str">
            <v>45</v>
          </cell>
          <cell r="AM3762" t="str">
            <v>8719924035839</v>
          </cell>
          <cell r="AN3762" t="str">
            <v>95030099</v>
          </cell>
          <cell r="AO3762" t="str">
            <v>Dustpan plastic</v>
          </cell>
        </row>
        <row r="3763">
          <cell r="A3763" t="str">
            <v>E522570</v>
          </cell>
          <cell r="B3763" t="str">
            <v>Kinderactiviteiten puzzel, feestje</v>
          </cell>
          <cell r="C3763" t="str">
            <v>Educo</v>
          </cell>
          <cell r="D3763" t="str">
            <v>E522570</v>
          </cell>
          <cell r="E3763" t="str">
            <v/>
          </cell>
          <cell r="F3763" t="str">
            <v/>
          </cell>
          <cell r="G3763" t="str">
            <v>E522570</v>
          </cell>
          <cell r="H3763" t="str">
            <v/>
          </cell>
          <cell r="I3763" t="str">
            <v/>
          </cell>
          <cell r="J3763" t="str">
            <v>E522570</v>
          </cell>
          <cell r="K3763" t="str">
            <v/>
          </cell>
          <cell r="L3763" t="str">
            <v/>
          </cell>
          <cell r="M3763" t="e">
            <v>#N/A</v>
          </cell>
          <cell r="N3763" t="e">
            <v>#N/A</v>
          </cell>
          <cell r="O3763" t="e">
            <v>#N/A</v>
          </cell>
          <cell r="P3763" t="str">
            <v>4230</v>
          </cell>
          <cell r="Q3763" t="str">
            <v>CN</v>
          </cell>
          <cell r="R3763" t="str">
            <v>CHN</v>
          </cell>
          <cell r="S3763" t="str">
            <v>China</v>
          </cell>
          <cell r="T3763">
            <v>0.59</v>
          </cell>
          <cell r="U3763">
            <v>0.68</v>
          </cell>
          <cell r="V3763">
            <v>500</v>
          </cell>
          <cell r="W3763">
            <v>500</v>
          </cell>
          <cell r="X3763" t="str">
            <v>Pcs.</v>
          </cell>
          <cell r="Y3763" t="str">
            <v>3</v>
          </cell>
          <cell r="Z3763">
            <v>0</v>
          </cell>
          <cell r="AA3763">
            <v>4.63</v>
          </cell>
          <cell r="AB3763">
            <v>18.14</v>
          </cell>
          <cell r="AC3763">
            <v>0</v>
          </cell>
          <cell r="AD3763">
            <v>0</v>
          </cell>
          <cell r="AE3763">
            <v>19.41</v>
          </cell>
          <cell r="AF3763">
            <v>0</v>
          </cell>
          <cell r="AG3763">
            <v>18.14</v>
          </cell>
          <cell r="AH3763">
            <v>19.41</v>
          </cell>
          <cell r="AI3763">
            <v>1</v>
          </cell>
          <cell r="AJ3763" t="str">
            <v>410</v>
          </cell>
          <cell r="AK3763" t="str">
            <v>290</v>
          </cell>
          <cell r="AL3763" t="str">
            <v>12</v>
          </cell>
          <cell r="AM3763" t="str">
            <v>8719924037833</v>
          </cell>
          <cell r="AN3763" t="str">
            <v>95030061</v>
          </cell>
          <cell r="AO3763" t="str">
            <v>Children's activities puzzle - party</v>
          </cell>
        </row>
        <row r="3764">
          <cell r="A3764" t="str">
            <v>E512058</v>
          </cell>
          <cell r="B3764" t="str">
            <v>Verfpot, Antiknoei, 320 ml</v>
          </cell>
          <cell r="C3764" t="str">
            <v>Arts &amp; Crafts</v>
          </cell>
          <cell r="D3764" t="str">
            <v/>
          </cell>
          <cell r="E3764" t="str">
            <v>E512058</v>
          </cell>
          <cell r="F3764" t="str">
            <v/>
          </cell>
          <cell r="G3764" t="str">
            <v/>
          </cell>
          <cell r="H3764" t="str">
            <v>E512058</v>
          </cell>
          <cell r="I3764" t="str">
            <v/>
          </cell>
          <cell r="J3764" t="str">
            <v/>
          </cell>
          <cell r="K3764" t="str">
            <v>E512058</v>
          </cell>
          <cell r="L3764" t="str">
            <v/>
          </cell>
          <cell r="M3764" t="e">
            <v>#N/A</v>
          </cell>
          <cell r="N3764" t="e">
            <v>#N/A</v>
          </cell>
          <cell r="O3764" t="e">
            <v>#N/A</v>
          </cell>
          <cell r="P3764" t="str">
            <v>4500</v>
          </cell>
          <cell r="Q3764" t="str">
            <v>CN</v>
          </cell>
          <cell r="R3764" t="str">
            <v>CHN</v>
          </cell>
          <cell r="S3764" t="str">
            <v>China</v>
          </cell>
          <cell r="T3764">
            <v>5.8700000000000002E-2</v>
          </cell>
          <cell r="U3764">
            <v>5.8700000000000002E-2</v>
          </cell>
          <cell r="V3764">
            <v>8000</v>
          </cell>
          <cell r="W3764">
            <v>8000</v>
          </cell>
          <cell r="X3764" t="str">
            <v>Pcs.</v>
          </cell>
          <cell r="Y3764" t="str">
            <v>3</v>
          </cell>
          <cell r="Z3764">
            <v>0</v>
          </cell>
          <cell r="AA3764">
            <v>0.49</v>
          </cell>
          <cell r="AB3764">
            <v>1.32</v>
          </cell>
          <cell r="AC3764">
            <v>0</v>
          </cell>
          <cell r="AD3764">
            <v>0</v>
          </cell>
          <cell r="AE3764">
            <v>0</v>
          </cell>
          <cell r="AF3764">
            <v>1.41</v>
          </cell>
          <cell r="AG3764">
            <v>0</v>
          </cell>
          <cell r="AH3764">
            <v>1.41</v>
          </cell>
          <cell r="AI3764">
            <v>1</v>
          </cell>
          <cell r="AJ3764" t="str">
            <v>105</v>
          </cell>
          <cell r="AK3764" t="str">
            <v>90</v>
          </cell>
          <cell r="AL3764" t="str">
            <v>90</v>
          </cell>
          <cell r="AM3764" t="str">
            <v>8719924035853</v>
          </cell>
          <cell r="AN3764" t="str">
            <v>95030035</v>
          </cell>
          <cell r="AO3764" t="str">
            <v>Paint pot - Non-spill - 320 ml</v>
          </cell>
        </row>
        <row r="3765">
          <cell r="A3765" t="str">
            <v>E512059</v>
          </cell>
          <cell r="B3765" t="str">
            <v>Verfpothouder met 6 antiknoeipotten 320 ml</v>
          </cell>
          <cell r="C3765" t="str">
            <v>Arts &amp; Crafts</v>
          </cell>
          <cell r="D3765" t="str">
            <v/>
          </cell>
          <cell r="E3765" t="str">
            <v>E512059</v>
          </cell>
          <cell r="F3765" t="str">
            <v/>
          </cell>
          <cell r="G3765" t="str">
            <v/>
          </cell>
          <cell r="H3765" t="str">
            <v>E512059</v>
          </cell>
          <cell r="I3765" t="str">
            <v/>
          </cell>
          <cell r="J3765" t="str">
            <v/>
          </cell>
          <cell r="K3765" t="str">
            <v>E512059</v>
          </cell>
          <cell r="L3765" t="str">
            <v/>
          </cell>
          <cell r="M3765" t="e">
            <v>#N/A</v>
          </cell>
          <cell r="N3765" t="e">
            <v>#N/A</v>
          </cell>
          <cell r="O3765" t="e">
            <v>#N/A</v>
          </cell>
          <cell r="P3765" t="str">
            <v>4500</v>
          </cell>
          <cell r="Q3765" t="str">
            <v>CN</v>
          </cell>
          <cell r="R3765" t="str">
            <v>CHN</v>
          </cell>
          <cell r="S3765" t="str">
            <v>China</v>
          </cell>
          <cell r="T3765">
            <v>1</v>
          </cell>
          <cell r="U3765">
            <v>1</v>
          </cell>
          <cell r="V3765">
            <v>1664</v>
          </cell>
          <cell r="W3765">
            <v>1664</v>
          </cell>
          <cell r="X3765" t="str">
            <v>Set</v>
          </cell>
          <cell r="Y3765" t="str">
            <v>3</v>
          </cell>
          <cell r="Z3765">
            <v>0</v>
          </cell>
          <cell r="AA3765">
            <v>3.63</v>
          </cell>
          <cell r="AB3765">
            <v>8.82</v>
          </cell>
          <cell r="AC3765">
            <v>0</v>
          </cell>
          <cell r="AD3765">
            <v>0</v>
          </cell>
          <cell r="AE3765">
            <v>0</v>
          </cell>
          <cell r="AF3765">
            <v>9.44</v>
          </cell>
          <cell r="AG3765">
            <v>0</v>
          </cell>
          <cell r="AH3765">
            <v>9.44</v>
          </cell>
          <cell r="AI3765">
            <v>1</v>
          </cell>
          <cell r="AJ3765" t="str">
            <v>280</v>
          </cell>
          <cell r="AK3765" t="str">
            <v>185</v>
          </cell>
          <cell r="AL3765" t="str">
            <v>100</v>
          </cell>
          <cell r="AM3765" t="str">
            <v>8719924035860</v>
          </cell>
          <cell r="AN3765" t="str">
            <v>95030035</v>
          </cell>
          <cell r="AO3765" t="str">
            <v>Tray with 6 non-spill paint pots 320 ml</v>
          </cell>
        </row>
        <row r="3766">
          <cell r="A3766" t="str">
            <v>E512060</v>
          </cell>
          <cell r="B3766" t="str">
            <v>Houder voor 6 verfpotten 125 ml</v>
          </cell>
          <cell r="C3766" t="str">
            <v>Arts &amp; Crafts</v>
          </cell>
          <cell r="D3766" t="str">
            <v/>
          </cell>
          <cell r="E3766" t="str">
            <v>E512060</v>
          </cell>
          <cell r="F3766" t="str">
            <v/>
          </cell>
          <cell r="G3766" t="str">
            <v/>
          </cell>
          <cell r="H3766" t="str">
            <v>E512060</v>
          </cell>
          <cell r="I3766" t="str">
            <v/>
          </cell>
          <cell r="J3766" t="str">
            <v/>
          </cell>
          <cell r="K3766" t="str">
            <v>E512060</v>
          </cell>
          <cell r="L3766" t="str">
            <v/>
          </cell>
          <cell r="M3766" t="e">
            <v>#N/A</v>
          </cell>
          <cell r="N3766" t="e">
            <v>#N/A</v>
          </cell>
          <cell r="O3766" t="e">
            <v>#N/A</v>
          </cell>
          <cell r="P3766" t="str">
            <v>4500</v>
          </cell>
          <cell r="Q3766" t="str">
            <v>CN</v>
          </cell>
          <cell r="R3766" t="str">
            <v>CHN</v>
          </cell>
          <cell r="S3766" t="str">
            <v>China</v>
          </cell>
          <cell r="T3766">
            <v>1</v>
          </cell>
          <cell r="U3766">
            <v>1</v>
          </cell>
          <cell r="V3766">
            <v>1200</v>
          </cell>
          <cell r="W3766">
            <v>1200</v>
          </cell>
          <cell r="X3766" t="str">
            <v>Pcs.</v>
          </cell>
          <cell r="Y3766" t="str">
            <v>3</v>
          </cell>
          <cell r="Z3766">
            <v>0.96</v>
          </cell>
          <cell r="AA3766">
            <v>1.1200000000000001</v>
          </cell>
          <cell r="AB3766">
            <v>2.76</v>
          </cell>
          <cell r="AC3766">
            <v>0</v>
          </cell>
          <cell r="AD3766">
            <v>0</v>
          </cell>
          <cell r="AE3766">
            <v>0</v>
          </cell>
          <cell r="AF3766">
            <v>2.95</v>
          </cell>
          <cell r="AG3766">
            <v>0</v>
          </cell>
          <cell r="AH3766">
            <v>2.95</v>
          </cell>
          <cell r="AI3766">
            <v>1</v>
          </cell>
          <cell r="AJ3766" t="str">
            <v>450</v>
          </cell>
          <cell r="AK3766" t="str">
            <v>75</v>
          </cell>
          <cell r="AL3766" t="str">
            <v>25</v>
          </cell>
          <cell r="AM3766" t="str">
            <v>8719924035877</v>
          </cell>
          <cell r="AN3766" t="str">
            <v>95030035</v>
          </cell>
          <cell r="AO3766" t="str">
            <v>Tray for 6 paintpots 125 ml</v>
          </cell>
        </row>
        <row r="3767">
          <cell r="A3767" t="str">
            <v>E512061</v>
          </cell>
          <cell r="B3767" t="str">
            <v>Houder voor 6 verfpotten 320 ml</v>
          </cell>
          <cell r="C3767" t="str">
            <v>Arts &amp; Crafts</v>
          </cell>
          <cell r="D3767" t="str">
            <v/>
          </cell>
          <cell r="E3767" t="str">
            <v>E512061</v>
          </cell>
          <cell r="F3767" t="str">
            <v/>
          </cell>
          <cell r="G3767" t="str">
            <v/>
          </cell>
          <cell r="H3767" t="str">
            <v>E512061</v>
          </cell>
          <cell r="I3767" t="str">
            <v/>
          </cell>
          <cell r="J3767" t="str">
            <v/>
          </cell>
          <cell r="K3767" t="str">
            <v>E512061</v>
          </cell>
          <cell r="L3767" t="str">
            <v/>
          </cell>
          <cell r="M3767" t="e">
            <v>#N/A</v>
          </cell>
          <cell r="N3767" t="e">
            <v>#N/A</v>
          </cell>
          <cell r="O3767" t="e">
            <v>#N/A</v>
          </cell>
          <cell r="P3767" t="str">
            <v>4500</v>
          </cell>
          <cell r="Q3767" t="str">
            <v>CN</v>
          </cell>
          <cell r="R3767" t="str">
            <v>CHN</v>
          </cell>
          <cell r="S3767" t="str">
            <v>China</v>
          </cell>
          <cell r="T3767">
            <v>1</v>
          </cell>
          <cell r="U3767">
            <v>1</v>
          </cell>
          <cell r="V3767">
            <v>1300</v>
          </cell>
          <cell r="W3767">
            <v>1300</v>
          </cell>
          <cell r="X3767" t="str">
            <v>Pcs.</v>
          </cell>
          <cell r="Y3767" t="str">
            <v>3</v>
          </cell>
          <cell r="Z3767">
            <v>0</v>
          </cell>
          <cell r="AA3767">
            <v>1.06</v>
          </cell>
          <cell r="AB3767">
            <v>3.07</v>
          </cell>
          <cell r="AC3767">
            <v>0</v>
          </cell>
          <cell r="AD3767">
            <v>0</v>
          </cell>
          <cell r="AE3767">
            <v>0</v>
          </cell>
          <cell r="AF3767">
            <v>3.28</v>
          </cell>
          <cell r="AG3767">
            <v>0</v>
          </cell>
          <cell r="AH3767">
            <v>3.28</v>
          </cell>
          <cell r="AI3767">
            <v>1</v>
          </cell>
          <cell r="AJ3767" t="str">
            <v>565</v>
          </cell>
          <cell r="AK3767" t="str">
            <v>85</v>
          </cell>
          <cell r="AL3767" t="str">
            <v>25</v>
          </cell>
          <cell r="AM3767" t="str">
            <v>8719924035884</v>
          </cell>
          <cell r="AN3767" t="str">
            <v>95030035</v>
          </cell>
          <cell r="AO3767" t="str">
            <v>Tray for 6 paintpots 320 ml</v>
          </cell>
        </row>
        <row r="3768">
          <cell r="A3768" t="str">
            <v>E512073</v>
          </cell>
          <cell r="B3768" t="str">
            <v>Verfpotje / lijmpotje 70 ml - Set à 10 stuks</v>
          </cell>
          <cell r="C3768" t="str">
            <v>Arts &amp; Crafts</v>
          </cell>
          <cell r="D3768" t="str">
            <v/>
          </cell>
          <cell r="E3768" t="str">
            <v>E512073</v>
          </cell>
          <cell r="F3768" t="str">
            <v/>
          </cell>
          <cell r="G3768" t="str">
            <v/>
          </cell>
          <cell r="H3768" t="str">
            <v>E512073</v>
          </cell>
          <cell r="I3768" t="str">
            <v/>
          </cell>
          <cell r="J3768" t="str">
            <v/>
          </cell>
          <cell r="K3768" t="str">
            <v>E512073</v>
          </cell>
          <cell r="L3768" t="str">
            <v/>
          </cell>
          <cell r="M3768" t="e">
            <v>#N/A</v>
          </cell>
          <cell r="N3768" t="e">
            <v>#N/A</v>
          </cell>
          <cell r="O3768" t="e">
            <v>#N/A</v>
          </cell>
          <cell r="P3768" t="str">
            <v>4500</v>
          </cell>
          <cell r="Q3768" t="str">
            <v>CN</v>
          </cell>
          <cell r="R3768" t="str">
            <v>CHN</v>
          </cell>
          <cell r="S3768" t="str">
            <v>China</v>
          </cell>
          <cell r="T3768">
            <v>0.114</v>
          </cell>
          <cell r="U3768">
            <v>0.114</v>
          </cell>
          <cell r="V3768">
            <v>1600</v>
          </cell>
          <cell r="W3768">
            <v>1600</v>
          </cell>
          <cell r="X3768" t="str">
            <v>Set</v>
          </cell>
          <cell r="Y3768" t="str">
            <v>3</v>
          </cell>
          <cell r="Z3768">
            <v>0</v>
          </cell>
          <cell r="AA3768">
            <v>1.98</v>
          </cell>
          <cell r="AB3768">
            <v>5.65</v>
          </cell>
          <cell r="AC3768">
            <v>0</v>
          </cell>
          <cell r="AD3768">
            <v>0</v>
          </cell>
          <cell r="AE3768">
            <v>0</v>
          </cell>
          <cell r="AF3768">
            <v>6.05</v>
          </cell>
          <cell r="AG3768">
            <v>0</v>
          </cell>
          <cell r="AH3768">
            <v>6.05</v>
          </cell>
          <cell r="AI3768">
            <v>1</v>
          </cell>
          <cell r="AJ3768" t="str">
            <v>270</v>
          </cell>
          <cell r="AK3768" t="str">
            <v>190</v>
          </cell>
          <cell r="AL3768" t="str">
            <v>60</v>
          </cell>
          <cell r="AM3768" t="str">
            <v>8719924035891</v>
          </cell>
          <cell r="AN3768" t="str">
            <v>95030035</v>
          </cell>
          <cell r="AO3768" t="str">
            <v>Gluepot plastic 70 ml, set of 10</v>
          </cell>
        </row>
        <row r="3769">
          <cell r="A3769" t="str">
            <v>E522571</v>
          </cell>
          <cell r="B3769" t="str">
            <v>Kinderactiviteiten puzzel, kinderboerderij</v>
          </cell>
          <cell r="C3769" t="str">
            <v>Educo</v>
          </cell>
          <cell r="D3769" t="str">
            <v>E522571</v>
          </cell>
          <cell r="E3769" t="str">
            <v/>
          </cell>
          <cell r="F3769" t="str">
            <v/>
          </cell>
          <cell r="G3769" t="str">
            <v>E522571</v>
          </cell>
          <cell r="H3769" t="str">
            <v/>
          </cell>
          <cell r="I3769" t="str">
            <v/>
          </cell>
          <cell r="J3769" t="str">
            <v>E522571</v>
          </cell>
          <cell r="K3769" t="str">
            <v/>
          </cell>
          <cell r="L3769" t="str">
            <v/>
          </cell>
          <cell r="M3769" t="e">
            <v>#N/A</v>
          </cell>
          <cell r="N3769" t="e">
            <v>#N/A</v>
          </cell>
          <cell r="O3769" t="e">
            <v>#N/A</v>
          </cell>
          <cell r="P3769" t="str">
            <v>4230</v>
          </cell>
          <cell r="Q3769" t="str">
            <v>CN</v>
          </cell>
          <cell r="R3769" t="str">
            <v>CHN</v>
          </cell>
          <cell r="S3769" t="str">
            <v>China</v>
          </cell>
          <cell r="T3769">
            <v>0.59</v>
          </cell>
          <cell r="U3769">
            <v>0.68</v>
          </cell>
          <cell r="V3769">
            <v>500</v>
          </cell>
          <cell r="W3769">
            <v>500</v>
          </cell>
          <cell r="X3769" t="str">
            <v>Pcs.</v>
          </cell>
          <cell r="Y3769" t="str">
            <v>3</v>
          </cell>
          <cell r="Z3769">
            <v>0</v>
          </cell>
          <cell r="AA3769">
            <v>5.79</v>
          </cell>
          <cell r="AB3769">
            <v>18.14</v>
          </cell>
          <cell r="AC3769">
            <v>0</v>
          </cell>
          <cell r="AD3769">
            <v>0</v>
          </cell>
          <cell r="AE3769">
            <v>19.41</v>
          </cell>
          <cell r="AF3769">
            <v>0</v>
          </cell>
          <cell r="AG3769">
            <v>18.14</v>
          </cell>
          <cell r="AH3769">
            <v>19.41</v>
          </cell>
          <cell r="AI3769">
            <v>1</v>
          </cell>
          <cell r="AJ3769" t="str">
            <v>410</v>
          </cell>
          <cell r="AK3769" t="str">
            <v>290</v>
          </cell>
          <cell r="AL3769" t="str">
            <v>12</v>
          </cell>
          <cell r="AM3769" t="str">
            <v>8719924037840</v>
          </cell>
          <cell r="AN3769" t="str">
            <v>95030061</v>
          </cell>
          <cell r="AO3769" t="str">
            <v>Children's activities puzzles - Farm visit</v>
          </cell>
        </row>
        <row r="3770">
          <cell r="A3770" t="str">
            <v>E522572</v>
          </cell>
          <cell r="B3770" t="str">
            <v>Kinderactiviteiten puzzel, picknick</v>
          </cell>
          <cell r="C3770" t="str">
            <v>Educo</v>
          </cell>
          <cell r="D3770" t="str">
            <v>E522572</v>
          </cell>
          <cell r="E3770" t="str">
            <v/>
          </cell>
          <cell r="F3770" t="str">
            <v/>
          </cell>
          <cell r="G3770" t="str">
            <v>E522572</v>
          </cell>
          <cell r="H3770" t="str">
            <v/>
          </cell>
          <cell r="I3770" t="str">
            <v/>
          </cell>
          <cell r="J3770" t="str">
            <v>E522572</v>
          </cell>
          <cell r="K3770" t="str">
            <v/>
          </cell>
          <cell r="L3770" t="str">
            <v/>
          </cell>
          <cell r="M3770" t="e">
            <v>#N/A</v>
          </cell>
          <cell r="N3770" t="e">
            <v>#N/A</v>
          </cell>
          <cell r="O3770" t="e">
            <v>#N/A</v>
          </cell>
          <cell r="P3770" t="str">
            <v>4230</v>
          </cell>
          <cell r="Q3770" t="str">
            <v>CN</v>
          </cell>
          <cell r="R3770" t="str">
            <v>CHN</v>
          </cell>
          <cell r="S3770" t="str">
            <v>China</v>
          </cell>
          <cell r="T3770">
            <v>0.59</v>
          </cell>
          <cell r="U3770">
            <v>0.68</v>
          </cell>
          <cell r="V3770">
            <v>500</v>
          </cell>
          <cell r="W3770">
            <v>500</v>
          </cell>
          <cell r="X3770" t="str">
            <v>Pcs.</v>
          </cell>
          <cell r="Y3770" t="str">
            <v>3</v>
          </cell>
          <cell r="Z3770">
            <v>0</v>
          </cell>
          <cell r="AA3770">
            <v>4.6100000000000003</v>
          </cell>
          <cell r="AB3770">
            <v>18.14</v>
          </cell>
          <cell r="AC3770">
            <v>0</v>
          </cell>
          <cell r="AD3770">
            <v>0</v>
          </cell>
          <cell r="AE3770">
            <v>19.41</v>
          </cell>
          <cell r="AF3770">
            <v>0</v>
          </cell>
          <cell r="AG3770">
            <v>18.14</v>
          </cell>
          <cell r="AH3770">
            <v>19.41</v>
          </cell>
          <cell r="AI3770">
            <v>1</v>
          </cell>
          <cell r="AJ3770" t="str">
            <v>410</v>
          </cell>
          <cell r="AK3770" t="str">
            <v>290</v>
          </cell>
          <cell r="AL3770" t="str">
            <v>12</v>
          </cell>
          <cell r="AM3770" t="str">
            <v>8719924037857</v>
          </cell>
          <cell r="AN3770" t="str">
            <v>95030061</v>
          </cell>
          <cell r="AO3770" t="str">
            <v>Children's activities puzzle - picnic</v>
          </cell>
        </row>
        <row r="3771">
          <cell r="A3771" t="str">
            <v>E522574</v>
          </cell>
          <cell r="B3771" t="str">
            <v>Spiegel met houten stok</v>
          </cell>
          <cell r="C3771" t="str">
            <v>Educo</v>
          </cell>
          <cell r="D3771" t="str">
            <v>E522574</v>
          </cell>
          <cell r="E3771" t="str">
            <v/>
          </cell>
          <cell r="F3771" t="str">
            <v/>
          </cell>
          <cell r="G3771" t="str">
            <v>E522574</v>
          </cell>
          <cell r="H3771" t="str">
            <v/>
          </cell>
          <cell r="I3771" t="str">
            <v/>
          </cell>
          <cell r="J3771" t="str">
            <v>E522574</v>
          </cell>
          <cell r="K3771" t="str">
            <v/>
          </cell>
          <cell r="L3771" t="str">
            <v/>
          </cell>
          <cell r="M3771" t="e">
            <v>#N/A</v>
          </cell>
          <cell r="N3771" t="e">
            <v>#N/A</v>
          </cell>
          <cell r="O3771" t="e">
            <v>#N/A</v>
          </cell>
          <cell r="P3771" t="str">
            <v>4240</v>
          </cell>
          <cell r="Q3771" t="str">
            <v>CN</v>
          </cell>
          <cell r="R3771" t="str">
            <v>CHN</v>
          </cell>
          <cell r="S3771" t="str">
            <v>China</v>
          </cell>
          <cell r="T3771">
            <v>8</v>
          </cell>
          <cell r="U3771">
            <v>9</v>
          </cell>
          <cell r="V3771">
            <v>500</v>
          </cell>
          <cell r="W3771">
            <v>500</v>
          </cell>
          <cell r="X3771" t="str">
            <v>Pcs.</v>
          </cell>
          <cell r="Y3771" t="str">
            <v>3</v>
          </cell>
          <cell r="Z3771">
            <v>65</v>
          </cell>
          <cell r="AA3771">
            <v>77.180000000000007</v>
          </cell>
          <cell r="AB3771">
            <v>222.27</v>
          </cell>
          <cell r="AC3771">
            <v>0</v>
          </cell>
          <cell r="AD3771">
            <v>0</v>
          </cell>
          <cell r="AE3771">
            <v>237.83</v>
          </cell>
          <cell r="AF3771">
            <v>0</v>
          </cell>
          <cell r="AG3771">
            <v>222.27</v>
          </cell>
          <cell r="AH3771">
            <v>237.83</v>
          </cell>
          <cell r="AI3771">
            <v>1</v>
          </cell>
          <cell r="AJ3771" t="str">
            <v>1340</v>
          </cell>
          <cell r="AK3771" t="str">
            <v>770</v>
          </cell>
          <cell r="AL3771" t="str">
            <v>90</v>
          </cell>
          <cell r="AM3771" t="str">
            <v>8719924037871</v>
          </cell>
          <cell r="AN3771" t="str">
            <v>95030039</v>
          </cell>
          <cell r="AO3771" t="str">
            <v>Infant / Toddler Mirror With Wooden Bar</v>
          </cell>
        </row>
        <row r="3772">
          <cell r="A3772" t="str">
            <v>E512210</v>
          </cell>
          <cell r="B3772" t="str">
            <v>Lijmstrijker, 12 cm</v>
          </cell>
          <cell r="C3772" t="str">
            <v>Arts &amp; Crafts</v>
          </cell>
          <cell r="D3772" t="str">
            <v/>
          </cell>
          <cell r="E3772" t="str">
            <v>E512210</v>
          </cell>
          <cell r="F3772" t="str">
            <v/>
          </cell>
          <cell r="G3772" t="str">
            <v/>
          </cell>
          <cell r="H3772" t="str">
            <v>E512210</v>
          </cell>
          <cell r="I3772" t="str">
            <v/>
          </cell>
          <cell r="J3772" t="str">
            <v/>
          </cell>
          <cell r="K3772" t="str">
            <v>E512210</v>
          </cell>
          <cell r="L3772" t="str">
            <v/>
          </cell>
          <cell r="M3772" t="e">
            <v>#N/A</v>
          </cell>
          <cell r="N3772" t="e">
            <v>#N/A</v>
          </cell>
          <cell r="O3772" t="e">
            <v>#N/A</v>
          </cell>
          <cell r="P3772" t="str">
            <v>4500</v>
          </cell>
          <cell r="Q3772" t="str">
            <v>CN</v>
          </cell>
          <cell r="R3772" t="str">
            <v>CHN</v>
          </cell>
          <cell r="S3772" t="str">
            <v>China</v>
          </cell>
          <cell r="T3772">
            <v>4.0000000000000001E-3</v>
          </cell>
          <cell r="U3772">
            <v>4.0000000000000001E-3</v>
          </cell>
          <cell r="V3772">
            <v>10000</v>
          </cell>
          <cell r="W3772">
            <v>10000</v>
          </cell>
          <cell r="X3772" t="str">
            <v>Pcs.</v>
          </cell>
          <cell r="Y3772" t="str">
            <v>3</v>
          </cell>
          <cell r="Z3772">
            <v>0</v>
          </cell>
          <cell r="AA3772">
            <v>0.06</v>
          </cell>
          <cell r="AB3772">
            <v>0.19</v>
          </cell>
          <cell r="AC3772">
            <v>0</v>
          </cell>
          <cell r="AD3772">
            <v>0</v>
          </cell>
          <cell r="AE3772">
            <v>0</v>
          </cell>
          <cell r="AF3772">
            <v>0.2</v>
          </cell>
          <cell r="AG3772">
            <v>0</v>
          </cell>
          <cell r="AH3772">
            <v>0.2</v>
          </cell>
          <cell r="AI3772">
            <v>1</v>
          </cell>
          <cell r="AJ3772" t="str">
            <v>110</v>
          </cell>
          <cell r="AK3772" t="str">
            <v>20</v>
          </cell>
          <cell r="AL3772" t="str">
            <v>10</v>
          </cell>
          <cell r="AM3772" t="str">
            <v>8719924035938</v>
          </cell>
          <cell r="AN3772" t="str">
            <v>95030039</v>
          </cell>
          <cell r="AO3772" t="str">
            <v>Glue spreader - 12 cm</v>
          </cell>
        </row>
        <row r="3773">
          <cell r="A3773" t="str">
            <v>E512245</v>
          </cell>
          <cell r="B3773" t="str">
            <v>Houten kleurenbakje</v>
          </cell>
          <cell r="C3773" t="str">
            <v>Educo</v>
          </cell>
          <cell r="D3773" t="str">
            <v/>
          </cell>
          <cell r="E3773" t="str">
            <v/>
          </cell>
          <cell r="F3773" t="str">
            <v/>
          </cell>
          <cell r="G3773" t="str">
            <v/>
          </cell>
          <cell r="H3773" t="str">
            <v/>
          </cell>
          <cell r="I3773" t="str">
            <v/>
          </cell>
          <cell r="J3773" t="str">
            <v/>
          </cell>
          <cell r="K3773" t="str">
            <v/>
          </cell>
          <cell r="L3773" t="str">
            <v/>
          </cell>
          <cell r="M3773" t="e">
            <v>#N/A</v>
          </cell>
          <cell r="N3773" t="e">
            <v>#N/A</v>
          </cell>
          <cell r="O3773" t="e">
            <v>#N/A</v>
          </cell>
          <cell r="P3773" t="str">
            <v>9802</v>
          </cell>
          <cell r="Q3773" t="str">
            <v>CN</v>
          </cell>
          <cell r="R3773" t="str">
            <v>CHN</v>
          </cell>
          <cell r="S3773" t="str">
            <v>China</v>
          </cell>
          <cell r="T3773">
            <v>1.25</v>
          </cell>
          <cell r="U3773">
            <v>1.38</v>
          </cell>
          <cell r="V3773">
            <v>8</v>
          </cell>
          <cell r="W3773">
            <v>8</v>
          </cell>
          <cell r="X3773" t="str">
            <v>Pcs.</v>
          </cell>
          <cell r="Y3773" t="str">
            <v>3</v>
          </cell>
          <cell r="Z3773">
            <v>5.33</v>
          </cell>
          <cell r="AA3773">
            <v>5.33</v>
          </cell>
          <cell r="AB3773">
            <v>18.55</v>
          </cell>
          <cell r="AC3773">
            <v>0</v>
          </cell>
          <cell r="AD3773">
            <v>0</v>
          </cell>
          <cell r="AE3773">
            <v>19.850000000000001</v>
          </cell>
          <cell r="AF3773">
            <v>0</v>
          </cell>
          <cell r="AG3773">
            <v>18.55</v>
          </cell>
          <cell r="AH3773">
            <v>19.850000000000001</v>
          </cell>
          <cell r="AI3773">
            <v>1</v>
          </cell>
          <cell r="AJ3773" t="str">
            <v>505</v>
          </cell>
          <cell r="AK3773" t="str">
            <v>40</v>
          </cell>
          <cell r="AL3773" t="str">
            <v>88</v>
          </cell>
          <cell r="AM3773" t="str">
            <v>8719924035945</v>
          </cell>
          <cell r="AN3773" t="str">
            <v>95030099</v>
          </cell>
          <cell r="AO3773" t="str">
            <v>Wooden game stand (49 x 8 cm)</v>
          </cell>
        </row>
        <row r="3774">
          <cell r="A3774" t="str">
            <v>E512265</v>
          </cell>
          <cell r="B3774" t="str">
            <v>Verfpothouder met 6 antiknoeipotten 125 ml</v>
          </cell>
          <cell r="C3774" t="str">
            <v>Arts &amp; Crafts</v>
          </cell>
          <cell r="D3774" t="str">
            <v/>
          </cell>
          <cell r="E3774" t="str">
            <v>E512265</v>
          </cell>
          <cell r="F3774" t="str">
            <v/>
          </cell>
          <cell r="G3774" t="str">
            <v/>
          </cell>
          <cell r="H3774" t="str">
            <v>E512265</v>
          </cell>
          <cell r="I3774" t="str">
            <v/>
          </cell>
          <cell r="J3774" t="str">
            <v/>
          </cell>
          <cell r="K3774" t="str">
            <v>E512265</v>
          </cell>
          <cell r="L3774" t="str">
            <v/>
          </cell>
          <cell r="M3774" t="e">
            <v>#N/A</v>
          </cell>
          <cell r="N3774" t="e">
            <v>#N/A</v>
          </cell>
          <cell r="O3774" t="e">
            <v>#N/A</v>
          </cell>
          <cell r="P3774" t="str">
            <v>4500</v>
          </cell>
          <cell r="Q3774" t="str">
            <v>CN</v>
          </cell>
          <cell r="R3774" t="str">
            <v>CHN</v>
          </cell>
          <cell r="S3774" t="str">
            <v>China</v>
          </cell>
          <cell r="T3774">
            <v>0.26</v>
          </cell>
          <cell r="U3774">
            <v>0.26</v>
          </cell>
          <cell r="V3774">
            <v>2304</v>
          </cell>
          <cell r="W3774">
            <v>2304</v>
          </cell>
          <cell r="X3774" t="str">
            <v>Set</v>
          </cell>
          <cell r="Y3774" t="str">
            <v>3</v>
          </cell>
          <cell r="Z3774">
            <v>1.8</v>
          </cell>
          <cell r="AA3774">
            <v>1.77</v>
          </cell>
          <cell r="AB3774">
            <v>5.19</v>
          </cell>
          <cell r="AC3774">
            <v>0</v>
          </cell>
          <cell r="AD3774">
            <v>0</v>
          </cell>
          <cell r="AE3774">
            <v>0</v>
          </cell>
          <cell r="AF3774">
            <v>5.55</v>
          </cell>
          <cell r="AG3774">
            <v>0</v>
          </cell>
          <cell r="AH3774">
            <v>5.55</v>
          </cell>
          <cell r="AI3774">
            <v>1</v>
          </cell>
          <cell r="AJ3774" t="str">
            <v>225</v>
          </cell>
          <cell r="AK3774" t="str">
            <v>150</v>
          </cell>
          <cell r="AL3774" t="str">
            <v>70</v>
          </cell>
          <cell r="AM3774" t="str">
            <v>8719924035952</v>
          </cell>
          <cell r="AN3774" t="str">
            <v>95030035</v>
          </cell>
          <cell r="AO3774" t="str">
            <v>Paint pot holder - With 6 non-spill paint pots 125 ml</v>
          </cell>
        </row>
        <row r="3775">
          <cell r="A3775" t="str">
            <v>E512268</v>
          </cell>
          <cell r="B3775" t="str">
            <v>Verfpot, Antiknoei, 125 ml</v>
          </cell>
          <cell r="C3775" t="str">
            <v>Arts &amp; Crafts</v>
          </cell>
          <cell r="D3775" t="str">
            <v/>
          </cell>
          <cell r="E3775" t="str">
            <v>E512268</v>
          </cell>
          <cell r="F3775" t="str">
            <v/>
          </cell>
          <cell r="G3775" t="str">
            <v/>
          </cell>
          <cell r="H3775" t="str">
            <v>E512268</v>
          </cell>
          <cell r="I3775" t="str">
            <v/>
          </cell>
          <cell r="J3775" t="str">
            <v/>
          </cell>
          <cell r="K3775" t="str">
            <v>E512268</v>
          </cell>
          <cell r="L3775" t="str">
            <v/>
          </cell>
          <cell r="M3775" t="e">
            <v>#N/A</v>
          </cell>
          <cell r="N3775" t="e">
            <v>#N/A</v>
          </cell>
          <cell r="O3775" t="e">
            <v>#N/A</v>
          </cell>
          <cell r="P3775" t="str">
            <v>4500</v>
          </cell>
          <cell r="Q3775" t="str">
            <v>CN</v>
          </cell>
          <cell r="R3775" t="str">
            <v>CHN</v>
          </cell>
          <cell r="S3775" t="str">
            <v>China</v>
          </cell>
          <cell r="T3775">
            <v>1</v>
          </cell>
          <cell r="U3775">
            <v>1</v>
          </cell>
          <cell r="V3775">
            <v>9000</v>
          </cell>
          <cell r="W3775">
            <v>9000</v>
          </cell>
          <cell r="X3775" t="str">
            <v>Pcs.</v>
          </cell>
          <cell r="Y3775" t="str">
            <v>3</v>
          </cell>
          <cell r="Z3775">
            <v>0</v>
          </cell>
          <cell r="AA3775">
            <v>0.26</v>
          </cell>
          <cell r="AB3775">
            <v>0.7</v>
          </cell>
          <cell r="AC3775">
            <v>0</v>
          </cell>
          <cell r="AD3775">
            <v>0</v>
          </cell>
          <cell r="AE3775">
            <v>0</v>
          </cell>
          <cell r="AF3775">
            <v>0.75</v>
          </cell>
          <cell r="AG3775">
            <v>0</v>
          </cell>
          <cell r="AH3775">
            <v>0.75</v>
          </cell>
          <cell r="AI3775">
            <v>1</v>
          </cell>
          <cell r="AJ3775" t="str">
            <v>70</v>
          </cell>
          <cell r="AK3775" t="str">
            <v>70</v>
          </cell>
          <cell r="AL3775" t="str">
            <v>60</v>
          </cell>
          <cell r="AM3775" t="str">
            <v>8719924035969</v>
          </cell>
          <cell r="AN3775" t="str">
            <v>95030035</v>
          </cell>
          <cell r="AO3775" t="str">
            <v>Paint pot - Non-spill - 125 ml</v>
          </cell>
        </row>
        <row r="3776">
          <cell r="A3776" t="str">
            <v>E522004</v>
          </cell>
          <cell r="B3776" t="str">
            <v>LOGISCH KRALEN RIJGEN: AANVULSET KRALEN</v>
          </cell>
          <cell r="C3776" t="str">
            <v>Educo</v>
          </cell>
          <cell r="D3776" t="str">
            <v/>
          </cell>
          <cell r="E3776" t="str">
            <v/>
          </cell>
          <cell r="F3776" t="str">
            <v/>
          </cell>
          <cell r="G3776" t="str">
            <v/>
          </cell>
          <cell r="H3776" t="str">
            <v/>
          </cell>
          <cell r="I3776" t="str">
            <v/>
          </cell>
          <cell r="J3776" t="str">
            <v/>
          </cell>
          <cell r="K3776" t="str">
            <v/>
          </cell>
          <cell r="L3776" t="str">
            <v/>
          </cell>
          <cell r="M3776" t="e">
            <v>#N/A</v>
          </cell>
          <cell r="N3776" t="e">
            <v>#N/A</v>
          </cell>
          <cell r="O3776" t="e">
            <v>#N/A</v>
          </cell>
          <cell r="P3776" t="str">
            <v>9802</v>
          </cell>
          <cell r="Q3776" t="str">
            <v>CN</v>
          </cell>
          <cell r="R3776" t="str">
            <v>CHN</v>
          </cell>
          <cell r="S3776" t="str">
            <v>China</v>
          </cell>
          <cell r="T3776">
            <v>0.91</v>
          </cell>
          <cell r="U3776">
            <v>1.04</v>
          </cell>
          <cell r="V3776">
            <v>13</v>
          </cell>
          <cell r="W3776">
            <v>13</v>
          </cell>
          <cell r="X3776" t="str">
            <v>Bag</v>
          </cell>
          <cell r="Y3776" t="str">
            <v>3</v>
          </cell>
          <cell r="Z3776">
            <v>19.5</v>
          </cell>
          <cell r="AA3776">
            <v>19.5</v>
          </cell>
          <cell r="AB3776">
            <v>20</v>
          </cell>
          <cell r="AC3776">
            <v>0</v>
          </cell>
          <cell r="AD3776">
            <v>0</v>
          </cell>
          <cell r="AE3776">
            <v>21.4</v>
          </cell>
          <cell r="AF3776">
            <v>0</v>
          </cell>
          <cell r="AG3776">
            <v>20</v>
          </cell>
          <cell r="AH3776">
            <v>21.4</v>
          </cell>
          <cell r="AI3776">
            <v>1</v>
          </cell>
          <cell r="AJ3776" t="str">
            <v>240</v>
          </cell>
          <cell r="AK3776" t="str">
            <v>160</v>
          </cell>
          <cell r="AL3776" t="str">
            <v>70</v>
          </cell>
          <cell r="AM3776" t="str">
            <v>8719924035976</v>
          </cell>
          <cell r="AN3776" t="str">
            <v>95030039</v>
          </cell>
        </row>
        <row r="3777">
          <cell r="A3777" t="str">
            <v>E522576</v>
          </cell>
          <cell r="B3777" t="str">
            <v>Rijgveters (24)</v>
          </cell>
          <cell r="C3777" t="str">
            <v>Educo</v>
          </cell>
          <cell r="D3777" t="str">
            <v>E522576</v>
          </cell>
          <cell r="E3777" t="str">
            <v/>
          </cell>
          <cell r="F3777" t="str">
            <v/>
          </cell>
          <cell r="G3777" t="str">
            <v>E522576</v>
          </cell>
          <cell r="H3777" t="str">
            <v/>
          </cell>
          <cell r="I3777" t="str">
            <v/>
          </cell>
          <cell r="J3777" t="str">
            <v>E522576</v>
          </cell>
          <cell r="K3777" t="str">
            <v/>
          </cell>
          <cell r="L3777" t="str">
            <v/>
          </cell>
          <cell r="M3777" t="e">
            <v>#N/A</v>
          </cell>
          <cell r="N3777" t="e">
            <v>#N/A</v>
          </cell>
          <cell r="O3777" t="e">
            <v>#N/A</v>
          </cell>
          <cell r="P3777" t="str">
            <v>4200</v>
          </cell>
          <cell r="Q3777" t="str">
            <v>NL</v>
          </cell>
          <cell r="R3777" t="str">
            <v>NLD</v>
          </cell>
          <cell r="S3777" t="str">
            <v>Netherlands</v>
          </cell>
          <cell r="T3777">
            <v>8.5000000000000006E-2</v>
          </cell>
          <cell r="U3777">
            <v>8.5000000000000006E-2</v>
          </cell>
          <cell r="V3777">
            <v>1</v>
          </cell>
          <cell r="W3777">
            <v>1</v>
          </cell>
          <cell r="X3777" t="str">
            <v>Set</v>
          </cell>
          <cell r="Y3777" t="str">
            <v>3</v>
          </cell>
          <cell r="Z3777">
            <v>0</v>
          </cell>
          <cell r="AA3777">
            <v>6.55</v>
          </cell>
          <cell r="AB3777">
            <v>18.88</v>
          </cell>
          <cell r="AC3777">
            <v>0</v>
          </cell>
          <cell r="AD3777">
            <v>0</v>
          </cell>
          <cell r="AE3777">
            <v>20.2</v>
          </cell>
          <cell r="AF3777">
            <v>0</v>
          </cell>
          <cell r="AG3777">
            <v>18.88</v>
          </cell>
          <cell r="AH3777">
            <v>20.2</v>
          </cell>
          <cell r="AI3777">
            <v>1</v>
          </cell>
          <cell r="AJ3777" t="str">
            <v>230</v>
          </cell>
          <cell r="AK3777" t="str">
            <v>130</v>
          </cell>
          <cell r="AL3777" t="str">
            <v>30</v>
          </cell>
          <cell r="AM3777" t="str">
            <v>8719924037888</v>
          </cell>
          <cell r="AN3777" t="str">
            <v>95030039</v>
          </cell>
          <cell r="AO3777" t="str">
            <v>String laces (24)</v>
          </cell>
        </row>
        <row r="3778">
          <cell r="A3778" t="str">
            <v>E522011</v>
          </cell>
          <cell r="B3778" t="str">
            <v>Groeipuzzel, oma</v>
          </cell>
          <cell r="C3778" t="str">
            <v>Educo</v>
          </cell>
          <cell r="D3778" t="str">
            <v/>
          </cell>
          <cell r="E3778" t="str">
            <v/>
          </cell>
          <cell r="F3778" t="str">
            <v/>
          </cell>
          <cell r="G3778" t="str">
            <v/>
          </cell>
          <cell r="H3778" t="str">
            <v/>
          </cell>
          <cell r="I3778" t="str">
            <v/>
          </cell>
          <cell r="J3778" t="str">
            <v/>
          </cell>
          <cell r="K3778" t="str">
            <v/>
          </cell>
          <cell r="L3778" t="str">
            <v/>
          </cell>
          <cell r="M3778" t="e">
            <v>#N/A</v>
          </cell>
          <cell r="N3778" t="e">
            <v>#N/A</v>
          </cell>
          <cell r="O3778" t="e">
            <v>#N/A</v>
          </cell>
          <cell r="P3778" t="str">
            <v>9802</v>
          </cell>
          <cell r="Q3778" t="str">
            <v>CN</v>
          </cell>
          <cell r="R3778" t="str">
            <v>CHN</v>
          </cell>
          <cell r="S3778" t="str">
            <v>China</v>
          </cell>
          <cell r="T3778">
            <v>0.67</v>
          </cell>
          <cell r="U3778">
            <v>0.75</v>
          </cell>
          <cell r="V3778">
            <v>500</v>
          </cell>
          <cell r="W3778">
            <v>500</v>
          </cell>
          <cell r="X3778" t="str">
            <v>Pcs.</v>
          </cell>
          <cell r="Y3778" t="str">
            <v>3</v>
          </cell>
          <cell r="Z3778">
            <v>0</v>
          </cell>
          <cell r="AA3778">
            <v>8.07</v>
          </cell>
          <cell r="AB3778">
            <v>23.6</v>
          </cell>
          <cell r="AC3778">
            <v>0</v>
          </cell>
          <cell r="AD3778">
            <v>0</v>
          </cell>
          <cell r="AE3778">
            <v>25.25</v>
          </cell>
          <cell r="AF3778">
            <v>0</v>
          </cell>
          <cell r="AG3778">
            <v>23.6</v>
          </cell>
          <cell r="AH3778">
            <v>25.25</v>
          </cell>
          <cell r="AI3778">
            <v>1</v>
          </cell>
          <cell r="AJ3778" t="str">
            <v>240</v>
          </cell>
          <cell r="AK3778" t="str">
            <v>240</v>
          </cell>
          <cell r="AL3778" t="str">
            <v>20</v>
          </cell>
          <cell r="AM3778" t="str">
            <v>8719924035990</v>
          </cell>
          <cell r="AN3778" t="str">
            <v>95030061</v>
          </cell>
          <cell r="AO3778" t="str">
            <v>Growth puzzle - Grandmother</v>
          </cell>
        </row>
        <row r="3779">
          <cell r="A3779" t="str">
            <v>E522590</v>
          </cell>
          <cell r="B3779" t="str">
            <v>Hygiëne puzzel, handen wassen</v>
          </cell>
          <cell r="C3779" t="str">
            <v>Educo</v>
          </cell>
          <cell r="D3779" t="str">
            <v>E522590</v>
          </cell>
          <cell r="E3779" t="str">
            <v/>
          </cell>
          <cell r="F3779" t="str">
            <v/>
          </cell>
          <cell r="G3779" t="str">
            <v>E522590</v>
          </cell>
          <cell r="H3779" t="str">
            <v/>
          </cell>
          <cell r="I3779" t="str">
            <v/>
          </cell>
          <cell r="J3779" t="str">
            <v>E522590</v>
          </cell>
          <cell r="K3779" t="str">
            <v/>
          </cell>
          <cell r="L3779" t="str">
            <v/>
          </cell>
          <cell r="M3779" t="e">
            <v>#N/A</v>
          </cell>
          <cell r="N3779" t="e">
            <v>#N/A</v>
          </cell>
          <cell r="O3779" t="e">
            <v>#N/A</v>
          </cell>
          <cell r="P3779" t="str">
            <v>4230</v>
          </cell>
          <cell r="Q3779" t="str">
            <v>CN</v>
          </cell>
          <cell r="R3779" t="str">
            <v>CHN</v>
          </cell>
          <cell r="S3779" t="str">
            <v>China</v>
          </cell>
          <cell r="T3779">
            <v>0.63</v>
          </cell>
          <cell r="U3779">
            <v>0.71</v>
          </cell>
          <cell r="V3779">
            <v>500</v>
          </cell>
          <cell r="W3779">
            <v>500</v>
          </cell>
          <cell r="X3779" t="str">
            <v>Pcs.</v>
          </cell>
          <cell r="Y3779" t="str">
            <v>3</v>
          </cell>
          <cell r="Z3779">
            <v>0</v>
          </cell>
          <cell r="AA3779">
            <v>4.18</v>
          </cell>
          <cell r="AB3779">
            <v>17.489999999999998</v>
          </cell>
          <cell r="AC3779">
            <v>0</v>
          </cell>
          <cell r="AD3779">
            <v>0</v>
          </cell>
          <cell r="AE3779">
            <v>18.71</v>
          </cell>
          <cell r="AF3779">
            <v>0</v>
          </cell>
          <cell r="AG3779">
            <v>17.489999999999998</v>
          </cell>
          <cell r="AH3779">
            <v>18.71</v>
          </cell>
          <cell r="AI3779">
            <v>1</v>
          </cell>
          <cell r="AJ3779" t="str">
            <v>350</v>
          </cell>
          <cell r="AK3779" t="str">
            <v>350</v>
          </cell>
          <cell r="AL3779" t="str">
            <v>12</v>
          </cell>
          <cell r="AM3779" t="str">
            <v>8719924037895</v>
          </cell>
          <cell r="AN3779" t="str">
            <v>95030061</v>
          </cell>
          <cell r="AO3779" t="str">
            <v>Hygiene puzzle - washing your hands</v>
          </cell>
        </row>
        <row r="3780">
          <cell r="A3780" t="str">
            <v>E522591</v>
          </cell>
          <cell r="B3780" t="str">
            <v>Hygiëne puzzel, in bad</v>
          </cell>
          <cell r="C3780" t="str">
            <v>Educo</v>
          </cell>
          <cell r="D3780" t="str">
            <v>E522591</v>
          </cell>
          <cell r="E3780" t="str">
            <v/>
          </cell>
          <cell r="F3780" t="str">
            <v/>
          </cell>
          <cell r="G3780" t="str">
            <v>E522591</v>
          </cell>
          <cell r="H3780" t="str">
            <v/>
          </cell>
          <cell r="I3780" t="str">
            <v/>
          </cell>
          <cell r="J3780" t="str">
            <v>E522591</v>
          </cell>
          <cell r="K3780" t="str">
            <v/>
          </cell>
          <cell r="L3780" t="str">
            <v/>
          </cell>
          <cell r="M3780" t="e">
            <v>#N/A</v>
          </cell>
          <cell r="N3780" t="e">
            <v>#N/A</v>
          </cell>
          <cell r="O3780" t="e">
            <v>#N/A</v>
          </cell>
          <cell r="P3780" t="str">
            <v>4230</v>
          </cell>
          <cell r="Q3780" t="str">
            <v>CN</v>
          </cell>
          <cell r="R3780" t="str">
            <v>CHN</v>
          </cell>
          <cell r="S3780" t="str">
            <v>China</v>
          </cell>
          <cell r="T3780">
            <v>0.63</v>
          </cell>
          <cell r="U3780">
            <v>0.71</v>
          </cell>
          <cell r="V3780">
            <v>1000</v>
          </cell>
          <cell r="W3780">
            <v>1000</v>
          </cell>
          <cell r="X3780" t="str">
            <v>Pcs.</v>
          </cell>
          <cell r="Y3780" t="str">
            <v>3</v>
          </cell>
          <cell r="Z3780">
            <v>0</v>
          </cell>
          <cell r="AA3780">
            <v>4.18</v>
          </cell>
          <cell r="AB3780">
            <v>17.489999999999998</v>
          </cell>
          <cell r="AC3780">
            <v>0</v>
          </cell>
          <cell r="AD3780">
            <v>0</v>
          </cell>
          <cell r="AE3780">
            <v>18.71</v>
          </cell>
          <cell r="AF3780">
            <v>0</v>
          </cell>
          <cell r="AG3780">
            <v>17.489999999999998</v>
          </cell>
          <cell r="AH3780">
            <v>18.71</v>
          </cell>
          <cell r="AI3780">
            <v>1</v>
          </cell>
          <cell r="AJ3780" t="str">
            <v>350</v>
          </cell>
          <cell r="AK3780" t="str">
            <v>350</v>
          </cell>
          <cell r="AL3780" t="str">
            <v>12</v>
          </cell>
          <cell r="AM3780" t="str">
            <v>8719924037901</v>
          </cell>
          <cell r="AN3780" t="str">
            <v>95030061</v>
          </cell>
          <cell r="AO3780" t="str">
            <v>Personal hygiene puzzles - Bath time</v>
          </cell>
        </row>
        <row r="3781">
          <cell r="A3781" t="str">
            <v>E522592</v>
          </cell>
          <cell r="B3781" t="str">
            <v>Hygiëne puzzel, aankleden</v>
          </cell>
          <cell r="C3781" t="str">
            <v>Educo</v>
          </cell>
          <cell r="D3781" t="str">
            <v>E522592</v>
          </cell>
          <cell r="E3781" t="str">
            <v/>
          </cell>
          <cell r="F3781" t="str">
            <v/>
          </cell>
          <cell r="G3781" t="str">
            <v>E522592</v>
          </cell>
          <cell r="H3781" t="str">
            <v/>
          </cell>
          <cell r="I3781" t="str">
            <v/>
          </cell>
          <cell r="J3781" t="str">
            <v>E522592</v>
          </cell>
          <cell r="K3781" t="str">
            <v/>
          </cell>
          <cell r="L3781" t="str">
            <v/>
          </cell>
          <cell r="M3781" t="e">
            <v>#N/A</v>
          </cell>
          <cell r="N3781" t="e">
            <v>#N/A</v>
          </cell>
          <cell r="O3781" t="e">
            <v>#N/A</v>
          </cell>
          <cell r="P3781" t="str">
            <v>4230</v>
          </cell>
          <cell r="Q3781" t="str">
            <v>CN</v>
          </cell>
          <cell r="R3781" t="str">
            <v>CHN</v>
          </cell>
          <cell r="S3781" t="str">
            <v>China</v>
          </cell>
          <cell r="T3781">
            <v>0.63</v>
          </cell>
          <cell r="U3781">
            <v>0.71</v>
          </cell>
          <cell r="V3781">
            <v>500</v>
          </cell>
          <cell r="W3781">
            <v>500</v>
          </cell>
          <cell r="X3781" t="str">
            <v>Pcs.</v>
          </cell>
          <cell r="Y3781" t="str">
            <v>3</v>
          </cell>
          <cell r="Z3781">
            <v>0</v>
          </cell>
          <cell r="AA3781">
            <v>4.4000000000000004</v>
          </cell>
          <cell r="AB3781">
            <v>17.489999999999998</v>
          </cell>
          <cell r="AC3781">
            <v>0</v>
          </cell>
          <cell r="AD3781">
            <v>0</v>
          </cell>
          <cell r="AE3781">
            <v>18.71</v>
          </cell>
          <cell r="AF3781">
            <v>0</v>
          </cell>
          <cell r="AG3781">
            <v>17.489999999999998</v>
          </cell>
          <cell r="AH3781">
            <v>18.71</v>
          </cell>
          <cell r="AI3781">
            <v>1</v>
          </cell>
          <cell r="AJ3781" t="str">
            <v>350</v>
          </cell>
          <cell r="AK3781" t="str">
            <v>350</v>
          </cell>
          <cell r="AL3781" t="str">
            <v>12</v>
          </cell>
          <cell r="AM3781" t="str">
            <v>8719924037918</v>
          </cell>
          <cell r="AN3781" t="str">
            <v>95030061</v>
          </cell>
          <cell r="AO3781" t="str">
            <v>Hygiene puzzle - getting dressed</v>
          </cell>
        </row>
        <row r="3782">
          <cell r="A3782" t="str">
            <v>E522593</v>
          </cell>
          <cell r="B3782" t="str">
            <v>Hygiëne puzzel, tanden poetsen</v>
          </cell>
          <cell r="C3782" t="str">
            <v>Educo</v>
          </cell>
          <cell r="D3782" t="str">
            <v>E522593</v>
          </cell>
          <cell r="E3782" t="str">
            <v/>
          </cell>
          <cell r="F3782" t="str">
            <v/>
          </cell>
          <cell r="G3782" t="str">
            <v>E522593</v>
          </cell>
          <cell r="H3782" t="str">
            <v/>
          </cell>
          <cell r="I3782" t="str">
            <v/>
          </cell>
          <cell r="J3782" t="str">
            <v>E522593</v>
          </cell>
          <cell r="K3782" t="str">
            <v/>
          </cell>
          <cell r="L3782" t="str">
            <v/>
          </cell>
          <cell r="M3782" t="e">
            <v>#N/A</v>
          </cell>
          <cell r="N3782" t="e">
            <v>#N/A</v>
          </cell>
          <cell r="O3782" t="e">
            <v>#N/A</v>
          </cell>
          <cell r="P3782" t="str">
            <v>4230</v>
          </cell>
          <cell r="Q3782" t="str">
            <v>CN</v>
          </cell>
          <cell r="R3782" t="str">
            <v>CHN</v>
          </cell>
          <cell r="S3782" t="str">
            <v>China</v>
          </cell>
          <cell r="T3782">
            <v>0.63</v>
          </cell>
          <cell r="U3782">
            <v>0.71</v>
          </cell>
          <cell r="V3782">
            <v>500</v>
          </cell>
          <cell r="W3782">
            <v>500</v>
          </cell>
          <cell r="X3782" t="str">
            <v>Pcs.</v>
          </cell>
          <cell r="Y3782" t="str">
            <v>3</v>
          </cell>
          <cell r="Z3782">
            <v>0</v>
          </cell>
          <cell r="AA3782">
            <v>4.4000000000000004</v>
          </cell>
          <cell r="AB3782">
            <v>17.489999999999998</v>
          </cell>
          <cell r="AC3782">
            <v>0</v>
          </cell>
          <cell r="AD3782">
            <v>0</v>
          </cell>
          <cell r="AE3782">
            <v>18.71</v>
          </cell>
          <cell r="AF3782">
            <v>0</v>
          </cell>
          <cell r="AG3782">
            <v>17.489999999999998</v>
          </cell>
          <cell r="AH3782">
            <v>18.71</v>
          </cell>
          <cell r="AI3782">
            <v>1</v>
          </cell>
          <cell r="AJ3782" t="str">
            <v>350</v>
          </cell>
          <cell r="AK3782" t="str">
            <v>350</v>
          </cell>
          <cell r="AL3782" t="str">
            <v>12</v>
          </cell>
          <cell r="AM3782" t="str">
            <v>8719924037925</v>
          </cell>
          <cell r="AN3782" t="str">
            <v>95030061</v>
          </cell>
          <cell r="AO3782" t="str">
            <v>Hygiene puzzle - brushing your teeth</v>
          </cell>
        </row>
        <row r="3783">
          <cell r="A3783" t="str">
            <v>E522594</v>
          </cell>
          <cell r="B3783" t="str">
            <v>Hygiëne puzzel, set van 4</v>
          </cell>
          <cell r="C3783" t="str">
            <v>Educo</v>
          </cell>
          <cell r="D3783" t="str">
            <v>E522594</v>
          </cell>
          <cell r="E3783" t="str">
            <v/>
          </cell>
          <cell r="F3783" t="str">
            <v/>
          </cell>
          <cell r="G3783" t="str">
            <v>E522594</v>
          </cell>
          <cell r="H3783" t="str">
            <v/>
          </cell>
          <cell r="I3783" t="str">
            <v/>
          </cell>
          <cell r="J3783" t="str">
            <v>E522594</v>
          </cell>
          <cell r="K3783" t="str">
            <v/>
          </cell>
          <cell r="L3783" t="str">
            <v/>
          </cell>
          <cell r="M3783" t="e">
            <v>#N/A</v>
          </cell>
          <cell r="N3783" t="e">
            <v>#N/A</v>
          </cell>
          <cell r="O3783" t="e">
            <v>#N/A</v>
          </cell>
          <cell r="P3783" t="str">
            <v>4230</v>
          </cell>
          <cell r="Q3783" t="str">
            <v>CN</v>
          </cell>
          <cell r="R3783" t="str">
            <v>CHN</v>
          </cell>
          <cell r="S3783" t="str">
            <v>China</v>
          </cell>
          <cell r="T3783">
            <v>2.5</v>
          </cell>
          <cell r="U3783">
            <v>2.83</v>
          </cell>
          <cell r="V3783">
            <v>1000</v>
          </cell>
          <cell r="W3783">
            <v>1000</v>
          </cell>
          <cell r="X3783" t="str">
            <v>Set</v>
          </cell>
          <cell r="Y3783" t="str">
            <v>3</v>
          </cell>
          <cell r="Z3783">
            <v>0</v>
          </cell>
          <cell r="AA3783">
            <v>23.31</v>
          </cell>
          <cell r="AB3783">
            <v>66.44</v>
          </cell>
          <cell r="AC3783">
            <v>0</v>
          </cell>
          <cell r="AD3783">
            <v>0</v>
          </cell>
          <cell r="AE3783">
            <v>71.09</v>
          </cell>
          <cell r="AF3783">
            <v>0</v>
          </cell>
          <cell r="AG3783">
            <v>66.44</v>
          </cell>
          <cell r="AH3783">
            <v>71.09</v>
          </cell>
          <cell r="AI3783">
            <v>1</v>
          </cell>
          <cell r="AJ3783" t="str">
            <v>350</v>
          </cell>
          <cell r="AK3783" t="str">
            <v>350</v>
          </cell>
          <cell r="AL3783" t="str">
            <v>50</v>
          </cell>
          <cell r="AM3783" t="str">
            <v>8719924037932</v>
          </cell>
          <cell r="AN3783" t="str">
            <v>95030061</v>
          </cell>
          <cell r="AO3783" t="str">
            <v>Hygiene puzzles - set of 4</v>
          </cell>
        </row>
        <row r="3784">
          <cell r="A3784" t="str">
            <v>E522604</v>
          </cell>
          <cell r="B3784" t="str">
            <v>Croissantjes kunststof (24)</v>
          </cell>
          <cell r="C3784" t="str">
            <v>Educo</v>
          </cell>
          <cell r="D3784" t="str">
            <v>E522604</v>
          </cell>
          <cell r="E3784" t="str">
            <v/>
          </cell>
          <cell r="F3784" t="str">
            <v/>
          </cell>
          <cell r="G3784" t="str">
            <v>E522604</v>
          </cell>
          <cell r="H3784" t="str">
            <v/>
          </cell>
          <cell r="I3784" t="str">
            <v/>
          </cell>
          <cell r="J3784" t="str">
            <v>E522604</v>
          </cell>
          <cell r="K3784" t="str">
            <v/>
          </cell>
          <cell r="L3784" t="str">
            <v/>
          </cell>
          <cell r="M3784" t="e">
            <v>#N/A</v>
          </cell>
          <cell r="N3784" t="e">
            <v>#N/A</v>
          </cell>
          <cell r="O3784" t="e">
            <v>#N/A</v>
          </cell>
          <cell r="P3784" t="str">
            <v>4240</v>
          </cell>
          <cell r="Q3784" t="str">
            <v>IT</v>
          </cell>
          <cell r="R3784" t="str">
            <v>ITA</v>
          </cell>
          <cell r="S3784" t="str">
            <v>Italy</v>
          </cell>
          <cell r="T3784">
            <v>0.2</v>
          </cell>
          <cell r="U3784">
            <v>0.2</v>
          </cell>
          <cell r="V3784">
            <v>1</v>
          </cell>
          <cell r="W3784">
            <v>1</v>
          </cell>
          <cell r="X3784" t="str">
            <v>Set</v>
          </cell>
          <cell r="Y3784" t="str">
            <v>3</v>
          </cell>
          <cell r="Z3784">
            <v>0</v>
          </cell>
          <cell r="AA3784">
            <v>6.13</v>
          </cell>
          <cell r="AB3784">
            <v>17.260000000000002</v>
          </cell>
          <cell r="AC3784">
            <v>0</v>
          </cell>
          <cell r="AD3784">
            <v>0</v>
          </cell>
          <cell r="AE3784">
            <v>18.47</v>
          </cell>
          <cell r="AF3784">
            <v>0</v>
          </cell>
          <cell r="AG3784">
            <v>17.260000000000002</v>
          </cell>
          <cell r="AH3784">
            <v>18.47</v>
          </cell>
          <cell r="AI3784">
            <v>1</v>
          </cell>
          <cell r="AJ3784" t="str">
            <v>190</v>
          </cell>
          <cell r="AK3784" t="str">
            <v>250</v>
          </cell>
          <cell r="AL3784" t="str">
            <v>40</v>
          </cell>
          <cell r="AM3784" t="str">
            <v>8719924037949</v>
          </cell>
          <cell r="AN3784" t="str">
            <v>95030035</v>
          </cell>
          <cell r="AO3784" t="str">
            <v>Toy croissants plastic (24)</v>
          </cell>
        </row>
        <row r="3785">
          <cell r="A3785" t="str">
            <v>E522623</v>
          </cell>
          <cell r="B3785" t="str">
            <v>Seizoenen puzzel 2, lente</v>
          </cell>
          <cell r="C3785" t="str">
            <v>Educo</v>
          </cell>
          <cell r="D3785" t="str">
            <v>E522623</v>
          </cell>
          <cell r="E3785" t="str">
            <v/>
          </cell>
          <cell r="F3785" t="str">
            <v/>
          </cell>
          <cell r="G3785" t="str">
            <v>E522623</v>
          </cell>
          <cell r="H3785" t="str">
            <v/>
          </cell>
          <cell r="I3785" t="str">
            <v/>
          </cell>
          <cell r="J3785" t="str">
            <v>E522623</v>
          </cell>
          <cell r="K3785" t="str">
            <v/>
          </cell>
          <cell r="L3785" t="str">
            <v/>
          </cell>
          <cell r="M3785" t="e">
            <v>#N/A</v>
          </cell>
          <cell r="N3785" t="e">
            <v>#N/A</v>
          </cell>
          <cell r="O3785" t="e">
            <v>#N/A</v>
          </cell>
          <cell r="P3785" t="str">
            <v>4299</v>
          </cell>
          <cell r="Q3785" t="str">
            <v>CN</v>
          </cell>
          <cell r="R3785" t="str">
            <v>CHN</v>
          </cell>
          <cell r="S3785" t="str">
            <v>China</v>
          </cell>
          <cell r="T3785">
            <v>0.8</v>
          </cell>
          <cell r="U3785">
            <v>0.88</v>
          </cell>
          <cell r="V3785">
            <v>1000</v>
          </cell>
          <cell r="W3785">
            <v>1000</v>
          </cell>
          <cell r="X3785" t="str">
            <v>Pcs.</v>
          </cell>
          <cell r="Y3785" t="str">
            <v>3</v>
          </cell>
          <cell r="Z3785">
            <v>0</v>
          </cell>
          <cell r="AA3785">
            <v>5.0999999999999996</v>
          </cell>
          <cell r="AB3785">
            <v>21.45</v>
          </cell>
          <cell r="AC3785">
            <v>0</v>
          </cell>
          <cell r="AD3785">
            <v>0</v>
          </cell>
          <cell r="AE3785">
            <v>22.95</v>
          </cell>
          <cell r="AF3785">
            <v>0</v>
          </cell>
          <cell r="AG3785">
            <v>21.45</v>
          </cell>
          <cell r="AH3785">
            <v>22.95</v>
          </cell>
          <cell r="AI3785">
            <v>1</v>
          </cell>
          <cell r="AJ3785" t="str">
            <v>410</v>
          </cell>
          <cell r="AK3785" t="str">
            <v>410</v>
          </cell>
          <cell r="AL3785" t="str">
            <v>12</v>
          </cell>
          <cell r="AM3785" t="str">
            <v>8719924038007</v>
          </cell>
          <cell r="AN3785" t="str">
            <v>95030061</v>
          </cell>
          <cell r="AO3785" t="str">
            <v>Seasons puzzle 2 - spring</v>
          </cell>
        </row>
        <row r="3786">
          <cell r="A3786" t="str">
            <v>E522624</v>
          </cell>
          <cell r="B3786" t="str">
            <v>Seizoenen puzzel 2, zomer</v>
          </cell>
          <cell r="C3786" t="str">
            <v>Educo</v>
          </cell>
          <cell r="D3786" t="str">
            <v>E522624</v>
          </cell>
          <cell r="E3786" t="str">
            <v/>
          </cell>
          <cell r="F3786" t="str">
            <v/>
          </cell>
          <cell r="G3786" t="str">
            <v>E522624</v>
          </cell>
          <cell r="H3786" t="str">
            <v/>
          </cell>
          <cell r="I3786" t="str">
            <v/>
          </cell>
          <cell r="J3786" t="str">
            <v>E522624</v>
          </cell>
          <cell r="K3786" t="str">
            <v/>
          </cell>
          <cell r="L3786" t="str">
            <v/>
          </cell>
          <cell r="M3786" t="e">
            <v>#N/A</v>
          </cell>
          <cell r="N3786" t="e">
            <v>#N/A</v>
          </cell>
          <cell r="O3786" t="e">
            <v>#N/A</v>
          </cell>
          <cell r="P3786" t="str">
            <v>4299</v>
          </cell>
          <cell r="Q3786" t="str">
            <v>CN</v>
          </cell>
          <cell r="R3786" t="str">
            <v>CHN</v>
          </cell>
          <cell r="S3786" t="str">
            <v>China</v>
          </cell>
          <cell r="T3786">
            <v>0.83</v>
          </cell>
          <cell r="U3786">
            <v>0.93</v>
          </cell>
          <cell r="V3786">
            <v>1000</v>
          </cell>
          <cell r="W3786">
            <v>1000</v>
          </cell>
          <cell r="X3786" t="str">
            <v>Pcs.</v>
          </cell>
          <cell r="Y3786" t="str">
            <v>3</v>
          </cell>
          <cell r="Z3786">
            <v>0</v>
          </cell>
          <cell r="AA3786">
            <v>5.65</v>
          </cell>
          <cell r="AB3786">
            <v>21.45</v>
          </cell>
          <cell r="AC3786">
            <v>0</v>
          </cell>
          <cell r="AD3786">
            <v>0</v>
          </cell>
          <cell r="AE3786">
            <v>22.95</v>
          </cell>
          <cell r="AF3786">
            <v>0</v>
          </cell>
          <cell r="AG3786">
            <v>21.45</v>
          </cell>
          <cell r="AH3786">
            <v>22.95</v>
          </cell>
          <cell r="AI3786">
            <v>1</v>
          </cell>
          <cell r="AJ3786" t="str">
            <v>410</v>
          </cell>
          <cell r="AK3786" t="str">
            <v>410</v>
          </cell>
          <cell r="AL3786" t="str">
            <v>12</v>
          </cell>
          <cell r="AM3786" t="str">
            <v>8719924038014</v>
          </cell>
          <cell r="AN3786" t="str">
            <v>95030061</v>
          </cell>
          <cell r="AO3786" t="str">
            <v>Seasons puzzle 2 - summer</v>
          </cell>
        </row>
        <row r="3787">
          <cell r="A3787" t="str">
            <v>E522625</v>
          </cell>
          <cell r="B3787" t="str">
            <v>Seizoenen puzzel 2, herfst</v>
          </cell>
          <cell r="C3787" t="str">
            <v>Educo</v>
          </cell>
          <cell r="D3787" t="str">
            <v>E522625</v>
          </cell>
          <cell r="E3787" t="str">
            <v/>
          </cell>
          <cell r="F3787" t="str">
            <v/>
          </cell>
          <cell r="G3787" t="str">
            <v>E522625</v>
          </cell>
          <cell r="H3787" t="str">
            <v/>
          </cell>
          <cell r="I3787" t="str">
            <v/>
          </cell>
          <cell r="J3787" t="str">
            <v>E522625</v>
          </cell>
          <cell r="K3787" t="str">
            <v/>
          </cell>
          <cell r="L3787" t="str">
            <v/>
          </cell>
          <cell r="M3787" t="e">
            <v>#N/A</v>
          </cell>
          <cell r="N3787" t="e">
            <v>#N/A</v>
          </cell>
          <cell r="O3787" t="e">
            <v>#N/A</v>
          </cell>
          <cell r="P3787" t="str">
            <v>4299</v>
          </cell>
          <cell r="Q3787" t="str">
            <v>CN</v>
          </cell>
          <cell r="R3787" t="str">
            <v>CHN</v>
          </cell>
          <cell r="S3787" t="str">
            <v>China</v>
          </cell>
          <cell r="T3787">
            <v>0.83</v>
          </cell>
          <cell r="U3787">
            <v>0.93</v>
          </cell>
          <cell r="V3787">
            <v>1000</v>
          </cell>
          <cell r="W3787">
            <v>1000</v>
          </cell>
          <cell r="X3787" t="str">
            <v>Pcs.</v>
          </cell>
          <cell r="Y3787" t="str">
            <v>3</v>
          </cell>
          <cell r="Z3787">
            <v>0</v>
          </cell>
          <cell r="AA3787">
            <v>5.0999999999999996</v>
          </cell>
          <cell r="AB3787">
            <v>21.45</v>
          </cell>
          <cell r="AC3787">
            <v>0</v>
          </cell>
          <cell r="AD3787">
            <v>0</v>
          </cell>
          <cell r="AE3787">
            <v>22.95</v>
          </cell>
          <cell r="AF3787">
            <v>0</v>
          </cell>
          <cell r="AG3787">
            <v>21.45</v>
          </cell>
          <cell r="AH3787">
            <v>22.95</v>
          </cell>
          <cell r="AI3787">
            <v>1</v>
          </cell>
          <cell r="AJ3787" t="str">
            <v>410</v>
          </cell>
          <cell r="AK3787" t="str">
            <v>410</v>
          </cell>
          <cell r="AL3787" t="str">
            <v>12</v>
          </cell>
          <cell r="AM3787" t="str">
            <v>8719924038021</v>
          </cell>
          <cell r="AN3787" t="str">
            <v>95030061</v>
          </cell>
          <cell r="AO3787" t="str">
            <v>Seasons puzzle 2 - autumn</v>
          </cell>
        </row>
        <row r="3788">
          <cell r="A3788" t="str">
            <v>E522626</v>
          </cell>
          <cell r="B3788" t="str">
            <v>Seizoenen puzzel 2, winter</v>
          </cell>
          <cell r="C3788" t="str">
            <v>Educo</v>
          </cell>
          <cell r="D3788" t="str">
            <v>E522626</v>
          </cell>
          <cell r="E3788" t="str">
            <v/>
          </cell>
          <cell r="F3788" t="str">
            <v/>
          </cell>
          <cell r="G3788" t="str">
            <v>E522626</v>
          </cell>
          <cell r="H3788" t="str">
            <v/>
          </cell>
          <cell r="I3788" t="str">
            <v/>
          </cell>
          <cell r="J3788" t="str">
            <v>E522626</v>
          </cell>
          <cell r="K3788" t="str">
            <v/>
          </cell>
          <cell r="L3788" t="str">
            <v/>
          </cell>
          <cell r="M3788" t="e">
            <v>#N/A</v>
          </cell>
          <cell r="N3788" t="e">
            <v>#N/A</v>
          </cell>
          <cell r="O3788" t="e">
            <v>#N/A</v>
          </cell>
          <cell r="P3788" t="str">
            <v>4299</v>
          </cell>
          <cell r="Q3788" t="str">
            <v>CN</v>
          </cell>
          <cell r="R3788" t="str">
            <v>CHN</v>
          </cell>
          <cell r="S3788" t="str">
            <v>China</v>
          </cell>
          <cell r="T3788">
            <v>0.87</v>
          </cell>
          <cell r="U3788">
            <v>0.95</v>
          </cell>
          <cell r="V3788">
            <v>500</v>
          </cell>
          <cell r="W3788">
            <v>500</v>
          </cell>
          <cell r="X3788" t="str">
            <v>Pcs.</v>
          </cell>
          <cell r="Y3788" t="str">
            <v>3</v>
          </cell>
          <cell r="Z3788">
            <v>0</v>
          </cell>
          <cell r="AA3788">
            <v>5.7</v>
          </cell>
          <cell r="AB3788">
            <v>21.45</v>
          </cell>
          <cell r="AC3788">
            <v>0</v>
          </cell>
          <cell r="AD3788">
            <v>0</v>
          </cell>
          <cell r="AE3788">
            <v>22.95</v>
          </cell>
          <cell r="AF3788">
            <v>0</v>
          </cell>
          <cell r="AG3788">
            <v>21.45</v>
          </cell>
          <cell r="AH3788">
            <v>22.95</v>
          </cell>
          <cell r="AI3788">
            <v>1</v>
          </cell>
          <cell r="AJ3788" t="str">
            <v>410</v>
          </cell>
          <cell r="AK3788" t="str">
            <v>410</v>
          </cell>
          <cell r="AL3788" t="str">
            <v>12</v>
          </cell>
          <cell r="AM3788" t="str">
            <v>8719924038038</v>
          </cell>
          <cell r="AN3788" t="str">
            <v>95030061</v>
          </cell>
          <cell r="AO3788" t="str">
            <v>Seasons puzzle 2 - winter</v>
          </cell>
        </row>
        <row r="3789">
          <cell r="A3789" t="str">
            <v>E522027</v>
          </cell>
          <cell r="B3789" t="str">
            <v>Dubbelwoord</v>
          </cell>
          <cell r="C3789" t="str">
            <v>Educo</v>
          </cell>
          <cell r="D3789" t="str">
            <v/>
          </cell>
          <cell r="E3789" t="str">
            <v/>
          </cell>
          <cell r="F3789" t="str">
            <v/>
          </cell>
          <cell r="G3789" t="str">
            <v/>
          </cell>
          <cell r="H3789" t="str">
            <v/>
          </cell>
          <cell r="I3789" t="str">
            <v/>
          </cell>
          <cell r="J3789" t="str">
            <v/>
          </cell>
          <cell r="K3789" t="str">
            <v/>
          </cell>
          <cell r="L3789" t="str">
            <v/>
          </cell>
          <cell r="M3789" t="e">
            <v>#N/A</v>
          </cell>
          <cell r="N3789" t="e">
            <v>#N/A</v>
          </cell>
          <cell r="O3789" t="e">
            <v>#N/A</v>
          </cell>
          <cell r="P3789" t="str">
            <v>9802</v>
          </cell>
          <cell r="Q3789" t="str">
            <v>CN</v>
          </cell>
          <cell r="R3789" t="str">
            <v>CHN</v>
          </cell>
          <cell r="S3789" t="str">
            <v>China</v>
          </cell>
          <cell r="T3789">
            <v>0.97</v>
          </cell>
          <cell r="U3789">
            <v>1.31</v>
          </cell>
          <cell r="V3789">
            <v>200</v>
          </cell>
          <cell r="W3789">
            <v>500</v>
          </cell>
          <cell r="X3789" t="str">
            <v>Pcs.</v>
          </cell>
          <cell r="Y3789" t="str">
            <v>3</v>
          </cell>
          <cell r="Z3789">
            <v>17.66</v>
          </cell>
          <cell r="AA3789">
            <v>17.66</v>
          </cell>
          <cell r="AB3789">
            <v>47.8</v>
          </cell>
          <cell r="AC3789">
            <v>0</v>
          </cell>
          <cell r="AD3789">
            <v>0</v>
          </cell>
          <cell r="AE3789">
            <v>51.15</v>
          </cell>
          <cell r="AF3789">
            <v>0</v>
          </cell>
          <cell r="AG3789">
            <v>47.8</v>
          </cell>
          <cell r="AH3789">
            <v>51.15</v>
          </cell>
          <cell r="AI3789">
            <v>1</v>
          </cell>
          <cell r="AJ3789" t="str">
            <v>24</v>
          </cell>
          <cell r="AK3789" t="str">
            <v>13</v>
          </cell>
          <cell r="AL3789" t="str">
            <v>7</v>
          </cell>
          <cell r="AM3789" t="str">
            <v>8719924036102</v>
          </cell>
          <cell r="AN3789" t="str">
            <v>95030035</v>
          </cell>
          <cell r="AO3789" t="str">
            <v>Dubbelwoord</v>
          </cell>
        </row>
        <row r="3790">
          <cell r="A3790" t="str">
            <v>E522028</v>
          </cell>
          <cell r="B3790" t="str">
            <v>Wat hoort er bij - in huis</v>
          </cell>
          <cell r="C3790" t="str">
            <v>Educo</v>
          </cell>
          <cell r="D3790" t="str">
            <v/>
          </cell>
          <cell r="E3790" t="str">
            <v/>
          </cell>
          <cell r="F3790" t="str">
            <v/>
          </cell>
          <cell r="G3790" t="str">
            <v/>
          </cell>
          <cell r="H3790" t="str">
            <v/>
          </cell>
          <cell r="I3790" t="str">
            <v/>
          </cell>
          <cell r="J3790" t="str">
            <v/>
          </cell>
          <cell r="K3790" t="str">
            <v/>
          </cell>
          <cell r="L3790" t="str">
            <v/>
          </cell>
          <cell r="M3790" t="e">
            <v>#N/A</v>
          </cell>
          <cell r="N3790" t="e">
            <v>#N/A</v>
          </cell>
          <cell r="O3790" t="e">
            <v>#N/A</v>
          </cell>
          <cell r="P3790" t="str">
            <v>9802</v>
          </cell>
          <cell r="Q3790" t="str">
            <v>CN</v>
          </cell>
          <cell r="R3790" t="str">
            <v>CHN</v>
          </cell>
          <cell r="S3790" t="str">
            <v>China</v>
          </cell>
          <cell r="T3790">
            <v>2</v>
          </cell>
          <cell r="U3790">
            <v>2.33</v>
          </cell>
          <cell r="V3790">
            <v>500</v>
          </cell>
          <cell r="W3790">
            <v>500</v>
          </cell>
          <cell r="X3790" t="str">
            <v>Pcs.</v>
          </cell>
          <cell r="Y3790" t="str">
            <v>3</v>
          </cell>
          <cell r="Z3790">
            <v>13.04</v>
          </cell>
          <cell r="AA3790">
            <v>13.04</v>
          </cell>
          <cell r="AB3790">
            <v>58.4</v>
          </cell>
          <cell r="AC3790">
            <v>0</v>
          </cell>
          <cell r="AD3790">
            <v>0</v>
          </cell>
          <cell r="AE3790">
            <v>62.49</v>
          </cell>
          <cell r="AF3790">
            <v>0</v>
          </cell>
          <cell r="AG3790">
            <v>58.4</v>
          </cell>
          <cell r="AH3790">
            <v>62.49</v>
          </cell>
          <cell r="AI3790">
            <v>1</v>
          </cell>
          <cell r="AJ3790" t="str">
            <v>350</v>
          </cell>
          <cell r="AK3790" t="str">
            <v>210</v>
          </cell>
          <cell r="AL3790" t="str">
            <v>75</v>
          </cell>
          <cell r="AM3790" t="str">
            <v>8719924036119</v>
          </cell>
          <cell r="AN3790" t="str">
            <v>95030039</v>
          </cell>
          <cell r="AO3790" t="str">
            <v>What goes together - interior of the house</v>
          </cell>
        </row>
        <row r="3791">
          <cell r="A3791" t="str">
            <v>E522030</v>
          </cell>
          <cell r="B3791" t="str">
            <v>Trio</v>
          </cell>
          <cell r="C3791" t="str">
            <v>Educo</v>
          </cell>
          <cell r="D3791" t="str">
            <v/>
          </cell>
          <cell r="E3791" t="str">
            <v/>
          </cell>
          <cell r="F3791" t="str">
            <v/>
          </cell>
          <cell r="G3791" t="str">
            <v/>
          </cell>
          <cell r="H3791" t="str">
            <v/>
          </cell>
          <cell r="I3791" t="str">
            <v/>
          </cell>
          <cell r="J3791" t="str">
            <v/>
          </cell>
          <cell r="K3791" t="str">
            <v/>
          </cell>
          <cell r="L3791" t="str">
            <v/>
          </cell>
          <cell r="M3791" t="e">
            <v>#N/A</v>
          </cell>
          <cell r="N3791" t="e">
            <v>#N/A</v>
          </cell>
          <cell r="O3791" t="e">
            <v>#N/A</v>
          </cell>
          <cell r="P3791" t="str">
            <v>9802</v>
          </cell>
          <cell r="Q3791" t="str">
            <v>CN</v>
          </cell>
          <cell r="R3791" t="str">
            <v>CHN</v>
          </cell>
          <cell r="S3791" t="str">
            <v>China</v>
          </cell>
          <cell r="T3791">
            <v>1.27</v>
          </cell>
          <cell r="U3791">
            <v>1.6</v>
          </cell>
          <cell r="V3791">
            <v>600</v>
          </cell>
          <cell r="W3791">
            <v>600</v>
          </cell>
          <cell r="X3791" t="str">
            <v>Pcs.</v>
          </cell>
          <cell r="Y3791" t="str">
            <v>3</v>
          </cell>
          <cell r="Z3791">
            <v>9.3699999999999992</v>
          </cell>
          <cell r="AA3791">
            <v>9.34</v>
          </cell>
          <cell r="AB3791">
            <v>37.450000000000003</v>
          </cell>
          <cell r="AC3791">
            <v>0</v>
          </cell>
          <cell r="AD3791">
            <v>0</v>
          </cell>
          <cell r="AE3791">
            <v>40.07</v>
          </cell>
          <cell r="AF3791">
            <v>0</v>
          </cell>
          <cell r="AG3791">
            <v>37.450000000000003</v>
          </cell>
          <cell r="AH3791">
            <v>40.07</v>
          </cell>
          <cell r="AI3791">
            <v>1</v>
          </cell>
          <cell r="AJ3791" t="str">
            <v>340</v>
          </cell>
          <cell r="AK3791" t="str">
            <v>130</v>
          </cell>
          <cell r="AL3791" t="str">
            <v>70</v>
          </cell>
          <cell r="AM3791" t="str">
            <v>8719924036126</v>
          </cell>
          <cell r="AN3791" t="str">
            <v>95030039</v>
          </cell>
          <cell r="AO3791" t="str">
            <v>Trio</v>
          </cell>
        </row>
        <row r="3792">
          <cell r="A3792" t="str">
            <v>E522627</v>
          </cell>
          <cell r="B3792" t="str">
            <v>Kinderactiviteiten puzzel, set van 4</v>
          </cell>
          <cell r="C3792" t="str">
            <v>Educo</v>
          </cell>
          <cell r="D3792" t="str">
            <v>E522627</v>
          </cell>
          <cell r="E3792" t="str">
            <v/>
          </cell>
          <cell r="F3792" t="str">
            <v/>
          </cell>
          <cell r="G3792" t="str">
            <v>E522627</v>
          </cell>
          <cell r="H3792" t="str">
            <v/>
          </cell>
          <cell r="I3792" t="str">
            <v/>
          </cell>
          <cell r="J3792" t="str">
            <v>E522627</v>
          </cell>
          <cell r="K3792" t="str">
            <v/>
          </cell>
          <cell r="L3792" t="str">
            <v/>
          </cell>
          <cell r="M3792" t="e">
            <v>#N/A</v>
          </cell>
          <cell r="N3792" t="e">
            <v>#N/A</v>
          </cell>
          <cell r="O3792" t="e">
            <v>#N/A</v>
          </cell>
          <cell r="P3792" t="str">
            <v>4230</v>
          </cell>
          <cell r="Q3792" t="str">
            <v>CN</v>
          </cell>
          <cell r="R3792" t="str">
            <v>CHN</v>
          </cell>
          <cell r="S3792" t="str">
            <v>China</v>
          </cell>
          <cell r="T3792">
            <v>2.37</v>
          </cell>
          <cell r="U3792">
            <v>2.7</v>
          </cell>
          <cell r="V3792">
            <v>1000</v>
          </cell>
          <cell r="W3792">
            <v>1000</v>
          </cell>
          <cell r="X3792" t="str">
            <v>Set</v>
          </cell>
          <cell r="Y3792" t="str">
            <v>3</v>
          </cell>
          <cell r="Z3792">
            <v>0</v>
          </cell>
          <cell r="AA3792">
            <v>20.03</v>
          </cell>
          <cell r="AB3792">
            <v>66.44</v>
          </cell>
          <cell r="AC3792">
            <v>0</v>
          </cell>
          <cell r="AD3792">
            <v>0</v>
          </cell>
          <cell r="AE3792">
            <v>71.09</v>
          </cell>
          <cell r="AF3792">
            <v>0</v>
          </cell>
          <cell r="AG3792">
            <v>66.44</v>
          </cell>
          <cell r="AH3792">
            <v>71.09</v>
          </cell>
          <cell r="AI3792">
            <v>1</v>
          </cell>
          <cell r="AJ3792" t="str">
            <v>410</v>
          </cell>
          <cell r="AK3792" t="str">
            <v>410</v>
          </cell>
          <cell r="AL3792" t="str">
            <v>50</v>
          </cell>
          <cell r="AM3792" t="str">
            <v>8719924038045</v>
          </cell>
          <cell r="AN3792" t="str">
            <v>95030061</v>
          </cell>
          <cell r="AO3792" t="str">
            <v>Children's activities puzzles - set of 4</v>
          </cell>
        </row>
        <row r="3793">
          <cell r="A3793" t="str">
            <v>E522035</v>
          </cell>
          <cell r="B3793" t="str">
            <v>Audio-lotto</v>
          </cell>
          <cell r="C3793" t="str">
            <v>Educo</v>
          </cell>
          <cell r="D3793" t="str">
            <v/>
          </cell>
          <cell r="E3793" t="str">
            <v/>
          </cell>
          <cell r="F3793" t="str">
            <v/>
          </cell>
          <cell r="G3793" t="str">
            <v/>
          </cell>
          <cell r="H3793" t="str">
            <v/>
          </cell>
          <cell r="I3793" t="str">
            <v/>
          </cell>
          <cell r="J3793" t="str">
            <v/>
          </cell>
          <cell r="K3793" t="str">
            <v/>
          </cell>
          <cell r="L3793" t="str">
            <v/>
          </cell>
          <cell r="M3793" t="e">
            <v>#N/A</v>
          </cell>
          <cell r="N3793" t="e">
            <v>#N/A</v>
          </cell>
          <cell r="O3793" t="e">
            <v>#N/A</v>
          </cell>
          <cell r="P3793" t="str">
            <v>9802</v>
          </cell>
          <cell r="Q3793" t="str">
            <v>CN</v>
          </cell>
          <cell r="R3793" t="str">
            <v>CHN</v>
          </cell>
          <cell r="S3793" t="str">
            <v>China</v>
          </cell>
          <cell r="T3793">
            <v>1.43</v>
          </cell>
          <cell r="U3793">
            <v>1.77</v>
          </cell>
          <cell r="V3793">
            <v>500</v>
          </cell>
          <cell r="W3793">
            <v>500</v>
          </cell>
          <cell r="X3793" t="str">
            <v>Set</v>
          </cell>
          <cell r="Y3793" t="str">
            <v>3</v>
          </cell>
          <cell r="Z3793">
            <v>11.14</v>
          </cell>
          <cell r="AA3793">
            <v>11.12</v>
          </cell>
          <cell r="AB3793">
            <v>46.92</v>
          </cell>
          <cell r="AC3793">
            <v>0</v>
          </cell>
          <cell r="AD3793">
            <v>0</v>
          </cell>
          <cell r="AE3793">
            <v>50.2</v>
          </cell>
          <cell r="AF3793">
            <v>0</v>
          </cell>
          <cell r="AG3793">
            <v>46.92</v>
          </cell>
          <cell r="AH3793">
            <v>50.2</v>
          </cell>
          <cell r="AI3793">
            <v>1</v>
          </cell>
          <cell r="AJ3793" t="str">
            <v>350</v>
          </cell>
          <cell r="AK3793" t="str">
            <v>210</v>
          </cell>
          <cell r="AL3793" t="str">
            <v>80</v>
          </cell>
          <cell r="AM3793" t="str">
            <v>8719924036140</v>
          </cell>
          <cell r="AN3793" t="str">
            <v>95030039</v>
          </cell>
          <cell r="AO3793" t="str">
            <v>Audio-lotto</v>
          </cell>
        </row>
        <row r="3794">
          <cell r="A3794" t="str">
            <v>E522633</v>
          </cell>
          <cell r="B3794" t="str">
            <v>Dierenpuzzel moeder + kind,  set van 8</v>
          </cell>
          <cell r="C3794" t="str">
            <v>Educo</v>
          </cell>
          <cell r="D3794" t="str">
            <v>E522633</v>
          </cell>
          <cell r="E3794" t="str">
            <v/>
          </cell>
          <cell r="F3794" t="str">
            <v/>
          </cell>
          <cell r="G3794" t="str">
            <v>E522633</v>
          </cell>
          <cell r="H3794" t="str">
            <v/>
          </cell>
          <cell r="I3794" t="str">
            <v/>
          </cell>
          <cell r="J3794" t="str">
            <v>E522633</v>
          </cell>
          <cell r="K3794" t="str">
            <v/>
          </cell>
          <cell r="L3794" t="str">
            <v/>
          </cell>
          <cell r="M3794" t="e">
            <v>#N/A</v>
          </cell>
          <cell r="N3794" t="e">
            <v>#N/A</v>
          </cell>
          <cell r="O3794" t="e">
            <v>#N/A</v>
          </cell>
          <cell r="P3794" t="str">
            <v>4230</v>
          </cell>
          <cell r="Q3794" t="str">
            <v>CN</v>
          </cell>
          <cell r="R3794" t="str">
            <v>CHN</v>
          </cell>
          <cell r="S3794" t="str">
            <v>China</v>
          </cell>
          <cell r="T3794">
            <v>2.2999999999999998</v>
          </cell>
          <cell r="U3794">
            <v>3</v>
          </cell>
          <cell r="V3794">
            <v>500</v>
          </cell>
          <cell r="W3794">
            <v>500</v>
          </cell>
          <cell r="X3794" t="str">
            <v>Set</v>
          </cell>
          <cell r="Y3794" t="str">
            <v>3</v>
          </cell>
          <cell r="Z3794">
            <v>0</v>
          </cell>
          <cell r="AA3794">
            <v>23.51</v>
          </cell>
          <cell r="AB3794">
            <v>82.53</v>
          </cell>
          <cell r="AC3794">
            <v>0</v>
          </cell>
          <cell r="AD3794">
            <v>0</v>
          </cell>
          <cell r="AE3794">
            <v>88.31</v>
          </cell>
          <cell r="AF3794">
            <v>0</v>
          </cell>
          <cell r="AG3794">
            <v>82.53</v>
          </cell>
          <cell r="AH3794">
            <v>88.31</v>
          </cell>
          <cell r="AI3794">
            <v>1</v>
          </cell>
          <cell r="AJ3794" t="str">
            <v>245</v>
          </cell>
          <cell r="AK3794" t="str">
            <v>245</v>
          </cell>
          <cell r="AL3794" t="str">
            <v>93</v>
          </cell>
          <cell r="AM3794" t="str">
            <v>8719924038052</v>
          </cell>
          <cell r="AN3794" t="str">
            <v>95030061</v>
          </cell>
          <cell r="AO3794" t="str">
            <v>Animal puzzles - Mother and baby -  set of 8</v>
          </cell>
        </row>
        <row r="3795">
          <cell r="A3795" t="str">
            <v>E522642</v>
          </cell>
          <cell r="B3795" t="str">
            <v>Boerderij</v>
          </cell>
          <cell r="C3795" t="str">
            <v>Educo</v>
          </cell>
          <cell r="D3795" t="str">
            <v>E522642</v>
          </cell>
          <cell r="E3795" t="str">
            <v/>
          </cell>
          <cell r="F3795" t="str">
            <v/>
          </cell>
          <cell r="G3795" t="str">
            <v>E522642</v>
          </cell>
          <cell r="H3795" t="str">
            <v/>
          </cell>
          <cell r="I3795" t="str">
            <v/>
          </cell>
          <cell r="J3795" t="str">
            <v>E522642</v>
          </cell>
          <cell r="K3795" t="str">
            <v/>
          </cell>
          <cell r="L3795" t="str">
            <v/>
          </cell>
          <cell r="M3795" t="e">
            <v>#N/A</v>
          </cell>
          <cell r="N3795" t="e">
            <v>#N/A</v>
          </cell>
          <cell r="O3795" t="e">
            <v>#N/A</v>
          </cell>
          <cell r="P3795" t="str">
            <v>4240</v>
          </cell>
          <cell r="Q3795" t="str">
            <v>CN</v>
          </cell>
          <cell r="R3795" t="str">
            <v>CHN</v>
          </cell>
          <cell r="S3795" t="str">
            <v>China</v>
          </cell>
          <cell r="T3795">
            <v>4</v>
          </cell>
          <cell r="U3795">
            <v>4.33</v>
          </cell>
          <cell r="V3795">
            <v>500</v>
          </cell>
          <cell r="W3795">
            <v>500</v>
          </cell>
          <cell r="X3795" t="str">
            <v>Pcs.</v>
          </cell>
          <cell r="Y3795" t="str">
            <v>3</v>
          </cell>
          <cell r="Z3795">
            <v>22.3</v>
          </cell>
          <cell r="AA3795">
            <v>28.11</v>
          </cell>
          <cell r="AB3795">
            <v>71.63</v>
          </cell>
          <cell r="AC3795">
            <v>0</v>
          </cell>
          <cell r="AD3795">
            <v>0</v>
          </cell>
          <cell r="AE3795">
            <v>76.64</v>
          </cell>
          <cell r="AF3795">
            <v>0</v>
          </cell>
          <cell r="AG3795">
            <v>71.63</v>
          </cell>
          <cell r="AH3795">
            <v>76.64</v>
          </cell>
          <cell r="AI3795">
            <v>1</v>
          </cell>
          <cell r="AJ3795" t="str">
            <v>540</v>
          </cell>
          <cell r="AK3795" t="str">
            <v>260</v>
          </cell>
          <cell r="AL3795" t="str">
            <v>130</v>
          </cell>
          <cell r="AM3795" t="str">
            <v>8719924038076</v>
          </cell>
          <cell r="AN3795" t="str">
            <v>95030039</v>
          </cell>
          <cell r="AO3795" t="str">
            <v>Farmhouse wood</v>
          </cell>
        </row>
        <row r="3796">
          <cell r="A3796" t="str">
            <v>E522676</v>
          </cell>
          <cell r="B3796" t="str">
            <v>Baby puzzel, slapen</v>
          </cell>
          <cell r="C3796" t="str">
            <v>Educo</v>
          </cell>
          <cell r="D3796" t="str">
            <v>E522676</v>
          </cell>
          <cell r="E3796" t="str">
            <v/>
          </cell>
          <cell r="F3796" t="str">
            <v/>
          </cell>
          <cell r="G3796" t="str">
            <v>E522676</v>
          </cell>
          <cell r="H3796" t="str">
            <v/>
          </cell>
          <cell r="I3796" t="str">
            <v/>
          </cell>
          <cell r="J3796" t="str">
            <v>E522676</v>
          </cell>
          <cell r="K3796" t="str">
            <v/>
          </cell>
          <cell r="L3796" t="str">
            <v/>
          </cell>
          <cell r="M3796" t="e">
            <v>#N/A</v>
          </cell>
          <cell r="N3796" t="e">
            <v>#N/A</v>
          </cell>
          <cell r="O3796" t="e">
            <v>#N/A</v>
          </cell>
          <cell r="P3796" t="str">
            <v>4230</v>
          </cell>
          <cell r="Q3796" t="str">
            <v>CN</v>
          </cell>
          <cell r="R3796" t="str">
            <v>CHN</v>
          </cell>
          <cell r="S3796" t="str">
            <v>China</v>
          </cell>
          <cell r="T3796">
            <v>0.28000000000000003</v>
          </cell>
          <cell r="U3796">
            <v>0.37</v>
          </cell>
          <cell r="V3796">
            <v>500</v>
          </cell>
          <cell r="W3796">
            <v>500</v>
          </cell>
          <cell r="X3796" t="str">
            <v>Pcs.</v>
          </cell>
          <cell r="Y3796" t="str">
            <v>3</v>
          </cell>
          <cell r="Z3796">
            <v>0</v>
          </cell>
          <cell r="AA3796">
            <v>3.21</v>
          </cell>
          <cell r="AB3796">
            <v>9.93</v>
          </cell>
          <cell r="AC3796">
            <v>0</v>
          </cell>
          <cell r="AD3796">
            <v>0</v>
          </cell>
          <cell r="AE3796">
            <v>10.63</v>
          </cell>
          <cell r="AF3796">
            <v>0</v>
          </cell>
          <cell r="AG3796">
            <v>9.93</v>
          </cell>
          <cell r="AH3796">
            <v>10.63</v>
          </cell>
          <cell r="AI3796">
            <v>1</v>
          </cell>
          <cell r="AJ3796" t="str">
            <v>240</v>
          </cell>
          <cell r="AK3796" t="str">
            <v>240</v>
          </cell>
          <cell r="AL3796" t="str">
            <v>12</v>
          </cell>
          <cell r="AM3796" t="str">
            <v>8719924038090</v>
          </cell>
          <cell r="AN3796" t="str">
            <v>95030061</v>
          </cell>
          <cell r="AO3796" t="str">
            <v>Baby puzzle - sleeping</v>
          </cell>
        </row>
        <row r="3797">
          <cell r="A3797" t="str">
            <v>E522677</v>
          </cell>
          <cell r="B3797" t="str">
            <v>Baby puzzel, in bad</v>
          </cell>
          <cell r="C3797" t="str">
            <v>Educo</v>
          </cell>
          <cell r="D3797" t="str">
            <v>E522677</v>
          </cell>
          <cell r="E3797" t="str">
            <v/>
          </cell>
          <cell r="F3797" t="str">
            <v/>
          </cell>
          <cell r="G3797" t="str">
            <v>E522677</v>
          </cell>
          <cell r="H3797" t="str">
            <v/>
          </cell>
          <cell r="I3797" t="str">
            <v/>
          </cell>
          <cell r="J3797" t="str">
            <v>E522677</v>
          </cell>
          <cell r="K3797" t="str">
            <v/>
          </cell>
          <cell r="L3797" t="str">
            <v/>
          </cell>
          <cell r="M3797" t="e">
            <v>#N/A</v>
          </cell>
          <cell r="N3797" t="e">
            <v>#N/A</v>
          </cell>
          <cell r="O3797" t="e">
            <v>#N/A</v>
          </cell>
          <cell r="P3797" t="str">
            <v>4230</v>
          </cell>
          <cell r="Q3797" t="str">
            <v>CN</v>
          </cell>
          <cell r="R3797" t="str">
            <v>CHN</v>
          </cell>
          <cell r="S3797" t="str">
            <v>China</v>
          </cell>
          <cell r="T3797">
            <v>0.28000000000000003</v>
          </cell>
          <cell r="U3797">
            <v>0.37</v>
          </cell>
          <cell r="V3797">
            <v>500</v>
          </cell>
          <cell r="W3797">
            <v>500</v>
          </cell>
          <cell r="X3797" t="str">
            <v>Pcs.</v>
          </cell>
          <cell r="Y3797" t="str">
            <v>3</v>
          </cell>
          <cell r="Z3797">
            <v>0</v>
          </cell>
          <cell r="AA3797">
            <v>3.22</v>
          </cell>
          <cell r="AB3797">
            <v>9.93</v>
          </cell>
          <cell r="AC3797">
            <v>0</v>
          </cell>
          <cell r="AD3797">
            <v>0</v>
          </cell>
          <cell r="AE3797">
            <v>10.63</v>
          </cell>
          <cell r="AF3797">
            <v>0</v>
          </cell>
          <cell r="AG3797">
            <v>9.93</v>
          </cell>
          <cell r="AH3797">
            <v>10.63</v>
          </cell>
          <cell r="AI3797">
            <v>1</v>
          </cell>
          <cell r="AJ3797" t="str">
            <v>240</v>
          </cell>
          <cell r="AK3797" t="str">
            <v>240</v>
          </cell>
          <cell r="AL3797" t="str">
            <v>12</v>
          </cell>
          <cell r="AM3797" t="str">
            <v>8719924038106</v>
          </cell>
          <cell r="AN3797" t="str">
            <v>95030061</v>
          </cell>
          <cell r="AO3797" t="str">
            <v>Baby puzzles - bathing</v>
          </cell>
        </row>
        <row r="3798">
          <cell r="A3798" t="str">
            <v>E522678</v>
          </cell>
          <cell r="B3798" t="str">
            <v>Baby puzzel, eten</v>
          </cell>
          <cell r="C3798" t="str">
            <v>Educo</v>
          </cell>
          <cell r="D3798" t="str">
            <v>E522678</v>
          </cell>
          <cell r="E3798" t="str">
            <v/>
          </cell>
          <cell r="F3798" t="str">
            <v/>
          </cell>
          <cell r="G3798" t="str">
            <v>E522678</v>
          </cell>
          <cell r="H3798" t="str">
            <v/>
          </cell>
          <cell r="I3798" t="str">
            <v/>
          </cell>
          <cell r="J3798" t="str">
            <v>E522678</v>
          </cell>
          <cell r="K3798" t="str">
            <v/>
          </cell>
          <cell r="L3798" t="str">
            <v/>
          </cell>
          <cell r="M3798" t="e">
            <v>#N/A</v>
          </cell>
          <cell r="N3798" t="e">
            <v>#N/A</v>
          </cell>
          <cell r="O3798" t="e">
            <v>#N/A</v>
          </cell>
          <cell r="P3798" t="str">
            <v>4230</v>
          </cell>
          <cell r="Q3798" t="str">
            <v>CN</v>
          </cell>
          <cell r="R3798" t="str">
            <v>CHN</v>
          </cell>
          <cell r="S3798" t="str">
            <v>China</v>
          </cell>
          <cell r="T3798">
            <v>0.28000000000000003</v>
          </cell>
          <cell r="U3798">
            <v>0.37</v>
          </cell>
          <cell r="V3798">
            <v>500</v>
          </cell>
          <cell r="W3798">
            <v>500</v>
          </cell>
          <cell r="X3798" t="str">
            <v>Pcs.</v>
          </cell>
          <cell r="Y3798" t="str">
            <v>3</v>
          </cell>
          <cell r="Z3798">
            <v>0</v>
          </cell>
          <cell r="AA3798">
            <v>3.13</v>
          </cell>
          <cell r="AB3798">
            <v>9.93</v>
          </cell>
          <cell r="AC3798">
            <v>0</v>
          </cell>
          <cell r="AD3798">
            <v>0</v>
          </cell>
          <cell r="AE3798">
            <v>10.63</v>
          </cell>
          <cell r="AF3798">
            <v>0</v>
          </cell>
          <cell r="AG3798">
            <v>9.93</v>
          </cell>
          <cell r="AH3798">
            <v>10.63</v>
          </cell>
          <cell r="AI3798">
            <v>1</v>
          </cell>
          <cell r="AJ3798" t="str">
            <v>240</v>
          </cell>
          <cell r="AK3798" t="str">
            <v>240</v>
          </cell>
          <cell r="AL3798" t="str">
            <v>12</v>
          </cell>
          <cell r="AM3798" t="str">
            <v>8719924038113</v>
          </cell>
          <cell r="AN3798" t="str">
            <v>95030061</v>
          </cell>
          <cell r="AO3798" t="str">
            <v>Baby puzzle - eating</v>
          </cell>
        </row>
        <row r="3799">
          <cell r="A3799" t="str">
            <v>E522679</v>
          </cell>
          <cell r="B3799" t="str">
            <v>Baby puzzel, spelen</v>
          </cell>
          <cell r="C3799" t="str">
            <v>Educo</v>
          </cell>
          <cell r="D3799" t="str">
            <v>E522679</v>
          </cell>
          <cell r="E3799" t="str">
            <v/>
          </cell>
          <cell r="F3799" t="str">
            <v/>
          </cell>
          <cell r="G3799" t="str">
            <v>E522679</v>
          </cell>
          <cell r="H3799" t="str">
            <v/>
          </cell>
          <cell r="I3799" t="str">
            <v/>
          </cell>
          <cell r="J3799" t="str">
            <v>E522679</v>
          </cell>
          <cell r="K3799" t="str">
            <v/>
          </cell>
          <cell r="L3799" t="str">
            <v/>
          </cell>
          <cell r="M3799" t="e">
            <v>#N/A</v>
          </cell>
          <cell r="N3799" t="e">
            <v>#N/A</v>
          </cell>
          <cell r="O3799" t="e">
            <v>#N/A</v>
          </cell>
          <cell r="P3799" t="str">
            <v>4230</v>
          </cell>
          <cell r="Q3799" t="str">
            <v>CN</v>
          </cell>
          <cell r="R3799" t="str">
            <v>CHN</v>
          </cell>
          <cell r="S3799" t="str">
            <v>China</v>
          </cell>
          <cell r="T3799">
            <v>0.28000000000000003</v>
          </cell>
          <cell r="U3799">
            <v>0.37</v>
          </cell>
          <cell r="V3799">
            <v>500</v>
          </cell>
          <cell r="W3799">
            <v>500</v>
          </cell>
          <cell r="X3799" t="str">
            <v>Pcs.</v>
          </cell>
          <cell r="Y3799" t="str">
            <v>3</v>
          </cell>
          <cell r="Z3799">
            <v>0</v>
          </cell>
          <cell r="AA3799">
            <v>3.11</v>
          </cell>
          <cell r="AB3799">
            <v>9.93</v>
          </cell>
          <cell r="AC3799">
            <v>0</v>
          </cell>
          <cell r="AD3799">
            <v>0</v>
          </cell>
          <cell r="AE3799">
            <v>10.63</v>
          </cell>
          <cell r="AF3799">
            <v>0</v>
          </cell>
          <cell r="AG3799">
            <v>9.93</v>
          </cell>
          <cell r="AH3799">
            <v>10.63</v>
          </cell>
          <cell r="AI3799">
            <v>1</v>
          </cell>
          <cell r="AJ3799" t="str">
            <v>240</v>
          </cell>
          <cell r="AK3799" t="str">
            <v>240</v>
          </cell>
          <cell r="AL3799" t="str">
            <v>12</v>
          </cell>
          <cell r="AM3799" t="str">
            <v>8719924038120</v>
          </cell>
          <cell r="AN3799" t="str">
            <v>95030061</v>
          </cell>
          <cell r="AO3799" t="str">
            <v>Baby puzzle - playing</v>
          </cell>
        </row>
        <row r="3800">
          <cell r="A3800" t="str">
            <v>E522684</v>
          </cell>
          <cell r="B3800" t="str">
            <v>Baby puzzel, set van 4</v>
          </cell>
          <cell r="C3800" t="str">
            <v>Educo</v>
          </cell>
          <cell r="D3800" t="str">
            <v>E522684</v>
          </cell>
          <cell r="E3800" t="str">
            <v/>
          </cell>
          <cell r="F3800" t="str">
            <v/>
          </cell>
          <cell r="G3800" t="str">
            <v>E522684</v>
          </cell>
          <cell r="H3800" t="str">
            <v/>
          </cell>
          <cell r="I3800" t="str">
            <v/>
          </cell>
          <cell r="J3800" t="str">
            <v>E522684</v>
          </cell>
          <cell r="K3800" t="str">
            <v/>
          </cell>
          <cell r="L3800" t="str">
            <v/>
          </cell>
          <cell r="M3800" t="e">
            <v>#N/A</v>
          </cell>
          <cell r="N3800" t="e">
            <v>#N/A</v>
          </cell>
          <cell r="O3800" t="e">
            <v>#N/A</v>
          </cell>
          <cell r="P3800" t="str">
            <v>4230</v>
          </cell>
          <cell r="Q3800" t="str">
            <v>CN</v>
          </cell>
          <cell r="R3800" t="str">
            <v>CHN</v>
          </cell>
          <cell r="S3800" t="str">
            <v>China</v>
          </cell>
          <cell r="T3800">
            <v>1.1299999999999999</v>
          </cell>
          <cell r="U3800">
            <v>1.47</v>
          </cell>
          <cell r="V3800">
            <v>500</v>
          </cell>
          <cell r="W3800">
            <v>500</v>
          </cell>
          <cell r="X3800" t="str">
            <v>Set</v>
          </cell>
          <cell r="Y3800" t="str">
            <v>3</v>
          </cell>
          <cell r="Z3800">
            <v>0</v>
          </cell>
          <cell r="AA3800">
            <v>14.22</v>
          </cell>
          <cell r="AB3800">
            <v>37.700000000000003</v>
          </cell>
          <cell r="AC3800">
            <v>0</v>
          </cell>
          <cell r="AD3800">
            <v>0</v>
          </cell>
          <cell r="AE3800">
            <v>40.340000000000003</v>
          </cell>
          <cell r="AF3800">
            <v>0</v>
          </cell>
          <cell r="AG3800">
            <v>37.700000000000003</v>
          </cell>
          <cell r="AH3800">
            <v>40.340000000000003</v>
          </cell>
          <cell r="AI3800">
            <v>1</v>
          </cell>
          <cell r="AJ3800" t="str">
            <v>240</v>
          </cell>
          <cell r="AK3800" t="str">
            <v>240</v>
          </cell>
          <cell r="AL3800" t="str">
            <v>50</v>
          </cell>
          <cell r="AM3800" t="str">
            <v>8719924038137</v>
          </cell>
          <cell r="AN3800" t="str">
            <v>95030061</v>
          </cell>
          <cell r="AO3800" t="str">
            <v>Baby puzzles - set of 4</v>
          </cell>
        </row>
        <row r="3801">
          <cell r="A3801" t="str">
            <v>E522690</v>
          </cell>
          <cell r="B3801" t="str">
            <v>Keukenhoek, fornuis</v>
          </cell>
          <cell r="C3801" t="str">
            <v>Educo</v>
          </cell>
          <cell r="D3801" t="str">
            <v>E522690</v>
          </cell>
          <cell r="E3801" t="str">
            <v/>
          </cell>
          <cell r="F3801" t="str">
            <v/>
          </cell>
          <cell r="G3801" t="str">
            <v>E522690</v>
          </cell>
          <cell r="H3801" t="str">
            <v/>
          </cell>
          <cell r="I3801" t="str">
            <v/>
          </cell>
          <cell r="J3801" t="str">
            <v>E522690</v>
          </cell>
          <cell r="K3801" t="str">
            <v/>
          </cell>
          <cell r="L3801" t="str">
            <v/>
          </cell>
          <cell r="M3801" t="e">
            <v>#N/A</v>
          </cell>
          <cell r="N3801" t="e">
            <v>#N/A</v>
          </cell>
          <cell r="O3801" t="e">
            <v>#N/A</v>
          </cell>
          <cell r="P3801" t="str">
            <v>4240</v>
          </cell>
          <cell r="Q3801" t="str">
            <v>CN</v>
          </cell>
          <cell r="R3801" t="str">
            <v>CHN</v>
          </cell>
          <cell r="S3801" t="str">
            <v>China</v>
          </cell>
          <cell r="T3801">
            <v>11.5</v>
          </cell>
          <cell r="U3801">
            <v>12.5</v>
          </cell>
          <cell r="V3801">
            <v>200</v>
          </cell>
          <cell r="W3801">
            <v>200</v>
          </cell>
          <cell r="X3801" t="str">
            <v>Pcs.</v>
          </cell>
          <cell r="Y3801" t="str">
            <v>3</v>
          </cell>
          <cell r="Z3801">
            <v>0</v>
          </cell>
          <cell r="AA3801">
            <v>77</v>
          </cell>
          <cell r="AB3801">
            <v>184.57</v>
          </cell>
          <cell r="AC3801">
            <v>0</v>
          </cell>
          <cell r="AD3801">
            <v>0</v>
          </cell>
          <cell r="AE3801">
            <v>197.49</v>
          </cell>
          <cell r="AF3801">
            <v>0</v>
          </cell>
          <cell r="AG3801">
            <v>184.57</v>
          </cell>
          <cell r="AH3801">
            <v>197.49</v>
          </cell>
          <cell r="AI3801">
            <v>1</v>
          </cell>
          <cell r="AJ3801" t="str">
            <v>630</v>
          </cell>
          <cell r="AK3801" t="str">
            <v>430</v>
          </cell>
          <cell r="AL3801" t="str">
            <v>170</v>
          </cell>
          <cell r="AM3801" t="str">
            <v>8719924038144</v>
          </cell>
          <cell r="AN3801" t="str">
            <v>95030039</v>
          </cell>
          <cell r="AO3801" t="str">
            <v>Kitchen corner - cooker</v>
          </cell>
        </row>
        <row r="3802">
          <cell r="A3802" t="str">
            <v>E522691</v>
          </cell>
          <cell r="B3802" t="str">
            <v>Keukenhoek, koelkast</v>
          </cell>
          <cell r="C3802" t="str">
            <v>Educo</v>
          </cell>
          <cell r="D3802" t="str">
            <v>E522691</v>
          </cell>
          <cell r="E3802" t="str">
            <v/>
          </cell>
          <cell r="F3802" t="str">
            <v/>
          </cell>
          <cell r="G3802" t="str">
            <v>E522691</v>
          </cell>
          <cell r="H3802" t="str">
            <v/>
          </cell>
          <cell r="I3802" t="str">
            <v/>
          </cell>
          <cell r="J3802" t="str">
            <v>E522691</v>
          </cell>
          <cell r="K3802" t="str">
            <v/>
          </cell>
          <cell r="L3802" t="str">
            <v/>
          </cell>
          <cell r="M3802" t="e">
            <v>#N/A</v>
          </cell>
          <cell r="N3802" t="e">
            <v>#N/A</v>
          </cell>
          <cell r="O3802" t="e">
            <v>#N/A</v>
          </cell>
          <cell r="P3802" t="str">
            <v>4240</v>
          </cell>
          <cell r="Q3802" t="str">
            <v>CN</v>
          </cell>
          <cell r="R3802" t="str">
            <v>CHN</v>
          </cell>
          <cell r="S3802" t="str">
            <v>China</v>
          </cell>
          <cell r="T3802">
            <v>11.5</v>
          </cell>
          <cell r="U3802">
            <v>12.5</v>
          </cell>
          <cell r="V3802">
            <v>200</v>
          </cell>
          <cell r="W3802">
            <v>200</v>
          </cell>
          <cell r="X3802" t="str">
            <v>Pcs.</v>
          </cell>
          <cell r="Y3802" t="str">
            <v>3</v>
          </cell>
          <cell r="Z3802">
            <v>0</v>
          </cell>
          <cell r="AA3802">
            <v>65.180000000000007</v>
          </cell>
          <cell r="AB3802">
            <v>206.46</v>
          </cell>
          <cell r="AC3802">
            <v>0</v>
          </cell>
          <cell r="AD3802">
            <v>0</v>
          </cell>
          <cell r="AE3802">
            <v>220.91</v>
          </cell>
          <cell r="AF3802">
            <v>0</v>
          </cell>
          <cell r="AG3802">
            <v>206.46</v>
          </cell>
          <cell r="AH3802">
            <v>220.91</v>
          </cell>
          <cell r="AI3802">
            <v>1</v>
          </cell>
          <cell r="AJ3802" t="str">
            <v>640</v>
          </cell>
          <cell r="AK3802" t="str">
            <v>400</v>
          </cell>
          <cell r="AL3802" t="str">
            <v>230</v>
          </cell>
          <cell r="AM3802" t="str">
            <v>8719924038151</v>
          </cell>
          <cell r="AN3802" t="str">
            <v>95030039</v>
          </cell>
          <cell r="AO3802" t="str">
            <v>Kitchen corner - refrigerator</v>
          </cell>
        </row>
        <row r="3803">
          <cell r="A3803" t="str">
            <v>E522692</v>
          </cell>
          <cell r="B3803" t="str">
            <v>Keukenhoek, wasmachine</v>
          </cell>
          <cell r="C3803" t="str">
            <v>Educo</v>
          </cell>
          <cell r="D3803" t="str">
            <v>E522692</v>
          </cell>
          <cell r="E3803" t="str">
            <v/>
          </cell>
          <cell r="F3803" t="str">
            <v/>
          </cell>
          <cell r="G3803" t="str">
            <v>E522692</v>
          </cell>
          <cell r="H3803" t="str">
            <v/>
          </cell>
          <cell r="I3803" t="str">
            <v/>
          </cell>
          <cell r="J3803" t="str">
            <v>E522692</v>
          </cell>
          <cell r="K3803" t="str">
            <v/>
          </cell>
          <cell r="L3803" t="str">
            <v/>
          </cell>
          <cell r="M3803" t="e">
            <v>#N/A</v>
          </cell>
          <cell r="N3803" t="e">
            <v>#N/A</v>
          </cell>
          <cell r="O3803" t="e">
            <v>#N/A</v>
          </cell>
          <cell r="P3803" t="str">
            <v>4240</v>
          </cell>
          <cell r="Q3803" t="str">
            <v>CN</v>
          </cell>
          <cell r="R3803" t="str">
            <v>CHN</v>
          </cell>
          <cell r="S3803" t="str">
            <v>China</v>
          </cell>
          <cell r="T3803">
            <v>12</v>
          </cell>
          <cell r="U3803">
            <v>13</v>
          </cell>
          <cell r="V3803">
            <v>500</v>
          </cell>
          <cell r="W3803">
            <v>500</v>
          </cell>
          <cell r="X3803" t="str">
            <v>Pcs.</v>
          </cell>
          <cell r="Y3803" t="str">
            <v>3</v>
          </cell>
          <cell r="Z3803">
            <v>0</v>
          </cell>
          <cell r="AA3803">
            <v>77.41</v>
          </cell>
          <cell r="AB3803">
            <v>207.65</v>
          </cell>
          <cell r="AC3803">
            <v>0</v>
          </cell>
          <cell r="AD3803">
            <v>0</v>
          </cell>
          <cell r="AE3803">
            <v>222.19</v>
          </cell>
          <cell r="AF3803">
            <v>0</v>
          </cell>
          <cell r="AG3803">
            <v>207.65</v>
          </cell>
          <cell r="AH3803">
            <v>222.19</v>
          </cell>
          <cell r="AI3803">
            <v>1</v>
          </cell>
          <cell r="AJ3803" t="str">
            <v>660</v>
          </cell>
          <cell r="AK3803" t="str">
            <v>460</v>
          </cell>
          <cell r="AL3803" t="str">
            <v>440</v>
          </cell>
          <cell r="AM3803" t="str">
            <v>8719924038168</v>
          </cell>
          <cell r="AN3803" t="str">
            <v>95030039</v>
          </cell>
          <cell r="AO3803" t="str">
            <v>Kitchen corner - washing machine</v>
          </cell>
        </row>
        <row r="3804">
          <cell r="A3804" t="str">
            <v>E522693</v>
          </cell>
          <cell r="B3804" t="str">
            <v>Keukenhoek, aanrecht</v>
          </cell>
          <cell r="C3804" t="str">
            <v>Educo</v>
          </cell>
          <cell r="D3804" t="str">
            <v>E522693</v>
          </cell>
          <cell r="E3804" t="str">
            <v/>
          </cell>
          <cell r="F3804" t="str">
            <v/>
          </cell>
          <cell r="G3804" t="str">
            <v>E522693</v>
          </cell>
          <cell r="H3804" t="str">
            <v/>
          </cell>
          <cell r="I3804" t="str">
            <v/>
          </cell>
          <cell r="J3804" t="str">
            <v>E522693</v>
          </cell>
          <cell r="K3804" t="str">
            <v/>
          </cell>
          <cell r="L3804" t="str">
            <v/>
          </cell>
          <cell r="M3804" t="e">
            <v>#N/A</v>
          </cell>
          <cell r="N3804" t="e">
            <v>#N/A</v>
          </cell>
          <cell r="O3804" t="e">
            <v>#N/A</v>
          </cell>
          <cell r="P3804" t="str">
            <v>4240</v>
          </cell>
          <cell r="Q3804" t="str">
            <v>CN</v>
          </cell>
          <cell r="R3804" t="str">
            <v>CHN</v>
          </cell>
          <cell r="S3804" t="str">
            <v>China</v>
          </cell>
          <cell r="T3804">
            <v>22.4</v>
          </cell>
          <cell r="U3804">
            <v>23.4</v>
          </cell>
          <cell r="V3804">
            <v>300</v>
          </cell>
          <cell r="W3804">
            <v>300</v>
          </cell>
          <cell r="X3804" t="str">
            <v>Pcs.</v>
          </cell>
          <cell r="Y3804" t="str">
            <v>3</v>
          </cell>
          <cell r="Z3804">
            <v>0</v>
          </cell>
          <cell r="AA3804">
            <v>116.72</v>
          </cell>
          <cell r="AB3804">
            <v>271.35000000000002</v>
          </cell>
          <cell r="AC3804">
            <v>0</v>
          </cell>
          <cell r="AD3804">
            <v>0</v>
          </cell>
          <cell r="AE3804">
            <v>290.33999999999997</v>
          </cell>
          <cell r="AF3804">
            <v>0</v>
          </cell>
          <cell r="AG3804">
            <v>271.35000000000002</v>
          </cell>
          <cell r="AH3804">
            <v>290.33999999999997</v>
          </cell>
          <cell r="AI3804">
            <v>1</v>
          </cell>
          <cell r="AJ3804" t="str">
            <v>770</v>
          </cell>
          <cell r="AK3804" t="str">
            <v>760</v>
          </cell>
          <cell r="AL3804" t="str">
            <v>210</v>
          </cell>
          <cell r="AM3804" t="str">
            <v>8719924038175</v>
          </cell>
          <cell r="AN3804" t="str">
            <v>95030039</v>
          </cell>
          <cell r="AO3804" t="str">
            <v>Kitchen corner - sink unit</v>
          </cell>
        </row>
        <row r="3805">
          <cell r="A3805" t="str">
            <v>E522765</v>
          </cell>
          <cell r="B3805" t="str">
            <v>Zand- en waterschep</v>
          </cell>
          <cell r="C3805" t="str">
            <v>Educo</v>
          </cell>
          <cell r="D3805" t="str">
            <v>E522765</v>
          </cell>
          <cell r="E3805" t="str">
            <v/>
          </cell>
          <cell r="F3805" t="str">
            <v/>
          </cell>
          <cell r="G3805" t="str">
            <v>E522765</v>
          </cell>
          <cell r="H3805" t="str">
            <v/>
          </cell>
          <cell r="I3805" t="str">
            <v/>
          </cell>
          <cell r="J3805" t="str">
            <v>E522765</v>
          </cell>
          <cell r="K3805" t="str">
            <v/>
          </cell>
          <cell r="L3805" t="str">
            <v/>
          </cell>
          <cell r="M3805" t="e">
            <v>#N/A</v>
          </cell>
          <cell r="N3805" t="e">
            <v>#N/A</v>
          </cell>
          <cell r="O3805" t="e">
            <v>#N/A</v>
          </cell>
          <cell r="P3805" t="str">
            <v>4200</v>
          </cell>
          <cell r="Q3805" t="str">
            <v>CN</v>
          </cell>
          <cell r="R3805" t="str">
            <v>CHN</v>
          </cell>
          <cell r="S3805" t="str">
            <v>China</v>
          </cell>
          <cell r="T3805">
            <v>7.0000000000000007E-2</v>
          </cell>
          <cell r="U3805">
            <v>0.09</v>
          </cell>
          <cell r="V3805">
            <v>5000</v>
          </cell>
          <cell r="W3805">
            <v>5000</v>
          </cell>
          <cell r="X3805" t="str">
            <v>Pcs.</v>
          </cell>
          <cell r="Y3805" t="str">
            <v>3</v>
          </cell>
          <cell r="Z3805">
            <v>0</v>
          </cell>
          <cell r="AA3805">
            <v>1</v>
          </cell>
          <cell r="AB3805">
            <v>2.0099999999999998</v>
          </cell>
          <cell r="AC3805">
            <v>0</v>
          </cell>
          <cell r="AD3805">
            <v>0</v>
          </cell>
          <cell r="AE3805">
            <v>2.15</v>
          </cell>
          <cell r="AF3805">
            <v>0</v>
          </cell>
          <cell r="AG3805">
            <v>2.0099999999999998</v>
          </cell>
          <cell r="AH3805">
            <v>2.15</v>
          </cell>
          <cell r="AI3805">
            <v>1</v>
          </cell>
          <cell r="AJ3805" t="str">
            <v>250</v>
          </cell>
          <cell r="AK3805" t="str">
            <v>70</v>
          </cell>
          <cell r="AL3805" t="str">
            <v>90</v>
          </cell>
          <cell r="AM3805" t="str">
            <v>8719924038236</v>
          </cell>
          <cell r="AN3805" t="str">
            <v>95030099</v>
          </cell>
          <cell r="AO3805" t="str">
            <v>Sand-water scoop</v>
          </cell>
        </row>
        <row r="3806">
          <cell r="A3806" t="str">
            <v>E522771</v>
          </cell>
          <cell r="B3806" t="str">
            <v>Zandemmer</v>
          </cell>
          <cell r="C3806" t="str">
            <v>Educo</v>
          </cell>
          <cell r="D3806" t="str">
            <v>E522771</v>
          </cell>
          <cell r="E3806" t="str">
            <v/>
          </cell>
          <cell r="F3806" t="str">
            <v/>
          </cell>
          <cell r="G3806" t="str">
            <v>E522771</v>
          </cell>
          <cell r="H3806" t="str">
            <v/>
          </cell>
          <cell r="I3806" t="str">
            <v/>
          </cell>
          <cell r="J3806" t="str">
            <v>E522771</v>
          </cell>
          <cell r="K3806" t="str">
            <v/>
          </cell>
          <cell r="L3806" t="str">
            <v/>
          </cell>
          <cell r="M3806" t="e">
            <v>#N/A</v>
          </cell>
          <cell r="N3806" t="e">
            <v>#N/A</v>
          </cell>
          <cell r="O3806" t="e">
            <v>#N/A</v>
          </cell>
          <cell r="P3806" t="str">
            <v>4200</v>
          </cell>
          <cell r="Q3806" t="str">
            <v>CN</v>
          </cell>
          <cell r="R3806" t="str">
            <v>CHN</v>
          </cell>
          <cell r="S3806" t="str">
            <v>China</v>
          </cell>
          <cell r="T3806">
            <v>0.34</v>
          </cell>
          <cell r="U3806">
            <v>0.39</v>
          </cell>
          <cell r="V3806">
            <v>3000</v>
          </cell>
          <cell r="W3806">
            <v>3000</v>
          </cell>
          <cell r="X3806" t="str">
            <v>Pcs.</v>
          </cell>
          <cell r="Y3806" t="str">
            <v>3</v>
          </cell>
          <cell r="Z3806">
            <v>0</v>
          </cell>
          <cell r="AA3806">
            <v>3.76</v>
          </cell>
          <cell r="AB3806">
            <v>9.67</v>
          </cell>
          <cell r="AC3806">
            <v>0</v>
          </cell>
          <cell r="AD3806">
            <v>0</v>
          </cell>
          <cell r="AE3806">
            <v>10.35</v>
          </cell>
          <cell r="AF3806">
            <v>0</v>
          </cell>
          <cell r="AG3806">
            <v>9.67</v>
          </cell>
          <cell r="AH3806">
            <v>10.35</v>
          </cell>
          <cell r="AI3806">
            <v>1</v>
          </cell>
          <cell r="AJ3806" t="str">
            <v>230</v>
          </cell>
          <cell r="AK3806" t="str">
            <v>230</v>
          </cell>
          <cell r="AL3806" t="str">
            <v>230</v>
          </cell>
          <cell r="AM3806" t="str">
            <v>8719924038274</v>
          </cell>
          <cell r="AN3806" t="str">
            <v>95030099</v>
          </cell>
          <cell r="AO3806" t="str">
            <v>Sand bucket</v>
          </cell>
        </row>
        <row r="3807">
          <cell r="A3807" t="str">
            <v>E522773</v>
          </cell>
          <cell r="B3807" t="str">
            <v>Zandschep 80 cm, rood</v>
          </cell>
          <cell r="C3807" t="str">
            <v>Educo</v>
          </cell>
          <cell r="D3807" t="str">
            <v>E522773</v>
          </cell>
          <cell r="E3807" t="str">
            <v/>
          </cell>
          <cell r="F3807" t="str">
            <v/>
          </cell>
          <cell r="G3807" t="str">
            <v>E522773</v>
          </cell>
          <cell r="H3807" t="str">
            <v/>
          </cell>
          <cell r="I3807" t="str">
            <v/>
          </cell>
          <cell r="J3807" t="str">
            <v>E522773</v>
          </cell>
          <cell r="K3807" t="str">
            <v/>
          </cell>
          <cell r="L3807" t="str">
            <v/>
          </cell>
          <cell r="M3807" t="e">
            <v>#N/A</v>
          </cell>
          <cell r="N3807" t="e">
            <v>#N/A</v>
          </cell>
          <cell r="O3807" t="e">
            <v>#N/A</v>
          </cell>
          <cell r="P3807" t="str">
            <v>4200</v>
          </cell>
          <cell r="Q3807" t="str">
            <v>NL</v>
          </cell>
          <cell r="R3807" t="str">
            <v>NLD</v>
          </cell>
          <cell r="S3807" t="str">
            <v>Netherlands</v>
          </cell>
          <cell r="T3807">
            <v>0.38</v>
          </cell>
          <cell r="U3807">
            <v>0.38</v>
          </cell>
          <cell r="V3807">
            <v>1</v>
          </cell>
          <cell r="W3807">
            <v>1</v>
          </cell>
          <cell r="X3807" t="str">
            <v>Pcs.</v>
          </cell>
          <cell r="Y3807" t="str">
            <v>3</v>
          </cell>
          <cell r="Z3807">
            <v>0</v>
          </cell>
          <cell r="AA3807">
            <v>5.15</v>
          </cell>
          <cell r="AB3807">
            <v>15.81</v>
          </cell>
          <cell r="AC3807">
            <v>0</v>
          </cell>
          <cell r="AD3807">
            <v>0</v>
          </cell>
          <cell r="AE3807">
            <v>16.920000000000002</v>
          </cell>
          <cell r="AF3807">
            <v>0</v>
          </cell>
          <cell r="AG3807">
            <v>15.81</v>
          </cell>
          <cell r="AH3807">
            <v>16.920000000000002</v>
          </cell>
          <cell r="AI3807">
            <v>1</v>
          </cell>
          <cell r="AJ3807" t="str">
            <v>770</v>
          </cell>
          <cell r="AK3807" t="str">
            <v>100</v>
          </cell>
          <cell r="AL3807" t="str">
            <v>40</v>
          </cell>
          <cell r="AM3807" t="str">
            <v>8719924038298</v>
          </cell>
          <cell r="AN3807" t="str">
            <v>95030035</v>
          </cell>
          <cell r="AO3807" t="str">
            <v>Spade 80 cm red</v>
          </cell>
        </row>
        <row r="3808">
          <cell r="A3808" t="str">
            <v>E522774</v>
          </cell>
          <cell r="B3808" t="str">
            <v>Zandschep 65 cm, geel</v>
          </cell>
          <cell r="C3808" t="str">
            <v>Educo</v>
          </cell>
          <cell r="D3808" t="str">
            <v>E522774</v>
          </cell>
          <cell r="E3808" t="str">
            <v/>
          </cell>
          <cell r="F3808" t="str">
            <v/>
          </cell>
          <cell r="G3808" t="str">
            <v>E522774</v>
          </cell>
          <cell r="H3808" t="str">
            <v/>
          </cell>
          <cell r="I3808" t="str">
            <v/>
          </cell>
          <cell r="J3808" t="str">
            <v>E522774</v>
          </cell>
          <cell r="K3808" t="str">
            <v/>
          </cell>
          <cell r="L3808" t="str">
            <v/>
          </cell>
          <cell r="M3808" t="e">
            <v>#N/A</v>
          </cell>
          <cell r="N3808" t="e">
            <v>#N/A</v>
          </cell>
          <cell r="O3808" t="e">
            <v>#N/A</v>
          </cell>
          <cell r="P3808" t="str">
            <v>4200</v>
          </cell>
          <cell r="Q3808" t="str">
            <v>NL</v>
          </cell>
          <cell r="R3808" t="str">
            <v>NLD</v>
          </cell>
          <cell r="S3808" t="str">
            <v>Netherlands</v>
          </cell>
          <cell r="T3808">
            <v>0.38</v>
          </cell>
          <cell r="U3808">
            <v>0.38</v>
          </cell>
          <cell r="V3808">
            <v>1</v>
          </cell>
          <cell r="W3808">
            <v>1</v>
          </cell>
          <cell r="X3808" t="str">
            <v>Pcs.</v>
          </cell>
          <cell r="Y3808" t="str">
            <v>3</v>
          </cell>
          <cell r="Z3808">
            <v>0</v>
          </cell>
          <cell r="AA3808">
            <v>4.88</v>
          </cell>
          <cell r="AB3808">
            <v>14.15</v>
          </cell>
          <cell r="AC3808">
            <v>0</v>
          </cell>
          <cell r="AD3808">
            <v>0</v>
          </cell>
          <cell r="AE3808">
            <v>15.14</v>
          </cell>
          <cell r="AF3808">
            <v>0</v>
          </cell>
          <cell r="AG3808">
            <v>14.15</v>
          </cell>
          <cell r="AH3808">
            <v>15.14</v>
          </cell>
          <cell r="AI3808">
            <v>1</v>
          </cell>
          <cell r="AJ3808" t="str">
            <v>770</v>
          </cell>
          <cell r="AK3808" t="str">
            <v>100</v>
          </cell>
          <cell r="AL3808" t="str">
            <v>40</v>
          </cell>
          <cell r="AM3808" t="str">
            <v>8719924038304</v>
          </cell>
          <cell r="AN3808" t="str">
            <v>95030035</v>
          </cell>
          <cell r="AO3808" t="str">
            <v>Spade 65 cm yellow</v>
          </cell>
        </row>
        <row r="3809">
          <cell r="A3809" t="str">
            <v>E522775</v>
          </cell>
          <cell r="B3809" t="str">
            <v>Hark 75 cm, blauw</v>
          </cell>
          <cell r="C3809" t="str">
            <v>Educo</v>
          </cell>
          <cell r="D3809" t="str">
            <v>E522775</v>
          </cell>
          <cell r="E3809" t="str">
            <v/>
          </cell>
          <cell r="F3809" t="str">
            <v/>
          </cell>
          <cell r="G3809" t="str">
            <v>E522775</v>
          </cell>
          <cell r="H3809" t="str">
            <v/>
          </cell>
          <cell r="I3809" t="str">
            <v/>
          </cell>
          <cell r="J3809" t="str">
            <v>E522775</v>
          </cell>
          <cell r="K3809" t="str">
            <v/>
          </cell>
          <cell r="L3809" t="str">
            <v/>
          </cell>
          <cell r="M3809" t="e">
            <v>#N/A</v>
          </cell>
          <cell r="N3809" t="e">
            <v>#N/A</v>
          </cell>
          <cell r="O3809" t="e">
            <v>#N/A</v>
          </cell>
          <cell r="P3809" t="str">
            <v>4200</v>
          </cell>
          <cell r="Q3809" t="str">
            <v>NL</v>
          </cell>
          <cell r="R3809" t="str">
            <v>NLD</v>
          </cell>
          <cell r="S3809" t="str">
            <v>Netherlands</v>
          </cell>
          <cell r="T3809">
            <v>0.38</v>
          </cell>
          <cell r="U3809">
            <v>0.38</v>
          </cell>
          <cell r="V3809">
            <v>1</v>
          </cell>
          <cell r="W3809">
            <v>1</v>
          </cell>
          <cell r="X3809" t="str">
            <v>Pcs.</v>
          </cell>
          <cell r="Y3809" t="str">
            <v>3</v>
          </cell>
          <cell r="Z3809">
            <v>0</v>
          </cell>
          <cell r="AA3809">
            <v>5.92</v>
          </cell>
          <cell r="AB3809">
            <v>17.7</v>
          </cell>
          <cell r="AC3809">
            <v>0</v>
          </cell>
          <cell r="AD3809">
            <v>0</v>
          </cell>
          <cell r="AE3809">
            <v>18.940000000000001</v>
          </cell>
          <cell r="AF3809">
            <v>0</v>
          </cell>
          <cell r="AG3809">
            <v>17.7</v>
          </cell>
          <cell r="AH3809">
            <v>18.940000000000001</v>
          </cell>
          <cell r="AI3809">
            <v>1</v>
          </cell>
          <cell r="AJ3809" t="str">
            <v>770</v>
          </cell>
          <cell r="AK3809" t="str">
            <v>100</v>
          </cell>
          <cell r="AL3809" t="str">
            <v>40</v>
          </cell>
          <cell r="AM3809" t="str">
            <v>8719924038311</v>
          </cell>
          <cell r="AN3809" t="str">
            <v>95030035</v>
          </cell>
          <cell r="AO3809" t="str">
            <v>Rake 75 cm blue</v>
          </cell>
        </row>
        <row r="3810">
          <cell r="A3810" t="str">
            <v>E522805</v>
          </cell>
          <cell r="B3810" t="str">
            <v>Hamertje tik boerderij, figuren</v>
          </cell>
          <cell r="C3810" t="str">
            <v>Educo</v>
          </cell>
          <cell r="D3810" t="str">
            <v>E522805</v>
          </cell>
          <cell r="E3810" t="str">
            <v/>
          </cell>
          <cell r="F3810" t="str">
            <v/>
          </cell>
          <cell r="G3810" t="str">
            <v>E522805</v>
          </cell>
          <cell r="H3810" t="str">
            <v/>
          </cell>
          <cell r="I3810" t="str">
            <v/>
          </cell>
          <cell r="J3810" t="str">
            <v>E522805</v>
          </cell>
          <cell r="K3810" t="str">
            <v/>
          </cell>
          <cell r="L3810" t="str">
            <v/>
          </cell>
          <cell r="M3810" t="e">
            <v>#N/A</v>
          </cell>
          <cell r="N3810" t="e">
            <v>#N/A</v>
          </cell>
          <cell r="O3810" t="e">
            <v>#N/A</v>
          </cell>
          <cell r="P3810" t="str">
            <v>4200</v>
          </cell>
          <cell r="Q3810" t="str">
            <v>CN</v>
          </cell>
          <cell r="R3810" t="str">
            <v>CHN</v>
          </cell>
          <cell r="S3810" t="str">
            <v>China</v>
          </cell>
          <cell r="T3810">
            <v>0.3</v>
          </cell>
          <cell r="U3810">
            <v>0.32</v>
          </cell>
          <cell r="V3810">
            <v>500</v>
          </cell>
          <cell r="W3810">
            <v>500</v>
          </cell>
          <cell r="X3810" t="str">
            <v>Set</v>
          </cell>
          <cell r="Y3810" t="str">
            <v>3</v>
          </cell>
          <cell r="Z3810">
            <v>0</v>
          </cell>
          <cell r="AA3810">
            <v>4.2</v>
          </cell>
          <cell r="AB3810">
            <v>11.91</v>
          </cell>
          <cell r="AC3810">
            <v>0</v>
          </cell>
          <cell r="AD3810">
            <v>0</v>
          </cell>
          <cell r="AE3810">
            <v>12.74</v>
          </cell>
          <cell r="AF3810">
            <v>0</v>
          </cell>
          <cell r="AG3810">
            <v>11.91</v>
          </cell>
          <cell r="AH3810">
            <v>12.74</v>
          </cell>
          <cell r="AI3810">
            <v>1</v>
          </cell>
          <cell r="AJ3810" t="str">
            <v>160</v>
          </cell>
          <cell r="AK3810" t="str">
            <v>120</v>
          </cell>
          <cell r="AL3810" t="str">
            <v>40</v>
          </cell>
          <cell r="AM3810" t="str">
            <v>8719924038373</v>
          </cell>
          <cell r="AN3810" t="str">
            <v>95030039</v>
          </cell>
          <cell r="AO3810" t="str">
            <v>Happy hammer farm - extra figures</v>
          </cell>
        </row>
        <row r="3811">
          <cell r="A3811" t="str">
            <v>E522806</v>
          </cell>
          <cell r="B3811" t="str">
            <v>Gehoorkokers</v>
          </cell>
          <cell r="C3811" t="str">
            <v>Educo</v>
          </cell>
          <cell r="D3811" t="str">
            <v>E522806</v>
          </cell>
          <cell r="E3811" t="str">
            <v/>
          </cell>
          <cell r="F3811" t="str">
            <v/>
          </cell>
          <cell r="G3811" t="str">
            <v>E522806</v>
          </cell>
          <cell r="H3811" t="str">
            <v/>
          </cell>
          <cell r="I3811" t="str">
            <v/>
          </cell>
          <cell r="J3811" t="str">
            <v>E522806</v>
          </cell>
          <cell r="K3811" t="str">
            <v/>
          </cell>
          <cell r="L3811" t="str">
            <v/>
          </cell>
          <cell r="M3811" t="e">
            <v>#N/A</v>
          </cell>
          <cell r="N3811" t="e">
            <v>#N/A</v>
          </cell>
          <cell r="O3811" t="e">
            <v>#N/A</v>
          </cell>
          <cell r="P3811" t="str">
            <v>4210</v>
          </cell>
          <cell r="Q3811" t="str">
            <v>CN</v>
          </cell>
          <cell r="R3811" t="str">
            <v>CHN</v>
          </cell>
          <cell r="S3811" t="str">
            <v>China</v>
          </cell>
          <cell r="T3811">
            <v>2.5</v>
          </cell>
          <cell r="U3811">
            <v>2.75</v>
          </cell>
          <cell r="V3811">
            <v>300</v>
          </cell>
          <cell r="W3811">
            <v>300</v>
          </cell>
          <cell r="X3811" t="str">
            <v>Set</v>
          </cell>
          <cell r="Y3811" t="str">
            <v>3</v>
          </cell>
          <cell r="Z3811">
            <v>10.8</v>
          </cell>
          <cell r="AA3811">
            <v>10.57</v>
          </cell>
          <cell r="AB3811">
            <v>36.19</v>
          </cell>
          <cell r="AC3811">
            <v>0</v>
          </cell>
          <cell r="AD3811">
            <v>0</v>
          </cell>
          <cell r="AE3811">
            <v>38.72</v>
          </cell>
          <cell r="AF3811">
            <v>0</v>
          </cell>
          <cell r="AG3811">
            <v>36.19</v>
          </cell>
          <cell r="AH3811">
            <v>38.72</v>
          </cell>
          <cell r="AI3811">
            <v>1</v>
          </cell>
          <cell r="AJ3811" t="str">
            <v>385</v>
          </cell>
          <cell r="AK3811" t="str">
            <v>108</v>
          </cell>
          <cell r="AL3811" t="str">
            <v>136</v>
          </cell>
          <cell r="AM3811" t="str">
            <v>8719924038380</v>
          </cell>
          <cell r="AN3811" t="str">
            <v>95030039</v>
          </cell>
          <cell r="AO3811" t="str">
            <v>Sound tubes</v>
          </cell>
        </row>
        <row r="3812">
          <cell r="A3812" t="str">
            <v>E522821</v>
          </cell>
          <cell r="B3812" t="str">
            <v>Gewichtenkokers</v>
          </cell>
          <cell r="C3812" t="str">
            <v>Educo</v>
          </cell>
          <cell r="D3812" t="str">
            <v>E522821</v>
          </cell>
          <cell r="E3812" t="str">
            <v/>
          </cell>
          <cell r="F3812" t="str">
            <v/>
          </cell>
          <cell r="G3812" t="str">
            <v>E522821</v>
          </cell>
          <cell r="H3812" t="str">
            <v/>
          </cell>
          <cell r="I3812" t="str">
            <v/>
          </cell>
          <cell r="J3812" t="str">
            <v>E522821</v>
          </cell>
          <cell r="K3812" t="str">
            <v/>
          </cell>
          <cell r="L3812" t="str">
            <v/>
          </cell>
          <cell r="M3812" t="e">
            <v>#N/A</v>
          </cell>
          <cell r="N3812" t="e">
            <v>#N/A</v>
          </cell>
          <cell r="O3812" t="e">
            <v>#N/A</v>
          </cell>
          <cell r="P3812" t="str">
            <v>4200</v>
          </cell>
          <cell r="Q3812" t="str">
            <v>CN</v>
          </cell>
          <cell r="R3812" t="str">
            <v>CHN</v>
          </cell>
          <cell r="S3812" t="str">
            <v>China</v>
          </cell>
          <cell r="T3812">
            <v>1.9</v>
          </cell>
          <cell r="U3812">
            <v>2.15</v>
          </cell>
          <cell r="V3812">
            <v>300</v>
          </cell>
          <cell r="W3812">
            <v>300</v>
          </cell>
          <cell r="X3812" t="str">
            <v>Pcs.</v>
          </cell>
          <cell r="Y3812" t="str">
            <v>3</v>
          </cell>
          <cell r="Z3812">
            <v>12.3</v>
          </cell>
          <cell r="AA3812">
            <v>14.49</v>
          </cell>
          <cell r="AB3812">
            <v>38.31</v>
          </cell>
          <cell r="AC3812">
            <v>0</v>
          </cell>
          <cell r="AD3812">
            <v>0</v>
          </cell>
          <cell r="AE3812">
            <v>40.99</v>
          </cell>
          <cell r="AF3812">
            <v>0</v>
          </cell>
          <cell r="AG3812">
            <v>38.31</v>
          </cell>
          <cell r="AH3812">
            <v>40.99</v>
          </cell>
          <cell r="AI3812">
            <v>1</v>
          </cell>
          <cell r="AJ3812" t="str">
            <v>385</v>
          </cell>
          <cell r="AK3812" t="str">
            <v>136</v>
          </cell>
          <cell r="AL3812" t="str">
            <v>108</v>
          </cell>
          <cell r="AM3812" t="str">
            <v>8719924038472</v>
          </cell>
          <cell r="AN3812" t="str">
            <v>95030039</v>
          </cell>
          <cell r="AO3812" t="str">
            <v>Weight tubes</v>
          </cell>
        </row>
        <row r="3813">
          <cell r="A3813" t="str">
            <v>E522832</v>
          </cell>
          <cell r="B3813" t="str">
            <v>Gewichtenset kunststof</v>
          </cell>
          <cell r="C3813" t="str">
            <v>Educo</v>
          </cell>
          <cell r="D3813" t="str">
            <v>E522832</v>
          </cell>
          <cell r="E3813" t="str">
            <v/>
          </cell>
          <cell r="F3813" t="str">
            <v/>
          </cell>
          <cell r="G3813" t="str">
            <v>E522832</v>
          </cell>
          <cell r="H3813" t="str">
            <v/>
          </cell>
          <cell r="I3813" t="str">
            <v/>
          </cell>
          <cell r="J3813" t="str">
            <v>E522832</v>
          </cell>
          <cell r="K3813" t="str">
            <v/>
          </cell>
          <cell r="L3813" t="str">
            <v/>
          </cell>
          <cell r="M3813" t="e">
            <v>#N/A</v>
          </cell>
          <cell r="N3813" t="e">
            <v>#N/A</v>
          </cell>
          <cell r="O3813" t="e">
            <v>#N/A</v>
          </cell>
          <cell r="P3813" t="str">
            <v>4200</v>
          </cell>
          <cell r="Q3813" t="str">
            <v>CN</v>
          </cell>
          <cell r="R3813" t="str">
            <v>CHN</v>
          </cell>
          <cell r="S3813" t="str">
            <v>China</v>
          </cell>
          <cell r="T3813">
            <v>0.44</v>
          </cell>
          <cell r="U3813">
            <v>0.56000000000000005</v>
          </cell>
          <cell r="V3813">
            <v>500</v>
          </cell>
          <cell r="W3813">
            <v>500</v>
          </cell>
          <cell r="X3813" t="str">
            <v>Set</v>
          </cell>
          <cell r="Y3813" t="str">
            <v>3</v>
          </cell>
          <cell r="Z3813">
            <v>4.5</v>
          </cell>
          <cell r="AA3813">
            <v>5.17</v>
          </cell>
          <cell r="AB3813">
            <v>15.25</v>
          </cell>
          <cell r="AC3813">
            <v>0</v>
          </cell>
          <cell r="AD3813">
            <v>0</v>
          </cell>
          <cell r="AE3813">
            <v>16.32</v>
          </cell>
          <cell r="AF3813">
            <v>0</v>
          </cell>
          <cell r="AG3813">
            <v>15.25</v>
          </cell>
          <cell r="AH3813">
            <v>16.32</v>
          </cell>
          <cell r="AI3813">
            <v>1</v>
          </cell>
          <cell r="AJ3813" t="str">
            <v>183</v>
          </cell>
          <cell r="AK3813" t="str">
            <v>103</v>
          </cell>
          <cell r="AL3813" t="str">
            <v>82</v>
          </cell>
          <cell r="AM3813" t="str">
            <v>8719924038502</v>
          </cell>
          <cell r="AN3813" t="str">
            <v>95030099</v>
          </cell>
          <cell r="AO3813" t="str">
            <v>Plastic weights</v>
          </cell>
        </row>
        <row r="3814">
          <cell r="A3814" t="str">
            <v>E522848</v>
          </cell>
          <cell r="B3814" t="str">
            <v>Zandvormen geometrisch (8)</v>
          </cell>
          <cell r="C3814" t="str">
            <v>Educo</v>
          </cell>
          <cell r="D3814" t="str">
            <v>E522848</v>
          </cell>
          <cell r="E3814" t="str">
            <v/>
          </cell>
          <cell r="F3814" t="str">
            <v/>
          </cell>
          <cell r="G3814" t="str">
            <v>E522848</v>
          </cell>
          <cell r="H3814" t="str">
            <v/>
          </cell>
          <cell r="I3814" t="str">
            <v/>
          </cell>
          <cell r="J3814" t="str">
            <v>E522848</v>
          </cell>
          <cell r="K3814" t="str">
            <v/>
          </cell>
          <cell r="L3814" t="str">
            <v/>
          </cell>
          <cell r="M3814" t="e">
            <v>#N/A</v>
          </cell>
          <cell r="N3814" t="e">
            <v>#N/A</v>
          </cell>
          <cell r="O3814" t="e">
            <v>#N/A</v>
          </cell>
          <cell r="P3814" t="str">
            <v>4200</v>
          </cell>
          <cell r="Q3814" t="str">
            <v>CN</v>
          </cell>
          <cell r="R3814" t="str">
            <v>CHN</v>
          </cell>
          <cell r="S3814" t="str">
            <v>China</v>
          </cell>
          <cell r="T3814">
            <v>0.33</v>
          </cell>
          <cell r="U3814">
            <v>0.4</v>
          </cell>
          <cell r="V3814">
            <v>300</v>
          </cell>
          <cell r="W3814">
            <v>300</v>
          </cell>
          <cell r="X3814" t="str">
            <v>Set</v>
          </cell>
          <cell r="Y3814" t="str">
            <v>3</v>
          </cell>
          <cell r="Z3814">
            <v>0</v>
          </cell>
          <cell r="AA3814">
            <v>2.95</v>
          </cell>
          <cell r="AB3814">
            <v>7.07</v>
          </cell>
          <cell r="AC3814">
            <v>0</v>
          </cell>
          <cell r="AD3814">
            <v>0</v>
          </cell>
          <cell r="AE3814">
            <v>7.56</v>
          </cell>
          <cell r="AF3814">
            <v>0</v>
          </cell>
          <cell r="AG3814">
            <v>7.07</v>
          </cell>
          <cell r="AH3814">
            <v>7.56</v>
          </cell>
          <cell r="AI3814">
            <v>1</v>
          </cell>
          <cell r="AJ3814" t="str">
            <v>230</v>
          </cell>
          <cell r="AK3814" t="str">
            <v>230</v>
          </cell>
          <cell r="AL3814" t="str">
            <v>40</v>
          </cell>
          <cell r="AM3814" t="str">
            <v>8719924038526</v>
          </cell>
          <cell r="AN3814" t="str">
            <v>95030099</v>
          </cell>
          <cell r="AO3814" t="str">
            <v>Geometric sand shapes</v>
          </cell>
        </row>
        <row r="3815">
          <cell r="A3815" t="str">
            <v>E522850</v>
          </cell>
          <cell r="B3815" t="str">
            <v>Boven en onder puzzel 120, set van 4</v>
          </cell>
          <cell r="C3815" t="str">
            <v>Educo</v>
          </cell>
          <cell r="D3815" t="str">
            <v>E522850</v>
          </cell>
          <cell r="E3815" t="str">
            <v/>
          </cell>
          <cell r="F3815" t="str">
            <v/>
          </cell>
          <cell r="G3815" t="str">
            <v>E522850</v>
          </cell>
          <cell r="H3815" t="str">
            <v/>
          </cell>
          <cell r="I3815" t="str">
            <v/>
          </cell>
          <cell r="J3815" t="str">
            <v>E522850</v>
          </cell>
          <cell r="K3815" t="str">
            <v/>
          </cell>
          <cell r="L3815" t="str">
            <v/>
          </cell>
          <cell r="M3815" t="e">
            <v>#N/A</v>
          </cell>
          <cell r="N3815" t="e">
            <v>#N/A</v>
          </cell>
          <cell r="O3815" t="e">
            <v>#N/A</v>
          </cell>
          <cell r="P3815" t="str">
            <v>4230</v>
          </cell>
          <cell r="Q3815" t="str">
            <v>CN</v>
          </cell>
          <cell r="R3815" t="str">
            <v>CHN</v>
          </cell>
          <cell r="S3815" t="str">
            <v>China</v>
          </cell>
          <cell r="T3815">
            <v>4.17</v>
          </cell>
          <cell r="U3815">
            <v>4.5</v>
          </cell>
          <cell r="V3815">
            <v>500</v>
          </cell>
          <cell r="W3815">
            <v>500</v>
          </cell>
          <cell r="X3815" t="str">
            <v>Set</v>
          </cell>
          <cell r="Y3815" t="str">
            <v>3</v>
          </cell>
          <cell r="Z3815">
            <v>0</v>
          </cell>
          <cell r="AA3815">
            <v>30.15</v>
          </cell>
          <cell r="AB3815">
            <v>122.27</v>
          </cell>
          <cell r="AC3815">
            <v>0</v>
          </cell>
          <cell r="AD3815">
            <v>0</v>
          </cell>
          <cell r="AE3815">
            <v>130.83000000000001</v>
          </cell>
          <cell r="AF3815">
            <v>0</v>
          </cell>
          <cell r="AG3815">
            <v>122.27</v>
          </cell>
          <cell r="AH3815">
            <v>130.83000000000001</v>
          </cell>
          <cell r="AI3815">
            <v>1</v>
          </cell>
          <cell r="AJ3815" t="str">
            <v>510</v>
          </cell>
          <cell r="AK3815" t="str">
            <v>410</v>
          </cell>
          <cell r="AL3815" t="str">
            <v>50</v>
          </cell>
          <cell r="AM3815" t="str">
            <v>8719924038533</v>
          </cell>
          <cell r="AN3815" t="str">
            <v>95030061</v>
          </cell>
          <cell r="AO3815" t="str">
            <v>Above and beneath puzzles - set of 4</v>
          </cell>
        </row>
        <row r="3816">
          <cell r="A3816" t="str">
            <v>E522080</v>
          </cell>
          <cell r="B3816" t="str">
            <v>Arbeid naar keuze</v>
          </cell>
          <cell r="C3816" t="str">
            <v>Educo</v>
          </cell>
          <cell r="D3816" t="str">
            <v/>
          </cell>
          <cell r="E3816" t="str">
            <v/>
          </cell>
          <cell r="F3816" t="str">
            <v/>
          </cell>
          <cell r="G3816" t="str">
            <v/>
          </cell>
          <cell r="H3816" t="str">
            <v/>
          </cell>
          <cell r="I3816" t="str">
            <v/>
          </cell>
          <cell r="J3816" t="str">
            <v/>
          </cell>
          <cell r="K3816" t="str">
            <v/>
          </cell>
          <cell r="L3816" t="str">
            <v/>
          </cell>
          <cell r="M3816" t="e">
            <v>#N/A</v>
          </cell>
          <cell r="N3816" t="e">
            <v>#N/A</v>
          </cell>
          <cell r="O3816" t="e">
            <v>#N/A</v>
          </cell>
          <cell r="P3816" t="str">
            <v>9802</v>
          </cell>
          <cell r="Q3816" t="str">
            <v>NL</v>
          </cell>
          <cell r="R3816" t="str">
            <v>NLD</v>
          </cell>
          <cell r="S3816" t="str">
            <v>Netherlands</v>
          </cell>
          <cell r="T3816">
            <v>1</v>
          </cell>
          <cell r="U3816">
            <v>1</v>
          </cell>
          <cell r="V3816">
            <v>2</v>
          </cell>
          <cell r="W3816">
            <v>2</v>
          </cell>
          <cell r="X3816" t="str">
            <v>Set</v>
          </cell>
          <cell r="Y3816" t="str">
            <v>3</v>
          </cell>
          <cell r="Z3816">
            <v>0</v>
          </cell>
          <cell r="AA3816">
            <v>54.76</v>
          </cell>
          <cell r="AB3816">
            <v>150</v>
          </cell>
          <cell r="AC3816">
            <v>0</v>
          </cell>
          <cell r="AD3816">
            <v>0</v>
          </cell>
          <cell r="AE3816">
            <v>160.5</v>
          </cell>
          <cell r="AF3816">
            <v>0</v>
          </cell>
          <cell r="AG3816">
            <v>150</v>
          </cell>
          <cell r="AH3816">
            <v>160.5</v>
          </cell>
          <cell r="AI3816">
            <v>1</v>
          </cell>
          <cell r="AJ3816" t="str">
            <v>0</v>
          </cell>
          <cell r="AK3816" t="str">
            <v>0</v>
          </cell>
          <cell r="AL3816" t="str">
            <v>0</v>
          </cell>
          <cell r="AM3816" t="str">
            <v>8719924036379</v>
          </cell>
          <cell r="AN3816" t="str">
            <v>96100000</v>
          </cell>
          <cell r="AO3816" t="str">
            <v>Arbeid naar keuze</v>
          </cell>
        </row>
        <row r="3817">
          <cell r="A3817" t="str">
            <v>E522081</v>
          </cell>
          <cell r="B3817" t="str">
            <v>Arbeid naar keuze,  set stickers</v>
          </cell>
          <cell r="C3817" t="str">
            <v>Educo</v>
          </cell>
          <cell r="D3817" t="str">
            <v/>
          </cell>
          <cell r="E3817" t="str">
            <v/>
          </cell>
          <cell r="F3817" t="str">
            <v/>
          </cell>
          <cell r="G3817" t="str">
            <v/>
          </cell>
          <cell r="H3817" t="str">
            <v/>
          </cell>
          <cell r="I3817" t="str">
            <v/>
          </cell>
          <cell r="J3817" t="str">
            <v/>
          </cell>
          <cell r="K3817" t="str">
            <v/>
          </cell>
          <cell r="L3817" t="str">
            <v/>
          </cell>
          <cell r="M3817" t="e">
            <v>#N/A</v>
          </cell>
          <cell r="N3817" t="e">
            <v>#N/A</v>
          </cell>
          <cell r="O3817" t="e">
            <v>#N/A</v>
          </cell>
          <cell r="P3817" t="str">
            <v>9802</v>
          </cell>
          <cell r="Q3817" t="str">
            <v>NL</v>
          </cell>
          <cell r="R3817" t="str">
            <v>NLD</v>
          </cell>
          <cell r="S3817" t="str">
            <v>Netherlands</v>
          </cell>
          <cell r="T3817">
            <v>0.01</v>
          </cell>
          <cell r="U3817">
            <v>0.01</v>
          </cell>
          <cell r="V3817">
            <v>5000</v>
          </cell>
          <cell r="W3817">
            <v>5000</v>
          </cell>
          <cell r="X3817" t="str">
            <v>Set</v>
          </cell>
          <cell r="Y3817" t="str">
            <v>3</v>
          </cell>
          <cell r="Z3817">
            <v>1.21</v>
          </cell>
          <cell r="AA3817">
            <v>1.21</v>
          </cell>
          <cell r="AB3817">
            <v>3.5</v>
          </cell>
          <cell r="AC3817">
            <v>0</v>
          </cell>
          <cell r="AD3817">
            <v>0</v>
          </cell>
          <cell r="AE3817">
            <v>3.75</v>
          </cell>
          <cell r="AF3817">
            <v>0</v>
          </cell>
          <cell r="AG3817">
            <v>3.5</v>
          </cell>
          <cell r="AH3817">
            <v>3.75</v>
          </cell>
          <cell r="AI3817">
            <v>1</v>
          </cell>
          <cell r="AJ3817" t="str">
            <v>340</v>
          </cell>
          <cell r="AK3817" t="str">
            <v>120</v>
          </cell>
          <cell r="AL3817" t="str">
            <v>2</v>
          </cell>
          <cell r="AM3817" t="str">
            <v>8719924036386</v>
          </cell>
          <cell r="AN3817" t="str">
            <v>48211010</v>
          </cell>
          <cell r="AO3817" t="str">
            <v>Only available in Dutch</v>
          </cell>
        </row>
        <row r="3818">
          <cell r="A3818" t="str">
            <v>E522851</v>
          </cell>
          <cell r="B3818" t="str">
            <v>Boven en onder puzzel 120, de zee</v>
          </cell>
          <cell r="C3818" t="str">
            <v>Educo</v>
          </cell>
          <cell r="D3818" t="str">
            <v>E522851</v>
          </cell>
          <cell r="E3818" t="str">
            <v/>
          </cell>
          <cell r="F3818" t="str">
            <v/>
          </cell>
          <cell r="G3818" t="str">
            <v>E522851</v>
          </cell>
          <cell r="H3818" t="str">
            <v/>
          </cell>
          <cell r="I3818" t="str">
            <v/>
          </cell>
          <cell r="J3818" t="str">
            <v>E522851</v>
          </cell>
          <cell r="K3818" t="str">
            <v/>
          </cell>
          <cell r="L3818" t="str">
            <v/>
          </cell>
          <cell r="M3818" t="e">
            <v>#N/A</v>
          </cell>
          <cell r="N3818" t="e">
            <v>#N/A</v>
          </cell>
          <cell r="O3818" t="e">
            <v>#N/A</v>
          </cell>
          <cell r="P3818" t="str">
            <v>4230</v>
          </cell>
          <cell r="Q3818" t="str">
            <v>CN</v>
          </cell>
          <cell r="R3818" t="str">
            <v>CHN</v>
          </cell>
          <cell r="S3818" t="str">
            <v>China</v>
          </cell>
          <cell r="T3818">
            <v>1.04</v>
          </cell>
          <cell r="U3818">
            <v>1.1299999999999999</v>
          </cell>
          <cell r="V3818">
            <v>500</v>
          </cell>
          <cell r="W3818">
            <v>500</v>
          </cell>
          <cell r="X3818" t="str">
            <v>Pcs.</v>
          </cell>
          <cell r="Y3818" t="str">
            <v>3</v>
          </cell>
          <cell r="Z3818">
            <v>0</v>
          </cell>
          <cell r="AA3818">
            <v>9.3000000000000007</v>
          </cell>
          <cell r="AB3818">
            <v>33.04</v>
          </cell>
          <cell r="AC3818">
            <v>0</v>
          </cell>
          <cell r="AD3818">
            <v>0</v>
          </cell>
          <cell r="AE3818">
            <v>35.35</v>
          </cell>
          <cell r="AF3818">
            <v>0</v>
          </cell>
          <cell r="AG3818">
            <v>33.04</v>
          </cell>
          <cell r="AH3818">
            <v>35.35</v>
          </cell>
          <cell r="AI3818">
            <v>1</v>
          </cell>
          <cell r="AJ3818" t="str">
            <v>510</v>
          </cell>
          <cell r="AK3818" t="str">
            <v>410</v>
          </cell>
          <cell r="AL3818" t="str">
            <v>120</v>
          </cell>
          <cell r="AM3818" t="str">
            <v>8719924038540</v>
          </cell>
          <cell r="AN3818" t="str">
            <v>95030061</v>
          </cell>
          <cell r="AO3818" t="str">
            <v>Above and beneath puzzle - Ocean</v>
          </cell>
        </row>
        <row r="3819">
          <cell r="A3819" t="str">
            <v>E522083</v>
          </cell>
          <cell r="B3819" t="str">
            <v>Arbeid naar keuze,  persoonskaartjes</v>
          </cell>
          <cell r="C3819" t="str">
            <v>Educo</v>
          </cell>
          <cell r="D3819" t="str">
            <v/>
          </cell>
          <cell r="E3819" t="str">
            <v/>
          </cell>
          <cell r="F3819" t="str">
            <v/>
          </cell>
          <cell r="G3819" t="str">
            <v/>
          </cell>
          <cell r="H3819" t="str">
            <v/>
          </cell>
          <cell r="I3819" t="str">
            <v/>
          </cell>
          <cell r="J3819" t="str">
            <v/>
          </cell>
          <cell r="K3819" t="str">
            <v/>
          </cell>
          <cell r="L3819" t="str">
            <v/>
          </cell>
          <cell r="M3819" t="e">
            <v>#N/A</v>
          </cell>
          <cell r="N3819" t="e">
            <v>#N/A</v>
          </cell>
          <cell r="O3819" t="e">
            <v>#N/A</v>
          </cell>
          <cell r="P3819" t="str">
            <v>9802</v>
          </cell>
          <cell r="Q3819" t="str">
            <v>NL</v>
          </cell>
          <cell r="R3819" t="str">
            <v>NLD</v>
          </cell>
          <cell r="S3819" t="str">
            <v>Netherlands</v>
          </cell>
          <cell r="T3819">
            <v>0.17</v>
          </cell>
          <cell r="U3819">
            <v>0.18</v>
          </cell>
          <cell r="V3819">
            <v>108</v>
          </cell>
          <cell r="W3819">
            <v>108</v>
          </cell>
          <cell r="X3819" t="str">
            <v>Pack</v>
          </cell>
          <cell r="Y3819" t="str">
            <v>3</v>
          </cell>
          <cell r="Z3819">
            <v>4.53</v>
          </cell>
          <cell r="AA3819">
            <v>4.53</v>
          </cell>
          <cell r="AB3819">
            <v>13.5</v>
          </cell>
          <cell r="AC3819">
            <v>0</v>
          </cell>
          <cell r="AD3819">
            <v>0</v>
          </cell>
          <cell r="AE3819">
            <v>14.45</v>
          </cell>
          <cell r="AF3819">
            <v>0</v>
          </cell>
          <cell r="AG3819">
            <v>13.5</v>
          </cell>
          <cell r="AH3819">
            <v>14.45</v>
          </cell>
          <cell r="AI3819">
            <v>1</v>
          </cell>
          <cell r="AJ3819" t="str">
            <v>150</v>
          </cell>
          <cell r="AK3819" t="str">
            <v>130</v>
          </cell>
          <cell r="AL3819" t="str">
            <v>15</v>
          </cell>
          <cell r="AM3819" t="str">
            <v>8719924036409</v>
          </cell>
          <cell r="AN3819" t="str">
            <v>39203000</v>
          </cell>
          <cell r="AO3819" t="str">
            <v>Arbeid naar keuze -  persoonskaartjes</v>
          </cell>
        </row>
        <row r="3820">
          <cell r="A3820" t="str">
            <v>E522084</v>
          </cell>
          <cell r="B3820" t="str">
            <v>Arbeid naar keuze,  persoonskaartjes bla</v>
          </cell>
          <cell r="C3820" t="str">
            <v>Educo</v>
          </cell>
          <cell r="D3820" t="str">
            <v/>
          </cell>
          <cell r="E3820" t="str">
            <v/>
          </cell>
          <cell r="F3820" t="str">
            <v/>
          </cell>
          <cell r="G3820" t="str">
            <v/>
          </cell>
          <cell r="H3820" t="str">
            <v/>
          </cell>
          <cell r="I3820" t="str">
            <v/>
          </cell>
          <cell r="J3820" t="str">
            <v/>
          </cell>
          <cell r="K3820" t="str">
            <v/>
          </cell>
          <cell r="L3820" t="str">
            <v/>
          </cell>
          <cell r="M3820" t="e">
            <v>#N/A</v>
          </cell>
          <cell r="N3820" t="e">
            <v>#N/A</v>
          </cell>
          <cell r="O3820" t="e">
            <v>#N/A</v>
          </cell>
          <cell r="P3820" t="str">
            <v>9802</v>
          </cell>
          <cell r="Q3820" t="str">
            <v>NL</v>
          </cell>
          <cell r="R3820" t="str">
            <v>NLD</v>
          </cell>
          <cell r="S3820" t="str">
            <v>Netherlands</v>
          </cell>
          <cell r="T3820">
            <v>0.09</v>
          </cell>
          <cell r="U3820">
            <v>0.1</v>
          </cell>
          <cell r="V3820">
            <v>108</v>
          </cell>
          <cell r="W3820">
            <v>108</v>
          </cell>
          <cell r="X3820" t="str">
            <v>Pack</v>
          </cell>
          <cell r="Y3820" t="str">
            <v>3</v>
          </cell>
          <cell r="Z3820">
            <v>3.83</v>
          </cell>
          <cell r="AA3820">
            <v>3.83</v>
          </cell>
          <cell r="AB3820">
            <v>11</v>
          </cell>
          <cell r="AC3820">
            <v>0</v>
          </cell>
          <cell r="AD3820">
            <v>0</v>
          </cell>
          <cell r="AE3820">
            <v>11.77</v>
          </cell>
          <cell r="AF3820">
            <v>0</v>
          </cell>
          <cell r="AG3820">
            <v>11</v>
          </cell>
          <cell r="AH3820">
            <v>11.77</v>
          </cell>
          <cell r="AI3820">
            <v>1</v>
          </cell>
          <cell r="AJ3820" t="str">
            <v>140</v>
          </cell>
          <cell r="AK3820" t="str">
            <v>130</v>
          </cell>
          <cell r="AL3820" t="str">
            <v>15</v>
          </cell>
          <cell r="AM3820" t="str">
            <v>8719924036416</v>
          </cell>
          <cell r="AN3820" t="str">
            <v>39203000</v>
          </cell>
          <cell r="AO3820" t="str">
            <v>Arbeid naar keuze -  persoonskaartjes onbedrukt</v>
          </cell>
        </row>
        <row r="3821">
          <cell r="A3821" t="str">
            <v>E522085</v>
          </cell>
          <cell r="B3821" t="str">
            <v>Arbeid naar keuze,  activiteitenkaartjes</v>
          </cell>
          <cell r="C3821" t="str">
            <v>Educo</v>
          </cell>
          <cell r="D3821" t="str">
            <v/>
          </cell>
          <cell r="E3821" t="str">
            <v/>
          </cell>
          <cell r="F3821" t="str">
            <v/>
          </cell>
          <cell r="G3821" t="str">
            <v/>
          </cell>
          <cell r="H3821" t="str">
            <v/>
          </cell>
          <cell r="I3821" t="str">
            <v/>
          </cell>
          <cell r="J3821" t="str">
            <v/>
          </cell>
          <cell r="K3821" t="str">
            <v/>
          </cell>
          <cell r="L3821" t="str">
            <v/>
          </cell>
          <cell r="M3821" t="e">
            <v>#N/A</v>
          </cell>
          <cell r="N3821" t="e">
            <v>#N/A</v>
          </cell>
          <cell r="O3821" t="e">
            <v>#N/A</v>
          </cell>
          <cell r="P3821" t="str">
            <v>9802</v>
          </cell>
          <cell r="Q3821" t="str">
            <v>NL</v>
          </cell>
          <cell r="R3821" t="str">
            <v>NLD</v>
          </cell>
          <cell r="S3821" t="str">
            <v>Netherlands</v>
          </cell>
          <cell r="T3821">
            <v>0.21</v>
          </cell>
          <cell r="U3821">
            <v>0.25</v>
          </cell>
          <cell r="V3821">
            <v>120</v>
          </cell>
          <cell r="W3821">
            <v>120</v>
          </cell>
          <cell r="X3821" t="str">
            <v>Pack</v>
          </cell>
          <cell r="Y3821" t="str">
            <v>3</v>
          </cell>
          <cell r="Z3821">
            <v>4.67</v>
          </cell>
          <cell r="AA3821">
            <v>4.67</v>
          </cell>
          <cell r="AB3821">
            <v>21</v>
          </cell>
          <cell r="AC3821">
            <v>0</v>
          </cell>
          <cell r="AD3821">
            <v>0</v>
          </cell>
          <cell r="AE3821">
            <v>22.47</v>
          </cell>
          <cell r="AF3821">
            <v>0</v>
          </cell>
          <cell r="AG3821">
            <v>21</v>
          </cell>
          <cell r="AH3821">
            <v>22.47</v>
          </cell>
          <cell r="AI3821">
            <v>1</v>
          </cell>
          <cell r="AJ3821" t="str">
            <v>110</v>
          </cell>
          <cell r="AK3821" t="str">
            <v>90</v>
          </cell>
          <cell r="AL3821" t="str">
            <v>70</v>
          </cell>
          <cell r="AM3821" t="str">
            <v>8719924036423</v>
          </cell>
          <cell r="AN3821" t="str">
            <v>39203000</v>
          </cell>
          <cell r="AO3821" t="str">
            <v>Arbeid naar keuze -  activiteitenkaartjes</v>
          </cell>
        </row>
        <row r="3822">
          <cell r="A3822" t="str">
            <v>E522086</v>
          </cell>
          <cell r="B3822" t="str">
            <v>Arbeid naar keuze,  activ.kaartjes blanc</v>
          </cell>
          <cell r="C3822" t="str">
            <v>Educo</v>
          </cell>
          <cell r="D3822" t="str">
            <v/>
          </cell>
          <cell r="E3822" t="str">
            <v/>
          </cell>
          <cell r="F3822" t="str">
            <v/>
          </cell>
          <cell r="G3822" t="str">
            <v/>
          </cell>
          <cell r="H3822" t="str">
            <v/>
          </cell>
          <cell r="I3822" t="str">
            <v/>
          </cell>
          <cell r="J3822" t="str">
            <v/>
          </cell>
          <cell r="K3822" t="str">
            <v/>
          </cell>
          <cell r="L3822" t="str">
            <v/>
          </cell>
          <cell r="M3822" t="e">
            <v>#N/A</v>
          </cell>
          <cell r="N3822" t="e">
            <v>#N/A</v>
          </cell>
          <cell r="O3822" t="e">
            <v>#N/A</v>
          </cell>
          <cell r="P3822" t="str">
            <v>9802</v>
          </cell>
          <cell r="Q3822" t="str">
            <v>NL</v>
          </cell>
          <cell r="R3822" t="str">
            <v>NLD</v>
          </cell>
          <cell r="S3822" t="str">
            <v>Netherlands</v>
          </cell>
          <cell r="T3822">
            <v>0.5</v>
          </cell>
          <cell r="U3822">
            <v>0.55000000000000004</v>
          </cell>
          <cell r="V3822">
            <v>100</v>
          </cell>
          <cell r="W3822">
            <v>100</v>
          </cell>
          <cell r="X3822" t="str">
            <v>Pack</v>
          </cell>
          <cell r="Y3822" t="str">
            <v>3</v>
          </cell>
          <cell r="Z3822">
            <v>6.45</v>
          </cell>
          <cell r="AA3822">
            <v>6.45</v>
          </cell>
          <cell r="AB3822">
            <v>17.079999999999998</v>
          </cell>
          <cell r="AC3822">
            <v>0</v>
          </cell>
          <cell r="AD3822">
            <v>0</v>
          </cell>
          <cell r="AE3822">
            <v>18.28</v>
          </cell>
          <cell r="AF3822">
            <v>0</v>
          </cell>
          <cell r="AG3822">
            <v>17.079999999999998</v>
          </cell>
          <cell r="AH3822">
            <v>18.28</v>
          </cell>
          <cell r="AI3822">
            <v>1</v>
          </cell>
          <cell r="AJ3822" t="str">
            <v>120</v>
          </cell>
          <cell r="AK3822" t="str">
            <v>90</v>
          </cell>
          <cell r="AL3822" t="str">
            <v>60</v>
          </cell>
          <cell r="AM3822" t="str">
            <v>8719924036430</v>
          </cell>
          <cell r="AN3822" t="str">
            <v>39203000</v>
          </cell>
          <cell r="AO3822" t="str">
            <v>Arbeid naar keuze -  activiteitenkaartjes onbedrukt</v>
          </cell>
        </row>
        <row r="3823">
          <cell r="A3823" t="str">
            <v>E522087</v>
          </cell>
          <cell r="B3823" t="str">
            <v>Arbeid naar keuze,  bord los</v>
          </cell>
          <cell r="C3823" t="str">
            <v>Educo</v>
          </cell>
          <cell r="D3823" t="str">
            <v/>
          </cell>
          <cell r="E3823" t="str">
            <v/>
          </cell>
          <cell r="F3823" t="str">
            <v/>
          </cell>
          <cell r="G3823" t="str">
            <v/>
          </cell>
          <cell r="H3823" t="str">
            <v/>
          </cell>
          <cell r="I3823" t="str">
            <v/>
          </cell>
          <cell r="J3823" t="str">
            <v/>
          </cell>
          <cell r="K3823" t="str">
            <v/>
          </cell>
          <cell r="L3823" t="str">
            <v/>
          </cell>
          <cell r="M3823" t="e">
            <v>#N/A</v>
          </cell>
          <cell r="N3823" t="e">
            <v>#N/A</v>
          </cell>
          <cell r="O3823" t="e">
            <v>#N/A</v>
          </cell>
          <cell r="P3823" t="str">
            <v>9802</v>
          </cell>
          <cell r="Q3823" t="str">
            <v>NL</v>
          </cell>
          <cell r="R3823" t="str">
            <v>NLD</v>
          </cell>
          <cell r="S3823" t="str">
            <v>Netherlands</v>
          </cell>
          <cell r="T3823">
            <v>1</v>
          </cell>
          <cell r="U3823">
            <v>1</v>
          </cell>
          <cell r="V3823">
            <v>150</v>
          </cell>
          <cell r="W3823">
            <v>150</v>
          </cell>
          <cell r="X3823" t="str">
            <v>Pcs.</v>
          </cell>
          <cell r="Y3823" t="str">
            <v>3</v>
          </cell>
          <cell r="Z3823">
            <v>0</v>
          </cell>
          <cell r="AA3823">
            <v>39.840000000000003</v>
          </cell>
          <cell r="AB3823">
            <v>99.9</v>
          </cell>
          <cell r="AC3823">
            <v>0</v>
          </cell>
          <cell r="AD3823">
            <v>0</v>
          </cell>
          <cell r="AE3823">
            <v>106.89</v>
          </cell>
          <cell r="AF3823">
            <v>0</v>
          </cell>
          <cell r="AG3823">
            <v>99.9</v>
          </cell>
          <cell r="AH3823">
            <v>106.89</v>
          </cell>
          <cell r="AI3823">
            <v>1</v>
          </cell>
          <cell r="AJ3823" t="str">
            <v>0</v>
          </cell>
          <cell r="AK3823" t="str">
            <v>0</v>
          </cell>
          <cell r="AL3823" t="str">
            <v>0</v>
          </cell>
          <cell r="AM3823" t="str">
            <v>8719924036447</v>
          </cell>
          <cell r="AN3823" t="str">
            <v>95030039</v>
          </cell>
          <cell r="AO3823" t="str">
            <v>Arbeid naar keuze -  bord los</v>
          </cell>
        </row>
        <row r="3824">
          <cell r="A3824" t="str">
            <v>E522852</v>
          </cell>
          <cell r="B3824" t="str">
            <v>Boven en onder puzzel, het meer</v>
          </cell>
          <cell r="C3824" t="str">
            <v>Educo</v>
          </cell>
          <cell r="D3824" t="str">
            <v>E522852</v>
          </cell>
          <cell r="E3824" t="str">
            <v/>
          </cell>
          <cell r="F3824" t="str">
            <v/>
          </cell>
          <cell r="G3824" t="str">
            <v>E522852</v>
          </cell>
          <cell r="H3824" t="str">
            <v/>
          </cell>
          <cell r="I3824" t="str">
            <v/>
          </cell>
          <cell r="J3824" t="str">
            <v>E522852</v>
          </cell>
          <cell r="K3824" t="str">
            <v/>
          </cell>
          <cell r="L3824" t="str">
            <v/>
          </cell>
          <cell r="M3824" t="e">
            <v>#N/A</v>
          </cell>
          <cell r="N3824" t="e">
            <v>#N/A</v>
          </cell>
          <cell r="O3824" t="e">
            <v>#N/A</v>
          </cell>
          <cell r="P3824" t="str">
            <v>4230</v>
          </cell>
          <cell r="Q3824" t="str">
            <v>CN</v>
          </cell>
          <cell r="R3824" t="str">
            <v>CHN</v>
          </cell>
          <cell r="S3824" t="str">
            <v>China</v>
          </cell>
          <cell r="T3824">
            <v>1.04</v>
          </cell>
          <cell r="U3824">
            <v>1.1299999999999999</v>
          </cell>
          <cell r="V3824">
            <v>500</v>
          </cell>
          <cell r="W3824">
            <v>500</v>
          </cell>
          <cell r="X3824" t="str">
            <v>Pcs.</v>
          </cell>
          <cell r="Y3824" t="str">
            <v>3</v>
          </cell>
          <cell r="Z3824">
            <v>0</v>
          </cell>
          <cell r="AA3824">
            <v>7.09</v>
          </cell>
          <cell r="AB3824">
            <v>33.04</v>
          </cell>
          <cell r="AC3824">
            <v>0</v>
          </cell>
          <cell r="AD3824">
            <v>0</v>
          </cell>
          <cell r="AE3824">
            <v>35.35</v>
          </cell>
          <cell r="AF3824">
            <v>0</v>
          </cell>
          <cell r="AG3824">
            <v>33.04</v>
          </cell>
          <cell r="AH3824">
            <v>35.35</v>
          </cell>
          <cell r="AI3824">
            <v>1</v>
          </cell>
          <cell r="AJ3824" t="str">
            <v>510</v>
          </cell>
          <cell r="AK3824" t="str">
            <v>410</v>
          </cell>
          <cell r="AL3824" t="str">
            <v>120</v>
          </cell>
          <cell r="AM3824" t="str">
            <v>8719924038557</v>
          </cell>
          <cell r="AN3824" t="str">
            <v>95030061</v>
          </cell>
          <cell r="AO3824" t="str">
            <v>Above and beneath puzzles - lake</v>
          </cell>
        </row>
        <row r="3825">
          <cell r="A3825" t="str">
            <v>E522095</v>
          </cell>
          <cell r="B3825" t="str">
            <v>Paardentuigje met bel</v>
          </cell>
          <cell r="C3825" t="str">
            <v>Educo</v>
          </cell>
          <cell r="D3825" t="str">
            <v/>
          </cell>
          <cell r="E3825" t="str">
            <v/>
          </cell>
          <cell r="F3825" t="str">
            <v/>
          </cell>
          <cell r="G3825" t="str">
            <v/>
          </cell>
          <cell r="H3825" t="str">
            <v/>
          </cell>
          <cell r="I3825" t="str">
            <v/>
          </cell>
          <cell r="J3825" t="str">
            <v/>
          </cell>
          <cell r="K3825" t="str">
            <v/>
          </cell>
          <cell r="L3825" t="str">
            <v/>
          </cell>
          <cell r="M3825" t="e">
            <v>#N/A</v>
          </cell>
          <cell r="N3825" t="e">
            <v>#N/A</v>
          </cell>
          <cell r="O3825" t="e">
            <v>#N/A</v>
          </cell>
          <cell r="P3825" t="str">
            <v>9802</v>
          </cell>
          <cell r="Q3825" t="str">
            <v>NL</v>
          </cell>
          <cell r="R3825" t="str">
            <v>NLD</v>
          </cell>
          <cell r="S3825" t="str">
            <v>Netherlands</v>
          </cell>
          <cell r="T3825">
            <v>0.06</v>
          </cell>
          <cell r="U3825">
            <v>0.06</v>
          </cell>
          <cell r="V3825">
            <v>50</v>
          </cell>
          <cell r="W3825">
            <v>50</v>
          </cell>
          <cell r="X3825" t="str">
            <v>Pcs.</v>
          </cell>
          <cell r="Y3825" t="str">
            <v>3</v>
          </cell>
          <cell r="Z3825">
            <v>0</v>
          </cell>
          <cell r="AA3825">
            <v>4.54</v>
          </cell>
          <cell r="AB3825">
            <v>11.83</v>
          </cell>
          <cell r="AC3825">
            <v>0</v>
          </cell>
          <cell r="AD3825">
            <v>0</v>
          </cell>
          <cell r="AE3825">
            <v>12.66</v>
          </cell>
          <cell r="AF3825">
            <v>0</v>
          </cell>
          <cell r="AG3825">
            <v>11.83</v>
          </cell>
          <cell r="AH3825">
            <v>12.66</v>
          </cell>
          <cell r="AI3825">
            <v>1</v>
          </cell>
          <cell r="AJ3825" t="str">
            <v>900</v>
          </cell>
          <cell r="AK3825" t="str">
            <v>10</v>
          </cell>
          <cell r="AL3825" t="str">
            <v>10</v>
          </cell>
          <cell r="AM3825" t="str">
            <v>8719924036461</v>
          </cell>
          <cell r="AN3825" t="str">
            <v>95030039</v>
          </cell>
          <cell r="AO3825" t="str">
            <v>Horse harness with bell</v>
          </cell>
        </row>
        <row r="3826">
          <cell r="A3826" t="str">
            <v>E522096</v>
          </cell>
          <cell r="B3826" t="str">
            <v>Paardentuigje met drukknop</v>
          </cell>
          <cell r="C3826" t="str">
            <v>Educo</v>
          </cell>
          <cell r="D3826" t="str">
            <v/>
          </cell>
          <cell r="E3826" t="str">
            <v/>
          </cell>
          <cell r="F3826" t="str">
            <v/>
          </cell>
          <cell r="G3826" t="str">
            <v/>
          </cell>
          <cell r="H3826" t="str">
            <v/>
          </cell>
          <cell r="I3826" t="str">
            <v/>
          </cell>
          <cell r="J3826" t="str">
            <v/>
          </cell>
          <cell r="K3826" t="str">
            <v/>
          </cell>
          <cell r="L3826" t="str">
            <v/>
          </cell>
          <cell r="M3826" t="e">
            <v>#N/A</v>
          </cell>
          <cell r="N3826" t="e">
            <v>#N/A</v>
          </cell>
          <cell r="O3826" t="e">
            <v>#N/A</v>
          </cell>
          <cell r="P3826" t="str">
            <v>9802</v>
          </cell>
          <cell r="Q3826" t="str">
            <v>NL</v>
          </cell>
          <cell r="R3826" t="str">
            <v>NLD</v>
          </cell>
          <cell r="S3826" t="str">
            <v>Netherlands</v>
          </cell>
          <cell r="T3826">
            <v>0.06</v>
          </cell>
          <cell r="U3826">
            <v>0.06</v>
          </cell>
          <cell r="V3826">
            <v>78</v>
          </cell>
          <cell r="W3826">
            <v>78</v>
          </cell>
          <cell r="X3826" t="str">
            <v>Pcs.</v>
          </cell>
          <cell r="Y3826" t="str">
            <v>3</v>
          </cell>
          <cell r="Z3826">
            <v>5.52</v>
          </cell>
          <cell r="AA3826">
            <v>5.5</v>
          </cell>
          <cell r="AB3826">
            <v>14.08</v>
          </cell>
          <cell r="AC3826">
            <v>0</v>
          </cell>
          <cell r="AD3826">
            <v>0</v>
          </cell>
          <cell r="AE3826">
            <v>15.07</v>
          </cell>
          <cell r="AF3826">
            <v>0</v>
          </cell>
          <cell r="AG3826">
            <v>14.08</v>
          </cell>
          <cell r="AH3826">
            <v>15.07</v>
          </cell>
          <cell r="AI3826">
            <v>1</v>
          </cell>
          <cell r="AJ3826" t="str">
            <v>900</v>
          </cell>
          <cell r="AK3826" t="str">
            <v>10</v>
          </cell>
          <cell r="AL3826" t="str">
            <v>10</v>
          </cell>
          <cell r="AM3826" t="str">
            <v>8719924036478</v>
          </cell>
          <cell r="AN3826" t="str">
            <v>95030039</v>
          </cell>
          <cell r="AO3826" t="str">
            <v>Horse harness with safety button</v>
          </cell>
        </row>
        <row r="3827">
          <cell r="A3827" t="str">
            <v>E522097</v>
          </cell>
          <cell r="B3827" t="str">
            <v>Verflekbakje knoeiniet, 2 delig</v>
          </cell>
          <cell r="C3827" t="str">
            <v>Educo</v>
          </cell>
          <cell r="D3827" t="str">
            <v/>
          </cell>
          <cell r="E3827" t="str">
            <v/>
          </cell>
          <cell r="F3827" t="str">
            <v/>
          </cell>
          <cell r="G3827" t="str">
            <v/>
          </cell>
          <cell r="H3827" t="str">
            <v/>
          </cell>
          <cell r="I3827" t="str">
            <v/>
          </cell>
          <cell r="J3827" t="str">
            <v/>
          </cell>
          <cell r="K3827" t="str">
            <v/>
          </cell>
          <cell r="L3827" t="str">
            <v/>
          </cell>
          <cell r="M3827" t="e">
            <v>#N/A</v>
          </cell>
          <cell r="N3827" t="e">
            <v>#N/A</v>
          </cell>
          <cell r="O3827" t="e">
            <v>#N/A</v>
          </cell>
          <cell r="P3827" t="str">
            <v>9802</v>
          </cell>
          <cell r="Q3827" t="str">
            <v>CN</v>
          </cell>
          <cell r="R3827" t="str">
            <v>CHN</v>
          </cell>
          <cell r="S3827" t="str">
            <v>China</v>
          </cell>
          <cell r="T3827">
            <v>0.09</v>
          </cell>
          <cell r="U3827">
            <v>0.11</v>
          </cell>
          <cell r="V3827">
            <v>6</v>
          </cell>
          <cell r="W3827">
            <v>6</v>
          </cell>
          <cell r="X3827" t="str">
            <v>Pcs.</v>
          </cell>
          <cell r="Y3827" t="str">
            <v>3</v>
          </cell>
          <cell r="Z3827">
            <v>0.88</v>
          </cell>
          <cell r="AA3827">
            <v>0.88</v>
          </cell>
          <cell r="AB3827">
            <v>1.1599999999999999</v>
          </cell>
          <cell r="AC3827">
            <v>0</v>
          </cell>
          <cell r="AD3827">
            <v>0</v>
          </cell>
          <cell r="AE3827">
            <v>1.24</v>
          </cell>
          <cell r="AF3827">
            <v>0</v>
          </cell>
          <cell r="AG3827">
            <v>1.1599999999999999</v>
          </cell>
          <cell r="AH3827">
            <v>1.24</v>
          </cell>
          <cell r="AI3827">
            <v>1</v>
          </cell>
          <cell r="AJ3827" t="str">
            <v>350</v>
          </cell>
          <cell r="AK3827" t="str">
            <v>335</v>
          </cell>
          <cell r="AL3827" t="str">
            <v>235</v>
          </cell>
          <cell r="AM3827" t="str">
            <v>8719924036485</v>
          </cell>
          <cell r="AN3827" t="str">
            <v>95030039</v>
          </cell>
          <cell r="AO3827" t="str">
            <v>Two-piece paint palette tray</v>
          </cell>
        </row>
        <row r="3828">
          <cell r="A3828" t="str">
            <v>E522099</v>
          </cell>
          <cell r="B3828" t="str">
            <v>Recreatiepuzzel, set van 4</v>
          </cell>
          <cell r="C3828" t="str">
            <v>Educo</v>
          </cell>
          <cell r="D3828" t="str">
            <v/>
          </cell>
          <cell r="E3828" t="str">
            <v/>
          </cell>
          <cell r="F3828" t="str">
            <v/>
          </cell>
          <cell r="G3828" t="str">
            <v/>
          </cell>
          <cell r="H3828" t="str">
            <v/>
          </cell>
          <cell r="I3828" t="str">
            <v/>
          </cell>
          <cell r="J3828" t="str">
            <v/>
          </cell>
          <cell r="K3828" t="str">
            <v/>
          </cell>
          <cell r="L3828" t="str">
            <v/>
          </cell>
          <cell r="M3828" t="e">
            <v>#N/A</v>
          </cell>
          <cell r="N3828" t="e">
            <v>#N/A</v>
          </cell>
          <cell r="O3828" t="e">
            <v>#N/A</v>
          </cell>
          <cell r="P3828" t="str">
            <v>9802</v>
          </cell>
          <cell r="Q3828" t="str">
            <v>CN</v>
          </cell>
          <cell r="R3828" t="str">
            <v>CHN</v>
          </cell>
          <cell r="S3828" t="str">
            <v>China</v>
          </cell>
          <cell r="T3828">
            <v>3.5</v>
          </cell>
          <cell r="U3828">
            <v>3.83</v>
          </cell>
          <cell r="V3828">
            <v>100</v>
          </cell>
          <cell r="W3828">
            <v>100</v>
          </cell>
          <cell r="X3828" t="str">
            <v>Set</v>
          </cell>
          <cell r="Y3828" t="str">
            <v>3</v>
          </cell>
          <cell r="Z3828">
            <v>0</v>
          </cell>
          <cell r="AA3828">
            <v>23.46</v>
          </cell>
          <cell r="AB3828">
            <v>69.2</v>
          </cell>
          <cell r="AC3828">
            <v>0</v>
          </cell>
          <cell r="AD3828">
            <v>0</v>
          </cell>
          <cell r="AE3828">
            <v>74.040000000000006</v>
          </cell>
          <cell r="AF3828">
            <v>0</v>
          </cell>
          <cell r="AG3828">
            <v>69.2</v>
          </cell>
          <cell r="AH3828">
            <v>74.040000000000006</v>
          </cell>
          <cell r="AI3828">
            <v>1</v>
          </cell>
          <cell r="AJ3828" t="str">
            <v>410</v>
          </cell>
          <cell r="AK3828" t="str">
            <v>410</v>
          </cell>
          <cell r="AL3828" t="str">
            <v>44</v>
          </cell>
          <cell r="AM3828" t="str">
            <v>8719924036492</v>
          </cell>
          <cell r="AN3828" t="str">
            <v>95030061</v>
          </cell>
          <cell r="AO3828" t="str">
            <v>Recreation puzzles - set of 4</v>
          </cell>
        </row>
        <row r="3829">
          <cell r="A3829" t="str">
            <v>E522853</v>
          </cell>
          <cell r="B3829" t="str">
            <v>Boven en onderpuzzel - in het bos</v>
          </cell>
          <cell r="C3829" t="str">
            <v>Educo</v>
          </cell>
          <cell r="D3829" t="str">
            <v>E522853</v>
          </cell>
          <cell r="E3829" t="str">
            <v/>
          </cell>
          <cell r="F3829" t="str">
            <v/>
          </cell>
          <cell r="G3829" t="str">
            <v>E522853</v>
          </cell>
          <cell r="H3829" t="str">
            <v/>
          </cell>
          <cell r="I3829" t="str">
            <v/>
          </cell>
          <cell r="J3829" t="str">
            <v>E522853</v>
          </cell>
          <cell r="K3829" t="str">
            <v/>
          </cell>
          <cell r="L3829" t="str">
            <v/>
          </cell>
          <cell r="M3829" t="e">
            <v>#N/A</v>
          </cell>
          <cell r="N3829" t="e">
            <v>#N/A</v>
          </cell>
          <cell r="O3829" t="e">
            <v>#N/A</v>
          </cell>
          <cell r="P3829" t="str">
            <v>4230</v>
          </cell>
          <cell r="Q3829" t="str">
            <v>CN</v>
          </cell>
          <cell r="R3829" t="str">
            <v>CHN</v>
          </cell>
          <cell r="S3829" t="str">
            <v>China</v>
          </cell>
          <cell r="T3829">
            <v>1.04</v>
          </cell>
          <cell r="U3829">
            <v>1.1299999999999999</v>
          </cell>
          <cell r="V3829">
            <v>500</v>
          </cell>
          <cell r="W3829">
            <v>500</v>
          </cell>
          <cell r="X3829" t="str">
            <v>Pcs.</v>
          </cell>
          <cell r="Y3829" t="str">
            <v>3</v>
          </cell>
          <cell r="Z3829">
            <v>0</v>
          </cell>
          <cell r="AA3829">
            <v>8.25</v>
          </cell>
          <cell r="AB3829">
            <v>33.04</v>
          </cell>
          <cell r="AC3829">
            <v>0</v>
          </cell>
          <cell r="AD3829">
            <v>0</v>
          </cell>
          <cell r="AE3829">
            <v>35.35</v>
          </cell>
          <cell r="AF3829">
            <v>0</v>
          </cell>
          <cell r="AG3829">
            <v>33.04</v>
          </cell>
          <cell r="AH3829">
            <v>35.35</v>
          </cell>
          <cell r="AI3829">
            <v>1</v>
          </cell>
          <cell r="AJ3829" t="str">
            <v>510</v>
          </cell>
          <cell r="AK3829" t="str">
            <v>410</v>
          </cell>
          <cell r="AL3829" t="str">
            <v>120</v>
          </cell>
          <cell r="AM3829" t="str">
            <v>8719924038564</v>
          </cell>
          <cell r="AN3829" t="str">
            <v>95030061</v>
          </cell>
          <cell r="AO3829" t="str">
            <v>Above and beneath puzzle - the forest</v>
          </cell>
        </row>
        <row r="3830">
          <cell r="A3830" t="str">
            <v>E522109</v>
          </cell>
          <cell r="B3830" t="str">
            <v>Rubriceerlotto huis- en zeedieren</v>
          </cell>
          <cell r="C3830" t="str">
            <v>Educo</v>
          </cell>
          <cell r="D3830" t="str">
            <v/>
          </cell>
          <cell r="E3830" t="str">
            <v/>
          </cell>
          <cell r="F3830" t="str">
            <v/>
          </cell>
          <cell r="G3830" t="str">
            <v/>
          </cell>
          <cell r="H3830" t="str">
            <v/>
          </cell>
          <cell r="I3830" t="str">
            <v/>
          </cell>
          <cell r="J3830" t="str">
            <v/>
          </cell>
          <cell r="K3830" t="str">
            <v/>
          </cell>
          <cell r="L3830" t="str">
            <v/>
          </cell>
          <cell r="M3830" t="e">
            <v>#N/A</v>
          </cell>
          <cell r="N3830" t="e">
            <v>#N/A</v>
          </cell>
          <cell r="O3830" t="e">
            <v>#N/A</v>
          </cell>
          <cell r="P3830" t="str">
            <v>9802</v>
          </cell>
          <cell r="Q3830" t="str">
            <v>CN</v>
          </cell>
          <cell r="R3830" t="str">
            <v>CHN</v>
          </cell>
          <cell r="S3830" t="str">
            <v>China</v>
          </cell>
          <cell r="T3830">
            <v>0.63</v>
          </cell>
          <cell r="U3830">
            <v>0.71</v>
          </cell>
          <cell r="V3830">
            <v>500</v>
          </cell>
          <cell r="W3830">
            <v>500</v>
          </cell>
          <cell r="X3830" t="str">
            <v>Pcs.</v>
          </cell>
          <cell r="Y3830" t="str">
            <v>3</v>
          </cell>
          <cell r="Z3830">
            <v>4.09</v>
          </cell>
          <cell r="AA3830">
            <v>4.09</v>
          </cell>
          <cell r="AB3830">
            <v>8</v>
          </cell>
          <cell r="AC3830">
            <v>0</v>
          </cell>
          <cell r="AD3830">
            <v>0</v>
          </cell>
          <cell r="AE3830">
            <v>8.56</v>
          </cell>
          <cell r="AF3830">
            <v>0</v>
          </cell>
          <cell r="AG3830">
            <v>8</v>
          </cell>
          <cell r="AH3830">
            <v>8.56</v>
          </cell>
          <cell r="AI3830">
            <v>1</v>
          </cell>
          <cell r="AJ3830" t="str">
            <v>410</v>
          </cell>
          <cell r="AK3830" t="str">
            <v>290</v>
          </cell>
          <cell r="AL3830" t="str">
            <v>12</v>
          </cell>
          <cell r="AM3830" t="str">
            <v>8719924036515</v>
          </cell>
          <cell r="AN3830" t="str">
            <v>95030039</v>
          </cell>
          <cell r="AO3830" t="str">
            <v>Sorting story - pets / marine animals</v>
          </cell>
        </row>
        <row r="3831">
          <cell r="A3831" t="str">
            <v>E522110</v>
          </cell>
          <cell r="B3831" t="str">
            <v>Rubriceerlotto bos- en boerderijdieren</v>
          </cell>
          <cell r="C3831" t="str">
            <v>Educo</v>
          </cell>
          <cell r="D3831" t="str">
            <v/>
          </cell>
          <cell r="E3831" t="str">
            <v/>
          </cell>
          <cell r="F3831" t="str">
            <v/>
          </cell>
          <cell r="G3831" t="str">
            <v/>
          </cell>
          <cell r="H3831" t="str">
            <v/>
          </cell>
          <cell r="I3831" t="str">
            <v/>
          </cell>
          <cell r="J3831" t="str">
            <v/>
          </cell>
          <cell r="K3831" t="str">
            <v/>
          </cell>
          <cell r="L3831" t="str">
            <v/>
          </cell>
          <cell r="M3831" t="e">
            <v>#N/A</v>
          </cell>
          <cell r="N3831" t="e">
            <v>#N/A</v>
          </cell>
          <cell r="O3831" t="e">
            <v>#N/A</v>
          </cell>
          <cell r="P3831" t="str">
            <v>9802</v>
          </cell>
          <cell r="Q3831" t="str">
            <v>CN</v>
          </cell>
          <cell r="R3831" t="str">
            <v>CHN</v>
          </cell>
          <cell r="S3831" t="str">
            <v>China</v>
          </cell>
          <cell r="T3831">
            <v>0.64</v>
          </cell>
          <cell r="U3831">
            <v>0.73</v>
          </cell>
          <cell r="V3831">
            <v>500</v>
          </cell>
          <cell r="W3831">
            <v>500</v>
          </cell>
          <cell r="X3831" t="str">
            <v>Pcs.</v>
          </cell>
          <cell r="Y3831" t="str">
            <v>3</v>
          </cell>
          <cell r="Z3831">
            <v>4.09</v>
          </cell>
          <cell r="AA3831">
            <v>4.09</v>
          </cell>
          <cell r="AB3831">
            <v>18.45</v>
          </cell>
          <cell r="AC3831">
            <v>0</v>
          </cell>
          <cell r="AD3831">
            <v>0</v>
          </cell>
          <cell r="AE3831">
            <v>19.739999999999998</v>
          </cell>
          <cell r="AF3831">
            <v>0</v>
          </cell>
          <cell r="AG3831">
            <v>18.45</v>
          </cell>
          <cell r="AH3831">
            <v>19.739999999999998</v>
          </cell>
          <cell r="AI3831">
            <v>1</v>
          </cell>
          <cell r="AJ3831" t="str">
            <v>410</v>
          </cell>
          <cell r="AK3831" t="str">
            <v>290</v>
          </cell>
          <cell r="AL3831" t="str">
            <v>12</v>
          </cell>
          <cell r="AM3831" t="str">
            <v>8719924036522</v>
          </cell>
          <cell r="AN3831" t="str">
            <v>95030039</v>
          </cell>
          <cell r="AO3831" t="str">
            <v>Sorting lotto wood- and farm land animals</v>
          </cell>
        </row>
        <row r="3832">
          <cell r="A3832" t="str">
            <v>E522856</v>
          </cell>
          <cell r="B3832" t="str">
            <v>Seizoenen puzzel 1 - zomer</v>
          </cell>
          <cell r="C3832" t="str">
            <v>Educo</v>
          </cell>
          <cell r="D3832" t="str">
            <v>E522856</v>
          </cell>
          <cell r="E3832" t="str">
            <v/>
          </cell>
          <cell r="F3832" t="str">
            <v/>
          </cell>
          <cell r="G3832" t="str">
            <v>E522856</v>
          </cell>
          <cell r="H3832" t="str">
            <v/>
          </cell>
          <cell r="I3832" t="str">
            <v/>
          </cell>
          <cell r="J3832" t="str">
            <v>E522856</v>
          </cell>
          <cell r="K3832" t="str">
            <v/>
          </cell>
          <cell r="L3832" t="str">
            <v/>
          </cell>
          <cell r="M3832" t="e">
            <v>#N/A</v>
          </cell>
          <cell r="N3832" t="e">
            <v>#N/A</v>
          </cell>
          <cell r="O3832" t="e">
            <v>#N/A</v>
          </cell>
          <cell r="P3832" t="str">
            <v>4299</v>
          </cell>
          <cell r="Q3832" t="str">
            <v>CN</v>
          </cell>
          <cell r="R3832" t="str">
            <v>CHN</v>
          </cell>
          <cell r="S3832" t="str">
            <v>China</v>
          </cell>
          <cell r="T3832">
            <v>0.6</v>
          </cell>
          <cell r="U3832">
            <v>0.68</v>
          </cell>
          <cell r="V3832">
            <v>800</v>
          </cell>
          <cell r="W3832">
            <v>800</v>
          </cell>
          <cell r="X3832" t="str">
            <v>Pcs.</v>
          </cell>
          <cell r="Y3832" t="str">
            <v>3</v>
          </cell>
          <cell r="Z3832">
            <v>4.25</v>
          </cell>
          <cell r="AA3832">
            <v>4.3</v>
          </cell>
          <cell r="AB3832">
            <v>17.489999999999998</v>
          </cell>
          <cell r="AC3832">
            <v>0</v>
          </cell>
          <cell r="AD3832">
            <v>0</v>
          </cell>
          <cell r="AE3832">
            <v>18.71</v>
          </cell>
          <cell r="AF3832">
            <v>0</v>
          </cell>
          <cell r="AG3832">
            <v>17.489999999999998</v>
          </cell>
          <cell r="AH3832">
            <v>18.71</v>
          </cell>
          <cell r="AI3832">
            <v>1</v>
          </cell>
          <cell r="AJ3832" t="str">
            <v>350</v>
          </cell>
          <cell r="AK3832" t="str">
            <v>120</v>
          </cell>
          <cell r="AL3832" t="str">
            <v>350</v>
          </cell>
          <cell r="AM3832" t="str">
            <v>8719924038595</v>
          </cell>
          <cell r="AN3832" t="str">
            <v>95030061</v>
          </cell>
          <cell r="AO3832" t="str">
            <v>Seasons puzzles - Summer (16 pieces)</v>
          </cell>
        </row>
        <row r="3833">
          <cell r="A3833" t="str">
            <v>E522858</v>
          </cell>
          <cell r="B3833" t="str">
            <v>Seizoenen puzzel 1 - winter</v>
          </cell>
          <cell r="C3833" t="str">
            <v>Educo</v>
          </cell>
          <cell r="D3833" t="str">
            <v>E522858</v>
          </cell>
          <cell r="E3833" t="str">
            <v/>
          </cell>
          <cell r="F3833" t="str">
            <v/>
          </cell>
          <cell r="G3833" t="str">
            <v>E522858</v>
          </cell>
          <cell r="H3833" t="str">
            <v/>
          </cell>
          <cell r="I3833" t="str">
            <v/>
          </cell>
          <cell r="J3833" t="str">
            <v>E522858</v>
          </cell>
          <cell r="K3833" t="str">
            <v/>
          </cell>
          <cell r="L3833" t="str">
            <v/>
          </cell>
          <cell r="M3833" t="e">
            <v>#N/A</v>
          </cell>
          <cell r="N3833" t="e">
            <v>#N/A</v>
          </cell>
          <cell r="O3833" t="e">
            <v>#N/A</v>
          </cell>
          <cell r="P3833" t="str">
            <v>4299</v>
          </cell>
          <cell r="Q3833" t="str">
            <v>CN</v>
          </cell>
          <cell r="R3833" t="str">
            <v>CHN</v>
          </cell>
          <cell r="S3833" t="str">
            <v>China</v>
          </cell>
          <cell r="T3833">
            <v>0.6</v>
          </cell>
          <cell r="U3833">
            <v>0.68</v>
          </cell>
          <cell r="V3833">
            <v>800</v>
          </cell>
          <cell r="W3833">
            <v>800</v>
          </cell>
          <cell r="X3833" t="str">
            <v>Pcs.</v>
          </cell>
          <cell r="Y3833" t="str">
            <v>3</v>
          </cell>
          <cell r="Z3833">
            <v>4.25</v>
          </cell>
          <cell r="AA3833">
            <v>4.25</v>
          </cell>
          <cell r="AB3833">
            <v>17.489999999999998</v>
          </cell>
          <cell r="AC3833">
            <v>0</v>
          </cell>
          <cell r="AD3833">
            <v>0</v>
          </cell>
          <cell r="AE3833">
            <v>18.71</v>
          </cell>
          <cell r="AF3833">
            <v>0</v>
          </cell>
          <cell r="AG3833">
            <v>17.489999999999998</v>
          </cell>
          <cell r="AH3833">
            <v>18.71</v>
          </cell>
          <cell r="AI3833">
            <v>1</v>
          </cell>
          <cell r="AJ3833" t="str">
            <v>350</v>
          </cell>
          <cell r="AK3833" t="str">
            <v>120</v>
          </cell>
          <cell r="AL3833" t="str">
            <v>350</v>
          </cell>
          <cell r="AM3833" t="str">
            <v>8719924038618</v>
          </cell>
          <cell r="AN3833" t="str">
            <v>95030061</v>
          </cell>
          <cell r="AO3833" t="str">
            <v>Seasons puzzles - Winter (16 pieces)</v>
          </cell>
        </row>
        <row r="3834">
          <cell r="A3834" t="str">
            <v>E522859</v>
          </cell>
          <cell r="B3834" t="str">
            <v>Seizoenen puzzel 1 - set van 4</v>
          </cell>
          <cell r="C3834" t="str">
            <v>Educo</v>
          </cell>
          <cell r="D3834" t="str">
            <v>E522859</v>
          </cell>
          <cell r="E3834" t="str">
            <v/>
          </cell>
          <cell r="F3834" t="str">
            <v/>
          </cell>
          <cell r="G3834" t="str">
            <v>E522859</v>
          </cell>
          <cell r="H3834" t="str">
            <v/>
          </cell>
          <cell r="I3834" t="str">
            <v/>
          </cell>
          <cell r="J3834" t="str">
            <v>E522859</v>
          </cell>
          <cell r="K3834" t="str">
            <v/>
          </cell>
          <cell r="L3834" t="str">
            <v/>
          </cell>
          <cell r="M3834" t="e">
            <v>#N/A</v>
          </cell>
          <cell r="N3834" t="e">
            <v>#N/A</v>
          </cell>
          <cell r="O3834" t="e">
            <v>#N/A</v>
          </cell>
          <cell r="P3834" t="str">
            <v>4299</v>
          </cell>
          <cell r="Q3834" t="str">
            <v>CN</v>
          </cell>
          <cell r="R3834" t="str">
            <v>CHN</v>
          </cell>
          <cell r="S3834" t="str">
            <v>China</v>
          </cell>
          <cell r="T3834">
            <v>2.4</v>
          </cell>
          <cell r="U3834">
            <v>2.73</v>
          </cell>
          <cell r="V3834">
            <v>800</v>
          </cell>
          <cell r="W3834">
            <v>800</v>
          </cell>
          <cell r="X3834" t="str">
            <v>Set</v>
          </cell>
          <cell r="Y3834" t="str">
            <v>3</v>
          </cell>
          <cell r="Z3834">
            <v>0</v>
          </cell>
          <cell r="AA3834">
            <v>20.98</v>
          </cell>
          <cell r="AB3834">
            <v>66.44</v>
          </cell>
          <cell r="AC3834">
            <v>0</v>
          </cell>
          <cell r="AD3834">
            <v>0</v>
          </cell>
          <cell r="AE3834">
            <v>71.09</v>
          </cell>
          <cell r="AF3834">
            <v>0</v>
          </cell>
          <cell r="AG3834">
            <v>66.44</v>
          </cell>
          <cell r="AH3834">
            <v>71.09</v>
          </cell>
          <cell r="AI3834">
            <v>1</v>
          </cell>
          <cell r="AJ3834" t="str">
            <v>350</v>
          </cell>
          <cell r="AK3834" t="str">
            <v>50</v>
          </cell>
          <cell r="AL3834" t="str">
            <v>350</v>
          </cell>
          <cell r="AM3834" t="str">
            <v>8719924038625</v>
          </cell>
          <cell r="AN3834" t="str">
            <v>95030061</v>
          </cell>
          <cell r="AO3834" t="str">
            <v>Seasons puzzles - Complete set of 4</v>
          </cell>
        </row>
        <row r="3835">
          <cell r="A3835" t="str">
            <v>E522864</v>
          </cell>
          <cell r="B3835" t="str">
            <v>Schaduwspel</v>
          </cell>
          <cell r="C3835" t="str">
            <v>Educo</v>
          </cell>
          <cell r="D3835" t="str">
            <v>E522864</v>
          </cell>
          <cell r="E3835" t="str">
            <v/>
          </cell>
          <cell r="F3835" t="str">
            <v/>
          </cell>
          <cell r="G3835" t="str">
            <v>E522864</v>
          </cell>
          <cell r="H3835" t="str">
            <v/>
          </cell>
          <cell r="I3835" t="str">
            <v/>
          </cell>
          <cell r="J3835" t="str">
            <v>E522864</v>
          </cell>
          <cell r="K3835" t="str">
            <v/>
          </cell>
          <cell r="L3835" t="str">
            <v/>
          </cell>
          <cell r="M3835" t="e">
            <v>#N/A</v>
          </cell>
          <cell r="N3835" t="e">
            <v>#N/A</v>
          </cell>
          <cell r="O3835" t="e">
            <v>#N/A</v>
          </cell>
          <cell r="P3835" t="str">
            <v>4200</v>
          </cell>
          <cell r="Q3835" t="str">
            <v>CN</v>
          </cell>
          <cell r="R3835" t="str">
            <v>CHN</v>
          </cell>
          <cell r="S3835" t="str">
            <v>China</v>
          </cell>
          <cell r="T3835">
            <v>2.0699999999999998</v>
          </cell>
          <cell r="U3835">
            <v>2.4</v>
          </cell>
          <cell r="V3835">
            <v>500</v>
          </cell>
          <cell r="W3835">
            <v>500</v>
          </cell>
          <cell r="X3835" t="str">
            <v>Pcs.</v>
          </cell>
          <cell r="Y3835" t="str">
            <v>3</v>
          </cell>
          <cell r="Z3835">
            <v>14.38</v>
          </cell>
          <cell r="AA3835">
            <v>14.98</v>
          </cell>
          <cell r="AB3835">
            <v>54.71</v>
          </cell>
          <cell r="AC3835">
            <v>0</v>
          </cell>
          <cell r="AD3835">
            <v>0</v>
          </cell>
          <cell r="AE3835">
            <v>58.54</v>
          </cell>
          <cell r="AF3835">
            <v>0</v>
          </cell>
          <cell r="AG3835">
            <v>54.71</v>
          </cell>
          <cell r="AH3835">
            <v>58.54</v>
          </cell>
          <cell r="AI3835">
            <v>1</v>
          </cell>
          <cell r="AJ3835" t="str">
            <v>350</v>
          </cell>
          <cell r="AK3835" t="str">
            <v>215</v>
          </cell>
          <cell r="AL3835" t="str">
            <v>75</v>
          </cell>
          <cell r="AM3835" t="str">
            <v>8719924038670</v>
          </cell>
          <cell r="AN3835" t="str">
            <v>95030039</v>
          </cell>
          <cell r="AO3835" t="str">
            <v>Shadow game</v>
          </cell>
        </row>
        <row r="3836">
          <cell r="A3836" t="str">
            <v>E522129</v>
          </cell>
          <cell r="B3836" t="str">
            <v>Combi</v>
          </cell>
          <cell r="C3836" t="str">
            <v>Educo</v>
          </cell>
          <cell r="D3836" t="str">
            <v/>
          </cell>
          <cell r="E3836" t="str">
            <v/>
          </cell>
          <cell r="F3836" t="str">
            <v/>
          </cell>
          <cell r="G3836" t="str">
            <v/>
          </cell>
          <cell r="H3836" t="str">
            <v/>
          </cell>
          <cell r="I3836" t="str">
            <v/>
          </cell>
          <cell r="J3836" t="str">
            <v/>
          </cell>
          <cell r="K3836" t="str">
            <v/>
          </cell>
          <cell r="L3836" t="str">
            <v/>
          </cell>
          <cell r="M3836" t="e">
            <v>#N/A</v>
          </cell>
          <cell r="N3836" t="e">
            <v>#N/A</v>
          </cell>
          <cell r="O3836" t="e">
            <v>#N/A</v>
          </cell>
          <cell r="P3836" t="str">
            <v>9802</v>
          </cell>
          <cell r="Q3836" t="str">
            <v>CN</v>
          </cell>
          <cell r="R3836" t="str">
            <v>CHN</v>
          </cell>
          <cell r="S3836" t="str">
            <v>China</v>
          </cell>
          <cell r="T3836">
            <v>1.07</v>
          </cell>
          <cell r="U3836">
            <v>1.4</v>
          </cell>
          <cell r="V3836">
            <v>500</v>
          </cell>
          <cell r="W3836">
            <v>500</v>
          </cell>
          <cell r="X3836" t="str">
            <v>Pcs.</v>
          </cell>
          <cell r="Y3836" t="str">
            <v>3</v>
          </cell>
          <cell r="Z3836">
            <v>0</v>
          </cell>
          <cell r="AA3836">
            <v>8.24</v>
          </cell>
          <cell r="AB3836">
            <v>31.21</v>
          </cell>
          <cell r="AC3836">
            <v>0</v>
          </cell>
          <cell r="AD3836">
            <v>0</v>
          </cell>
          <cell r="AE3836">
            <v>33.39</v>
          </cell>
          <cell r="AF3836">
            <v>0</v>
          </cell>
          <cell r="AG3836">
            <v>31.21</v>
          </cell>
          <cell r="AH3836">
            <v>33.39</v>
          </cell>
          <cell r="AI3836">
            <v>1</v>
          </cell>
          <cell r="AJ3836" t="str">
            <v>250</v>
          </cell>
          <cell r="AK3836" t="str">
            <v>140</v>
          </cell>
          <cell r="AL3836" t="str">
            <v>80</v>
          </cell>
          <cell r="AM3836" t="str">
            <v>8719924036577</v>
          </cell>
          <cell r="AN3836" t="str">
            <v>95030039</v>
          </cell>
          <cell r="AO3836" t="str">
            <v>Combi</v>
          </cell>
        </row>
        <row r="3837">
          <cell r="A3837" t="str">
            <v>E522130</v>
          </cell>
          <cell r="B3837" t="str">
            <v>HT thematic quartet-s</v>
          </cell>
          <cell r="C3837" t="str">
            <v>Educo</v>
          </cell>
          <cell r="D3837" t="str">
            <v/>
          </cell>
          <cell r="E3837" t="str">
            <v/>
          </cell>
          <cell r="F3837" t="str">
            <v/>
          </cell>
          <cell r="G3837" t="str">
            <v/>
          </cell>
          <cell r="H3837" t="str">
            <v/>
          </cell>
          <cell r="I3837" t="str">
            <v/>
          </cell>
          <cell r="J3837" t="str">
            <v/>
          </cell>
          <cell r="K3837" t="str">
            <v/>
          </cell>
          <cell r="L3837" t="str">
            <v/>
          </cell>
          <cell r="M3837" t="e">
            <v>#N/A</v>
          </cell>
          <cell r="N3837" t="e">
            <v>#N/A</v>
          </cell>
          <cell r="O3837" t="e">
            <v>#N/A</v>
          </cell>
          <cell r="P3837" t="str">
            <v>9802</v>
          </cell>
          <cell r="Q3837" t="str">
            <v>CN</v>
          </cell>
          <cell r="R3837" t="str">
            <v>CHN</v>
          </cell>
          <cell r="S3837" t="str">
            <v>China</v>
          </cell>
          <cell r="T3837">
            <v>3.33</v>
          </cell>
          <cell r="U3837">
            <v>3.67</v>
          </cell>
          <cell r="V3837">
            <v>0</v>
          </cell>
          <cell r="W3837">
            <v>0</v>
          </cell>
          <cell r="X3837" t="str">
            <v>Pcs.</v>
          </cell>
          <cell r="Y3837" t="str">
            <v>3</v>
          </cell>
          <cell r="Z3837">
            <v>6</v>
          </cell>
          <cell r="AA3837">
            <v>6</v>
          </cell>
          <cell r="AB3837">
            <v>10</v>
          </cell>
          <cell r="AC3837">
            <v>0</v>
          </cell>
          <cell r="AD3837">
            <v>0</v>
          </cell>
          <cell r="AE3837">
            <v>10.7</v>
          </cell>
          <cell r="AF3837">
            <v>0</v>
          </cell>
          <cell r="AG3837">
            <v>10</v>
          </cell>
          <cell r="AH3837">
            <v>10.7</v>
          </cell>
          <cell r="AI3837">
            <v>1</v>
          </cell>
          <cell r="AJ3837" t="str">
            <v>320</v>
          </cell>
          <cell r="AK3837" t="str">
            <v>140</v>
          </cell>
          <cell r="AL3837" t="str">
            <v>50</v>
          </cell>
          <cell r="AM3837" t="str">
            <v>8719924036584</v>
          </cell>
          <cell r="AN3837" t="str">
            <v>95030039</v>
          </cell>
        </row>
        <row r="3838">
          <cell r="A3838" t="str">
            <v>E522865</v>
          </cell>
          <cell r="B3838" t="str">
            <v>Wat hoort er niet bij?</v>
          </cell>
          <cell r="C3838" t="str">
            <v>Educo</v>
          </cell>
          <cell r="D3838" t="str">
            <v>E522865</v>
          </cell>
          <cell r="E3838" t="str">
            <v/>
          </cell>
          <cell r="F3838" t="str">
            <v/>
          </cell>
          <cell r="G3838" t="str">
            <v>E522865</v>
          </cell>
          <cell r="H3838" t="str">
            <v/>
          </cell>
          <cell r="I3838" t="str">
            <v/>
          </cell>
          <cell r="J3838" t="str">
            <v>E522865</v>
          </cell>
          <cell r="K3838" t="str">
            <v/>
          </cell>
          <cell r="L3838" t="str">
            <v/>
          </cell>
          <cell r="M3838" t="e">
            <v>#N/A</v>
          </cell>
          <cell r="N3838" t="e">
            <v>#N/A</v>
          </cell>
          <cell r="O3838" t="e">
            <v>#N/A</v>
          </cell>
          <cell r="P3838" t="str">
            <v>4210</v>
          </cell>
          <cell r="Q3838" t="str">
            <v>CN</v>
          </cell>
          <cell r="R3838" t="str">
            <v>CHN</v>
          </cell>
          <cell r="S3838" t="str">
            <v>China</v>
          </cell>
          <cell r="T3838">
            <v>1.87</v>
          </cell>
          <cell r="U3838">
            <v>2.2000000000000002</v>
          </cell>
          <cell r="V3838">
            <v>800</v>
          </cell>
          <cell r="W3838">
            <v>800</v>
          </cell>
          <cell r="X3838" t="str">
            <v>Pcs.</v>
          </cell>
          <cell r="Y3838" t="str">
            <v>3</v>
          </cell>
          <cell r="Z3838">
            <v>0</v>
          </cell>
          <cell r="AA3838">
            <v>12.69</v>
          </cell>
          <cell r="AB3838">
            <v>53.64</v>
          </cell>
          <cell r="AC3838">
            <v>0</v>
          </cell>
          <cell r="AD3838">
            <v>0</v>
          </cell>
          <cell r="AE3838">
            <v>57.39</v>
          </cell>
          <cell r="AF3838">
            <v>0</v>
          </cell>
          <cell r="AG3838">
            <v>53.64</v>
          </cell>
          <cell r="AH3838">
            <v>57.39</v>
          </cell>
          <cell r="AI3838">
            <v>1</v>
          </cell>
          <cell r="AJ3838" t="str">
            <v>350</v>
          </cell>
          <cell r="AK3838" t="str">
            <v>215</v>
          </cell>
          <cell r="AL3838" t="str">
            <v>80</v>
          </cell>
          <cell r="AM3838" t="str">
            <v>8719924038687</v>
          </cell>
          <cell r="AN3838" t="str">
            <v>95030039</v>
          </cell>
          <cell r="AO3838" t="str">
            <v>What does not belong to it</v>
          </cell>
        </row>
        <row r="3839">
          <cell r="A3839" t="str">
            <v>E522873</v>
          </cell>
          <cell r="B3839" t="str">
            <v>Tastkist hout</v>
          </cell>
          <cell r="C3839" t="str">
            <v>Educo</v>
          </cell>
          <cell r="D3839" t="str">
            <v>E522873</v>
          </cell>
          <cell r="E3839" t="str">
            <v/>
          </cell>
          <cell r="F3839" t="str">
            <v/>
          </cell>
          <cell r="G3839" t="str">
            <v>E522873</v>
          </cell>
          <cell r="H3839" t="str">
            <v/>
          </cell>
          <cell r="I3839" t="str">
            <v/>
          </cell>
          <cell r="J3839" t="str">
            <v>E522873</v>
          </cell>
          <cell r="K3839" t="str">
            <v/>
          </cell>
          <cell r="L3839" t="str">
            <v/>
          </cell>
          <cell r="M3839" t="e">
            <v>#N/A</v>
          </cell>
          <cell r="N3839" t="e">
            <v>#N/A</v>
          </cell>
          <cell r="O3839" t="e">
            <v>#N/A</v>
          </cell>
          <cell r="P3839" t="str">
            <v>4210</v>
          </cell>
          <cell r="Q3839" t="str">
            <v>CN</v>
          </cell>
          <cell r="R3839" t="str">
            <v>CHN</v>
          </cell>
          <cell r="S3839" t="str">
            <v>China</v>
          </cell>
          <cell r="T3839">
            <v>2.5</v>
          </cell>
          <cell r="U3839">
            <v>3.25</v>
          </cell>
          <cell r="V3839">
            <v>1000</v>
          </cell>
          <cell r="W3839">
            <v>1000</v>
          </cell>
          <cell r="X3839" t="str">
            <v>Pcs.</v>
          </cell>
          <cell r="Y3839" t="str">
            <v>3</v>
          </cell>
          <cell r="Z3839">
            <v>0</v>
          </cell>
          <cell r="AA3839">
            <v>16.86</v>
          </cell>
          <cell r="AB3839">
            <v>60.07</v>
          </cell>
          <cell r="AC3839">
            <v>0</v>
          </cell>
          <cell r="AD3839">
            <v>0</v>
          </cell>
          <cell r="AE3839">
            <v>64.27</v>
          </cell>
          <cell r="AF3839">
            <v>0</v>
          </cell>
          <cell r="AG3839">
            <v>60.07</v>
          </cell>
          <cell r="AH3839">
            <v>64.27</v>
          </cell>
          <cell r="AI3839">
            <v>1</v>
          </cell>
          <cell r="AJ3839" t="str">
            <v>210</v>
          </cell>
          <cell r="AK3839" t="str">
            <v>370</v>
          </cell>
          <cell r="AL3839" t="str">
            <v>370</v>
          </cell>
          <cell r="AM3839" t="str">
            <v>8719924038717</v>
          </cell>
          <cell r="AN3839" t="str">
            <v>94036090</v>
          </cell>
          <cell r="AO3839" t="str">
            <v>Tactile box wood</v>
          </cell>
        </row>
        <row r="3840">
          <cell r="A3840" t="str">
            <v>E522161</v>
          </cell>
          <cell r="B3840" t="str">
            <v>Winkelpuzzel, set van 4 stuks</v>
          </cell>
          <cell r="C3840" t="str">
            <v>Educo</v>
          </cell>
          <cell r="D3840" t="str">
            <v/>
          </cell>
          <cell r="E3840" t="str">
            <v/>
          </cell>
          <cell r="F3840" t="str">
            <v/>
          </cell>
          <cell r="G3840" t="str">
            <v/>
          </cell>
          <cell r="H3840" t="str">
            <v/>
          </cell>
          <cell r="I3840" t="str">
            <v/>
          </cell>
          <cell r="J3840" t="str">
            <v/>
          </cell>
          <cell r="K3840" t="str">
            <v/>
          </cell>
          <cell r="L3840" t="str">
            <v/>
          </cell>
          <cell r="M3840" t="e">
            <v>#N/A</v>
          </cell>
          <cell r="N3840" t="e">
            <v>#N/A</v>
          </cell>
          <cell r="O3840" t="e">
            <v>#N/A</v>
          </cell>
          <cell r="P3840" t="str">
            <v>9802</v>
          </cell>
          <cell r="Q3840" t="str">
            <v>CN</v>
          </cell>
          <cell r="R3840" t="str">
            <v>CHN</v>
          </cell>
          <cell r="S3840" t="str">
            <v>China</v>
          </cell>
          <cell r="T3840">
            <v>3.33</v>
          </cell>
          <cell r="U3840">
            <v>3.67</v>
          </cell>
          <cell r="V3840">
            <v>100</v>
          </cell>
          <cell r="W3840">
            <v>100</v>
          </cell>
          <cell r="X3840" t="str">
            <v>Set</v>
          </cell>
          <cell r="Y3840" t="str">
            <v>3</v>
          </cell>
          <cell r="Z3840">
            <v>0</v>
          </cell>
          <cell r="AA3840">
            <v>25.5</v>
          </cell>
          <cell r="AB3840">
            <v>77.52</v>
          </cell>
          <cell r="AC3840">
            <v>0</v>
          </cell>
          <cell r="AD3840">
            <v>0</v>
          </cell>
          <cell r="AE3840">
            <v>82.95</v>
          </cell>
          <cell r="AF3840">
            <v>0</v>
          </cell>
          <cell r="AG3840">
            <v>77.52</v>
          </cell>
          <cell r="AH3840">
            <v>82.95</v>
          </cell>
          <cell r="AI3840">
            <v>1</v>
          </cell>
          <cell r="AJ3840" t="str">
            <v>410</v>
          </cell>
          <cell r="AK3840" t="str">
            <v>410</v>
          </cell>
          <cell r="AL3840" t="str">
            <v>48</v>
          </cell>
          <cell r="AM3840" t="str">
            <v>8719924036621</v>
          </cell>
          <cell r="AN3840" t="str">
            <v>95030061</v>
          </cell>
          <cell r="AO3840" t="str">
            <v>Series 81 puzzles - Complete set of 4</v>
          </cell>
        </row>
        <row r="3841">
          <cell r="A3841" t="str">
            <v>E522162</v>
          </cell>
          <cell r="B3841" t="str">
            <v>Winkelpuzzel, supermarkt</v>
          </cell>
          <cell r="C3841" t="str">
            <v>Educo</v>
          </cell>
          <cell r="D3841" t="str">
            <v/>
          </cell>
          <cell r="E3841" t="str">
            <v/>
          </cell>
          <cell r="F3841" t="str">
            <v/>
          </cell>
          <cell r="G3841" t="str">
            <v/>
          </cell>
          <cell r="H3841" t="str">
            <v/>
          </cell>
          <cell r="I3841" t="str">
            <v/>
          </cell>
          <cell r="J3841" t="str">
            <v/>
          </cell>
          <cell r="K3841" t="str">
            <v/>
          </cell>
          <cell r="L3841" t="str">
            <v/>
          </cell>
          <cell r="M3841" t="e">
            <v>#N/A</v>
          </cell>
          <cell r="N3841" t="e">
            <v>#N/A</v>
          </cell>
          <cell r="O3841" t="e">
            <v>#N/A</v>
          </cell>
          <cell r="P3841" t="str">
            <v>9802</v>
          </cell>
          <cell r="Q3841" t="str">
            <v>CN</v>
          </cell>
          <cell r="R3841" t="str">
            <v>CHN</v>
          </cell>
          <cell r="S3841" t="str">
            <v>China</v>
          </cell>
          <cell r="T3841">
            <v>0.83</v>
          </cell>
          <cell r="U3841">
            <v>0.92</v>
          </cell>
          <cell r="V3841">
            <v>500</v>
          </cell>
          <cell r="W3841">
            <v>500</v>
          </cell>
          <cell r="X3841" t="str">
            <v>Pcs.</v>
          </cell>
          <cell r="Y3841" t="str">
            <v>3</v>
          </cell>
          <cell r="Z3841">
            <v>0</v>
          </cell>
          <cell r="AA3841">
            <v>6</v>
          </cell>
          <cell r="AB3841">
            <v>20.399999999999999</v>
          </cell>
          <cell r="AC3841">
            <v>0</v>
          </cell>
          <cell r="AD3841">
            <v>0</v>
          </cell>
          <cell r="AE3841">
            <v>21.83</v>
          </cell>
          <cell r="AF3841">
            <v>0</v>
          </cell>
          <cell r="AG3841">
            <v>20.399999999999999</v>
          </cell>
          <cell r="AH3841">
            <v>21.83</v>
          </cell>
          <cell r="AI3841">
            <v>1</v>
          </cell>
          <cell r="AJ3841" t="str">
            <v>410</v>
          </cell>
          <cell r="AK3841" t="str">
            <v>410</v>
          </cell>
          <cell r="AL3841" t="str">
            <v>12</v>
          </cell>
          <cell r="AM3841" t="str">
            <v>8719924036638</v>
          </cell>
          <cell r="AN3841" t="str">
            <v>95030061</v>
          </cell>
          <cell r="AO3841" t="str">
            <v>Shopping puzzle  - supermarket</v>
          </cell>
        </row>
        <row r="3842">
          <cell r="A3842" t="str">
            <v>E522163</v>
          </cell>
          <cell r="B3842" t="str">
            <v>Winkelpuzzel, ijssalon</v>
          </cell>
          <cell r="C3842" t="str">
            <v>Educo</v>
          </cell>
          <cell r="D3842" t="str">
            <v/>
          </cell>
          <cell r="E3842" t="str">
            <v/>
          </cell>
          <cell r="F3842" t="str">
            <v/>
          </cell>
          <cell r="G3842" t="str">
            <v/>
          </cell>
          <cell r="H3842" t="str">
            <v/>
          </cell>
          <cell r="I3842" t="str">
            <v/>
          </cell>
          <cell r="J3842" t="str">
            <v/>
          </cell>
          <cell r="K3842" t="str">
            <v/>
          </cell>
          <cell r="L3842" t="str">
            <v/>
          </cell>
          <cell r="M3842" t="e">
            <v>#N/A</v>
          </cell>
          <cell r="N3842" t="e">
            <v>#N/A</v>
          </cell>
          <cell r="O3842" t="e">
            <v>#N/A</v>
          </cell>
          <cell r="P3842" t="str">
            <v>9802</v>
          </cell>
          <cell r="Q3842" t="str">
            <v>CN</v>
          </cell>
          <cell r="R3842" t="str">
            <v>CHN</v>
          </cell>
          <cell r="S3842" t="str">
            <v>China</v>
          </cell>
          <cell r="T3842">
            <v>0.83</v>
          </cell>
          <cell r="U3842">
            <v>0.92</v>
          </cell>
          <cell r="V3842">
            <v>500</v>
          </cell>
          <cell r="W3842">
            <v>500</v>
          </cell>
          <cell r="X3842" t="str">
            <v>Pcs.</v>
          </cell>
          <cell r="Y3842" t="str">
            <v>3</v>
          </cell>
          <cell r="Z3842">
            <v>0</v>
          </cell>
          <cell r="AA3842">
            <v>6</v>
          </cell>
          <cell r="AB3842">
            <v>20.399999999999999</v>
          </cell>
          <cell r="AC3842">
            <v>0</v>
          </cell>
          <cell r="AD3842">
            <v>0</v>
          </cell>
          <cell r="AE3842">
            <v>21.83</v>
          </cell>
          <cell r="AF3842">
            <v>0</v>
          </cell>
          <cell r="AG3842">
            <v>20.399999999999999</v>
          </cell>
          <cell r="AH3842">
            <v>21.83</v>
          </cell>
          <cell r="AI3842">
            <v>1</v>
          </cell>
          <cell r="AJ3842" t="str">
            <v>410</v>
          </cell>
          <cell r="AK3842" t="str">
            <v>410</v>
          </cell>
          <cell r="AL3842" t="str">
            <v>12</v>
          </cell>
          <cell r="AM3842" t="str">
            <v>8719924036645</v>
          </cell>
          <cell r="AN3842" t="str">
            <v>95030061</v>
          </cell>
          <cell r="AO3842" t="str">
            <v>Shopping puzzle  - ice cream parlour</v>
          </cell>
        </row>
        <row r="3843">
          <cell r="A3843" t="str">
            <v>E522164</v>
          </cell>
          <cell r="B3843" t="str">
            <v>Winkelpuzzel, speelgoedwinkel</v>
          </cell>
          <cell r="C3843" t="str">
            <v>Educo</v>
          </cell>
          <cell r="D3843" t="str">
            <v/>
          </cell>
          <cell r="E3843" t="str">
            <v/>
          </cell>
          <cell r="F3843" t="str">
            <v/>
          </cell>
          <cell r="G3843" t="str">
            <v/>
          </cell>
          <cell r="H3843" t="str">
            <v/>
          </cell>
          <cell r="I3843" t="str">
            <v/>
          </cell>
          <cell r="J3843" t="str">
            <v/>
          </cell>
          <cell r="K3843" t="str">
            <v/>
          </cell>
          <cell r="L3843" t="str">
            <v/>
          </cell>
          <cell r="M3843" t="e">
            <v>#N/A</v>
          </cell>
          <cell r="N3843" t="e">
            <v>#N/A</v>
          </cell>
          <cell r="O3843" t="e">
            <v>#N/A</v>
          </cell>
          <cell r="P3843" t="str">
            <v>9802</v>
          </cell>
          <cell r="Q3843" t="str">
            <v>CN</v>
          </cell>
          <cell r="R3843" t="str">
            <v>CHN</v>
          </cell>
          <cell r="S3843" t="str">
            <v>China</v>
          </cell>
          <cell r="T3843">
            <v>0.83</v>
          </cell>
          <cell r="U3843">
            <v>0.92</v>
          </cell>
          <cell r="V3843">
            <v>500</v>
          </cell>
          <cell r="W3843">
            <v>500</v>
          </cell>
          <cell r="X3843" t="str">
            <v>Pcs.</v>
          </cell>
          <cell r="Y3843" t="str">
            <v>3</v>
          </cell>
          <cell r="Z3843">
            <v>0</v>
          </cell>
          <cell r="AA3843">
            <v>6</v>
          </cell>
          <cell r="AB3843">
            <v>20.399999999999999</v>
          </cell>
          <cell r="AC3843">
            <v>0</v>
          </cell>
          <cell r="AD3843">
            <v>0</v>
          </cell>
          <cell r="AE3843">
            <v>21.83</v>
          </cell>
          <cell r="AF3843">
            <v>0</v>
          </cell>
          <cell r="AG3843">
            <v>20.399999999999999</v>
          </cell>
          <cell r="AH3843">
            <v>21.83</v>
          </cell>
          <cell r="AI3843">
            <v>1</v>
          </cell>
          <cell r="AJ3843" t="str">
            <v>410</v>
          </cell>
          <cell r="AK3843" t="str">
            <v>410</v>
          </cell>
          <cell r="AL3843" t="str">
            <v>12</v>
          </cell>
          <cell r="AM3843" t="str">
            <v>8719924036652</v>
          </cell>
          <cell r="AN3843" t="str">
            <v>95030061</v>
          </cell>
          <cell r="AO3843" t="str">
            <v>Series 81 puzzles - Toy shop</v>
          </cell>
        </row>
        <row r="3844">
          <cell r="A3844" t="str">
            <v>E522165</v>
          </cell>
          <cell r="B3844" t="str">
            <v>Winkelpuzzel, bakker</v>
          </cell>
          <cell r="C3844" t="str">
            <v>Educo</v>
          </cell>
          <cell r="D3844" t="str">
            <v/>
          </cell>
          <cell r="E3844" t="str">
            <v/>
          </cell>
          <cell r="F3844" t="str">
            <v/>
          </cell>
          <cell r="G3844" t="str">
            <v/>
          </cell>
          <cell r="H3844" t="str">
            <v/>
          </cell>
          <cell r="I3844" t="str">
            <v/>
          </cell>
          <cell r="J3844" t="str">
            <v/>
          </cell>
          <cell r="K3844" t="str">
            <v/>
          </cell>
          <cell r="L3844" t="str">
            <v/>
          </cell>
          <cell r="M3844" t="e">
            <v>#N/A</v>
          </cell>
          <cell r="N3844" t="e">
            <v>#N/A</v>
          </cell>
          <cell r="O3844" t="e">
            <v>#N/A</v>
          </cell>
          <cell r="P3844" t="str">
            <v>9802</v>
          </cell>
          <cell r="Q3844" t="str">
            <v>CN</v>
          </cell>
          <cell r="R3844" t="str">
            <v>CHN</v>
          </cell>
          <cell r="S3844" t="str">
            <v>China</v>
          </cell>
          <cell r="T3844">
            <v>0.83</v>
          </cell>
          <cell r="U3844">
            <v>0.92</v>
          </cell>
          <cell r="V3844">
            <v>500</v>
          </cell>
          <cell r="W3844">
            <v>500</v>
          </cell>
          <cell r="X3844" t="str">
            <v>Pcs.</v>
          </cell>
          <cell r="Y3844" t="str">
            <v>3</v>
          </cell>
          <cell r="Z3844">
            <v>0</v>
          </cell>
          <cell r="AA3844">
            <v>6</v>
          </cell>
          <cell r="AB3844">
            <v>20.399999999999999</v>
          </cell>
          <cell r="AC3844">
            <v>0</v>
          </cell>
          <cell r="AD3844">
            <v>0</v>
          </cell>
          <cell r="AE3844">
            <v>21.83</v>
          </cell>
          <cell r="AF3844">
            <v>0</v>
          </cell>
          <cell r="AG3844">
            <v>20.399999999999999</v>
          </cell>
          <cell r="AH3844">
            <v>21.83</v>
          </cell>
          <cell r="AI3844">
            <v>1</v>
          </cell>
          <cell r="AJ3844" t="str">
            <v>410</v>
          </cell>
          <cell r="AK3844" t="str">
            <v>410</v>
          </cell>
          <cell r="AL3844" t="str">
            <v>12</v>
          </cell>
          <cell r="AM3844" t="str">
            <v>8719924036669</v>
          </cell>
          <cell r="AN3844" t="str">
            <v>95030061</v>
          </cell>
          <cell r="AO3844" t="str">
            <v>Series 81 puzzles - Bakery</v>
          </cell>
        </row>
        <row r="3845">
          <cell r="A3845" t="str">
            <v>E522882</v>
          </cell>
          <cell r="B3845" t="str">
            <v>Telstraatje</v>
          </cell>
          <cell r="C3845" t="str">
            <v>Educo</v>
          </cell>
          <cell r="D3845" t="str">
            <v>E522882</v>
          </cell>
          <cell r="E3845" t="str">
            <v/>
          </cell>
          <cell r="F3845" t="str">
            <v/>
          </cell>
          <cell r="G3845" t="str">
            <v>E522882</v>
          </cell>
          <cell r="H3845" t="str">
            <v/>
          </cell>
          <cell r="I3845" t="str">
            <v/>
          </cell>
          <cell r="J3845" t="str">
            <v>E522882</v>
          </cell>
          <cell r="K3845" t="str">
            <v/>
          </cell>
          <cell r="L3845" t="str">
            <v/>
          </cell>
          <cell r="M3845" t="e">
            <v>#N/A</v>
          </cell>
          <cell r="N3845" t="e">
            <v>#N/A</v>
          </cell>
          <cell r="O3845" t="e">
            <v>#N/A</v>
          </cell>
          <cell r="P3845" t="str">
            <v>4200</v>
          </cell>
          <cell r="Q3845" t="str">
            <v>CN</v>
          </cell>
          <cell r="R3845" t="str">
            <v>CHN</v>
          </cell>
          <cell r="S3845" t="str">
            <v>China</v>
          </cell>
          <cell r="T3845">
            <v>2.33</v>
          </cell>
          <cell r="U3845">
            <v>2.67</v>
          </cell>
          <cell r="V3845">
            <v>1000</v>
          </cell>
          <cell r="W3845">
            <v>1000</v>
          </cell>
          <cell r="X3845" t="str">
            <v>Box</v>
          </cell>
          <cell r="Y3845" t="str">
            <v>3</v>
          </cell>
          <cell r="Z3845">
            <v>0</v>
          </cell>
          <cell r="AA3845">
            <v>21.85</v>
          </cell>
          <cell r="AB3845">
            <v>98.26</v>
          </cell>
          <cell r="AC3845">
            <v>0</v>
          </cell>
          <cell r="AD3845">
            <v>0</v>
          </cell>
          <cell r="AE3845">
            <v>105.14</v>
          </cell>
          <cell r="AF3845">
            <v>0</v>
          </cell>
          <cell r="AG3845">
            <v>98.26</v>
          </cell>
          <cell r="AH3845">
            <v>105.14</v>
          </cell>
          <cell r="AI3845">
            <v>1</v>
          </cell>
          <cell r="AJ3845" t="str">
            <v>370</v>
          </cell>
          <cell r="AK3845" t="str">
            <v>150</v>
          </cell>
          <cell r="AL3845" t="str">
            <v>120</v>
          </cell>
          <cell r="AM3845" t="str">
            <v>8719924038731</v>
          </cell>
          <cell r="AN3845" t="str">
            <v>95030039</v>
          </cell>
          <cell r="AO3845" t="str">
            <v>Counting street</v>
          </cell>
        </row>
        <row r="3846">
          <cell r="A3846" t="str">
            <v>E522885</v>
          </cell>
          <cell r="B3846" t="str">
            <v>Zoek en tel tot 10- extra standaard</v>
          </cell>
          <cell r="C3846" t="str">
            <v>Educo</v>
          </cell>
          <cell r="D3846" t="str">
            <v>E522885</v>
          </cell>
          <cell r="E3846" t="str">
            <v/>
          </cell>
          <cell r="F3846" t="str">
            <v/>
          </cell>
          <cell r="G3846" t="str">
            <v>E522885</v>
          </cell>
          <cell r="H3846" t="str">
            <v/>
          </cell>
          <cell r="I3846" t="str">
            <v/>
          </cell>
          <cell r="J3846" t="str">
            <v>E522885</v>
          </cell>
          <cell r="K3846" t="str">
            <v/>
          </cell>
          <cell r="L3846" t="str">
            <v/>
          </cell>
          <cell r="M3846" t="e">
            <v>#N/A</v>
          </cell>
          <cell r="N3846" t="e">
            <v>#N/A</v>
          </cell>
          <cell r="O3846" t="e">
            <v>#N/A</v>
          </cell>
          <cell r="P3846" t="str">
            <v>4200</v>
          </cell>
          <cell r="Q3846" t="str">
            <v>CN</v>
          </cell>
          <cell r="R3846" t="str">
            <v>CHN</v>
          </cell>
          <cell r="S3846" t="str">
            <v>China</v>
          </cell>
          <cell r="T3846">
            <v>1.05</v>
          </cell>
          <cell r="U3846">
            <v>1.1000000000000001</v>
          </cell>
          <cell r="V3846">
            <v>500</v>
          </cell>
          <cell r="W3846">
            <v>500</v>
          </cell>
          <cell r="X3846" t="str">
            <v>Pcs.</v>
          </cell>
          <cell r="Y3846" t="str">
            <v>3</v>
          </cell>
          <cell r="Z3846">
            <v>2.2999999999999998</v>
          </cell>
          <cell r="AA3846">
            <v>2.3199999999999998</v>
          </cell>
          <cell r="AB3846">
            <v>9.8800000000000008</v>
          </cell>
          <cell r="AC3846">
            <v>0</v>
          </cell>
          <cell r="AD3846">
            <v>0</v>
          </cell>
          <cell r="AE3846">
            <v>10.57</v>
          </cell>
          <cell r="AF3846">
            <v>0</v>
          </cell>
          <cell r="AG3846">
            <v>9.8800000000000008</v>
          </cell>
          <cell r="AH3846">
            <v>10.57</v>
          </cell>
          <cell r="AI3846">
            <v>1</v>
          </cell>
          <cell r="AJ3846" t="str">
            <v>370</v>
          </cell>
          <cell r="AK3846" t="str">
            <v>30</v>
          </cell>
          <cell r="AL3846" t="str">
            <v>130</v>
          </cell>
          <cell r="AM3846" t="str">
            <v>8719924038755</v>
          </cell>
          <cell r="AN3846" t="str">
            <v>95030039</v>
          </cell>
          <cell r="AO3846" t="str">
            <v>Find and count up to 10 - additional stand</v>
          </cell>
        </row>
        <row r="3847">
          <cell r="A3847" t="str">
            <v>E522886</v>
          </cell>
          <cell r="B3847" t="str">
            <v>Zoek en tel, losse rode kralen (100)</v>
          </cell>
          <cell r="C3847" t="str">
            <v>Educo</v>
          </cell>
          <cell r="D3847" t="str">
            <v>E522886</v>
          </cell>
          <cell r="E3847" t="str">
            <v/>
          </cell>
          <cell r="F3847" t="str">
            <v/>
          </cell>
          <cell r="G3847" t="str">
            <v>E522886</v>
          </cell>
          <cell r="H3847" t="str">
            <v/>
          </cell>
          <cell r="I3847" t="str">
            <v/>
          </cell>
          <cell r="J3847" t="str">
            <v>E522886</v>
          </cell>
          <cell r="K3847" t="str">
            <v/>
          </cell>
          <cell r="L3847" t="str">
            <v/>
          </cell>
          <cell r="M3847" t="e">
            <v>#N/A</v>
          </cell>
          <cell r="N3847" t="e">
            <v>#N/A</v>
          </cell>
          <cell r="O3847" t="e">
            <v>#N/A</v>
          </cell>
          <cell r="P3847" t="str">
            <v>4200</v>
          </cell>
          <cell r="Q3847" t="str">
            <v>CN</v>
          </cell>
          <cell r="R3847" t="str">
            <v>CHN</v>
          </cell>
          <cell r="S3847" t="str">
            <v>China</v>
          </cell>
          <cell r="T3847">
            <v>0.18</v>
          </cell>
          <cell r="U3847">
            <v>0.19</v>
          </cell>
          <cell r="V3847">
            <v>500</v>
          </cell>
          <cell r="W3847">
            <v>500</v>
          </cell>
          <cell r="X3847" t="str">
            <v>Bag</v>
          </cell>
          <cell r="Y3847" t="str">
            <v>3</v>
          </cell>
          <cell r="Z3847">
            <v>0</v>
          </cell>
          <cell r="AA3847">
            <v>4.07</v>
          </cell>
          <cell r="AB3847">
            <v>13.45</v>
          </cell>
          <cell r="AC3847">
            <v>0</v>
          </cell>
          <cell r="AD3847">
            <v>0</v>
          </cell>
          <cell r="AE3847">
            <v>14.39</v>
          </cell>
          <cell r="AF3847">
            <v>0</v>
          </cell>
          <cell r="AG3847">
            <v>13.45</v>
          </cell>
          <cell r="AH3847">
            <v>14.39</v>
          </cell>
          <cell r="AI3847">
            <v>1</v>
          </cell>
          <cell r="AJ3847" t="str">
            <v>90</v>
          </cell>
          <cell r="AK3847" t="str">
            <v>110</v>
          </cell>
          <cell r="AL3847" t="str">
            <v>30</v>
          </cell>
          <cell r="AM3847" t="str">
            <v>8719924038762</v>
          </cell>
          <cell r="AN3847" t="str">
            <v>95030039</v>
          </cell>
          <cell r="AO3847" t="str">
            <v>Set of 100 red beads (100)</v>
          </cell>
        </row>
        <row r="3848">
          <cell r="A3848" t="str">
            <v>E522887</v>
          </cell>
          <cell r="B3848" t="str">
            <v>Combino dieren</v>
          </cell>
          <cell r="C3848" t="str">
            <v>Educo</v>
          </cell>
          <cell r="D3848" t="str">
            <v>E522887</v>
          </cell>
          <cell r="E3848" t="str">
            <v/>
          </cell>
          <cell r="F3848" t="str">
            <v/>
          </cell>
          <cell r="G3848" t="str">
            <v>E522887</v>
          </cell>
          <cell r="H3848" t="str">
            <v/>
          </cell>
          <cell r="I3848" t="str">
            <v/>
          </cell>
          <cell r="J3848" t="str">
            <v>E522887</v>
          </cell>
          <cell r="K3848" t="str">
            <v/>
          </cell>
          <cell r="L3848" t="str">
            <v/>
          </cell>
          <cell r="M3848" t="e">
            <v>#N/A</v>
          </cell>
          <cell r="N3848" t="e">
            <v>#N/A</v>
          </cell>
          <cell r="O3848" t="e">
            <v>#N/A</v>
          </cell>
          <cell r="P3848" t="str">
            <v>4210</v>
          </cell>
          <cell r="Q3848" t="str">
            <v>CN</v>
          </cell>
          <cell r="R3848" t="str">
            <v>CHN</v>
          </cell>
          <cell r="S3848" t="str">
            <v>China</v>
          </cell>
          <cell r="T3848">
            <v>1.73</v>
          </cell>
          <cell r="U3848">
            <v>2.0699999999999998</v>
          </cell>
          <cell r="V3848">
            <v>500</v>
          </cell>
          <cell r="W3848">
            <v>500</v>
          </cell>
          <cell r="X3848" t="str">
            <v>Pcs.</v>
          </cell>
          <cell r="Y3848" t="str">
            <v>3</v>
          </cell>
          <cell r="Z3848">
            <v>15.35</v>
          </cell>
          <cell r="AA3848">
            <v>18.600000000000001</v>
          </cell>
          <cell r="AB3848">
            <v>50.74</v>
          </cell>
          <cell r="AC3848">
            <v>0</v>
          </cell>
          <cell r="AD3848">
            <v>0</v>
          </cell>
          <cell r="AE3848">
            <v>54.29</v>
          </cell>
          <cell r="AF3848">
            <v>0</v>
          </cell>
          <cell r="AG3848">
            <v>50.74</v>
          </cell>
          <cell r="AH3848">
            <v>54.29</v>
          </cell>
          <cell r="AI3848">
            <v>1</v>
          </cell>
          <cell r="AJ3848" t="str">
            <v>350</v>
          </cell>
          <cell r="AK3848" t="str">
            <v>210</v>
          </cell>
          <cell r="AL3848" t="str">
            <v>75</v>
          </cell>
          <cell r="AM3848" t="str">
            <v>8719924038779</v>
          </cell>
          <cell r="AN3848" t="str">
            <v>95030039</v>
          </cell>
          <cell r="AO3848" t="str">
            <v>Combino animals</v>
          </cell>
        </row>
        <row r="3849">
          <cell r="A3849" t="str">
            <v>E522906</v>
          </cell>
          <cell r="B3849" t="str">
            <v>Klok analoog-digitaal, leerling</v>
          </cell>
          <cell r="C3849" t="str">
            <v>Educo</v>
          </cell>
          <cell r="D3849" t="str">
            <v>E522906</v>
          </cell>
          <cell r="E3849" t="str">
            <v/>
          </cell>
          <cell r="F3849" t="str">
            <v/>
          </cell>
          <cell r="G3849" t="str">
            <v>E522906</v>
          </cell>
          <cell r="H3849" t="str">
            <v/>
          </cell>
          <cell r="I3849" t="str">
            <v/>
          </cell>
          <cell r="J3849" t="str">
            <v>E522906</v>
          </cell>
          <cell r="K3849" t="str">
            <v/>
          </cell>
          <cell r="L3849" t="str">
            <v/>
          </cell>
          <cell r="M3849" t="e">
            <v>#N/A</v>
          </cell>
          <cell r="N3849" t="e">
            <v>#N/A</v>
          </cell>
          <cell r="O3849" t="e">
            <v>#N/A</v>
          </cell>
          <cell r="P3849" t="str">
            <v>4200</v>
          </cell>
          <cell r="Q3849" t="str">
            <v>CN</v>
          </cell>
          <cell r="R3849" t="str">
            <v>CHN</v>
          </cell>
          <cell r="S3849" t="str">
            <v>China</v>
          </cell>
          <cell r="T3849">
            <v>0.16</v>
          </cell>
          <cell r="U3849">
            <v>0.19</v>
          </cell>
          <cell r="V3849">
            <v>2000</v>
          </cell>
          <cell r="W3849">
            <v>2000</v>
          </cell>
          <cell r="X3849" t="str">
            <v>Pcs.</v>
          </cell>
          <cell r="Y3849" t="str">
            <v>3</v>
          </cell>
          <cell r="Z3849">
            <v>0</v>
          </cell>
          <cell r="AA3849">
            <v>3.76</v>
          </cell>
          <cell r="AB3849">
            <v>10.27</v>
          </cell>
          <cell r="AC3849">
            <v>0</v>
          </cell>
          <cell r="AD3849">
            <v>0</v>
          </cell>
          <cell r="AE3849">
            <v>10.99</v>
          </cell>
          <cell r="AF3849">
            <v>0</v>
          </cell>
          <cell r="AG3849">
            <v>10.27</v>
          </cell>
          <cell r="AH3849">
            <v>10.99</v>
          </cell>
          <cell r="AI3849">
            <v>1</v>
          </cell>
          <cell r="AJ3849" t="str">
            <v>230</v>
          </cell>
          <cell r="AK3849" t="str">
            <v>100</v>
          </cell>
          <cell r="AL3849" t="str">
            <v>60</v>
          </cell>
          <cell r="AM3849" t="str">
            <v>8719924038809</v>
          </cell>
          <cell r="AN3849" t="str">
            <v>95030039</v>
          </cell>
          <cell r="AO3849" t="str">
            <v>Clock analogue-digital pupils</v>
          </cell>
        </row>
        <row r="3850">
          <cell r="A3850" t="str">
            <v>E522183</v>
          </cell>
          <cell r="B3850" t="str">
            <v>Rekenflat</v>
          </cell>
          <cell r="C3850" t="str">
            <v>Private Label</v>
          </cell>
          <cell r="D3850" t="str">
            <v/>
          </cell>
          <cell r="E3850" t="str">
            <v/>
          </cell>
          <cell r="F3850" t="str">
            <v/>
          </cell>
          <cell r="G3850" t="str">
            <v/>
          </cell>
          <cell r="H3850" t="str">
            <v/>
          </cell>
          <cell r="I3850" t="str">
            <v/>
          </cell>
          <cell r="J3850" t="str">
            <v/>
          </cell>
          <cell r="K3850" t="str">
            <v/>
          </cell>
          <cell r="L3850" t="str">
            <v/>
          </cell>
          <cell r="M3850" t="e">
            <v>#N/A</v>
          </cell>
          <cell r="N3850" t="e">
            <v>#N/A</v>
          </cell>
          <cell r="O3850" t="e">
            <v>#N/A</v>
          </cell>
          <cell r="P3850" t="str">
            <v>5500</v>
          </cell>
          <cell r="Q3850" t="str">
            <v>CN</v>
          </cell>
          <cell r="R3850" t="str">
            <v>CHN</v>
          </cell>
          <cell r="S3850" t="str">
            <v>China</v>
          </cell>
          <cell r="T3850">
            <v>28</v>
          </cell>
          <cell r="U3850">
            <v>29</v>
          </cell>
          <cell r="V3850">
            <v>200</v>
          </cell>
          <cell r="W3850">
            <v>200</v>
          </cell>
          <cell r="X3850" t="str">
            <v>Pcs.</v>
          </cell>
          <cell r="Y3850" t="str">
            <v>3</v>
          </cell>
          <cell r="Z3850">
            <v>0</v>
          </cell>
          <cell r="AA3850">
            <v>162.57</v>
          </cell>
          <cell r="AB3850">
            <v>314.33</v>
          </cell>
          <cell r="AC3850">
            <v>0</v>
          </cell>
          <cell r="AD3850">
            <v>0</v>
          </cell>
          <cell r="AE3850">
            <v>0</v>
          </cell>
          <cell r="AF3850">
            <v>0</v>
          </cell>
          <cell r="AG3850">
            <v>0</v>
          </cell>
          <cell r="AH3850">
            <v>0</v>
          </cell>
          <cell r="AI3850">
            <v>1</v>
          </cell>
          <cell r="AJ3850" t="str">
            <v>1320</v>
          </cell>
          <cell r="AK3850" t="str">
            <v>480</v>
          </cell>
          <cell r="AL3850" t="str">
            <v>320</v>
          </cell>
          <cell r="AM3850" t="str">
            <v>8719924036720</v>
          </cell>
          <cell r="AN3850" t="str">
            <v>95030039</v>
          </cell>
          <cell r="AO3850" t="str">
            <v>Mathematical apartment</v>
          </cell>
        </row>
        <row r="3851">
          <cell r="A3851" t="str">
            <v>E522908</v>
          </cell>
          <cell r="B3851" t="str">
            <v>Vormenrij</v>
          </cell>
          <cell r="C3851" t="str">
            <v>Educo</v>
          </cell>
          <cell r="D3851" t="str">
            <v>E522908</v>
          </cell>
          <cell r="E3851" t="str">
            <v/>
          </cell>
          <cell r="F3851" t="str">
            <v/>
          </cell>
          <cell r="G3851" t="str">
            <v>E522908</v>
          </cell>
          <cell r="H3851" t="str">
            <v/>
          </cell>
          <cell r="I3851" t="str">
            <v/>
          </cell>
          <cell r="J3851" t="str">
            <v>E522908</v>
          </cell>
          <cell r="K3851" t="str">
            <v/>
          </cell>
          <cell r="L3851" t="str">
            <v/>
          </cell>
          <cell r="M3851" t="e">
            <v>#N/A</v>
          </cell>
          <cell r="N3851" t="e">
            <v>#N/A</v>
          </cell>
          <cell r="O3851" t="e">
            <v>#N/A</v>
          </cell>
          <cell r="P3851" t="str">
            <v>4200</v>
          </cell>
          <cell r="Q3851" t="str">
            <v>CN</v>
          </cell>
          <cell r="R3851" t="str">
            <v>CHN</v>
          </cell>
          <cell r="S3851" t="str">
            <v>China</v>
          </cell>
          <cell r="T3851">
            <v>0.93</v>
          </cell>
          <cell r="U3851">
            <v>1.01</v>
          </cell>
          <cell r="V3851">
            <v>500</v>
          </cell>
          <cell r="W3851">
            <v>500</v>
          </cell>
          <cell r="X3851" t="str">
            <v>Pcs.</v>
          </cell>
          <cell r="Y3851" t="str">
            <v>3</v>
          </cell>
          <cell r="Z3851">
            <v>0</v>
          </cell>
          <cell r="AA3851">
            <v>5.34</v>
          </cell>
          <cell r="AB3851">
            <v>19.309999999999999</v>
          </cell>
          <cell r="AC3851">
            <v>0</v>
          </cell>
          <cell r="AD3851">
            <v>0</v>
          </cell>
          <cell r="AE3851">
            <v>20.66</v>
          </cell>
          <cell r="AF3851">
            <v>0</v>
          </cell>
          <cell r="AG3851">
            <v>19.309999999999999</v>
          </cell>
          <cell r="AH3851">
            <v>20.66</v>
          </cell>
          <cell r="AI3851">
            <v>1</v>
          </cell>
          <cell r="AJ3851" t="str">
            <v>420</v>
          </cell>
          <cell r="AK3851" t="str">
            <v>150</v>
          </cell>
          <cell r="AL3851" t="str">
            <v>430</v>
          </cell>
          <cell r="AM3851" t="str">
            <v>8719924038823</v>
          </cell>
          <cell r="AN3851" t="str">
            <v>95030039</v>
          </cell>
          <cell r="AO3851" t="str">
            <v>Forms row</v>
          </cell>
        </row>
        <row r="3852">
          <cell r="A3852" t="str">
            <v>E522924</v>
          </cell>
          <cell r="B3852" t="str">
            <v>Inlegpuzzel, voertuigen</v>
          </cell>
          <cell r="C3852" t="str">
            <v>Educo</v>
          </cell>
          <cell r="D3852" t="str">
            <v>E522924</v>
          </cell>
          <cell r="E3852" t="str">
            <v/>
          </cell>
          <cell r="F3852" t="str">
            <v/>
          </cell>
          <cell r="G3852" t="str">
            <v>E522924</v>
          </cell>
          <cell r="H3852" t="str">
            <v/>
          </cell>
          <cell r="I3852" t="str">
            <v/>
          </cell>
          <cell r="J3852" t="str">
            <v>E522924</v>
          </cell>
          <cell r="K3852" t="str">
            <v/>
          </cell>
          <cell r="L3852" t="str">
            <v/>
          </cell>
          <cell r="M3852" t="e">
            <v>#N/A</v>
          </cell>
          <cell r="N3852" t="e">
            <v>#N/A</v>
          </cell>
          <cell r="O3852" t="e">
            <v>#N/A</v>
          </cell>
          <cell r="P3852" t="str">
            <v>4230</v>
          </cell>
          <cell r="Q3852" t="str">
            <v>CN</v>
          </cell>
          <cell r="R3852" t="str">
            <v>CHN</v>
          </cell>
          <cell r="S3852" t="str">
            <v>China</v>
          </cell>
          <cell r="T3852">
            <v>0.7</v>
          </cell>
          <cell r="U3852">
            <v>0.78</v>
          </cell>
          <cell r="V3852">
            <v>800</v>
          </cell>
          <cell r="W3852">
            <v>800</v>
          </cell>
          <cell r="X3852" t="str">
            <v>Pcs.</v>
          </cell>
          <cell r="Y3852" t="str">
            <v>3</v>
          </cell>
          <cell r="Z3852">
            <v>0</v>
          </cell>
          <cell r="AA3852">
            <v>5.97</v>
          </cell>
          <cell r="AB3852">
            <v>25.76</v>
          </cell>
          <cell r="AC3852">
            <v>0</v>
          </cell>
          <cell r="AD3852">
            <v>0</v>
          </cell>
          <cell r="AE3852">
            <v>27.56</v>
          </cell>
          <cell r="AF3852">
            <v>0</v>
          </cell>
          <cell r="AG3852">
            <v>25.76</v>
          </cell>
          <cell r="AH3852">
            <v>27.56</v>
          </cell>
          <cell r="AI3852">
            <v>1</v>
          </cell>
          <cell r="AJ3852" t="str">
            <v>340</v>
          </cell>
          <cell r="AK3852" t="str">
            <v>340</v>
          </cell>
          <cell r="AL3852" t="str">
            <v>25</v>
          </cell>
          <cell r="AM3852" t="str">
            <v>8719924038915</v>
          </cell>
          <cell r="AN3852" t="str">
            <v>95030061</v>
          </cell>
          <cell r="AO3852" t="str">
            <v>Inlay board - vehicles</v>
          </cell>
        </row>
        <row r="3853">
          <cell r="A3853" t="str">
            <v>E522187</v>
          </cell>
          <cell r="B3853" t="str">
            <v>Villa Letterpret</v>
          </cell>
          <cell r="C3853" t="str">
            <v>Private Label</v>
          </cell>
          <cell r="D3853" t="str">
            <v/>
          </cell>
          <cell r="E3853" t="str">
            <v/>
          </cell>
          <cell r="F3853" t="str">
            <v/>
          </cell>
          <cell r="G3853" t="str">
            <v/>
          </cell>
          <cell r="H3853" t="str">
            <v/>
          </cell>
          <cell r="I3853" t="str">
            <v/>
          </cell>
          <cell r="J3853" t="str">
            <v/>
          </cell>
          <cell r="K3853" t="str">
            <v/>
          </cell>
          <cell r="L3853" t="str">
            <v/>
          </cell>
          <cell r="M3853" t="e">
            <v>#N/A</v>
          </cell>
          <cell r="N3853" t="e">
            <v>#N/A</v>
          </cell>
          <cell r="O3853" t="e">
            <v>#N/A</v>
          </cell>
          <cell r="P3853" t="str">
            <v>5500</v>
          </cell>
          <cell r="Q3853" t="str">
            <v>CN</v>
          </cell>
          <cell r="R3853" t="str">
            <v>CHN</v>
          </cell>
          <cell r="S3853" t="str">
            <v>China</v>
          </cell>
          <cell r="T3853">
            <v>16.899999999999999</v>
          </cell>
          <cell r="U3853">
            <v>17.8</v>
          </cell>
          <cell r="V3853">
            <v>200</v>
          </cell>
          <cell r="W3853">
            <v>200</v>
          </cell>
          <cell r="X3853" t="str">
            <v>Pcs.</v>
          </cell>
          <cell r="Y3853" t="str">
            <v>3</v>
          </cell>
          <cell r="Z3853">
            <v>0</v>
          </cell>
          <cell r="AA3853">
            <v>92.51</v>
          </cell>
          <cell r="AB3853">
            <v>120.25</v>
          </cell>
          <cell r="AC3853">
            <v>0</v>
          </cell>
          <cell r="AD3853">
            <v>0</v>
          </cell>
          <cell r="AE3853">
            <v>0</v>
          </cell>
          <cell r="AF3853">
            <v>0</v>
          </cell>
          <cell r="AG3853">
            <v>0</v>
          </cell>
          <cell r="AH3853">
            <v>0</v>
          </cell>
          <cell r="AI3853">
            <v>1</v>
          </cell>
          <cell r="AJ3853" t="str">
            <v>690</v>
          </cell>
          <cell r="AK3853" t="str">
            <v>320</v>
          </cell>
          <cell r="AL3853" t="str">
            <v>520</v>
          </cell>
          <cell r="AM3853" t="str">
            <v>8719924036751</v>
          </cell>
          <cell r="AN3853" t="str">
            <v>95030039</v>
          </cell>
          <cell r="AO3853" t="str">
            <v>Villa Character fun</v>
          </cell>
        </row>
        <row r="3854">
          <cell r="A3854" t="str">
            <v>E522926</v>
          </cell>
          <cell r="B3854" t="str">
            <v>Inlegpuzzel, geometrische vormen</v>
          </cell>
          <cell r="C3854" t="str">
            <v>Educo</v>
          </cell>
          <cell r="D3854" t="str">
            <v>E522926</v>
          </cell>
          <cell r="E3854" t="str">
            <v/>
          </cell>
          <cell r="F3854" t="str">
            <v/>
          </cell>
          <cell r="G3854" t="str">
            <v>E522926</v>
          </cell>
          <cell r="H3854" t="str">
            <v/>
          </cell>
          <cell r="I3854" t="str">
            <v/>
          </cell>
          <cell r="J3854" t="str">
            <v>E522926</v>
          </cell>
          <cell r="K3854" t="str">
            <v/>
          </cell>
          <cell r="L3854" t="str">
            <v/>
          </cell>
          <cell r="M3854" t="e">
            <v>#N/A</v>
          </cell>
          <cell r="N3854" t="e">
            <v>#N/A</v>
          </cell>
          <cell r="O3854" t="e">
            <v>#N/A</v>
          </cell>
          <cell r="P3854" t="str">
            <v>4230</v>
          </cell>
          <cell r="Q3854" t="str">
            <v>CN</v>
          </cell>
          <cell r="R3854" t="str">
            <v>CHN</v>
          </cell>
          <cell r="S3854" t="str">
            <v>China</v>
          </cell>
          <cell r="T3854">
            <v>0.7</v>
          </cell>
          <cell r="U3854">
            <v>0.78</v>
          </cell>
          <cell r="V3854">
            <v>500</v>
          </cell>
          <cell r="W3854">
            <v>500</v>
          </cell>
          <cell r="X3854" t="str">
            <v>Pcs.</v>
          </cell>
          <cell r="Y3854" t="str">
            <v>3</v>
          </cell>
          <cell r="Z3854">
            <v>0</v>
          </cell>
          <cell r="AA3854">
            <v>6.93</v>
          </cell>
          <cell r="AB3854">
            <v>25.76</v>
          </cell>
          <cell r="AC3854">
            <v>0</v>
          </cell>
          <cell r="AD3854">
            <v>0</v>
          </cell>
          <cell r="AE3854">
            <v>27.56</v>
          </cell>
          <cell r="AF3854">
            <v>0</v>
          </cell>
          <cell r="AG3854">
            <v>25.76</v>
          </cell>
          <cell r="AH3854">
            <v>27.56</v>
          </cell>
          <cell r="AI3854">
            <v>1</v>
          </cell>
          <cell r="AJ3854" t="str">
            <v>340</v>
          </cell>
          <cell r="AK3854" t="str">
            <v>340</v>
          </cell>
          <cell r="AL3854" t="str">
            <v>25</v>
          </cell>
          <cell r="AM3854" t="str">
            <v>8719924038922</v>
          </cell>
          <cell r="AN3854" t="str">
            <v>95030061</v>
          </cell>
          <cell r="AO3854" t="str">
            <v>Inlay board - geometric shapes</v>
          </cell>
        </row>
        <row r="3855">
          <cell r="A3855" t="str">
            <v>E522189</v>
          </cell>
          <cell r="B3855" t="str">
            <v>Tafeltoren</v>
          </cell>
          <cell r="C3855" t="str">
            <v>Educo</v>
          </cell>
          <cell r="D3855" t="str">
            <v/>
          </cell>
          <cell r="E3855" t="str">
            <v/>
          </cell>
          <cell r="F3855" t="str">
            <v/>
          </cell>
          <cell r="G3855" t="str">
            <v/>
          </cell>
          <cell r="H3855" t="str">
            <v/>
          </cell>
          <cell r="I3855" t="str">
            <v/>
          </cell>
          <cell r="J3855" t="str">
            <v/>
          </cell>
          <cell r="K3855" t="str">
            <v/>
          </cell>
          <cell r="L3855" t="str">
            <v/>
          </cell>
          <cell r="M3855" t="e">
            <v>#N/A</v>
          </cell>
          <cell r="N3855" t="e">
            <v>#N/A</v>
          </cell>
          <cell r="O3855" t="e">
            <v>#N/A</v>
          </cell>
          <cell r="P3855" t="str">
            <v>9802</v>
          </cell>
          <cell r="Q3855" t="str">
            <v>NL</v>
          </cell>
          <cell r="R3855" t="str">
            <v>NLD</v>
          </cell>
          <cell r="S3855" t="str">
            <v>Netherlands</v>
          </cell>
          <cell r="T3855">
            <v>5.35</v>
          </cell>
          <cell r="U3855">
            <v>5.7</v>
          </cell>
          <cell r="V3855">
            <v>100</v>
          </cell>
          <cell r="W3855">
            <v>100</v>
          </cell>
          <cell r="X3855" t="str">
            <v>Pcs.</v>
          </cell>
          <cell r="Y3855" t="str">
            <v>3</v>
          </cell>
          <cell r="Z3855">
            <v>149.75</v>
          </cell>
          <cell r="AA3855">
            <v>149.75</v>
          </cell>
          <cell r="AB3855">
            <v>180</v>
          </cell>
          <cell r="AC3855">
            <v>0</v>
          </cell>
          <cell r="AD3855">
            <v>0</v>
          </cell>
          <cell r="AE3855">
            <v>192.6</v>
          </cell>
          <cell r="AF3855">
            <v>0</v>
          </cell>
          <cell r="AG3855">
            <v>180</v>
          </cell>
          <cell r="AH3855">
            <v>192.6</v>
          </cell>
          <cell r="AI3855">
            <v>1</v>
          </cell>
          <cell r="AJ3855" t="str">
            <v>0</v>
          </cell>
          <cell r="AK3855" t="str">
            <v>0</v>
          </cell>
          <cell r="AL3855" t="str">
            <v>0</v>
          </cell>
          <cell r="AM3855" t="str">
            <v>8719924036775</v>
          </cell>
          <cell r="AN3855" t="str">
            <v>95030039</v>
          </cell>
        </row>
        <row r="3856">
          <cell r="A3856" t="str">
            <v>E522190</v>
          </cell>
          <cell r="B3856" t="str">
            <v>Breukenkast</v>
          </cell>
          <cell r="C3856" t="str">
            <v>Educo</v>
          </cell>
          <cell r="D3856" t="str">
            <v/>
          </cell>
          <cell r="E3856" t="str">
            <v/>
          </cell>
          <cell r="F3856" t="str">
            <v/>
          </cell>
          <cell r="G3856" t="str">
            <v/>
          </cell>
          <cell r="H3856" t="str">
            <v/>
          </cell>
          <cell r="I3856" t="str">
            <v/>
          </cell>
          <cell r="J3856" t="str">
            <v/>
          </cell>
          <cell r="K3856" t="str">
            <v/>
          </cell>
          <cell r="L3856" t="str">
            <v/>
          </cell>
          <cell r="M3856" t="e">
            <v>#N/A</v>
          </cell>
          <cell r="N3856" t="e">
            <v>#N/A</v>
          </cell>
          <cell r="O3856" t="e">
            <v>#N/A</v>
          </cell>
          <cell r="P3856" t="str">
            <v>9802</v>
          </cell>
          <cell r="Q3856" t="str">
            <v>CN</v>
          </cell>
          <cell r="R3856" t="str">
            <v>CHN</v>
          </cell>
          <cell r="S3856" t="str">
            <v>China</v>
          </cell>
          <cell r="T3856">
            <v>18.5</v>
          </cell>
          <cell r="U3856">
            <v>18.5</v>
          </cell>
          <cell r="V3856">
            <v>100</v>
          </cell>
          <cell r="W3856">
            <v>100</v>
          </cell>
          <cell r="X3856" t="str">
            <v>Pcs.</v>
          </cell>
          <cell r="Y3856" t="str">
            <v>3</v>
          </cell>
          <cell r="Z3856">
            <v>98.95</v>
          </cell>
          <cell r="AA3856">
            <v>98.95</v>
          </cell>
          <cell r="AB3856">
            <v>140</v>
          </cell>
          <cell r="AC3856">
            <v>0</v>
          </cell>
          <cell r="AD3856">
            <v>0</v>
          </cell>
          <cell r="AE3856">
            <v>149.80000000000001</v>
          </cell>
          <cell r="AF3856">
            <v>0</v>
          </cell>
          <cell r="AG3856">
            <v>140</v>
          </cell>
          <cell r="AH3856">
            <v>149.80000000000001</v>
          </cell>
          <cell r="AI3856">
            <v>1</v>
          </cell>
          <cell r="AJ3856" t="str">
            <v>710</v>
          </cell>
          <cell r="AK3856" t="str">
            <v>350</v>
          </cell>
          <cell r="AL3856" t="str">
            <v>450</v>
          </cell>
          <cell r="AM3856" t="str">
            <v>8719924036782</v>
          </cell>
          <cell r="AN3856" t="str">
            <v>94036090</v>
          </cell>
        </row>
        <row r="3857">
          <cell r="A3857" t="str">
            <v>E522935</v>
          </cell>
          <cell r="B3857" t="str">
            <v>Peutra</v>
          </cell>
          <cell r="C3857" t="str">
            <v>Educo</v>
          </cell>
          <cell r="D3857" t="str">
            <v>E522935</v>
          </cell>
          <cell r="E3857" t="str">
            <v/>
          </cell>
          <cell r="F3857" t="str">
            <v/>
          </cell>
          <cell r="G3857" t="str">
            <v>E522935</v>
          </cell>
          <cell r="H3857" t="str">
            <v/>
          </cell>
          <cell r="I3857" t="str">
            <v/>
          </cell>
          <cell r="J3857" t="str">
            <v>E522935</v>
          </cell>
          <cell r="K3857" t="str">
            <v/>
          </cell>
          <cell r="L3857" t="str">
            <v/>
          </cell>
          <cell r="M3857" t="e">
            <v>#N/A</v>
          </cell>
          <cell r="N3857" t="e">
            <v>#N/A</v>
          </cell>
          <cell r="O3857" t="e">
            <v>#N/A</v>
          </cell>
          <cell r="P3857" t="str">
            <v>4200</v>
          </cell>
          <cell r="Q3857" t="str">
            <v>CN</v>
          </cell>
          <cell r="R3857" t="str">
            <v>CHN</v>
          </cell>
          <cell r="S3857" t="str">
            <v>China</v>
          </cell>
          <cell r="T3857">
            <v>4.67</v>
          </cell>
          <cell r="U3857">
            <v>5</v>
          </cell>
          <cell r="V3857">
            <v>500</v>
          </cell>
          <cell r="W3857">
            <v>500</v>
          </cell>
          <cell r="X3857" t="str">
            <v>Pcs.</v>
          </cell>
          <cell r="Y3857" t="str">
            <v>3</v>
          </cell>
          <cell r="Z3857">
            <v>0</v>
          </cell>
          <cell r="AA3857">
            <v>31.16</v>
          </cell>
          <cell r="AB3857">
            <v>105.04</v>
          </cell>
          <cell r="AC3857">
            <v>0</v>
          </cell>
          <cell r="AD3857">
            <v>0</v>
          </cell>
          <cell r="AE3857">
            <v>112.39</v>
          </cell>
          <cell r="AF3857">
            <v>0</v>
          </cell>
          <cell r="AG3857">
            <v>105.04</v>
          </cell>
          <cell r="AH3857">
            <v>112.39</v>
          </cell>
          <cell r="AI3857">
            <v>1</v>
          </cell>
          <cell r="AJ3857" t="str">
            <v>345</v>
          </cell>
          <cell r="AK3857" t="str">
            <v>400</v>
          </cell>
          <cell r="AL3857" t="str">
            <v>95</v>
          </cell>
          <cell r="AM3857" t="str">
            <v>8719924038960</v>
          </cell>
          <cell r="AN3857" t="str">
            <v>95030039</v>
          </cell>
          <cell r="AO3857" t="str">
            <v>Peutra</v>
          </cell>
        </row>
        <row r="3858">
          <cell r="A3858" t="str">
            <v>E522937</v>
          </cell>
          <cell r="B3858" t="str">
            <v>Peutra, standaard</v>
          </cell>
          <cell r="C3858" t="str">
            <v>Educo</v>
          </cell>
          <cell r="D3858" t="str">
            <v>E522937</v>
          </cell>
          <cell r="E3858" t="str">
            <v/>
          </cell>
          <cell r="F3858" t="str">
            <v/>
          </cell>
          <cell r="G3858" t="str">
            <v>E522937</v>
          </cell>
          <cell r="H3858" t="str">
            <v/>
          </cell>
          <cell r="I3858" t="str">
            <v/>
          </cell>
          <cell r="J3858" t="str">
            <v>E522937</v>
          </cell>
          <cell r="K3858" t="str">
            <v/>
          </cell>
          <cell r="L3858" t="str">
            <v/>
          </cell>
          <cell r="M3858" t="e">
            <v>#N/A</v>
          </cell>
          <cell r="N3858" t="e">
            <v>#N/A</v>
          </cell>
          <cell r="O3858" t="e">
            <v>#N/A</v>
          </cell>
          <cell r="P3858" t="str">
            <v>4200</v>
          </cell>
          <cell r="Q3858" t="str">
            <v>CN</v>
          </cell>
          <cell r="R3858" t="str">
            <v>CHN</v>
          </cell>
          <cell r="S3858" t="str">
            <v>China</v>
          </cell>
          <cell r="T3858">
            <v>0.51</v>
          </cell>
          <cell r="U3858">
            <v>0.56000000000000005</v>
          </cell>
          <cell r="V3858">
            <v>200</v>
          </cell>
          <cell r="W3858">
            <v>200</v>
          </cell>
          <cell r="X3858" t="str">
            <v>Pcs.</v>
          </cell>
          <cell r="Y3858" t="str">
            <v>3</v>
          </cell>
          <cell r="Z3858">
            <v>0</v>
          </cell>
          <cell r="AA3858">
            <v>3.87</v>
          </cell>
          <cell r="AB3858">
            <v>12.51</v>
          </cell>
          <cell r="AC3858">
            <v>0</v>
          </cell>
          <cell r="AD3858">
            <v>0</v>
          </cell>
          <cell r="AE3858">
            <v>13.39</v>
          </cell>
          <cell r="AF3858">
            <v>0</v>
          </cell>
          <cell r="AG3858">
            <v>12.51</v>
          </cell>
          <cell r="AH3858">
            <v>13.39</v>
          </cell>
          <cell r="AI3858">
            <v>1</v>
          </cell>
          <cell r="AJ3858" t="str">
            <v>125</v>
          </cell>
          <cell r="AK3858" t="str">
            <v>265</v>
          </cell>
          <cell r="AL3858" t="str">
            <v>25</v>
          </cell>
          <cell r="AM3858" t="str">
            <v>8719924038977</v>
          </cell>
          <cell r="AN3858" t="str">
            <v>95030039</v>
          </cell>
          <cell r="AO3858" t="str">
            <v>Peutra:  additional beads card stand</v>
          </cell>
        </row>
        <row r="3859">
          <cell r="A3859" t="str">
            <v>E522200</v>
          </cell>
          <cell r="B3859" t="str">
            <v>Standaard hout</v>
          </cell>
          <cell r="C3859" t="str">
            <v>Educo</v>
          </cell>
          <cell r="D3859" t="str">
            <v/>
          </cell>
          <cell r="E3859" t="str">
            <v/>
          </cell>
          <cell r="F3859" t="str">
            <v/>
          </cell>
          <cell r="G3859" t="str">
            <v/>
          </cell>
          <cell r="H3859" t="str">
            <v/>
          </cell>
          <cell r="I3859" t="str">
            <v/>
          </cell>
          <cell r="J3859" t="str">
            <v/>
          </cell>
          <cell r="K3859" t="str">
            <v/>
          </cell>
          <cell r="L3859" t="str">
            <v/>
          </cell>
          <cell r="M3859" t="e">
            <v>#N/A</v>
          </cell>
          <cell r="N3859" t="e">
            <v>#N/A</v>
          </cell>
          <cell r="O3859" t="e">
            <v>#N/A</v>
          </cell>
          <cell r="P3859" t="str">
            <v>9802</v>
          </cell>
          <cell r="Q3859" t="str">
            <v>CN</v>
          </cell>
          <cell r="R3859" t="str">
            <v>CHN</v>
          </cell>
          <cell r="S3859" t="str">
            <v>China</v>
          </cell>
          <cell r="T3859">
            <v>0.69</v>
          </cell>
          <cell r="U3859">
            <v>0.79</v>
          </cell>
          <cell r="V3859">
            <v>500</v>
          </cell>
          <cell r="W3859">
            <v>500</v>
          </cell>
          <cell r="X3859" t="str">
            <v>Pcs.</v>
          </cell>
          <cell r="Y3859" t="str">
            <v>3</v>
          </cell>
          <cell r="Z3859">
            <v>7.5</v>
          </cell>
          <cell r="AA3859">
            <v>7.5</v>
          </cell>
          <cell r="AB3859">
            <v>25.95</v>
          </cell>
          <cell r="AC3859">
            <v>0</v>
          </cell>
          <cell r="AD3859">
            <v>0</v>
          </cell>
          <cell r="AE3859">
            <v>27.77</v>
          </cell>
          <cell r="AF3859">
            <v>0</v>
          </cell>
          <cell r="AG3859">
            <v>25.95</v>
          </cell>
          <cell r="AH3859">
            <v>27.77</v>
          </cell>
          <cell r="AI3859">
            <v>1</v>
          </cell>
          <cell r="AJ3859" t="str">
            <v>420</v>
          </cell>
          <cell r="AK3859" t="str">
            <v>310</v>
          </cell>
          <cell r="AL3859" t="str">
            <v>20</v>
          </cell>
          <cell r="AM3859" t="str">
            <v>8719924036812</v>
          </cell>
          <cell r="AN3859" t="str">
            <v>95030039</v>
          </cell>
          <cell r="AO3859" t="str">
            <v>Wooden game stand</v>
          </cell>
        </row>
        <row r="3860">
          <cell r="A3860" t="str">
            <v>E522205</v>
          </cell>
          <cell r="B3860" t="str">
            <v>Verteltheater, handpop woorden met Wim</v>
          </cell>
          <cell r="C3860" t="str">
            <v>Educo</v>
          </cell>
          <cell r="D3860" t="str">
            <v/>
          </cell>
          <cell r="E3860" t="str">
            <v/>
          </cell>
          <cell r="F3860" t="str">
            <v/>
          </cell>
          <cell r="G3860" t="str">
            <v/>
          </cell>
          <cell r="H3860" t="str">
            <v/>
          </cell>
          <cell r="I3860" t="str">
            <v/>
          </cell>
          <cell r="J3860" t="str">
            <v/>
          </cell>
          <cell r="K3860" t="str">
            <v/>
          </cell>
          <cell r="L3860" t="str">
            <v/>
          </cell>
          <cell r="M3860" t="e">
            <v>#N/A</v>
          </cell>
          <cell r="N3860" t="e">
            <v>#N/A</v>
          </cell>
          <cell r="O3860" t="e">
            <v>#N/A</v>
          </cell>
          <cell r="P3860" t="str">
            <v>9802</v>
          </cell>
          <cell r="Q3860" t="str">
            <v>NL</v>
          </cell>
          <cell r="R3860" t="str">
            <v>NLD</v>
          </cell>
          <cell r="S3860" t="str">
            <v>Netherlands</v>
          </cell>
          <cell r="T3860">
            <v>0</v>
          </cell>
          <cell r="U3860">
            <v>0</v>
          </cell>
          <cell r="V3860">
            <v>1</v>
          </cell>
          <cell r="W3860">
            <v>1</v>
          </cell>
          <cell r="X3860" t="str">
            <v>Set</v>
          </cell>
          <cell r="Y3860" t="str">
            <v>3</v>
          </cell>
          <cell r="Z3860">
            <v>0</v>
          </cell>
          <cell r="AA3860">
            <v>6.44</v>
          </cell>
          <cell r="AB3860">
            <v>11.1</v>
          </cell>
          <cell r="AC3860">
            <v>0</v>
          </cell>
          <cell r="AD3860">
            <v>0</v>
          </cell>
          <cell r="AE3860">
            <v>11.88</v>
          </cell>
          <cell r="AF3860">
            <v>0</v>
          </cell>
          <cell r="AG3860">
            <v>11.1</v>
          </cell>
          <cell r="AH3860">
            <v>11.88</v>
          </cell>
          <cell r="AI3860">
            <v>1</v>
          </cell>
          <cell r="AJ3860" t="str">
            <v>0</v>
          </cell>
          <cell r="AK3860" t="str">
            <v>0</v>
          </cell>
          <cell r="AL3860" t="str">
            <v>0</v>
          </cell>
          <cell r="AM3860" t="str">
            <v>8719924036843</v>
          </cell>
          <cell r="AN3860" t="str">
            <v>95030039</v>
          </cell>
        </row>
        <row r="3861">
          <cell r="A3861" t="str">
            <v>E522941</v>
          </cell>
          <cell r="B3861" t="str">
            <v>Magneetpen</v>
          </cell>
          <cell r="C3861" t="str">
            <v>Educo</v>
          </cell>
          <cell r="D3861" t="str">
            <v>E522941</v>
          </cell>
          <cell r="E3861" t="str">
            <v/>
          </cell>
          <cell r="F3861" t="str">
            <v/>
          </cell>
          <cell r="G3861" t="str">
            <v>E522941</v>
          </cell>
          <cell r="H3861" t="str">
            <v/>
          </cell>
          <cell r="I3861" t="str">
            <v/>
          </cell>
          <cell r="J3861" t="str">
            <v>E522941</v>
          </cell>
          <cell r="K3861" t="str">
            <v/>
          </cell>
          <cell r="L3861" t="str">
            <v/>
          </cell>
          <cell r="M3861" t="e">
            <v>#N/A</v>
          </cell>
          <cell r="N3861" t="e">
            <v>#N/A</v>
          </cell>
          <cell r="O3861" t="e">
            <v>#N/A</v>
          </cell>
          <cell r="P3861" t="str">
            <v>4200</v>
          </cell>
          <cell r="Q3861" t="str">
            <v>TW</v>
          </cell>
          <cell r="R3861" t="str">
            <v>TWN</v>
          </cell>
          <cell r="S3861" t="str">
            <v>Taiwan</v>
          </cell>
          <cell r="T3861">
            <v>8.0000000000000002E-3</v>
          </cell>
          <cell r="U3861">
            <v>8.0000000000000002E-3</v>
          </cell>
          <cell r="V3861">
            <v>500</v>
          </cell>
          <cell r="W3861">
            <v>500</v>
          </cell>
          <cell r="X3861" t="str">
            <v>Pcs.</v>
          </cell>
          <cell r="Y3861" t="str">
            <v>3</v>
          </cell>
          <cell r="Z3861">
            <v>0</v>
          </cell>
          <cell r="AA3861">
            <v>0.93</v>
          </cell>
          <cell r="AB3861">
            <v>2.35</v>
          </cell>
          <cell r="AC3861">
            <v>0</v>
          </cell>
          <cell r="AD3861">
            <v>0</v>
          </cell>
          <cell r="AE3861">
            <v>2.5099999999999998</v>
          </cell>
          <cell r="AF3861">
            <v>0</v>
          </cell>
          <cell r="AG3861">
            <v>2.35</v>
          </cell>
          <cell r="AH3861">
            <v>2.5099999999999998</v>
          </cell>
          <cell r="AI3861">
            <v>1</v>
          </cell>
          <cell r="AJ3861" t="str">
            <v>88</v>
          </cell>
          <cell r="AK3861" t="str">
            <v>9</v>
          </cell>
          <cell r="AL3861" t="str">
            <v>9</v>
          </cell>
          <cell r="AM3861" t="str">
            <v>8719924039004</v>
          </cell>
          <cell r="AN3861" t="str">
            <v>95030039</v>
          </cell>
          <cell r="AO3861" t="str">
            <v>Magnetic pen</v>
          </cell>
        </row>
        <row r="3862">
          <cell r="A3862" t="str">
            <v>E522223</v>
          </cell>
          <cell r="B3862" t="str">
            <v>Rijgdraad, kunststof, rood</v>
          </cell>
          <cell r="C3862" t="str">
            <v>Arts &amp; Crafts</v>
          </cell>
          <cell r="D3862" t="str">
            <v/>
          </cell>
          <cell r="E3862" t="str">
            <v>E522223</v>
          </cell>
          <cell r="F3862" t="str">
            <v/>
          </cell>
          <cell r="G3862" t="str">
            <v/>
          </cell>
          <cell r="H3862" t="str">
            <v>E522223</v>
          </cell>
          <cell r="I3862" t="str">
            <v/>
          </cell>
          <cell r="J3862" t="str">
            <v/>
          </cell>
          <cell r="K3862" t="str">
            <v>E522223</v>
          </cell>
          <cell r="L3862" t="str">
            <v/>
          </cell>
          <cell r="M3862" t="e">
            <v>#N/A</v>
          </cell>
          <cell r="N3862" t="e">
            <v>#N/A</v>
          </cell>
          <cell r="O3862" t="e">
            <v>#N/A</v>
          </cell>
          <cell r="P3862" t="str">
            <v>4500</v>
          </cell>
          <cell r="Q3862" t="str">
            <v>NL</v>
          </cell>
          <cell r="R3862" t="str">
            <v>NLD</v>
          </cell>
          <cell r="S3862" t="str">
            <v>Netherlands</v>
          </cell>
          <cell r="T3862">
            <v>1</v>
          </cell>
          <cell r="U3862">
            <v>1</v>
          </cell>
          <cell r="V3862">
            <v>1</v>
          </cell>
          <cell r="W3862">
            <v>1</v>
          </cell>
          <cell r="X3862" t="str">
            <v>Roll</v>
          </cell>
          <cell r="Y3862" t="str">
            <v>3</v>
          </cell>
          <cell r="Z3862">
            <v>0</v>
          </cell>
          <cell r="AA3862">
            <v>9.4600000000000009</v>
          </cell>
          <cell r="AB3862">
            <v>31.28</v>
          </cell>
          <cell r="AC3862">
            <v>0</v>
          </cell>
          <cell r="AD3862">
            <v>0</v>
          </cell>
          <cell r="AE3862">
            <v>0</v>
          </cell>
          <cell r="AF3862">
            <v>33.47</v>
          </cell>
          <cell r="AG3862">
            <v>0</v>
          </cell>
          <cell r="AH3862">
            <v>33.47</v>
          </cell>
          <cell r="AI3862">
            <v>1</v>
          </cell>
          <cell r="AJ3862" t="str">
            <v>150</v>
          </cell>
          <cell r="AK3862" t="str">
            <v>70</v>
          </cell>
          <cell r="AL3862" t="str">
            <v>70</v>
          </cell>
          <cell r="AM3862" t="str">
            <v>8719924036904</v>
          </cell>
          <cell r="AN3862" t="str">
            <v>95030035</v>
          </cell>
          <cell r="AO3862" t="str">
            <v>Bead string - Plastic - Red</v>
          </cell>
        </row>
        <row r="3863">
          <cell r="A3863" t="str">
            <v>E522948</v>
          </cell>
          <cell r="B3863" t="str">
            <v>Figurovorm, opdrachtkaarten</v>
          </cell>
          <cell r="C3863" t="str">
            <v>Educo</v>
          </cell>
          <cell r="D3863" t="str">
            <v>E522948</v>
          </cell>
          <cell r="E3863" t="str">
            <v/>
          </cell>
          <cell r="F3863" t="str">
            <v/>
          </cell>
          <cell r="G3863" t="str">
            <v>E522948</v>
          </cell>
          <cell r="H3863" t="str">
            <v/>
          </cell>
          <cell r="I3863" t="str">
            <v/>
          </cell>
          <cell r="J3863" t="str">
            <v>E522948</v>
          </cell>
          <cell r="K3863" t="str">
            <v/>
          </cell>
          <cell r="L3863" t="str">
            <v/>
          </cell>
          <cell r="M3863" t="e">
            <v>#N/A</v>
          </cell>
          <cell r="N3863" t="e">
            <v>#N/A</v>
          </cell>
          <cell r="O3863" t="e">
            <v>#N/A</v>
          </cell>
          <cell r="P3863" t="str">
            <v>4299</v>
          </cell>
          <cell r="Q3863" t="str">
            <v>CN</v>
          </cell>
          <cell r="R3863" t="str">
            <v>CHN</v>
          </cell>
          <cell r="S3863" t="str">
            <v>China</v>
          </cell>
          <cell r="T3863">
            <v>0.95</v>
          </cell>
          <cell r="U3863">
            <v>1.04</v>
          </cell>
          <cell r="V3863">
            <v>500</v>
          </cell>
          <cell r="W3863">
            <v>500</v>
          </cell>
          <cell r="X3863" t="str">
            <v>Set</v>
          </cell>
          <cell r="Y3863" t="str">
            <v>3</v>
          </cell>
          <cell r="Z3863">
            <v>0</v>
          </cell>
          <cell r="AA3863">
            <v>8.27</v>
          </cell>
          <cell r="AB3863">
            <v>28.97</v>
          </cell>
          <cell r="AC3863">
            <v>0</v>
          </cell>
          <cell r="AD3863">
            <v>0</v>
          </cell>
          <cell r="AE3863">
            <v>31</v>
          </cell>
          <cell r="AF3863">
            <v>0</v>
          </cell>
          <cell r="AG3863">
            <v>28.97</v>
          </cell>
          <cell r="AH3863">
            <v>31</v>
          </cell>
          <cell r="AI3863">
            <v>1</v>
          </cell>
          <cell r="AJ3863" t="str">
            <v>330</v>
          </cell>
          <cell r="AK3863" t="str">
            <v>170</v>
          </cell>
          <cell r="AL3863" t="str">
            <v>18</v>
          </cell>
          <cell r="AM3863" t="str">
            <v>8719924039011</v>
          </cell>
          <cell r="AN3863" t="str">
            <v>95030039</v>
          </cell>
          <cell r="AO3863" t="str">
            <v>Figurovorm - assignment cards</v>
          </cell>
        </row>
        <row r="3864">
          <cell r="A3864" t="str">
            <v>E522949</v>
          </cell>
          <cell r="B3864" t="str">
            <v>Figurovorm</v>
          </cell>
          <cell r="C3864" t="str">
            <v>Educo</v>
          </cell>
          <cell r="D3864" t="str">
            <v>E522949</v>
          </cell>
          <cell r="E3864" t="str">
            <v/>
          </cell>
          <cell r="F3864" t="str">
            <v/>
          </cell>
          <cell r="G3864" t="str">
            <v>E522949</v>
          </cell>
          <cell r="H3864" t="str">
            <v/>
          </cell>
          <cell r="I3864" t="str">
            <v/>
          </cell>
          <cell r="J3864" t="str">
            <v>E522949</v>
          </cell>
          <cell r="K3864" t="str">
            <v/>
          </cell>
          <cell r="L3864" t="str">
            <v/>
          </cell>
          <cell r="M3864" t="e">
            <v>#N/A</v>
          </cell>
          <cell r="N3864" t="e">
            <v>#N/A</v>
          </cell>
          <cell r="O3864" t="e">
            <v>#N/A</v>
          </cell>
          <cell r="P3864" t="str">
            <v>4200</v>
          </cell>
          <cell r="Q3864" t="str">
            <v>CN</v>
          </cell>
          <cell r="R3864" t="str">
            <v>CHN</v>
          </cell>
          <cell r="S3864" t="str">
            <v>China</v>
          </cell>
          <cell r="T3864">
            <v>3.7</v>
          </cell>
          <cell r="U3864">
            <v>4.07</v>
          </cell>
          <cell r="V3864">
            <v>500</v>
          </cell>
          <cell r="W3864">
            <v>500</v>
          </cell>
          <cell r="X3864" t="str">
            <v>Set</v>
          </cell>
          <cell r="Y3864" t="str">
            <v>3</v>
          </cell>
          <cell r="Z3864">
            <v>34.78</v>
          </cell>
          <cell r="AA3864">
            <v>38.89</v>
          </cell>
          <cell r="AB3864">
            <v>116.26</v>
          </cell>
          <cell r="AC3864">
            <v>0</v>
          </cell>
          <cell r="AD3864">
            <v>0</v>
          </cell>
          <cell r="AE3864">
            <v>124.4</v>
          </cell>
          <cell r="AF3864">
            <v>0</v>
          </cell>
          <cell r="AG3864">
            <v>116.26</v>
          </cell>
          <cell r="AH3864">
            <v>124.4</v>
          </cell>
          <cell r="AI3864">
            <v>1</v>
          </cell>
          <cell r="AJ3864" t="str">
            <v>360</v>
          </cell>
          <cell r="AK3864" t="str">
            <v>360</v>
          </cell>
          <cell r="AL3864" t="str">
            <v>110</v>
          </cell>
          <cell r="AM3864" t="str">
            <v>8719924039028</v>
          </cell>
          <cell r="AN3864" t="str">
            <v>95030039</v>
          </cell>
          <cell r="AO3864" t="str">
            <v>Figurovorm</v>
          </cell>
        </row>
        <row r="3865">
          <cell r="A3865" t="str">
            <v>E522230</v>
          </cell>
          <cell r="B3865" t="str">
            <v>Insteekhoezen 10 stuks</v>
          </cell>
          <cell r="C3865" t="str">
            <v>Educo</v>
          </cell>
          <cell r="D3865" t="str">
            <v/>
          </cell>
          <cell r="E3865" t="str">
            <v/>
          </cell>
          <cell r="F3865" t="str">
            <v/>
          </cell>
          <cell r="G3865" t="str">
            <v/>
          </cell>
          <cell r="H3865" t="str">
            <v/>
          </cell>
          <cell r="I3865" t="str">
            <v/>
          </cell>
          <cell r="J3865" t="str">
            <v/>
          </cell>
          <cell r="K3865" t="str">
            <v/>
          </cell>
          <cell r="L3865" t="str">
            <v/>
          </cell>
          <cell r="M3865" t="e">
            <v>#N/A</v>
          </cell>
          <cell r="N3865" t="e">
            <v>#N/A</v>
          </cell>
          <cell r="O3865" t="e">
            <v>#N/A</v>
          </cell>
          <cell r="P3865" t="str">
            <v>9802</v>
          </cell>
          <cell r="Q3865" t="str">
            <v>NL</v>
          </cell>
          <cell r="R3865" t="str">
            <v>NLD</v>
          </cell>
          <cell r="S3865" t="str">
            <v>Netherlands</v>
          </cell>
          <cell r="T3865">
            <v>1</v>
          </cell>
          <cell r="U3865">
            <v>1</v>
          </cell>
          <cell r="V3865">
            <v>1</v>
          </cell>
          <cell r="W3865">
            <v>1</v>
          </cell>
          <cell r="X3865" t="str">
            <v>Set</v>
          </cell>
          <cell r="Y3865" t="str">
            <v>3</v>
          </cell>
          <cell r="Z3865">
            <v>10.5</v>
          </cell>
          <cell r="AA3865">
            <v>10.5</v>
          </cell>
          <cell r="AB3865">
            <v>28.08</v>
          </cell>
          <cell r="AC3865">
            <v>0</v>
          </cell>
          <cell r="AD3865">
            <v>0</v>
          </cell>
          <cell r="AE3865">
            <v>30.05</v>
          </cell>
          <cell r="AF3865">
            <v>0</v>
          </cell>
          <cell r="AG3865">
            <v>28.08</v>
          </cell>
          <cell r="AH3865">
            <v>30.05</v>
          </cell>
          <cell r="AI3865">
            <v>1</v>
          </cell>
          <cell r="AJ3865" t="str">
            <v>340</v>
          </cell>
          <cell r="AK3865" t="str">
            <v>230</v>
          </cell>
          <cell r="AL3865" t="str">
            <v>10</v>
          </cell>
          <cell r="AM3865" t="str">
            <v>8719924036935</v>
          </cell>
          <cell r="AN3865" t="str">
            <v>95030039</v>
          </cell>
          <cell r="AO3865" t="str">
            <v>Cover set 10 pieces</v>
          </cell>
        </row>
        <row r="3866">
          <cell r="A3866" t="str">
            <v>E522952</v>
          </cell>
          <cell r="B3866" t="str">
            <v>Motoriekbord, hoeveelheden</v>
          </cell>
          <cell r="C3866" t="str">
            <v>Educo</v>
          </cell>
          <cell r="D3866" t="str">
            <v>E522952</v>
          </cell>
          <cell r="E3866" t="str">
            <v/>
          </cell>
          <cell r="F3866" t="str">
            <v/>
          </cell>
          <cell r="G3866" t="str">
            <v>E522952</v>
          </cell>
          <cell r="H3866" t="str">
            <v/>
          </cell>
          <cell r="I3866" t="str">
            <v/>
          </cell>
          <cell r="J3866" t="str">
            <v>E522952</v>
          </cell>
          <cell r="K3866" t="str">
            <v/>
          </cell>
          <cell r="L3866" t="str">
            <v/>
          </cell>
          <cell r="M3866" t="e">
            <v>#N/A</v>
          </cell>
          <cell r="N3866" t="e">
            <v>#N/A</v>
          </cell>
          <cell r="O3866" t="e">
            <v>#N/A</v>
          </cell>
          <cell r="P3866" t="str">
            <v>4200</v>
          </cell>
          <cell r="Q3866" t="str">
            <v>TW</v>
          </cell>
          <cell r="R3866" t="str">
            <v>TWN</v>
          </cell>
          <cell r="S3866" t="str">
            <v>Taiwan</v>
          </cell>
          <cell r="T3866">
            <v>0.9</v>
          </cell>
          <cell r="U3866">
            <v>1.01</v>
          </cell>
          <cell r="V3866">
            <v>240</v>
          </cell>
          <cell r="W3866">
            <v>240</v>
          </cell>
          <cell r="X3866" t="str">
            <v>Pcs.</v>
          </cell>
          <cell r="Y3866" t="str">
            <v>3</v>
          </cell>
          <cell r="Z3866">
            <v>0</v>
          </cell>
          <cell r="AA3866">
            <v>11.09</v>
          </cell>
          <cell r="AB3866">
            <v>30.69</v>
          </cell>
          <cell r="AC3866">
            <v>0</v>
          </cell>
          <cell r="AD3866">
            <v>0</v>
          </cell>
          <cell r="AE3866">
            <v>32.840000000000003</v>
          </cell>
          <cell r="AF3866">
            <v>0</v>
          </cell>
          <cell r="AG3866">
            <v>30.69</v>
          </cell>
          <cell r="AH3866">
            <v>32.840000000000003</v>
          </cell>
          <cell r="AI3866">
            <v>1</v>
          </cell>
          <cell r="AJ3866" t="str">
            <v>290</v>
          </cell>
          <cell r="AK3866" t="str">
            <v>290</v>
          </cell>
          <cell r="AL3866" t="str">
            <v>20</v>
          </cell>
          <cell r="AM3866" t="str">
            <v>8719924039042</v>
          </cell>
          <cell r="AN3866" t="str">
            <v>95030039</v>
          </cell>
          <cell r="AO3866" t="str">
            <v>Counting learning board</v>
          </cell>
        </row>
        <row r="3867">
          <cell r="A3867" t="str">
            <v>E522962</v>
          </cell>
          <cell r="B3867" t="str">
            <v>Gedragscode stoplicht</v>
          </cell>
          <cell r="C3867" t="str">
            <v>Educo</v>
          </cell>
          <cell r="D3867" t="str">
            <v>E522962</v>
          </cell>
          <cell r="E3867" t="str">
            <v/>
          </cell>
          <cell r="F3867" t="str">
            <v/>
          </cell>
          <cell r="G3867" t="str">
            <v>E522962</v>
          </cell>
          <cell r="H3867" t="str">
            <v/>
          </cell>
          <cell r="I3867" t="str">
            <v/>
          </cell>
          <cell r="J3867" t="str">
            <v>E522962</v>
          </cell>
          <cell r="K3867" t="str">
            <v/>
          </cell>
          <cell r="L3867" t="str">
            <v/>
          </cell>
          <cell r="M3867" t="e">
            <v>#N/A</v>
          </cell>
          <cell r="N3867" t="e">
            <v>#N/A</v>
          </cell>
          <cell r="O3867" t="e">
            <v>#N/A</v>
          </cell>
          <cell r="P3867" t="str">
            <v>4202</v>
          </cell>
          <cell r="Q3867" t="str">
            <v>CN</v>
          </cell>
          <cell r="R3867" t="str">
            <v>CHN</v>
          </cell>
          <cell r="S3867" t="str">
            <v>China</v>
          </cell>
          <cell r="T3867">
            <v>1.28</v>
          </cell>
          <cell r="U3867">
            <v>1.53</v>
          </cell>
          <cell r="V3867">
            <v>500</v>
          </cell>
          <cell r="W3867">
            <v>500</v>
          </cell>
          <cell r="X3867" t="str">
            <v>Pcs.</v>
          </cell>
          <cell r="Y3867" t="str">
            <v>3</v>
          </cell>
          <cell r="Z3867">
            <v>0</v>
          </cell>
          <cell r="AA3867">
            <v>22.76</v>
          </cell>
          <cell r="AB3867">
            <v>58.41</v>
          </cell>
          <cell r="AC3867">
            <v>0</v>
          </cell>
          <cell r="AD3867">
            <v>0</v>
          </cell>
          <cell r="AE3867">
            <v>62.5</v>
          </cell>
          <cell r="AF3867">
            <v>0</v>
          </cell>
          <cell r="AG3867">
            <v>58.41</v>
          </cell>
          <cell r="AH3867">
            <v>62.5</v>
          </cell>
          <cell r="AI3867">
            <v>1</v>
          </cell>
          <cell r="AJ3867" t="str">
            <v>363</v>
          </cell>
          <cell r="AK3867" t="str">
            <v>103</v>
          </cell>
          <cell r="AL3867" t="str">
            <v>143</v>
          </cell>
          <cell r="AM3867" t="str">
            <v>8719924039059</v>
          </cell>
          <cell r="AN3867" t="str">
            <v>85122000</v>
          </cell>
          <cell r="AO3867" t="str">
            <v>Traffic light</v>
          </cell>
        </row>
        <row r="3868">
          <cell r="A3868" t="str">
            <v>E522963</v>
          </cell>
          <cell r="B3868" t="str">
            <v>Motoriekbord, bloemen</v>
          </cell>
          <cell r="C3868" t="str">
            <v>Educo</v>
          </cell>
          <cell r="D3868" t="str">
            <v>E522963</v>
          </cell>
          <cell r="E3868" t="str">
            <v/>
          </cell>
          <cell r="F3868" t="str">
            <v/>
          </cell>
          <cell r="G3868" t="str">
            <v>E522963</v>
          </cell>
          <cell r="H3868" t="str">
            <v/>
          </cell>
          <cell r="I3868" t="str">
            <v/>
          </cell>
          <cell r="J3868" t="str">
            <v>E522963</v>
          </cell>
          <cell r="K3868" t="str">
            <v/>
          </cell>
          <cell r="L3868" t="str">
            <v/>
          </cell>
          <cell r="M3868" t="e">
            <v>#N/A</v>
          </cell>
          <cell r="N3868" t="e">
            <v>#N/A</v>
          </cell>
          <cell r="O3868" t="e">
            <v>#N/A</v>
          </cell>
          <cell r="P3868" t="str">
            <v>4200</v>
          </cell>
          <cell r="Q3868" t="str">
            <v>TW</v>
          </cell>
          <cell r="R3868" t="str">
            <v>TWN</v>
          </cell>
          <cell r="S3868" t="str">
            <v>Taiwan</v>
          </cell>
          <cell r="T3868">
            <v>1.05</v>
          </cell>
          <cell r="U3868">
            <v>1.1120000000000001</v>
          </cell>
          <cell r="V3868">
            <v>560</v>
          </cell>
          <cell r="W3868">
            <v>560</v>
          </cell>
          <cell r="X3868" t="str">
            <v>Pcs.</v>
          </cell>
          <cell r="Y3868" t="str">
            <v>3</v>
          </cell>
          <cell r="Z3868">
            <v>0</v>
          </cell>
          <cell r="AA3868">
            <v>11.25</v>
          </cell>
          <cell r="AB3868">
            <v>30.69</v>
          </cell>
          <cell r="AC3868">
            <v>0</v>
          </cell>
          <cell r="AD3868">
            <v>0</v>
          </cell>
          <cell r="AE3868">
            <v>32.840000000000003</v>
          </cell>
          <cell r="AF3868">
            <v>0</v>
          </cell>
          <cell r="AG3868">
            <v>30.69</v>
          </cell>
          <cell r="AH3868">
            <v>32.840000000000003</v>
          </cell>
          <cell r="AI3868">
            <v>1</v>
          </cell>
          <cell r="AJ3868" t="str">
            <v>300</v>
          </cell>
          <cell r="AK3868" t="str">
            <v>300</v>
          </cell>
          <cell r="AL3868" t="str">
            <v>25</v>
          </cell>
          <cell r="AM3868" t="str">
            <v>8719924039066</v>
          </cell>
          <cell r="AN3868" t="str">
            <v>95030039</v>
          </cell>
          <cell r="AO3868" t="str">
            <v>Motor skills board - flowers</v>
          </cell>
        </row>
        <row r="3869">
          <cell r="A3869" t="str">
            <v>E522235</v>
          </cell>
          <cell r="B3869" t="str">
            <v>Ruimtelijk bouwen extra bouwblokken</v>
          </cell>
          <cell r="C3869" t="str">
            <v>Educo</v>
          </cell>
          <cell r="D3869" t="str">
            <v/>
          </cell>
          <cell r="E3869" t="str">
            <v/>
          </cell>
          <cell r="F3869" t="str">
            <v/>
          </cell>
          <cell r="G3869" t="str">
            <v/>
          </cell>
          <cell r="H3869" t="str">
            <v/>
          </cell>
          <cell r="I3869" t="str">
            <v/>
          </cell>
          <cell r="J3869" t="str">
            <v/>
          </cell>
          <cell r="K3869" t="str">
            <v/>
          </cell>
          <cell r="L3869" t="str">
            <v/>
          </cell>
          <cell r="M3869" t="e">
            <v>#N/A</v>
          </cell>
          <cell r="N3869" t="e">
            <v>#N/A</v>
          </cell>
          <cell r="O3869" t="e">
            <v>#N/A</v>
          </cell>
          <cell r="P3869" t="str">
            <v>9802</v>
          </cell>
          <cell r="Q3869" t="str">
            <v>CN</v>
          </cell>
          <cell r="R3869" t="str">
            <v>CHN</v>
          </cell>
          <cell r="S3869" t="str">
            <v>China</v>
          </cell>
          <cell r="T3869">
            <v>0.25</v>
          </cell>
          <cell r="U3869">
            <v>0.3</v>
          </cell>
          <cell r="V3869">
            <v>200</v>
          </cell>
          <cell r="W3869">
            <v>200</v>
          </cell>
          <cell r="X3869" t="str">
            <v>Bag</v>
          </cell>
          <cell r="Y3869" t="str">
            <v>3</v>
          </cell>
          <cell r="Z3869">
            <v>3.57</v>
          </cell>
          <cell r="AA3869">
            <v>3.98</v>
          </cell>
          <cell r="AB3869">
            <v>10.96</v>
          </cell>
          <cell r="AC3869">
            <v>0</v>
          </cell>
          <cell r="AD3869">
            <v>0</v>
          </cell>
          <cell r="AE3869">
            <v>11.73</v>
          </cell>
          <cell r="AF3869">
            <v>0</v>
          </cell>
          <cell r="AG3869">
            <v>10.96</v>
          </cell>
          <cell r="AH3869">
            <v>11.73</v>
          </cell>
          <cell r="AI3869">
            <v>1</v>
          </cell>
          <cell r="AJ3869" t="str">
            <v>150</v>
          </cell>
          <cell r="AK3869" t="str">
            <v>130</v>
          </cell>
          <cell r="AL3869" t="str">
            <v>50</v>
          </cell>
          <cell r="AM3869" t="str">
            <v>8719924036973</v>
          </cell>
          <cell r="AN3869" t="str">
            <v>95030039</v>
          </cell>
          <cell r="AO3869" t="str">
            <v>Building spatial - Additional set of construction blocks</v>
          </cell>
        </row>
        <row r="3870">
          <cell r="A3870" t="str">
            <v>E522969</v>
          </cell>
          <cell r="B3870" t="str">
            <v>Puzzel handen en voeten</v>
          </cell>
          <cell r="C3870" t="str">
            <v>Educo</v>
          </cell>
          <cell r="D3870" t="str">
            <v>E522969</v>
          </cell>
          <cell r="E3870" t="str">
            <v/>
          </cell>
          <cell r="F3870" t="str">
            <v/>
          </cell>
          <cell r="G3870" t="str">
            <v>E522969</v>
          </cell>
          <cell r="H3870" t="str">
            <v/>
          </cell>
          <cell r="I3870" t="str">
            <v/>
          </cell>
          <cell r="J3870" t="str">
            <v>E522969</v>
          </cell>
          <cell r="K3870" t="str">
            <v/>
          </cell>
          <cell r="L3870" t="str">
            <v/>
          </cell>
          <cell r="M3870" t="e">
            <v>#N/A</v>
          </cell>
          <cell r="N3870" t="e">
            <v>#N/A</v>
          </cell>
          <cell r="O3870" t="e">
            <v>#N/A</v>
          </cell>
          <cell r="P3870" t="str">
            <v>4200</v>
          </cell>
          <cell r="Q3870" t="str">
            <v>CN</v>
          </cell>
          <cell r="R3870" t="str">
            <v>CHN</v>
          </cell>
          <cell r="S3870" t="str">
            <v>China</v>
          </cell>
          <cell r="T3870">
            <v>0.83</v>
          </cell>
          <cell r="U3870">
            <v>0.92</v>
          </cell>
          <cell r="V3870">
            <v>800</v>
          </cell>
          <cell r="W3870">
            <v>800</v>
          </cell>
          <cell r="X3870" t="str">
            <v>Pcs.</v>
          </cell>
          <cell r="Y3870" t="str">
            <v>3</v>
          </cell>
          <cell r="Z3870">
            <v>0</v>
          </cell>
          <cell r="AA3870">
            <v>4.9800000000000004</v>
          </cell>
          <cell r="AB3870">
            <v>21.24</v>
          </cell>
          <cell r="AC3870">
            <v>0</v>
          </cell>
          <cell r="AD3870">
            <v>0</v>
          </cell>
          <cell r="AE3870">
            <v>22.73</v>
          </cell>
          <cell r="AF3870">
            <v>0</v>
          </cell>
          <cell r="AG3870">
            <v>21.24</v>
          </cell>
          <cell r="AH3870">
            <v>22.73</v>
          </cell>
          <cell r="AI3870">
            <v>1</v>
          </cell>
          <cell r="AJ3870" t="str">
            <v>370</v>
          </cell>
          <cell r="AK3870" t="str">
            <v>370</v>
          </cell>
          <cell r="AL3870" t="str">
            <v>12</v>
          </cell>
          <cell r="AM3870" t="str">
            <v>8719924039080</v>
          </cell>
          <cell r="AN3870" t="str">
            <v>95030061</v>
          </cell>
          <cell r="AO3870" t="str">
            <v>Inlay board fingers and toes</v>
          </cell>
        </row>
        <row r="3871">
          <cell r="A3871" t="str">
            <v>E522237</v>
          </cell>
          <cell r="B3871" t="str">
            <v>Vijf op en rij, wiskundige initiatie</v>
          </cell>
          <cell r="C3871" t="str">
            <v>Educo</v>
          </cell>
          <cell r="D3871" t="str">
            <v/>
          </cell>
          <cell r="E3871" t="str">
            <v/>
          </cell>
          <cell r="F3871" t="str">
            <v/>
          </cell>
          <cell r="G3871" t="str">
            <v/>
          </cell>
          <cell r="H3871" t="str">
            <v/>
          </cell>
          <cell r="I3871" t="str">
            <v/>
          </cell>
          <cell r="J3871" t="str">
            <v/>
          </cell>
          <cell r="K3871" t="str">
            <v/>
          </cell>
          <cell r="L3871" t="str">
            <v/>
          </cell>
          <cell r="M3871" t="e">
            <v>#N/A</v>
          </cell>
          <cell r="N3871" t="e">
            <v>#N/A</v>
          </cell>
          <cell r="O3871" t="e">
            <v>#N/A</v>
          </cell>
          <cell r="P3871" t="str">
            <v>9802</v>
          </cell>
          <cell r="Q3871" t="str">
            <v>CN</v>
          </cell>
          <cell r="R3871" t="str">
            <v>CHN</v>
          </cell>
          <cell r="S3871" t="str">
            <v>China</v>
          </cell>
          <cell r="T3871">
            <v>3.33</v>
          </cell>
          <cell r="U3871">
            <v>3.93</v>
          </cell>
          <cell r="V3871">
            <v>500</v>
          </cell>
          <cell r="W3871">
            <v>500</v>
          </cell>
          <cell r="X3871" t="str">
            <v>Pcs.</v>
          </cell>
          <cell r="Y3871" t="str">
            <v>3</v>
          </cell>
          <cell r="Z3871">
            <v>0</v>
          </cell>
          <cell r="AA3871">
            <v>23.1</v>
          </cell>
          <cell r="AB3871">
            <v>93.95</v>
          </cell>
          <cell r="AC3871">
            <v>0</v>
          </cell>
          <cell r="AD3871">
            <v>0</v>
          </cell>
          <cell r="AE3871">
            <v>100.53</v>
          </cell>
          <cell r="AF3871">
            <v>0</v>
          </cell>
          <cell r="AG3871">
            <v>93.95</v>
          </cell>
          <cell r="AH3871">
            <v>100.53</v>
          </cell>
          <cell r="AI3871">
            <v>1</v>
          </cell>
          <cell r="AJ3871" t="str">
            <v>320</v>
          </cell>
          <cell r="AK3871" t="str">
            <v>300</v>
          </cell>
          <cell r="AL3871" t="str">
            <v>90</v>
          </cell>
          <cell r="AM3871" t="str">
            <v>8719924036997</v>
          </cell>
          <cell r="AN3871" t="str">
            <v>95030039</v>
          </cell>
          <cell r="AO3871" t="str">
            <v>Five in a row</v>
          </cell>
        </row>
        <row r="3872">
          <cell r="A3872" t="str">
            <v>E522274</v>
          </cell>
          <cell r="B3872" t="str">
            <v>Motoriek</v>
          </cell>
          <cell r="C3872" t="str">
            <v>Educo</v>
          </cell>
          <cell r="D3872" t="str">
            <v/>
          </cell>
          <cell r="E3872" t="str">
            <v/>
          </cell>
          <cell r="F3872" t="str">
            <v/>
          </cell>
          <cell r="G3872" t="str">
            <v/>
          </cell>
          <cell r="H3872" t="str">
            <v/>
          </cell>
          <cell r="I3872" t="str">
            <v/>
          </cell>
          <cell r="J3872" t="str">
            <v/>
          </cell>
          <cell r="K3872" t="str">
            <v/>
          </cell>
          <cell r="L3872" t="str">
            <v/>
          </cell>
          <cell r="M3872" t="e">
            <v>#N/A</v>
          </cell>
          <cell r="N3872" t="e">
            <v>#N/A</v>
          </cell>
          <cell r="O3872" t="e">
            <v>#N/A</v>
          </cell>
          <cell r="P3872" t="str">
            <v>9802</v>
          </cell>
          <cell r="Q3872" t="str">
            <v>CN</v>
          </cell>
          <cell r="R3872" t="str">
            <v>CHN</v>
          </cell>
          <cell r="S3872" t="str">
            <v>China</v>
          </cell>
          <cell r="T3872">
            <v>3.33</v>
          </cell>
          <cell r="U3872">
            <v>3.73</v>
          </cell>
          <cell r="V3872">
            <v>500</v>
          </cell>
          <cell r="W3872">
            <v>500</v>
          </cell>
          <cell r="X3872" t="str">
            <v>Pcs.</v>
          </cell>
          <cell r="Y3872" t="str">
            <v>3</v>
          </cell>
          <cell r="Z3872">
            <v>19.05</v>
          </cell>
          <cell r="AA3872">
            <v>19.05</v>
          </cell>
          <cell r="AB3872">
            <v>68.11</v>
          </cell>
          <cell r="AC3872">
            <v>0</v>
          </cell>
          <cell r="AD3872">
            <v>0</v>
          </cell>
          <cell r="AE3872">
            <v>72.88</v>
          </cell>
          <cell r="AF3872">
            <v>0</v>
          </cell>
          <cell r="AG3872">
            <v>68.11</v>
          </cell>
          <cell r="AH3872">
            <v>72.88</v>
          </cell>
          <cell r="AI3872">
            <v>1</v>
          </cell>
          <cell r="AJ3872" t="str">
            <v>380</v>
          </cell>
          <cell r="AK3872" t="str">
            <v>260</v>
          </cell>
          <cell r="AL3872" t="str">
            <v>60</v>
          </cell>
          <cell r="AM3872" t="str">
            <v>8719924037000</v>
          </cell>
          <cell r="AN3872" t="str">
            <v>95030039</v>
          </cell>
          <cell r="AO3872" t="str">
            <v>Motor skills cards</v>
          </cell>
        </row>
        <row r="3873">
          <cell r="A3873" t="str">
            <v>E522981</v>
          </cell>
          <cell r="B3873" t="str">
            <v>Zoek en vind</v>
          </cell>
          <cell r="C3873" t="str">
            <v>Educo</v>
          </cell>
          <cell r="D3873" t="str">
            <v>E522981</v>
          </cell>
          <cell r="E3873" t="str">
            <v/>
          </cell>
          <cell r="F3873" t="str">
            <v/>
          </cell>
          <cell r="G3873" t="str">
            <v>E522981</v>
          </cell>
          <cell r="H3873" t="str">
            <v/>
          </cell>
          <cell r="I3873" t="str">
            <v/>
          </cell>
          <cell r="J3873" t="str">
            <v>E522981</v>
          </cell>
          <cell r="K3873" t="str">
            <v/>
          </cell>
          <cell r="L3873" t="str">
            <v/>
          </cell>
          <cell r="M3873" t="e">
            <v>#N/A</v>
          </cell>
          <cell r="N3873" t="e">
            <v>#N/A</v>
          </cell>
          <cell r="O3873" t="e">
            <v>#N/A</v>
          </cell>
          <cell r="P3873" t="str">
            <v>4210</v>
          </cell>
          <cell r="Q3873" t="str">
            <v>CN</v>
          </cell>
          <cell r="R3873" t="str">
            <v>CHN</v>
          </cell>
          <cell r="S3873" t="str">
            <v>China</v>
          </cell>
          <cell r="T3873">
            <v>3.1</v>
          </cell>
          <cell r="U3873">
            <v>3.43</v>
          </cell>
          <cell r="V3873">
            <v>1200</v>
          </cell>
          <cell r="W3873">
            <v>1200</v>
          </cell>
          <cell r="X3873" t="str">
            <v>Set</v>
          </cell>
          <cell r="Y3873" t="str">
            <v>3</v>
          </cell>
          <cell r="Z3873">
            <v>22.2</v>
          </cell>
          <cell r="AA3873">
            <v>22.26</v>
          </cell>
          <cell r="AB3873">
            <v>84.75</v>
          </cell>
          <cell r="AC3873">
            <v>0</v>
          </cell>
          <cell r="AD3873">
            <v>0</v>
          </cell>
          <cell r="AE3873">
            <v>90.68</v>
          </cell>
          <cell r="AF3873">
            <v>0</v>
          </cell>
          <cell r="AG3873">
            <v>84.75</v>
          </cell>
          <cell r="AH3873">
            <v>90.68</v>
          </cell>
          <cell r="AI3873">
            <v>1</v>
          </cell>
          <cell r="AJ3873" t="str">
            <v>310</v>
          </cell>
          <cell r="AK3873" t="str">
            <v>310</v>
          </cell>
          <cell r="AL3873" t="str">
            <v>80</v>
          </cell>
          <cell r="AM3873" t="str">
            <v>8719924039103</v>
          </cell>
          <cell r="AN3873" t="str">
            <v>95030039</v>
          </cell>
          <cell r="AO3873" t="str">
            <v>Search and find</v>
          </cell>
        </row>
        <row r="3874">
          <cell r="A3874" t="str">
            <v>E522982</v>
          </cell>
          <cell r="B3874" t="str">
            <v>Bouwhoek opdrachtkaarten, set á 30</v>
          </cell>
          <cell r="C3874" t="str">
            <v>Educo</v>
          </cell>
          <cell r="D3874" t="str">
            <v>E522982</v>
          </cell>
          <cell r="E3874" t="str">
            <v/>
          </cell>
          <cell r="F3874" t="str">
            <v/>
          </cell>
          <cell r="G3874" t="str">
            <v>E522982</v>
          </cell>
          <cell r="H3874" t="str">
            <v/>
          </cell>
          <cell r="I3874" t="str">
            <v/>
          </cell>
          <cell r="J3874" t="str">
            <v>E522982</v>
          </cell>
          <cell r="K3874" t="str">
            <v/>
          </cell>
          <cell r="L3874" t="str">
            <v/>
          </cell>
          <cell r="M3874" t="e">
            <v>#N/A</v>
          </cell>
          <cell r="N3874" t="e">
            <v>#N/A</v>
          </cell>
          <cell r="O3874" t="e">
            <v>#N/A</v>
          </cell>
          <cell r="P3874" t="str">
            <v>4200</v>
          </cell>
          <cell r="Q3874" t="str">
            <v>CN</v>
          </cell>
          <cell r="R3874" t="str">
            <v>CHN</v>
          </cell>
          <cell r="S3874" t="str">
            <v>China</v>
          </cell>
          <cell r="T3874">
            <v>3.33</v>
          </cell>
          <cell r="U3874">
            <v>3.67</v>
          </cell>
          <cell r="V3874">
            <v>300</v>
          </cell>
          <cell r="W3874">
            <v>300</v>
          </cell>
          <cell r="X3874" t="str">
            <v>Set</v>
          </cell>
          <cell r="Y3874" t="str">
            <v>3</v>
          </cell>
          <cell r="Z3874">
            <v>24</v>
          </cell>
          <cell r="AA3874">
            <v>23.69</v>
          </cell>
          <cell r="AB3874">
            <v>68.25</v>
          </cell>
          <cell r="AC3874">
            <v>0</v>
          </cell>
          <cell r="AD3874">
            <v>0</v>
          </cell>
          <cell r="AE3874">
            <v>73.03</v>
          </cell>
          <cell r="AF3874">
            <v>0</v>
          </cell>
          <cell r="AG3874">
            <v>68.25</v>
          </cell>
          <cell r="AH3874">
            <v>73.03</v>
          </cell>
          <cell r="AI3874">
            <v>1</v>
          </cell>
          <cell r="AJ3874" t="str">
            <v>240</v>
          </cell>
          <cell r="AK3874" t="str">
            <v>270</v>
          </cell>
          <cell r="AL3874" t="str">
            <v>80</v>
          </cell>
          <cell r="AM3874" t="str">
            <v>8719924039110</v>
          </cell>
          <cell r="AN3874" t="str">
            <v>95030039</v>
          </cell>
          <cell r="AO3874" t="str">
            <v>Large wooden building blocks - activity cards (30)</v>
          </cell>
        </row>
        <row r="3875">
          <cell r="A3875" t="str">
            <v>E522996</v>
          </cell>
          <cell r="B3875" t="str">
            <v>Treinset</v>
          </cell>
          <cell r="C3875" t="str">
            <v>Educo</v>
          </cell>
          <cell r="D3875" t="str">
            <v>E522996</v>
          </cell>
          <cell r="E3875" t="str">
            <v/>
          </cell>
          <cell r="F3875" t="str">
            <v/>
          </cell>
          <cell r="G3875" t="str">
            <v>E522996</v>
          </cell>
          <cell r="H3875" t="str">
            <v/>
          </cell>
          <cell r="I3875" t="str">
            <v/>
          </cell>
          <cell r="J3875" t="str">
            <v>E522996</v>
          </cell>
          <cell r="K3875" t="str">
            <v/>
          </cell>
          <cell r="L3875" t="str">
            <v/>
          </cell>
          <cell r="M3875" t="e">
            <v>#N/A</v>
          </cell>
          <cell r="N3875" t="e">
            <v>#N/A</v>
          </cell>
          <cell r="O3875" t="e">
            <v>#N/A</v>
          </cell>
          <cell r="P3875" t="str">
            <v>4240</v>
          </cell>
          <cell r="Q3875" t="str">
            <v>CN</v>
          </cell>
          <cell r="R3875" t="str">
            <v>CHN</v>
          </cell>
          <cell r="S3875" t="str">
            <v>China</v>
          </cell>
          <cell r="T3875">
            <v>6</v>
          </cell>
          <cell r="U3875">
            <v>7</v>
          </cell>
          <cell r="V3875">
            <v>500</v>
          </cell>
          <cell r="W3875">
            <v>500</v>
          </cell>
          <cell r="X3875" t="str">
            <v>Set</v>
          </cell>
          <cell r="Y3875" t="str">
            <v>3</v>
          </cell>
          <cell r="Z3875">
            <v>42</v>
          </cell>
          <cell r="AA3875">
            <v>49.65</v>
          </cell>
          <cell r="AB3875">
            <v>167.32</v>
          </cell>
          <cell r="AC3875">
            <v>0</v>
          </cell>
          <cell r="AD3875">
            <v>0</v>
          </cell>
          <cell r="AE3875">
            <v>179.03</v>
          </cell>
          <cell r="AF3875">
            <v>0</v>
          </cell>
          <cell r="AG3875">
            <v>167.32</v>
          </cell>
          <cell r="AH3875">
            <v>179.03</v>
          </cell>
          <cell r="AI3875">
            <v>1</v>
          </cell>
          <cell r="AJ3875" t="str">
            <v>383</v>
          </cell>
          <cell r="AK3875" t="str">
            <v>293</v>
          </cell>
          <cell r="AL3875" t="str">
            <v>115</v>
          </cell>
          <cell r="AM3875" t="str">
            <v>8719924039172</v>
          </cell>
          <cell r="AN3875" t="str">
            <v>95030039</v>
          </cell>
          <cell r="AO3875" t="str">
            <v>Railway train set</v>
          </cell>
        </row>
        <row r="3876">
          <cell r="A3876" t="str">
            <v>E523001</v>
          </cell>
          <cell r="B3876" t="str">
            <v>Rekenhanden (2)</v>
          </cell>
          <cell r="C3876" t="str">
            <v>Educo</v>
          </cell>
          <cell r="D3876" t="str">
            <v>E523001</v>
          </cell>
          <cell r="E3876" t="str">
            <v/>
          </cell>
          <cell r="F3876" t="str">
            <v/>
          </cell>
          <cell r="G3876" t="str">
            <v>E523001</v>
          </cell>
          <cell r="H3876" t="str">
            <v/>
          </cell>
          <cell r="I3876" t="str">
            <v/>
          </cell>
          <cell r="J3876" t="str">
            <v>E523001</v>
          </cell>
          <cell r="K3876" t="str">
            <v/>
          </cell>
          <cell r="L3876" t="str">
            <v/>
          </cell>
          <cell r="M3876" t="e">
            <v>#N/A</v>
          </cell>
          <cell r="N3876" t="e">
            <v>#N/A</v>
          </cell>
          <cell r="O3876" t="e">
            <v>#N/A</v>
          </cell>
          <cell r="P3876" t="str">
            <v>4200</v>
          </cell>
          <cell r="Q3876" t="str">
            <v>CN</v>
          </cell>
          <cell r="R3876" t="str">
            <v>CHN</v>
          </cell>
          <cell r="S3876" t="str">
            <v>China</v>
          </cell>
          <cell r="T3876">
            <v>0.73</v>
          </cell>
          <cell r="U3876">
            <v>0.89</v>
          </cell>
          <cell r="V3876">
            <v>1000</v>
          </cell>
          <cell r="W3876">
            <v>1000</v>
          </cell>
          <cell r="X3876" t="str">
            <v>Pcs.</v>
          </cell>
          <cell r="Y3876" t="str">
            <v>3</v>
          </cell>
          <cell r="Z3876">
            <v>0</v>
          </cell>
          <cell r="AA3876">
            <v>14.41</v>
          </cell>
          <cell r="AB3876">
            <v>41.19</v>
          </cell>
          <cell r="AC3876">
            <v>0</v>
          </cell>
          <cell r="AD3876">
            <v>0</v>
          </cell>
          <cell r="AE3876">
            <v>44.07</v>
          </cell>
          <cell r="AF3876">
            <v>0</v>
          </cell>
          <cell r="AG3876">
            <v>41.19</v>
          </cell>
          <cell r="AH3876">
            <v>44.07</v>
          </cell>
          <cell r="AI3876">
            <v>1</v>
          </cell>
          <cell r="AJ3876" t="str">
            <v>340</v>
          </cell>
          <cell r="AK3876" t="str">
            <v>140</v>
          </cell>
          <cell r="AL3876" t="str">
            <v>95</v>
          </cell>
          <cell r="AM3876" t="str">
            <v>8719924039196</v>
          </cell>
          <cell r="AN3876" t="str">
            <v>95030039</v>
          </cell>
          <cell r="AO3876" t="str">
            <v>Counting hands</v>
          </cell>
        </row>
        <row r="3877">
          <cell r="A3877" t="str">
            <v>E523002</v>
          </cell>
          <cell r="B3877" t="str">
            <v>Eierdoos rekenen</v>
          </cell>
          <cell r="C3877" t="str">
            <v>Educo</v>
          </cell>
          <cell r="D3877" t="str">
            <v>E523002</v>
          </cell>
          <cell r="E3877" t="str">
            <v/>
          </cell>
          <cell r="F3877" t="str">
            <v/>
          </cell>
          <cell r="G3877" t="str">
            <v>E523002</v>
          </cell>
          <cell r="H3877" t="str">
            <v/>
          </cell>
          <cell r="I3877" t="str">
            <v/>
          </cell>
          <cell r="J3877" t="str">
            <v>E523002</v>
          </cell>
          <cell r="K3877" t="str">
            <v/>
          </cell>
          <cell r="L3877" t="str">
            <v/>
          </cell>
          <cell r="M3877" t="e">
            <v>#N/A</v>
          </cell>
          <cell r="N3877" t="e">
            <v>#N/A</v>
          </cell>
          <cell r="O3877" t="e">
            <v>#N/A</v>
          </cell>
          <cell r="P3877" t="str">
            <v>4200</v>
          </cell>
          <cell r="Q3877" t="str">
            <v>CN</v>
          </cell>
          <cell r="R3877" t="str">
            <v>CHN</v>
          </cell>
          <cell r="S3877" t="str">
            <v>China</v>
          </cell>
          <cell r="T3877">
            <v>1.88</v>
          </cell>
          <cell r="U3877">
            <v>2.2200000000000002</v>
          </cell>
          <cell r="V3877">
            <v>500</v>
          </cell>
          <cell r="W3877">
            <v>500</v>
          </cell>
          <cell r="X3877" t="str">
            <v>Pcs.</v>
          </cell>
          <cell r="Y3877" t="str">
            <v>3</v>
          </cell>
          <cell r="Z3877">
            <v>19.91</v>
          </cell>
          <cell r="AA3877">
            <v>20.78</v>
          </cell>
          <cell r="AB3877">
            <v>80.88</v>
          </cell>
          <cell r="AC3877">
            <v>0</v>
          </cell>
          <cell r="AD3877">
            <v>0</v>
          </cell>
          <cell r="AE3877">
            <v>86.54</v>
          </cell>
          <cell r="AF3877">
            <v>0</v>
          </cell>
          <cell r="AG3877">
            <v>80.88</v>
          </cell>
          <cell r="AH3877">
            <v>86.54</v>
          </cell>
          <cell r="AI3877">
            <v>1</v>
          </cell>
          <cell r="AJ3877" t="str">
            <v>385</v>
          </cell>
          <cell r="AK3877" t="str">
            <v>100</v>
          </cell>
          <cell r="AL3877" t="str">
            <v>200</v>
          </cell>
          <cell r="AM3877" t="str">
            <v>8719924039202</v>
          </cell>
          <cell r="AN3877" t="str">
            <v>95030039</v>
          </cell>
          <cell r="AO3877" t="str">
            <v>Counting eggs</v>
          </cell>
        </row>
        <row r="3878">
          <cell r="A3878" t="str">
            <v>E523005</v>
          </cell>
          <cell r="B3878" t="str">
            <v>Garage groot</v>
          </cell>
          <cell r="C3878" t="str">
            <v>Educo</v>
          </cell>
          <cell r="D3878" t="str">
            <v>E523005</v>
          </cell>
          <cell r="E3878" t="str">
            <v/>
          </cell>
          <cell r="F3878" t="str">
            <v/>
          </cell>
          <cell r="G3878" t="str">
            <v>E523005</v>
          </cell>
          <cell r="H3878" t="str">
            <v/>
          </cell>
          <cell r="I3878" t="str">
            <v/>
          </cell>
          <cell r="J3878" t="str">
            <v>E523005</v>
          </cell>
          <cell r="K3878" t="str">
            <v/>
          </cell>
          <cell r="L3878" t="str">
            <v/>
          </cell>
          <cell r="M3878" t="e">
            <v>#N/A</v>
          </cell>
          <cell r="N3878" t="e">
            <v>#N/A</v>
          </cell>
          <cell r="O3878" t="e">
            <v>#N/A</v>
          </cell>
          <cell r="P3878" t="str">
            <v>4240</v>
          </cell>
          <cell r="Q3878" t="str">
            <v>CN</v>
          </cell>
          <cell r="R3878" t="str">
            <v>CHN</v>
          </cell>
          <cell r="S3878" t="str">
            <v>China</v>
          </cell>
          <cell r="T3878">
            <v>10</v>
          </cell>
          <cell r="U3878">
            <v>11</v>
          </cell>
          <cell r="V3878">
            <v>1000</v>
          </cell>
          <cell r="W3878">
            <v>1000</v>
          </cell>
          <cell r="X3878" t="str">
            <v>Pcs.</v>
          </cell>
          <cell r="Y3878" t="str">
            <v>3</v>
          </cell>
          <cell r="Z3878">
            <v>44.5</v>
          </cell>
          <cell r="AA3878">
            <v>56.59</v>
          </cell>
          <cell r="AB3878">
            <v>151.96</v>
          </cell>
          <cell r="AC3878">
            <v>0</v>
          </cell>
          <cell r="AD3878">
            <v>0</v>
          </cell>
          <cell r="AE3878">
            <v>162.6</v>
          </cell>
          <cell r="AF3878">
            <v>0</v>
          </cell>
          <cell r="AG3878">
            <v>151.96</v>
          </cell>
          <cell r="AH3878">
            <v>162.6</v>
          </cell>
          <cell r="AI3878">
            <v>1</v>
          </cell>
          <cell r="AJ3878" t="str">
            <v>770</v>
          </cell>
          <cell r="AK3878" t="str">
            <v>510</v>
          </cell>
          <cell r="AL3878" t="str">
            <v>270</v>
          </cell>
          <cell r="AM3878" t="str">
            <v>8719924039226</v>
          </cell>
          <cell r="AN3878" t="str">
            <v>95030039</v>
          </cell>
          <cell r="AO3878" t="str">
            <v>Garage big</v>
          </cell>
        </row>
        <row r="3879">
          <cell r="A3879" t="str">
            <v>E523006</v>
          </cell>
          <cell r="B3879" t="str">
            <v>Kassa hout</v>
          </cell>
          <cell r="C3879" t="str">
            <v>Educo</v>
          </cell>
          <cell r="D3879" t="str">
            <v>E523006</v>
          </cell>
          <cell r="E3879" t="str">
            <v/>
          </cell>
          <cell r="F3879" t="str">
            <v/>
          </cell>
          <cell r="G3879" t="str">
            <v>E523006</v>
          </cell>
          <cell r="H3879" t="str">
            <v/>
          </cell>
          <cell r="I3879" t="str">
            <v/>
          </cell>
          <cell r="J3879" t="str">
            <v>E523006</v>
          </cell>
          <cell r="K3879" t="str">
            <v/>
          </cell>
          <cell r="L3879" t="str">
            <v/>
          </cell>
          <cell r="M3879" t="e">
            <v>#N/A</v>
          </cell>
          <cell r="N3879" t="e">
            <v>#N/A</v>
          </cell>
          <cell r="O3879" t="e">
            <v>#N/A</v>
          </cell>
          <cell r="P3879" t="str">
            <v>4240</v>
          </cell>
          <cell r="Q3879" t="str">
            <v>CN</v>
          </cell>
          <cell r="R3879" t="str">
            <v>CHN</v>
          </cell>
          <cell r="S3879" t="str">
            <v>China</v>
          </cell>
          <cell r="T3879">
            <v>2.33</v>
          </cell>
          <cell r="U3879">
            <v>2.67</v>
          </cell>
          <cell r="V3879">
            <v>500</v>
          </cell>
          <cell r="W3879">
            <v>500</v>
          </cell>
          <cell r="X3879" t="str">
            <v>Pcs.</v>
          </cell>
          <cell r="Y3879" t="str">
            <v>3</v>
          </cell>
          <cell r="Z3879">
            <v>0</v>
          </cell>
          <cell r="AA3879">
            <v>13.37</v>
          </cell>
          <cell r="AB3879">
            <v>92.03</v>
          </cell>
          <cell r="AC3879">
            <v>0</v>
          </cell>
          <cell r="AD3879">
            <v>0</v>
          </cell>
          <cell r="AE3879">
            <v>98.47</v>
          </cell>
          <cell r="AF3879">
            <v>0</v>
          </cell>
          <cell r="AG3879">
            <v>92.03</v>
          </cell>
          <cell r="AH3879">
            <v>98.47</v>
          </cell>
          <cell r="AI3879">
            <v>1</v>
          </cell>
          <cell r="AJ3879" t="str">
            <v>155</v>
          </cell>
          <cell r="AK3879" t="str">
            <v>310</v>
          </cell>
          <cell r="AL3879" t="str">
            <v>265</v>
          </cell>
          <cell r="AM3879" t="str">
            <v>8719924039233</v>
          </cell>
          <cell r="AN3879" t="str">
            <v>95030039</v>
          </cell>
          <cell r="AO3879" t="str">
            <v>Cash register wood</v>
          </cell>
        </row>
        <row r="3880">
          <cell r="A3880" t="str">
            <v>E523024</v>
          </cell>
          <cell r="B3880" t="str">
            <v>Poppenaankleedkussen</v>
          </cell>
          <cell r="C3880" t="str">
            <v>Educo</v>
          </cell>
          <cell r="D3880" t="str">
            <v>E523024</v>
          </cell>
          <cell r="E3880" t="str">
            <v/>
          </cell>
          <cell r="F3880" t="str">
            <v/>
          </cell>
          <cell r="G3880" t="str">
            <v>E523024</v>
          </cell>
          <cell r="H3880" t="str">
            <v/>
          </cell>
          <cell r="I3880" t="str">
            <v/>
          </cell>
          <cell r="J3880" t="str">
            <v>E523024</v>
          </cell>
          <cell r="K3880" t="str">
            <v/>
          </cell>
          <cell r="L3880" t="str">
            <v/>
          </cell>
          <cell r="M3880" t="e">
            <v>#N/A</v>
          </cell>
          <cell r="N3880" t="e">
            <v>#N/A</v>
          </cell>
          <cell r="O3880" t="e">
            <v>#N/A</v>
          </cell>
          <cell r="P3880" t="str">
            <v>4240</v>
          </cell>
          <cell r="Q3880" t="str">
            <v>CN</v>
          </cell>
          <cell r="R3880" t="str">
            <v>CHN</v>
          </cell>
          <cell r="S3880" t="str">
            <v>China</v>
          </cell>
          <cell r="T3880">
            <v>1.25</v>
          </cell>
          <cell r="U3880">
            <v>1.5</v>
          </cell>
          <cell r="V3880">
            <v>500</v>
          </cell>
          <cell r="W3880">
            <v>500</v>
          </cell>
          <cell r="X3880" t="str">
            <v>Pcs.</v>
          </cell>
          <cell r="Y3880" t="str">
            <v>3</v>
          </cell>
          <cell r="Z3880">
            <v>0</v>
          </cell>
          <cell r="AA3880">
            <v>10.119999999999999</v>
          </cell>
          <cell r="AB3880">
            <v>37.119999999999997</v>
          </cell>
          <cell r="AC3880">
            <v>0</v>
          </cell>
          <cell r="AD3880">
            <v>0</v>
          </cell>
          <cell r="AE3880">
            <v>39.72</v>
          </cell>
          <cell r="AF3880">
            <v>0</v>
          </cell>
          <cell r="AG3880">
            <v>37.119999999999997</v>
          </cell>
          <cell r="AH3880">
            <v>39.72</v>
          </cell>
          <cell r="AI3880">
            <v>1</v>
          </cell>
          <cell r="AJ3880" t="str">
            <v>500</v>
          </cell>
          <cell r="AK3880" t="str">
            <v>300</v>
          </cell>
          <cell r="AL3880" t="str">
            <v>100</v>
          </cell>
          <cell r="AM3880" t="str">
            <v>8719924039295</v>
          </cell>
          <cell r="AN3880" t="str">
            <v>95030039</v>
          </cell>
          <cell r="AO3880" t="str">
            <v>Doll changing pillow</v>
          </cell>
        </row>
        <row r="3881">
          <cell r="A3881" t="str">
            <v>E522286</v>
          </cell>
          <cell r="B3881" t="str">
            <v>Begrippenlotto, logisch rangschikken</v>
          </cell>
          <cell r="C3881" t="str">
            <v>Educo</v>
          </cell>
          <cell r="D3881" t="str">
            <v/>
          </cell>
          <cell r="E3881" t="str">
            <v/>
          </cell>
          <cell r="F3881" t="str">
            <v/>
          </cell>
          <cell r="G3881" t="str">
            <v/>
          </cell>
          <cell r="H3881" t="str">
            <v/>
          </cell>
          <cell r="I3881" t="str">
            <v/>
          </cell>
          <cell r="J3881" t="str">
            <v/>
          </cell>
          <cell r="K3881" t="str">
            <v/>
          </cell>
          <cell r="L3881" t="str">
            <v/>
          </cell>
          <cell r="M3881" t="e">
            <v>#N/A</v>
          </cell>
          <cell r="N3881" t="e">
            <v>#N/A</v>
          </cell>
          <cell r="O3881" t="e">
            <v>#N/A</v>
          </cell>
          <cell r="P3881" t="str">
            <v>9802</v>
          </cell>
          <cell r="Q3881" t="str">
            <v>CN</v>
          </cell>
          <cell r="R3881" t="str">
            <v>CHN</v>
          </cell>
          <cell r="S3881" t="str">
            <v>China</v>
          </cell>
          <cell r="T3881">
            <v>0.54</v>
          </cell>
          <cell r="U3881">
            <v>0.63</v>
          </cell>
          <cell r="V3881">
            <v>500</v>
          </cell>
          <cell r="W3881">
            <v>500</v>
          </cell>
          <cell r="X3881" t="str">
            <v>Pcs.</v>
          </cell>
          <cell r="Y3881" t="str">
            <v>3</v>
          </cell>
          <cell r="Z3881">
            <v>0</v>
          </cell>
          <cell r="AA3881">
            <v>3.76</v>
          </cell>
          <cell r="AB3881">
            <v>15.88</v>
          </cell>
          <cell r="AC3881">
            <v>0</v>
          </cell>
          <cell r="AD3881">
            <v>0</v>
          </cell>
          <cell r="AE3881">
            <v>16.989999999999998</v>
          </cell>
          <cell r="AF3881">
            <v>0</v>
          </cell>
          <cell r="AG3881">
            <v>15.88</v>
          </cell>
          <cell r="AH3881">
            <v>16.989999999999998</v>
          </cell>
          <cell r="AI3881">
            <v>1</v>
          </cell>
          <cell r="AJ3881" t="str">
            <v>350</v>
          </cell>
          <cell r="AK3881" t="str">
            <v>350</v>
          </cell>
          <cell r="AL3881" t="str">
            <v>120</v>
          </cell>
          <cell r="AM3881" t="str">
            <v>8719924037093</v>
          </cell>
          <cell r="AN3881" t="str">
            <v>95030039</v>
          </cell>
          <cell r="AO3881" t="str">
            <v>Comprehension lotto - what happens first</v>
          </cell>
        </row>
        <row r="3882">
          <cell r="A3882" t="str">
            <v>E522287</v>
          </cell>
          <cell r="B3882" t="str">
            <v>Begrippenlotto, maak heel</v>
          </cell>
          <cell r="C3882" t="str">
            <v>Educo</v>
          </cell>
          <cell r="D3882" t="str">
            <v/>
          </cell>
          <cell r="E3882" t="str">
            <v/>
          </cell>
          <cell r="F3882" t="str">
            <v/>
          </cell>
          <cell r="G3882" t="str">
            <v/>
          </cell>
          <cell r="H3882" t="str">
            <v/>
          </cell>
          <cell r="I3882" t="str">
            <v/>
          </cell>
          <cell r="J3882" t="str">
            <v/>
          </cell>
          <cell r="K3882" t="str">
            <v/>
          </cell>
          <cell r="L3882" t="str">
            <v/>
          </cell>
          <cell r="M3882" t="e">
            <v>#N/A</v>
          </cell>
          <cell r="N3882" t="e">
            <v>#N/A</v>
          </cell>
          <cell r="O3882" t="e">
            <v>#N/A</v>
          </cell>
          <cell r="P3882" t="str">
            <v>9802</v>
          </cell>
          <cell r="Q3882" t="str">
            <v>CN</v>
          </cell>
          <cell r="R3882" t="str">
            <v>CHN</v>
          </cell>
          <cell r="S3882" t="str">
            <v>China</v>
          </cell>
          <cell r="T3882">
            <v>0.54</v>
          </cell>
          <cell r="U3882">
            <v>0.63</v>
          </cell>
          <cell r="V3882">
            <v>500</v>
          </cell>
          <cell r="W3882">
            <v>500</v>
          </cell>
          <cell r="X3882" t="str">
            <v>Pcs.</v>
          </cell>
          <cell r="Y3882" t="str">
            <v>3</v>
          </cell>
          <cell r="Z3882">
            <v>0</v>
          </cell>
          <cell r="AA3882">
            <v>3.73</v>
          </cell>
          <cell r="AB3882">
            <v>14.7</v>
          </cell>
          <cell r="AC3882">
            <v>0</v>
          </cell>
          <cell r="AD3882">
            <v>0</v>
          </cell>
          <cell r="AE3882">
            <v>15.73</v>
          </cell>
          <cell r="AF3882">
            <v>0</v>
          </cell>
          <cell r="AG3882">
            <v>14.7</v>
          </cell>
          <cell r="AH3882">
            <v>15.73</v>
          </cell>
          <cell r="AI3882">
            <v>1</v>
          </cell>
          <cell r="AJ3882" t="str">
            <v>350</v>
          </cell>
          <cell r="AK3882" t="str">
            <v>350</v>
          </cell>
          <cell r="AL3882" t="str">
            <v>120</v>
          </cell>
          <cell r="AM3882" t="str">
            <v>8719924037109</v>
          </cell>
          <cell r="AN3882" t="str">
            <v>95030039</v>
          </cell>
          <cell r="AO3882" t="str">
            <v>Comprehension lotto - complete the animals</v>
          </cell>
        </row>
        <row r="3883">
          <cell r="A3883" t="str">
            <v>E522288</v>
          </cell>
          <cell r="B3883" t="str">
            <v>Begrippenlotto, houdingen</v>
          </cell>
          <cell r="C3883" t="str">
            <v>Educo</v>
          </cell>
          <cell r="D3883" t="str">
            <v/>
          </cell>
          <cell r="E3883" t="str">
            <v/>
          </cell>
          <cell r="F3883" t="str">
            <v/>
          </cell>
          <cell r="G3883" t="str">
            <v/>
          </cell>
          <cell r="H3883" t="str">
            <v/>
          </cell>
          <cell r="I3883" t="str">
            <v/>
          </cell>
          <cell r="J3883" t="str">
            <v/>
          </cell>
          <cell r="K3883" t="str">
            <v/>
          </cell>
          <cell r="L3883" t="str">
            <v/>
          </cell>
          <cell r="M3883" t="e">
            <v>#N/A</v>
          </cell>
          <cell r="N3883" t="e">
            <v>#N/A</v>
          </cell>
          <cell r="O3883" t="e">
            <v>#N/A</v>
          </cell>
          <cell r="P3883" t="str">
            <v>9802</v>
          </cell>
          <cell r="Q3883" t="str">
            <v>CN</v>
          </cell>
          <cell r="R3883" t="str">
            <v>CHN</v>
          </cell>
          <cell r="S3883" t="str">
            <v>China</v>
          </cell>
          <cell r="T3883">
            <v>0.88</v>
          </cell>
          <cell r="U3883">
            <v>0.96</v>
          </cell>
          <cell r="V3883">
            <v>500</v>
          </cell>
          <cell r="W3883">
            <v>500</v>
          </cell>
          <cell r="X3883" t="str">
            <v>Pcs.</v>
          </cell>
          <cell r="Y3883" t="str">
            <v>3</v>
          </cell>
          <cell r="Z3883">
            <v>0</v>
          </cell>
          <cell r="AA3883">
            <v>5.15</v>
          </cell>
          <cell r="AB3883">
            <v>19.309999999999999</v>
          </cell>
          <cell r="AC3883">
            <v>0</v>
          </cell>
          <cell r="AD3883">
            <v>0</v>
          </cell>
          <cell r="AE3883">
            <v>20.66</v>
          </cell>
          <cell r="AF3883">
            <v>0</v>
          </cell>
          <cell r="AG3883">
            <v>19.309999999999999</v>
          </cell>
          <cell r="AH3883">
            <v>20.66</v>
          </cell>
          <cell r="AI3883">
            <v>1</v>
          </cell>
          <cell r="AJ3883" t="str">
            <v>350</v>
          </cell>
          <cell r="AK3883" t="str">
            <v>350</v>
          </cell>
          <cell r="AL3883" t="str">
            <v>120</v>
          </cell>
          <cell r="AM3883" t="str">
            <v>8719924037116</v>
          </cell>
          <cell r="AN3883" t="str">
            <v>95030039</v>
          </cell>
          <cell r="AO3883" t="str">
            <v>Comprehension lotto - match the postures</v>
          </cell>
        </row>
        <row r="3884">
          <cell r="A3884" t="str">
            <v>E522289</v>
          </cell>
          <cell r="B3884" t="str">
            <v>Begrippenlotto, helften</v>
          </cell>
          <cell r="C3884" t="str">
            <v>Educo</v>
          </cell>
          <cell r="D3884" t="str">
            <v/>
          </cell>
          <cell r="E3884" t="str">
            <v/>
          </cell>
          <cell r="F3884" t="str">
            <v/>
          </cell>
          <cell r="G3884" t="str">
            <v/>
          </cell>
          <cell r="H3884" t="str">
            <v/>
          </cell>
          <cell r="I3884" t="str">
            <v/>
          </cell>
          <cell r="J3884" t="str">
            <v/>
          </cell>
          <cell r="K3884" t="str">
            <v/>
          </cell>
          <cell r="L3884" t="str">
            <v/>
          </cell>
          <cell r="M3884" t="e">
            <v>#N/A</v>
          </cell>
          <cell r="N3884" t="e">
            <v>#N/A</v>
          </cell>
          <cell r="O3884" t="e">
            <v>#N/A</v>
          </cell>
          <cell r="P3884" t="str">
            <v>9802</v>
          </cell>
          <cell r="Q3884" t="str">
            <v>CN</v>
          </cell>
          <cell r="R3884" t="str">
            <v>CHN</v>
          </cell>
          <cell r="S3884" t="str">
            <v>China</v>
          </cell>
          <cell r="T3884">
            <v>0.88</v>
          </cell>
          <cell r="U3884">
            <v>0.96</v>
          </cell>
          <cell r="V3884">
            <v>0</v>
          </cell>
          <cell r="W3884">
            <v>0</v>
          </cell>
          <cell r="X3884" t="str">
            <v>Pcs.</v>
          </cell>
          <cell r="Y3884" t="str">
            <v>3</v>
          </cell>
          <cell r="Z3884">
            <v>0</v>
          </cell>
          <cell r="AA3884">
            <v>4.92</v>
          </cell>
          <cell r="AB3884">
            <v>6.94</v>
          </cell>
          <cell r="AC3884">
            <v>0</v>
          </cell>
          <cell r="AD3884">
            <v>0</v>
          </cell>
          <cell r="AE3884">
            <v>7.43</v>
          </cell>
          <cell r="AF3884">
            <v>0</v>
          </cell>
          <cell r="AG3884">
            <v>6.94</v>
          </cell>
          <cell r="AH3884">
            <v>7.43</v>
          </cell>
          <cell r="AI3884">
            <v>1</v>
          </cell>
          <cell r="AJ3884" t="str">
            <v>350</v>
          </cell>
          <cell r="AK3884" t="str">
            <v>350</v>
          </cell>
          <cell r="AL3884" t="str">
            <v>120</v>
          </cell>
          <cell r="AM3884" t="str">
            <v>8719924037123</v>
          </cell>
          <cell r="AN3884" t="str">
            <v>95030039</v>
          </cell>
          <cell r="AO3884" t="str">
            <v>Comprehension lotto - halves</v>
          </cell>
        </row>
        <row r="3885">
          <cell r="A3885" t="str">
            <v>E522290</v>
          </cell>
          <cell r="B3885" t="str">
            <v>Begrippenlotto, associatie</v>
          </cell>
          <cell r="C3885" t="str">
            <v>Educo</v>
          </cell>
          <cell r="D3885" t="str">
            <v/>
          </cell>
          <cell r="E3885" t="str">
            <v/>
          </cell>
          <cell r="F3885" t="str">
            <v/>
          </cell>
          <cell r="G3885" t="str">
            <v/>
          </cell>
          <cell r="H3885" t="str">
            <v/>
          </cell>
          <cell r="I3885" t="str">
            <v/>
          </cell>
          <cell r="J3885" t="str">
            <v/>
          </cell>
          <cell r="K3885" t="str">
            <v/>
          </cell>
          <cell r="L3885" t="str">
            <v/>
          </cell>
          <cell r="M3885" t="e">
            <v>#N/A</v>
          </cell>
          <cell r="N3885" t="e">
            <v>#N/A</v>
          </cell>
          <cell r="O3885" t="e">
            <v>#N/A</v>
          </cell>
          <cell r="P3885" t="str">
            <v>9802</v>
          </cell>
          <cell r="Q3885" t="str">
            <v>CN</v>
          </cell>
          <cell r="R3885" t="str">
            <v>CHN</v>
          </cell>
          <cell r="S3885" t="str">
            <v>China</v>
          </cell>
          <cell r="T3885">
            <v>0.88</v>
          </cell>
          <cell r="U3885">
            <v>0.96</v>
          </cell>
          <cell r="V3885">
            <v>500</v>
          </cell>
          <cell r="W3885">
            <v>500</v>
          </cell>
          <cell r="X3885" t="str">
            <v>Pcs.</v>
          </cell>
          <cell r="Y3885" t="str">
            <v>3</v>
          </cell>
          <cell r="Z3885">
            <v>0</v>
          </cell>
          <cell r="AA3885">
            <v>5.13</v>
          </cell>
          <cell r="AB3885">
            <v>19.309999999999999</v>
          </cell>
          <cell r="AC3885">
            <v>0</v>
          </cell>
          <cell r="AD3885">
            <v>0</v>
          </cell>
          <cell r="AE3885">
            <v>20.66</v>
          </cell>
          <cell r="AF3885">
            <v>0</v>
          </cell>
          <cell r="AG3885">
            <v>19.309999999999999</v>
          </cell>
          <cell r="AH3885">
            <v>20.66</v>
          </cell>
          <cell r="AI3885">
            <v>1</v>
          </cell>
          <cell r="AJ3885" t="str">
            <v>350</v>
          </cell>
          <cell r="AK3885" t="str">
            <v>350</v>
          </cell>
          <cell r="AL3885" t="str">
            <v>120</v>
          </cell>
          <cell r="AM3885" t="str">
            <v>8719924037130</v>
          </cell>
          <cell r="AN3885" t="str">
            <v>95030039</v>
          </cell>
          <cell r="AO3885" t="str">
            <v>Comprehension lotto - association</v>
          </cell>
        </row>
        <row r="3886">
          <cell r="A3886" t="str">
            <v>E522291</v>
          </cell>
          <cell r="B3886" t="str">
            <v>Begrippenlotto, kleuren</v>
          </cell>
          <cell r="C3886" t="str">
            <v>Educo</v>
          </cell>
          <cell r="D3886" t="str">
            <v/>
          </cell>
          <cell r="E3886" t="str">
            <v/>
          </cell>
          <cell r="F3886" t="str">
            <v/>
          </cell>
          <cell r="G3886" t="str">
            <v/>
          </cell>
          <cell r="H3886" t="str">
            <v/>
          </cell>
          <cell r="I3886" t="str">
            <v/>
          </cell>
          <cell r="J3886" t="str">
            <v/>
          </cell>
          <cell r="K3886" t="str">
            <v/>
          </cell>
          <cell r="L3886" t="str">
            <v/>
          </cell>
          <cell r="M3886" t="e">
            <v>#N/A</v>
          </cell>
          <cell r="N3886" t="e">
            <v>#N/A</v>
          </cell>
          <cell r="O3886" t="e">
            <v>#N/A</v>
          </cell>
          <cell r="P3886" t="str">
            <v>9802</v>
          </cell>
          <cell r="Q3886" t="str">
            <v>CN</v>
          </cell>
          <cell r="R3886" t="str">
            <v>CHN</v>
          </cell>
          <cell r="S3886" t="str">
            <v>China</v>
          </cell>
          <cell r="T3886">
            <v>0.88</v>
          </cell>
          <cell r="U3886">
            <v>0.96</v>
          </cell>
          <cell r="V3886">
            <v>500</v>
          </cell>
          <cell r="W3886">
            <v>500</v>
          </cell>
          <cell r="X3886" t="str">
            <v>Pcs.</v>
          </cell>
          <cell r="Y3886" t="str">
            <v>3</v>
          </cell>
          <cell r="Z3886">
            <v>0</v>
          </cell>
          <cell r="AA3886">
            <v>5.13</v>
          </cell>
          <cell r="AB3886">
            <v>19.309999999999999</v>
          </cell>
          <cell r="AC3886">
            <v>0</v>
          </cell>
          <cell r="AD3886">
            <v>0</v>
          </cell>
          <cell r="AE3886">
            <v>20.66</v>
          </cell>
          <cell r="AF3886">
            <v>0</v>
          </cell>
          <cell r="AG3886">
            <v>19.309999999999999</v>
          </cell>
          <cell r="AH3886">
            <v>20.66</v>
          </cell>
          <cell r="AI3886">
            <v>1</v>
          </cell>
          <cell r="AJ3886" t="str">
            <v>350</v>
          </cell>
          <cell r="AK3886" t="str">
            <v>350</v>
          </cell>
          <cell r="AL3886" t="str">
            <v>120</v>
          </cell>
          <cell r="AM3886" t="str">
            <v>8719924037147</v>
          </cell>
          <cell r="AN3886" t="str">
            <v>95030039</v>
          </cell>
          <cell r="AO3886" t="str">
            <v>Comprehension lotto - colour</v>
          </cell>
        </row>
        <row r="3887">
          <cell r="A3887" t="str">
            <v>E522293</v>
          </cell>
          <cell r="B3887" t="str">
            <v>Begrippenlotto, van klein naar groot</v>
          </cell>
          <cell r="C3887" t="str">
            <v>Educo</v>
          </cell>
          <cell r="D3887" t="str">
            <v/>
          </cell>
          <cell r="E3887" t="str">
            <v/>
          </cell>
          <cell r="F3887" t="str">
            <v/>
          </cell>
          <cell r="G3887" t="str">
            <v/>
          </cell>
          <cell r="H3887" t="str">
            <v/>
          </cell>
          <cell r="I3887" t="str">
            <v/>
          </cell>
          <cell r="J3887" t="str">
            <v/>
          </cell>
          <cell r="K3887" t="str">
            <v/>
          </cell>
          <cell r="L3887" t="str">
            <v/>
          </cell>
          <cell r="M3887" t="e">
            <v>#N/A</v>
          </cell>
          <cell r="N3887" t="e">
            <v>#N/A</v>
          </cell>
          <cell r="O3887" t="e">
            <v>#N/A</v>
          </cell>
          <cell r="P3887" t="str">
            <v>9802</v>
          </cell>
          <cell r="Q3887" t="str">
            <v>CN</v>
          </cell>
          <cell r="R3887" t="str">
            <v>CHN</v>
          </cell>
          <cell r="S3887" t="str">
            <v>China</v>
          </cell>
          <cell r="T3887">
            <v>0.88</v>
          </cell>
          <cell r="U3887">
            <v>0.96</v>
          </cell>
          <cell r="V3887">
            <v>500</v>
          </cell>
          <cell r="W3887">
            <v>500</v>
          </cell>
          <cell r="X3887" t="str">
            <v>Pcs.</v>
          </cell>
          <cell r="Y3887" t="str">
            <v>3</v>
          </cell>
          <cell r="Z3887">
            <v>0</v>
          </cell>
          <cell r="AA3887">
            <v>5.38</v>
          </cell>
          <cell r="AB3887">
            <v>19.309999999999999</v>
          </cell>
          <cell r="AC3887">
            <v>0</v>
          </cell>
          <cell r="AD3887">
            <v>0</v>
          </cell>
          <cell r="AE3887">
            <v>20.66</v>
          </cell>
          <cell r="AF3887">
            <v>0</v>
          </cell>
          <cell r="AG3887">
            <v>19.309999999999999</v>
          </cell>
          <cell r="AH3887">
            <v>20.66</v>
          </cell>
          <cell r="AI3887">
            <v>1</v>
          </cell>
          <cell r="AJ3887" t="str">
            <v>350</v>
          </cell>
          <cell r="AK3887" t="str">
            <v>350</v>
          </cell>
          <cell r="AL3887" t="str">
            <v>130</v>
          </cell>
          <cell r="AM3887" t="str">
            <v>8719924037154</v>
          </cell>
          <cell r="AN3887" t="str">
            <v>95030039</v>
          </cell>
          <cell r="AO3887" t="str">
            <v>Comprehension lotto - from small to large</v>
          </cell>
        </row>
        <row r="3888">
          <cell r="A3888" t="str">
            <v>E522318</v>
          </cell>
          <cell r="B3888" t="str">
            <v>Prikpen, Metaal 11 cm</v>
          </cell>
          <cell r="C3888" t="str">
            <v>Arts &amp; Crafts</v>
          </cell>
          <cell r="D3888" t="str">
            <v/>
          </cell>
          <cell r="E3888" t="str">
            <v/>
          </cell>
          <cell r="F3888" t="str">
            <v/>
          </cell>
          <cell r="G3888" t="str">
            <v/>
          </cell>
          <cell r="H3888" t="str">
            <v/>
          </cell>
          <cell r="I3888" t="str">
            <v/>
          </cell>
          <cell r="J3888" t="str">
            <v/>
          </cell>
          <cell r="K3888" t="str">
            <v/>
          </cell>
          <cell r="L3888" t="str">
            <v/>
          </cell>
          <cell r="M3888" t="e">
            <v>#N/A</v>
          </cell>
          <cell r="N3888" t="e">
            <v>#N/A</v>
          </cell>
          <cell r="O3888" t="e">
            <v>#N/A</v>
          </cell>
          <cell r="P3888" t="str">
            <v>9804</v>
          </cell>
          <cell r="Q3888" t="str">
            <v>CN</v>
          </cell>
          <cell r="R3888" t="str">
            <v>CHN</v>
          </cell>
          <cell r="S3888" t="str">
            <v>China</v>
          </cell>
          <cell r="T3888">
            <v>1</v>
          </cell>
          <cell r="U3888">
            <v>1</v>
          </cell>
          <cell r="V3888">
            <v>5000</v>
          </cell>
          <cell r="W3888">
            <v>5000</v>
          </cell>
          <cell r="X3888" t="str">
            <v>Pcs.</v>
          </cell>
          <cell r="Y3888" t="str">
            <v>3</v>
          </cell>
          <cell r="Z3888">
            <v>0</v>
          </cell>
          <cell r="AA3888">
            <v>0.27</v>
          </cell>
          <cell r="AB3888">
            <v>0.92</v>
          </cell>
          <cell r="AC3888">
            <v>0</v>
          </cell>
          <cell r="AD3888">
            <v>0</v>
          </cell>
          <cell r="AE3888">
            <v>0</v>
          </cell>
          <cell r="AF3888">
            <v>0.98</v>
          </cell>
          <cell r="AG3888">
            <v>0</v>
          </cell>
          <cell r="AH3888">
            <v>0.98</v>
          </cell>
          <cell r="AI3888">
            <v>1</v>
          </cell>
          <cell r="AJ3888" t="str">
            <v>0</v>
          </cell>
          <cell r="AK3888" t="str">
            <v>0</v>
          </cell>
          <cell r="AL3888" t="str">
            <v>0</v>
          </cell>
          <cell r="AM3888" t="str">
            <v>8719924037161</v>
          </cell>
          <cell r="AN3888" t="str">
            <v>95030039</v>
          </cell>
          <cell r="AO3888" t="str">
            <v>Pricker - Metal 11 cm</v>
          </cell>
        </row>
        <row r="3889">
          <cell r="A3889" t="str">
            <v>E523030</v>
          </cell>
          <cell r="B3889" t="str">
            <v>Gedragscode kubus, leerling</v>
          </cell>
          <cell r="C3889" t="str">
            <v>Educo</v>
          </cell>
          <cell r="D3889" t="str">
            <v>E523030</v>
          </cell>
          <cell r="E3889" t="str">
            <v/>
          </cell>
          <cell r="F3889" t="str">
            <v/>
          </cell>
          <cell r="G3889" t="str">
            <v>E523030</v>
          </cell>
          <cell r="H3889" t="str">
            <v/>
          </cell>
          <cell r="I3889" t="str">
            <v/>
          </cell>
          <cell r="J3889" t="str">
            <v>E523030</v>
          </cell>
          <cell r="K3889" t="str">
            <v/>
          </cell>
          <cell r="L3889" t="str">
            <v/>
          </cell>
          <cell r="M3889" t="e">
            <v>#N/A</v>
          </cell>
          <cell r="N3889" t="e">
            <v>#N/A</v>
          </cell>
          <cell r="O3889" t="e">
            <v>#N/A</v>
          </cell>
          <cell r="P3889" t="str">
            <v>4202</v>
          </cell>
          <cell r="Q3889" t="str">
            <v>CN</v>
          </cell>
          <cell r="R3889" t="str">
            <v>CHN</v>
          </cell>
          <cell r="S3889" t="str">
            <v>China</v>
          </cell>
          <cell r="T3889">
            <v>0.25</v>
          </cell>
          <cell r="U3889">
            <v>0.29799999999999999</v>
          </cell>
          <cell r="V3889">
            <v>3000</v>
          </cell>
          <cell r="W3889">
            <v>3000</v>
          </cell>
          <cell r="X3889" t="str">
            <v>Set</v>
          </cell>
          <cell r="Y3889" t="str">
            <v>3</v>
          </cell>
          <cell r="Z3889">
            <v>2.7</v>
          </cell>
          <cell r="AA3889">
            <v>2.48</v>
          </cell>
          <cell r="AB3889">
            <v>10.26</v>
          </cell>
          <cell r="AC3889">
            <v>0</v>
          </cell>
          <cell r="AD3889">
            <v>0</v>
          </cell>
          <cell r="AE3889">
            <v>10.98</v>
          </cell>
          <cell r="AF3889">
            <v>0</v>
          </cell>
          <cell r="AG3889">
            <v>10.26</v>
          </cell>
          <cell r="AH3889">
            <v>10.98</v>
          </cell>
          <cell r="AI3889">
            <v>1</v>
          </cell>
          <cell r="AJ3889" t="str">
            <v>180</v>
          </cell>
          <cell r="AK3889" t="str">
            <v>70</v>
          </cell>
          <cell r="AL3889" t="str">
            <v>35</v>
          </cell>
          <cell r="AM3889" t="str">
            <v>8719924039349</v>
          </cell>
          <cell r="AN3889" t="str">
            <v>95030039</v>
          </cell>
          <cell r="AO3889" t="str">
            <v>Self-assessment dice pupils (10)</v>
          </cell>
        </row>
        <row r="3890">
          <cell r="A3890" t="str">
            <v>E523031</v>
          </cell>
          <cell r="B3890" t="str">
            <v>Houder voor Gedragscode kubus, leerling</v>
          </cell>
          <cell r="C3890" t="str">
            <v>Educo</v>
          </cell>
          <cell r="D3890" t="str">
            <v>E523031</v>
          </cell>
          <cell r="E3890" t="str">
            <v/>
          </cell>
          <cell r="F3890" t="str">
            <v/>
          </cell>
          <cell r="G3890" t="str">
            <v>E523031</v>
          </cell>
          <cell r="H3890" t="str">
            <v/>
          </cell>
          <cell r="I3890" t="str">
            <v/>
          </cell>
          <cell r="J3890" t="str">
            <v>E523031</v>
          </cell>
          <cell r="K3890" t="str">
            <v/>
          </cell>
          <cell r="L3890" t="str">
            <v/>
          </cell>
          <cell r="M3890" t="e">
            <v>#N/A</v>
          </cell>
          <cell r="N3890" t="e">
            <v>#N/A</v>
          </cell>
          <cell r="O3890" t="e">
            <v>#N/A</v>
          </cell>
          <cell r="P3890" t="str">
            <v>4202</v>
          </cell>
          <cell r="Q3890" t="str">
            <v>CN</v>
          </cell>
          <cell r="R3890" t="str">
            <v>CHN</v>
          </cell>
          <cell r="S3890" t="str">
            <v>China</v>
          </cell>
          <cell r="T3890">
            <v>0.38</v>
          </cell>
          <cell r="U3890">
            <v>0.434</v>
          </cell>
          <cell r="V3890">
            <v>300</v>
          </cell>
          <cell r="W3890">
            <v>300</v>
          </cell>
          <cell r="X3890" t="str">
            <v>Set</v>
          </cell>
          <cell r="Y3890" t="str">
            <v>3</v>
          </cell>
          <cell r="Z3890">
            <v>0</v>
          </cell>
          <cell r="AA3890">
            <v>7.89</v>
          </cell>
          <cell r="AB3890">
            <v>22.9</v>
          </cell>
          <cell r="AC3890">
            <v>0</v>
          </cell>
          <cell r="AD3890">
            <v>0</v>
          </cell>
          <cell r="AE3890">
            <v>24.5</v>
          </cell>
          <cell r="AF3890">
            <v>0</v>
          </cell>
          <cell r="AG3890">
            <v>22.9</v>
          </cell>
          <cell r="AH3890">
            <v>24.5</v>
          </cell>
          <cell r="AI3890">
            <v>1</v>
          </cell>
          <cell r="AJ3890" t="str">
            <v>160</v>
          </cell>
          <cell r="AK3890" t="str">
            <v>120</v>
          </cell>
          <cell r="AL3890" t="str">
            <v>65</v>
          </cell>
          <cell r="AM3890" t="str">
            <v>8719924039356</v>
          </cell>
          <cell r="AN3890" t="str">
            <v>95030039</v>
          </cell>
          <cell r="AO3890" t="str">
            <v>Holder for self-assessment dice pupils (10)</v>
          </cell>
        </row>
        <row r="3891">
          <cell r="A3891" t="str">
            <v>E523032</v>
          </cell>
          <cell r="B3891" t="str">
            <v>Gedragscode kubus leerkracht</v>
          </cell>
          <cell r="C3891" t="str">
            <v>Educo</v>
          </cell>
          <cell r="D3891" t="str">
            <v>E523032</v>
          </cell>
          <cell r="E3891" t="str">
            <v/>
          </cell>
          <cell r="F3891" t="str">
            <v/>
          </cell>
          <cell r="G3891" t="str">
            <v>E523032</v>
          </cell>
          <cell r="H3891" t="str">
            <v/>
          </cell>
          <cell r="I3891" t="str">
            <v/>
          </cell>
          <cell r="J3891" t="str">
            <v>E523032</v>
          </cell>
          <cell r="K3891" t="str">
            <v/>
          </cell>
          <cell r="L3891" t="str">
            <v/>
          </cell>
          <cell r="M3891" t="e">
            <v>#N/A</v>
          </cell>
          <cell r="N3891" t="e">
            <v>#N/A</v>
          </cell>
          <cell r="O3891" t="e">
            <v>#N/A</v>
          </cell>
          <cell r="P3891" t="str">
            <v>4202</v>
          </cell>
          <cell r="Q3891" t="str">
            <v>CN</v>
          </cell>
          <cell r="R3891" t="str">
            <v>CHN</v>
          </cell>
          <cell r="S3891" t="str">
            <v>China</v>
          </cell>
          <cell r="T3891">
            <v>0.3</v>
          </cell>
          <cell r="U3891">
            <v>0.3</v>
          </cell>
          <cell r="V3891">
            <v>300</v>
          </cell>
          <cell r="W3891">
            <v>300</v>
          </cell>
          <cell r="X3891" t="str">
            <v>Pcs.</v>
          </cell>
          <cell r="Y3891" t="str">
            <v>3</v>
          </cell>
          <cell r="Z3891">
            <v>0</v>
          </cell>
          <cell r="AA3891">
            <v>2.42</v>
          </cell>
          <cell r="AB3891">
            <v>9.44</v>
          </cell>
          <cell r="AC3891">
            <v>0</v>
          </cell>
          <cell r="AD3891">
            <v>0</v>
          </cell>
          <cell r="AE3891">
            <v>10.1</v>
          </cell>
          <cell r="AF3891">
            <v>0</v>
          </cell>
          <cell r="AG3891">
            <v>9.44</v>
          </cell>
          <cell r="AH3891">
            <v>10.1</v>
          </cell>
          <cell r="AI3891">
            <v>1</v>
          </cell>
          <cell r="AJ3891" t="str">
            <v>100</v>
          </cell>
          <cell r="AK3891" t="str">
            <v>100</v>
          </cell>
          <cell r="AL3891" t="str">
            <v>100</v>
          </cell>
          <cell r="AM3891" t="str">
            <v>8719924039363</v>
          </cell>
          <cell r="AN3891" t="str">
            <v>95030039</v>
          </cell>
          <cell r="AO3891" t="str">
            <v>Self-assessment die teacher</v>
          </cell>
        </row>
        <row r="3892">
          <cell r="A3892" t="str">
            <v>E522334</v>
          </cell>
          <cell r="B3892" t="str">
            <v>Insteekmozaïek 15 mm</v>
          </cell>
          <cell r="C3892" t="str">
            <v>Educo</v>
          </cell>
          <cell r="D3892" t="str">
            <v/>
          </cell>
          <cell r="E3892" t="str">
            <v/>
          </cell>
          <cell r="F3892" t="str">
            <v/>
          </cell>
          <cell r="G3892" t="str">
            <v/>
          </cell>
          <cell r="H3892" t="str">
            <v/>
          </cell>
          <cell r="I3892" t="str">
            <v/>
          </cell>
          <cell r="J3892" t="str">
            <v/>
          </cell>
          <cell r="K3892" t="str">
            <v/>
          </cell>
          <cell r="L3892" t="str">
            <v/>
          </cell>
          <cell r="M3892" t="e">
            <v>#N/A</v>
          </cell>
          <cell r="N3892" t="e">
            <v>#N/A</v>
          </cell>
          <cell r="O3892" t="e">
            <v>#N/A</v>
          </cell>
          <cell r="P3892" t="str">
            <v>9802</v>
          </cell>
          <cell r="Q3892" t="str">
            <v>CN</v>
          </cell>
          <cell r="R3892" t="str">
            <v>CHN</v>
          </cell>
          <cell r="S3892" t="str">
            <v>China</v>
          </cell>
          <cell r="T3892">
            <v>3.63</v>
          </cell>
          <cell r="U3892">
            <v>3.97</v>
          </cell>
          <cell r="V3892">
            <v>1000</v>
          </cell>
          <cell r="W3892">
            <v>1000</v>
          </cell>
          <cell r="X3892" t="str">
            <v>Box</v>
          </cell>
          <cell r="Y3892" t="str">
            <v>3</v>
          </cell>
          <cell r="Z3892">
            <v>0</v>
          </cell>
          <cell r="AA3892">
            <v>23.27</v>
          </cell>
          <cell r="AB3892">
            <v>73.22</v>
          </cell>
          <cell r="AC3892">
            <v>0</v>
          </cell>
          <cell r="AD3892">
            <v>0</v>
          </cell>
          <cell r="AE3892">
            <v>78.349999999999994</v>
          </cell>
          <cell r="AF3892">
            <v>0</v>
          </cell>
          <cell r="AG3892">
            <v>73.22</v>
          </cell>
          <cell r="AH3892">
            <v>78.349999999999994</v>
          </cell>
          <cell r="AI3892">
            <v>1</v>
          </cell>
          <cell r="AJ3892" t="str">
            <v>300</v>
          </cell>
          <cell r="AK3892" t="str">
            <v>280</v>
          </cell>
          <cell r="AL3892" t="str">
            <v>100</v>
          </cell>
          <cell r="AM3892" t="str">
            <v>8719924037208</v>
          </cell>
          <cell r="AN3892" t="str">
            <v>95030039</v>
          </cell>
          <cell r="AO3892" t="str">
            <v>Insert mosaic 15 mm</v>
          </cell>
        </row>
        <row r="3893">
          <cell r="A3893" t="str">
            <v>E523035</v>
          </cell>
          <cell r="B3893" t="str">
            <v>Aankleedpop Ed</v>
          </cell>
          <cell r="C3893" t="str">
            <v>Educo</v>
          </cell>
          <cell r="D3893" t="str">
            <v>E523035</v>
          </cell>
          <cell r="E3893" t="str">
            <v/>
          </cell>
          <cell r="F3893" t="str">
            <v/>
          </cell>
          <cell r="G3893" t="str">
            <v>E523035</v>
          </cell>
          <cell r="H3893" t="str">
            <v/>
          </cell>
          <cell r="I3893" t="str">
            <v/>
          </cell>
          <cell r="J3893" t="str">
            <v>E523035</v>
          </cell>
          <cell r="K3893" t="str">
            <v/>
          </cell>
          <cell r="L3893" t="str">
            <v/>
          </cell>
          <cell r="M3893" t="e">
            <v>#N/A</v>
          </cell>
          <cell r="N3893" t="e">
            <v>#N/A</v>
          </cell>
          <cell r="O3893" t="e">
            <v>#N/A</v>
          </cell>
          <cell r="P3893" t="str">
            <v>4240</v>
          </cell>
          <cell r="Q3893" t="str">
            <v>CN</v>
          </cell>
          <cell r="R3893" t="str">
            <v>CHN</v>
          </cell>
          <cell r="S3893" t="str">
            <v>China</v>
          </cell>
          <cell r="T3893">
            <v>0.75</v>
          </cell>
          <cell r="U3893">
            <v>1</v>
          </cell>
          <cell r="V3893">
            <v>1000</v>
          </cell>
          <cell r="W3893">
            <v>1000</v>
          </cell>
          <cell r="X3893" t="str">
            <v>Pcs.</v>
          </cell>
          <cell r="Y3893" t="str">
            <v>3</v>
          </cell>
          <cell r="Z3893">
            <v>13</v>
          </cell>
          <cell r="AA3893">
            <v>14.13</v>
          </cell>
          <cell r="AB3893">
            <v>41.29</v>
          </cell>
          <cell r="AC3893">
            <v>0</v>
          </cell>
          <cell r="AD3893">
            <v>0</v>
          </cell>
          <cell r="AE3893">
            <v>44.18</v>
          </cell>
          <cell r="AF3893">
            <v>0</v>
          </cell>
          <cell r="AG3893">
            <v>41.29</v>
          </cell>
          <cell r="AH3893">
            <v>44.18</v>
          </cell>
          <cell r="AI3893">
            <v>1</v>
          </cell>
          <cell r="AJ3893" t="str">
            <v>500</v>
          </cell>
          <cell r="AK3893" t="str">
            <v>310</v>
          </cell>
          <cell r="AL3893" t="str">
            <v>150</v>
          </cell>
          <cell r="AM3893" t="str">
            <v>8719924039394</v>
          </cell>
          <cell r="AN3893" t="str">
            <v>95030021</v>
          </cell>
          <cell r="AO3893" t="str">
            <v>Dress doll Ed</v>
          </cell>
        </row>
        <row r="3894">
          <cell r="A3894" t="str">
            <v>E523036</v>
          </cell>
          <cell r="B3894" t="str">
            <v>Klok synchroon geel, leerling</v>
          </cell>
          <cell r="C3894" t="str">
            <v>Educo</v>
          </cell>
          <cell r="D3894" t="str">
            <v>E523036</v>
          </cell>
          <cell r="E3894" t="str">
            <v/>
          </cell>
          <cell r="F3894" t="str">
            <v/>
          </cell>
          <cell r="G3894" t="str">
            <v>E523036</v>
          </cell>
          <cell r="H3894" t="str">
            <v/>
          </cell>
          <cell r="I3894" t="str">
            <v/>
          </cell>
          <cell r="J3894" t="str">
            <v>E523036</v>
          </cell>
          <cell r="K3894" t="str">
            <v/>
          </cell>
          <cell r="L3894" t="str">
            <v/>
          </cell>
          <cell r="M3894" t="e">
            <v>#N/A</v>
          </cell>
          <cell r="N3894" t="e">
            <v>#N/A</v>
          </cell>
          <cell r="O3894" t="e">
            <v>#N/A</v>
          </cell>
          <cell r="P3894" t="str">
            <v>4200</v>
          </cell>
          <cell r="Q3894" t="str">
            <v>NL</v>
          </cell>
          <cell r="R3894" t="str">
            <v>NLD</v>
          </cell>
          <cell r="S3894" t="str">
            <v>Netherlands</v>
          </cell>
          <cell r="T3894">
            <v>0.04</v>
          </cell>
          <cell r="U3894">
            <v>0.05</v>
          </cell>
          <cell r="V3894">
            <v>100</v>
          </cell>
          <cell r="W3894">
            <v>100</v>
          </cell>
          <cell r="X3894" t="str">
            <v>Pcs.</v>
          </cell>
          <cell r="Y3894" t="str">
            <v>3</v>
          </cell>
          <cell r="Z3894">
            <v>0</v>
          </cell>
          <cell r="AA3894">
            <v>0.85</v>
          </cell>
          <cell r="AB3894">
            <v>2.62</v>
          </cell>
          <cell r="AC3894">
            <v>0</v>
          </cell>
          <cell r="AD3894">
            <v>0</v>
          </cell>
          <cell r="AE3894">
            <v>2.8</v>
          </cell>
          <cell r="AF3894">
            <v>0</v>
          </cell>
          <cell r="AG3894">
            <v>2.62</v>
          </cell>
          <cell r="AH3894">
            <v>2.8</v>
          </cell>
          <cell r="AI3894">
            <v>1</v>
          </cell>
          <cell r="AJ3894" t="str">
            <v>140</v>
          </cell>
          <cell r="AK3894" t="str">
            <v>11</v>
          </cell>
          <cell r="AL3894" t="str">
            <v>20</v>
          </cell>
          <cell r="AM3894" t="str">
            <v>8719924039400</v>
          </cell>
          <cell r="AN3894" t="str">
            <v>95030099</v>
          </cell>
          <cell r="AO3894" t="str">
            <v>Clock synchronous yellow pupils</v>
          </cell>
        </row>
        <row r="3895">
          <cell r="A3895" t="str">
            <v>E523074</v>
          </cell>
          <cell r="B3895" t="str">
            <v>Sorteerlotto dieren en hun eten</v>
          </cell>
          <cell r="C3895" t="str">
            <v>Educo</v>
          </cell>
          <cell r="D3895" t="str">
            <v>E523074</v>
          </cell>
          <cell r="E3895" t="str">
            <v/>
          </cell>
          <cell r="F3895" t="str">
            <v/>
          </cell>
          <cell r="G3895" t="str">
            <v>E523074</v>
          </cell>
          <cell r="H3895" t="str">
            <v/>
          </cell>
          <cell r="I3895" t="str">
            <v/>
          </cell>
          <cell r="J3895" t="str">
            <v>E523074</v>
          </cell>
          <cell r="K3895" t="str">
            <v/>
          </cell>
          <cell r="L3895" t="str">
            <v/>
          </cell>
          <cell r="M3895" t="e">
            <v>#N/A</v>
          </cell>
          <cell r="N3895" t="e">
            <v>#N/A</v>
          </cell>
          <cell r="O3895" t="e">
            <v>#N/A</v>
          </cell>
          <cell r="P3895" t="str">
            <v>4200</v>
          </cell>
          <cell r="Q3895" t="str">
            <v>CN</v>
          </cell>
          <cell r="R3895" t="str">
            <v>CHN</v>
          </cell>
          <cell r="S3895" t="str">
            <v>China</v>
          </cell>
          <cell r="T3895">
            <v>0.88</v>
          </cell>
          <cell r="U3895">
            <v>0.96</v>
          </cell>
          <cell r="V3895">
            <v>500</v>
          </cell>
          <cell r="W3895">
            <v>500</v>
          </cell>
          <cell r="X3895" t="str">
            <v>Pcs.</v>
          </cell>
          <cell r="Y3895" t="str">
            <v>3</v>
          </cell>
          <cell r="Z3895">
            <v>5.13</v>
          </cell>
          <cell r="AA3895">
            <v>5.04</v>
          </cell>
          <cell r="AB3895">
            <v>19.47</v>
          </cell>
          <cell r="AC3895">
            <v>0</v>
          </cell>
          <cell r="AD3895">
            <v>0</v>
          </cell>
          <cell r="AE3895">
            <v>20.83</v>
          </cell>
          <cell r="AF3895">
            <v>0</v>
          </cell>
          <cell r="AG3895">
            <v>19.47</v>
          </cell>
          <cell r="AH3895">
            <v>20.83</v>
          </cell>
          <cell r="AI3895">
            <v>1</v>
          </cell>
          <cell r="AJ3895" t="str">
            <v>350</v>
          </cell>
          <cell r="AK3895" t="str">
            <v>12</v>
          </cell>
          <cell r="AL3895" t="str">
            <v>350</v>
          </cell>
          <cell r="AM3895" t="str">
            <v>8719924039554</v>
          </cell>
          <cell r="AN3895" t="str">
            <v>95030039</v>
          </cell>
          <cell r="AO3895" t="str">
            <v>Sorting lotto - animals and their food</v>
          </cell>
        </row>
        <row r="3896">
          <cell r="A3896" t="str">
            <v>E522340</v>
          </cell>
          <cell r="B3896" t="str">
            <v>Oorzaak en gevolg</v>
          </cell>
          <cell r="C3896" t="str">
            <v>Educo</v>
          </cell>
          <cell r="D3896" t="str">
            <v/>
          </cell>
          <cell r="E3896" t="str">
            <v/>
          </cell>
          <cell r="F3896" t="str">
            <v/>
          </cell>
          <cell r="G3896" t="str">
            <v/>
          </cell>
          <cell r="H3896" t="str">
            <v/>
          </cell>
          <cell r="I3896" t="str">
            <v/>
          </cell>
          <cell r="J3896" t="str">
            <v/>
          </cell>
          <cell r="K3896" t="str">
            <v/>
          </cell>
          <cell r="L3896" t="str">
            <v/>
          </cell>
          <cell r="M3896" t="e">
            <v>#N/A</v>
          </cell>
          <cell r="N3896" t="e">
            <v>#N/A</v>
          </cell>
          <cell r="O3896" t="e">
            <v>#N/A</v>
          </cell>
          <cell r="P3896" t="str">
            <v>9802</v>
          </cell>
          <cell r="Q3896" t="str">
            <v>CN</v>
          </cell>
          <cell r="R3896" t="str">
            <v>CHN</v>
          </cell>
          <cell r="S3896" t="str">
            <v>China</v>
          </cell>
          <cell r="T3896">
            <v>2.5299999999999998</v>
          </cell>
          <cell r="U3896">
            <v>2.87</v>
          </cell>
          <cell r="V3896">
            <v>1000</v>
          </cell>
          <cell r="W3896">
            <v>1000</v>
          </cell>
          <cell r="X3896" t="str">
            <v>Pcs.</v>
          </cell>
          <cell r="Y3896" t="str">
            <v>3</v>
          </cell>
          <cell r="Z3896">
            <v>0</v>
          </cell>
          <cell r="AA3896">
            <v>15.2</v>
          </cell>
          <cell r="AB3896">
            <v>58.8</v>
          </cell>
          <cell r="AC3896">
            <v>0</v>
          </cell>
          <cell r="AD3896">
            <v>0</v>
          </cell>
          <cell r="AE3896">
            <v>62.92</v>
          </cell>
          <cell r="AF3896">
            <v>0</v>
          </cell>
          <cell r="AG3896">
            <v>58.8</v>
          </cell>
          <cell r="AH3896">
            <v>62.92</v>
          </cell>
          <cell r="AI3896">
            <v>1</v>
          </cell>
          <cell r="AJ3896" t="str">
            <v>350</v>
          </cell>
          <cell r="AK3896" t="str">
            <v>210</v>
          </cell>
          <cell r="AL3896" t="str">
            <v>80</v>
          </cell>
          <cell r="AM3896" t="str">
            <v>8719924037253</v>
          </cell>
          <cell r="AN3896" t="str">
            <v>95030039</v>
          </cell>
          <cell r="AO3896" t="str">
            <v>Cause and effect</v>
          </cell>
        </row>
        <row r="3897">
          <cell r="A3897" t="str">
            <v>E523075</v>
          </cell>
          <cell r="B3897" t="str">
            <v>Sorteerlotto dieren en hun vacht</v>
          </cell>
          <cell r="C3897" t="str">
            <v>Educo</v>
          </cell>
          <cell r="D3897" t="str">
            <v>E523075</v>
          </cell>
          <cell r="E3897" t="str">
            <v/>
          </cell>
          <cell r="F3897" t="str">
            <v/>
          </cell>
          <cell r="G3897" t="str">
            <v>E523075</v>
          </cell>
          <cell r="H3897" t="str">
            <v/>
          </cell>
          <cell r="I3897" t="str">
            <v/>
          </cell>
          <cell r="J3897" t="str">
            <v>E523075</v>
          </cell>
          <cell r="K3897" t="str">
            <v/>
          </cell>
          <cell r="L3897" t="str">
            <v/>
          </cell>
          <cell r="M3897" t="e">
            <v>#N/A</v>
          </cell>
          <cell r="N3897" t="e">
            <v>#N/A</v>
          </cell>
          <cell r="O3897" t="e">
            <v>#N/A</v>
          </cell>
          <cell r="P3897" t="str">
            <v>4200</v>
          </cell>
          <cell r="Q3897" t="str">
            <v>CN</v>
          </cell>
          <cell r="R3897" t="str">
            <v>CHN</v>
          </cell>
          <cell r="S3897" t="str">
            <v>China</v>
          </cell>
          <cell r="T3897">
            <v>0.88</v>
          </cell>
          <cell r="U3897">
            <v>0.96</v>
          </cell>
          <cell r="V3897">
            <v>500</v>
          </cell>
          <cell r="W3897">
            <v>500</v>
          </cell>
          <cell r="X3897" t="str">
            <v>Pcs.</v>
          </cell>
          <cell r="Y3897" t="str">
            <v>3</v>
          </cell>
          <cell r="Z3897">
            <v>0</v>
          </cell>
          <cell r="AA3897">
            <v>5.34</v>
          </cell>
          <cell r="AB3897">
            <v>19.47</v>
          </cell>
          <cell r="AC3897">
            <v>0</v>
          </cell>
          <cell r="AD3897">
            <v>0</v>
          </cell>
          <cell r="AE3897">
            <v>20.83</v>
          </cell>
          <cell r="AF3897">
            <v>0</v>
          </cell>
          <cell r="AG3897">
            <v>19.47</v>
          </cell>
          <cell r="AH3897">
            <v>20.83</v>
          </cell>
          <cell r="AI3897">
            <v>1</v>
          </cell>
          <cell r="AJ3897" t="str">
            <v>350</v>
          </cell>
          <cell r="AK3897" t="str">
            <v>12</v>
          </cell>
          <cell r="AL3897" t="str">
            <v>350</v>
          </cell>
          <cell r="AM3897" t="str">
            <v>8719924039561</v>
          </cell>
          <cell r="AN3897" t="str">
            <v>95030039</v>
          </cell>
          <cell r="AO3897" t="str">
            <v>Sorting lotto - animals and their fur</v>
          </cell>
        </row>
        <row r="3898">
          <cell r="A3898" t="str">
            <v>E522353</v>
          </cell>
          <cell r="B3898" t="str">
            <v>Hamertje tik boerderij</v>
          </cell>
          <cell r="C3898" t="str">
            <v>Educo</v>
          </cell>
          <cell r="D3898" t="str">
            <v/>
          </cell>
          <cell r="E3898" t="str">
            <v/>
          </cell>
          <cell r="F3898" t="str">
            <v/>
          </cell>
          <cell r="G3898" t="str">
            <v/>
          </cell>
          <cell r="H3898" t="str">
            <v/>
          </cell>
          <cell r="I3898" t="str">
            <v/>
          </cell>
          <cell r="J3898" t="str">
            <v/>
          </cell>
          <cell r="K3898" t="str">
            <v/>
          </cell>
          <cell r="L3898" t="str">
            <v/>
          </cell>
          <cell r="M3898" t="e">
            <v>#N/A</v>
          </cell>
          <cell r="N3898" t="e">
            <v>#N/A</v>
          </cell>
          <cell r="O3898" t="e">
            <v>#N/A</v>
          </cell>
          <cell r="P3898" t="str">
            <v>9802</v>
          </cell>
          <cell r="Q3898" t="str">
            <v>CN</v>
          </cell>
          <cell r="R3898" t="str">
            <v>CHN</v>
          </cell>
          <cell r="S3898" t="str">
            <v>China</v>
          </cell>
          <cell r="T3898">
            <v>4.13</v>
          </cell>
          <cell r="U3898">
            <v>4.47</v>
          </cell>
          <cell r="V3898">
            <v>500</v>
          </cell>
          <cell r="W3898">
            <v>500</v>
          </cell>
          <cell r="X3898" t="str">
            <v>Set</v>
          </cell>
          <cell r="Y3898" t="str">
            <v>3</v>
          </cell>
          <cell r="Z3898">
            <v>26.7</v>
          </cell>
          <cell r="AA3898">
            <v>26.7</v>
          </cell>
          <cell r="AB3898">
            <v>88.05</v>
          </cell>
          <cell r="AC3898">
            <v>0</v>
          </cell>
          <cell r="AD3898">
            <v>0</v>
          </cell>
          <cell r="AE3898">
            <v>94.21</v>
          </cell>
          <cell r="AF3898">
            <v>0</v>
          </cell>
          <cell r="AG3898">
            <v>88.05</v>
          </cell>
          <cell r="AH3898">
            <v>94.21</v>
          </cell>
          <cell r="AI3898">
            <v>1</v>
          </cell>
          <cell r="AJ3898" t="str">
            <v>410</v>
          </cell>
          <cell r="AK3898" t="str">
            <v>350</v>
          </cell>
          <cell r="AL3898" t="str">
            <v>90</v>
          </cell>
          <cell r="AM3898" t="str">
            <v>8719924037284</v>
          </cell>
          <cell r="AN3898" t="str">
            <v>95030039</v>
          </cell>
          <cell r="AO3898" t="str">
            <v>Happy hammer - farm set</v>
          </cell>
        </row>
        <row r="3899">
          <cell r="A3899" t="str">
            <v>E523076</v>
          </cell>
          <cell r="B3899" t="str">
            <v>Sorteerlotto dieren en hun jongen</v>
          </cell>
          <cell r="C3899" t="str">
            <v>Educo</v>
          </cell>
          <cell r="D3899" t="str">
            <v>E523076</v>
          </cell>
          <cell r="E3899" t="str">
            <v/>
          </cell>
          <cell r="F3899" t="str">
            <v/>
          </cell>
          <cell r="G3899" t="str">
            <v>E523076</v>
          </cell>
          <cell r="H3899" t="str">
            <v/>
          </cell>
          <cell r="I3899" t="str">
            <v/>
          </cell>
          <cell r="J3899" t="str">
            <v>E523076</v>
          </cell>
          <cell r="K3899" t="str">
            <v/>
          </cell>
          <cell r="L3899" t="str">
            <v/>
          </cell>
          <cell r="M3899" t="e">
            <v>#N/A</v>
          </cell>
          <cell r="N3899" t="e">
            <v>#N/A</v>
          </cell>
          <cell r="O3899" t="e">
            <v>#N/A</v>
          </cell>
          <cell r="P3899" t="str">
            <v>4200</v>
          </cell>
          <cell r="Q3899" t="str">
            <v>CN</v>
          </cell>
          <cell r="R3899" t="str">
            <v>CHN</v>
          </cell>
          <cell r="S3899" t="str">
            <v>China</v>
          </cell>
          <cell r="T3899">
            <v>0.88</v>
          </cell>
          <cell r="U3899">
            <v>0.96</v>
          </cell>
          <cell r="V3899">
            <v>500</v>
          </cell>
          <cell r="W3899">
            <v>500</v>
          </cell>
          <cell r="X3899" t="str">
            <v>Pcs.</v>
          </cell>
          <cell r="Y3899" t="str">
            <v>3</v>
          </cell>
          <cell r="Z3899">
            <v>0</v>
          </cell>
          <cell r="AA3899">
            <v>5.25</v>
          </cell>
          <cell r="AB3899">
            <v>19.47</v>
          </cell>
          <cell r="AC3899">
            <v>0</v>
          </cell>
          <cell r="AD3899">
            <v>0</v>
          </cell>
          <cell r="AE3899">
            <v>20.83</v>
          </cell>
          <cell r="AF3899">
            <v>0</v>
          </cell>
          <cell r="AG3899">
            <v>19.47</v>
          </cell>
          <cell r="AH3899">
            <v>20.83</v>
          </cell>
          <cell r="AI3899">
            <v>1</v>
          </cell>
          <cell r="AJ3899" t="str">
            <v>350</v>
          </cell>
          <cell r="AK3899" t="str">
            <v>12</v>
          </cell>
          <cell r="AL3899" t="str">
            <v>350</v>
          </cell>
          <cell r="AM3899" t="str">
            <v>8719924039578</v>
          </cell>
          <cell r="AN3899" t="str">
            <v>95030039</v>
          </cell>
          <cell r="AO3899" t="str">
            <v>Sorting lotto - animals and their babies</v>
          </cell>
        </row>
        <row r="3900">
          <cell r="A3900" t="str">
            <v>E523077</v>
          </cell>
          <cell r="B3900" t="str">
            <v>Sorteerlotto dieren en hun huisjes</v>
          </cell>
          <cell r="C3900" t="str">
            <v>Educo</v>
          </cell>
          <cell r="D3900" t="str">
            <v>E523077</v>
          </cell>
          <cell r="E3900" t="str">
            <v/>
          </cell>
          <cell r="F3900" t="str">
            <v/>
          </cell>
          <cell r="G3900" t="str">
            <v>E523077</v>
          </cell>
          <cell r="H3900" t="str">
            <v/>
          </cell>
          <cell r="I3900" t="str">
            <v/>
          </cell>
          <cell r="J3900" t="str">
            <v>E523077</v>
          </cell>
          <cell r="K3900" t="str">
            <v/>
          </cell>
          <cell r="L3900" t="str">
            <v/>
          </cell>
          <cell r="M3900" t="e">
            <v>#N/A</v>
          </cell>
          <cell r="N3900" t="e">
            <v>#N/A</v>
          </cell>
          <cell r="O3900" t="e">
            <v>#N/A</v>
          </cell>
          <cell r="P3900" t="str">
            <v>4200</v>
          </cell>
          <cell r="Q3900" t="str">
            <v>CN</v>
          </cell>
          <cell r="R3900" t="str">
            <v>CHN</v>
          </cell>
          <cell r="S3900" t="str">
            <v>China</v>
          </cell>
          <cell r="T3900">
            <v>0.88</v>
          </cell>
          <cell r="U3900">
            <v>0.96</v>
          </cell>
          <cell r="V3900">
            <v>500</v>
          </cell>
          <cell r="W3900">
            <v>500</v>
          </cell>
          <cell r="X3900" t="str">
            <v>Pcs.</v>
          </cell>
          <cell r="Y3900" t="str">
            <v>3</v>
          </cell>
          <cell r="Z3900">
            <v>0</v>
          </cell>
          <cell r="AA3900">
            <v>5.13</v>
          </cell>
          <cell r="AB3900">
            <v>19.47</v>
          </cell>
          <cell r="AC3900">
            <v>0</v>
          </cell>
          <cell r="AD3900">
            <v>0</v>
          </cell>
          <cell r="AE3900">
            <v>20.83</v>
          </cell>
          <cell r="AF3900">
            <v>0</v>
          </cell>
          <cell r="AG3900">
            <v>19.47</v>
          </cell>
          <cell r="AH3900">
            <v>20.83</v>
          </cell>
          <cell r="AI3900">
            <v>1</v>
          </cell>
          <cell r="AJ3900" t="str">
            <v>350</v>
          </cell>
          <cell r="AK3900" t="str">
            <v>12</v>
          </cell>
          <cell r="AL3900" t="str">
            <v>350</v>
          </cell>
          <cell r="AM3900" t="str">
            <v>8719924039585</v>
          </cell>
          <cell r="AN3900" t="str">
            <v>95030039</v>
          </cell>
          <cell r="AO3900" t="str">
            <v>Sorting lotto - animals and their home</v>
          </cell>
        </row>
        <row r="3901">
          <cell r="A3901" t="str">
            <v>E523098</v>
          </cell>
          <cell r="B3901" t="str">
            <v>Kubenstoeltje</v>
          </cell>
          <cell r="C3901" t="str">
            <v>Educo</v>
          </cell>
          <cell r="D3901" t="str">
            <v>E523098</v>
          </cell>
          <cell r="E3901" t="str">
            <v/>
          </cell>
          <cell r="F3901" t="str">
            <v/>
          </cell>
          <cell r="G3901" t="str">
            <v>E523098</v>
          </cell>
          <cell r="H3901" t="str">
            <v/>
          </cell>
          <cell r="I3901" t="str">
            <v/>
          </cell>
          <cell r="J3901" t="str">
            <v>E523098</v>
          </cell>
          <cell r="K3901" t="str">
            <v/>
          </cell>
          <cell r="L3901" t="str">
            <v/>
          </cell>
          <cell r="M3901" t="e">
            <v>#N/A</v>
          </cell>
          <cell r="N3901" t="e">
            <v>#N/A</v>
          </cell>
          <cell r="O3901" t="e">
            <v>#N/A</v>
          </cell>
          <cell r="P3901" t="str">
            <v>4240</v>
          </cell>
          <cell r="Q3901" t="str">
            <v>CN</v>
          </cell>
          <cell r="R3901" t="str">
            <v>CHN</v>
          </cell>
          <cell r="S3901" t="str">
            <v>China</v>
          </cell>
          <cell r="T3901">
            <v>4.9000000000000004</v>
          </cell>
          <cell r="U3901">
            <v>5.5</v>
          </cell>
          <cell r="V3901">
            <v>400</v>
          </cell>
          <cell r="W3901">
            <v>400</v>
          </cell>
          <cell r="X3901" t="str">
            <v>Pcs.</v>
          </cell>
          <cell r="Y3901" t="str">
            <v>3</v>
          </cell>
          <cell r="Z3901">
            <v>16.5</v>
          </cell>
          <cell r="AA3901">
            <v>23</v>
          </cell>
          <cell r="AB3901">
            <v>60.07</v>
          </cell>
          <cell r="AC3901">
            <v>0</v>
          </cell>
          <cell r="AD3901">
            <v>0</v>
          </cell>
          <cell r="AE3901">
            <v>64.27</v>
          </cell>
          <cell r="AF3901">
            <v>0</v>
          </cell>
          <cell r="AG3901">
            <v>60.07</v>
          </cell>
          <cell r="AH3901">
            <v>64.27</v>
          </cell>
          <cell r="AI3901">
            <v>1</v>
          </cell>
          <cell r="AJ3901" t="str">
            <v>350</v>
          </cell>
          <cell r="AK3901" t="str">
            <v>350</v>
          </cell>
          <cell r="AL3901" t="str">
            <v>60</v>
          </cell>
          <cell r="AM3901" t="str">
            <v>8719924039677</v>
          </cell>
          <cell r="AN3901" t="str">
            <v>94036090</v>
          </cell>
          <cell r="AO3901" t="str">
            <v>Cube chair</v>
          </cell>
        </row>
        <row r="3902">
          <cell r="A3902" t="str">
            <v>E523100</v>
          </cell>
          <cell r="B3902" t="str">
            <v>Kubentafel</v>
          </cell>
          <cell r="C3902" t="str">
            <v>Educo</v>
          </cell>
          <cell r="D3902" t="str">
            <v>E523100</v>
          </cell>
          <cell r="E3902" t="str">
            <v/>
          </cell>
          <cell r="F3902" t="str">
            <v/>
          </cell>
          <cell r="G3902" t="str">
            <v>E523100</v>
          </cell>
          <cell r="H3902" t="str">
            <v/>
          </cell>
          <cell r="I3902" t="str">
            <v/>
          </cell>
          <cell r="J3902" t="str">
            <v>E523100</v>
          </cell>
          <cell r="K3902" t="str">
            <v/>
          </cell>
          <cell r="L3902" t="str">
            <v/>
          </cell>
          <cell r="M3902" t="e">
            <v>#N/A</v>
          </cell>
          <cell r="N3902" t="e">
            <v>#N/A</v>
          </cell>
          <cell r="O3902" t="e">
            <v>#N/A</v>
          </cell>
          <cell r="P3902" t="str">
            <v>4240</v>
          </cell>
          <cell r="Q3902" t="str">
            <v>CN</v>
          </cell>
          <cell r="R3902" t="str">
            <v>CHN</v>
          </cell>
          <cell r="S3902" t="str">
            <v>China</v>
          </cell>
          <cell r="T3902">
            <v>11</v>
          </cell>
          <cell r="U3902">
            <v>12</v>
          </cell>
          <cell r="V3902">
            <v>200</v>
          </cell>
          <cell r="W3902">
            <v>200</v>
          </cell>
          <cell r="X3902" t="str">
            <v>Pcs.</v>
          </cell>
          <cell r="Y3902" t="str">
            <v>3</v>
          </cell>
          <cell r="Z3902">
            <v>0</v>
          </cell>
          <cell r="AA3902">
            <v>57.37</v>
          </cell>
          <cell r="AB3902">
            <v>150.71</v>
          </cell>
          <cell r="AC3902">
            <v>0</v>
          </cell>
          <cell r="AD3902">
            <v>0</v>
          </cell>
          <cell r="AE3902">
            <v>161.26</v>
          </cell>
          <cell r="AF3902">
            <v>0</v>
          </cell>
          <cell r="AG3902">
            <v>150.71</v>
          </cell>
          <cell r="AH3902">
            <v>161.26</v>
          </cell>
          <cell r="AI3902">
            <v>1</v>
          </cell>
          <cell r="AJ3902" t="str">
            <v>740</v>
          </cell>
          <cell r="AK3902" t="str">
            <v>740</v>
          </cell>
          <cell r="AL3902" t="str">
            <v>95</v>
          </cell>
          <cell r="AM3902" t="str">
            <v>8719924039684</v>
          </cell>
          <cell r="AN3902" t="str">
            <v>95030039</v>
          </cell>
          <cell r="AO3902" t="str">
            <v>Cube table</v>
          </cell>
        </row>
        <row r="3903">
          <cell r="A3903" t="str">
            <v>E522370</v>
          </cell>
          <cell r="B3903" t="str">
            <v>Melk, yoghurt en kaasjes 12 delig</v>
          </cell>
          <cell r="C3903" t="str">
            <v>Educo</v>
          </cell>
          <cell r="D3903" t="str">
            <v/>
          </cell>
          <cell r="E3903" t="str">
            <v/>
          </cell>
          <cell r="F3903" t="str">
            <v/>
          </cell>
          <cell r="G3903" t="str">
            <v/>
          </cell>
          <cell r="H3903" t="str">
            <v/>
          </cell>
          <cell r="I3903" t="str">
            <v/>
          </cell>
          <cell r="J3903" t="str">
            <v/>
          </cell>
          <cell r="K3903" t="str">
            <v/>
          </cell>
          <cell r="L3903" t="str">
            <v/>
          </cell>
          <cell r="M3903" t="e">
            <v>#N/A</v>
          </cell>
          <cell r="N3903" t="e">
            <v>#N/A</v>
          </cell>
          <cell r="O3903" t="e">
            <v>#N/A</v>
          </cell>
          <cell r="P3903" t="str">
            <v>9802</v>
          </cell>
          <cell r="Q3903" t="str">
            <v>IT</v>
          </cell>
          <cell r="R3903" t="str">
            <v>ITA</v>
          </cell>
          <cell r="S3903" t="str">
            <v>Italy</v>
          </cell>
          <cell r="T3903">
            <v>0.33800000000000002</v>
          </cell>
          <cell r="U3903">
            <v>0.33800000000000002</v>
          </cell>
          <cell r="V3903">
            <v>1</v>
          </cell>
          <cell r="W3903">
            <v>1</v>
          </cell>
          <cell r="X3903" t="str">
            <v>Set</v>
          </cell>
          <cell r="Y3903" t="str">
            <v>3</v>
          </cell>
          <cell r="Z3903">
            <v>0</v>
          </cell>
          <cell r="AA3903">
            <v>6.03</v>
          </cell>
          <cell r="AB3903">
            <v>17.91</v>
          </cell>
          <cell r="AC3903">
            <v>0</v>
          </cell>
          <cell r="AD3903">
            <v>0</v>
          </cell>
          <cell r="AE3903">
            <v>19.16</v>
          </cell>
          <cell r="AF3903">
            <v>0</v>
          </cell>
          <cell r="AG3903">
            <v>17.91</v>
          </cell>
          <cell r="AH3903">
            <v>19.16</v>
          </cell>
          <cell r="AI3903">
            <v>1</v>
          </cell>
          <cell r="AJ3903" t="str">
            <v>320</v>
          </cell>
          <cell r="AK3903" t="str">
            <v>250</v>
          </cell>
          <cell r="AL3903" t="str">
            <v>100</v>
          </cell>
          <cell r="AM3903" t="str">
            <v>8719924037338</v>
          </cell>
          <cell r="AN3903" t="str">
            <v>95030099</v>
          </cell>
          <cell r="AO3903" t="str">
            <v>Milk, yoghurt and cheese set (12)</v>
          </cell>
        </row>
        <row r="3904">
          <cell r="A3904" t="str">
            <v>E523101</v>
          </cell>
          <cell r="B3904" t="str">
            <v>Stoel</v>
          </cell>
          <cell r="C3904" t="str">
            <v>Educo</v>
          </cell>
          <cell r="D3904" t="str">
            <v>E523101</v>
          </cell>
          <cell r="E3904" t="str">
            <v/>
          </cell>
          <cell r="F3904" t="str">
            <v/>
          </cell>
          <cell r="G3904" t="str">
            <v>E523101</v>
          </cell>
          <cell r="H3904" t="str">
            <v/>
          </cell>
          <cell r="I3904" t="str">
            <v/>
          </cell>
          <cell r="J3904" t="str">
            <v>E523101</v>
          </cell>
          <cell r="K3904" t="str">
            <v/>
          </cell>
          <cell r="L3904" t="str">
            <v/>
          </cell>
          <cell r="M3904" t="e">
            <v>#N/A</v>
          </cell>
          <cell r="N3904" t="e">
            <v>#N/A</v>
          </cell>
          <cell r="O3904" t="e">
            <v>#N/A</v>
          </cell>
          <cell r="P3904" t="str">
            <v>4240</v>
          </cell>
          <cell r="Q3904" t="str">
            <v>CN</v>
          </cell>
          <cell r="R3904" t="str">
            <v>CHN</v>
          </cell>
          <cell r="S3904" t="str">
            <v>China</v>
          </cell>
          <cell r="T3904">
            <v>3.6</v>
          </cell>
          <cell r="U3904">
            <v>4.0999999999999996</v>
          </cell>
          <cell r="V3904">
            <v>400</v>
          </cell>
          <cell r="W3904">
            <v>400</v>
          </cell>
          <cell r="X3904" t="str">
            <v>Pcs.</v>
          </cell>
          <cell r="Y3904" t="str">
            <v>3</v>
          </cell>
          <cell r="Z3904">
            <v>0</v>
          </cell>
          <cell r="AA3904">
            <v>29.1</v>
          </cell>
          <cell r="AB3904">
            <v>76.69</v>
          </cell>
          <cell r="AC3904">
            <v>0</v>
          </cell>
          <cell r="AD3904">
            <v>0</v>
          </cell>
          <cell r="AE3904">
            <v>82.06</v>
          </cell>
          <cell r="AF3904">
            <v>0</v>
          </cell>
          <cell r="AG3904">
            <v>76.69</v>
          </cell>
          <cell r="AH3904">
            <v>82.06</v>
          </cell>
          <cell r="AI3904">
            <v>1</v>
          </cell>
          <cell r="AJ3904" t="str">
            <v>470</v>
          </cell>
          <cell r="AK3904" t="str">
            <v>80</v>
          </cell>
          <cell r="AL3904" t="str">
            <v>370</v>
          </cell>
          <cell r="AM3904" t="str">
            <v>8719924039691</v>
          </cell>
          <cell r="AN3904" t="str">
            <v>94036090</v>
          </cell>
          <cell r="AO3904" t="str">
            <v>Chair</v>
          </cell>
        </row>
        <row r="3905">
          <cell r="A3905" t="str">
            <v>E523103</v>
          </cell>
          <cell r="B3905" t="str">
            <v>Tafel</v>
          </cell>
          <cell r="C3905" t="str">
            <v>Educo</v>
          </cell>
          <cell r="D3905" t="str">
            <v>E523103</v>
          </cell>
          <cell r="E3905" t="str">
            <v/>
          </cell>
          <cell r="F3905" t="str">
            <v/>
          </cell>
          <cell r="G3905" t="str">
            <v>E523103</v>
          </cell>
          <cell r="H3905" t="str">
            <v/>
          </cell>
          <cell r="I3905" t="str">
            <v/>
          </cell>
          <cell r="J3905" t="str">
            <v>E523103</v>
          </cell>
          <cell r="K3905" t="str">
            <v/>
          </cell>
          <cell r="L3905" t="str">
            <v/>
          </cell>
          <cell r="M3905" t="e">
            <v>#N/A</v>
          </cell>
          <cell r="N3905" t="e">
            <v>#N/A</v>
          </cell>
          <cell r="O3905" t="e">
            <v>#N/A</v>
          </cell>
          <cell r="P3905" t="str">
            <v>4240</v>
          </cell>
          <cell r="Q3905" t="str">
            <v>CN</v>
          </cell>
          <cell r="R3905" t="str">
            <v>CHN</v>
          </cell>
          <cell r="S3905" t="str">
            <v>China</v>
          </cell>
          <cell r="T3905">
            <v>10</v>
          </cell>
          <cell r="U3905">
            <v>11</v>
          </cell>
          <cell r="V3905">
            <v>200</v>
          </cell>
          <cell r="W3905">
            <v>200</v>
          </cell>
          <cell r="X3905" t="str">
            <v>Pcs.</v>
          </cell>
          <cell r="Y3905" t="str">
            <v>3</v>
          </cell>
          <cell r="Z3905">
            <v>50</v>
          </cell>
          <cell r="AA3905">
            <v>59.11</v>
          </cell>
          <cell r="AB3905">
            <v>167.54</v>
          </cell>
          <cell r="AC3905">
            <v>0</v>
          </cell>
          <cell r="AD3905">
            <v>0</v>
          </cell>
          <cell r="AE3905">
            <v>179.27</v>
          </cell>
          <cell r="AF3905">
            <v>0</v>
          </cell>
          <cell r="AG3905">
            <v>167.54</v>
          </cell>
          <cell r="AH3905">
            <v>179.27</v>
          </cell>
          <cell r="AI3905">
            <v>1</v>
          </cell>
          <cell r="AJ3905" t="str">
            <v>725</v>
          </cell>
          <cell r="AK3905" t="str">
            <v>720</v>
          </cell>
          <cell r="AL3905" t="str">
            <v>80</v>
          </cell>
          <cell r="AM3905" t="str">
            <v>8719924039707</v>
          </cell>
          <cell r="AN3905" t="str">
            <v>95030039</v>
          </cell>
          <cell r="AO3905" t="str">
            <v>Furniture - Table</v>
          </cell>
        </row>
        <row r="3906">
          <cell r="A3906" t="str">
            <v>E523111</v>
          </cell>
          <cell r="B3906" t="str">
            <v>Kasteel bouwblokken, kunststof</v>
          </cell>
          <cell r="C3906" t="str">
            <v>Educo</v>
          </cell>
          <cell r="D3906" t="str">
            <v>E523111</v>
          </cell>
          <cell r="E3906" t="str">
            <v/>
          </cell>
          <cell r="F3906" t="str">
            <v/>
          </cell>
          <cell r="G3906" t="str">
            <v>E523111</v>
          </cell>
          <cell r="H3906" t="str">
            <v/>
          </cell>
          <cell r="I3906" t="str">
            <v/>
          </cell>
          <cell r="J3906" t="str">
            <v>E523111</v>
          </cell>
          <cell r="K3906" t="str">
            <v/>
          </cell>
          <cell r="L3906" t="str">
            <v/>
          </cell>
          <cell r="M3906" t="e">
            <v>#N/A</v>
          </cell>
          <cell r="N3906" t="e">
            <v>#N/A</v>
          </cell>
          <cell r="O3906" t="e">
            <v>#N/A</v>
          </cell>
          <cell r="P3906" t="str">
            <v>4299</v>
          </cell>
          <cell r="Q3906" t="str">
            <v>CN</v>
          </cell>
          <cell r="R3906" t="str">
            <v>CHN</v>
          </cell>
          <cell r="S3906" t="str">
            <v>China</v>
          </cell>
          <cell r="T3906">
            <v>8.1999999999999993</v>
          </cell>
          <cell r="U3906">
            <v>8.5</v>
          </cell>
          <cell r="V3906">
            <v>132</v>
          </cell>
          <cell r="W3906">
            <v>132</v>
          </cell>
          <cell r="X3906" t="str">
            <v>Pcs.</v>
          </cell>
          <cell r="Y3906" t="str">
            <v>3</v>
          </cell>
          <cell r="Z3906">
            <v>0</v>
          </cell>
          <cell r="AA3906">
            <v>68.12</v>
          </cell>
          <cell r="AB3906">
            <v>226.53</v>
          </cell>
          <cell r="AC3906">
            <v>0</v>
          </cell>
          <cell r="AD3906">
            <v>0</v>
          </cell>
          <cell r="AE3906">
            <v>242.39</v>
          </cell>
          <cell r="AF3906">
            <v>0</v>
          </cell>
          <cell r="AG3906">
            <v>226.53</v>
          </cell>
          <cell r="AH3906">
            <v>242.39</v>
          </cell>
          <cell r="AI3906">
            <v>1</v>
          </cell>
          <cell r="AJ3906" t="str">
            <v>930</v>
          </cell>
          <cell r="AK3906" t="str">
            <v>404</v>
          </cell>
          <cell r="AL3906" t="str">
            <v>775</v>
          </cell>
          <cell r="AM3906" t="str">
            <v>8719924039721</v>
          </cell>
          <cell r="AN3906" t="str">
            <v>95030039</v>
          </cell>
          <cell r="AO3906" t="str">
            <v>Castle building bricks, plastic</v>
          </cell>
        </row>
        <row r="3907">
          <cell r="A3907" t="str">
            <v>E523113</v>
          </cell>
          <cell r="B3907" t="str">
            <v>Koffiezetapparaat</v>
          </cell>
          <cell r="C3907" t="str">
            <v>Educo</v>
          </cell>
          <cell r="D3907" t="str">
            <v>E523113</v>
          </cell>
          <cell r="E3907" t="str">
            <v/>
          </cell>
          <cell r="F3907" t="str">
            <v/>
          </cell>
          <cell r="G3907" t="str">
            <v>E523113</v>
          </cell>
          <cell r="H3907" t="str">
            <v/>
          </cell>
          <cell r="I3907" t="str">
            <v/>
          </cell>
          <cell r="J3907" t="str">
            <v>E523113</v>
          </cell>
          <cell r="K3907" t="str">
            <v/>
          </cell>
          <cell r="L3907" t="str">
            <v/>
          </cell>
          <cell r="M3907" t="e">
            <v>#N/A</v>
          </cell>
          <cell r="N3907" t="e">
            <v>#N/A</v>
          </cell>
          <cell r="O3907" t="e">
            <v>#N/A</v>
          </cell>
          <cell r="P3907" t="str">
            <v>4240</v>
          </cell>
          <cell r="Q3907" t="str">
            <v>CN</v>
          </cell>
          <cell r="R3907" t="str">
            <v>CHN</v>
          </cell>
          <cell r="S3907" t="str">
            <v>China</v>
          </cell>
          <cell r="T3907">
            <v>0.83</v>
          </cell>
          <cell r="U3907">
            <v>1.17</v>
          </cell>
          <cell r="V3907">
            <v>500</v>
          </cell>
          <cell r="W3907">
            <v>500</v>
          </cell>
          <cell r="X3907" t="str">
            <v>Pcs.</v>
          </cell>
          <cell r="Y3907" t="str">
            <v>3</v>
          </cell>
          <cell r="Z3907">
            <v>0</v>
          </cell>
          <cell r="AA3907">
            <v>13.52</v>
          </cell>
          <cell r="AB3907">
            <v>36.090000000000003</v>
          </cell>
          <cell r="AC3907">
            <v>0</v>
          </cell>
          <cell r="AD3907">
            <v>0</v>
          </cell>
          <cell r="AE3907">
            <v>38.619999999999997</v>
          </cell>
          <cell r="AF3907">
            <v>0</v>
          </cell>
          <cell r="AG3907">
            <v>36.090000000000003</v>
          </cell>
          <cell r="AH3907">
            <v>38.619999999999997</v>
          </cell>
          <cell r="AI3907">
            <v>1</v>
          </cell>
          <cell r="AJ3907" t="str">
            <v>140</v>
          </cell>
          <cell r="AK3907" t="str">
            <v>185</v>
          </cell>
          <cell r="AL3907" t="str">
            <v>250</v>
          </cell>
          <cell r="AM3907" t="str">
            <v>8719924039738</v>
          </cell>
          <cell r="AN3907" t="str">
            <v>95030039</v>
          </cell>
          <cell r="AO3907" t="str">
            <v>Coffee-maker</v>
          </cell>
        </row>
        <row r="3908">
          <cell r="A3908" t="str">
            <v>E523114</v>
          </cell>
          <cell r="B3908" t="str">
            <v>Broodrooster</v>
          </cell>
          <cell r="C3908" t="str">
            <v>Educo</v>
          </cell>
          <cell r="D3908" t="str">
            <v>E523114</v>
          </cell>
          <cell r="E3908" t="str">
            <v/>
          </cell>
          <cell r="F3908" t="str">
            <v/>
          </cell>
          <cell r="G3908" t="str">
            <v>E523114</v>
          </cell>
          <cell r="H3908" t="str">
            <v/>
          </cell>
          <cell r="I3908" t="str">
            <v/>
          </cell>
          <cell r="J3908" t="str">
            <v>E523114</v>
          </cell>
          <cell r="K3908" t="str">
            <v/>
          </cell>
          <cell r="L3908" t="str">
            <v/>
          </cell>
          <cell r="M3908" t="e">
            <v>#N/A</v>
          </cell>
          <cell r="N3908" t="e">
            <v>#N/A</v>
          </cell>
          <cell r="O3908" t="e">
            <v>#N/A</v>
          </cell>
          <cell r="P3908" t="str">
            <v>4240</v>
          </cell>
          <cell r="Q3908" t="str">
            <v>CN</v>
          </cell>
          <cell r="R3908" t="str">
            <v>CHN</v>
          </cell>
          <cell r="S3908" t="str">
            <v>China</v>
          </cell>
          <cell r="T3908">
            <v>0.9</v>
          </cell>
          <cell r="U3908">
            <v>1.23</v>
          </cell>
          <cell r="V3908">
            <v>400</v>
          </cell>
          <cell r="W3908">
            <v>400</v>
          </cell>
          <cell r="X3908" t="str">
            <v>Pcs.</v>
          </cell>
          <cell r="Y3908" t="str">
            <v>3</v>
          </cell>
          <cell r="Z3908">
            <v>11.05</v>
          </cell>
          <cell r="AA3908">
            <v>12.06</v>
          </cell>
          <cell r="AB3908">
            <v>33.979999999999997</v>
          </cell>
          <cell r="AC3908">
            <v>0</v>
          </cell>
          <cell r="AD3908">
            <v>0</v>
          </cell>
          <cell r="AE3908">
            <v>36.36</v>
          </cell>
          <cell r="AF3908">
            <v>0</v>
          </cell>
          <cell r="AG3908">
            <v>33.979999999999997</v>
          </cell>
          <cell r="AH3908">
            <v>36.36</v>
          </cell>
          <cell r="AI3908">
            <v>1</v>
          </cell>
          <cell r="AJ3908" t="str">
            <v>110</v>
          </cell>
          <cell r="AK3908" t="str">
            <v>230</v>
          </cell>
          <cell r="AL3908" t="str">
            <v>150</v>
          </cell>
          <cell r="AM3908" t="str">
            <v>8719924039745</v>
          </cell>
          <cell r="AN3908" t="str">
            <v>95030039</v>
          </cell>
          <cell r="AO3908" t="str">
            <v>Toaster</v>
          </cell>
        </row>
        <row r="3909">
          <cell r="A3909" t="str">
            <v>E523119</v>
          </cell>
          <cell r="B3909" t="str">
            <v>Rekenbus met aanhanger, maxi</v>
          </cell>
          <cell r="C3909" t="str">
            <v>Educo</v>
          </cell>
          <cell r="D3909" t="str">
            <v>E523119</v>
          </cell>
          <cell r="E3909" t="str">
            <v/>
          </cell>
          <cell r="F3909" t="str">
            <v/>
          </cell>
          <cell r="G3909" t="str">
            <v>E523119</v>
          </cell>
          <cell r="H3909" t="str">
            <v/>
          </cell>
          <cell r="I3909" t="str">
            <v/>
          </cell>
          <cell r="J3909" t="str">
            <v>E523119</v>
          </cell>
          <cell r="K3909" t="str">
            <v/>
          </cell>
          <cell r="L3909" t="str">
            <v/>
          </cell>
          <cell r="M3909" t="e">
            <v>#N/A</v>
          </cell>
          <cell r="N3909" t="e">
            <v>#N/A</v>
          </cell>
          <cell r="O3909" t="e">
            <v>#N/A</v>
          </cell>
          <cell r="P3909" t="str">
            <v>4200</v>
          </cell>
          <cell r="Q3909" t="str">
            <v>CN</v>
          </cell>
          <cell r="R3909" t="str">
            <v>CHN</v>
          </cell>
          <cell r="S3909" t="str">
            <v>China</v>
          </cell>
          <cell r="T3909">
            <v>7.5</v>
          </cell>
          <cell r="U3909">
            <v>8.5</v>
          </cell>
          <cell r="V3909">
            <v>350</v>
          </cell>
          <cell r="W3909">
            <v>350</v>
          </cell>
          <cell r="X3909" t="str">
            <v>Pcs.</v>
          </cell>
          <cell r="Y3909" t="str">
            <v>3</v>
          </cell>
          <cell r="Z3909">
            <v>0</v>
          </cell>
          <cell r="AA3909">
            <v>92.5</v>
          </cell>
          <cell r="AB3909">
            <v>310.10000000000002</v>
          </cell>
          <cell r="AC3909">
            <v>0</v>
          </cell>
          <cell r="AD3909">
            <v>0</v>
          </cell>
          <cell r="AE3909">
            <v>331.81</v>
          </cell>
          <cell r="AF3909">
            <v>0</v>
          </cell>
          <cell r="AG3909">
            <v>310.10000000000002</v>
          </cell>
          <cell r="AH3909">
            <v>331.81</v>
          </cell>
          <cell r="AI3909">
            <v>1</v>
          </cell>
          <cell r="AJ3909" t="str">
            <v>500</v>
          </cell>
          <cell r="AK3909" t="str">
            <v>380</v>
          </cell>
          <cell r="AL3909" t="str">
            <v>250</v>
          </cell>
          <cell r="AM3909" t="str">
            <v>8719924039769</v>
          </cell>
          <cell r="AN3909" t="str">
            <v>95030039</v>
          </cell>
          <cell r="AO3909" t="str">
            <v>Math bus with trailer - maxi</v>
          </cell>
        </row>
        <row r="3910">
          <cell r="A3910" t="str">
            <v>E523121</v>
          </cell>
          <cell r="B3910" t="str">
            <v>Zoek de rij</v>
          </cell>
          <cell r="C3910" t="str">
            <v>Educo</v>
          </cell>
          <cell r="D3910" t="str">
            <v>E523121</v>
          </cell>
          <cell r="E3910" t="str">
            <v/>
          </cell>
          <cell r="F3910" t="str">
            <v/>
          </cell>
          <cell r="G3910" t="str">
            <v>E523121</v>
          </cell>
          <cell r="H3910" t="str">
            <v/>
          </cell>
          <cell r="I3910" t="str">
            <v/>
          </cell>
          <cell r="J3910" t="str">
            <v>E523121</v>
          </cell>
          <cell r="K3910" t="str">
            <v/>
          </cell>
          <cell r="L3910" t="str">
            <v/>
          </cell>
          <cell r="M3910" t="e">
            <v>#N/A</v>
          </cell>
          <cell r="N3910" t="e">
            <v>#N/A</v>
          </cell>
          <cell r="O3910" t="e">
            <v>#N/A</v>
          </cell>
          <cell r="P3910" t="str">
            <v>4200</v>
          </cell>
          <cell r="Q3910" t="str">
            <v>CN</v>
          </cell>
          <cell r="R3910" t="str">
            <v>CHN</v>
          </cell>
          <cell r="S3910" t="str">
            <v>China</v>
          </cell>
          <cell r="T3910">
            <v>1.8</v>
          </cell>
          <cell r="U3910">
            <v>2.1</v>
          </cell>
          <cell r="V3910">
            <v>500</v>
          </cell>
          <cell r="W3910">
            <v>500</v>
          </cell>
          <cell r="X3910" t="str">
            <v>Pcs.</v>
          </cell>
          <cell r="Y3910" t="str">
            <v>3</v>
          </cell>
          <cell r="Z3910">
            <v>0</v>
          </cell>
          <cell r="AA3910">
            <v>9.66</v>
          </cell>
          <cell r="AB3910">
            <v>55.78</v>
          </cell>
          <cell r="AC3910">
            <v>0</v>
          </cell>
          <cell r="AD3910">
            <v>0</v>
          </cell>
          <cell r="AE3910">
            <v>59.68</v>
          </cell>
          <cell r="AF3910">
            <v>0</v>
          </cell>
          <cell r="AG3910">
            <v>55.78</v>
          </cell>
          <cell r="AH3910">
            <v>59.68</v>
          </cell>
          <cell r="AI3910">
            <v>1</v>
          </cell>
          <cell r="AJ3910" t="str">
            <v>350</v>
          </cell>
          <cell r="AK3910" t="str">
            <v>210</v>
          </cell>
          <cell r="AL3910" t="str">
            <v>70</v>
          </cell>
          <cell r="AM3910" t="str">
            <v>8719924039783</v>
          </cell>
          <cell r="AN3910" t="str">
            <v>95030039</v>
          </cell>
          <cell r="AO3910" t="str">
            <v>Find the row</v>
          </cell>
        </row>
        <row r="3911">
          <cell r="A3911" t="str">
            <v>E523122</v>
          </cell>
          <cell r="B3911" t="str">
            <v>Moet je luisteren</v>
          </cell>
          <cell r="C3911" t="str">
            <v>Educo</v>
          </cell>
          <cell r="D3911" t="str">
            <v>E523122</v>
          </cell>
          <cell r="E3911" t="str">
            <v/>
          </cell>
          <cell r="F3911" t="str">
            <v/>
          </cell>
          <cell r="G3911" t="str">
            <v>E523122</v>
          </cell>
          <cell r="H3911" t="str">
            <v/>
          </cell>
          <cell r="I3911" t="str">
            <v/>
          </cell>
          <cell r="J3911" t="str">
            <v>E523122</v>
          </cell>
          <cell r="K3911" t="str">
            <v/>
          </cell>
          <cell r="L3911" t="str">
            <v/>
          </cell>
          <cell r="M3911" t="e">
            <v>#N/A</v>
          </cell>
          <cell r="N3911" t="e">
            <v>#N/A</v>
          </cell>
          <cell r="O3911" t="e">
            <v>#N/A</v>
          </cell>
          <cell r="P3911" t="str">
            <v>4210</v>
          </cell>
          <cell r="Q3911" t="str">
            <v>CN</v>
          </cell>
          <cell r="R3911" t="str">
            <v>CHN</v>
          </cell>
          <cell r="S3911" t="str">
            <v>China</v>
          </cell>
          <cell r="T3911">
            <v>2.8</v>
          </cell>
          <cell r="U3911">
            <v>3.13</v>
          </cell>
          <cell r="V3911">
            <v>500</v>
          </cell>
          <cell r="W3911">
            <v>500</v>
          </cell>
          <cell r="X3911" t="str">
            <v>Pcs.</v>
          </cell>
          <cell r="Y3911" t="str">
            <v>3</v>
          </cell>
          <cell r="Z3911">
            <v>26.54</v>
          </cell>
          <cell r="AA3911">
            <v>22.94</v>
          </cell>
          <cell r="AB3911">
            <v>82.59</v>
          </cell>
          <cell r="AC3911">
            <v>0</v>
          </cell>
          <cell r="AD3911">
            <v>0</v>
          </cell>
          <cell r="AE3911">
            <v>88.37</v>
          </cell>
          <cell r="AF3911">
            <v>0</v>
          </cell>
          <cell r="AG3911">
            <v>82.59</v>
          </cell>
          <cell r="AH3911">
            <v>88.37</v>
          </cell>
          <cell r="AI3911">
            <v>1</v>
          </cell>
          <cell r="AJ3911" t="str">
            <v>510</v>
          </cell>
          <cell r="AK3911" t="str">
            <v>170</v>
          </cell>
          <cell r="AL3911" t="str">
            <v>80</v>
          </cell>
          <cell r="AM3911" t="str">
            <v>8719924039790</v>
          </cell>
          <cell r="AN3911" t="str">
            <v>95030039</v>
          </cell>
          <cell r="AO3911" t="str">
            <v>Listen to this</v>
          </cell>
        </row>
        <row r="3912">
          <cell r="A3912" t="str">
            <v>E523127</v>
          </cell>
          <cell r="B3912" t="str">
            <v>Domino bouwset</v>
          </cell>
          <cell r="C3912" t="str">
            <v>Educo</v>
          </cell>
          <cell r="D3912" t="str">
            <v>E523127</v>
          </cell>
          <cell r="E3912" t="str">
            <v/>
          </cell>
          <cell r="F3912" t="str">
            <v/>
          </cell>
          <cell r="G3912" t="str">
            <v>E523127</v>
          </cell>
          <cell r="H3912" t="str">
            <v/>
          </cell>
          <cell r="I3912" t="str">
            <v/>
          </cell>
          <cell r="J3912" t="str">
            <v>E523127</v>
          </cell>
          <cell r="K3912" t="str">
            <v/>
          </cell>
          <cell r="L3912" t="str">
            <v/>
          </cell>
          <cell r="M3912" t="e">
            <v>#N/A</v>
          </cell>
          <cell r="N3912" t="e">
            <v>#N/A</v>
          </cell>
          <cell r="O3912" t="e">
            <v>#N/A</v>
          </cell>
          <cell r="P3912" t="str">
            <v>4200</v>
          </cell>
          <cell r="Q3912" t="str">
            <v>CN</v>
          </cell>
          <cell r="R3912" t="str">
            <v>CHN</v>
          </cell>
          <cell r="S3912" t="str">
            <v>China</v>
          </cell>
          <cell r="T3912">
            <v>0.8</v>
          </cell>
          <cell r="U3912">
            <v>1</v>
          </cell>
          <cell r="V3912">
            <v>300</v>
          </cell>
          <cell r="W3912">
            <v>300</v>
          </cell>
          <cell r="X3912" t="str">
            <v>Pcs.</v>
          </cell>
          <cell r="Y3912" t="str">
            <v>3</v>
          </cell>
          <cell r="Z3912">
            <v>37</v>
          </cell>
          <cell r="AA3912">
            <v>39.31</v>
          </cell>
          <cell r="AB3912">
            <v>119.08</v>
          </cell>
          <cell r="AC3912">
            <v>0</v>
          </cell>
          <cell r="AD3912">
            <v>0</v>
          </cell>
          <cell r="AE3912">
            <v>127.42</v>
          </cell>
          <cell r="AF3912">
            <v>0</v>
          </cell>
          <cell r="AG3912">
            <v>119.08</v>
          </cell>
          <cell r="AH3912">
            <v>127.42</v>
          </cell>
          <cell r="AI3912">
            <v>1</v>
          </cell>
          <cell r="AJ3912" t="str">
            <v>395</v>
          </cell>
          <cell r="AK3912" t="str">
            <v>85</v>
          </cell>
          <cell r="AL3912" t="str">
            <v>345</v>
          </cell>
          <cell r="AM3912" t="str">
            <v>8719924039820</v>
          </cell>
          <cell r="AN3912" t="str">
            <v>95030039</v>
          </cell>
          <cell r="AO3912" t="str">
            <v>Wooden dominoes set</v>
          </cell>
        </row>
        <row r="3913">
          <cell r="A3913" t="str">
            <v>E523130</v>
          </cell>
          <cell r="B3913" t="str">
            <v>Vormensorteerpuzzel</v>
          </cell>
          <cell r="C3913" t="str">
            <v>Educo</v>
          </cell>
          <cell r="D3913" t="str">
            <v>E523130</v>
          </cell>
          <cell r="E3913" t="str">
            <v/>
          </cell>
          <cell r="F3913" t="str">
            <v/>
          </cell>
          <cell r="G3913" t="str">
            <v>E523130</v>
          </cell>
          <cell r="H3913" t="str">
            <v/>
          </cell>
          <cell r="I3913" t="str">
            <v/>
          </cell>
          <cell r="J3913" t="str">
            <v>E523130</v>
          </cell>
          <cell r="K3913" t="str">
            <v/>
          </cell>
          <cell r="L3913" t="str">
            <v/>
          </cell>
          <cell r="M3913" t="e">
            <v>#N/A</v>
          </cell>
          <cell r="N3913" t="e">
            <v>#N/A</v>
          </cell>
          <cell r="O3913" t="e">
            <v>#N/A</v>
          </cell>
          <cell r="P3913" t="str">
            <v>4200</v>
          </cell>
          <cell r="Q3913" t="str">
            <v>CN</v>
          </cell>
          <cell r="R3913" t="str">
            <v>CHN</v>
          </cell>
          <cell r="S3913" t="str">
            <v>China</v>
          </cell>
          <cell r="T3913">
            <v>0.53</v>
          </cell>
          <cell r="U3913">
            <v>0.61</v>
          </cell>
          <cell r="V3913">
            <v>500</v>
          </cell>
          <cell r="W3913">
            <v>500</v>
          </cell>
          <cell r="X3913" t="str">
            <v>Pcs.</v>
          </cell>
          <cell r="Y3913" t="str">
            <v>3</v>
          </cell>
          <cell r="Z3913">
            <v>6</v>
          </cell>
          <cell r="AA3913">
            <v>7.44</v>
          </cell>
          <cell r="AB3913">
            <v>23.6</v>
          </cell>
          <cell r="AC3913">
            <v>0</v>
          </cell>
          <cell r="AD3913">
            <v>0</v>
          </cell>
          <cell r="AE3913">
            <v>25.25</v>
          </cell>
          <cell r="AF3913">
            <v>0</v>
          </cell>
          <cell r="AG3913">
            <v>23.6</v>
          </cell>
          <cell r="AH3913">
            <v>25.25</v>
          </cell>
          <cell r="AI3913">
            <v>1</v>
          </cell>
          <cell r="AJ3913" t="str">
            <v>280</v>
          </cell>
          <cell r="AK3913" t="str">
            <v>205</v>
          </cell>
          <cell r="AL3913" t="str">
            <v>50</v>
          </cell>
          <cell r="AM3913" t="str">
            <v>8719924039837</v>
          </cell>
          <cell r="AN3913" t="str">
            <v>95030039</v>
          </cell>
          <cell r="AO3913" t="str">
            <v>Shape sorting puzzle</v>
          </cell>
        </row>
        <row r="3914">
          <cell r="A3914" t="str">
            <v>E523148</v>
          </cell>
          <cell r="B3914" t="str">
            <v>Gedragscode stoplicht, losse adapter</v>
          </cell>
          <cell r="C3914" t="str">
            <v>Educo</v>
          </cell>
          <cell r="D3914" t="str">
            <v>E523148</v>
          </cell>
          <cell r="E3914" t="str">
            <v/>
          </cell>
          <cell r="F3914" t="str">
            <v/>
          </cell>
          <cell r="G3914" t="str">
            <v>E523148</v>
          </cell>
          <cell r="H3914" t="str">
            <v/>
          </cell>
          <cell r="I3914" t="str">
            <v/>
          </cell>
          <cell r="J3914" t="str">
            <v>E523148</v>
          </cell>
          <cell r="K3914" t="str">
            <v/>
          </cell>
          <cell r="L3914" t="str">
            <v/>
          </cell>
          <cell r="M3914" t="e">
            <v>#N/A</v>
          </cell>
          <cell r="N3914" t="e">
            <v>#N/A</v>
          </cell>
          <cell r="O3914" t="e">
            <v>#N/A</v>
          </cell>
          <cell r="P3914" t="str">
            <v>4200</v>
          </cell>
          <cell r="Q3914" t="str">
            <v>CN</v>
          </cell>
          <cell r="R3914" t="str">
            <v>CHN</v>
          </cell>
          <cell r="S3914" t="str">
            <v>China</v>
          </cell>
          <cell r="T3914">
            <v>0.17</v>
          </cell>
          <cell r="U3914">
            <v>0.18</v>
          </cell>
          <cell r="V3914">
            <v>100</v>
          </cell>
          <cell r="W3914">
            <v>100</v>
          </cell>
          <cell r="X3914" t="str">
            <v>Pcs.</v>
          </cell>
          <cell r="Y3914" t="str">
            <v>3</v>
          </cell>
          <cell r="Z3914">
            <v>0</v>
          </cell>
          <cell r="AA3914">
            <v>1.99</v>
          </cell>
          <cell r="AB3914">
            <v>3.66</v>
          </cell>
          <cell r="AC3914">
            <v>0</v>
          </cell>
          <cell r="AD3914">
            <v>0</v>
          </cell>
          <cell r="AE3914">
            <v>3.92</v>
          </cell>
          <cell r="AF3914">
            <v>0</v>
          </cell>
          <cell r="AG3914">
            <v>3.66</v>
          </cell>
          <cell r="AH3914">
            <v>3.92</v>
          </cell>
          <cell r="AI3914">
            <v>1</v>
          </cell>
          <cell r="AJ3914" t="str">
            <v>80</v>
          </cell>
          <cell r="AK3914" t="str">
            <v>80</v>
          </cell>
          <cell r="AL3914" t="str">
            <v>50</v>
          </cell>
          <cell r="AM3914" t="str">
            <v>8719924039905</v>
          </cell>
          <cell r="AN3914" t="str">
            <v>95030070</v>
          </cell>
          <cell r="AO3914" t="str">
            <v>Adapter for Traffic light</v>
          </cell>
        </row>
        <row r="3915">
          <cell r="A3915" t="str">
            <v>E523152</v>
          </cell>
          <cell r="B3915" t="str">
            <v>Verkeersmat 120x200 cm, stad</v>
          </cell>
          <cell r="C3915" t="str">
            <v>Educo</v>
          </cell>
          <cell r="D3915" t="str">
            <v>E523152</v>
          </cell>
          <cell r="E3915" t="str">
            <v/>
          </cell>
          <cell r="F3915" t="str">
            <v/>
          </cell>
          <cell r="G3915" t="str">
            <v>E523152</v>
          </cell>
          <cell r="H3915" t="str">
            <v/>
          </cell>
          <cell r="I3915" t="str">
            <v/>
          </cell>
          <cell r="J3915" t="str">
            <v>E523152</v>
          </cell>
          <cell r="K3915" t="str">
            <v/>
          </cell>
          <cell r="L3915" t="str">
            <v/>
          </cell>
          <cell r="M3915" t="e">
            <v>#N/A</v>
          </cell>
          <cell r="N3915" t="e">
            <v>#N/A</v>
          </cell>
          <cell r="O3915" t="e">
            <v>#N/A</v>
          </cell>
          <cell r="P3915" t="str">
            <v>4240</v>
          </cell>
          <cell r="Q3915" t="str">
            <v>ID</v>
          </cell>
          <cell r="R3915" t="str">
            <v>IDN</v>
          </cell>
          <cell r="S3915" t="str">
            <v>Indonesia</v>
          </cell>
          <cell r="T3915">
            <v>0.95</v>
          </cell>
          <cell r="U3915">
            <v>1.0249999999999999</v>
          </cell>
          <cell r="V3915">
            <v>985</v>
          </cell>
          <cell r="W3915">
            <v>985</v>
          </cell>
          <cell r="X3915" t="str">
            <v>Pcs.</v>
          </cell>
          <cell r="Y3915" t="str">
            <v>3</v>
          </cell>
          <cell r="Z3915">
            <v>0</v>
          </cell>
          <cell r="AA3915">
            <v>5.22</v>
          </cell>
          <cell r="AB3915">
            <v>23.6</v>
          </cell>
          <cell r="AC3915">
            <v>0</v>
          </cell>
          <cell r="AD3915">
            <v>0</v>
          </cell>
          <cell r="AE3915">
            <v>25.25</v>
          </cell>
          <cell r="AF3915">
            <v>0</v>
          </cell>
          <cell r="AG3915">
            <v>23.6</v>
          </cell>
          <cell r="AH3915">
            <v>25.25</v>
          </cell>
          <cell r="AI3915">
            <v>1</v>
          </cell>
          <cell r="AJ3915" t="str">
            <v>1210</v>
          </cell>
          <cell r="AK3915" t="str">
            <v>110</v>
          </cell>
          <cell r="AL3915" t="str">
            <v>110</v>
          </cell>
          <cell r="AM3915" t="str">
            <v>8719924039929</v>
          </cell>
          <cell r="AN3915" t="str">
            <v>57050030</v>
          </cell>
          <cell r="AO3915" t="str">
            <v>Traffic play mat city 200 x 120 cm</v>
          </cell>
        </row>
        <row r="3916">
          <cell r="A3916" t="str">
            <v>E523163</v>
          </cell>
          <cell r="B3916" t="str">
            <v>Verkeersmat 120x200 cm, boerderij/zoo</v>
          </cell>
          <cell r="C3916" t="str">
            <v>Educo</v>
          </cell>
          <cell r="D3916" t="str">
            <v>E523163</v>
          </cell>
          <cell r="E3916" t="str">
            <v/>
          </cell>
          <cell r="F3916" t="str">
            <v/>
          </cell>
          <cell r="G3916" t="str">
            <v>E523163</v>
          </cell>
          <cell r="H3916" t="str">
            <v/>
          </cell>
          <cell r="I3916" t="str">
            <v/>
          </cell>
          <cell r="J3916" t="str">
            <v>E523163</v>
          </cell>
          <cell r="K3916" t="str">
            <v/>
          </cell>
          <cell r="L3916" t="str">
            <v/>
          </cell>
          <cell r="M3916" t="e">
            <v>#N/A</v>
          </cell>
          <cell r="N3916" t="e">
            <v>#N/A</v>
          </cell>
          <cell r="O3916" t="e">
            <v>#N/A</v>
          </cell>
          <cell r="P3916" t="str">
            <v>4240</v>
          </cell>
          <cell r="Q3916" t="str">
            <v>ID</v>
          </cell>
          <cell r="R3916" t="str">
            <v>IDN</v>
          </cell>
          <cell r="S3916" t="str">
            <v>Indonesia</v>
          </cell>
          <cell r="T3916">
            <v>0.95</v>
          </cell>
          <cell r="U3916">
            <v>1.0249999999999999</v>
          </cell>
          <cell r="V3916">
            <v>871</v>
          </cell>
          <cell r="W3916">
            <v>871</v>
          </cell>
          <cell r="X3916" t="str">
            <v>Pcs.</v>
          </cell>
          <cell r="Y3916" t="str">
            <v>3</v>
          </cell>
          <cell r="Z3916">
            <v>0</v>
          </cell>
          <cell r="AA3916">
            <v>5.22</v>
          </cell>
          <cell r="AB3916">
            <v>23.6</v>
          </cell>
          <cell r="AC3916">
            <v>0</v>
          </cell>
          <cell r="AD3916">
            <v>0</v>
          </cell>
          <cell r="AE3916">
            <v>25.25</v>
          </cell>
          <cell r="AF3916">
            <v>0</v>
          </cell>
          <cell r="AG3916">
            <v>23.6</v>
          </cell>
          <cell r="AH3916">
            <v>25.25</v>
          </cell>
          <cell r="AI3916">
            <v>1</v>
          </cell>
          <cell r="AJ3916" t="str">
            <v>1210</v>
          </cell>
          <cell r="AK3916" t="str">
            <v>110</v>
          </cell>
          <cell r="AL3916" t="str">
            <v>110</v>
          </cell>
          <cell r="AM3916" t="str">
            <v>8719924039943</v>
          </cell>
          <cell r="AN3916" t="str">
            <v>57050030</v>
          </cell>
          <cell r="AO3916" t="str">
            <v>Play mat farm 200 x 120 cm</v>
          </cell>
        </row>
        <row r="3917">
          <cell r="A3917" t="str">
            <v>E523178</v>
          </cell>
          <cell r="B3917" t="str">
            <v>Poppenstoel</v>
          </cell>
          <cell r="C3917" t="str">
            <v>Educo</v>
          </cell>
          <cell r="D3917" t="str">
            <v>E523178</v>
          </cell>
          <cell r="E3917" t="str">
            <v/>
          </cell>
          <cell r="F3917" t="str">
            <v/>
          </cell>
          <cell r="G3917" t="str">
            <v>E523178</v>
          </cell>
          <cell r="H3917" t="str">
            <v/>
          </cell>
          <cell r="I3917" t="str">
            <v/>
          </cell>
          <cell r="J3917" t="str">
            <v>E523178</v>
          </cell>
          <cell r="K3917" t="str">
            <v/>
          </cell>
          <cell r="L3917" t="str">
            <v/>
          </cell>
          <cell r="M3917" t="e">
            <v>#N/A</v>
          </cell>
          <cell r="N3917" t="e">
            <v>#N/A</v>
          </cell>
          <cell r="O3917" t="e">
            <v>#N/A</v>
          </cell>
          <cell r="P3917" t="str">
            <v>4240</v>
          </cell>
          <cell r="Q3917" t="str">
            <v>CN</v>
          </cell>
          <cell r="R3917" t="str">
            <v>CHN</v>
          </cell>
          <cell r="S3917" t="str">
            <v>China</v>
          </cell>
          <cell r="T3917">
            <v>3.67</v>
          </cell>
          <cell r="U3917">
            <v>3.95</v>
          </cell>
          <cell r="V3917">
            <v>400</v>
          </cell>
          <cell r="W3917">
            <v>400</v>
          </cell>
          <cell r="X3917" t="str">
            <v>Pcs.</v>
          </cell>
          <cell r="Y3917" t="str">
            <v>3</v>
          </cell>
          <cell r="Z3917">
            <v>22.2</v>
          </cell>
          <cell r="AA3917">
            <v>28.49</v>
          </cell>
          <cell r="AB3917">
            <v>84.75</v>
          </cell>
          <cell r="AC3917">
            <v>0</v>
          </cell>
          <cell r="AD3917">
            <v>0</v>
          </cell>
          <cell r="AE3917">
            <v>90.68</v>
          </cell>
          <cell r="AF3917">
            <v>0</v>
          </cell>
          <cell r="AG3917">
            <v>84.75</v>
          </cell>
          <cell r="AH3917">
            <v>90.68</v>
          </cell>
          <cell r="AI3917">
            <v>1</v>
          </cell>
          <cell r="AJ3917" t="str">
            <v>510</v>
          </cell>
          <cell r="AK3917" t="str">
            <v>360</v>
          </cell>
          <cell r="AL3917" t="str">
            <v>80</v>
          </cell>
          <cell r="AM3917" t="str">
            <v>8719924040000</v>
          </cell>
          <cell r="AN3917" t="str">
            <v>95030039</v>
          </cell>
          <cell r="AO3917" t="str">
            <v>Doll chair</v>
          </cell>
        </row>
        <row r="3918">
          <cell r="A3918" t="str">
            <v>E523192</v>
          </cell>
          <cell r="B3918" t="str">
            <v>Diagram inhoud</v>
          </cell>
          <cell r="C3918" t="str">
            <v>Educo</v>
          </cell>
          <cell r="D3918" t="str">
            <v>E523192</v>
          </cell>
          <cell r="E3918" t="str">
            <v/>
          </cell>
          <cell r="F3918" t="str">
            <v/>
          </cell>
          <cell r="G3918" t="str">
            <v>E523192</v>
          </cell>
          <cell r="H3918" t="str">
            <v/>
          </cell>
          <cell r="I3918" t="str">
            <v/>
          </cell>
          <cell r="J3918" t="str">
            <v>E523192</v>
          </cell>
          <cell r="K3918" t="str">
            <v/>
          </cell>
          <cell r="L3918" t="str">
            <v/>
          </cell>
          <cell r="M3918" t="e">
            <v>#N/A</v>
          </cell>
          <cell r="N3918" t="e">
            <v>#N/A</v>
          </cell>
          <cell r="O3918" t="e">
            <v>#N/A</v>
          </cell>
          <cell r="P3918" t="str">
            <v>4200</v>
          </cell>
          <cell r="Q3918" t="str">
            <v>CN</v>
          </cell>
          <cell r="R3918" t="str">
            <v>CHN</v>
          </cell>
          <cell r="S3918" t="str">
            <v>China</v>
          </cell>
          <cell r="T3918">
            <v>0.67</v>
          </cell>
          <cell r="U3918">
            <v>0.75</v>
          </cell>
          <cell r="V3918">
            <v>800</v>
          </cell>
          <cell r="W3918">
            <v>800</v>
          </cell>
          <cell r="X3918" t="str">
            <v>Pcs.</v>
          </cell>
          <cell r="Y3918" t="str">
            <v>3</v>
          </cell>
          <cell r="Z3918">
            <v>0</v>
          </cell>
          <cell r="AA3918">
            <v>4.32</v>
          </cell>
          <cell r="AB3918">
            <v>14.18</v>
          </cell>
          <cell r="AC3918">
            <v>0</v>
          </cell>
          <cell r="AD3918">
            <v>0</v>
          </cell>
          <cell r="AE3918">
            <v>15.17</v>
          </cell>
          <cell r="AF3918">
            <v>0</v>
          </cell>
          <cell r="AG3918">
            <v>14.18</v>
          </cell>
          <cell r="AH3918">
            <v>15.17</v>
          </cell>
          <cell r="AI3918">
            <v>1</v>
          </cell>
          <cell r="AJ3918" t="str">
            <v>340</v>
          </cell>
          <cell r="AK3918" t="str">
            <v>340</v>
          </cell>
          <cell r="AL3918" t="str">
            <v>10</v>
          </cell>
          <cell r="AM3918" t="str">
            <v>8719924040062</v>
          </cell>
          <cell r="AN3918" t="str">
            <v>95030039</v>
          </cell>
          <cell r="AO3918" t="str">
            <v>Diagram Volume</v>
          </cell>
        </row>
        <row r="3919">
          <cell r="A3919" t="str">
            <v>E523195</v>
          </cell>
          <cell r="B3919" t="str">
            <v>Teldiagrammen 11 -15 + 16-20</v>
          </cell>
          <cell r="C3919" t="str">
            <v>Educo</v>
          </cell>
          <cell r="D3919" t="str">
            <v>E523195</v>
          </cell>
          <cell r="E3919" t="str">
            <v/>
          </cell>
          <cell r="F3919" t="str">
            <v/>
          </cell>
          <cell r="G3919" t="str">
            <v>E523195</v>
          </cell>
          <cell r="H3919" t="str">
            <v/>
          </cell>
          <cell r="I3919" t="str">
            <v/>
          </cell>
          <cell r="J3919" t="str">
            <v>E523195</v>
          </cell>
          <cell r="K3919" t="str">
            <v/>
          </cell>
          <cell r="L3919" t="str">
            <v/>
          </cell>
          <cell r="M3919" t="e">
            <v>#N/A</v>
          </cell>
          <cell r="N3919" t="e">
            <v>#N/A</v>
          </cell>
          <cell r="O3919" t="e">
            <v>#N/A</v>
          </cell>
          <cell r="P3919" t="str">
            <v>4200</v>
          </cell>
          <cell r="Q3919" t="str">
            <v>CN</v>
          </cell>
          <cell r="R3919" t="str">
            <v>CHN</v>
          </cell>
          <cell r="S3919" t="str">
            <v>China</v>
          </cell>
          <cell r="T3919">
            <v>1.33</v>
          </cell>
          <cell r="U3919">
            <v>1.5</v>
          </cell>
          <cell r="V3919">
            <v>800</v>
          </cell>
          <cell r="W3919">
            <v>800</v>
          </cell>
          <cell r="X3919" t="str">
            <v>Pcs.</v>
          </cell>
          <cell r="Y3919" t="str">
            <v>3</v>
          </cell>
          <cell r="Z3919">
            <v>6.9</v>
          </cell>
          <cell r="AA3919">
            <v>7.2</v>
          </cell>
          <cell r="AB3919">
            <v>31.11</v>
          </cell>
          <cell r="AC3919">
            <v>0</v>
          </cell>
          <cell r="AD3919">
            <v>0</v>
          </cell>
          <cell r="AE3919">
            <v>33.29</v>
          </cell>
          <cell r="AF3919">
            <v>0</v>
          </cell>
          <cell r="AG3919">
            <v>31.11</v>
          </cell>
          <cell r="AH3919">
            <v>33.29</v>
          </cell>
          <cell r="AI3919">
            <v>1</v>
          </cell>
          <cell r="AJ3919" t="str">
            <v>340</v>
          </cell>
          <cell r="AK3919" t="str">
            <v>340</v>
          </cell>
          <cell r="AL3919" t="str">
            <v>25</v>
          </cell>
          <cell r="AM3919" t="str">
            <v>8719924040093</v>
          </cell>
          <cell r="AN3919" t="str">
            <v>95030039</v>
          </cell>
          <cell r="AO3919" t="str">
            <v>Counting diagram 11 - 20</v>
          </cell>
        </row>
        <row r="3920">
          <cell r="A3920" t="str">
            <v>E523210</v>
          </cell>
          <cell r="B3920" t="str">
            <v>Scheidingswandje</v>
          </cell>
          <cell r="C3920" t="str">
            <v>Educo</v>
          </cell>
          <cell r="D3920" t="str">
            <v>E523210</v>
          </cell>
          <cell r="E3920" t="str">
            <v/>
          </cell>
          <cell r="F3920" t="str">
            <v/>
          </cell>
          <cell r="G3920" t="str">
            <v>E523210</v>
          </cell>
          <cell r="H3920" t="str">
            <v/>
          </cell>
          <cell r="I3920" t="str">
            <v/>
          </cell>
          <cell r="J3920" t="str">
            <v>E523210</v>
          </cell>
          <cell r="K3920" t="str">
            <v/>
          </cell>
          <cell r="L3920" t="str">
            <v/>
          </cell>
          <cell r="M3920" t="e">
            <v>#N/A</v>
          </cell>
          <cell r="N3920" t="e">
            <v>#N/A</v>
          </cell>
          <cell r="O3920" t="e">
            <v>#N/A</v>
          </cell>
          <cell r="P3920" t="str">
            <v>4210</v>
          </cell>
          <cell r="Q3920" t="str">
            <v>CN</v>
          </cell>
          <cell r="R3920" t="str">
            <v>CHN</v>
          </cell>
          <cell r="S3920" t="str">
            <v>China</v>
          </cell>
          <cell r="T3920">
            <v>0.85</v>
          </cell>
          <cell r="U3920">
            <v>0.9</v>
          </cell>
          <cell r="V3920">
            <v>500</v>
          </cell>
          <cell r="W3920">
            <v>500</v>
          </cell>
          <cell r="X3920" t="str">
            <v>Pcs.</v>
          </cell>
          <cell r="Y3920" t="str">
            <v>3</v>
          </cell>
          <cell r="Z3920">
            <v>5.8</v>
          </cell>
          <cell r="AA3920">
            <v>6.23</v>
          </cell>
          <cell r="AB3920">
            <v>21.24</v>
          </cell>
          <cell r="AC3920">
            <v>0</v>
          </cell>
          <cell r="AD3920">
            <v>0</v>
          </cell>
          <cell r="AE3920">
            <v>22.73</v>
          </cell>
          <cell r="AF3920">
            <v>0</v>
          </cell>
          <cell r="AG3920">
            <v>21.24</v>
          </cell>
          <cell r="AH3920">
            <v>22.73</v>
          </cell>
          <cell r="AI3920">
            <v>1</v>
          </cell>
          <cell r="AJ3920" t="str">
            <v>510</v>
          </cell>
          <cell r="AK3920" t="str">
            <v>380</v>
          </cell>
          <cell r="AL3920" t="str">
            <v>25</v>
          </cell>
          <cell r="AM3920" t="str">
            <v>8719924040185</v>
          </cell>
          <cell r="AN3920" t="str">
            <v>95030039</v>
          </cell>
          <cell r="AO3920" t="str">
            <v>Dividing wall</v>
          </cell>
        </row>
        <row r="3921">
          <cell r="A3921" t="str">
            <v>E523227</v>
          </cell>
          <cell r="B3921" t="str">
            <v>Seizoenenpuzzel in 4 lagen</v>
          </cell>
          <cell r="C3921" t="str">
            <v>Educo</v>
          </cell>
          <cell r="D3921" t="str">
            <v>E523227</v>
          </cell>
          <cell r="E3921" t="str">
            <v/>
          </cell>
          <cell r="F3921" t="str">
            <v/>
          </cell>
          <cell r="G3921" t="str">
            <v>E523227</v>
          </cell>
          <cell r="H3921" t="str">
            <v/>
          </cell>
          <cell r="I3921" t="str">
            <v/>
          </cell>
          <cell r="J3921" t="str">
            <v>E523227</v>
          </cell>
          <cell r="K3921" t="str">
            <v/>
          </cell>
          <cell r="L3921" t="str">
            <v/>
          </cell>
          <cell r="M3921" t="e">
            <v>#N/A</v>
          </cell>
          <cell r="N3921" t="e">
            <v>#N/A</v>
          </cell>
          <cell r="O3921" t="e">
            <v>#N/A</v>
          </cell>
          <cell r="P3921" t="str">
            <v>4230</v>
          </cell>
          <cell r="Q3921" t="str">
            <v>CN</v>
          </cell>
          <cell r="R3921" t="str">
            <v>CHN</v>
          </cell>
          <cell r="S3921" t="str">
            <v>China</v>
          </cell>
          <cell r="T3921">
            <v>0.95</v>
          </cell>
          <cell r="U3921">
            <v>1.0569999999999999</v>
          </cell>
          <cell r="V3921">
            <v>400</v>
          </cell>
          <cell r="W3921">
            <v>400</v>
          </cell>
          <cell r="X3921" t="str">
            <v>Pcs.</v>
          </cell>
          <cell r="Y3921" t="str">
            <v>3</v>
          </cell>
          <cell r="Z3921">
            <v>0</v>
          </cell>
          <cell r="AA3921">
            <v>7.79</v>
          </cell>
          <cell r="AB3921">
            <v>23.59</v>
          </cell>
          <cell r="AC3921">
            <v>0</v>
          </cell>
          <cell r="AD3921">
            <v>0</v>
          </cell>
          <cell r="AE3921">
            <v>25.24</v>
          </cell>
          <cell r="AF3921">
            <v>0</v>
          </cell>
          <cell r="AG3921">
            <v>23.59</v>
          </cell>
          <cell r="AH3921">
            <v>25.24</v>
          </cell>
          <cell r="AI3921">
            <v>1</v>
          </cell>
          <cell r="AJ3921" t="str">
            <v>340</v>
          </cell>
          <cell r="AK3921" t="str">
            <v>245</v>
          </cell>
          <cell r="AL3921" t="str">
            <v>20</v>
          </cell>
          <cell r="AM3921" t="str">
            <v>8719924040260</v>
          </cell>
          <cell r="AN3921" t="str">
            <v>95030061</v>
          </cell>
          <cell r="AO3921" t="str">
            <v>Seasons puzzle in 4 layers</v>
          </cell>
        </row>
        <row r="3922">
          <cell r="A3922" t="str">
            <v>E523236</v>
          </cell>
          <cell r="B3922" t="str">
            <v>Samen rijgen</v>
          </cell>
          <cell r="C3922" t="str">
            <v>Educo</v>
          </cell>
          <cell r="D3922" t="str">
            <v>E523236</v>
          </cell>
          <cell r="E3922" t="str">
            <v/>
          </cell>
          <cell r="F3922" t="str">
            <v/>
          </cell>
          <cell r="G3922" t="str">
            <v>E523236</v>
          </cell>
          <cell r="H3922" t="str">
            <v/>
          </cell>
          <cell r="I3922" t="str">
            <v/>
          </cell>
          <cell r="J3922" t="str">
            <v>E523236</v>
          </cell>
          <cell r="K3922" t="str">
            <v/>
          </cell>
          <cell r="L3922" t="str">
            <v/>
          </cell>
          <cell r="M3922" t="e">
            <v>#N/A</v>
          </cell>
          <cell r="N3922" t="e">
            <v>#N/A</v>
          </cell>
          <cell r="O3922" t="e">
            <v>#N/A</v>
          </cell>
          <cell r="P3922" t="str">
            <v>4210</v>
          </cell>
          <cell r="Q3922" t="str">
            <v>CN</v>
          </cell>
          <cell r="R3922" t="str">
            <v>CHN</v>
          </cell>
          <cell r="S3922" t="str">
            <v>China</v>
          </cell>
          <cell r="T3922">
            <v>2.7</v>
          </cell>
          <cell r="U3922">
            <v>2.81</v>
          </cell>
          <cell r="V3922">
            <v>500</v>
          </cell>
          <cell r="W3922">
            <v>500</v>
          </cell>
          <cell r="X3922" t="str">
            <v>Pcs.</v>
          </cell>
          <cell r="Y3922" t="str">
            <v>3</v>
          </cell>
          <cell r="Z3922">
            <v>21.83</v>
          </cell>
          <cell r="AA3922">
            <v>21.83</v>
          </cell>
          <cell r="AB3922">
            <v>71.73</v>
          </cell>
          <cell r="AC3922">
            <v>0</v>
          </cell>
          <cell r="AD3922">
            <v>0</v>
          </cell>
          <cell r="AE3922">
            <v>76.75</v>
          </cell>
          <cell r="AF3922">
            <v>0</v>
          </cell>
          <cell r="AG3922">
            <v>71.73</v>
          </cell>
          <cell r="AH3922">
            <v>76.75</v>
          </cell>
          <cell r="AI3922">
            <v>1</v>
          </cell>
          <cell r="AJ3922" t="str">
            <v>440</v>
          </cell>
          <cell r="AK3922" t="str">
            <v>350</v>
          </cell>
          <cell r="AL3922" t="str">
            <v>100</v>
          </cell>
          <cell r="AM3922" t="str">
            <v>8719924040352</v>
          </cell>
          <cell r="AN3922" t="str">
            <v>95030039</v>
          </cell>
          <cell r="AO3922" t="str">
            <v>Lace together</v>
          </cell>
        </row>
        <row r="3923">
          <cell r="A3923" t="str">
            <v>E523240</v>
          </cell>
          <cell r="B3923" t="str">
            <v>Zoek en tel tot 20</v>
          </cell>
          <cell r="C3923" t="str">
            <v>Educo</v>
          </cell>
          <cell r="D3923" t="str">
            <v>E523240</v>
          </cell>
          <cell r="E3923" t="str">
            <v/>
          </cell>
          <cell r="F3923" t="str">
            <v/>
          </cell>
          <cell r="G3923" t="str">
            <v>E523240</v>
          </cell>
          <cell r="H3923" t="str">
            <v/>
          </cell>
          <cell r="I3923" t="str">
            <v/>
          </cell>
          <cell r="J3923" t="str">
            <v>E523240</v>
          </cell>
          <cell r="K3923" t="str">
            <v/>
          </cell>
          <cell r="L3923" t="str">
            <v/>
          </cell>
          <cell r="M3923" t="e">
            <v>#N/A</v>
          </cell>
          <cell r="N3923" t="e">
            <v>#N/A</v>
          </cell>
          <cell r="O3923" t="e">
            <v>#N/A</v>
          </cell>
          <cell r="P3923" t="str">
            <v>4200</v>
          </cell>
          <cell r="Q3923" t="str">
            <v>CN</v>
          </cell>
          <cell r="R3923" t="str">
            <v>CHN</v>
          </cell>
          <cell r="S3923" t="str">
            <v>China</v>
          </cell>
          <cell r="T3923">
            <v>4.8</v>
          </cell>
          <cell r="U3923">
            <v>5.0209999999999999</v>
          </cell>
          <cell r="V3923">
            <v>500</v>
          </cell>
          <cell r="W3923">
            <v>500</v>
          </cell>
          <cell r="X3923" t="str">
            <v>Pcs.</v>
          </cell>
          <cell r="Y3923" t="str">
            <v>3</v>
          </cell>
          <cell r="Z3923">
            <v>0</v>
          </cell>
          <cell r="AA3923">
            <v>22.27</v>
          </cell>
          <cell r="AB3923">
            <v>76.69</v>
          </cell>
          <cell r="AC3923">
            <v>0</v>
          </cell>
          <cell r="AD3923">
            <v>0</v>
          </cell>
          <cell r="AE3923">
            <v>82.06</v>
          </cell>
          <cell r="AF3923">
            <v>0</v>
          </cell>
          <cell r="AG3923">
            <v>76.69</v>
          </cell>
          <cell r="AH3923">
            <v>82.06</v>
          </cell>
          <cell r="AI3923">
            <v>1</v>
          </cell>
          <cell r="AJ3923" t="str">
            <v>387</v>
          </cell>
          <cell r="AK3923" t="str">
            <v>67</v>
          </cell>
          <cell r="AL3923" t="str">
            <v>286</v>
          </cell>
          <cell r="AM3923" t="str">
            <v>8719924040383</v>
          </cell>
          <cell r="AN3923" t="str">
            <v>95030039</v>
          </cell>
          <cell r="AO3923" t="str">
            <v>Find and count up to 20</v>
          </cell>
        </row>
        <row r="3924">
          <cell r="A3924" t="str">
            <v>E523244</v>
          </cell>
          <cell r="B3924" t="str">
            <v>Zoek en tel tot 20, extra standaard</v>
          </cell>
          <cell r="C3924" t="str">
            <v>Educo</v>
          </cell>
          <cell r="D3924" t="str">
            <v>E523244</v>
          </cell>
          <cell r="E3924" t="str">
            <v/>
          </cell>
          <cell r="F3924" t="str">
            <v/>
          </cell>
          <cell r="G3924" t="str">
            <v>E523244</v>
          </cell>
          <cell r="H3924" t="str">
            <v/>
          </cell>
          <cell r="I3924" t="str">
            <v/>
          </cell>
          <cell r="J3924" t="str">
            <v>E523244</v>
          </cell>
          <cell r="K3924" t="str">
            <v/>
          </cell>
          <cell r="L3924" t="str">
            <v/>
          </cell>
          <cell r="M3924" t="e">
            <v>#N/A</v>
          </cell>
          <cell r="N3924" t="e">
            <v>#N/A</v>
          </cell>
          <cell r="O3924" t="e">
            <v>#N/A</v>
          </cell>
          <cell r="P3924" t="str">
            <v>4200</v>
          </cell>
          <cell r="Q3924" t="str">
            <v>CN</v>
          </cell>
          <cell r="R3924" t="str">
            <v>CHN</v>
          </cell>
          <cell r="S3924" t="str">
            <v>China</v>
          </cell>
          <cell r="T3924">
            <v>0.8</v>
          </cell>
          <cell r="U3924">
            <v>0.85699999999999998</v>
          </cell>
          <cell r="V3924">
            <v>200</v>
          </cell>
          <cell r="W3924">
            <v>200</v>
          </cell>
          <cell r="X3924" t="str">
            <v>Pcs.</v>
          </cell>
          <cell r="Y3924" t="str">
            <v>3</v>
          </cell>
          <cell r="Z3924">
            <v>0</v>
          </cell>
          <cell r="AA3924">
            <v>3.33</v>
          </cell>
          <cell r="AB3924">
            <v>10.74</v>
          </cell>
          <cell r="AC3924">
            <v>0</v>
          </cell>
          <cell r="AD3924">
            <v>0</v>
          </cell>
          <cell r="AE3924">
            <v>11.49</v>
          </cell>
          <cell r="AF3924">
            <v>0</v>
          </cell>
          <cell r="AG3924">
            <v>10.74</v>
          </cell>
          <cell r="AH3924">
            <v>11.49</v>
          </cell>
          <cell r="AI3924">
            <v>1</v>
          </cell>
          <cell r="AJ3924" t="str">
            <v>365</v>
          </cell>
          <cell r="AK3924" t="str">
            <v>115</v>
          </cell>
          <cell r="AL3924" t="str">
            <v>35</v>
          </cell>
          <cell r="AM3924" t="str">
            <v>8719924040420</v>
          </cell>
          <cell r="AN3924" t="str">
            <v>95030039</v>
          </cell>
          <cell r="AO3924" t="str">
            <v>Find and count up to 20 - additional stand</v>
          </cell>
        </row>
        <row r="3925">
          <cell r="A3925" t="str">
            <v>E522416</v>
          </cell>
          <cell r="B3925" t="str">
            <v>Vormen sorteren</v>
          </cell>
          <cell r="C3925" t="str">
            <v>Educo</v>
          </cell>
          <cell r="D3925" t="str">
            <v/>
          </cell>
          <cell r="E3925" t="str">
            <v/>
          </cell>
          <cell r="F3925" t="str">
            <v/>
          </cell>
          <cell r="G3925" t="str">
            <v/>
          </cell>
          <cell r="H3925" t="str">
            <v/>
          </cell>
          <cell r="I3925" t="str">
            <v/>
          </cell>
          <cell r="J3925" t="str">
            <v/>
          </cell>
          <cell r="K3925" t="str">
            <v/>
          </cell>
          <cell r="L3925" t="str">
            <v/>
          </cell>
          <cell r="M3925" t="e">
            <v>#N/A</v>
          </cell>
          <cell r="N3925" t="e">
            <v>#N/A</v>
          </cell>
          <cell r="O3925" t="e">
            <v>#N/A</v>
          </cell>
          <cell r="P3925" t="str">
            <v>9802</v>
          </cell>
          <cell r="Q3925" t="str">
            <v>CN</v>
          </cell>
          <cell r="R3925" t="str">
            <v>CHN</v>
          </cell>
          <cell r="S3925" t="str">
            <v>China</v>
          </cell>
          <cell r="T3925">
            <v>0.66</v>
          </cell>
          <cell r="U3925">
            <v>0.74</v>
          </cell>
          <cell r="V3925">
            <v>300</v>
          </cell>
          <cell r="W3925">
            <v>300</v>
          </cell>
          <cell r="X3925" t="str">
            <v>Pcs.</v>
          </cell>
          <cell r="Y3925" t="str">
            <v>3</v>
          </cell>
          <cell r="Z3925">
            <v>4.5</v>
          </cell>
          <cell r="AA3925">
            <v>4.5</v>
          </cell>
          <cell r="AB3925">
            <v>13.91</v>
          </cell>
          <cell r="AC3925">
            <v>0</v>
          </cell>
          <cell r="AD3925">
            <v>0</v>
          </cell>
          <cell r="AE3925">
            <v>14.88</v>
          </cell>
          <cell r="AF3925">
            <v>0</v>
          </cell>
          <cell r="AG3925">
            <v>13.91</v>
          </cell>
          <cell r="AH3925">
            <v>14.88</v>
          </cell>
          <cell r="AI3925">
            <v>1</v>
          </cell>
          <cell r="AJ3925" t="str">
            <v>350</v>
          </cell>
          <cell r="AK3925" t="str">
            <v>350</v>
          </cell>
          <cell r="AL3925" t="str">
            <v>12</v>
          </cell>
          <cell r="AM3925" t="str">
            <v>8719924037581</v>
          </cell>
          <cell r="AN3925" t="str">
            <v>95030039</v>
          </cell>
          <cell r="AO3925" t="str">
            <v>Sorting shapes</v>
          </cell>
        </row>
        <row r="3926">
          <cell r="A3926" t="str">
            <v>E522417</v>
          </cell>
          <cell r="B3926" t="str">
            <v>Vormen en kleuren sorteren</v>
          </cell>
          <cell r="C3926" t="str">
            <v>Educo</v>
          </cell>
          <cell r="D3926" t="str">
            <v/>
          </cell>
          <cell r="E3926" t="str">
            <v/>
          </cell>
          <cell r="F3926" t="str">
            <v/>
          </cell>
          <cell r="G3926" t="str">
            <v/>
          </cell>
          <cell r="H3926" t="str">
            <v/>
          </cell>
          <cell r="I3926" t="str">
            <v/>
          </cell>
          <cell r="J3926" t="str">
            <v/>
          </cell>
          <cell r="K3926" t="str">
            <v/>
          </cell>
          <cell r="L3926" t="str">
            <v/>
          </cell>
          <cell r="M3926" t="e">
            <v>#N/A</v>
          </cell>
          <cell r="N3926" t="e">
            <v>#N/A</v>
          </cell>
          <cell r="O3926" t="e">
            <v>#N/A</v>
          </cell>
          <cell r="P3926" t="str">
            <v>9802</v>
          </cell>
          <cell r="Q3926" t="str">
            <v>CN</v>
          </cell>
          <cell r="R3926" t="str">
            <v>CHN</v>
          </cell>
          <cell r="S3926" t="str">
            <v>China</v>
          </cell>
          <cell r="T3926">
            <v>0.66</v>
          </cell>
          <cell r="U3926">
            <v>0.74</v>
          </cell>
          <cell r="V3926">
            <v>500</v>
          </cell>
          <cell r="W3926">
            <v>500</v>
          </cell>
          <cell r="X3926" t="str">
            <v>Pcs.</v>
          </cell>
          <cell r="Y3926" t="str">
            <v>3</v>
          </cell>
          <cell r="Z3926">
            <v>3.76</v>
          </cell>
          <cell r="AA3926">
            <v>3.76</v>
          </cell>
          <cell r="AB3926">
            <v>13.91</v>
          </cell>
          <cell r="AC3926">
            <v>0</v>
          </cell>
          <cell r="AD3926">
            <v>0</v>
          </cell>
          <cell r="AE3926">
            <v>14.88</v>
          </cell>
          <cell r="AF3926">
            <v>0</v>
          </cell>
          <cell r="AG3926">
            <v>13.91</v>
          </cell>
          <cell r="AH3926">
            <v>14.88</v>
          </cell>
          <cell r="AI3926">
            <v>1</v>
          </cell>
          <cell r="AJ3926" t="str">
            <v>350</v>
          </cell>
          <cell r="AK3926" t="str">
            <v>350</v>
          </cell>
          <cell r="AL3926" t="str">
            <v>12</v>
          </cell>
          <cell r="AM3926" t="str">
            <v>8719924037598</v>
          </cell>
          <cell r="AN3926" t="str">
            <v>95030039</v>
          </cell>
          <cell r="AO3926" t="str">
            <v>Sorting shapes and colors</v>
          </cell>
        </row>
        <row r="3927">
          <cell r="A3927" t="str">
            <v>E523277</v>
          </cell>
          <cell r="B3927" t="str">
            <v>Herhaal de kraal</v>
          </cell>
          <cell r="C3927" t="str">
            <v>Educo</v>
          </cell>
          <cell r="D3927" t="str">
            <v>E523277</v>
          </cell>
          <cell r="E3927" t="str">
            <v/>
          </cell>
          <cell r="F3927" t="str">
            <v/>
          </cell>
          <cell r="G3927" t="str">
            <v>E523277</v>
          </cell>
          <cell r="H3927" t="str">
            <v/>
          </cell>
          <cell r="I3927" t="str">
            <v/>
          </cell>
          <cell r="J3927" t="str">
            <v>E523277</v>
          </cell>
          <cell r="K3927" t="str">
            <v/>
          </cell>
          <cell r="L3927" t="str">
            <v/>
          </cell>
          <cell r="M3927" t="e">
            <v>#N/A</v>
          </cell>
          <cell r="N3927" t="e">
            <v>#N/A</v>
          </cell>
          <cell r="O3927" t="e">
            <v>#N/A</v>
          </cell>
          <cell r="P3927" t="str">
            <v>4200</v>
          </cell>
          <cell r="Q3927" t="str">
            <v>CN</v>
          </cell>
          <cell r="R3927" t="str">
            <v>CHN</v>
          </cell>
          <cell r="S3927" t="str">
            <v>China</v>
          </cell>
          <cell r="T3927">
            <v>0.9</v>
          </cell>
          <cell r="U3927">
            <v>1</v>
          </cell>
          <cell r="V3927">
            <v>500</v>
          </cell>
          <cell r="W3927">
            <v>500</v>
          </cell>
          <cell r="X3927" t="str">
            <v>Pcs.</v>
          </cell>
          <cell r="Y3927" t="str">
            <v>3</v>
          </cell>
          <cell r="Z3927">
            <v>22.5</v>
          </cell>
          <cell r="AA3927">
            <v>17.57</v>
          </cell>
          <cell r="AB3927">
            <v>75.510000000000005</v>
          </cell>
          <cell r="AC3927">
            <v>0</v>
          </cell>
          <cell r="AD3927">
            <v>0</v>
          </cell>
          <cell r="AE3927">
            <v>80.8</v>
          </cell>
          <cell r="AF3927">
            <v>0</v>
          </cell>
          <cell r="AG3927">
            <v>75.510000000000005</v>
          </cell>
          <cell r="AH3927">
            <v>80.8</v>
          </cell>
          <cell r="AI3927">
            <v>1</v>
          </cell>
          <cell r="AJ3927" t="str">
            <v>250</v>
          </cell>
          <cell r="AK3927" t="str">
            <v>130</v>
          </cell>
          <cell r="AL3927" t="str">
            <v>80</v>
          </cell>
          <cell r="AM3927" t="str">
            <v>8719924040710</v>
          </cell>
          <cell r="AN3927" t="str">
            <v>95030039</v>
          </cell>
          <cell r="AO3927" t="str">
            <v>Repeat the bead</v>
          </cell>
        </row>
        <row r="3928">
          <cell r="A3928" t="str">
            <v>E523287</v>
          </cell>
          <cell r="B3928" t="str">
            <v>USA puzzel, het Witte huis</v>
          </cell>
          <cell r="C3928" t="str">
            <v>Educo</v>
          </cell>
          <cell r="D3928" t="str">
            <v>E523287</v>
          </cell>
          <cell r="E3928" t="str">
            <v/>
          </cell>
          <cell r="F3928" t="str">
            <v/>
          </cell>
          <cell r="G3928" t="str">
            <v>E523287</v>
          </cell>
          <cell r="H3928" t="str">
            <v/>
          </cell>
          <cell r="I3928" t="str">
            <v/>
          </cell>
          <cell r="J3928" t="str">
            <v>E523287</v>
          </cell>
          <cell r="K3928" t="str">
            <v/>
          </cell>
          <cell r="L3928" t="str">
            <v/>
          </cell>
          <cell r="M3928" t="e">
            <v>#N/A</v>
          </cell>
          <cell r="N3928" t="e">
            <v>#N/A</v>
          </cell>
          <cell r="O3928" t="e">
            <v>#N/A</v>
          </cell>
          <cell r="P3928" t="str">
            <v>4299</v>
          </cell>
          <cell r="Q3928" t="str">
            <v>CN</v>
          </cell>
          <cell r="R3928" t="str">
            <v>CHN</v>
          </cell>
          <cell r="S3928" t="str">
            <v>China</v>
          </cell>
          <cell r="T3928">
            <v>0</v>
          </cell>
          <cell r="U3928">
            <v>0</v>
          </cell>
          <cell r="V3928">
            <v>500</v>
          </cell>
          <cell r="W3928">
            <v>500</v>
          </cell>
          <cell r="X3928" t="str">
            <v>Pcs.</v>
          </cell>
          <cell r="Y3928" t="str">
            <v>3</v>
          </cell>
          <cell r="Z3928">
            <v>0</v>
          </cell>
          <cell r="AA3928">
            <v>6.67</v>
          </cell>
          <cell r="AB3928">
            <v>9.26</v>
          </cell>
          <cell r="AC3928">
            <v>0</v>
          </cell>
          <cell r="AD3928">
            <v>0</v>
          </cell>
          <cell r="AE3928">
            <v>9.91</v>
          </cell>
          <cell r="AF3928">
            <v>0</v>
          </cell>
          <cell r="AG3928">
            <v>9.26</v>
          </cell>
          <cell r="AH3928">
            <v>9.91</v>
          </cell>
          <cell r="AI3928">
            <v>1</v>
          </cell>
          <cell r="AJ3928" t="str">
            <v>400</v>
          </cell>
          <cell r="AK3928" t="str">
            <v>400</v>
          </cell>
          <cell r="AL3928" t="str">
            <v>10</v>
          </cell>
          <cell r="AM3928" t="str">
            <v>8719924040734</v>
          </cell>
          <cell r="AN3928" t="str">
            <v>95030061</v>
          </cell>
          <cell r="AO3928" t="str">
            <v>USA puzzles - White house (25 pieces)</v>
          </cell>
        </row>
        <row r="3929">
          <cell r="A3929" t="str">
            <v>E523288</v>
          </cell>
          <cell r="B3929" t="str">
            <v>USA puzzel, Golden Gate brug</v>
          </cell>
          <cell r="C3929" t="str">
            <v>Educo</v>
          </cell>
          <cell r="D3929" t="str">
            <v>E523288</v>
          </cell>
          <cell r="E3929" t="str">
            <v/>
          </cell>
          <cell r="F3929" t="str">
            <v/>
          </cell>
          <cell r="G3929" t="str">
            <v>E523288</v>
          </cell>
          <cell r="H3929" t="str">
            <v/>
          </cell>
          <cell r="I3929" t="str">
            <v/>
          </cell>
          <cell r="J3929" t="str">
            <v>E523288</v>
          </cell>
          <cell r="K3929" t="str">
            <v/>
          </cell>
          <cell r="L3929" t="str">
            <v/>
          </cell>
          <cell r="M3929" t="e">
            <v>#N/A</v>
          </cell>
          <cell r="N3929" t="e">
            <v>#N/A</v>
          </cell>
          <cell r="O3929" t="e">
            <v>#N/A</v>
          </cell>
          <cell r="P3929" t="str">
            <v>4299</v>
          </cell>
          <cell r="Q3929" t="str">
            <v>CN</v>
          </cell>
          <cell r="R3929" t="str">
            <v>CHN</v>
          </cell>
          <cell r="S3929" t="str">
            <v>China</v>
          </cell>
          <cell r="T3929">
            <v>0</v>
          </cell>
          <cell r="U3929">
            <v>0</v>
          </cell>
          <cell r="V3929">
            <v>500</v>
          </cell>
          <cell r="W3929">
            <v>500</v>
          </cell>
          <cell r="X3929" t="str">
            <v>Pcs.</v>
          </cell>
          <cell r="Y3929" t="str">
            <v>3</v>
          </cell>
          <cell r="Z3929">
            <v>0</v>
          </cell>
          <cell r="AA3929">
            <v>6.79</v>
          </cell>
          <cell r="AB3929">
            <v>9.26</v>
          </cell>
          <cell r="AC3929">
            <v>0</v>
          </cell>
          <cell r="AD3929">
            <v>0</v>
          </cell>
          <cell r="AE3929">
            <v>9.91</v>
          </cell>
          <cell r="AF3929">
            <v>0</v>
          </cell>
          <cell r="AG3929">
            <v>9.26</v>
          </cell>
          <cell r="AH3929">
            <v>9.91</v>
          </cell>
          <cell r="AI3929">
            <v>1</v>
          </cell>
          <cell r="AJ3929" t="str">
            <v>400</v>
          </cell>
          <cell r="AK3929" t="str">
            <v>400</v>
          </cell>
          <cell r="AL3929" t="str">
            <v>10</v>
          </cell>
          <cell r="AM3929" t="str">
            <v>8719924040741</v>
          </cell>
          <cell r="AN3929" t="str">
            <v>95030061</v>
          </cell>
          <cell r="AO3929" t="str">
            <v>USA puzzles - Golden gate (36 pieces)</v>
          </cell>
        </row>
        <row r="3930">
          <cell r="A3930" t="str">
            <v>E523289</v>
          </cell>
          <cell r="B3930" t="str">
            <v>USA puzzel, Mount rushmore</v>
          </cell>
          <cell r="C3930" t="str">
            <v>Educo</v>
          </cell>
          <cell r="D3930" t="str">
            <v>E523289</v>
          </cell>
          <cell r="E3930" t="str">
            <v/>
          </cell>
          <cell r="F3930" t="str">
            <v/>
          </cell>
          <cell r="G3930" t="str">
            <v>E523289</v>
          </cell>
          <cell r="H3930" t="str">
            <v/>
          </cell>
          <cell r="I3930" t="str">
            <v/>
          </cell>
          <cell r="J3930" t="str">
            <v>E523289</v>
          </cell>
          <cell r="K3930" t="str">
            <v/>
          </cell>
          <cell r="L3930" t="str">
            <v/>
          </cell>
          <cell r="M3930" t="e">
            <v>#N/A</v>
          </cell>
          <cell r="N3930" t="e">
            <v>#N/A</v>
          </cell>
          <cell r="O3930" t="e">
            <v>#N/A</v>
          </cell>
          <cell r="P3930" t="str">
            <v>4299</v>
          </cell>
          <cell r="Q3930" t="str">
            <v>CN</v>
          </cell>
          <cell r="R3930" t="str">
            <v>CHN</v>
          </cell>
          <cell r="S3930" t="str">
            <v>China</v>
          </cell>
          <cell r="T3930">
            <v>0</v>
          </cell>
          <cell r="U3930">
            <v>0</v>
          </cell>
          <cell r="V3930">
            <v>500</v>
          </cell>
          <cell r="W3930">
            <v>500</v>
          </cell>
          <cell r="X3930" t="str">
            <v>Pcs.</v>
          </cell>
          <cell r="Y3930" t="str">
            <v>3</v>
          </cell>
          <cell r="Z3930">
            <v>0</v>
          </cell>
          <cell r="AA3930">
            <v>6.91</v>
          </cell>
          <cell r="AB3930">
            <v>9.26</v>
          </cell>
          <cell r="AC3930">
            <v>0</v>
          </cell>
          <cell r="AD3930">
            <v>0</v>
          </cell>
          <cell r="AE3930">
            <v>9.91</v>
          </cell>
          <cell r="AF3930">
            <v>0</v>
          </cell>
          <cell r="AG3930">
            <v>9.26</v>
          </cell>
          <cell r="AH3930">
            <v>9.91</v>
          </cell>
          <cell r="AI3930">
            <v>1</v>
          </cell>
          <cell r="AJ3930" t="str">
            <v>400</v>
          </cell>
          <cell r="AK3930" t="str">
            <v>400</v>
          </cell>
          <cell r="AL3930" t="str">
            <v>10</v>
          </cell>
          <cell r="AM3930" t="str">
            <v>8719924040758</v>
          </cell>
          <cell r="AN3930" t="str">
            <v>95030061</v>
          </cell>
          <cell r="AO3930" t="str">
            <v>USA puzzle - Mount rushmore</v>
          </cell>
        </row>
        <row r="3931">
          <cell r="A3931" t="str">
            <v>E523290</v>
          </cell>
          <cell r="B3931" t="str">
            <v>USA puzzel, Vrijheidsbeeld</v>
          </cell>
          <cell r="C3931" t="str">
            <v>Educo</v>
          </cell>
          <cell r="D3931" t="str">
            <v>E523290</v>
          </cell>
          <cell r="E3931" t="str">
            <v/>
          </cell>
          <cell r="F3931" t="str">
            <v/>
          </cell>
          <cell r="G3931" t="str">
            <v>E523290</v>
          </cell>
          <cell r="H3931" t="str">
            <v/>
          </cell>
          <cell r="I3931" t="str">
            <v/>
          </cell>
          <cell r="J3931" t="str">
            <v>E523290</v>
          </cell>
          <cell r="K3931" t="str">
            <v/>
          </cell>
          <cell r="L3931" t="str">
            <v/>
          </cell>
          <cell r="M3931" t="e">
            <v>#N/A</v>
          </cell>
          <cell r="N3931" t="e">
            <v>#N/A</v>
          </cell>
          <cell r="O3931" t="e">
            <v>#N/A</v>
          </cell>
          <cell r="P3931" t="str">
            <v>4299</v>
          </cell>
          <cell r="Q3931" t="str">
            <v>CN</v>
          </cell>
          <cell r="R3931" t="str">
            <v>CHN</v>
          </cell>
          <cell r="S3931" t="str">
            <v>China</v>
          </cell>
          <cell r="T3931">
            <v>0</v>
          </cell>
          <cell r="U3931">
            <v>0</v>
          </cell>
          <cell r="V3931">
            <v>500</v>
          </cell>
          <cell r="W3931">
            <v>500</v>
          </cell>
          <cell r="X3931" t="str">
            <v>Pcs.</v>
          </cell>
          <cell r="Y3931" t="str">
            <v>3</v>
          </cell>
          <cell r="Z3931">
            <v>0</v>
          </cell>
          <cell r="AA3931">
            <v>7.03</v>
          </cell>
          <cell r="AB3931">
            <v>9.26</v>
          </cell>
          <cell r="AC3931">
            <v>0</v>
          </cell>
          <cell r="AD3931">
            <v>0</v>
          </cell>
          <cell r="AE3931">
            <v>9.91</v>
          </cell>
          <cell r="AF3931">
            <v>0</v>
          </cell>
          <cell r="AG3931">
            <v>9.26</v>
          </cell>
          <cell r="AH3931">
            <v>9.91</v>
          </cell>
          <cell r="AI3931">
            <v>1</v>
          </cell>
          <cell r="AJ3931" t="str">
            <v>400</v>
          </cell>
          <cell r="AK3931" t="str">
            <v>400</v>
          </cell>
          <cell r="AL3931" t="str">
            <v>10</v>
          </cell>
          <cell r="AM3931" t="str">
            <v>8719924040765</v>
          </cell>
          <cell r="AN3931" t="str">
            <v>95030061</v>
          </cell>
          <cell r="AO3931" t="str">
            <v>USA puzzles - Statue of liberty (64 pieces)</v>
          </cell>
        </row>
        <row r="3932">
          <cell r="A3932" t="str">
            <v>E522456</v>
          </cell>
          <cell r="B3932" t="str">
            <v>Draagbakje bouwplankjes groot</v>
          </cell>
          <cell r="C3932" t="str">
            <v>Educo</v>
          </cell>
          <cell r="D3932" t="str">
            <v/>
          </cell>
          <cell r="E3932" t="str">
            <v/>
          </cell>
          <cell r="F3932" t="str">
            <v/>
          </cell>
          <cell r="G3932" t="str">
            <v/>
          </cell>
          <cell r="H3932" t="str">
            <v/>
          </cell>
          <cell r="I3932" t="str">
            <v/>
          </cell>
          <cell r="J3932" t="str">
            <v/>
          </cell>
          <cell r="K3932" t="str">
            <v/>
          </cell>
          <cell r="L3932" t="str">
            <v/>
          </cell>
          <cell r="M3932" t="e">
            <v>#N/A</v>
          </cell>
          <cell r="N3932" t="e">
            <v>#N/A</v>
          </cell>
          <cell r="O3932" t="e">
            <v>#N/A</v>
          </cell>
          <cell r="P3932" t="str">
            <v>9802</v>
          </cell>
          <cell r="Q3932" t="str">
            <v>CN</v>
          </cell>
          <cell r="R3932" t="str">
            <v>CHN</v>
          </cell>
          <cell r="S3932" t="str">
            <v>China</v>
          </cell>
          <cell r="T3932">
            <v>3</v>
          </cell>
          <cell r="U3932">
            <v>3.5</v>
          </cell>
          <cell r="V3932">
            <v>11</v>
          </cell>
          <cell r="W3932">
            <v>11</v>
          </cell>
          <cell r="X3932" t="str">
            <v>Set</v>
          </cell>
          <cell r="Y3932" t="str">
            <v>3</v>
          </cell>
          <cell r="Z3932">
            <v>20.57</v>
          </cell>
          <cell r="AA3932">
            <v>20.57</v>
          </cell>
          <cell r="AB3932">
            <v>68.02</v>
          </cell>
          <cell r="AC3932">
            <v>0</v>
          </cell>
          <cell r="AD3932">
            <v>0</v>
          </cell>
          <cell r="AE3932">
            <v>72.78</v>
          </cell>
          <cell r="AF3932">
            <v>0</v>
          </cell>
          <cell r="AG3932">
            <v>68.02</v>
          </cell>
          <cell r="AH3932">
            <v>72.78</v>
          </cell>
          <cell r="AI3932">
            <v>1</v>
          </cell>
          <cell r="AJ3932" t="str">
            <v>340</v>
          </cell>
          <cell r="AK3932" t="str">
            <v>320</v>
          </cell>
          <cell r="AL3932" t="str">
            <v>130</v>
          </cell>
          <cell r="AM3932" t="str">
            <v>8719924037659</v>
          </cell>
          <cell r="AN3932" t="str">
            <v>95030039</v>
          </cell>
        </row>
        <row r="3933">
          <cell r="A3933" t="str">
            <v>E523291</v>
          </cell>
          <cell r="B3933" t="str">
            <v>USA puzzel, set van 4</v>
          </cell>
          <cell r="C3933" t="str">
            <v>Educo</v>
          </cell>
          <cell r="D3933" t="str">
            <v>E523291</v>
          </cell>
          <cell r="E3933" t="str">
            <v/>
          </cell>
          <cell r="F3933" t="str">
            <v/>
          </cell>
          <cell r="G3933" t="str">
            <v>E523291</v>
          </cell>
          <cell r="H3933" t="str">
            <v/>
          </cell>
          <cell r="I3933" t="str">
            <v/>
          </cell>
          <cell r="J3933" t="str">
            <v>E523291</v>
          </cell>
          <cell r="K3933" t="str">
            <v/>
          </cell>
          <cell r="L3933" t="str">
            <v/>
          </cell>
          <cell r="M3933" t="e">
            <v>#N/A</v>
          </cell>
          <cell r="N3933" t="e">
            <v>#N/A</v>
          </cell>
          <cell r="O3933" t="e">
            <v>#N/A</v>
          </cell>
          <cell r="P3933" t="str">
            <v>4299</v>
          </cell>
          <cell r="Q3933" t="str">
            <v>CN</v>
          </cell>
          <cell r="R3933" t="str">
            <v>CHN</v>
          </cell>
          <cell r="S3933" t="str">
            <v>China</v>
          </cell>
          <cell r="T3933">
            <v>0</v>
          </cell>
          <cell r="U3933">
            <v>0</v>
          </cell>
          <cell r="V3933">
            <v>12</v>
          </cell>
          <cell r="W3933">
            <v>12</v>
          </cell>
          <cell r="X3933" t="str">
            <v>Set</v>
          </cell>
          <cell r="Y3933" t="str">
            <v>3</v>
          </cell>
          <cell r="Z3933">
            <v>0</v>
          </cell>
          <cell r="AA3933">
            <v>28.9</v>
          </cell>
          <cell r="AB3933">
            <v>37.01</v>
          </cell>
          <cell r="AC3933">
            <v>0</v>
          </cell>
          <cell r="AD3933">
            <v>0</v>
          </cell>
          <cell r="AE3933">
            <v>39.6</v>
          </cell>
          <cell r="AF3933">
            <v>0</v>
          </cell>
          <cell r="AG3933">
            <v>37.01</v>
          </cell>
          <cell r="AH3933">
            <v>39.6</v>
          </cell>
          <cell r="AI3933">
            <v>1</v>
          </cell>
          <cell r="AJ3933" t="str">
            <v>400</v>
          </cell>
          <cell r="AK3933" t="str">
            <v>400</v>
          </cell>
          <cell r="AL3933" t="str">
            <v>40</v>
          </cell>
          <cell r="AM3933" t="str">
            <v>8719924040772</v>
          </cell>
          <cell r="AN3933" t="str">
            <v>95030061</v>
          </cell>
          <cell r="AO3933" t="str">
            <v>USA puzzles - set of 4</v>
          </cell>
        </row>
        <row r="3934">
          <cell r="A3934" t="str">
            <v>E523292</v>
          </cell>
          <cell r="B3934" t="str">
            <v>Samen bouwen</v>
          </cell>
          <cell r="C3934" t="str">
            <v>Educo</v>
          </cell>
          <cell r="D3934" t="str">
            <v>E523292</v>
          </cell>
          <cell r="E3934" t="str">
            <v/>
          </cell>
          <cell r="F3934" t="str">
            <v/>
          </cell>
          <cell r="G3934" t="str">
            <v>E523292</v>
          </cell>
          <cell r="H3934" t="str">
            <v/>
          </cell>
          <cell r="I3934" t="str">
            <v/>
          </cell>
          <cell r="J3934" t="str">
            <v>E523292</v>
          </cell>
          <cell r="K3934" t="str">
            <v/>
          </cell>
          <cell r="L3934" t="str">
            <v/>
          </cell>
          <cell r="M3934" t="e">
            <v>#N/A</v>
          </cell>
          <cell r="N3934" t="e">
            <v>#N/A</v>
          </cell>
          <cell r="O3934" t="e">
            <v>#N/A</v>
          </cell>
          <cell r="P3934" t="str">
            <v>4210</v>
          </cell>
          <cell r="Q3934" t="str">
            <v>CN</v>
          </cell>
          <cell r="R3934" t="str">
            <v>CHN</v>
          </cell>
          <cell r="S3934" t="str">
            <v>China</v>
          </cell>
          <cell r="T3934">
            <v>1</v>
          </cell>
          <cell r="U3934">
            <v>1.2</v>
          </cell>
          <cell r="V3934">
            <v>500</v>
          </cell>
          <cell r="W3934">
            <v>500</v>
          </cell>
          <cell r="X3934" t="str">
            <v>Pcs.</v>
          </cell>
          <cell r="Y3934" t="str">
            <v>3</v>
          </cell>
          <cell r="Z3934">
            <v>19</v>
          </cell>
          <cell r="AA3934">
            <v>16.77</v>
          </cell>
          <cell r="AB3934">
            <v>61.67</v>
          </cell>
          <cell r="AC3934">
            <v>0</v>
          </cell>
          <cell r="AD3934">
            <v>0</v>
          </cell>
          <cell r="AE3934">
            <v>65.989999999999995</v>
          </cell>
          <cell r="AF3934">
            <v>0</v>
          </cell>
          <cell r="AG3934">
            <v>61.67</v>
          </cell>
          <cell r="AH3934">
            <v>65.989999999999995</v>
          </cell>
          <cell r="AI3934">
            <v>1</v>
          </cell>
          <cell r="AJ3934" t="str">
            <v>225</v>
          </cell>
          <cell r="AK3934" t="str">
            <v>160</v>
          </cell>
          <cell r="AL3934" t="str">
            <v>72</v>
          </cell>
          <cell r="AM3934" t="str">
            <v>8719924040789</v>
          </cell>
          <cell r="AN3934" t="str">
            <v>95030061</v>
          </cell>
          <cell r="AO3934" t="str">
            <v>Build together</v>
          </cell>
        </row>
        <row r="3935">
          <cell r="A3935" t="str">
            <v>E523299</v>
          </cell>
          <cell r="B3935" t="str">
            <v>Zoek en tel op</v>
          </cell>
          <cell r="C3935" t="str">
            <v>Educo</v>
          </cell>
          <cell r="D3935" t="str">
            <v>E523299</v>
          </cell>
          <cell r="E3935" t="str">
            <v/>
          </cell>
          <cell r="F3935" t="str">
            <v/>
          </cell>
          <cell r="G3935" t="str">
            <v>E523299</v>
          </cell>
          <cell r="H3935" t="str">
            <v/>
          </cell>
          <cell r="I3935" t="str">
            <v/>
          </cell>
          <cell r="J3935" t="str">
            <v>E523299</v>
          </cell>
          <cell r="K3935" t="str">
            <v/>
          </cell>
          <cell r="L3935" t="str">
            <v/>
          </cell>
          <cell r="M3935" t="e">
            <v>#N/A</v>
          </cell>
          <cell r="N3935" t="e">
            <v>#N/A</v>
          </cell>
          <cell r="O3935" t="e">
            <v>#N/A</v>
          </cell>
          <cell r="P3935" t="str">
            <v>4200</v>
          </cell>
          <cell r="Q3935" t="str">
            <v>CN</v>
          </cell>
          <cell r="R3935" t="str">
            <v>CHN</v>
          </cell>
          <cell r="S3935" t="str">
            <v>China</v>
          </cell>
          <cell r="T3935">
            <v>4</v>
          </cell>
          <cell r="U3935">
            <v>4.3</v>
          </cell>
          <cell r="V3935">
            <v>300</v>
          </cell>
          <cell r="W3935">
            <v>300</v>
          </cell>
          <cell r="X3935" t="str">
            <v>Pcs.</v>
          </cell>
          <cell r="Y3935" t="str">
            <v>3</v>
          </cell>
          <cell r="Z3935">
            <v>0</v>
          </cell>
          <cell r="AA3935">
            <v>26.3</v>
          </cell>
          <cell r="AB3935">
            <v>81.41</v>
          </cell>
          <cell r="AC3935">
            <v>0</v>
          </cell>
          <cell r="AD3935">
            <v>0</v>
          </cell>
          <cell r="AE3935">
            <v>87.11</v>
          </cell>
          <cell r="AF3935">
            <v>0</v>
          </cell>
          <cell r="AG3935">
            <v>81.41</v>
          </cell>
          <cell r="AH3935">
            <v>87.11</v>
          </cell>
          <cell r="AI3935">
            <v>1</v>
          </cell>
          <cell r="AJ3935" t="str">
            <v>390</v>
          </cell>
          <cell r="AK3935" t="str">
            <v>290</v>
          </cell>
          <cell r="AL3935" t="str">
            <v>70</v>
          </cell>
          <cell r="AM3935" t="str">
            <v>8719924040840</v>
          </cell>
          <cell r="AN3935" t="str">
            <v>95030061</v>
          </cell>
          <cell r="AO3935" t="str">
            <v>Find and add</v>
          </cell>
        </row>
        <row r="3936">
          <cell r="A3936" t="str">
            <v>E523311</v>
          </cell>
          <cell r="B3936" t="str">
            <v>Zoek en vind - schaduw en contour</v>
          </cell>
          <cell r="C3936" t="str">
            <v>Educo</v>
          </cell>
          <cell r="D3936" t="str">
            <v>E523311</v>
          </cell>
          <cell r="E3936" t="str">
            <v/>
          </cell>
          <cell r="F3936" t="str">
            <v/>
          </cell>
          <cell r="G3936" t="str">
            <v>E523311</v>
          </cell>
          <cell r="H3936" t="str">
            <v/>
          </cell>
          <cell r="I3936" t="str">
            <v/>
          </cell>
          <cell r="J3936" t="str">
            <v>E523311</v>
          </cell>
          <cell r="K3936" t="str">
            <v/>
          </cell>
          <cell r="L3936" t="str">
            <v/>
          </cell>
          <cell r="M3936" t="e">
            <v>#N/A</v>
          </cell>
          <cell r="N3936" t="e">
            <v>#N/A</v>
          </cell>
          <cell r="O3936" t="e">
            <v>#N/A</v>
          </cell>
          <cell r="P3936" t="str">
            <v>4200</v>
          </cell>
          <cell r="Q3936" t="str">
            <v>CN</v>
          </cell>
          <cell r="R3936" t="str">
            <v>CHN</v>
          </cell>
          <cell r="S3936" t="str">
            <v>China</v>
          </cell>
          <cell r="T3936">
            <v>3</v>
          </cell>
          <cell r="U3936">
            <v>3.2</v>
          </cell>
          <cell r="V3936">
            <v>500</v>
          </cell>
          <cell r="W3936">
            <v>500</v>
          </cell>
          <cell r="X3936" t="str">
            <v>Pcs.</v>
          </cell>
          <cell r="Y3936" t="str">
            <v>3</v>
          </cell>
          <cell r="Z3936">
            <v>24.66</v>
          </cell>
          <cell r="AA3936">
            <v>24.66</v>
          </cell>
          <cell r="AB3936">
            <v>85.8</v>
          </cell>
          <cell r="AC3936">
            <v>0</v>
          </cell>
          <cell r="AD3936">
            <v>0</v>
          </cell>
          <cell r="AE3936">
            <v>91.81</v>
          </cell>
          <cell r="AF3936">
            <v>0</v>
          </cell>
          <cell r="AG3936">
            <v>85.8</v>
          </cell>
          <cell r="AH3936">
            <v>91.81</v>
          </cell>
          <cell r="AI3936">
            <v>1</v>
          </cell>
          <cell r="AJ3936" t="str">
            <v>310</v>
          </cell>
          <cell r="AK3936" t="str">
            <v>310</v>
          </cell>
          <cell r="AL3936" t="str">
            <v>80</v>
          </cell>
          <cell r="AM3936" t="str">
            <v>8719924040925</v>
          </cell>
          <cell r="AN3936" t="str">
            <v>95030061</v>
          </cell>
          <cell r="AO3936" t="str">
            <v>Search and find - shadow and contour</v>
          </cell>
        </row>
        <row r="3937">
          <cell r="A3937" t="str">
            <v>E523321</v>
          </cell>
          <cell r="B3937" t="str">
            <v>Voel de vorm</v>
          </cell>
          <cell r="C3937" t="str">
            <v>Educo</v>
          </cell>
          <cell r="D3937" t="str">
            <v>E523321</v>
          </cell>
          <cell r="E3937" t="str">
            <v/>
          </cell>
          <cell r="F3937" t="str">
            <v/>
          </cell>
          <cell r="G3937" t="str">
            <v>E523321</v>
          </cell>
          <cell r="H3937" t="str">
            <v/>
          </cell>
          <cell r="I3937" t="str">
            <v/>
          </cell>
          <cell r="J3937" t="str">
            <v>E523321</v>
          </cell>
          <cell r="K3937" t="str">
            <v/>
          </cell>
          <cell r="L3937" t="str">
            <v/>
          </cell>
          <cell r="M3937" t="e">
            <v>#N/A</v>
          </cell>
          <cell r="N3937" t="e">
            <v>#N/A</v>
          </cell>
          <cell r="O3937" t="e">
            <v>#N/A</v>
          </cell>
          <cell r="P3937" t="str">
            <v>4200</v>
          </cell>
          <cell r="Q3937" t="str">
            <v>NL</v>
          </cell>
          <cell r="R3937" t="str">
            <v>NLD</v>
          </cell>
          <cell r="S3937" t="str">
            <v>Netherlands</v>
          </cell>
          <cell r="T3937">
            <v>0.56100000000000005</v>
          </cell>
          <cell r="U3937">
            <v>0.56100000000000005</v>
          </cell>
          <cell r="V3937">
            <v>500</v>
          </cell>
          <cell r="W3937">
            <v>500</v>
          </cell>
          <cell r="X3937" t="str">
            <v>Pcs.</v>
          </cell>
          <cell r="Y3937" t="str">
            <v>3</v>
          </cell>
          <cell r="Z3937">
            <v>17.739999999999998</v>
          </cell>
          <cell r="AA3937">
            <v>16.93</v>
          </cell>
          <cell r="AB3937">
            <v>57.81</v>
          </cell>
          <cell r="AC3937">
            <v>0</v>
          </cell>
          <cell r="AD3937">
            <v>0</v>
          </cell>
          <cell r="AE3937">
            <v>61.86</v>
          </cell>
          <cell r="AF3937">
            <v>0</v>
          </cell>
          <cell r="AG3937">
            <v>57.81</v>
          </cell>
          <cell r="AH3937">
            <v>61.86</v>
          </cell>
          <cell r="AI3937">
            <v>1</v>
          </cell>
          <cell r="AJ3937" t="str">
            <v>290</v>
          </cell>
          <cell r="AK3937" t="str">
            <v>190</v>
          </cell>
          <cell r="AL3937" t="str">
            <v>68</v>
          </cell>
          <cell r="AM3937" t="str">
            <v>8719924040970</v>
          </cell>
          <cell r="AN3937" t="str">
            <v>95030039</v>
          </cell>
          <cell r="AO3937" t="str">
            <v>Feel shapes</v>
          </cell>
        </row>
        <row r="3938">
          <cell r="A3938" t="str">
            <v>E523326</v>
          </cell>
          <cell r="B3938" t="str">
            <v>Rekenbus met aanhanger - mini</v>
          </cell>
          <cell r="C3938" t="str">
            <v>Educo</v>
          </cell>
          <cell r="D3938" t="str">
            <v>E523326</v>
          </cell>
          <cell r="E3938" t="str">
            <v/>
          </cell>
          <cell r="F3938" t="str">
            <v/>
          </cell>
          <cell r="G3938" t="str">
            <v>E523326</v>
          </cell>
          <cell r="H3938" t="str">
            <v/>
          </cell>
          <cell r="I3938" t="str">
            <v/>
          </cell>
          <cell r="J3938" t="str">
            <v>E523326</v>
          </cell>
          <cell r="K3938" t="str">
            <v/>
          </cell>
          <cell r="L3938" t="str">
            <v/>
          </cell>
          <cell r="M3938" t="e">
            <v>#N/A</v>
          </cell>
          <cell r="N3938" t="e">
            <v>#N/A</v>
          </cell>
          <cell r="O3938" t="e">
            <v>#N/A</v>
          </cell>
          <cell r="P3938" t="str">
            <v>4200</v>
          </cell>
          <cell r="Q3938" t="str">
            <v>CN</v>
          </cell>
          <cell r="R3938" t="str">
            <v>CHN</v>
          </cell>
          <cell r="S3938" t="str">
            <v>China</v>
          </cell>
          <cell r="T3938">
            <v>1.1000000000000001</v>
          </cell>
          <cell r="U3938">
            <v>1.2</v>
          </cell>
          <cell r="V3938">
            <v>300</v>
          </cell>
          <cell r="W3938">
            <v>300</v>
          </cell>
          <cell r="X3938" t="str">
            <v>Pcs.</v>
          </cell>
          <cell r="Y3938" t="str">
            <v>3</v>
          </cell>
          <cell r="Z3938">
            <v>0</v>
          </cell>
          <cell r="AA3938">
            <v>29.77</v>
          </cell>
          <cell r="AB3938">
            <v>93.2</v>
          </cell>
          <cell r="AC3938">
            <v>0</v>
          </cell>
          <cell r="AD3938">
            <v>0</v>
          </cell>
          <cell r="AE3938">
            <v>99.72</v>
          </cell>
          <cell r="AF3938">
            <v>0</v>
          </cell>
          <cell r="AG3938">
            <v>93.2</v>
          </cell>
          <cell r="AH3938">
            <v>99.72</v>
          </cell>
          <cell r="AI3938">
            <v>1</v>
          </cell>
          <cell r="AJ3938" t="str">
            <v>200</v>
          </cell>
          <cell r="AK3938" t="str">
            <v>155</v>
          </cell>
          <cell r="AL3938" t="str">
            <v>160</v>
          </cell>
          <cell r="AM3938" t="str">
            <v>8719924041007</v>
          </cell>
          <cell r="AN3938" t="str">
            <v>95030039</v>
          </cell>
          <cell r="AO3938" t="str">
            <v>Math bus with trailer - mini</v>
          </cell>
        </row>
        <row r="3939">
          <cell r="A3939" t="str">
            <v>E523331</v>
          </cell>
          <cell r="B3939" t="str">
            <v>Knoppuzzel, groente</v>
          </cell>
          <cell r="C3939" t="str">
            <v>Educo</v>
          </cell>
          <cell r="D3939" t="str">
            <v>E523331</v>
          </cell>
          <cell r="E3939" t="str">
            <v/>
          </cell>
          <cell r="F3939" t="str">
            <v/>
          </cell>
          <cell r="G3939" t="str">
            <v>E523331</v>
          </cell>
          <cell r="H3939" t="str">
            <v/>
          </cell>
          <cell r="I3939" t="str">
            <v/>
          </cell>
          <cell r="J3939" t="str">
            <v>E523331</v>
          </cell>
          <cell r="K3939" t="str">
            <v/>
          </cell>
          <cell r="L3939" t="str">
            <v/>
          </cell>
          <cell r="M3939" t="e">
            <v>#N/A</v>
          </cell>
          <cell r="N3939" t="e">
            <v>#N/A</v>
          </cell>
          <cell r="O3939" t="e">
            <v>#N/A</v>
          </cell>
          <cell r="P3939" t="str">
            <v>4230</v>
          </cell>
          <cell r="Q3939" t="str">
            <v>CN</v>
          </cell>
          <cell r="R3939" t="str">
            <v>CHN</v>
          </cell>
          <cell r="S3939" t="str">
            <v>China</v>
          </cell>
          <cell r="T3939">
            <v>0.5</v>
          </cell>
          <cell r="U3939">
            <v>0.6</v>
          </cell>
          <cell r="V3939">
            <v>800</v>
          </cell>
          <cell r="W3939">
            <v>800</v>
          </cell>
          <cell r="X3939" t="str">
            <v>Pcs.</v>
          </cell>
          <cell r="Y3939" t="str">
            <v>3</v>
          </cell>
          <cell r="Z3939">
            <v>0</v>
          </cell>
          <cell r="AA3939">
            <v>4.0999999999999996</v>
          </cell>
          <cell r="AB3939">
            <v>16.25</v>
          </cell>
          <cell r="AC3939">
            <v>0</v>
          </cell>
          <cell r="AD3939">
            <v>0</v>
          </cell>
          <cell r="AE3939">
            <v>17.39</v>
          </cell>
          <cell r="AF3939">
            <v>0</v>
          </cell>
          <cell r="AG3939">
            <v>16.25</v>
          </cell>
          <cell r="AH3939">
            <v>17.39</v>
          </cell>
          <cell r="AI3939">
            <v>1</v>
          </cell>
          <cell r="AJ3939" t="str">
            <v>300</v>
          </cell>
          <cell r="AK3939" t="str">
            <v>300</v>
          </cell>
          <cell r="AL3939" t="str">
            <v>30</v>
          </cell>
          <cell r="AM3939" t="str">
            <v>8719924041014</v>
          </cell>
          <cell r="AN3939" t="str">
            <v>95030039</v>
          </cell>
          <cell r="AO3939" t="str">
            <v>Knob puzzle - vegetables</v>
          </cell>
        </row>
        <row r="3940">
          <cell r="A3940" t="str">
            <v>E523332</v>
          </cell>
          <cell r="B3940" t="str">
            <v>Knoppuzzel, boerderijdieren</v>
          </cell>
          <cell r="C3940" t="str">
            <v>Educo</v>
          </cell>
          <cell r="D3940" t="str">
            <v>E523332</v>
          </cell>
          <cell r="E3940" t="str">
            <v/>
          </cell>
          <cell r="F3940" t="str">
            <v/>
          </cell>
          <cell r="G3940" t="str">
            <v>E523332</v>
          </cell>
          <cell r="H3940" t="str">
            <v/>
          </cell>
          <cell r="I3940" t="str">
            <v/>
          </cell>
          <cell r="J3940" t="str">
            <v>E523332</v>
          </cell>
          <cell r="K3940" t="str">
            <v/>
          </cell>
          <cell r="L3940" t="str">
            <v/>
          </cell>
          <cell r="M3940" t="e">
            <v>#N/A</v>
          </cell>
          <cell r="N3940" t="e">
            <v>#N/A</v>
          </cell>
          <cell r="O3940" t="e">
            <v>#N/A</v>
          </cell>
          <cell r="P3940" t="str">
            <v>4230</v>
          </cell>
          <cell r="Q3940" t="str">
            <v>CN</v>
          </cell>
          <cell r="R3940" t="str">
            <v>CHN</v>
          </cell>
          <cell r="S3940" t="str">
            <v>China</v>
          </cell>
          <cell r="T3940">
            <v>0.5</v>
          </cell>
          <cell r="U3940">
            <v>0.6</v>
          </cell>
          <cell r="V3940">
            <v>800</v>
          </cell>
          <cell r="W3940">
            <v>800</v>
          </cell>
          <cell r="X3940" t="str">
            <v>Pcs.</v>
          </cell>
          <cell r="Y3940" t="str">
            <v>3</v>
          </cell>
          <cell r="Z3940">
            <v>0</v>
          </cell>
          <cell r="AA3940">
            <v>4.3499999999999996</v>
          </cell>
          <cell r="AB3940">
            <v>16.25</v>
          </cell>
          <cell r="AC3940">
            <v>0</v>
          </cell>
          <cell r="AD3940">
            <v>0</v>
          </cell>
          <cell r="AE3940">
            <v>17.39</v>
          </cell>
          <cell r="AF3940">
            <v>0</v>
          </cell>
          <cell r="AG3940">
            <v>16.25</v>
          </cell>
          <cell r="AH3940">
            <v>17.39</v>
          </cell>
          <cell r="AI3940">
            <v>1</v>
          </cell>
          <cell r="AJ3940" t="str">
            <v>300</v>
          </cell>
          <cell r="AK3940" t="str">
            <v>300</v>
          </cell>
          <cell r="AL3940" t="str">
            <v>30</v>
          </cell>
          <cell r="AM3940" t="str">
            <v>8719924041021</v>
          </cell>
          <cell r="AN3940" t="str">
            <v>95030039</v>
          </cell>
          <cell r="AO3940" t="str">
            <v>Knob puzzle -  farm animals</v>
          </cell>
        </row>
        <row r="3941">
          <cell r="A3941" t="str">
            <v>E523333</v>
          </cell>
          <cell r="B3941" t="str">
            <v>Knoppuzzel, gereedschap</v>
          </cell>
          <cell r="C3941" t="str">
            <v>Educo</v>
          </cell>
          <cell r="D3941" t="str">
            <v>E523333</v>
          </cell>
          <cell r="E3941" t="str">
            <v/>
          </cell>
          <cell r="F3941" t="str">
            <v/>
          </cell>
          <cell r="G3941" t="str">
            <v>E523333</v>
          </cell>
          <cell r="H3941" t="str">
            <v/>
          </cell>
          <cell r="I3941" t="str">
            <v/>
          </cell>
          <cell r="J3941" t="str">
            <v>E523333</v>
          </cell>
          <cell r="K3941" t="str">
            <v/>
          </cell>
          <cell r="L3941" t="str">
            <v/>
          </cell>
          <cell r="M3941" t="e">
            <v>#N/A</v>
          </cell>
          <cell r="N3941" t="e">
            <v>#N/A</v>
          </cell>
          <cell r="O3941" t="e">
            <v>#N/A</v>
          </cell>
          <cell r="P3941" t="str">
            <v>4230</v>
          </cell>
          <cell r="Q3941" t="str">
            <v>CN</v>
          </cell>
          <cell r="R3941" t="str">
            <v>CHN</v>
          </cell>
          <cell r="S3941" t="str">
            <v>China</v>
          </cell>
          <cell r="T3941">
            <v>0.6</v>
          </cell>
          <cell r="U3941">
            <v>0.7</v>
          </cell>
          <cell r="V3941">
            <v>800</v>
          </cell>
          <cell r="W3941">
            <v>800</v>
          </cell>
          <cell r="X3941" t="str">
            <v>Pcs.</v>
          </cell>
          <cell r="Y3941" t="str">
            <v>3</v>
          </cell>
          <cell r="Z3941">
            <v>0</v>
          </cell>
          <cell r="AA3941">
            <v>4.6500000000000004</v>
          </cell>
          <cell r="AB3941">
            <v>18.04</v>
          </cell>
          <cell r="AC3941">
            <v>0</v>
          </cell>
          <cell r="AD3941">
            <v>0</v>
          </cell>
          <cell r="AE3941">
            <v>19.3</v>
          </cell>
          <cell r="AF3941">
            <v>0</v>
          </cell>
          <cell r="AG3941">
            <v>18.04</v>
          </cell>
          <cell r="AH3941">
            <v>19.3</v>
          </cell>
          <cell r="AI3941">
            <v>1</v>
          </cell>
          <cell r="AJ3941" t="str">
            <v>350</v>
          </cell>
          <cell r="AK3941" t="str">
            <v>350</v>
          </cell>
          <cell r="AL3941" t="str">
            <v>30</v>
          </cell>
          <cell r="AM3941" t="str">
            <v>8719924041038</v>
          </cell>
          <cell r="AN3941" t="str">
            <v>95030039</v>
          </cell>
          <cell r="AO3941" t="str">
            <v>Knob puzzle -  tools</v>
          </cell>
        </row>
        <row r="3942">
          <cell r="A3942" t="str">
            <v>E522514</v>
          </cell>
          <cell r="B3942" t="str">
            <v>Figurama-s</v>
          </cell>
          <cell r="C3942" t="str">
            <v>Educo</v>
          </cell>
          <cell r="D3942" t="str">
            <v/>
          </cell>
          <cell r="E3942" t="str">
            <v/>
          </cell>
          <cell r="F3942" t="str">
            <v/>
          </cell>
          <cell r="G3942" t="str">
            <v/>
          </cell>
          <cell r="H3942" t="str">
            <v/>
          </cell>
          <cell r="I3942" t="str">
            <v/>
          </cell>
          <cell r="J3942" t="str">
            <v/>
          </cell>
          <cell r="K3942" t="str">
            <v/>
          </cell>
          <cell r="L3942" t="str">
            <v/>
          </cell>
          <cell r="M3942" t="e">
            <v>#N/A</v>
          </cell>
          <cell r="N3942" t="e">
            <v>#N/A</v>
          </cell>
          <cell r="O3942" t="e">
            <v>#N/A</v>
          </cell>
          <cell r="P3942" t="str">
            <v>9802</v>
          </cell>
          <cell r="Q3942" t="str">
            <v>CN</v>
          </cell>
          <cell r="R3942" t="str">
            <v>CHN</v>
          </cell>
          <cell r="S3942" t="str">
            <v>China</v>
          </cell>
          <cell r="T3942">
            <v>2.7</v>
          </cell>
          <cell r="U3942">
            <v>3.03</v>
          </cell>
          <cell r="V3942">
            <v>0</v>
          </cell>
          <cell r="W3942">
            <v>0</v>
          </cell>
          <cell r="X3942" t="str">
            <v>Pcs.</v>
          </cell>
          <cell r="Y3942" t="str">
            <v>3</v>
          </cell>
          <cell r="Z3942">
            <v>12.92</v>
          </cell>
          <cell r="AA3942">
            <v>12.92</v>
          </cell>
          <cell r="AB3942">
            <v>95.16</v>
          </cell>
          <cell r="AC3942">
            <v>0</v>
          </cell>
          <cell r="AD3942">
            <v>0</v>
          </cell>
          <cell r="AE3942">
            <v>101.82</v>
          </cell>
          <cell r="AF3942">
            <v>0</v>
          </cell>
          <cell r="AG3942">
            <v>95.16</v>
          </cell>
          <cell r="AH3942">
            <v>101.82</v>
          </cell>
          <cell r="AI3942">
            <v>1</v>
          </cell>
          <cell r="AJ3942" t="str">
            <v>350</v>
          </cell>
          <cell r="AK3942" t="str">
            <v>210</v>
          </cell>
          <cell r="AL3942" t="str">
            <v>80</v>
          </cell>
          <cell r="AM3942" t="str">
            <v>8719924037758</v>
          </cell>
          <cell r="AN3942" t="str">
            <v>95030039</v>
          </cell>
        </row>
        <row r="3943">
          <cell r="A3943" t="str">
            <v>E522526</v>
          </cell>
          <cell r="B3943" t="str">
            <v>Luisterlotto</v>
          </cell>
          <cell r="C3943" t="str">
            <v>Educo</v>
          </cell>
          <cell r="D3943" t="str">
            <v/>
          </cell>
          <cell r="E3943" t="str">
            <v/>
          </cell>
          <cell r="F3943" t="str">
            <v/>
          </cell>
          <cell r="G3943" t="str">
            <v/>
          </cell>
          <cell r="H3943" t="str">
            <v/>
          </cell>
          <cell r="I3943" t="str">
            <v/>
          </cell>
          <cell r="J3943" t="str">
            <v/>
          </cell>
          <cell r="K3943" t="str">
            <v/>
          </cell>
          <cell r="L3943" t="str">
            <v/>
          </cell>
          <cell r="M3943" t="e">
            <v>#N/A</v>
          </cell>
          <cell r="N3943" t="e">
            <v>#N/A</v>
          </cell>
          <cell r="O3943" t="e">
            <v>#N/A</v>
          </cell>
          <cell r="P3943" t="str">
            <v>9802</v>
          </cell>
          <cell r="Q3943" t="str">
            <v>CN</v>
          </cell>
          <cell r="R3943" t="str">
            <v>CHN</v>
          </cell>
          <cell r="S3943" t="str">
            <v>China</v>
          </cell>
          <cell r="T3943">
            <v>1.5</v>
          </cell>
          <cell r="U3943">
            <v>1.73</v>
          </cell>
          <cell r="V3943">
            <v>500</v>
          </cell>
          <cell r="W3943">
            <v>500</v>
          </cell>
          <cell r="X3943" t="str">
            <v>Pcs.</v>
          </cell>
          <cell r="Y3943" t="str">
            <v>3</v>
          </cell>
          <cell r="Z3943">
            <v>10.82</v>
          </cell>
          <cell r="AA3943">
            <v>10.85</v>
          </cell>
          <cell r="AB3943">
            <v>54.27</v>
          </cell>
          <cell r="AC3943">
            <v>0</v>
          </cell>
          <cell r="AD3943">
            <v>0</v>
          </cell>
          <cell r="AE3943">
            <v>58.07</v>
          </cell>
          <cell r="AF3943">
            <v>0</v>
          </cell>
          <cell r="AG3943">
            <v>54.27</v>
          </cell>
          <cell r="AH3943">
            <v>58.07</v>
          </cell>
          <cell r="AI3943">
            <v>1</v>
          </cell>
          <cell r="AJ3943" t="str">
            <v>350</v>
          </cell>
          <cell r="AK3943" t="str">
            <v>210</v>
          </cell>
          <cell r="AL3943" t="str">
            <v>80</v>
          </cell>
          <cell r="AM3943" t="str">
            <v>8719924037765</v>
          </cell>
          <cell r="AN3943" t="str">
            <v>95030039</v>
          </cell>
          <cell r="AO3943" t="str">
            <v>Listening lotto</v>
          </cell>
        </row>
        <row r="3944">
          <cell r="A3944" t="str">
            <v>E523334</v>
          </cell>
          <cell r="B3944" t="str">
            <v>Ik en mijn gevoelens</v>
          </cell>
          <cell r="C3944" t="str">
            <v>Educo</v>
          </cell>
          <cell r="D3944" t="str">
            <v>E523334</v>
          </cell>
          <cell r="E3944" t="str">
            <v/>
          </cell>
          <cell r="F3944" t="str">
            <v/>
          </cell>
          <cell r="G3944" t="str">
            <v>E523334</v>
          </cell>
          <cell r="H3944" t="str">
            <v/>
          </cell>
          <cell r="I3944" t="str">
            <v/>
          </cell>
          <cell r="J3944" t="str">
            <v>E523334</v>
          </cell>
          <cell r="K3944" t="str">
            <v/>
          </cell>
          <cell r="L3944" t="str">
            <v/>
          </cell>
          <cell r="M3944" t="e">
            <v>#N/A</v>
          </cell>
          <cell r="N3944" t="e">
            <v>#N/A</v>
          </cell>
          <cell r="O3944" t="e">
            <v>#N/A</v>
          </cell>
          <cell r="P3944" t="str">
            <v>4210</v>
          </cell>
          <cell r="Q3944" t="str">
            <v>CN</v>
          </cell>
          <cell r="R3944" t="str">
            <v>CHN</v>
          </cell>
          <cell r="S3944" t="str">
            <v>China</v>
          </cell>
          <cell r="T3944">
            <v>2.4</v>
          </cell>
          <cell r="U3944">
            <v>2.6</v>
          </cell>
          <cell r="V3944">
            <v>500</v>
          </cell>
          <cell r="W3944">
            <v>500</v>
          </cell>
          <cell r="X3944" t="str">
            <v>Pcs.</v>
          </cell>
          <cell r="Y3944" t="str">
            <v>3</v>
          </cell>
          <cell r="Z3944">
            <v>0</v>
          </cell>
          <cell r="AA3944">
            <v>15.56</v>
          </cell>
          <cell r="AB3944">
            <v>50.47</v>
          </cell>
          <cell r="AC3944">
            <v>0</v>
          </cell>
          <cell r="AD3944">
            <v>0</v>
          </cell>
          <cell r="AE3944">
            <v>54</v>
          </cell>
          <cell r="AF3944">
            <v>0</v>
          </cell>
          <cell r="AG3944">
            <v>50.47</v>
          </cell>
          <cell r="AH3944">
            <v>54</v>
          </cell>
          <cell r="AI3944">
            <v>1</v>
          </cell>
          <cell r="AJ3944" t="str">
            <v>450</v>
          </cell>
          <cell r="AK3944" t="str">
            <v>230</v>
          </cell>
          <cell r="AL3944" t="str">
            <v>90</v>
          </cell>
          <cell r="AM3944" t="str">
            <v>8719924041045</v>
          </cell>
          <cell r="AN3944" t="str">
            <v>95030039</v>
          </cell>
          <cell r="AO3944" t="str">
            <v>Me and my emotions</v>
          </cell>
        </row>
        <row r="3945">
          <cell r="A3945" t="str">
            <v>E523341</v>
          </cell>
          <cell r="B3945" t="str">
            <v>Knoppuzzel, fruit</v>
          </cell>
          <cell r="C3945" t="str">
            <v>Educo</v>
          </cell>
          <cell r="D3945" t="str">
            <v>E523341</v>
          </cell>
          <cell r="E3945" t="str">
            <v/>
          </cell>
          <cell r="F3945" t="str">
            <v/>
          </cell>
          <cell r="G3945" t="str">
            <v>E523341</v>
          </cell>
          <cell r="H3945" t="str">
            <v/>
          </cell>
          <cell r="I3945" t="str">
            <v/>
          </cell>
          <cell r="J3945" t="str">
            <v>E523341</v>
          </cell>
          <cell r="K3945" t="str">
            <v/>
          </cell>
          <cell r="L3945" t="str">
            <v/>
          </cell>
          <cell r="M3945" t="e">
            <v>#N/A</v>
          </cell>
          <cell r="N3945" t="e">
            <v>#N/A</v>
          </cell>
          <cell r="O3945" t="e">
            <v>#N/A</v>
          </cell>
          <cell r="P3945" t="str">
            <v>4230</v>
          </cell>
          <cell r="Q3945" t="str">
            <v>CN</v>
          </cell>
          <cell r="R3945" t="str">
            <v>CHN</v>
          </cell>
          <cell r="S3945" t="str">
            <v>China</v>
          </cell>
          <cell r="T3945">
            <v>0.5</v>
          </cell>
          <cell r="U3945">
            <v>0.6</v>
          </cell>
          <cell r="V3945">
            <v>800</v>
          </cell>
          <cell r="W3945">
            <v>800</v>
          </cell>
          <cell r="X3945" t="str">
            <v>Pcs.</v>
          </cell>
          <cell r="Y3945" t="str">
            <v>3</v>
          </cell>
          <cell r="Z3945">
            <v>0</v>
          </cell>
          <cell r="AA3945">
            <v>4.42</v>
          </cell>
          <cell r="AB3945">
            <v>16.25</v>
          </cell>
          <cell r="AC3945">
            <v>0</v>
          </cell>
          <cell r="AD3945">
            <v>0</v>
          </cell>
          <cell r="AE3945">
            <v>17.39</v>
          </cell>
          <cell r="AF3945">
            <v>0</v>
          </cell>
          <cell r="AG3945">
            <v>16.25</v>
          </cell>
          <cell r="AH3945">
            <v>17.39</v>
          </cell>
          <cell r="AI3945">
            <v>1</v>
          </cell>
          <cell r="AJ3945" t="str">
            <v>300</v>
          </cell>
          <cell r="AK3945" t="str">
            <v>300</v>
          </cell>
          <cell r="AL3945" t="str">
            <v>30</v>
          </cell>
          <cell r="AM3945" t="str">
            <v>8719924041069</v>
          </cell>
          <cell r="AN3945" t="str">
            <v>95030039</v>
          </cell>
          <cell r="AO3945" t="str">
            <v>Knob puzzle - fruit</v>
          </cell>
        </row>
        <row r="3946">
          <cell r="A3946" t="str">
            <v>E523342</v>
          </cell>
          <cell r="B3946" t="str">
            <v>Knoppuzzel, huisdieren</v>
          </cell>
          <cell r="C3946" t="str">
            <v>Educo</v>
          </cell>
          <cell r="D3946" t="str">
            <v>E523342</v>
          </cell>
          <cell r="E3946" t="str">
            <v/>
          </cell>
          <cell r="F3946" t="str">
            <v/>
          </cell>
          <cell r="G3946" t="str">
            <v>E523342</v>
          </cell>
          <cell r="H3946" t="str">
            <v/>
          </cell>
          <cell r="I3946" t="str">
            <v/>
          </cell>
          <cell r="J3946" t="str">
            <v>E523342</v>
          </cell>
          <cell r="K3946" t="str">
            <v/>
          </cell>
          <cell r="L3946" t="str">
            <v/>
          </cell>
          <cell r="M3946" t="e">
            <v>#N/A</v>
          </cell>
          <cell r="N3946" t="e">
            <v>#N/A</v>
          </cell>
          <cell r="O3946" t="e">
            <v>#N/A</v>
          </cell>
          <cell r="P3946" t="str">
            <v>4230</v>
          </cell>
          <cell r="Q3946" t="str">
            <v>CN</v>
          </cell>
          <cell r="R3946" t="str">
            <v>CHN</v>
          </cell>
          <cell r="S3946" t="str">
            <v>China</v>
          </cell>
          <cell r="T3946">
            <v>0.5</v>
          </cell>
          <cell r="U3946">
            <v>0.6</v>
          </cell>
          <cell r="V3946">
            <v>800</v>
          </cell>
          <cell r="W3946">
            <v>800</v>
          </cell>
          <cell r="X3946" t="str">
            <v>Pcs.</v>
          </cell>
          <cell r="Y3946" t="str">
            <v>3</v>
          </cell>
          <cell r="Z3946">
            <v>0</v>
          </cell>
          <cell r="AA3946">
            <v>4.18</v>
          </cell>
          <cell r="AB3946">
            <v>16.25</v>
          </cell>
          <cell r="AC3946">
            <v>0</v>
          </cell>
          <cell r="AD3946">
            <v>0</v>
          </cell>
          <cell r="AE3946">
            <v>17.39</v>
          </cell>
          <cell r="AF3946">
            <v>0</v>
          </cell>
          <cell r="AG3946">
            <v>16.25</v>
          </cell>
          <cell r="AH3946">
            <v>17.39</v>
          </cell>
          <cell r="AI3946">
            <v>1</v>
          </cell>
          <cell r="AJ3946" t="str">
            <v>300</v>
          </cell>
          <cell r="AK3946" t="str">
            <v>300</v>
          </cell>
          <cell r="AL3946" t="str">
            <v>30</v>
          </cell>
          <cell r="AM3946" t="str">
            <v>8719924041076</v>
          </cell>
          <cell r="AN3946" t="str">
            <v>95030039</v>
          </cell>
          <cell r="AO3946" t="str">
            <v>Knob puzzle - pets</v>
          </cell>
        </row>
        <row r="3947">
          <cell r="A3947" t="str">
            <v>E523346</v>
          </cell>
          <cell r="B3947" t="str">
            <v>Zoek en vind, geld</v>
          </cell>
          <cell r="C3947" t="str">
            <v>Educo</v>
          </cell>
          <cell r="D3947" t="str">
            <v>E523346</v>
          </cell>
          <cell r="E3947" t="str">
            <v/>
          </cell>
          <cell r="F3947" t="str">
            <v/>
          </cell>
          <cell r="G3947" t="str">
            <v>E523346</v>
          </cell>
          <cell r="H3947" t="str">
            <v/>
          </cell>
          <cell r="I3947" t="str">
            <v/>
          </cell>
          <cell r="J3947" t="str">
            <v>E523346</v>
          </cell>
          <cell r="K3947" t="str">
            <v/>
          </cell>
          <cell r="L3947" t="str">
            <v/>
          </cell>
          <cell r="M3947" t="e">
            <v>#N/A</v>
          </cell>
          <cell r="N3947" t="e">
            <v>#N/A</v>
          </cell>
          <cell r="O3947" t="e">
            <v>#N/A</v>
          </cell>
          <cell r="P3947" t="str">
            <v>4299</v>
          </cell>
          <cell r="Q3947" t="str">
            <v>CN</v>
          </cell>
          <cell r="R3947" t="str">
            <v>CHN</v>
          </cell>
          <cell r="S3947" t="str">
            <v>China</v>
          </cell>
          <cell r="T3947">
            <v>1.2</v>
          </cell>
          <cell r="U3947">
            <v>1.3</v>
          </cell>
          <cell r="V3947">
            <v>500</v>
          </cell>
          <cell r="W3947">
            <v>500</v>
          </cell>
          <cell r="X3947" t="str">
            <v>Pcs.</v>
          </cell>
          <cell r="Y3947" t="str">
            <v>3</v>
          </cell>
          <cell r="Z3947">
            <v>0</v>
          </cell>
          <cell r="AA3947">
            <v>13.5</v>
          </cell>
          <cell r="AB3947">
            <v>42.37</v>
          </cell>
          <cell r="AC3947">
            <v>0</v>
          </cell>
          <cell r="AD3947">
            <v>0</v>
          </cell>
          <cell r="AE3947">
            <v>45.34</v>
          </cell>
          <cell r="AF3947">
            <v>0</v>
          </cell>
          <cell r="AG3947">
            <v>42.37</v>
          </cell>
          <cell r="AH3947">
            <v>45.34</v>
          </cell>
          <cell r="AI3947">
            <v>1</v>
          </cell>
          <cell r="AJ3947" t="str">
            <v>290</v>
          </cell>
          <cell r="AK3947" t="str">
            <v>280</v>
          </cell>
          <cell r="AL3947" t="str">
            <v>20</v>
          </cell>
          <cell r="AM3947" t="str">
            <v>8719924041113</v>
          </cell>
          <cell r="AN3947" t="str">
            <v>95030039</v>
          </cell>
          <cell r="AO3947" t="str">
            <v>Search and find - money</v>
          </cell>
        </row>
        <row r="3948">
          <cell r="A3948" t="str">
            <v>E523347</v>
          </cell>
          <cell r="B3948" t="str">
            <v>Zoek en vind, visuele discriminatie</v>
          </cell>
          <cell r="C3948" t="str">
            <v>Educo</v>
          </cell>
          <cell r="D3948" t="str">
            <v>E523347</v>
          </cell>
          <cell r="E3948" t="str">
            <v/>
          </cell>
          <cell r="F3948" t="str">
            <v/>
          </cell>
          <cell r="G3948" t="str">
            <v>E523347</v>
          </cell>
          <cell r="H3948" t="str">
            <v/>
          </cell>
          <cell r="I3948" t="str">
            <v/>
          </cell>
          <cell r="J3948" t="str">
            <v>E523347</v>
          </cell>
          <cell r="K3948" t="str">
            <v/>
          </cell>
          <cell r="L3948" t="str">
            <v/>
          </cell>
          <cell r="M3948" t="e">
            <v>#N/A</v>
          </cell>
          <cell r="N3948" t="e">
            <v>#N/A</v>
          </cell>
          <cell r="O3948" t="e">
            <v>#N/A</v>
          </cell>
          <cell r="P3948" t="str">
            <v>4299</v>
          </cell>
          <cell r="Q3948" t="str">
            <v>CN</v>
          </cell>
          <cell r="R3948" t="str">
            <v>CHN</v>
          </cell>
          <cell r="S3948" t="str">
            <v>China</v>
          </cell>
          <cell r="T3948">
            <v>1.2</v>
          </cell>
          <cell r="U3948">
            <v>1.3</v>
          </cell>
          <cell r="V3948">
            <v>500</v>
          </cell>
          <cell r="W3948">
            <v>500</v>
          </cell>
          <cell r="X3948" t="str">
            <v>Pcs.</v>
          </cell>
          <cell r="Y3948" t="str">
            <v>3</v>
          </cell>
          <cell r="Z3948">
            <v>0</v>
          </cell>
          <cell r="AA3948">
            <v>13.5</v>
          </cell>
          <cell r="AB3948">
            <v>42.37</v>
          </cell>
          <cell r="AC3948">
            <v>0</v>
          </cell>
          <cell r="AD3948">
            <v>0</v>
          </cell>
          <cell r="AE3948">
            <v>45.34</v>
          </cell>
          <cell r="AF3948">
            <v>0</v>
          </cell>
          <cell r="AG3948">
            <v>42.37</v>
          </cell>
          <cell r="AH3948">
            <v>45.34</v>
          </cell>
          <cell r="AI3948">
            <v>1</v>
          </cell>
          <cell r="AJ3948" t="str">
            <v>290</v>
          </cell>
          <cell r="AK3948" t="str">
            <v>280</v>
          </cell>
          <cell r="AL3948" t="str">
            <v>20</v>
          </cell>
          <cell r="AM3948" t="str">
            <v>8719924041120</v>
          </cell>
          <cell r="AN3948" t="str">
            <v>95030039</v>
          </cell>
          <cell r="AO3948" t="str">
            <v>Search and find - visual discrimination</v>
          </cell>
        </row>
        <row r="3949">
          <cell r="A3949" t="str">
            <v>E523349</v>
          </cell>
          <cell r="B3949" t="str">
            <v>Pincetten (4)</v>
          </cell>
          <cell r="C3949" t="str">
            <v>Educo</v>
          </cell>
          <cell r="D3949" t="str">
            <v>E523349</v>
          </cell>
          <cell r="E3949" t="str">
            <v/>
          </cell>
          <cell r="F3949" t="str">
            <v/>
          </cell>
          <cell r="G3949" t="str">
            <v>E523349</v>
          </cell>
          <cell r="H3949" t="str">
            <v/>
          </cell>
          <cell r="I3949" t="str">
            <v/>
          </cell>
          <cell r="J3949" t="str">
            <v>E523349</v>
          </cell>
          <cell r="K3949" t="str">
            <v/>
          </cell>
          <cell r="L3949" t="str">
            <v/>
          </cell>
          <cell r="M3949" t="e">
            <v>#N/A</v>
          </cell>
          <cell r="N3949" t="e">
            <v>#N/A</v>
          </cell>
          <cell r="O3949" t="e">
            <v>#N/A</v>
          </cell>
          <cell r="P3949" t="str">
            <v>4200</v>
          </cell>
          <cell r="Q3949" t="str">
            <v>CN</v>
          </cell>
          <cell r="R3949" t="str">
            <v>CHN</v>
          </cell>
          <cell r="S3949" t="str">
            <v>China</v>
          </cell>
          <cell r="T3949">
            <v>0.09</v>
          </cell>
          <cell r="U3949">
            <v>0.1</v>
          </cell>
          <cell r="V3949">
            <v>500</v>
          </cell>
          <cell r="W3949">
            <v>500</v>
          </cell>
          <cell r="X3949" t="str">
            <v>Set</v>
          </cell>
          <cell r="Y3949" t="str">
            <v>3</v>
          </cell>
          <cell r="Z3949">
            <v>0</v>
          </cell>
          <cell r="AA3949">
            <v>3.01</v>
          </cell>
          <cell r="AB3949">
            <v>8.74</v>
          </cell>
          <cell r="AC3949">
            <v>0</v>
          </cell>
          <cell r="AD3949">
            <v>0</v>
          </cell>
          <cell r="AE3949">
            <v>9.35</v>
          </cell>
          <cell r="AF3949">
            <v>0</v>
          </cell>
          <cell r="AG3949">
            <v>8.74</v>
          </cell>
          <cell r="AH3949">
            <v>9.35</v>
          </cell>
          <cell r="AI3949">
            <v>1</v>
          </cell>
          <cell r="AJ3949" t="str">
            <v>200</v>
          </cell>
          <cell r="AK3949" t="str">
            <v>100</v>
          </cell>
          <cell r="AL3949" t="str">
            <v>30</v>
          </cell>
          <cell r="AM3949" t="str">
            <v>8719924041144</v>
          </cell>
          <cell r="AN3949" t="str">
            <v>95030099</v>
          </cell>
          <cell r="AO3949" t="str">
            <v>Tweezers (4)</v>
          </cell>
        </row>
        <row r="3950">
          <cell r="A3950" t="str">
            <v>E523352</v>
          </cell>
          <cell r="B3950" t="str">
            <v>Dierdoku</v>
          </cell>
          <cell r="C3950" t="str">
            <v>Educo</v>
          </cell>
          <cell r="D3950" t="str">
            <v>E523352</v>
          </cell>
          <cell r="E3950" t="str">
            <v/>
          </cell>
          <cell r="F3950" t="str">
            <v/>
          </cell>
          <cell r="G3950" t="str">
            <v>E523352</v>
          </cell>
          <cell r="H3950" t="str">
            <v/>
          </cell>
          <cell r="I3950" t="str">
            <v/>
          </cell>
          <cell r="J3950" t="str">
            <v>E523352</v>
          </cell>
          <cell r="K3950" t="str">
            <v/>
          </cell>
          <cell r="L3950" t="str">
            <v/>
          </cell>
          <cell r="M3950" t="e">
            <v>#N/A</v>
          </cell>
          <cell r="N3950" t="e">
            <v>#N/A</v>
          </cell>
          <cell r="O3950" t="e">
            <v>#N/A</v>
          </cell>
          <cell r="P3950" t="str">
            <v>4200</v>
          </cell>
          <cell r="Q3950" t="str">
            <v>CN</v>
          </cell>
          <cell r="R3950" t="str">
            <v>CHN</v>
          </cell>
          <cell r="S3950" t="str">
            <v>China</v>
          </cell>
          <cell r="T3950">
            <v>2</v>
          </cell>
          <cell r="U3950">
            <v>2.2000000000000002</v>
          </cell>
          <cell r="V3950">
            <v>500</v>
          </cell>
          <cell r="W3950">
            <v>500</v>
          </cell>
          <cell r="X3950" t="str">
            <v>Pcs.</v>
          </cell>
          <cell r="Y3950" t="str">
            <v>3</v>
          </cell>
          <cell r="Z3950">
            <v>0</v>
          </cell>
          <cell r="AA3950">
            <v>19.420000000000002</v>
          </cell>
          <cell r="AB3950">
            <v>72.53</v>
          </cell>
          <cell r="AC3950">
            <v>0</v>
          </cell>
          <cell r="AD3950">
            <v>0</v>
          </cell>
          <cell r="AE3950">
            <v>77.61</v>
          </cell>
          <cell r="AF3950">
            <v>0</v>
          </cell>
          <cell r="AG3950">
            <v>72.53</v>
          </cell>
          <cell r="AH3950">
            <v>77.61</v>
          </cell>
          <cell r="AI3950">
            <v>1</v>
          </cell>
          <cell r="AJ3950" t="str">
            <v>320</v>
          </cell>
          <cell r="AK3950" t="str">
            <v>230</v>
          </cell>
          <cell r="AL3950" t="str">
            <v>700</v>
          </cell>
          <cell r="AM3950" t="str">
            <v>8719924041175</v>
          </cell>
          <cell r="AN3950" t="str">
            <v>95030039</v>
          </cell>
          <cell r="AO3950" t="str">
            <v>Animal Doku</v>
          </cell>
        </row>
        <row r="3951">
          <cell r="A3951" t="str">
            <v>E523361</v>
          </cell>
          <cell r="B3951" t="str">
            <v>Perspectivo</v>
          </cell>
          <cell r="C3951" t="str">
            <v>Educo</v>
          </cell>
          <cell r="D3951" t="str">
            <v>E523361</v>
          </cell>
          <cell r="E3951" t="str">
            <v/>
          </cell>
          <cell r="F3951" t="str">
            <v/>
          </cell>
          <cell r="G3951" t="str">
            <v>E523361</v>
          </cell>
          <cell r="H3951" t="str">
            <v/>
          </cell>
          <cell r="I3951" t="str">
            <v/>
          </cell>
          <cell r="J3951" t="str">
            <v>E523361</v>
          </cell>
          <cell r="K3951" t="str">
            <v/>
          </cell>
          <cell r="L3951" t="str">
            <v/>
          </cell>
          <cell r="M3951" t="e">
            <v>#N/A</v>
          </cell>
          <cell r="N3951" t="e">
            <v>#N/A</v>
          </cell>
          <cell r="O3951" t="e">
            <v>#N/A</v>
          </cell>
          <cell r="P3951" t="str">
            <v>4200</v>
          </cell>
          <cell r="Q3951" t="str">
            <v>CN</v>
          </cell>
          <cell r="R3951" t="str">
            <v>CHN</v>
          </cell>
          <cell r="S3951" t="str">
            <v>China</v>
          </cell>
          <cell r="T3951">
            <v>1.9</v>
          </cell>
          <cell r="U3951">
            <v>2</v>
          </cell>
          <cell r="V3951">
            <v>500</v>
          </cell>
          <cell r="W3951">
            <v>500</v>
          </cell>
          <cell r="X3951" t="str">
            <v>Pcs.</v>
          </cell>
          <cell r="Y3951" t="str">
            <v>3</v>
          </cell>
          <cell r="Z3951">
            <v>0</v>
          </cell>
          <cell r="AA3951">
            <v>15.21</v>
          </cell>
          <cell r="AB3951">
            <v>38.619999999999997</v>
          </cell>
          <cell r="AC3951">
            <v>0</v>
          </cell>
          <cell r="AD3951">
            <v>0</v>
          </cell>
          <cell r="AE3951">
            <v>41.32</v>
          </cell>
          <cell r="AF3951">
            <v>0</v>
          </cell>
          <cell r="AG3951">
            <v>38.619999999999997</v>
          </cell>
          <cell r="AH3951">
            <v>41.32</v>
          </cell>
          <cell r="AI3951">
            <v>1</v>
          </cell>
          <cell r="AJ3951" t="str">
            <v>320</v>
          </cell>
          <cell r="AK3951" t="str">
            <v>230</v>
          </cell>
          <cell r="AL3951" t="str">
            <v>80</v>
          </cell>
          <cell r="AM3951" t="str">
            <v>8719924041199</v>
          </cell>
          <cell r="AN3951" t="str">
            <v>95030099</v>
          </cell>
          <cell r="AO3951" t="str">
            <v>Perspectivo</v>
          </cell>
        </row>
        <row r="3952">
          <cell r="A3952" t="str">
            <v>E523365</v>
          </cell>
          <cell r="B3952" t="str">
            <v>Spinsorteerpuzzel, hoeveelheden</v>
          </cell>
          <cell r="C3952" t="str">
            <v>Educo</v>
          </cell>
          <cell r="D3952" t="str">
            <v>E523365</v>
          </cell>
          <cell r="E3952" t="str">
            <v/>
          </cell>
          <cell r="F3952" t="str">
            <v/>
          </cell>
          <cell r="G3952" t="str">
            <v>E523365</v>
          </cell>
          <cell r="H3952" t="str">
            <v/>
          </cell>
          <cell r="I3952" t="str">
            <v/>
          </cell>
          <cell r="J3952" t="str">
            <v>E523365</v>
          </cell>
          <cell r="K3952" t="str">
            <v/>
          </cell>
          <cell r="L3952" t="str">
            <v/>
          </cell>
          <cell r="M3952" t="e">
            <v>#N/A</v>
          </cell>
          <cell r="N3952" t="e">
            <v>#N/A</v>
          </cell>
          <cell r="O3952" t="e">
            <v>#N/A</v>
          </cell>
          <cell r="P3952" t="str">
            <v>4200</v>
          </cell>
          <cell r="Q3952" t="str">
            <v>CN</v>
          </cell>
          <cell r="R3952" t="str">
            <v>CHN</v>
          </cell>
          <cell r="S3952" t="str">
            <v>China</v>
          </cell>
          <cell r="T3952">
            <v>0.7</v>
          </cell>
          <cell r="U3952">
            <v>0.8</v>
          </cell>
          <cell r="V3952">
            <v>500</v>
          </cell>
          <cell r="W3952">
            <v>500</v>
          </cell>
          <cell r="X3952" t="str">
            <v>Pcs.</v>
          </cell>
          <cell r="Y3952" t="str">
            <v>3</v>
          </cell>
          <cell r="Z3952">
            <v>0</v>
          </cell>
          <cell r="AA3952">
            <v>4.99</v>
          </cell>
          <cell r="AB3952">
            <v>18.04</v>
          </cell>
          <cell r="AC3952">
            <v>0</v>
          </cell>
          <cell r="AD3952">
            <v>0</v>
          </cell>
          <cell r="AE3952">
            <v>19.3</v>
          </cell>
          <cell r="AF3952">
            <v>0</v>
          </cell>
          <cell r="AG3952">
            <v>18.04</v>
          </cell>
          <cell r="AH3952">
            <v>19.3</v>
          </cell>
          <cell r="AI3952">
            <v>1</v>
          </cell>
          <cell r="AJ3952" t="str">
            <v>400</v>
          </cell>
          <cell r="AK3952" t="str">
            <v>285</v>
          </cell>
          <cell r="AL3952" t="str">
            <v>10</v>
          </cell>
          <cell r="AM3952" t="str">
            <v>8719924041236</v>
          </cell>
          <cell r="AN3952" t="str">
            <v>95030061</v>
          </cell>
          <cell r="AO3952" t="str">
            <v>Spider sorting puzzle - quantities</v>
          </cell>
        </row>
        <row r="3953">
          <cell r="A3953" t="str">
            <v>E522573</v>
          </cell>
          <cell r="B3953" t="str">
            <v>Kinderactiviteiten puzzel, speeltuin</v>
          </cell>
          <cell r="C3953" t="str">
            <v>Educo</v>
          </cell>
          <cell r="D3953" t="str">
            <v/>
          </cell>
          <cell r="E3953" t="str">
            <v/>
          </cell>
          <cell r="F3953" t="str">
            <v/>
          </cell>
          <cell r="G3953" t="str">
            <v/>
          </cell>
          <cell r="H3953" t="str">
            <v/>
          </cell>
          <cell r="I3953" t="str">
            <v/>
          </cell>
          <cell r="J3953" t="str">
            <v/>
          </cell>
          <cell r="K3953" t="str">
            <v/>
          </cell>
          <cell r="L3953" t="str">
            <v/>
          </cell>
          <cell r="M3953" t="e">
            <v>#N/A</v>
          </cell>
          <cell r="N3953" t="e">
            <v>#N/A</v>
          </cell>
          <cell r="O3953" t="e">
            <v>#N/A</v>
          </cell>
          <cell r="P3953" t="str">
            <v>9802</v>
          </cell>
          <cell r="Q3953" t="str">
            <v>CN</v>
          </cell>
          <cell r="R3953" t="str">
            <v>CHN</v>
          </cell>
          <cell r="S3953" t="str">
            <v>China</v>
          </cell>
          <cell r="T3953">
            <v>0.59</v>
          </cell>
          <cell r="U3953">
            <v>0.68</v>
          </cell>
          <cell r="V3953">
            <v>500</v>
          </cell>
          <cell r="W3953">
            <v>500</v>
          </cell>
          <cell r="X3953" t="str">
            <v>Pcs.</v>
          </cell>
          <cell r="Y3953" t="str">
            <v>3</v>
          </cell>
          <cell r="Z3953">
            <v>0</v>
          </cell>
          <cell r="AA3953">
            <v>4.63</v>
          </cell>
          <cell r="AB3953">
            <v>15.69</v>
          </cell>
          <cell r="AC3953">
            <v>0</v>
          </cell>
          <cell r="AD3953">
            <v>0</v>
          </cell>
          <cell r="AE3953">
            <v>16.79</v>
          </cell>
          <cell r="AF3953">
            <v>0</v>
          </cell>
          <cell r="AG3953">
            <v>15.69</v>
          </cell>
          <cell r="AH3953">
            <v>16.79</v>
          </cell>
          <cell r="AI3953">
            <v>1</v>
          </cell>
          <cell r="AJ3953" t="str">
            <v>410</v>
          </cell>
          <cell r="AK3953" t="str">
            <v>290</v>
          </cell>
          <cell r="AL3953" t="str">
            <v>12</v>
          </cell>
          <cell r="AM3953" t="str">
            <v>8719924037864</v>
          </cell>
          <cell r="AN3953" t="str">
            <v>95030061</v>
          </cell>
          <cell r="AO3953" t="str">
            <v>Children's activities puzzle - playground</v>
          </cell>
        </row>
        <row r="3954">
          <cell r="A3954" t="str">
            <v>E523366</v>
          </cell>
          <cell r="B3954" t="str">
            <v>Spinsorteerpuzzel, kleuren</v>
          </cell>
          <cell r="C3954" t="str">
            <v>Educo</v>
          </cell>
          <cell r="D3954" t="str">
            <v>E523366</v>
          </cell>
          <cell r="E3954" t="str">
            <v/>
          </cell>
          <cell r="F3954" t="str">
            <v/>
          </cell>
          <cell r="G3954" t="str">
            <v>E523366</v>
          </cell>
          <cell r="H3954" t="str">
            <v/>
          </cell>
          <cell r="I3954" t="str">
            <v/>
          </cell>
          <cell r="J3954" t="str">
            <v>E523366</v>
          </cell>
          <cell r="K3954" t="str">
            <v/>
          </cell>
          <cell r="L3954" t="str">
            <v/>
          </cell>
          <cell r="M3954" t="e">
            <v>#N/A</v>
          </cell>
          <cell r="N3954" t="e">
            <v>#N/A</v>
          </cell>
          <cell r="O3954" t="e">
            <v>#N/A</v>
          </cell>
          <cell r="P3954" t="str">
            <v>4200</v>
          </cell>
          <cell r="Q3954" t="str">
            <v>CN</v>
          </cell>
          <cell r="R3954" t="str">
            <v>CHN</v>
          </cell>
          <cell r="S3954" t="str">
            <v>China</v>
          </cell>
          <cell r="T3954">
            <v>1.1000000000000001</v>
          </cell>
          <cell r="U3954">
            <v>1.2</v>
          </cell>
          <cell r="V3954">
            <v>500</v>
          </cell>
          <cell r="W3954">
            <v>500</v>
          </cell>
          <cell r="X3954" t="str">
            <v>Pcs.</v>
          </cell>
          <cell r="Y3954" t="str">
            <v>3</v>
          </cell>
          <cell r="Z3954">
            <v>0</v>
          </cell>
          <cell r="AA3954">
            <v>4.99</v>
          </cell>
          <cell r="AB3954">
            <v>18.04</v>
          </cell>
          <cell r="AC3954">
            <v>0</v>
          </cell>
          <cell r="AD3954">
            <v>0</v>
          </cell>
          <cell r="AE3954">
            <v>19.3</v>
          </cell>
          <cell r="AF3954">
            <v>0</v>
          </cell>
          <cell r="AG3954">
            <v>18.04</v>
          </cell>
          <cell r="AH3954">
            <v>19.3</v>
          </cell>
          <cell r="AI3954">
            <v>1</v>
          </cell>
          <cell r="AJ3954" t="str">
            <v>400</v>
          </cell>
          <cell r="AK3954" t="str">
            <v>400</v>
          </cell>
          <cell r="AL3954" t="str">
            <v>10</v>
          </cell>
          <cell r="AM3954" t="str">
            <v>8719924041243</v>
          </cell>
          <cell r="AN3954" t="str">
            <v>95030061</v>
          </cell>
          <cell r="AO3954" t="str">
            <v>Spider puzzle - colours</v>
          </cell>
        </row>
        <row r="3955">
          <cell r="A3955" t="str">
            <v>E523367</v>
          </cell>
          <cell r="B3955" t="str">
            <v>Spinsorteerpuzzel, vormen</v>
          </cell>
          <cell r="C3955" t="str">
            <v>Educo</v>
          </cell>
          <cell r="D3955" t="str">
            <v>E523367</v>
          </cell>
          <cell r="E3955" t="str">
            <v/>
          </cell>
          <cell r="F3955" t="str">
            <v/>
          </cell>
          <cell r="G3955" t="str">
            <v>E523367</v>
          </cell>
          <cell r="H3955" t="str">
            <v/>
          </cell>
          <cell r="I3955" t="str">
            <v/>
          </cell>
          <cell r="J3955" t="str">
            <v>E523367</v>
          </cell>
          <cell r="K3955" t="str">
            <v/>
          </cell>
          <cell r="L3955" t="str">
            <v/>
          </cell>
          <cell r="M3955" t="e">
            <v>#N/A</v>
          </cell>
          <cell r="N3955" t="e">
            <v>#N/A</v>
          </cell>
          <cell r="O3955" t="e">
            <v>#N/A</v>
          </cell>
          <cell r="P3955" t="str">
            <v>4200</v>
          </cell>
          <cell r="Q3955" t="str">
            <v>CN</v>
          </cell>
          <cell r="R3955" t="str">
            <v>CHN</v>
          </cell>
          <cell r="S3955" t="str">
            <v>China</v>
          </cell>
          <cell r="T3955">
            <v>1.1000000000000001</v>
          </cell>
          <cell r="U3955">
            <v>1.2</v>
          </cell>
          <cell r="V3955">
            <v>500</v>
          </cell>
          <cell r="W3955">
            <v>500</v>
          </cell>
          <cell r="X3955" t="str">
            <v>Pcs.</v>
          </cell>
          <cell r="Y3955" t="str">
            <v>3</v>
          </cell>
          <cell r="Z3955">
            <v>0</v>
          </cell>
          <cell r="AA3955">
            <v>5.27</v>
          </cell>
          <cell r="AB3955">
            <v>18.04</v>
          </cell>
          <cell r="AC3955">
            <v>0</v>
          </cell>
          <cell r="AD3955">
            <v>0</v>
          </cell>
          <cell r="AE3955">
            <v>19.3</v>
          </cell>
          <cell r="AF3955">
            <v>0</v>
          </cell>
          <cell r="AG3955">
            <v>18.04</v>
          </cell>
          <cell r="AH3955">
            <v>19.3</v>
          </cell>
          <cell r="AI3955">
            <v>1</v>
          </cell>
          <cell r="AJ3955" t="str">
            <v>400</v>
          </cell>
          <cell r="AK3955" t="str">
            <v>400</v>
          </cell>
          <cell r="AL3955" t="str">
            <v>10</v>
          </cell>
          <cell r="AM3955" t="str">
            <v>8719924041250</v>
          </cell>
          <cell r="AN3955" t="str">
            <v>95030061</v>
          </cell>
          <cell r="AO3955" t="str">
            <v>Spider sorting puzzle - shapes</v>
          </cell>
        </row>
        <row r="3956">
          <cell r="A3956" t="str">
            <v>E523368</v>
          </cell>
          <cell r="B3956" t="str">
            <v>Spinsorteerpuzzel, de vier seizoenen</v>
          </cell>
          <cell r="C3956" t="str">
            <v>Educo</v>
          </cell>
          <cell r="D3956" t="str">
            <v>E523368</v>
          </cell>
          <cell r="E3956" t="str">
            <v/>
          </cell>
          <cell r="F3956" t="str">
            <v/>
          </cell>
          <cell r="G3956" t="str">
            <v>E523368</v>
          </cell>
          <cell r="H3956" t="str">
            <v/>
          </cell>
          <cell r="I3956" t="str">
            <v/>
          </cell>
          <cell r="J3956" t="str">
            <v>E523368</v>
          </cell>
          <cell r="K3956" t="str">
            <v/>
          </cell>
          <cell r="L3956" t="str">
            <v/>
          </cell>
          <cell r="M3956" t="e">
            <v>#N/A</v>
          </cell>
          <cell r="N3956" t="e">
            <v>#N/A</v>
          </cell>
          <cell r="O3956" t="e">
            <v>#N/A</v>
          </cell>
          <cell r="P3956" t="str">
            <v>4200</v>
          </cell>
          <cell r="Q3956" t="str">
            <v>CN</v>
          </cell>
          <cell r="R3956" t="str">
            <v>CHN</v>
          </cell>
          <cell r="S3956" t="str">
            <v>China</v>
          </cell>
          <cell r="T3956">
            <v>0.7</v>
          </cell>
          <cell r="U3956">
            <v>0.8</v>
          </cell>
          <cell r="V3956">
            <v>500</v>
          </cell>
          <cell r="W3956">
            <v>500</v>
          </cell>
          <cell r="X3956" t="str">
            <v>Pcs.</v>
          </cell>
          <cell r="Y3956" t="str">
            <v>3</v>
          </cell>
          <cell r="Z3956">
            <v>0</v>
          </cell>
          <cell r="AA3956">
            <v>5.7</v>
          </cell>
          <cell r="AB3956">
            <v>18.04</v>
          </cell>
          <cell r="AC3956">
            <v>0</v>
          </cell>
          <cell r="AD3956">
            <v>0</v>
          </cell>
          <cell r="AE3956">
            <v>19.3</v>
          </cell>
          <cell r="AF3956">
            <v>0</v>
          </cell>
          <cell r="AG3956">
            <v>18.04</v>
          </cell>
          <cell r="AH3956">
            <v>19.3</v>
          </cell>
          <cell r="AI3956">
            <v>1</v>
          </cell>
          <cell r="AJ3956" t="str">
            <v>400</v>
          </cell>
          <cell r="AK3956" t="str">
            <v>285</v>
          </cell>
          <cell r="AL3956" t="str">
            <v>10</v>
          </cell>
          <cell r="AM3956" t="str">
            <v>8719924041267</v>
          </cell>
          <cell r="AN3956" t="str">
            <v>95030061</v>
          </cell>
          <cell r="AO3956" t="str">
            <v>Spider puzzle the four seasons</v>
          </cell>
        </row>
        <row r="3957">
          <cell r="A3957" t="str">
            <v>E523369</v>
          </cell>
          <cell r="B3957" t="str">
            <v>Zoek en tel magnetisch</v>
          </cell>
          <cell r="C3957" t="str">
            <v>Educo</v>
          </cell>
          <cell r="D3957" t="str">
            <v>E523369</v>
          </cell>
          <cell r="E3957" t="str">
            <v/>
          </cell>
          <cell r="F3957" t="str">
            <v/>
          </cell>
          <cell r="G3957" t="str">
            <v>E523369</v>
          </cell>
          <cell r="H3957" t="str">
            <v/>
          </cell>
          <cell r="I3957" t="str">
            <v/>
          </cell>
          <cell r="J3957" t="str">
            <v>E523369</v>
          </cell>
          <cell r="K3957" t="str">
            <v/>
          </cell>
          <cell r="L3957" t="str">
            <v/>
          </cell>
          <cell r="M3957" t="e">
            <v>#N/A</v>
          </cell>
          <cell r="N3957" t="e">
            <v>#N/A</v>
          </cell>
          <cell r="O3957" t="e">
            <v>#N/A</v>
          </cell>
          <cell r="P3957" t="str">
            <v>4200</v>
          </cell>
          <cell r="Q3957" t="str">
            <v>TW</v>
          </cell>
          <cell r="R3957" t="str">
            <v>TWN</v>
          </cell>
          <cell r="S3957" t="str">
            <v>Taiwan</v>
          </cell>
          <cell r="T3957">
            <v>0.9</v>
          </cell>
          <cell r="U3957">
            <v>1</v>
          </cell>
          <cell r="V3957">
            <v>368</v>
          </cell>
          <cell r="W3957">
            <v>368</v>
          </cell>
          <cell r="X3957" t="str">
            <v>Pcs.</v>
          </cell>
          <cell r="Y3957" t="str">
            <v>3</v>
          </cell>
          <cell r="Z3957">
            <v>0</v>
          </cell>
          <cell r="AA3957">
            <v>13.09</v>
          </cell>
          <cell r="AB3957">
            <v>33.35</v>
          </cell>
          <cell r="AC3957">
            <v>0</v>
          </cell>
          <cell r="AD3957">
            <v>0</v>
          </cell>
          <cell r="AE3957">
            <v>35.68</v>
          </cell>
          <cell r="AF3957">
            <v>0</v>
          </cell>
          <cell r="AG3957">
            <v>33.35</v>
          </cell>
          <cell r="AH3957">
            <v>35.68</v>
          </cell>
          <cell r="AI3957">
            <v>1</v>
          </cell>
          <cell r="AJ3957" t="str">
            <v>360</v>
          </cell>
          <cell r="AK3957" t="str">
            <v>305</v>
          </cell>
          <cell r="AL3957" t="str">
            <v>22</v>
          </cell>
          <cell r="AM3957" t="str">
            <v>8719924041274</v>
          </cell>
          <cell r="AN3957" t="str">
            <v>95030039</v>
          </cell>
          <cell r="AO3957" t="str">
            <v>Find and count magnetic</v>
          </cell>
        </row>
        <row r="3958">
          <cell r="A3958" t="str">
            <v>E523373</v>
          </cell>
          <cell r="B3958" t="str">
            <v>Boven en onder puzzel, in het bos (35)</v>
          </cell>
          <cell r="C3958" t="str">
            <v>Educo</v>
          </cell>
          <cell r="D3958" t="str">
            <v>E523373</v>
          </cell>
          <cell r="E3958" t="str">
            <v/>
          </cell>
          <cell r="F3958" t="str">
            <v/>
          </cell>
          <cell r="G3958" t="str">
            <v>E523373</v>
          </cell>
          <cell r="H3958" t="str">
            <v/>
          </cell>
          <cell r="I3958" t="str">
            <v/>
          </cell>
          <cell r="J3958" t="str">
            <v>E523373</v>
          </cell>
          <cell r="K3958" t="str">
            <v/>
          </cell>
          <cell r="L3958" t="str">
            <v/>
          </cell>
          <cell r="M3958" t="e">
            <v>#N/A</v>
          </cell>
          <cell r="N3958" t="e">
            <v>#N/A</v>
          </cell>
          <cell r="O3958" t="e">
            <v>#N/A</v>
          </cell>
          <cell r="P3958" t="str">
            <v>4230</v>
          </cell>
          <cell r="Q3958" t="str">
            <v>CN</v>
          </cell>
          <cell r="R3958" t="str">
            <v>CHN</v>
          </cell>
          <cell r="S3958" t="str">
            <v>China</v>
          </cell>
          <cell r="T3958">
            <v>0.7</v>
          </cell>
          <cell r="U3958">
            <v>0.8</v>
          </cell>
          <cell r="V3958">
            <v>500</v>
          </cell>
          <cell r="W3958">
            <v>500</v>
          </cell>
          <cell r="X3958" t="str">
            <v>Pcs.</v>
          </cell>
          <cell r="Y3958" t="str">
            <v>3</v>
          </cell>
          <cell r="Z3958">
            <v>0</v>
          </cell>
          <cell r="AA3958">
            <v>5.34</v>
          </cell>
          <cell r="AB3958">
            <v>18.14</v>
          </cell>
          <cell r="AC3958">
            <v>0</v>
          </cell>
          <cell r="AD3958">
            <v>0</v>
          </cell>
          <cell r="AE3958">
            <v>19.41</v>
          </cell>
          <cell r="AF3958">
            <v>0</v>
          </cell>
          <cell r="AG3958">
            <v>18.14</v>
          </cell>
          <cell r="AH3958">
            <v>19.41</v>
          </cell>
          <cell r="AI3958">
            <v>1</v>
          </cell>
          <cell r="AJ3958" t="str">
            <v>410</v>
          </cell>
          <cell r="AK3958" t="str">
            <v>290</v>
          </cell>
          <cell r="AL3958" t="str">
            <v>10</v>
          </cell>
          <cell r="AM3958" t="str">
            <v>8719924041298</v>
          </cell>
          <cell r="AN3958" t="str">
            <v>95030061</v>
          </cell>
          <cell r="AO3958" t="str">
            <v>Above and beneath puzzle - into the woods</v>
          </cell>
        </row>
        <row r="3959">
          <cell r="A3959" t="str">
            <v>E523374</v>
          </cell>
          <cell r="B3959" t="str">
            <v>Boven en onder puzzel, in de jungle (35)</v>
          </cell>
          <cell r="C3959" t="str">
            <v>Educo</v>
          </cell>
          <cell r="D3959" t="str">
            <v>E523374</v>
          </cell>
          <cell r="E3959" t="str">
            <v/>
          </cell>
          <cell r="F3959" t="str">
            <v/>
          </cell>
          <cell r="G3959" t="str">
            <v>E523374</v>
          </cell>
          <cell r="H3959" t="str">
            <v/>
          </cell>
          <cell r="I3959" t="str">
            <v/>
          </cell>
          <cell r="J3959" t="str">
            <v>E523374</v>
          </cell>
          <cell r="K3959" t="str">
            <v/>
          </cell>
          <cell r="L3959" t="str">
            <v/>
          </cell>
          <cell r="M3959" t="e">
            <v>#N/A</v>
          </cell>
          <cell r="N3959" t="e">
            <v>#N/A</v>
          </cell>
          <cell r="O3959" t="e">
            <v>#N/A</v>
          </cell>
          <cell r="P3959" t="str">
            <v>4230</v>
          </cell>
          <cell r="Q3959" t="str">
            <v>CN</v>
          </cell>
          <cell r="R3959" t="str">
            <v>CHN</v>
          </cell>
          <cell r="S3959" t="str">
            <v>China</v>
          </cell>
          <cell r="T3959">
            <v>0.7</v>
          </cell>
          <cell r="U3959">
            <v>0.8</v>
          </cell>
          <cell r="V3959">
            <v>500</v>
          </cell>
          <cell r="W3959">
            <v>500</v>
          </cell>
          <cell r="X3959" t="str">
            <v>Pcs.</v>
          </cell>
          <cell r="Y3959" t="str">
            <v>3</v>
          </cell>
          <cell r="Z3959">
            <v>0</v>
          </cell>
          <cell r="AA3959">
            <v>4.96</v>
          </cell>
          <cell r="AB3959">
            <v>18.14</v>
          </cell>
          <cell r="AC3959">
            <v>0</v>
          </cell>
          <cell r="AD3959">
            <v>0</v>
          </cell>
          <cell r="AE3959">
            <v>19.41</v>
          </cell>
          <cell r="AF3959">
            <v>0</v>
          </cell>
          <cell r="AG3959">
            <v>18.14</v>
          </cell>
          <cell r="AH3959">
            <v>19.41</v>
          </cell>
          <cell r="AI3959">
            <v>1</v>
          </cell>
          <cell r="AJ3959" t="str">
            <v>410</v>
          </cell>
          <cell r="AK3959" t="str">
            <v>290</v>
          </cell>
          <cell r="AL3959" t="str">
            <v>10</v>
          </cell>
          <cell r="AM3959" t="str">
            <v>8719924041304</v>
          </cell>
          <cell r="AN3959" t="str">
            <v>95030061</v>
          </cell>
          <cell r="AO3959" t="str">
            <v>Above and beneath puzzle - into the jungle</v>
          </cell>
        </row>
        <row r="3960">
          <cell r="A3960" t="str">
            <v>E523375</v>
          </cell>
          <cell r="B3960" t="str">
            <v>Boven en onder puzzel, in de tuin (28)</v>
          </cell>
          <cell r="C3960" t="str">
            <v>Educo</v>
          </cell>
          <cell r="D3960" t="str">
            <v>E523375</v>
          </cell>
          <cell r="E3960" t="str">
            <v/>
          </cell>
          <cell r="F3960" t="str">
            <v/>
          </cell>
          <cell r="G3960" t="str">
            <v>E523375</v>
          </cell>
          <cell r="H3960" t="str">
            <v/>
          </cell>
          <cell r="I3960" t="str">
            <v/>
          </cell>
          <cell r="J3960" t="str">
            <v>E523375</v>
          </cell>
          <cell r="K3960" t="str">
            <v/>
          </cell>
          <cell r="L3960" t="str">
            <v/>
          </cell>
          <cell r="M3960" t="e">
            <v>#N/A</v>
          </cell>
          <cell r="N3960" t="e">
            <v>#N/A</v>
          </cell>
          <cell r="O3960" t="e">
            <v>#N/A</v>
          </cell>
          <cell r="P3960" t="str">
            <v>4230</v>
          </cell>
          <cell r="Q3960" t="str">
            <v>CN</v>
          </cell>
          <cell r="R3960" t="str">
            <v>CHN</v>
          </cell>
          <cell r="S3960" t="str">
            <v>China</v>
          </cell>
          <cell r="T3960">
            <v>0.7</v>
          </cell>
          <cell r="U3960">
            <v>0.8</v>
          </cell>
          <cell r="V3960">
            <v>500</v>
          </cell>
          <cell r="W3960">
            <v>500</v>
          </cell>
          <cell r="X3960" t="str">
            <v>Pcs.</v>
          </cell>
          <cell r="Y3960" t="str">
            <v>3</v>
          </cell>
          <cell r="Z3960">
            <v>0</v>
          </cell>
          <cell r="AA3960">
            <v>5.09</v>
          </cell>
          <cell r="AB3960">
            <v>18.14</v>
          </cell>
          <cell r="AC3960">
            <v>0</v>
          </cell>
          <cell r="AD3960">
            <v>0</v>
          </cell>
          <cell r="AE3960">
            <v>19.41</v>
          </cell>
          <cell r="AF3960">
            <v>0</v>
          </cell>
          <cell r="AG3960">
            <v>18.14</v>
          </cell>
          <cell r="AH3960">
            <v>19.41</v>
          </cell>
          <cell r="AI3960">
            <v>1</v>
          </cell>
          <cell r="AJ3960" t="str">
            <v>410</v>
          </cell>
          <cell r="AK3960" t="str">
            <v>290</v>
          </cell>
          <cell r="AL3960" t="str">
            <v>10</v>
          </cell>
          <cell r="AM3960" t="str">
            <v>8719924041311</v>
          </cell>
          <cell r="AN3960" t="str">
            <v>95030061</v>
          </cell>
          <cell r="AO3960" t="str">
            <v>Above and beneath puzzle - into the garden</v>
          </cell>
        </row>
        <row r="3961">
          <cell r="A3961" t="str">
            <v>E523376</v>
          </cell>
          <cell r="B3961" t="str">
            <v>Boven en onder puzzel, in de zee (28)</v>
          </cell>
          <cell r="C3961" t="str">
            <v>Educo</v>
          </cell>
          <cell r="D3961" t="str">
            <v>E523376</v>
          </cell>
          <cell r="E3961" t="str">
            <v/>
          </cell>
          <cell r="F3961" t="str">
            <v/>
          </cell>
          <cell r="G3961" t="str">
            <v>E523376</v>
          </cell>
          <cell r="H3961" t="str">
            <v/>
          </cell>
          <cell r="I3961" t="str">
            <v/>
          </cell>
          <cell r="J3961" t="str">
            <v>E523376</v>
          </cell>
          <cell r="K3961" t="str">
            <v/>
          </cell>
          <cell r="L3961" t="str">
            <v/>
          </cell>
          <cell r="M3961" t="e">
            <v>#N/A</v>
          </cell>
          <cell r="N3961" t="e">
            <v>#N/A</v>
          </cell>
          <cell r="O3961" t="e">
            <v>#N/A</v>
          </cell>
          <cell r="P3961" t="str">
            <v>4230</v>
          </cell>
          <cell r="Q3961" t="str">
            <v>CN</v>
          </cell>
          <cell r="R3961" t="str">
            <v>CHN</v>
          </cell>
          <cell r="S3961" t="str">
            <v>China</v>
          </cell>
          <cell r="T3961">
            <v>0.7</v>
          </cell>
          <cell r="U3961">
            <v>0.8</v>
          </cell>
          <cell r="V3961">
            <v>500</v>
          </cell>
          <cell r="W3961">
            <v>500</v>
          </cell>
          <cell r="X3961" t="str">
            <v>Pcs.</v>
          </cell>
          <cell r="Y3961" t="str">
            <v>3</v>
          </cell>
          <cell r="Z3961">
            <v>0</v>
          </cell>
          <cell r="AA3961">
            <v>4.97</v>
          </cell>
          <cell r="AB3961">
            <v>18.14</v>
          </cell>
          <cell r="AC3961">
            <v>0</v>
          </cell>
          <cell r="AD3961">
            <v>0</v>
          </cell>
          <cell r="AE3961">
            <v>19.41</v>
          </cell>
          <cell r="AF3961">
            <v>0</v>
          </cell>
          <cell r="AG3961">
            <v>18.14</v>
          </cell>
          <cell r="AH3961">
            <v>19.41</v>
          </cell>
          <cell r="AI3961">
            <v>1</v>
          </cell>
          <cell r="AJ3961" t="str">
            <v>410</v>
          </cell>
          <cell r="AK3961" t="str">
            <v>290</v>
          </cell>
          <cell r="AL3961" t="str">
            <v>10</v>
          </cell>
          <cell r="AM3961" t="str">
            <v>8719924041328</v>
          </cell>
          <cell r="AN3961" t="str">
            <v>95030061</v>
          </cell>
          <cell r="AO3961" t="str">
            <v>Above and beneath puzzle - into the sea</v>
          </cell>
        </row>
        <row r="3962">
          <cell r="A3962" t="str">
            <v>E522615</v>
          </cell>
          <cell r="B3962" t="str">
            <v>Recreatie puzzel, kinderboerderij</v>
          </cell>
          <cell r="C3962" t="str">
            <v>Educo</v>
          </cell>
          <cell r="D3962" t="str">
            <v/>
          </cell>
          <cell r="E3962" t="str">
            <v/>
          </cell>
          <cell r="F3962" t="str">
            <v/>
          </cell>
          <cell r="G3962" t="str">
            <v/>
          </cell>
          <cell r="H3962" t="str">
            <v/>
          </cell>
          <cell r="I3962" t="str">
            <v/>
          </cell>
          <cell r="J3962" t="str">
            <v/>
          </cell>
          <cell r="K3962" t="str">
            <v/>
          </cell>
          <cell r="L3962" t="str">
            <v/>
          </cell>
          <cell r="M3962" t="e">
            <v>#N/A</v>
          </cell>
          <cell r="N3962" t="e">
            <v>#N/A</v>
          </cell>
          <cell r="O3962" t="e">
            <v>#N/A</v>
          </cell>
          <cell r="P3962" t="str">
            <v>9802</v>
          </cell>
          <cell r="Q3962" t="str">
            <v>CN</v>
          </cell>
          <cell r="R3962" t="str">
            <v>CHN</v>
          </cell>
          <cell r="S3962" t="str">
            <v>China</v>
          </cell>
          <cell r="T3962">
            <v>0.88</v>
          </cell>
          <cell r="U3962">
            <v>0.96</v>
          </cell>
          <cell r="V3962">
            <v>500</v>
          </cell>
          <cell r="W3962">
            <v>500</v>
          </cell>
          <cell r="X3962" t="str">
            <v>Pcs.</v>
          </cell>
          <cell r="Y3962" t="str">
            <v>3</v>
          </cell>
          <cell r="Z3962">
            <v>0</v>
          </cell>
          <cell r="AA3962">
            <v>5.49</v>
          </cell>
          <cell r="AB3962">
            <v>18.54</v>
          </cell>
          <cell r="AC3962">
            <v>0</v>
          </cell>
          <cell r="AD3962">
            <v>0</v>
          </cell>
          <cell r="AE3962">
            <v>19.84</v>
          </cell>
          <cell r="AF3962">
            <v>0</v>
          </cell>
          <cell r="AG3962">
            <v>18.54</v>
          </cell>
          <cell r="AH3962">
            <v>19.84</v>
          </cell>
          <cell r="AI3962">
            <v>1</v>
          </cell>
          <cell r="AJ3962" t="str">
            <v>410</v>
          </cell>
          <cell r="AK3962" t="str">
            <v>410</v>
          </cell>
          <cell r="AL3962" t="str">
            <v>12</v>
          </cell>
          <cell r="AM3962" t="str">
            <v>8719924037956</v>
          </cell>
          <cell r="AN3962" t="str">
            <v>95030061</v>
          </cell>
          <cell r="AO3962" t="str">
            <v>Recreation puzzle - children’s farm</v>
          </cell>
        </row>
        <row r="3963">
          <cell r="A3963" t="str">
            <v>E522616</v>
          </cell>
          <cell r="B3963" t="str">
            <v>Recreatie puzzel, dierentuin</v>
          </cell>
          <cell r="C3963" t="str">
            <v>Educo</v>
          </cell>
          <cell r="D3963" t="str">
            <v/>
          </cell>
          <cell r="E3963" t="str">
            <v/>
          </cell>
          <cell r="F3963" t="str">
            <v/>
          </cell>
          <cell r="G3963" t="str">
            <v/>
          </cell>
          <cell r="H3963" t="str">
            <v/>
          </cell>
          <cell r="I3963" t="str">
            <v/>
          </cell>
          <cell r="J3963" t="str">
            <v/>
          </cell>
          <cell r="K3963" t="str">
            <v/>
          </cell>
          <cell r="L3963" t="str">
            <v/>
          </cell>
          <cell r="M3963" t="e">
            <v>#N/A</v>
          </cell>
          <cell r="N3963" t="e">
            <v>#N/A</v>
          </cell>
          <cell r="O3963" t="e">
            <v>#N/A</v>
          </cell>
          <cell r="P3963" t="str">
            <v>9802</v>
          </cell>
          <cell r="Q3963" t="str">
            <v>CN</v>
          </cell>
          <cell r="R3963" t="str">
            <v>CHN</v>
          </cell>
          <cell r="S3963" t="str">
            <v>China</v>
          </cell>
          <cell r="T3963">
            <v>0.86</v>
          </cell>
          <cell r="U3963">
            <v>0.94</v>
          </cell>
          <cell r="V3963">
            <v>500</v>
          </cell>
          <cell r="W3963">
            <v>500</v>
          </cell>
          <cell r="X3963" t="str">
            <v>Pcs.</v>
          </cell>
          <cell r="Y3963" t="str">
            <v>3</v>
          </cell>
          <cell r="Z3963">
            <v>6.04</v>
          </cell>
          <cell r="AA3963">
            <v>5.49</v>
          </cell>
          <cell r="AB3963">
            <v>18.54</v>
          </cell>
          <cell r="AC3963">
            <v>0</v>
          </cell>
          <cell r="AD3963">
            <v>0</v>
          </cell>
          <cell r="AE3963">
            <v>19.84</v>
          </cell>
          <cell r="AF3963">
            <v>0</v>
          </cell>
          <cell r="AG3963">
            <v>18.54</v>
          </cell>
          <cell r="AH3963">
            <v>19.84</v>
          </cell>
          <cell r="AI3963">
            <v>1</v>
          </cell>
          <cell r="AJ3963" t="str">
            <v>410</v>
          </cell>
          <cell r="AK3963" t="str">
            <v>410</v>
          </cell>
          <cell r="AL3963" t="str">
            <v>12</v>
          </cell>
          <cell r="AM3963" t="str">
            <v>8719924037963</v>
          </cell>
          <cell r="AN3963" t="str">
            <v>95030061</v>
          </cell>
          <cell r="AO3963" t="str">
            <v>Recreation puzzles - Zoo</v>
          </cell>
        </row>
        <row r="3964">
          <cell r="A3964" t="str">
            <v>E522617</v>
          </cell>
          <cell r="B3964" t="str">
            <v>Recreatie puzzel, pretpark</v>
          </cell>
          <cell r="C3964" t="str">
            <v>Educo</v>
          </cell>
          <cell r="D3964" t="str">
            <v/>
          </cell>
          <cell r="E3964" t="str">
            <v/>
          </cell>
          <cell r="F3964" t="str">
            <v/>
          </cell>
          <cell r="G3964" t="str">
            <v/>
          </cell>
          <cell r="H3964" t="str">
            <v/>
          </cell>
          <cell r="I3964" t="str">
            <v/>
          </cell>
          <cell r="J3964" t="str">
            <v/>
          </cell>
          <cell r="K3964" t="str">
            <v/>
          </cell>
          <cell r="L3964" t="str">
            <v/>
          </cell>
          <cell r="M3964" t="e">
            <v>#N/A</v>
          </cell>
          <cell r="N3964" t="e">
            <v>#N/A</v>
          </cell>
          <cell r="O3964" t="e">
            <v>#N/A</v>
          </cell>
          <cell r="P3964" t="str">
            <v>9802</v>
          </cell>
          <cell r="Q3964" t="str">
            <v>CN</v>
          </cell>
          <cell r="R3964" t="str">
            <v>CHN</v>
          </cell>
          <cell r="S3964" t="str">
            <v>China</v>
          </cell>
          <cell r="T3964">
            <v>0.86</v>
          </cell>
          <cell r="U3964">
            <v>0.94</v>
          </cell>
          <cell r="V3964">
            <v>500</v>
          </cell>
          <cell r="W3964">
            <v>500</v>
          </cell>
          <cell r="X3964" t="str">
            <v>Pcs.</v>
          </cell>
          <cell r="Y3964" t="str">
            <v>3</v>
          </cell>
          <cell r="Z3964">
            <v>6.04</v>
          </cell>
          <cell r="AA3964">
            <v>5.49</v>
          </cell>
          <cell r="AB3964">
            <v>18.54</v>
          </cell>
          <cell r="AC3964">
            <v>0</v>
          </cell>
          <cell r="AD3964">
            <v>0</v>
          </cell>
          <cell r="AE3964">
            <v>19.84</v>
          </cell>
          <cell r="AF3964">
            <v>0</v>
          </cell>
          <cell r="AG3964">
            <v>18.54</v>
          </cell>
          <cell r="AH3964">
            <v>19.84</v>
          </cell>
          <cell r="AI3964">
            <v>1</v>
          </cell>
          <cell r="AJ3964" t="str">
            <v>410</v>
          </cell>
          <cell r="AK3964" t="str">
            <v>410</v>
          </cell>
          <cell r="AL3964" t="str">
            <v>12</v>
          </cell>
          <cell r="AM3964" t="str">
            <v>8719924037970</v>
          </cell>
          <cell r="AN3964" t="str">
            <v>95030061</v>
          </cell>
          <cell r="AO3964" t="str">
            <v>Recreation puzzle - amusement park</v>
          </cell>
        </row>
        <row r="3965">
          <cell r="A3965" t="str">
            <v>E522618</v>
          </cell>
          <cell r="B3965" t="str">
            <v>Recreatie puzzel, zwembad</v>
          </cell>
          <cell r="C3965" t="str">
            <v>Educo</v>
          </cell>
          <cell r="D3965" t="str">
            <v/>
          </cell>
          <cell r="E3965" t="str">
            <v/>
          </cell>
          <cell r="F3965" t="str">
            <v/>
          </cell>
          <cell r="G3965" t="str">
            <v/>
          </cell>
          <cell r="H3965" t="str">
            <v/>
          </cell>
          <cell r="I3965" t="str">
            <v/>
          </cell>
          <cell r="J3965" t="str">
            <v/>
          </cell>
          <cell r="K3965" t="str">
            <v/>
          </cell>
          <cell r="L3965" t="str">
            <v/>
          </cell>
          <cell r="M3965" t="e">
            <v>#N/A</v>
          </cell>
          <cell r="N3965" t="e">
            <v>#N/A</v>
          </cell>
          <cell r="O3965" t="e">
            <v>#N/A</v>
          </cell>
          <cell r="P3965" t="str">
            <v>9802</v>
          </cell>
          <cell r="Q3965" t="str">
            <v>CN</v>
          </cell>
          <cell r="R3965" t="str">
            <v>CHN</v>
          </cell>
          <cell r="S3965" t="str">
            <v>China</v>
          </cell>
          <cell r="T3965">
            <v>0.86</v>
          </cell>
          <cell r="U3965">
            <v>0.94</v>
          </cell>
          <cell r="V3965">
            <v>500</v>
          </cell>
          <cell r="W3965">
            <v>500</v>
          </cell>
          <cell r="X3965" t="str">
            <v>Pcs.</v>
          </cell>
          <cell r="Y3965" t="str">
            <v>3</v>
          </cell>
          <cell r="Z3965">
            <v>6.04</v>
          </cell>
          <cell r="AA3965">
            <v>5.49</v>
          </cell>
          <cell r="AB3965">
            <v>18.54</v>
          </cell>
          <cell r="AC3965">
            <v>0</v>
          </cell>
          <cell r="AD3965">
            <v>0</v>
          </cell>
          <cell r="AE3965">
            <v>19.84</v>
          </cell>
          <cell r="AF3965">
            <v>0</v>
          </cell>
          <cell r="AG3965">
            <v>18.54</v>
          </cell>
          <cell r="AH3965">
            <v>19.84</v>
          </cell>
          <cell r="AI3965">
            <v>1</v>
          </cell>
          <cell r="AJ3965" t="str">
            <v>410</v>
          </cell>
          <cell r="AK3965" t="str">
            <v>410</v>
          </cell>
          <cell r="AL3965" t="str">
            <v>12</v>
          </cell>
          <cell r="AM3965" t="str">
            <v>8719924037987</v>
          </cell>
          <cell r="AN3965" t="str">
            <v>95030061</v>
          </cell>
          <cell r="AO3965" t="str">
            <v>Recreation puzzles - Swimming pool</v>
          </cell>
        </row>
        <row r="3966">
          <cell r="A3966" t="str">
            <v>E522620</v>
          </cell>
          <cell r="B3966" t="str">
            <v>Vlechtrepenbak</v>
          </cell>
          <cell r="C3966" t="str">
            <v>Arts &amp; Crafts</v>
          </cell>
          <cell r="D3966" t="str">
            <v/>
          </cell>
          <cell r="E3966" t="str">
            <v>E522620</v>
          </cell>
          <cell r="F3966" t="str">
            <v/>
          </cell>
          <cell r="G3966" t="str">
            <v/>
          </cell>
          <cell r="H3966" t="str">
            <v>E522620</v>
          </cell>
          <cell r="I3966" t="str">
            <v/>
          </cell>
          <cell r="J3966" t="str">
            <v/>
          </cell>
          <cell r="K3966" t="str">
            <v>E522620</v>
          </cell>
          <cell r="L3966" t="str">
            <v/>
          </cell>
          <cell r="M3966" t="e">
            <v>#N/A</v>
          </cell>
          <cell r="N3966" t="e">
            <v>#N/A</v>
          </cell>
          <cell r="O3966" t="e">
            <v>#N/A</v>
          </cell>
          <cell r="P3966" t="str">
            <v>4500</v>
          </cell>
          <cell r="Q3966" t="str">
            <v>CN</v>
          </cell>
          <cell r="R3966" t="str">
            <v>CHN</v>
          </cell>
          <cell r="S3966" t="str">
            <v>China</v>
          </cell>
          <cell r="T3966">
            <v>1.85</v>
          </cell>
          <cell r="U3966">
            <v>2.35</v>
          </cell>
          <cell r="V3966">
            <v>300</v>
          </cell>
          <cell r="W3966">
            <v>300</v>
          </cell>
          <cell r="X3966" t="str">
            <v>Pcs.</v>
          </cell>
          <cell r="Y3966" t="str">
            <v>3</v>
          </cell>
          <cell r="Z3966">
            <v>0</v>
          </cell>
          <cell r="AA3966">
            <v>13.73</v>
          </cell>
          <cell r="AB3966">
            <v>34.799999999999997</v>
          </cell>
          <cell r="AC3966">
            <v>0</v>
          </cell>
          <cell r="AD3966">
            <v>0</v>
          </cell>
          <cell r="AE3966">
            <v>0</v>
          </cell>
          <cell r="AF3966">
            <v>37.24</v>
          </cell>
          <cell r="AG3966">
            <v>0</v>
          </cell>
          <cell r="AH3966">
            <v>37.24</v>
          </cell>
          <cell r="AI3966">
            <v>1</v>
          </cell>
          <cell r="AJ3966" t="str">
            <v>130</v>
          </cell>
          <cell r="AK3966" t="str">
            <v>150</v>
          </cell>
          <cell r="AL3966" t="str">
            <v>560</v>
          </cell>
          <cell r="AM3966" t="str">
            <v>8719924037994</v>
          </cell>
          <cell r="AN3966" t="str">
            <v>44209099</v>
          </cell>
          <cell r="AO3966" t="str">
            <v>Storage box for weaving strips</v>
          </cell>
        </row>
        <row r="3967">
          <cell r="A3967" t="str">
            <v>E523377</v>
          </cell>
          <cell r="B3967" t="str">
            <v>Boven en onder puzzel, set van 4</v>
          </cell>
          <cell r="C3967" t="str">
            <v>Educo</v>
          </cell>
          <cell r="D3967" t="str">
            <v>E523377</v>
          </cell>
          <cell r="E3967" t="str">
            <v/>
          </cell>
          <cell r="F3967" t="str">
            <v/>
          </cell>
          <cell r="G3967" t="str">
            <v>E523377</v>
          </cell>
          <cell r="H3967" t="str">
            <v/>
          </cell>
          <cell r="I3967" t="str">
            <v/>
          </cell>
          <cell r="J3967" t="str">
            <v>E523377</v>
          </cell>
          <cell r="K3967" t="str">
            <v/>
          </cell>
          <cell r="L3967" t="str">
            <v/>
          </cell>
          <cell r="M3967" t="e">
            <v>#N/A</v>
          </cell>
          <cell r="N3967" t="e">
            <v>#N/A</v>
          </cell>
          <cell r="O3967" t="e">
            <v>#N/A</v>
          </cell>
          <cell r="P3967" t="str">
            <v>4230</v>
          </cell>
          <cell r="Q3967" t="str">
            <v>CN</v>
          </cell>
          <cell r="R3967" t="str">
            <v>CHN</v>
          </cell>
          <cell r="S3967" t="str">
            <v>China</v>
          </cell>
          <cell r="T3967">
            <v>0.7</v>
          </cell>
          <cell r="U3967">
            <v>0.8</v>
          </cell>
          <cell r="V3967">
            <v>500</v>
          </cell>
          <cell r="W3967">
            <v>500</v>
          </cell>
          <cell r="X3967" t="str">
            <v>Pcs.</v>
          </cell>
          <cell r="Y3967" t="str">
            <v>3</v>
          </cell>
          <cell r="Z3967">
            <v>0</v>
          </cell>
          <cell r="AA3967">
            <v>23.77</v>
          </cell>
          <cell r="AB3967">
            <v>68.95</v>
          </cell>
          <cell r="AC3967">
            <v>0</v>
          </cell>
          <cell r="AD3967">
            <v>0</v>
          </cell>
          <cell r="AE3967">
            <v>73.78</v>
          </cell>
          <cell r="AF3967">
            <v>0</v>
          </cell>
          <cell r="AG3967">
            <v>68.95</v>
          </cell>
          <cell r="AH3967">
            <v>73.78</v>
          </cell>
          <cell r="AI3967">
            <v>1</v>
          </cell>
          <cell r="AJ3967" t="str">
            <v>420</v>
          </cell>
          <cell r="AK3967" t="str">
            <v>290</v>
          </cell>
          <cell r="AL3967" t="str">
            <v>10</v>
          </cell>
          <cell r="AM3967" t="str">
            <v>8719924041335</v>
          </cell>
          <cell r="AN3967" t="str">
            <v>95030061</v>
          </cell>
          <cell r="AO3967" t="str">
            <v>Above and beneath puzzles - set of 4</v>
          </cell>
        </row>
        <row r="3968">
          <cell r="A3968" t="str">
            <v>E523381</v>
          </cell>
          <cell r="B3968" t="str">
            <v>Beersorteerspel</v>
          </cell>
          <cell r="C3968" t="str">
            <v>Educo</v>
          </cell>
          <cell r="D3968" t="str">
            <v>E523381</v>
          </cell>
          <cell r="E3968" t="str">
            <v/>
          </cell>
          <cell r="F3968" t="str">
            <v/>
          </cell>
          <cell r="G3968" t="str">
            <v>E523381</v>
          </cell>
          <cell r="H3968" t="str">
            <v/>
          </cell>
          <cell r="I3968" t="str">
            <v/>
          </cell>
          <cell r="J3968" t="str">
            <v>E523381</v>
          </cell>
          <cell r="K3968" t="str">
            <v/>
          </cell>
          <cell r="L3968" t="str">
            <v/>
          </cell>
          <cell r="M3968" t="e">
            <v>#N/A</v>
          </cell>
          <cell r="N3968" t="e">
            <v>#N/A</v>
          </cell>
          <cell r="O3968" t="e">
            <v>#N/A</v>
          </cell>
          <cell r="P3968" t="str">
            <v>4200</v>
          </cell>
          <cell r="Q3968" t="str">
            <v>CN</v>
          </cell>
          <cell r="R3968" t="str">
            <v>CHN</v>
          </cell>
          <cell r="S3968" t="str">
            <v>China</v>
          </cell>
          <cell r="T3968">
            <v>2.1</v>
          </cell>
          <cell r="U3968">
            <v>2.2999999999999998</v>
          </cell>
          <cell r="V3968">
            <v>500</v>
          </cell>
          <cell r="W3968">
            <v>500</v>
          </cell>
          <cell r="X3968" t="str">
            <v>Pcs.</v>
          </cell>
          <cell r="Y3968" t="str">
            <v>3</v>
          </cell>
          <cell r="Z3968">
            <v>20.45</v>
          </cell>
          <cell r="AA3968">
            <v>17.29</v>
          </cell>
          <cell r="AB3968">
            <v>67.14</v>
          </cell>
          <cell r="AC3968">
            <v>0</v>
          </cell>
          <cell r="AD3968">
            <v>0</v>
          </cell>
          <cell r="AE3968">
            <v>71.84</v>
          </cell>
          <cell r="AF3968">
            <v>0</v>
          </cell>
          <cell r="AG3968">
            <v>67.14</v>
          </cell>
          <cell r="AH3968">
            <v>71.84</v>
          </cell>
          <cell r="AI3968">
            <v>1</v>
          </cell>
          <cell r="AJ3968" t="str">
            <v>350</v>
          </cell>
          <cell r="AK3968" t="str">
            <v>210</v>
          </cell>
          <cell r="AL3968" t="str">
            <v>80</v>
          </cell>
          <cell r="AM3968" t="str">
            <v>8719924041359</v>
          </cell>
          <cell r="AN3968" t="str">
            <v>95030099</v>
          </cell>
          <cell r="AO3968" t="str">
            <v>Bear sorting game</v>
          </cell>
        </row>
        <row r="3969">
          <cell r="A3969" t="str">
            <v>E523382</v>
          </cell>
          <cell r="B3969" t="str">
            <v>Verhalen schuiven</v>
          </cell>
          <cell r="C3969" t="str">
            <v>Educo</v>
          </cell>
          <cell r="D3969" t="str">
            <v>E523382</v>
          </cell>
          <cell r="E3969" t="str">
            <v/>
          </cell>
          <cell r="F3969" t="str">
            <v/>
          </cell>
          <cell r="G3969" t="str">
            <v>E523382</v>
          </cell>
          <cell r="H3969" t="str">
            <v/>
          </cell>
          <cell r="I3969" t="str">
            <v/>
          </cell>
          <cell r="J3969" t="str">
            <v>E523382</v>
          </cell>
          <cell r="K3969" t="str">
            <v/>
          </cell>
          <cell r="L3969" t="str">
            <v/>
          </cell>
          <cell r="M3969" t="e">
            <v>#N/A</v>
          </cell>
          <cell r="N3969" t="e">
            <v>#N/A</v>
          </cell>
          <cell r="O3969" t="e">
            <v>#N/A</v>
          </cell>
          <cell r="P3969" t="str">
            <v>4210</v>
          </cell>
          <cell r="Q3969" t="str">
            <v>CN</v>
          </cell>
          <cell r="R3969" t="str">
            <v>CHN</v>
          </cell>
          <cell r="S3969" t="str">
            <v>China</v>
          </cell>
          <cell r="T3969">
            <v>2.2000000000000002</v>
          </cell>
          <cell r="U3969">
            <v>2.5</v>
          </cell>
          <cell r="V3969">
            <v>500</v>
          </cell>
          <cell r="W3969">
            <v>500</v>
          </cell>
          <cell r="X3969" t="str">
            <v>Pcs.</v>
          </cell>
          <cell r="Y3969" t="str">
            <v>3</v>
          </cell>
          <cell r="Z3969">
            <v>15.98</v>
          </cell>
          <cell r="AA3969">
            <v>18.579999999999998</v>
          </cell>
          <cell r="AB3969">
            <v>49.02</v>
          </cell>
          <cell r="AC3969">
            <v>0</v>
          </cell>
          <cell r="AD3969">
            <v>0</v>
          </cell>
          <cell r="AE3969">
            <v>52.45</v>
          </cell>
          <cell r="AF3969">
            <v>0</v>
          </cell>
          <cell r="AG3969">
            <v>49.02</v>
          </cell>
          <cell r="AH3969">
            <v>52.45</v>
          </cell>
          <cell r="AI3969">
            <v>1</v>
          </cell>
          <cell r="AJ3969" t="str">
            <v>330</v>
          </cell>
          <cell r="AK3969" t="str">
            <v>240</v>
          </cell>
          <cell r="AL3969" t="str">
            <v>80</v>
          </cell>
          <cell r="AM3969" t="str">
            <v>8719924041366</v>
          </cell>
          <cell r="AN3969" t="str">
            <v>95030099</v>
          </cell>
          <cell r="AO3969" t="str">
            <v>Sliding stories</v>
          </cell>
        </row>
        <row r="3970">
          <cell r="A3970" t="str">
            <v>E523388</v>
          </cell>
          <cell r="B3970" t="str">
            <v>Magnetisch ontwerpbord</v>
          </cell>
          <cell r="C3970" t="str">
            <v>Educo</v>
          </cell>
          <cell r="D3970" t="str">
            <v>E523388</v>
          </cell>
          <cell r="E3970" t="str">
            <v/>
          </cell>
          <cell r="F3970" t="str">
            <v/>
          </cell>
          <cell r="G3970" t="str">
            <v>E523388</v>
          </cell>
          <cell r="H3970" t="str">
            <v/>
          </cell>
          <cell r="I3970" t="str">
            <v/>
          </cell>
          <cell r="J3970" t="str">
            <v>E523388</v>
          </cell>
          <cell r="K3970" t="str">
            <v/>
          </cell>
          <cell r="L3970" t="str">
            <v/>
          </cell>
          <cell r="M3970" t="e">
            <v>#N/A</v>
          </cell>
          <cell r="N3970" t="e">
            <v>#N/A</v>
          </cell>
          <cell r="O3970" t="e">
            <v>#N/A</v>
          </cell>
          <cell r="P3970" t="str">
            <v>4210</v>
          </cell>
          <cell r="Q3970" t="str">
            <v>CN</v>
          </cell>
          <cell r="R3970" t="str">
            <v>CHN</v>
          </cell>
          <cell r="S3970" t="str">
            <v>China</v>
          </cell>
          <cell r="T3970">
            <v>2</v>
          </cell>
          <cell r="U3970">
            <v>2.2000000000000002</v>
          </cell>
          <cell r="V3970">
            <v>500</v>
          </cell>
          <cell r="W3970">
            <v>500</v>
          </cell>
          <cell r="X3970" t="str">
            <v>Pcs.</v>
          </cell>
          <cell r="Y3970" t="str">
            <v>3</v>
          </cell>
          <cell r="Z3970">
            <v>18.600000000000001</v>
          </cell>
          <cell r="AA3970">
            <v>18.399999999999999</v>
          </cell>
          <cell r="AB3970">
            <v>61.69</v>
          </cell>
          <cell r="AC3970">
            <v>0</v>
          </cell>
          <cell r="AD3970">
            <v>0</v>
          </cell>
          <cell r="AE3970">
            <v>66.010000000000005</v>
          </cell>
          <cell r="AF3970">
            <v>0</v>
          </cell>
          <cell r="AG3970">
            <v>61.69</v>
          </cell>
          <cell r="AH3970">
            <v>66.010000000000005</v>
          </cell>
          <cell r="AI3970">
            <v>1</v>
          </cell>
          <cell r="AJ3970" t="str">
            <v>350</v>
          </cell>
          <cell r="AK3970" t="str">
            <v>210</v>
          </cell>
          <cell r="AL3970" t="str">
            <v>80</v>
          </cell>
          <cell r="AM3970" t="str">
            <v>8719924041397</v>
          </cell>
          <cell r="AN3970" t="str">
            <v>95030099</v>
          </cell>
          <cell r="AO3970" t="str">
            <v>Magnetic design board</v>
          </cell>
        </row>
        <row r="3971">
          <cell r="A3971" t="str">
            <v>E523888</v>
          </cell>
          <cell r="B3971" t="str">
            <v>Rekenfiches rood-groen</v>
          </cell>
          <cell r="C3971" t="str">
            <v>Educo</v>
          </cell>
          <cell r="D3971" t="str">
            <v>E523888</v>
          </cell>
          <cell r="E3971" t="str">
            <v/>
          </cell>
          <cell r="F3971" t="str">
            <v/>
          </cell>
          <cell r="G3971" t="str">
            <v>E523888</v>
          </cell>
          <cell r="H3971" t="str">
            <v/>
          </cell>
          <cell r="I3971" t="str">
            <v/>
          </cell>
          <cell r="J3971" t="str">
            <v>E523888</v>
          </cell>
          <cell r="K3971" t="str">
            <v/>
          </cell>
          <cell r="L3971" t="str">
            <v/>
          </cell>
          <cell r="M3971" t="e">
            <v>#N/A</v>
          </cell>
          <cell r="N3971" t="e">
            <v>#N/A</v>
          </cell>
          <cell r="O3971" t="e">
            <v>#N/A</v>
          </cell>
          <cell r="P3971" t="str">
            <v>4299</v>
          </cell>
          <cell r="Q3971" t="str">
            <v>CN</v>
          </cell>
          <cell r="R3971" t="str">
            <v>CHN</v>
          </cell>
          <cell r="S3971" t="str">
            <v>China</v>
          </cell>
          <cell r="T3971">
            <v>0.94</v>
          </cell>
          <cell r="U3971">
            <v>1.03</v>
          </cell>
          <cell r="V3971">
            <v>2000</v>
          </cell>
          <cell r="W3971">
            <v>2000</v>
          </cell>
          <cell r="X3971" t="str">
            <v>Pcs.</v>
          </cell>
          <cell r="Y3971" t="str">
            <v>3</v>
          </cell>
          <cell r="Z3971">
            <v>1.1000000000000001</v>
          </cell>
          <cell r="AA3971">
            <v>1.1200000000000001</v>
          </cell>
          <cell r="AB3971">
            <v>3.8</v>
          </cell>
          <cell r="AC3971">
            <v>0</v>
          </cell>
          <cell r="AD3971">
            <v>0</v>
          </cell>
          <cell r="AE3971">
            <v>4.07</v>
          </cell>
          <cell r="AF3971">
            <v>0</v>
          </cell>
          <cell r="AG3971">
            <v>3.8</v>
          </cell>
          <cell r="AH3971">
            <v>4.07</v>
          </cell>
          <cell r="AI3971">
            <v>1</v>
          </cell>
          <cell r="AJ3971" t="str">
            <v>405</v>
          </cell>
          <cell r="AK3971" t="str">
            <v>405</v>
          </cell>
          <cell r="AL3971" t="str">
            <v>10</v>
          </cell>
          <cell r="AM3971" t="str">
            <v>8719924041427</v>
          </cell>
          <cell r="AN3971" t="str">
            <v>95030099</v>
          </cell>
          <cell r="AO3971" t="str">
            <v>Counters red-green</v>
          </cell>
        </row>
        <row r="3972">
          <cell r="A3972" t="str">
            <v>E523891</v>
          </cell>
          <cell r="B3972" t="str">
            <v>Rekenfiches rood-geel</v>
          </cell>
          <cell r="C3972" t="str">
            <v>Educo</v>
          </cell>
          <cell r="D3972" t="str">
            <v>E523891</v>
          </cell>
          <cell r="E3972" t="str">
            <v/>
          </cell>
          <cell r="F3972" t="str">
            <v/>
          </cell>
          <cell r="G3972" t="str">
            <v>E523891</v>
          </cell>
          <cell r="H3972" t="str">
            <v/>
          </cell>
          <cell r="I3972" t="str">
            <v/>
          </cell>
          <cell r="J3972" t="str">
            <v>E523891</v>
          </cell>
          <cell r="K3972" t="str">
            <v/>
          </cell>
          <cell r="L3972" t="str">
            <v/>
          </cell>
          <cell r="M3972" t="e">
            <v>#N/A</v>
          </cell>
          <cell r="N3972" t="e">
            <v>#N/A</v>
          </cell>
          <cell r="O3972" t="e">
            <v>#N/A</v>
          </cell>
          <cell r="P3972" t="str">
            <v>4200</v>
          </cell>
          <cell r="Q3972" t="str">
            <v>CN</v>
          </cell>
          <cell r="R3972" t="str">
            <v>CHN</v>
          </cell>
          <cell r="S3972" t="str">
            <v>China</v>
          </cell>
          <cell r="T3972">
            <v>6.5000000000000002E-2</v>
          </cell>
          <cell r="U3972">
            <v>6.5000000000000002E-2</v>
          </cell>
          <cell r="V3972">
            <v>2000</v>
          </cell>
          <cell r="W3972">
            <v>2000</v>
          </cell>
          <cell r="X3972" t="str">
            <v>Pcs.</v>
          </cell>
          <cell r="Y3972" t="str">
            <v>3</v>
          </cell>
          <cell r="Z3972">
            <v>1.1000000000000001</v>
          </cell>
          <cell r="AA3972">
            <v>1.1000000000000001</v>
          </cell>
          <cell r="AB3972">
            <v>3.8</v>
          </cell>
          <cell r="AC3972">
            <v>0</v>
          </cell>
          <cell r="AD3972">
            <v>0</v>
          </cell>
          <cell r="AE3972">
            <v>4.07</v>
          </cell>
          <cell r="AF3972">
            <v>0</v>
          </cell>
          <cell r="AG3972">
            <v>3.8</v>
          </cell>
          <cell r="AH3972">
            <v>4.07</v>
          </cell>
          <cell r="AI3972">
            <v>1</v>
          </cell>
          <cell r="AJ3972" t="str">
            <v>105</v>
          </cell>
          <cell r="AK3972" t="str">
            <v>90</v>
          </cell>
          <cell r="AL3972" t="str">
            <v>30</v>
          </cell>
          <cell r="AM3972" t="str">
            <v>8719924041458</v>
          </cell>
          <cell r="AN3972" t="str">
            <v>95030099</v>
          </cell>
          <cell r="AO3972" t="str">
            <v>Counters red-yellow</v>
          </cell>
        </row>
        <row r="3973">
          <cell r="A3973" t="str">
            <v>E524003</v>
          </cell>
          <cell r="B3973" t="str">
            <v>Zomerski's 2 personen</v>
          </cell>
          <cell r="C3973" t="str">
            <v>Educo</v>
          </cell>
          <cell r="D3973" t="str">
            <v>E524003</v>
          </cell>
          <cell r="E3973" t="str">
            <v/>
          </cell>
          <cell r="F3973" t="str">
            <v/>
          </cell>
          <cell r="G3973" t="str">
            <v>E524003</v>
          </cell>
          <cell r="H3973" t="str">
            <v/>
          </cell>
          <cell r="I3973" t="str">
            <v/>
          </cell>
          <cell r="J3973" t="str">
            <v>E524003</v>
          </cell>
          <cell r="K3973" t="str">
            <v/>
          </cell>
          <cell r="L3973" t="str">
            <v/>
          </cell>
          <cell r="M3973" t="e">
            <v>#N/A</v>
          </cell>
          <cell r="N3973" t="e">
            <v>#N/A</v>
          </cell>
          <cell r="O3973" t="e">
            <v>#N/A</v>
          </cell>
          <cell r="P3973" t="str">
            <v>4200</v>
          </cell>
          <cell r="Q3973" t="str">
            <v>CN</v>
          </cell>
          <cell r="R3973" t="str">
            <v>CHN</v>
          </cell>
          <cell r="S3973" t="str">
            <v>China</v>
          </cell>
          <cell r="T3973">
            <v>2.5</v>
          </cell>
          <cell r="U3973">
            <v>2.75</v>
          </cell>
          <cell r="V3973">
            <v>500</v>
          </cell>
          <cell r="W3973">
            <v>500</v>
          </cell>
          <cell r="X3973" t="str">
            <v>Set</v>
          </cell>
          <cell r="Y3973" t="str">
            <v>3</v>
          </cell>
          <cell r="Z3973">
            <v>0</v>
          </cell>
          <cell r="AA3973">
            <v>12.49</v>
          </cell>
          <cell r="AB3973">
            <v>33.99</v>
          </cell>
          <cell r="AC3973">
            <v>0</v>
          </cell>
          <cell r="AD3973">
            <v>0</v>
          </cell>
          <cell r="AE3973">
            <v>36.369999999999997</v>
          </cell>
          <cell r="AF3973">
            <v>0</v>
          </cell>
          <cell r="AG3973">
            <v>33.99</v>
          </cell>
          <cell r="AH3973">
            <v>36.369999999999997</v>
          </cell>
          <cell r="AI3973">
            <v>1</v>
          </cell>
          <cell r="AJ3973" t="str">
            <v>895</v>
          </cell>
          <cell r="AK3973" t="str">
            <v>100</v>
          </cell>
          <cell r="AL3973" t="str">
            <v>100</v>
          </cell>
          <cell r="AM3973" t="str">
            <v>8719924041465</v>
          </cell>
          <cell r="AN3973" t="str">
            <v>95069190</v>
          </cell>
          <cell r="AO3973" t="str">
            <v>Summer skis</v>
          </cell>
        </row>
        <row r="3974">
          <cell r="A3974" t="str">
            <v>E525016</v>
          </cell>
          <cell r="B3974" t="str">
            <v>Poppenhuis</v>
          </cell>
          <cell r="C3974" t="str">
            <v>Educo</v>
          </cell>
          <cell r="D3974" t="str">
            <v>E525016</v>
          </cell>
          <cell r="E3974" t="str">
            <v/>
          </cell>
          <cell r="F3974" t="str">
            <v/>
          </cell>
          <cell r="G3974" t="str">
            <v>E525016</v>
          </cell>
          <cell r="H3974" t="str">
            <v/>
          </cell>
          <cell r="I3974" t="str">
            <v/>
          </cell>
          <cell r="J3974" t="str">
            <v>E525016</v>
          </cell>
          <cell r="K3974" t="str">
            <v/>
          </cell>
          <cell r="L3974" t="str">
            <v/>
          </cell>
          <cell r="M3974" t="e">
            <v>#N/A</v>
          </cell>
          <cell r="N3974" t="e">
            <v>#N/A</v>
          </cell>
          <cell r="O3974" t="e">
            <v>#N/A</v>
          </cell>
          <cell r="P3974" t="str">
            <v>4240</v>
          </cell>
          <cell r="Q3974" t="str">
            <v>CN</v>
          </cell>
          <cell r="R3974" t="str">
            <v>CHN</v>
          </cell>
          <cell r="S3974" t="str">
            <v>China</v>
          </cell>
          <cell r="T3974">
            <v>5.7</v>
          </cell>
          <cell r="U3974">
            <v>6.7</v>
          </cell>
          <cell r="V3974">
            <v>300</v>
          </cell>
          <cell r="W3974">
            <v>300</v>
          </cell>
          <cell r="X3974" t="str">
            <v>Pcs.</v>
          </cell>
          <cell r="Y3974" t="str">
            <v>3</v>
          </cell>
          <cell r="Z3974">
            <v>42.5</v>
          </cell>
          <cell r="AA3974">
            <v>49.76</v>
          </cell>
          <cell r="AB3974">
            <v>143.85</v>
          </cell>
          <cell r="AC3974">
            <v>0</v>
          </cell>
          <cell r="AD3974">
            <v>0</v>
          </cell>
          <cell r="AE3974">
            <v>153.91999999999999</v>
          </cell>
          <cell r="AF3974">
            <v>0</v>
          </cell>
          <cell r="AG3974">
            <v>143.85</v>
          </cell>
          <cell r="AH3974">
            <v>153.91999999999999</v>
          </cell>
          <cell r="AI3974">
            <v>1</v>
          </cell>
          <cell r="AJ3974" t="str">
            <v>635</v>
          </cell>
          <cell r="AK3974" t="str">
            <v>160</v>
          </cell>
          <cell r="AL3974" t="str">
            <v>825</v>
          </cell>
          <cell r="AM3974" t="str">
            <v>8719924041472</v>
          </cell>
          <cell r="AN3974" t="str">
            <v>95030039</v>
          </cell>
          <cell r="AO3974" t="str">
            <v>Dolls house</v>
          </cell>
        </row>
        <row r="3975">
          <cell r="A3975" t="str">
            <v>E525018</v>
          </cell>
          <cell r="B3975" t="str">
            <v>Poppenhuis, eetkamer</v>
          </cell>
          <cell r="C3975" t="str">
            <v>Educo</v>
          </cell>
          <cell r="D3975" t="str">
            <v>E525018</v>
          </cell>
          <cell r="E3975" t="str">
            <v/>
          </cell>
          <cell r="F3975" t="str">
            <v/>
          </cell>
          <cell r="G3975" t="str">
            <v>E525018</v>
          </cell>
          <cell r="H3975" t="str">
            <v/>
          </cell>
          <cell r="I3975" t="str">
            <v/>
          </cell>
          <cell r="J3975" t="str">
            <v>E525018</v>
          </cell>
          <cell r="K3975" t="str">
            <v/>
          </cell>
          <cell r="L3975" t="str">
            <v/>
          </cell>
          <cell r="M3975" t="e">
            <v>#N/A</v>
          </cell>
          <cell r="N3975" t="e">
            <v>#N/A</v>
          </cell>
          <cell r="O3975" t="e">
            <v>#N/A</v>
          </cell>
          <cell r="P3975" t="str">
            <v>4240</v>
          </cell>
          <cell r="Q3975" t="str">
            <v>CN</v>
          </cell>
          <cell r="R3975" t="str">
            <v>CHN</v>
          </cell>
          <cell r="S3975" t="str">
            <v>China</v>
          </cell>
          <cell r="T3975">
            <v>0.43</v>
          </cell>
          <cell r="U3975">
            <v>0.83</v>
          </cell>
          <cell r="V3975">
            <v>500</v>
          </cell>
          <cell r="W3975">
            <v>500</v>
          </cell>
          <cell r="X3975" t="str">
            <v>Pcs.</v>
          </cell>
          <cell r="Y3975" t="str">
            <v>3</v>
          </cell>
          <cell r="Z3975">
            <v>0</v>
          </cell>
          <cell r="AA3975">
            <v>5.44</v>
          </cell>
          <cell r="AB3975">
            <v>21.46</v>
          </cell>
          <cell r="AC3975">
            <v>0</v>
          </cell>
          <cell r="AD3975">
            <v>0</v>
          </cell>
          <cell r="AE3975">
            <v>22.96</v>
          </cell>
          <cell r="AF3975">
            <v>0</v>
          </cell>
          <cell r="AG3975">
            <v>21.46</v>
          </cell>
          <cell r="AH3975">
            <v>22.96</v>
          </cell>
          <cell r="AI3975">
            <v>1</v>
          </cell>
          <cell r="AJ3975" t="str">
            <v>260</v>
          </cell>
          <cell r="AK3975" t="str">
            <v>195</v>
          </cell>
          <cell r="AL3975" t="str">
            <v>105</v>
          </cell>
          <cell r="AM3975" t="str">
            <v>8719924041496</v>
          </cell>
          <cell r="AN3975" t="str">
            <v>95030039</v>
          </cell>
          <cell r="AO3975" t="str">
            <v>Dolls house - dining room</v>
          </cell>
        </row>
        <row r="3976">
          <cell r="A3976" t="str">
            <v>E525019</v>
          </cell>
          <cell r="B3976" t="str">
            <v>Poppenhuis, kinderslaapkamer</v>
          </cell>
          <cell r="C3976" t="str">
            <v>Educo</v>
          </cell>
          <cell r="D3976" t="str">
            <v>E525019</v>
          </cell>
          <cell r="E3976" t="str">
            <v/>
          </cell>
          <cell r="F3976" t="str">
            <v/>
          </cell>
          <cell r="G3976" t="str">
            <v>E525019</v>
          </cell>
          <cell r="H3976" t="str">
            <v/>
          </cell>
          <cell r="I3976" t="str">
            <v/>
          </cell>
          <cell r="J3976" t="str">
            <v>E525019</v>
          </cell>
          <cell r="K3976" t="str">
            <v/>
          </cell>
          <cell r="L3976" t="str">
            <v/>
          </cell>
          <cell r="M3976" t="e">
            <v>#N/A</v>
          </cell>
          <cell r="N3976" t="e">
            <v>#N/A</v>
          </cell>
          <cell r="O3976" t="e">
            <v>#N/A</v>
          </cell>
          <cell r="P3976" t="str">
            <v>4240</v>
          </cell>
          <cell r="Q3976" t="str">
            <v>CN</v>
          </cell>
          <cell r="R3976" t="str">
            <v>CHN</v>
          </cell>
          <cell r="S3976" t="str">
            <v>China</v>
          </cell>
          <cell r="T3976">
            <v>0.5</v>
          </cell>
          <cell r="U3976">
            <v>0.6</v>
          </cell>
          <cell r="V3976">
            <v>500</v>
          </cell>
          <cell r="W3976">
            <v>500</v>
          </cell>
          <cell r="X3976" t="str">
            <v>Pcs.</v>
          </cell>
          <cell r="Y3976" t="str">
            <v>3</v>
          </cell>
          <cell r="Z3976">
            <v>0</v>
          </cell>
          <cell r="AA3976">
            <v>5.54</v>
          </cell>
          <cell r="AB3976">
            <v>20.61</v>
          </cell>
          <cell r="AC3976">
            <v>0</v>
          </cell>
          <cell r="AD3976">
            <v>0</v>
          </cell>
          <cell r="AE3976">
            <v>22.05</v>
          </cell>
          <cell r="AF3976">
            <v>0</v>
          </cell>
          <cell r="AG3976">
            <v>20.61</v>
          </cell>
          <cell r="AH3976">
            <v>22.05</v>
          </cell>
          <cell r="AI3976">
            <v>1</v>
          </cell>
          <cell r="AJ3976" t="str">
            <v>260</v>
          </cell>
          <cell r="AK3976" t="str">
            <v>200</v>
          </cell>
          <cell r="AL3976" t="str">
            <v>100</v>
          </cell>
          <cell r="AM3976" t="str">
            <v>8719924041502</v>
          </cell>
          <cell r="AN3976" t="str">
            <v>95030039</v>
          </cell>
          <cell r="AO3976" t="str">
            <v>Dolls house - children's bedroom</v>
          </cell>
        </row>
        <row r="3977">
          <cell r="A3977" t="str">
            <v>E525020</v>
          </cell>
          <cell r="B3977" t="str">
            <v>Poppenhuis, familie</v>
          </cell>
          <cell r="C3977" t="str">
            <v>Educo</v>
          </cell>
          <cell r="D3977" t="str">
            <v>E525020</v>
          </cell>
          <cell r="E3977" t="str">
            <v/>
          </cell>
          <cell r="F3977" t="str">
            <v/>
          </cell>
          <cell r="G3977" t="str">
            <v>E525020</v>
          </cell>
          <cell r="H3977" t="str">
            <v/>
          </cell>
          <cell r="I3977" t="str">
            <v/>
          </cell>
          <cell r="J3977" t="str">
            <v>E525020</v>
          </cell>
          <cell r="K3977" t="str">
            <v/>
          </cell>
          <cell r="L3977" t="str">
            <v/>
          </cell>
          <cell r="M3977" t="e">
            <v>#N/A</v>
          </cell>
          <cell r="N3977" t="e">
            <v>#N/A</v>
          </cell>
          <cell r="O3977" t="e">
            <v>#N/A</v>
          </cell>
          <cell r="P3977" t="str">
            <v>4240</v>
          </cell>
          <cell r="Q3977" t="str">
            <v>CN</v>
          </cell>
          <cell r="R3977" t="str">
            <v>CHN</v>
          </cell>
          <cell r="S3977" t="str">
            <v>China</v>
          </cell>
          <cell r="T3977">
            <v>0.3</v>
          </cell>
          <cell r="U3977">
            <v>0.45</v>
          </cell>
          <cell r="V3977">
            <v>500</v>
          </cell>
          <cell r="W3977">
            <v>500</v>
          </cell>
          <cell r="X3977" t="str">
            <v>Pcs.</v>
          </cell>
          <cell r="Y3977" t="str">
            <v>3</v>
          </cell>
          <cell r="Z3977">
            <v>0</v>
          </cell>
          <cell r="AA3977">
            <v>8.01</v>
          </cell>
          <cell r="AB3977">
            <v>27.64</v>
          </cell>
          <cell r="AC3977">
            <v>0</v>
          </cell>
          <cell r="AD3977">
            <v>0</v>
          </cell>
          <cell r="AE3977">
            <v>29.57</v>
          </cell>
          <cell r="AF3977">
            <v>0</v>
          </cell>
          <cell r="AG3977">
            <v>27.64</v>
          </cell>
          <cell r="AH3977">
            <v>29.57</v>
          </cell>
          <cell r="AI3977">
            <v>1</v>
          </cell>
          <cell r="AJ3977" t="str">
            <v>260</v>
          </cell>
          <cell r="AK3977" t="str">
            <v>50</v>
          </cell>
          <cell r="AL3977" t="str">
            <v>200</v>
          </cell>
          <cell r="AM3977" t="str">
            <v>8719924041519</v>
          </cell>
          <cell r="AN3977" t="str">
            <v>95030039</v>
          </cell>
          <cell r="AO3977" t="str">
            <v>Dolls house - family</v>
          </cell>
        </row>
        <row r="3978">
          <cell r="A3978" t="str">
            <v>E525021</v>
          </cell>
          <cell r="B3978" t="str">
            <v>Poppenhuis, woonkamer</v>
          </cell>
          <cell r="C3978" t="str">
            <v>Educo</v>
          </cell>
          <cell r="D3978" t="str">
            <v>E525021</v>
          </cell>
          <cell r="E3978" t="str">
            <v/>
          </cell>
          <cell r="F3978" t="str">
            <v/>
          </cell>
          <cell r="G3978" t="str">
            <v>E525021</v>
          </cell>
          <cell r="H3978" t="str">
            <v/>
          </cell>
          <cell r="I3978" t="str">
            <v/>
          </cell>
          <cell r="J3978" t="str">
            <v>E525021</v>
          </cell>
          <cell r="K3978" t="str">
            <v/>
          </cell>
          <cell r="L3978" t="str">
            <v/>
          </cell>
          <cell r="M3978" t="e">
            <v>#N/A</v>
          </cell>
          <cell r="N3978" t="e">
            <v>#N/A</v>
          </cell>
          <cell r="O3978" t="e">
            <v>#N/A</v>
          </cell>
          <cell r="P3978" t="str">
            <v>4240</v>
          </cell>
          <cell r="Q3978" t="str">
            <v>CN</v>
          </cell>
          <cell r="R3978" t="str">
            <v>CHN</v>
          </cell>
          <cell r="S3978" t="str">
            <v>China</v>
          </cell>
          <cell r="T3978">
            <v>0.5</v>
          </cell>
          <cell r="U3978">
            <v>0.9</v>
          </cell>
          <cell r="V3978">
            <v>500</v>
          </cell>
          <cell r="W3978">
            <v>500</v>
          </cell>
          <cell r="X3978" t="str">
            <v>Pcs.</v>
          </cell>
          <cell r="Y3978" t="str">
            <v>3</v>
          </cell>
          <cell r="Z3978">
            <v>0</v>
          </cell>
          <cell r="AA3978">
            <v>5.64</v>
          </cell>
          <cell r="AB3978">
            <v>19.97</v>
          </cell>
          <cell r="AC3978">
            <v>0</v>
          </cell>
          <cell r="AD3978">
            <v>0</v>
          </cell>
          <cell r="AE3978">
            <v>21.37</v>
          </cell>
          <cell r="AF3978">
            <v>0</v>
          </cell>
          <cell r="AG3978">
            <v>19.97</v>
          </cell>
          <cell r="AH3978">
            <v>21.37</v>
          </cell>
          <cell r="AI3978">
            <v>1</v>
          </cell>
          <cell r="AJ3978" t="str">
            <v>260</v>
          </cell>
          <cell r="AK3978" t="str">
            <v>200</v>
          </cell>
          <cell r="AL3978" t="str">
            <v>100</v>
          </cell>
          <cell r="AM3978" t="str">
            <v>8719924041526</v>
          </cell>
          <cell r="AN3978" t="str">
            <v>95030039</v>
          </cell>
          <cell r="AO3978" t="str">
            <v>Dolls house - living room</v>
          </cell>
        </row>
        <row r="3979">
          <cell r="A3979" t="str">
            <v>E525022</v>
          </cell>
          <cell r="B3979" t="str">
            <v>Poppenhuis, badkamer</v>
          </cell>
          <cell r="C3979" t="str">
            <v>Educo</v>
          </cell>
          <cell r="D3979" t="str">
            <v>E525022</v>
          </cell>
          <cell r="E3979" t="str">
            <v/>
          </cell>
          <cell r="F3979" t="str">
            <v/>
          </cell>
          <cell r="G3979" t="str">
            <v>E525022</v>
          </cell>
          <cell r="H3979" t="str">
            <v/>
          </cell>
          <cell r="I3979" t="str">
            <v/>
          </cell>
          <cell r="J3979" t="str">
            <v>E525022</v>
          </cell>
          <cell r="K3979" t="str">
            <v/>
          </cell>
          <cell r="L3979" t="str">
            <v/>
          </cell>
          <cell r="M3979" t="e">
            <v>#N/A</v>
          </cell>
          <cell r="N3979" t="e">
            <v>#N/A</v>
          </cell>
          <cell r="O3979" t="e">
            <v>#N/A</v>
          </cell>
          <cell r="P3979" t="str">
            <v>4240</v>
          </cell>
          <cell r="Q3979" t="str">
            <v>CN</v>
          </cell>
          <cell r="R3979" t="str">
            <v>CHN</v>
          </cell>
          <cell r="S3979" t="str">
            <v>China</v>
          </cell>
          <cell r="T3979">
            <v>0.46</v>
          </cell>
          <cell r="U3979">
            <v>0.86</v>
          </cell>
          <cell r="V3979">
            <v>500</v>
          </cell>
          <cell r="W3979">
            <v>500</v>
          </cell>
          <cell r="X3979" t="str">
            <v>Pcs.</v>
          </cell>
          <cell r="Y3979" t="str">
            <v>3</v>
          </cell>
          <cell r="Z3979">
            <v>0</v>
          </cell>
          <cell r="AA3979">
            <v>6.46</v>
          </cell>
          <cell r="AB3979">
            <v>21.46</v>
          </cell>
          <cell r="AC3979">
            <v>0</v>
          </cell>
          <cell r="AD3979">
            <v>0</v>
          </cell>
          <cell r="AE3979">
            <v>22.96</v>
          </cell>
          <cell r="AF3979">
            <v>0</v>
          </cell>
          <cell r="AG3979">
            <v>21.46</v>
          </cell>
          <cell r="AH3979">
            <v>22.96</v>
          </cell>
          <cell r="AI3979">
            <v>1</v>
          </cell>
          <cell r="AJ3979" t="str">
            <v>260</v>
          </cell>
          <cell r="AK3979" t="str">
            <v>200</v>
          </cell>
          <cell r="AL3979" t="str">
            <v>100</v>
          </cell>
          <cell r="AM3979" t="str">
            <v>8719924041533</v>
          </cell>
          <cell r="AN3979" t="str">
            <v>95030039</v>
          </cell>
          <cell r="AO3979" t="str">
            <v>Dolls house - bath room</v>
          </cell>
        </row>
        <row r="3980">
          <cell r="A3980" t="str">
            <v>E525023</v>
          </cell>
          <cell r="B3980" t="str">
            <v>Poppenhuis, keuken</v>
          </cell>
          <cell r="C3980" t="str">
            <v>Educo</v>
          </cell>
          <cell r="D3980" t="str">
            <v>E525023</v>
          </cell>
          <cell r="E3980" t="str">
            <v/>
          </cell>
          <cell r="F3980" t="str">
            <v/>
          </cell>
          <cell r="G3980" t="str">
            <v>E525023</v>
          </cell>
          <cell r="H3980" t="str">
            <v/>
          </cell>
          <cell r="I3980" t="str">
            <v/>
          </cell>
          <cell r="J3980" t="str">
            <v>E525023</v>
          </cell>
          <cell r="K3980" t="str">
            <v/>
          </cell>
          <cell r="L3980" t="str">
            <v/>
          </cell>
          <cell r="M3980" t="e">
            <v>#N/A</v>
          </cell>
          <cell r="N3980" t="e">
            <v>#N/A</v>
          </cell>
          <cell r="O3980" t="e">
            <v>#N/A</v>
          </cell>
          <cell r="P3980" t="str">
            <v>4240</v>
          </cell>
          <cell r="Q3980" t="str">
            <v>CN</v>
          </cell>
          <cell r="R3980" t="str">
            <v>CHN</v>
          </cell>
          <cell r="S3980" t="str">
            <v>China</v>
          </cell>
          <cell r="T3980">
            <v>0.46</v>
          </cell>
          <cell r="U3980">
            <v>0.86</v>
          </cell>
          <cell r="V3980">
            <v>500</v>
          </cell>
          <cell r="W3980">
            <v>500</v>
          </cell>
          <cell r="X3980" t="str">
            <v>Pcs.</v>
          </cell>
          <cell r="Y3980" t="str">
            <v>3</v>
          </cell>
          <cell r="Z3980">
            <v>0</v>
          </cell>
          <cell r="AA3980">
            <v>5.44</v>
          </cell>
          <cell r="AB3980">
            <v>21.46</v>
          </cell>
          <cell r="AC3980">
            <v>0</v>
          </cell>
          <cell r="AD3980">
            <v>0</v>
          </cell>
          <cell r="AE3980">
            <v>22.96</v>
          </cell>
          <cell r="AF3980">
            <v>0</v>
          </cell>
          <cell r="AG3980">
            <v>21.46</v>
          </cell>
          <cell r="AH3980">
            <v>22.96</v>
          </cell>
          <cell r="AI3980">
            <v>1</v>
          </cell>
          <cell r="AJ3980" t="str">
            <v>260</v>
          </cell>
          <cell r="AK3980" t="str">
            <v>200</v>
          </cell>
          <cell r="AL3980" t="str">
            <v>100</v>
          </cell>
          <cell r="AM3980" t="str">
            <v>8719924041540</v>
          </cell>
          <cell r="AN3980" t="str">
            <v>95030039</v>
          </cell>
          <cell r="AO3980" t="str">
            <v>Dolls house - kitchen</v>
          </cell>
        </row>
        <row r="3981">
          <cell r="A3981" t="str">
            <v>E525024</v>
          </cell>
          <cell r="B3981" t="str">
            <v>Poppenhuis, auto</v>
          </cell>
          <cell r="C3981" t="str">
            <v>Educo</v>
          </cell>
          <cell r="D3981" t="str">
            <v>E525024</v>
          </cell>
          <cell r="E3981" t="str">
            <v/>
          </cell>
          <cell r="F3981" t="str">
            <v/>
          </cell>
          <cell r="G3981" t="str">
            <v>E525024</v>
          </cell>
          <cell r="H3981" t="str">
            <v/>
          </cell>
          <cell r="I3981" t="str">
            <v/>
          </cell>
          <cell r="J3981" t="str">
            <v>E525024</v>
          </cell>
          <cell r="K3981" t="str">
            <v/>
          </cell>
          <cell r="L3981" t="str">
            <v/>
          </cell>
          <cell r="M3981" t="e">
            <v>#N/A</v>
          </cell>
          <cell r="N3981" t="e">
            <v>#N/A</v>
          </cell>
          <cell r="O3981" t="e">
            <v>#N/A</v>
          </cell>
          <cell r="P3981" t="str">
            <v>4240</v>
          </cell>
          <cell r="Q3981" t="str">
            <v>CN</v>
          </cell>
          <cell r="R3981" t="str">
            <v>CHN</v>
          </cell>
          <cell r="S3981" t="str">
            <v>China</v>
          </cell>
          <cell r="T3981">
            <v>1</v>
          </cell>
          <cell r="U3981">
            <v>1.1299999999999999</v>
          </cell>
          <cell r="V3981">
            <v>500</v>
          </cell>
          <cell r="W3981">
            <v>500</v>
          </cell>
          <cell r="X3981" t="str">
            <v>Pcs.</v>
          </cell>
          <cell r="Y3981" t="str">
            <v>3</v>
          </cell>
          <cell r="Z3981">
            <v>0</v>
          </cell>
          <cell r="AA3981">
            <v>8.6999999999999993</v>
          </cell>
          <cell r="AB3981">
            <v>29.99</v>
          </cell>
          <cell r="AC3981">
            <v>0</v>
          </cell>
          <cell r="AD3981">
            <v>0</v>
          </cell>
          <cell r="AE3981">
            <v>32.090000000000003</v>
          </cell>
          <cell r="AF3981">
            <v>0</v>
          </cell>
          <cell r="AG3981">
            <v>29.99</v>
          </cell>
          <cell r="AH3981">
            <v>32.090000000000003</v>
          </cell>
          <cell r="AI3981">
            <v>1</v>
          </cell>
          <cell r="AJ3981" t="str">
            <v>315</v>
          </cell>
          <cell r="AK3981" t="str">
            <v>160</v>
          </cell>
          <cell r="AL3981" t="str">
            <v>155</v>
          </cell>
          <cell r="AM3981" t="str">
            <v>8719924041557</v>
          </cell>
          <cell r="AN3981" t="str">
            <v>95030039</v>
          </cell>
          <cell r="AO3981" t="str">
            <v>Dolls house - car</v>
          </cell>
        </row>
        <row r="3982">
          <cell r="A3982" t="str">
            <v>E525027</v>
          </cell>
          <cell r="B3982" t="str">
            <v>Garage</v>
          </cell>
          <cell r="C3982" t="str">
            <v>Educo</v>
          </cell>
          <cell r="D3982" t="str">
            <v>E525027</v>
          </cell>
          <cell r="E3982" t="str">
            <v/>
          </cell>
          <cell r="F3982" t="str">
            <v/>
          </cell>
          <cell r="G3982" t="str">
            <v>E525027</v>
          </cell>
          <cell r="H3982" t="str">
            <v/>
          </cell>
          <cell r="I3982" t="str">
            <v/>
          </cell>
          <cell r="J3982" t="str">
            <v>E525027</v>
          </cell>
          <cell r="K3982" t="str">
            <v/>
          </cell>
          <cell r="L3982" t="str">
            <v/>
          </cell>
          <cell r="M3982" t="e">
            <v>#N/A</v>
          </cell>
          <cell r="N3982" t="e">
            <v>#N/A</v>
          </cell>
          <cell r="O3982" t="e">
            <v>#N/A</v>
          </cell>
          <cell r="P3982" t="str">
            <v>4240</v>
          </cell>
          <cell r="Q3982" t="str">
            <v>CN</v>
          </cell>
          <cell r="R3982" t="str">
            <v>CHN</v>
          </cell>
          <cell r="S3982" t="str">
            <v>China</v>
          </cell>
          <cell r="T3982">
            <v>4</v>
          </cell>
          <cell r="U3982">
            <v>4.5</v>
          </cell>
          <cell r="V3982">
            <v>500</v>
          </cell>
          <cell r="W3982">
            <v>500</v>
          </cell>
          <cell r="X3982" t="str">
            <v>Pcs.</v>
          </cell>
          <cell r="Y3982" t="str">
            <v>3</v>
          </cell>
          <cell r="Z3982">
            <v>24.5</v>
          </cell>
          <cell r="AA3982">
            <v>24.11</v>
          </cell>
          <cell r="AB3982">
            <v>75.510000000000005</v>
          </cell>
          <cell r="AC3982">
            <v>0</v>
          </cell>
          <cell r="AD3982">
            <v>0</v>
          </cell>
          <cell r="AE3982">
            <v>80.8</v>
          </cell>
          <cell r="AF3982">
            <v>0</v>
          </cell>
          <cell r="AG3982">
            <v>75.510000000000005</v>
          </cell>
          <cell r="AH3982">
            <v>80.8</v>
          </cell>
          <cell r="AI3982">
            <v>1</v>
          </cell>
          <cell r="AJ3982" t="str">
            <v>595</v>
          </cell>
          <cell r="AK3982" t="str">
            <v>155</v>
          </cell>
          <cell r="AL3982" t="str">
            <v>380</v>
          </cell>
          <cell r="AM3982" t="str">
            <v>8719924041564</v>
          </cell>
          <cell r="AN3982" t="str">
            <v>95030039</v>
          </cell>
          <cell r="AO3982" t="str">
            <v>Garage small</v>
          </cell>
        </row>
        <row r="3983">
          <cell r="A3983" t="str">
            <v>E522761</v>
          </cell>
          <cell r="B3983" t="str">
            <v>Prikpen Educo, kunststof heft, 14 cm</v>
          </cell>
          <cell r="C3983" t="str">
            <v>Arts &amp; Crafts</v>
          </cell>
          <cell r="D3983" t="str">
            <v/>
          </cell>
          <cell r="E3983" t="str">
            <v>E522761</v>
          </cell>
          <cell r="F3983" t="str">
            <v/>
          </cell>
          <cell r="G3983" t="str">
            <v/>
          </cell>
          <cell r="H3983" t="str">
            <v>E522761</v>
          </cell>
          <cell r="I3983" t="str">
            <v/>
          </cell>
          <cell r="J3983" t="str">
            <v/>
          </cell>
          <cell r="K3983" t="str">
            <v>E522761</v>
          </cell>
          <cell r="L3983" t="str">
            <v/>
          </cell>
          <cell r="M3983" t="e">
            <v>#N/A</v>
          </cell>
          <cell r="N3983" t="e">
            <v>#N/A</v>
          </cell>
          <cell r="O3983" t="e">
            <v>#N/A</v>
          </cell>
          <cell r="P3983" t="str">
            <v>4500</v>
          </cell>
          <cell r="Q3983" t="str">
            <v>CN</v>
          </cell>
          <cell r="R3983" t="str">
            <v>CHN</v>
          </cell>
          <cell r="S3983" t="str">
            <v>China</v>
          </cell>
          <cell r="T3983">
            <v>0.01</v>
          </cell>
          <cell r="U3983">
            <v>0.01</v>
          </cell>
          <cell r="V3983">
            <v>30000</v>
          </cell>
          <cell r="W3983">
            <v>30000</v>
          </cell>
          <cell r="X3983" t="str">
            <v>Pcs.</v>
          </cell>
          <cell r="Y3983" t="str">
            <v>3</v>
          </cell>
          <cell r="Z3983">
            <v>0.06</v>
          </cell>
          <cell r="AA3983">
            <v>7.0000000000000007E-2</v>
          </cell>
          <cell r="AB3983">
            <v>0.37</v>
          </cell>
          <cell r="AC3983">
            <v>0</v>
          </cell>
          <cell r="AD3983">
            <v>0</v>
          </cell>
          <cell r="AE3983">
            <v>0</v>
          </cell>
          <cell r="AF3983">
            <v>0.4</v>
          </cell>
          <cell r="AG3983">
            <v>0</v>
          </cell>
          <cell r="AH3983">
            <v>0.4</v>
          </cell>
          <cell r="AI3983">
            <v>1</v>
          </cell>
          <cell r="AJ3983" t="str">
            <v>98</v>
          </cell>
          <cell r="AK3983" t="str">
            <v>8</v>
          </cell>
          <cell r="AL3983" t="str">
            <v>8</v>
          </cell>
          <cell r="AM3983" t="str">
            <v>8719924038199</v>
          </cell>
          <cell r="AN3983" t="str">
            <v>95030039</v>
          </cell>
          <cell r="AO3983" t="str">
            <v>Punch-Out Pin</v>
          </cell>
        </row>
        <row r="3984">
          <cell r="A3984" t="str">
            <v>E522762</v>
          </cell>
          <cell r="B3984" t="str">
            <v>Prikbord, Educo</v>
          </cell>
          <cell r="C3984" t="str">
            <v>Arts &amp; Crafts</v>
          </cell>
          <cell r="D3984" t="str">
            <v/>
          </cell>
          <cell r="E3984" t="str">
            <v>E522762</v>
          </cell>
          <cell r="F3984" t="str">
            <v/>
          </cell>
          <cell r="G3984" t="str">
            <v/>
          </cell>
          <cell r="H3984" t="str">
            <v>E522762</v>
          </cell>
          <cell r="I3984" t="str">
            <v/>
          </cell>
          <cell r="J3984" t="str">
            <v/>
          </cell>
          <cell r="K3984" t="str">
            <v>E522762</v>
          </cell>
          <cell r="L3984" t="str">
            <v/>
          </cell>
          <cell r="M3984" t="e">
            <v>#N/A</v>
          </cell>
          <cell r="N3984" t="e">
            <v>#N/A</v>
          </cell>
          <cell r="O3984" t="e">
            <v>#N/A</v>
          </cell>
          <cell r="P3984" t="str">
            <v>4500</v>
          </cell>
          <cell r="Q3984" t="str">
            <v>CN</v>
          </cell>
          <cell r="R3984" t="str">
            <v>CHN</v>
          </cell>
          <cell r="S3984" t="str">
            <v>China</v>
          </cell>
          <cell r="T3984">
            <v>0.11</v>
          </cell>
          <cell r="U3984">
            <v>0.13</v>
          </cell>
          <cell r="V3984">
            <v>1000</v>
          </cell>
          <cell r="W3984">
            <v>1000</v>
          </cell>
          <cell r="X3984" t="str">
            <v>Pcs.</v>
          </cell>
          <cell r="Y3984" t="str">
            <v>3</v>
          </cell>
          <cell r="Z3984">
            <v>0</v>
          </cell>
          <cell r="AA3984">
            <v>1.24</v>
          </cell>
          <cell r="AB3984">
            <v>4.18</v>
          </cell>
          <cell r="AC3984">
            <v>0</v>
          </cell>
          <cell r="AD3984">
            <v>0</v>
          </cell>
          <cell r="AE3984">
            <v>0</v>
          </cell>
          <cell r="AF3984">
            <v>4.47</v>
          </cell>
          <cell r="AG3984">
            <v>0</v>
          </cell>
          <cell r="AH3984">
            <v>4.47</v>
          </cell>
          <cell r="AI3984">
            <v>1</v>
          </cell>
          <cell r="AJ3984" t="str">
            <v>228</v>
          </cell>
          <cell r="AK3984" t="str">
            <v>158</v>
          </cell>
          <cell r="AL3984" t="str">
            <v>9</v>
          </cell>
          <cell r="AM3984" t="str">
            <v>8719924038205</v>
          </cell>
          <cell r="AN3984" t="str">
            <v>95030099</v>
          </cell>
          <cell r="AO3984" t="str">
            <v>Pricking board - Educo</v>
          </cell>
        </row>
        <row r="3985">
          <cell r="A3985" t="str">
            <v>E522763</v>
          </cell>
          <cell r="B3985" t="str">
            <v>Spellenhouder rood</v>
          </cell>
          <cell r="C3985" t="str">
            <v>Educo</v>
          </cell>
          <cell r="D3985" t="str">
            <v/>
          </cell>
          <cell r="E3985" t="str">
            <v/>
          </cell>
          <cell r="F3985" t="str">
            <v/>
          </cell>
          <cell r="G3985" t="str">
            <v/>
          </cell>
          <cell r="H3985" t="str">
            <v/>
          </cell>
          <cell r="I3985" t="str">
            <v/>
          </cell>
          <cell r="J3985" t="str">
            <v/>
          </cell>
          <cell r="K3985" t="str">
            <v/>
          </cell>
          <cell r="L3985" t="str">
            <v/>
          </cell>
          <cell r="M3985" t="e">
            <v>#N/A</v>
          </cell>
          <cell r="N3985" t="e">
            <v>#N/A</v>
          </cell>
          <cell r="O3985" t="e">
            <v>#N/A</v>
          </cell>
          <cell r="P3985" t="str">
            <v>9803</v>
          </cell>
          <cell r="Q3985" t="str">
            <v>CN</v>
          </cell>
          <cell r="R3985" t="str">
            <v>CHN</v>
          </cell>
          <cell r="S3985" t="str">
            <v>China</v>
          </cell>
          <cell r="T3985">
            <v>0.12</v>
          </cell>
          <cell r="U3985">
            <v>0.13</v>
          </cell>
          <cell r="V3985">
            <v>750</v>
          </cell>
          <cell r="W3985">
            <v>750</v>
          </cell>
          <cell r="X3985" t="str">
            <v>Pcs.</v>
          </cell>
          <cell r="Y3985" t="str">
            <v>3</v>
          </cell>
          <cell r="Z3985">
            <v>0</v>
          </cell>
          <cell r="AA3985">
            <v>1.08</v>
          </cell>
          <cell r="AB3985">
            <v>3.17</v>
          </cell>
          <cell r="AC3985">
            <v>0</v>
          </cell>
          <cell r="AD3985">
            <v>0</v>
          </cell>
          <cell r="AE3985">
            <v>3.39</v>
          </cell>
          <cell r="AF3985">
            <v>0</v>
          </cell>
          <cell r="AG3985">
            <v>3.17</v>
          </cell>
          <cell r="AH3985">
            <v>3.39</v>
          </cell>
          <cell r="AI3985">
            <v>1</v>
          </cell>
          <cell r="AJ3985" t="str">
            <v>278</v>
          </cell>
          <cell r="AK3985" t="str">
            <v>40</v>
          </cell>
          <cell r="AL3985" t="str">
            <v>40</v>
          </cell>
          <cell r="AM3985" t="str">
            <v>8719924038212</v>
          </cell>
          <cell r="AN3985" t="str">
            <v>95030099</v>
          </cell>
          <cell r="AO3985" t="str">
            <v>Game card holder</v>
          </cell>
        </row>
        <row r="3986">
          <cell r="A3986" t="str">
            <v>E522764</v>
          </cell>
          <cell r="B3986" t="str">
            <v>Lijmstrijker, Educo, 13 cm</v>
          </cell>
          <cell r="C3986" t="str">
            <v>Arts &amp; Crafts</v>
          </cell>
          <cell r="D3986" t="str">
            <v/>
          </cell>
          <cell r="E3986" t="str">
            <v/>
          </cell>
          <cell r="F3986" t="str">
            <v/>
          </cell>
          <cell r="G3986" t="str">
            <v/>
          </cell>
          <cell r="H3986" t="str">
            <v/>
          </cell>
          <cell r="I3986" t="str">
            <v/>
          </cell>
          <cell r="J3986" t="str">
            <v/>
          </cell>
          <cell r="K3986" t="str">
            <v/>
          </cell>
          <cell r="L3986" t="str">
            <v/>
          </cell>
          <cell r="M3986" t="e">
            <v>#N/A</v>
          </cell>
          <cell r="N3986" t="e">
            <v>#N/A</v>
          </cell>
          <cell r="O3986" t="e">
            <v>#N/A</v>
          </cell>
          <cell r="P3986" t="str">
            <v>9804</v>
          </cell>
          <cell r="Q3986" t="str">
            <v>CN</v>
          </cell>
          <cell r="R3986" t="str">
            <v>CHN</v>
          </cell>
          <cell r="S3986" t="str">
            <v>China</v>
          </cell>
          <cell r="T3986">
            <v>0.01</v>
          </cell>
          <cell r="U3986">
            <v>0.01</v>
          </cell>
          <cell r="V3986">
            <v>5000</v>
          </cell>
          <cell r="W3986">
            <v>5000</v>
          </cell>
          <cell r="X3986" t="str">
            <v>Pcs.</v>
          </cell>
          <cell r="Y3986" t="str">
            <v>3</v>
          </cell>
          <cell r="Z3986">
            <v>0</v>
          </cell>
          <cell r="AA3986">
            <v>0.06</v>
          </cell>
          <cell r="AB3986">
            <v>0.18</v>
          </cell>
          <cell r="AC3986">
            <v>0</v>
          </cell>
          <cell r="AD3986">
            <v>0</v>
          </cell>
          <cell r="AE3986">
            <v>0</v>
          </cell>
          <cell r="AF3986">
            <v>0.19</v>
          </cell>
          <cell r="AG3986">
            <v>0</v>
          </cell>
          <cell r="AH3986">
            <v>0.19</v>
          </cell>
          <cell r="AI3986">
            <v>1</v>
          </cell>
          <cell r="AJ3986" t="str">
            <v>179</v>
          </cell>
          <cell r="AK3986" t="str">
            <v>120</v>
          </cell>
          <cell r="AL3986" t="str">
            <v>9</v>
          </cell>
          <cell r="AM3986" t="str">
            <v>8719924038229</v>
          </cell>
          <cell r="AN3986" t="str">
            <v>95030099</v>
          </cell>
          <cell r="AO3986" t="str">
            <v>Glue spreader - Educo - 13 cm</v>
          </cell>
        </row>
        <row r="3987">
          <cell r="A3987" t="str">
            <v>E525030</v>
          </cell>
          <cell r="B3987" t="str">
            <v>Poppenhuis, slaapkamer</v>
          </cell>
          <cell r="C3987" t="str">
            <v>Educo</v>
          </cell>
          <cell r="D3987" t="str">
            <v>E525030</v>
          </cell>
          <cell r="E3987" t="str">
            <v/>
          </cell>
          <cell r="F3987" t="str">
            <v/>
          </cell>
          <cell r="G3987" t="str">
            <v>E525030</v>
          </cell>
          <cell r="H3987" t="str">
            <v/>
          </cell>
          <cell r="I3987" t="str">
            <v/>
          </cell>
          <cell r="J3987" t="str">
            <v>E525030</v>
          </cell>
          <cell r="K3987" t="str">
            <v/>
          </cell>
          <cell r="L3987" t="str">
            <v/>
          </cell>
          <cell r="M3987" t="e">
            <v>#N/A</v>
          </cell>
          <cell r="N3987" t="e">
            <v>#N/A</v>
          </cell>
          <cell r="O3987" t="e">
            <v>#N/A</v>
          </cell>
          <cell r="P3987" t="str">
            <v>4240</v>
          </cell>
          <cell r="Q3987" t="str">
            <v>CN</v>
          </cell>
          <cell r="R3987" t="str">
            <v>CHN</v>
          </cell>
          <cell r="S3987" t="str">
            <v>China</v>
          </cell>
          <cell r="T3987">
            <v>0.7</v>
          </cell>
          <cell r="U3987">
            <v>0.8</v>
          </cell>
          <cell r="V3987">
            <v>500</v>
          </cell>
          <cell r="W3987">
            <v>500</v>
          </cell>
          <cell r="X3987" t="str">
            <v>Pcs.</v>
          </cell>
          <cell r="Y3987" t="str">
            <v>3</v>
          </cell>
          <cell r="Z3987">
            <v>0</v>
          </cell>
          <cell r="AA3987">
            <v>6.36</v>
          </cell>
          <cell r="AB3987">
            <v>21.46</v>
          </cell>
          <cell r="AC3987">
            <v>0</v>
          </cell>
          <cell r="AD3987">
            <v>0</v>
          </cell>
          <cell r="AE3987">
            <v>22.96</v>
          </cell>
          <cell r="AF3987">
            <v>0</v>
          </cell>
          <cell r="AG3987">
            <v>21.46</v>
          </cell>
          <cell r="AH3987">
            <v>22.96</v>
          </cell>
          <cell r="AI3987">
            <v>1</v>
          </cell>
          <cell r="AJ3987" t="str">
            <v>200</v>
          </cell>
          <cell r="AK3987" t="str">
            <v>100</v>
          </cell>
          <cell r="AL3987" t="str">
            <v>260</v>
          </cell>
          <cell r="AM3987" t="str">
            <v>8719924041571</v>
          </cell>
          <cell r="AN3987" t="str">
            <v>95030099</v>
          </cell>
          <cell r="AO3987" t="str">
            <v>Dolls house - master bedroom</v>
          </cell>
        </row>
        <row r="3988">
          <cell r="A3988" t="str">
            <v>E522766</v>
          </cell>
          <cell r="B3988" t="str">
            <v>Loopklossen 12 cm</v>
          </cell>
          <cell r="C3988" t="str">
            <v>Educo</v>
          </cell>
          <cell r="D3988" t="str">
            <v/>
          </cell>
          <cell r="E3988" t="str">
            <v/>
          </cell>
          <cell r="F3988" t="str">
            <v/>
          </cell>
          <cell r="G3988" t="str">
            <v/>
          </cell>
          <cell r="H3988" t="str">
            <v/>
          </cell>
          <cell r="I3988" t="str">
            <v/>
          </cell>
          <cell r="J3988" t="str">
            <v/>
          </cell>
          <cell r="K3988" t="str">
            <v/>
          </cell>
          <cell r="L3988" t="str">
            <v/>
          </cell>
          <cell r="M3988" t="e">
            <v>#N/A</v>
          </cell>
          <cell r="N3988" t="e">
            <v>#N/A</v>
          </cell>
          <cell r="O3988" t="e">
            <v>#N/A</v>
          </cell>
          <cell r="P3988" t="str">
            <v>9802</v>
          </cell>
          <cell r="Q3988" t="str">
            <v>CN</v>
          </cell>
          <cell r="R3988" t="str">
            <v>CHN</v>
          </cell>
          <cell r="S3988" t="str">
            <v>China</v>
          </cell>
          <cell r="T3988">
            <v>0.25</v>
          </cell>
          <cell r="U3988">
            <v>0.3</v>
          </cell>
          <cell r="V3988">
            <v>1000</v>
          </cell>
          <cell r="W3988">
            <v>1000</v>
          </cell>
          <cell r="X3988" t="str">
            <v>Pair</v>
          </cell>
          <cell r="Y3988" t="str">
            <v>3</v>
          </cell>
          <cell r="Z3988">
            <v>0</v>
          </cell>
          <cell r="AA3988">
            <v>2.52</v>
          </cell>
          <cell r="AB3988">
            <v>7</v>
          </cell>
          <cell r="AC3988">
            <v>0</v>
          </cell>
          <cell r="AD3988">
            <v>0</v>
          </cell>
          <cell r="AE3988">
            <v>7.49</v>
          </cell>
          <cell r="AF3988">
            <v>0</v>
          </cell>
          <cell r="AG3988">
            <v>7</v>
          </cell>
          <cell r="AH3988">
            <v>7.49</v>
          </cell>
          <cell r="AI3988">
            <v>1</v>
          </cell>
          <cell r="AJ3988" t="str">
            <v>130</v>
          </cell>
          <cell r="AK3988" t="str">
            <v>100</v>
          </cell>
          <cell r="AL3988" t="str">
            <v>120</v>
          </cell>
          <cell r="AM3988" t="str">
            <v>8719924038243</v>
          </cell>
          <cell r="AN3988" t="str">
            <v>95030099</v>
          </cell>
          <cell r="AO3988" t="str">
            <v>Walking stilts 12 cm</v>
          </cell>
        </row>
        <row r="3989">
          <cell r="A3989" t="str">
            <v>E522767</v>
          </cell>
          <cell r="B3989" t="str">
            <v>Loopklossen 15 cm</v>
          </cell>
          <cell r="C3989" t="str">
            <v>Educo</v>
          </cell>
          <cell r="D3989" t="str">
            <v/>
          </cell>
          <cell r="E3989" t="str">
            <v/>
          </cell>
          <cell r="F3989" t="str">
            <v/>
          </cell>
          <cell r="G3989" t="str">
            <v/>
          </cell>
          <cell r="H3989" t="str">
            <v/>
          </cell>
          <cell r="I3989" t="str">
            <v/>
          </cell>
          <cell r="J3989" t="str">
            <v/>
          </cell>
          <cell r="K3989" t="str">
            <v/>
          </cell>
          <cell r="L3989" t="str">
            <v/>
          </cell>
          <cell r="M3989" t="e">
            <v>#N/A</v>
          </cell>
          <cell r="N3989" t="e">
            <v>#N/A</v>
          </cell>
          <cell r="O3989" t="e">
            <v>#N/A</v>
          </cell>
          <cell r="P3989" t="str">
            <v>9802</v>
          </cell>
          <cell r="Q3989" t="str">
            <v>CN</v>
          </cell>
          <cell r="R3989" t="str">
            <v>CHN</v>
          </cell>
          <cell r="S3989" t="str">
            <v>China</v>
          </cell>
          <cell r="T3989">
            <v>0.31</v>
          </cell>
          <cell r="U3989">
            <v>0.36</v>
          </cell>
          <cell r="V3989">
            <v>750</v>
          </cell>
          <cell r="W3989">
            <v>750</v>
          </cell>
          <cell r="X3989" t="str">
            <v>Pair</v>
          </cell>
          <cell r="Y3989" t="str">
            <v>3</v>
          </cell>
          <cell r="Z3989">
            <v>0</v>
          </cell>
          <cell r="AA3989">
            <v>2.64</v>
          </cell>
          <cell r="AB3989">
            <v>8.2799999999999994</v>
          </cell>
          <cell r="AC3989">
            <v>0</v>
          </cell>
          <cell r="AD3989">
            <v>0</v>
          </cell>
          <cell r="AE3989">
            <v>8.86</v>
          </cell>
          <cell r="AF3989">
            <v>0</v>
          </cell>
          <cell r="AG3989">
            <v>8.2799999999999994</v>
          </cell>
          <cell r="AH3989">
            <v>8.86</v>
          </cell>
          <cell r="AI3989">
            <v>1</v>
          </cell>
          <cell r="AJ3989" t="str">
            <v>130</v>
          </cell>
          <cell r="AK3989" t="str">
            <v>100</v>
          </cell>
          <cell r="AL3989" t="str">
            <v>120</v>
          </cell>
          <cell r="AM3989" t="str">
            <v>8719924038250</v>
          </cell>
          <cell r="AN3989" t="str">
            <v>95030099</v>
          </cell>
          <cell r="AO3989" t="str">
            <v>Walking stilts 15 cm</v>
          </cell>
        </row>
        <row r="3990">
          <cell r="A3990" t="str">
            <v>E522768</v>
          </cell>
          <cell r="B3990" t="str">
            <v>Stelten hout</v>
          </cell>
          <cell r="C3990" t="str">
            <v>Educo</v>
          </cell>
          <cell r="D3990" t="str">
            <v/>
          </cell>
          <cell r="E3990" t="str">
            <v/>
          </cell>
          <cell r="F3990" t="str">
            <v/>
          </cell>
          <cell r="G3990" t="str">
            <v/>
          </cell>
          <cell r="H3990" t="str">
            <v/>
          </cell>
          <cell r="I3990" t="str">
            <v/>
          </cell>
          <cell r="J3990" t="str">
            <v/>
          </cell>
          <cell r="K3990" t="str">
            <v/>
          </cell>
          <cell r="L3990" t="str">
            <v/>
          </cell>
          <cell r="M3990" t="e">
            <v>#N/A</v>
          </cell>
          <cell r="N3990" t="e">
            <v>#N/A</v>
          </cell>
          <cell r="O3990" t="e">
            <v>#N/A</v>
          </cell>
          <cell r="P3990" t="str">
            <v>9802</v>
          </cell>
          <cell r="Q3990" t="str">
            <v>CN</v>
          </cell>
          <cell r="R3990" t="str">
            <v>CHN</v>
          </cell>
          <cell r="S3990" t="str">
            <v>China</v>
          </cell>
          <cell r="T3990">
            <v>5</v>
          </cell>
          <cell r="U3990">
            <v>5.5</v>
          </cell>
          <cell r="V3990">
            <v>1000</v>
          </cell>
          <cell r="W3990">
            <v>1000</v>
          </cell>
          <cell r="X3990" t="str">
            <v>Pair</v>
          </cell>
          <cell r="Y3990" t="str">
            <v>3</v>
          </cell>
          <cell r="Z3990">
            <v>14.3</v>
          </cell>
          <cell r="AA3990">
            <v>14.3</v>
          </cell>
          <cell r="AB3990">
            <v>43.07</v>
          </cell>
          <cell r="AC3990">
            <v>0</v>
          </cell>
          <cell r="AD3990">
            <v>0</v>
          </cell>
          <cell r="AE3990">
            <v>46.08</v>
          </cell>
          <cell r="AF3990">
            <v>0</v>
          </cell>
          <cell r="AG3990">
            <v>43.07</v>
          </cell>
          <cell r="AH3990">
            <v>46.08</v>
          </cell>
          <cell r="AI3990">
            <v>1</v>
          </cell>
          <cell r="AJ3990" t="str">
            <v>1520</v>
          </cell>
          <cell r="AK3990" t="str">
            <v>140</v>
          </cell>
          <cell r="AL3990" t="str">
            <v>90</v>
          </cell>
          <cell r="AM3990" t="str">
            <v>8719924038267</v>
          </cell>
          <cell r="AN3990" t="str">
            <v>95030039</v>
          </cell>
          <cell r="AO3990" t="str">
            <v>Stilts wood</v>
          </cell>
        </row>
        <row r="3991">
          <cell r="A3991" t="str">
            <v>E575205</v>
          </cell>
          <cell r="B3991" t="str">
            <v>Verkleedkleding, Brandweerhelm</v>
          </cell>
          <cell r="C3991" t="str">
            <v>Educo</v>
          </cell>
          <cell r="D3991" t="str">
            <v>E575205</v>
          </cell>
          <cell r="E3991" t="str">
            <v/>
          </cell>
          <cell r="F3991" t="str">
            <v/>
          </cell>
          <cell r="G3991" t="str">
            <v>E575205</v>
          </cell>
          <cell r="H3991" t="str">
            <v/>
          </cell>
          <cell r="I3991" t="str">
            <v/>
          </cell>
          <cell r="J3991" t="str">
            <v>E575205</v>
          </cell>
          <cell r="K3991" t="str">
            <v/>
          </cell>
          <cell r="L3991" t="str">
            <v/>
          </cell>
          <cell r="M3991" t="e">
            <v>#N/A</v>
          </cell>
          <cell r="N3991" t="e">
            <v>#N/A</v>
          </cell>
          <cell r="O3991" t="e">
            <v>#N/A</v>
          </cell>
          <cell r="P3991" t="str">
            <v>4240</v>
          </cell>
          <cell r="Q3991" t="str">
            <v>CN</v>
          </cell>
          <cell r="R3991" t="str">
            <v>CHN</v>
          </cell>
          <cell r="S3991" t="str">
            <v>China</v>
          </cell>
          <cell r="T3991">
            <v>0</v>
          </cell>
          <cell r="U3991">
            <v>0</v>
          </cell>
          <cell r="V3991">
            <v>400</v>
          </cell>
          <cell r="W3991">
            <v>400</v>
          </cell>
          <cell r="X3991" t="str">
            <v>Pcs.</v>
          </cell>
          <cell r="Y3991" t="str">
            <v>3</v>
          </cell>
          <cell r="Z3991">
            <v>0</v>
          </cell>
          <cell r="AA3991">
            <v>1.35</v>
          </cell>
          <cell r="AB3991">
            <v>7.72</v>
          </cell>
          <cell r="AC3991">
            <v>0</v>
          </cell>
          <cell r="AD3991">
            <v>0</v>
          </cell>
          <cell r="AE3991">
            <v>8.26</v>
          </cell>
          <cell r="AF3991">
            <v>0</v>
          </cell>
          <cell r="AG3991">
            <v>7.72</v>
          </cell>
          <cell r="AH3991">
            <v>8.26</v>
          </cell>
          <cell r="AI3991">
            <v>1</v>
          </cell>
          <cell r="AJ3991" t="str">
            <v>295</v>
          </cell>
          <cell r="AK3991" t="str">
            <v>225</v>
          </cell>
          <cell r="AL3991" t="str">
            <v>110</v>
          </cell>
          <cell r="AM3991" t="str">
            <v>8719924042271</v>
          </cell>
          <cell r="AN3991" t="str">
            <v>95030039</v>
          </cell>
          <cell r="AO3991" t="str">
            <v>costumes - Helmet fire man</v>
          </cell>
        </row>
        <row r="3992">
          <cell r="A3992" t="str">
            <v>E522772</v>
          </cell>
          <cell r="B3992" t="str">
            <v>Zandzeef</v>
          </cell>
          <cell r="C3992" t="str">
            <v>Educo</v>
          </cell>
          <cell r="D3992" t="str">
            <v/>
          </cell>
          <cell r="E3992" t="str">
            <v/>
          </cell>
          <cell r="F3992" t="str">
            <v/>
          </cell>
          <cell r="G3992" t="str">
            <v/>
          </cell>
          <cell r="H3992" t="str">
            <v/>
          </cell>
          <cell r="I3992" t="str">
            <v/>
          </cell>
          <cell r="J3992" t="str">
            <v/>
          </cell>
          <cell r="K3992" t="str">
            <v/>
          </cell>
          <cell r="L3992" t="str">
            <v/>
          </cell>
          <cell r="M3992" t="e">
            <v>#N/A</v>
          </cell>
          <cell r="N3992" t="e">
            <v>#N/A</v>
          </cell>
          <cell r="O3992" t="e">
            <v>#N/A</v>
          </cell>
          <cell r="P3992" t="str">
            <v>9802</v>
          </cell>
          <cell r="Q3992" t="str">
            <v>CN</v>
          </cell>
          <cell r="R3992" t="str">
            <v>CHN</v>
          </cell>
          <cell r="S3992" t="str">
            <v>China</v>
          </cell>
          <cell r="T3992">
            <v>0.4</v>
          </cell>
          <cell r="U3992">
            <v>0.43</v>
          </cell>
          <cell r="V3992">
            <v>1500</v>
          </cell>
          <cell r="W3992">
            <v>1500</v>
          </cell>
          <cell r="X3992" t="str">
            <v>Pcs.</v>
          </cell>
          <cell r="Y3992" t="str">
            <v>3</v>
          </cell>
          <cell r="Z3992">
            <v>1.06</v>
          </cell>
          <cell r="AA3992">
            <v>1.06</v>
          </cell>
          <cell r="AB3992">
            <v>3.12</v>
          </cell>
          <cell r="AC3992">
            <v>0</v>
          </cell>
          <cell r="AD3992">
            <v>0</v>
          </cell>
          <cell r="AE3992">
            <v>3.34</v>
          </cell>
          <cell r="AF3992">
            <v>0</v>
          </cell>
          <cell r="AG3992">
            <v>3.12</v>
          </cell>
          <cell r="AH3992">
            <v>3.34</v>
          </cell>
          <cell r="AI3992">
            <v>1</v>
          </cell>
          <cell r="AJ3992" t="str">
            <v>230</v>
          </cell>
          <cell r="AK3992" t="str">
            <v>230</v>
          </cell>
          <cell r="AL3992" t="str">
            <v>40</v>
          </cell>
          <cell r="AM3992" t="str">
            <v>8719924038281</v>
          </cell>
          <cell r="AN3992" t="str">
            <v>95030035</v>
          </cell>
          <cell r="AO3992" t="str">
            <v>Sand sieves</v>
          </cell>
        </row>
        <row r="3993">
          <cell r="A3993" t="str">
            <v>E575250</v>
          </cell>
          <cell r="B3993" t="str">
            <v>Verkleedkleding, Politieagent incl. pet</v>
          </cell>
          <cell r="C3993" t="str">
            <v>Educo</v>
          </cell>
          <cell r="D3993" t="str">
            <v>E575250</v>
          </cell>
          <cell r="E3993" t="str">
            <v/>
          </cell>
          <cell r="F3993" t="str">
            <v/>
          </cell>
          <cell r="G3993" t="str">
            <v>E575250</v>
          </cell>
          <cell r="H3993" t="str">
            <v/>
          </cell>
          <cell r="I3993" t="str">
            <v/>
          </cell>
          <cell r="J3993" t="str">
            <v>E575250</v>
          </cell>
          <cell r="K3993" t="str">
            <v/>
          </cell>
          <cell r="L3993" t="str">
            <v/>
          </cell>
          <cell r="M3993" t="e">
            <v>#N/A</v>
          </cell>
          <cell r="N3993" t="e">
            <v>#N/A</v>
          </cell>
          <cell r="O3993" t="e">
            <v>#N/A</v>
          </cell>
          <cell r="P3993" t="str">
            <v>4240</v>
          </cell>
          <cell r="Q3993" t="str">
            <v>CN</v>
          </cell>
          <cell r="R3993" t="str">
            <v>CHN</v>
          </cell>
          <cell r="S3993" t="str">
            <v>China</v>
          </cell>
          <cell r="T3993">
            <v>0</v>
          </cell>
          <cell r="U3993">
            <v>0</v>
          </cell>
          <cell r="V3993">
            <v>300</v>
          </cell>
          <cell r="W3993">
            <v>300</v>
          </cell>
          <cell r="X3993" t="str">
            <v>Pcs.</v>
          </cell>
          <cell r="Y3993" t="str">
            <v>3</v>
          </cell>
          <cell r="Z3993">
            <v>0</v>
          </cell>
          <cell r="AA3993">
            <v>4.93</v>
          </cell>
          <cell r="AB3993">
            <v>16.96</v>
          </cell>
          <cell r="AC3993">
            <v>0</v>
          </cell>
          <cell r="AD3993">
            <v>0</v>
          </cell>
          <cell r="AE3993">
            <v>18.149999999999999</v>
          </cell>
          <cell r="AF3993">
            <v>0</v>
          </cell>
          <cell r="AG3993">
            <v>16.96</v>
          </cell>
          <cell r="AH3993">
            <v>18.149999999999999</v>
          </cell>
          <cell r="AI3993">
            <v>1</v>
          </cell>
          <cell r="AJ3993" t="str">
            <v>260</v>
          </cell>
          <cell r="AK3993" t="str">
            <v>260</v>
          </cell>
          <cell r="AL3993" t="str">
            <v>20</v>
          </cell>
          <cell r="AM3993" t="str">
            <v>8719924042288</v>
          </cell>
          <cell r="AN3993" t="str">
            <v>95030039</v>
          </cell>
          <cell r="AO3993" t="str">
            <v>Dress up clothes - police (incl. hat)</v>
          </cell>
        </row>
        <row r="3994">
          <cell r="A3994" t="str">
            <v>E575251</v>
          </cell>
          <cell r="B3994" t="str">
            <v>Verkleedkleding, Indiaan</v>
          </cell>
          <cell r="C3994" t="str">
            <v>Educo</v>
          </cell>
          <cell r="D3994" t="str">
            <v>E575251</v>
          </cell>
          <cell r="E3994" t="str">
            <v/>
          </cell>
          <cell r="F3994" t="str">
            <v/>
          </cell>
          <cell r="G3994" t="str">
            <v>E575251</v>
          </cell>
          <cell r="H3994" t="str">
            <v/>
          </cell>
          <cell r="I3994" t="str">
            <v/>
          </cell>
          <cell r="J3994" t="str">
            <v>E575251</v>
          </cell>
          <cell r="K3994" t="str">
            <v/>
          </cell>
          <cell r="L3994" t="str">
            <v/>
          </cell>
          <cell r="M3994" t="e">
            <v>#N/A</v>
          </cell>
          <cell r="N3994" t="e">
            <v>#N/A</v>
          </cell>
          <cell r="O3994" t="e">
            <v>#N/A</v>
          </cell>
          <cell r="P3994" t="str">
            <v>4240</v>
          </cell>
          <cell r="Q3994" t="str">
            <v>CN</v>
          </cell>
          <cell r="R3994" t="str">
            <v>CHN</v>
          </cell>
          <cell r="S3994" t="str">
            <v>China</v>
          </cell>
          <cell r="T3994">
            <v>0.114</v>
          </cell>
          <cell r="U3994">
            <v>0.114</v>
          </cell>
          <cell r="V3994">
            <v>300</v>
          </cell>
          <cell r="W3994">
            <v>300</v>
          </cell>
          <cell r="X3994" t="str">
            <v>Pcs.</v>
          </cell>
          <cell r="Y3994" t="str">
            <v>3</v>
          </cell>
          <cell r="Z3994">
            <v>0</v>
          </cell>
          <cell r="AA3994">
            <v>3.5</v>
          </cell>
          <cell r="AB3994">
            <v>16.96</v>
          </cell>
          <cell r="AC3994">
            <v>0</v>
          </cell>
          <cell r="AD3994">
            <v>0</v>
          </cell>
          <cell r="AE3994">
            <v>18.149999999999999</v>
          </cell>
          <cell r="AF3994">
            <v>0</v>
          </cell>
          <cell r="AG3994">
            <v>16.96</v>
          </cell>
          <cell r="AH3994">
            <v>18.149999999999999</v>
          </cell>
          <cell r="AI3994">
            <v>1</v>
          </cell>
          <cell r="AJ3994" t="str">
            <v>260</v>
          </cell>
          <cell r="AK3994" t="str">
            <v>260</v>
          </cell>
          <cell r="AL3994" t="str">
            <v>15</v>
          </cell>
          <cell r="AM3994" t="str">
            <v>8719924042295</v>
          </cell>
          <cell r="AN3994" t="str">
            <v>95030039</v>
          </cell>
          <cell r="AO3994" t="str">
            <v>Dress up clothes - indian</v>
          </cell>
        </row>
        <row r="3995">
          <cell r="A3995" t="str">
            <v>E575252</v>
          </cell>
          <cell r="B3995" t="str">
            <v>Verkleedkleding, Brandweerman</v>
          </cell>
          <cell r="C3995" t="str">
            <v>Educo</v>
          </cell>
          <cell r="D3995" t="str">
            <v>E575252</v>
          </cell>
          <cell r="E3995" t="str">
            <v/>
          </cell>
          <cell r="F3995" t="str">
            <v/>
          </cell>
          <cell r="G3995" t="str">
            <v>E575252</v>
          </cell>
          <cell r="H3995" t="str">
            <v/>
          </cell>
          <cell r="I3995" t="str">
            <v/>
          </cell>
          <cell r="J3995" t="str">
            <v>E575252</v>
          </cell>
          <cell r="K3995" t="str">
            <v/>
          </cell>
          <cell r="L3995" t="str">
            <v/>
          </cell>
          <cell r="M3995" t="e">
            <v>#N/A</v>
          </cell>
          <cell r="N3995" t="e">
            <v>#N/A</v>
          </cell>
          <cell r="O3995" t="e">
            <v>#N/A</v>
          </cell>
          <cell r="P3995" t="str">
            <v>4240</v>
          </cell>
          <cell r="Q3995" t="str">
            <v>CN</v>
          </cell>
          <cell r="R3995" t="str">
            <v>CHN</v>
          </cell>
          <cell r="S3995" t="str">
            <v>China</v>
          </cell>
          <cell r="T3995">
            <v>0</v>
          </cell>
          <cell r="U3995">
            <v>0</v>
          </cell>
          <cell r="V3995">
            <v>300</v>
          </cell>
          <cell r="W3995">
            <v>300</v>
          </cell>
          <cell r="X3995" t="str">
            <v>Pcs.</v>
          </cell>
          <cell r="Y3995" t="str">
            <v>3</v>
          </cell>
          <cell r="Z3995">
            <v>0</v>
          </cell>
          <cell r="AA3995">
            <v>2.77</v>
          </cell>
          <cell r="AB3995">
            <v>11.74</v>
          </cell>
          <cell r="AC3995">
            <v>0</v>
          </cell>
          <cell r="AD3995">
            <v>0</v>
          </cell>
          <cell r="AE3995">
            <v>12.56</v>
          </cell>
          <cell r="AF3995">
            <v>0</v>
          </cell>
          <cell r="AG3995">
            <v>11.74</v>
          </cell>
          <cell r="AH3995">
            <v>12.56</v>
          </cell>
          <cell r="AI3995">
            <v>1</v>
          </cell>
          <cell r="AJ3995" t="str">
            <v>260</v>
          </cell>
          <cell r="AK3995" t="str">
            <v>260</v>
          </cell>
          <cell r="AL3995" t="str">
            <v>10</v>
          </cell>
          <cell r="AM3995" t="str">
            <v>8719924042301</v>
          </cell>
          <cell r="AN3995" t="str">
            <v>95030039</v>
          </cell>
          <cell r="AO3995" t="str">
            <v>Dress up clothes - fireman</v>
          </cell>
        </row>
        <row r="3996">
          <cell r="A3996" t="str">
            <v>E522780</v>
          </cell>
          <cell r="B3996" t="str">
            <v>Teldopjes (300)</v>
          </cell>
          <cell r="C3996" t="str">
            <v>Educo</v>
          </cell>
          <cell r="D3996" t="str">
            <v/>
          </cell>
          <cell r="E3996" t="str">
            <v/>
          </cell>
          <cell r="F3996" t="str">
            <v/>
          </cell>
          <cell r="G3996" t="str">
            <v/>
          </cell>
          <cell r="H3996" t="str">
            <v/>
          </cell>
          <cell r="I3996" t="str">
            <v/>
          </cell>
          <cell r="J3996" t="str">
            <v/>
          </cell>
          <cell r="K3996" t="str">
            <v/>
          </cell>
          <cell r="L3996" t="str">
            <v/>
          </cell>
          <cell r="M3996" t="e">
            <v>#N/A</v>
          </cell>
          <cell r="N3996" t="e">
            <v>#N/A</v>
          </cell>
          <cell r="O3996" t="e">
            <v>#N/A</v>
          </cell>
          <cell r="P3996" t="str">
            <v>9802</v>
          </cell>
          <cell r="Q3996" t="str">
            <v>CN</v>
          </cell>
          <cell r="R3996" t="str">
            <v>CHN</v>
          </cell>
          <cell r="S3996" t="str">
            <v>China</v>
          </cell>
          <cell r="T3996">
            <v>0.59</v>
          </cell>
          <cell r="U3996">
            <v>0.64</v>
          </cell>
          <cell r="V3996">
            <v>500</v>
          </cell>
          <cell r="W3996">
            <v>500</v>
          </cell>
          <cell r="X3996" t="str">
            <v>Bag</v>
          </cell>
          <cell r="Y3996" t="str">
            <v>3</v>
          </cell>
          <cell r="Z3996">
            <v>5.35</v>
          </cell>
          <cell r="AA3996">
            <v>5.25</v>
          </cell>
          <cell r="AB3996">
            <v>15.63</v>
          </cell>
          <cell r="AC3996">
            <v>0</v>
          </cell>
          <cell r="AD3996">
            <v>0</v>
          </cell>
          <cell r="AE3996">
            <v>16.72</v>
          </cell>
          <cell r="AF3996">
            <v>0</v>
          </cell>
          <cell r="AG3996">
            <v>15.63</v>
          </cell>
          <cell r="AH3996">
            <v>16.72</v>
          </cell>
          <cell r="AI3996">
            <v>1</v>
          </cell>
          <cell r="AJ3996" t="str">
            <v>170</v>
          </cell>
          <cell r="AK3996" t="str">
            <v>149</v>
          </cell>
          <cell r="AL3996" t="str">
            <v>38</v>
          </cell>
          <cell r="AM3996" t="str">
            <v>8719924038328</v>
          </cell>
          <cell r="AN3996" t="str">
            <v>95030099</v>
          </cell>
          <cell r="AO3996" t="str">
            <v>Counting caps (300)</v>
          </cell>
        </row>
        <row r="3997">
          <cell r="A3997" t="str">
            <v>E522790</v>
          </cell>
          <cell r="B3997" t="str">
            <v>Vingerverf, Verfpotten</v>
          </cell>
          <cell r="C3997" t="str">
            <v>Arts &amp; Crafts</v>
          </cell>
          <cell r="D3997" t="str">
            <v/>
          </cell>
          <cell r="E3997" t="str">
            <v>E522790</v>
          </cell>
          <cell r="F3997" t="str">
            <v/>
          </cell>
          <cell r="G3997" t="str">
            <v/>
          </cell>
          <cell r="H3997" t="str">
            <v>E522790</v>
          </cell>
          <cell r="I3997" t="str">
            <v/>
          </cell>
          <cell r="J3997" t="str">
            <v/>
          </cell>
          <cell r="K3997" t="str">
            <v>E522790</v>
          </cell>
          <cell r="L3997" t="str">
            <v/>
          </cell>
          <cell r="M3997" t="e">
            <v>#N/A</v>
          </cell>
          <cell r="N3997" t="e">
            <v>#N/A</v>
          </cell>
          <cell r="O3997" t="e">
            <v>#N/A</v>
          </cell>
          <cell r="P3997" t="str">
            <v>4500</v>
          </cell>
          <cell r="Q3997" t="str">
            <v>CN</v>
          </cell>
          <cell r="R3997" t="str">
            <v>CHN</v>
          </cell>
          <cell r="S3997" t="str">
            <v>China</v>
          </cell>
          <cell r="T3997">
            <v>0.7</v>
          </cell>
          <cell r="U3997">
            <v>0.75</v>
          </cell>
          <cell r="V3997">
            <v>1600</v>
          </cell>
          <cell r="W3997">
            <v>1600</v>
          </cell>
          <cell r="X3997" t="str">
            <v>Set</v>
          </cell>
          <cell r="Y3997" t="str">
            <v>3</v>
          </cell>
          <cell r="Z3997">
            <v>0</v>
          </cell>
          <cell r="AA3997">
            <v>6.59</v>
          </cell>
          <cell r="AB3997">
            <v>17.93</v>
          </cell>
          <cell r="AC3997">
            <v>0</v>
          </cell>
          <cell r="AD3997">
            <v>0</v>
          </cell>
          <cell r="AE3997">
            <v>0</v>
          </cell>
          <cell r="AF3997">
            <v>19.190000000000001</v>
          </cell>
          <cell r="AG3997">
            <v>0</v>
          </cell>
          <cell r="AH3997">
            <v>19.190000000000001</v>
          </cell>
          <cell r="AI3997">
            <v>1</v>
          </cell>
          <cell r="AJ3997" t="str">
            <v>210</v>
          </cell>
          <cell r="AK3997" t="str">
            <v>180</v>
          </cell>
          <cell r="AL3997" t="str">
            <v>88</v>
          </cell>
          <cell r="AM3997" t="str">
            <v>8719924038335</v>
          </cell>
          <cell r="AN3997" t="str">
            <v>95030035</v>
          </cell>
          <cell r="AO3997" t="str">
            <v>Finger paint - Paint pots</v>
          </cell>
        </row>
        <row r="3998">
          <cell r="A3998" t="str">
            <v>E522801</v>
          </cell>
          <cell r="B3998" t="str">
            <v>Kralo set 1, whitesquare-s</v>
          </cell>
          <cell r="C3998" t="str">
            <v>Educo</v>
          </cell>
          <cell r="D3998" t="str">
            <v/>
          </cell>
          <cell r="E3998" t="str">
            <v/>
          </cell>
          <cell r="F3998" t="str">
            <v/>
          </cell>
          <cell r="G3998" t="str">
            <v/>
          </cell>
          <cell r="H3998" t="str">
            <v/>
          </cell>
          <cell r="I3998" t="str">
            <v/>
          </cell>
          <cell r="J3998" t="str">
            <v/>
          </cell>
          <cell r="K3998" t="str">
            <v/>
          </cell>
          <cell r="L3998" t="str">
            <v/>
          </cell>
          <cell r="M3998" t="e">
            <v>#N/A</v>
          </cell>
          <cell r="N3998" t="e">
            <v>#N/A</v>
          </cell>
          <cell r="O3998" t="e">
            <v>#N/A</v>
          </cell>
          <cell r="P3998" t="str">
            <v>9802</v>
          </cell>
          <cell r="Q3998" t="str">
            <v>CN</v>
          </cell>
          <cell r="R3998" t="str">
            <v>CHN</v>
          </cell>
          <cell r="S3998" t="str">
            <v>China</v>
          </cell>
          <cell r="T3998">
            <v>2</v>
          </cell>
          <cell r="U3998">
            <v>2.17</v>
          </cell>
          <cell r="V3998">
            <v>10</v>
          </cell>
          <cell r="W3998">
            <v>10</v>
          </cell>
          <cell r="X3998" t="str">
            <v>Set</v>
          </cell>
          <cell r="Y3998" t="str">
            <v>3</v>
          </cell>
          <cell r="Z3998">
            <v>17.72</v>
          </cell>
          <cell r="AA3998">
            <v>17.72</v>
          </cell>
          <cell r="AB3998">
            <v>52.03</v>
          </cell>
          <cell r="AC3998">
            <v>0</v>
          </cell>
          <cell r="AD3998">
            <v>0</v>
          </cell>
          <cell r="AE3998">
            <v>55.67</v>
          </cell>
          <cell r="AF3998">
            <v>0</v>
          </cell>
          <cell r="AG3998">
            <v>52.03</v>
          </cell>
          <cell r="AH3998">
            <v>55.67</v>
          </cell>
          <cell r="AI3998">
            <v>1</v>
          </cell>
          <cell r="AJ3998" t="str">
            <v>230</v>
          </cell>
          <cell r="AK3998" t="str">
            <v>230</v>
          </cell>
          <cell r="AL3998" t="str">
            <v>70</v>
          </cell>
          <cell r="AM3998" t="str">
            <v>8719924038342</v>
          </cell>
          <cell r="AN3998" t="str">
            <v>95030039</v>
          </cell>
        </row>
        <row r="3999">
          <cell r="A3999" t="str">
            <v>E575253</v>
          </cell>
          <cell r="B3999" t="str">
            <v>Verkleedkleding, Dokter</v>
          </cell>
          <cell r="C3999" t="str">
            <v>Educo</v>
          </cell>
          <cell r="D3999" t="str">
            <v>E575253</v>
          </cell>
          <cell r="E3999" t="str">
            <v/>
          </cell>
          <cell r="F3999" t="str">
            <v/>
          </cell>
          <cell r="G3999" t="str">
            <v>E575253</v>
          </cell>
          <cell r="H3999" t="str">
            <v/>
          </cell>
          <cell r="I3999" t="str">
            <v/>
          </cell>
          <cell r="J3999" t="str">
            <v>E575253</v>
          </cell>
          <cell r="K3999" t="str">
            <v/>
          </cell>
          <cell r="L3999" t="str">
            <v/>
          </cell>
          <cell r="M3999" t="e">
            <v>#N/A</v>
          </cell>
          <cell r="N3999" t="e">
            <v>#N/A</v>
          </cell>
          <cell r="O3999" t="e">
            <v>#N/A</v>
          </cell>
          <cell r="P3999" t="str">
            <v>4240</v>
          </cell>
          <cell r="Q3999" t="str">
            <v>CN</v>
          </cell>
          <cell r="R3999" t="str">
            <v>CHN</v>
          </cell>
          <cell r="S3999" t="str">
            <v>China</v>
          </cell>
          <cell r="T3999">
            <v>0</v>
          </cell>
          <cell r="U3999">
            <v>0</v>
          </cell>
          <cell r="V3999">
            <v>300</v>
          </cell>
          <cell r="W3999">
            <v>300</v>
          </cell>
          <cell r="X3999" t="str">
            <v>Pcs.</v>
          </cell>
          <cell r="Y3999" t="str">
            <v>3</v>
          </cell>
          <cell r="Z3999">
            <v>0</v>
          </cell>
          <cell r="AA3999">
            <v>3.21</v>
          </cell>
          <cell r="AB3999">
            <v>11.74</v>
          </cell>
          <cell r="AC3999">
            <v>0</v>
          </cell>
          <cell r="AD3999">
            <v>0</v>
          </cell>
          <cell r="AE3999">
            <v>12.56</v>
          </cell>
          <cell r="AF3999">
            <v>0</v>
          </cell>
          <cell r="AG3999">
            <v>11.74</v>
          </cell>
          <cell r="AH3999">
            <v>12.56</v>
          </cell>
          <cell r="AI3999">
            <v>1</v>
          </cell>
          <cell r="AJ3999" t="str">
            <v>260</v>
          </cell>
          <cell r="AK3999" t="str">
            <v>260</v>
          </cell>
          <cell r="AL3999" t="str">
            <v>10</v>
          </cell>
          <cell r="AM3999" t="str">
            <v>8719924042318</v>
          </cell>
          <cell r="AN3999" t="str">
            <v>95030039</v>
          </cell>
          <cell r="AO3999" t="str">
            <v>Dress up clothes - doktor</v>
          </cell>
        </row>
        <row r="4000">
          <cell r="A4000" t="str">
            <v>E575254</v>
          </cell>
          <cell r="B4000" t="str">
            <v>Verkleedkleding, Kok incl. koksmuts</v>
          </cell>
          <cell r="C4000" t="str">
            <v>Educo</v>
          </cell>
          <cell r="D4000" t="str">
            <v>E575254</v>
          </cell>
          <cell r="E4000" t="str">
            <v/>
          </cell>
          <cell r="F4000" t="str">
            <v/>
          </cell>
          <cell r="G4000" t="str">
            <v>E575254</v>
          </cell>
          <cell r="H4000" t="str">
            <v/>
          </cell>
          <cell r="I4000" t="str">
            <v/>
          </cell>
          <cell r="J4000" t="str">
            <v>E575254</v>
          </cell>
          <cell r="K4000" t="str">
            <v/>
          </cell>
          <cell r="L4000" t="str">
            <v/>
          </cell>
          <cell r="M4000" t="e">
            <v>#N/A</v>
          </cell>
          <cell r="N4000" t="e">
            <v>#N/A</v>
          </cell>
          <cell r="O4000" t="e">
            <v>#N/A</v>
          </cell>
          <cell r="P4000" t="str">
            <v>4240</v>
          </cell>
          <cell r="Q4000" t="str">
            <v>CN</v>
          </cell>
          <cell r="R4000" t="str">
            <v>CHN</v>
          </cell>
          <cell r="S4000" t="str">
            <v>China</v>
          </cell>
          <cell r="T4000">
            <v>0</v>
          </cell>
          <cell r="U4000">
            <v>0</v>
          </cell>
          <cell r="V4000">
            <v>300</v>
          </cell>
          <cell r="W4000">
            <v>300</v>
          </cell>
          <cell r="X4000" t="str">
            <v>Pcs.</v>
          </cell>
          <cell r="Y4000" t="str">
            <v>3</v>
          </cell>
          <cell r="Z4000">
            <v>0</v>
          </cell>
          <cell r="AA4000">
            <v>4</v>
          </cell>
          <cell r="AB4000">
            <v>14.34</v>
          </cell>
          <cell r="AC4000">
            <v>0</v>
          </cell>
          <cell r="AD4000">
            <v>0</v>
          </cell>
          <cell r="AE4000">
            <v>15.34</v>
          </cell>
          <cell r="AF4000">
            <v>0</v>
          </cell>
          <cell r="AG4000">
            <v>14.34</v>
          </cell>
          <cell r="AH4000">
            <v>15.34</v>
          </cell>
          <cell r="AI4000">
            <v>1</v>
          </cell>
          <cell r="AJ4000" t="str">
            <v>260</v>
          </cell>
          <cell r="AK4000" t="str">
            <v>260</v>
          </cell>
          <cell r="AL4000" t="str">
            <v>20</v>
          </cell>
          <cell r="AM4000" t="str">
            <v>8719924042325</v>
          </cell>
          <cell r="AN4000" t="str">
            <v>95030039</v>
          </cell>
          <cell r="AO4000" t="str">
            <v>Dress up clothes - chef (incl. hat and apron)</v>
          </cell>
        </row>
        <row r="4001">
          <cell r="A4001" t="str">
            <v>E575255</v>
          </cell>
          <cell r="B4001" t="str">
            <v>Verkleedkleding, Koning incl. kroon</v>
          </cell>
          <cell r="C4001" t="str">
            <v>Educo</v>
          </cell>
          <cell r="D4001" t="str">
            <v>E575255</v>
          </cell>
          <cell r="E4001" t="str">
            <v/>
          </cell>
          <cell r="F4001" t="str">
            <v/>
          </cell>
          <cell r="G4001" t="str">
            <v>E575255</v>
          </cell>
          <cell r="H4001" t="str">
            <v/>
          </cell>
          <cell r="I4001" t="str">
            <v/>
          </cell>
          <cell r="J4001" t="str">
            <v>E575255</v>
          </cell>
          <cell r="K4001" t="str">
            <v/>
          </cell>
          <cell r="L4001" t="str">
            <v/>
          </cell>
          <cell r="M4001" t="e">
            <v>#N/A</v>
          </cell>
          <cell r="N4001" t="e">
            <v>#N/A</v>
          </cell>
          <cell r="O4001" t="e">
            <v>#N/A</v>
          </cell>
          <cell r="P4001" t="str">
            <v>4240</v>
          </cell>
          <cell r="Q4001" t="str">
            <v>CN</v>
          </cell>
          <cell r="R4001" t="str">
            <v>CHN</v>
          </cell>
          <cell r="S4001" t="str">
            <v>China</v>
          </cell>
          <cell r="T4001">
            <v>0</v>
          </cell>
          <cell r="U4001">
            <v>0</v>
          </cell>
          <cell r="V4001">
            <v>300</v>
          </cell>
          <cell r="W4001">
            <v>300</v>
          </cell>
          <cell r="X4001" t="str">
            <v>Pcs.</v>
          </cell>
          <cell r="Y4001" t="str">
            <v>3</v>
          </cell>
          <cell r="Z4001">
            <v>0</v>
          </cell>
          <cell r="AA4001">
            <v>3.88</v>
          </cell>
          <cell r="AB4001">
            <v>14.34</v>
          </cell>
          <cell r="AC4001">
            <v>0</v>
          </cell>
          <cell r="AD4001">
            <v>0</v>
          </cell>
          <cell r="AE4001">
            <v>15.34</v>
          </cell>
          <cell r="AF4001">
            <v>0</v>
          </cell>
          <cell r="AG4001">
            <v>14.34</v>
          </cell>
          <cell r="AH4001">
            <v>15.34</v>
          </cell>
          <cell r="AI4001">
            <v>1</v>
          </cell>
          <cell r="AJ4001" t="str">
            <v>260</v>
          </cell>
          <cell r="AK4001" t="str">
            <v>260</v>
          </cell>
          <cell r="AL4001" t="str">
            <v>15</v>
          </cell>
          <cell r="AM4001" t="str">
            <v>8719924042332</v>
          </cell>
          <cell r="AN4001" t="str">
            <v>95030039</v>
          </cell>
          <cell r="AO4001" t="str">
            <v>Dress up clothes - king (incl. crown)</v>
          </cell>
        </row>
        <row r="4002">
          <cell r="A4002" t="str">
            <v>E575256</v>
          </cell>
          <cell r="B4002" t="str">
            <v>Verkleedkleding, Prinses incl. kroon</v>
          </cell>
          <cell r="C4002" t="str">
            <v>Educo</v>
          </cell>
          <cell r="D4002" t="str">
            <v>E575256</v>
          </cell>
          <cell r="E4002" t="str">
            <v/>
          </cell>
          <cell r="F4002" t="str">
            <v/>
          </cell>
          <cell r="G4002" t="str">
            <v>E575256</v>
          </cell>
          <cell r="H4002" t="str">
            <v/>
          </cell>
          <cell r="I4002" t="str">
            <v/>
          </cell>
          <cell r="J4002" t="str">
            <v>E575256</v>
          </cell>
          <cell r="K4002" t="str">
            <v/>
          </cell>
          <cell r="L4002" t="str">
            <v/>
          </cell>
          <cell r="M4002" t="e">
            <v>#N/A</v>
          </cell>
          <cell r="N4002" t="e">
            <v>#N/A</v>
          </cell>
          <cell r="O4002" t="e">
            <v>#N/A</v>
          </cell>
          <cell r="P4002" t="str">
            <v>4240</v>
          </cell>
          <cell r="Q4002" t="str">
            <v>CN</v>
          </cell>
          <cell r="R4002" t="str">
            <v>CHN</v>
          </cell>
          <cell r="S4002" t="str">
            <v>China</v>
          </cell>
          <cell r="T4002">
            <v>0.15</v>
          </cell>
          <cell r="U4002">
            <v>0.15</v>
          </cell>
          <cell r="V4002">
            <v>300</v>
          </cell>
          <cell r="W4002">
            <v>300</v>
          </cell>
          <cell r="X4002" t="str">
            <v>Pcs.</v>
          </cell>
          <cell r="Y4002" t="str">
            <v>3</v>
          </cell>
          <cell r="Z4002">
            <v>0</v>
          </cell>
          <cell r="AA4002">
            <v>3.74</v>
          </cell>
          <cell r="AB4002">
            <v>11.74</v>
          </cell>
          <cell r="AC4002">
            <v>0</v>
          </cell>
          <cell r="AD4002">
            <v>0</v>
          </cell>
          <cell r="AE4002">
            <v>12.56</v>
          </cell>
          <cell r="AF4002">
            <v>0</v>
          </cell>
          <cell r="AG4002">
            <v>11.74</v>
          </cell>
          <cell r="AH4002">
            <v>12.56</v>
          </cell>
          <cell r="AI4002">
            <v>1</v>
          </cell>
          <cell r="AJ4002" t="str">
            <v>260</v>
          </cell>
          <cell r="AK4002" t="str">
            <v>260</v>
          </cell>
          <cell r="AL4002" t="str">
            <v>15</v>
          </cell>
          <cell r="AM4002" t="str">
            <v>8719924042349</v>
          </cell>
          <cell r="AN4002" t="str">
            <v>95030039</v>
          </cell>
          <cell r="AO4002" t="str">
            <v>Dress up clothes - princess (incl. crown)</v>
          </cell>
        </row>
        <row r="4003">
          <cell r="A4003" t="str">
            <v>E522808</v>
          </cell>
          <cell r="B4003" t="str">
            <v>Kralo groepset vierkant</v>
          </cell>
          <cell r="C4003" t="str">
            <v>Educo</v>
          </cell>
          <cell r="D4003" t="str">
            <v/>
          </cell>
          <cell r="E4003" t="str">
            <v/>
          </cell>
          <cell r="F4003" t="str">
            <v/>
          </cell>
          <cell r="G4003" t="str">
            <v/>
          </cell>
          <cell r="H4003" t="str">
            <v/>
          </cell>
          <cell r="I4003" t="str">
            <v/>
          </cell>
          <cell r="J4003" t="str">
            <v/>
          </cell>
          <cell r="K4003" t="str">
            <v/>
          </cell>
          <cell r="L4003" t="str">
            <v/>
          </cell>
          <cell r="M4003" t="e">
            <v>#N/A</v>
          </cell>
          <cell r="N4003" t="e">
            <v>#N/A</v>
          </cell>
          <cell r="O4003" t="e">
            <v>#N/A</v>
          </cell>
          <cell r="P4003" t="str">
            <v>9802</v>
          </cell>
          <cell r="Q4003" t="str">
            <v>CN</v>
          </cell>
          <cell r="R4003" t="str">
            <v>CHN</v>
          </cell>
          <cell r="S4003" t="str">
            <v>China</v>
          </cell>
          <cell r="T4003">
            <v>3.1</v>
          </cell>
          <cell r="U4003">
            <v>3.43</v>
          </cell>
          <cell r="V4003">
            <v>500</v>
          </cell>
          <cell r="W4003">
            <v>500</v>
          </cell>
          <cell r="X4003" t="str">
            <v>Set</v>
          </cell>
          <cell r="Y4003" t="str">
            <v>3</v>
          </cell>
          <cell r="Z4003">
            <v>36.28</v>
          </cell>
          <cell r="AA4003">
            <v>36.28</v>
          </cell>
          <cell r="AB4003">
            <v>99.45</v>
          </cell>
          <cell r="AC4003">
            <v>0</v>
          </cell>
          <cell r="AD4003">
            <v>0</v>
          </cell>
          <cell r="AE4003">
            <v>106.41</v>
          </cell>
          <cell r="AF4003">
            <v>0</v>
          </cell>
          <cell r="AG4003">
            <v>99.45</v>
          </cell>
          <cell r="AH4003">
            <v>106.41</v>
          </cell>
          <cell r="AI4003">
            <v>1</v>
          </cell>
          <cell r="AJ4003" t="str">
            <v>450</v>
          </cell>
          <cell r="AK4003" t="str">
            <v>240</v>
          </cell>
          <cell r="AL4003" t="str">
            <v>90</v>
          </cell>
          <cell r="AM4003" t="str">
            <v>8719924038397</v>
          </cell>
          <cell r="AN4003" t="str">
            <v>95030039</v>
          </cell>
          <cell r="AO4003" t="str">
            <v>Kralo group set - Square</v>
          </cell>
        </row>
        <row r="4004">
          <cell r="A4004" t="str">
            <v>E522809</v>
          </cell>
          <cell r="B4004" t="str">
            <v>Kralo groepset rond</v>
          </cell>
          <cell r="C4004" t="str">
            <v>Educo</v>
          </cell>
          <cell r="D4004" t="str">
            <v/>
          </cell>
          <cell r="E4004" t="str">
            <v/>
          </cell>
          <cell r="F4004" t="str">
            <v/>
          </cell>
          <cell r="G4004" t="str">
            <v/>
          </cell>
          <cell r="H4004" t="str">
            <v/>
          </cell>
          <cell r="I4004" t="str">
            <v/>
          </cell>
          <cell r="J4004" t="str">
            <v/>
          </cell>
          <cell r="K4004" t="str">
            <v/>
          </cell>
          <cell r="L4004" t="str">
            <v/>
          </cell>
          <cell r="M4004" t="e">
            <v>#N/A</v>
          </cell>
          <cell r="N4004" t="e">
            <v>#N/A</v>
          </cell>
          <cell r="O4004" t="e">
            <v>#N/A</v>
          </cell>
          <cell r="P4004" t="str">
            <v>9802</v>
          </cell>
          <cell r="Q4004" t="str">
            <v>CN</v>
          </cell>
          <cell r="R4004" t="str">
            <v>CHN</v>
          </cell>
          <cell r="S4004" t="str">
            <v>China</v>
          </cell>
          <cell r="T4004">
            <v>3.1</v>
          </cell>
          <cell r="U4004">
            <v>3.43</v>
          </cell>
          <cell r="V4004">
            <v>500</v>
          </cell>
          <cell r="W4004">
            <v>500</v>
          </cell>
          <cell r="X4004" t="str">
            <v>Set</v>
          </cell>
          <cell r="Y4004" t="str">
            <v>3</v>
          </cell>
          <cell r="Z4004">
            <v>34.090000000000003</v>
          </cell>
          <cell r="AA4004">
            <v>34.090000000000003</v>
          </cell>
          <cell r="AB4004">
            <v>104.42</v>
          </cell>
          <cell r="AC4004">
            <v>0</v>
          </cell>
          <cell r="AD4004">
            <v>0</v>
          </cell>
          <cell r="AE4004">
            <v>111.73</v>
          </cell>
          <cell r="AF4004">
            <v>0</v>
          </cell>
          <cell r="AG4004">
            <v>104.42</v>
          </cell>
          <cell r="AH4004">
            <v>111.73</v>
          </cell>
          <cell r="AI4004">
            <v>1</v>
          </cell>
          <cell r="AJ4004" t="str">
            <v>450</v>
          </cell>
          <cell r="AK4004" t="str">
            <v>240</v>
          </cell>
          <cell r="AL4004" t="str">
            <v>90</v>
          </cell>
          <cell r="AM4004" t="str">
            <v>8719924038403</v>
          </cell>
          <cell r="AN4004" t="str">
            <v>95030039</v>
          </cell>
          <cell r="AO4004" t="str">
            <v>kralo group set - Circle</v>
          </cell>
        </row>
        <row r="4005">
          <cell r="A4005" t="str">
            <v>E522812</v>
          </cell>
          <cell r="B4005" t="str">
            <v>Puzzelserie 100, ridders</v>
          </cell>
          <cell r="C4005" t="str">
            <v>Educo</v>
          </cell>
          <cell r="D4005" t="str">
            <v/>
          </cell>
          <cell r="E4005" t="str">
            <v/>
          </cell>
          <cell r="F4005" t="str">
            <v/>
          </cell>
          <cell r="G4005" t="str">
            <v/>
          </cell>
          <cell r="H4005" t="str">
            <v/>
          </cell>
          <cell r="I4005" t="str">
            <v/>
          </cell>
          <cell r="J4005" t="str">
            <v/>
          </cell>
          <cell r="K4005" t="str">
            <v/>
          </cell>
          <cell r="L4005" t="str">
            <v/>
          </cell>
          <cell r="M4005" t="e">
            <v>#N/A</v>
          </cell>
          <cell r="N4005" t="e">
            <v>#N/A</v>
          </cell>
          <cell r="O4005" t="e">
            <v>#N/A</v>
          </cell>
          <cell r="P4005" t="str">
            <v>9802</v>
          </cell>
          <cell r="Q4005" t="str">
            <v>CN</v>
          </cell>
          <cell r="R4005" t="str">
            <v>CHN</v>
          </cell>
          <cell r="S4005" t="str">
            <v>China</v>
          </cell>
          <cell r="T4005">
            <v>0.85</v>
          </cell>
          <cell r="U4005">
            <v>0.93</v>
          </cell>
          <cell r="V4005">
            <v>12</v>
          </cell>
          <cell r="W4005">
            <v>12</v>
          </cell>
          <cell r="X4005" t="str">
            <v>Pcs.</v>
          </cell>
          <cell r="Y4005" t="str">
            <v>3</v>
          </cell>
          <cell r="Z4005">
            <v>6.2</v>
          </cell>
          <cell r="AA4005">
            <v>6.2</v>
          </cell>
          <cell r="AB4005">
            <v>8</v>
          </cell>
          <cell r="AC4005">
            <v>0</v>
          </cell>
          <cell r="AD4005">
            <v>0</v>
          </cell>
          <cell r="AE4005">
            <v>8.56</v>
          </cell>
          <cell r="AF4005">
            <v>0</v>
          </cell>
          <cell r="AG4005">
            <v>8</v>
          </cell>
          <cell r="AH4005">
            <v>8.56</v>
          </cell>
          <cell r="AI4005">
            <v>1</v>
          </cell>
          <cell r="AJ4005" t="str">
            <v>410</v>
          </cell>
          <cell r="AK4005" t="str">
            <v>410</v>
          </cell>
          <cell r="AL4005" t="str">
            <v>12</v>
          </cell>
          <cell r="AM4005" t="str">
            <v>8719924038427</v>
          </cell>
          <cell r="AN4005" t="str">
            <v>95030061</v>
          </cell>
          <cell r="AO4005" t="str">
            <v>Series 100 puzzles - Knights</v>
          </cell>
        </row>
        <row r="4006">
          <cell r="A4006" t="str">
            <v>E522815</v>
          </cell>
          <cell r="B4006" t="str">
            <v>Rubriceerlotto seizoenen, lente/zomer</v>
          </cell>
          <cell r="C4006" t="str">
            <v>Educo</v>
          </cell>
          <cell r="D4006" t="str">
            <v/>
          </cell>
          <cell r="E4006" t="str">
            <v/>
          </cell>
          <cell r="F4006" t="str">
            <v/>
          </cell>
          <cell r="G4006" t="str">
            <v/>
          </cell>
          <cell r="H4006" t="str">
            <v/>
          </cell>
          <cell r="I4006" t="str">
            <v/>
          </cell>
          <cell r="J4006" t="str">
            <v/>
          </cell>
          <cell r="K4006" t="str">
            <v/>
          </cell>
          <cell r="L4006" t="str">
            <v/>
          </cell>
          <cell r="M4006" t="e">
            <v>#N/A</v>
          </cell>
          <cell r="N4006" t="e">
            <v>#N/A</v>
          </cell>
          <cell r="O4006" t="e">
            <v>#N/A</v>
          </cell>
          <cell r="P4006" t="str">
            <v>9802</v>
          </cell>
          <cell r="Q4006" t="str">
            <v>CN</v>
          </cell>
          <cell r="R4006" t="str">
            <v>CHN</v>
          </cell>
          <cell r="S4006" t="str">
            <v>China</v>
          </cell>
          <cell r="T4006">
            <v>0.83</v>
          </cell>
          <cell r="U4006">
            <v>0.92</v>
          </cell>
          <cell r="V4006">
            <v>800</v>
          </cell>
          <cell r="W4006">
            <v>800</v>
          </cell>
          <cell r="X4006" t="str">
            <v>Pcs.</v>
          </cell>
          <cell r="Y4006" t="str">
            <v>3</v>
          </cell>
          <cell r="Z4006">
            <v>0</v>
          </cell>
          <cell r="AA4006">
            <v>4.26</v>
          </cell>
          <cell r="AB4006">
            <v>17.86</v>
          </cell>
          <cell r="AC4006">
            <v>0</v>
          </cell>
          <cell r="AD4006">
            <v>0</v>
          </cell>
          <cell r="AE4006">
            <v>19.11</v>
          </cell>
          <cell r="AF4006">
            <v>0</v>
          </cell>
          <cell r="AG4006">
            <v>17.86</v>
          </cell>
          <cell r="AH4006">
            <v>19.11</v>
          </cell>
          <cell r="AI4006">
            <v>1</v>
          </cell>
          <cell r="AJ4006" t="str">
            <v>410</v>
          </cell>
          <cell r="AK4006" t="str">
            <v>290</v>
          </cell>
          <cell r="AL4006" t="str">
            <v>12</v>
          </cell>
          <cell r="AM4006" t="str">
            <v>8719924038434</v>
          </cell>
          <cell r="AN4006" t="str">
            <v>95030039</v>
          </cell>
          <cell r="AO4006" t="str">
            <v>Sorting story - spring / summer</v>
          </cell>
        </row>
        <row r="4007">
          <cell r="A4007" t="str">
            <v>E522816</v>
          </cell>
          <cell r="B4007" t="str">
            <v>Rubriceerlotto seizoenen, herfst/winter</v>
          </cell>
          <cell r="C4007" t="str">
            <v>Educo</v>
          </cell>
          <cell r="D4007" t="str">
            <v/>
          </cell>
          <cell r="E4007" t="str">
            <v/>
          </cell>
          <cell r="F4007" t="str">
            <v/>
          </cell>
          <cell r="G4007" t="str">
            <v/>
          </cell>
          <cell r="H4007" t="str">
            <v/>
          </cell>
          <cell r="I4007" t="str">
            <v/>
          </cell>
          <cell r="J4007" t="str">
            <v/>
          </cell>
          <cell r="K4007" t="str">
            <v/>
          </cell>
          <cell r="L4007" t="str">
            <v/>
          </cell>
          <cell r="M4007" t="e">
            <v>#N/A</v>
          </cell>
          <cell r="N4007" t="e">
            <v>#N/A</v>
          </cell>
          <cell r="O4007" t="e">
            <v>#N/A</v>
          </cell>
          <cell r="P4007" t="str">
            <v>9802</v>
          </cell>
          <cell r="Q4007" t="str">
            <v>CN</v>
          </cell>
          <cell r="R4007" t="str">
            <v>CHN</v>
          </cell>
          <cell r="S4007" t="str">
            <v>China</v>
          </cell>
          <cell r="T4007">
            <v>0.83</v>
          </cell>
          <cell r="U4007">
            <v>0.92</v>
          </cell>
          <cell r="V4007">
            <v>800</v>
          </cell>
          <cell r="W4007">
            <v>800</v>
          </cell>
          <cell r="X4007" t="str">
            <v>Pcs.</v>
          </cell>
          <cell r="Y4007" t="str">
            <v>3</v>
          </cell>
          <cell r="Z4007">
            <v>0</v>
          </cell>
          <cell r="AA4007">
            <v>3.9</v>
          </cell>
          <cell r="AB4007">
            <v>16.54</v>
          </cell>
          <cell r="AC4007">
            <v>0</v>
          </cell>
          <cell r="AD4007">
            <v>0</v>
          </cell>
          <cell r="AE4007">
            <v>17.7</v>
          </cell>
          <cell r="AF4007">
            <v>0</v>
          </cell>
          <cell r="AG4007">
            <v>16.54</v>
          </cell>
          <cell r="AH4007">
            <v>17.7</v>
          </cell>
          <cell r="AI4007">
            <v>1</v>
          </cell>
          <cell r="AJ4007" t="str">
            <v>410</v>
          </cell>
          <cell r="AK4007" t="str">
            <v>290</v>
          </cell>
          <cell r="AL4007" t="str">
            <v>12</v>
          </cell>
          <cell r="AM4007" t="str">
            <v>8719924038441</v>
          </cell>
          <cell r="AN4007" t="str">
            <v>95030039</v>
          </cell>
          <cell r="AO4007" t="str">
            <v>Sorting lotto seasons - autumn/winter</v>
          </cell>
        </row>
        <row r="4008">
          <cell r="A4008" t="str">
            <v>E522818</v>
          </cell>
          <cell r="B4008" t="str">
            <v>Tactillo</v>
          </cell>
          <cell r="C4008" t="str">
            <v>Educo</v>
          </cell>
          <cell r="D4008" t="str">
            <v/>
          </cell>
          <cell r="E4008" t="str">
            <v/>
          </cell>
          <cell r="F4008" t="str">
            <v/>
          </cell>
          <cell r="G4008" t="str">
            <v/>
          </cell>
          <cell r="H4008" t="str">
            <v/>
          </cell>
          <cell r="I4008" t="str">
            <v/>
          </cell>
          <cell r="J4008" t="str">
            <v/>
          </cell>
          <cell r="K4008" t="str">
            <v/>
          </cell>
          <cell r="L4008" t="str">
            <v/>
          </cell>
          <cell r="M4008" t="e">
            <v>#N/A</v>
          </cell>
          <cell r="N4008" t="e">
            <v>#N/A</v>
          </cell>
          <cell r="O4008" t="e">
            <v>#N/A</v>
          </cell>
          <cell r="P4008" t="str">
            <v>9802</v>
          </cell>
          <cell r="Q4008" t="str">
            <v>CN</v>
          </cell>
          <cell r="R4008" t="str">
            <v>CHN</v>
          </cell>
          <cell r="S4008" t="str">
            <v>China</v>
          </cell>
          <cell r="T4008">
            <v>2.5299999999999998</v>
          </cell>
          <cell r="U4008">
            <v>2.93</v>
          </cell>
          <cell r="V4008">
            <v>500</v>
          </cell>
          <cell r="W4008">
            <v>500</v>
          </cell>
          <cell r="X4008" t="str">
            <v>Pcs.</v>
          </cell>
          <cell r="Y4008" t="str">
            <v>3</v>
          </cell>
          <cell r="Z4008">
            <v>0</v>
          </cell>
          <cell r="AA4008">
            <v>20.2</v>
          </cell>
          <cell r="AB4008">
            <v>88.53</v>
          </cell>
          <cell r="AC4008">
            <v>0</v>
          </cell>
          <cell r="AD4008">
            <v>0</v>
          </cell>
          <cell r="AE4008">
            <v>94.73</v>
          </cell>
          <cell r="AF4008">
            <v>0</v>
          </cell>
          <cell r="AG4008">
            <v>88.53</v>
          </cell>
          <cell r="AH4008">
            <v>94.73</v>
          </cell>
          <cell r="AI4008">
            <v>1</v>
          </cell>
          <cell r="AJ4008" t="str">
            <v>510</v>
          </cell>
          <cell r="AK4008" t="str">
            <v>170</v>
          </cell>
          <cell r="AL4008" t="str">
            <v>75</v>
          </cell>
          <cell r="AM4008" t="str">
            <v>8719924038458</v>
          </cell>
          <cell r="AN4008" t="str">
            <v>95030039</v>
          </cell>
          <cell r="AO4008" t="str">
            <v>Tactillo</v>
          </cell>
        </row>
        <row r="4009">
          <cell r="A4009" t="str">
            <v>E522820</v>
          </cell>
          <cell r="B4009" t="str">
            <v>Werpspel</v>
          </cell>
          <cell r="C4009" t="str">
            <v>Educo</v>
          </cell>
          <cell r="D4009" t="str">
            <v/>
          </cell>
          <cell r="E4009" t="str">
            <v/>
          </cell>
          <cell r="F4009" t="str">
            <v/>
          </cell>
          <cell r="G4009" t="str">
            <v/>
          </cell>
          <cell r="H4009" t="str">
            <v/>
          </cell>
          <cell r="I4009" t="str">
            <v/>
          </cell>
          <cell r="J4009" t="str">
            <v/>
          </cell>
          <cell r="K4009" t="str">
            <v/>
          </cell>
          <cell r="L4009" t="str">
            <v/>
          </cell>
          <cell r="M4009" t="e">
            <v>#N/A</v>
          </cell>
          <cell r="N4009" t="e">
            <v>#N/A</v>
          </cell>
          <cell r="O4009" t="e">
            <v>#N/A</v>
          </cell>
          <cell r="P4009" t="str">
            <v>9802</v>
          </cell>
          <cell r="Q4009" t="str">
            <v>CN</v>
          </cell>
          <cell r="R4009" t="str">
            <v>CHN</v>
          </cell>
          <cell r="S4009" t="str">
            <v>China</v>
          </cell>
          <cell r="T4009">
            <v>3</v>
          </cell>
          <cell r="U4009">
            <v>3.5</v>
          </cell>
          <cell r="V4009">
            <v>500</v>
          </cell>
          <cell r="W4009">
            <v>500</v>
          </cell>
          <cell r="X4009" t="str">
            <v>Pcs.</v>
          </cell>
          <cell r="Y4009" t="str">
            <v>3</v>
          </cell>
          <cell r="Z4009">
            <v>18.399999999999999</v>
          </cell>
          <cell r="AA4009">
            <v>18.399999999999999</v>
          </cell>
          <cell r="AB4009">
            <v>67.59</v>
          </cell>
          <cell r="AC4009">
            <v>0</v>
          </cell>
          <cell r="AD4009">
            <v>0</v>
          </cell>
          <cell r="AE4009">
            <v>72.319999999999993</v>
          </cell>
          <cell r="AF4009">
            <v>0</v>
          </cell>
          <cell r="AG4009">
            <v>67.59</v>
          </cell>
          <cell r="AH4009">
            <v>72.319999999999993</v>
          </cell>
          <cell r="AI4009">
            <v>1</v>
          </cell>
          <cell r="AJ4009" t="str">
            <v>510</v>
          </cell>
          <cell r="AK4009" t="str">
            <v>510</v>
          </cell>
          <cell r="AL4009" t="str">
            <v>80</v>
          </cell>
          <cell r="AM4009" t="str">
            <v>8719924038465</v>
          </cell>
          <cell r="AN4009" t="str">
            <v>95030039</v>
          </cell>
          <cell r="AO4009" t="str">
            <v>Throwing game</v>
          </cell>
        </row>
        <row r="4010">
          <cell r="A4010" t="str">
            <v>E575259</v>
          </cell>
          <cell r="B4010" t="str">
            <v>Verkleedkleding, Tovenaar incl. hoed</v>
          </cell>
          <cell r="C4010" t="str">
            <v>Educo</v>
          </cell>
          <cell r="D4010" t="str">
            <v>E575259</v>
          </cell>
          <cell r="E4010" t="str">
            <v/>
          </cell>
          <cell r="F4010" t="str">
            <v/>
          </cell>
          <cell r="G4010" t="str">
            <v>E575259</v>
          </cell>
          <cell r="H4010" t="str">
            <v/>
          </cell>
          <cell r="I4010" t="str">
            <v/>
          </cell>
          <cell r="J4010" t="str">
            <v>E575259</v>
          </cell>
          <cell r="K4010" t="str">
            <v/>
          </cell>
          <cell r="L4010" t="str">
            <v/>
          </cell>
          <cell r="M4010" t="e">
            <v>#N/A</v>
          </cell>
          <cell r="N4010" t="e">
            <v>#N/A</v>
          </cell>
          <cell r="O4010" t="e">
            <v>#N/A</v>
          </cell>
          <cell r="P4010" t="str">
            <v>4240</v>
          </cell>
          <cell r="Q4010" t="str">
            <v>CN</v>
          </cell>
          <cell r="R4010" t="str">
            <v>CHN</v>
          </cell>
          <cell r="S4010" t="str">
            <v>China</v>
          </cell>
          <cell r="T4010">
            <v>0.157</v>
          </cell>
          <cell r="U4010">
            <v>0.157</v>
          </cell>
          <cell r="V4010">
            <v>300</v>
          </cell>
          <cell r="W4010">
            <v>300</v>
          </cell>
          <cell r="X4010" t="str">
            <v>Pcs.</v>
          </cell>
          <cell r="Y4010" t="str">
            <v>3</v>
          </cell>
          <cell r="Z4010">
            <v>0</v>
          </cell>
          <cell r="AA4010">
            <v>4.22</v>
          </cell>
          <cell r="AB4010">
            <v>16.96</v>
          </cell>
          <cell r="AC4010">
            <v>0</v>
          </cell>
          <cell r="AD4010">
            <v>0</v>
          </cell>
          <cell r="AE4010">
            <v>18.149999999999999</v>
          </cell>
          <cell r="AF4010">
            <v>0</v>
          </cell>
          <cell r="AG4010">
            <v>16.96</v>
          </cell>
          <cell r="AH4010">
            <v>18.149999999999999</v>
          </cell>
          <cell r="AI4010">
            <v>1</v>
          </cell>
          <cell r="AJ4010" t="str">
            <v>260</v>
          </cell>
          <cell r="AK4010" t="str">
            <v>260</v>
          </cell>
          <cell r="AL4010" t="str">
            <v>20</v>
          </cell>
          <cell r="AM4010" t="str">
            <v>8719924042363</v>
          </cell>
          <cell r="AN4010" t="str">
            <v>95030039</v>
          </cell>
          <cell r="AO4010" t="str">
            <v>Dress up clothes - magician (incl. hat)</v>
          </cell>
        </row>
        <row r="4011">
          <cell r="A4011" t="str">
            <v>E522825</v>
          </cell>
          <cell r="B4011" t="str">
            <v>Triama, vlinders</v>
          </cell>
          <cell r="C4011" t="str">
            <v>Educo</v>
          </cell>
          <cell r="D4011" t="str">
            <v/>
          </cell>
          <cell r="E4011" t="str">
            <v/>
          </cell>
          <cell r="F4011" t="str">
            <v/>
          </cell>
          <cell r="G4011" t="str">
            <v/>
          </cell>
          <cell r="H4011" t="str">
            <v/>
          </cell>
          <cell r="I4011" t="str">
            <v/>
          </cell>
          <cell r="J4011" t="str">
            <v/>
          </cell>
          <cell r="K4011" t="str">
            <v/>
          </cell>
          <cell r="L4011" t="str">
            <v/>
          </cell>
          <cell r="M4011" t="e">
            <v>#N/A</v>
          </cell>
          <cell r="N4011" t="e">
            <v>#N/A</v>
          </cell>
          <cell r="O4011" t="e">
            <v>#N/A</v>
          </cell>
          <cell r="P4011" t="str">
            <v>9802</v>
          </cell>
          <cell r="Q4011" t="str">
            <v>CN</v>
          </cell>
          <cell r="R4011" t="str">
            <v>CHN</v>
          </cell>
          <cell r="S4011" t="str">
            <v>China</v>
          </cell>
          <cell r="T4011">
            <v>1.19</v>
          </cell>
          <cell r="U4011">
            <v>1.28</v>
          </cell>
          <cell r="V4011">
            <v>500</v>
          </cell>
          <cell r="W4011">
            <v>500</v>
          </cell>
          <cell r="X4011" t="str">
            <v>Pcs.</v>
          </cell>
          <cell r="Y4011" t="str">
            <v>3</v>
          </cell>
          <cell r="Z4011">
            <v>0</v>
          </cell>
          <cell r="AA4011">
            <v>5.8</v>
          </cell>
          <cell r="AB4011">
            <v>18.920000000000002</v>
          </cell>
          <cell r="AC4011">
            <v>0</v>
          </cell>
          <cell r="AD4011">
            <v>0</v>
          </cell>
          <cell r="AE4011">
            <v>20.239999999999998</v>
          </cell>
          <cell r="AF4011">
            <v>0</v>
          </cell>
          <cell r="AG4011">
            <v>18.920000000000002</v>
          </cell>
          <cell r="AH4011">
            <v>20.239999999999998</v>
          </cell>
          <cell r="AI4011">
            <v>1</v>
          </cell>
          <cell r="AJ4011" t="str">
            <v>350</v>
          </cell>
          <cell r="AK4011" t="str">
            <v>110</v>
          </cell>
          <cell r="AL4011" t="str">
            <v>350</v>
          </cell>
          <cell r="AM4011" t="str">
            <v>8719924038489</v>
          </cell>
          <cell r="AN4011" t="str">
            <v>95030061</v>
          </cell>
          <cell r="AO4011" t="str">
            <v>Triama - butterflies</v>
          </cell>
        </row>
        <row r="4012">
          <cell r="A4012" t="str">
            <v>E522826</v>
          </cell>
          <cell r="B4012" t="str">
            <v>Triama, bloemen</v>
          </cell>
          <cell r="C4012" t="str">
            <v>Educo</v>
          </cell>
          <cell r="D4012" t="str">
            <v/>
          </cell>
          <cell r="E4012" t="str">
            <v/>
          </cell>
          <cell r="F4012" t="str">
            <v/>
          </cell>
          <cell r="G4012" t="str">
            <v/>
          </cell>
          <cell r="H4012" t="str">
            <v/>
          </cell>
          <cell r="I4012" t="str">
            <v/>
          </cell>
          <cell r="J4012" t="str">
            <v/>
          </cell>
          <cell r="K4012" t="str">
            <v/>
          </cell>
          <cell r="L4012" t="str">
            <v/>
          </cell>
          <cell r="M4012" t="e">
            <v>#N/A</v>
          </cell>
          <cell r="N4012" t="e">
            <v>#N/A</v>
          </cell>
          <cell r="O4012" t="e">
            <v>#N/A</v>
          </cell>
          <cell r="P4012" t="str">
            <v>9802</v>
          </cell>
          <cell r="Q4012" t="str">
            <v>CN</v>
          </cell>
          <cell r="R4012" t="str">
            <v>CHN</v>
          </cell>
          <cell r="S4012" t="str">
            <v>China</v>
          </cell>
          <cell r="T4012">
            <v>1.19</v>
          </cell>
          <cell r="U4012">
            <v>1.28</v>
          </cell>
          <cell r="V4012">
            <v>300</v>
          </cell>
          <cell r="W4012">
            <v>300</v>
          </cell>
          <cell r="X4012" t="str">
            <v>Pcs.</v>
          </cell>
          <cell r="Y4012" t="str">
            <v>3</v>
          </cell>
          <cell r="Z4012">
            <v>0</v>
          </cell>
          <cell r="AA4012">
            <v>6.15</v>
          </cell>
          <cell r="AB4012">
            <v>18.55</v>
          </cell>
          <cell r="AC4012">
            <v>0</v>
          </cell>
          <cell r="AD4012">
            <v>0</v>
          </cell>
          <cell r="AE4012">
            <v>19.850000000000001</v>
          </cell>
          <cell r="AF4012">
            <v>0</v>
          </cell>
          <cell r="AG4012">
            <v>18.55</v>
          </cell>
          <cell r="AH4012">
            <v>19.850000000000001</v>
          </cell>
          <cell r="AI4012">
            <v>1</v>
          </cell>
          <cell r="AJ4012" t="str">
            <v>350</v>
          </cell>
          <cell r="AK4012" t="str">
            <v>110</v>
          </cell>
          <cell r="AL4012" t="str">
            <v>350</v>
          </cell>
          <cell r="AM4012" t="str">
            <v>8719924038496</v>
          </cell>
          <cell r="AN4012" t="str">
            <v>95030061</v>
          </cell>
          <cell r="AO4012" t="str">
            <v>Triama - flowers</v>
          </cell>
        </row>
        <row r="4013">
          <cell r="A4013" t="str">
            <v>E575260</v>
          </cell>
          <cell r="B4013" t="str">
            <v>Verkleedkleding, Piraat</v>
          </cell>
          <cell r="C4013" t="str">
            <v>Educo</v>
          </cell>
          <cell r="D4013" t="str">
            <v>E575260</v>
          </cell>
          <cell r="E4013" t="str">
            <v/>
          </cell>
          <cell r="F4013" t="str">
            <v/>
          </cell>
          <cell r="G4013" t="str">
            <v>E575260</v>
          </cell>
          <cell r="H4013" t="str">
            <v/>
          </cell>
          <cell r="I4013" t="str">
            <v/>
          </cell>
          <cell r="J4013" t="str">
            <v>E575260</v>
          </cell>
          <cell r="K4013" t="str">
            <v/>
          </cell>
          <cell r="L4013" t="str">
            <v/>
          </cell>
          <cell r="M4013" t="e">
            <v>#N/A</v>
          </cell>
          <cell r="N4013" t="e">
            <v>#N/A</v>
          </cell>
          <cell r="O4013" t="e">
            <v>#N/A</v>
          </cell>
          <cell r="P4013" t="str">
            <v>4240</v>
          </cell>
          <cell r="Q4013" t="str">
            <v>CN</v>
          </cell>
          <cell r="R4013" t="str">
            <v>CHN</v>
          </cell>
          <cell r="S4013" t="str">
            <v>China</v>
          </cell>
          <cell r="T4013">
            <v>0.111</v>
          </cell>
          <cell r="U4013">
            <v>0.111</v>
          </cell>
          <cell r="V4013">
            <v>300</v>
          </cell>
          <cell r="W4013">
            <v>300</v>
          </cell>
          <cell r="X4013" t="str">
            <v>Pcs.</v>
          </cell>
          <cell r="Y4013" t="str">
            <v>3</v>
          </cell>
          <cell r="Z4013">
            <v>0</v>
          </cell>
          <cell r="AA4013">
            <v>3.42</v>
          </cell>
          <cell r="AB4013">
            <v>14.34</v>
          </cell>
          <cell r="AC4013">
            <v>0</v>
          </cell>
          <cell r="AD4013">
            <v>0</v>
          </cell>
          <cell r="AE4013">
            <v>15.34</v>
          </cell>
          <cell r="AF4013">
            <v>0</v>
          </cell>
          <cell r="AG4013">
            <v>14.34</v>
          </cell>
          <cell r="AH4013">
            <v>15.34</v>
          </cell>
          <cell r="AI4013">
            <v>1</v>
          </cell>
          <cell r="AJ4013" t="str">
            <v>260</v>
          </cell>
          <cell r="AK4013" t="str">
            <v>260</v>
          </cell>
          <cell r="AL4013" t="str">
            <v>10</v>
          </cell>
          <cell r="AM4013" t="str">
            <v>8719924042370</v>
          </cell>
          <cell r="AN4013" t="str">
            <v>95030039</v>
          </cell>
          <cell r="AO4013" t="str">
            <v>Dress up clothes - pirate</v>
          </cell>
        </row>
        <row r="4014">
          <cell r="A4014" t="str">
            <v>E522847</v>
          </cell>
          <cell r="B4014" t="str">
            <v>Vormenspel</v>
          </cell>
          <cell r="C4014" t="str">
            <v>Educo</v>
          </cell>
          <cell r="D4014" t="str">
            <v/>
          </cell>
          <cell r="E4014" t="str">
            <v/>
          </cell>
          <cell r="F4014" t="str">
            <v/>
          </cell>
          <cell r="G4014" t="str">
            <v/>
          </cell>
          <cell r="H4014" t="str">
            <v/>
          </cell>
          <cell r="I4014" t="str">
            <v/>
          </cell>
          <cell r="J4014" t="str">
            <v/>
          </cell>
          <cell r="K4014" t="str">
            <v/>
          </cell>
          <cell r="L4014" t="str">
            <v/>
          </cell>
          <cell r="M4014" t="e">
            <v>#N/A</v>
          </cell>
          <cell r="N4014" t="e">
            <v>#N/A</v>
          </cell>
          <cell r="O4014" t="e">
            <v>#N/A</v>
          </cell>
          <cell r="P4014" t="str">
            <v>9802</v>
          </cell>
          <cell r="Q4014" t="str">
            <v>CN</v>
          </cell>
          <cell r="R4014" t="str">
            <v>CHN</v>
          </cell>
          <cell r="S4014" t="str">
            <v>China</v>
          </cell>
          <cell r="T4014">
            <v>1.56</v>
          </cell>
          <cell r="U4014">
            <v>1.69</v>
          </cell>
          <cell r="V4014">
            <v>300</v>
          </cell>
          <cell r="W4014">
            <v>300</v>
          </cell>
          <cell r="X4014" t="str">
            <v>Pcs.</v>
          </cell>
          <cell r="Y4014" t="str">
            <v>3</v>
          </cell>
          <cell r="Z4014">
            <v>12.9</v>
          </cell>
          <cell r="AA4014">
            <v>12.38</v>
          </cell>
          <cell r="AB4014">
            <v>38.49</v>
          </cell>
          <cell r="AC4014">
            <v>0</v>
          </cell>
          <cell r="AD4014">
            <v>0</v>
          </cell>
          <cell r="AE4014">
            <v>41.18</v>
          </cell>
          <cell r="AF4014">
            <v>0</v>
          </cell>
          <cell r="AG4014">
            <v>38.49</v>
          </cell>
          <cell r="AH4014">
            <v>41.18</v>
          </cell>
          <cell r="AI4014">
            <v>1</v>
          </cell>
          <cell r="AJ4014" t="str">
            <v>260</v>
          </cell>
          <cell r="AK4014" t="str">
            <v>85</v>
          </cell>
          <cell r="AL4014" t="str">
            <v>260</v>
          </cell>
          <cell r="AM4014" t="str">
            <v>8719924038519</v>
          </cell>
          <cell r="AN4014" t="str">
            <v>95030039</v>
          </cell>
          <cell r="AO4014" t="str">
            <v>Shapes game</v>
          </cell>
        </row>
        <row r="4015">
          <cell r="A4015" t="str">
            <v>E575261</v>
          </cell>
          <cell r="B4015" t="str">
            <v>Verkleedkleding, Ridder</v>
          </cell>
          <cell r="C4015" t="str">
            <v>Educo</v>
          </cell>
          <cell r="D4015" t="str">
            <v>E575261</v>
          </cell>
          <cell r="E4015" t="str">
            <v/>
          </cell>
          <cell r="F4015" t="str">
            <v/>
          </cell>
          <cell r="G4015" t="str">
            <v>E575261</v>
          </cell>
          <cell r="H4015" t="str">
            <v/>
          </cell>
          <cell r="I4015" t="str">
            <v/>
          </cell>
          <cell r="J4015" t="str">
            <v>E575261</v>
          </cell>
          <cell r="K4015" t="str">
            <v/>
          </cell>
          <cell r="L4015" t="str">
            <v/>
          </cell>
          <cell r="M4015" t="e">
            <v>#N/A</v>
          </cell>
          <cell r="N4015" t="e">
            <v>#N/A</v>
          </cell>
          <cell r="O4015" t="e">
            <v>#N/A</v>
          </cell>
          <cell r="P4015" t="str">
            <v>4240</v>
          </cell>
          <cell r="Q4015" t="str">
            <v>CN</v>
          </cell>
          <cell r="R4015" t="str">
            <v>CHN</v>
          </cell>
          <cell r="S4015" t="str">
            <v>China</v>
          </cell>
          <cell r="T4015">
            <v>7.6999999999999999E-2</v>
          </cell>
          <cell r="U4015">
            <v>7.6999999999999999E-2</v>
          </cell>
          <cell r="V4015">
            <v>300</v>
          </cell>
          <cell r="W4015">
            <v>300</v>
          </cell>
          <cell r="X4015" t="str">
            <v>Pcs.</v>
          </cell>
          <cell r="Y4015" t="str">
            <v>3</v>
          </cell>
          <cell r="Z4015">
            <v>0</v>
          </cell>
          <cell r="AA4015">
            <v>3.03</v>
          </cell>
          <cell r="AB4015">
            <v>11.74</v>
          </cell>
          <cell r="AC4015">
            <v>0</v>
          </cell>
          <cell r="AD4015">
            <v>0</v>
          </cell>
          <cell r="AE4015">
            <v>12.56</v>
          </cell>
          <cell r="AF4015">
            <v>0</v>
          </cell>
          <cell r="AG4015">
            <v>11.74</v>
          </cell>
          <cell r="AH4015">
            <v>12.56</v>
          </cell>
          <cell r="AI4015">
            <v>1</v>
          </cell>
          <cell r="AJ4015" t="str">
            <v>260</v>
          </cell>
          <cell r="AK4015" t="str">
            <v>260</v>
          </cell>
          <cell r="AL4015" t="str">
            <v>10</v>
          </cell>
          <cell r="AM4015" t="str">
            <v>8719924042387</v>
          </cell>
          <cell r="AN4015" t="str">
            <v>95030039</v>
          </cell>
          <cell r="AO4015" t="str">
            <v>Dress up clothes - knight</v>
          </cell>
        </row>
        <row r="4016">
          <cell r="A4016" t="str">
            <v>E575263</v>
          </cell>
          <cell r="B4016" t="str">
            <v>Verkleedkleding, Machinist</v>
          </cell>
          <cell r="C4016" t="str">
            <v>Educo</v>
          </cell>
          <cell r="D4016" t="str">
            <v>E575263</v>
          </cell>
          <cell r="E4016" t="str">
            <v/>
          </cell>
          <cell r="F4016" t="str">
            <v/>
          </cell>
          <cell r="G4016" t="str">
            <v>E575263</v>
          </cell>
          <cell r="H4016" t="str">
            <v/>
          </cell>
          <cell r="I4016" t="str">
            <v/>
          </cell>
          <cell r="J4016" t="str">
            <v>E575263</v>
          </cell>
          <cell r="K4016" t="str">
            <v/>
          </cell>
          <cell r="L4016" t="str">
            <v/>
          </cell>
          <cell r="M4016" t="e">
            <v>#N/A</v>
          </cell>
          <cell r="N4016" t="e">
            <v>#N/A</v>
          </cell>
          <cell r="O4016" t="e">
            <v>#N/A</v>
          </cell>
          <cell r="P4016" t="str">
            <v>4240</v>
          </cell>
          <cell r="Q4016" t="str">
            <v>CN</v>
          </cell>
          <cell r="R4016" t="str">
            <v>CHN</v>
          </cell>
          <cell r="S4016" t="str">
            <v>China</v>
          </cell>
          <cell r="T4016">
            <v>0.111</v>
          </cell>
          <cell r="U4016">
            <v>0.111</v>
          </cell>
          <cell r="V4016">
            <v>300</v>
          </cell>
          <cell r="W4016">
            <v>300</v>
          </cell>
          <cell r="X4016" t="str">
            <v>Pcs.</v>
          </cell>
          <cell r="Y4016" t="str">
            <v>3</v>
          </cell>
          <cell r="Z4016">
            <v>0</v>
          </cell>
          <cell r="AA4016">
            <v>3.68</v>
          </cell>
          <cell r="AB4016">
            <v>16.96</v>
          </cell>
          <cell r="AC4016">
            <v>0</v>
          </cell>
          <cell r="AD4016">
            <v>0</v>
          </cell>
          <cell r="AE4016">
            <v>18.149999999999999</v>
          </cell>
          <cell r="AF4016">
            <v>0</v>
          </cell>
          <cell r="AG4016">
            <v>16.96</v>
          </cell>
          <cell r="AH4016">
            <v>18.149999999999999</v>
          </cell>
          <cell r="AI4016">
            <v>1</v>
          </cell>
          <cell r="AJ4016" t="str">
            <v>270</v>
          </cell>
          <cell r="AK4016" t="str">
            <v>270</v>
          </cell>
          <cell r="AL4016" t="str">
            <v>10</v>
          </cell>
          <cell r="AM4016" t="str">
            <v>8719924042394</v>
          </cell>
          <cell r="AN4016" t="str">
            <v>95030039</v>
          </cell>
          <cell r="AO4016" t="str">
            <v>Dress up clothes - train driver</v>
          </cell>
        </row>
        <row r="4017">
          <cell r="A4017" t="str">
            <v>E575264</v>
          </cell>
          <cell r="B4017" t="str">
            <v>Verkleedkleding, Ontdekker</v>
          </cell>
          <cell r="C4017" t="str">
            <v>Educo</v>
          </cell>
          <cell r="D4017" t="str">
            <v>E575264</v>
          </cell>
          <cell r="E4017" t="str">
            <v/>
          </cell>
          <cell r="F4017" t="str">
            <v/>
          </cell>
          <cell r="G4017" t="str">
            <v>E575264</v>
          </cell>
          <cell r="H4017" t="str">
            <v/>
          </cell>
          <cell r="I4017" t="str">
            <v/>
          </cell>
          <cell r="J4017" t="str">
            <v>E575264</v>
          </cell>
          <cell r="K4017" t="str">
            <v/>
          </cell>
          <cell r="L4017" t="str">
            <v/>
          </cell>
          <cell r="M4017" t="e">
            <v>#N/A</v>
          </cell>
          <cell r="N4017" t="e">
            <v>#N/A</v>
          </cell>
          <cell r="O4017" t="e">
            <v>#N/A</v>
          </cell>
          <cell r="P4017" t="str">
            <v>4240</v>
          </cell>
          <cell r="Q4017" t="str">
            <v>CN</v>
          </cell>
          <cell r="R4017" t="str">
            <v>CHN</v>
          </cell>
          <cell r="S4017" t="str">
            <v>China</v>
          </cell>
          <cell r="T4017">
            <v>0.104</v>
          </cell>
          <cell r="U4017">
            <v>0.104</v>
          </cell>
          <cell r="V4017">
            <v>300</v>
          </cell>
          <cell r="W4017">
            <v>300</v>
          </cell>
          <cell r="X4017" t="str">
            <v>Pcs.</v>
          </cell>
          <cell r="Y4017" t="str">
            <v>3</v>
          </cell>
          <cell r="Z4017">
            <v>0</v>
          </cell>
          <cell r="AA4017">
            <v>3.55</v>
          </cell>
          <cell r="AB4017">
            <v>16.96</v>
          </cell>
          <cell r="AC4017">
            <v>0</v>
          </cell>
          <cell r="AD4017">
            <v>0</v>
          </cell>
          <cell r="AE4017">
            <v>18.149999999999999</v>
          </cell>
          <cell r="AF4017">
            <v>0</v>
          </cell>
          <cell r="AG4017">
            <v>16.96</v>
          </cell>
          <cell r="AH4017">
            <v>18.149999999999999</v>
          </cell>
          <cell r="AI4017">
            <v>1</v>
          </cell>
          <cell r="AJ4017" t="str">
            <v>270</v>
          </cell>
          <cell r="AK4017" t="str">
            <v>270</v>
          </cell>
          <cell r="AL4017" t="str">
            <v>10</v>
          </cell>
          <cell r="AM4017" t="str">
            <v>8719924042400</v>
          </cell>
          <cell r="AN4017" t="str">
            <v>95030039</v>
          </cell>
          <cell r="AO4017" t="str">
            <v>Dress up clothes - explorer</v>
          </cell>
        </row>
        <row r="4018">
          <cell r="A4018" t="str">
            <v>E575265</v>
          </cell>
          <cell r="B4018" t="str">
            <v>Verkleedkleding, Postbode</v>
          </cell>
          <cell r="C4018" t="str">
            <v>Educo</v>
          </cell>
          <cell r="D4018" t="str">
            <v>E575265</v>
          </cell>
          <cell r="E4018" t="str">
            <v/>
          </cell>
          <cell r="F4018" t="str">
            <v/>
          </cell>
          <cell r="G4018" t="str">
            <v>E575265</v>
          </cell>
          <cell r="H4018" t="str">
            <v/>
          </cell>
          <cell r="I4018" t="str">
            <v/>
          </cell>
          <cell r="J4018" t="str">
            <v>E575265</v>
          </cell>
          <cell r="K4018" t="str">
            <v/>
          </cell>
          <cell r="L4018" t="str">
            <v/>
          </cell>
          <cell r="M4018" t="e">
            <v>#N/A</v>
          </cell>
          <cell r="N4018" t="e">
            <v>#N/A</v>
          </cell>
          <cell r="O4018" t="e">
            <v>#N/A</v>
          </cell>
          <cell r="P4018" t="str">
            <v>4240</v>
          </cell>
          <cell r="Q4018" t="str">
            <v>CN</v>
          </cell>
          <cell r="R4018" t="str">
            <v>CHN</v>
          </cell>
          <cell r="S4018" t="str">
            <v>China</v>
          </cell>
          <cell r="T4018">
            <v>0.13700000000000001</v>
          </cell>
          <cell r="U4018">
            <v>0.13700000000000001</v>
          </cell>
          <cell r="V4018">
            <v>300</v>
          </cell>
          <cell r="W4018">
            <v>300</v>
          </cell>
          <cell r="X4018" t="str">
            <v>Pcs.</v>
          </cell>
          <cell r="Y4018" t="str">
            <v>3</v>
          </cell>
          <cell r="Z4018">
            <v>0</v>
          </cell>
          <cell r="AA4018">
            <v>5.21</v>
          </cell>
          <cell r="AB4018">
            <v>16.96</v>
          </cell>
          <cell r="AC4018">
            <v>0</v>
          </cell>
          <cell r="AD4018">
            <v>0</v>
          </cell>
          <cell r="AE4018">
            <v>18.149999999999999</v>
          </cell>
          <cell r="AF4018">
            <v>0</v>
          </cell>
          <cell r="AG4018">
            <v>16.96</v>
          </cell>
          <cell r="AH4018">
            <v>18.149999999999999</v>
          </cell>
          <cell r="AI4018">
            <v>1</v>
          </cell>
          <cell r="AJ4018" t="str">
            <v>270</v>
          </cell>
          <cell r="AK4018" t="str">
            <v>270</v>
          </cell>
          <cell r="AL4018" t="str">
            <v>10</v>
          </cell>
          <cell r="AM4018" t="str">
            <v>8719924042417</v>
          </cell>
          <cell r="AN4018" t="str">
            <v>95030039</v>
          </cell>
          <cell r="AO4018" t="str">
            <v>Dress up clothes - mailman</v>
          </cell>
        </row>
        <row r="4019">
          <cell r="A4019" t="str">
            <v>E575266</v>
          </cell>
          <cell r="B4019" t="str">
            <v>Verkleedkleding, Kapitein</v>
          </cell>
          <cell r="C4019" t="str">
            <v>Educo</v>
          </cell>
          <cell r="D4019" t="str">
            <v>E575266</v>
          </cell>
          <cell r="E4019" t="str">
            <v/>
          </cell>
          <cell r="F4019" t="str">
            <v/>
          </cell>
          <cell r="G4019" t="str">
            <v>E575266</v>
          </cell>
          <cell r="H4019" t="str">
            <v/>
          </cell>
          <cell r="I4019" t="str">
            <v/>
          </cell>
          <cell r="J4019" t="str">
            <v>E575266</v>
          </cell>
          <cell r="K4019" t="str">
            <v/>
          </cell>
          <cell r="L4019" t="str">
            <v/>
          </cell>
          <cell r="M4019" t="e">
            <v>#N/A</v>
          </cell>
          <cell r="N4019" t="e">
            <v>#N/A</v>
          </cell>
          <cell r="O4019" t="e">
            <v>#N/A</v>
          </cell>
          <cell r="P4019" t="str">
            <v>4240</v>
          </cell>
          <cell r="Q4019" t="str">
            <v>CN</v>
          </cell>
          <cell r="R4019" t="str">
            <v>CHN</v>
          </cell>
          <cell r="S4019" t="str">
            <v>China</v>
          </cell>
          <cell r="T4019">
            <v>0.152</v>
          </cell>
          <cell r="U4019">
            <v>0.152</v>
          </cell>
          <cell r="V4019">
            <v>300</v>
          </cell>
          <cell r="W4019">
            <v>300</v>
          </cell>
          <cell r="X4019" t="str">
            <v>Pcs.</v>
          </cell>
          <cell r="Y4019" t="str">
            <v>3</v>
          </cell>
          <cell r="Z4019">
            <v>0</v>
          </cell>
          <cell r="AA4019">
            <v>5.23</v>
          </cell>
          <cell r="AB4019">
            <v>16.96</v>
          </cell>
          <cell r="AC4019">
            <v>0</v>
          </cell>
          <cell r="AD4019">
            <v>0</v>
          </cell>
          <cell r="AE4019">
            <v>18.149999999999999</v>
          </cell>
          <cell r="AF4019">
            <v>0</v>
          </cell>
          <cell r="AG4019">
            <v>16.96</v>
          </cell>
          <cell r="AH4019">
            <v>18.149999999999999</v>
          </cell>
          <cell r="AI4019">
            <v>1</v>
          </cell>
          <cell r="AJ4019" t="str">
            <v>270</v>
          </cell>
          <cell r="AK4019" t="str">
            <v>270</v>
          </cell>
          <cell r="AL4019" t="str">
            <v>10</v>
          </cell>
          <cell r="AM4019" t="str">
            <v>8719924042424</v>
          </cell>
          <cell r="AN4019" t="str">
            <v>95030039</v>
          </cell>
          <cell r="AO4019" t="str">
            <v>Dress up clothes - captain</v>
          </cell>
        </row>
        <row r="4020">
          <cell r="A4020" t="str">
            <v>E522854</v>
          </cell>
          <cell r="B4020" t="str">
            <v>Boven en onder puzzel, de stad</v>
          </cell>
          <cell r="C4020" t="str">
            <v>Educo</v>
          </cell>
          <cell r="D4020" t="str">
            <v/>
          </cell>
          <cell r="E4020" t="str">
            <v/>
          </cell>
          <cell r="F4020" t="str">
            <v/>
          </cell>
          <cell r="G4020" t="str">
            <v/>
          </cell>
          <cell r="H4020" t="str">
            <v/>
          </cell>
          <cell r="I4020" t="str">
            <v/>
          </cell>
          <cell r="J4020" t="str">
            <v/>
          </cell>
          <cell r="K4020" t="str">
            <v/>
          </cell>
          <cell r="L4020" t="str">
            <v/>
          </cell>
          <cell r="M4020" t="e">
            <v>#N/A</v>
          </cell>
          <cell r="N4020" t="e">
            <v>#N/A</v>
          </cell>
          <cell r="O4020" t="e">
            <v>#N/A</v>
          </cell>
          <cell r="P4020" t="str">
            <v>9802</v>
          </cell>
          <cell r="Q4020" t="str">
            <v>CN</v>
          </cell>
          <cell r="R4020" t="str">
            <v>CHN</v>
          </cell>
          <cell r="S4020" t="str">
            <v>China</v>
          </cell>
          <cell r="T4020">
            <v>1.04</v>
          </cell>
          <cell r="U4020">
            <v>1.1299999999999999</v>
          </cell>
          <cell r="V4020">
            <v>500</v>
          </cell>
          <cell r="W4020">
            <v>500</v>
          </cell>
          <cell r="X4020" t="str">
            <v>Pcs.</v>
          </cell>
          <cell r="Y4020" t="str">
            <v>3</v>
          </cell>
          <cell r="Z4020">
            <v>0</v>
          </cell>
          <cell r="AA4020">
            <v>7.14</v>
          </cell>
          <cell r="AB4020">
            <v>28.56</v>
          </cell>
          <cell r="AC4020">
            <v>0</v>
          </cell>
          <cell r="AD4020">
            <v>0</v>
          </cell>
          <cell r="AE4020">
            <v>30.56</v>
          </cell>
          <cell r="AF4020">
            <v>0</v>
          </cell>
          <cell r="AG4020">
            <v>28.56</v>
          </cell>
          <cell r="AH4020">
            <v>30.56</v>
          </cell>
          <cell r="AI4020">
            <v>1</v>
          </cell>
          <cell r="AJ4020" t="str">
            <v>510</v>
          </cell>
          <cell r="AK4020" t="str">
            <v>410</v>
          </cell>
          <cell r="AL4020" t="str">
            <v>120</v>
          </cell>
          <cell r="AM4020" t="str">
            <v>8719924038571</v>
          </cell>
          <cell r="AN4020" t="str">
            <v>95030061</v>
          </cell>
          <cell r="AO4020" t="str">
            <v>Above and beneath puzzles - city</v>
          </cell>
        </row>
        <row r="4021">
          <cell r="A4021" t="str">
            <v>E522855</v>
          </cell>
          <cell r="B4021" t="str">
            <v>Seizoenen puzzel 1 - lente</v>
          </cell>
          <cell r="C4021" t="str">
            <v>Educo</v>
          </cell>
          <cell r="D4021" t="str">
            <v/>
          </cell>
          <cell r="E4021" t="str">
            <v/>
          </cell>
          <cell r="F4021" t="str">
            <v/>
          </cell>
          <cell r="G4021" t="str">
            <v/>
          </cell>
          <cell r="H4021" t="str">
            <v/>
          </cell>
          <cell r="I4021" t="str">
            <v/>
          </cell>
          <cell r="J4021" t="str">
            <v/>
          </cell>
          <cell r="K4021" t="str">
            <v/>
          </cell>
          <cell r="L4021" t="str">
            <v/>
          </cell>
          <cell r="M4021" t="e">
            <v>#N/A</v>
          </cell>
          <cell r="N4021" t="e">
            <v>#N/A</v>
          </cell>
          <cell r="O4021" t="e">
            <v>#N/A</v>
          </cell>
          <cell r="P4021" t="str">
            <v>9802</v>
          </cell>
          <cell r="Q4021" t="str">
            <v>CN</v>
          </cell>
          <cell r="R4021" t="str">
            <v>CHN</v>
          </cell>
          <cell r="S4021" t="str">
            <v>China</v>
          </cell>
          <cell r="T4021">
            <v>0.6</v>
          </cell>
          <cell r="U4021">
            <v>0.68</v>
          </cell>
          <cell r="V4021">
            <v>800</v>
          </cell>
          <cell r="W4021">
            <v>800</v>
          </cell>
          <cell r="X4021" t="str">
            <v>Pcs.</v>
          </cell>
          <cell r="Y4021" t="str">
            <v>3</v>
          </cell>
          <cell r="Z4021">
            <v>4</v>
          </cell>
          <cell r="AA4021">
            <v>3.99</v>
          </cell>
          <cell r="AB4021">
            <v>17.489999999999998</v>
          </cell>
          <cell r="AC4021">
            <v>0</v>
          </cell>
          <cell r="AD4021">
            <v>0</v>
          </cell>
          <cell r="AE4021">
            <v>18.71</v>
          </cell>
          <cell r="AF4021">
            <v>0</v>
          </cell>
          <cell r="AG4021">
            <v>17.489999999999998</v>
          </cell>
          <cell r="AH4021">
            <v>18.71</v>
          </cell>
          <cell r="AI4021">
            <v>1</v>
          </cell>
          <cell r="AJ4021" t="str">
            <v>350</v>
          </cell>
          <cell r="AK4021" t="str">
            <v>120</v>
          </cell>
          <cell r="AL4021" t="str">
            <v>350</v>
          </cell>
          <cell r="AM4021" t="str">
            <v>8719924038588</v>
          </cell>
          <cell r="AN4021" t="str">
            <v>95030061</v>
          </cell>
          <cell r="AO4021" t="str">
            <v>Seasons puzzles - Spring (9 pieces)</v>
          </cell>
        </row>
        <row r="4022">
          <cell r="A4022" t="str">
            <v>E575267</v>
          </cell>
          <cell r="B4022" t="str">
            <v>Verkleedkleding, Astronaut</v>
          </cell>
          <cell r="C4022" t="str">
            <v>Educo</v>
          </cell>
          <cell r="D4022" t="str">
            <v>E575267</v>
          </cell>
          <cell r="E4022" t="str">
            <v/>
          </cell>
          <cell r="F4022" t="str">
            <v/>
          </cell>
          <cell r="G4022" t="str">
            <v>E575267</v>
          </cell>
          <cell r="H4022" t="str">
            <v/>
          </cell>
          <cell r="I4022" t="str">
            <v/>
          </cell>
          <cell r="J4022" t="str">
            <v>E575267</v>
          </cell>
          <cell r="K4022" t="str">
            <v/>
          </cell>
          <cell r="L4022" t="str">
            <v/>
          </cell>
          <cell r="M4022" t="e">
            <v>#N/A</v>
          </cell>
          <cell r="N4022" t="e">
            <v>#N/A</v>
          </cell>
          <cell r="O4022" t="e">
            <v>#N/A</v>
          </cell>
          <cell r="P4022" t="str">
            <v>4240</v>
          </cell>
          <cell r="Q4022" t="str">
            <v>CN</v>
          </cell>
          <cell r="R4022" t="str">
            <v>CHN</v>
          </cell>
          <cell r="S4022" t="str">
            <v>China</v>
          </cell>
          <cell r="T4022">
            <v>0.10299999999999999</v>
          </cell>
          <cell r="U4022">
            <v>0.10299999999999999</v>
          </cell>
          <cell r="V4022">
            <v>300</v>
          </cell>
          <cell r="W4022">
            <v>300</v>
          </cell>
          <cell r="X4022" t="str">
            <v>Pcs.</v>
          </cell>
          <cell r="Y4022" t="str">
            <v>3</v>
          </cell>
          <cell r="Z4022">
            <v>0</v>
          </cell>
          <cell r="AA4022">
            <v>3.24</v>
          </cell>
          <cell r="AB4022">
            <v>14.34</v>
          </cell>
          <cell r="AC4022">
            <v>0</v>
          </cell>
          <cell r="AD4022">
            <v>0</v>
          </cell>
          <cell r="AE4022">
            <v>15.34</v>
          </cell>
          <cell r="AF4022">
            <v>0</v>
          </cell>
          <cell r="AG4022">
            <v>14.34</v>
          </cell>
          <cell r="AH4022">
            <v>15.34</v>
          </cell>
          <cell r="AI4022">
            <v>1</v>
          </cell>
          <cell r="AJ4022" t="str">
            <v>330</v>
          </cell>
          <cell r="AK4022" t="str">
            <v>320</v>
          </cell>
          <cell r="AL4022" t="str">
            <v>5</v>
          </cell>
          <cell r="AM4022" t="str">
            <v>8719924042431</v>
          </cell>
          <cell r="AN4022" t="str">
            <v>95030061</v>
          </cell>
          <cell r="AO4022" t="str">
            <v>Dress up clothes - astronaut</v>
          </cell>
        </row>
        <row r="4023">
          <cell r="A4023" t="str">
            <v>E522857</v>
          </cell>
          <cell r="B4023" t="str">
            <v>Seizoenen puzzel 1 - herfst</v>
          </cell>
          <cell r="C4023" t="str">
            <v>Educo</v>
          </cell>
          <cell r="D4023" t="str">
            <v/>
          </cell>
          <cell r="E4023" t="str">
            <v/>
          </cell>
          <cell r="F4023" t="str">
            <v/>
          </cell>
          <cell r="G4023" t="str">
            <v/>
          </cell>
          <cell r="H4023" t="str">
            <v/>
          </cell>
          <cell r="I4023" t="str">
            <v/>
          </cell>
          <cell r="J4023" t="str">
            <v/>
          </cell>
          <cell r="K4023" t="str">
            <v/>
          </cell>
          <cell r="L4023" t="str">
            <v/>
          </cell>
          <cell r="M4023" t="e">
            <v>#N/A</v>
          </cell>
          <cell r="N4023" t="e">
            <v>#N/A</v>
          </cell>
          <cell r="O4023" t="e">
            <v>#N/A</v>
          </cell>
          <cell r="P4023" t="str">
            <v>9802</v>
          </cell>
          <cell r="Q4023" t="str">
            <v>CN</v>
          </cell>
          <cell r="R4023" t="str">
            <v>CHN</v>
          </cell>
          <cell r="S4023" t="str">
            <v>China</v>
          </cell>
          <cell r="T4023">
            <v>0.6</v>
          </cell>
          <cell r="U4023">
            <v>0.68</v>
          </cell>
          <cell r="V4023">
            <v>800</v>
          </cell>
          <cell r="W4023">
            <v>800</v>
          </cell>
          <cell r="X4023" t="str">
            <v>Pcs.</v>
          </cell>
          <cell r="Y4023" t="str">
            <v>3</v>
          </cell>
          <cell r="Z4023">
            <v>4</v>
          </cell>
          <cell r="AA4023">
            <v>3.98</v>
          </cell>
          <cell r="AB4023">
            <v>17.489999999999998</v>
          </cell>
          <cell r="AC4023">
            <v>0</v>
          </cell>
          <cell r="AD4023">
            <v>0</v>
          </cell>
          <cell r="AE4023">
            <v>18.71</v>
          </cell>
          <cell r="AF4023">
            <v>0</v>
          </cell>
          <cell r="AG4023">
            <v>17.489999999999998</v>
          </cell>
          <cell r="AH4023">
            <v>18.71</v>
          </cell>
          <cell r="AI4023">
            <v>1</v>
          </cell>
          <cell r="AJ4023" t="str">
            <v>350</v>
          </cell>
          <cell r="AK4023" t="str">
            <v>120</v>
          </cell>
          <cell r="AL4023" t="str">
            <v>350</v>
          </cell>
          <cell r="AM4023" t="str">
            <v>8719924038601</v>
          </cell>
          <cell r="AN4023" t="str">
            <v>95030061</v>
          </cell>
          <cell r="AO4023" t="str">
            <v>Seasons puzzle 1 - autumn</v>
          </cell>
        </row>
        <row r="4024">
          <cell r="A4024" t="str">
            <v>E575268</v>
          </cell>
          <cell r="B4024" t="str">
            <v>Verkleedkleding, Cowboy</v>
          </cell>
          <cell r="C4024" t="str">
            <v>Educo</v>
          </cell>
          <cell r="D4024" t="str">
            <v>E575268</v>
          </cell>
          <cell r="E4024" t="str">
            <v/>
          </cell>
          <cell r="F4024" t="str">
            <v/>
          </cell>
          <cell r="G4024" t="str">
            <v>E575268</v>
          </cell>
          <cell r="H4024" t="str">
            <v/>
          </cell>
          <cell r="I4024" t="str">
            <v/>
          </cell>
          <cell r="J4024" t="str">
            <v>E575268</v>
          </cell>
          <cell r="K4024" t="str">
            <v/>
          </cell>
          <cell r="L4024" t="str">
            <v/>
          </cell>
          <cell r="M4024" t="e">
            <v>#N/A</v>
          </cell>
          <cell r="N4024" t="e">
            <v>#N/A</v>
          </cell>
          <cell r="O4024" t="e">
            <v>#N/A</v>
          </cell>
          <cell r="P4024" t="str">
            <v>4240</v>
          </cell>
          <cell r="Q4024" t="str">
            <v>CN</v>
          </cell>
          <cell r="R4024" t="str">
            <v>CHN</v>
          </cell>
          <cell r="S4024" t="str">
            <v>China</v>
          </cell>
          <cell r="T4024">
            <v>0.128</v>
          </cell>
          <cell r="U4024">
            <v>0.128</v>
          </cell>
          <cell r="V4024">
            <v>300</v>
          </cell>
          <cell r="W4024">
            <v>300</v>
          </cell>
          <cell r="X4024" t="str">
            <v>Pcs.</v>
          </cell>
          <cell r="Y4024" t="str">
            <v>3</v>
          </cell>
          <cell r="Z4024">
            <v>0</v>
          </cell>
          <cell r="AA4024">
            <v>3.71</v>
          </cell>
          <cell r="AB4024">
            <v>16.96</v>
          </cell>
          <cell r="AC4024">
            <v>0</v>
          </cell>
          <cell r="AD4024">
            <v>0</v>
          </cell>
          <cell r="AE4024">
            <v>18.149999999999999</v>
          </cell>
          <cell r="AF4024">
            <v>0</v>
          </cell>
          <cell r="AG4024">
            <v>16.96</v>
          </cell>
          <cell r="AH4024">
            <v>18.149999999999999</v>
          </cell>
          <cell r="AI4024">
            <v>1</v>
          </cell>
          <cell r="AJ4024" t="str">
            <v>270</v>
          </cell>
          <cell r="AK4024" t="str">
            <v>270</v>
          </cell>
          <cell r="AL4024" t="str">
            <v>10</v>
          </cell>
          <cell r="AM4024" t="str">
            <v>8719924042448</v>
          </cell>
          <cell r="AN4024" t="str">
            <v>95030039</v>
          </cell>
          <cell r="AO4024" t="str">
            <v>Dress up clothes - cowboy</v>
          </cell>
        </row>
        <row r="4025">
          <cell r="A4025" t="str">
            <v>E575269</v>
          </cell>
          <cell r="B4025" t="str">
            <v>Verkleedkleding, Klusser</v>
          </cell>
          <cell r="C4025" t="str">
            <v>Educo</v>
          </cell>
          <cell r="D4025" t="str">
            <v>E575269</v>
          </cell>
          <cell r="E4025" t="str">
            <v/>
          </cell>
          <cell r="F4025" t="str">
            <v/>
          </cell>
          <cell r="G4025" t="str">
            <v>E575269</v>
          </cell>
          <cell r="H4025" t="str">
            <v/>
          </cell>
          <cell r="I4025" t="str">
            <v/>
          </cell>
          <cell r="J4025" t="str">
            <v>E575269</v>
          </cell>
          <cell r="K4025" t="str">
            <v/>
          </cell>
          <cell r="L4025" t="str">
            <v/>
          </cell>
          <cell r="M4025" t="e">
            <v>#N/A</v>
          </cell>
          <cell r="N4025" t="e">
            <v>#N/A</v>
          </cell>
          <cell r="O4025" t="e">
            <v>#N/A</v>
          </cell>
          <cell r="P4025" t="str">
            <v>4240</v>
          </cell>
          <cell r="Q4025" t="str">
            <v>CN</v>
          </cell>
          <cell r="R4025" t="str">
            <v>CHN</v>
          </cell>
          <cell r="S4025" t="str">
            <v>China</v>
          </cell>
          <cell r="T4025">
            <v>0.08</v>
          </cell>
          <cell r="U4025">
            <v>0.08</v>
          </cell>
          <cell r="V4025">
            <v>300</v>
          </cell>
          <cell r="W4025">
            <v>300</v>
          </cell>
          <cell r="X4025" t="str">
            <v>Pcs.</v>
          </cell>
          <cell r="Y4025" t="str">
            <v>3</v>
          </cell>
          <cell r="Z4025">
            <v>0</v>
          </cell>
          <cell r="AA4025">
            <v>3.37</v>
          </cell>
          <cell r="AB4025">
            <v>14.34</v>
          </cell>
          <cell r="AC4025">
            <v>0</v>
          </cell>
          <cell r="AD4025">
            <v>0</v>
          </cell>
          <cell r="AE4025">
            <v>15.34</v>
          </cell>
          <cell r="AF4025">
            <v>0</v>
          </cell>
          <cell r="AG4025">
            <v>14.34</v>
          </cell>
          <cell r="AH4025">
            <v>15.34</v>
          </cell>
          <cell r="AI4025">
            <v>1</v>
          </cell>
          <cell r="AJ4025" t="str">
            <v>270</v>
          </cell>
          <cell r="AK4025" t="str">
            <v>270</v>
          </cell>
          <cell r="AL4025" t="str">
            <v>10</v>
          </cell>
          <cell r="AM4025" t="str">
            <v>8719924042455</v>
          </cell>
          <cell r="AN4025" t="str">
            <v>95030039</v>
          </cell>
          <cell r="AO4025" t="str">
            <v>Dress up clothes - construction worker</v>
          </cell>
        </row>
        <row r="4026">
          <cell r="A4026" t="str">
            <v>E522860</v>
          </cell>
          <cell r="B4026" t="str">
            <v>Inlegpuzzels van groot naar klein - ridder</v>
          </cell>
          <cell r="C4026" t="str">
            <v>Educo</v>
          </cell>
          <cell r="D4026" t="str">
            <v/>
          </cell>
          <cell r="E4026" t="str">
            <v/>
          </cell>
          <cell r="F4026" t="str">
            <v/>
          </cell>
          <cell r="G4026" t="str">
            <v/>
          </cell>
          <cell r="H4026" t="str">
            <v/>
          </cell>
          <cell r="I4026" t="str">
            <v/>
          </cell>
          <cell r="J4026" t="str">
            <v/>
          </cell>
          <cell r="K4026" t="str">
            <v/>
          </cell>
          <cell r="L4026" t="str">
            <v/>
          </cell>
          <cell r="M4026" t="e">
            <v>#N/A</v>
          </cell>
          <cell r="N4026" t="e">
            <v>#N/A</v>
          </cell>
          <cell r="O4026" t="e">
            <v>#N/A</v>
          </cell>
          <cell r="P4026" t="str">
            <v>9802</v>
          </cell>
          <cell r="Q4026" t="str">
            <v>CN</v>
          </cell>
          <cell r="R4026" t="str">
            <v>CHN</v>
          </cell>
          <cell r="S4026" t="str">
            <v>China</v>
          </cell>
          <cell r="T4026">
            <v>0.21</v>
          </cell>
          <cell r="U4026">
            <v>0.23</v>
          </cell>
          <cell r="V4026">
            <v>18</v>
          </cell>
          <cell r="W4026">
            <v>18</v>
          </cell>
          <cell r="X4026" t="str">
            <v>Pcs.</v>
          </cell>
          <cell r="Y4026" t="str">
            <v>3</v>
          </cell>
          <cell r="Z4026">
            <v>1.64</v>
          </cell>
          <cell r="AA4026">
            <v>1.64</v>
          </cell>
          <cell r="AB4026">
            <v>3</v>
          </cell>
          <cell r="AC4026">
            <v>0</v>
          </cell>
          <cell r="AD4026">
            <v>0</v>
          </cell>
          <cell r="AE4026">
            <v>3.21</v>
          </cell>
          <cell r="AF4026">
            <v>0</v>
          </cell>
          <cell r="AG4026">
            <v>3</v>
          </cell>
          <cell r="AH4026">
            <v>3.21</v>
          </cell>
          <cell r="AI4026">
            <v>1</v>
          </cell>
          <cell r="AJ4026" t="str">
            <v>400</v>
          </cell>
          <cell r="AK4026" t="str">
            <v>10</v>
          </cell>
          <cell r="AL4026" t="str">
            <v>100</v>
          </cell>
          <cell r="AM4026" t="str">
            <v>8719924038632</v>
          </cell>
          <cell r="AN4026" t="str">
            <v>95030061</v>
          </cell>
          <cell r="AO4026" t="str">
            <v>Inlay board puzzles - knight</v>
          </cell>
        </row>
        <row r="4027">
          <cell r="A4027" t="str">
            <v>E522861</v>
          </cell>
          <cell r="B4027" t="str">
            <v>Inlegpuzzels van groot naar klein - prinses</v>
          </cell>
          <cell r="C4027" t="str">
            <v>Educo</v>
          </cell>
          <cell r="D4027" t="str">
            <v/>
          </cell>
          <cell r="E4027" t="str">
            <v/>
          </cell>
          <cell r="F4027" t="str">
            <v/>
          </cell>
          <cell r="G4027" t="str">
            <v/>
          </cell>
          <cell r="H4027" t="str">
            <v/>
          </cell>
          <cell r="I4027" t="str">
            <v/>
          </cell>
          <cell r="J4027" t="str">
            <v/>
          </cell>
          <cell r="K4027" t="str">
            <v/>
          </cell>
          <cell r="L4027" t="str">
            <v/>
          </cell>
          <cell r="M4027" t="e">
            <v>#N/A</v>
          </cell>
          <cell r="N4027" t="e">
            <v>#N/A</v>
          </cell>
          <cell r="O4027" t="e">
            <v>#N/A</v>
          </cell>
          <cell r="P4027" t="str">
            <v>9802</v>
          </cell>
          <cell r="Q4027" t="str">
            <v>CN</v>
          </cell>
          <cell r="R4027" t="str">
            <v>CHN</v>
          </cell>
          <cell r="S4027" t="str">
            <v>China</v>
          </cell>
          <cell r="T4027">
            <v>0.21</v>
          </cell>
          <cell r="U4027">
            <v>0.23</v>
          </cell>
          <cell r="V4027">
            <v>8</v>
          </cell>
          <cell r="W4027">
            <v>8</v>
          </cell>
          <cell r="X4027" t="str">
            <v>Pcs.</v>
          </cell>
          <cell r="Y4027" t="str">
            <v>3</v>
          </cell>
          <cell r="Z4027">
            <v>1.64</v>
          </cell>
          <cell r="AA4027">
            <v>1.64</v>
          </cell>
          <cell r="AB4027">
            <v>3</v>
          </cell>
          <cell r="AC4027">
            <v>0</v>
          </cell>
          <cell r="AD4027">
            <v>0</v>
          </cell>
          <cell r="AE4027">
            <v>3.21</v>
          </cell>
          <cell r="AF4027">
            <v>0</v>
          </cell>
          <cell r="AG4027">
            <v>3</v>
          </cell>
          <cell r="AH4027">
            <v>3.21</v>
          </cell>
          <cell r="AI4027">
            <v>1</v>
          </cell>
          <cell r="AJ4027" t="str">
            <v>400</v>
          </cell>
          <cell r="AK4027" t="str">
            <v>10</v>
          </cell>
          <cell r="AL4027" t="str">
            <v>100</v>
          </cell>
          <cell r="AM4027" t="str">
            <v>8719924038649</v>
          </cell>
          <cell r="AN4027" t="str">
            <v>95030061</v>
          </cell>
          <cell r="AO4027" t="str">
            <v>Inlay board puzzles - princess</v>
          </cell>
        </row>
        <row r="4028">
          <cell r="A4028" t="str">
            <v>E522862</v>
          </cell>
          <cell r="B4028" t="str">
            <v>Inlegpuzzels van groot naar klein - fee</v>
          </cell>
          <cell r="C4028" t="str">
            <v>Educo</v>
          </cell>
          <cell r="D4028" t="str">
            <v/>
          </cell>
          <cell r="E4028" t="str">
            <v/>
          </cell>
          <cell r="F4028" t="str">
            <v/>
          </cell>
          <cell r="G4028" t="str">
            <v/>
          </cell>
          <cell r="H4028" t="str">
            <v/>
          </cell>
          <cell r="I4028" t="str">
            <v/>
          </cell>
          <cell r="J4028" t="str">
            <v/>
          </cell>
          <cell r="K4028" t="str">
            <v/>
          </cell>
          <cell r="L4028" t="str">
            <v/>
          </cell>
          <cell r="M4028" t="e">
            <v>#N/A</v>
          </cell>
          <cell r="N4028" t="e">
            <v>#N/A</v>
          </cell>
          <cell r="O4028" t="e">
            <v>#N/A</v>
          </cell>
          <cell r="P4028" t="str">
            <v>9802</v>
          </cell>
          <cell r="Q4028" t="str">
            <v>CN</v>
          </cell>
          <cell r="R4028" t="str">
            <v>CHN</v>
          </cell>
          <cell r="S4028" t="str">
            <v>China</v>
          </cell>
          <cell r="T4028">
            <v>0.21</v>
          </cell>
          <cell r="U4028">
            <v>0.23</v>
          </cell>
          <cell r="V4028">
            <v>16</v>
          </cell>
          <cell r="W4028">
            <v>16</v>
          </cell>
          <cell r="X4028" t="str">
            <v>Pcs.</v>
          </cell>
          <cell r="Y4028" t="str">
            <v>3</v>
          </cell>
          <cell r="Z4028">
            <v>1.64</v>
          </cell>
          <cell r="AA4028">
            <v>1.64</v>
          </cell>
          <cell r="AB4028">
            <v>3</v>
          </cell>
          <cell r="AC4028">
            <v>0</v>
          </cell>
          <cell r="AD4028">
            <v>0</v>
          </cell>
          <cell r="AE4028">
            <v>3.21</v>
          </cell>
          <cell r="AF4028">
            <v>0</v>
          </cell>
          <cell r="AG4028">
            <v>3</v>
          </cell>
          <cell r="AH4028">
            <v>3.21</v>
          </cell>
          <cell r="AI4028">
            <v>1</v>
          </cell>
          <cell r="AJ4028" t="str">
            <v>400</v>
          </cell>
          <cell r="AK4028" t="str">
            <v>10</v>
          </cell>
          <cell r="AL4028" t="str">
            <v>100</v>
          </cell>
          <cell r="AM4028" t="str">
            <v>8719924038656</v>
          </cell>
          <cell r="AN4028" t="str">
            <v>95030061</v>
          </cell>
          <cell r="AO4028" t="str">
            <v>Inlay board puzzles - fairy</v>
          </cell>
        </row>
        <row r="4029">
          <cell r="A4029" t="str">
            <v>E522863</v>
          </cell>
          <cell r="B4029" t="str">
            <v>Inlegpuzzels van groot naar klein - paard</v>
          </cell>
          <cell r="C4029" t="str">
            <v>Educo</v>
          </cell>
          <cell r="D4029" t="str">
            <v/>
          </cell>
          <cell r="E4029" t="str">
            <v/>
          </cell>
          <cell r="F4029" t="str">
            <v/>
          </cell>
          <cell r="G4029" t="str">
            <v/>
          </cell>
          <cell r="H4029" t="str">
            <v/>
          </cell>
          <cell r="I4029" t="str">
            <v/>
          </cell>
          <cell r="J4029" t="str">
            <v/>
          </cell>
          <cell r="K4029" t="str">
            <v/>
          </cell>
          <cell r="L4029" t="str">
            <v/>
          </cell>
          <cell r="M4029" t="e">
            <v>#N/A</v>
          </cell>
          <cell r="N4029" t="e">
            <v>#N/A</v>
          </cell>
          <cell r="O4029" t="e">
            <v>#N/A</v>
          </cell>
          <cell r="P4029" t="str">
            <v>9802</v>
          </cell>
          <cell r="Q4029" t="str">
            <v>CN</v>
          </cell>
          <cell r="R4029" t="str">
            <v>CHN</v>
          </cell>
          <cell r="S4029" t="str">
            <v>China</v>
          </cell>
          <cell r="T4029">
            <v>0.21</v>
          </cell>
          <cell r="U4029">
            <v>0.23</v>
          </cell>
          <cell r="V4029">
            <v>1000</v>
          </cell>
          <cell r="W4029">
            <v>1000</v>
          </cell>
          <cell r="X4029" t="str">
            <v>Pcs.</v>
          </cell>
          <cell r="Y4029" t="str">
            <v>3</v>
          </cell>
          <cell r="Z4029">
            <v>1.74</v>
          </cell>
          <cell r="AA4029">
            <v>1.74</v>
          </cell>
          <cell r="AB4029">
            <v>7.43</v>
          </cell>
          <cell r="AC4029">
            <v>0</v>
          </cell>
          <cell r="AD4029">
            <v>0</v>
          </cell>
          <cell r="AE4029">
            <v>7.95</v>
          </cell>
          <cell r="AF4029">
            <v>0</v>
          </cell>
          <cell r="AG4029">
            <v>7.43</v>
          </cell>
          <cell r="AH4029">
            <v>7.95</v>
          </cell>
          <cell r="AI4029">
            <v>1</v>
          </cell>
          <cell r="AJ4029" t="str">
            <v>400</v>
          </cell>
          <cell r="AK4029" t="str">
            <v>10</v>
          </cell>
          <cell r="AL4029" t="str">
            <v>100</v>
          </cell>
          <cell r="AM4029" t="str">
            <v>8719924038663</v>
          </cell>
          <cell r="AN4029" t="str">
            <v>95030061</v>
          </cell>
          <cell r="AO4029" t="str">
            <v>Inlay board puzzles - horse</v>
          </cell>
        </row>
        <row r="4030">
          <cell r="A4030" t="str">
            <v>E575270</v>
          </cell>
          <cell r="B4030" t="str">
            <v>Verkleedkleding jongen, set van 4</v>
          </cell>
          <cell r="C4030" t="str">
            <v>Educo</v>
          </cell>
          <cell r="D4030" t="str">
            <v>E575270</v>
          </cell>
          <cell r="E4030" t="str">
            <v/>
          </cell>
          <cell r="F4030" t="str">
            <v/>
          </cell>
          <cell r="G4030" t="str">
            <v>E575270</v>
          </cell>
          <cell r="H4030" t="str">
            <v/>
          </cell>
          <cell r="I4030" t="str">
            <v/>
          </cell>
          <cell r="J4030" t="str">
            <v>E575270</v>
          </cell>
          <cell r="K4030" t="str">
            <v/>
          </cell>
          <cell r="L4030" t="str">
            <v/>
          </cell>
          <cell r="M4030" t="e">
            <v>#N/A</v>
          </cell>
          <cell r="N4030" t="e">
            <v>#N/A</v>
          </cell>
          <cell r="O4030" t="e">
            <v>#N/A</v>
          </cell>
          <cell r="P4030" t="str">
            <v>4240</v>
          </cell>
          <cell r="Q4030" t="str">
            <v>CN</v>
          </cell>
          <cell r="R4030" t="str">
            <v>CHN</v>
          </cell>
          <cell r="S4030" t="str">
            <v>China</v>
          </cell>
          <cell r="T4030">
            <v>0.7</v>
          </cell>
          <cell r="U4030">
            <v>0.77200000000000002</v>
          </cell>
          <cell r="V4030">
            <v>7</v>
          </cell>
          <cell r="W4030">
            <v>7</v>
          </cell>
          <cell r="X4030" t="str">
            <v>Set</v>
          </cell>
          <cell r="Y4030" t="str">
            <v>3</v>
          </cell>
          <cell r="Z4030">
            <v>0</v>
          </cell>
          <cell r="AA4030">
            <v>14.35</v>
          </cell>
          <cell r="AB4030">
            <v>44.25</v>
          </cell>
          <cell r="AC4030">
            <v>0</v>
          </cell>
          <cell r="AD4030">
            <v>0</v>
          </cell>
          <cell r="AE4030">
            <v>47.35</v>
          </cell>
          <cell r="AF4030">
            <v>0</v>
          </cell>
          <cell r="AG4030">
            <v>44.25</v>
          </cell>
          <cell r="AH4030">
            <v>47.35</v>
          </cell>
          <cell r="AI4030">
            <v>1</v>
          </cell>
          <cell r="AJ4030" t="str">
            <v>420</v>
          </cell>
          <cell r="AK4030" t="str">
            <v>285</v>
          </cell>
          <cell r="AL4030" t="str">
            <v>140</v>
          </cell>
          <cell r="AM4030" t="str">
            <v>8719924042462</v>
          </cell>
          <cell r="AN4030" t="str">
            <v>95030099</v>
          </cell>
          <cell r="AO4030" t="str">
            <v>Dress up clothes - boy set of 4</v>
          </cell>
        </row>
        <row r="4031">
          <cell r="A4031" t="str">
            <v>E575271</v>
          </cell>
          <cell r="B4031" t="str">
            <v>Verkleedkleding meisje, set van 4</v>
          </cell>
          <cell r="C4031" t="str">
            <v>Educo</v>
          </cell>
          <cell r="D4031" t="str">
            <v>E575271</v>
          </cell>
          <cell r="E4031" t="str">
            <v/>
          </cell>
          <cell r="F4031" t="str">
            <v/>
          </cell>
          <cell r="G4031" t="str">
            <v>E575271</v>
          </cell>
          <cell r="H4031" t="str">
            <v/>
          </cell>
          <cell r="I4031" t="str">
            <v/>
          </cell>
          <cell r="J4031" t="str">
            <v>E575271</v>
          </cell>
          <cell r="K4031" t="str">
            <v/>
          </cell>
          <cell r="L4031" t="str">
            <v/>
          </cell>
          <cell r="M4031" t="e">
            <v>#N/A</v>
          </cell>
          <cell r="N4031" t="e">
            <v>#N/A</v>
          </cell>
          <cell r="O4031" t="e">
            <v>#N/A</v>
          </cell>
          <cell r="P4031" t="str">
            <v>4240</v>
          </cell>
          <cell r="Q4031" t="str">
            <v>CN</v>
          </cell>
          <cell r="R4031" t="str">
            <v>CHN</v>
          </cell>
          <cell r="S4031" t="str">
            <v>China</v>
          </cell>
          <cell r="T4031">
            <v>0.7</v>
          </cell>
          <cell r="U4031">
            <v>0.77200000000000002</v>
          </cell>
          <cell r="V4031">
            <v>3</v>
          </cell>
          <cell r="W4031">
            <v>3</v>
          </cell>
          <cell r="X4031" t="str">
            <v>Set</v>
          </cell>
          <cell r="Y4031" t="str">
            <v>3</v>
          </cell>
          <cell r="Z4031">
            <v>0</v>
          </cell>
          <cell r="AA4031">
            <v>15.07</v>
          </cell>
          <cell r="AB4031">
            <v>44.25</v>
          </cell>
          <cell r="AC4031">
            <v>0</v>
          </cell>
          <cell r="AD4031">
            <v>0</v>
          </cell>
          <cell r="AE4031">
            <v>47.35</v>
          </cell>
          <cell r="AF4031">
            <v>0</v>
          </cell>
          <cell r="AG4031">
            <v>44.25</v>
          </cell>
          <cell r="AH4031">
            <v>47.35</v>
          </cell>
          <cell r="AI4031">
            <v>1</v>
          </cell>
          <cell r="AJ4031" t="str">
            <v>420</v>
          </cell>
          <cell r="AK4031" t="str">
            <v>285</v>
          </cell>
          <cell r="AL4031" t="str">
            <v>140</v>
          </cell>
          <cell r="AM4031" t="str">
            <v>8719924042479</v>
          </cell>
          <cell r="AN4031" t="str">
            <v>95030099</v>
          </cell>
          <cell r="AO4031" t="str">
            <v>Dress up clothes - girl set of 4</v>
          </cell>
        </row>
        <row r="4032">
          <cell r="A4032" t="str">
            <v>E522866</v>
          </cell>
          <cell r="B4032" t="str">
            <v>Kwartetspel Completa</v>
          </cell>
          <cell r="C4032" t="str">
            <v>Educo</v>
          </cell>
          <cell r="D4032" t="str">
            <v/>
          </cell>
          <cell r="E4032" t="str">
            <v/>
          </cell>
          <cell r="F4032" t="str">
            <v/>
          </cell>
          <cell r="G4032" t="str">
            <v/>
          </cell>
          <cell r="H4032" t="str">
            <v/>
          </cell>
          <cell r="I4032" t="str">
            <v/>
          </cell>
          <cell r="J4032" t="str">
            <v/>
          </cell>
          <cell r="K4032" t="str">
            <v/>
          </cell>
          <cell r="L4032" t="str">
            <v/>
          </cell>
          <cell r="M4032" t="e">
            <v>#N/A</v>
          </cell>
          <cell r="N4032" t="e">
            <v>#N/A</v>
          </cell>
          <cell r="O4032" t="e">
            <v>#N/A</v>
          </cell>
          <cell r="P4032" t="str">
            <v>9802</v>
          </cell>
          <cell r="Q4032" t="str">
            <v>CN</v>
          </cell>
          <cell r="R4032" t="str">
            <v>CHN</v>
          </cell>
          <cell r="S4032" t="str">
            <v>China</v>
          </cell>
          <cell r="T4032">
            <v>1</v>
          </cell>
          <cell r="U4032">
            <v>1.17</v>
          </cell>
          <cell r="V4032">
            <v>1</v>
          </cell>
          <cell r="W4032">
            <v>1</v>
          </cell>
          <cell r="X4032" t="str">
            <v>Pcs.</v>
          </cell>
          <cell r="Y4032" t="str">
            <v>3</v>
          </cell>
          <cell r="Z4032">
            <v>6</v>
          </cell>
          <cell r="AA4032">
            <v>6</v>
          </cell>
          <cell r="AB4032">
            <v>8</v>
          </cell>
          <cell r="AC4032">
            <v>0</v>
          </cell>
          <cell r="AD4032">
            <v>0</v>
          </cell>
          <cell r="AE4032">
            <v>8.56</v>
          </cell>
          <cell r="AF4032">
            <v>0</v>
          </cell>
          <cell r="AG4032">
            <v>8</v>
          </cell>
          <cell r="AH4032">
            <v>8.56</v>
          </cell>
          <cell r="AI4032">
            <v>1</v>
          </cell>
          <cell r="AJ4032" t="str">
            <v>31</v>
          </cell>
          <cell r="AK4032" t="str">
            <v>13</v>
          </cell>
          <cell r="AL4032" t="str">
            <v>4.5</v>
          </cell>
          <cell r="AM4032" t="str">
            <v>8719924038694</v>
          </cell>
          <cell r="AN4032" t="str">
            <v>95030039</v>
          </cell>
        </row>
        <row r="4033">
          <cell r="A4033" t="str">
            <v>E522872</v>
          </cell>
          <cell r="B4033" t="str">
            <v>Rondo dieren</v>
          </cell>
          <cell r="C4033" t="str">
            <v>Educo</v>
          </cell>
          <cell r="D4033" t="str">
            <v/>
          </cell>
          <cell r="E4033" t="str">
            <v/>
          </cell>
          <cell r="F4033" t="str">
            <v/>
          </cell>
          <cell r="G4033" t="str">
            <v/>
          </cell>
          <cell r="H4033" t="str">
            <v/>
          </cell>
          <cell r="I4033" t="str">
            <v/>
          </cell>
          <cell r="J4033" t="str">
            <v/>
          </cell>
          <cell r="K4033" t="str">
            <v/>
          </cell>
          <cell r="L4033" t="str">
            <v/>
          </cell>
          <cell r="M4033" t="e">
            <v>#N/A</v>
          </cell>
          <cell r="N4033" t="e">
            <v>#N/A</v>
          </cell>
          <cell r="O4033" t="e">
            <v>#N/A</v>
          </cell>
          <cell r="P4033" t="str">
            <v>9802</v>
          </cell>
          <cell r="Q4033" t="str">
            <v>CN</v>
          </cell>
          <cell r="R4033" t="str">
            <v>CHN</v>
          </cell>
          <cell r="S4033" t="str">
            <v>China</v>
          </cell>
          <cell r="T4033">
            <v>0.99</v>
          </cell>
          <cell r="U4033">
            <v>1.08</v>
          </cell>
          <cell r="V4033">
            <v>8</v>
          </cell>
          <cell r="W4033">
            <v>8</v>
          </cell>
          <cell r="X4033" t="str">
            <v>Pcs.</v>
          </cell>
          <cell r="Y4033" t="str">
            <v>3</v>
          </cell>
          <cell r="Z4033">
            <v>5.9</v>
          </cell>
          <cell r="AA4033">
            <v>5.9</v>
          </cell>
          <cell r="AB4033">
            <v>10</v>
          </cell>
          <cell r="AC4033">
            <v>0</v>
          </cell>
          <cell r="AD4033">
            <v>0</v>
          </cell>
          <cell r="AE4033">
            <v>10.7</v>
          </cell>
          <cell r="AF4033">
            <v>0</v>
          </cell>
          <cell r="AG4033">
            <v>10</v>
          </cell>
          <cell r="AH4033">
            <v>10.7</v>
          </cell>
          <cell r="AI4033">
            <v>1</v>
          </cell>
          <cell r="AJ4033" t="str">
            <v>380</v>
          </cell>
          <cell r="AK4033" t="str">
            <v>13</v>
          </cell>
          <cell r="AL4033" t="str">
            <v>380</v>
          </cell>
          <cell r="AM4033" t="str">
            <v>8719924038700</v>
          </cell>
          <cell r="AN4033" t="str">
            <v>95030061</v>
          </cell>
        </row>
        <row r="4034">
          <cell r="A4034" t="str">
            <v>E577019</v>
          </cell>
          <cell r="B4034" t="str">
            <v>Cijferclips tot 100</v>
          </cell>
          <cell r="C4034" t="str">
            <v>Educo</v>
          </cell>
          <cell r="D4034" t="str">
            <v>E577019</v>
          </cell>
          <cell r="E4034" t="str">
            <v/>
          </cell>
          <cell r="F4034" t="str">
            <v/>
          </cell>
          <cell r="G4034" t="str">
            <v>E577019</v>
          </cell>
          <cell r="H4034" t="str">
            <v/>
          </cell>
          <cell r="I4034" t="str">
            <v/>
          </cell>
          <cell r="J4034" t="str">
            <v>E577019</v>
          </cell>
          <cell r="K4034" t="str">
            <v/>
          </cell>
          <cell r="L4034" t="str">
            <v/>
          </cell>
          <cell r="M4034" t="e">
            <v>#N/A</v>
          </cell>
          <cell r="N4034" t="e">
            <v>#N/A</v>
          </cell>
          <cell r="O4034" t="e">
            <v>#N/A</v>
          </cell>
          <cell r="P4034" t="str">
            <v>4299</v>
          </cell>
          <cell r="Q4034" t="str">
            <v>CN</v>
          </cell>
          <cell r="R4034" t="str">
            <v>CHN</v>
          </cell>
          <cell r="S4034" t="str">
            <v>China</v>
          </cell>
          <cell r="T4034">
            <v>4.75</v>
          </cell>
          <cell r="U4034">
            <v>5.25</v>
          </cell>
          <cell r="V4034">
            <v>500</v>
          </cell>
          <cell r="W4034">
            <v>500</v>
          </cell>
          <cell r="X4034" t="str">
            <v>Pcs.</v>
          </cell>
          <cell r="Y4034" t="str">
            <v>3</v>
          </cell>
          <cell r="Z4034">
            <v>0</v>
          </cell>
          <cell r="AA4034">
            <v>36.76</v>
          </cell>
          <cell r="AB4034">
            <v>100.28</v>
          </cell>
          <cell r="AC4034">
            <v>0</v>
          </cell>
          <cell r="AD4034">
            <v>0</v>
          </cell>
          <cell r="AE4034">
            <v>107.3</v>
          </cell>
          <cell r="AF4034">
            <v>0</v>
          </cell>
          <cell r="AG4034">
            <v>100.28</v>
          </cell>
          <cell r="AH4034">
            <v>107.3</v>
          </cell>
          <cell r="AI4034">
            <v>1</v>
          </cell>
          <cell r="AJ4034" t="str">
            <v>386</v>
          </cell>
          <cell r="AK4034" t="str">
            <v>145</v>
          </cell>
          <cell r="AL4034" t="str">
            <v>296</v>
          </cell>
          <cell r="AM4034" t="str">
            <v>8719924042516</v>
          </cell>
          <cell r="AN4034" t="str">
            <v>95030039</v>
          </cell>
          <cell r="AO4034" t="str">
            <v>Number clips up to 100</v>
          </cell>
        </row>
        <row r="4035">
          <cell r="A4035" t="str">
            <v>E522875</v>
          </cell>
          <cell r="B4035" t="str">
            <v>Helften domino</v>
          </cell>
          <cell r="C4035" t="str">
            <v>Educo</v>
          </cell>
          <cell r="D4035" t="str">
            <v/>
          </cell>
          <cell r="E4035" t="str">
            <v/>
          </cell>
          <cell r="F4035" t="str">
            <v/>
          </cell>
          <cell r="G4035" t="str">
            <v/>
          </cell>
          <cell r="H4035" t="str">
            <v/>
          </cell>
          <cell r="I4035" t="str">
            <v/>
          </cell>
          <cell r="J4035" t="str">
            <v/>
          </cell>
          <cell r="K4035" t="str">
            <v/>
          </cell>
          <cell r="L4035" t="str">
            <v/>
          </cell>
          <cell r="M4035" t="e">
            <v>#N/A</v>
          </cell>
          <cell r="N4035" t="e">
            <v>#N/A</v>
          </cell>
          <cell r="O4035" t="e">
            <v>#N/A</v>
          </cell>
          <cell r="P4035" t="str">
            <v>9802</v>
          </cell>
          <cell r="Q4035" t="str">
            <v>CN</v>
          </cell>
          <cell r="R4035" t="str">
            <v>CHN</v>
          </cell>
          <cell r="S4035" t="str">
            <v>China</v>
          </cell>
          <cell r="T4035">
            <v>2.1800000000000002</v>
          </cell>
          <cell r="U4035">
            <v>2.52</v>
          </cell>
          <cell r="V4035">
            <v>500</v>
          </cell>
          <cell r="W4035">
            <v>500</v>
          </cell>
          <cell r="X4035" t="str">
            <v>Pcs.</v>
          </cell>
          <cell r="Y4035" t="str">
            <v>3</v>
          </cell>
          <cell r="Z4035">
            <v>12</v>
          </cell>
          <cell r="AA4035">
            <v>12.8</v>
          </cell>
          <cell r="AB4035">
            <v>47.2</v>
          </cell>
          <cell r="AC4035">
            <v>0</v>
          </cell>
          <cell r="AD4035">
            <v>0</v>
          </cell>
          <cell r="AE4035">
            <v>50.5</v>
          </cell>
          <cell r="AF4035">
            <v>0</v>
          </cell>
          <cell r="AG4035">
            <v>47.2</v>
          </cell>
          <cell r="AH4035">
            <v>50.5</v>
          </cell>
          <cell r="AI4035">
            <v>1</v>
          </cell>
          <cell r="AJ4035" t="str">
            <v>410</v>
          </cell>
          <cell r="AK4035" t="str">
            <v>170</v>
          </cell>
          <cell r="AL4035" t="str">
            <v>85</v>
          </cell>
          <cell r="AM4035" t="str">
            <v>8719924038724</v>
          </cell>
          <cell r="AN4035" t="str">
            <v>95030061</v>
          </cell>
          <cell r="AO4035" t="str">
            <v>Halves dominoes</v>
          </cell>
        </row>
        <row r="4036">
          <cell r="A4036" t="str">
            <v>E577021</v>
          </cell>
          <cell r="B4036" t="str">
            <v>Rekenstang tot 100, leerkracht</v>
          </cell>
          <cell r="C4036" t="str">
            <v>Educo</v>
          </cell>
          <cell r="D4036" t="str">
            <v>E577021</v>
          </cell>
          <cell r="E4036" t="str">
            <v/>
          </cell>
          <cell r="F4036" t="str">
            <v/>
          </cell>
          <cell r="G4036" t="str">
            <v>E577021</v>
          </cell>
          <cell r="H4036" t="str">
            <v/>
          </cell>
          <cell r="I4036" t="str">
            <v/>
          </cell>
          <cell r="J4036" t="str">
            <v>E577021</v>
          </cell>
          <cell r="K4036" t="str">
            <v/>
          </cell>
          <cell r="L4036" t="str">
            <v/>
          </cell>
          <cell r="M4036" t="e">
            <v>#N/A</v>
          </cell>
          <cell r="N4036" t="e">
            <v>#N/A</v>
          </cell>
          <cell r="O4036" t="e">
            <v>#N/A</v>
          </cell>
          <cell r="P4036" t="str">
            <v>4200</v>
          </cell>
          <cell r="Q4036" t="str">
            <v>CN</v>
          </cell>
          <cell r="R4036" t="str">
            <v>CHN</v>
          </cell>
          <cell r="S4036" t="str">
            <v>China</v>
          </cell>
          <cell r="T4036">
            <v>1.6</v>
          </cell>
          <cell r="U4036">
            <v>2.4</v>
          </cell>
          <cell r="V4036">
            <v>400</v>
          </cell>
          <cell r="W4036">
            <v>400</v>
          </cell>
          <cell r="X4036" t="str">
            <v>Pcs.</v>
          </cell>
          <cell r="Y4036" t="str">
            <v>3</v>
          </cell>
          <cell r="Z4036">
            <v>0</v>
          </cell>
          <cell r="AA4036">
            <v>19.600000000000001</v>
          </cell>
          <cell r="AB4036">
            <v>50.2</v>
          </cell>
          <cell r="AC4036">
            <v>0</v>
          </cell>
          <cell r="AD4036">
            <v>0</v>
          </cell>
          <cell r="AE4036">
            <v>53.71</v>
          </cell>
          <cell r="AF4036">
            <v>0</v>
          </cell>
          <cell r="AG4036">
            <v>50.2</v>
          </cell>
          <cell r="AH4036">
            <v>53.71</v>
          </cell>
          <cell r="AI4036">
            <v>1</v>
          </cell>
          <cell r="AJ4036" t="str">
            <v>1520</v>
          </cell>
          <cell r="AK4036" t="str">
            <v>165</v>
          </cell>
          <cell r="AL4036" t="str">
            <v>50</v>
          </cell>
          <cell r="AM4036" t="str">
            <v>8719924042523</v>
          </cell>
          <cell r="AN4036" t="str">
            <v>90172090</v>
          </cell>
          <cell r="AO4036" t="str">
            <v>Bead bar up to 100 teacher</v>
          </cell>
        </row>
        <row r="4037">
          <cell r="A4037" t="str">
            <v>E522884</v>
          </cell>
          <cell r="B4037" t="str">
            <v>Zoek en tel tot 10</v>
          </cell>
          <cell r="C4037" t="str">
            <v>Educo</v>
          </cell>
          <cell r="D4037" t="str">
            <v/>
          </cell>
          <cell r="E4037" t="str">
            <v/>
          </cell>
          <cell r="F4037" t="str">
            <v/>
          </cell>
          <cell r="G4037" t="str">
            <v/>
          </cell>
          <cell r="H4037" t="str">
            <v/>
          </cell>
          <cell r="I4037" t="str">
            <v/>
          </cell>
          <cell r="J4037" t="str">
            <v/>
          </cell>
          <cell r="K4037" t="str">
            <v/>
          </cell>
          <cell r="L4037" t="str">
            <v/>
          </cell>
          <cell r="M4037" t="e">
            <v>#N/A</v>
          </cell>
          <cell r="N4037" t="e">
            <v>#N/A</v>
          </cell>
          <cell r="O4037" t="e">
            <v>#N/A</v>
          </cell>
          <cell r="P4037" t="str">
            <v>9802</v>
          </cell>
          <cell r="Q4037" t="str">
            <v>CN</v>
          </cell>
          <cell r="R4037" t="str">
            <v>CHN</v>
          </cell>
          <cell r="S4037" t="str">
            <v>China</v>
          </cell>
          <cell r="T4037">
            <v>3.67</v>
          </cell>
          <cell r="U4037">
            <v>4</v>
          </cell>
          <cell r="V4037">
            <v>1200</v>
          </cell>
          <cell r="W4037">
            <v>1200</v>
          </cell>
          <cell r="X4037" t="str">
            <v>Box</v>
          </cell>
          <cell r="Y4037" t="str">
            <v>3</v>
          </cell>
          <cell r="Z4037">
            <v>19.2</v>
          </cell>
          <cell r="AA4037">
            <v>19.23</v>
          </cell>
          <cell r="AB4037">
            <v>64.27</v>
          </cell>
          <cell r="AC4037">
            <v>0</v>
          </cell>
          <cell r="AD4037">
            <v>0</v>
          </cell>
          <cell r="AE4037">
            <v>68.77</v>
          </cell>
          <cell r="AF4037">
            <v>0</v>
          </cell>
          <cell r="AG4037">
            <v>64.27</v>
          </cell>
          <cell r="AH4037">
            <v>68.77</v>
          </cell>
          <cell r="AI4037">
            <v>1</v>
          </cell>
          <cell r="AJ4037" t="str">
            <v>390</v>
          </cell>
          <cell r="AK4037" t="str">
            <v>285</v>
          </cell>
          <cell r="AL4037" t="str">
            <v>70</v>
          </cell>
          <cell r="AM4037" t="str">
            <v>8719924038748</v>
          </cell>
          <cell r="AN4037" t="str">
            <v>95030039</v>
          </cell>
          <cell r="AO4037" t="str">
            <v>Find and count</v>
          </cell>
        </row>
        <row r="4038">
          <cell r="A4038" t="str">
            <v>E577024</v>
          </cell>
          <cell r="B4038" t="str">
            <v>Klok rond tot 24 uur, analoog</v>
          </cell>
          <cell r="C4038" t="str">
            <v>Educo</v>
          </cell>
          <cell r="D4038" t="str">
            <v>E577024</v>
          </cell>
          <cell r="E4038" t="str">
            <v/>
          </cell>
          <cell r="F4038" t="str">
            <v/>
          </cell>
          <cell r="G4038" t="str">
            <v>E577024</v>
          </cell>
          <cell r="H4038" t="str">
            <v/>
          </cell>
          <cell r="I4038" t="str">
            <v/>
          </cell>
          <cell r="J4038" t="str">
            <v>E577024</v>
          </cell>
          <cell r="K4038" t="str">
            <v/>
          </cell>
          <cell r="L4038" t="str">
            <v/>
          </cell>
          <cell r="M4038" t="e">
            <v>#N/A</v>
          </cell>
          <cell r="N4038" t="e">
            <v>#N/A</v>
          </cell>
          <cell r="O4038" t="e">
            <v>#N/A</v>
          </cell>
          <cell r="P4038" t="str">
            <v>4200</v>
          </cell>
          <cell r="Q4038" t="str">
            <v>CN</v>
          </cell>
          <cell r="R4038" t="str">
            <v>CHN</v>
          </cell>
          <cell r="S4038" t="str">
            <v>China</v>
          </cell>
          <cell r="T4038">
            <v>0.06</v>
          </cell>
          <cell r="U4038">
            <v>7.0000000000000007E-2</v>
          </cell>
          <cell r="V4038">
            <v>2000</v>
          </cell>
          <cell r="W4038">
            <v>2000</v>
          </cell>
          <cell r="X4038" t="str">
            <v>Pcs.</v>
          </cell>
          <cell r="Y4038" t="str">
            <v>3</v>
          </cell>
          <cell r="Z4038">
            <v>0</v>
          </cell>
          <cell r="AA4038">
            <v>0.91</v>
          </cell>
          <cell r="AB4038">
            <v>2.7</v>
          </cell>
          <cell r="AC4038">
            <v>0</v>
          </cell>
          <cell r="AD4038">
            <v>0</v>
          </cell>
          <cell r="AE4038">
            <v>2.89</v>
          </cell>
          <cell r="AF4038">
            <v>0</v>
          </cell>
          <cell r="AG4038">
            <v>2.7</v>
          </cell>
          <cell r="AH4038">
            <v>2.89</v>
          </cell>
          <cell r="AI4038">
            <v>1</v>
          </cell>
          <cell r="AJ4038" t="str">
            <v>215</v>
          </cell>
          <cell r="AK4038" t="str">
            <v>120</v>
          </cell>
          <cell r="AL4038" t="str">
            <v>120</v>
          </cell>
          <cell r="AM4038" t="str">
            <v>8719924042530</v>
          </cell>
          <cell r="AN4038" t="str">
            <v>95030039</v>
          </cell>
          <cell r="AO4038" t="str">
            <v>Clock round up to 24 - analogue</v>
          </cell>
        </row>
        <row r="4039">
          <cell r="A4039" t="str">
            <v>E577028</v>
          </cell>
          <cell r="B4039" t="str">
            <v>Techniekset electronica</v>
          </cell>
          <cell r="C4039" t="str">
            <v>Educo</v>
          </cell>
          <cell r="D4039" t="str">
            <v>E577028</v>
          </cell>
          <cell r="E4039" t="str">
            <v/>
          </cell>
          <cell r="F4039" t="str">
            <v/>
          </cell>
          <cell r="G4039" t="str">
            <v>E577028</v>
          </cell>
          <cell r="H4039" t="str">
            <v/>
          </cell>
          <cell r="I4039" t="str">
            <v/>
          </cell>
          <cell r="J4039" t="str">
            <v>E577028</v>
          </cell>
          <cell r="K4039" t="str">
            <v/>
          </cell>
          <cell r="L4039" t="str">
            <v/>
          </cell>
          <cell r="M4039" t="e">
            <v>#N/A</v>
          </cell>
          <cell r="N4039" t="e">
            <v>#N/A</v>
          </cell>
          <cell r="O4039" t="e">
            <v>#N/A</v>
          </cell>
          <cell r="P4039" t="str">
            <v>4202</v>
          </cell>
          <cell r="Q4039" t="str">
            <v>NL</v>
          </cell>
          <cell r="R4039" t="str">
            <v>NLD</v>
          </cell>
          <cell r="S4039" t="str">
            <v>Netherlands</v>
          </cell>
          <cell r="T4039">
            <v>2.1</v>
          </cell>
          <cell r="U4039">
            <v>2.21</v>
          </cell>
          <cell r="V4039">
            <v>1</v>
          </cell>
          <cell r="W4039">
            <v>1</v>
          </cell>
          <cell r="X4039" t="str">
            <v>Pcs.</v>
          </cell>
          <cell r="Y4039" t="str">
            <v>3</v>
          </cell>
          <cell r="Z4039">
            <v>0</v>
          </cell>
          <cell r="AA4039">
            <v>27.36</v>
          </cell>
          <cell r="AB4039">
            <v>72.33</v>
          </cell>
          <cell r="AC4039">
            <v>0</v>
          </cell>
          <cell r="AD4039">
            <v>0</v>
          </cell>
          <cell r="AE4039">
            <v>77.39</v>
          </cell>
          <cell r="AF4039">
            <v>0</v>
          </cell>
          <cell r="AG4039">
            <v>72.33</v>
          </cell>
          <cell r="AH4039">
            <v>77.39</v>
          </cell>
          <cell r="AI4039">
            <v>1</v>
          </cell>
          <cell r="AJ4039" t="str">
            <v>520</v>
          </cell>
          <cell r="AK4039" t="str">
            <v>410</v>
          </cell>
          <cell r="AL4039" t="str">
            <v>70</v>
          </cell>
          <cell r="AM4039" t="str">
            <v>8719924042547</v>
          </cell>
          <cell r="AN4039" t="str">
            <v>95030049</v>
          </cell>
          <cell r="AO4039" t="str">
            <v>Electricity set</v>
          </cell>
        </row>
        <row r="4040">
          <cell r="A4040" t="str">
            <v>900000339</v>
          </cell>
          <cell r="B4040" t="str">
            <v>Kubussen blank in kist</v>
          </cell>
          <cell r="C4040" t="str">
            <v>Educo</v>
          </cell>
          <cell r="D4040" t="str">
            <v>900000339</v>
          </cell>
          <cell r="E4040" t="str">
            <v/>
          </cell>
          <cell r="F4040" t="str">
            <v/>
          </cell>
          <cell r="G4040" t="str">
            <v>900000339</v>
          </cell>
          <cell r="H4040" t="str">
            <v/>
          </cell>
          <cell r="I4040" t="str">
            <v/>
          </cell>
          <cell r="J4040" t="str">
            <v>900000339</v>
          </cell>
          <cell r="K4040" t="str">
            <v/>
          </cell>
          <cell r="L4040" t="str">
            <v/>
          </cell>
          <cell r="M4040" t="e">
            <v>#N/A</v>
          </cell>
          <cell r="N4040" t="e">
            <v>#N/A</v>
          </cell>
          <cell r="O4040" t="e">
            <v>#N/A</v>
          </cell>
          <cell r="P4040" t="str">
            <v>4202</v>
          </cell>
          <cell r="Q4040" t="str">
            <v>DE</v>
          </cell>
          <cell r="R4040" t="str">
            <v>DEU</v>
          </cell>
          <cell r="S4040" t="str">
            <v>Germany</v>
          </cell>
          <cell r="T4040">
            <v>0</v>
          </cell>
          <cell r="U4040">
            <v>0</v>
          </cell>
          <cell r="V4040">
            <v>1</v>
          </cell>
          <cell r="W4040">
            <v>1</v>
          </cell>
          <cell r="X4040" t="str">
            <v>Pcs.</v>
          </cell>
          <cell r="Y4040" t="str">
            <v>3</v>
          </cell>
          <cell r="Z4040">
            <v>0</v>
          </cell>
          <cell r="AA4040">
            <v>0</v>
          </cell>
          <cell r="AB4040">
            <v>28.45</v>
          </cell>
          <cell r="AC4040">
            <v>0</v>
          </cell>
          <cell r="AD4040">
            <v>0</v>
          </cell>
          <cell r="AE4040">
            <v>30.44</v>
          </cell>
          <cell r="AF4040">
            <v>0</v>
          </cell>
          <cell r="AG4040">
            <v>28.45</v>
          </cell>
          <cell r="AH4040">
            <v>30.44</v>
          </cell>
          <cell r="AI4040">
            <v>1</v>
          </cell>
          <cell r="AJ4040" t="str">
            <v/>
          </cell>
          <cell r="AK4040" t="str">
            <v/>
          </cell>
          <cell r="AL4040" t="str">
            <v/>
          </cell>
          <cell r="AM4040" t="str">
            <v>08719924059330</v>
          </cell>
          <cell r="AN4040" t="str">
            <v>95030039</v>
          </cell>
          <cell r="AO4040" t="str">
            <v>Cubes plain - in box</v>
          </cell>
        </row>
        <row r="4041">
          <cell r="A4041" t="str">
            <v>E522894</v>
          </cell>
          <cell r="B4041" t="str">
            <v>Klok uren en minuten geel, leerling</v>
          </cell>
          <cell r="C4041" t="str">
            <v>Jegro</v>
          </cell>
          <cell r="D4041" t="str">
            <v/>
          </cell>
          <cell r="E4041" t="str">
            <v/>
          </cell>
          <cell r="F4041" t="str">
            <v/>
          </cell>
          <cell r="G4041" t="str">
            <v/>
          </cell>
          <cell r="H4041" t="str">
            <v/>
          </cell>
          <cell r="I4041" t="str">
            <v/>
          </cell>
          <cell r="J4041" t="str">
            <v/>
          </cell>
          <cell r="K4041" t="str">
            <v/>
          </cell>
          <cell r="L4041" t="str">
            <v/>
          </cell>
          <cell r="M4041" t="e">
            <v>#N/A</v>
          </cell>
          <cell r="N4041" t="e">
            <v>#N/A</v>
          </cell>
          <cell r="O4041" t="e">
            <v>#N/A</v>
          </cell>
          <cell r="P4041" t="str">
            <v>9803</v>
          </cell>
          <cell r="Q4041" t="str">
            <v>CN</v>
          </cell>
          <cell r="R4041" t="str">
            <v>CHN</v>
          </cell>
          <cell r="S4041" t="str">
            <v>China</v>
          </cell>
          <cell r="T4041">
            <v>0.19</v>
          </cell>
          <cell r="U4041">
            <v>0.2</v>
          </cell>
          <cell r="V4041">
            <v>2000</v>
          </cell>
          <cell r="W4041">
            <v>2000</v>
          </cell>
          <cell r="X4041" t="str">
            <v>Pcs.</v>
          </cell>
          <cell r="Y4041" t="str">
            <v>3</v>
          </cell>
          <cell r="Z4041">
            <v>0</v>
          </cell>
          <cell r="AA4041">
            <v>1.96</v>
          </cell>
          <cell r="AB4041">
            <v>5.73</v>
          </cell>
          <cell r="AC4041">
            <v>0</v>
          </cell>
          <cell r="AD4041">
            <v>0</v>
          </cell>
          <cell r="AE4041">
            <v>0</v>
          </cell>
          <cell r="AF4041">
            <v>0</v>
          </cell>
          <cell r="AG4041">
            <v>0</v>
          </cell>
          <cell r="AH4041">
            <v>0</v>
          </cell>
          <cell r="AI4041">
            <v>1</v>
          </cell>
          <cell r="AJ4041" t="str">
            <v>170</v>
          </cell>
          <cell r="AK4041" t="str">
            <v>130</v>
          </cell>
          <cell r="AL4041" t="str">
            <v>70</v>
          </cell>
          <cell r="AM4041" t="str">
            <v>8719924038786</v>
          </cell>
          <cell r="AN4041" t="str">
            <v>95030039</v>
          </cell>
          <cell r="AO4041" t="str">
            <v>Clock hours and minutes yellow pupils</v>
          </cell>
        </row>
        <row r="4042">
          <cell r="A4042" t="str">
            <v>E522900</v>
          </cell>
          <cell r="B4042" t="str">
            <v>Rijmtrio</v>
          </cell>
          <cell r="C4042" t="str">
            <v>Educo</v>
          </cell>
          <cell r="D4042" t="str">
            <v/>
          </cell>
          <cell r="E4042" t="str">
            <v/>
          </cell>
          <cell r="F4042" t="str">
            <v/>
          </cell>
          <cell r="G4042" t="str">
            <v/>
          </cell>
          <cell r="H4042" t="str">
            <v/>
          </cell>
          <cell r="I4042" t="str">
            <v/>
          </cell>
          <cell r="J4042" t="str">
            <v/>
          </cell>
          <cell r="K4042" t="str">
            <v/>
          </cell>
          <cell r="L4042" t="str">
            <v/>
          </cell>
          <cell r="M4042" t="e">
            <v>#N/A</v>
          </cell>
          <cell r="N4042" t="e">
            <v>#N/A</v>
          </cell>
          <cell r="O4042" t="e">
            <v>#N/A</v>
          </cell>
          <cell r="P4042" t="str">
            <v>9802</v>
          </cell>
          <cell r="Q4042" t="str">
            <v>CN</v>
          </cell>
          <cell r="R4042" t="str">
            <v>CHN</v>
          </cell>
          <cell r="S4042" t="str">
            <v>China</v>
          </cell>
          <cell r="T4042">
            <v>1.27</v>
          </cell>
          <cell r="U4042">
            <v>1.6</v>
          </cell>
          <cell r="V4042">
            <v>500</v>
          </cell>
          <cell r="W4042">
            <v>500</v>
          </cell>
          <cell r="X4042" t="str">
            <v>Pcs.</v>
          </cell>
          <cell r="Y4042" t="str">
            <v>3</v>
          </cell>
          <cell r="Z4042">
            <v>17.3</v>
          </cell>
          <cell r="AA4042">
            <v>17.3</v>
          </cell>
          <cell r="AB4042">
            <v>71.89</v>
          </cell>
          <cell r="AC4042">
            <v>0</v>
          </cell>
          <cell r="AD4042">
            <v>0</v>
          </cell>
          <cell r="AE4042">
            <v>76.92</v>
          </cell>
          <cell r="AF4042">
            <v>0</v>
          </cell>
          <cell r="AG4042">
            <v>71.89</v>
          </cell>
          <cell r="AH4042">
            <v>76.92</v>
          </cell>
          <cell r="AI4042">
            <v>1</v>
          </cell>
          <cell r="AJ4042" t="str">
            <v>340</v>
          </cell>
          <cell r="AK4042" t="str">
            <v>130</v>
          </cell>
          <cell r="AL4042" t="str">
            <v>60</v>
          </cell>
          <cell r="AM4042" t="str">
            <v>8719924038793</v>
          </cell>
          <cell r="AN4042" t="str">
            <v>95030039</v>
          </cell>
          <cell r="AO4042" t="str">
            <v>Rijmtrio</v>
          </cell>
        </row>
        <row r="4043">
          <cell r="A4043" t="str">
            <v>900000340</v>
          </cell>
          <cell r="B4043" t="str">
            <v>Telblokjes in kist</v>
          </cell>
          <cell r="C4043" t="str">
            <v>Educo</v>
          </cell>
          <cell r="D4043" t="str">
            <v>900000340</v>
          </cell>
          <cell r="E4043" t="str">
            <v/>
          </cell>
          <cell r="F4043" t="str">
            <v/>
          </cell>
          <cell r="G4043" t="str">
            <v>900000340</v>
          </cell>
          <cell r="H4043" t="str">
            <v/>
          </cell>
          <cell r="I4043" t="str">
            <v/>
          </cell>
          <cell r="J4043" t="str">
            <v>900000340</v>
          </cell>
          <cell r="K4043" t="str">
            <v/>
          </cell>
          <cell r="L4043" t="str">
            <v/>
          </cell>
          <cell r="M4043" t="e">
            <v>#N/A</v>
          </cell>
          <cell r="N4043" t="e">
            <v>#N/A</v>
          </cell>
          <cell r="O4043" t="e">
            <v>#N/A</v>
          </cell>
          <cell r="P4043" t="str">
            <v>4200</v>
          </cell>
          <cell r="Q4043" t="str">
            <v>DE</v>
          </cell>
          <cell r="R4043" t="str">
            <v>DEU</v>
          </cell>
          <cell r="S4043" t="str">
            <v>Germany</v>
          </cell>
          <cell r="T4043">
            <v>0</v>
          </cell>
          <cell r="U4043">
            <v>0</v>
          </cell>
          <cell r="V4043">
            <v>1</v>
          </cell>
          <cell r="W4043">
            <v>1</v>
          </cell>
          <cell r="X4043" t="str">
            <v>Pcs.</v>
          </cell>
          <cell r="Y4043" t="str">
            <v>3</v>
          </cell>
          <cell r="Z4043">
            <v>0</v>
          </cell>
          <cell r="AA4043">
            <v>0</v>
          </cell>
          <cell r="AB4043">
            <v>17.5</v>
          </cell>
          <cell r="AC4043">
            <v>0</v>
          </cell>
          <cell r="AD4043">
            <v>0</v>
          </cell>
          <cell r="AE4043">
            <v>18.73</v>
          </cell>
          <cell r="AF4043">
            <v>0</v>
          </cell>
          <cell r="AG4043">
            <v>17.5</v>
          </cell>
          <cell r="AH4043">
            <v>18.73</v>
          </cell>
          <cell r="AI4043">
            <v>1</v>
          </cell>
          <cell r="AJ4043" t="str">
            <v/>
          </cell>
          <cell r="AK4043" t="str">
            <v/>
          </cell>
          <cell r="AL4043" t="str">
            <v/>
          </cell>
          <cell r="AM4043" t="str">
            <v>08719924059873</v>
          </cell>
          <cell r="AN4043" t="str">
            <v>95030039</v>
          </cell>
          <cell r="AO4043" t="str">
            <v>Counting blocks - in box</v>
          </cell>
        </row>
        <row r="4044">
          <cell r="A4044" t="str">
            <v>E522907</v>
          </cell>
          <cell r="B4044" t="str">
            <v>Berenspel</v>
          </cell>
          <cell r="C4044" t="str">
            <v>Educo</v>
          </cell>
          <cell r="D4044" t="str">
            <v/>
          </cell>
          <cell r="E4044" t="str">
            <v/>
          </cell>
          <cell r="F4044" t="str">
            <v/>
          </cell>
          <cell r="G4044" t="str">
            <v/>
          </cell>
          <cell r="H4044" t="str">
            <v/>
          </cell>
          <cell r="I4044" t="str">
            <v/>
          </cell>
          <cell r="J4044" t="str">
            <v/>
          </cell>
          <cell r="K4044" t="str">
            <v/>
          </cell>
          <cell r="L4044" t="str">
            <v/>
          </cell>
          <cell r="M4044" t="e">
            <v>#N/A</v>
          </cell>
          <cell r="N4044" t="e">
            <v>#N/A</v>
          </cell>
          <cell r="O4044" t="e">
            <v>#N/A</v>
          </cell>
          <cell r="P4044" t="str">
            <v>9802</v>
          </cell>
          <cell r="Q4044" t="str">
            <v>CN</v>
          </cell>
          <cell r="R4044" t="str">
            <v>CHN</v>
          </cell>
          <cell r="S4044" t="str">
            <v>China</v>
          </cell>
          <cell r="T4044">
            <v>1.88</v>
          </cell>
          <cell r="U4044">
            <v>2.21</v>
          </cell>
          <cell r="V4044">
            <v>12</v>
          </cell>
          <cell r="W4044">
            <v>12</v>
          </cell>
          <cell r="X4044" t="str">
            <v>Pcs.</v>
          </cell>
          <cell r="Y4044" t="str">
            <v>3</v>
          </cell>
          <cell r="Z4044">
            <v>19.170000000000002</v>
          </cell>
          <cell r="AA4044">
            <v>19.170000000000002</v>
          </cell>
          <cell r="AB4044">
            <v>67.28</v>
          </cell>
          <cell r="AC4044">
            <v>0</v>
          </cell>
          <cell r="AD4044">
            <v>0</v>
          </cell>
          <cell r="AE4044">
            <v>71.989999999999995</v>
          </cell>
          <cell r="AF4044">
            <v>0</v>
          </cell>
          <cell r="AG4044">
            <v>67.28</v>
          </cell>
          <cell r="AH4044">
            <v>71.989999999999995</v>
          </cell>
          <cell r="AI4044">
            <v>1</v>
          </cell>
          <cell r="AJ4044" t="str">
            <v>350</v>
          </cell>
          <cell r="AK4044" t="str">
            <v>210</v>
          </cell>
          <cell r="AL4044" t="str">
            <v>80</v>
          </cell>
          <cell r="AM4044" t="str">
            <v>8719924038816</v>
          </cell>
          <cell r="AN4044" t="str">
            <v>95030039</v>
          </cell>
          <cell r="AO4044" t="str">
            <v>Bear game</v>
          </cell>
        </row>
        <row r="4045">
          <cell r="A4045" t="str">
            <v>900000341</v>
          </cell>
          <cell r="B4045" t="str">
            <v>Tangram set in kist</v>
          </cell>
          <cell r="C4045" t="str">
            <v>Educo</v>
          </cell>
          <cell r="D4045" t="str">
            <v>900000341</v>
          </cell>
          <cell r="E4045" t="str">
            <v/>
          </cell>
          <cell r="F4045" t="str">
            <v/>
          </cell>
          <cell r="G4045" t="str">
            <v>900000341</v>
          </cell>
          <cell r="H4045" t="str">
            <v/>
          </cell>
          <cell r="I4045" t="str">
            <v/>
          </cell>
          <cell r="J4045" t="str">
            <v>900000341</v>
          </cell>
          <cell r="K4045" t="str">
            <v/>
          </cell>
          <cell r="L4045" t="str">
            <v/>
          </cell>
          <cell r="M4045" t="e">
            <v>#N/A</v>
          </cell>
          <cell r="N4045" t="e">
            <v>#N/A</v>
          </cell>
          <cell r="O4045" t="e">
            <v>#N/A</v>
          </cell>
          <cell r="P4045" t="str">
            <v>4202</v>
          </cell>
          <cell r="Q4045" t="str">
            <v>DE</v>
          </cell>
          <cell r="R4045" t="str">
            <v>DEU</v>
          </cell>
          <cell r="S4045" t="str">
            <v>Germany</v>
          </cell>
          <cell r="T4045">
            <v>0</v>
          </cell>
          <cell r="U4045">
            <v>0</v>
          </cell>
          <cell r="V4045">
            <v>1</v>
          </cell>
          <cell r="W4045">
            <v>1</v>
          </cell>
          <cell r="X4045" t="str">
            <v>Pcs.</v>
          </cell>
          <cell r="Y4045" t="str">
            <v>3</v>
          </cell>
          <cell r="Z4045">
            <v>0</v>
          </cell>
          <cell r="AA4045">
            <v>0</v>
          </cell>
          <cell r="AB4045">
            <v>21.5</v>
          </cell>
          <cell r="AC4045">
            <v>0</v>
          </cell>
          <cell r="AD4045">
            <v>0</v>
          </cell>
          <cell r="AE4045">
            <v>23.01</v>
          </cell>
          <cell r="AF4045">
            <v>0</v>
          </cell>
          <cell r="AG4045">
            <v>21.5</v>
          </cell>
          <cell r="AH4045">
            <v>23.01</v>
          </cell>
          <cell r="AI4045">
            <v>1</v>
          </cell>
          <cell r="AJ4045" t="str">
            <v/>
          </cell>
          <cell r="AK4045" t="str">
            <v/>
          </cell>
          <cell r="AL4045" t="str">
            <v/>
          </cell>
          <cell r="AM4045" t="str">
            <v>08719924059880</v>
          </cell>
          <cell r="AN4045" t="str">
            <v>95030039</v>
          </cell>
          <cell r="AO4045" t="str">
            <v>Tangram - in box</v>
          </cell>
        </row>
        <row r="4046">
          <cell r="A4046" t="str">
            <v>E522909</v>
          </cell>
          <cell r="B4046" t="str">
            <v>Zoek de vorm</v>
          </cell>
          <cell r="C4046" t="str">
            <v>Educo</v>
          </cell>
          <cell r="D4046" t="str">
            <v/>
          </cell>
          <cell r="E4046" t="str">
            <v/>
          </cell>
          <cell r="F4046" t="str">
            <v/>
          </cell>
          <cell r="G4046" t="str">
            <v/>
          </cell>
          <cell r="H4046" t="str">
            <v/>
          </cell>
          <cell r="I4046" t="str">
            <v/>
          </cell>
          <cell r="J4046" t="str">
            <v/>
          </cell>
          <cell r="K4046" t="str">
            <v/>
          </cell>
          <cell r="L4046" t="str">
            <v/>
          </cell>
          <cell r="M4046" t="e">
            <v>#N/A</v>
          </cell>
          <cell r="N4046" t="e">
            <v>#N/A</v>
          </cell>
          <cell r="O4046" t="e">
            <v>#N/A</v>
          </cell>
          <cell r="P4046" t="str">
            <v>9802</v>
          </cell>
          <cell r="Q4046" t="str">
            <v>CN</v>
          </cell>
          <cell r="R4046" t="str">
            <v>CHN</v>
          </cell>
          <cell r="S4046" t="str">
            <v>China</v>
          </cell>
          <cell r="T4046">
            <v>1.65</v>
          </cell>
          <cell r="U4046">
            <v>1.8180000000000001</v>
          </cell>
          <cell r="V4046">
            <v>500</v>
          </cell>
          <cell r="W4046">
            <v>500</v>
          </cell>
          <cell r="X4046" t="str">
            <v>Pcs.</v>
          </cell>
          <cell r="Y4046" t="str">
            <v>3</v>
          </cell>
          <cell r="Z4046">
            <v>14.68</v>
          </cell>
          <cell r="AA4046">
            <v>14.68</v>
          </cell>
          <cell r="AB4046">
            <v>43.28</v>
          </cell>
          <cell r="AC4046">
            <v>0</v>
          </cell>
          <cell r="AD4046">
            <v>0</v>
          </cell>
          <cell r="AE4046">
            <v>46.31</v>
          </cell>
          <cell r="AF4046">
            <v>0</v>
          </cell>
          <cell r="AG4046">
            <v>43.28</v>
          </cell>
          <cell r="AH4046">
            <v>46.31</v>
          </cell>
          <cell r="AI4046">
            <v>1</v>
          </cell>
          <cell r="AJ4046" t="str">
            <v>350</v>
          </cell>
          <cell r="AK4046" t="str">
            <v>210</v>
          </cell>
          <cell r="AL4046" t="str">
            <v>75</v>
          </cell>
          <cell r="AM4046" t="str">
            <v>8719924038830</v>
          </cell>
          <cell r="AN4046" t="str">
            <v>95030039</v>
          </cell>
          <cell r="AO4046" t="str">
            <v>Search the shape</v>
          </cell>
        </row>
        <row r="4047">
          <cell r="A4047" t="str">
            <v>E522920</v>
          </cell>
          <cell r="B4047" t="str">
            <v>Rubriceerlotto, trottoir en weg</v>
          </cell>
          <cell r="C4047" t="str">
            <v>Educo</v>
          </cell>
          <cell r="D4047" t="str">
            <v/>
          </cell>
          <cell r="E4047" t="str">
            <v/>
          </cell>
          <cell r="F4047" t="str">
            <v/>
          </cell>
          <cell r="G4047" t="str">
            <v/>
          </cell>
          <cell r="H4047" t="str">
            <v/>
          </cell>
          <cell r="I4047" t="str">
            <v/>
          </cell>
          <cell r="J4047" t="str">
            <v/>
          </cell>
          <cell r="K4047" t="str">
            <v/>
          </cell>
          <cell r="L4047" t="str">
            <v/>
          </cell>
          <cell r="M4047" t="e">
            <v>#N/A</v>
          </cell>
          <cell r="N4047" t="e">
            <v>#N/A</v>
          </cell>
          <cell r="O4047" t="e">
            <v>#N/A</v>
          </cell>
          <cell r="P4047" t="str">
            <v>9802</v>
          </cell>
          <cell r="Q4047" t="str">
            <v>CN</v>
          </cell>
          <cell r="R4047" t="str">
            <v>CHN</v>
          </cell>
          <cell r="S4047" t="str">
            <v>China</v>
          </cell>
          <cell r="T4047">
            <v>0.63</v>
          </cell>
          <cell r="U4047">
            <v>0.71</v>
          </cell>
          <cell r="V4047">
            <v>500</v>
          </cell>
          <cell r="W4047">
            <v>500</v>
          </cell>
          <cell r="X4047" t="str">
            <v>Pcs.</v>
          </cell>
          <cell r="Y4047" t="str">
            <v>3</v>
          </cell>
          <cell r="Z4047">
            <v>0</v>
          </cell>
          <cell r="AA4047">
            <v>4.09</v>
          </cell>
          <cell r="AB4047">
            <v>8</v>
          </cell>
          <cell r="AC4047">
            <v>0</v>
          </cell>
          <cell r="AD4047">
            <v>0</v>
          </cell>
          <cell r="AE4047">
            <v>8.56</v>
          </cell>
          <cell r="AF4047">
            <v>0</v>
          </cell>
          <cell r="AG4047">
            <v>8</v>
          </cell>
          <cell r="AH4047">
            <v>8.56</v>
          </cell>
          <cell r="AI4047">
            <v>1</v>
          </cell>
          <cell r="AJ4047" t="str">
            <v>410</v>
          </cell>
          <cell r="AK4047" t="str">
            <v>290</v>
          </cell>
          <cell r="AL4047" t="str">
            <v>12</v>
          </cell>
          <cell r="AM4047" t="str">
            <v>8719924038885</v>
          </cell>
          <cell r="AN4047" t="str">
            <v>95030039</v>
          </cell>
          <cell r="AO4047" t="str">
            <v>Sorting lotto outside - road / pavement</v>
          </cell>
        </row>
        <row r="4048">
          <cell r="A4048" t="str">
            <v>E522921</v>
          </cell>
          <cell r="B4048" t="str">
            <v>Rubriceerlotto, water en lucht</v>
          </cell>
          <cell r="C4048" t="str">
            <v>Educo</v>
          </cell>
          <cell r="D4048" t="str">
            <v/>
          </cell>
          <cell r="E4048" t="str">
            <v/>
          </cell>
          <cell r="F4048" t="str">
            <v/>
          </cell>
          <cell r="G4048" t="str">
            <v/>
          </cell>
          <cell r="H4048" t="str">
            <v/>
          </cell>
          <cell r="I4048" t="str">
            <v/>
          </cell>
          <cell r="J4048" t="str">
            <v/>
          </cell>
          <cell r="K4048" t="str">
            <v/>
          </cell>
          <cell r="L4048" t="str">
            <v/>
          </cell>
          <cell r="M4048" t="e">
            <v>#N/A</v>
          </cell>
          <cell r="N4048" t="e">
            <v>#N/A</v>
          </cell>
          <cell r="O4048" t="e">
            <v>#N/A</v>
          </cell>
          <cell r="P4048" t="str">
            <v>9802</v>
          </cell>
          <cell r="Q4048" t="str">
            <v>CN</v>
          </cell>
          <cell r="R4048" t="str">
            <v>CHN</v>
          </cell>
          <cell r="S4048" t="str">
            <v>China</v>
          </cell>
          <cell r="T4048">
            <v>0.61</v>
          </cell>
          <cell r="U4048">
            <v>0.69</v>
          </cell>
          <cell r="V4048">
            <v>300</v>
          </cell>
          <cell r="W4048">
            <v>300</v>
          </cell>
          <cell r="X4048" t="str">
            <v>Pcs.</v>
          </cell>
          <cell r="Y4048" t="str">
            <v>3</v>
          </cell>
          <cell r="Z4048">
            <v>0</v>
          </cell>
          <cell r="AA4048">
            <v>4.3</v>
          </cell>
          <cell r="AB4048">
            <v>17.86</v>
          </cell>
          <cell r="AC4048">
            <v>0</v>
          </cell>
          <cell r="AD4048">
            <v>0</v>
          </cell>
          <cell r="AE4048">
            <v>19.11</v>
          </cell>
          <cell r="AF4048">
            <v>0</v>
          </cell>
          <cell r="AG4048">
            <v>17.86</v>
          </cell>
          <cell r="AH4048">
            <v>19.11</v>
          </cell>
          <cell r="AI4048">
            <v>1</v>
          </cell>
          <cell r="AJ4048" t="str">
            <v>410</v>
          </cell>
          <cell r="AK4048" t="str">
            <v>290</v>
          </cell>
          <cell r="AL4048" t="str">
            <v>12</v>
          </cell>
          <cell r="AM4048" t="str">
            <v>8719924038892</v>
          </cell>
          <cell r="AN4048" t="str">
            <v>95030039</v>
          </cell>
          <cell r="AO4048" t="str">
            <v>Sorting lotto outside - water / air</v>
          </cell>
        </row>
        <row r="4049">
          <cell r="A4049" t="str">
            <v>E522922</v>
          </cell>
          <cell r="B4049" t="str">
            <v>Rubriceerlotto, trottoir en weg</v>
          </cell>
          <cell r="C4049" t="str">
            <v>Educo</v>
          </cell>
          <cell r="D4049" t="str">
            <v/>
          </cell>
          <cell r="E4049" t="str">
            <v/>
          </cell>
          <cell r="F4049" t="str">
            <v/>
          </cell>
          <cell r="G4049" t="str">
            <v/>
          </cell>
          <cell r="H4049" t="str">
            <v/>
          </cell>
          <cell r="I4049" t="str">
            <v/>
          </cell>
          <cell r="J4049" t="str">
            <v/>
          </cell>
          <cell r="K4049" t="str">
            <v/>
          </cell>
          <cell r="L4049" t="str">
            <v/>
          </cell>
          <cell r="M4049" t="e">
            <v>#N/A</v>
          </cell>
          <cell r="N4049" t="e">
            <v>#N/A</v>
          </cell>
          <cell r="O4049" t="e">
            <v>#N/A</v>
          </cell>
          <cell r="P4049" t="str">
            <v>9802</v>
          </cell>
          <cell r="Q4049" t="str">
            <v>CN</v>
          </cell>
          <cell r="R4049" t="str">
            <v>CHN</v>
          </cell>
          <cell r="S4049" t="str">
            <v>China</v>
          </cell>
          <cell r="T4049">
            <v>0.64</v>
          </cell>
          <cell r="U4049">
            <v>0.72</v>
          </cell>
          <cell r="V4049">
            <v>1</v>
          </cell>
          <cell r="W4049">
            <v>1</v>
          </cell>
          <cell r="X4049" t="str">
            <v>Pcs.</v>
          </cell>
          <cell r="Y4049" t="str">
            <v>3</v>
          </cell>
          <cell r="Z4049">
            <v>2.65</v>
          </cell>
          <cell r="AA4049">
            <v>2.65</v>
          </cell>
          <cell r="AB4049">
            <v>5</v>
          </cell>
          <cell r="AC4049">
            <v>0</v>
          </cell>
          <cell r="AD4049">
            <v>0</v>
          </cell>
          <cell r="AE4049">
            <v>5.35</v>
          </cell>
          <cell r="AF4049">
            <v>0</v>
          </cell>
          <cell r="AG4049">
            <v>5</v>
          </cell>
          <cell r="AH4049">
            <v>5.35</v>
          </cell>
          <cell r="AI4049">
            <v>1</v>
          </cell>
          <cell r="AJ4049" t="str">
            <v>400</v>
          </cell>
          <cell r="AK4049" t="str">
            <v>280</v>
          </cell>
          <cell r="AL4049" t="str">
            <v>10</v>
          </cell>
          <cell r="AM4049" t="str">
            <v>8719924038908</v>
          </cell>
          <cell r="AN4049" t="str">
            <v>95030039</v>
          </cell>
          <cell r="AO4049" t="str">
            <v>Sorting lotto outside - road / pavement</v>
          </cell>
        </row>
        <row r="4050">
          <cell r="A4050" t="str">
            <v>900000342</v>
          </cell>
          <cell r="B4050" t="str">
            <v>patroonblokken in kist</v>
          </cell>
          <cell r="C4050" t="str">
            <v>Educo</v>
          </cell>
          <cell r="D4050" t="str">
            <v>900000342</v>
          </cell>
          <cell r="E4050" t="str">
            <v/>
          </cell>
          <cell r="F4050" t="str">
            <v/>
          </cell>
          <cell r="G4050" t="str">
            <v>900000342</v>
          </cell>
          <cell r="H4050" t="str">
            <v/>
          </cell>
          <cell r="I4050" t="str">
            <v/>
          </cell>
          <cell r="J4050" t="str">
            <v>900000342</v>
          </cell>
          <cell r="K4050" t="str">
            <v/>
          </cell>
          <cell r="L4050" t="str">
            <v/>
          </cell>
          <cell r="M4050" t="e">
            <v>#N/A</v>
          </cell>
          <cell r="N4050" t="e">
            <v>#N/A</v>
          </cell>
          <cell r="O4050" t="e">
            <v>#N/A</v>
          </cell>
          <cell r="P4050" t="str">
            <v>4202</v>
          </cell>
          <cell r="Q4050" t="str">
            <v>DE</v>
          </cell>
          <cell r="R4050" t="str">
            <v>DEU</v>
          </cell>
          <cell r="S4050" t="str">
            <v>Germany</v>
          </cell>
          <cell r="T4050">
            <v>0</v>
          </cell>
          <cell r="U4050">
            <v>0</v>
          </cell>
          <cell r="V4050">
            <v>1</v>
          </cell>
          <cell r="W4050">
            <v>1</v>
          </cell>
          <cell r="X4050" t="str">
            <v>Pcs.</v>
          </cell>
          <cell r="Y4050" t="str">
            <v>3</v>
          </cell>
          <cell r="Z4050">
            <v>0</v>
          </cell>
          <cell r="AA4050">
            <v>0</v>
          </cell>
          <cell r="AB4050">
            <v>21.5</v>
          </cell>
          <cell r="AC4050">
            <v>0</v>
          </cell>
          <cell r="AD4050">
            <v>0</v>
          </cell>
          <cell r="AE4050">
            <v>23.01</v>
          </cell>
          <cell r="AF4050">
            <v>0</v>
          </cell>
          <cell r="AG4050">
            <v>21.5</v>
          </cell>
          <cell r="AH4050">
            <v>23.01</v>
          </cell>
          <cell r="AI4050">
            <v>1</v>
          </cell>
          <cell r="AJ4050" t="str">
            <v/>
          </cell>
          <cell r="AK4050" t="str">
            <v/>
          </cell>
          <cell r="AL4050" t="str">
            <v/>
          </cell>
          <cell r="AM4050" t="str">
            <v>08719924059897</v>
          </cell>
          <cell r="AN4050" t="str">
            <v>95030039</v>
          </cell>
          <cell r="AO4050" t="str">
            <v>Pattern blocks - in box</v>
          </cell>
        </row>
        <row r="4051">
          <cell r="A4051" t="str">
            <v>900000343</v>
          </cell>
          <cell r="B4051" t="str">
            <v>Pentominos in kist</v>
          </cell>
          <cell r="C4051" t="str">
            <v>Educo</v>
          </cell>
          <cell r="D4051" t="str">
            <v>900000343</v>
          </cell>
          <cell r="E4051" t="str">
            <v/>
          </cell>
          <cell r="F4051" t="str">
            <v/>
          </cell>
          <cell r="G4051" t="str">
            <v>900000343</v>
          </cell>
          <cell r="H4051" t="str">
            <v/>
          </cell>
          <cell r="I4051" t="str">
            <v/>
          </cell>
          <cell r="J4051" t="str">
            <v>900000343</v>
          </cell>
          <cell r="K4051" t="str">
            <v/>
          </cell>
          <cell r="L4051" t="str">
            <v/>
          </cell>
          <cell r="M4051" t="e">
            <v>#N/A</v>
          </cell>
          <cell r="N4051" t="e">
            <v>#N/A</v>
          </cell>
          <cell r="O4051" t="e">
            <v>#N/A</v>
          </cell>
          <cell r="P4051" t="str">
            <v>4202</v>
          </cell>
          <cell r="Q4051" t="str">
            <v>DE</v>
          </cell>
          <cell r="R4051" t="str">
            <v>DEU</v>
          </cell>
          <cell r="S4051" t="str">
            <v>Germany</v>
          </cell>
          <cell r="T4051">
            <v>0</v>
          </cell>
          <cell r="U4051">
            <v>0</v>
          </cell>
          <cell r="V4051">
            <v>1</v>
          </cell>
          <cell r="W4051">
            <v>1</v>
          </cell>
          <cell r="X4051" t="str">
            <v>Pcs.</v>
          </cell>
          <cell r="Y4051" t="str">
            <v>3</v>
          </cell>
          <cell r="Z4051">
            <v>0</v>
          </cell>
          <cell r="AA4051">
            <v>0</v>
          </cell>
          <cell r="AB4051">
            <v>21.5</v>
          </cell>
          <cell r="AC4051">
            <v>0</v>
          </cell>
          <cell r="AD4051">
            <v>0</v>
          </cell>
          <cell r="AE4051">
            <v>23.01</v>
          </cell>
          <cell r="AF4051">
            <v>0</v>
          </cell>
          <cell r="AG4051">
            <v>21.5</v>
          </cell>
          <cell r="AH4051">
            <v>23.01</v>
          </cell>
          <cell r="AI4051">
            <v>1</v>
          </cell>
          <cell r="AJ4051" t="str">
            <v/>
          </cell>
          <cell r="AK4051" t="str">
            <v/>
          </cell>
          <cell r="AL4051" t="str">
            <v/>
          </cell>
          <cell r="AM4051" t="str">
            <v>08719924059903</v>
          </cell>
          <cell r="AN4051" t="str">
            <v>95030039</v>
          </cell>
          <cell r="AO4051" t="str">
            <v>Pentominoes - in box</v>
          </cell>
        </row>
        <row r="4052">
          <cell r="A4052" t="str">
            <v>E522928</v>
          </cell>
          <cell r="B4052" t="str">
            <v>Luisterzin</v>
          </cell>
          <cell r="C4052" t="str">
            <v>Educo</v>
          </cell>
          <cell r="D4052" t="str">
            <v/>
          </cell>
          <cell r="E4052" t="str">
            <v/>
          </cell>
          <cell r="F4052" t="str">
            <v/>
          </cell>
          <cell r="G4052" t="str">
            <v/>
          </cell>
          <cell r="H4052" t="str">
            <v/>
          </cell>
          <cell r="I4052" t="str">
            <v/>
          </cell>
          <cell r="J4052" t="str">
            <v/>
          </cell>
          <cell r="K4052" t="str">
            <v/>
          </cell>
          <cell r="L4052" t="str">
            <v/>
          </cell>
          <cell r="M4052" t="e">
            <v>#N/A</v>
          </cell>
          <cell r="N4052" t="e">
            <v>#N/A</v>
          </cell>
          <cell r="O4052" t="e">
            <v>#N/A</v>
          </cell>
          <cell r="P4052" t="str">
            <v>9802</v>
          </cell>
          <cell r="Q4052" t="str">
            <v>CN</v>
          </cell>
          <cell r="R4052" t="str">
            <v>CHN</v>
          </cell>
          <cell r="S4052" t="str">
            <v>China</v>
          </cell>
          <cell r="T4052">
            <v>1.43</v>
          </cell>
          <cell r="U4052">
            <v>1.77</v>
          </cell>
          <cell r="V4052">
            <v>200</v>
          </cell>
          <cell r="W4052">
            <v>200</v>
          </cell>
          <cell r="X4052" t="str">
            <v>Pcs.</v>
          </cell>
          <cell r="Y4052" t="str">
            <v>3</v>
          </cell>
          <cell r="Z4052">
            <v>20.3</v>
          </cell>
          <cell r="AA4052">
            <v>20.3</v>
          </cell>
          <cell r="AB4052">
            <v>56.64</v>
          </cell>
          <cell r="AC4052">
            <v>0</v>
          </cell>
          <cell r="AD4052">
            <v>0</v>
          </cell>
          <cell r="AE4052">
            <v>60.6</v>
          </cell>
          <cell r="AF4052">
            <v>0</v>
          </cell>
          <cell r="AG4052">
            <v>56.64</v>
          </cell>
          <cell r="AH4052">
            <v>60.6</v>
          </cell>
          <cell r="AI4052">
            <v>1</v>
          </cell>
          <cell r="AJ4052" t="str">
            <v>350</v>
          </cell>
          <cell r="AK4052" t="str">
            <v>210</v>
          </cell>
          <cell r="AL4052" t="str">
            <v>80</v>
          </cell>
          <cell r="AM4052" t="str">
            <v>8719924038939</v>
          </cell>
          <cell r="AN4052" t="str">
            <v>95030039</v>
          </cell>
          <cell r="AO4052" t="str">
            <v>Listen well</v>
          </cell>
        </row>
        <row r="4053">
          <cell r="A4053" t="str">
            <v>E522929</v>
          </cell>
          <cell r="B4053" t="str">
            <v>Luisterklank</v>
          </cell>
          <cell r="C4053" t="str">
            <v>Educo</v>
          </cell>
          <cell r="D4053" t="str">
            <v/>
          </cell>
          <cell r="E4053" t="str">
            <v/>
          </cell>
          <cell r="F4053" t="str">
            <v/>
          </cell>
          <cell r="G4053" t="str">
            <v/>
          </cell>
          <cell r="H4053" t="str">
            <v/>
          </cell>
          <cell r="I4053" t="str">
            <v/>
          </cell>
          <cell r="J4053" t="str">
            <v/>
          </cell>
          <cell r="K4053" t="str">
            <v/>
          </cell>
          <cell r="L4053" t="str">
            <v/>
          </cell>
          <cell r="M4053" t="e">
            <v>#N/A</v>
          </cell>
          <cell r="N4053" t="e">
            <v>#N/A</v>
          </cell>
          <cell r="O4053" t="e">
            <v>#N/A</v>
          </cell>
          <cell r="P4053" t="str">
            <v>9802</v>
          </cell>
          <cell r="Q4053" t="str">
            <v>NL</v>
          </cell>
          <cell r="R4053" t="str">
            <v>NLD</v>
          </cell>
          <cell r="S4053" t="str">
            <v>Netherlands</v>
          </cell>
          <cell r="T4053">
            <v>1.43</v>
          </cell>
          <cell r="U4053">
            <v>1.77</v>
          </cell>
          <cell r="V4053">
            <v>4</v>
          </cell>
          <cell r="W4053">
            <v>4</v>
          </cell>
          <cell r="X4053" t="str">
            <v>Set</v>
          </cell>
          <cell r="Y4053" t="str">
            <v>3</v>
          </cell>
          <cell r="Z4053">
            <v>12.96</v>
          </cell>
          <cell r="AA4053">
            <v>12.96</v>
          </cell>
          <cell r="AB4053">
            <v>73.69</v>
          </cell>
          <cell r="AC4053">
            <v>0</v>
          </cell>
          <cell r="AD4053">
            <v>0</v>
          </cell>
          <cell r="AE4053">
            <v>78.849999999999994</v>
          </cell>
          <cell r="AF4053">
            <v>0</v>
          </cell>
          <cell r="AG4053">
            <v>73.69</v>
          </cell>
          <cell r="AH4053">
            <v>78.849999999999994</v>
          </cell>
          <cell r="AI4053">
            <v>1</v>
          </cell>
          <cell r="AJ4053" t="str">
            <v>350</v>
          </cell>
          <cell r="AK4053" t="str">
            <v>210</v>
          </cell>
          <cell r="AL4053" t="str">
            <v>80</v>
          </cell>
          <cell r="AM4053" t="str">
            <v>8719924038946</v>
          </cell>
          <cell r="AN4053" t="str">
            <v>95030039</v>
          </cell>
          <cell r="AO4053" t="str">
            <v>Luisterklank</v>
          </cell>
        </row>
        <row r="4054">
          <cell r="A4054" t="str">
            <v>900000344</v>
          </cell>
          <cell r="B4054" t="str">
            <v>Fruit set hout</v>
          </cell>
          <cell r="C4054" t="str">
            <v>Educo</v>
          </cell>
          <cell r="E4054" t="str">
            <v/>
          </cell>
          <cell r="F4054" t="str">
            <v/>
          </cell>
          <cell r="G4054" t="str">
            <v>900000344</v>
          </cell>
          <cell r="H4054" t="str">
            <v/>
          </cell>
          <cell r="I4054" t="str">
            <v/>
          </cell>
          <cell r="J4054" t="str">
            <v>900000344</v>
          </cell>
          <cell r="K4054" t="str">
            <v/>
          </cell>
          <cell r="L4054" t="str">
            <v/>
          </cell>
          <cell r="M4054" t="e">
            <v>#N/A</v>
          </cell>
          <cell r="N4054" t="e">
            <v>#N/A</v>
          </cell>
          <cell r="O4054" t="e">
            <v>#N/A</v>
          </cell>
          <cell r="P4054" t="str">
            <v>4240</v>
          </cell>
          <cell r="Q4054" t="str">
            <v>CN</v>
          </cell>
          <cell r="R4054" t="str">
            <v>CHN</v>
          </cell>
          <cell r="S4054" t="str">
            <v>China</v>
          </cell>
          <cell r="T4054">
            <v>0</v>
          </cell>
          <cell r="U4054">
            <v>0</v>
          </cell>
          <cell r="V4054">
            <v>0</v>
          </cell>
          <cell r="W4054">
            <v>0</v>
          </cell>
          <cell r="X4054" t="str">
            <v>Pcs.</v>
          </cell>
          <cell r="Y4054" t="str">
            <v>3</v>
          </cell>
          <cell r="Z4054">
            <v>0</v>
          </cell>
          <cell r="AA4054">
            <v>0</v>
          </cell>
          <cell r="AB4054">
            <v>13.95</v>
          </cell>
          <cell r="AC4054">
            <v>0</v>
          </cell>
          <cell r="AD4054">
            <v>0</v>
          </cell>
          <cell r="AE4054">
            <v>14.93</v>
          </cell>
          <cell r="AF4054">
            <v>0</v>
          </cell>
          <cell r="AG4054">
            <v>13.95</v>
          </cell>
          <cell r="AH4054">
            <v>14.93</v>
          </cell>
          <cell r="AI4054">
            <v>1</v>
          </cell>
          <cell r="AJ4054" t="str">
            <v/>
          </cell>
          <cell r="AK4054" t="str">
            <v/>
          </cell>
          <cell r="AL4054" t="str">
            <v/>
          </cell>
          <cell r="AM4054" t="str">
            <v>08719924059910</v>
          </cell>
          <cell r="AN4054" t="str">
            <v>95030035</v>
          </cell>
          <cell r="AO4054" t="str">
            <v>Fruit Set Wood </v>
          </cell>
        </row>
        <row r="4055">
          <cell r="A4055" t="str">
            <v>900000345</v>
          </cell>
          <cell r="B4055" t="str">
            <v>Groente set hout</v>
          </cell>
          <cell r="C4055" t="str">
            <v>Educo</v>
          </cell>
          <cell r="E4055" t="str">
            <v/>
          </cell>
          <cell r="F4055" t="str">
            <v/>
          </cell>
          <cell r="G4055" t="str">
            <v>900000345</v>
          </cell>
          <cell r="H4055" t="str">
            <v/>
          </cell>
          <cell r="I4055" t="str">
            <v/>
          </cell>
          <cell r="J4055" t="str">
            <v>900000345</v>
          </cell>
          <cell r="K4055" t="str">
            <v/>
          </cell>
          <cell r="L4055" t="str">
            <v/>
          </cell>
          <cell r="M4055" t="e">
            <v>#N/A</v>
          </cell>
          <cell r="N4055" t="e">
            <v>#N/A</v>
          </cell>
          <cell r="O4055" t="e">
            <v>#N/A</v>
          </cell>
          <cell r="P4055" t="str">
            <v>4240</v>
          </cell>
          <cell r="Q4055" t="str">
            <v>CN</v>
          </cell>
          <cell r="R4055" t="str">
            <v>CHN</v>
          </cell>
          <cell r="S4055" t="str">
            <v>China</v>
          </cell>
          <cell r="T4055">
            <v>0</v>
          </cell>
          <cell r="U4055">
            <v>0</v>
          </cell>
          <cell r="V4055">
            <v>0</v>
          </cell>
          <cell r="W4055">
            <v>0</v>
          </cell>
          <cell r="X4055" t="str">
            <v>Pcs.</v>
          </cell>
          <cell r="Y4055" t="str">
            <v>3</v>
          </cell>
          <cell r="Z4055">
            <v>0</v>
          </cell>
          <cell r="AA4055">
            <v>0</v>
          </cell>
          <cell r="AB4055">
            <v>14.5</v>
          </cell>
          <cell r="AC4055">
            <v>0</v>
          </cell>
          <cell r="AD4055">
            <v>0</v>
          </cell>
          <cell r="AE4055">
            <v>15.52</v>
          </cell>
          <cell r="AF4055">
            <v>0</v>
          </cell>
          <cell r="AG4055">
            <v>14.5</v>
          </cell>
          <cell r="AH4055">
            <v>15.52</v>
          </cell>
          <cell r="AI4055">
            <v>1</v>
          </cell>
          <cell r="AJ4055" t="str">
            <v/>
          </cell>
          <cell r="AK4055" t="str">
            <v/>
          </cell>
          <cell r="AL4055" t="str">
            <v/>
          </cell>
          <cell r="AM4055" t="str">
            <v>08719924059927</v>
          </cell>
          <cell r="AN4055" t="str">
            <v>95030035</v>
          </cell>
          <cell r="AO4055" t="str">
            <v>Vegetable Set Wood </v>
          </cell>
        </row>
        <row r="4056">
          <cell r="A4056" t="str">
            <v>900000346</v>
          </cell>
          <cell r="B4056" t="str">
            <v>Servies set hout</v>
          </cell>
          <cell r="C4056" t="str">
            <v>Educo</v>
          </cell>
          <cell r="E4056" t="str">
            <v/>
          </cell>
          <cell r="F4056" t="str">
            <v/>
          </cell>
          <cell r="G4056" t="str">
            <v/>
          </cell>
          <cell r="H4056" t="str">
            <v/>
          </cell>
          <cell r="I4056" t="str">
            <v/>
          </cell>
          <cell r="J4056" t="str">
            <v/>
          </cell>
          <cell r="K4056" t="str">
            <v/>
          </cell>
          <cell r="L4056" t="str">
            <v/>
          </cell>
          <cell r="M4056" t="e">
            <v>#N/A</v>
          </cell>
          <cell r="N4056" t="e">
            <v>#N/A</v>
          </cell>
          <cell r="O4056" t="e">
            <v>#N/A</v>
          </cell>
          <cell r="P4056" t="str">
            <v>4240</v>
          </cell>
          <cell r="Q4056" t="str">
            <v>CN</v>
          </cell>
          <cell r="R4056" t="str">
            <v>CHN</v>
          </cell>
          <cell r="S4056" t="str">
            <v>China</v>
          </cell>
          <cell r="T4056">
            <v>0</v>
          </cell>
          <cell r="U4056">
            <v>0</v>
          </cell>
          <cell r="V4056">
            <v>0</v>
          </cell>
          <cell r="W4056">
            <v>0</v>
          </cell>
          <cell r="X4056" t="str">
            <v>Pcs.</v>
          </cell>
          <cell r="Y4056" t="str">
            <v>3</v>
          </cell>
          <cell r="Z4056">
            <v>0</v>
          </cell>
          <cell r="AA4056">
            <v>0</v>
          </cell>
          <cell r="AB4056">
            <v>0</v>
          </cell>
          <cell r="AC4056">
            <v>0</v>
          </cell>
          <cell r="AD4056">
            <v>0</v>
          </cell>
          <cell r="AE4056">
            <v>0</v>
          </cell>
          <cell r="AF4056">
            <v>0</v>
          </cell>
          <cell r="AG4056">
            <v>0</v>
          </cell>
          <cell r="AH4056">
            <v>0</v>
          </cell>
          <cell r="AI4056">
            <v>1</v>
          </cell>
          <cell r="AJ4056" t="str">
            <v/>
          </cell>
          <cell r="AK4056" t="str">
            <v/>
          </cell>
          <cell r="AL4056" t="str">
            <v/>
          </cell>
          <cell r="AM4056" t="str">
            <v>08719924059934</v>
          </cell>
          <cell r="AN4056" t="str">
            <v>95030035</v>
          </cell>
          <cell r="AO4056" t="str">
            <v>Tableware Set Wood </v>
          </cell>
        </row>
        <row r="4057">
          <cell r="A4057" t="str">
            <v>E522939</v>
          </cell>
          <cell r="B4057" t="str">
            <v>Motoriekbord, fruit tellen</v>
          </cell>
          <cell r="C4057" t="str">
            <v>Educo</v>
          </cell>
          <cell r="D4057" t="str">
            <v/>
          </cell>
          <cell r="E4057" t="str">
            <v/>
          </cell>
          <cell r="F4057" t="str">
            <v/>
          </cell>
          <cell r="G4057" t="str">
            <v/>
          </cell>
          <cell r="H4057" t="str">
            <v/>
          </cell>
          <cell r="I4057" t="str">
            <v/>
          </cell>
          <cell r="J4057" t="str">
            <v/>
          </cell>
          <cell r="K4057" t="str">
            <v/>
          </cell>
          <cell r="L4057" t="str">
            <v/>
          </cell>
          <cell r="M4057" t="e">
            <v>#N/A</v>
          </cell>
          <cell r="N4057" t="e">
            <v>#N/A</v>
          </cell>
          <cell r="O4057" t="e">
            <v>#N/A</v>
          </cell>
          <cell r="P4057" t="str">
            <v>9802</v>
          </cell>
          <cell r="Q4057" t="str">
            <v>TW</v>
          </cell>
          <cell r="R4057" t="str">
            <v>TWN</v>
          </cell>
          <cell r="S4057" t="str">
            <v>Taiwan</v>
          </cell>
          <cell r="T4057">
            <v>0</v>
          </cell>
          <cell r="U4057">
            <v>0</v>
          </cell>
          <cell r="V4057">
            <v>500</v>
          </cell>
          <cell r="W4057">
            <v>500</v>
          </cell>
          <cell r="X4057" t="str">
            <v>Pcs.</v>
          </cell>
          <cell r="Y4057" t="str">
            <v>3</v>
          </cell>
          <cell r="Z4057">
            <v>9.68</v>
          </cell>
          <cell r="AA4057">
            <v>9.68</v>
          </cell>
          <cell r="AB4057">
            <v>35.83</v>
          </cell>
          <cell r="AC4057">
            <v>0</v>
          </cell>
          <cell r="AD4057">
            <v>0</v>
          </cell>
          <cell r="AE4057">
            <v>38.340000000000003</v>
          </cell>
          <cell r="AF4057">
            <v>0</v>
          </cell>
          <cell r="AG4057">
            <v>35.83</v>
          </cell>
          <cell r="AH4057">
            <v>38.340000000000003</v>
          </cell>
          <cell r="AI4057">
            <v>1</v>
          </cell>
          <cell r="AJ4057" t="str">
            <v>300</v>
          </cell>
          <cell r="AK4057" t="str">
            <v>300</v>
          </cell>
          <cell r="AL4057" t="str">
            <v>20</v>
          </cell>
          <cell r="AM4057" t="str">
            <v>8719924038991</v>
          </cell>
          <cell r="AN4057" t="str">
            <v>95030039</v>
          </cell>
          <cell r="AO4057" t="str">
            <v>Motor skills board - counting fruit</v>
          </cell>
        </row>
        <row r="4058">
          <cell r="A4058" t="str">
            <v>900000347</v>
          </cell>
          <cell r="B4058" t="str">
            <v>Keuken</v>
          </cell>
          <cell r="C4058" t="str">
            <v>Educo</v>
          </cell>
          <cell r="E4058" t="str">
            <v/>
          </cell>
          <cell r="F4058" t="str">
            <v/>
          </cell>
          <cell r="G4058" t="str">
            <v/>
          </cell>
          <cell r="H4058" t="str">
            <v/>
          </cell>
          <cell r="I4058" t="str">
            <v/>
          </cell>
          <cell r="J4058" t="str">
            <v/>
          </cell>
          <cell r="K4058" t="str">
            <v/>
          </cell>
          <cell r="L4058" t="str">
            <v/>
          </cell>
          <cell r="M4058" t="e">
            <v>#N/A</v>
          </cell>
          <cell r="N4058" t="e">
            <v>#N/A</v>
          </cell>
          <cell r="O4058" t="e">
            <v>#N/A</v>
          </cell>
          <cell r="P4058" t="str">
            <v>4240</v>
          </cell>
          <cell r="Q4058" t="str">
            <v>CN</v>
          </cell>
          <cell r="R4058" t="str">
            <v>CHN</v>
          </cell>
          <cell r="S4058" t="str">
            <v>China</v>
          </cell>
          <cell r="T4058">
            <v>0</v>
          </cell>
          <cell r="U4058">
            <v>0</v>
          </cell>
          <cell r="V4058">
            <v>0</v>
          </cell>
          <cell r="W4058">
            <v>0</v>
          </cell>
          <cell r="X4058" t="str">
            <v>Pcs.</v>
          </cell>
          <cell r="Y4058" t="str">
            <v>3</v>
          </cell>
          <cell r="Z4058">
            <v>0</v>
          </cell>
          <cell r="AA4058">
            <v>0</v>
          </cell>
          <cell r="AB4058">
            <v>0</v>
          </cell>
          <cell r="AC4058">
            <v>0</v>
          </cell>
          <cell r="AD4058">
            <v>0</v>
          </cell>
          <cell r="AE4058">
            <v>0</v>
          </cell>
          <cell r="AF4058">
            <v>0</v>
          </cell>
          <cell r="AG4058">
            <v>0</v>
          </cell>
          <cell r="AH4058">
            <v>0</v>
          </cell>
          <cell r="AI4058">
            <v>1</v>
          </cell>
          <cell r="AJ4058" t="str">
            <v/>
          </cell>
          <cell r="AK4058" t="str">
            <v/>
          </cell>
          <cell r="AL4058" t="str">
            <v/>
          </cell>
          <cell r="AM4058" t="str">
            <v>08719924059941</v>
          </cell>
          <cell r="AN4058" t="str">
            <v>95030039</v>
          </cell>
          <cell r="AO4058" t="str">
            <v>Kitchen</v>
          </cell>
        </row>
        <row r="4059">
          <cell r="A4059" t="str">
            <v>900000348</v>
          </cell>
          <cell r="B4059" t="str">
            <v>Broodrooster</v>
          </cell>
          <cell r="C4059" t="str">
            <v>Educo</v>
          </cell>
          <cell r="E4059" t="str">
            <v/>
          </cell>
          <cell r="F4059" t="str">
            <v/>
          </cell>
          <cell r="G4059" t="str">
            <v>900000348</v>
          </cell>
          <cell r="H4059" t="str">
            <v/>
          </cell>
          <cell r="I4059" t="str">
            <v/>
          </cell>
          <cell r="J4059" t="str">
            <v>900000348</v>
          </cell>
          <cell r="K4059" t="str">
            <v/>
          </cell>
          <cell r="L4059" t="str">
            <v/>
          </cell>
          <cell r="M4059" t="e">
            <v>#N/A</v>
          </cell>
          <cell r="N4059" t="e">
            <v>#N/A</v>
          </cell>
          <cell r="O4059" t="e">
            <v>#N/A</v>
          </cell>
          <cell r="P4059" t="str">
            <v>4240</v>
          </cell>
          <cell r="Q4059" t="str">
            <v/>
          </cell>
          <cell r="S4059" t="str">
            <v>China</v>
          </cell>
          <cell r="T4059">
            <v>0</v>
          </cell>
          <cell r="U4059">
            <v>0</v>
          </cell>
          <cell r="V4059">
            <v>0</v>
          </cell>
          <cell r="W4059">
            <v>0</v>
          </cell>
          <cell r="X4059" t="str">
            <v>Pcs.</v>
          </cell>
          <cell r="Y4059" t="str">
            <v>3</v>
          </cell>
          <cell r="Z4059">
            <v>0</v>
          </cell>
          <cell r="AA4059">
            <v>0</v>
          </cell>
          <cell r="AB4059">
            <v>16.95</v>
          </cell>
          <cell r="AC4059">
            <v>0</v>
          </cell>
          <cell r="AD4059">
            <v>0</v>
          </cell>
          <cell r="AE4059">
            <v>18.14</v>
          </cell>
          <cell r="AF4059">
            <v>0</v>
          </cell>
          <cell r="AG4059">
            <v>16.95</v>
          </cell>
          <cell r="AH4059">
            <v>18.14</v>
          </cell>
          <cell r="AI4059">
            <v>1</v>
          </cell>
          <cell r="AJ4059" t="str">
            <v/>
          </cell>
          <cell r="AK4059" t="str">
            <v/>
          </cell>
          <cell r="AL4059" t="str">
            <v/>
          </cell>
          <cell r="AM4059" t="str">
            <v>08719924059958</v>
          </cell>
          <cell r="AN4059" t="str">
            <v>95030039</v>
          </cell>
          <cell r="AO4059" t="str">
            <v>Toaster</v>
          </cell>
        </row>
        <row r="4060">
          <cell r="A4060" t="str">
            <v>900000349</v>
          </cell>
          <cell r="B4060" t="str">
            <v>Koffiemachine</v>
          </cell>
          <cell r="C4060" t="str">
            <v>Educo</v>
          </cell>
          <cell r="E4060" t="str">
            <v/>
          </cell>
          <cell r="F4060" t="str">
            <v/>
          </cell>
          <cell r="G4060" t="str">
            <v>900000349</v>
          </cell>
          <cell r="H4060" t="str">
            <v/>
          </cell>
          <cell r="I4060" t="str">
            <v/>
          </cell>
          <cell r="J4060" t="str">
            <v>900000349</v>
          </cell>
          <cell r="K4060" t="str">
            <v/>
          </cell>
          <cell r="L4060" t="str">
            <v/>
          </cell>
          <cell r="M4060" t="e">
            <v>#N/A</v>
          </cell>
          <cell r="N4060" t="e">
            <v>#N/A</v>
          </cell>
          <cell r="O4060" t="e">
            <v>#N/A</v>
          </cell>
          <cell r="P4060" t="str">
            <v>4240</v>
          </cell>
          <cell r="Q4060" t="str">
            <v/>
          </cell>
          <cell r="S4060" t="str">
            <v>China</v>
          </cell>
          <cell r="T4060">
            <v>0</v>
          </cell>
          <cell r="U4060">
            <v>0</v>
          </cell>
          <cell r="V4060">
            <v>0</v>
          </cell>
          <cell r="W4060">
            <v>0</v>
          </cell>
          <cell r="X4060" t="str">
            <v>Pcs.</v>
          </cell>
          <cell r="Y4060" t="str">
            <v>3</v>
          </cell>
          <cell r="Z4060">
            <v>0</v>
          </cell>
          <cell r="AA4060">
            <v>0</v>
          </cell>
          <cell r="AB4060">
            <v>22.95</v>
          </cell>
          <cell r="AC4060">
            <v>0</v>
          </cell>
          <cell r="AD4060">
            <v>0</v>
          </cell>
          <cell r="AE4060">
            <v>24.56</v>
          </cell>
          <cell r="AF4060">
            <v>0</v>
          </cell>
          <cell r="AG4060">
            <v>22.95</v>
          </cell>
          <cell r="AH4060">
            <v>24.56</v>
          </cell>
          <cell r="AI4060">
            <v>1</v>
          </cell>
          <cell r="AJ4060" t="str">
            <v/>
          </cell>
          <cell r="AK4060" t="str">
            <v/>
          </cell>
          <cell r="AL4060" t="str">
            <v/>
          </cell>
          <cell r="AM4060" t="str">
            <v>08719924059965</v>
          </cell>
          <cell r="AN4060" t="str">
            <v>95030039</v>
          </cell>
          <cell r="AO4060" t="str">
            <v>Coffee Machine</v>
          </cell>
        </row>
        <row r="4061">
          <cell r="A4061" t="str">
            <v>E522951</v>
          </cell>
          <cell r="B4061" t="str">
            <v>Motoriekbord, schrijfvormen</v>
          </cell>
          <cell r="C4061" t="str">
            <v>Educo</v>
          </cell>
          <cell r="D4061" t="str">
            <v/>
          </cell>
          <cell r="E4061" t="str">
            <v/>
          </cell>
          <cell r="F4061" t="str">
            <v/>
          </cell>
          <cell r="G4061" t="str">
            <v/>
          </cell>
          <cell r="H4061" t="str">
            <v/>
          </cell>
          <cell r="I4061" t="str">
            <v/>
          </cell>
          <cell r="J4061" t="str">
            <v/>
          </cell>
          <cell r="K4061" t="str">
            <v/>
          </cell>
          <cell r="L4061" t="str">
            <v/>
          </cell>
          <cell r="M4061" t="e">
            <v>#N/A</v>
          </cell>
          <cell r="N4061" t="e">
            <v>#N/A</v>
          </cell>
          <cell r="O4061" t="e">
            <v>#N/A</v>
          </cell>
          <cell r="P4061" t="str">
            <v>9802</v>
          </cell>
          <cell r="Q4061" t="str">
            <v>TW</v>
          </cell>
          <cell r="R4061" t="str">
            <v>TWN</v>
          </cell>
          <cell r="S4061" t="str">
            <v>Taiwan</v>
          </cell>
          <cell r="T4061">
            <v>0.9</v>
          </cell>
          <cell r="U4061">
            <v>0.97</v>
          </cell>
          <cell r="V4061">
            <v>240</v>
          </cell>
          <cell r="W4061">
            <v>240</v>
          </cell>
          <cell r="X4061" t="str">
            <v>Pcs.</v>
          </cell>
          <cell r="Y4061" t="str">
            <v>3</v>
          </cell>
          <cell r="Z4061">
            <v>8.99</v>
          </cell>
          <cell r="AA4061">
            <v>8.99</v>
          </cell>
          <cell r="AB4061">
            <v>26.54</v>
          </cell>
          <cell r="AC4061">
            <v>0</v>
          </cell>
          <cell r="AD4061">
            <v>0</v>
          </cell>
          <cell r="AE4061">
            <v>28.4</v>
          </cell>
          <cell r="AF4061">
            <v>0</v>
          </cell>
          <cell r="AG4061">
            <v>26.54</v>
          </cell>
          <cell r="AH4061">
            <v>28.4</v>
          </cell>
          <cell r="AI4061">
            <v>1</v>
          </cell>
          <cell r="AJ4061" t="str">
            <v>300</v>
          </cell>
          <cell r="AK4061" t="str">
            <v>300</v>
          </cell>
          <cell r="AL4061" t="str">
            <v>35</v>
          </cell>
          <cell r="AM4061" t="str">
            <v>8719924039035</v>
          </cell>
          <cell r="AN4061" t="str">
            <v>95030039</v>
          </cell>
          <cell r="AO4061" t="str">
            <v>Basic graphic learning board</v>
          </cell>
        </row>
        <row r="4062">
          <cell r="A4062" t="str">
            <v>900000350</v>
          </cell>
          <cell r="B4062" t="str">
            <v>Blender</v>
          </cell>
          <cell r="C4062" t="str">
            <v>Educo</v>
          </cell>
          <cell r="E4062" t="str">
            <v/>
          </cell>
          <cell r="F4062" t="str">
            <v/>
          </cell>
          <cell r="G4062" t="str">
            <v>900000350</v>
          </cell>
          <cell r="H4062" t="str">
            <v/>
          </cell>
          <cell r="I4062" t="str">
            <v/>
          </cell>
          <cell r="J4062" t="str">
            <v>900000350</v>
          </cell>
          <cell r="K4062" t="str">
            <v/>
          </cell>
          <cell r="L4062" t="str">
            <v/>
          </cell>
          <cell r="M4062" t="e">
            <v>#N/A</v>
          </cell>
          <cell r="N4062" t="e">
            <v>#N/A</v>
          </cell>
          <cell r="O4062" t="e">
            <v>#N/A</v>
          </cell>
          <cell r="P4062" t="str">
            <v>4240</v>
          </cell>
          <cell r="Q4062" t="str">
            <v/>
          </cell>
          <cell r="S4062" t="str">
            <v>China</v>
          </cell>
          <cell r="T4062">
            <v>0</v>
          </cell>
          <cell r="U4062">
            <v>0</v>
          </cell>
          <cell r="V4062">
            <v>0</v>
          </cell>
          <cell r="W4062">
            <v>0</v>
          </cell>
          <cell r="X4062" t="str">
            <v>Pcs.</v>
          </cell>
          <cell r="Y4062" t="str">
            <v>3</v>
          </cell>
          <cell r="Z4062">
            <v>0</v>
          </cell>
          <cell r="AA4062">
            <v>0</v>
          </cell>
          <cell r="AB4062">
            <v>22.95</v>
          </cell>
          <cell r="AC4062">
            <v>0</v>
          </cell>
          <cell r="AD4062">
            <v>0</v>
          </cell>
          <cell r="AE4062">
            <v>24.56</v>
          </cell>
          <cell r="AF4062">
            <v>0</v>
          </cell>
          <cell r="AG4062">
            <v>22.95</v>
          </cell>
          <cell r="AH4062">
            <v>24.56</v>
          </cell>
          <cell r="AI4062">
            <v>1</v>
          </cell>
          <cell r="AJ4062" t="str">
            <v/>
          </cell>
          <cell r="AK4062" t="str">
            <v/>
          </cell>
          <cell r="AL4062" t="str">
            <v/>
          </cell>
          <cell r="AM4062" t="str">
            <v>08719924059972</v>
          </cell>
          <cell r="AN4062" t="str">
            <v>95030039</v>
          </cell>
          <cell r="AO4062" t="str">
            <v>Blender</v>
          </cell>
        </row>
        <row r="4063">
          <cell r="A4063" t="str">
            <v>900000351</v>
          </cell>
          <cell r="B4063" t="str">
            <v>Mixer</v>
          </cell>
          <cell r="C4063" t="str">
            <v>Educo</v>
          </cell>
          <cell r="E4063" t="str">
            <v/>
          </cell>
          <cell r="F4063" t="str">
            <v/>
          </cell>
          <cell r="G4063" t="str">
            <v>900000351</v>
          </cell>
          <cell r="H4063" t="str">
            <v/>
          </cell>
          <cell r="I4063" t="str">
            <v/>
          </cell>
          <cell r="J4063" t="str">
            <v>900000351</v>
          </cell>
          <cell r="K4063" t="str">
            <v/>
          </cell>
          <cell r="L4063" t="str">
            <v/>
          </cell>
          <cell r="M4063" t="e">
            <v>#N/A</v>
          </cell>
          <cell r="N4063" t="e">
            <v>#N/A</v>
          </cell>
          <cell r="O4063" t="e">
            <v>#N/A</v>
          </cell>
          <cell r="P4063" t="str">
            <v>4240</v>
          </cell>
          <cell r="Q4063" t="str">
            <v/>
          </cell>
          <cell r="S4063" t="str">
            <v>China</v>
          </cell>
          <cell r="T4063">
            <v>0</v>
          </cell>
          <cell r="U4063">
            <v>0</v>
          </cell>
          <cell r="V4063">
            <v>0</v>
          </cell>
          <cell r="W4063">
            <v>0</v>
          </cell>
          <cell r="X4063" t="str">
            <v>Pcs.</v>
          </cell>
          <cell r="Y4063" t="str">
            <v>3</v>
          </cell>
          <cell r="Z4063">
            <v>0</v>
          </cell>
          <cell r="AA4063">
            <v>0</v>
          </cell>
          <cell r="AB4063">
            <v>21.95</v>
          </cell>
          <cell r="AC4063">
            <v>0</v>
          </cell>
          <cell r="AD4063">
            <v>0</v>
          </cell>
          <cell r="AE4063">
            <v>23.49</v>
          </cell>
          <cell r="AF4063">
            <v>0</v>
          </cell>
          <cell r="AG4063">
            <v>21.95</v>
          </cell>
          <cell r="AH4063">
            <v>23.49</v>
          </cell>
          <cell r="AI4063">
            <v>1</v>
          </cell>
          <cell r="AJ4063" t="str">
            <v/>
          </cell>
          <cell r="AK4063" t="str">
            <v/>
          </cell>
          <cell r="AL4063" t="str">
            <v/>
          </cell>
          <cell r="AM4063" t="str">
            <v>08719924059989</v>
          </cell>
          <cell r="AN4063" t="str">
            <v>95030039</v>
          </cell>
          <cell r="AO4063" t="str">
            <v>Mixer</v>
          </cell>
        </row>
        <row r="4064">
          <cell r="A4064" t="str">
            <v>900000352</v>
          </cell>
          <cell r="B4064" t="str">
            <v>Grillstation</v>
          </cell>
          <cell r="C4064" t="str">
            <v>Educo</v>
          </cell>
          <cell r="E4064" t="str">
            <v/>
          </cell>
          <cell r="F4064" t="str">
            <v/>
          </cell>
          <cell r="G4064" t="str">
            <v>900000352</v>
          </cell>
          <cell r="H4064" t="str">
            <v/>
          </cell>
          <cell r="I4064" t="str">
            <v/>
          </cell>
          <cell r="J4064" t="str">
            <v>900000352</v>
          </cell>
          <cell r="K4064" t="str">
            <v/>
          </cell>
          <cell r="L4064" t="str">
            <v/>
          </cell>
          <cell r="M4064" t="e">
            <v>#N/A</v>
          </cell>
          <cell r="N4064" t="e">
            <v>#N/A</v>
          </cell>
          <cell r="O4064" t="e">
            <v>#N/A</v>
          </cell>
          <cell r="P4064" t="str">
            <v>4240</v>
          </cell>
          <cell r="Q4064" t="str">
            <v/>
          </cell>
          <cell r="S4064" t="str">
            <v>China</v>
          </cell>
          <cell r="T4064">
            <v>0</v>
          </cell>
          <cell r="U4064">
            <v>0</v>
          </cell>
          <cell r="V4064">
            <v>0</v>
          </cell>
          <cell r="W4064">
            <v>0</v>
          </cell>
          <cell r="X4064" t="str">
            <v>Pcs.</v>
          </cell>
          <cell r="Y4064" t="str">
            <v>3</v>
          </cell>
          <cell r="Z4064">
            <v>0</v>
          </cell>
          <cell r="AA4064">
            <v>0</v>
          </cell>
          <cell r="AB4064">
            <v>19.95</v>
          </cell>
          <cell r="AC4064">
            <v>0</v>
          </cell>
          <cell r="AD4064">
            <v>0</v>
          </cell>
          <cell r="AE4064">
            <v>21.35</v>
          </cell>
          <cell r="AF4064">
            <v>0</v>
          </cell>
          <cell r="AG4064">
            <v>19.95</v>
          </cell>
          <cell r="AH4064">
            <v>21.35</v>
          </cell>
          <cell r="AI4064">
            <v>1</v>
          </cell>
          <cell r="AJ4064" t="str">
            <v/>
          </cell>
          <cell r="AK4064" t="str">
            <v/>
          </cell>
          <cell r="AL4064" t="str">
            <v/>
          </cell>
          <cell r="AM4064" t="str">
            <v>08719924059996</v>
          </cell>
          <cell r="AN4064" t="str">
            <v>95030039</v>
          </cell>
          <cell r="AO4064" t="str">
            <v>Countertop Grill</v>
          </cell>
        </row>
        <row r="4065">
          <cell r="A4065" t="str">
            <v>E522965</v>
          </cell>
          <cell r="B4065" t="str">
            <v>Dierentuin puzzels, set van 4</v>
          </cell>
          <cell r="C4065" t="str">
            <v>Educo</v>
          </cell>
          <cell r="D4065" t="str">
            <v/>
          </cell>
          <cell r="E4065" t="str">
            <v/>
          </cell>
          <cell r="F4065" t="str">
            <v/>
          </cell>
          <cell r="G4065" t="str">
            <v/>
          </cell>
          <cell r="H4065" t="str">
            <v/>
          </cell>
          <cell r="I4065" t="str">
            <v/>
          </cell>
          <cell r="J4065" t="str">
            <v/>
          </cell>
          <cell r="K4065" t="str">
            <v/>
          </cell>
          <cell r="L4065" t="str">
            <v/>
          </cell>
          <cell r="M4065" t="e">
            <v>#N/A</v>
          </cell>
          <cell r="N4065" t="e">
            <v>#N/A</v>
          </cell>
          <cell r="O4065" t="e">
            <v>#N/A</v>
          </cell>
          <cell r="P4065" t="str">
            <v>9802</v>
          </cell>
          <cell r="Q4065" t="str">
            <v>CN</v>
          </cell>
          <cell r="R4065" t="str">
            <v>CHN</v>
          </cell>
          <cell r="S4065" t="str">
            <v>China</v>
          </cell>
          <cell r="T4065">
            <v>4.13</v>
          </cell>
          <cell r="U4065">
            <v>4.47</v>
          </cell>
          <cell r="V4065">
            <v>200</v>
          </cell>
          <cell r="W4065">
            <v>200</v>
          </cell>
          <cell r="X4065" t="str">
            <v>Pcs.</v>
          </cell>
          <cell r="Y4065" t="str">
            <v>3</v>
          </cell>
          <cell r="Z4065">
            <v>24.9</v>
          </cell>
          <cell r="AA4065">
            <v>24.9</v>
          </cell>
          <cell r="AB4065">
            <v>73.44</v>
          </cell>
          <cell r="AC4065">
            <v>0</v>
          </cell>
          <cell r="AD4065">
            <v>0</v>
          </cell>
          <cell r="AE4065">
            <v>78.58</v>
          </cell>
          <cell r="AF4065">
            <v>0</v>
          </cell>
          <cell r="AG4065">
            <v>73.44</v>
          </cell>
          <cell r="AH4065">
            <v>78.58</v>
          </cell>
          <cell r="AI4065">
            <v>1</v>
          </cell>
          <cell r="AJ4065" t="str">
            <v>410</v>
          </cell>
          <cell r="AK4065" t="str">
            <v>410</v>
          </cell>
          <cell r="AL4065" t="str">
            <v>50</v>
          </cell>
          <cell r="AM4065" t="str">
            <v>8719924039073</v>
          </cell>
          <cell r="AN4065" t="str">
            <v>95030061</v>
          </cell>
          <cell r="AO4065" t="str">
            <v>Zoo puzzles - set of 4</v>
          </cell>
        </row>
        <row r="4066">
          <cell r="A4066" t="str">
            <v>900000353</v>
          </cell>
          <cell r="B4066" t="str">
            <v>Wasmachine</v>
          </cell>
          <cell r="C4066" t="str">
            <v>Educo</v>
          </cell>
          <cell r="E4066" t="str">
            <v/>
          </cell>
          <cell r="F4066" t="str">
            <v/>
          </cell>
          <cell r="G4066" t="str">
            <v/>
          </cell>
          <cell r="H4066" t="str">
            <v/>
          </cell>
          <cell r="I4066" t="str">
            <v/>
          </cell>
          <cell r="J4066" t="str">
            <v/>
          </cell>
          <cell r="K4066" t="str">
            <v/>
          </cell>
          <cell r="L4066" t="str">
            <v/>
          </cell>
          <cell r="M4066" t="e">
            <v>#N/A</v>
          </cell>
          <cell r="N4066" t="e">
            <v>#N/A</v>
          </cell>
          <cell r="O4066" t="e">
            <v>#N/A</v>
          </cell>
          <cell r="P4066" t="str">
            <v>4240</v>
          </cell>
          <cell r="Q4066" t="str">
            <v>CN</v>
          </cell>
          <cell r="R4066" t="str">
            <v>CHN</v>
          </cell>
          <cell r="S4066" t="str">
            <v>China</v>
          </cell>
          <cell r="T4066">
            <v>0</v>
          </cell>
          <cell r="U4066">
            <v>0</v>
          </cell>
          <cell r="V4066">
            <v>0</v>
          </cell>
          <cell r="W4066">
            <v>0</v>
          </cell>
          <cell r="X4066" t="str">
            <v>Pcs.</v>
          </cell>
          <cell r="Y4066" t="str">
            <v>3</v>
          </cell>
          <cell r="Z4066">
            <v>0</v>
          </cell>
          <cell r="AA4066">
            <v>0</v>
          </cell>
          <cell r="AB4066">
            <v>0</v>
          </cell>
          <cell r="AC4066">
            <v>0</v>
          </cell>
          <cell r="AD4066">
            <v>0</v>
          </cell>
          <cell r="AE4066">
            <v>0</v>
          </cell>
          <cell r="AF4066">
            <v>0</v>
          </cell>
          <cell r="AG4066">
            <v>0</v>
          </cell>
          <cell r="AH4066">
            <v>0</v>
          </cell>
          <cell r="AI4066">
            <v>1</v>
          </cell>
          <cell r="AJ4066" t="str">
            <v/>
          </cell>
          <cell r="AK4066" t="str">
            <v/>
          </cell>
          <cell r="AL4066" t="str">
            <v/>
          </cell>
          <cell r="AM4066" t="str">
            <v>08719924060008</v>
          </cell>
          <cell r="AN4066" t="str">
            <v>95030039</v>
          </cell>
          <cell r="AO4066" t="str">
            <v>Washing Machine  </v>
          </cell>
        </row>
        <row r="4067">
          <cell r="A4067" t="str">
            <v>900000354</v>
          </cell>
          <cell r="B4067" t="str">
            <v>Koel-vriescombinatie</v>
          </cell>
          <cell r="C4067" t="str">
            <v>Educo</v>
          </cell>
          <cell r="E4067" t="str">
            <v/>
          </cell>
          <cell r="F4067" t="str">
            <v/>
          </cell>
          <cell r="G4067" t="str">
            <v/>
          </cell>
          <cell r="H4067" t="str">
            <v/>
          </cell>
          <cell r="I4067" t="str">
            <v/>
          </cell>
          <cell r="J4067" t="str">
            <v/>
          </cell>
          <cell r="K4067" t="str">
            <v/>
          </cell>
          <cell r="L4067" t="str">
            <v/>
          </cell>
          <cell r="M4067" t="e">
            <v>#N/A</v>
          </cell>
          <cell r="N4067" t="e">
            <v>#N/A</v>
          </cell>
          <cell r="O4067" t="e">
            <v>#N/A</v>
          </cell>
          <cell r="P4067" t="str">
            <v>4240</v>
          </cell>
          <cell r="Q4067" t="str">
            <v>CN</v>
          </cell>
          <cell r="R4067" t="str">
            <v>CHN</v>
          </cell>
          <cell r="S4067" t="str">
            <v>China</v>
          </cell>
          <cell r="T4067">
            <v>0</v>
          </cell>
          <cell r="U4067">
            <v>0</v>
          </cell>
          <cell r="V4067">
            <v>0</v>
          </cell>
          <cell r="W4067">
            <v>0</v>
          </cell>
          <cell r="X4067" t="str">
            <v>Pcs.</v>
          </cell>
          <cell r="Y4067" t="str">
            <v>3</v>
          </cell>
          <cell r="Z4067">
            <v>0</v>
          </cell>
          <cell r="AA4067">
            <v>0</v>
          </cell>
          <cell r="AB4067">
            <v>0</v>
          </cell>
          <cell r="AC4067">
            <v>0</v>
          </cell>
          <cell r="AD4067">
            <v>0</v>
          </cell>
          <cell r="AE4067">
            <v>0</v>
          </cell>
          <cell r="AF4067">
            <v>0</v>
          </cell>
          <cell r="AG4067">
            <v>0</v>
          </cell>
          <cell r="AH4067">
            <v>0</v>
          </cell>
          <cell r="AI4067">
            <v>1</v>
          </cell>
          <cell r="AJ4067" t="str">
            <v/>
          </cell>
          <cell r="AK4067" t="str">
            <v/>
          </cell>
          <cell r="AL4067" t="str">
            <v/>
          </cell>
          <cell r="AM4067" t="str">
            <v/>
          </cell>
          <cell r="AN4067" t="str">
            <v>95030039</v>
          </cell>
          <cell r="AO4067" t="str">
            <v>Fridge-freezer combination</v>
          </cell>
        </row>
        <row r="4068">
          <cell r="A4068" t="str">
            <v>900000355</v>
          </cell>
          <cell r="B4068" t="str">
            <v>Fornuis</v>
          </cell>
          <cell r="C4068" t="str">
            <v>Educo</v>
          </cell>
          <cell r="E4068" t="str">
            <v/>
          </cell>
          <cell r="F4068" t="str">
            <v/>
          </cell>
          <cell r="G4068" t="str">
            <v/>
          </cell>
          <cell r="H4068" t="str">
            <v/>
          </cell>
          <cell r="I4068" t="str">
            <v/>
          </cell>
          <cell r="J4068" t="str">
            <v/>
          </cell>
          <cell r="K4068" t="str">
            <v/>
          </cell>
          <cell r="L4068" t="str">
            <v/>
          </cell>
          <cell r="M4068" t="e">
            <v>#N/A</v>
          </cell>
          <cell r="N4068" t="e">
            <v>#N/A</v>
          </cell>
          <cell r="O4068" t="e">
            <v>#N/A</v>
          </cell>
          <cell r="P4068" t="str">
            <v>4240</v>
          </cell>
          <cell r="Q4068" t="str">
            <v>CN</v>
          </cell>
          <cell r="R4068" t="str">
            <v>CHN</v>
          </cell>
          <cell r="S4068" t="str">
            <v>China</v>
          </cell>
          <cell r="T4068">
            <v>0</v>
          </cell>
          <cell r="U4068">
            <v>0</v>
          </cell>
          <cell r="V4068">
            <v>0</v>
          </cell>
          <cell r="W4068">
            <v>0</v>
          </cell>
          <cell r="X4068" t="str">
            <v>Pcs.</v>
          </cell>
          <cell r="Y4068" t="str">
            <v>3</v>
          </cell>
          <cell r="Z4068">
            <v>0</v>
          </cell>
          <cell r="AA4068">
            <v>0</v>
          </cell>
          <cell r="AB4068">
            <v>0</v>
          </cell>
          <cell r="AC4068">
            <v>0</v>
          </cell>
          <cell r="AD4068">
            <v>0</v>
          </cell>
          <cell r="AE4068">
            <v>0</v>
          </cell>
          <cell r="AF4068">
            <v>0</v>
          </cell>
          <cell r="AG4068">
            <v>0</v>
          </cell>
          <cell r="AH4068">
            <v>0</v>
          </cell>
          <cell r="AI4068">
            <v>1</v>
          </cell>
          <cell r="AJ4068" t="str">
            <v/>
          </cell>
          <cell r="AK4068" t="str">
            <v/>
          </cell>
          <cell r="AL4068" t="str">
            <v/>
          </cell>
          <cell r="AM4068" t="str">
            <v>08719924060022</v>
          </cell>
          <cell r="AN4068" t="str">
            <v>95030039</v>
          </cell>
          <cell r="AO4068" t="str">
            <v>Stove</v>
          </cell>
        </row>
        <row r="4069">
          <cell r="A4069" t="str">
            <v>900000356</v>
          </cell>
          <cell r="B4069" t="str">
            <v>Wastafel</v>
          </cell>
          <cell r="C4069" t="str">
            <v>Educo</v>
          </cell>
          <cell r="E4069" t="str">
            <v/>
          </cell>
          <cell r="F4069" t="str">
            <v/>
          </cell>
          <cell r="G4069" t="str">
            <v/>
          </cell>
          <cell r="H4069" t="str">
            <v/>
          </cell>
          <cell r="I4069" t="str">
            <v/>
          </cell>
          <cell r="J4069" t="str">
            <v/>
          </cell>
          <cell r="K4069" t="str">
            <v/>
          </cell>
          <cell r="L4069" t="str">
            <v/>
          </cell>
          <cell r="M4069" t="e">
            <v>#N/A</v>
          </cell>
          <cell r="N4069" t="e">
            <v>#N/A</v>
          </cell>
          <cell r="O4069" t="e">
            <v>#N/A</v>
          </cell>
          <cell r="P4069" t="str">
            <v>4240</v>
          </cell>
          <cell r="Q4069" t="str">
            <v>CN</v>
          </cell>
          <cell r="R4069" t="str">
            <v>CHN</v>
          </cell>
          <cell r="S4069" t="str">
            <v>China</v>
          </cell>
          <cell r="T4069">
            <v>0</v>
          </cell>
          <cell r="U4069">
            <v>0</v>
          </cell>
          <cell r="V4069">
            <v>0</v>
          </cell>
          <cell r="W4069">
            <v>0</v>
          </cell>
          <cell r="X4069" t="str">
            <v>Pcs.</v>
          </cell>
          <cell r="Y4069" t="str">
            <v>3</v>
          </cell>
          <cell r="Z4069">
            <v>0</v>
          </cell>
          <cell r="AA4069">
            <v>0</v>
          </cell>
          <cell r="AB4069">
            <v>0</v>
          </cell>
          <cell r="AC4069">
            <v>0</v>
          </cell>
          <cell r="AD4069">
            <v>0</v>
          </cell>
          <cell r="AE4069">
            <v>0</v>
          </cell>
          <cell r="AF4069">
            <v>0</v>
          </cell>
          <cell r="AG4069">
            <v>0</v>
          </cell>
          <cell r="AH4069">
            <v>0</v>
          </cell>
          <cell r="AI4069">
            <v>1</v>
          </cell>
          <cell r="AJ4069" t="str">
            <v/>
          </cell>
          <cell r="AK4069" t="str">
            <v/>
          </cell>
          <cell r="AL4069" t="str">
            <v/>
          </cell>
          <cell r="AM4069" t="str">
            <v>08719924060039</v>
          </cell>
          <cell r="AN4069" t="str">
            <v>95030039</v>
          </cell>
          <cell r="AO4069" t="str">
            <v>Sink</v>
          </cell>
        </row>
        <row r="4070">
          <cell r="A4070" t="str">
            <v>E522985</v>
          </cell>
          <cell r="B4070" t="str">
            <v>Fotopuzzel tijger</v>
          </cell>
          <cell r="C4070" t="str">
            <v>Educo</v>
          </cell>
          <cell r="D4070" t="str">
            <v/>
          </cell>
          <cell r="E4070" t="str">
            <v/>
          </cell>
          <cell r="F4070" t="str">
            <v/>
          </cell>
          <cell r="G4070" t="str">
            <v/>
          </cell>
          <cell r="H4070" t="str">
            <v/>
          </cell>
          <cell r="I4070" t="str">
            <v/>
          </cell>
          <cell r="J4070" t="str">
            <v/>
          </cell>
          <cell r="K4070" t="str">
            <v/>
          </cell>
          <cell r="L4070" t="str">
            <v/>
          </cell>
          <cell r="M4070" t="e">
            <v>#N/A</v>
          </cell>
          <cell r="N4070" t="e">
            <v>#N/A</v>
          </cell>
          <cell r="O4070" t="e">
            <v>#N/A</v>
          </cell>
          <cell r="P4070" t="str">
            <v>9802</v>
          </cell>
          <cell r="Q4070" t="str">
            <v>CN</v>
          </cell>
          <cell r="R4070" t="str">
            <v>CHN</v>
          </cell>
          <cell r="S4070" t="str">
            <v>China</v>
          </cell>
          <cell r="T4070">
            <v>0.6</v>
          </cell>
          <cell r="U4070">
            <v>0.68</v>
          </cell>
          <cell r="V4070">
            <v>0</v>
          </cell>
          <cell r="W4070">
            <v>0</v>
          </cell>
          <cell r="X4070" t="str">
            <v>Pcs.</v>
          </cell>
          <cell r="Y4070" t="str">
            <v>3</v>
          </cell>
          <cell r="Z4070">
            <v>3.74</v>
          </cell>
          <cell r="AA4070">
            <v>3.74</v>
          </cell>
          <cell r="AB4070">
            <v>5</v>
          </cell>
          <cell r="AC4070">
            <v>0</v>
          </cell>
          <cell r="AD4070">
            <v>0</v>
          </cell>
          <cell r="AE4070">
            <v>5.35</v>
          </cell>
          <cell r="AF4070">
            <v>0</v>
          </cell>
          <cell r="AG4070">
            <v>5</v>
          </cell>
          <cell r="AH4070">
            <v>5.35</v>
          </cell>
          <cell r="AI4070">
            <v>1</v>
          </cell>
          <cell r="AJ4070" t="str">
            <v>350</v>
          </cell>
          <cell r="AK4070" t="str">
            <v>350</v>
          </cell>
          <cell r="AL4070" t="str">
            <v>12</v>
          </cell>
          <cell r="AM4070" t="str">
            <v>8719924039141</v>
          </cell>
          <cell r="AN4070" t="str">
            <v>95030061</v>
          </cell>
          <cell r="AO4070" t="str">
            <v>Photo puzzle - tiger</v>
          </cell>
        </row>
        <row r="4071">
          <cell r="A4071" t="str">
            <v>900000357</v>
          </cell>
          <cell r="B4071" t="str">
            <v>Vaatwasser</v>
          </cell>
          <cell r="C4071" t="str">
            <v>Educo</v>
          </cell>
          <cell r="E4071" t="str">
            <v/>
          </cell>
          <cell r="F4071" t="str">
            <v/>
          </cell>
          <cell r="G4071" t="str">
            <v/>
          </cell>
          <cell r="H4071" t="str">
            <v/>
          </cell>
          <cell r="I4071" t="str">
            <v/>
          </cell>
          <cell r="J4071" t="str">
            <v/>
          </cell>
          <cell r="K4071" t="str">
            <v/>
          </cell>
          <cell r="L4071" t="str">
            <v/>
          </cell>
          <cell r="M4071" t="e">
            <v>#N/A</v>
          </cell>
          <cell r="N4071" t="e">
            <v>#N/A</v>
          </cell>
          <cell r="O4071" t="e">
            <v>#N/A</v>
          </cell>
          <cell r="P4071" t="str">
            <v>4240</v>
          </cell>
          <cell r="Q4071" t="str">
            <v>CN</v>
          </cell>
          <cell r="R4071" t="str">
            <v>CHN</v>
          </cell>
          <cell r="S4071" t="str">
            <v>China</v>
          </cell>
          <cell r="T4071">
            <v>0</v>
          </cell>
          <cell r="U4071">
            <v>0</v>
          </cell>
          <cell r="V4071">
            <v>0</v>
          </cell>
          <cell r="W4071">
            <v>0</v>
          </cell>
          <cell r="X4071" t="str">
            <v>Pcs.</v>
          </cell>
          <cell r="Y4071" t="str">
            <v>3</v>
          </cell>
          <cell r="Z4071">
            <v>0</v>
          </cell>
          <cell r="AA4071">
            <v>0</v>
          </cell>
          <cell r="AB4071">
            <v>0</v>
          </cell>
          <cell r="AC4071">
            <v>0</v>
          </cell>
          <cell r="AD4071">
            <v>0</v>
          </cell>
          <cell r="AE4071">
            <v>0</v>
          </cell>
          <cell r="AF4071">
            <v>0</v>
          </cell>
          <cell r="AG4071">
            <v>0</v>
          </cell>
          <cell r="AH4071">
            <v>0</v>
          </cell>
          <cell r="AI4071">
            <v>1</v>
          </cell>
          <cell r="AJ4071" t="str">
            <v/>
          </cell>
          <cell r="AK4071" t="str">
            <v/>
          </cell>
          <cell r="AL4071" t="str">
            <v/>
          </cell>
          <cell r="AM4071" t="str">
            <v>08719924060046</v>
          </cell>
          <cell r="AN4071" t="str">
            <v>95030039</v>
          </cell>
          <cell r="AO4071" t="str">
            <v>Dishwasher</v>
          </cell>
        </row>
        <row r="4072">
          <cell r="A4072" t="str">
            <v>E522999</v>
          </cell>
          <cell r="B4072" t="str">
            <v>Rubriceerlotto Ed</v>
          </cell>
          <cell r="C4072" t="str">
            <v>Educo</v>
          </cell>
          <cell r="D4072" t="str">
            <v/>
          </cell>
          <cell r="E4072" t="str">
            <v/>
          </cell>
          <cell r="F4072" t="str">
            <v/>
          </cell>
          <cell r="G4072" t="str">
            <v/>
          </cell>
          <cell r="H4072" t="str">
            <v/>
          </cell>
          <cell r="I4072" t="str">
            <v/>
          </cell>
          <cell r="J4072" t="str">
            <v/>
          </cell>
          <cell r="K4072" t="str">
            <v/>
          </cell>
          <cell r="L4072" t="str">
            <v/>
          </cell>
          <cell r="M4072" t="e">
            <v>#N/A</v>
          </cell>
          <cell r="N4072" t="e">
            <v>#N/A</v>
          </cell>
          <cell r="O4072" t="e">
            <v>#N/A</v>
          </cell>
          <cell r="P4072" t="str">
            <v>9802</v>
          </cell>
          <cell r="Q4072" t="str">
            <v>NL</v>
          </cell>
          <cell r="R4072" t="str">
            <v>NLD</v>
          </cell>
          <cell r="S4072" t="str">
            <v>Netherlands</v>
          </cell>
          <cell r="T4072">
            <v>0.83</v>
          </cell>
          <cell r="U4072">
            <v>0.92</v>
          </cell>
          <cell r="V4072">
            <v>100</v>
          </cell>
          <cell r="W4072">
            <v>100</v>
          </cell>
          <cell r="X4072" t="str">
            <v>Pcs.</v>
          </cell>
          <cell r="Y4072" t="str">
            <v>3</v>
          </cell>
          <cell r="Z4072">
            <v>9.3699999999999992</v>
          </cell>
          <cell r="AA4072">
            <v>9.3699999999999992</v>
          </cell>
          <cell r="AB4072">
            <v>23.7</v>
          </cell>
          <cell r="AC4072">
            <v>0</v>
          </cell>
          <cell r="AD4072">
            <v>0</v>
          </cell>
          <cell r="AE4072">
            <v>25.36</v>
          </cell>
          <cell r="AF4072">
            <v>0</v>
          </cell>
          <cell r="AG4072">
            <v>23.7</v>
          </cell>
          <cell r="AH4072">
            <v>25.36</v>
          </cell>
          <cell r="AI4072">
            <v>1</v>
          </cell>
          <cell r="AJ4072" t="str">
            <v>0</v>
          </cell>
          <cell r="AK4072" t="str">
            <v>0</v>
          </cell>
          <cell r="AL4072" t="str">
            <v>0</v>
          </cell>
          <cell r="AM4072" t="str">
            <v>8719924039189</v>
          </cell>
          <cell r="AN4072" t="str">
            <v>95030035</v>
          </cell>
          <cell r="AO4072" t="str">
            <v>Rubriceerlotto Ed</v>
          </cell>
        </row>
        <row r="4073">
          <cell r="A4073" t="str">
            <v>900000358</v>
          </cell>
          <cell r="B4073" t="str">
            <v>Keukenkastje</v>
          </cell>
          <cell r="C4073" t="str">
            <v>Educo</v>
          </cell>
          <cell r="E4073" t="str">
            <v/>
          </cell>
          <cell r="F4073" t="str">
            <v/>
          </cell>
          <cell r="G4073" t="str">
            <v/>
          </cell>
          <cell r="H4073" t="str">
            <v/>
          </cell>
          <cell r="I4073" t="str">
            <v/>
          </cell>
          <cell r="J4073" t="str">
            <v/>
          </cell>
          <cell r="K4073" t="str">
            <v/>
          </cell>
          <cell r="L4073" t="str">
            <v/>
          </cell>
          <cell r="M4073" t="e">
            <v>#N/A</v>
          </cell>
          <cell r="N4073" t="e">
            <v>#N/A</v>
          </cell>
          <cell r="O4073" t="e">
            <v>#N/A</v>
          </cell>
          <cell r="P4073" t="str">
            <v>4240</v>
          </cell>
          <cell r="Q4073" t="str">
            <v>CN</v>
          </cell>
          <cell r="R4073" t="str">
            <v>CHN</v>
          </cell>
          <cell r="S4073" t="str">
            <v>China</v>
          </cell>
          <cell r="T4073">
            <v>0</v>
          </cell>
          <cell r="U4073">
            <v>0</v>
          </cell>
          <cell r="V4073">
            <v>0</v>
          </cell>
          <cell r="W4073">
            <v>0</v>
          </cell>
          <cell r="X4073" t="str">
            <v>Pcs.</v>
          </cell>
          <cell r="Y4073" t="str">
            <v>3</v>
          </cell>
          <cell r="Z4073">
            <v>0</v>
          </cell>
          <cell r="AA4073">
            <v>0</v>
          </cell>
          <cell r="AB4073">
            <v>0</v>
          </cell>
          <cell r="AC4073">
            <v>0</v>
          </cell>
          <cell r="AD4073">
            <v>0</v>
          </cell>
          <cell r="AE4073">
            <v>0</v>
          </cell>
          <cell r="AF4073">
            <v>0</v>
          </cell>
          <cell r="AG4073">
            <v>0</v>
          </cell>
          <cell r="AH4073">
            <v>0</v>
          </cell>
          <cell r="AI4073">
            <v>1</v>
          </cell>
          <cell r="AJ4073" t="str">
            <v/>
          </cell>
          <cell r="AK4073" t="str">
            <v/>
          </cell>
          <cell r="AL4073" t="str">
            <v/>
          </cell>
          <cell r="AM4073" t="str">
            <v>08719924060053</v>
          </cell>
          <cell r="AN4073" t="str">
            <v>95030039</v>
          </cell>
          <cell r="AO4073" t="str">
            <v>Kitchen cabinet</v>
          </cell>
        </row>
        <row r="4074">
          <cell r="A4074" t="str">
            <v>900000359</v>
          </cell>
          <cell r="B4074" t="str">
            <v>Tiley - Starterspakket</v>
          </cell>
          <cell r="C4074" t="str">
            <v>Educo</v>
          </cell>
          <cell r="E4074" t="str">
            <v/>
          </cell>
          <cell r="F4074" t="str">
            <v/>
          </cell>
          <cell r="G4074" t="str">
            <v/>
          </cell>
          <cell r="H4074" t="str">
            <v/>
          </cell>
          <cell r="I4074" t="str">
            <v/>
          </cell>
          <cell r="J4074" t="str">
            <v/>
          </cell>
          <cell r="K4074" t="str">
            <v/>
          </cell>
          <cell r="L4074" t="str">
            <v/>
          </cell>
          <cell r="M4074" t="e">
            <v>#N/A</v>
          </cell>
          <cell r="N4074" t="e">
            <v>#N/A</v>
          </cell>
          <cell r="O4074" t="e">
            <v>#N/A</v>
          </cell>
          <cell r="P4074" t="str">
            <v>4202</v>
          </cell>
          <cell r="Q4074" t="str">
            <v>DK</v>
          </cell>
          <cell r="R4074" t="str">
            <v>DNK</v>
          </cell>
          <cell r="S4074" t="str">
            <v>Denmark</v>
          </cell>
          <cell r="T4074">
            <v>0</v>
          </cell>
          <cell r="U4074">
            <v>0</v>
          </cell>
          <cell r="V4074">
            <v>1</v>
          </cell>
          <cell r="W4074">
            <v>1</v>
          </cell>
          <cell r="X4074" t="str">
            <v>Pcs.</v>
          </cell>
          <cell r="Y4074" t="str">
            <v>3</v>
          </cell>
          <cell r="Z4074">
            <v>0</v>
          </cell>
          <cell r="AA4074">
            <v>0</v>
          </cell>
          <cell r="AB4074">
            <v>0</v>
          </cell>
          <cell r="AC4074">
            <v>0</v>
          </cell>
          <cell r="AD4074">
            <v>0</v>
          </cell>
          <cell r="AE4074">
            <v>0</v>
          </cell>
          <cell r="AF4074">
            <v>0</v>
          </cell>
          <cell r="AG4074">
            <v>0</v>
          </cell>
          <cell r="AH4074">
            <v>0</v>
          </cell>
          <cell r="AI4074">
            <v>1</v>
          </cell>
          <cell r="AJ4074" t="str">
            <v/>
          </cell>
          <cell r="AK4074" t="str">
            <v/>
          </cell>
          <cell r="AL4074" t="str">
            <v/>
          </cell>
          <cell r="AM4074" t="str">
            <v>08719924060060</v>
          </cell>
          <cell r="AN4074" t="str">
            <v/>
          </cell>
        </row>
        <row r="4075">
          <cell r="A4075" t="str">
            <v>E523004</v>
          </cell>
          <cell r="B4075" t="str">
            <v>Motoriekbord peuter</v>
          </cell>
          <cell r="C4075" t="str">
            <v>Educo</v>
          </cell>
          <cell r="D4075" t="str">
            <v/>
          </cell>
          <cell r="E4075" t="str">
            <v/>
          </cell>
          <cell r="F4075" t="str">
            <v/>
          </cell>
          <cell r="G4075" t="str">
            <v/>
          </cell>
          <cell r="H4075" t="str">
            <v/>
          </cell>
          <cell r="I4075" t="str">
            <v/>
          </cell>
          <cell r="J4075" t="str">
            <v/>
          </cell>
          <cell r="K4075" t="str">
            <v/>
          </cell>
          <cell r="L4075" t="str">
            <v/>
          </cell>
          <cell r="M4075" t="e">
            <v>#N/A</v>
          </cell>
          <cell r="N4075" t="e">
            <v>#N/A</v>
          </cell>
          <cell r="O4075" t="e">
            <v>#N/A</v>
          </cell>
          <cell r="P4075" t="str">
            <v>9802</v>
          </cell>
          <cell r="Q4075" t="str">
            <v>TW</v>
          </cell>
          <cell r="R4075" t="str">
            <v>TWN</v>
          </cell>
          <cell r="S4075" t="str">
            <v>Taiwan</v>
          </cell>
          <cell r="T4075">
            <v>0</v>
          </cell>
          <cell r="U4075">
            <v>0</v>
          </cell>
          <cell r="V4075">
            <v>360</v>
          </cell>
          <cell r="W4075">
            <v>360</v>
          </cell>
          <cell r="X4075" t="str">
            <v>Pcs.</v>
          </cell>
          <cell r="Y4075" t="str">
            <v>3</v>
          </cell>
          <cell r="Z4075">
            <v>8.26</v>
          </cell>
          <cell r="AA4075">
            <v>8.26</v>
          </cell>
          <cell r="AB4075">
            <v>25.04</v>
          </cell>
          <cell r="AC4075">
            <v>0</v>
          </cell>
          <cell r="AD4075">
            <v>0</v>
          </cell>
          <cell r="AE4075">
            <v>26.79</v>
          </cell>
          <cell r="AF4075">
            <v>0</v>
          </cell>
          <cell r="AG4075">
            <v>25.04</v>
          </cell>
          <cell r="AH4075">
            <v>26.79</v>
          </cell>
          <cell r="AI4075">
            <v>1</v>
          </cell>
          <cell r="AJ4075" t="str">
            <v>0</v>
          </cell>
          <cell r="AK4075" t="str">
            <v>0</v>
          </cell>
          <cell r="AL4075" t="str">
            <v>0</v>
          </cell>
          <cell r="AM4075" t="str">
            <v>8719924039219</v>
          </cell>
          <cell r="AN4075" t="str">
            <v>95030039</v>
          </cell>
          <cell r="AO4075" t="str">
            <v>Motor skills board - toddler</v>
          </cell>
        </row>
        <row r="4076">
          <cell r="A4076" t="str">
            <v>900000360</v>
          </cell>
          <cell r="B4076" t="str">
            <v>Tiley - Uitbreidingsset</v>
          </cell>
          <cell r="C4076" t="str">
            <v>Educo</v>
          </cell>
          <cell r="E4076" t="str">
            <v/>
          </cell>
          <cell r="F4076" t="str">
            <v/>
          </cell>
          <cell r="G4076" t="str">
            <v/>
          </cell>
          <cell r="H4076" t="str">
            <v/>
          </cell>
          <cell r="I4076" t="str">
            <v/>
          </cell>
          <cell r="J4076" t="str">
            <v/>
          </cell>
          <cell r="K4076" t="str">
            <v/>
          </cell>
          <cell r="L4076" t="str">
            <v/>
          </cell>
          <cell r="M4076" t="e">
            <v>#N/A</v>
          </cell>
          <cell r="N4076" t="e">
            <v>#N/A</v>
          </cell>
          <cell r="O4076" t="e">
            <v>#N/A</v>
          </cell>
          <cell r="P4076" t="str">
            <v>4202</v>
          </cell>
          <cell r="Q4076" t="str">
            <v>DK</v>
          </cell>
          <cell r="R4076" t="str">
            <v>DNK</v>
          </cell>
          <cell r="S4076" t="str">
            <v>Denmark</v>
          </cell>
          <cell r="T4076">
            <v>0</v>
          </cell>
          <cell r="U4076">
            <v>0</v>
          </cell>
          <cell r="V4076">
            <v>1</v>
          </cell>
          <cell r="W4076">
            <v>1</v>
          </cell>
          <cell r="X4076" t="str">
            <v>Pcs.</v>
          </cell>
          <cell r="Y4076" t="str">
            <v>3</v>
          </cell>
          <cell r="Z4076">
            <v>0</v>
          </cell>
          <cell r="AA4076">
            <v>0</v>
          </cell>
          <cell r="AB4076">
            <v>0</v>
          </cell>
          <cell r="AC4076">
            <v>0</v>
          </cell>
          <cell r="AD4076">
            <v>0</v>
          </cell>
          <cell r="AE4076">
            <v>0</v>
          </cell>
          <cell r="AF4076">
            <v>0</v>
          </cell>
          <cell r="AG4076">
            <v>0</v>
          </cell>
          <cell r="AH4076">
            <v>0</v>
          </cell>
          <cell r="AI4076">
            <v>1</v>
          </cell>
          <cell r="AJ4076" t="str">
            <v/>
          </cell>
          <cell r="AK4076" t="str">
            <v/>
          </cell>
          <cell r="AL4076" t="str">
            <v/>
          </cell>
          <cell r="AM4076" t="str">
            <v>08719924060077</v>
          </cell>
          <cell r="AN4076" t="str">
            <v/>
          </cell>
        </row>
        <row r="4077">
          <cell r="A4077" t="str">
            <v>900000362</v>
          </cell>
          <cell r="B4077" t="str">
            <v>Chef-kok verkleedkleding</v>
          </cell>
          <cell r="C4077" t="str">
            <v>Educo</v>
          </cell>
          <cell r="E4077" t="str">
            <v/>
          </cell>
          <cell r="F4077" t="str">
            <v/>
          </cell>
          <cell r="G4077" t="str">
            <v/>
          </cell>
          <cell r="H4077" t="str">
            <v/>
          </cell>
          <cell r="I4077" t="str">
            <v/>
          </cell>
          <cell r="J4077" t="str">
            <v/>
          </cell>
          <cell r="K4077" t="str">
            <v/>
          </cell>
          <cell r="L4077" t="str">
            <v/>
          </cell>
          <cell r="M4077" t="e">
            <v>#N/A</v>
          </cell>
          <cell r="N4077" t="e">
            <v>#N/A</v>
          </cell>
          <cell r="O4077" t="e">
            <v>#N/A</v>
          </cell>
          <cell r="P4077" t="str">
            <v>4240</v>
          </cell>
          <cell r="Q4077" t="str">
            <v/>
          </cell>
          <cell r="T4077">
            <v>0</v>
          </cell>
          <cell r="U4077">
            <v>0</v>
          </cell>
          <cell r="V4077">
            <v>0</v>
          </cell>
          <cell r="W4077">
            <v>0</v>
          </cell>
          <cell r="X4077" t="str">
            <v>Pcs.</v>
          </cell>
          <cell r="Y4077" t="str">
            <v>3</v>
          </cell>
          <cell r="Z4077">
            <v>0</v>
          </cell>
          <cell r="AA4077">
            <v>0</v>
          </cell>
          <cell r="AB4077">
            <v>0</v>
          </cell>
          <cell r="AC4077">
            <v>0</v>
          </cell>
          <cell r="AD4077">
            <v>0</v>
          </cell>
          <cell r="AE4077">
            <v>0</v>
          </cell>
          <cell r="AF4077">
            <v>0</v>
          </cell>
          <cell r="AG4077">
            <v>0</v>
          </cell>
          <cell r="AH4077">
            <v>0</v>
          </cell>
          <cell r="AI4077">
            <v>1</v>
          </cell>
          <cell r="AJ4077" t="str">
            <v/>
          </cell>
          <cell r="AK4077" t="str">
            <v/>
          </cell>
          <cell r="AL4077" t="str">
            <v/>
          </cell>
          <cell r="AM4077" t="str">
            <v>08719924060107</v>
          </cell>
          <cell r="AN4077" t="str">
            <v/>
          </cell>
          <cell r="AO4077" t="str">
            <v>Chef - costume</v>
          </cell>
        </row>
        <row r="4078">
          <cell r="A4078" t="str">
            <v>E523007</v>
          </cell>
          <cell r="B4078" t="str">
            <v>Controledoos rood</v>
          </cell>
          <cell r="C4078" t="str">
            <v>Educo</v>
          </cell>
          <cell r="D4078" t="str">
            <v/>
          </cell>
          <cell r="E4078" t="str">
            <v/>
          </cell>
          <cell r="F4078" t="str">
            <v/>
          </cell>
          <cell r="G4078" t="str">
            <v/>
          </cell>
          <cell r="H4078" t="str">
            <v/>
          </cell>
          <cell r="I4078" t="str">
            <v/>
          </cell>
          <cell r="J4078" t="str">
            <v/>
          </cell>
          <cell r="K4078" t="str">
            <v/>
          </cell>
          <cell r="L4078" t="str">
            <v/>
          </cell>
          <cell r="M4078" t="e">
            <v>#N/A</v>
          </cell>
          <cell r="N4078" t="e">
            <v>#N/A</v>
          </cell>
          <cell r="O4078" t="e">
            <v>#N/A</v>
          </cell>
          <cell r="P4078" t="str">
            <v>9802</v>
          </cell>
          <cell r="Q4078" t="str">
            <v>CN</v>
          </cell>
          <cell r="R4078" t="str">
            <v>CHN</v>
          </cell>
          <cell r="S4078" t="str">
            <v>China</v>
          </cell>
          <cell r="T4078">
            <v>0.25</v>
          </cell>
          <cell r="U4078">
            <v>0.28000000000000003</v>
          </cell>
          <cell r="V4078">
            <v>1000</v>
          </cell>
          <cell r="W4078">
            <v>1000</v>
          </cell>
          <cell r="X4078" t="str">
            <v>Pcs.</v>
          </cell>
          <cell r="Y4078" t="str">
            <v>3</v>
          </cell>
          <cell r="Z4078">
            <v>3</v>
          </cell>
          <cell r="AA4078">
            <v>3</v>
          </cell>
          <cell r="AB4078">
            <v>9.64</v>
          </cell>
          <cell r="AC4078">
            <v>0</v>
          </cell>
          <cell r="AD4078">
            <v>0</v>
          </cell>
          <cell r="AE4078">
            <v>10.31</v>
          </cell>
          <cell r="AF4078">
            <v>0</v>
          </cell>
          <cell r="AG4078">
            <v>9.64</v>
          </cell>
          <cell r="AH4078">
            <v>10.31</v>
          </cell>
          <cell r="AI4078">
            <v>1</v>
          </cell>
          <cell r="AJ4078" t="str">
            <v>470</v>
          </cell>
          <cell r="AK4078" t="str">
            <v>90</v>
          </cell>
          <cell r="AL4078" t="str">
            <v>10</v>
          </cell>
          <cell r="AM4078" t="str">
            <v>8719924039240</v>
          </cell>
          <cell r="AN4078" t="str">
            <v>95030099</v>
          </cell>
          <cell r="AO4078" t="str">
            <v>Control box red</v>
          </cell>
        </row>
        <row r="4079">
          <cell r="A4079" t="str">
            <v>E523019</v>
          </cell>
          <cell r="B4079" t="str">
            <v>Droogrek,  verrijdbaar, A3, 25 rekken</v>
          </cell>
          <cell r="C4079" t="str">
            <v>Arts &amp; Crafts</v>
          </cell>
          <cell r="D4079" t="str">
            <v/>
          </cell>
          <cell r="E4079" t="str">
            <v>E523019</v>
          </cell>
          <cell r="F4079" t="str">
            <v/>
          </cell>
          <cell r="G4079" t="str">
            <v/>
          </cell>
          <cell r="H4079" t="str">
            <v>E523019</v>
          </cell>
          <cell r="I4079" t="str">
            <v/>
          </cell>
          <cell r="J4079" t="str">
            <v/>
          </cell>
          <cell r="K4079" t="str">
            <v>E523019</v>
          </cell>
          <cell r="L4079" t="str">
            <v/>
          </cell>
          <cell r="M4079" t="e">
            <v>#N/A</v>
          </cell>
          <cell r="N4079" t="e">
            <v>#N/A</v>
          </cell>
          <cell r="O4079" t="e">
            <v>#N/A</v>
          </cell>
          <cell r="P4079" t="str">
            <v>4500</v>
          </cell>
          <cell r="Q4079" t="str">
            <v>CN</v>
          </cell>
          <cell r="R4079" t="str">
            <v>CHN</v>
          </cell>
          <cell r="S4079" t="str">
            <v>China</v>
          </cell>
          <cell r="T4079">
            <v>11</v>
          </cell>
          <cell r="U4079">
            <v>12</v>
          </cell>
          <cell r="V4079">
            <v>3000</v>
          </cell>
          <cell r="W4079">
            <v>3000</v>
          </cell>
          <cell r="X4079" t="str">
            <v>Pcs.</v>
          </cell>
          <cell r="Y4079" t="str">
            <v>3</v>
          </cell>
          <cell r="Z4079">
            <v>0</v>
          </cell>
          <cell r="AA4079">
            <v>55.12</v>
          </cell>
          <cell r="AB4079">
            <v>154.72999999999999</v>
          </cell>
          <cell r="AC4079">
            <v>0</v>
          </cell>
          <cell r="AD4079">
            <v>0</v>
          </cell>
          <cell r="AE4079">
            <v>0</v>
          </cell>
          <cell r="AF4079">
            <v>165.56</v>
          </cell>
          <cell r="AG4079">
            <v>0</v>
          </cell>
          <cell r="AH4079">
            <v>165.56</v>
          </cell>
          <cell r="AI4079">
            <v>1</v>
          </cell>
          <cell r="AJ4079" t="str">
            <v>1130</v>
          </cell>
          <cell r="AK4079" t="str">
            <v>495</v>
          </cell>
          <cell r="AL4079" t="str">
            <v>160</v>
          </cell>
          <cell r="AM4079" t="str">
            <v>8719924039288</v>
          </cell>
          <cell r="AN4079" t="str">
            <v>94032080</v>
          </cell>
          <cell r="AO4079" t="str">
            <v>Drying rack, Movable, A3, 25 racks</v>
          </cell>
        </row>
        <row r="4080">
          <cell r="A4080" t="str">
            <v>900000363</v>
          </cell>
          <cell r="B4080" t="str">
            <v>Ober verkleedkleding</v>
          </cell>
          <cell r="C4080" t="str">
            <v>Educo</v>
          </cell>
          <cell r="E4080" t="str">
            <v/>
          </cell>
          <cell r="F4080" t="str">
            <v/>
          </cell>
          <cell r="G4080" t="str">
            <v/>
          </cell>
          <cell r="H4080" t="str">
            <v/>
          </cell>
          <cell r="I4080" t="str">
            <v/>
          </cell>
          <cell r="J4080" t="str">
            <v/>
          </cell>
          <cell r="K4080" t="str">
            <v/>
          </cell>
          <cell r="L4080" t="str">
            <v/>
          </cell>
          <cell r="M4080" t="e">
            <v>#N/A</v>
          </cell>
          <cell r="N4080" t="e">
            <v>#N/A</v>
          </cell>
          <cell r="O4080" t="e">
            <v>#N/A</v>
          </cell>
          <cell r="P4080" t="str">
            <v>4240</v>
          </cell>
          <cell r="Q4080" t="str">
            <v/>
          </cell>
          <cell r="T4080">
            <v>0</v>
          </cell>
          <cell r="U4080">
            <v>0</v>
          </cell>
          <cell r="V4080">
            <v>0</v>
          </cell>
          <cell r="W4080">
            <v>0</v>
          </cell>
          <cell r="X4080" t="str">
            <v>Pcs.</v>
          </cell>
          <cell r="Y4080" t="str">
            <v>3</v>
          </cell>
          <cell r="Z4080">
            <v>0</v>
          </cell>
          <cell r="AA4080">
            <v>0</v>
          </cell>
          <cell r="AB4080">
            <v>0</v>
          </cell>
          <cell r="AC4080">
            <v>0</v>
          </cell>
          <cell r="AD4080">
            <v>0</v>
          </cell>
          <cell r="AE4080">
            <v>0</v>
          </cell>
          <cell r="AF4080">
            <v>0</v>
          </cell>
          <cell r="AG4080">
            <v>0</v>
          </cell>
          <cell r="AH4080">
            <v>0</v>
          </cell>
          <cell r="AI4080">
            <v>1</v>
          </cell>
          <cell r="AJ4080" t="str">
            <v/>
          </cell>
          <cell r="AK4080" t="str">
            <v/>
          </cell>
          <cell r="AL4080" t="str">
            <v/>
          </cell>
          <cell r="AM4080" t="str">
            <v>08719924060114</v>
          </cell>
          <cell r="AN4080" t="str">
            <v/>
          </cell>
          <cell r="AO4080" t="str">
            <v>Waiter - costume</v>
          </cell>
        </row>
        <row r="4081">
          <cell r="A4081" t="str">
            <v>E523025</v>
          </cell>
          <cell r="B4081" t="str">
            <v>Inlegpuzzel van groot naar klein, schaap</v>
          </cell>
          <cell r="C4081" t="str">
            <v>Educo</v>
          </cell>
          <cell r="D4081" t="str">
            <v/>
          </cell>
          <cell r="E4081" t="str">
            <v/>
          </cell>
          <cell r="F4081" t="str">
            <v/>
          </cell>
          <cell r="G4081" t="str">
            <v/>
          </cell>
          <cell r="H4081" t="str">
            <v/>
          </cell>
          <cell r="I4081" t="str">
            <v/>
          </cell>
          <cell r="J4081" t="str">
            <v/>
          </cell>
          <cell r="K4081" t="str">
            <v/>
          </cell>
          <cell r="L4081" t="str">
            <v/>
          </cell>
          <cell r="M4081" t="e">
            <v>#N/A</v>
          </cell>
          <cell r="N4081" t="e">
            <v>#N/A</v>
          </cell>
          <cell r="O4081" t="e">
            <v>#N/A</v>
          </cell>
          <cell r="P4081" t="str">
            <v>9802</v>
          </cell>
          <cell r="Q4081" t="str">
            <v>CN</v>
          </cell>
          <cell r="R4081" t="str">
            <v>CHN</v>
          </cell>
          <cell r="S4081" t="str">
            <v>China</v>
          </cell>
          <cell r="T4081">
            <v>0.28000000000000003</v>
          </cell>
          <cell r="U4081">
            <v>0.32</v>
          </cell>
          <cell r="V4081">
            <v>500</v>
          </cell>
          <cell r="W4081">
            <v>500</v>
          </cell>
          <cell r="X4081" t="str">
            <v>Pcs.</v>
          </cell>
          <cell r="Y4081" t="str">
            <v>3</v>
          </cell>
          <cell r="Z4081">
            <v>1.75</v>
          </cell>
          <cell r="AA4081">
            <v>1.75</v>
          </cell>
          <cell r="AB4081">
            <v>7.43</v>
          </cell>
          <cell r="AC4081">
            <v>0</v>
          </cell>
          <cell r="AD4081">
            <v>0</v>
          </cell>
          <cell r="AE4081">
            <v>7.95</v>
          </cell>
          <cell r="AF4081">
            <v>0</v>
          </cell>
          <cell r="AG4081">
            <v>7.43</v>
          </cell>
          <cell r="AH4081">
            <v>7.95</v>
          </cell>
          <cell r="AI4081">
            <v>1</v>
          </cell>
          <cell r="AJ4081" t="str">
            <v>385</v>
          </cell>
          <cell r="AK4081" t="str">
            <v>100</v>
          </cell>
          <cell r="AL4081" t="str">
            <v>12</v>
          </cell>
          <cell r="AM4081" t="str">
            <v>8719924039301</v>
          </cell>
          <cell r="AN4081" t="str">
            <v>95030061</v>
          </cell>
          <cell r="AO4081" t="str">
            <v>Inlay board puzzles - sheep</v>
          </cell>
        </row>
        <row r="4082">
          <cell r="A4082" t="str">
            <v>E523026</v>
          </cell>
          <cell r="B4082" t="str">
            <v>Inlegpuzzel van groot naar klein, koe</v>
          </cell>
          <cell r="C4082" t="str">
            <v>Educo</v>
          </cell>
          <cell r="D4082" t="str">
            <v/>
          </cell>
          <cell r="E4082" t="str">
            <v/>
          </cell>
          <cell r="F4082" t="str">
            <v/>
          </cell>
          <cell r="G4082" t="str">
            <v/>
          </cell>
          <cell r="H4082" t="str">
            <v/>
          </cell>
          <cell r="I4082" t="str">
            <v/>
          </cell>
          <cell r="J4082" t="str">
            <v/>
          </cell>
          <cell r="K4082" t="str">
            <v/>
          </cell>
          <cell r="L4082" t="str">
            <v/>
          </cell>
          <cell r="M4082" t="e">
            <v>#N/A</v>
          </cell>
          <cell r="N4082" t="e">
            <v>#N/A</v>
          </cell>
          <cell r="O4082" t="e">
            <v>#N/A</v>
          </cell>
          <cell r="P4082" t="str">
            <v>9802</v>
          </cell>
          <cell r="Q4082" t="str">
            <v>CN</v>
          </cell>
          <cell r="R4082" t="str">
            <v>CHN</v>
          </cell>
          <cell r="S4082" t="str">
            <v>China</v>
          </cell>
          <cell r="T4082">
            <v>0.28000000000000003</v>
          </cell>
          <cell r="U4082">
            <v>0.32</v>
          </cell>
          <cell r="V4082">
            <v>24</v>
          </cell>
          <cell r="W4082">
            <v>24</v>
          </cell>
          <cell r="X4082" t="str">
            <v>Pcs.</v>
          </cell>
          <cell r="Y4082" t="str">
            <v>3</v>
          </cell>
          <cell r="Z4082">
            <v>1.75</v>
          </cell>
          <cell r="AA4082">
            <v>1.75</v>
          </cell>
          <cell r="AB4082">
            <v>7.43</v>
          </cell>
          <cell r="AC4082">
            <v>0</v>
          </cell>
          <cell r="AD4082">
            <v>0</v>
          </cell>
          <cell r="AE4082">
            <v>7.95</v>
          </cell>
          <cell r="AF4082">
            <v>0</v>
          </cell>
          <cell r="AG4082">
            <v>7.43</v>
          </cell>
          <cell r="AH4082">
            <v>7.95</v>
          </cell>
          <cell r="AI4082">
            <v>1</v>
          </cell>
          <cell r="AJ4082" t="str">
            <v>385</v>
          </cell>
          <cell r="AK4082" t="str">
            <v>100</v>
          </cell>
          <cell r="AL4082" t="str">
            <v>10</v>
          </cell>
          <cell r="AM4082" t="str">
            <v>8719924039318</v>
          </cell>
          <cell r="AN4082" t="str">
            <v>95030061</v>
          </cell>
          <cell r="AO4082" t="str">
            <v>Inlay board puzzles - cow</v>
          </cell>
        </row>
        <row r="4083">
          <cell r="A4083" t="str">
            <v>E523027</v>
          </cell>
          <cell r="B4083" t="str">
            <v>Inlegpuzzel van groot naar klein, eend</v>
          </cell>
          <cell r="C4083" t="str">
            <v>Educo</v>
          </cell>
          <cell r="D4083" t="str">
            <v/>
          </cell>
          <cell r="E4083" t="str">
            <v/>
          </cell>
          <cell r="F4083" t="str">
            <v/>
          </cell>
          <cell r="G4083" t="str">
            <v/>
          </cell>
          <cell r="H4083" t="str">
            <v/>
          </cell>
          <cell r="I4083" t="str">
            <v/>
          </cell>
          <cell r="J4083" t="str">
            <v/>
          </cell>
          <cell r="K4083" t="str">
            <v/>
          </cell>
          <cell r="L4083" t="str">
            <v/>
          </cell>
          <cell r="M4083" t="e">
            <v>#N/A</v>
          </cell>
          <cell r="N4083" t="e">
            <v>#N/A</v>
          </cell>
          <cell r="O4083" t="e">
            <v>#N/A</v>
          </cell>
          <cell r="P4083" t="str">
            <v>9802</v>
          </cell>
          <cell r="Q4083" t="str">
            <v>CN</v>
          </cell>
          <cell r="R4083" t="str">
            <v>CHN</v>
          </cell>
          <cell r="S4083" t="str">
            <v>China</v>
          </cell>
          <cell r="T4083">
            <v>0.28000000000000003</v>
          </cell>
          <cell r="U4083">
            <v>0.32</v>
          </cell>
          <cell r="V4083">
            <v>500</v>
          </cell>
          <cell r="W4083">
            <v>500</v>
          </cell>
          <cell r="X4083" t="str">
            <v>Pcs.</v>
          </cell>
          <cell r="Y4083" t="str">
            <v>3</v>
          </cell>
          <cell r="Z4083">
            <v>1.75</v>
          </cell>
          <cell r="AA4083">
            <v>1.75</v>
          </cell>
          <cell r="AB4083">
            <v>7.43</v>
          </cell>
          <cell r="AC4083">
            <v>0</v>
          </cell>
          <cell r="AD4083">
            <v>0</v>
          </cell>
          <cell r="AE4083">
            <v>7.95</v>
          </cell>
          <cell r="AF4083">
            <v>0</v>
          </cell>
          <cell r="AG4083">
            <v>7.43</v>
          </cell>
          <cell r="AH4083">
            <v>7.95</v>
          </cell>
          <cell r="AI4083">
            <v>1</v>
          </cell>
          <cell r="AJ4083" t="str">
            <v>385</v>
          </cell>
          <cell r="AK4083" t="str">
            <v>100</v>
          </cell>
          <cell r="AL4083" t="str">
            <v>12</v>
          </cell>
          <cell r="AM4083" t="str">
            <v>8719924039325</v>
          </cell>
          <cell r="AN4083" t="str">
            <v>95030061</v>
          </cell>
          <cell r="AO4083" t="str">
            <v>Inlay board puzzles - duck</v>
          </cell>
        </row>
        <row r="4084">
          <cell r="A4084" t="str">
            <v>E523028</v>
          </cell>
          <cell r="B4084" t="str">
            <v>Inlegplank klein/groot. varken</v>
          </cell>
          <cell r="C4084" t="str">
            <v>Educo</v>
          </cell>
          <cell r="D4084" t="str">
            <v/>
          </cell>
          <cell r="E4084" t="str">
            <v/>
          </cell>
          <cell r="F4084" t="str">
            <v/>
          </cell>
          <cell r="G4084" t="str">
            <v/>
          </cell>
          <cell r="H4084" t="str">
            <v/>
          </cell>
          <cell r="I4084" t="str">
            <v/>
          </cell>
          <cell r="J4084" t="str">
            <v/>
          </cell>
          <cell r="K4084" t="str">
            <v/>
          </cell>
          <cell r="L4084" t="str">
            <v/>
          </cell>
          <cell r="M4084" t="e">
            <v>#N/A</v>
          </cell>
          <cell r="N4084" t="e">
            <v>#N/A</v>
          </cell>
          <cell r="O4084" t="e">
            <v>#N/A</v>
          </cell>
          <cell r="P4084" t="str">
            <v>9802</v>
          </cell>
          <cell r="Q4084" t="str">
            <v>CN</v>
          </cell>
          <cell r="R4084" t="str">
            <v>CHN</v>
          </cell>
          <cell r="S4084" t="str">
            <v>China</v>
          </cell>
          <cell r="T4084">
            <v>0.28000000000000003</v>
          </cell>
          <cell r="U4084">
            <v>0.32</v>
          </cell>
          <cell r="V4084">
            <v>0</v>
          </cell>
          <cell r="W4084">
            <v>0</v>
          </cell>
          <cell r="X4084" t="str">
            <v>Pcs.</v>
          </cell>
          <cell r="Y4084" t="str">
            <v>3</v>
          </cell>
          <cell r="Z4084">
            <v>1.68</v>
          </cell>
          <cell r="AA4084">
            <v>1.68</v>
          </cell>
          <cell r="AB4084">
            <v>3</v>
          </cell>
          <cell r="AC4084">
            <v>0</v>
          </cell>
          <cell r="AD4084">
            <v>0</v>
          </cell>
          <cell r="AE4084">
            <v>3.21</v>
          </cell>
          <cell r="AF4084">
            <v>0</v>
          </cell>
          <cell r="AG4084">
            <v>3</v>
          </cell>
          <cell r="AH4084">
            <v>3.21</v>
          </cell>
          <cell r="AI4084">
            <v>1</v>
          </cell>
          <cell r="AJ4084" t="str">
            <v>385</v>
          </cell>
          <cell r="AK4084" t="str">
            <v>100</v>
          </cell>
          <cell r="AL4084" t="str">
            <v>12</v>
          </cell>
          <cell r="AM4084" t="str">
            <v>8719924039332</v>
          </cell>
          <cell r="AN4084" t="str">
            <v>95030061</v>
          </cell>
        </row>
        <row r="4085">
          <cell r="A4085" t="str">
            <v>900000364</v>
          </cell>
          <cell r="B4085" t="str">
            <v>Dokter verkleedkleding</v>
          </cell>
          <cell r="C4085" t="str">
            <v>Educo</v>
          </cell>
          <cell r="E4085" t="str">
            <v/>
          </cell>
          <cell r="F4085" t="str">
            <v/>
          </cell>
          <cell r="G4085" t="str">
            <v/>
          </cell>
          <cell r="H4085" t="str">
            <v/>
          </cell>
          <cell r="I4085" t="str">
            <v/>
          </cell>
          <cell r="J4085" t="str">
            <v/>
          </cell>
          <cell r="K4085" t="str">
            <v/>
          </cell>
          <cell r="L4085" t="str">
            <v/>
          </cell>
          <cell r="M4085" t="e">
            <v>#N/A</v>
          </cell>
          <cell r="N4085" t="e">
            <v>#N/A</v>
          </cell>
          <cell r="O4085" t="e">
            <v>#N/A</v>
          </cell>
          <cell r="P4085" t="str">
            <v>4240</v>
          </cell>
          <cell r="Q4085" t="str">
            <v/>
          </cell>
          <cell r="T4085">
            <v>0</v>
          </cell>
          <cell r="U4085">
            <v>0</v>
          </cell>
          <cell r="V4085">
            <v>0</v>
          </cell>
          <cell r="W4085">
            <v>0</v>
          </cell>
          <cell r="X4085" t="str">
            <v>Pcs.</v>
          </cell>
          <cell r="Y4085" t="str">
            <v>3</v>
          </cell>
          <cell r="Z4085">
            <v>0</v>
          </cell>
          <cell r="AA4085">
            <v>0</v>
          </cell>
          <cell r="AB4085">
            <v>0</v>
          </cell>
          <cell r="AC4085">
            <v>0</v>
          </cell>
          <cell r="AD4085">
            <v>0</v>
          </cell>
          <cell r="AE4085">
            <v>0</v>
          </cell>
          <cell r="AF4085">
            <v>0</v>
          </cell>
          <cell r="AG4085">
            <v>0</v>
          </cell>
          <cell r="AH4085">
            <v>0</v>
          </cell>
          <cell r="AI4085">
            <v>1</v>
          </cell>
          <cell r="AJ4085" t="str">
            <v/>
          </cell>
          <cell r="AK4085" t="str">
            <v/>
          </cell>
          <cell r="AL4085" t="str">
            <v/>
          </cell>
          <cell r="AM4085" t="str">
            <v>08719924060121</v>
          </cell>
          <cell r="AN4085" t="str">
            <v/>
          </cell>
          <cell r="AO4085" t="str">
            <v>Doctor - costume</v>
          </cell>
        </row>
        <row r="4086">
          <cell r="A4086" t="str">
            <v>900000365</v>
          </cell>
          <cell r="B4086" t="str">
            <v>Doktersassistent verkleedkleding</v>
          </cell>
          <cell r="C4086" t="str">
            <v>Educo</v>
          </cell>
          <cell r="E4086" t="str">
            <v/>
          </cell>
          <cell r="F4086" t="str">
            <v/>
          </cell>
          <cell r="G4086" t="str">
            <v/>
          </cell>
          <cell r="H4086" t="str">
            <v/>
          </cell>
          <cell r="I4086" t="str">
            <v/>
          </cell>
          <cell r="J4086" t="str">
            <v/>
          </cell>
          <cell r="K4086" t="str">
            <v/>
          </cell>
          <cell r="L4086" t="str">
            <v/>
          </cell>
          <cell r="M4086" t="e">
            <v>#N/A</v>
          </cell>
          <cell r="N4086" t="e">
            <v>#N/A</v>
          </cell>
          <cell r="O4086" t="e">
            <v>#N/A</v>
          </cell>
          <cell r="P4086" t="str">
            <v>4240</v>
          </cell>
          <cell r="Q4086" t="str">
            <v/>
          </cell>
          <cell r="T4086">
            <v>0</v>
          </cell>
          <cell r="U4086">
            <v>0</v>
          </cell>
          <cell r="V4086">
            <v>0</v>
          </cell>
          <cell r="W4086">
            <v>0</v>
          </cell>
          <cell r="X4086" t="str">
            <v>Pcs.</v>
          </cell>
          <cell r="Y4086" t="str">
            <v>3</v>
          </cell>
          <cell r="Z4086">
            <v>0</v>
          </cell>
          <cell r="AA4086">
            <v>0</v>
          </cell>
          <cell r="AB4086">
            <v>0</v>
          </cell>
          <cell r="AC4086">
            <v>0</v>
          </cell>
          <cell r="AD4086">
            <v>0</v>
          </cell>
          <cell r="AE4086">
            <v>0</v>
          </cell>
          <cell r="AF4086">
            <v>0</v>
          </cell>
          <cell r="AG4086">
            <v>0</v>
          </cell>
          <cell r="AH4086">
            <v>0</v>
          </cell>
          <cell r="AI4086">
            <v>1</v>
          </cell>
          <cell r="AJ4086" t="str">
            <v/>
          </cell>
          <cell r="AK4086" t="str">
            <v/>
          </cell>
          <cell r="AL4086" t="str">
            <v/>
          </cell>
          <cell r="AM4086" t="str">
            <v>08719924060138</v>
          </cell>
          <cell r="AN4086" t="str">
            <v/>
          </cell>
          <cell r="AO4086" t="str">
            <v>Doctor's assistant - costume</v>
          </cell>
        </row>
        <row r="4087">
          <cell r="A4087" t="str">
            <v>900000366</v>
          </cell>
          <cell r="B4087" t="str">
            <v>Brandweer verkleedkleding</v>
          </cell>
          <cell r="C4087" t="str">
            <v>Educo</v>
          </cell>
          <cell r="E4087" t="str">
            <v/>
          </cell>
          <cell r="F4087" t="str">
            <v/>
          </cell>
          <cell r="G4087" t="str">
            <v/>
          </cell>
          <cell r="H4087" t="str">
            <v/>
          </cell>
          <cell r="I4087" t="str">
            <v/>
          </cell>
          <cell r="J4087" t="str">
            <v/>
          </cell>
          <cell r="K4087" t="str">
            <v/>
          </cell>
          <cell r="L4087" t="str">
            <v/>
          </cell>
          <cell r="M4087" t="e">
            <v>#N/A</v>
          </cell>
          <cell r="N4087" t="e">
            <v>#N/A</v>
          </cell>
          <cell r="O4087" t="e">
            <v>#N/A</v>
          </cell>
          <cell r="P4087" t="str">
            <v>4240</v>
          </cell>
          <cell r="Q4087" t="str">
            <v/>
          </cell>
          <cell r="T4087">
            <v>0</v>
          </cell>
          <cell r="U4087">
            <v>0</v>
          </cell>
          <cell r="V4087">
            <v>0</v>
          </cell>
          <cell r="W4087">
            <v>0</v>
          </cell>
          <cell r="X4087" t="str">
            <v>Pcs.</v>
          </cell>
          <cell r="Y4087" t="str">
            <v>3</v>
          </cell>
          <cell r="Z4087">
            <v>0</v>
          </cell>
          <cell r="AA4087">
            <v>0</v>
          </cell>
          <cell r="AB4087">
            <v>0</v>
          </cell>
          <cell r="AC4087">
            <v>0</v>
          </cell>
          <cell r="AD4087">
            <v>0</v>
          </cell>
          <cell r="AE4087">
            <v>0</v>
          </cell>
          <cell r="AF4087">
            <v>0</v>
          </cell>
          <cell r="AG4087">
            <v>0</v>
          </cell>
          <cell r="AH4087">
            <v>0</v>
          </cell>
          <cell r="AI4087">
            <v>1</v>
          </cell>
          <cell r="AJ4087" t="str">
            <v/>
          </cell>
          <cell r="AK4087" t="str">
            <v/>
          </cell>
          <cell r="AL4087" t="str">
            <v/>
          </cell>
          <cell r="AM4087" t="str">
            <v>08719924060145</v>
          </cell>
          <cell r="AN4087" t="str">
            <v/>
          </cell>
          <cell r="AO4087" t="str">
            <v>Fire brigade - costume</v>
          </cell>
        </row>
        <row r="4088">
          <cell r="A4088" t="str">
            <v>E523033</v>
          </cell>
          <cell r="B4088" t="str">
            <v>Droogrek, verrijdbaar, A2, 30 rekken</v>
          </cell>
          <cell r="C4088" t="str">
            <v>Arts &amp; Crafts</v>
          </cell>
          <cell r="D4088" t="str">
            <v/>
          </cell>
          <cell r="E4088" t="str">
            <v>E523033</v>
          </cell>
          <cell r="F4088" t="str">
            <v/>
          </cell>
          <cell r="G4088" t="str">
            <v/>
          </cell>
          <cell r="H4088" t="str">
            <v>E523033</v>
          </cell>
          <cell r="I4088" t="str">
            <v/>
          </cell>
          <cell r="J4088" t="str">
            <v/>
          </cell>
          <cell r="K4088" t="str">
            <v>E523033</v>
          </cell>
          <cell r="L4088" t="str">
            <v/>
          </cell>
          <cell r="M4088" t="e">
            <v>#N/A</v>
          </cell>
          <cell r="N4088" t="e">
            <v>#N/A</v>
          </cell>
          <cell r="O4088" t="e">
            <v>#N/A</v>
          </cell>
          <cell r="P4088" t="str">
            <v>4500</v>
          </cell>
          <cell r="Q4088" t="str">
            <v>CN</v>
          </cell>
          <cell r="R4088" t="str">
            <v>CHN</v>
          </cell>
          <cell r="S4088" t="str">
            <v>China</v>
          </cell>
          <cell r="T4088">
            <v>26</v>
          </cell>
          <cell r="U4088">
            <v>29</v>
          </cell>
          <cell r="V4088">
            <v>300</v>
          </cell>
          <cell r="W4088">
            <v>300</v>
          </cell>
          <cell r="X4088" t="str">
            <v>Pcs.</v>
          </cell>
          <cell r="Y4088" t="str">
            <v>3</v>
          </cell>
          <cell r="Z4088">
            <v>118</v>
          </cell>
          <cell r="AA4088">
            <v>131.11000000000001</v>
          </cell>
          <cell r="AB4088">
            <v>345.58</v>
          </cell>
          <cell r="AC4088">
            <v>0</v>
          </cell>
          <cell r="AD4088">
            <v>0</v>
          </cell>
          <cell r="AE4088">
            <v>0</v>
          </cell>
          <cell r="AF4088">
            <v>369.77</v>
          </cell>
          <cell r="AG4088">
            <v>0</v>
          </cell>
          <cell r="AH4088">
            <v>369.77</v>
          </cell>
          <cell r="AI4088">
            <v>1</v>
          </cell>
          <cell r="AJ4088" t="str">
            <v>1600</v>
          </cell>
          <cell r="AK4088" t="str">
            <v>760</v>
          </cell>
          <cell r="AL4088" t="str">
            <v>23</v>
          </cell>
          <cell r="AM4088" t="str">
            <v>8719924039370</v>
          </cell>
          <cell r="AN4088" t="str">
            <v>94032080</v>
          </cell>
          <cell r="AO4088" t="str">
            <v>Drying rack, Movable, A2, 30 racks</v>
          </cell>
        </row>
        <row r="4089">
          <cell r="A4089" t="str">
            <v>900000367</v>
          </cell>
          <cell r="B4089" t="str">
            <v>Politie verkleedkleding</v>
          </cell>
          <cell r="C4089" t="str">
            <v>Educo</v>
          </cell>
          <cell r="E4089" t="str">
            <v/>
          </cell>
          <cell r="F4089" t="str">
            <v/>
          </cell>
          <cell r="G4089" t="str">
            <v/>
          </cell>
          <cell r="H4089" t="str">
            <v/>
          </cell>
          <cell r="I4089" t="str">
            <v/>
          </cell>
          <cell r="J4089" t="str">
            <v/>
          </cell>
          <cell r="K4089" t="str">
            <v/>
          </cell>
          <cell r="L4089" t="str">
            <v/>
          </cell>
          <cell r="M4089" t="e">
            <v>#N/A</v>
          </cell>
          <cell r="N4089" t="e">
            <v>#N/A</v>
          </cell>
          <cell r="O4089" t="e">
            <v>#N/A</v>
          </cell>
          <cell r="P4089" t="str">
            <v>4240</v>
          </cell>
          <cell r="Q4089" t="str">
            <v/>
          </cell>
          <cell r="T4089">
            <v>0</v>
          </cell>
          <cell r="U4089">
            <v>0</v>
          </cell>
          <cell r="V4089">
            <v>0</v>
          </cell>
          <cell r="W4089">
            <v>0</v>
          </cell>
          <cell r="X4089" t="str">
            <v>Pcs.</v>
          </cell>
          <cell r="Y4089" t="str">
            <v>3</v>
          </cell>
          <cell r="Z4089">
            <v>0</v>
          </cell>
          <cell r="AA4089">
            <v>0</v>
          </cell>
          <cell r="AB4089">
            <v>0</v>
          </cell>
          <cell r="AC4089">
            <v>0</v>
          </cell>
          <cell r="AD4089">
            <v>0</v>
          </cell>
          <cell r="AE4089">
            <v>0</v>
          </cell>
          <cell r="AF4089">
            <v>0</v>
          </cell>
          <cell r="AG4089">
            <v>0</v>
          </cell>
          <cell r="AH4089">
            <v>0</v>
          </cell>
          <cell r="AI4089">
            <v>1</v>
          </cell>
          <cell r="AJ4089" t="str">
            <v/>
          </cell>
          <cell r="AK4089" t="str">
            <v/>
          </cell>
          <cell r="AL4089" t="str">
            <v/>
          </cell>
          <cell r="AM4089" t="str">
            <v>08719924060152</v>
          </cell>
          <cell r="AN4089" t="str">
            <v/>
          </cell>
          <cell r="AO4089" t="str">
            <v>Police - costume</v>
          </cell>
        </row>
        <row r="4090">
          <cell r="A4090" t="str">
            <v>900000368</v>
          </cell>
          <cell r="B4090" t="str">
            <v>Coureur verkleedkleding</v>
          </cell>
          <cell r="C4090" t="str">
            <v>Educo</v>
          </cell>
          <cell r="E4090" t="str">
            <v/>
          </cell>
          <cell r="F4090" t="str">
            <v/>
          </cell>
          <cell r="G4090" t="str">
            <v/>
          </cell>
          <cell r="H4090" t="str">
            <v/>
          </cell>
          <cell r="I4090" t="str">
            <v/>
          </cell>
          <cell r="J4090" t="str">
            <v/>
          </cell>
          <cell r="K4090" t="str">
            <v/>
          </cell>
          <cell r="L4090" t="str">
            <v/>
          </cell>
          <cell r="M4090" t="e">
            <v>#N/A</v>
          </cell>
          <cell r="N4090" t="e">
            <v>#N/A</v>
          </cell>
          <cell r="O4090" t="e">
            <v>#N/A</v>
          </cell>
          <cell r="P4090" t="str">
            <v>4240</v>
          </cell>
          <cell r="Q4090" t="str">
            <v/>
          </cell>
          <cell r="T4090">
            <v>0</v>
          </cell>
          <cell r="U4090">
            <v>0</v>
          </cell>
          <cell r="V4090">
            <v>0</v>
          </cell>
          <cell r="W4090">
            <v>0</v>
          </cell>
          <cell r="X4090" t="str">
            <v>Pcs.</v>
          </cell>
          <cell r="Y4090" t="str">
            <v>3</v>
          </cell>
          <cell r="Z4090">
            <v>0</v>
          </cell>
          <cell r="AA4090">
            <v>0</v>
          </cell>
          <cell r="AB4090">
            <v>0</v>
          </cell>
          <cell r="AC4090">
            <v>0</v>
          </cell>
          <cell r="AD4090">
            <v>0</v>
          </cell>
          <cell r="AE4090">
            <v>0</v>
          </cell>
          <cell r="AF4090">
            <v>0</v>
          </cell>
          <cell r="AG4090">
            <v>0</v>
          </cell>
          <cell r="AH4090">
            <v>0</v>
          </cell>
          <cell r="AI4090">
            <v>1</v>
          </cell>
          <cell r="AJ4090" t="str">
            <v/>
          </cell>
          <cell r="AK4090" t="str">
            <v/>
          </cell>
          <cell r="AL4090" t="str">
            <v/>
          </cell>
          <cell r="AM4090" t="str">
            <v>08719924060169</v>
          </cell>
          <cell r="AN4090" t="str">
            <v/>
          </cell>
          <cell r="AO4090" t="str">
            <v>Driver - costume</v>
          </cell>
        </row>
        <row r="4091">
          <cell r="A4091" t="str">
            <v>E523040</v>
          </cell>
          <cell r="B4091" t="str">
            <v>Kabouterpuzzel</v>
          </cell>
          <cell r="C4091" t="str">
            <v>Educo</v>
          </cell>
          <cell r="D4091" t="str">
            <v/>
          </cell>
          <cell r="E4091" t="str">
            <v/>
          </cell>
          <cell r="F4091" t="str">
            <v/>
          </cell>
          <cell r="G4091" t="str">
            <v/>
          </cell>
          <cell r="H4091" t="str">
            <v/>
          </cell>
          <cell r="I4091" t="str">
            <v/>
          </cell>
          <cell r="J4091" t="str">
            <v/>
          </cell>
          <cell r="K4091" t="str">
            <v/>
          </cell>
          <cell r="L4091" t="str">
            <v/>
          </cell>
          <cell r="M4091" t="e">
            <v>#N/A</v>
          </cell>
          <cell r="N4091" t="e">
            <v>#N/A</v>
          </cell>
          <cell r="O4091" t="e">
            <v>#N/A</v>
          </cell>
          <cell r="P4091" t="str">
            <v>9802</v>
          </cell>
          <cell r="Q4091" t="str">
            <v>CN</v>
          </cell>
          <cell r="R4091" t="str">
            <v>CHN</v>
          </cell>
          <cell r="S4091" t="str">
            <v>China</v>
          </cell>
          <cell r="T4091">
            <v>0.88</v>
          </cell>
          <cell r="U4091">
            <v>0.97</v>
          </cell>
          <cell r="V4091">
            <v>0</v>
          </cell>
          <cell r="W4091">
            <v>0</v>
          </cell>
          <cell r="X4091" t="str">
            <v>Pcs.</v>
          </cell>
          <cell r="Y4091" t="str">
            <v>3</v>
          </cell>
          <cell r="Z4091">
            <v>8.82</v>
          </cell>
          <cell r="AA4091">
            <v>8.82</v>
          </cell>
          <cell r="AB4091">
            <v>8</v>
          </cell>
          <cell r="AC4091">
            <v>0</v>
          </cell>
          <cell r="AD4091">
            <v>0</v>
          </cell>
          <cell r="AE4091">
            <v>8.56</v>
          </cell>
          <cell r="AF4091">
            <v>0</v>
          </cell>
          <cell r="AG4091">
            <v>8</v>
          </cell>
          <cell r="AH4091">
            <v>8.56</v>
          </cell>
          <cell r="AI4091">
            <v>1</v>
          </cell>
          <cell r="AJ4091" t="str">
            <v>345</v>
          </cell>
          <cell r="AK4091" t="str">
            <v>15</v>
          </cell>
          <cell r="AL4091" t="str">
            <v>345</v>
          </cell>
          <cell r="AM4091" t="str">
            <v>8719924039424</v>
          </cell>
          <cell r="AN4091" t="str">
            <v>95030061</v>
          </cell>
          <cell r="AO4091" t="str">
            <v>Gnome circle</v>
          </cell>
        </row>
        <row r="4092">
          <cell r="A4092" t="str">
            <v>E523041</v>
          </cell>
          <cell r="B4092" t="str">
            <v>Zoek en tel op kleur</v>
          </cell>
          <cell r="C4092" t="str">
            <v>Educo</v>
          </cell>
          <cell r="D4092" t="str">
            <v/>
          </cell>
          <cell r="E4092" t="str">
            <v/>
          </cell>
          <cell r="F4092" t="str">
            <v/>
          </cell>
          <cell r="G4092" t="str">
            <v/>
          </cell>
          <cell r="H4092" t="str">
            <v/>
          </cell>
          <cell r="I4092" t="str">
            <v/>
          </cell>
          <cell r="J4092" t="str">
            <v/>
          </cell>
          <cell r="K4092" t="str">
            <v/>
          </cell>
          <cell r="L4092" t="str">
            <v/>
          </cell>
          <cell r="M4092" t="e">
            <v>#N/A</v>
          </cell>
          <cell r="N4092" t="e">
            <v>#N/A</v>
          </cell>
          <cell r="O4092" t="e">
            <v>#N/A</v>
          </cell>
          <cell r="P4092" t="str">
            <v>9802</v>
          </cell>
          <cell r="Q4092" t="str">
            <v>CN</v>
          </cell>
          <cell r="R4092" t="str">
            <v>CHN</v>
          </cell>
          <cell r="S4092" t="str">
            <v>China</v>
          </cell>
          <cell r="T4092">
            <v>3.93</v>
          </cell>
          <cell r="U4092">
            <v>4.2699999999999996</v>
          </cell>
          <cell r="V4092">
            <v>500</v>
          </cell>
          <cell r="W4092">
            <v>500</v>
          </cell>
          <cell r="X4092" t="str">
            <v>Pcs.</v>
          </cell>
          <cell r="Y4092" t="str">
            <v>3</v>
          </cell>
          <cell r="Z4092">
            <v>20.81</v>
          </cell>
          <cell r="AA4092">
            <v>20.81</v>
          </cell>
          <cell r="AB4092">
            <v>66.05</v>
          </cell>
          <cell r="AC4092">
            <v>0</v>
          </cell>
          <cell r="AD4092">
            <v>0</v>
          </cell>
          <cell r="AE4092">
            <v>70.67</v>
          </cell>
          <cell r="AF4092">
            <v>0</v>
          </cell>
          <cell r="AG4092">
            <v>66.05</v>
          </cell>
          <cell r="AH4092">
            <v>70.67</v>
          </cell>
          <cell r="AI4092">
            <v>1</v>
          </cell>
          <cell r="AJ4092" t="str">
            <v>390</v>
          </cell>
          <cell r="AK4092" t="str">
            <v>290</v>
          </cell>
          <cell r="AL4092" t="str">
            <v>75</v>
          </cell>
          <cell r="AM4092" t="str">
            <v>8719924039431</v>
          </cell>
          <cell r="AN4092" t="str">
            <v>95030039</v>
          </cell>
          <cell r="AO4092" t="str">
            <v>Find and count on colour</v>
          </cell>
        </row>
        <row r="4093">
          <cell r="A4093" t="str">
            <v>E523042</v>
          </cell>
          <cell r="B4093" t="str">
            <v>Telmemo</v>
          </cell>
          <cell r="C4093" t="str">
            <v>Educo</v>
          </cell>
          <cell r="D4093" t="str">
            <v/>
          </cell>
          <cell r="E4093" t="str">
            <v/>
          </cell>
          <cell r="F4093" t="str">
            <v/>
          </cell>
          <cell r="G4093" t="str">
            <v/>
          </cell>
          <cell r="H4093" t="str">
            <v/>
          </cell>
          <cell r="I4093" t="str">
            <v/>
          </cell>
          <cell r="J4093" t="str">
            <v/>
          </cell>
          <cell r="K4093" t="str">
            <v/>
          </cell>
          <cell r="L4093" t="str">
            <v/>
          </cell>
          <cell r="M4093" t="e">
            <v>#N/A</v>
          </cell>
          <cell r="N4093" t="e">
            <v>#N/A</v>
          </cell>
          <cell r="O4093" t="e">
            <v>#N/A</v>
          </cell>
          <cell r="P4093" t="str">
            <v>9802</v>
          </cell>
          <cell r="Q4093" t="str">
            <v>CN</v>
          </cell>
          <cell r="R4093" t="str">
            <v>CHN</v>
          </cell>
          <cell r="S4093" t="str">
            <v>China</v>
          </cell>
          <cell r="T4093">
            <v>2.33</v>
          </cell>
          <cell r="U4093">
            <v>2.67</v>
          </cell>
          <cell r="V4093">
            <v>500</v>
          </cell>
          <cell r="W4093">
            <v>500</v>
          </cell>
          <cell r="X4093" t="str">
            <v>Pcs.</v>
          </cell>
          <cell r="Y4093" t="str">
            <v>3</v>
          </cell>
          <cell r="Z4093">
            <v>14.92</v>
          </cell>
          <cell r="AA4093">
            <v>14.92</v>
          </cell>
          <cell r="AB4093">
            <v>45.94</v>
          </cell>
          <cell r="AC4093">
            <v>0</v>
          </cell>
          <cell r="AD4093">
            <v>0</v>
          </cell>
          <cell r="AE4093">
            <v>49.16</v>
          </cell>
          <cell r="AF4093">
            <v>0</v>
          </cell>
          <cell r="AG4093">
            <v>45.94</v>
          </cell>
          <cell r="AH4093">
            <v>49.16</v>
          </cell>
          <cell r="AI4093">
            <v>1</v>
          </cell>
          <cell r="AJ4093" t="str">
            <v>345</v>
          </cell>
          <cell r="AK4093" t="str">
            <v>210</v>
          </cell>
          <cell r="AL4093" t="str">
            <v>75</v>
          </cell>
          <cell r="AM4093" t="str">
            <v>8719924039448</v>
          </cell>
          <cell r="AN4093" t="str">
            <v>95030039</v>
          </cell>
          <cell r="AO4093" t="str">
            <v>Counting memo</v>
          </cell>
        </row>
        <row r="4094">
          <cell r="A4094" t="str">
            <v>E523054</v>
          </cell>
          <cell r="B4094" t="str">
            <v>Richtingenspel</v>
          </cell>
          <cell r="C4094" t="str">
            <v>Educo</v>
          </cell>
          <cell r="D4094" t="str">
            <v/>
          </cell>
          <cell r="E4094" t="str">
            <v/>
          </cell>
          <cell r="F4094" t="str">
            <v/>
          </cell>
          <cell r="G4094" t="str">
            <v/>
          </cell>
          <cell r="H4094" t="str">
            <v/>
          </cell>
          <cell r="I4094" t="str">
            <v/>
          </cell>
          <cell r="J4094" t="str">
            <v/>
          </cell>
          <cell r="K4094" t="str">
            <v/>
          </cell>
          <cell r="L4094" t="str">
            <v/>
          </cell>
          <cell r="M4094" t="e">
            <v>#N/A</v>
          </cell>
          <cell r="N4094" t="e">
            <v>#N/A</v>
          </cell>
          <cell r="O4094" t="e">
            <v>#N/A</v>
          </cell>
          <cell r="P4094" t="str">
            <v>9802</v>
          </cell>
          <cell r="Q4094" t="str">
            <v>CN</v>
          </cell>
          <cell r="R4094" t="str">
            <v>CHN</v>
          </cell>
          <cell r="S4094" t="str">
            <v>China</v>
          </cell>
          <cell r="T4094">
            <v>2.83</v>
          </cell>
          <cell r="U4094">
            <v>3.17</v>
          </cell>
          <cell r="V4094">
            <v>500</v>
          </cell>
          <cell r="W4094">
            <v>500</v>
          </cell>
          <cell r="X4094" t="str">
            <v>Pcs.</v>
          </cell>
          <cell r="Y4094" t="str">
            <v>3</v>
          </cell>
          <cell r="Z4094">
            <v>16.97</v>
          </cell>
          <cell r="AA4094">
            <v>17</v>
          </cell>
          <cell r="AB4094">
            <v>53.27</v>
          </cell>
          <cell r="AC4094">
            <v>0</v>
          </cell>
          <cell r="AD4094">
            <v>0</v>
          </cell>
          <cell r="AE4094">
            <v>57</v>
          </cell>
          <cell r="AF4094">
            <v>0</v>
          </cell>
          <cell r="AG4094">
            <v>53.27</v>
          </cell>
          <cell r="AH4094">
            <v>57</v>
          </cell>
          <cell r="AI4094">
            <v>1</v>
          </cell>
          <cell r="AJ4094" t="str">
            <v>350</v>
          </cell>
          <cell r="AK4094" t="str">
            <v>210</v>
          </cell>
          <cell r="AL4094" t="str">
            <v>75</v>
          </cell>
          <cell r="AM4094" t="str">
            <v>8719924039462</v>
          </cell>
          <cell r="AN4094" t="str">
            <v>95030039</v>
          </cell>
          <cell r="AO4094" t="str">
            <v>Direction game</v>
          </cell>
        </row>
        <row r="4095">
          <cell r="A4095" t="str">
            <v>E523060</v>
          </cell>
          <cell r="B4095" t="str">
            <v>Verhalenpuzzel dagritme</v>
          </cell>
          <cell r="C4095" t="str">
            <v>Educo</v>
          </cell>
          <cell r="D4095" t="str">
            <v/>
          </cell>
          <cell r="E4095" t="str">
            <v/>
          </cell>
          <cell r="F4095" t="str">
            <v/>
          </cell>
          <cell r="G4095" t="str">
            <v/>
          </cell>
          <cell r="H4095" t="str">
            <v/>
          </cell>
          <cell r="I4095" t="str">
            <v/>
          </cell>
          <cell r="J4095" t="str">
            <v/>
          </cell>
          <cell r="K4095" t="str">
            <v/>
          </cell>
          <cell r="L4095" t="str">
            <v/>
          </cell>
          <cell r="M4095" t="e">
            <v>#N/A</v>
          </cell>
          <cell r="N4095" t="e">
            <v>#N/A</v>
          </cell>
          <cell r="O4095" t="e">
            <v>#N/A</v>
          </cell>
          <cell r="P4095" t="str">
            <v>9802</v>
          </cell>
          <cell r="Q4095" t="str">
            <v>CN</v>
          </cell>
          <cell r="R4095" t="str">
            <v>CHN</v>
          </cell>
          <cell r="S4095" t="str">
            <v>China</v>
          </cell>
          <cell r="T4095">
            <v>1.78</v>
          </cell>
          <cell r="U4095">
            <v>1.95</v>
          </cell>
          <cell r="V4095">
            <v>300</v>
          </cell>
          <cell r="W4095">
            <v>300</v>
          </cell>
          <cell r="X4095" t="str">
            <v>Pcs.</v>
          </cell>
          <cell r="Y4095" t="str">
            <v>3</v>
          </cell>
          <cell r="Z4095">
            <v>0</v>
          </cell>
          <cell r="AA4095">
            <v>12.6</v>
          </cell>
          <cell r="AB4095">
            <v>10</v>
          </cell>
          <cell r="AC4095">
            <v>0</v>
          </cell>
          <cell r="AD4095">
            <v>0</v>
          </cell>
          <cell r="AE4095">
            <v>10.7</v>
          </cell>
          <cell r="AF4095">
            <v>0</v>
          </cell>
          <cell r="AG4095">
            <v>10</v>
          </cell>
          <cell r="AH4095">
            <v>10.7</v>
          </cell>
          <cell r="AI4095">
            <v>1</v>
          </cell>
          <cell r="AJ4095" t="str">
            <v>310</v>
          </cell>
          <cell r="AK4095" t="str">
            <v>30</v>
          </cell>
          <cell r="AL4095" t="str">
            <v>310</v>
          </cell>
          <cell r="AM4095" t="str">
            <v>8719924039479</v>
          </cell>
          <cell r="AN4095" t="str">
            <v>95030061</v>
          </cell>
          <cell r="AO4095" t="str">
            <v>Layer puzzle daily rhytm</v>
          </cell>
        </row>
        <row r="4096">
          <cell r="A4096" t="str">
            <v>E523066</v>
          </cell>
          <cell r="B4096" t="str">
            <v>Zoek en tel op kleur, extra standaard</v>
          </cell>
          <cell r="C4096" t="str">
            <v>Educo</v>
          </cell>
          <cell r="D4096" t="str">
            <v/>
          </cell>
          <cell r="E4096" t="str">
            <v/>
          </cell>
          <cell r="F4096" t="str">
            <v/>
          </cell>
          <cell r="G4096" t="str">
            <v/>
          </cell>
          <cell r="H4096" t="str">
            <v/>
          </cell>
          <cell r="I4096" t="str">
            <v/>
          </cell>
          <cell r="J4096" t="str">
            <v/>
          </cell>
          <cell r="K4096" t="str">
            <v/>
          </cell>
          <cell r="L4096" t="str">
            <v/>
          </cell>
          <cell r="M4096" t="e">
            <v>#N/A</v>
          </cell>
          <cell r="N4096" t="e">
            <v>#N/A</v>
          </cell>
          <cell r="O4096" t="e">
            <v>#N/A</v>
          </cell>
          <cell r="P4096" t="str">
            <v>9802</v>
          </cell>
          <cell r="Q4096" t="str">
            <v>CN</v>
          </cell>
          <cell r="R4096" t="str">
            <v>CHN</v>
          </cell>
          <cell r="S4096" t="str">
            <v>China</v>
          </cell>
          <cell r="T4096">
            <v>0.35</v>
          </cell>
          <cell r="U4096">
            <v>0.4</v>
          </cell>
          <cell r="V4096">
            <v>500</v>
          </cell>
          <cell r="W4096">
            <v>500</v>
          </cell>
          <cell r="X4096" t="str">
            <v>Pcs.</v>
          </cell>
          <cell r="Y4096" t="str">
            <v>3</v>
          </cell>
          <cell r="Z4096">
            <v>0</v>
          </cell>
          <cell r="AA4096">
            <v>2.79</v>
          </cell>
          <cell r="AB4096">
            <v>8.74</v>
          </cell>
          <cell r="AC4096">
            <v>0</v>
          </cell>
          <cell r="AD4096">
            <v>0</v>
          </cell>
          <cell r="AE4096">
            <v>9.35</v>
          </cell>
          <cell r="AF4096">
            <v>0</v>
          </cell>
          <cell r="AG4096">
            <v>8.74</v>
          </cell>
          <cell r="AH4096">
            <v>9.35</v>
          </cell>
          <cell r="AI4096">
            <v>1</v>
          </cell>
          <cell r="AJ4096" t="str">
            <v>370</v>
          </cell>
          <cell r="AK4096" t="str">
            <v>25</v>
          </cell>
          <cell r="AL4096" t="str">
            <v>130</v>
          </cell>
          <cell r="AM4096" t="str">
            <v>8719924039486</v>
          </cell>
          <cell r="AN4096" t="str">
            <v>95030039</v>
          </cell>
          <cell r="AO4096" t="str">
            <v>Find and count on colour - additional stand</v>
          </cell>
        </row>
        <row r="4097">
          <cell r="A4097" t="str">
            <v>E523067</v>
          </cell>
          <cell r="B4097" t="str">
            <v>Vijf op een rij - beginklank</v>
          </cell>
          <cell r="C4097" t="str">
            <v>Educo</v>
          </cell>
          <cell r="D4097" t="str">
            <v/>
          </cell>
          <cell r="E4097" t="str">
            <v/>
          </cell>
          <cell r="F4097" t="str">
            <v/>
          </cell>
          <cell r="G4097" t="str">
            <v/>
          </cell>
          <cell r="H4097" t="str">
            <v/>
          </cell>
          <cell r="I4097" t="str">
            <v/>
          </cell>
          <cell r="J4097" t="str">
            <v/>
          </cell>
          <cell r="K4097" t="str">
            <v/>
          </cell>
          <cell r="L4097" t="str">
            <v/>
          </cell>
          <cell r="M4097" t="e">
            <v>#N/A</v>
          </cell>
          <cell r="N4097" t="e">
            <v>#N/A</v>
          </cell>
          <cell r="O4097" t="e">
            <v>#N/A</v>
          </cell>
          <cell r="P4097" t="str">
            <v>9802</v>
          </cell>
          <cell r="Q4097" t="str">
            <v>NL</v>
          </cell>
          <cell r="R4097" t="str">
            <v>NLD</v>
          </cell>
          <cell r="S4097" t="str">
            <v>Netherlands</v>
          </cell>
          <cell r="T4097">
            <v>1.33</v>
          </cell>
          <cell r="U4097">
            <v>1.67</v>
          </cell>
          <cell r="V4097">
            <v>100</v>
          </cell>
          <cell r="W4097">
            <v>100</v>
          </cell>
          <cell r="X4097" t="str">
            <v>Pcs.</v>
          </cell>
          <cell r="Y4097" t="str">
            <v>3</v>
          </cell>
          <cell r="Z4097">
            <v>13.38</v>
          </cell>
          <cell r="AA4097">
            <v>13.38</v>
          </cell>
          <cell r="AB4097">
            <v>40.119999999999997</v>
          </cell>
          <cell r="AC4097">
            <v>0</v>
          </cell>
          <cell r="AD4097">
            <v>0</v>
          </cell>
          <cell r="AE4097">
            <v>42.93</v>
          </cell>
          <cell r="AF4097">
            <v>0</v>
          </cell>
          <cell r="AG4097">
            <v>40.119999999999997</v>
          </cell>
          <cell r="AH4097">
            <v>42.93</v>
          </cell>
          <cell r="AI4097">
            <v>1</v>
          </cell>
          <cell r="AJ4097" t="str">
            <v>330</v>
          </cell>
          <cell r="AK4097" t="str">
            <v>240</v>
          </cell>
          <cell r="AL4097" t="str">
            <v>80</v>
          </cell>
          <cell r="AM4097" t="str">
            <v>8719924039493</v>
          </cell>
          <cell r="AN4097" t="str">
            <v>95030039</v>
          </cell>
          <cell r="AO4097" t="str">
            <v>Vijf op een rij - beginklank</v>
          </cell>
        </row>
        <row r="4098">
          <cell r="A4098" t="str">
            <v>E523068</v>
          </cell>
          <cell r="B4098" t="str">
            <v>Vijf op een rij - middenklank</v>
          </cell>
          <cell r="C4098" t="str">
            <v>Educo</v>
          </cell>
          <cell r="D4098" t="str">
            <v/>
          </cell>
          <cell r="E4098" t="str">
            <v/>
          </cell>
          <cell r="F4098" t="str">
            <v/>
          </cell>
          <cell r="G4098" t="str">
            <v/>
          </cell>
          <cell r="H4098" t="str">
            <v/>
          </cell>
          <cell r="I4098" t="str">
            <v/>
          </cell>
          <cell r="J4098" t="str">
            <v/>
          </cell>
          <cell r="K4098" t="str">
            <v/>
          </cell>
          <cell r="L4098" t="str">
            <v/>
          </cell>
          <cell r="M4098" t="e">
            <v>#N/A</v>
          </cell>
          <cell r="N4098" t="e">
            <v>#N/A</v>
          </cell>
          <cell r="O4098" t="e">
            <v>#N/A</v>
          </cell>
          <cell r="P4098" t="str">
            <v>9802</v>
          </cell>
          <cell r="Q4098" t="str">
            <v>NL</v>
          </cell>
          <cell r="R4098" t="str">
            <v>NLD</v>
          </cell>
          <cell r="S4098" t="str">
            <v>Netherlands</v>
          </cell>
          <cell r="T4098">
            <v>1.33</v>
          </cell>
          <cell r="U4098">
            <v>1.67</v>
          </cell>
          <cell r="V4098">
            <v>100</v>
          </cell>
          <cell r="W4098">
            <v>100</v>
          </cell>
          <cell r="X4098" t="str">
            <v>Pcs.</v>
          </cell>
          <cell r="Y4098" t="str">
            <v>3</v>
          </cell>
          <cell r="Z4098">
            <v>13.38</v>
          </cell>
          <cell r="AA4098">
            <v>13.38</v>
          </cell>
          <cell r="AB4098">
            <v>40.119999999999997</v>
          </cell>
          <cell r="AC4098">
            <v>0</v>
          </cell>
          <cell r="AD4098">
            <v>0</v>
          </cell>
          <cell r="AE4098">
            <v>42.93</v>
          </cell>
          <cell r="AF4098">
            <v>0</v>
          </cell>
          <cell r="AG4098">
            <v>40.119999999999997</v>
          </cell>
          <cell r="AH4098">
            <v>42.93</v>
          </cell>
          <cell r="AI4098">
            <v>1</v>
          </cell>
          <cell r="AJ4098" t="str">
            <v>330</v>
          </cell>
          <cell r="AK4098" t="str">
            <v>240</v>
          </cell>
          <cell r="AL4098" t="str">
            <v>80</v>
          </cell>
          <cell r="AM4098" t="str">
            <v>8719924039509</v>
          </cell>
          <cell r="AN4098" t="str">
            <v>95030039</v>
          </cell>
          <cell r="AO4098" t="str">
            <v>Vijf op een rij - middenklank</v>
          </cell>
        </row>
        <row r="4099">
          <cell r="A4099" t="str">
            <v>E523069</v>
          </cell>
          <cell r="B4099" t="str">
            <v>Vijf op een rij - eindklank</v>
          </cell>
          <cell r="C4099" t="str">
            <v>Educo</v>
          </cell>
          <cell r="D4099" t="str">
            <v/>
          </cell>
          <cell r="E4099" t="str">
            <v/>
          </cell>
          <cell r="F4099" t="str">
            <v/>
          </cell>
          <cell r="G4099" t="str">
            <v/>
          </cell>
          <cell r="H4099" t="str">
            <v/>
          </cell>
          <cell r="I4099" t="str">
            <v/>
          </cell>
          <cell r="J4099" t="str">
            <v/>
          </cell>
          <cell r="K4099" t="str">
            <v/>
          </cell>
          <cell r="L4099" t="str">
            <v/>
          </cell>
          <cell r="M4099" t="e">
            <v>#N/A</v>
          </cell>
          <cell r="N4099" t="e">
            <v>#N/A</v>
          </cell>
          <cell r="O4099" t="e">
            <v>#N/A</v>
          </cell>
          <cell r="P4099" t="str">
            <v>9802</v>
          </cell>
          <cell r="Q4099" t="str">
            <v>NL</v>
          </cell>
          <cell r="R4099" t="str">
            <v>NLD</v>
          </cell>
          <cell r="S4099" t="str">
            <v>Netherlands</v>
          </cell>
          <cell r="T4099">
            <v>1.33</v>
          </cell>
          <cell r="U4099">
            <v>1.67</v>
          </cell>
          <cell r="V4099">
            <v>100</v>
          </cell>
          <cell r="W4099">
            <v>100</v>
          </cell>
          <cell r="X4099" t="str">
            <v>Pcs.</v>
          </cell>
          <cell r="Y4099" t="str">
            <v>3</v>
          </cell>
          <cell r="Z4099">
            <v>13.38</v>
          </cell>
          <cell r="AA4099">
            <v>13.38</v>
          </cell>
          <cell r="AB4099">
            <v>40.119999999999997</v>
          </cell>
          <cell r="AC4099">
            <v>0</v>
          </cell>
          <cell r="AD4099">
            <v>0</v>
          </cell>
          <cell r="AE4099">
            <v>42.93</v>
          </cell>
          <cell r="AF4099">
            <v>0</v>
          </cell>
          <cell r="AG4099">
            <v>40.119999999999997</v>
          </cell>
          <cell r="AH4099">
            <v>42.93</v>
          </cell>
          <cell r="AI4099">
            <v>1</v>
          </cell>
          <cell r="AJ4099" t="str">
            <v>330</v>
          </cell>
          <cell r="AK4099" t="str">
            <v>240</v>
          </cell>
          <cell r="AL4099" t="str">
            <v>80</v>
          </cell>
          <cell r="AM4099" t="str">
            <v>8719924039516</v>
          </cell>
          <cell r="AN4099" t="str">
            <v>95030039</v>
          </cell>
          <cell r="AO4099" t="str">
            <v>Vijf op een rij - eindklank</v>
          </cell>
        </row>
        <row r="4100">
          <cell r="A4100" t="str">
            <v>900000369</v>
          </cell>
          <cell r="B4100" t="str">
            <v>Automonteur verkleedkleding</v>
          </cell>
          <cell r="C4100" t="str">
            <v>Educo</v>
          </cell>
          <cell r="E4100" t="str">
            <v/>
          </cell>
          <cell r="F4100" t="str">
            <v/>
          </cell>
          <cell r="G4100" t="str">
            <v/>
          </cell>
          <cell r="H4100" t="str">
            <v/>
          </cell>
          <cell r="I4100" t="str">
            <v/>
          </cell>
          <cell r="J4100" t="str">
            <v/>
          </cell>
          <cell r="K4100" t="str">
            <v/>
          </cell>
          <cell r="L4100" t="str">
            <v/>
          </cell>
          <cell r="M4100" t="e">
            <v>#N/A</v>
          </cell>
          <cell r="N4100" t="e">
            <v>#N/A</v>
          </cell>
          <cell r="O4100" t="e">
            <v>#N/A</v>
          </cell>
          <cell r="P4100" t="str">
            <v>4240</v>
          </cell>
          <cell r="Q4100" t="str">
            <v/>
          </cell>
          <cell r="T4100">
            <v>0</v>
          </cell>
          <cell r="U4100">
            <v>0</v>
          </cell>
          <cell r="V4100">
            <v>0</v>
          </cell>
          <cell r="W4100">
            <v>0</v>
          </cell>
          <cell r="X4100" t="str">
            <v>Pcs.</v>
          </cell>
          <cell r="Y4100" t="str">
            <v>3</v>
          </cell>
          <cell r="Z4100">
            <v>0</v>
          </cell>
          <cell r="AA4100">
            <v>0</v>
          </cell>
          <cell r="AB4100">
            <v>0</v>
          </cell>
          <cell r="AC4100">
            <v>0</v>
          </cell>
          <cell r="AD4100">
            <v>0</v>
          </cell>
          <cell r="AE4100">
            <v>0</v>
          </cell>
          <cell r="AF4100">
            <v>0</v>
          </cell>
          <cell r="AG4100">
            <v>0</v>
          </cell>
          <cell r="AH4100">
            <v>0</v>
          </cell>
          <cell r="AI4100">
            <v>1</v>
          </cell>
          <cell r="AJ4100" t="str">
            <v/>
          </cell>
          <cell r="AK4100" t="str">
            <v/>
          </cell>
          <cell r="AL4100" t="str">
            <v/>
          </cell>
          <cell r="AM4100" t="str">
            <v>08719924060176</v>
          </cell>
          <cell r="AN4100" t="str">
            <v/>
          </cell>
          <cell r="AO4100" t="str">
            <v>Car mechanic - costume</v>
          </cell>
        </row>
        <row r="4101">
          <cell r="A4101" t="str">
            <v>900000370</v>
          </cell>
          <cell r="B4101" t="str">
            <v>Poppentheater groot</v>
          </cell>
          <cell r="C4101" t="str">
            <v>Educo</v>
          </cell>
          <cell r="D4101" t="str">
            <v>900000370</v>
          </cell>
          <cell r="E4101" t="str">
            <v/>
          </cell>
          <cell r="F4101" t="str">
            <v/>
          </cell>
          <cell r="G4101" t="str">
            <v>900000370</v>
          </cell>
          <cell r="H4101" t="str">
            <v/>
          </cell>
          <cell r="I4101" t="str">
            <v/>
          </cell>
          <cell r="J4101" t="str">
            <v>900000370</v>
          </cell>
          <cell r="K4101" t="str">
            <v/>
          </cell>
          <cell r="L4101" t="str">
            <v/>
          </cell>
          <cell r="M4101" t="e">
            <v>#N/A</v>
          </cell>
          <cell r="N4101" t="e">
            <v>#N/A</v>
          </cell>
          <cell r="O4101" t="e">
            <v>#N/A</v>
          </cell>
          <cell r="P4101" t="str">
            <v>4240</v>
          </cell>
          <cell r="Q4101" t="str">
            <v>CN</v>
          </cell>
          <cell r="R4101" t="str">
            <v>CHN</v>
          </cell>
          <cell r="S4101" t="str">
            <v>China</v>
          </cell>
          <cell r="T4101">
            <v>0</v>
          </cell>
          <cell r="U4101">
            <v>0</v>
          </cell>
          <cell r="V4101">
            <v>1</v>
          </cell>
          <cell r="W4101">
            <v>1</v>
          </cell>
          <cell r="X4101" t="str">
            <v>Pcs.</v>
          </cell>
          <cell r="Y4101" t="str">
            <v>3</v>
          </cell>
          <cell r="Z4101">
            <v>0</v>
          </cell>
          <cell r="AA4101">
            <v>0</v>
          </cell>
          <cell r="AB4101">
            <v>124.95</v>
          </cell>
          <cell r="AC4101">
            <v>0</v>
          </cell>
          <cell r="AD4101">
            <v>0</v>
          </cell>
          <cell r="AE4101">
            <v>133.69999999999999</v>
          </cell>
          <cell r="AF4101">
            <v>0</v>
          </cell>
          <cell r="AG4101">
            <v>124.95</v>
          </cell>
          <cell r="AH4101">
            <v>133.69999999999999</v>
          </cell>
          <cell r="AI4101">
            <v>1</v>
          </cell>
          <cell r="AJ4101" t="str">
            <v/>
          </cell>
          <cell r="AK4101" t="str">
            <v/>
          </cell>
          <cell r="AL4101" t="str">
            <v/>
          </cell>
          <cell r="AM4101" t="str">
            <v>08719924060183</v>
          </cell>
          <cell r="AN4101" t="str">
            <v>95030039</v>
          </cell>
          <cell r="AO4101" t="str">
            <v>Puppet theatre, large</v>
          </cell>
        </row>
        <row r="4102">
          <cell r="A4102" t="str">
            <v>900000371</v>
          </cell>
          <cell r="B4102" t="str">
            <v>Wafelijzer</v>
          </cell>
          <cell r="C4102" t="str">
            <v>Educo</v>
          </cell>
          <cell r="E4102" t="str">
            <v/>
          </cell>
          <cell r="F4102" t="str">
            <v/>
          </cell>
          <cell r="G4102" t="str">
            <v>900000371</v>
          </cell>
          <cell r="H4102" t="str">
            <v/>
          </cell>
          <cell r="I4102" t="str">
            <v/>
          </cell>
          <cell r="J4102" t="str">
            <v>900000371</v>
          </cell>
          <cell r="K4102" t="str">
            <v/>
          </cell>
          <cell r="L4102" t="str">
            <v/>
          </cell>
          <cell r="M4102" t="e">
            <v>#N/A</v>
          </cell>
          <cell r="N4102" t="e">
            <v>#N/A</v>
          </cell>
          <cell r="O4102" t="e">
            <v>#N/A</v>
          </cell>
          <cell r="P4102" t="str">
            <v>4240</v>
          </cell>
          <cell r="Q4102" t="str">
            <v>CN</v>
          </cell>
          <cell r="R4102" t="str">
            <v>CHN</v>
          </cell>
          <cell r="S4102" t="str">
            <v>China</v>
          </cell>
          <cell r="T4102">
            <v>0</v>
          </cell>
          <cell r="U4102">
            <v>0</v>
          </cell>
          <cell r="V4102">
            <v>0</v>
          </cell>
          <cell r="W4102">
            <v>0</v>
          </cell>
          <cell r="X4102" t="str">
            <v>Pcs.</v>
          </cell>
          <cell r="Y4102" t="str">
            <v>3</v>
          </cell>
          <cell r="Z4102">
            <v>0</v>
          </cell>
          <cell r="AA4102">
            <v>0</v>
          </cell>
          <cell r="AB4102">
            <v>21.95</v>
          </cell>
          <cell r="AC4102">
            <v>0</v>
          </cell>
          <cell r="AD4102">
            <v>0</v>
          </cell>
          <cell r="AE4102">
            <v>23.49</v>
          </cell>
          <cell r="AF4102">
            <v>0</v>
          </cell>
          <cell r="AG4102">
            <v>21.95</v>
          </cell>
          <cell r="AH4102">
            <v>23.49</v>
          </cell>
          <cell r="AI4102">
            <v>1</v>
          </cell>
          <cell r="AJ4102" t="str">
            <v/>
          </cell>
          <cell r="AK4102" t="str">
            <v/>
          </cell>
          <cell r="AL4102" t="str">
            <v/>
          </cell>
          <cell r="AM4102" t="str">
            <v>08719924060190</v>
          </cell>
          <cell r="AN4102" t="str">
            <v>95030039</v>
          </cell>
          <cell r="AO4102" t="str">
            <v>Waffle Iron</v>
          </cell>
        </row>
        <row r="4103">
          <cell r="A4103" t="str">
            <v>900000372</v>
          </cell>
          <cell r="B4103" t="str">
            <v>Tactilotto</v>
          </cell>
          <cell r="C4103" t="str">
            <v>Educo</v>
          </cell>
          <cell r="E4103" t="str">
            <v/>
          </cell>
          <cell r="F4103" t="str">
            <v/>
          </cell>
          <cell r="G4103" t="str">
            <v/>
          </cell>
          <cell r="H4103" t="str">
            <v/>
          </cell>
          <cell r="I4103" t="str">
            <v/>
          </cell>
          <cell r="J4103" t="str">
            <v/>
          </cell>
          <cell r="K4103" t="str">
            <v/>
          </cell>
          <cell r="L4103" t="str">
            <v/>
          </cell>
          <cell r="M4103" t="e">
            <v>#N/A</v>
          </cell>
          <cell r="N4103" t="e">
            <v>#N/A</v>
          </cell>
          <cell r="O4103" t="e">
            <v>#N/A</v>
          </cell>
          <cell r="P4103" t="str">
            <v>4202</v>
          </cell>
          <cell r="Q4103" t="str">
            <v>CN</v>
          </cell>
          <cell r="R4103" t="str">
            <v>CHN</v>
          </cell>
          <cell r="S4103" t="str">
            <v>China</v>
          </cell>
          <cell r="T4103">
            <v>0</v>
          </cell>
          <cell r="U4103">
            <v>0</v>
          </cell>
          <cell r="V4103">
            <v>0</v>
          </cell>
          <cell r="W4103">
            <v>0</v>
          </cell>
          <cell r="X4103" t="str">
            <v>Pcs.</v>
          </cell>
          <cell r="Y4103" t="str">
            <v>3</v>
          </cell>
          <cell r="Z4103">
            <v>0</v>
          </cell>
          <cell r="AA4103">
            <v>0</v>
          </cell>
          <cell r="AB4103">
            <v>0</v>
          </cell>
          <cell r="AC4103">
            <v>0</v>
          </cell>
          <cell r="AD4103">
            <v>0</v>
          </cell>
          <cell r="AE4103">
            <v>0</v>
          </cell>
          <cell r="AF4103">
            <v>0</v>
          </cell>
          <cell r="AG4103">
            <v>0</v>
          </cell>
          <cell r="AH4103">
            <v>0</v>
          </cell>
          <cell r="AI4103">
            <v>1</v>
          </cell>
          <cell r="AJ4103" t="str">
            <v/>
          </cell>
          <cell r="AK4103" t="str">
            <v/>
          </cell>
          <cell r="AL4103" t="str">
            <v/>
          </cell>
          <cell r="AM4103" t="str">
            <v>08719924060206</v>
          </cell>
          <cell r="AN4103" t="str">
            <v>95030039</v>
          </cell>
          <cell r="AO4103" t="str">
            <v>Tactiloto</v>
          </cell>
        </row>
        <row r="4104">
          <cell r="A4104" t="str">
            <v>E523079</v>
          </cell>
          <cell r="B4104" t="str">
            <v>Vloerdomino, verkeer</v>
          </cell>
          <cell r="C4104" t="str">
            <v>Educo</v>
          </cell>
          <cell r="D4104" t="str">
            <v/>
          </cell>
          <cell r="E4104" t="str">
            <v/>
          </cell>
          <cell r="F4104" t="str">
            <v/>
          </cell>
          <cell r="G4104" t="str">
            <v/>
          </cell>
          <cell r="H4104" t="str">
            <v/>
          </cell>
          <cell r="I4104" t="str">
            <v/>
          </cell>
          <cell r="J4104" t="str">
            <v/>
          </cell>
          <cell r="K4104" t="str">
            <v/>
          </cell>
          <cell r="L4104" t="str">
            <v/>
          </cell>
          <cell r="M4104" t="e">
            <v>#N/A</v>
          </cell>
          <cell r="N4104" t="e">
            <v>#N/A</v>
          </cell>
          <cell r="O4104" t="e">
            <v>#N/A</v>
          </cell>
          <cell r="P4104" t="str">
            <v>9802</v>
          </cell>
          <cell r="Q4104" t="str">
            <v>CN</v>
          </cell>
          <cell r="R4104" t="str">
            <v>CHN</v>
          </cell>
          <cell r="S4104" t="str">
            <v>China</v>
          </cell>
          <cell r="T4104">
            <v>2.1</v>
          </cell>
          <cell r="U4104">
            <v>2.4300000000000002</v>
          </cell>
          <cell r="V4104">
            <v>300</v>
          </cell>
          <cell r="W4104">
            <v>300</v>
          </cell>
          <cell r="X4104" t="str">
            <v>Pcs.</v>
          </cell>
          <cell r="Y4104" t="str">
            <v>3</v>
          </cell>
          <cell r="Z4104">
            <v>0</v>
          </cell>
          <cell r="AA4104">
            <v>13</v>
          </cell>
          <cell r="AB4104">
            <v>40.729999999999997</v>
          </cell>
          <cell r="AC4104">
            <v>0</v>
          </cell>
          <cell r="AD4104">
            <v>0</v>
          </cell>
          <cell r="AE4104">
            <v>43.58</v>
          </cell>
          <cell r="AF4104">
            <v>0</v>
          </cell>
          <cell r="AG4104">
            <v>40.729999999999997</v>
          </cell>
          <cell r="AH4104">
            <v>43.58</v>
          </cell>
          <cell r="AI4104">
            <v>1</v>
          </cell>
          <cell r="AJ4104" t="str">
            <v>330</v>
          </cell>
          <cell r="AK4104" t="str">
            <v>240</v>
          </cell>
          <cell r="AL4104" t="str">
            <v>75</v>
          </cell>
          <cell r="AM4104" t="str">
            <v>8719924039592</v>
          </cell>
          <cell r="AN4104" t="str">
            <v>95030039</v>
          </cell>
          <cell r="AO4104" t="str">
            <v>Floor dominoes traffic</v>
          </cell>
        </row>
        <row r="4105">
          <cell r="A4105" t="str">
            <v>E523089</v>
          </cell>
          <cell r="B4105" t="str">
            <v>Dierenpuzzels, vliegende dieren</v>
          </cell>
          <cell r="C4105" t="str">
            <v>Educo</v>
          </cell>
          <cell r="D4105" t="str">
            <v/>
          </cell>
          <cell r="E4105" t="str">
            <v/>
          </cell>
          <cell r="F4105" t="str">
            <v/>
          </cell>
          <cell r="G4105" t="str">
            <v/>
          </cell>
          <cell r="H4105" t="str">
            <v/>
          </cell>
          <cell r="I4105" t="str">
            <v/>
          </cell>
          <cell r="J4105" t="str">
            <v/>
          </cell>
          <cell r="K4105" t="str">
            <v/>
          </cell>
          <cell r="L4105" t="str">
            <v/>
          </cell>
          <cell r="M4105" t="e">
            <v>#N/A</v>
          </cell>
          <cell r="N4105" t="e">
            <v>#N/A</v>
          </cell>
          <cell r="O4105" t="e">
            <v>#N/A</v>
          </cell>
          <cell r="P4105" t="str">
            <v>9802</v>
          </cell>
          <cell r="Q4105" t="str">
            <v>CN</v>
          </cell>
          <cell r="R4105" t="str">
            <v>CHN</v>
          </cell>
          <cell r="S4105" t="str">
            <v>China</v>
          </cell>
          <cell r="T4105">
            <v>0.38</v>
          </cell>
          <cell r="U4105">
            <v>0.46</v>
          </cell>
          <cell r="V4105">
            <v>0</v>
          </cell>
          <cell r="W4105">
            <v>0</v>
          </cell>
          <cell r="X4105" t="str">
            <v>Pcs.</v>
          </cell>
          <cell r="Y4105" t="str">
            <v>3</v>
          </cell>
          <cell r="Z4105">
            <v>2.68</v>
          </cell>
          <cell r="AA4105">
            <v>2.68</v>
          </cell>
          <cell r="AB4105">
            <v>5</v>
          </cell>
          <cell r="AC4105">
            <v>0</v>
          </cell>
          <cell r="AD4105">
            <v>0</v>
          </cell>
          <cell r="AE4105">
            <v>5.35</v>
          </cell>
          <cell r="AF4105">
            <v>0</v>
          </cell>
          <cell r="AG4105">
            <v>5</v>
          </cell>
          <cell r="AH4105">
            <v>5.35</v>
          </cell>
          <cell r="AI4105">
            <v>1</v>
          </cell>
          <cell r="AJ4105" t="str">
            <v>250</v>
          </cell>
          <cell r="AK4105" t="str">
            <v>12</v>
          </cell>
          <cell r="AL4105" t="str">
            <v>260</v>
          </cell>
          <cell r="AM4105" t="str">
            <v>8719924039608</v>
          </cell>
          <cell r="AN4105" t="str">
            <v>95030061</v>
          </cell>
          <cell r="AO4105" t="str">
            <v>Animal puzzles - flying</v>
          </cell>
        </row>
        <row r="4106">
          <cell r="A4106" t="str">
            <v>E523093</v>
          </cell>
          <cell r="B4106" t="str">
            <v>Dierenpuzzels, set van 4</v>
          </cell>
          <cell r="C4106" t="str">
            <v>Educo</v>
          </cell>
          <cell r="D4106" t="str">
            <v/>
          </cell>
          <cell r="E4106" t="str">
            <v/>
          </cell>
          <cell r="F4106" t="str">
            <v/>
          </cell>
          <cell r="G4106" t="str">
            <v/>
          </cell>
          <cell r="H4106" t="str">
            <v/>
          </cell>
          <cell r="I4106" t="str">
            <v/>
          </cell>
          <cell r="J4106" t="str">
            <v/>
          </cell>
          <cell r="K4106" t="str">
            <v/>
          </cell>
          <cell r="L4106" t="str">
            <v/>
          </cell>
          <cell r="M4106" t="e">
            <v>#N/A</v>
          </cell>
          <cell r="N4106" t="e">
            <v>#N/A</v>
          </cell>
          <cell r="O4106" t="e">
            <v>#N/A</v>
          </cell>
          <cell r="P4106" t="str">
            <v>9802</v>
          </cell>
          <cell r="Q4106" t="str">
            <v>CN</v>
          </cell>
          <cell r="R4106" t="str">
            <v>CHN</v>
          </cell>
          <cell r="S4106" t="str">
            <v>China</v>
          </cell>
          <cell r="T4106">
            <v>1.5</v>
          </cell>
          <cell r="U4106">
            <v>1.83</v>
          </cell>
          <cell r="V4106">
            <v>2</v>
          </cell>
          <cell r="W4106">
            <v>2</v>
          </cell>
          <cell r="X4106" t="str">
            <v>Set</v>
          </cell>
          <cell r="Y4106" t="str">
            <v>3</v>
          </cell>
          <cell r="Z4106">
            <v>12.03</v>
          </cell>
          <cell r="AA4106">
            <v>12.03</v>
          </cell>
          <cell r="AB4106">
            <v>22</v>
          </cell>
          <cell r="AC4106">
            <v>0</v>
          </cell>
          <cell r="AD4106">
            <v>0</v>
          </cell>
          <cell r="AE4106">
            <v>23.54</v>
          </cell>
          <cell r="AF4106">
            <v>0</v>
          </cell>
          <cell r="AG4106">
            <v>22</v>
          </cell>
          <cell r="AH4106">
            <v>23.54</v>
          </cell>
          <cell r="AI4106">
            <v>1</v>
          </cell>
          <cell r="AJ4106" t="str">
            <v>250</v>
          </cell>
          <cell r="AK4106" t="str">
            <v>48</v>
          </cell>
          <cell r="AL4106" t="str">
            <v>260</v>
          </cell>
          <cell r="AM4106" t="str">
            <v>8719924039639</v>
          </cell>
          <cell r="AN4106" t="str">
            <v>95030061</v>
          </cell>
          <cell r="AO4106" t="str">
            <v>Animal puzzles - set of 4</v>
          </cell>
        </row>
        <row r="4107">
          <cell r="A4107" t="str">
            <v>E523095</v>
          </cell>
          <cell r="B4107" t="str">
            <v>Maxi insteekmozaïek, los bord</v>
          </cell>
          <cell r="C4107" t="str">
            <v>Educo</v>
          </cell>
          <cell r="D4107" t="str">
            <v/>
          </cell>
          <cell r="E4107" t="str">
            <v/>
          </cell>
          <cell r="F4107" t="str">
            <v/>
          </cell>
          <cell r="G4107" t="str">
            <v/>
          </cell>
          <cell r="H4107" t="str">
            <v/>
          </cell>
          <cell r="I4107" t="str">
            <v/>
          </cell>
          <cell r="J4107" t="str">
            <v/>
          </cell>
          <cell r="K4107" t="str">
            <v/>
          </cell>
          <cell r="L4107" t="str">
            <v/>
          </cell>
          <cell r="M4107" t="e">
            <v>#N/A</v>
          </cell>
          <cell r="N4107" t="e">
            <v>#N/A</v>
          </cell>
          <cell r="O4107" t="e">
            <v>#N/A</v>
          </cell>
          <cell r="P4107" t="str">
            <v>9802</v>
          </cell>
          <cell r="Q4107" t="str">
            <v>CN</v>
          </cell>
          <cell r="R4107" t="str">
            <v>CHN</v>
          </cell>
          <cell r="S4107" t="str">
            <v>China</v>
          </cell>
          <cell r="T4107">
            <v>0.83</v>
          </cell>
          <cell r="U4107">
            <v>1.17</v>
          </cell>
          <cell r="V4107">
            <v>500</v>
          </cell>
          <cell r="W4107">
            <v>500</v>
          </cell>
          <cell r="X4107" t="str">
            <v>Pcs.</v>
          </cell>
          <cell r="Y4107" t="str">
            <v>3</v>
          </cell>
          <cell r="Z4107">
            <v>0</v>
          </cell>
          <cell r="AA4107">
            <v>10.73</v>
          </cell>
          <cell r="AB4107">
            <v>32.770000000000003</v>
          </cell>
          <cell r="AC4107">
            <v>0</v>
          </cell>
          <cell r="AD4107">
            <v>0</v>
          </cell>
          <cell r="AE4107">
            <v>35.06</v>
          </cell>
          <cell r="AF4107">
            <v>0</v>
          </cell>
          <cell r="AG4107">
            <v>32.770000000000003</v>
          </cell>
          <cell r="AH4107">
            <v>35.06</v>
          </cell>
          <cell r="AI4107">
            <v>1</v>
          </cell>
          <cell r="AJ4107" t="str">
            <v>400</v>
          </cell>
          <cell r="AK4107" t="str">
            <v>40</v>
          </cell>
          <cell r="AL4107" t="str">
            <v>290</v>
          </cell>
          <cell r="AM4107" t="str">
            <v>8719924039646</v>
          </cell>
          <cell r="AN4107" t="str">
            <v>95030069</v>
          </cell>
          <cell r="AO4107" t="str">
            <v>Mosaic board</v>
          </cell>
        </row>
        <row r="4108">
          <cell r="A4108" t="str">
            <v>E523096</v>
          </cell>
          <cell r="B4108" t="str">
            <v>Maxi insteekmozaïek</v>
          </cell>
          <cell r="C4108" t="str">
            <v>Educo</v>
          </cell>
          <cell r="D4108" t="str">
            <v/>
          </cell>
          <cell r="E4108" t="str">
            <v/>
          </cell>
          <cell r="F4108" t="str">
            <v/>
          </cell>
          <cell r="G4108" t="str">
            <v/>
          </cell>
          <cell r="H4108" t="str">
            <v/>
          </cell>
          <cell r="I4108" t="str">
            <v/>
          </cell>
          <cell r="J4108" t="str">
            <v/>
          </cell>
          <cell r="K4108" t="str">
            <v/>
          </cell>
          <cell r="L4108" t="str">
            <v/>
          </cell>
          <cell r="M4108" t="e">
            <v>#N/A</v>
          </cell>
          <cell r="N4108" t="e">
            <v>#N/A</v>
          </cell>
          <cell r="O4108" t="e">
            <v>#N/A</v>
          </cell>
          <cell r="P4108" t="str">
            <v>9802</v>
          </cell>
          <cell r="Q4108" t="str">
            <v>CN</v>
          </cell>
          <cell r="R4108" t="str">
            <v>CHN</v>
          </cell>
          <cell r="S4108" t="str">
            <v>China</v>
          </cell>
          <cell r="T4108">
            <v>3.67</v>
          </cell>
          <cell r="U4108">
            <v>4</v>
          </cell>
          <cell r="V4108">
            <v>500</v>
          </cell>
          <cell r="W4108">
            <v>500</v>
          </cell>
          <cell r="X4108" t="str">
            <v>Set</v>
          </cell>
          <cell r="Y4108" t="str">
            <v>3</v>
          </cell>
          <cell r="Z4108">
            <v>26.68</v>
          </cell>
          <cell r="AA4108">
            <v>26.68</v>
          </cell>
          <cell r="AB4108">
            <v>79.069999999999993</v>
          </cell>
          <cell r="AC4108">
            <v>0</v>
          </cell>
          <cell r="AD4108">
            <v>0</v>
          </cell>
          <cell r="AE4108">
            <v>84.6</v>
          </cell>
          <cell r="AF4108">
            <v>0</v>
          </cell>
          <cell r="AG4108">
            <v>79.069999999999993</v>
          </cell>
          <cell r="AH4108">
            <v>84.6</v>
          </cell>
          <cell r="AI4108">
            <v>1</v>
          </cell>
          <cell r="AJ4108" t="str">
            <v>410</v>
          </cell>
          <cell r="AK4108" t="str">
            <v>350</v>
          </cell>
          <cell r="AL4108" t="str">
            <v>85</v>
          </cell>
          <cell r="AM4108" t="str">
            <v>8719924039653</v>
          </cell>
          <cell r="AN4108" t="str">
            <v>95030039</v>
          </cell>
          <cell r="AO4108" t="str">
            <v>Maxi insert mosaic</v>
          </cell>
        </row>
        <row r="4109">
          <cell r="A4109" t="str">
            <v>900000375</v>
          </cell>
          <cell r="B4109" t="str">
            <v>Rustbed</v>
          </cell>
          <cell r="C4109" t="str">
            <v>Educo</v>
          </cell>
          <cell r="E4109" t="str">
            <v/>
          </cell>
          <cell r="F4109" t="str">
            <v/>
          </cell>
          <cell r="G4109" t="str">
            <v/>
          </cell>
          <cell r="H4109" t="str">
            <v/>
          </cell>
          <cell r="I4109" t="str">
            <v/>
          </cell>
          <cell r="J4109" t="str">
            <v/>
          </cell>
          <cell r="K4109" t="str">
            <v/>
          </cell>
          <cell r="L4109" t="str">
            <v/>
          </cell>
          <cell r="M4109" t="e">
            <v>#N/A</v>
          </cell>
          <cell r="N4109" t="e">
            <v>#N/A</v>
          </cell>
          <cell r="O4109" t="e">
            <v>#N/A</v>
          </cell>
          <cell r="P4109" t="str">
            <v>4240</v>
          </cell>
          <cell r="Q4109" t="str">
            <v/>
          </cell>
          <cell r="T4109">
            <v>0</v>
          </cell>
          <cell r="U4109">
            <v>0</v>
          </cell>
          <cell r="V4109">
            <v>0</v>
          </cell>
          <cell r="W4109">
            <v>0</v>
          </cell>
          <cell r="X4109" t="str">
            <v>Pcs.</v>
          </cell>
          <cell r="Y4109" t="str">
            <v>3</v>
          </cell>
          <cell r="Z4109">
            <v>0</v>
          </cell>
          <cell r="AA4109">
            <v>0</v>
          </cell>
          <cell r="AB4109">
            <v>0</v>
          </cell>
          <cell r="AC4109">
            <v>0</v>
          </cell>
          <cell r="AD4109">
            <v>0</v>
          </cell>
          <cell r="AE4109">
            <v>0</v>
          </cell>
          <cell r="AF4109">
            <v>0</v>
          </cell>
          <cell r="AG4109">
            <v>0</v>
          </cell>
          <cell r="AH4109">
            <v>0</v>
          </cell>
          <cell r="AI4109">
            <v>1</v>
          </cell>
          <cell r="AJ4109" t="str">
            <v/>
          </cell>
          <cell r="AK4109" t="str">
            <v/>
          </cell>
          <cell r="AL4109" t="str">
            <v/>
          </cell>
          <cell r="AM4109" t="str">
            <v>08719924060237</v>
          </cell>
          <cell r="AN4109" t="str">
            <v>94036010</v>
          </cell>
        </row>
        <row r="4110">
          <cell r="A4110" t="str">
            <v>900000376</v>
          </cell>
          <cell r="B4110" t="str">
            <v>Krukje A1 – kleur grijs</v>
          </cell>
          <cell r="C4110" t="str">
            <v>Educo</v>
          </cell>
          <cell r="E4110" t="str">
            <v/>
          </cell>
          <cell r="F4110" t="str">
            <v/>
          </cell>
          <cell r="G4110" t="str">
            <v/>
          </cell>
          <cell r="H4110" t="str">
            <v/>
          </cell>
          <cell r="I4110" t="str">
            <v/>
          </cell>
          <cell r="J4110" t="str">
            <v/>
          </cell>
          <cell r="K4110" t="str">
            <v/>
          </cell>
          <cell r="L4110" t="str">
            <v/>
          </cell>
          <cell r="M4110" t="e">
            <v>#N/A</v>
          </cell>
          <cell r="N4110" t="e">
            <v>#N/A</v>
          </cell>
          <cell r="O4110" t="e">
            <v>#N/A</v>
          </cell>
          <cell r="P4110" t="str">
            <v>4240</v>
          </cell>
          <cell r="Q4110" t="str">
            <v/>
          </cell>
          <cell r="T4110">
            <v>0</v>
          </cell>
          <cell r="U4110">
            <v>0</v>
          </cell>
          <cell r="V4110">
            <v>0</v>
          </cell>
          <cell r="W4110">
            <v>0</v>
          </cell>
          <cell r="X4110" t="str">
            <v>Pcs.</v>
          </cell>
          <cell r="Y4110" t="str">
            <v>3</v>
          </cell>
          <cell r="Z4110">
            <v>0</v>
          </cell>
          <cell r="AA4110">
            <v>0</v>
          </cell>
          <cell r="AB4110">
            <v>0</v>
          </cell>
          <cell r="AC4110">
            <v>0</v>
          </cell>
          <cell r="AD4110">
            <v>0</v>
          </cell>
          <cell r="AE4110">
            <v>0</v>
          </cell>
          <cell r="AF4110">
            <v>0</v>
          </cell>
          <cell r="AG4110">
            <v>0</v>
          </cell>
          <cell r="AH4110">
            <v>0</v>
          </cell>
          <cell r="AI4110">
            <v>1</v>
          </cell>
          <cell r="AJ4110" t="str">
            <v/>
          </cell>
          <cell r="AK4110" t="str">
            <v/>
          </cell>
          <cell r="AL4110" t="str">
            <v/>
          </cell>
          <cell r="AM4110" t="str">
            <v>08719924060244</v>
          </cell>
          <cell r="AN4110" t="str">
            <v>94036090</v>
          </cell>
        </row>
        <row r="4111">
          <cell r="A4111" t="str">
            <v>900000377</v>
          </cell>
          <cell r="B4111" t="str">
            <v>Krukje A1 – kleur Geel</v>
          </cell>
          <cell r="C4111" t="str">
            <v>Educo</v>
          </cell>
          <cell r="E4111" t="str">
            <v/>
          </cell>
          <cell r="F4111" t="str">
            <v/>
          </cell>
          <cell r="G4111" t="str">
            <v/>
          </cell>
          <cell r="H4111" t="str">
            <v/>
          </cell>
          <cell r="I4111" t="str">
            <v/>
          </cell>
          <cell r="J4111" t="str">
            <v/>
          </cell>
          <cell r="K4111" t="str">
            <v/>
          </cell>
          <cell r="L4111" t="str">
            <v/>
          </cell>
          <cell r="M4111" t="e">
            <v>#N/A</v>
          </cell>
          <cell r="N4111" t="e">
            <v>#N/A</v>
          </cell>
          <cell r="O4111" t="e">
            <v>#N/A</v>
          </cell>
          <cell r="P4111" t="str">
            <v>4240</v>
          </cell>
          <cell r="Q4111" t="str">
            <v/>
          </cell>
          <cell r="T4111">
            <v>0</v>
          </cell>
          <cell r="U4111">
            <v>0</v>
          </cell>
          <cell r="V4111">
            <v>0</v>
          </cell>
          <cell r="W4111">
            <v>0</v>
          </cell>
          <cell r="X4111" t="str">
            <v>Pcs.</v>
          </cell>
          <cell r="Y4111" t="str">
            <v>3</v>
          </cell>
          <cell r="Z4111">
            <v>0</v>
          </cell>
          <cell r="AA4111">
            <v>0</v>
          </cell>
          <cell r="AB4111">
            <v>0</v>
          </cell>
          <cell r="AC4111">
            <v>0</v>
          </cell>
          <cell r="AD4111">
            <v>0</v>
          </cell>
          <cell r="AE4111">
            <v>0</v>
          </cell>
          <cell r="AF4111">
            <v>0</v>
          </cell>
          <cell r="AG4111">
            <v>0</v>
          </cell>
          <cell r="AH4111">
            <v>0</v>
          </cell>
          <cell r="AI4111">
            <v>1</v>
          </cell>
          <cell r="AJ4111" t="str">
            <v/>
          </cell>
          <cell r="AK4111" t="str">
            <v/>
          </cell>
          <cell r="AL4111" t="str">
            <v/>
          </cell>
          <cell r="AM4111" t="str">
            <v>08719924060251</v>
          </cell>
          <cell r="AN4111" t="str">
            <v>94036090</v>
          </cell>
        </row>
        <row r="4112">
          <cell r="A4112" t="str">
            <v>900000378</v>
          </cell>
          <cell r="B4112" t="str">
            <v>Krukje A1 – kleur Rood</v>
          </cell>
          <cell r="C4112" t="str">
            <v>Educo</v>
          </cell>
          <cell r="E4112" t="str">
            <v/>
          </cell>
          <cell r="F4112" t="str">
            <v/>
          </cell>
          <cell r="G4112" t="str">
            <v/>
          </cell>
          <cell r="H4112" t="str">
            <v/>
          </cell>
          <cell r="I4112" t="str">
            <v/>
          </cell>
          <cell r="J4112" t="str">
            <v/>
          </cell>
          <cell r="K4112" t="str">
            <v/>
          </cell>
          <cell r="L4112" t="str">
            <v/>
          </cell>
          <cell r="M4112" t="e">
            <v>#N/A</v>
          </cell>
          <cell r="N4112" t="e">
            <v>#N/A</v>
          </cell>
          <cell r="O4112" t="e">
            <v>#N/A</v>
          </cell>
          <cell r="P4112" t="str">
            <v>4240</v>
          </cell>
          <cell r="Q4112" t="str">
            <v/>
          </cell>
          <cell r="T4112">
            <v>0</v>
          </cell>
          <cell r="U4112">
            <v>0</v>
          </cell>
          <cell r="V4112">
            <v>0</v>
          </cell>
          <cell r="W4112">
            <v>0</v>
          </cell>
          <cell r="X4112" t="str">
            <v>Pcs.</v>
          </cell>
          <cell r="Y4112" t="str">
            <v>3</v>
          </cell>
          <cell r="Z4112">
            <v>0</v>
          </cell>
          <cell r="AA4112">
            <v>0</v>
          </cell>
          <cell r="AB4112">
            <v>0</v>
          </cell>
          <cell r="AC4112">
            <v>0</v>
          </cell>
          <cell r="AD4112">
            <v>0</v>
          </cell>
          <cell r="AE4112">
            <v>0</v>
          </cell>
          <cell r="AF4112">
            <v>0</v>
          </cell>
          <cell r="AG4112">
            <v>0</v>
          </cell>
          <cell r="AH4112">
            <v>0</v>
          </cell>
          <cell r="AI4112">
            <v>1</v>
          </cell>
          <cell r="AJ4112" t="str">
            <v/>
          </cell>
          <cell r="AK4112" t="str">
            <v/>
          </cell>
          <cell r="AL4112" t="str">
            <v/>
          </cell>
          <cell r="AM4112" t="str">
            <v>08719924060268</v>
          </cell>
          <cell r="AN4112" t="str">
            <v>94036090</v>
          </cell>
        </row>
        <row r="4113">
          <cell r="A4113" t="str">
            <v>900000379</v>
          </cell>
          <cell r="B4113" t="str">
            <v>Krukje A1 -  kleur Rose</v>
          </cell>
          <cell r="C4113" t="str">
            <v>Educo</v>
          </cell>
          <cell r="E4113" t="str">
            <v/>
          </cell>
          <cell r="F4113" t="str">
            <v/>
          </cell>
          <cell r="G4113" t="str">
            <v/>
          </cell>
          <cell r="H4113" t="str">
            <v/>
          </cell>
          <cell r="I4113" t="str">
            <v/>
          </cell>
          <cell r="J4113" t="str">
            <v/>
          </cell>
          <cell r="K4113" t="str">
            <v/>
          </cell>
          <cell r="L4113" t="str">
            <v/>
          </cell>
          <cell r="M4113" t="e">
            <v>#N/A</v>
          </cell>
          <cell r="N4113" t="e">
            <v>#N/A</v>
          </cell>
          <cell r="O4113" t="e">
            <v>#N/A</v>
          </cell>
          <cell r="P4113" t="str">
            <v>4240</v>
          </cell>
          <cell r="Q4113" t="str">
            <v/>
          </cell>
          <cell r="T4113">
            <v>0</v>
          </cell>
          <cell r="U4113">
            <v>0</v>
          </cell>
          <cell r="V4113">
            <v>0</v>
          </cell>
          <cell r="W4113">
            <v>0</v>
          </cell>
          <cell r="X4113" t="str">
            <v>Pcs.</v>
          </cell>
          <cell r="Y4113" t="str">
            <v>3</v>
          </cell>
          <cell r="Z4113">
            <v>0</v>
          </cell>
          <cell r="AA4113">
            <v>0</v>
          </cell>
          <cell r="AB4113">
            <v>0</v>
          </cell>
          <cell r="AC4113">
            <v>0</v>
          </cell>
          <cell r="AD4113">
            <v>0</v>
          </cell>
          <cell r="AE4113">
            <v>0</v>
          </cell>
          <cell r="AF4113">
            <v>0</v>
          </cell>
          <cell r="AG4113">
            <v>0</v>
          </cell>
          <cell r="AH4113">
            <v>0</v>
          </cell>
          <cell r="AI4113">
            <v>1</v>
          </cell>
          <cell r="AJ4113" t="str">
            <v/>
          </cell>
          <cell r="AK4113" t="str">
            <v/>
          </cell>
          <cell r="AL4113" t="str">
            <v/>
          </cell>
          <cell r="AM4113" t="str">
            <v>08719924060275</v>
          </cell>
          <cell r="AN4113" t="str">
            <v>94036090</v>
          </cell>
        </row>
        <row r="4114">
          <cell r="A4114" t="str">
            <v>900000380</v>
          </cell>
          <cell r="B4114" t="str">
            <v>Krukje A1 – kleur groen</v>
          </cell>
          <cell r="C4114" t="str">
            <v>Educo</v>
          </cell>
          <cell r="E4114" t="str">
            <v/>
          </cell>
          <cell r="F4114" t="str">
            <v/>
          </cell>
          <cell r="G4114" t="str">
            <v/>
          </cell>
          <cell r="H4114" t="str">
            <v/>
          </cell>
          <cell r="I4114" t="str">
            <v/>
          </cell>
          <cell r="J4114" t="str">
            <v/>
          </cell>
          <cell r="K4114" t="str">
            <v/>
          </cell>
          <cell r="L4114" t="str">
            <v/>
          </cell>
          <cell r="M4114" t="e">
            <v>#N/A</v>
          </cell>
          <cell r="N4114" t="e">
            <v>#N/A</v>
          </cell>
          <cell r="O4114" t="e">
            <v>#N/A</v>
          </cell>
          <cell r="P4114" t="str">
            <v>4240</v>
          </cell>
          <cell r="Q4114" t="str">
            <v/>
          </cell>
          <cell r="T4114">
            <v>0</v>
          </cell>
          <cell r="U4114">
            <v>0</v>
          </cell>
          <cell r="V4114">
            <v>0</v>
          </cell>
          <cell r="W4114">
            <v>0</v>
          </cell>
          <cell r="X4114" t="str">
            <v>Pcs.</v>
          </cell>
          <cell r="Y4114" t="str">
            <v>3</v>
          </cell>
          <cell r="Z4114">
            <v>0</v>
          </cell>
          <cell r="AA4114">
            <v>0</v>
          </cell>
          <cell r="AB4114">
            <v>0</v>
          </cell>
          <cell r="AC4114">
            <v>0</v>
          </cell>
          <cell r="AD4114">
            <v>0</v>
          </cell>
          <cell r="AE4114">
            <v>0</v>
          </cell>
          <cell r="AF4114">
            <v>0</v>
          </cell>
          <cell r="AG4114">
            <v>0</v>
          </cell>
          <cell r="AH4114">
            <v>0</v>
          </cell>
          <cell r="AI4114">
            <v>1</v>
          </cell>
          <cell r="AJ4114" t="str">
            <v/>
          </cell>
          <cell r="AK4114" t="str">
            <v/>
          </cell>
          <cell r="AL4114" t="str">
            <v/>
          </cell>
          <cell r="AM4114" t="str">
            <v>08719924060282</v>
          </cell>
          <cell r="AN4114" t="str">
            <v>94036090</v>
          </cell>
        </row>
        <row r="4115">
          <cell r="A4115" t="str">
            <v>900000381</v>
          </cell>
          <cell r="B4115" t="str">
            <v>Krukje B1 – kleur grijs</v>
          </cell>
          <cell r="C4115" t="str">
            <v>Educo</v>
          </cell>
          <cell r="E4115" t="str">
            <v/>
          </cell>
          <cell r="F4115" t="str">
            <v/>
          </cell>
          <cell r="G4115" t="str">
            <v/>
          </cell>
          <cell r="H4115" t="str">
            <v/>
          </cell>
          <cell r="I4115" t="str">
            <v/>
          </cell>
          <cell r="J4115" t="str">
            <v/>
          </cell>
          <cell r="K4115" t="str">
            <v/>
          </cell>
          <cell r="L4115" t="str">
            <v/>
          </cell>
          <cell r="M4115" t="e">
            <v>#N/A</v>
          </cell>
          <cell r="N4115" t="e">
            <v>#N/A</v>
          </cell>
          <cell r="O4115" t="e">
            <v>#N/A</v>
          </cell>
          <cell r="P4115" t="str">
            <v>4240</v>
          </cell>
          <cell r="Q4115" t="str">
            <v/>
          </cell>
          <cell r="T4115">
            <v>0</v>
          </cell>
          <cell r="U4115">
            <v>0</v>
          </cell>
          <cell r="V4115">
            <v>0</v>
          </cell>
          <cell r="W4115">
            <v>0</v>
          </cell>
          <cell r="X4115" t="str">
            <v>Pcs.</v>
          </cell>
          <cell r="Y4115" t="str">
            <v>3</v>
          </cell>
          <cell r="Z4115">
            <v>0</v>
          </cell>
          <cell r="AA4115">
            <v>0</v>
          </cell>
          <cell r="AB4115">
            <v>0</v>
          </cell>
          <cell r="AC4115">
            <v>0</v>
          </cell>
          <cell r="AD4115">
            <v>0</v>
          </cell>
          <cell r="AE4115">
            <v>0</v>
          </cell>
          <cell r="AF4115">
            <v>0</v>
          </cell>
          <cell r="AG4115">
            <v>0</v>
          </cell>
          <cell r="AH4115">
            <v>0</v>
          </cell>
          <cell r="AI4115">
            <v>1</v>
          </cell>
          <cell r="AJ4115" t="str">
            <v/>
          </cell>
          <cell r="AK4115" t="str">
            <v/>
          </cell>
          <cell r="AL4115" t="str">
            <v/>
          </cell>
          <cell r="AM4115" t="str">
            <v>08719924060299</v>
          </cell>
          <cell r="AN4115" t="str">
            <v>94036090</v>
          </cell>
        </row>
        <row r="4116">
          <cell r="A4116" t="str">
            <v>900000382</v>
          </cell>
          <cell r="B4116" t="str">
            <v>Krukje B1 – kleur Geel</v>
          </cell>
          <cell r="C4116" t="str">
            <v>Educo</v>
          </cell>
          <cell r="E4116" t="str">
            <v/>
          </cell>
          <cell r="F4116" t="str">
            <v/>
          </cell>
          <cell r="G4116" t="str">
            <v/>
          </cell>
          <cell r="H4116" t="str">
            <v/>
          </cell>
          <cell r="I4116" t="str">
            <v/>
          </cell>
          <cell r="J4116" t="str">
            <v/>
          </cell>
          <cell r="K4116" t="str">
            <v/>
          </cell>
          <cell r="L4116" t="str">
            <v/>
          </cell>
          <cell r="M4116" t="e">
            <v>#N/A</v>
          </cell>
          <cell r="N4116" t="e">
            <v>#N/A</v>
          </cell>
          <cell r="O4116" t="e">
            <v>#N/A</v>
          </cell>
          <cell r="P4116" t="str">
            <v>4240</v>
          </cell>
          <cell r="Q4116" t="str">
            <v/>
          </cell>
          <cell r="T4116">
            <v>0</v>
          </cell>
          <cell r="U4116">
            <v>0</v>
          </cell>
          <cell r="V4116">
            <v>0</v>
          </cell>
          <cell r="W4116">
            <v>0</v>
          </cell>
          <cell r="X4116" t="str">
            <v>Pcs.</v>
          </cell>
          <cell r="Y4116" t="str">
            <v>3</v>
          </cell>
          <cell r="Z4116">
            <v>0</v>
          </cell>
          <cell r="AA4116">
            <v>0</v>
          </cell>
          <cell r="AB4116">
            <v>0</v>
          </cell>
          <cell r="AC4116">
            <v>0</v>
          </cell>
          <cell r="AD4116">
            <v>0</v>
          </cell>
          <cell r="AE4116">
            <v>0</v>
          </cell>
          <cell r="AF4116">
            <v>0</v>
          </cell>
          <cell r="AG4116">
            <v>0</v>
          </cell>
          <cell r="AH4116">
            <v>0</v>
          </cell>
          <cell r="AI4116">
            <v>1</v>
          </cell>
          <cell r="AJ4116" t="str">
            <v/>
          </cell>
          <cell r="AK4116" t="str">
            <v/>
          </cell>
          <cell r="AL4116" t="str">
            <v/>
          </cell>
          <cell r="AM4116" t="str">
            <v>08719924060305</v>
          </cell>
          <cell r="AN4116" t="str">
            <v>94036090</v>
          </cell>
        </row>
        <row r="4117">
          <cell r="A4117" t="str">
            <v>E523120</v>
          </cell>
          <cell r="B4117" t="str">
            <v>Waar hoort het thuis?</v>
          </cell>
          <cell r="C4117" t="str">
            <v>Educo</v>
          </cell>
          <cell r="D4117" t="str">
            <v/>
          </cell>
          <cell r="E4117" t="str">
            <v/>
          </cell>
          <cell r="F4117" t="str">
            <v/>
          </cell>
          <cell r="G4117" t="str">
            <v/>
          </cell>
          <cell r="H4117" t="str">
            <v/>
          </cell>
          <cell r="I4117" t="str">
            <v/>
          </cell>
          <cell r="J4117" t="str">
            <v/>
          </cell>
          <cell r="K4117" t="str">
            <v/>
          </cell>
          <cell r="L4117" t="str">
            <v/>
          </cell>
          <cell r="M4117" t="e">
            <v>#N/A</v>
          </cell>
          <cell r="N4117" t="e">
            <v>#N/A</v>
          </cell>
          <cell r="O4117" t="e">
            <v>#N/A</v>
          </cell>
          <cell r="P4117" t="str">
            <v>9802</v>
          </cell>
          <cell r="Q4117" t="str">
            <v>CN</v>
          </cell>
          <cell r="R4117" t="str">
            <v>CHN</v>
          </cell>
          <cell r="S4117" t="str">
            <v>China</v>
          </cell>
          <cell r="T4117">
            <v>1.7</v>
          </cell>
          <cell r="U4117">
            <v>2</v>
          </cell>
          <cell r="V4117">
            <v>300</v>
          </cell>
          <cell r="W4117">
            <v>300</v>
          </cell>
          <cell r="X4117" t="str">
            <v>Pcs.</v>
          </cell>
          <cell r="Y4117" t="str">
            <v>3</v>
          </cell>
          <cell r="Z4117">
            <v>12.95</v>
          </cell>
          <cell r="AA4117">
            <v>13.16</v>
          </cell>
          <cell r="AB4117">
            <v>47.2</v>
          </cell>
          <cell r="AC4117">
            <v>0</v>
          </cell>
          <cell r="AD4117">
            <v>0</v>
          </cell>
          <cell r="AE4117">
            <v>50.5</v>
          </cell>
          <cell r="AF4117">
            <v>0</v>
          </cell>
          <cell r="AG4117">
            <v>47.2</v>
          </cell>
          <cell r="AH4117">
            <v>50.5</v>
          </cell>
          <cell r="AI4117">
            <v>1</v>
          </cell>
          <cell r="AJ4117" t="str">
            <v>350</v>
          </cell>
          <cell r="AK4117" t="str">
            <v>210</v>
          </cell>
          <cell r="AL4117" t="str">
            <v>70</v>
          </cell>
          <cell r="AM4117" t="str">
            <v>8719924039776</v>
          </cell>
          <cell r="AN4117" t="str">
            <v>95030039</v>
          </cell>
          <cell r="AO4117" t="str">
            <v>Where does it belong?</v>
          </cell>
        </row>
        <row r="4118">
          <cell r="A4118" t="str">
            <v>900000383</v>
          </cell>
          <cell r="B4118" t="str">
            <v>Krukje B1 – kleur Rood</v>
          </cell>
          <cell r="C4118" t="str">
            <v>Educo</v>
          </cell>
          <cell r="E4118" t="str">
            <v/>
          </cell>
          <cell r="F4118" t="str">
            <v/>
          </cell>
          <cell r="G4118" t="str">
            <v/>
          </cell>
          <cell r="H4118" t="str">
            <v/>
          </cell>
          <cell r="I4118" t="str">
            <v/>
          </cell>
          <cell r="J4118" t="str">
            <v/>
          </cell>
          <cell r="K4118" t="str">
            <v/>
          </cell>
          <cell r="L4118" t="str">
            <v/>
          </cell>
          <cell r="M4118" t="e">
            <v>#N/A</v>
          </cell>
          <cell r="N4118" t="e">
            <v>#N/A</v>
          </cell>
          <cell r="O4118" t="e">
            <v>#N/A</v>
          </cell>
          <cell r="P4118" t="str">
            <v>4240</v>
          </cell>
          <cell r="Q4118" t="str">
            <v/>
          </cell>
          <cell r="T4118">
            <v>0</v>
          </cell>
          <cell r="U4118">
            <v>0</v>
          </cell>
          <cell r="V4118">
            <v>0</v>
          </cell>
          <cell r="W4118">
            <v>0</v>
          </cell>
          <cell r="X4118" t="str">
            <v>Pcs.</v>
          </cell>
          <cell r="Y4118" t="str">
            <v>3</v>
          </cell>
          <cell r="Z4118">
            <v>0</v>
          </cell>
          <cell r="AA4118">
            <v>0</v>
          </cell>
          <cell r="AB4118">
            <v>0</v>
          </cell>
          <cell r="AC4118">
            <v>0</v>
          </cell>
          <cell r="AD4118">
            <v>0</v>
          </cell>
          <cell r="AE4118">
            <v>0</v>
          </cell>
          <cell r="AF4118">
            <v>0</v>
          </cell>
          <cell r="AG4118">
            <v>0</v>
          </cell>
          <cell r="AH4118">
            <v>0</v>
          </cell>
          <cell r="AI4118">
            <v>1</v>
          </cell>
          <cell r="AJ4118" t="str">
            <v/>
          </cell>
          <cell r="AK4118" t="str">
            <v/>
          </cell>
          <cell r="AL4118" t="str">
            <v/>
          </cell>
          <cell r="AM4118" t="str">
            <v>08719924060312</v>
          </cell>
          <cell r="AN4118" t="str">
            <v>94036090</v>
          </cell>
        </row>
        <row r="4119">
          <cell r="A4119" t="str">
            <v>900000384</v>
          </cell>
          <cell r="B4119" t="str">
            <v>Krukje B1 -  kleur Rose</v>
          </cell>
          <cell r="C4119" t="str">
            <v>Educo</v>
          </cell>
          <cell r="E4119" t="str">
            <v/>
          </cell>
          <cell r="F4119" t="str">
            <v/>
          </cell>
          <cell r="G4119" t="str">
            <v/>
          </cell>
          <cell r="H4119" t="str">
            <v/>
          </cell>
          <cell r="I4119" t="str">
            <v/>
          </cell>
          <cell r="J4119" t="str">
            <v/>
          </cell>
          <cell r="K4119" t="str">
            <v/>
          </cell>
          <cell r="L4119" t="str">
            <v/>
          </cell>
          <cell r="M4119" t="e">
            <v>#N/A</v>
          </cell>
          <cell r="N4119" t="e">
            <v>#N/A</v>
          </cell>
          <cell r="O4119" t="e">
            <v>#N/A</v>
          </cell>
          <cell r="P4119" t="str">
            <v>4240</v>
          </cell>
          <cell r="Q4119" t="str">
            <v/>
          </cell>
          <cell r="T4119">
            <v>0</v>
          </cell>
          <cell r="U4119">
            <v>0</v>
          </cell>
          <cell r="V4119">
            <v>0</v>
          </cell>
          <cell r="W4119">
            <v>0</v>
          </cell>
          <cell r="X4119" t="str">
            <v>Pcs.</v>
          </cell>
          <cell r="Y4119" t="str">
            <v>3</v>
          </cell>
          <cell r="Z4119">
            <v>0</v>
          </cell>
          <cell r="AA4119">
            <v>0</v>
          </cell>
          <cell r="AB4119">
            <v>0</v>
          </cell>
          <cell r="AC4119">
            <v>0</v>
          </cell>
          <cell r="AD4119">
            <v>0</v>
          </cell>
          <cell r="AE4119">
            <v>0</v>
          </cell>
          <cell r="AF4119">
            <v>0</v>
          </cell>
          <cell r="AG4119">
            <v>0</v>
          </cell>
          <cell r="AH4119">
            <v>0</v>
          </cell>
          <cell r="AI4119">
            <v>1</v>
          </cell>
          <cell r="AJ4119" t="str">
            <v/>
          </cell>
          <cell r="AK4119" t="str">
            <v/>
          </cell>
          <cell r="AL4119" t="str">
            <v/>
          </cell>
          <cell r="AM4119" t="str">
            <v>08719924060329</v>
          </cell>
          <cell r="AN4119" t="str">
            <v>94036090</v>
          </cell>
        </row>
        <row r="4120">
          <cell r="A4120" t="str">
            <v>E523125</v>
          </cell>
          <cell r="B4120" t="str">
            <v>Kleurenstokjes</v>
          </cell>
          <cell r="C4120" t="str">
            <v>Educo</v>
          </cell>
          <cell r="D4120" t="str">
            <v/>
          </cell>
          <cell r="E4120" t="str">
            <v/>
          </cell>
          <cell r="F4120" t="str">
            <v/>
          </cell>
          <cell r="G4120" t="str">
            <v/>
          </cell>
          <cell r="H4120" t="str">
            <v/>
          </cell>
          <cell r="I4120" t="str">
            <v/>
          </cell>
          <cell r="J4120" t="str">
            <v/>
          </cell>
          <cell r="K4120" t="str">
            <v/>
          </cell>
          <cell r="L4120" t="str">
            <v/>
          </cell>
          <cell r="M4120" t="e">
            <v>#N/A</v>
          </cell>
          <cell r="N4120" t="e">
            <v>#N/A</v>
          </cell>
          <cell r="O4120" t="e">
            <v>#N/A</v>
          </cell>
          <cell r="P4120" t="str">
            <v>9802</v>
          </cell>
          <cell r="Q4120" t="str">
            <v>CN</v>
          </cell>
          <cell r="R4120" t="str">
            <v>CHN</v>
          </cell>
          <cell r="S4120" t="str">
            <v>China</v>
          </cell>
          <cell r="T4120">
            <v>0</v>
          </cell>
          <cell r="U4120">
            <v>0</v>
          </cell>
          <cell r="V4120">
            <v>500</v>
          </cell>
          <cell r="W4120">
            <v>500</v>
          </cell>
          <cell r="X4120" t="str">
            <v>Pcs.</v>
          </cell>
          <cell r="Y4120" t="str">
            <v>3</v>
          </cell>
          <cell r="Z4120">
            <v>13.5</v>
          </cell>
          <cell r="AA4120">
            <v>13.5</v>
          </cell>
          <cell r="AB4120">
            <v>39.229999999999997</v>
          </cell>
          <cell r="AC4120">
            <v>0</v>
          </cell>
          <cell r="AD4120">
            <v>0</v>
          </cell>
          <cell r="AE4120">
            <v>41.98</v>
          </cell>
          <cell r="AF4120">
            <v>0</v>
          </cell>
          <cell r="AG4120">
            <v>39.229999999999997</v>
          </cell>
          <cell r="AH4120">
            <v>41.98</v>
          </cell>
          <cell r="AI4120">
            <v>1</v>
          </cell>
          <cell r="AJ4120" t="str">
            <v>340</v>
          </cell>
          <cell r="AK4120" t="str">
            <v>200</v>
          </cell>
          <cell r="AL4120" t="str">
            <v>85</v>
          </cell>
          <cell r="AM4120" t="str">
            <v>8719924039806</v>
          </cell>
          <cell r="AN4120" t="str">
            <v>95030039</v>
          </cell>
          <cell r="AO4120" t="str">
            <v>Color sticks</v>
          </cell>
        </row>
        <row r="4121">
          <cell r="A4121" t="str">
            <v>E523126</v>
          </cell>
          <cell r="B4121" t="str">
            <v>Praatstoel</v>
          </cell>
          <cell r="C4121" t="str">
            <v>Educo</v>
          </cell>
          <cell r="D4121" t="str">
            <v/>
          </cell>
          <cell r="E4121" t="str">
            <v/>
          </cell>
          <cell r="F4121" t="str">
            <v/>
          </cell>
          <cell r="G4121" t="str">
            <v/>
          </cell>
          <cell r="H4121" t="str">
            <v/>
          </cell>
          <cell r="I4121" t="str">
            <v/>
          </cell>
          <cell r="J4121" t="str">
            <v/>
          </cell>
          <cell r="K4121" t="str">
            <v/>
          </cell>
          <cell r="L4121" t="str">
            <v/>
          </cell>
          <cell r="M4121" t="e">
            <v>#N/A</v>
          </cell>
          <cell r="N4121" t="e">
            <v>#N/A</v>
          </cell>
          <cell r="O4121" t="e">
            <v>#N/A</v>
          </cell>
          <cell r="P4121" t="str">
            <v>9802</v>
          </cell>
          <cell r="Q4121" t="str">
            <v>CN</v>
          </cell>
          <cell r="R4121" t="str">
            <v>CHN</v>
          </cell>
          <cell r="S4121" t="str">
            <v>China</v>
          </cell>
          <cell r="T4121">
            <v>10</v>
          </cell>
          <cell r="U4121">
            <v>11</v>
          </cell>
          <cell r="V4121">
            <v>0</v>
          </cell>
          <cell r="W4121">
            <v>0</v>
          </cell>
          <cell r="X4121" t="str">
            <v>Pcs.</v>
          </cell>
          <cell r="Y4121" t="str">
            <v>3</v>
          </cell>
          <cell r="Z4121">
            <v>59.85</v>
          </cell>
          <cell r="AA4121">
            <v>59.85</v>
          </cell>
          <cell r="AB4121">
            <v>80</v>
          </cell>
          <cell r="AC4121">
            <v>0</v>
          </cell>
          <cell r="AD4121">
            <v>0</v>
          </cell>
          <cell r="AE4121">
            <v>85.6</v>
          </cell>
          <cell r="AF4121">
            <v>0</v>
          </cell>
          <cell r="AG4121">
            <v>80</v>
          </cell>
          <cell r="AH4121">
            <v>85.6</v>
          </cell>
          <cell r="AI4121">
            <v>1</v>
          </cell>
          <cell r="AJ4121" t="str">
            <v>835</v>
          </cell>
          <cell r="AK4121" t="str">
            <v>475</v>
          </cell>
          <cell r="AL4121" t="str">
            <v>120</v>
          </cell>
          <cell r="AM4121" t="str">
            <v>8719924039813</v>
          </cell>
          <cell r="AN4121" t="str">
            <v>95030039</v>
          </cell>
          <cell r="AO4121" t="str">
            <v>Story chair</v>
          </cell>
        </row>
        <row r="4122">
          <cell r="A4122" t="str">
            <v>900000385</v>
          </cell>
          <cell r="B4122" t="str">
            <v>Krukje B1 – kleur groen</v>
          </cell>
          <cell r="C4122" t="str">
            <v>Educo</v>
          </cell>
          <cell r="E4122" t="str">
            <v/>
          </cell>
          <cell r="F4122" t="str">
            <v/>
          </cell>
          <cell r="G4122" t="str">
            <v/>
          </cell>
          <cell r="H4122" t="str">
            <v/>
          </cell>
          <cell r="I4122" t="str">
            <v/>
          </cell>
          <cell r="J4122" t="str">
            <v/>
          </cell>
          <cell r="K4122" t="str">
            <v/>
          </cell>
          <cell r="L4122" t="str">
            <v/>
          </cell>
          <cell r="M4122" t="e">
            <v>#N/A</v>
          </cell>
          <cell r="N4122" t="e">
            <v>#N/A</v>
          </cell>
          <cell r="O4122" t="e">
            <v>#N/A</v>
          </cell>
          <cell r="P4122" t="str">
            <v>4240</v>
          </cell>
          <cell r="Q4122" t="str">
            <v/>
          </cell>
          <cell r="T4122">
            <v>0</v>
          </cell>
          <cell r="U4122">
            <v>0</v>
          </cell>
          <cell r="V4122">
            <v>0</v>
          </cell>
          <cell r="W4122">
            <v>0</v>
          </cell>
          <cell r="X4122" t="str">
            <v>Pcs.</v>
          </cell>
          <cell r="Y4122" t="str">
            <v>3</v>
          </cell>
          <cell r="Z4122">
            <v>0</v>
          </cell>
          <cell r="AA4122">
            <v>0</v>
          </cell>
          <cell r="AB4122">
            <v>0</v>
          </cell>
          <cell r="AC4122">
            <v>0</v>
          </cell>
          <cell r="AD4122">
            <v>0</v>
          </cell>
          <cell r="AE4122">
            <v>0</v>
          </cell>
          <cell r="AF4122">
            <v>0</v>
          </cell>
          <cell r="AG4122">
            <v>0</v>
          </cell>
          <cell r="AH4122">
            <v>0</v>
          </cell>
          <cell r="AI4122">
            <v>1</v>
          </cell>
          <cell r="AJ4122" t="str">
            <v/>
          </cell>
          <cell r="AK4122" t="str">
            <v/>
          </cell>
          <cell r="AL4122" t="str">
            <v/>
          </cell>
          <cell r="AM4122" t="str">
            <v>08719924060336</v>
          </cell>
          <cell r="AN4122" t="str">
            <v>94036090</v>
          </cell>
        </row>
        <row r="4123">
          <cell r="A4123" t="str">
            <v>900000386</v>
          </cell>
          <cell r="B4123" t="str">
            <v>Kast klein met lades</v>
          </cell>
          <cell r="C4123" t="str">
            <v>Educo</v>
          </cell>
          <cell r="E4123" t="str">
            <v/>
          </cell>
          <cell r="F4123" t="str">
            <v/>
          </cell>
          <cell r="G4123" t="str">
            <v/>
          </cell>
          <cell r="H4123" t="str">
            <v/>
          </cell>
          <cell r="I4123" t="str">
            <v/>
          </cell>
          <cell r="J4123" t="str">
            <v/>
          </cell>
          <cell r="K4123" t="str">
            <v/>
          </cell>
          <cell r="L4123" t="str">
            <v/>
          </cell>
          <cell r="M4123" t="e">
            <v>#N/A</v>
          </cell>
          <cell r="N4123" t="e">
            <v>#N/A</v>
          </cell>
          <cell r="O4123" t="e">
            <v>#N/A</v>
          </cell>
          <cell r="P4123" t="str">
            <v>4240</v>
          </cell>
          <cell r="Q4123" t="str">
            <v/>
          </cell>
          <cell r="T4123">
            <v>0</v>
          </cell>
          <cell r="U4123">
            <v>0</v>
          </cell>
          <cell r="V4123">
            <v>0</v>
          </cell>
          <cell r="W4123">
            <v>0</v>
          </cell>
          <cell r="X4123" t="str">
            <v>Pcs.</v>
          </cell>
          <cell r="Y4123" t="str">
            <v>3</v>
          </cell>
          <cell r="Z4123">
            <v>0</v>
          </cell>
          <cell r="AA4123">
            <v>0</v>
          </cell>
          <cell r="AB4123">
            <v>0</v>
          </cell>
          <cell r="AC4123">
            <v>0</v>
          </cell>
          <cell r="AD4123">
            <v>0</v>
          </cell>
          <cell r="AE4123">
            <v>0</v>
          </cell>
          <cell r="AF4123">
            <v>0</v>
          </cell>
          <cell r="AG4123">
            <v>0</v>
          </cell>
          <cell r="AH4123">
            <v>0</v>
          </cell>
          <cell r="AI4123">
            <v>1</v>
          </cell>
          <cell r="AJ4123" t="str">
            <v/>
          </cell>
          <cell r="AK4123" t="str">
            <v/>
          </cell>
          <cell r="AL4123" t="str">
            <v/>
          </cell>
          <cell r="AM4123" t="str">
            <v>08719924060343</v>
          </cell>
          <cell r="AN4123" t="str">
            <v>94036090</v>
          </cell>
        </row>
        <row r="4124">
          <cell r="A4124" t="str">
            <v>E523132</v>
          </cell>
          <cell r="B4124" t="str">
            <v>Constructieblokken educo maxi</v>
          </cell>
          <cell r="C4124" t="str">
            <v>Educo</v>
          </cell>
          <cell r="D4124" t="str">
            <v/>
          </cell>
          <cell r="E4124" t="str">
            <v/>
          </cell>
          <cell r="F4124" t="str">
            <v/>
          </cell>
          <cell r="G4124" t="str">
            <v/>
          </cell>
          <cell r="H4124" t="str">
            <v/>
          </cell>
          <cell r="I4124" t="str">
            <v/>
          </cell>
          <cell r="J4124" t="str">
            <v/>
          </cell>
          <cell r="K4124" t="str">
            <v/>
          </cell>
          <cell r="L4124" t="str">
            <v/>
          </cell>
          <cell r="M4124" t="e">
            <v>#N/A</v>
          </cell>
          <cell r="N4124" t="e">
            <v>#N/A</v>
          </cell>
          <cell r="O4124" t="e">
            <v>#N/A</v>
          </cell>
          <cell r="P4124" t="str">
            <v>9802</v>
          </cell>
          <cell r="Q4124" t="str">
            <v>NL</v>
          </cell>
          <cell r="R4124" t="str">
            <v>NLD</v>
          </cell>
          <cell r="S4124" t="str">
            <v>Netherlands</v>
          </cell>
          <cell r="T4124">
            <v>0</v>
          </cell>
          <cell r="U4124">
            <v>0</v>
          </cell>
          <cell r="V4124">
            <v>1</v>
          </cell>
          <cell r="W4124">
            <v>1</v>
          </cell>
          <cell r="X4124" t="str">
            <v>Pcs.</v>
          </cell>
          <cell r="Y4124" t="str">
            <v>3</v>
          </cell>
          <cell r="Z4124">
            <v>109.2</v>
          </cell>
          <cell r="AA4124">
            <v>109.2</v>
          </cell>
          <cell r="AB4124">
            <v>259.61</v>
          </cell>
          <cell r="AC4124">
            <v>0</v>
          </cell>
          <cell r="AD4124">
            <v>0</v>
          </cell>
          <cell r="AE4124">
            <v>277.77999999999997</v>
          </cell>
          <cell r="AF4124">
            <v>0</v>
          </cell>
          <cell r="AG4124">
            <v>259.61</v>
          </cell>
          <cell r="AH4124">
            <v>277.77999999999997</v>
          </cell>
          <cell r="AI4124">
            <v>1</v>
          </cell>
          <cell r="AJ4124" t="str">
            <v>575</v>
          </cell>
          <cell r="AK4124" t="str">
            <v>380</v>
          </cell>
          <cell r="AL4124" t="str">
            <v>330</v>
          </cell>
          <cell r="AM4124" t="str">
            <v>8719924039844</v>
          </cell>
          <cell r="AN4124" t="str">
            <v>95030039</v>
          </cell>
          <cell r="AO4124" t="str">
            <v>Building blocks</v>
          </cell>
        </row>
        <row r="4125">
          <cell r="A4125" t="str">
            <v>E523139</v>
          </cell>
          <cell r="B4125" t="str">
            <v>Letterkaartjes</v>
          </cell>
          <cell r="C4125" t="str">
            <v>Educo</v>
          </cell>
          <cell r="D4125" t="str">
            <v/>
          </cell>
          <cell r="E4125" t="str">
            <v/>
          </cell>
          <cell r="F4125" t="str">
            <v/>
          </cell>
          <cell r="G4125" t="str">
            <v/>
          </cell>
          <cell r="H4125" t="str">
            <v/>
          </cell>
          <cell r="I4125" t="str">
            <v/>
          </cell>
          <cell r="J4125" t="str">
            <v/>
          </cell>
          <cell r="K4125" t="str">
            <v/>
          </cell>
          <cell r="L4125" t="str">
            <v/>
          </cell>
          <cell r="M4125" t="e">
            <v>#N/A</v>
          </cell>
          <cell r="N4125" t="e">
            <v>#N/A</v>
          </cell>
          <cell r="O4125" t="e">
            <v>#N/A</v>
          </cell>
          <cell r="P4125" t="str">
            <v>9802</v>
          </cell>
          <cell r="Q4125" t="str">
            <v>CN</v>
          </cell>
          <cell r="R4125" t="str">
            <v>CHN</v>
          </cell>
          <cell r="S4125" t="str">
            <v>China</v>
          </cell>
          <cell r="T4125">
            <v>0</v>
          </cell>
          <cell r="U4125">
            <v>0</v>
          </cell>
          <cell r="V4125">
            <v>0</v>
          </cell>
          <cell r="W4125">
            <v>0</v>
          </cell>
          <cell r="X4125" t="str">
            <v>Set</v>
          </cell>
          <cell r="Y4125" t="str">
            <v>3</v>
          </cell>
          <cell r="Z4125">
            <v>21.86</v>
          </cell>
          <cell r="AA4125">
            <v>21.86</v>
          </cell>
          <cell r="AB4125">
            <v>40</v>
          </cell>
          <cell r="AC4125">
            <v>0</v>
          </cell>
          <cell r="AD4125">
            <v>0</v>
          </cell>
          <cell r="AE4125">
            <v>42.8</v>
          </cell>
          <cell r="AF4125">
            <v>0</v>
          </cell>
          <cell r="AG4125">
            <v>40</v>
          </cell>
          <cell r="AH4125">
            <v>42.8</v>
          </cell>
          <cell r="AI4125">
            <v>1</v>
          </cell>
          <cell r="AJ4125" t="str">
            <v>0</v>
          </cell>
          <cell r="AK4125" t="str">
            <v>0</v>
          </cell>
          <cell r="AL4125" t="str">
            <v>0</v>
          </cell>
          <cell r="AM4125" t="str">
            <v>8719924039851</v>
          </cell>
          <cell r="AN4125" t="str">
            <v>95030039</v>
          </cell>
          <cell r="AO4125" t="str">
            <v>Letterkaartjes</v>
          </cell>
        </row>
        <row r="4126">
          <cell r="A4126" t="str">
            <v>E523144</v>
          </cell>
          <cell r="B4126" t="str">
            <v>3D bloemen</v>
          </cell>
          <cell r="C4126" t="str">
            <v>Educo</v>
          </cell>
          <cell r="D4126" t="str">
            <v/>
          </cell>
          <cell r="E4126" t="str">
            <v/>
          </cell>
          <cell r="F4126" t="str">
            <v/>
          </cell>
          <cell r="G4126" t="str">
            <v/>
          </cell>
          <cell r="H4126" t="str">
            <v/>
          </cell>
          <cell r="I4126" t="str">
            <v/>
          </cell>
          <cell r="J4126" t="str">
            <v/>
          </cell>
          <cell r="K4126" t="str">
            <v/>
          </cell>
          <cell r="L4126" t="str">
            <v/>
          </cell>
          <cell r="M4126" t="e">
            <v>#N/A</v>
          </cell>
          <cell r="N4126" t="e">
            <v>#N/A</v>
          </cell>
          <cell r="O4126" t="e">
            <v>#N/A</v>
          </cell>
          <cell r="P4126" t="str">
            <v>9802</v>
          </cell>
          <cell r="Q4126" t="str">
            <v>TW</v>
          </cell>
          <cell r="R4126" t="str">
            <v>TWN</v>
          </cell>
          <cell r="S4126" t="str">
            <v>Taiwan</v>
          </cell>
          <cell r="T4126">
            <v>0</v>
          </cell>
          <cell r="U4126">
            <v>0</v>
          </cell>
          <cell r="V4126">
            <v>180</v>
          </cell>
          <cell r="W4126">
            <v>180</v>
          </cell>
          <cell r="X4126" t="str">
            <v>Pcs.</v>
          </cell>
          <cell r="Y4126" t="str">
            <v>3</v>
          </cell>
          <cell r="Z4126">
            <v>16.09</v>
          </cell>
          <cell r="AA4126">
            <v>16.09</v>
          </cell>
          <cell r="AB4126">
            <v>44.07</v>
          </cell>
          <cell r="AC4126">
            <v>0</v>
          </cell>
          <cell r="AD4126">
            <v>0</v>
          </cell>
          <cell r="AE4126">
            <v>47.15</v>
          </cell>
          <cell r="AF4126">
            <v>0</v>
          </cell>
          <cell r="AG4126">
            <v>44.07</v>
          </cell>
          <cell r="AH4126">
            <v>47.15</v>
          </cell>
          <cell r="AI4126">
            <v>1</v>
          </cell>
          <cell r="AJ4126" t="str">
            <v>330</v>
          </cell>
          <cell r="AK4126" t="str">
            <v>235</v>
          </cell>
          <cell r="AL4126" t="str">
            <v>65</v>
          </cell>
          <cell r="AM4126" t="str">
            <v>8719924039868</v>
          </cell>
          <cell r="AN4126" t="str">
            <v>95030039</v>
          </cell>
          <cell r="AO4126" t="str">
            <v>3D flowers</v>
          </cell>
        </row>
        <row r="4127">
          <cell r="A4127" t="str">
            <v>E523146</v>
          </cell>
          <cell r="B4127" t="str">
            <v>Motoriekbord knoppen</v>
          </cell>
          <cell r="C4127" t="str">
            <v>Educo</v>
          </cell>
          <cell r="D4127" t="str">
            <v/>
          </cell>
          <cell r="E4127" t="str">
            <v/>
          </cell>
          <cell r="F4127" t="str">
            <v/>
          </cell>
          <cell r="G4127" t="str">
            <v/>
          </cell>
          <cell r="H4127" t="str">
            <v/>
          </cell>
          <cell r="I4127" t="str">
            <v/>
          </cell>
          <cell r="J4127" t="str">
            <v/>
          </cell>
          <cell r="K4127" t="str">
            <v/>
          </cell>
          <cell r="L4127" t="str">
            <v/>
          </cell>
          <cell r="M4127" t="e">
            <v>#N/A</v>
          </cell>
          <cell r="N4127" t="e">
            <v>#N/A</v>
          </cell>
          <cell r="O4127" t="e">
            <v>#N/A</v>
          </cell>
          <cell r="P4127" t="str">
            <v>9802</v>
          </cell>
          <cell r="Q4127" t="str">
            <v>TW</v>
          </cell>
          <cell r="R4127" t="str">
            <v>TWN</v>
          </cell>
          <cell r="S4127" t="str">
            <v>Taiwan</v>
          </cell>
          <cell r="T4127">
            <v>0</v>
          </cell>
          <cell r="U4127">
            <v>0</v>
          </cell>
          <cell r="V4127">
            <v>300</v>
          </cell>
          <cell r="W4127">
            <v>300</v>
          </cell>
          <cell r="X4127" t="str">
            <v>Pcs.</v>
          </cell>
          <cell r="Y4127" t="str">
            <v>3</v>
          </cell>
          <cell r="Z4127">
            <v>10.68</v>
          </cell>
          <cell r="AA4127">
            <v>10.68</v>
          </cell>
          <cell r="AB4127">
            <v>36.17</v>
          </cell>
          <cell r="AC4127">
            <v>0</v>
          </cell>
          <cell r="AD4127">
            <v>0</v>
          </cell>
          <cell r="AE4127">
            <v>38.700000000000003</v>
          </cell>
          <cell r="AF4127">
            <v>0</v>
          </cell>
          <cell r="AG4127">
            <v>36.17</v>
          </cell>
          <cell r="AH4127">
            <v>38.700000000000003</v>
          </cell>
          <cell r="AI4127">
            <v>1</v>
          </cell>
          <cell r="AJ4127" t="str">
            <v>295</v>
          </cell>
          <cell r="AK4127" t="str">
            <v>295</v>
          </cell>
          <cell r="AL4127" t="str">
            <v>75</v>
          </cell>
          <cell r="AM4127" t="str">
            <v>8719924039882</v>
          </cell>
          <cell r="AN4127" t="str">
            <v>95030039</v>
          </cell>
          <cell r="AO4127" t="str">
            <v>Motor skills board - knobs</v>
          </cell>
        </row>
        <row r="4128">
          <cell r="A4128" t="str">
            <v>900000387</v>
          </cell>
          <cell r="B4128" t="str">
            <v>Kast met lades en vakken</v>
          </cell>
          <cell r="C4128" t="str">
            <v>Educo</v>
          </cell>
          <cell r="E4128" t="str">
            <v/>
          </cell>
          <cell r="F4128" t="str">
            <v/>
          </cell>
          <cell r="G4128" t="str">
            <v/>
          </cell>
          <cell r="H4128" t="str">
            <v/>
          </cell>
          <cell r="I4128" t="str">
            <v/>
          </cell>
          <cell r="J4128" t="str">
            <v/>
          </cell>
          <cell r="K4128" t="str">
            <v/>
          </cell>
          <cell r="L4128" t="str">
            <v/>
          </cell>
          <cell r="M4128" t="e">
            <v>#N/A</v>
          </cell>
          <cell r="N4128" t="e">
            <v>#N/A</v>
          </cell>
          <cell r="O4128" t="e">
            <v>#N/A</v>
          </cell>
          <cell r="P4128" t="str">
            <v>4240</v>
          </cell>
          <cell r="Q4128" t="str">
            <v/>
          </cell>
          <cell r="T4128">
            <v>0</v>
          </cell>
          <cell r="U4128">
            <v>0</v>
          </cell>
          <cell r="V4128">
            <v>0</v>
          </cell>
          <cell r="W4128">
            <v>0</v>
          </cell>
          <cell r="X4128" t="str">
            <v>Pcs.</v>
          </cell>
          <cell r="Y4128" t="str">
            <v>3</v>
          </cell>
          <cell r="Z4128">
            <v>0</v>
          </cell>
          <cell r="AA4128">
            <v>0</v>
          </cell>
          <cell r="AB4128">
            <v>0</v>
          </cell>
          <cell r="AC4128">
            <v>0</v>
          </cell>
          <cell r="AD4128">
            <v>0</v>
          </cell>
          <cell r="AE4128">
            <v>0</v>
          </cell>
          <cell r="AF4128">
            <v>0</v>
          </cell>
          <cell r="AG4128">
            <v>0</v>
          </cell>
          <cell r="AH4128">
            <v>0</v>
          </cell>
          <cell r="AI4128">
            <v>1</v>
          </cell>
          <cell r="AJ4128" t="str">
            <v/>
          </cell>
          <cell r="AK4128" t="str">
            <v/>
          </cell>
          <cell r="AL4128" t="str">
            <v/>
          </cell>
          <cell r="AM4128" t="str">
            <v>08719924060350</v>
          </cell>
          <cell r="AN4128" t="str">
            <v>94036090</v>
          </cell>
        </row>
        <row r="4129">
          <cell r="A4129" t="str">
            <v>900000388</v>
          </cell>
          <cell r="B4129" t="str">
            <v>Kast middel met lades</v>
          </cell>
          <cell r="C4129" t="str">
            <v>Educo</v>
          </cell>
          <cell r="E4129" t="str">
            <v/>
          </cell>
          <cell r="F4129" t="str">
            <v/>
          </cell>
          <cell r="G4129" t="str">
            <v/>
          </cell>
          <cell r="H4129" t="str">
            <v/>
          </cell>
          <cell r="I4129" t="str">
            <v/>
          </cell>
          <cell r="J4129" t="str">
            <v/>
          </cell>
          <cell r="K4129" t="str">
            <v/>
          </cell>
          <cell r="L4129" t="str">
            <v/>
          </cell>
          <cell r="M4129" t="e">
            <v>#N/A</v>
          </cell>
          <cell r="N4129" t="e">
            <v>#N/A</v>
          </cell>
          <cell r="O4129" t="e">
            <v>#N/A</v>
          </cell>
          <cell r="P4129" t="str">
            <v>4240</v>
          </cell>
          <cell r="Q4129" t="str">
            <v/>
          </cell>
          <cell r="T4129">
            <v>0</v>
          </cell>
          <cell r="U4129">
            <v>0</v>
          </cell>
          <cell r="V4129">
            <v>0</v>
          </cell>
          <cell r="W4129">
            <v>0</v>
          </cell>
          <cell r="X4129" t="str">
            <v>Pcs.</v>
          </cell>
          <cell r="Y4129" t="str">
            <v>3</v>
          </cell>
          <cell r="Z4129">
            <v>0</v>
          </cell>
          <cell r="AA4129">
            <v>0</v>
          </cell>
          <cell r="AB4129">
            <v>0</v>
          </cell>
          <cell r="AC4129">
            <v>0</v>
          </cell>
          <cell r="AD4129">
            <v>0</v>
          </cell>
          <cell r="AE4129">
            <v>0</v>
          </cell>
          <cell r="AF4129">
            <v>0</v>
          </cell>
          <cell r="AG4129">
            <v>0</v>
          </cell>
          <cell r="AH4129">
            <v>0</v>
          </cell>
          <cell r="AI4129">
            <v>1</v>
          </cell>
          <cell r="AJ4129" t="str">
            <v/>
          </cell>
          <cell r="AK4129" t="str">
            <v/>
          </cell>
          <cell r="AL4129" t="str">
            <v/>
          </cell>
          <cell r="AM4129" t="str">
            <v>08719924060367</v>
          </cell>
          <cell r="AN4129" t="str">
            <v>94036090</v>
          </cell>
        </row>
        <row r="4130">
          <cell r="A4130" t="str">
            <v>E523149</v>
          </cell>
          <cell r="B4130" t="str">
            <v>Cijferkaartjes</v>
          </cell>
          <cell r="C4130" t="str">
            <v>Educo</v>
          </cell>
          <cell r="D4130" t="str">
            <v/>
          </cell>
          <cell r="E4130" t="str">
            <v/>
          </cell>
          <cell r="F4130" t="str">
            <v/>
          </cell>
          <cell r="G4130" t="str">
            <v/>
          </cell>
          <cell r="H4130" t="str">
            <v/>
          </cell>
          <cell r="I4130" t="str">
            <v/>
          </cell>
          <cell r="J4130" t="str">
            <v/>
          </cell>
          <cell r="K4130" t="str">
            <v/>
          </cell>
          <cell r="L4130" t="str">
            <v/>
          </cell>
          <cell r="M4130" t="e">
            <v>#N/A</v>
          </cell>
          <cell r="N4130" t="e">
            <v>#N/A</v>
          </cell>
          <cell r="O4130" t="e">
            <v>#N/A</v>
          </cell>
          <cell r="P4130" t="str">
            <v>9802</v>
          </cell>
          <cell r="Q4130" t="str">
            <v>CN</v>
          </cell>
          <cell r="R4130" t="str">
            <v>CHN</v>
          </cell>
          <cell r="S4130" t="str">
            <v>China</v>
          </cell>
          <cell r="T4130">
            <v>2.5</v>
          </cell>
          <cell r="U4130">
            <v>2.83</v>
          </cell>
          <cell r="V4130">
            <v>0</v>
          </cell>
          <cell r="W4130">
            <v>0</v>
          </cell>
          <cell r="X4130" t="str">
            <v>Pcs.</v>
          </cell>
          <cell r="Y4130" t="str">
            <v>3</v>
          </cell>
          <cell r="Z4130">
            <v>18.850000000000001</v>
          </cell>
          <cell r="AA4130">
            <v>18.850000000000001</v>
          </cell>
          <cell r="AB4130">
            <v>25</v>
          </cell>
          <cell r="AC4130">
            <v>0</v>
          </cell>
          <cell r="AD4130">
            <v>0</v>
          </cell>
          <cell r="AE4130">
            <v>26.75</v>
          </cell>
          <cell r="AF4130">
            <v>0</v>
          </cell>
          <cell r="AG4130">
            <v>25</v>
          </cell>
          <cell r="AH4130">
            <v>26.75</v>
          </cell>
          <cell r="AI4130">
            <v>1</v>
          </cell>
          <cell r="AJ4130" t="str">
            <v>365</v>
          </cell>
          <cell r="AK4130" t="str">
            <v>165</v>
          </cell>
          <cell r="AL4130" t="str">
            <v>95</v>
          </cell>
          <cell r="AM4130" t="str">
            <v>8719924039912</v>
          </cell>
          <cell r="AN4130" t="str">
            <v>95030069</v>
          </cell>
          <cell r="AO4130" t="str">
            <v>Number cards</v>
          </cell>
        </row>
        <row r="4131">
          <cell r="A4131" t="str">
            <v>900000389</v>
          </cell>
          <cell r="B4131" t="str">
            <v>Kast middel met lades en vakken</v>
          </cell>
          <cell r="C4131" t="str">
            <v>Educo</v>
          </cell>
          <cell r="E4131" t="str">
            <v/>
          </cell>
          <cell r="F4131" t="str">
            <v/>
          </cell>
          <cell r="G4131" t="str">
            <v/>
          </cell>
          <cell r="H4131" t="str">
            <v/>
          </cell>
          <cell r="I4131" t="str">
            <v/>
          </cell>
          <cell r="J4131" t="str">
            <v/>
          </cell>
          <cell r="K4131" t="str">
            <v/>
          </cell>
          <cell r="L4131" t="str">
            <v/>
          </cell>
          <cell r="M4131" t="e">
            <v>#N/A</v>
          </cell>
          <cell r="N4131" t="e">
            <v>#N/A</v>
          </cell>
          <cell r="O4131" t="e">
            <v>#N/A</v>
          </cell>
          <cell r="P4131" t="str">
            <v>4240</v>
          </cell>
          <cell r="Q4131" t="str">
            <v/>
          </cell>
          <cell r="T4131">
            <v>0</v>
          </cell>
          <cell r="U4131">
            <v>0</v>
          </cell>
          <cell r="V4131">
            <v>0</v>
          </cell>
          <cell r="W4131">
            <v>0</v>
          </cell>
          <cell r="X4131" t="str">
            <v>Pcs.</v>
          </cell>
          <cell r="Y4131" t="str">
            <v>3</v>
          </cell>
          <cell r="Z4131">
            <v>0</v>
          </cell>
          <cell r="AA4131">
            <v>0</v>
          </cell>
          <cell r="AB4131">
            <v>0</v>
          </cell>
          <cell r="AC4131">
            <v>0</v>
          </cell>
          <cell r="AD4131">
            <v>0</v>
          </cell>
          <cell r="AE4131">
            <v>0</v>
          </cell>
          <cell r="AF4131">
            <v>0</v>
          </cell>
          <cell r="AG4131">
            <v>0</v>
          </cell>
          <cell r="AH4131">
            <v>0</v>
          </cell>
          <cell r="AI4131">
            <v>1</v>
          </cell>
          <cell r="AJ4131" t="str">
            <v/>
          </cell>
          <cell r="AK4131" t="str">
            <v/>
          </cell>
          <cell r="AL4131" t="str">
            <v/>
          </cell>
          <cell r="AM4131" t="str">
            <v>08719924060374</v>
          </cell>
          <cell r="AN4131" t="str">
            <v>94036090</v>
          </cell>
        </row>
        <row r="4132">
          <cell r="A4132" t="str">
            <v>900000390</v>
          </cell>
          <cell r="B4132" t="str">
            <v>Kast middel met deurtjes</v>
          </cell>
          <cell r="C4132" t="str">
            <v>Educo</v>
          </cell>
          <cell r="E4132" t="str">
            <v/>
          </cell>
          <cell r="F4132" t="str">
            <v/>
          </cell>
          <cell r="G4132" t="str">
            <v/>
          </cell>
          <cell r="H4132" t="str">
            <v/>
          </cell>
          <cell r="I4132" t="str">
            <v/>
          </cell>
          <cell r="J4132" t="str">
            <v/>
          </cell>
          <cell r="K4132" t="str">
            <v/>
          </cell>
          <cell r="L4132" t="str">
            <v/>
          </cell>
          <cell r="M4132" t="e">
            <v>#N/A</v>
          </cell>
          <cell r="N4132" t="e">
            <v>#N/A</v>
          </cell>
          <cell r="O4132" t="e">
            <v>#N/A</v>
          </cell>
          <cell r="P4132" t="str">
            <v>4240</v>
          </cell>
          <cell r="Q4132" t="str">
            <v/>
          </cell>
          <cell r="T4132">
            <v>0</v>
          </cell>
          <cell r="U4132">
            <v>0</v>
          </cell>
          <cell r="V4132">
            <v>0</v>
          </cell>
          <cell r="W4132">
            <v>0</v>
          </cell>
          <cell r="X4132" t="str">
            <v>Pcs.</v>
          </cell>
          <cell r="Y4132" t="str">
            <v>3</v>
          </cell>
          <cell r="Z4132">
            <v>0</v>
          </cell>
          <cell r="AA4132">
            <v>0</v>
          </cell>
          <cell r="AB4132">
            <v>0</v>
          </cell>
          <cell r="AC4132">
            <v>0</v>
          </cell>
          <cell r="AD4132">
            <v>0</v>
          </cell>
          <cell r="AE4132">
            <v>0</v>
          </cell>
          <cell r="AF4132">
            <v>0</v>
          </cell>
          <cell r="AG4132">
            <v>0</v>
          </cell>
          <cell r="AH4132">
            <v>0</v>
          </cell>
          <cell r="AI4132">
            <v>1</v>
          </cell>
          <cell r="AJ4132" t="str">
            <v/>
          </cell>
          <cell r="AK4132" t="str">
            <v/>
          </cell>
          <cell r="AL4132" t="str">
            <v/>
          </cell>
          <cell r="AM4132" t="str">
            <v>08719924060381</v>
          </cell>
          <cell r="AN4132" t="str">
            <v>94036090</v>
          </cell>
        </row>
        <row r="4133">
          <cell r="A4133" t="str">
            <v>E523164</v>
          </cell>
          <cell r="B4133" t="str">
            <v>Stempelkussen, uitwasbare inkt, blauw</v>
          </cell>
          <cell r="C4133" t="str">
            <v>Arts &amp; Crafts</v>
          </cell>
          <cell r="D4133" t="str">
            <v/>
          </cell>
          <cell r="E4133" t="str">
            <v>E523164</v>
          </cell>
          <cell r="F4133" t="str">
            <v/>
          </cell>
          <cell r="G4133" t="str">
            <v/>
          </cell>
          <cell r="H4133" t="str">
            <v>E523164</v>
          </cell>
          <cell r="I4133" t="str">
            <v/>
          </cell>
          <cell r="J4133" t="str">
            <v/>
          </cell>
          <cell r="K4133" t="str">
            <v>E523164</v>
          </cell>
          <cell r="L4133" t="str">
            <v/>
          </cell>
          <cell r="M4133" t="e">
            <v>#N/A</v>
          </cell>
          <cell r="N4133" t="e">
            <v>#N/A</v>
          </cell>
          <cell r="O4133" t="e">
            <v>#N/A</v>
          </cell>
          <cell r="P4133" t="str">
            <v>4500</v>
          </cell>
          <cell r="Q4133" t="str">
            <v>CN</v>
          </cell>
          <cell r="R4133" t="str">
            <v>CHN</v>
          </cell>
          <cell r="S4133" t="str">
            <v>China</v>
          </cell>
          <cell r="T4133">
            <v>4.9000000000000002E-2</v>
          </cell>
          <cell r="U4133">
            <v>4.9000000000000002E-2</v>
          </cell>
          <cell r="V4133">
            <v>3</v>
          </cell>
          <cell r="W4133">
            <v>3</v>
          </cell>
          <cell r="X4133" t="str">
            <v>Pcs.</v>
          </cell>
          <cell r="Y4133" t="str">
            <v>3</v>
          </cell>
          <cell r="Z4133">
            <v>0</v>
          </cell>
          <cell r="AA4133">
            <v>2.5299999999999998</v>
          </cell>
          <cell r="AB4133">
            <v>5.17</v>
          </cell>
          <cell r="AC4133">
            <v>0</v>
          </cell>
          <cell r="AD4133">
            <v>0</v>
          </cell>
          <cell r="AE4133">
            <v>0</v>
          </cell>
          <cell r="AF4133">
            <v>5.53</v>
          </cell>
          <cell r="AG4133">
            <v>0</v>
          </cell>
          <cell r="AH4133">
            <v>5.53</v>
          </cell>
          <cell r="AI4133">
            <v>1</v>
          </cell>
          <cell r="AJ4133" t="str">
            <v>100</v>
          </cell>
          <cell r="AK4133" t="str">
            <v>80</v>
          </cell>
          <cell r="AL4133" t="str">
            <v>15</v>
          </cell>
          <cell r="AM4133" t="str">
            <v>8719924039950</v>
          </cell>
          <cell r="AN4133" t="str">
            <v>96034010</v>
          </cell>
          <cell r="AO4133" t="str">
            <v>Stamp pad - Blue</v>
          </cell>
        </row>
        <row r="4134">
          <cell r="A4134" t="str">
            <v>E523165</v>
          </cell>
          <cell r="B4134" t="str">
            <v>Stempelkussen, Rood</v>
          </cell>
          <cell r="C4134" t="str">
            <v>Arts &amp; Crafts</v>
          </cell>
          <cell r="D4134" t="str">
            <v/>
          </cell>
          <cell r="E4134" t="str">
            <v>E523165</v>
          </cell>
          <cell r="F4134" t="str">
            <v/>
          </cell>
          <cell r="G4134" t="str">
            <v/>
          </cell>
          <cell r="H4134" t="str">
            <v>E523165</v>
          </cell>
          <cell r="I4134" t="str">
            <v/>
          </cell>
          <cell r="J4134" t="str">
            <v/>
          </cell>
          <cell r="K4134" t="str">
            <v>E523165</v>
          </cell>
          <cell r="L4134" t="str">
            <v/>
          </cell>
          <cell r="M4134" t="e">
            <v>#N/A</v>
          </cell>
          <cell r="N4134" t="e">
            <v>#N/A</v>
          </cell>
          <cell r="O4134" t="e">
            <v>#N/A</v>
          </cell>
          <cell r="P4134" t="str">
            <v>4500</v>
          </cell>
          <cell r="Q4134" t="str">
            <v>CN</v>
          </cell>
          <cell r="R4134" t="str">
            <v>CHN</v>
          </cell>
          <cell r="S4134" t="str">
            <v>China</v>
          </cell>
          <cell r="T4134">
            <v>5.2999999999999999E-2</v>
          </cell>
          <cell r="U4134">
            <v>5.2999999999999999E-2</v>
          </cell>
          <cell r="V4134">
            <v>3</v>
          </cell>
          <cell r="W4134">
            <v>3</v>
          </cell>
          <cell r="X4134" t="str">
            <v>Pcs.</v>
          </cell>
          <cell r="Y4134" t="str">
            <v>3</v>
          </cell>
          <cell r="Z4134">
            <v>0</v>
          </cell>
          <cell r="AA4134">
            <v>2.2000000000000002</v>
          </cell>
          <cell r="AB4134">
            <v>5.17</v>
          </cell>
          <cell r="AC4134">
            <v>0</v>
          </cell>
          <cell r="AD4134">
            <v>0</v>
          </cell>
          <cell r="AE4134">
            <v>0</v>
          </cell>
          <cell r="AF4134">
            <v>5.53</v>
          </cell>
          <cell r="AG4134">
            <v>0</v>
          </cell>
          <cell r="AH4134">
            <v>5.53</v>
          </cell>
          <cell r="AI4134">
            <v>1</v>
          </cell>
          <cell r="AJ4134" t="str">
            <v>100</v>
          </cell>
          <cell r="AK4134" t="str">
            <v>80</v>
          </cell>
          <cell r="AL4134" t="str">
            <v>15</v>
          </cell>
          <cell r="AM4134" t="str">
            <v>8719924039967</v>
          </cell>
          <cell r="AN4134" t="str">
            <v>96034010</v>
          </cell>
          <cell r="AO4134" t="str">
            <v>Stamp pad - Red</v>
          </cell>
        </row>
        <row r="4135">
          <cell r="A4135" t="str">
            <v>E523166</v>
          </cell>
          <cell r="B4135" t="str">
            <v>Stempelkussen, uitwasbare inkt, zwart</v>
          </cell>
          <cell r="C4135" t="str">
            <v>Arts &amp; Crafts</v>
          </cell>
          <cell r="D4135" t="str">
            <v/>
          </cell>
          <cell r="E4135" t="str">
            <v>E523166</v>
          </cell>
          <cell r="F4135" t="str">
            <v/>
          </cell>
          <cell r="G4135" t="str">
            <v/>
          </cell>
          <cell r="H4135" t="str">
            <v>E523166</v>
          </cell>
          <cell r="I4135" t="str">
            <v/>
          </cell>
          <cell r="J4135" t="str">
            <v/>
          </cell>
          <cell r="K4135" t="str">
            <v>E523166</v>
          </cell>
          <cell r="L4135" t="str">
            <v/>
          </cell>
          <cell r="M4135" t="e">
            <v>#N/A</v>
          </cell>
          <cell r="N4135" t="e">
            <v>#N/A</v>
          </cell>
          <cell r="O4135" t="e">
            <v>#N/A</v>
          </cell>
          <cell r="P4135" t="str">
            <v>4500</v>
          </cell>
          <cell r="Q4135" t="str">
            <v>CN</v>
          </cell>
          <cell r="R4135" t="str">
            <v>CHN</v>
          </cell>
          <cell r="S4135" t="str">
            <v>China</v>
          </cell>
          <cell r="T4135">
            <v>5.0599999999999999E-2</v>
          </cell>
          <cell r="U4135">
            <v>5.0599999999999999E-2</v>
          </cell>
          <cell r="V4135">
            <v>1</v>
          </cell>
          <cell r="W4135">
            <v>1</v>
          </cell>
          <cell r="X4135" t="str">
            <v>Pcs.</v>
          </cell>
          <cell r="Y4135" t="str">
            <v>3</v>
          </cell>
          <cell r="Z4135">
            <v>0</v>
          </cell>
          <cell r="AA4135">
            <v>2.19</v>
          </cell>
          <cell r="AB4135">
            <v>5.17</v>
          </cell>
          <cell r="AC4135">
            <v>0</v>
          </cell>
          <cell r="AD4135">
            <v>0</v>
          </cell>
          <cell r="AE4135">
            <v>0</v>
          </cell>
          <cell r="AF4135">
            <v>5.53</v>
          </cell>
          <cell r="AG4135">
            <v>0</v>
          </cell>
          <cell r="AH4135">
            <v>5.53</v>
          </cell>
          <cell r="AI4135">
            <v>1</v>
          </cell>
          <cell r="AJ4135" t="str">
            <v>100</v>
          </cell>
          <cell r="AK4135" t="str">
            <v>75</v>
          </cell>
          <cell r="AL4135" t="str">
            <v>20</v>
          </cell>
          <cell r="AM4135" t="str">
            <v>8719924039974</v>
          </cell>
          <cell r="AN4135" t="str">
            <v>96034010</v>
          </cell>
          <cell r="AO4135" t="str">
            <v>Stamp pad - Black</v>
          </cell>
        </row>
        <row r="4136">
          <cell r="A4136" t="str">
            <v>900000391</v>
          </cell>
          <cell r="B4136" t="str">
            <v>Kast groot</v>
          </cell>
          <cell r="C4136" t="str">
            <v>Educo</v>
          </cell>
          <cell r="E4136" t="str">
            <v/>
          </cell>
          <cell r="F4136" t="str">
            <v/>
          </cell>
          <cell r="G4136" t="str">
            <v/>
          </cell>
          <cell r="H4136" t="str">
            <v/>
          </cell>
          <cell r="I4136" t="str">
            <v/>
          </cell>
          <cell r="J4136" t="str">
            <v/>
          </cell>
          <cell r="K4136" t="str">
            <v/>
          </cell>
          <cell r="L4136" t="str">
            <v/>
          </cell>
          <cell r="M4136" t="e">
            <v>#N/A</v>
          </cell>
          <cell r="N4136" t="e">
            <v>#N/A</v>
          </cell>
          <cell r="O4136" t="e">
            <v>#N/A</v>
          </cell>
          <cell r="P4136" t="str">
            <v>4240</v>
          </cell>
          <cell r="Q4136" t="str">
            <v/>
          </cell>
          <cell r="T4136">
            <v>0</v>
          </cell>
          <cell r="U4136">
            <v>0</v>
          </cell>
          <cell r="V4136">
            <v>0</v>
          </cell>
          <cell r="W4136">
            <v>0</v>
          </cell>
          <cell r="X4136" t="str">
            <v>Pcs.</v>
          </cell>
          <cell r="Y4136" t="str">
            <v>3</v>
          </cell>
          <cell r="Z4136">
            <v>0</v>
          </cell>
          <cell r="AA4136">
            <v>0</v>
          </cell>
          <cell r="AB4136">
            <v>0</v>
          </cell>
          <cell r="AC4136">
            <v>0</v>
          </cell>
          <cell r="AD4136">
            <v>0</v>
          </cell>
          <cell r="AE4136">
            <v>0</v>
          </cell>
          <cell r="AF4136">
            <v>0</v>
          </cell>
          <cell r="AG4136">
            <v>0</v>
          </cell>
          <cell r="AH4136">
            <v>0</v>
          </cell>
          <cell r="AI4136">
            <v>1</v>
          </cell>
          <cell r="AJ4136" t="str">
            <v/>
          </cell>
          <cell r="AK4136" t="str">
            <v/>
          </cell>
          <cell r="AL4136" t="str">
            <v/>
          </cell>
          <cell r="AM4136" t="str">
            <v>08719924060398</v>
          </cell>
          <cell r="AN4136" t="str">
            <v>94036090</v>
          </cell>
        </row>
        <row r="4137">
          <cell r="A4137" t="str">
            <v>900000392</v>
          </cell>
          <cell r="B4137" t="str">
            <v>Stoel A1 – kleur grijs</v>
          </cell>
          <cell r="C4137" t="str">
            <v>Educo</v>
          </cell>
          <cell r="E4137" t="str">
            <v/>
          </cell>
          <cell r="F4137" t="str">
            <v/>
          </cell>
          <cell r="G4137" t="str">
            <v/>
          </cell>
          <cell r="H4137" t="str">
            <v/>
          </cell>
          <cell r="I4137" t="str">
            <v/>
          </cell>
          <cell r="J4137" t="str">
            <v/>
          </cell>
          <cell r="K4137" t="str">
            <v/>
          </cell>
          <cell r="L4137" t="str">
            <v/>
          </cell>
          <cell r="M4137" t="e">
            <v>#N/A</v>
          </cell>
          <cell r="N4137" t="e">
            <v>#N/A</v>
          </cell>
          <cell r="O4137" t="e">
            <v>#N/A</v>
          </cell>
          <cell r="P4137" t="str">
            <v>4240</v>
          </cell>
          <cell r="Q4137" t="str">
            <v/>
          </cell>
          <cell r="T4137">
            <v>0</v>
          </cell>
          <cell r="U4137">
            <v>0</v>
          </cell>
          <cell r="V4137">
            <v>0</v>
          </cell>
          <cell r="W4137">
            <v>0</v>
          </cell>
          <cell r="X4137" t="str">
            <v>Pcs.</v>
          </cell>
          <cell r="Y4137" t="str">
            <v>3</v>
          </cell>
          <cell r="Z4137">
            <v>0</v>
          </cell>
          <cell r="AA4137">
            <v>0</v>
          </cell>
          <cell r="AB4137">
            <v>0</v>
          </cell>
          <cell r="AC4137">
            <v>0</v>
          </cell>
          <cell r="AD4137">
            <v>0</v>
          </cell>
          <cell r="AE4137">
            <v>0</v>
          </cell>
          <cell r="AF4137">
            <v>0</v>
          </cell>
          <cell r="AG4137">
            <v>0</v>
          </cell>
          <cell r="AH4137">
            <v>0</v>
          </cell>
          <cell r="AI4137">
            <v>1</v>
          </cell>
          <cell r="AJ4137" t="str">
            <v/>
          </cell>
          <cell r="AK4137" t="str">
            <v/>
          </cell>
          <cell r="AL4137" t="str">
            <v/>
          </cell>
          <cell r="AM4137" t="str">
            <v>08719924060404</v>
          </cell>
          <cell r="AN4137" t="str">
            <v>94036090</v>
          </cell>
        </row>
        <row r="4138">
          <cell r="A4138" t="str">
            <v>E523181</v>
          </cell>
          <cell r="B4138" t="str">
            <v>Speelauto groot</v>
          </cell>
          <cell r="C4138" t="str">
            <v>Educo</v>
          </cell>
          <cell r="D4138" t="str">
            <v/>
          </cell>
          <cell r="E4138" t="str">
            <v/>
          </cell>
          <cell r="F4138" t="str">
            <v/>
          </cell>
          <cell r="G4138" t="str">
            <v/>
          </cell>
          <cell r="H4138" t="str">
            <v/>
          </cell>
          <cell r="I4138" t="str">
            <v/>
          </cell>
          <cell r="J4138" t="str">
            <v/>
          </cell>
          <cell r="K4138" t="str">
            <v/>
          </cell>
          <cell r="L4138" t="str">
            <v/>
          </cell>
          <cell r="M4138" t="e">
            <v>#N/A</v>
          </cell>
          <cell r="N4138" t="e">
            <v>#N/A</v>
          </cell>
          <cell r="O4138" t="e">
            <v>#N/A</v>
          </cell>
          <cell r="P4138" t="str">
            <v>9802</v>
          </cell>
          <cell r="Q4138" t="str">
            <v>CN</v>
          </cell>
          <cell r="R4138" t="str">
            <v>CHN</v>
          </cell>
          <cell r="S4138" t="str">
            <v>China</v>
          </cell>
          <cell r="T4138">
            <v>0</v>
          </cell>
          <cell r="U4138">
            <v>0</v>
          </cell>
          <cell r="V4138">
            <v>0</v>
          </cell>
          <cell r="W4138">
            <v>0</v>
          </cell>
          <cell r="X4138" t="str">
            <v>Pcs.</v>
          </cell>
          <cell r="Y4138" t="str">
            <v>3</v>
          </cell>
          <cell r="Z4138">
            <v>144.94</v>
          </cell>
          <cell r="AA4138">
            <v>144.94</v>
          </cell>
          <cell r="AB4138">
            <v>381.48</v>
          </cell>
          <cell r="AC4138">
            <v>0</v>
          </cell>
          <cell r="AD4138">
            <v>0</v>
          </cell>
          <cell r="AE4138">
            <v>408.18</v>
          </cell>
          <cell r="AF4138">
            <v>0</v>
          </cell>
          <cell r="AG4138">
            <v>381.48</v>
          </cell>
          <cell r="AH4138">
            <v>408.18</v>
          </cell>
          <cell r="AI4138">
            <v>1</v>
          </cell>
          <cell r="AJ4138" t="str">
            <v>0</v>
          </cell>
          <cell r="AK4138" t="str">
            <v>0</v>
          </cell>
          <cell r="AL4138" t="str">
            <v>0</v>
          </cell>
          <cell r="AM4138" t="str">
            <v>8719924040024</v>
          </cell>
          <cell r="AN4138" t="str">
            <v>95030039</v>
          </cell>
          <cell r="AO4138" t="str">
            <v>Play car</v>
          </cell>
        </row>
        <row r="4139">
          <cell r="A4139" t="str">
            <v>E523182</v>
          </cell>
          <cell r="B4139" t="str">
            <v>Speelboot groot</v>
          </cell>
          <cell r="C4139" t="str">
            <v>Educo</v>
          </cell>
          <cell r="D4139" t="str">
            <v/>
          </cell>
          <cell r="E4139" t="str">
            <v/>
          </cell>
          <cell r="F4139" t="str">
            <v/>
          </cell>
          <cell r="G4139" t="str">
            <v/>
          </cell>
          <cell r="H4139" t="str">
            <v/>
          </cell>
          <cell r="I4139" t="str">
            <v/>
          </cell>
          <cell r="J4139" t="str">
            <v/>
          </cell>
          <cell r="K4139" t="str">
            <v/>
          </cell>
          <cell r="L4139" t="str">
            <v/>
          </cell>
          <cell r="M4139" t="e">
            <v>#N/A</v>
          </cell>
          <cell r="N4139" t="e">
            <v>#N/A</v>
          </cell>
          <cell r="O4139" t="e">
            <v>#N/A</v>
          </cell>
          <cell r="P4139" t="str">
            <v>9802</v>
          </cell>
          <cell r="Q4139" t="str">
            <v>CN</v>
          </cell>
          <cell r="R4139" t="str">
            <v>CHN</v>
          </cell>
          <cell r="S4139" t="str">
            <v>China</v>
          </cell>
          <cell r="T4139">
            <v>31</v>
          </cell>
          <cell r="U4139">
            <v>32</v>
          </cell>
          <cell r="V4139">
            <v>0</v>
          </cell>
          <cell r="W4139">
            <v>0</v>
          </cell>
          <cell r="X4139" t="str">
            <v>Pcs.</v>
          </cell>
          <cell r="Y4139" t="str">
            <v>3</v>
          </cell>
          <cell r="Z4139">
            <v>239.13</v>
          </cell>
          <cell r="AA4139">
            <v>239.13</v>
          </cell>
          <cell r="AB4139">
            <v>300</v>
          </cell>
          <cell r="AC4139">
            <v>0</v>
          </cell>
          <cell r="AD4139">
            <v>0</v>
          </cell>
          <cell r="AE4139">
            <v>321</v>
          </cell>
          <cell r="AF4139">
            <v>0</v>
          </cell>
          <cell r="AG4139">
            <v>300</v>
          </cell>
          <cell r="AH4139">
            <v>321</v>
          </cell>
          <cell r="AI4139">
            <v>1</v>
          </cell>
          <cell r="AJ4139" t="str">
            <v>1110</v>
          </cell>
          <cell r="AK4139" t="str">
            <v>900</v>
          </cell>
          <cell r="AL4139" t="str">
            <v>360</v>
          </cell>
          <cell r="AM4139" t="str">
            <v>8719924040031</v>
          </cell>
          <cell r="AN4139" t="str">
            <v>95030039</v>
          </cell>
          <cell r="AO4139" t="str">
            <v>Play boat large</v>
          </cell>
        </row>
        <row r="4140">
          <cell r="A4140" t="str">
            <v>E523188</v>
          </cell>
          <cell r="B4140" t="str">
            <v>Zoek de houdingen</v>
          </cell>
          <cell r="C4140" t="str">
            <v>Educo</v>
          </cell>
          <cell r="D4140" t="str">
            <v/>
          </cell>
          <cell r="E4140" t="str">
            <v/>
          </cell>
          <cell r="F4140" t="str">
            <v/>
          </cell>
          <cell r="G4140" t="str">
            <v/>
          </cell>
          <cell r="H4140" t="str">
            <v/>
          </cell>
          <cell r="I4140" t="str">
            <v/>
          </cell>
          <cell r="J4140" t="str">
            <v/>
          </cell>
          <cell r="K4140" t="str">
            <v/>
          </cell>
          <cell r="L4140" t="str">
            <v/>
          </cell>
          <cell r="M4140" t="e">
            <v>#N/A</v>
          </cell>
          <cell r="N4140" t="e">
            <v>#N/A</v>
          </cell>
          <cell r="O4140" t="e">
            <v>#N/A</v>
          </cell>
          <cell r="P4140" t="str">
            <v>9802</v>
          </cell>
          <cell r="Q4140" t="str">
            <v>CN</v>
          </cell>
          <cell r="R4140" t="str">
            <v>CHN</v>
          </cell>
          <cell r="S4140" t="str">
            <v>China</v>
          </cell>
          <cell r="T4140">
            <v>1.33</v>
          </cell>
          <cell r="U4140">
            <v>1.67</v>
          </cell>
          <cell r="V4140">
            <v>500</v>
          </cell>
          <cell r="W4140">
            <v>500</v>
          </cell>
          <cell r="X4140" t="str">
            <v>Pcs.</v>
          </cell>
          <cell r="Y4140" t="str">
            <v>3</v>
          </cell>
          <cell r="Z4140">
            <v>8.94</v>
          </cell>
          <cell r="AA4140">
            <v>8.94</v>
          </cell>
          <cell r="AB4140">
            <v>29.07</v>
          </cell>
          <cell r="AC4140">
            <v>0</v>
          </cell>
          <cell r="AD4140">
            <v>0</v>
          </cell>
          <cell r="AE4140">
            <v>31.1</v>
          </cell>
          <cell r="AF4140">
            <v>0</v>
          </cell>
          <cell r="AG4140">
            <v>29.07</v>
          </cell>
          <cell r="AH4140">
            <v>31.1</v>
          </cell>
          <cell r="AI4140">
            <v>1</v>
          </cell>
          <cell r="AJ4140" t="str">
            <v>248</v>
          </cell>
          <cell r="AK4140" t="str">
            <v>72</v>
          </cell>
          <cell r="AL4140" t="str">
            <v>130</v>
          </cell>
          <cell r="AM4140" t="str">
            <v>8719924040048</v>
          </cell>
          <cell r="AN4140" t="str">
            <v>95030039</v>
          </cell>
          <cell r="AO4140" t="str">
            <v>Find the right posture</v>
          </cell>
        </row>
        <row r="4141">
          <cell r="A4141" t="str">
            <v>E523189</v>
          </cell>
          <cell r="B4141" t="str">
            <v>Pin de zin</v>
          </cell>
          <cell r="C4141" t="str">
            <v>Educo</v>
          </cell>
          <cell r="D4141" t="str">
            <v/>
          </cell>
          <cell r="E4141" t="str">
            <v/>
          </cell>
          <cell r="F4141" t="str">
            <v/>
          </cell>
          <cell r="G4141" t="str">
            <v/>
          </cell>
          <cell r="H4141" t="str">
            <v/>
          </cell>
          <cell r="I4141" t="str">
            <v/>
          </cell>
          <cell r="J4141" t="str">
            <v/>
          </cell>
          <cell r="K4141" t="str">
            <v/>
          </cell>
          <cell r="L4141" t="str">
            <v/>
          </cell>
          <cell r="M4141" t="e">
            <v>#N/A</v>
          </cell>
          <cell r="N4141" t="e">
            <v>#N/A</v>
          </cell>
          <cell r="O4141" t="e">
            <v>#N/A</v>
          </cell>
          <cell r="P4141" t="str">
            <v>9802</v>
          </cell>
          <cell r="Q4141" t="str">
            <v>NL</v>
          </cell>
          <cell r="R4141" t="str">
            <v>NLD</v>
          </cell>
          <cell r="S4141" t="str">
            <v>Netherlands</v>
          </cell>
          <cell r="T4141">
            <v>3.2330000000000001</v>
          </cell>
          <cell r="U4141">
            <v>3.2330000000000001</v>
          </cell>
          <cell r="V4141">
            <v>0</v>
          </cell>
          <cell r="W4141">
            <v>0</v>
          </cell>
          <cell r="X4141" t="str">
            <v>Pcs.</v>
          </cell>
          <cell r="Y4141" t="str">
            <v>3</v>
          </cell>
          <cell r="Z4141">
            <v>0</v>
          </cell>
          <cell r="AA4141">
            <v>33.049999999999997</v>
          </cell>
          <cell r="AB4141">
            <v>82.68</v>
          </cell>
          <cell r="AC4141">
            <v>0</v>
          </cell>
          <cell r="AD4141">
            <v>0</v>
          </cell>
          <cell r="AE4141">
            <v>88.47</v>
          </cell>
          <cell r="AF4141">
            <v>0</v>
          </cell>
          <cell r="AG4141">
            <v>82.68</v>
          </cell>
          <cell r="AH4141">
            <v>88.47</v>
          </cell>
          <cell r="AI4141">
            <v>1</v>
          </cell>
          <cell r="AJ4141" t="str">
            <v>380</v>
          </cell>
          <cell r="AK4141" t="str">
            <v>80</v>
          </cell>
          <cell r="AL4141" t="str">
            <v>380</v>
          </cell>
          <cell r="AM4141" t="str">
            <v>8719924040055</v>
          </cell>
          <cell r="AN4141" t="str">
            <v>95030039</v>
          </cell>
          <cell r="AO4141" t="str">
            <v>Pin de zin</v>
          </cell>
        </row>
        <row r="4142">
          <cell r="A4142" t="str">
            <v>900000393</v>
          </cell>
          <cell r="B4142" t="str">
            <v>Stoel A1 – kleur Geel</v>
          </cell>
          <cell r="C4142" t="str">
            <v>Educo</v>
          </cell>
          <cell r="E4142" t="str">
            <v/>
          </cell>
          <cell r="F4142" t="str">
            <v/>
          </cell>
          <cell r="G4142" t="str">
            <v/>
          </cell>
          <cell r="H4142" t="str">
            <v/>
          </cell>
          <cell r="I4142" t="str">
            <v/>
          </cell>
          <cell r="J4142" t="str">
            <v/>
          </cell>
          <cell r="K4142" t="str">
            <v/>
          </cell>
          <cell r="L4142" t="str">
            <v/>
          </cell>
          <cell r="M4142" t="e">
            <v>#N/A</v>
          </cell>
          <cell r="N4142" t="e">
            <v>#N/A</v>
          </cell>
          <cell r="O4142" t="e">
            <v>#N/A</v>
          </cell>
          <cell r="P4142" t="str">
            <v>4240</v>
          </cell>
          <cell r="Q4142" t="str">
            <v/>
          </cell>
          <cell r="T4142">
            <v>0</v>
          </cell>
          <cell r="U4142">
            <v>0</v>
          </cell>
          <cell r="V4142">
            <v>0</v>
          </cell>
          <cell r="W4142">
            <v>0</v>
          </cell>
          <cell r="X4142" t="str">
            <v>Pcs.</v>
          </cell>
          <cell r="Y4142" t="str">
            <v>3</v>
          </cell>
          <cell r="Z4142">
            <v>0</v>
          </cell>
          <cell r="AA4142">
            <v>0</v>
          </cell>
          <cell r="AB4142">
            <v>0</v>
          </cell>
          <cell r="AC4142">
            <v>0</v>
          </cell>
          <cell r="AD4142">
            <v>0</v>
          </cell>
          <cell r="AE4142">
            <v>0</v>
          </cell>
          <cell r="AF4142">
            <v>0</v>
          </cell>
          <cell r="AG4142">
            <v>0</v>
          </cell>
          <cell r="AH4142">
            <v>0</v>
          </cell>
          <cell r="AI4142">
            <v>1</v>
          </cell>
          <cell r="AJ4142" t="str">
            <v/>
          </cell>
          <cell r="AK4142" t="str">
            <v/>
          </cell>
          <cell r="AL4142" t="str">
            <v/>
          </cell>
          <cell r="AM4142" t="str">
            <v>08719924060411</v>
          </cell>
          <cell r="AN4142" t="str">
            <v>94036090</v>
          </cell>
        </row>
        <row r="4143">
          <cell r="A4143" t="str">
            <v>E523193</v>
          </cell>
          <cell r="B4143" t="str">
            <v>Picto</v>
          </cell>
          <cell r="C4143" t="str">
            <v>Educo</v>
          </cell>
          <cell r="D4143" t="str">
            <v/>
          </cell>
          <cell r="E4143" t="str">
            <v/>
          </cell>
          <cell r="F4143" t="str">
            <v/>
          </cell>
          <cell r="G4143" t="str">
            <v/>
          </cell>
          <cell r="H4143" t="str">
            <v/>
          </cell>
          <cell r="I4143" t="str">
            <v/>
          </cell>
          <cell r="J4143" t="str">
            <v/>
          </cell>
          <cell r="K4143" t="str">
            <v/>
          </cell>
          <cell r="L4143" t="str">
            <v/>
          </cell>
          <cell r="M4143" t="e">
            <v>#N/A</v>
          </cell>
          <cell r="N4143" t="e">
            <v>#N/A</v>
          </cell>
          <cell r="O4143" t="e">
            <v>#N/A</v>
          </cell>
          <cell r="P4143" t="str">
            <v>9802</v>
          </cell>
          <cell r="Q4143" t="str">
            <v>CN</v>
          </cell>
          <cell r="R4143" t="str">
            <v>CHN</v>
          </cell>
          <cell r="S4143" t="str">
            <v>China</v>
          </cell>
          <cell r="T4143">
            <v>2.1</v>
          </cell>
          <cell r="U4143">
            <v>2.3330000000000002</v>
          </cell>
          <cell r="V4143">
            <v>500</v>
          </cell>
          <cell r="W4143">
            <v>500</v>
          </cell>
          <cell r="X4143" t="str">
            <v>Pcs.</v>
          </cell>
          <cell r="Y4143" t="str">
            <v>3</v>
          </cell>
          <cell r="Z4143">
            <v>18.100000000000001</v>
          </cell>
          <cell r="AA4143">
            <v>18.100000000000001</v>
          </cell>
          <cell r="AB4143">
            <v>60.17</v>
          </cell>
          <cell r="AC4143">
            <v>0</v>
          </cell>
          <cell r="AD4143">
            <v>0</v>
          </cell>
          <cell r="AE4143">
            <v>64.38</v>
          </cell>
          <cell r="AF4143">
            <v>0</v>
          </cell>
          <cell r="AG4143">
            <v>60.17</v>
          </cell>
          <cell r="AH4143">
            <v>64.38</v>
          </cell>
          <cell r="AI4143">
            <v>1</v>
          </cell>
          <cell r="AJ4143" t="str">
            <v>341</v>
          </cell>
          <cell r="AK4143" t="str">
            <v>75</v>
          </cell>
          <cell r="AL4143" t="str">
            <v>205</v>
          </cell>
          <cell r="AM4143" t="str">
            <v>8719924040079</v>
          </cell>
          <cell r="AN4143" t="str">
            <v>95030039</v>
          </cell>
          <cell r="AO4143" t="str">
            <v>Picto</v>
          </cell>
        </row>
        <row r="4144">
          <cell r="A4144" t="str">
            <v>E523194</v>
          </cell>
          <cell r="B4144" t="str">
            <v>Bouwpakket karton Educo Speelhuis bedr.</v>
          </cell>
          <cell r="C4144" t="str">
            <v>Arts &amp; Crafts</v>
          </cell>
          <cell r="D4144" t="str">
            <v/>
          </cell>
          <cell r="E4144" t="str">
            <v>E523194</v>
          </cell>
          <cell r="F4144" t="str">
            <v/>
          </cell>
          <cell r="G4144" t="str">
            <v/>
          </cell>
          <cell r="H4144" t="str">
            <v>E523194</v>
          </cell>
          <cell r="I4144" t="str">
            <v/>
          </cell>
          <cell r="J4144" t="str">
            <v/>
          </cell>
          <cell r="K4144" t="str">
            <v>E523194</v>
          </cell>
          <cell r="L4144" t="str">
            <v/>
          </cell>
          <cell r="M4144" t="e">
            <v>#N/A</v>
          </cell>
          <cell r="N4144" t="e">
            <v>#N/A</v>
          </cell>
          <cell r="O4144" t="e">
            <v>#N/A</v>
          </cell>
          <cell r="P4144" t="str">
            <v>4500</v>
          </cell>
          <cell r="Q4144" t="str">
            <v>CN</v>
          </cell>
          <cell r="R4144" t="str">
            <v>CHN</v>
          </cell>
          <cell r="S4144" t="str">
            <v>China</v>
          </cell>
          <cell r="T4144">
            <v>3.1</v>
          </cell>
          <cell r="U4144">
            <v>3.25</v>
          </cell>
          <cell r="V4144">
            <v>1500</v>
          </cell>
          <cell r="W4144">
            <v>1500</v>
          </cell>
          <cell r="X4144" t="str">
            <v>Pcs.</v>
          </cell>
          <cell r="Y4144" t="str">
            <v>3</v>
          </cell>
          <cell r="Z4144">
            <v>0</v>
          </cell>
          <cell r="AA4144">
            <v>5.76</v>
          </cell>
          <cell r="AB4144">
            <v>23.59</v>
          </cell>
          <cell r="AC4144">
            <v>0</v>
          </cell>
          <cell r="AD4144">
            <v>0</v>
          </cell>
          <cell r="AE4144">
            <v>0</v>
          </cell>
          <cell r="AF4144">
            <v>25.24</v>
          </cell>
          <cell r="AG4144">
            <v>0</v>
          </cell>
          <cell r="AH4144">
            <v>25.24</v>
          </cell>
          <cell r="AI4144">
            <v>1</v>
          </cell>
          <cell r="AJ4144" t="str">
            <v>880</v>
          </cell>
          <cell r="AK4144" t="str">
            <v>465</v>
          </cell>
          <cell r="AL4144" t="str">
            <v>50</v>
          </cell>
          <cell r="AM4144" t="str">
            <v>8719924040086</v>
          </cell>
          <cell r="AN4144" t="str">
            <v>95030099</v>
          </cell>
          <cell r="AO4144" t="str">
            <v>Cardboard play house - Educo - Play house printed</v>
          </cell>
        </row>
        <row r="4145">
          <cell r="A4145" t="str">
            <v>900000394</v>
          </cell>
          <cell r="B4145" t="str">
            <v>Stoel A1 – kleur Rood</v>
          </cell>
          <cell r="C4145" t="str">
            <v>Educo</v>
          </cell>
          <cell r="E4145" t="str">
            <v/>
          </cell>
          <cell r="F4145" t="str">
            <v/>
          </cell>
          <cell r="G4145" t="str">
            <v/>
          </cell>
          <cell r="H4145" t="str">
            <v/>
          </cell>
          <cell r="I4145" t="str">
            <v/>
          </cell>
          <cell r="J4145" t="str">
            <v/>
          </cell>
          <cell r="K4145" t="str">
            <v/>
          </cell>
          <cell r="L4145" t="str">
            <v/>
          </cell>
          <cell r="M4145" t="e">
            <v>#N/A</v>
          </cell>
          <cell r="N4145" t="e">
            <v>#N/A</v>
          </cell>
          <cell r="O4145" t="e">
            <v>#N/A</v>
          </cell>
          <cell r="P4145" t="str">
            <v>4240</v>
          </cell>
          <cell r="Q4145" t="str">
            <v/>
          </cell>
          <cell r="T4145">
            <v>0</v>
          </cell>
          <cell r="U4145">
            <v>0</v>
          </cell>
          <cell r="V4145">
            <v>0</v>
          </cell>
          <cell r="W4145">
            <v>0</v>
          </cell>
          <cell r="X4145" t="str">
            <v>Pcs.</v>
          </cell>
          <cell r="Y4145" t="str">
            <v>3</v>
          </cell>
          <cell r="Z4145">
            <v>0</v>
          </cell>
          <cell r="AA4145">
            <v>0</v>
          </cell>
          <cell r="AB4145">
            <v>0</v>
          </cell>
          <cell r="AC4145">
            <v>0</v>
          </cell>
          <cell r="AD4145">
            <v>0</v>
          </cell>
          <cell r="AE4145">
            <v>0</v>
          </cell>
          <cell r="AF4145">
            <v>0</v>
          </cell>
          <cell r="AG4145">
            <v>0</v>
          </cell>
          <cell r="AH4145">
            <v>0</v>
          </cell>
          <cell r="AI4145">
            <v>1</v>
          </cell>
          <cell r="AJ4145" t="str">
            <v/>
          </cell>
          <cell r="AK4145" t="str">
            <v/>
          </cell>
          <cell r="AL4145" t="str">
            <v/>
          </cell>
          <cell r="AM4145" t="str">
            <v>08719924060428</v>
          </cell>
          <cell r="AN4145" t="str">
            <v>94036090</v>
          </cell>
        </row>
        <row r="4146">
          <cell r="A4146" t="str">
            <v>E523196</v>
          </cell>
          <cell r="B4146" t="str">
            <v>Schroef de vorm</v>
          </cell>
          <cell r="C4146" t="str">
            <v>Educo</v>
          </cell>
          <cell r="D4146" t="str">
            <v/>
          </cell>
          <cell r="E4146" t="str">
            <v/>
          </cell>
          <cell r="F4146" t="str">
            <v/>
          </cell>
          <cell r="G4146" t="str">
            <v/>
          </cell>
          <cell r="H4146" t="str">
            <v/>
          </cell>
          <cell r="I4146" t="str">
            <v/>
          </cell>
          <cell r="J4146" t="str">
            <v/>
          </cell>
          <cell r="K4146" t="str">
            <v/>
          </cell>
          <cell r="L4146" t="str">
            <v/>
          </cell>
          <cell r="M4146" t="e">
            <v>#N/A</v>
          </cell>
          <cell r="N4146" t="e">
            <v>#N/A</v>
          </cell>
          <cell r="O4146" t="e">
            <v>#N/A</v>
          </cell>
          <cell r="P4146" t="str">
            <v>9802</v>
          </cell>
          <cell r="Q4146" t="str">
            <v>TW</v>
          </cell>
          <cell r="R4146" t="str">
            <v>TWN</v>
          </cell>
          <cell r="S4146" t="str">
            <v>Taiwan</v>
          </cell>
          <cell r="T4146">
            <v>0</v>
          </cell>
          <cell r="U4146">
            <v>0</v>
          </cell>
          <cell r="V4146">
            <v>180</v>
          </cell>
          <cell r="W4146">
            <v>180</v>
          </cell>
          <cell r="X4146" t="str">
            <v>Pcs.</v>
          </cell>
          <cell r="Y4146" t="str">
            <v>3</v>
          </cell>
          <cell r="Z4146">
            <v>8.1199999999999992</v>
          </cell>
          <cell r="AA4146">
            <v>8.1199999999999992</v>
          </cell>
          <cell r="AB4146">
            <v>25.56</v>
          </cell>
          <cell r="AC4146">
            <v>0</v>
          </cell>
          <cell r="AD4146">
            <v>0</v>
          </cell>
          <cell r="AE4146">
            <v>27.35</v>
          </cell>
          <cell r="AF4146">
            <v>0</v>
          </cell>
          <cell r="AG4146">
            <v>25.56</v>
          </cell>
          <cell r="AH4146">
            <v>27.35</v>
          </cell>
          <cell r="AI4146">
            <v>1</v>
          </cell>
          <cell r="AJ4146" t="str">
            <v>195</v>
          </cell>
          <cell r="AK4146" t="str">
            <v>195</v>
          </cell>
          <cell r="AL4146" t="str">
            <v>135</v>
          </cell>
          <cell r="AM4146" t="str">
            <v>8719924040109</v>
          </cell>
          <cell r="AN4146" t="str">
            <v>95030039</v>
          </cell>
          <cell r="AO4146" t="str">
            <v>Screw the shapes</v>
          </cell>
        </row>
        <row r="4147">
          <cell r="A4147" t="str">
            <v>E523200</v>
          </cell>
          <cell r="B4147" t="str">
            <v>Speelauto groot educo doos A</v>
          </cell>
          <cell r="C4147" t="str">
            <v>Educo</v>
          </cell>
          <cell r="D4147" t="str">
            <v/>
          </cell>
          <cell r="E4147" t="str">
            <v/>
          </cell>
          <cell r="F4147" t="str">
            <v/>
          </cell>
          <cell r="G4147" t="str">
            <v/>
          </cell>
          <cell r="H4147" t="str">
            <v/>
          </cell>
          <cell r="I4147" t="str">
            <v/>
          </cell>
          <cell r="J4147" t="str">
            <v/>
          </cell>
          <cell r="K4147" t="str">
            <v/>
          </cell>
          <cell r="L4147" t="str">
            <v/>
          </cell>
          <cell r="M4147" t="e">
            <v>#N/A</v>
          </cell>
          <cell r="N4147" t="e">
            <v>#N/A</v>
          </cell>
          <cell r="O4147" t="e">
            <v>#N/A</v>
          </cell>
          <cell r="P4147" t="str">
            <v>9802</v>
          </cell>
          <cell r="Q4147" t="str">
            <v>CN</v>
          </cell>
          <cell r="R4147" t="str">
            <v>CHN</v>
          </cell>
          <cell r="S4147" t="str">
            <v>China</v>
          </cell>
          <cell r="T4147">
            <v>0</v>
          </cell>
          <cell r="U4147">
            <v>0</v>
          </cell>
          <cell r="V4147">
            <v>50</v>
          </cell>
          <cell r="W4147">
            <v>50</v>
          </cell>
          <cell r="X4147" t="str">
            <v>Pcs.</v>
          </cell>
          <cell r="Y4147" t="str">
            <v>3</v>
          </cell>
          <cell r="Z4147">
            <v>100</v>
          </cell>
          <cell r="AA4147">
            <v>100</v>
          </cell>
          <cell r="AB4147">
            <v>174.17</v>
          </cell>
          <cell r="AC4147">
            <v>0</v>
          </cell>
          <cell r="AD4147">
            <v>0</v>
          </cell>
          <cell r="AE4147">
            <v>186.36</v>
          </cell>
          <cell r="AF4147">
            <v>0</v>
          </cell>
          <cell r="AG4147">
            <v>174.17</v>
          </cell>
          <cell r="AH4147">
            <v>186.36</v>
          </cell>
          <cell r="AI4147">
            <v>1</v>
          </cell>
          <cell r="AJ4147" t="str">
            <v>0</v>
          </cell>
          <cell r="AK4147" t="str">
            <v>0</v>
          </cell>
          <cell r="AL4147" t="str">
            <v>0</v>
          </cell>
          <cell r="AM4147" t="str">
            <v>8719924040116</v>
          </cell>
          <cell r="AN4147" t="str">
            <v>95030039</v>
          </cell>
        </row>
        <row r="4148">
          <cell r="A4148" t="str">
            <v>E523201</v>
          </cell>
          <cell r="B4148" t="str">
            <v>Speelauto groot educo doos B</v>
          </cell>
          <cell r="C4148" t="str">
            <v>Educo</v>
          </cell>
          <cell r="D4148" t="str">
            <v/>
          </cell>
          <cell r="E4148" t="str">
            <v/>
          </cell>
          <cell r="F4148" t="str">
            <v/>
          </cell>
          <cell r="G4148" t="str">
            <v/>
          </cell>
          <cell r="H4148" t="str">
            <v/>
          </cell>
          <cell r="I4148" t="str">
            <v/>
          </cell>
          <cell r="J4148" t="str">
            <v/>
          </cell>
          <cell r="K4148" t="str">
            <v/>
          </cell>
          <cell r="L4148" t="str">
            <v/>
          </cell>
          <cell r="M4148" t="e">
            <v>#N/A</v>
          </cell>
          <cell r="N4148" t="e">
            <v>#N/A</v>
          </cell>
          <cell r="O4148" t="e">
            <v>#N/A</v>
          </cell>
          <cell r="P4148" t="str">
            <v>9802</v>
          </cell>
          <cell r="Q4148" t="str">
            <v>CN</v>
          </cell>
          <cell r="R4148" t="str">
            <v>CHN</v>
          </cell>
          <cell r="S4148" t="str">
            <v>China</v>
          </cell>
          <cell r="T4148">
            <v>0</v>
          </cell>
          <cell r="U4148">
            <v>0</v>
          </cell>
          <cell r="V4148">
            <v>50</v>
          </cell>
          <cell r="W4148">
            <v>50</v>
          </cell>
          <cell r="X4148" t="str">
            <v>Pcs.</v>
          </cell>
          <cell r="Y4148" t="str">
            <v>3</v>
          </cell>
          <cell r="Z4148">
            <v>50.94</v>
          </cell>
          <cell r="AA4148">
            <v>50.94</v>
          </cell>
          <cell r="AB4148">
            <v>116.13</v>
          </cell>
          <cell r="AC4148">
            <v>0</v>
          </cell>
          <cell r="AD4148">
            <v>0</v>
          </cell>
          <cell r="AE4148">
            <v>124.26</v>
          </cell>
          <cell r="AF4148">
            <v>0</v>
          </cell>
          <cell r="AG4148">
            <v>116.13</v>
          </cell>
          <cell r="AH4148">
            <v>124.26</v>
          </cell>
          <cell r="AI4148">
            <v>1</v>
          </cell>
          <cell r="AJ4148" t="str">
            <v>0</v>
          </cell>
          <cell r="AK4148" t="str">
            <v>0</v>
          </cell>
          <cell r="AL4148" t="str">
            <v>0</v>
          </cell>
          <cell r="AM4148" t="str">
            <v>8719924040123</v>
          </cell>
          <cell r="AN4148" t="str">
            <v>95030039</v>
          </cell>
        </row>
        <row r="4149">
          <cell r="A4149" t="str">
            <v>E523202</v>
          </cell>
          <cell r="B4149" t="str">
            <v>Speelboot groot educo doos A</v>
          </cell>
          <cell r="C4149" t="str">
            <v>Educo</v>
          </cell>
          <cell r="D4149" t="str">
            <v/>
          </cell>
          <cell r="E4149" t="str">
            <v/>
          </cell>
          <cell r="F4149" t="str">
            <v/>
          </cell>
          <cell r="G4149" t="str">
            <v/>
          </cell>
          <cell r="H4149" t="str">
            <v/>
          </cell>
          <cell r="I4149" t="str">
            <v/>
          </cell>
          <cell r="J4149" t="str">
            <v/>
          </cell>
          <cell r="K4149" t="str">
            <v/>
          </cell>
          <cell r="L4149" t="str">
            <v/>
          </cell>
          <cell r="M4149" t="e">
            <v>#N/A</v>
          </cell>
          <cell r="N4149" t="e">
            <v>#N/A</v>
          </cell>
          <cell r="O4149" t="e">
            <v>#N/A</v>
          </cell>
          <cell r="P4149" t="str">
            <v>9802</v>
          </cell>
          <cell r="Q4149" t="str">
            <v>CN</v>
          </cell>
          <cell r="R4149" t="str">
            <v>CHN</v>
          </cell>
          <cell r="S4149" t="str">
            <v>China</v>
          </cell>
          <cell r="T4149">
            <v>0</v>
          </cell>
          <cell r="U4149">
            <v>0</v>
          </cell>
          <cell r="V4149">
            <v>50</v>
          </cell>
          <cell r="W4149">
            <v>50</v>
          </cell>
          <cell r="X4149" t="str">
            <v>Pcs.</v>
          </cell>
          <cell r="Y4149" t="str">
            <v>3</v>
          </cell>
          <cell r="Z4149">
            <v>96.5</v>
          </cell>
          <cell r="AA4149">
            <v>96.5</v>
          </cell>
          <cell r="AB4149">
            <v>290.8</v>
          </cell>
          <cell r="AC4149">
            <v>0</v>
          </cell>
          <cell r="AD4149">
            <v>0</v>
          </cell>
          <cell r="AE4149">
            <v>311.16000000000003</v>
          </cell>
          <cell r="AF4149">
            <v>0</v>
          </cell>
          <cell r="AG4149">
            <v>290.8</v>
          </cell>
          <cell r="AH4149">
            <v>311.16000000000003</v>
          </cell>
          <cell r="AI4149">
            <v>1</v>
          </cell>
          <cell r="AJ4149" t="str">
            <v>0</v>
          </cell>
          <cell r="AK4149" t="str">
            <v>0</v>
          </cell>
          <cell r="AL4149" t="str">
            <v>0</v>
          </cell>
          <cell r="AM4149" t="str">
            <v>8719924040130</v>
          </cell>
          <cell r="AN4149" t="str">
            <v>95030039</v>
          </cell>
        </row>
        <row r="4150">
          <cell r="A4150" t="str">
            <v>E523203</v>
          </cell>
          <cell r="B4150" t="str">
            <v>Speelboot groot educo doos B</v>
          </cell>
          <cell r="C4150" t="str">
            <v>Educo</v>
          </cell>
          <cell r="D4150" t="str">
            <v/>
          </cell>
          <cell r="E4150" t="str">
            <v/>
          </cell>
          <cell r="F4150" t="str">
            <v/>
          </cell>
          <cell r="G4150" t="str">
            <v/>
          </cell>
          <cell r="H4150" t="str">
            <v/>
          </cell>
          <cell r="I4150" t="str">
            <v/>
          </cell>
          <cell r="J4150" t="str">
            <v/>
          </cell>
          <cell r="K4150" t="str">
            <v/>
          </cell>
          <cell r="L4150" t="str">
            <v/>
          </cell>
          <cell r="M4150" t="e">
            <v>#N/A</v>
          </cell>
          <cell r="N4150" t="e">
            <v>#N/A</v>
          </cell>
          <cell r="O4150" t="e">
            <v>#N/A</v>
          </cell>
          <cell r="P4150" t="str">
            <v>9802</v>
          </cell>
          <cell r="Q4150" t="str">
            <v>CN</v>
          </cell>
          <cell r="R4150" t="str">
            <v>CHN</v>
          </cell>
          <cell r="S4150" t="str">
            <v>China</v>
          </cell>
          <cell r="T4150">
            <v>0</v>
          </cell>
          <cell r="U4150">
            <v>0</v>
          </cell>
          <cell r="V4150">
            <v>50</v>
          </cell>
          <cell r="W4150">
            <v>50</v>
          </cell>
          <cell r="X4150" t="str">
            <v>Pcs.</v>
          </cell>
          <cell r="Y4150" t="str">
            <v>3</v>
          </cell>
          <cell r="Z4150">
            <v>158</v>
          </cell>
          <cell r="AA4150">
            <v>158</v>
          </cell>
          <cell r="AB4150">
            <v>145.41</v>
          </cell>
          <cell r="AC4150">
            <v>0</v>
          </cell>
          <cell r="AD4150">
            <v>0</v>
          </cell>
          <cell r="AE4150">
            <v>155.59</v>
          </cell>
          <cell r="AF4150">
            <v>0</v>
          </cell>
          <cell r="AG4150">
            <v>145.41</v>
          </cell>
          <cell r="AH4150">
            <v>155.59</v>
          </cell>
          <cell r="AI4150">
            <v>1</v>
          </cell>
          <cell r="AJ4150" t="str">
            <v>0</v>
          </cell>
          <cell r="AK4150" t="str">
            <v>0</v>
          </cell>
          <cell r="AL4150" t="str">
            <v>0</v>
          </cell>
          <cell r="AM4150" t="str">
            <v>8719924040147</v>
          </cell>
          <cell r="AN4150" t="str">
            <v>95030039</v>
          </cell>
        </row>
        <row r="4151">
          <cell r="A4151" t="str">
            <v>E523207</v>
          </cell>
          <cell r="B4151" t="str">
            <v>Knoppuzzel - libelle</v>
          </cell>
          <cell r="C4151" t="str">
            <v>Educo</v>
          </cell>
          <cell r="D4151" t="str">
            <v/>
          </cell>
          <cell r="E4151" t="str">
            <v/>
          </cell>
          <cell r="F4151" t="str">
            <v/>
          </cell>
          <cell r="G4151" t="str">
            <v/>
          </cell>
          <cell r="H4151" t="str">
            <v/>
          </cell>
          <cell r="I4151" t="str">
            <v/>
          </cell>
          <cell r="J4151" t="str">
            <v/>
          </cell>
          <cell r="K4151" t="str">
            <v/>
          </cell>
          <cell r="L4151" t="str">
            <v/>
          </cell>
          <cell r="M4151" t="e">
            <v>#N/A</v>
          </cell>
          <cell r="N4151" t="e">
            <v>#N/A</v>
          </cell>
          <cell r="O4151" t="e">
            <v>#N/A</v>
          </cell>
          <cell r="P4151" t="str">
            <v>9802</v>
          </cell>
          <cell r="Q4151" t="str">
            <v>CN</v>
          </cell>
          <cell r="R4151" t="str">
            <v>CHN</v>
          </cell>
          <cell r="S4151" t="str">
            <v>China</v>
          </cell>
          <cell r="T4151">
            <v>0</v>
          </cell>
          <cell r="U4151">
            <v>0</v>
          </cell>
          <cell r="V4151">
            <v>6</v>
          </cell>
          <cell r="W4151">
            <v>6</v>
          </cell>
          <cell r="X4151" t="str">
            <v>Pcs.</v>
          </cell>
          <cell r="Y4151" t="str">
            <v>3</v>
          </cell>
          <cell r="Z4151">
            <v>3.82</v>
          </cell>
          <cell r="AA4151">
            <v>3.82</v>
          </cell>
          <cell r="AB4151">
            <v>5</v>
          </cell>
          <cell r="AC4151">
            <v>0</v>
          </cell>
          <cell r="AD4151">
            <v>0</v>
          </cell>
          <cell r="AE4151">
            <v>5.35</v>
          </cell>
          <cell r="AF4151">
            <v>0</v>
          </cell>
          <cell r="AG4151">
            <v>5</v>
          </cell>
          <cell r="AH4151">
            <v>5.35</v>
          </cell>
          <cell r="AI4151">
            <v>1</v>
          </cell>
          <cell r="AJ4151" t="str">
            <v>240</v>
          </cell>
          <cell r="AK4151" t="str">
            <v>240</v>
          </cell>
          <cell r="AL4151" t="str">
            <v>30</v>
          </cell>
          <cell r="AM4151" t="str">
            <v>8719924040161</v>
          </cell>
          <cell r="AN4151" t="str">
            <v>95030039</v>
          </cell>
          <cell r="AO4151" t="str">
            <v>Puzzles with knobs - dragonfly</v>
          </cell>
        </row>
        <row r="4152">
          <cell r="A4152" t="str">
            <v>900000395</v>
          </cell>
          <cell r="B4152" t="str">
            <v>Stoel A1 -  kleur Rose</v>
          </cell>
          <cell r="C4152" t="str">
            <v>Educo</v>
          </cell>
          <cell r="E4152" t="str">
            <v/>
          </cell>
          <cell r="F4152" t="str">
            <v/>
          </cell>
          <cell r="G4152" t="str">
            <v/>
          </cell>
          <cell r="H4152" t="str">
            <v/>
          </cell>
          <cell r="I4152" t="str">
            <v/>
          </cell>
          <cell r="J4152" t="str">
            <v/>
          </cell>
          <cell r="K4152" t="str">
            <v/>
          </cell>
          <cell r="L4152" t="str">
            <v/>
          </cell>
          <cell r="M4152" t="e">
            <v>#N/A</v>
          </cell>
          <cell r="N4152" t="e">
            <v>#N/A</v>
          </cell>
          <cell r="O4152" t="e">
            <v>#N/A</v>
          </cell>
          <cell r="P4152" t="str">
            <v>4240</v>
          </cell>
          <cell r="Q4152" t="str">
            <v/>
          </cell>
          <cell r="T4152">
            <v>0</v>
          </cell>
          <cell r="U4152">
            <v>0</v>
          </cell>
          <cell r="V4152">
            <v>0</v>
          </cell>
          <cell r="W4152">
            <v>0</v>
          </cell>
          <cell r="X4152" t="str">
            <v>Pcs.</v>
          </cell>
          <cell r="Y4152" t="str">
            <v>3</v>
          </cell>
          <cell r="Z4152">
            <v>0</v>
          </cell>
          <cell r="AA4152">
            <v>0</v>
          </cell>
          <cell r="AB4152">
            <v>0</v>
          </cell>
          <cell r="AC4152">
            <v>0</v>
          </cell>
          <cell r="AD4152">
            <v>0</v>
          </cell>
          <cell r="AE4152">
            <v>0</v>
          </cell>
          <cell r="AF4152">
            <v>0</v>
          </cell>
          <cell r="AG4152">
            <v>0</v>
          </cell>
          <cell r="AH4152">
            <v>0</v>
          </cell>
          <cell r="AI4152">
            <v>1</v>
          </cell>
          <cell r="AJ4152" t="str">
            <v/>
          </cell>
          <cell r="AK4152" t="str">
            <v/>
          </cell>
          <cell r="AL4152" t="str">
            <v/>
          </cell>
          <cell r="AM4152" t="str">
            <v>08719924060435</v>
          </cell>
          <cell r="AN4152" t="str">
            <v>94036090</v>
          </cell>
        </row>
        <row r="4153">
          <cell r="A4153" t="str">
            <v>E523214</v>
          </cell>
          <cell r="B4153" t="str">
            <v>Fotopuzzels - vrachtwagen</v>
          </cell>
          <cell r="C4153" t="str">
            <v>Educo</v>
          </cell>
          <cell r="D4153" t="str">
            <v/>
          </cell>
          <cell r="E4153" t="str">
            <v/>
          </cell>
          <cell r="F4153" t="str">
            <v/>
          </cell>
          <cell r="G4153" t="str">
            <v/>
          </cell>
          <cell r="H4153" t="str">
            <v/>
          </cell>
          <cell r="I4153" t="str">
            <v/>
          </cell>
          <cell r="J4153" t="str">
            <v/>
          </cell>
          <cell r="K4153" t="str">
            <v/>
          </cell>
          <cell r="L4153" t="str">
            <v/>
          </cell>
          <cell r="M4153" t="e">
            <v>#N/A</v>
          </cell>
          <cell r="N4153" t="e">
            <v>#N/A</v>
          </cell>
          <cell r="O4153" t="e">
            <v>#N/A</v>
          </cell>
          <cell r="P4153" t="str">
            <v>9802</v>
          </cell>
          <cell r="Q4153" t="str">
            <v>CN</v>
          </cell>
          <cell r="R4153" t="str">
            <v>CHN</v>
          </cell>
          <cell r="S4153" t="str">
            <v>China</v>
          </cell>
          <cell r="T4153">
            <v>0</v>
          </cell>
          <cell r="U4153">
            <v>0</v>
          </cell>
          <cell r="V4153">
            <v>200</v>
          </cell>
          <cell r="W4153">
            <v>200</v>
          </cell>
          <cell r="X4153" t="str">
            <v>Pcs.</v>
          </cell>
          <cell r="Y4153" t="str">
            <v>3</v>
          </cell>
          <cell r="Z4153">
            <v>6.24</v>
          </cell>
          <cell r="AA4153">
            <v>6.24</v>
          </cell>
          <cell r="AB4153">
            <v>8</v>
          </cell>
          <cell r="AC4153">
            <v>0</v>
          </cell>
          <cell r="AD4153">
            <v>0</v>
          </cell>
          <cell r="AE4153">
            <v>8.56</v>
          </cell>
          <cell r="AF4153">
            <v>0</v>
          </cell>
          <cell r="AG4153">
            <v>8</v>
          </cell>
          <cell r="AH4153">
            <v>8.56</v>
          </cell>
          <cell r="AI4153">
            <v>1</v>
          </cell>
          <cell r="AJ4153" t="str">
            <v>310</v>
          </cell>
          <cell r="AK4153" t="str">
            <v>215</v>
          </cell>
          <cell r="AL4153" t="str">
            <v>25</v>
          </cell>
          <cell r="AM4153" t="str">
            <v>8719924040192</v>
          </cell>
          <cell r="AN4153" t="str">
            <v>95030061</v>
          </cell>
          <cell r="AO4153" t="str">
            <v>Photo puzzles - truck</v>
          </cell>
        </row>
        <row r="4154">
          <cell r="A4154" t="str">
            <v>E523219</v>
          </cell>
          <cell r="B4154" t="str">
            <v>Fotopuzzels, speedboot</v>
          </cell>
          <cell r="C4154" t="str">
            <v>Educo</v>
          </cell>
          <cell r="D4154" t="str">
            <v/>
          </cell>
          <cell r="E4154" t="str">
            <v/>
          </cell>
          <cell r="F4154" t="str">
            <v/>
          </cell>
          <cell r="G4154" t="str">
            <v/>
          </cell>
          <cell r="H4154" t="str">
            <v/>
          </cell>
          <cell r="I4154" t="str">
            <v/>
          </cell>
          <cell r="J4154" t="str">
            <v/>
          </cell>
          <cell r="K4154" t="str">
            <v/>
          </cell>
          <cell r="L4154" t="str">
            <v/>
          </cell>
          <cell r="M4154" t="e">
            <v>#N/A</v>
          </cell>
          <cell r="N4154" t="e">
            <v>#N/A</v>
          </cell>
          <cell r="O4154" t="e">
            <v>#N/A</v>
          </cell>
          <cell r="P4154" t="str">
            <v>9802</v>
          </cell>
          <cell r="Q4154" t="str">
            <v>CN</v>
          </cell>
          <cell r="R4154" t="str">
            <v>CHN</v>
          </cell>
          <cell r="S4154" t="str">
            <v>China</v>
          </cell>
          <cell r="T4154">
            <v>0</v>
          </cell>
          <cell r="U4154">
            <v>0</v>
          </cell>
          <cell r="V4154">
            <v>200</v>
          </cell>
          <cell r="W4154">
            <v>200</v>
          </cell>
          <cell r="X4154" t="str">
            <v>Pcs.</v>
          </cell>
          <cell r="Y4154" t="str">
            <v>3</v>
          </cell>
          <cell r="Z4154">
            <v>0</v>
          </cell>
          <cell r="AA4154">
            <v>9.8699999999999992</v>
          </cell>
          <cell r="AB4154">
            <v>9.26</v>
          </cell>
          <cell r="AC4154">
            <v>0</v>
          </cell>
          <cell r="AD4154">
            <v>0</v>
          </cell>
          <cell r="AE4154">
            <v>9.91</v>
          </cell>
          <cell r="AF4154">
            <v>0</v>
          </cell>
          <cell r="AG4154">
            <v>9.26</v>
          </cell>
          <cell r="AH4154">
            <v>9.91</v>
          </cell>
          <cell r="AI4154">
            <v>1</v>
          </cell>
          <cell r="AJ4154" t="str">
            <v>415</v>
          </cell>
          <cell r="AK4154" t="str">
            <v>310</v>
          </cell>
          <cell r="AL4154" t="str">
            <v>25</v>
          </cell>
          <cell r="AM4154" t="str">
            <v>8719924040208</v>
          </cell>
          <cell r="AN4154" t="str">
            <v>95030061</v>
          </cell>
          <cell r="AO4154" t="str">
            <v>Photo puzzles - speedboat</v>
          </cell>
        </row>
        <row r="4155">
          <cell r="A4155" t="str">
            <v>E523221</v>
          </cell>
          <cell r="B4155" t="str">
            <v>Fotopuzzels - motor</v>
          </cell>
          <cell r="C4155" t="str">
            <v>Educo</v>
          </cell>
          <cell r="D4155" t="str">
            <v/>
          </cell>
          <cell r="E4155" t="str">
            <v/>
          </cell>
          <cell r="F4155" t="str">
            <v/>
          </cell>
          <cell r="G4155" t="str">
            <v/>
          </cell>
          <cell r="H4155" t="str">
            <v/>
          </cell>
          <cell r="I4155" t="str">
            <v/>
          </cell>
          <cell r="J4155" t="str">
            <v/>
          </cell>
          <cell r="K4155" t="str">
            <v/>
          </cell>
          <cell r="L4155" t="str">
            <v/>
          </cell>
          <cell r="M4155" t="e">
            <v>#N/A</v>
          </cell>
          <cell r="N4155" t="e">
            <v>#N/A</v>
          </cell>
          <cell r="O4155" t="e">
            <v>#N/A</v>
          </cell>
          <cell r="P4155" t="str">
            <v>9802</v>
          </cell>
          <cell r="Q4155" t="str">
            <v>CN</v>
          </cell>
          <cell r="R4155" t="str">
            <v>CHN</v>
          </cell>
          <cell r="S4155" t="str">
            <v>China</v>
          </cell>
          <cell r="T4155">
            <v>0</v>
          </cell>
          <cell r="U4155">
            <v>0</v>
          </cell>
          <cell r="V4155">
            <v>200</v>
          </cell>
          <cell r="W4155">
            <v>200</v>
          </cell>
          <cell r="X4155" t="str">
            <v>Pcs.</v>
          </cell>
          <cell r="Y4155" t="str">
            <v>3</v>
          </cell>
          <cell r="Z4155">
            <v>9.49</v>
          </cell>
          <cell r="AA4155">
            <v>9.49</v>
          </cell>
          <cell r="AB4155">
            <v>8</v>
          </cell>
          <cell r="AC4155">
            <v>0</v>
          </cell>
          <cell r="AD4155">
            <v>0</v>
          </cell>
          <cell r="AE4155">
            <v>8.56</v>
          </cell>
          <cell r="AF4155">
            <v>0</v>
          </cell>
          <cell r="AG4155">
            <v>8</v>
          </cell>
          <cell r="AH4155">
            <v>8.56</v>
          </cell>
          <cell r="AI4155">
            <v>1</v>
          </cell>
          <cell r="AJ4155" t="str">
            <v>415</v>
          </cell>
          <cell r="AK4155" t="str">
            <v>310</v>
          </cell>
          <cell r="AL4155" t="str">
            <v>25</v>
          </cell>
          <cell r="AM4155" t="str">
            <v>8719924040215</v>
          </cell>
          <cell r="AN4155" t="str">
            <v>95030061</v>
          </cell>
          <cell r="AO4155" t="str">
            <v>Photo puzzles - motorcycle</v>
          </cell>
        </row>
        <row r="4156">
          <cell r="A4156" t="str">
            <v>E523223</v>
          </cell>
          <cell r="B4156" t="str">
            <v>Dinopuzzel - op het land</v>
          </cell>
          <cell r="C4156" t="str">
            <v>Educo</v>
          </cell>
          <cell r="D4156" t="str">
            <v/>
          </cell>
          <cell r="E4156" t="str">
            <v/>
          </cell>
          <cell r="F4156" t="str">
            <v/>
          </cell>
          <cell r="G4156" t="str">
            <v/>
          </cell>
          <cell r="H4156" t="str">
            <v/>
          </cell>
          <cell r="I4156" t="str">
            <v/>
          </cell>
          <cell r="J4156" t="str">
            <v/>
          </cell>
          <cell r="K4156" t="str">
            <v/>
          </cell>
          <cell r="L4156" t="str">
            <v/>
          </cell>
          <cell r="M4156" t="e">
            <v>#N/A</v>
          </cell>
          <cell r="N4156" t="e">
            <v>#N/A</v>
          </cell>
          <cell r="O4156" t="e">
            <v>#N/A</v>
          </cell>
          <cell r="P4156" t="str">
            <v>9802</v>
          </cell>
          <cell r="Q4156" t="str">
            <v>CN</v>
          </cell>
          <cell r="R4156" t="str">
            <v>CHN</v>
          </cell>
          <cell r="S4156" t="str">
            <v>China</v>
          </cell>
          <cell r="T4156">
            <v>0</v>
          </cell>
          <cell r="U4156">
            <v>0</v>
          </cell>
          <cell r="V4156">
            <v>500</v>
          </cell>
          <cell r="W4156">
            <v>500</v>
          </cell>
          <cell r="X4156" t="str">
            <v>Pcs.</v>
          </cell>
          <cell r="Y4156" t="str">
            <v>3</v>
          </cell>
          <cell r="Z4156">
            <v>6.05</v>
          </cell>
          <cell r="AA4156">
            <v>6.05</v>
          </cell>
          <cell r="AB4156">
            <v>18.54</v>
          </cell>
          <cell r="AC4156">
            <v>0</v>
          </cell>
          <cell r="AD4156">
            <v>0</v>
          </cell>
          <cell r="AE4156">
            <v>19.84</v>
          </cell>
          <cell r="AF4156">
            <v>0</v>
          </cell>
          <cell r="AG4156">
            <v>18.54</v>
          </cell>
          <cell r="AH4156">
            <v>19.84</v>
          </cell>
          <cell r="AI4156">
            <v>1</v>
          </cell>
          <cell r="AJ4156" t="str">
            <v>415</v>
          </cell>
          <cell r="AK4156" t="str">
            <v>310</v>
          </cell>
          <cell r="AL4156" t="str">
            <v>25</v>
          </cell>
          <cell r="AM4156" t="str">
            <v>8719924040222</v>
          </cell>
          <cell r="AN4156" t="str">
            <v>95030061</v>
          </cell>
          <cell r="AO4156" t="str">
            <v>Dino puzzle - on the land</v>
          </cell>
        </row>
        <row r="4157">
          <cell r="A4157" t="str">
            <v>E523224</v>
          </cell>
          <cell r="B4157" t="str">
            <v>Dinopuzzel - in het water</v>
          </cell>
          <cell r="C4157" t="str">
            <v>Educo</v>
          </cell>
          <cell r="D4157" t="str">
            <v/>
          </cell>
          <cell r="E4157" t="str">
            <v/>
          </cell>
          <cell r="F4157" t="str">
            <v/>
          </cell>
          <cell r="G4157" t="str">
            <v/>
          </cell>
          <cell r="H4157" t="str">
            <v/>
          </cell>
          <cell r="I4157" t="str">
            <v/>
          </cell>
          <cell r="J4157" t="str">
            <v/>
          </cell>
          <cell r="K4157" t="str">
            <v/>
          </cell>
          <cell r="L4157" t="str">
            <v/>
          </cell>
          <cell r="M4157" t="e">
            <v>#N/A</v>
          </cell>
          <cell r="N4157" t="e">
            <v>#N/A</v>
          </cell>
          <cell r="O4157" t="e">
            <v>#N/A</v>
          </cell>
          <cell r="P4157" t="str">
            <v>9802</v>
          </cell>
          <cell r="Q4157" t="str">
            <v>CN</v>
          </cell>
          <cell r="R4157" t="str">
            <v>CHN</v>
          </cell>
          <cell r="S4157" t="str">
            <v>China</v>
          </cell>
          <cell r="T4157">
            <v>0</v>
          </cell>
          <cell r="U4157">
            <v>0</v>
          </cell>
          <cell r="V4157">
            <v>500</v>
          </cell>
          <cell r="W4157">
            <v>500</v>
          </cell>
          <cell r="X4157" t="str">
            <v>Pcs.</v>
          </cell>
          <cell r="Y4157" t="str">
            <v>3</v>
          </cell>
          <cell r="Z4157">
            <v>6.4</v>
          </cell>
          <cell r="AA4157">
            <v>6.4</v>
          </cell>
          <cell r="AB4157">
            <v>18.54</v>
          </cell>
          <cell r="AC4157">
            <v>0</v>
          </cell>
          <cell r="AD4157">
            <v>0</v>
          </cell>
          <cell r="AE4157">
            <v>19.84</v>
          </cell>
          <cell r="AF4157">
            <v>0</v>
          </cell>
          <cell r="AG4157">
            <v>18.54</v>
          </cell>
          <cell r="AH4157">
            <v>19.84</v>
          </cell>
          <cell r="AI4157">
            <v>1</v>
          </cell>
          <cell r="AJ4157" t="str">
            <v>0</v>
          </cell>
          <cell r="AK4157" t="str">
            <v>0</v>
          </cell>
          <cell r="AL4157" t="str">
            <v>0</v>
          </cell>
          <cell r="AM4157" t="str">
            <v>8719924040239</v>
          </cell>
          <cell r="AN4157" t="str">
            <v>95030061</v>
          </cell>
          <cell r="AO4157" t="str">
            <v>Dino puzzles - In the water (49 pieces)</v>
          </cell>
        </row>
        <row r="4158">
          <cell r="A4158" t="str">
            <v>E523225</v>
          </cell>
          <cell r="B4158" t="str">
            <v>Dinopuzzel - in de ijstijd</v>
          </cell>
          <cell r="C4158" t="str">
            <v>Educo</v>
          </cell>
          <cell r="D4158" t="str">
            <v/>
          </cell>
          <cell r="E4158" t="str">
            <v/>
          </cell>
          <cell r="F4158" t="str">
            <v/>
          </cell>
          <cell r="G4158" t="str">
            <v/>
          </cell>
          <cell r="H4158" t="str">
            <v/>
          </cell>
          <cell r="I4158" t="str">
            <v/>
          </cell>
          <cell r="J4158" t="str">
            <v/>
          </cell>
          <cell r="K4158" t="str">
            <v/>
          </cell>
          <cell r="L4158" t="str">
            <v/>
          </cell>
          <cell r="M4158" t="e">
            <v>#N/A</v>
          </cell>
          <cell r="N4158" t="e">
            <v>#N/A</v>
          </cell>
          <cell r="O4158" t="e">
            <v>#N/A</v>
          </cell>
          <cell r="P4158" t="str">
            <v>9802</v>
          </cell>
          <cell r="Q4158" t="str">
            <v>CN</v>
          </cell>
          <cell r="R4158" t="str">
            <v>CHN</v>
          </cell>
          <cell r="S4158" t="str">
            <v>China</v>
          </cell>
          <cell r="T4158">
            <v>0</v>
          </cell>
          <cell r="U4158">
            <v>0</v>
          </cell>
          <cell r="V4158">
            <v>500</v>
          </cell>
          <cell r="W4158">
            <v>500</v>
          </cell>
          <cell r="X4158" t="str">
            <v>Pcs.</v>
          </cell>
          <cell r="Y4158" t="str">
            <v>3</v>
          </cell>
          <cell r="Z4158">
            <v>6.4</v>
          </cell>
          <cell r="AA4158">
            <v>6.4</v>
          </cell>
          <cell r="AB4158">
            <v>18.54</v>
          </cell>
          <cell r="AC4158">
            <v>0</v>
          </cell>
          <cell r="AD4158">
            <v>0</v>
          </cell>
          <cell r="AE4158">
            <v>19.84</v>
          </cell>
          <cell r="AF4158">
            <v>0</v>
          </cell>
          <cell r="AG4158">
            <v>18.54</v>
          </cell>
          <cell r="AH4158">
            <v>19.84</v>
          </cell>
          <cell r="AI4158">
            <v>1</v>
          </cell>
          <cell r="AJ4158" t="str">
            <v>0</v>
          </cell>
          <cell r="AK4158" t="str">
            <v>0</v>
          </cell>
          <cell r="AL4158" t="str">
            <v>0</v>
          </cell>
          <cell r="AM4158" t="str">
            <v>8719924040246</v>
          </cell>
          <cell r="AN4158" t="str">
            <v>95030061</v>
          </cell>
          <cell r="AO4158" t="str">
            <v>Dino puzzle - in the ice age</v>
          </cell>
        </row>
        <row r="4159">
          <cell r="A4159" t="str">
            <v>E523226</v>
          </cell>
          <cell r="B4159" t="str">
            <v>Dinopuzzel - opgraving</v>
          </cell>
          <cell r="C4159" t="str">
            <v>Educo</v>
          </cell>
          <cell r="D4159" t="str">
            <v/>
          </cell>
          <cell r="E4159" t="str">
            <v/>
          </cell>
          <cell r="F4159" t="str">
            <v/>
          </cell>
          <cell r="G4159" t="str">
            <v/>
          </cell>
          <cell r="H4159" t="str">
            <v/>
          </cell>
          <cell r="I4159" t="str">
            <v/>
          </cell>
          <cell r="J4159" t="str">
            <v/>
          </cell>
          <cell r="K4159" t="str">
            <v/>
          </cell>
          <cell r="L4159" t="str">
            <v/>
          </cell>
          <cell r="M4159" t="e">
            <v>#N/A</v>
          </cell>
          <cell r="N4159" t="e">
            <v>#N/A</v>
          </cell>
          <cell r="O4159" t="e">
            <v>#N/A</v>
          </cell>
          <cell r="P4159" t="str">
            <v>9802</v>
          </cell>
          <cell r="Q4159" t="str">
            <v>CN</v>
          </cell>
          <cell r="R4159" t="str">
            <v>CHN</v>
          </cell>
          <cell r="S4159" t="str">
            <v>China</v>
          </cell>
          <cell r="T4159">
            <v>0</v>
          </cell>
          <cell r="U4159">
            <v>0</v>
          </cell>
          <cell r="V4159">
            <v>500</v>
          </cell>
          <cell r="W4159">
            <v>500</v>
          </cell>
          <cell r="X4159" t="str">
            <v>Pcs.</v>
          </cell>
          <cell r="Y4159" t="str">
            <v>3</v>
          </cell>
          <cell r="Z4159">
            <v>6.65</v>
          </cell>
          <cell r="AA4159">
            <v>6.65</v>
          </cell>
          <cell r="AB4159">
            <v>18.54</v>
          </cell>
          <cell r="AC4159">
            <v>0</v>
          </cell>
          <cell r="AD4159">
            <v>0</v>
          </cell>
          <cell r="AE4159">
            <v>19.84</v>
          </cell>
          <cell r="AF4159">
            <v>0</v>
          </cell>
          <cell r="AG4159">
            <v>18.54</v>
          </cell>
          <cell r="AH4159">
            <v>19.84</v>
          </cell>
          <cell r="AI4159">
            <v>1</v>
          </cell>
          <cell r="AJ4159" t="str">
            <v>0</v>
          </cell>
          <cell r="AK4159" t="str">
            <v>0</v>
          </cell>
          <cell r="AL4159" t="str">
            <v>0</v>
          </cell>
          <cell r="AM4159" t="str">
            <v>8719924040253</v>
          </cell>
          <cell r="AN4159" t="str">
            <v>95030061</v>
          </cell>
          <cell r="AO4159" t="str">
            <v>Dino puzzle - excavation</v>
          </cell>
        </row>
        <row r="4160">
          <cell r="A4160" t="str">
            <v>900000396</v>
          </cell>
          <cell r="B4160" t="str">
            <v>Stoel A1 – kleur groen</v>
          </cell>
          <cell r="C4160" t="str">
            <v>Educo</v>
          </cell>
          <cell r="E4160" t="str">
            <v/>
          </cell>
          <cell r="F4160" t="str">
            <v/>
          </cell>
          <cell r="G4160" t="str">
            <v/>
          </cell>
          <cell r="H4160" t="str">
            <v/>
          </cell>
          <cell r="I4160" t="str">
            <v/>
          </cell>
          <cell r="J4160" t="str">
            <v/>
          </cell>
          <cell r="K4160" t="str">
            <v/>
          </cell>
          <cell r="L4160" t="str">
            <v/>
          </cell>
          <cell r="M4160" t="e">
            <v>#N/A</v>
          </cell>
          <cell r="N4160" t="e">
            <v>#N/A</v>
          </cell>
          <cell r="O4160" t="e">
            <v>#N/A</v>
          </cell>
          <cell r="P4160" t="str">
            <v>4240</v>
          </cell>
          <cell r="Q4160" t="str">
            <v/>
          </cell>
          <cell r="T4160">
            <v>0</v>
          </cell>
          <cell r="U4160">
            <v>0</v>
          </cell>
          <cell r="V4160">
            <v>0</v>
          </cell>
          <cell r="W4160">
            <v>0</v>
          </cell>
          <cell r="X4160" t="str">
            <v>Pcs.</v>
          </cell>
          <cell r="Y4160" t="str">
            <v>3</v>
          </cell>
          <cell r="Z4160">
            <v>0</v>
          </cell>
          <cell r="AA4160">
            <v>0</v>
          </cell>
          <cell r="AB4160">
            <v>0</v>
          </cell>
          <cell r="AC4160">
            <v>0</v>
          </cell>
          <cell r="AD4160">
            <v>0</v>
          </cell>
          <cell r="AE4160">
            <v>0</v>
          </cell>
          <cell r="AF4160">
            <v>0</v>
          </cell>
          <cell r="AG4160">
            <v>0</v>
          </cell>
          <cell r="AH4160">
            <v>0</v>
          </cell>
          <cell r="AI4160">
            <v>1</v>
          </cell>
          <cell r="AJ4160" t="str">
            <v/>
          </cell>
          <cell r="AK4160" t="str">
            <v/>
          </cell>
          <cell r="AL4160" t="str">
            <v/>
          </cell>
          <cell r="AM4160" t="str">
            <v>08719924060442</v>
          </cell>
          <cell r="AN4160" t="str">
            <v>94036090</v>
          </cell>
        </row>
        <row r="4161">
          <cell r="A4161" t="str">
            <v>E523228</v>
          </cell>
          <cell r="B4161" t="str">
            <v>Ruimtevaartpuzzels - set van 4</v>
          </cell>
          <cell r="C4161" t="str">
            <v>Educo</v>
          </cell>
          <cell r="D4161" t="str">
            <v/>
          </cell>
          <cell r="E4161" t="str">
            <v/>
          </cell>
          <cell r="F4161" t="str">
            <v/>
          </cell>
          <cell r="G4161" t="str">
            <v/>
          </cell>
          <cell r="H4161" t="str">
            <v/>
          </cell>
          <cell r="I4161" t="str">
            <v/>
          </cell>
          <cell r="J4161" t="str">
            <v/>
          </cell>
          <cell r="K4161" t="str">
            <v/>
          </cell>
          <cell r="L4161" t="str">
            <v/>
          </cell>
          <cell r="M4161" t="e">
            <v>#N/A</v>
          </cell>
          <cell r="N4161" t="e">
            <v>#N/A</v>
          </cell>
          <cell r="O4161" t="e">
            <v>#N/A</v>
          </cell>
          <cell r="P4161" t="str">
            <v>9802</v>
          </cell>
          <cell r="Q4161" t="str">
            <v>CN</v>
          </cell>
          <cell r="R4161" t="str">
            <v>CHN</v>
          </cell>
          <cell r="S4161" t="str">
            <v>China</v>
          </cell>
          <cell r="T4161">
            <v>0</v>
          </cell>
          <cell r="U4161">
            <v>0</v>
          </cell>
          <cell r="V4161">
            <v>100</v>
          </cell>
          <cell r="W4161">
            <v>100</v>
          </cell>
          <cell r="X4161" t="str">
            <v>Pcs.</v>
          </cell>
          <cell r="Y4161" t="str">
            <v>3</v>
          </cell>
          <cell r="Z4161">
            <v>25.7</v>
          </cell>
          <cell r="AA4161">
            <v>25.7</v>
          </cell>
          <cell r="AB4161">
            <v>64.45</v>
          </cell>
          <cell r="AC4161">
            <v>0</v>
          </cell>
          <cell r="AD4161">
            <v>0</v>
          </cell>
          <cell r="AE4161">
            <v>68.959999999999994</v>
          </cell>
          <cell r="AF4161">
            <v>0</v>
          </cell>
          <cell r="AG4161">
            <v>64.45</v>
          </cell>
          <cell r="AH4161">
            <v>68.959999999999994</v>
          </cell>
          <cell r="AI4161">
            <v>1</v>
          </cell>
          <cell r="AJ4161" t="str">
            <v>405</v>
          </cell>
          <cell r="AK4161" t="str">
            <v>405</v>
          </cell>
          <cell r="AL4161" t="str">
            <v>45</v>
          </cell>
          <cell r="AM4161" t="str">
            <v>8719924040277</v>
          </cell>
          <cell r="AN4161" t="str">
            <v>95030061</v>
          </cell>
          <cell r="AO4161" t="str">
            <v>Astronautics puzzles - Complete set of 4</v>
          </cell>
        </row>
        <row r="4162">
          <cell r="A4162" t="str">
            <v>E523229</v>
          </cell>
          <cell r="B4162" t="str">
            <v>Ruimtevaartpuzzel - raket</v>
          </cell>
          <cell r="C4162" t="str">
            <v>Educo</v>
          </cell>
          <cell r="D4162" t="str">
            <v/>
          </cell>
          <cell r="E4162" t="str">
            <v/>
          </cell>
          <cell r="F4162" t="str">
            <v/>
          </cell>
          <cell r="G4162" t="str">
            <v/>
          </cell>
          <cell r="H4162" t="str">
            <v/>
          </cell>
          <cell r="I4162" t="str">
            <v/>
          </cell>
          <cell r="J4162" t="str">
            <v/>
          </cell>
          <cell r="K4162" t="str">
            <v/>
          </cell>
          <cell r="L4162" t="str">
            <v/>
          </cell>
          <cell r="M4162" t="e">
            <v>#N/A</v>
          </cell>
          <cell r="N4162" t="e">
            <v>#N/A</v>
          </cell>
          <cell r="O4162" t="e">
            <v>#N/A</v>
          </cell>
          <cell r="P4162" t="str">
            <v>9802</v>
          </cell>
          <cell r="Q4162" t="str">
            <v>CN</v>
          </cell>
          <cell r="R4162" t="str">
            <v>CHN</v>
          </cell>
          <cell r="S4162" t="str">
            <v>China</v>
          </cell>
          <cell r="T4162">
            <v>0</v>
          </cell>
          <cell r="U4162">
            <v>0</v>
          </cell>
          <cell r="V4162">
            <v>300</v>
          </cell>
          <cell r="W4162">
            <v>300</v>
          </cell>
          <cell r="X4162" t="str">
            <v>Pcs.</v>
          </cell>
          <cell r="Y4162" t="str">
            <v>3</v>
          </cell>
          <cell r="Z4162">
            <v>7.2</v>
          </cell>
          <cell r="AA4162">
            <v>7.2</v>
          </cell>
          <cell r="AB4162">
            <v>16.97</v>
          </cell>
          <cell r="AC4162">
            <v>0</v>
          </cell>
          <cell r="AD4162">
            <v>0</v>
          </cell>
          <cell r="AE4162">
            <v>18.16</v>
          </cell>
          <cell r="AF4162">
            <v>0</v>
          </cell>
          <cell r="AG4162">
            <v>16.97</v>
          </cell>
          <cell r="AH4162">
            <v>18.16</v>
          </cell>
          <cell r="AI4162">
            <v>1</v>
          </cell>
          <cell r="AJ4162" t="str">
            <v>405</v>
          </cell>
          <cell r="AK4162" t="str">
            <v>405</v>
          </cell>
          <cell r="AL4162" t="str">
            <v>10</v>
          </cell>
          <cell r="AM4162" t="str">
            <v>8719924040284</v>
          </cell>
          <cell r="AN4162" t="str">
            <v>95030061</v>
          </cell>
          <cell r="AO4162" t="str">
            <v>Astronautics puzzles - Rocket</v>
          </cell>
        </row>
        <row r="4163">
          <cell r="A4163" t="str">
            <v>E523230</v>
          </cell>
          <cell r="B4163" t="str">
            <v>Ruimtevaartpuzzel - astronaut</v>
          </cell>
          <cell r="C4163" t="str">
            <v>Educo</v>
          </cell>
          <cell r="D4163" t="str">
            <v/>
          </cell>
          <cell r="E4163" t="str">
            <v/>
          </cell>
          <cell r="F4163" t="str">
            <v/>
          </cell>
          <cell r="G4163" t="str">
            <v/>
          </cell>
          <cell r="H4163" t="str">
            <v/>
          </cell>
          <cell r="I4163" t="str">
            <v/>
          </cell>
          <cell r="J4163" t="str">
            <v/>
          </cell>
          <cell r="K4163" t="str">
            <v/>
          </cell>
          <cell r="L4163" t="str">
            <v/>
          </cell>
          <cell r="M4163" t="e">
            <v>#N/A</v>
          </cell>
          <cell r="N4163" t="e">
            <v>#N/A</v>
          </cell>
          <cell r="O4163" t="e">
            <v>#N/A</v>
          </cell>
          <cell r="P4163" t="str">
            <v>9802</v>
          </cell>
          <cell r="Q4163" t="str">
            <v>CN</v>
          </cell>
          <cell r="R4163" t="str">
            <v>CHN</v>
          </cell>
          <cell r="S4163" t="str">
            <v>China</v>
          </cell>
          <cell r="T4163">
            <v>0</v>
          </cell>
          <cell r="U4163">
            <v>0</v>
          </cell>
          <cell r="V4163">
            <v>300</v>
          </cell>
          <cell r="W4163">
            <v>300</v>
          </cell>
          <cell r="X4163" t="str">
            <v>Pcs.</v>
          </cell>
          <cell r="Y4163" t="str">
            <v>3</v>
          </cell>
          <cell r="Z4163">
            <v>7.2</v>
          </cell>
          <cell r="AA4163">
            <v>7.2</v>
          </cell>
          <cell r="AB4163">
            <v>16.97</v>
          </cell>
          <cell r="AC4163">
            <v>0</v>
          </cell>
          <cell r="AD4163">
            <v>0</v>
          </cell>
          <cell r="AE4163">
            <v>18.16</v>
          </cell>
          <cell r="AF4163">
            <v>0</v>
          </cell>
          <cell r="AG4163">
            <v>16.97</v>
          </cell>
          <cell r="AH4163">
            <v>18.16</v>
          </cell>
          <cell r="AI4163">
            <v>1</v>
          </cell>
          <cell r="AJ4163" t="str">
            <v>405</v>
          </cell>
          <cell r="AK4163" t="str">
            <v>405</v>
          </cell>
          <cell r="AL4163" t="str">
            <v>10</v>
          </cell>
          <cell r="AM4163" t="str">
            <v>8719924040291</v>
          </cell>
          <cell r="AN4163" t="str">
            <v>95030061</v>
          </cell>
          <cell r="AO4163" t="str">
            <v>Astronautics puzzle - astronaut</v>
          </cell>
        </row>
        <row r="4164">
          <cell r="A4164" t="str">
            <v>E523231</v>
          </cell>
          <cell r="B4164" t="str">
            <v>Ruimtevaartpuzzel - de aarde</v>
          </cell>
          <cell r="C4164" t="str">
            <v>Educo</v>
          </cell>
          <cell r="D4164" t="str">
            <v/>
          </cell>
          <cell r="E4164" t="str">
            <v/>
          </cell>
          <cell r="F4164" t="str">
            <v/>
          </cell>
          <cell r="G4164" t="str">
            <v/>
          </cell>
          <cell r="H4164" t="str">
            <v/>
          </cell>
          <cell r="I4164" t="str">
            <v/>
          </cell>
          <cell r="J4164" t="str">
            <v/>
          </cell>
          <cell r="K4164" t="str">
            <v/>
          </cell>
          <cell r="L4164" t="str">
            <v/>
          </cell>
          <cell r="M4164" t="e">
            <v>#N/A</v>
          </cell>
          <cell r="N4164" t="e">
            <v>#N/A</v>
          </cell>
          <cell r="O4164" t="e">
            <v>#N/A</v>
          </cell>
          <cell r="P4164" t="str">
            <v>9802</v>
          </cell>
          <cell r="Q4164" t="str">
            <v>CN</v>
          </cell>
          <cell r="R4164" t="str">
            <v>CHN</v>
          </cell>
          <cell r="S4164" t="str">
            <v>China</v>
          </cell>
          <cell r="T4164">
            <v>0</v>
          </cell>
          <cell r="U4164">
            <v>0</v>
          </cell>
          <cell r="V4164">
            <v>300</v>
          </cell>
          <cell r="W4164">
            <v>300</v>
          </cell>
          <cell r="X4164" t="str">
            <v>Pcs.</v>
          </cell>
          <cell r="Y4164" t="str">
            <v>3</v>
          </cell>
          <cell r="Z4164">
            <v>7.2</v>
          </cell>
          <cell r="AA4164">
            <v>7.2</v>
          </cell>
          <cell r="AB4164">
            <v>16.97</v>
          </cell>
          <cell r="AC4164">
            <v>0</v>
          </cell>
          <cell r="AD4164">
            <v>0</v>
          </cell>
          <cell r="AE4164">
            <v>18.16</v>
          </cell>
          <cell r="AF4164">
            <v>0</v>
          </cell>
          <cell r="AG4164">
            <v>16.97</v>
          </cell>
          <cell r="AH4164">
            <v>18.16</v>
          </cell>
          <cell r="AI4164">
            <v>1</v>
          </cell>
          <cell r="AJ4164" t="str">
            <v>405</v>
          </cell>
          <cell r="AK4164" t="str">
            <v>405</v>
          </cell>
          <cell r="AL4164" t="str">
            <v>10</v>
          </cell>
          <cell r="AM4164" t="str">
            <v>8719924040307</v>
          </cell>
          <cell r="AN4164" t="str">
            <v>95030061</v>
          </cell>
          <cell r="AO4164" t="str">
            <v>Astronautics puzzles - Earth</v>
          </cell>
        </row>
        <row r="4165">
          <cell r="A4165" t="str">
            <v>E523232</v>
          </cell>
          <cell r="B4165" t="str">
            <v>Ruimtevaartpuzzel - sterren en planeten</v>
          </cell>
          <cell r="C4165" t="str">
            <v>Educo</v>
          </cell>
          <cell r="D4165" t="str">
            <v/>
          </cell>
          <cell r="E4165" t="str">
            <v/>
          </cell>
          <cell r="F4165" t="str">
            <v/>
          </cell>
          <cell r="G4165" t="str">
            <v/>
          </cell>
          <cell r="H4165" t="str">
            <v/>
          </cell>
          <cell r="I4165" t="str">
            <v/>
          </cell>
          <cell r="J4165" t="str">
            <v/>
          </cell>
          <cell r="K4165" t="str">
            <v/>
          </cell>
          <cell r="L4165" t="str">
            <v/>
          </cell>
          <cell r="M4165" t="e">
            <v>#N/A</v>
          </cell>
          <cell r="N4165" t="e">
            <v>#N/A</v>
          </cell>
          <cell r="O4165" t="e">
            <v>#N/A</v>
          </cell>
          <cell r="P4165" t="str">
            <v>9802</v>
          </cell>
          <cell r="Q4165" t="str">
            <v>CN</v>
          </cell>
          <cell r="R4165" t="str">
            <v>CHN</v>
          </cell>
          <cell r="S4165" t="str">
            <v>China</v>
          </cell>
          <cell r="T4165">
            <v>0</v>
          </cell>
          <cell r="U4165">
            <v>0</v>
          </cell>
          <cell r="V4165">
            <v>300</v>
          </cell>
          <cell r="W4165">
            <v>300</v>
          </cell>
          <cell r="X4165" t="str">
            <v>Pcs.</v>
          </cell>
          <cell r="Y4165" t="str">
            <v>3</v>
          </cell>
          <cell r="Z4165">
            <v>7.2</v>
          </cell>
          <cell r="AA4165">
            <v>7.2</v>
          </cell>
          <cell r="AB4165">
            <v>16.97</v>
          </cell>
          <cell r="AC4165">
            <v>0</v>
          </cell>
          <cell r="AD4165">
            <v>0</v>
          </cell>
          <cell r="AE4165">
            <v>18.16</v>
          </cell>
          <cell r="AF4165">
            <v>0</v>
          </cell>
          <cell r="AG4165">
            <v>16.97</v>
          </cell>
          <cell r="AH4165">
            <v>18.16</v>
          </cell>
          <cell r="AI4165">
            <v>1</v>
          </cell>
          <cell r="AJ4165" t="str">
            <v>405</v>
          </cell>
          <cell r="AK4165" t="str">
            <v>405</v>
          </cell>
          <cell r="AL4165" t="str">
            <v>10</v>
          </cell>
          <cell r="AM4165" t="str">
            <v>8719924040314</v>
          </cell>
          <cell r="AN4165" t="str">
            <v>95030061</v>
          </cell>
          <cell r="AO4165" t="str">
            <v>Astronautics puzzle - stars and planets</v>
          </cell>
        </row>
        <row r="4166">
          <cell r="A4166" t="str">
            <v>E523233</v>
          </cell>
          <cell r="B4166" t="str">
            <v>Splitstoren</v>
          </cell>
          <cell r="C4166" t="str">
            <v>Educo</v>
          </cell>
          <cell r="D4166" t="str">
            <v/>
          </cell>
          <cell r="E4166" t="str">
            <v/>
          </cell>
          <cell r="F4166" t="str">
            <v/>
          </cell>
          <cell r="G4166" t="str">
            <v/>
          </cell>
          <cell r="H4166" t="str">
            <v/>
          </cell>
          <cell r="I4166" t="str">
            <v/>
          </cell>
          <cell r="J4166" t="str">
            <v/>
          </cell>
          <cell r="K4166" t="str">
            <v/>
          </cell>
          <cell r="L4166" t="str">
            <v/>
          </cell>
          <cell r="M4166" t="e">
            <v>#N/A</v>
          </cell>
          <cell r="N4166" t="e">
            <v>#N/A</v>
          </cell>
          <cell r="O4166" t="e">
            <v>#N/A</v>
          </cell>
          <cell r="P4166" t="str">
            <v>9802</v>
          </cell>
          <cell r="Q4166" t="str">
            <v>CN</v>
          </cell>
          <cell r="R4166" t="str">
            <v>CHN</v>
          </cell>
          <cell r="S4166" t="str">
            <v>China</v>
          </cell>
          <cell r="T4166">
            <v>0</v>
          </cell>
          <cell r="U4166">
            <v>0</v>
          </cell>
          <cell r="V4166">
            <v>6</v>
          </cell>
          <cell r="W4166">
            <v>6</v>
          </cell>
          <cell r="X4166" t="str">
            <v>Pcs.</v>
          </cell>
          <cell r="Y4166" t="str">
            <v>3</v>
          </cell>
          <cell r="Z4166">
            <v>26.46</v>
          </cell>
          <cell r="AA4166">
            <v>26.46</v>
          </cell>
          <cell r="AB4166">
            <v>34.700000000000003</v>
          </cell>
          <cell r="AC4166">
            <v>0</v>
          </cell>
          <cell r="AD4166">
            <v>0</v>
          </cell>
          <cell r="AE4166">
            <v>37.130000000000003</v>
          </cell>
          <cell r="AF4166">
            <v>0</v>
          </cell>
          <cell r="AG4166">
            <v>34.700000000000003</v>
          </cell>
          <cell r="AH4166">
            <v>37.130000000000003</v>
          </cell>
          <cell r="AI4166">
            <v>1</v>
          </cell>
          <cell r="AJ4166" t="str">
            <v>260</v>
          </cell>
          <cell r="AK4166" t="str">
            <v>260</v>
          </cell>
          <cell r="AL4166" t="str">
            <v>290</v>
          </cell>
          <cell r="AM4166" t="str">
            <v>8719924040321</v>
          </cell>
          <cell r="AN4166" t="str">
            <v>95030039</v>
          </cell>
          <cell r="AO4166" t="str">
            <v>Splitting tower</v>
          </cell>
        </row>
        <row r="4167">
          <cell r="A4167" t="str">
            <v>E523235</v>
          </cell>
          <cell r="B4167" t="str">
            <v>Samen praten</v>
          </cell>
          <cell r="C4167" t="str">
            <v>Educo</v>
          </cell>
          <cell r="D4167" t="str">
            <v/>
          </cell>
          <cell r="E4167" t="str">
            <v/>
          </cell>
          <cell r="F4167" t="str">
            <v/>
          </cell>
          <cell r="G4167" t="str">
            <v/>
          </cell>
          <cell r="H4167" t="str">
            <v/>
          </cell>
          <cell r="I4167" t="str">
            <v/>
          </cell>
          <cell r="J4167" t="str">
            <v/>
          </cell>
          <cell r="K4167" t="str">
            <v/>
          </cell>
          <cell r="L4167" t="str">
            <v/>
          </cell>
          <cell r="M4167" t="e">
            <v>#N/A</v>
          </cell>
          <cell r="N4167" t="e">
            <v>#N/A</v>
          </cell>
          <cell r="O4167" t="e">
            <v>#N/A</v>
          </cell>
          <cell r="P4167" t="str">
            <v>9802</v>
          </cell>
          <cell r="Q4167" t="str">
            <v>CN</v>
          </cell>
          <cell r="R4167" t="str">
            <v>CHN</v>
          </cell>
          <cell r="S4167" t="str">
            <v>China</v>
          </cell>
          <cell r="T4167">
            <v>2.85</v>
          </cell>
          <cell r="U4167">
            <v>3.05</v>
          </cell>
          <cell r="V4167">
            <v>500</v>
          </cell>
          <cell r="W4167">
            <v>500</v>
          </cell>
          <cell r="X4167" t="str">
            <v>Pcs.</v>
          </cell>
          <cell r="Y4167" t="str">
            <v>3</v>
          </cell>
          <cell r="Z4167">
            <v>19.86</v>
          </cell>
          <cell r="AA4167">
            <v>19.86</v>
          </cell>
          <cell r="AB4167">
            <v>60.85</v>
          </cell>
          <cell r="AC4167">
            <v>0</v>
          </cell>
          <cell r="AD4167">
            <v>0</v>
          </cell>
          <cell r="AE4167">
            <v>65.11</v>
          </cell>
          <cell r="AF4167">
            <v>0</v>
          </cell>
          <cell r="AG4167">
            <v>60.85</v>
          </cell>
          <cell r="AH4167">
            <v>65.11</v>
          </cell>
          <cell r="AI4167">
            <v>1</v>
          </cell>
          <cell r="AJ4167" t="str">
            <v>438</v>
          </cell>
          <cell r="AK4167" t="str">
            <v>347</v>
          </cell>
          <cell r="AL4167" t="str">
            <v>96</v>
          </cell>
          <cell r="AM4167" t="str">
            <v>8719924040345</v>
          </cell>
          <cell r="AN4167" t="str">
            <v>95030039</v>
          </cell>
          <cell r="AO4167" t="str">
            <v>Talk together</v>
          </cell>
        </row>
        <row r="4168">
          <cell r="A4168" t="str">
            <v>900000397</v>
          </cell>
          <cell r="B4168" t="str">
            <v>Stoel B1 – kleur grijs</v>
          </cell>
          <cell r="C4168" t="str">
            <v>Educo</v>
          </cell>
          <cell r="E4168" t="str">
            <v/>
          </cell>
          <cell r="F4168" t="str">
            <v/>
          </cell>
          <cell r="G4168" t="str">
            <v/>
          </cell>
          <cell r="H4168" t="str">
            <v/>
          </cell>
          <cell r="I4168" t="str">
            <v/>
          </cell>
          <cell r="J4168" t="str">
            <v/>
          </cell>
          <cell r="K4168" t="str">
            <v/>
          </cell>
          <cell r="L4168" t="str">
            <v/>
          </cell>
          <cell r="M4168" t="e">
            <v>#N/A</v>
          </cell>
          <cell r="N4168" t="e">
            <v>#N/A</v>
          </cell>
          <cell r="O4168" t="e">
            <v>#N/A</v>
          </cell>
          <cell r="P4168" t="str">
            <v>4240</v>
          </cell>
          <cell r="Q4168" t="str">
            <v/>
          </cell>
          <cell r="T4168">
            <v>0</v>
          </cell>
          <cell r="U4168">
            <v>0</v>
          </cell>
          <cell r="V4168">
            <v>0</v>
          </cell>
          <cell r="W4168">
            <v>0</v>
          </cell>
          <cell r="X4168" t="str">
            <v>Pcs.</v>
          </cell>
          <cell r="Y4168" t="str">
            <v>3</v>
          </cell>
          <cell r="Z4168">
            <v>0</v>
          </cell>
          <cell r="AA4168">
            <v>0</v>
          </cell>
          <cell r="AB4168">
            <v>0</v>
          </cell>
          <cell r="AC4168">
            <v>0</v>
          </cell>
          <cell r="AD4168">
            <v>0</v>
          </cell>
          <cell r="AE4168">
            <v>0</v>
          </cell>
          <cell r="AF4168">
            <v>0</v>
          </cell>
          <cell r="AG4168">
            <v>0</v>
          </cell>
          <cell r="AH4168">
            <v>0</v>
          </cell>
          <cell r="AI4168">
            <v>1</v>
          </cell>
          <cell r="AJ4168" t="str">
            <v/>
          </cell>
          <cell r="AK4168" t="str">
            <v/>
          </cell>
          <cell r="AL4168" t="str">
            <v/>
          </cell>
          <cell r="AM4168" t="str">
            <v>08719924060459</v>
          </cell>
          <cell r="AN4168" t="str">
            <v>94036090</v>
          </cell>
        </row>
        <row r="4169">
          <cell r="A4169" t="str">
            <v>900000398</v>
          </cell>
          <cell r="B4169" t="str">
            <v>Stoel B1 – kleur Geel</v>
          </cell>
          <cell r="C4169" t="str">
            <v>Educo</v>
          </cell>
          <cell r="E4169" t="str">
            <v/>
          </cell>
          <cell r="F4169" t="str">
            <v/>
          </cell>
          <cell r="G4169" t="str">
            <v/>
          </cell>
          <cell r="H4169" t="str">
            <v/>
          </cell>
          <cell r="I4169" t="str">
            <v/>
          </cell>
          <cell r="J4169" t="str">
            <v/>
          </cell>
          <cell r="K4169" t="str">
            <v/>
          </cell>
          <cell r="L4169" t="str">
            <v/>
          </cell>
          <cell r="M4169" t="e">
            <v>#N/A</v>
          </cell>
          <cell r="N4169" t="e">
            <v>#N/A</v>
          </cell>
          <cell r="O4169" t="e">
            <v>#N/A</v>
          </cell>
          <cell r="P4169" t="str">
            <v>4240</v>
          </cell>
          <cell r="Q4169" t="str">
            <v/>
          </cell>
          <cell r="T4169">
            <v>0</v>
          </cell>
          <cell r="U4169">
            <v>0</v>
          </cell>
          <cell r="V4169">
            <v>0</v>
          </cell>
          <cell r="W4169">
            <v>0</v>
          </cell>
          <cell r="X4169" t="str">
            <v>Pcs.</v>
          </cell>
          <cell r="Y4169" t="str">
            <v>3</v>
          </cell>
          <cell r="Z4169">
            <v>0</v>
          </cell>
          <cell r="AA4169">
            <v>0</v>
          </cell>
          <cell r="AB4169">
            <v>0</v>
          </cell>
          <cell r="AC4169">
            <v>0</v>
          </cell>
          <cell r="AD4169">
            <v>0</v>
          </cell>
          <cell r="AE4169">
            <v>0</v>
          </cell>
          <cell r="AF4169">
            <v>0</v>
          </cell>
          <cell r="AG4169">
            <v>0</v>
          </cell>
          <cell r="AH4169">
            <v>0</v>
          </cell>
          <cell r="AI4169">
            <v>1</v>
          </cell>
          <cell r="AJ4169" t="str">
            <v/>
          </cell>
          <cell r="AK4169" t="str">
            <v/>
          </cell>
          <cell r="AL4169" t="str">
            <v/>
          </cell>
          <cell r="AM4169" t="str">
            <v>08719924060466</v>
          </cell>
          <cell r="AN4169" t="str">
            <v>94036090</v>
          </cell>
        </row>
        <row r="4170">
          <cell r="A4170" t="str">
            <v>E523238</v>
          </cell>
          <cell r="B4170" t="str">
            <v>Kleurendomino</v>
          </cell>
          <cell r="C4170" t="str">
            <v>Educo</v>
          </cell>
          <cell r="D4170" t="str">
            <v/>
          </cell>
          <cell r="E4170" t="str">
            <v/>
          </cell>
          <cell r="F4170" t="str">
            <v/>
          </cell>
          <cell r="G4170" t="str">
            <v/>
          </cell>
          <cell r="H4170" t="str">
            <v/>
          </cell>
          <cell r="I4170" t="str">
            <v/>
          </cell>
          <cell r="J4170" t="str">
            <v/>
          </cell>
          <cell r="K4170" t="str">
            <v/>
          </cell>
          <cell r="L4170" t="str">
            <v/>
          </cell>
          <cell r="M4170" t="e">
            <v>#N/A</v>
          </cell>
          <cell r="N4170" t="e">
            <v>#N/A</v>
          </cell>
          <cell r="O4170" t="e">
            <v>#N/A</v>
          </cell>
          <cell r="P4170" t="str">
            <v>9802</v>
          </cell>
          <cell r="Q4170" t="str">
            <v>CN</v>
          </cell>
          <cell r="R4170" t="str">
            <v>CHN</v>
          </cell>
          <cell r="S4170" t="str">
            <v>China</v>
          </cell>
          <cell r="T4170">
            <v>0.8</v>
          </cell>
          <cell r="U4170">
            <v>0.90100000000000002</v>
          </cell>
          <cell r="V4170">
            <v>500</v>
          </cell>
          <cell r="W4170">
            <v>500</v>
          </cell>
          <cell r="X4170" t="str">
            <v>Pcs.</v>
          </cell>
          <cell r="Y4170" t="str">
            <v>3</v>
          </cell>
          <cell r="Z4170">
            <v>8.27</v>
          </cell>
          <cell r="AA4170">
            <v>8.27</v>
          </cell>
          <cell r="AB4170">
            <v>26.05</v>
          </cell>
          <cell r="AC4170">
            <v>0</v>
          </cell>
          <cell r="AD4170">
            <v>0</v>
          </cell>
          <cell r="AE4170">
            <v>27.87</v>
          </cell>
          <cell r="AF4170">
            <v>0</v>
          </cell>
          <cell r="AG4170">
            <v>26.05</v>
          </cell>
          <cell r="AH4170">
            <v>27.87</v>
          </cell>
          <cell r="AI4170">
            <v>1</v>
          </cell>
          <cell r="AJ4170" t="str">
            <v>310</v>
          </cell>
          <cell r="AK4170" t="str">
            <v>43</v>
          </cell>
          <cell r="AL4170" t="str">
            <v>132</v>
          </cell>
          <cell r="AM4170" t="str">
            <v>8719924040376</v>
          </cell>
          <cell r="AN4170" t="str">
            <v>95030039</v>
          </cell>
          <cell r="AO4170" t="str">
            <v>Colour dominoes</v>
          </cell>
        </row>
        <row r="4171">
          <cell r="A4171" t="str">
            <v>900000399</v>
          </cell>
          <cell r="B4171" t="str">
            <v>Stoel B1 – kleur Rood</v>
          </cell>
          <cell r="C4171" t="str">
            <v>Educo</v>
          </cell>
          <cell r="E4171" t="str">
            <v/>
          </cell>
          <cell r="F4171" t="str">
            <v/>
          </cell>
          <cell r="G4171" t="str">
            <v/>
          </cell>
          <cell r="H4171" t="str">
            <v/>
          </cell>
          <cell r="I4171" t="str">
            <v/>
          </cell>
          <cell r="J4171" t="str">
            <v/>
          </cell>
          <cell r="K4171" t="str">
            <v/>
          </cell>
          <cell r="L4171" t="str">
            <v/>
          </cell>
          <cell r="M4171" t="e">
            <v>#N/A</v>
          </cell>
          <cell r="N4171" t="e">
            <v>#N/A</v>
          </cell>
          <cell r="O4171" t="e">
            <v>#N/A</v>
          </cell>
          <cell r="P4171" t="str">
            <v>4240</v>
          </cell>
          <cell r="Q4171" t="str">
            <v/>
          </cell>
          <cell r="T4171">
            <v>0</v>
          </cell>
          <cell r="U4171">
            <v>0</v>
          </cell>
          <cell r="V4171">
            <v>0</v>
          </cell>
          <cell r="W4171">
            <v>0</v>
          </cell>
          <cell r="X4171" t="str">
            <v>Pcs.</v>
          </cell>
          <cell r="Y4171" t="str">
            <v>3</v>
          </cell>
          <cell r="Z4171">
            <v>0</v>
          </cell>
          <cell r="AA4171">
            <v>0</v>
          </cell>
          <cell r="AB4171">
            <v>0</v>
          </cell>
          <cell r="AC4171">
            <v>0</v>
          </cell>
          <cell r="AD4171">
            <v>0</v>
          </cell>
          <cell r="AE4171">
            <v>0</v>
          </cell>
          <cell r="AF4171">
            <v>0</v>
          </cell>
          <cell r="AG4171">
            <v>0</v>
          </cell>
          <cell r="AH4171">
            <v>0</v>
          </cell>
          <cell r="AI4171">
            <v>1</v>
          </cell>
          <cell r="AJ4171" t="str">
            <v/>
          </cell>
          <cell r="AK4171" t="str">
            <v/>
          </cell>
          <cell r="AL4171" t="str">
            <v/>
          </cell>
          <cell r="AM4171" t="str">
            <v>08719924060473</v>
          </cell>
          <cell r="AN4171" t="str">
            <v>94036090</v>
          </cell>
        </row>
        <row r="4172">
          <cell r="A4172" t="str">
            <v>E523241</v>
          </cell>
          <cell r="B4172" t="str">
            <v>Zwaarder en lichter</v>
          </cell>
          <cell r="C4172" t="str">
            <v>Educo</v>
          </cell>
          <cell r="D4172" t="str">
            <v/>
          </cell>
          <cell r="E4172" t="str">
            <v/>
          </cell>
          <cell r="F4172" t="str">
            <v/>
          </cell>
          <cell r="G4172" t="str">
            <v/>
          </cell>
          <cell r="H4172" t="str">
            <v/>
          </cell>
          <cell r="I4172" t="str">
            <v/>
          </cell>
          <cell r="J4172" t="str">
            <v/>
          </cell>
          <cell r="K4172" t="str">
            <v/>
          </cell>
          <cell r="L4172" t="str">
            <v/>
          </cell>
          <cell r="M4172" t="e">
            <v>#N/A</v>
          </cell>
          <cell r="N4172" t="e">
            <v>#N/A</v>
          </cell>
          <cell r="O4172" t="e">
            <v>#N/A</v>
          </cell>
          <cell r="P4172" t="str">
            <v>9803</v>
          </cell>
          <cell r="Q4172" t="str">
            <v>CN</v>
          </cell>
          <cell r="R4172" t="str">
            <v>CHN</v>
          </cell>
          <cell r="S4172" t="str">
            <v>China</v>
          </cell>
          <cell r="T4172">
            <v>1.55</v>
          </cell>
          <cell r="U4172">
            <v>1.7</v>
          </cell>
          <cell r="V4172">
            <v>300</v>
          </cell>
          <cell r="W4172">
            <v>300</v>
          </cell>
          <cell r="X4172" t="str">
            <v>Pcs.</v>
          </cell>
          <cell r="Y4172" t="str">
            <v>3</v>
          </cell>
          <cell r="Z4172">
            <v>17.3</v>
          </cell>
          <cell r="AA4172">
            <v>17.3</v>
          </cell>
          <cell r="AB4172">
            <v>49.67</v>
          </cell>
          <cell r="AC4172">
            <v>0</v>
          </cell>
          <cell r="AD4172">
            <v>0</v>
          </cell>
          <cell r="AE4172">
            <v>53.15</v>
          </cell>
          <cell r="AF4172">
            <v>0</v>
          </cell>
          <cell r="AG4172">
            <v>49.67</v>
          </cell>
          <cell r="AH4172">
            <v>53.15</v>
          </cell>
          <cell r="AI4172">
            <v>1</v>
          </cell>
          <cell r="AJ4172" t="str">
            <v>340</v>
          </cell>
          <cell r="AK4172" t="str">
            <v>55</v>
          </cell>
          <cell r="AL4172" t="str">
            <v>180</v>
          </cell>
          <cell r="AM4172" t="str">
            <v>8719924040390</v>
          </cell>
          <cell r="AN4172" t="str">
            <v>95030039</v>
          </cell>
          <cell r="AO4172" t="str">
            <v>Heavier and lighter</v>
          </cell>
        </row>
        <row r="4173">
          <cell r="A4173" t="str">
            <v>E523242</v>
          </cell>
          <cell r="B4173" t="str">
            <v>Motoriekbord, schatkist</v>
          </cell>
          <cell r="C4173" t="str">
            <v>Educo</v>
          </cell>
          <cell r="D4173" t="str">
            <v/>
          </cell>
          <cell r="E4173" t="str">
            <v/>
          </cell>
          <cell r="F4173" t="str">
            <v/>
          </cell>
          <cell r="G4173" t="str">
            <v/>
          </cell>
          <cell r="H4173" t="str">
            <v/>
          </cell>
          <cell r="I4173" t="str">
            <v/>
          </cell>
          <cell r="J4173" t="str">
            <v/>
          </cell>
          <cell r="K4173" t="str">
            <v/>
          </cell>
          <cell r="L4173" t="str">
            <v/>
          </cell>
          <cell r="M4173" t="e">
            <v>#N/A</v>
          </cell>
          <cell r="N4173" t="e">
            <v>#N/A</v>
          </cell>
          <cell r="O4173" t="e">
            <v>#N/A</v>
          </cell>
          <cell r="P4173" t="str">
            <v>9802</v>
          </cell>
          <cell r="Q4173" t="str">
            <v>TW</v>
          </cell>
          <cell r="R4173" t="str">
            <v>TWN</v>
          </cell>
          <cell r="S4173" t="str">
            <v>Taiwan</v>
          </cell>
          <cell r="T4173">
            <v>0</v>
          </cell>
          <cell r="U4173">
            <v>0</v>
          </cell>
          <cell r="V4173">
            <v>240</v>
          </cell>
          <cell r="W4173">
            <v>240</v>
          </cell>
          <cell r="X4173" t="str">
            <v>Pcs.</v>
          </cell>
          <cell r="Y4173" t="str">
            <v>3</v>
          </cell>
          <cell r="Z4173">
            <v>13.62</v>
          </cell>
          <cell r="AA4173">
            <v>13.62</v>
          </cell>
          <cell r="AB4173">
            <v>39.57</v>
          </cell>
          <cell r="AC4173">
            <v>0</v>
          </cell>
          <cell r="AD4173">
            <v>0</v>
          </cell>
          <cell r="AE4173">
            <v>42.34</v>
          </cell>
          <cell r="AF4173">
            <v>0</v>
          </cell>
          <cell r="AG4173">
            <v>39.57</v>
          </cell>
          <cell r="AH4173">
            <v>42.34</v>
          </cell>
          <cell r="AI4173">
            <v>1</v>
          </cell>
          <cell r="AJ4173" t="str">
            <v>365</v>
          </cell>
          <cell r="AK4173" t="str">
            <v>345</v>
          </cell>
          <cell r="AL4173" t="str">
            <v>35</v>
          </cell>
          <cell r="AM4173" t="str">
            <v>8719924040406</v>
          </cell>
          <cell r="AN4173" t="str">
            <v>95030039</v>
          </cell>
          <cell r="AO4173" t="str">
            <v>Motor skills boards - treasure chest</v>
          </cell>
        </row>
        <row r="4174">
          <cell r="A4174" t="str">
            <v>E523243</v>
          </cell>
          <cell r="B4174" t="str">
            <v>Dinopuzzels, set van 4</v>
          </cell>
          <cell r="C4174" t="str">
            <v>Educo</v>
          </cell>
          <cell r="D4174" t="str">
            <v/>
          </cell>
          <cell r="E4174" t="str">
            <v/>
          </cell>
          <cell r="F4174" t="str">
            <v/>
          </cell>
          <cell r="G4174" t="str">
            <v/>
          </cell>
          <cell r="H4174" t="str">
            <v/>
          </cell>
          <cell r="I4174" t="str">
            <v/>
          </cell>
          <cell r="J4174" t="str">
            <v/>
          </cell>
          <cell r="K4174" t="str">
            <v/>
          </cell>
          <cell r="L4174" t="str">
            <v/>
          </cell>
          <cell r="M4174" t="e">
            <v>#N/A</v>
          </cell>
          <cell r="N4174" t="e">
            <v>#N/A</v>
          </cell>
          <cell r="O4174" t="e">
            <v>#N/A</v>
          </cell>
          <cell r="P4174" t="str">
            <v>9802</v>
          </cell>
          <cell r="Q4174" t="str">
            <v>CN</v>
          </cell>
          <cell r="R4174" t="str">
            <v>CHN</v>
          </cell>
          <cell r="S4174" t="str">
            <v>China</v>
          </cell>
          <cell r="T4174">
            <v>0</v>
          </cell>
          <cell r="U4174">
            <v>0</v>
          </cell>
          <cell r="V4174">
            <v>100</v>
          </cell>
          <cell r="W4174">
            <v>100</v>
          </cell>
          <cell r="X4174" t="str">
            <v>Set</v>
          </cell>
          <cell r="Y4174" t="str">
            <v>3</v>
          </cell>
          <cell r="Z4174">
            <v>0</v>
          </cell>
          <cell r="AA4174">
            <v>27</v>
          </cell>
          <cell r="AB4174">
            <v>70.459999999999994</v>
          </cell>
          <cell r="AC4174">
            <v>0</v>
          </cell>
          <cell r="AD4174">
            <v>0</v>
          </cell>
          <cell r="AE4174">
            <v>75.39</v>
          </cell>
          <cell r="AF4174">
            <v>0</v>
          </cell>
          <cell r="AG4174">
            <v>70.459999999999994</v>
          </cell>
          <cell r="AH4174">
            <v>75.39</v>
          </cell>
          <cell r="AI4174">
            <v>1</v>
          </cell>
          <cell r="AJ4174" t="str">
            <v>0</v>
          </cell>
          <cell r="AK4174" t="str">
            <v>0</v>
          </cell>
          <cell r="AL4174" t="str">
            <v>0</v>
          </cell>
          <cell r="AM4174" t="str">
            <v>8719924040413</v>
          </cell>
          <cell r="AN4174" t="str">
            <v>95030061</v>
          </cell>
          <cell r="AO4174" t="str">
            <v>Dino puzzles - Complete set of 4</v>
          </cell>
        </row>
        <row r="4175">
          <cell r="A4175" t="str">
            <v>900000400</v>
          </cell>
          <cell r="B4175" t="str">
            <v>Stoel B1 -  kleur Rose</v>
          </cell>
          <cell r="C4175" t="str">
            <v>Educo</v>
          </cell>
          <cell r="E4175" t="str">
            <v/>
          </cell>
          <cell r="F4175" t="str">
            <v/>
          </cell>
          <cell r="G4175" t="str">
            <v/>
          </cell>
          <cell r="H4175" t="str">
            <v/>
          </cell>
          <cell r="I4175" t="str">
            <v/>
          </cell>
          <cell r="J4175" t="str">
            <v/>
          </cell>
          <cell r="K4175" t="str">
            <v/>
          </cell>
          <cell r="L4175" t="str">
            <v/>
          </cell>
          <cell r="M4175" t="e">
            <v>#N/A</v>
          </cell>
          <cell r="N4175" t="e">
            <v>#N/A</v>
          </cell>
          <cell r="O4175" t="e">
            <v>#N/A</v>
          </cell>
          <cell r="P4175" t="str">
            <v>4240</v>
          </cell>
          <cell r="Q4175" t="str">
            <v/>
          </cell>
          <cell r="T4175">
            <v>0</v>
          </cell>
          <cell r="U4175">
            <v>0</v>
          </cell>
          <cell r="V4175">
            <v>0</v>
          </cell>
          <cell r="W4175">
            <v>0</v>
          </cell>
          <cell r="X4175" t="str">
            <v>Pcs.</v>
          </cell>
          <cell r="Y4175" t="str">
            <v>3</v>
          </cell>
          <cell r="Z4175">
            <v>0</v>
          </cell>
          <cell r="AA4175">
            <v>0</v>
          </cell>
          <cell r="AB4175">
            <v>0</v>
          </cell>
          <cell r="AC4175">
            <v>0</v>
          </cell>
          <cell r="AD4175">
            <v>0</v>
          </cell>
          <cell r="AE4175">
            <v>0</v>
          </cell>
          <cell r="AF4175">
            <v>0</v>
          </cell>
          <cell r="AG4175">
            <v>0</v>
          </cell>
          <cell r="AH4175">
            <v>0</v>
          </cell>
          <cell r="AI4175">
            <v>1</v>
          </cell>
          <cell r="AJ4175" t="str">
            <v/>
          </cell>
          <cell r="AK4175" t="str">
            <v/>
          </cell>
          <cell r="AL4175" t="str">
            <v/>
          </cell>
          <cell r="AM4175" t="str">
            <v>08719924060480</v>
          </cell>
          <cell r="AN4175" t="str">
            <v>94036090</v>
          </cell>
        </row>
        <row r="4176">
          <cell r="A4176" t="str">
            <v>E523245</v>
          </cell>
          <cell r="B4176" t="str">
            <v>Samen schroeven</v>
          </cell>
          <cell r="C4176" t="str">
            <v>Educo</v>
          </cell>
          <cell r="D4176" t="str">
            <v/>
          </cell>
          <cell r="E4176" t="str">
            <v/>
          </cell>
          <cell r="F4176" t="str">
            <v/>
          </cell>
          <cell r="G4176" t="str">
            <v/>
          </cell>
          <cell r="H4176" t="str">
            <v/>
          </cell>
          <cell r="I4176" t="str">
            <v/>
          </cell>
          <cell r="J4176" t="str">
            <v/>
          </cell>
          <cell r="K4176" t="str">
            <v/>
          </cell>
          <cell r="L4176" t="str">
            <v/>
          </cell>
          <cell r="M4176" t="e">
            <v>#N/A</v>
          </cell>
          <cell r="N4176" t="e">
            <v>#N/A</v>
          </cell>
          <cell r="O4176" t="e">
            <v>#N/A</v>
          </cell>
          <cell r="P4176" t="str">
            <v>9802</v>
          </cell>
          <cell r="Q4176" t="str">
            <v>CN</v>
          </cell>
          <cell r="R4176" t="str">
            <v>CHN</v>
          </cell>
          <cell r="S4176" t="str">
            <v>China</v>
          </cell>
          <cell r="T4176">
            <v>3.05</v>
          </cell>
          <cell r="U4176">
            <v>3.15</v>
          </cell>
          <cell r="V4176">
            <v>500</v>
          </cell>
          <cell r="W4176">
            <v>500</v>
          </cell>
          <cell r="X4176" t="str">
            <v>Pcs.</v>
          </cell>
          <cell r="Y4176" t="str">
            <v>3</v>
          </cell>
          <cell r="Z4176">
            <v>25.75</v>
          </cell>
          <cell r="AA4176">
            <v>25.75</v>
          </cell>
          <cell r="AB4176">
            <v>71.599999999999994</v>
          </cell>
          <cell r="AC4176">
            <v>0</v>
          </cell>
          <cell r="AD4176">
            <v>0</v>
          </cell>
          <cell r="AE4176">
            <v>76.61</v>
          </cell>
          <cell r="AF4176">
            <v>0</v>
          </cell>
          <cell r="AG4176">
            <v>71.599999999999994</v>
          </cell>
          <cell r="AH4176">
            <v>76.61</v>
          </cell>
          <cell r="AI4176">
            <v>1</v>
          </cell>
          <cell r="AJ4176" t="str">
            <v>440</v>
          </cell>
          <cell r="AK4176" t="str">
            <v>345</v>
          </cell>
          <cell r="AL4176" t="str">
            <v>95</v>
          </cell>
          <cell r="AM4176" t="str">
            <v>8719924040437</v>
          </cell>
          <cell r="AN4176" t="str">
            <v>95030039</v>
          </cell>
          <cell r="AO4176" t="str">
            <v>Bolt together</v>
          </cell>
        </row>
        <row r="4177">
          <cell r="A4177" t="str">
            <v>E523246</v>
          </cell>
          <cell r="B4177" t="str">
            <v>Standaard voor Samen spelen reeks</v>
          </cell>
          <cell r="C4177" t="str">
            <v>Educo</v>
          </cell>
          <cell r="D4177" t="str">
            <v/>
          </cell>
          <cell r="E4177" t="str">
            <v/>
          </cell>
          <cell r="F4177" t="str">
            <v/>
          </cell>
          <cell r="G4177" t="str">
            <v/>
          </cell>
          <cell r="H4177" t="str">
            <v/>
          </cell>
          <cell r="I4177" t="str">
            <v/>
          </cell>
          <cell r="J4177" t="str">
            <v/>
          </cell>
          <cell r="K4177" t="str">
            <v/>
          </cell>
          <cell r="L4177" t="str">
            <v/>
          </cell>
          <cell r="M4177" t="e">
            <v>#N/A</v>
          </cell>
          <cell r="N4177" t="e">
            <v>#N/A</v>
          </cell>
          <cell r="O4177" t="e">
            <v>#N/A</v>
          </cell>
          <cell r="P4177" t="str">
            <v>9802</v>
          </cell>
          <cell r="Q4177" t="str">
            <v>CN</v>
          </cell>
          <cell r="R4177" t="str">
            <v>CHN</v>
          </cell>
          <cell r="S4177" t="str">
            <v>China</v>
          </cell>
          <cell r="T4177">
            <v>0.73</v>
          </cell>
          <cell r="U4177">
            <v>0.75</v>
          </cell>
          <cell r="V4177">
            <v>1000</v>
          </cell>
          <cell r="W4177">
            <v>1000</v>
          </cell>
          <cell r="X4177" t="str">
            <v>Pcs.</v>
          </cell>
          <cell r="Y4177" t="str">
            <v>3</v>
          </cell>
          <cell r="Z4177">
            <v>6.8</v>
          </cell>
          <cell r="AA4177">
            <v>8.99</v>
          </cell>
          <cell r="AB4177">
            <v>27.25</v>
          </cell>
          <cell r="AC4177">
            <v>0</v>
          </cell>
          <cell r="AD4177">
            <v>0</v>
          </cell>
          <cell r="AE4177">
            <v>29.16</v>
          </cell>
          <cell r="AF4177">
            <v>0</v>
          </cell>
          <cell r="AG4177">
            <v>27.25</v>
          </cell>
          <cell r="AH4177">
            <v>29.16</v>
          </cell>
          <cell r="AI4177">
            <v>1</v>
          </cell>
          <cell r="AJ4177" t="str">
            <v>470</v>
          </cell>
          <cell r="AK4177" t="str">
            <v>345</v>
          </cell>
          <cell r="AL4177" t="str">
            <v>23</v>
          </cell>
          <cell r="AM4177" t="str">
            <v>8719924040444</v>
          </cell>
          <cell r="AN4177" t="str">
            <v>95030039</v>
          </cell>
          <cell r="AO4177" t="str">
            <v>Wooden frame stand</v>
          </cell>
        </row>
        <row r="4178">
          <cell r="A4178" t="str">
            <v>E523247</v>
          </cell>
          <cell r="B4178" t="str">
            <v>Sportpuzzels - ijshockey</v>
          </cell>
          <cell r="C4178" t="str">
            <v>Educo</v>
          </cell>
          <cell r="D4178" t="str">
            <v/>
          </cell>
          <cell r="E4178" t="str">
            <v/>
          </cell>
          <cell r="F4178" t="str">
            <v/>
          </cell>
          <cell r="G4178" t="str">
            <v/>
          </cell>
          <cell r="H4178" t="str">
            <v/>
          </cell>
          <cell r="I4178" t="str">
            <v/>
          </cell>
          <cell r="J4178" t="str">
            <v/>
          </cell>
          <cell r="K4178" t="str">
            <v/>
          </cell>
          <cell r="L4178" t="str">
            <v/>
          </cell>
          <cell r="M4178" t="e">
            <v>#N/A</v>
          </cell>
          <cell r="N4178" t="e">
            <v>#N/A</v>
          </cell>
          <cell r="O4178" t="e">
            <v>#N/A</v>
          </cell>
          <cell r="P4178" t="str">
            <v>9802</v>
          </cell>
          <cell r="Q4178" t="str">
            <v>CN</v>
          </cell>
          <cell r="R4178" t="str">
            <v>CHN</v>
          </cell>
          <cell r="S4178" t="str">
            <v>China</v>
          </cell>
          <cell r="T4178">
            <v>0</v>
          </cell>
          <cell r="U4178">
            <v>0</v>
          </cell>
          <cell r="V4178">
            <v>36</v>
          </cell>
          <cell r="W4178">
            <v>36</v>
          </cell>
          <cell r="X4178" t="str">
            <v>Pcs.</v>
          </cell>
          <cell r="Y4178" t="str">
            <v>3</v>
          </cell>
          <cell r="Z4178">
            <v>6.23</v>
          </cell>
          <cell r="AA4178">
            <v>6.23</v>
          </cell>
          <cell r="AB4178">
            <v>8</v>
          </cell>
          <cell r="AC4178">
            <v>0</v>
          </cell>
          <cell r="AD4178">
            <v>0</v>
          </cell>
          <cell r="AE4178">
            <v>8.56</v>
          </cell>
          <cell r="AF4178">
            <v>0</v>
          </cell>
          <cell r="AG4178">
            <v>8</v>
          </cell>
          <cell r="AH4178">
            <v>8.56</v>
          </cell>
          <cell r="AI4178">
            <v>1</v>
          </cell>
          <cell r="AJ4178" t="str">
            <v>400</v>
          </cell>
          <cell r="AK4178" t="str">
            <v>400</v>
          </cell>
          <cell r="AL4178" t="str">
            <v>10</v>
          </cell>
          <cell r="AM4178" t="str">
            <v>8719924040451</v>
          </cell>
          <cell r="AN4178" t="str">
            <v>95030061</v>
          </cell>
          <cell r="AO4178" t="str">
            <v>Sports puzzles - ice hockey</v>
          </cell>
        </row>
        <row r="4179">
          <cell r="A4179" t="str">
            <v>E523248</v>
          </cell>
          <cell r="B4179" t="str">
            <v>Sportpuzzels - wielrennen</v>
          </cell>
          <cell r="C4179" t="str">
            <v>Educo</v>
          </cell>
          <cell r="D4179" t="str">
            <v/>
          </cell>
          <cell r="E4179" t="str">
            <v/>
          </cell>
          <cell r="F4179" t="str">
            <v/>
          </cell>
          <cell r="G4179" t="str">
            <v/>
          </cell>
          <cell r="H4179" t="str">
            <v/>
          </cell>
          <cell r="I4179" t="str">
            <v/>
          </cell>
          <cell r="J4179" t="str">
            <v/>
          </cell>
          <cell r="K4179" t="str">
            <v/>
          </cell>
          <cell r="L4179" t="str">
            <v/>
          </cell>
          <cell r="M4179" t="e">
            <v>#N/A</v>
          </cell>
          <cell r="N4179" t="e">
            <v>#N/A</v>
          </cell>
          <cell r="O4179" t="e">
            <v>#N/A</v>
          </cell>
          <cell r="P4179" t="str">
            <v>9802</v>
          </cell>
          <cell r="Q4179" t="str">
            <v>CN</v>
          </cell>
          <cell r="R4179" t="str">
            <v>CHN</v>
          </cell>
          <cell r="S4179" t="str">
            <v>China</v>
          </cell>
          <cell r="T4179">
            <v>0</v>
          </cell>
          <cell r="U4179">
            <v>0</v>
          </cell>
          <cell r="V4179">
            <v>36</v>
          </cell>
          <cell r="W4179">
            <v>36</v>
          </cell>
          <cell r="X4179" t="str">
            <v>Pcs.</v>
          </cell>
          <cell r="Y4179" t="str">
            <v>3</v>
          </cell>
          <cell r="Z4179">
            <v>6.23</v>
          </cell>
          <cell r="AA4179">
            <v>6.23</v>
          </cell>
          <cell r="AB4179">
            <v>8</v>
          </cell>
          <cell r="AC4179">
            <v>0</v>
          </cell>
          <cell r="AD4179">
            <v>0</v>
          </cell>
          <cell r="AE4179">
            <v>8.56</v>
          </cell>
          <cell r="AF4179">
            <v>0</v>
          </cell>
          <cell r="AG4179">
            <v>8</v>
          </cell>
          <cell r="AH4179">
            <v>8.56</v>
          </cell>
          <cell r="AI4179">
            <v>1</v>
          </cell>
          <cell r="AJ4179" t="str">
            <v>400</v>
          </cell>
          <cell r="AK4179" t="str">
            <v>400</v>
          </cell>
          <cell r="AL4179" t="str">
            <v>10</v>
          </cell>
          <cell r="AM4179" t="str">
            <v>8719924040468</v>
          </cell>
          <cell r="AN4179" t="str">
            <v>95030061</v>
          </cell>
          <cell r="AO4179" t="str">
            <v>Sports puzzles - cycle racing</v>
          </cell>
        </row>
        <row r="4180">
          <cell r="A4180" t="str">
            <v>E523250</v>
          </cell>
          <cell r="B4180" t="str">
            <v>Sportpuzzel - fitness</v>
          </cell>
          <cell r="C4180" t="str">
            <v>Educo</v>
          </cell>
          <cell r="D4180" t="str">
            <v/>
          </cell>
          <cell r="E4180" t="str">
            <v/>
          </cell>
          <cell r="F4180" t="str">
            <v/>
          </cell>
          <cell r="G4180" t="str">
            <v/>
          </cell>
          <cell r="H4180" t="str">
            <v/>
          </cell>
          <cell r="I4180" t="str">
            <v/>
          </cell>
          <cell r="J4180" t="str">
            <v/>
          </cell>
          <cell r="K4180" t="str">
            <v/>
          </cell>
          <cell r="L4180" t="str">
            <v/>
          </cell>
          <cell r="M4180" t="e">
            <v>#N/A</v>
          </cell>
          <cell r="N4180" t="e">
            <v>#N/A</v>
          </cell>
          <cell r="O4180" t="e">
            <v>#N/A</v>
          </cell>
          <cell r="P4180" t="str">
            <v>9802</v>
          </cell>
          <cell r="Q4180" t="str">
            <v>CN</v>
          </cell>
          <cell r="R4180" t="str">
            <v>CHN</v>
          </cell>
          <cell r="S4180" t="str">
            <v>China</v>
          </cell>
          <cell r="T4180">
            <v>0</v>
          </cell>
          <cell r="U4180">
            <v>0</v>
          </cell>
          <cell r="V4180">
            <v>36</v>
          </cell>
          <cell r="W4180">
            <v>36</v>
          </cell>
          <cell r="X4180" t="str">
            <v>Pcs.</v>
          </cell>
          <cell r="Y4180" t="str">
            <v>3</v>
          </cell>
          <cell r="Z4180">
            <v>6.23</v>
          </cell>
          <cell r="AA4180">
            <v>6.23</v>
          </cell>
          <cell r="AB4180">
            <v>8</v>
          </cell>
          <cell r="AC4180">
            <v>0</v>
          </cell>
          <cell r="AD4180">
            <v>0</v>
          </cell>
          <cell r="AE4180">
            <v>8.56</v>
          </cell>
          <cell r="AF4180">
            <v>0</v>
          </cell>
          <cell r="AG4180">
            <v>8</v>
          </cell>
          <cell r="AH4180">
            <v>8.56</v>
          </cell>
          <cell r="AI4180">
            <v>1</v>
          </cell>
          <cell r="AJ4180" t="str">
            <v>400</v>
          </cell>
          <cell r="AK4180" t="str">
            <v>400</v>
          </cell>
          <cell r="AL4180" t="str">
            <v>10</v>
          </cell>
          <cell r="AM4180" t="str">
            <v>8719924040482</v>
          </cell>
          <cell r="AN4180" t="str">
            <v>95030061</v>
          </cell>
        </row>
        <row r="4181">
          <cell r="A4181" t="str">
            <v>E523252</v>
          </cell>
          <cell r="B4181" t="str">
            <v>Puzzel in 2 lagen - vrachtwagen</v>
          </cell>
          <cell r="C4181" t="str">
            <v>Educo</v>
          </cell>
          <cell r="D4181" t="str">
            <v/>
          </cell>
          <cell r="E4181" t="str">
            <v/>
          </cell>
          <cell r="F4181" t="str">
            <v/>
          </cell>
          <cell r="G4181" t="str">
            <v/>
          </cell>
          <cell r="H4181" t="str">
            <v/>
          </cell>
          <cell r="I4181" t="str">
            <v/>
          </cell>
          <cell r="J4181" t="str">
            <v/>
          </cell>
          <cell r="K4181" t="str">
            <v/>
          </cell>
          <cell r="L4181" t="str">
            <v/>
          </cell>
          <cell r="M4181" t="e">
            <v>#N/A</v>
          </cell>
          <cell r="N4181" t="e">
            <v>#N/A</v>
          </cell>
          <cell r="O4181" t="e">
            <v>#N/A</v>
          </cell>
          <cell r="P4181" t="str">
            <v>9802</v>
          </cell>
          <cell r="Q4181" t="str">
            <v>CN</v>
          </cell>
          <cell r="R4181" t="str">
            <v>CHN</v>
          </cell>
          <cell r="S4181" t="str">
            <v>China</v>
          </cell>
          <cell r="T4181">
            <v>0</v>
          </cell>
          <cell r="U4181">
            <v>0</v>
          </cell>
          <cell r="V4181">
            <v>300</v>
          </cell>
          <cell r="W4181">
            <v>300</v>
          </cell>
          <cell r="X4181" t="str">
            <v>Pcs.</v>
          </cell>
          <cell r="Y4181" t="str">
            <v>3</v>
          </cell>
          <cell r="Z4181">
            <v>12.5</v>
          </cell>
          <cell r="AA4181">
            <v>12.5</v>
          </cell>
          <cell r="AB4181">
            <v>32.64</v>
          </cell>
          <cell r="AC4181">
            <v>0</v>
          </cell>
          <cell r="AD4181">
            <v>0</v>
          </cell>
          <cell r="AE4181">
            <v>34.92</v>
          </cell>
          <cell r="AF4181">
            <v>0</v>
          </cell>
          <cell r="AG4181">
            <v>32.64</v>
          </cell>
          <cell r="AH4181">
            <v>34.92</v>
          </cell>
          <cell r="AI4181">
            <v>1</v>
          </cell>
          <cell r="AJ4181" t="str">
            <v>400</v>
          </cell>
          <cell r="AK4181" t="str">
            <v>400</v>
          </cell>
          <cell r="AL4181" t="str">
            <v>20</v>
          </cell>
          <cell r="AM4181" t="str">
            <v>8719924040505</v>
          </cell>
          <cell r="AN4181" t="str">
            <v>95030061</v>
          </cell>
          <cell r="AO4181" t="str">
            <v>Puzzle in 2 layers - truck</v>
          </cell>
        </row>
        <row r="4182">
          <cell r="A4182" t="str">
            <v>E523253</v>
          </cell>
          <cell r="B4182" t="str">
            <v>Puzzel in 2 lagen - brandweerauto</v>
          </cell>
          <cell r="C4182" t="str">
            <v>Educo</v>
          </cell>
          <cell r="D4182" t="str">
            <v/>
          </cell>
          <cell r="E4182" t="str">
            <v/>
          </cell>
          <cell r="F4182" t="str">
            <v/>
          </cell>
          <cell r="G4182" t="str">
            <v/>
          </cell>
          <cell r="H4182" t="str">
            <v/>
          </cell>
          <cell r="I4182" t="str">
            <v/>
          </cell>
          <cell r="J4182" t="str">
            <v/>
          </cell>
          <cell r="K4182" t="str">
            <v/>
          </cell>
          <cell r="L4182" t="str">
            <v/>
          </cell>
          <cell r="M4182" t="e">
            <v>#N/A</v>
          </cell>
          <cell r="N4182" t="e">
            <v>#N/A</v>
          </cell>
          <cell r="O4182" t="e">
            <v>#N/A</v>
          </cell>
          <cell r="P4182" t="str">
            <v>9802</v>
          </cell>
          <cell r="Q4182" t="str">
            <v>CN</v>
          </cell>
          <cell r="R4182" t="str">
            <v>CHN</v>
          </cell>
          <cell r="S4182" t="str">
            <v>China</v>
          </cell>
          <cell r="T4182">
            <v>0</v>
          </cell>
          <cell r="U4182">
            <v>0</v>
          </cell>
          <cell r="V4182">
            <v>300</v>
          </cell>
          <cell r="W4182">
            <v>300</v>
          </cell>
          <cell r="X4182" t="str">
            <v>Pcs.</v>
          </cell>
          <cell r="Y4182" t="str">
            <v>3</v>
          </cell>
          <cell r="Z4182">
            <v>12.5</v>
          </cell>
          <cell r="AA4182">
            <v>12.5</v>
          </cell>
          <cell r="AB4182">
            <v>32.64</v>
          </cell>
          <cell r="AC4182">
            <v>0</v>
          </cell>
          <cell r="AD4182">
            <v>0</v>
          </cell>
          <cell r="AE4182">
            <v>34.92</v>
          </cell>
          <cell r="AF4182">
            <v>0</v>
          </cell>
          <cell r="AG4182">
            <v>32.64</v>
          </cell>
          <cell r="AH4182">
            <v>34.92</v>
          </cell>
          <cell r="AI4182">
            <v>1</v>
          </cell>
          <cell r="AJ4182" t="str">
            <v>400</v>
          </cell>
          <cell r="AK4182" t="str">
            <v>400</v>
          </cell>
          <cell r="AL4182" t="str">
            <v>20</v>
          </cell>
          <cell r="AM4182" t="str">
            <v>8719924040512</v>
          </cell>
          <cell r="AN4182" t="str">
            <v>95030061</v>
          </cell>
          <cell r="AO4182" t="str">
            <v>Puzzle in 2 layers - fire engine</v>
          </cell>
        </row>
        <row r="4183">
          <cell r="A4183" t="str">
            <v>E523254</v>
          </cell>
          <cell r="B4183" t="str">
            <v>Puzzel in 2 lagen - politiewagen</v>
          </cell>
          <cell r="C4183" t="str">
            <v>Educo</v>
          </cell>
          <cell r="D4183" t="str">
            <v/>
          </cell>
          <cell r="E4183" t="str">
            <v/>
          </cell>
          <cell r="F4183" t="str">
            <v/>
          </cell>
          <cell r="G4183" t="str">
            <v/>
          </cell>
          <cell r="H4183" t="str">
            <v/>
          </cell>
          <cell r="I4183" t="str">
            <v/>
          </cell>
          <cell r="J4183" t="str">
            <v/>
          </cell>
          <cell r="K4183" t="str">
            <v/>
          </cell>
          <cell r="L4183" t="str">
            <v/>
          </cell>
          <cell r="M4183" t="e">
            <v>#N/A</v>
          </cell>
          <cell r="N4183" t="e">
            <v>#N/A</v>
          </cell>
          <cell r="O4183" t="e">
            <v>#N/A</v>
          </cell>
          <cell r="P4183" t="str">
            <v>9802</v>
          </cell>
          <cell r="Q4183" t="str">
            <v>CN</v>
          </cell>
          <cell r="R4183" t="str">
            <v>CHN</v>
          </cell>
          <cell r="S4183" t="str">
            <v>China</v>
          </cell>
          <cell r="T4183">
            <v>0</v>
          </cell>
          <cell r="U4183">
            <v>0</v>
          </cell>
          <cell r="V4183">
            <v>300</v>
          </cell>
          <cell r="W4183">
            <v>300</v>
          </cell>
          <cell r="X4183" t="str">
            <v>Pcs.</v>
          </cell>
          <cell r="Y4183" t="str">
            <v>3</v>
          </cell>
          <cell r="Z4183">
            <v>12.5</v>
          </cell>
          <cell r="AA4183">
            <v>12.5</v>
          </cell>
          <cell r="AB4183">
            <v>32.64</v>
          </cell>
          <cell r="AC4183">
            <v>0</v>
          </cell>
          <cell r="AD4183">
            <v>0</v>
          </cell>
          <cell r="AE4183">
            <v>34.92</v>
          </cell>
          <cell r="AF4183">
            <v>0</v>
          </cell>
          <cell r="AG4183">
            <v>32.64</v>
          </cell>
          <cell r="AH4183">
            <v>34.92</v>
          </cell>
          <cell r="AI4183">
            <v>1</v>
          </cell>
          <cell r="AJ4183" t="str">
            <v>400</v>
          </cell>
          <cell r="AK4183" t="str">
            <v>400</v>
          </cell>
          <cell r="AL4183" t="str">
            <v>20</v>
          </cell>
          <cell r="AM4183" t="str">
            <v>8719924040529</v>
          </cell>
          <cell r="AN4183" t="str">
            <v>95030061</v>
          </cell>
          <cell r="AO4183" t="str">
            <v>Puzzle in 2 layers - police car</v>
          </cell>
        </row>
        <row r="4184">
          <cell r="A4184" t="str">
            <v>E523255</v>
          </cell>
          <cell r="B4184" t="str">
            <v>Puzzel in 2 lagen - ambulance</v>
          </cell>
          <cell r="C4184" t="str">
            <v>Educo</v>
          </cell>
          <cell r="D4184" t="str">
            <v/>
          </cell>
          <cell r="E4184" t="str">
            <v/>
          </cell>
          <cell r="F4184" t="str">
            <v/>
          </cell>
          <cell r="G4184" t="str">
            <v/>
          </cell>
          <cell r="H4184" t="str">
            <v/>
          </cell>
          <cell r="I4184" t="str">
            <v/>
          </cell>
          <cell r="J4184" t="str">
            <v/>
          </cell>
          <cell r="K4184" t="str">
            <v/>
          </cell>
          <cell r="L4184" t="str">
            <v/>
          </cell>
          <cell r="M4184" t="e">
            <v>#N/A</v>
          </cell>
          <cell r="N4184" t="e">
            <v>#N/A</v>
          </cell>
          <cell r="O4184" t="e">
            <v>#N/A</v>
          </cell>
          <cell r="P4184" t="str">
            <v>9802</v>
          </cell>
          <cell r="Q4184" t="str">
            <v>CN</v>
          </cell>
          <cell r="R4184" t="str">
            <v>CHN</v>
          </cell>
          <cell r="S4184" t="str">
            <v>China</v>
          </cell>
          <cell r="T4184">
            <v>0</v>
          </cell>
          <cell r="U4184">
            <v>0</v>
          </cell>
          <cell r="V4184">
            <v>300</v>
          </cell>
          <cell r="W4184">
            <v>300</v>
          </cell>
          <cell r="X4184" t="str">
            <v>Pcs.</v>
          </cell>
          <cell r="Y4184" t="str">
            <v>3</v>
          </cell>
          <cell r="Z4184">
            <v>12.5</v>
          </cell>
          <cell r="AA4184">
            <v>12.5</v>
          </cell>
          <cell r="AB4184">
            <v>32.64</v>
          </cell>
          <cell r="AC4184">
            <v>0</v>
          </cell>
          <cell r="AD4184">
            <v>0</v>
          </cell>
          <cell r="AE4184">
            <v>34.92</v>
          </cell>
          <cell r="AF4184">
            <v>0</v>
          </cell>
          <cell r="AG4184">
            <v>32.64</v>
          </cell>
          <cell r="AH4184">
            <v>34.92</v>
          </cell>
          <cell r="AI4184">
            <v>1</v>
          </cell>
          <cell r="AJ4184" t="str">
            <v>400</v>
          </cell>
          <cell r="AK4184" t="str">
            <v>400</v>
          </cell>
          <cell r="AL4184" t="str">
            <v>20</v>
          </cell>
          <cell r="AM4184" t="str">
            <v>8719924040536</v>
          </cell>
          <cell r="AN4184" t="str">
            <v>95030061</v>
          </cell>
          <cell r="AO4184" t="str">
            <v>Puzzles in 2 layers - Ambulance</v>
          </cell>
        </row>
        <row r="4185">
          <cell r="A4185" t="str">
            <v>E523256</v>
          </cell>
          <cell r="B4185" t="str">
            <v>Puzzels in 2 lagen - set van 4</v>
          </cell>
          <cell r="C4185" t="str">
            <v>Educo</v>
          </cell>
          <cell r="D4185" t="str">
            <v/>
          </cell>
          <cell r="E4185" t="str">
            <v/>
          </cell>
          <cell r="F4185" t="str">
            <v/>
          </cell>
          <cell r="G4185" t="str">
            <v/>
          </cell>
          <cell r="H4185" t="str">
            <v/>
          </cell>
          <cell r="I4185" t="str">
            <v/>
          </cell>
          <cell r="J4185" t="str">
            <v/>
          </cell>
          <cell r="K4185" t="str">
            <v/>
          </cell>
          <cell r="L4185" t="str">
            <v/>
          </cell>
          <cell r="M4185" t="e">
            <v>#N/A</v>
          </cell>
          <cell r="N4185" t="e">
            <v>#N/A</v>
          </cell>
          <cell r="O4185" t="e">
            <v>#N/A</v>
          </cell>
          <cell r="P4185" t="str">
            <v>9802</v>
          </cell>
          <cell r="Q4185" t="str">
            <v>CN</v>
          </cell>
          <cell r="R4185" t="str">
            <v>CHN</v>
          </cell>
          <cell r="S4185" t="str">
            <v>China</v>
          </cell>
          <cell r="T4185">
            <v>0</v>
          </cell>
          <cell r="U4185">
            <v>0</v>
          </cell>
          <cell r="V4185">
            <v>100</v>
          </cell>
          <cell r="W4185">
            <v>100</v>
          </cell>
          <cell r="X4185" t="str">
            <v>Set</v>
          </cell>
          <cell r="Y4185" t="str">
            <v>3</v>
          </cell>
          <cell r="Z4185">
            <v>48.66</v>
          </cell>
          <cell r="AA4185">
            <v>48.66</v>
          </cell>
          <cell r="AB4185">
            <v>123.99</v>
          </cell>
          <cell r="AC4185">
            <v>0</v>
          </cell>
          <cell r="AD4185">
            <v>0</v>
          </cell>
          <cell r="AE4185">
            <v>132.66999999999999</v>
          </cell>
          <cell r="AF4185">
            <v>0</v>
          </cell>
          <cell r="AG4185">
            <v>123.99</v>
          </cell>
          <cell r="AH4185">
            <v>132.66999999999999</v>
          </cell>
          <cell r="AI4185">
            <v>1</v>
          </cell>
          <cell r="AJ4185" t="str">
            <v>400</v>
          </cell>
          <cell r="AK4185" t="str">
            <v>400</v>
          </cell>
          <cell r="AL4185" t="str">
            <v>20</v>
          </cell>
          <cell r="AM4185" t="str">
            <v>8719924040543</v>
          </cell>
          <cell r="AN4185" t="str">
            <v>95030061</v>
          </cell>
          <cell r="AO4185" t="str">
            <v>Puzzles in 2 layers - Complete set of 4</v>
          </cell>
        </row>
        <row r="4186">
          <cell r="A4186" t="str">
            <v>E523257</v>
          </cell>
          <cell r="B4186" t="str">
            <v>Europese steden puzzel - Parijs</v>
          </cell>
          <cell r="C4186" t="str">
            <v>Educo</v>
          </cell>
          <cell r="D4186" t="str">
            <v/>
          </cell>
          <cell r="E4186" t="str">
            <v/>
          </cell>
          <cell r="F4186" t="str">
            <v/>
          </cell>
          <cell r="G4186" t="str">
            <v/>
          </cell>
          <cell r="H4186" t="str">
            <v/>
          </cell>
          <cell r="I4186" t="str">
            <v/>
          </cell>
          <cell r="J4186" t="str">
            <v/>
          </cell>
          <cell r="K4186" t="str">
            <v/>
          </cell>
          <cell r="L4186" t="str">
            <v/>
          </cell>
          <cell r="M4186" t="e">
            <v>#N/A</v>
          </cell>
          <cell r="N4186" t="e">
            <v>#N/A</v>
          </cell>
          <cell r="O4186" t="e">
            <v>#N/A</v>
          </cell>
          <cell r="P4186" t="str">
            <v>9802</v>
          </cell>
          <cell r="Q4186" t="str">
            <v>CN</v>
          </cell>
          <cell r="R4186" t="str">
            <v>CHN</v>
          </cell>
          <cell r="S4186" t="str">
            <v>China</v>
          </cell>
          <cell r="T4186">
            <v>0</v>
          </cell>
          <cell r="U4186">
            <v>0</v>
          </cell>
          <cell r="V4186">
            <v>500</v>
          </cell>
          <cell r="W4186">
            <v>500</v>
          </cell>
          <cell r="X4186" t="str">
            <v>Pcs.</v>
          </cell>
          <cell r="Y4186" t="str">
            <v>3</v>
          </cell>
          <cell r="Z4186">
            <v>6.4</v>
          </cell>
          <cell r="AA4186">
            <v>6.3</v>
          </cell>
          <cell r="AB4186">
            <v>18.55</v>
          </cell>
          <cell r="AC4186">
            <v>0</v>
          </cell>
          <cell r="AD4186">
            <v>0</v>
          </cell>
          <cell r="AE4186">
            <v>19.850000000000001</v>
          </cell>
          <cell r="AF4186">
            <v>0</v>
          </cell>
          <cell r="AG4186">
            <v>18.55</v>
          </cell>
          <cell r="AH4186">
            <v>19.850000000000001</v>
          </cell>
          <cell r="AI4186">
            <v>1</v>
          </cell>
          <cell r="AJ4186" t="str">
            <v>400</v>
          </cell>
          <cell r="AK4186" t="str">
            <v>400</v>
          </cell>
          <cell r="AL4186" t="str">
            <v>10</v>
          </cell>
          <cell r="AM4186" t="str">
            <v>8719924040550</v>
          </cell>
          <cell r="AN4186" t="str">
            <v>95030061</v>
          </cell>
          <cell r="AO4186" t="str">
            <v>Puzzles European cities - Paris</v>
          </cell>
        </row>
        <row r="4187">
          <cell r="A4187" t="str">
            <v>E523258</v>
          </cell>
          <cell r="B4187" t="str">
            <v>Europese steden puzzel - Moskou</v>
          </cell>
          <cell r="C4187" t="str">
            <v>Educo</v>
          </cell>
          <cell r="D4187" t="str">
            <v/>
          </cell>
          <cell r="E4187" t="str">
            <v/>
          </cell>
          <cell r="F4187" t="str">
            <v/>
          </cell>
          <cell r="G4187" t="str">
            <v/>
          </cell>
          <cell r="H4187" t="str">
            <v/>
          </cell>
          <cell r="I4187" t="str">
            <v/>
          </cell>
          <cell r="J4187" t="str">
            <v/>
          </cell>
          <cell r="K4187" t="str">
            <v/>
          </cell>
          <cell r="L4187" t="str">
            <v/>
          </cell>
          <cell r="M4187" t="e">
            <v>#N/A</v>
          </cell>
          <cell r="N4187" t="e">
            <v>#N/A</v>
          </cell>
          <cell r="O4187" t="e">
            <v>#N/A</v>
          </cell>
          <cell r="P4187" t="str">
            <v>9802</v>
          </cell>
          <cell r="Q4187" t="str">
            <v>CN</v>
          </cell>
          <cell r="R4187" t="str">
            <v>CHN</v>
          </cell>
          <cell r="S4187" t="str">
            <v>China</v>
          </cell>
          <cell r="T4187">
            <v>0</v>
          </cell>
          <cell r="U4187">
            <v>0</v>
          </cell>
          <cell r="V4187">
            <v>500</v>
          </cell>
          <cell r="W4187">
            <v>500</v>
          </cell>
          <cell r="X4187" t="str">
            <v>Pcs.</v>
          </cell>
          <cell r="Y4187" t="str">
            <v>3</v>
          </cell>
          <cell r="Z4187">
            <v>6.4</v>
          </cell>
          <cell r="AA4187">
            <v>6.3</v>
          </cell>
          <cell r="AB4187">
            <v>18.55</v>
          </cell>
          <cell r="AC4187">
            <v>0</v>
          </cell>
          <cell r="AD4187">
            <v>0</v>
          </cell>
          <cell r="AE4187">
            <v>19.850000000000001</v>
          </cell>
          <cell r="AF4187">
            <v>0</v>
          </cell>
          <cell r="AG4187">
            <v>18.55</v>
          </cell>
          <cell r="AH4187">
            <v>19.850000000000001</v>
          </cell>
          <cell r="AI4187">
            <v>1</v>
          </cell>
          <cell r="AJ4187" t="str">
            <v>400</v>
          </cell>
          <cell r="AK4187" t="str">
            <v>400</v>
          </cell>
          <cell r="AL4187" t="str">
            <v>10</v>
          </cell>
          <cell r="AM4187" t="str">
            <v>8719924040567</v>
          </cell>
          <cell r="AN4187" t="str">
            <v>95030061</v>
          </cell>
          <cell r="AO4187" t="str">
            <v>European cities puzzle - Moscow</v>
          </cell>
        </row>
        <row r="4188">
          <cell r="A4188" t="str">
            <v>E523259</v>
          </cell>
          <cell r="B4188" t="str">
            <v>Europese steden puzzel - Londen</v>
          </cell>
          <cell r="C4188" t="str">
            <v>Educo</v>
          </cell>
          <cell r="D4188" t="str">
            <v/>
          </cell>
          <cell r="E4188" t="str">
            <v/>
          </cell>
          <cell r="F4188" t="str">
            <v/>
          </cell>
          <cell r="G4188" t="str">
            <v/>
          </cell>
          <cell r="H4188" t="str">
            <v/>
          </cell>
          <cell r="I4188" t="str">
            <v/>
          </cell>
          <cell r="J4188" t="str">
            <v/>
          </cell>
          <cell r="K4188" t="str">
            <v/>
          </cell>
          <cell r="L4188" t="str">
            <v/>
          </cell>
          <cell r="M4188" t="e">
            <v>#N/A</v>
          </cell>
          <cell r="N4188" t="e">
            <v>#N/A</v>
          </cell>
          <cell r="O4188" t="e">
            <v>#N/A</v>
          </cell>
          <cell r="P4188" t="str">
            <v>9802</v>
          </cell>
          <cell r="Q4188" t="str">
            <v>CN</v>
          </cell>
          <cell r="R4188" t="str">
            <v>CHN</v>
          </cell>
          <cell r="S4188" t="str">
            <v>China</v>
          </cell>
          <cell r="T4188">
            <v>0</v>
          </cell>
          <cell r="U4188">
            <v>0</v>
          </cell>
          <cell r="V4188">
            <v>500</v>
          </cell>
          <cell r="W4188">
            <v>500</v>
          </cell>
          <cell r="X4188" t="str">
            <v>Pcs.</v>
          </cell>
          <cell r="Y4188" t="str">
            <v>3</v>
          </cell>
          <cell r="Z4188">
            <v>6.4</v>
          </cell>
          <cell r="AA4188">
            <v>6.3</v>
          </cell>
          <cell r="AB4188">
            <v>18.55</v>
          </cell>
          <cell r="AC4188">
            <v>0</v>
          </cell>
          <cell r="AD4188">
            <v>0</v>
          </cell>
          <cell r="AE4188">
            <v>19.850000000000001</v>
          </cell>
          <cell r="AF4188">
            <v>0</v>
          </cell>
          <cell r="AG4188">
            <v>18.55</v>
          </cell>
          <cell r="AH4188">
            <v>19.850000000000001</v>
          </cell>
          <cell r="AI4188">
            <v>1</v>
          </cell>
          <cell r="AJ4188" t="str">
            <v>400</v>
          </cell>
          <cell r="AK4188" t="str">
            <v>400</v>
          </cell>
          <cell r="AL4188" t="str">
            <v>10</v>
          </cell>
          <cell r="AM4188" t="str">
            <v>8719924040574</v>
          </cell>
          <cell r="AN4188" t="str">
            <v>95030061</v>
          </cell>
          <cell r="AO4188" t="str">
            <v>European cities puzzle - London</v>
          </cell>
        </row>
        <row r="4189">
          <cell r="A4189" t="str">
            <v>E523260</v>
          </cell>
          <cell r="B4189" t="str">
            <v>Europese steden puzzel - Pisa</v>
          </cell>
          <cell r="C4189" t="str">
            <v>Educo</v>
          </cell>
          <cell r="D4189" t="str">
            <v/>
          </cell>
          <cell r="E4189" t="str">
            <v/>
          </cell>
          <cell r="F4189" t="str">
            <v/>
          </cell>
          <cell r="G4189" t="str">
            <v/>
          </cell>
          <cell r="H4189" t="str">
            <v/>
          </cell>
          <cell r="I4189" t="str">
            <v/>
          </cell>
          <cell r="J4189" t="str">
            <v/>
          </cell>
          <cell r="K4189" t="str">
            <v/>
          </cell>
          <cell r="L4189" t="str">
            <v/>
          </cell>
          <cell r="M4189" t="e">
            <v>#N/A</v>
          </cell>
          <cell r="N4189" t="e">
            <v>#N/A</v>
          </cell>
          <cell r="O4189" t="e">
            <v>#N/A</v>
          </cell>
          <cell r="P4189" t="str">
            <v>9802</v>
          </cell>
          <cell r="Q4189" t="str">
            <v>CN</v>
          </cell>
          <cell r="R4189" t="str">
            <v>CHN</v>
          </cell>
          <cell r="S4189" t="str">
            <v>China</v>
          </cell>
          <cell r="T4189">
            <v>0</v>
          </cell>
          <cell r="U4189">
            <v>0</v>
          </cell>
          <cell r="V4189">
            <v>500</v>
          </cell>
          <cell r="W4189">
            <v>500</v>
          </cell>
          <cell r="X4189" t="str">
            <v>Pcs.</v>
          </cell>
          <cell r="Y4189" t="str">
            <v>3</v>
          </cell>
          <cell r="Z4189">
            <v>6.4</v>
          </cell>
          <cell r="AA4189">
            <v>6.3</v>
          </cell>
          <cell r="AB4189">
            <v>18.54</v>
          </cell>
          <cell r="AC4189">
            <v>0</v>
          </cell>
          <cell r="AD4189">
            <v>0</v>
          </cell>
          <cell r="AE4189">
            <v>19.84</v>
          </cell>
          <cell r="AF4189">
            <v>0</v>
          </cell>
          <cell r="AG4189">
            <v>18.54</v>
          </cell>
          <cell r="AH4189">
            <v>19.84</v>
          </cell>
          <cell r="AI4189">
            <v>1</v>
          </cell>
          <cell r="AJ4189" t="str">
            <v>400</v>
          </cell>
          <cell r="AK4189" t="str">
            <v>400</v>
          </cell>
          <cell r="AL4189" t="str">
            <v>10</v>
          </cell>
          <cell r="AM4189" t="str">
            <v>8719924040581</v>
          </cell>
          <cell r="AN4189" t="str">
            <v>95030061</v>
          </cell>
          <cell r="AO4189" t="str">
            <v>Puzzles European cities - Pisa</v>
          </cell>
        </row>
        <row r="4190">
          <cell r="A4190" t="str">
            <v>E523261</v>
          </cell>
          <cell r="B4190" t="str">
            <v>Europese steden puzzels - set van 4</v>
          </cell>
          <cell r="C4190" t="str">
            <v>Educo</v>
          </cell>
          <cell r="D4190" t="str">
            <v/>
          </cell>
          <cell r="E4190" t="str">
            <v/>
          </cell>
          <cell r="F4190" t="str">
            <v/>
          </cell>
          <cell r="G4190" t="str">
            <v/>
          </cell>
          <cell r="H4190" t="str">
            <v/>
          </cell>
          <cell r="I4190" t="str">
            <v/>
          </cell>
          <cell r="J4190" t="str">
            <v/>
          </cell>
          <cell r="K4190" t="str">
            <v/>
          </cell>
          <cell r="L4190" t="str">
            <v/>
          </cell>
          <cell r="M4190" t="e">
            <v>#N/A</v>
          </cell>
          <cell r="N4190" t="e">
            <v>#N/A</v>
          </cell>
          <cell r="O4190" t="e">
            <v>#N/A</v>
          </cell>
          <cell r="P4190" t="str">
            <v>9802</v>
          </cell>
          <cell r="Q4190" t="str">
            <v>CN</v>
          </cell>
          <cell r="R4190" t="str">
            <v>CHN</v>
          </cell>
          <cell r="S4190" t="str">
            <v>China</v>
          </cell>
          <cell r="T4190">
            <v>0</v>
          </cell>
          <cell r="U4190">
            <v>0</v>
          </cell>
          <cell r="V4190">
            <v>100</v>
          </cell>
          <cell r="W4190">
            <v>100</v>
          </cell>
          <cell r="X4190" t="str">
            <v>Set</v>
          </cell>
          <cell r="Y4190" t="str">
            <v>3</v>
          </cell>
          <cell r="Z4190">
            <v>27.1</v>
          </cell>
          <cell r="AA4190">
            <v>26.7</v>
          </cell>
          <cell r="AB4190">
            <v>70.459999999999994</v>
          </cell>
          <cell r="AC4190">
            <v>0</v>
          </cell>
          <cell r="AD4190">
            <v>0</v>
          </cell>
          <cell r="AE4190">
            <v>75.39</v>
          </cell>
          <cell r="AF4190">
            <v>0</v>
          </cell>
          <cell r="AG4190">
            <v>70.459999999999994</v>
          </cell>
          <cell r="AH4190">
            <v>75.39</v>
          </cell>
          <cell r="AI4190">
            <v>1</v>
          </cell>
          <cell r="AJ4190" t="str">
            <v>400</v>
          </cell>
          <cell r="AK4190" t="str">
            <v>400</v>
          </cell>
          <cell r="AL4190" t="str">
            <v>45</v>
          </cell>
          <cell r="AM4190" t="str">
            <v>8719924040598</v>
          </cell>
          <cell r="AN4190" t="str">
            <v>95030061</v>
          </cell>
          <cell r="AO4190" t="str">
            <v>Puzzles European cities - Complete set of 4</v>
          </cell>
        </row>
        <row r="4191">
          <cell r="A4191" t="str">
            <v>E523262</v>
          </cell>
          <cell r="B4191" t="str">
            <v>Wereldwonderen puzzel - Colosseum</v>
          </cell>
          <cell r="C4191" t="str">
            <v>Educo</v>
          </cell>
          <cell r="D4191" t="str">
            <v/>
          </cell>
          <cell r="E4191" t="str">
            <v/>
          </cell>
          <cell r="F4191" t="str">
            <v/>
          </cell>
          <cell r="G4191" t="str">
            <v/>
          </cell>
          <cell r="H4191" t="str">
            <v/>
          </cell>
          <cell r="I4191" t="str">
            <v/>
          </cell>
          <cell r="J4191" t="str">
            <v/>
          </cell>
          <cell r="K4191" t="str">
            <v/>
          </cell>
          <cell r="L4191" t="str">
            <v/>
          </cell>
          <cell r="M4191" t="e">
            <v>#N/A</v>
          </cell>
          <cell r="N4191" t="e">
            <v>#N/A</v>
          </cell>
          <cell r="O4191" t="e">
            <v>#N/A</v>
          </cell>
          <cell r="P4191" t="str">
            <v>9802</v>
          </cell>
          <cell r="Q4191" t="str">
            <v>CN</v>
          </cell>
          <cell r="R4191" t="str">
            <v>CHN</v>
          </cell>
          <cell r="S4191" t="str">
            <v>China</v>
          </cell>
          <cell r="T4191">
            <v>0</v>
          </cell>
          <cell r="U4191">
            <v>0</v>
          </cell>
          <cell r="V4191">
            <v>1</v>
          </cell>
          <cell r="W4191">
            <v>1</v>
          </cell>
          <cell r="X4191" t="str">
            <v>Pcs.</v>
          </cell>
          <cell r="Y4191" t="str">
            <v>3</v>
          </cell>
          <cell r="Z4191">
            <v>7.6</v>
          </cell>
          <cell r="AA4191">
            <v>7.6</v>
          </cell>
          <cell r="AB4191">
            <v>8</v>
          </cell>
          <cell r="AC4191">
            <v>0</v>
          </cell>
          <cell r="AD4191">
            <v>0</v>
          </cell>
          <cell r="AE4191">
            <v>8.56</v>
          </cell>
          <cell r="AF4191">
            <v>0</v>
          </cell>
          <cell r="AG4191">
            <v>8</v>
          </cell>
          <cell r="AH4191">
            <v>8.56</v>
          </cell>
          <cell r="AI4191">
            <v>1</v>
          </cell>
          <cell r="AJ4191" t="str">
            <v>400</v>
          </cell>
          <cell r="AK4191" t="str">
            <v>400</v>
          </cell>
          <cell r="AL4191" t="str">
            <v>10</v>
          </cell>
          <cell r="AM4191" t="str">
            <v>8719924040604</v>
          </cell>
          <cell r="AN4191" t="str">
            <v>95030061</v>
          </cell>
          <cell r="AO4191" t="str">
            <v>Wonders of the world puzzle - Colosseum</v>
          </cell>
        </row>
        <row r="4192">
          <cell r="A4192" t="str">
            <v>E523263</v>
          </cell>
          <cell r="B4192" t="str">
            <v>Wereldwonderen puzzel - Taj Mahal</v>
          </cell>
          <cell r="C4192" t="str">
            <v>Educo</v>
          </cell>
          <cell r="D4192" t="str">
            <v/>
          </cell>
          <cell r="E4192" t="str">
            <v/>
          </cell>
          <cell r="F4192" t="str">
            <v/>
          </cell>
          <cell r="G4192" t="str">
            <v/>
          </cell>
          <cell r="H4192" t="str">
            <v/>
          </cell>
          <cell r="I4192" t="str">
            <v/>
          </cell>
          <cell r="J4192" t="str">
            <v/>
          </cell>
          <cell r="K4192" t="str">
            <v/>
          </cell>
          <cell r="L4192" t="str">
            <v/>
          </cell>
          <cell r="M4192" t="e">
            <v>#N/A</v>
          </cell>
          <cell r="N4192" t="e">
            <v>#N/A</v>
          </cell>
          <cell r="O4192" t="e">
            <v>#N/A</v>
          </cell>
          <cell r="P4192" t="str">
            <v>9802</v>
          </cell>
          <cell r="Q4192" t="str">
            <v>CN</v>
          </cell>
          <cell r="R4192" t="str">
            <v>CHN</v>
          </cell>
          <cell r="S4192" t="str">
            <v>China</v>
          </cell>
          <cell r="T4192">
            <v>0</v>
          </cell>
          <cell r="U4192">
            <v>0</v>
          </cell>
          <cell r="V4192">
            <v>1</v>
          </cell>
          <cell r="W4192">
            <v>1</v>
          </cell>
          <cell r="X4192" t="str">
            <v>Pcs.</v>
          </cell>
          <cell r="Y4192" t="str">
            <v>3</v>
          </cell>
          <cell r="Z4192">
            <v>7.6</v>
          </cell>
          <cell r="AA4192">
            <v>7.6</v>
          </cell>
          <cell r="AB4192">
            <v>8</v>
          </cell>
          <cell r="AC4192">
            <v>0</v>
          </cell>
          <cell r="AD4192">
            <v>0</v>
          </cell>
          <cell r="AE4192">
            <v>8.56</v>
          </cell>
          <cell r="AF4192">
            <v>0</v>
          </cell>
          <cell r="AG4192">
            <v>8</v>
          </cell>
          <cell r="AH4192">
            <v>8.56</v>
          </cell>
          <cell r="AI4192">
            <v>1</v>
          </cell>
          <cell r="AJ4192" t="str">
            <v>400</v>
          </cell>
          <cell r="AK4192" t="str">
            <v>400</v>
          </cell>
          <cell r="AL4192" t="str">
            <v>10</v>
          </cell>
          <cell r="AM4192" t="str">
            <v>8719924040611</v>
          </cell>
          <cell r="AN4192" t="str">
            <v>95030061</v>
          </cell>
          <cell r="AO4192" t="str">
            <v>Wonders of the world puzzles - Taj mahal</v>
          </cell>
        </row>
        <row r="4193">
          <cell r="A4193" t="str">
            <v>E523264</v>
          </cell>
          <cell r="B4193" t="str">
            <v>Wereldwonderen puzzel - Chinese muur</v>
          </cell>
          <cell r="C4193" t="str">
            <v>Educo</v>
          </cell>
          <cell r="D4193" t="str">
            <v/>
          </cell>
          <cell r="E4193" t="str">
            <v/>
          </cell>
          <cell r="F4193" t="str">
            <v/>
          </cell>
          <cell r="G4193" t="str">
            <v/>
          </cell>
          <cell r="H4193" t="str">
            <v/>
          </cell>
          <cell r="I4193" t="str">
            <v/>
          </cell>
          <cell r="J4193" t="str">
            <v/>
          </cell>
          <cell r="K4193" t="str">
            <v/>
          </cell>
          <cell r="L4193" t="str">
            <v/>
          </cell>
          <cell r="M4193" t="e">
            <v>#N/A</v>
          </cell>
          <cell r="N4193" t="e">
            <v>#N/A</v>
          </cell>
          <cell r="O4193" t="e">
            <v>#N/A</v>
          </cell>
          <cell r="P4193" t="str">
            <v>9802</v>
          </cell>
          <cell r="Q4193" t="str">
            <v>CN</v>
          </cell>
          <cell r="R4193" t="str">
            <v>CHN</v>
          </cell>
          <cell r="S4193" t="str">
            <v>China</v>
          </cell>
          <cell r="T4193">
            <v>0</v>
          </cell>
          <cell r="U4193">
            <v>0</v>
          </cell>
          <cell r="V4193">
            <v>1</v>
          </cell>
          <cell r="W4193">
            <v>1</v>
          </cell>
          <cell r="X4193" t="str">
            <v>Pcs.</v>
          </cell>
          <cell r="Y4193" t="str">
            <v>3</v>
          </cell>
          <cell r="Z4193">
            <v>7.6</v>
          </cell>
          <cell r="AA4193">
            <v>7.6</v>
          </cell>
          <cell r="AB4193">
            <v>8</v>
          </cell>
          <cell r="AC4193">
            <v>0</v>
          </cell>
          <cell r="AD4193">
            <v>0</v>
          </cell>
          <cell r="AE4193">
            <v>8.56</v>
          </cell>
          <cell r="AF4193">
            <v>0</v>
          </cell>
          <cell r="AG4193">
            <v>8</v>
          </cell>
          <cell r="AH4193">
            <v>8.56</v>
          </cell>
          <cell r="AI4193">
            <v>1</v>
          </cell>
          <cell r="AJ4193" t="str">
            <v>400</v>
          </cell>
          <cell r="AK4193" t="str">
            <v>400</v>
          </cell>
          <cell r="AL4193" t="str">
            <v>10</v>
          </cell>
          <cell r="AM4193" t="str">
            <v>8719924040628</v>
          </cell>
          <cell r="AN4193" t="str">
            <v>95030061</v>
          </cell>
          <cell r="AO4193" t="str">
            <v>Wonders of the world puzzles - Great wall of china</v>
          </cell>
        </row>
        <row r="4194">
          <cell r="A4194" t="str">
            <v>E523265</v>
          </cell>
          <cell r="B4194" t="str">
            <v>Wereldwonderen puzzel - piramide van Cheops</v>
          </cell>
          <cell r="C4194" t="str">
            <v>Educo</v>
          </cell>
          <cell r="D4194" t="str">
            <v/>
          </cell>
          <cell r="E4194" t="str">
            <v/>
          </cell>
          <cell r="F4194" t="str">
            <v/>
          </cell>
          <cell r="G4194" t="str">
            <v/>
          </cell>
          <cell r="H4194" t="str">
            <v/>
          </cell>
          <cell r="I4194" t="str">
            <v/>
          </cell>
          <cell r="J4194" t="str">
            <v/>
          </cell>
          <cell r="K4194" t="str">
            <v/>
          </cell>
          <cell r="L4194" t="str">
            <v/>
          </cell>
          <cell r="M4194" t="e">
            <v>#N/A</v>
          </cell>
          <cell r="N4194" t="e">
            <v>#N/A</v>
          </cell>
          <cell r="O4194" t="e">
            <v>#N/A</v>
          </cell>
          <cell r="P4194" t="str">
            <v>9802</v>
          </cell>
          <cell r="Q4194" t="str">
            <v>CN</v>
          </cell>
          <cell r="R4194" t="str">
            <v>CHN</v>
          </cell>
          <cell r="S4194" t="str">
            <v>China</v>
          </cell>
          <cell r="T4194">
            <v>0</v>
          </cell>
          <cell r="U4194">
            <v>0</v>
          </cell>
          <cell r="V4194">
            <v>1</v>
          </cell>
          <cell r="W4194">
            <v>1</v>
          </cell>
          <cell r="X4194" t="str">
            <v>Pcs.</v>
          </cell>
          <cell r="Y4194" t="str">
            <v>3</v>
          </cell>
          <cell r="Z4194">
            <v>7.6</v>
          </cell>
          <cell r="AA4194">
            <v>7.6</v>
          </cell>
          <cell r="AB4194">
            <v>8</v>
          </cell>
          <cell r="AC4194">
            <v>0</v>
          </cell>
          <cell r="AD4194">
            <v>0</v>
          </cell>
          <cell r="AE4194">
            <v>8.56</v>
          </cell>
          <cell r="AF4194">
            <v>0</v>
          </cell>
          <cell r="AG4194">
            <v>8</v>
          </cell>
          <cell r="AH4194">
            <v>8.56</v>
          </cell>
          <cell r="AI4194">
            <v>1</v>
          </cell>
          <cell r="AJ4194" t="str">
            <v>400</v>
          </cell>
          <cell r="AK4194" t="str">
            <v>400</v>
          </cell>
          <cell r="AL4194" t="str">
            <v>10</v>
          </cell>
          <cell r="AM4194" t="str">
            <v>8719924040635</v>
          </cell>
          <cell r="AN4194" t="str">
            <v>95030061</v>
          </cell>
          <cell r="AO4194" t="str">
            <v>Wonders of the world puzzle - Pyramid of Cheops</v>
          </cell>
        </row>
        <row r="4195">
          <cell r="A4195" t="str">
            <v>E523267</v>
          </cell>
          <cell r="B4195" t="str">
            <v>Vakantiepuzzel, cruise</v>
          </cell>
          <cell r="C4195" t="str">
            <v>Educo</v>
          </cell>
          <cell r="D4195" t="str">
            <v/>
          </cell>
          <cell r="E4195" t="str">
            <v/>
          </cell>
          <cell r="F4195" t="str">
            <v/>
          </cell>
          <cell r="G4195" t="str">
            <v/>
          </cell>
          <cell r="H4195" t="str">
            <v/>
          </cell>
          <cell r="I4195" t="str">
            <v/>
          </cell>
          <cell r="J4195" t="str">
            <v/>
          </cell>
          <cell r="K4195" t="str">
            <v/>
          </cell>
          <cell r="L4195" t="str">
            <v/>
          </cell>
          <cell r="M4195" t="e">
            <v>#N/A</v>
          </cell>
          <cell r="N4195" t="e">
            <v>#N/A</v>
          </cell>
          <cell r="O4195" t="e">
            <v>#N/A</v>
          </cell>
          <cell r="P4195" t="str">
            <v>9802</v>
          </cell>
          <cell r="Q4195" t="str">
            <v>CN</v>
          </cell>
          <cell r="R4195" t="str">
            <v>CHN</v>
          </cell>
          <cell r="S4195" t="str">
            <v>China</v>
          </cell>
          <cell r="T4195">
            <v>0</v>
          </cell>
          <cell r="U4195">
            <v>0</v>
          </cell>
          <cell r="V4195">
            <v>1</v>
          </cell>
          <cell r="W4195">
            <v>1</v>
          </cell>
          <cell r="X4195" t="str">
            <v>Pcs.</v>
          </cell>
          <cell r="Y4195" t="str">
            <v>3</v>
          </cell>
          <cell r="Z4195">
            <v>0</v>
          </cell>
          <cell r="AA4195">
            <v>6.3</v>
          </cell>
          <cell r="AB4195">
            <v>36.78</v>
          </cell>
          <cell r="AC4195">
            <v>0</v>
          </cell>
          <cell r="AD4195">
            <v>0</v>
          </cell>
          <cell r="AE4195">
            <v>39.35</v>
          </cell>
          <cell r="AF4195">
            <v>0</v>
          </cell>
          <cell r="AG4195">
            <v>36.78</v>
          </cell>
          <cell r="AH4195">
            <v>39.35</v>
          </cell>
          <cell r="AI4195">
            <v>1</v>
          </cell>
          <cell r="AJ4195" t="str">
            <v>400</v>
          </cell>
          <cell r="AK4195" t="str">
            <v>400</v>
          </cell>
          <cell r="AL4195" t="str">
            <v>10</v>
          </cell>
          <cell r="AM4195" t="str">
            <v>8719924040659</v>
          </cell>
          <cell r="AN4195" t="str">
            <v>95030061</v>
          </cell>
          <cell r="AO4195" t="str">
            <v>Holiday puzzle - cruise</v>
          </cell>
        </row>
        <row r="4196">
          <cell r="A4196" t="str">
            <v>E523268</v>
          </cell>
          <cell r="B4196" t="str">
            <v>Vakantiepuzzel, wintersport</v>
          </cell>
          <cell r="C4196" t="str">
            <v>Educo</v>
          </cell>
          <cell r="D4196" t="str">
            <v/>
          </cell>
          <cell r="E4196" t="str">
            <v/>
          </cell>
          <cell r="F4196" t="str">
            <v/>
          </cell>
          <cell r="G4196" t="str">
            <v/>
          </cell>
          <cell r="H4196" t="str">
            <v/>
          </cell>
          <cell r="I4196" t="str">
            <v/>
          </cell>
          <cell r="J4196" t="str">
            <v/>
          </cell>
          <cell r="K4196" t="str">
            <v/>
          </cell>
          <cell r="L4196" t="str">
            <v/>
          </cell>
          <cell r="M4196" t="e">
            <v>#N/A</v>
          </cell>
          <cell r="N4196" t="e">
            <v>#N/A</v>
          </cell>
          <cell r="O4196" t="e">
            <v>#N/A</v>
          </cell>
          <cell r="P4196" t="str">
            <v>9802</v>
          </cell>
          <cell r="Q4196" t="str">
            <v>CN</v>
          </cell>
          <cell r="R4196" t="str">
            <v>CHN</v>
          </cell>
          <cell r="S4196" t="str">
            <v>China</v>
          </cell>
          <cell r="T4196">
            <v>0</v>
          </cell>
          <cell r="U4196">
            <v>0</v>
          </cell>
          <cell r="V4196">
            <v>1</v>
          </cell>
          <cell r="W4196">
            <v>1</v>
          </cell>
          <cell r="X4196" t="str">
            <v>Pcs.</v>
          </cell>
          <cell r="Y4196" t="str">
            <v>3</v>
          </cell>
          <cell r="Z4196">
            <v>0</v>
          </cell>
          <cell r="AA4196">
            <v>6.3</v>
          </cell>
          <cell r="AB4196">
            <v>36.78</v>
          </cell>
          <cell r="AC4196">
            <v>0</v>
          </cell>
          <cell r="AD4196">
            <v>0</v>
          </cell>
          <cell r="AE4196">
            <v>39.35</v>
          </cell>
          <cell r="AF4196">
            <v>0</v>
          </cell>
          <cell r="AG4196">
            <v>36.78</v>
          </cell>
          <cell r="AH4196">
            <v>39.35</v>
          </cell>
          <cell r="AI4196">
            <v>1</v>
          </cell>
          <cell r="AJ4196" t="str">
            <v>400</v>
          </cell>
          <cell r="AK4196" t="str">
            <v>400</v>
          </cell>
          <cell r="AL4196" t="str">
            <v>10</v>
          </cell>
          <cell r="AM4196" t="str">
            <v>8719924040666</v>
          </cell>
          <cell r="AN4196" t="str">
            <v>95030061</v>
          </cell>
          <cell r="AO4196" t="str">
            <v>Holiday puzzle - winter sports</v>
          </cell>
        </row>
        <row r="4197">
          <cell r="A4197" t="str">
            <v>E523269</v>
          </cell>
          <cell r="B4197" t="str">
            <v>Vakantiepuzzel, camping</v>
          </cell>
          <cell r="C4197" t="str">
            <v>Educo</v>
          </cell>
          <cell r="D4197" t="str">
            <v/>
          </cell>
          <cell r="E4197" t="str">
            <v/>
          </cell>
          <cell r="F4197" t="str">
            <v/>
          </cell>
          <cell r="G4197" t="str">
            <v/>
          </cell>
          <cell r="H4197" t="str">
            <v/>
          </cell>
          <cell r="I4197" t="str">
            <v/>
          </cell>
          <cell r="J4197" t="str">
            <v/>
          </cell>
          <cell r="K4197" t="str">
            <v/>
          </cell>
          <cell r="L4197" t="str">
            <v/>
          </cell>
          <cell r="M4197" t="e">
            <v>#N/A</v>
          </cell>
          <cell r="N4197" t="e">
            <v>#N/A</v>
          </cell>
          <cell r="O4197" t="e">
            <v>#N/A</v>
          </cell>
          <cell r="P4197" t="str">
            <v>9802</v>
          </cell>
          <cell r="Q4197" t="str">
            <v>CN</v>
          </cell>
          <cell r="R4197" t="str">
            <v>CHN</v>
          </cell>
          <cell r="S4197" t="str">
            <v>China</v>
          </cell>
          <cell r="T4197">
            <v>0</v>
          </cell>
          <cell r="U4197">
            <v>0</v>
          </cell>
          <cell r="V4197">
            <v>1</v>
          </cell>
          <cell r="W4197">
            <v>1</v>
          </cell>
          <cell r="X4197" t="str">
            <v>Pcs.</v>
          </cell>
          <cell r="Y4197" t="str">
            <v>3</v>
          </cell>
          <cell r="Z4197">
            <v>0</v>
          </cell>
          <cell r="AA4197">
            <v>6.3</v>
          </cell>
          <cell r="AB4197">
            <v>36.78</v>
          </cell>
          <cell r="AC4197">
            <v>0</v>
          </cell>
          <cell r="AD4197">
            <v>0</v>
          </cell>
          <cell r="AE4197">
            <v>39.35</v>
          </cell>
          <cell r="AF4197">
            <v>0</v>
          </cell>
          <cell r="AG4197">
            <v>36.78</v>
          </cell>
          <cell r="AH4197">
            <v>39.35</v>
          </cell>
          <cell r="AI4197">
            <v>1</v>
          </cell>
          <cell r="AJ4197" t="str">
            <v>400</v>
          </cell>
          <cell r="AK4197" t="str">
            <v>400</v>
          </cell>
          <cell r="AL4197" t="str">
            <v>10</v>
          </cell>
          <cell r="AM4197" t="str">
            <v>8719924040673</v>
          </cell>
          <cell r="AN4197" t="str">
            <v>95030061</v>
          </cell>
          <cell r="AO4197" t="str">
            <v>Holiday puzzle - camping</v>
          </cell>
        </row>
        <row r="4198">
          <cell r="A4198" t="str">
            <v>E523270</v>
          </cell>
          <cell r="B4198" t="str">
            <v>Vakantiepuzzel, safari</v>
          </cell>
          <cell r="C4198" t="str">
            <v>Educo</v>
          </cell>
          <cell r="D4198" t="str">
            <v/>
          </cell>
          <cell r="E4198" t="str">
            <v/>
          </cell>
          <cell r="F4198" t="str">
            <v/>
          </cell>
          <cell r="G4198" t="str">
            <v/>
          </cell>
          <cell r="H4198" t="str">
            <v/>
          </cell>
          <cell r="I4198" t="str">
            <v/>
          </cell>
          <cell r="J4198" t="str">
            <v/>
          </cell>
          <cell r="K4198" t="str">
            <v/>
          </cell>
          <cell r="L4198" t="str">
            <v/>
          </cell>
          <cell r="M4198" t="e">
            <v>#N/A</v>
          </cell>
          <cell r="N4198" t="e">
            <v>#N/A</v>
          </cell>
          <cell r="O4198" t="e">
            <v>#N/A</v>
          </cell>
          <cell r="P4198" t="str">
            <v>9802</v>
          </cell>
          <cell r="Q4198" t="str">
            <v>CN</v>
          </cell>
          <cell r="R4198" t="str">
            <v>CHN</v>
          </cell>
          <cell r="S4198" t="str">
            <v>China</v>
          </cell>
          <cell r="T4198">
            <v>0</v>
          </cell>
          <cell r="U4198">
            <v>0</v>
          </cell>
          <cell r="V4198">
            <v>1</v>
          </cell>
          <cell r="W4198">
            <v>1</v>
          </cell>
          <cell r="X4198" t="str">
            <v>Pcs.</v>
          </cell>
          <cell r="Y4198" t="str">
            <v>3</v>
          </cell>
          <cell r="Z4198">
            <v>0</v>
          </cell>
          <cell r="AA4198">
            <v>6.3</v>
          </cell>
          <cell r="AB4198">
            <v>36.78</v>
          </cell>
          <cell r="AC4198">
            <v>0</v>
          </cell>
          <cell r="AD4198">
            <v>0</v>
          </cell>
          <cell r="AE4198">
            <v>39.35</v>
          </cell>
          <cell r="AF4198">
            <v>0</v>
          </cell>
          <cell r="AG4198">
            <v>36.78</v>
          </cell>
          <cell r="AH4198">
            <v>39.35</v>
          </cell>
          <cell r="AI4198">
            <v>1</v>
          </cell>
          <cell r="AJ4198" t="str">
            <v>400</v>
          </cell>
          <cell r="AK4198" t="str">
            <v>400</v>
          </cell>
          <cell r="AL4198" t="str">
            <v>10</v>
          </cell>
          <cell r="AM4198" t="str">
            <v>8719924040680</v>
          </cell>
          <cell r="AN4198" t="str">
            <v>95030061</v>
          </cell>
          <cell r="AO4198" t="str">
            <v>Holiday puzzle - safari</v>
          </cell>
        </row>
        <row r="4199">
          <cell r="A4199" t="str">
            <v>E523271</v>
          </cell>
          <cell r="B4199" t="str">
            <v>Vakantiepuzzel, set van 4</v>
          </cell>
          <cell r="C4199" t="str">
            <v>Educo</v>
          </cell>
          <cell r="D4199" t="str">
            <v/>
          </cell>
          <cell r="E4199" t="str">
            <v/>
          </cell>
          <cell r="F4199" t="str">
            <v/>
          </cell>
          <cell r="G4199" t="str">
            <v/>
          </cell>
          <cell r="H4199" t="str">
            <v/>
          </cell>
          <cell r="I4199" t="str">
            <v/>
          </cell>
          <cell r="J4199" t="str">
            <v/>
          </cell>
          <cell r="K4199" t="str">
            <v/>
          </cell>
          <cell r="L4199" t="str">
            <v/>
          </cell>
          <cell r="M4199" t="e">
            <v>#N/A</v>
          </cell>
          <cell r="N4199" t="e">
            <v>#N/A</v>
          </cell>
          <cell r="O4199" t="e">
            <v>#N/A</v>
          </cell>
          <cell r="P4199" t="str">
            <v>9802</v>
          </cell>
          <cell r="Q4199" t="str">
            <v>CN</v>
          </cell>
          <cell r="R4199" t="str">
            <v>CHN</v>
          </cell>
          <cell r="S4199" t="str">
            <v>China</v>
          </cell>
          <cell r="T4199">
            <v>0</v>
          </cell>
          <cell r="U4199">
            <v>0</v>
          </cell>
          <cell r="V4199">
            <v>1</v>
          </cell>
          <cell r="W4199">
            <v>1</v>
          </cell>
          <cell r="X4199" t="str">
            <v>Set</v>
          </cell>
          <cell r="Y4199" t="str">
            <v>3</v>
          </cell>
          <cell r="Z4199">
            <v>26.7</v>
          </cell>
          <cell r="AA4199">
            <v>26.7</v>
          </cell>
          <cell r="AB4199">
            <v>114.46</v>
          </cell>
          <cell r="AC4199">
            <v>0</v>
          </cell>
          <cell r="AD4199">
            <v>0</v>
          </cell>
          <cell r="AE4199">
            <v>122.47</v>
          </cell>
          <cell r="AF4199">
            <v>0</v>
          </cell>
          <cell r="AG4199">
            <v>114.46</v>
          </cell>
          <cell r="AH4199">
            <v>122.47</v>
          </cell>
          <cell r="AI4199">
            <v>1</v>
          </cell>
          <cell r="AJ4199" t="str">
            <v>400</v>
          </cell>
          <cell r="AK4199" t="str">
            <v>400</v>
          </cell>
          <cell r="AL4199" t="str">
            <v>45</v>
          </cell>
          <cell r="AM4199" t="str">
            <v>8719924040697</v>
          </cell>
          <cell r="AN4199" t="str">
            <v>95030061</v>
          </cell>
          <cell r="AO4199" t="str">
            <v>Holiday puzzles - set of 4</v>
          </cell>
        </row>
        <row r="4200">
          <cell r="A4200" t="str">
            <v>E523275</v>
          </cell>
          <cell r="B4200" t="str">
            <v>Magnetisch? Ja of nee</v>
          </cell>
          <cell r="C4200" t="str">
            <v>Educo</v>
          </cell>
          <cell r="D4200" t="str">
            <v/>
          </cell>
          <cell r="E4200" t="str">
            <v/>
          </cell>
          <cell r="F4200" t="str">
            <v/>
          </cell>
          <cell r="G4200" t="str">
            <v/>
          </cell>
          <cell r="H4200" t="str">
            <v/>
          </cell>
          <cell r="I4200" t="str">
            <v/>
          </cell>
          <cell r="J4200" t="str">
            <v/>
          </cell>
          <cell r="K4200" t="str">
            <v/>
          </cell>
          <cell r="L4200" t="str">
            <v/>
          </cell>
          <cell r="M4200" t="e">
            <v>#N/A</v>
          </cell>
          <cell r="N4200" t="e">
            <v>#N/A</v>
          </cell>
          <cell r="O4200" t="e">
            <v>#N/A</v>
          </cell>
          <cell r="P4200" t="str">
            <v>9802</v>
          </cell>
          <cell r="Q4200" t="str">
            <v>CN</v>
          </cell>
          <cell r="R4200" t="str">
            <v>CHN</v>
          </cell>
          <cell r="S4200" t="str">
            <v>China</v>
          </cell>
          <cell r="T4200">
            <v>0.9</v>
          </cell>
          <cell r="U4200">
            <v>1</v>
          </cell>
          <cell r="V4200">
            <v>500</v>
          </cell>
          <cell r="W4200">
            <v>500</v>
          </cell>
          <cell r="X4200" t="str">
            <v>Pcs.</v>
          </cell>
          <cell r="Y4200" t="str">
            <v>3</v>
          </cell>
          <cell r="Z4200">
            <v>11.9</v>
          </cell>
          <cell r="AA4200">
            <v>11.9</v>
          </cell>
          <cell r="AB4200">
            <v>20</v>
          </cell>
          <cell r="AC4200">
            <v>0</v>
          </cell>
          <cell r="AD4200">
            <v>0</v>
          </cell>
          <cell r="AE4200">
            <v>21.4</v>
          </cell>
          <cell r="AF4200">
            <v>0</v>
          </cell>
          <cell r="AG4200">
            <v>20</v>
          </cell>
          <cell r="AH4200">
            <v>21.4</v>
          </cell>
          <cell r="AI4200">
            <v>1</v>
          </cell>
          <cell r="AJ4200" t="str">
            <v>320</v>
          </cell>
          <cell r="AK4200" t="str">
            <v>220</v>
          </cell>
          <cell r="AL4200" t="str">
            <v>50</v>
          </cell>
          <cell r="AM4200" t="str">
            <v>8719924040703</v>
          </cell>
          <cell r="AN4200" t="str">
            <v>95030061</v>
          </cell>
          <cell r="AO4200" t="str">
            <v>Magnet experiment game</v>
          </cell>
        </row>
        <row r="4201">
          <cell r="A4201" t="str">
            <v>900000401</v>
          </cell>
          <cell r="B4201" t="str">
            <v>Stoel B1 – kleur groen</v>
          </cell>
          <cell r="C4201" t="str">
            <v>Educo</v>
          </cell>
          <cell r="E4201" t="str">
            <v/>
          </cell>
          <cell r="F4201" t="str">
            <v/>
          </cell>
          <cell r="G4201" t="str">
            <v/>
          </cell>
          <cell r="H4201" t="str">
            <v/>
          </cell>
          <cell r="I4201" t="str">
            <v/>
          </cell>
          <cell r="J4201" t="str">
            <v/>
          </cell>
          <cell r="K4201" t="str">
            <v/>
          </cell>
          <cell r="L4201" t="str">
            <v/>
          </cell>
          <cell r="M4201" t="e">
            <v>#N/A</v>
          </cell>
          <cell r="N4201" t="e">
            <v>#N/A</v>
          </cell>
          <cell r="O4201" t="e">
            <v>#N/A</v>
          </cell>
          <cell r="P4201" t="str">
            <v>4240</v>
          </cell>
          <cell r="Q4201" t="str">
            <v/>
          </cell>
          <cell r="T4201">
            <v>0</v>
          </cell>
          <cell r="U4201">
            <v>0</v>
          </cell>
          <cell r="V4201">
            <v>0</v>
          </cell>
          <cell r="W4201">
            <v>0</v>
          </cell>
          <cell r="X4201" t="str">
            <v>Pcs.</v>
          </cell>
          <cell r="Y4201" t="str">
            <v>3</v>
          </cell>
          <cell r="Z4201">
            <v>0</v>
          </cell>
          <cell r="AA4201">
            <v>0</v>
          </cell>
          <cell r="AB4201">
            <v>0</v>
          </cell>
          <cell r="AC4201">
            <v>0</v>
          </cell>
          <cell r="AD4201">
            <v>0</v>
          </cell>
          <cell r="AE4201">
            <v>0</v>
          </cell>
          <cell r="AF4201">
            <v>0</v>
          </cell>
          <cell r="AG4201">
            <v>0</v>
          </cell>
          <cell r="AH4201">
            <v>0</v>
          </cell>
          <cell r="AI4201">
            <v>1</v>
          </cell>
          <cell r="AJ4201" t="str">
            <v/>
          </cell>
          <cell r="AK4201" t="str">
            <v/>
          </cell>
          <cell r="AL4201" t="str">
            <v/>
          </cell>
          <cell r="AM4201" t="str">
            <v>08719924060497</v>
          </cell>
          <cell r="AN4201" t="str">
            <v>94036090</v>
          </cell>
        </row>
        <row r="4202">
          <cell r="A4202" t="str">
            <v>E523285</v>
          </cell>
          <cell r="B4202" t="str">
            <v>Tweelingen - vormen</v>
          </cell>
          <cell r="C4202" t="str">
            <v>Educo</v>
          </cell>
          <cell r="D4202" t="str">
            <v/>
          </cell>
          <cell r="E4202" t="str">
            <v/>
          </cell>
          <cell r="F4202" t="str">
            <v/>
          </cell>
          <cell r="G4202" t="str">
            <v/>
          </cell>
          <cell r="H4202" t="str">
            <v/>
          </cell>
          <cell r="I4202" t="str">
            <v/>
          </cell>
          <cell r="J4202" t="str">
            <v/>
          </cell>
          <cell r="K4202" t="str">
            <v/>
          </cell>
          <cell r="L4202" t="str">
            <v/>
          </cell>
          <cell r="M4202" t="e">
            <v>#N/A</v>
          </cell>
          <cell r="N4202" t="e">
            <v>#N/A</v>
          </cell>
          <cell r="O4202" t="e">
            <v>#N/A</v>
          </cell>
          <cell r="P4202" t="str">
            <v>9802</v>
          </cell>
          <cell r="Q4202" t="str">
            <v>CN</v>
          </cell>
          <cell r="R4202" t="str">
            <v>CHN</v>
          </cell>
          <cell r="S4202" t="str">
            <v>China</v>
          </cell>
          <cell r="T4202">
            <v>0.9</v>
          </cell>
          <cell r="U4202">
            <v>1.054</v>
          </cell>
          <cell r="V4202">
            <v>500</v>
          </cell>
          <cell r="W4202">
            <v>500</v>
          </cell>
          <cell r="X4202" t="str">
            <v>Pcs.</v>
          </cell>
          <cell r="Y4202" t="str">
            <v>3</v>
          </cell>
          <cell r="Z4202">
            <v>12.18</v>
          </cell>
          <cell r="AA4202">
            <v>12.18</v>
          </cell>
          <cell r="AB4202">
            <v>35.89</v>
          </cell>
          <cell r="AC4202">
            <v>0</v>
          </cell>
          <cell r="AD4202">
            <v>0</v>
          </cell>
          <cell r="AE4202">
            <v>38.4</v>
          </cell>
          <cell r="AF4202">
            <v>0</v>
          </cell>
          <cell r="AG4202">
            <v>35.89</v>
          </cell>
          <cell r="AH4202">
            <v>38.4</v>
          </cell>
          <cell r="AI4202">
            <v>1</v>
          </cell>
          <cell r="AJ4202" t="str">
            <v>510</v>
          </cell>
          <cell r="AK4202" t="str">
            <v>280</v>
          </cell>
          <cell r="AL4202" t="str">
            <v>350</v>
          </cell>
          <cell r="AM4202" t="str">
            <v>8719924040727</v>
          </cell>
          <cell r="AN4202" t="str">
            <v>95030061</v>
          </cell>
          <cell r="AO4202" t="str">
            <v>Twins - shapes</v>
          </cell>
        </row>
        <row r="4203">
          <cell r="A4203" t="str">
            <v>900000402</v>
          </cell>
          <cell r="B4203" t="str">
            <v>Tafel A1 vierkant – kleur grijs</v>
          </cell>
          <cell r="C4203" t="str">
            <v>Educo</v>
          </cell>
          <cell r="E4203" t="str">
            <v/>
          </cell>
          <cell r="F4203" t="str">
            <v/>
          </cell>
          <cell r="G4203" t="str">
            <v/>
          </cell>
          <cell r="H4203" t="str">
            <v/>
          </cell>
          <cell r="I4203" t="str">
            <v/>
          </cell>
          <cell r="J4203" t="str">
            <v/>
          </cell>
          <cell r="K4203" t="str">
            <v/>
          </cell>
          <cell r="L4203" t="str">
            <v/>
          </cell>
          <cell r="M4203" t="e">
            <v>#N/A</v>
          </cell>
          <cell r="N4203" t="e">
            <v>#N/A</v>
          </cell>
          <cell r="O4203" t="e">
            <v>#N/A</v>
          </cell>
          <cell r="P4203" t="str">
            <v>4240</v>
          </cell>
          <cell r="Q4203" t="str">
            <v/>
          </cell>
          <cell r="T4203">
            <v>0</v>
          </cell>
          <cell r="U4203">
            <v>0</v>
          </cell>
          <cell r="V4203">
            <v>0</v>
          </cell>
          <cell r="W4203">
            <v>0</v>
          </cell>
          <cell r="X4203" t="str">
            <v>Pcs.</v>
          </cell>
          <cell r="Y4203" t="str">
            <v>3</v>
          </cell>
          <cell r="Z4203">
            <v>0</v>
          </cell>
          <cell r="AA4203">
            <v>0</v>
          </cell>
          <cell r="AB4203">
            <v>0</v>
          </cell>
          <cell r="AC4203">
            <v>0</v>
          </cell>
          <cell r="AD4203">
            <v>0</v>
          </cell>
          <cell r="AE4203">
            <v>0</v>
          </cell>
          <cell r="AF4203">
            <v>0</v>
          </cell>
          <cell r="AG4203">
            <v>0</v>
          </cell>
          <cell r="AH4203">
            <v>0</v>
          </cell>
          <cell r="AI4203">
            <v>1</v>
          </cell>
          <cell r="AJ4203" t="str">
            <v/>
          </cell>
          <cell r="AK4203" t="str">
            <v/>
          </cell>
          <cell r="AL4203" t="str">
            <v/>
          </cell>
          <cell r="AM4203" t="str">
            <v>08719924060503</v>
          </cell>
          <cell r="AN4203" t="str">
            <v>94036090</v>
          </cell>
        </row>
        <row r="4204">
          <cell r="A4204" t="str">
            <v>900000403</v>
          </cell>
          <cell r="B4204" t="str">
            <v>Tafel A1 vierkant – kleur Rood</v>
          </cell>
          <cell r="C4204" t="str">
            <v>Educo</v>
          </cell>
          <cell r="E4204" t="str">
            <v/>
          </cell>
          <cell r="F4204" t="str">
            <v/>
          </cell>
          <cell r="G4204" t="str">
            <v/>
          </cell>
          <cell r="H4204" t="str">
            <v/>
          </cell>
          <cell r="I4204" t="str">
            <v/>
          </cell>
          <cell r="J4204" t="str">
            <v/>
          </cell>
          <cell r="K4204" t="str">
            <v/>
          </cell>
          <cell r="L4204" t="str">
            <v/>
          </cell>
          <cell r="M4204" t="e">
            <v>#N/A</v>
          </cell>
          <cell r="N4204" t="e">
            <v>#N/A</v>
          </cell>
          <cell r="O4204" t="e">
            <v>#N/A</v>
          </cell>
          <cell r="P4204" t="str">
            <v>4240</v>
          </cell>
          <cell r="Q4204" t="str">
            <v/>
          </cell>
          <cell r="T4204">
            <v>0</v>
          </cell>
          <cell r="U4204">
            <v>0</v>
          </cell>
          <cell r="V4204">
            <v>0</v>
          </cell>
          <cell r="W4204">
            <v>0</v>
          </cell>
          <cell r="X4204" t="str">
            <v>Pcs.</v>
          </cell>
          <cell r="Y4204" t="str">
            <v>3</v>
          </cell>
          <cell r="Z4204">
            <v>0</v>
          </cell>
          <cell r="AA4204">
            <v>0</v>
          </cell>
          <cell r="AB4204">
            <v>0</v>
          </cell>
          <cell r="AC4204">
            <v>0</v>
          </cell>
          <cell r="AD4204">
            <v>0</v>
          </cell>
          <cell r="AE4204">
            <v>0</v>
          </cell>
          <cell r="AF4204">
            <v>0</v>
          </cell>
          <cell r="AG4204">
            <v>0</v>
          </cell>
          <cell r="AH4204">
            <v>0</v>
          </cell>
          <cell r="AI4204">
            <v>1</v>
          </cell>
          <cell r="AJ4204" t="str">
            <v/>
          </cell>
          <cell r="AK4204" t="str">
            <v/>
          </cell>
          <cell r="AL4204" t="str">
            <v/>
          </cell>
          <cell r="AM4204" t="str">
            <v>08719924060510</v>
          </cell>
          <cell r="AN4204" t="str">
            <v>94036090</v>
          </cell>
        </row>
        <row r="4205">
          <cell r="A4205" t="str">
            <v>900000404</v>
          </cell>
          <cell r="B4205" t="str">
            <v>Tafel A1 vierkant – kleur groen</v>
          </cell>
          <cell r="C4205" t="str">
            <v>Educo</v>
          </cell>
          <cell r="E4205" t="str">
            <v/>
          </cell>
          <cell r="F4205" t="str">
            <v/>
          </cell>
          <cell r="G4205" t="str">
            <v/>
          </cell>
          <cell r="H4205" t="str">
            <v/>
          </cell>
          <cell r="I4205" t="str">
            <v/>
          </cell>
          <cell r="J4205" t="str">
            <v/>
          </cell>
          <cell r="K4205" t="str">
            <v/>
          </cell>
          <cell r="L4205" t="str">
            <v/>
          </cell>
          <cell r="M4205" t="e">
            <v>#N/A</v>
          </cell>
          <cell r="N4205" t="e">
            <v>#N/A</v>
          </cell>
          <cell r="O4205" t="e">
            <v>#N/A</v>
          </cell>
          <cell r="P4205" t="str">
            <v>4240</v>
          </cell>
          <cell r="Q4205" t="str">
            <v/>
          </cell>
          <cell r="T4205">
            <v>0</v>
          </cell>
          <cell r="U4205">
            <v>0</v>
          </cell>
          <cell r="V4205">
            <v>0</v>
          </cell>
          <cell r="W4205">
            <v>0</v>
          </cell>
          <cell r="X4205" t="str">
            <v>Pcs.</v>
          </cell>
          <cell r="Y4205" t="str">
            <v>3</v>
          </cell>
          <cell r="Z4205">
            <v>0</v>
          </cell>
          <cell r="AA4205">
            <v>0</v>
          </cell>
          <cell r="AB4205">
            <v>0</v>
          </cell>
          <cell r="AC4205">
            <v>0</v>
          </cell>
          <cell r="AD4205">
            <v>0</v>
          </cell>
          <cell r="AE4205">
            <v>0</v>
          </cell>
          <cell r="AF4205">
            <v>0</v>
          </cell>
          <cell r="AG4205">
            <v>0</v>
          </cell>
          <cell r="AH4205">
            <v>0</v>
          </cell>
          <cell r="AI4205">
            <v>1</v>
          </cell>
          <cell r="AJ4205" t="str">
            <v/>
          </cell>
          <cell r="AK4205" t="str">
            <v/>
          </cell>
          <cell r="AL4205" t="str">
            <v/>
          </cell>
          <cell r="AM4205" t="str">
            <v>08719924060527</v>
          </cell>
          <cell r="AN4205" t="str">
            <v>94036090</v>
          </cell>
        </row>
        <row r="4206">
          <cell r="A4206" t="str">
            <v>900000405</v>
          </cell>
          <cell r="B4206" t="str">
            <v>Tafel B1 vierkant – kleur grijs</v>
          </cell>
          <cell r="C4206" t="str">
            <v>Educo</v>
          </cell>
          <cell r="E4206" t="str">
            <v/>
          </cell>
          <cell r="F4206" t="str">
            <v/>
          </cell>
          <cell r="G4206" t="str">
            <v/>
          </cell>
          <cell r="H4206" t="str">
            <v/>
          </cell>
          <cell r="I4206" t="str">
            <v/>
          </cell>
          <cell r="J4206" t="str">
            <v/>
          </cell>
          <cell r="K4206" t="str">
            <v/>
          </cell>
          <cell r="L4206" t="str">
            <v/>
          </cell>
          <cell r="M4206" t="e">
            <v>#N/A</v>
          </cell>
          <cell r="N4206" t="e">
            <v>#N/A</v>
          </cell>
          <cell r="O4206" t="e">
            <v>#N/A</v>
          </cell>
          <cell r="P4206" t="str">
            <v>4240</v>
          </cell>
          <cell r="Q4206" t="str">
            <v/>
          </cell>
          <cell r="T4206">
            <v>0</v>
          </cell>
          <cell r="U4206">
            <v>0</v>
          </cell>
          <cell r="V4206">
            <v>0</v>
          </cell>
          <cell r="W4206">
            <v>0</v>
          </cell>
          <cell r="X4206" t="str">
            <v>Pcs.</v>
          </cell>
          <cell r="Y4206" t="str">
            <v>3</v>
          </cell>
          <cell r="Z4206">
            <v>0</v>
          </cell>
          <cell r="AA4206">
            <v>0</v>
          </cell>
          <cell r="AB4206">
            <v>0</v>
          </cell>
          <cell r="AC4206">
            <v>0</v>
          </cell>
          <cell r="AD4206">
            <v>0</v>
          </cell>
          <cell r="AE4206">
            <v>0</v>
          </cell>
          <cell r="AF4206">
            <v>0</v>
          </cell>
          <cell r="AG4206">
            <v>0</v>
          </cell>
          <cell r="AH4206">
            <v>0</v>
          </cell>
          <cell r="AI4206">
            <v>1</v>
          </cell>
          <cell r="AJ4206" t="str">
            <v/>
          </cell>
          <cell r="AK4206" t="str">
            <v/>
          </cell>
          <cell r="AL4206" t="str">
            <v/>
          </cell>
          <cell r="AM4206" t="str">
            <v>08719924060534</v>
          </cell>
          <cell r="AN4206" t="str">
            <v>94036090</v>
          </cell>
        </row>
        <row r="4207">
          <cell r="A4207" t="str">
            <v>900000406</v>
          </cell>
          <cell r="B4207" t="str">
            <v>Tafel B1 vierkant  – kleur Rood</v>
          </cell>
          <cell r="C4207" t="str">
            <v>Educo</v>
          </cell>
          <cell r="E4207" t="str">
            <v/>
          </cell>
          <cell r="F4207" t="str">
            <v/>
          </cell>
          <cell r="G4207" t="str">
            <v/>
          </cell>
          <cell r="H4207" t="str">
            <v/>
          </cell>
          <cell r="I4207" t="str">
            <v/>
          </cell>
          <cell r="J4207" t="str">
            <v/>
          </cell>
          <cell r="K4207" t="str">
            <v/>
          </cell>
          <cell r="L4207" t="str">
            <v/>
          </cell>
          <cell r="M4207" t="e">
            <v>#N/A</v>
          </cell>
          <cell r="N4207" t="e">
            <v>#N/A</v>
          </cell>
          <cell r="O4207" t="e">
            <v>#N/A</v>
          </cell>
          <cell r="P4207" t="str">
            <v>4240</v>
          </cell>
          <cell r="Q4207" t="str">
            <v/>
          </cell>
          <cell r="T4207">
            <v>0</v>
          </cell>
          <cell r="U4207">
            <v>0</v>
          </cell>
          <cell r="V4207">
            <v>0</v>
          </cell>
          <cell r="W4207">
            <v>0</v>
          </cell>
          <cell r="X4207" t="str">
            <v>Pcs.</v>
          </cell>
          <cell r="Y4207" t="str">
            <v>3</v>
          </cell>
          <cell r="Z4207">
            <v>0</v>
          </cell>
          <cell r="AA4207">
            <v>0</v>
          </cell>
          <cell r="AB4207">
            <v>0</v>
          </cell>
          <cell r="AC4207">
            <v>0</v>
          </cell>
          <cell r="AD4207">
            <v>0</v>
          </cell>
          <cell r="AE4207">
            <v>0</v>
          </cell>
          <cell r="AF4207">
            <v>0</v>
          </cell>
          <cell r="AG4207">
            <v>0</v>
          </cell>
          <cell r="AH4207">
            <v>0</v>
          </cell>
          <cell r="AI4207">
            <v>1</v>
          </cell>
          <cell r="AJ4207" t="str">
            <v/>
          </cell>
          <cell r="AK4207" t="str">
            <v/>
          </cell>
          <cell r="AL4207" t="str">
            <v/>
          </cell>
          <cell r="AM4207" t="str">
            <v>08719924060541</v>
          </cell>
          <cell r="AN4207" t="str">
            <v>94036090</v>
          </cell>
        </row>
        <row r="4208">
          <cell r="A4208" t="str">
            <v>900000407</v>
          </cell>
          <cell r="B4208" t="str">
            <v>Tafel B1 vierkant – kleur groen</v>
          </cell>
          <cell r="C4208" t="str">
            <v>Educo</v>
          </cell>
          <cell r="E4208" t="str">
            <v/>
          </cell>
          <cell r="F4208" t="str">
            <v/>
          </cell>
          <cell r="G4208" t="str">
            <v/>
          </cell>
          <cell r="H4208" t="str">
            <v/>
          </cell>
          <cell r="I4208" t="str">
            <v/>
          </cell>
          <cell r="J4208" t="str">
            <v/>
          </cell>
          <cell r="K4208" t="str">
            <v/>
          </cell>
          <cell r="L4208" t="str">
            <v/>
          </cell>
          <cell r="M4208" t="e">
            <v>#N/A</v>
          </cell>
          <cell r="N4208" t="e">
            <v>#N/A</v>
          </cell>
          <cell r="O4208" t="e">
            <v>#N/A</v>
          </cell>
          <cell r="P4208" t="str">
            <v>4240</v>
          </cell>
          <cell r="Q4208" t="str">
            <v/>
          </cell>
          <cell r="T4208">
            <v>0</v>
          </cell>
          <cell r="U4208">
            <v>0</v>
          </cell>
          <cell r="V4208">
            <v>0</v>
          </cell>
          <cell r="W4208">
            <v>0</v>
          </cell>
          <cell r="X4208" t="str">
            <v>Pcs.</v>
          </cell>
          <cell r="Y4208" t="str">
            <v>3</v>
          </cell>
          <cell r="Z4208">
            <v>0</v>
          </cell>
          <cell r="AA4208">
            <v>0</v>
          </cell>
          <cell r="AB4208">
            <v>0</v>
          </cell>
          <cell r="AC4208">
            <v>0</v>
          </cell>
          <cell r="AD4208">
            <v>0</v>
          </cell>
          <cell r="AE4208">
            <v>0</v>
          </cell>
          <cell r="AF4208">
            <v>0</v>
          </cell>
          <cell r="AG4208">
            <v>0</v>
          </cell>
          <cell r="AH4208">
            <v>0</v>
          </cell>
          <cell r="AI4208">
            <v>1</v>
          </cell>
          <cell r="AJ4208" t="str">
            <v/>
          </cell>
          <cell r="AK4208" t="str">
            <v/>
          </cell>
          <cell r="AL4208" t="str">
            <v/>
          </cell>
          <cell r="AM4208" t="str">
            <v>08719924060558</v>
          </cell>
          <cell r="AN4208" t="str">
            <v>94036090</v>
          </cell>
        </row>
        <row r="4209">
          <cell r="A4209" t="str">
            <v>E523294</v>
          </cell>
          <cell r="B4209" t="str">
            <v>Techniekpuzzel - garage</v>
          </cell>
          <cell r="C4209" t="str">
            <v>Educo</v>
          </cell>
          <cell r="D4209" t="str">
            <v/>
          </cell>
          <cell r="E4209" t="str">
            <v/>
          </cell>
          <cell r="F4209" t="str">
            <v/>
          </cell>
          <cell r="G4209" t="str">
            <v/>
          </cell>
          <cell r="H4209" t="str">
            <v/>
          </cell>
          <cell r="I4209" t="str">
            <v/>
          </cell>
          <cell r="J4209" t="str">
            <v/>
          </cell>
          <cell r="K4209" t="str">
            <v/>
          </cell>
          <cell r="L4209" t="str">
            <v/>
          </cell>
          <cell r="M4209" t="e">
            <v>#N/A</v>
          </cell>
          <cell r="N4209" t="e">
            <v>#N/A</v>
          </cell>
          <cell r="O4209" t="e">
            <v>#N/A</v>
          </cell>
          <cell r="P4209" t="str">
            <v>9802</v>
          </cell>
          <cell r="Q4209" t="str">
            <v>CN</v>
          </cell>
          <cell r="R4209" t="str">
            <v>CHN</v>
          </cell>
          <cell r="S4209" t="str">
            <v>China</v>
          </cell>
          <cell r="T4209">
            <v>0.65</v>
          </cell>
          <cell r="U4209">
            <v>0.7</v>
          </cell>
          <cell r="V4209">
            <v>300</v>
          </cell>
          <cell r="W4209">
            <v>300</v>
          </cell>
          <cell r="X4209" t="str">
            <v>Pcs.</v>
          </cell>
          <cell r="Y4209" t="str">
            <v>3</v>
          </cell>
          <cell r="Z4209">
            <v>5.2</v>
          </cell>
          <cell r="AA4209">
            <v>5.2</v>
          </cell>
          <cell r="AB4209">
            <v>15.69</v>
          </cell>
          <cell r="AC4209">
            <v>0</v>
          </cell>
          <cell r="AD4209">
            <v>0</v>
          </cell>
          <cell r="AE4209">
            <v>16.79</v>
          </cell>
          <cell r="AF4209">
            <v>0</v>
          </cell>
          <cell r="AG4209">
            <v>15.69</v>
          </cell>
          <cell r="AH4209">
            <v>16.79</v>
          </cell>
          <cell r="AI4209">
            <v>1</v>
          </cell>
          <cell r="AJ4209" t="str">
            <v>400</v>
          </cell>
          <cell r="AK4209" t="str">
            <v>285</v>
          </cell>
          <cell r="AL4209" t="str">
            <v>10</v>
          </cell>
          <cell r="AM4209" t="str">
            <v>8719924040796</v>
          </cell>
          <cell r="AN4209" t="str">
            <v>95030061</v>
          </cell>
          <cell r="AO4209" t="str">
            <v>Technique puzzles - Garage (24 pieces)</v>
          </cell>
        </row>
        <row r="4210">
          <cell r="A4210" t="str">
            <v>E523295</v>
          </cell>
          <cell r="B4210" t="str">
            <v>Techniekpuzzel - hangar</v>
          </cell>
          <cell r="C4210" t="str">
            <v>Educo</v>
          </cell>
          <cell r="D4210" t="str">
            <v/>
          </cell>
          <cell r="E4210" t="str">
            <v/>
          </cell>
          <cell r="F4210" t="str">
            <v/>
          </cell>
          <cell r="G4210" t="str">
            <v/>
          </cell>
          <cell r="H4210" t="str">
            <v/>
          </cell>
          <cell r="I4210" t="str">
            <v/>
          </cell>
          <cell r="J4210" t="str">
            <v/>
          </cell>
          <cell r="K4210" t="str">
            <v/>
          </cell>
          <cell r="L4210" t="str">
            <v/>
          </cell>
          <cell r="M4210" t="e">
            <v>#N/A</v>
          </cell>
          <cell r="N4210" t="e">
            <v>#N/A</v>
          </cell>
          <cell r="O4210" t="e">
            <v>#N/A</v>
          </cell>
          <cell r="P4210" t="str">
            <v>9802</v>
          </cell>
          <cell r="Q4210" t="str">
            <v>CN</v>
          </cell>
          <cell r="R4210" t="str">
            <v>CHN</v>
          </cell>
          <cell r="S4210" t="str">
            <v>China</v>
          </cell>
          <cell r="T4210">
            <v>0.65</v>
          </cell>
          <cell r="U4210">
            <v>0.7</v>
          </cell>
          <cell r="V4210">
            <v>300</v>
          </cell>
          <cell r="W4210">
            <v>300</v>
          </cell>
          <cell r="X4210" t="str">
            <v>Pcs.</v>
          </cell>
          <cell r="Y4210" t="str">
            <v>3</v>
          </cell>
          <cell r="Z4210">
            <v>5.2</v>
          </cell>
          <cell r="AA4210">
            <v>5.2</v>
          </cell>
          <cell r="AB4210">
            <v>15.69</v>
          </cell>
          <cell r="AC4210">
            <v>0</v>
          </cell>
          <cell r="AD4210">
            <v>0</v>
          </cell>
          <cell r="AE4210">
            <v>16.79</v>
          </cell>
          <cell r="AF4210">
            <v>0</v>
          </cell>
          <cell r="AG4210">
            <v>15.69</v>
          </cell>
          <cell r="AH4210">
            <v>16.79</v>
          </cell>
          <cell r="AI4210">
            <v>1</v>
          </cell>
          <cell r="AJ4210" t="str">
            <v>400</v>
          </cell>
          <cell r="AK4210" t="str">
            <v>285</v>
          </cell>
          <cell r="AL4210" t="str">
            <v>10</v>
          </cell>
          <cell r="AM4210" t="str">
            <v>8719924040802</v>
          </cell>
          <cell r="AN4210" t="str">
            <v>95030061</v>
          </cell>
          <cell r="AO4210" t="str">
            <v>Technique puzzle - airdock</v>
          </cell>
        </row>
        <row r="4211">
          <cell r="A4211" t="str">
            <v>E523296</v>
          </cell>
          <cell r="B4211" t="str">
            <v>Techniekpuzzel - werkplaats</v>
          </cell>
          <cell r="C4211" t="str">
            <v>Educo</v>
          </cell>
          <cell r="D4211" t="str">
            <v/>
          </cell>
          <cell r="E4211" t="str">
            <v/>
          </cell>
          <cell r="F4211" t="str">
            <v/>
          </cell>
          <cell r="G4211" t="str">
            <v/>
          </cell>
          <cell r="H4211" t="str">
            <v/>
          </cell>
          <cell r="I4211" t="str">
            <v/>
          </cell>
          <cell r="J4211" t="str">
            <v/>
          </cell>
          <cell r="K4211" t="str">
            <v/>
          </cell>
          <cell r="L4211" t="str">
            <v/>
          </cell>
          <cell r="M4211" t="e">
            <v>#N/A</v>
          </cell>
          <cell r="N4211" t="e">
            <v>#N/A</v>
          </cell>
          <cell r="O4211" t="e">
            <v>#N/A</v>
          </cell>
          <cell r="P4211" t="str">
            <v>9802</v>
          </cell>
          <cell r="Q4211" t="str">
            <v>CN</v>
          </cell>
          <cell r="R4211" t="str">
            <v>CHN</v>
          </cell>
          <cell r="S4211" t="str">
            <v>China</v>
          </cell>
          <cell r="T4211">
            <v>0.7</v>
          </cell>
          <cell r="U4211">
            <v>0.8</v>
          </cell>
          <cell r="V4211">
            <v>300</v>
          </cell>
          <cell r="W4211">
            <v>300</v>
          </cell>
          <cell r="X4211" t="str">
            <v>Pcs.</v>
          </cell>
          <cell r="Y4211" t="str">
            <v>3</v>
          </cell>
          <cell r="Z4211">
            <v>5.8</v>
          </cell>
          <cell r="AA4211">
            <v>5.8</v>
          </cell>
          <cell r="AB4211">
            <v>15.69</v>
          </cell>
          <cell r="AC4211">
            <v>0</v>
          </cell>
          <cell r="AD4211">
            <v>0</v>
          </cell>
          <cell r="AE4211">
            <v>16.79</v>
          </cell>
          <cell r="AF4211">
            <v>0</v>
          </cell>
          <cell r="AG4211">
            <v>15.69</v>
          </cell>
          <cell r="AH4211">
            <v>16.79</v>
          </cell>
          <cell r="AI4211">
            <v>1</v>
          </cell>
          <cell r="AJ4211" t="str">
            <v>400</v>
          </cell>
          <cell r="AK4211" t="str">
            <v>270</v>
          </cell>
          <cell r="AL4211" t="str">
            <v>10</v>
          </cell>
          <cell r="AM4211" t="str">
            <v>8719924040819</v>
          </cell>
          <cell r="AN4211" t="str">
            <v>95030061</v>
          </cell>
          <cell r="AO4211" t="str">
            <v>Technique puzzles - Workshop (35 pieces)</v>
          </cell>
        </row>
        <row r="4212">
          <cell r="A4212" t="str">
            <v>E523297</v>
          </cell>
          <cell r="B4212" t="str">
            <v>Techniekpuzzel - werf</v>
          </cell>
          <cell r="C4212" t="str">
            <v>Educo</v>
          </cell>
          <cell r="D4212" t="str">
            <v/>
          </cell>
          <cell r="E4212" t="str">
            <v/>
          </cell>
          <cell r="F4212" t="str">
            <v/>
          </cell>
          <cell r="G4212" t="str">
            <v/>
          </cell>
          <cell r="H4212" t="str">
            <v/>
          </cell>
          <cell r="I4212" t="str">
            <v/>
          </cell>
          <cell r="J4212" t="str">
            <v/>
          </cell>
          <cell r="K4212" t="str">
            <v/>
          </cell>
          <cell r="L4212" t="str">
            <v/>
          </cell>
          <cell r="M4212" t="e">
            <v>#N/A</v>
          </cell>
          <cell r="N4212" t="e">
            <v>#N/A</v>
          </cell>
          <cell r="O4212" t="e">
            <v>#N/A</v>
          </cell>
          <cell r="P4212" t="str">
            <v>9802</v>
          </cell>
          <cell r="Q4212" t="str">
            <v>CN</v>
          </cell>
          <cell r="R4212" t="str">
            <v>CHN</v>
          </cell>
          <cell r="S4212" t="str">
            <v>China</v>
          </cell>
          <cell r="T4212">
            <v>0.7</v>
          </cell>
          <cell r="U4212">
            <v>0.8</v>
          </cell>
          <cell r="V4212">
            <v>300</v>
          </cell>
          <cell r="W4212">
            <v>300</v>
          </cell>
          <cell r="X4212" t="str">
            <v>Pcs.</v>
          </cell>
          <cell r="Y4212" t="str">
            <v>3</v>
          </cell>
          <cell r="Z4212">
            <v>5.8</v>
          </cell>
          <cell r="AA4212">
            <v>5.8</v>
          </cell>
          <cell r="AB4212">
            <v>15.69</v>
          </cell>
          <cell r="AC4212">
            <v>0</v>
          </cell>
          <cell r="AD4212">
            <v>0</v>
          </cell>
          <cell r="AE4212">
            <v>16.79</v>
          </cell>
          <cell r="AF4212">
            <v>0</v>
          </cell>
          <cell r="AG4212">
            <v>15.69</v>
          </cell>
          <cell r="AH4212">
            <v>16.79</v>
          </cell>
          <cell r="AI4212">
            <v>1</v>
          </cell>
          <cell r="AJ4212" t="str">
            <v>400</v>
          </cell>
          <cell r="AK4212" t="str">
            <v>280</v>
          </cell>
          <cell r="AL4212" t="str">
            <v>10</v>
          </cell>
          <cell r="AM4212" t="str">
            <v>8719924040826</v>
          </cell>
          <cell r="AN4212" t="str">
            <v>95030061</v>
          </cell>
          <cell r="AO4212" t="str">
            <v>Technique puzzles - Shipyard (35 pieces)</v>
          </cell>
        </row>
        <row r="4213">
          <cell r="A4213" t="str">
            <v>E523298</v>
          </cell>
          <cell r="B4213" t="str">
            <v>Techniekpuzzels - set van 4</v>
          </cell>
          <cell r="C4213" t="str">
            <v>Educo</v>
          </cell>
          <cell r="D4213" t="str">
            <v/>
          </cell>
          <cell r="E4213" t="str">
            <v/>
          </cell>
          <cell r="F4213" t="str">
            <v/>
          </cell>
          <cell r="G4213" t="str">
            <v/>
          </cell>
          <cell r="H4213" t="str">
            <v/>
          </cell>
          <cell r="I4213" t="str">
            <v/>
          </cell>
          <cell r="J4213" t="str">
            <v/>
          </cell>
          <cell r="K4213" t="str">
            <v/>
          </cell>
          <cell r="L4213" t="str">
            <v/>
          </cell>
          <cell r="M4213" t="e">
            <v>#N/A</v>
          </cell>
          <cell r="N4213" t="e">
            <v>#N/A</v>
          </cell>
          <cell r="O4213" t="e">
            <v>#N/A</v>
          </cell>
          <cell r="P4213" t="str">
            <v>9802</v>
          </cell>
          <cell r="Q4213" t="str">
            <v>CN</v>
          </cell>
          <cell r="R4213" t="str">
            <v>CHN</v>
          </cell>
          <cell r="S4213" t="str">
            <v>China</v>
          </cell>
          <cell r="T4213">
            <v>2.5</v>
          </cell>
          <cell r="U4213">
            <v>3</v>
          </cell>
          <cell r="V4213">
            <v>100</v>
          </cell>
          <cell r="W4213">
            <v>100</v>
          </cell>
          <cell r="X4213" t="str">
            <v>Set</v>
          </cell>
          <cell r="Y4213" t="str">
            <v>3</v>
          </cell>
          <cell r="Z4213">
            <v>21.32</v>
          </cell>
          <cell r="AA4213">
            <v>21.32</v>
          </cell>
          <cell r="AB4213">
            <v>59.61</v>
          </cell>
          <cell r="AC4213">
            <v>0</v>
          </cell>
          <cell r="AD4213">
            <v>0</v>
          </cell>
          <cell r="AE4213">
            <v>63.78</v>
          </cell>
          <cell r="AF4213">
            <v>0</v>
          </cell>
          <cell r="AG4213">
            <v>59.61</v>
          </cell>
          <cell r="AH4213">
            <v>63.78</v>
          </cell>
          <cell r="AI4213">
            <v>1</v>
          </cell>
          <cell r="AJ4213" t="str">
            <v>400</v>
          </cell>
          <cell r="AK4213" t="str">
            <v>290</v>
          </cell>
          <cell r="AL4213" t="str">
            <v>50</v>
          </cell>
          <cell r="AM4213" t="str">
            <v>8719924040833</v>
          </cell>
          <cell r="AN4213" t="str">
            <v>95030061</v>
          </cell>
          <cell r="AO4213" t="str">
            <v>Technique puzzles - Complete set of 4</v>
          </cell>
        </row>
        <row r="4214">
          <cell r="A4214" t="str">
            <v>900000408</v>
          </cell>
          <cell r="B4214" t="str">
            <v>Tafel A1 rond – kleur grijs</v>
          </cell>
          <cell r="C4214" t="str">
            <v>Educo</v>
          </cell>
          <cell r="E4214" t="str">
            <v/>
          </cell>
          <cell r="F4214" t="str">
            <v/>
          </cell>
          <cell r="G4214" t="str">
            <v/>
          </cell>
          <cell r="H4214" t="str">
            <v/>
          </cell>
          <cell r="I4214" t="str">
            <v/>
          </cell>
          <cell r="J4214" t="str">
            <v/>
          </cell>
          <cell r="K4214" t="str">
            <v/>
          </cell>
          <cell r="L4214" t="str">
            <v/>
          </cell>
          <cell r="M4214" t="e">
            <v>#N/A</v>
          </cell>
          <cell r="N4214" t="e">
            <v>#N/A</v>
          </cell>
          <cell r="O4214" t="e">
            <v>#N/A</v>
          </cell>
          <cell r="P4214" t="str">
            <v>4240</v>
          </cell>
          <cell r="Q4214" t="str">
            <v/>
          </cell>
          <cell r="T4214">
            <v>0</v>
          </cell>
          <cell r="U4214">
            <v>0</v>
          </cell>
          <cell r="V4214">
            <v>0</v>
          </cell>
          <cell r="W4214">
            <v>0</v>
          </cell>
          <cell r="X4214" t="str">
            <v>Pcs.</v>
          </cell>
          <cell r="Y4214" t="str">
            <v>3</v>
          </cell>
          <cell r="Z4214">
            <v>0</v>
          </cell>
          <cell r="AA4214">
            <v>0</v>
          </cell>
          <cell r="AB4214">
            <v>0</v>
          </cell>
          <cell r="AC4214">
            <v>0</v>
          </cell>
          <cell r="AD4214">
            <v>0</v>
          </cell>
          <cell r="AE4214">
            <v>0</v>
          </cell>
          <cell r="AF4214">
            <v>0</v>
          </cell>
          <cell r="AG4214">
            <v>0</v>
          </cell>
          <cell r="AH4214">
            <v>0</v>
          </cell>
          <cell r="AI4214">
            <v>1</v>
          </cell>
          <cell r="AJ4214" t="str">
            <v/>
          </cell>
          <cell r="AK4214" t="str">
            <v/>
          </cell>
          <cell r="AL4214" t="str">
            <v/>
          </cell>
          <cell r="AM4214" t="str">
            <v>08719924060565</v>
          </cell>
          <cell r="AN4214" t="str">
            <v>94036090</v>
          </cell>
        </row>
        <row r="4215">
          <cell r="A4215" t="str">
            <v>E523299Z</v>
          </cell>
          <cell r="B4215" t="str">
            <v>Zoek en tel op, Zabavne editie</v>
          </cell>
          <cell r="C4215" t="str">
            <v>Private Label</v>
          </cell>
          <cell r="D4215" t="str">
            <v/>
          </cell>
          <cell r="E4215" t="str">
            <v/>
          </cell>
          <cell r="F4215" t="str">
            <v/>
          </cell>
          <cell r="G4215" t="str">
            <v/>
          </cell>
          <cell r="H4215" t="str">
            <v/>
          </cell>
          <cell r="I4215" t="str">
            <v/>
          </cell>
          <cell r="J4215" t="str">
            <v/>
          </cell>
          <cell r="K4215" t="str">
            <v/>
          </cell>
          <cell r="L4215" t="str">
            <v/>
          </cell>
          <cell r="M4215" t="e">
            <v>#N/A</v>
          </cell>
          <cell r="N4215" t="e">
            <v>#N/A</v>
          </cell>
          <cell r="O4215" t="e">
            <v>#N/A</v>
          </cell>
          <cell r="P4215" t="str">
            <v>9802</v>
          </cell>
          <cell r="Q4215" t="str">
            <v>CN</v>
          </cell>
          <cell r="R4215" t="str">
            <v>CHN</v>
          </cell>
          <cell r="S4215" t="str">
            <v>China</v>
          </cell>
          <cell r="T4215">
            <v>4</v>
          </cell>
          <cell r="U4215">
            <v>4.3</v>
          </cell>
          <cell r="V4215">
            <v>3</v>
          </cell>
          <cell r="W4215">
            <v>3</v>
          </cell>
          <cell r="X4215" t="str">
            <v>Pcs.</v>
          </cell>
          <cell r="Y4215" t="str">
            <v>3</v>
          </cell>
          <cell r="Z4215">
            <v>0</v>
          </cell>
          <cell r="AA4215">
            <v>26.5</v>
          </cell>
          <cell r="AB4215">
            <v>72.19</v>
          </cell>
          <cell r="AC4215">
            <v>0</v>
          </cell>
          <cell r="AD4215">
            <v>0</v>
          </cell>
          <cell r="AE4215">
            <v>0</v>
          </cell>
          <cell r="AF4215">
            <v>0</v>
          </cell>
          <cell r="AG4215">
            <v>0</v>
          </cell>
          <cell r="AH4215">
            <v>0</v>
          </cell>
          <cell r="AI4215">
            <v>1</v>
          </cell>
          <cell r="AJ4215" t="str">
            <v>390</v>
          </cell>
          <cell r="AK4215" t="str">
            <v>290</v>
          </cell>
          <cell r="AL4215" t="str">
            <v>70</v>
          </cell>
          <cell r="AM4215" t="str">
            <v>8719924040857</v>
          </cell>
          <cell r="AN4215" t="str">
            <v>95030061</v>
          </cell>
          <cell r="AO4215" t="str">
            <v>Find and add, Zabavne edition</v>
          </cell>
        </row>
        <row r="4216">
          <cell r="A4216" t="str">
            <v>E523300</v>
          </cell>
          <cell r="B4216" t="str">
            <v>Wat mist er?</v>
          </cell>
          <cell r="C4216" t="str">
            <v>Educo</v>
          </cell>
          <cell r="D4216" t="str">
            <v/>
          </cell>
          <cell r="E4216" t="str">
            <v/>
          </cell>
          <cell r="F4216" t="str">
            <v/>
          </cell>
          <cell r="G4216" t="str">
            <v/>
          </cell>
          <cell r="H4216" t="str">
            <v/>
          </cell>
          <cell r="I4216" t="str">
            <v/>
          </cell>
          <cell r="J4216" t="str">
            <v/>
          </cell>
          <cell r="K4216" t="str">
            <v/>
          </cell>
          <cell r="L4216" t="str">
            <v/>
          </cell>
          <cell r="M4216" t="e">
            <v>#N/A</v>
          </cell>
          <cell r="N4216" t="e">
            <v>#N/A</v>
          </cell>
          <cell r="O4216" t="e">
            <v>#N/A</v>
          </cell>
          <cell r="P4216" t="str">
            <v>9802</v>
          </cell>
          <cell r="Q4216" t="str">
            <v>CN</v>
          </cell>
          <cell r="R4216" t="str">
            <v>CHN</v>
          </cell>
          <cell r="S4216" t="str">
            <v>China</v>
          </cell>
          <cell r="T4216">
            <v>2.6</v>
          </cell>
          <cell r="U4216">
            <v>2.9</v>
          </cell>
          <cell r="V4216">
            <v>500</v>
          </cell>
          <cell r="W4216">
            <v>500</v>
          </cell>
          <cell r="X4216" t="str">
            <v>Pcs.</v>
          </cell>
          <cell r="Y4216" t="str">
            <v>3</v>
          </cell>
          <cell r="Z4216">
            <v>22</v>
          </cell>
          <cell r="AA4216">
            <v>22</v>
          </cell>
          <cell r="AB4216">
            <v>62.42</v>
          </cell>
          <cell r="AC4216">
            <v>0</v>
          </cell>
          <cell r="AD4216">
            <v>0</v>
          </cell>
          <cell r="AE4216">
            <v>66.790000000000006</v>
          </cell>
          <cell r="AF4216">
            <v>0</v>
          </cell>
          <cell r="AG4216">
            <v>62.42</v>
          </cell>
          <cell r="AH4216">
            <v>66.790000000000006</v>
          </cell>
          <cell r="AI4216">
            <v>1</v>
          </cell>
          <cell r="AJ4216" t="str">
            <v>395</v>
          </cell>
          <cell r="AK4216" t="str">
            <v>290</v>
          </cell>
          <cell r="AL4216" t="str">
            <v>68</v>
          </cell>
          <cell r="AM4216" t="str">
            <v>8719924040864</v>
          </cell>
          <cell r="AN4216" t="str">
            <v>95030039</v>
          </cell>
          <cell r="AO4216" t="str">
            <v>What’s missing?</v>
          </cell>
        </row>
        <row r="4217">
          <cell r="A4217" t="str">
            <v>E523301</v>
          </cell>
          <cell r="B4217" t="str">
            <v>Powerpuzzel, formule 1 AR</v>
          </cell>
          <cell r="C4217" t="str">
            <v>Educo</v>
          </cell>
          <cell r="D4217" t="str">
            <v/>
          </cell>
          <cell r="E4217" t="str">
            <v/>
          </cell>
          <cell r="F4217" t="str">
            <v/>
          </cell>
          <cell r="G4217" t="str">
            <v/>
          </cell>
          <cell r="H4217" t="str">
            <v/>
          </cell>
          <cell r="I4217" t="str">
            <v/>
          </cell>
          <cell r="J4217" t="str">
            <v/>
          </cell>
          <cell r="K4217" t="str">
            <v/>
          </cell>
          <cell r="L4217" t="str">
            <v/>
          </cell>
          <cell r="M4217" t="e">
            <v>#N/A</v>
          </cell>
          <cell r="N4217" t="e">
            <v>#N/A</v>
          </cell>
          <cell r="O4217" t="e">
            <v>#N/A</v>
          </cell>
          <cell r="P4217" t="str">
            <v>9802</v>
          </cell>
          <cell r="Q4217" t="str">
            <v>CN</v>
          </cell>
          <cell r="R4217" t="str">
            <v>CHN</v>
          </cell>
          <cell r="S4217" t="str">
            <v>China</v>
          </cell>
          <cell r="T4217">
            <v>0.7</v>
          </cell>
          <cell r="U4217">
            <v>0.8</v>
          </cell>
          <cell r="V4217">
            <v>500</v>
          </cell>
          <cell r="W4217">
            <v>500</v>
          </cell>
          <cell r="X4217" t="str">
            <v>Pcs.</v>
          </cell>
          <cell r="Y4217" t="str">
            <v>3</v>
          </cell>
          <cell r="Z4217">
            <v>4.63</v>
          </cell>
          <cell r="AA4217">
            <v>4.63</v>
          </cell>
          <cell r="AB4217">
            <v>16.7</v>
          </cell>
          <cell r="AC4217">
            <v>0</v>
          </cell>
          <cell r="AD4217">
            <v>0</v>
          </cell>
          <cell r="AE4217">
            <v>17.87</v>
          </cell>
          <cell r="AF4217">
            <v>0</v>
          </cell>
          <cell r="AG4217">
            <v>16.7</v>
          </cell>
          <cell r="AH4217">
            <v>17.87</v>
          </cell>
          <cell r="AI4217">
            <v>1</v>
          </cell>
          <cell r="AJ4217" t="str">
            <v>400</v>
          </cell>
          <cell r="AK4217" t="str">
            <v>285</v>
          </cell>
          <cell r="AL4217" t="str">
            <v>10</v>
          </cell>
          <cell r="AM4217" t="str">
            <v>8719924040871</v>
          </cell>
          <cell r="AN4217" t="str">
            <v>95030061</v>
          </cell>
          <cell r="AO4217" t="str">
            <v>Power puzzle - formula 1  AR</v>
          </cell>
        </row>
        <row r="4218">
          <cell r="A4218" t="str">
            <v>E523302</v>
          </cell>
          <cell r="B4218" t="str">
            <v>Powerpuzzel, boot race AR</v>
          </cell>
          <cell r="C4218" t="str">
            <v>Educo</v>
          </cell>
          <cell r="D4218" t="str">
            <v/>
          </cell>
          <cell r="E4218" t="str">
            <v/>
          </cell>
          <cell r="F4218" t="str">
            <v/>
          </cell>
          <cell r="G4218" t="str">
            <v/>
          </cell>
          <cell r="H4218" t="str">
            <v/>
          </cell>
          <cell r="I4218" t="str">
            <v/>
          </cell>
          <cell r="J4218" t="str">
            <v/>
          </cell>
          <cell r="K4218" t="str">
            <v/>
          </cell>
          <cell r="L4218" t="str">
            <v/>
          </cell>
          <cell r="M4218" t="e">
            <v>#N/A</v>
          </cell>
          <cell r="N4218" t="e">
            <v>#N/A</v>
          </cell>
          <cell r="O4218" t="e">
            <v>#N/A</v>
          </cell>
          <cell r="P4218" t="str">
            <v>9802</v>
          </cell>
          <cell r="Q4218" t="str">
            <v>CN</v>
          </cell>
          <cell r="R4218" t="str">
            <v>CHN</v>
          </cell>
          <cell r="S4218" t="str">
            <v>China</v>
          </cell>
          <cell r="T4218">
            <v>0.8</v>
          </cell>
          <cell r="U4218">
            <v>0.9</v>
          </cell>
          <cell r="V4218">
            <v>500</v>
          </cell>
          <cell r="W4218">
            <v>500</v>
          </cell>
          <cell r="X4218" t="str">
            <v>Pcs.</v>
          </cell>
          <cell r="Y4218" t="str">
            <v>3</v>
          </cell>
          <cell r="Z4218">
            <v>0</v>
          </cell>
          <cell r="AA4218">
            <v>5.28</v>
          </cell>
          <cell r="AB4218">
            <v>17.03</v>
          </cell>
          <cell r="AC4218">
            <v>0</v>
          </cell>
          <cell r="AD4218">
            <v>0</v>
          </cell>
          <cell r="AE4218">
            <v>18.22</v>
          </cell>
          <cell r="AF4218">
            <v>0</v>
          </cell>
          <cell r="AG4218">
            <v>17.03</v>
          </cell>
          <cell r="AH4218">
            <v>18.22</v>
          </cell>
          <cell r="AI4218">
            <v>1</v>
          </cell>
          <cell r="AJ4218" t="str">
            <v>400</v>
          </cell>
          <cell r="AK4218" t="str">
            <v>285</v>
          </cell>
          <cell r="AL4218" t="str">
            <v>10</v>
          </cell>
          <cell r="AM4218" t="str">
            <v>8719924040888</v>
          </cell>
          <cell r="AN4218" t="str">
            <v>95030061</v>
          </cell>
          <cell r="AO4218" t="str">
            <v>Power puzzle - boat race AR</v>
          </cell>
        </row>
        <row r="4219">
          <cell r="A4219" t="str">
            <v>E523303</v>
          </cell>
          <cell r="B4219" t="str">
            <v>Powerpuzzel, motorcross AR</v>
          </cell>
          <cell r="C4219" t="str">
            <v>Educo</v>
          </cell>
          <cell r="D4219" t="str">
            <v/>
          </cell>
          <cell r="E4219" t="str">
            <v/>
          </cell>
          <cell r="F4219" t="str">
            <v/>
          </cell>
          <cell r="G4219" t="str">
            <v/>
          </cell>
          <cell r="H4219" t="str">
            <v/>
          </cell>
          <cell r="I4219" t="str">
            <v/>
          </cell>
          <cell r="J4219" t="str">
            <v/>
          </cell>
          <cell r="K4219" t="str">
            <v/>
          </cell>
          <cell r="L4219" t="str">
            <v/>
          </cell>
          <cell r="M4219" t="e">
            <v>#N/A</v>
          </cell>
          <cell r="N4219" t="e">
            <v>#N/A</v>
          </cell>
          <cell r="O4219" t="e">
            <v>#N/A</v>
          </cell>
          <cell r="P4219" t="str">
            <v>9802</v>
          </cell>
          <cell r="Q4219" t="str">
            <v>CN</v>
          </cell>
          <cell r="R4219" t="str">
            <v>CHN</v>
          </cell>
          <cell r="S4219" t="str">
            <v>China</v>
          </cell>
          <cell r="T4219">
            <v>0.7</v>
          </cell>
          <cell r="U4219">
            <v>0.8</v>
          </cell>
          <cell r="V4219">
            <v>500</v>
          </cell>
          <cell r="W4219">
            <v>500</v>
          </cell>
          <cell r="X4219" t="str">
            <v>Pcs.</v>
          </cell>
          <cell r="Y4219" t="str">
            <v>3</v>
          </cell>
          <cell r="Z4219">
            <v>0</v>
          </cell>
          <cell r="AA4219">
            <v>4.63</v>
          </cell>
          <cell r="AB4219">
            <v>17.02</v>
          </cell>
          <cell r="AC4219">
            <v>0</v>
          </cell>
          <cell r="AD4219">
            <v>0</v>
          </cell>
          <cell r="AE4219">
            <v>18.21</v>
          </cell>
          <cell r="AF4219">
            <v>0</v>
          </cell>
          <cell r="AG4219">
            <v>17.02</v>
          </cell>
          <cell r="AH4219">
            <v>18.21</v>
          </cell>
          <cell r="AI4219">
            <v>1</v>
          </cell>
          <cell r="AJ4219" t="str">
            <v>400</v>
          </cell>
          <cell r="AK4219" t="str">
            <v>285</v>
          </cell>
          <cell r="AL4219" t="str">
            <v>10</v>
          </cell>
          <cell r="AM4219" t="str">
            <v>8719924040895</v>
          </cell>
          <cell r="AN4219" t="str">
            <v>95030061</v>
          </cell>
          <cell r="AO4219" t="str">
            <v>Power puzzle - motocross AR</v>
          </cell>
        </row>
        <row r="4220">
          <cell r="A4220" t="str">
            <v>E523304</v>
          </cell>
          <cell r="B4220" t="str">
            <v>Powerpuzzel, vliegshow AR</v>
          </cell>
          <cell r="C4220" t="str">
            <v>Educo</v>
          </cell>
          <cell r="D4220" t="str">
            <v/>
          </cell>
          <cell r="E4220" t="str">
            <v/>
          </cell>
          <cell r="F4220" t="str">
            <v/>
          </cell>
          <cell r="G4220" t="str">
            <v/>
          </cell>
          <cell r="H4220" t="str">
            <v/>
          </cell>
          <cell r="I4220" t="str">
            <v/>
          </cell>
          <cell r="J4220" t="str">
            <v/>
          </cell>
          <cell r="K4220" t="str">
            <v/>
          </cell>
          <cell r="L4220" t="str">
            <v/>
          </cell>
          <cell r="M4220" t="e">
            <v>#N/A</v>
          </cell>
          <cell r="N4220" t="e">
            <v>#N/A</v>
          </cell>
          <cell r="O4220" t="e">
            <v>#N/A</v>
          </cell>
          <cell r="P4220" t="str">
            <v>9801</v>
          </cell>
          <cell r="Q4220" t="str">
            <v>CN</v>
          </cell>
          <cell r="R4220" t="str">
            <v>CHN</v>
          </cell>
          <cell r="S4220" t="str">
            <v>China</v>
          </cell>
          <cell r="T4220">
            <v>0.7</v>
          </cell>
          <cell r="U4220">
            <v>0.8</v>
          </cell>
          <cell r="V4220">
            <v>500</v>
          </cell>
          <cell r="W4220">
            <v>500</v>
          </cell>
          <cell r="X4220" t="str">
            <v>Pcs.</v>
          </cell>
          <cell r="Y4220" t="str">
            <v>3</v>
          </cell>
          <cell r="Z4220">
            <v>0</v>
          </cell>
          <cell r="AA4220">
            <v>5.28</v>
          </cell>
          <cell r="AB4220">
            <v>17.88</v>
          </cell>
          <cell r="AC4220">
            <v>0</v>
          </cell>
          <cell r="AD4220">
            <v>0</v>
          </cell>
          <cell r="AE4220">
            <v>19.13</v>
          </cell>
          <cell r="AF4220">
            <v>0</v>
          </cell>
          <cell r="AG4220">
            <v>17.88</v>
          </cell>
          <cell r="AH4220">
            <v>19.13</v>
          </cell>
          <cell r="AI4220">
            <v>1</v>
          </cell>
          <cell r="AJ4220" t="str">
            <v>400</v>
          </cell>
          <cell r="AK4220" t="str">
            <v>285</v>
          </cell>
          <cell r="AL4220" t="str">
            <v>10</v>
          </cell>
          <cell r="AM4220" t="str">
            <v>8719924040901</v>
          </cell>
          <cell r="AN4220" t="str">
            <v>95030061</v>
          </cell>
          <cell r="AO4220" t="str">
            <v>Power puzzle - air show AR</v>
          </cell>
        </row>
        <row r="4221">
          <cell r="A4221" t="str">
            <v>E523305</v>
          </cell>
          <cell r="B4221" t="str">
            <v>Powerpuzzel AR, set van 4</v>
          </cell>
          <cell r="C4221" t="str">
            <v>Educo</v>
          </cell>
          <cell r="D4221" t="str">
            <v/>
          </cell>
          <cell r="E4221" t="str">
            <v/>
          </cell>
          <cell r="F4221" t="str">
            <v/>
          </cell>
          <cell r="G4221" t="str">
            <v/>
          </cell>
          <cell r="H4221" t="str">
            <v/>
          </cell>
          <cell r="I4221" t="str">
            <v/>
          </cell>
          <cell r="J4221" t="str">
            <v/>
          </cell>
          <cell r="K4221" t="str">
            <v/>
          </cell>
          <cell r="L4221" t="str">
            <v/>
          </cell>
          <cell r="M4221" t="e">
            <v>#N/A</v>
          </cell>
          <cell r="N4221" t="e">
            <v>#N/A</v>
          </cell>
          <cell r="O4221" t="e">
            <v>#N/A</v>
          </cell>
          <cell r="P4221" t="str">
            <v>9802</v>
          </cell>
          <cell r="Q4221" t="str">
            <v>CN</v>
          </cell>
          <cell r="R4221" t="str">
            <v>CHN</v>
          </cell>
          <cell r="S4221" t="str">
            <v>China</v>
          </cell>
          <cell r="T4221">
            <v>2.8</v>
          </cell>
          <cell r="U4221">
            <v>3</v>
          </cell>
          <cell r="V4221">
            <v>100</v>
          </cell>
          <cell r="W4221">
            <v>100</v>
          </cell>
          <cell r="X4221" t="str">
            <v>Set</v>
          </cell>
          <cell r="Y4221" t="str">
            <v>3</v>
          </cell>
          <cell r="Z4221">
            <v>0</v>
          </cell>
          <cell r="AA4221">
            <v>21.32</v>
          </cell>
          <cell r="AB4221">
            <v>67.91</v>
          </cell>
          <cell r="AC4221">
            <v>0</v>
          </cell>
          <cell r="AD4221">
            <v>0</v>
          </cell>
          <cell r="AE4221">
            <v>72.66</v>
          </cell>
          <cell r="AF4221">
            <v>0</v>
          </cell>
          <cell r="AG4221">
            <v>67.91</v>
          </cell>
          <cell r="AH4221">
            <v>72.66</v>
          </cell>
          <cell r="AI4221">
            <v>1</v>
          </cell>
          <cell r="AJ4221" t="str">
            <v>400</v>
          </cell>
          <cell r="AK4221" t="str">
            <v>285</v>
          </cell>
          <cell r="AL4221" t="str">
            <v>50</v>
          </cell>
          <cell r="AM4221" t="str">
            <v>8719924040918</v>
          </cell>
          <cell r="AN4221" t="str">
            <v>95030061</v>
          </cell>
          <cell r="AO4221" t="str">
            <v>Power puzzles - Complete set of 4</v>
          </cell>
        </row>
        <row r="4222">
          <cell r="A4222" t="str">
            <v>900000409</v>
          </cell>
          <cell r="B4222" t="str">
            <v>Tafel A1 rond – kleur Rood</v>
          </cell>
          <cell r="C4222" t="str">
            <v>Educo</v>
          </cell>
          <cell r="E4222" t="str">
            <v/>
          </cell>
          <cell r="F4222" t="str">
            <v/>
          </cell>
          <cell r="G4222" t="str">
            <v/>
          </cell>
          <cell r="H4222" t="str">
            <v/>
          </cell>
          <cell r="I4222" t="str">
            <v/>
          </cell>
          <cell r="J4222" t="str">
            <v/>
          </cell>
          <cell r="K4222" t="str">
            <v/>
          </cell>
          <cell r="L4222" t="str">
            <v/>
          </cell>
          <cell r="M4222" t="e">
            <v>#N/A</v>
          </cell>
          <cell r="N4222" t="e">
            <v>#N/A</v>
          </cell>
          <cell r="O4222" t="e">
            <v>#N/A</v>
          </cell>
          <cell r="P4222" t="str">
            <v>4240</v>
          </cell>
          <cell r="Q4222" t="str">
            <v/>
          </cell>
          <cell r="T4222">
            <v>0</v>
          </cell>
          <cell r="U4222">
            <v>0</v>
          </cell>
          <cell r="V4222">
            <v>0</v>
          </cell>
          <cell r="W4222">
            <v>0</v>
          </cell>
          <cell r="X4222" t="str">
            <v>Pcs.</v>
          </cell>
          <cell r="Y4222" t="str">
            <v>3</v>
          </cell>
          <cell r="Z4222">
            <v>0</v>
          </cell>
          <cell r="AA4222">
            <v>0</v>
          </cell>
          <cell r="AB4222">
            <v>0</v>
          </cell>
          <cell r="AC4222">
            <v>0</v>
          </cell>
          <cell r="AD4222">
            <v>0</v>
          </cell>
          <cell r="AE4222">
            <v>0</v>
          </cell>
          <cell r="AF4222">
            <v>0</v>
          </cell>
          <cell r="AG4222">
            <v>0</v>
          </cell>
          <cell r="AH4222">
            <v>0</v>
          </cell>
          <cell r="AI4222">
            <v>1</v>
          </cell>
          <cell r="AJ4222" t="str">
            <v/>
          </cell>
          <cell r="AK4222" t="str">
            <v/>
          </cell>
          <cell r="AL4222" t="str">
            <v/>
          </cell>
          <cell r="AM4222" t="str">
            <v>08719924060572</v>
          </cell>
          <cell r="AN4222" t="str">
            <v>94036090</v>
          </cell>
        </row>
        <row r="4223">
          <cell r="A4223" t="str">
            <v>E523312</v>
          </cell>
          <cell r="B4223" t="str">
            <v>Magneetspel auto</v>
          </cell>
          <cell r="C4223" t="str">
            <v>Educo</v>
          </cell>
          <cell r="D4223" t="str">
            <v/>
          </cell>
          <cell r="E4223" t="str">
            <v/>
          </cell>
          <cell r="F4223" t="str">
            <v/>
          </cell>
          <cell r="G4223" t="str">
            <v/>
          </cell>
          <cell r="H4223" t="str">
            <v/>
          </cell>
          <cell r="I4223" t="str">
            <v/>
          </cell>
          <cell r="J4223" t="str">
            <v/>
          </cell>
          <cell r="K4223" t="str">
            <v/>
          </cell>
          <cell r="L4223" t="str">
            <v/>
          </cell>
          <cell r="M4223" t="e">
            <v>#N/A</v>
          </cell>
          <cell r="N4223" t="e">
            <v>#N/A</v>
          </cell>
          <cell r="O4223" t="e">
            <v>#N/A</v>
          </cell>
          <cell r="P4223" t="str">
            <v>9802</v>
          </cell>
          <cell r="Q4223" t="str">
            <v>TW</v>
          </cell>
          <cell r="R4223" t="str">
            <v>TWN</v>
          </cell>
          <cell r="S4223" t="str">
            <v>Taiwan</v>
          </cell>
          <cell r="T4223">
            <v>0</v>
          </cell>
          <cell r="U4223">
            <v>0</v>
          </cell>
          <cell r="V4223">
            <v>240</v>
          </cell>
          <cell r="W4223">
            <v>240</v>
          </cell>
          <cell r="X4223" t="str">
            <v>Pcs.</v>
          </cell>
          <cell r="Y4223" t="str">
            <v>3</v>
          </cell>
          <cell r="Z4223">
            <v>12.25</v>
          </cell>
          <cell r="AA4223">
            <v>12.25</v>
          </cell>
          <cell r="AB4223">
            <v>35.700000000000003</v>
          </cell>
          <cell r="AC4223">
            <v>0</v>
          </cell>
          <cell r="AD4223">
            <v>0</v>
          </cell>
          <cell r="AE4223">
            <v>38.200000000000003</v>
          </cell>
          <cell r="AF4223">
            <v>0</v>
          </cell>
          <cell r="AG4223">
            <v>35.700000000000003</v>
          </cell>
          <cell r="AH4223">
            <v>38.200000000000003</v>
          </cell>
          <cell r="AI4223">
            <v>1</v>
          </cell>
          <cell r="AJ4223" t="str">
            <v>0</v>
          </cell>
          <cell r="AK4223" t="str">
            <v>0</v>
          </cell>
          <cell r="AL4223" t="str">
            <v>0</v>
          </cell>
          <cell r="AM4223" t="str">
            <v>8719924040932</v>
          </cell>
          <cell r="AN4223" t="str">
            <v>95030039</v>
          </cell>
          <cell r="AO4223" t="str">
            <v>Magnet game Car</v>
          </cell>
        </row>
        <row r="4224">
          <cell r="A4224" t="str">
            <v>E523314</v>
          </cell>
          <cell r="B4224" t="str">
            <v>Tweelingen, structuren</v>
          </cell>
          <cell r="C4224" t="str">
            <v>Educo</v>
          </cell>
          <cell r="D4224" t="str">
            <v/>
          </cell>
          <cell r="E4224" t="str">
            <v/>
          </cell>
          <cell r="F4224" t="str">
            <v/>
          </cell>
          <cell r="G4224" t="str">
            <v/>
          </cell>
          <cell r="H4224" t="str">
            <v/>
          </cell>
          <cell r="I4224" t="str">
            <v/>
          </cell>
          <cell r="J4224" t="str">
            <v/>
          </cell>
          <cell r="K4224" t="str">
            <v/>
          </cell>
          <cell r="L4224" t="str">
            <v/>
          </cell>
          <cell r="M4224" t="e">
            <v>#N/A</v>
          </cell>
          <cell r="N4224" t="e">
            <v>#N/A</v>
          </cell>
          <cell r="O4224" t="e">
            <v>#N/A</v>
          </cell>
          <cell r="P4224" t="str">
            <v>9802</v>
          </cell>
          <cell r="Q4224" t="str">
            <v>TW</v>
          </cell>
          <cell r="R4224" t="str">
            <v>TWN</v>
          </cell>
          <cell r="S4224" t="str">
            <v>Taiwan</v>
          </cell>
          <cell r="T4224">
            <v>0.6</v>
          </cell>
          <cell r="U4224">
            <v>0.7</v>
          </cell>
          <cell r="V4224">
            <v>360</v>
          </cell>
          <cell r="W4224">
            <v>360</v>
          </cell>
          <cell r="X4224" t="str">
            <v>Pcs.</v>
          </cell>
          <cell r="Y4224" t="str">
            <v>3</v>
          </cell>
          <cell r="Z4224">
            <v>7.12</v>
          </cell>
          <cell r="AA4224">
            <v>7.12</v>
          </cell>
          <cell r="AB4224">
            <v>18.43</v>
          </cell>
          <cell r="AC4224">
            <v>0</v>
          </cell>
          <cell r="AD4224">
            <v>0</v>
          </cell>
          <cell r="AE4224">
            <v>19.72</v>
          </cell>
          <cell r="AF4224">
            <v>0</v>
          </cell>
          <cell r="AG4224">
            <v>18.43</v>
          </cell>
          <cell r="AH4224">
            <v>19.72</v>
          </cell>
          <cell r="AI4224">
            <v>1</v>
          </cell>
          <cell r="AJ4224" t="str">
            <v>280</v>
          </cell>
          <cell r="AK4224" t="str">
            <v>120</v>
          </cell>
          <cell r="AL4224" t="str">
            <v>50</v>
          </cell>
          <cell r="AM4224" t="str">
            <v>8719924040956</v>
          </cell>
          <cell r="AN4224" t="str">
            <v>95030039</v>
          </cell>
          <cell r="AO4224" t="str">
            <v>Twins - textures</v>
          </cell>
        </row>
        <row r="4225">
          <cell r="A4225" t="str">
            <v>E523320</v>
          </cell>
          <cell r="B4225" t="str">
            <v>Blinddoeken, set van 4</v>
          </cell>
          <cell r="C4225" t="str">
            <v>Nienhuis</v>
          </cell>
          <cell r="D4225" t="str">
            <v>E523320</v>
          </cell>
          <cell r="E4225" t="str">
            <v/>
          </cell>
          <cell r="F4225" t="str">
            <v/>
          </cell>
          <cell r="G4225" t="str">
            <v>E523320</v>
          </cell>
          <cell r="H4225" t="str">
            <v/>
          </cell>
          <cell r="I4225" t="str">
            <v/>
          </cell>
          <cell r="J4225" t="str">
            <v>E523320</v>
          </cell>
          <cell r="K4225" t="str">
            <v/>
          </cell>
          <cell r="L4225" t="str">
            <v/>
          </cell>
          <cell r="M4225" t="str">
            <v>E523320</v>
          </cell>
          <cell r="N4225" t="str">
            <v>E523320</v>
          </cell>
          <cell r="O4225" t="str">
            <v>E523320</v>
          </cell>
          <cell r="P4225" t="str">
            <v>3100</v>
          </cell>
          <cell r="Q4225" t="str">
            <v>CN</v>
          </cell>
          <cell r="R4225" t="str">
            <v>CHN</v>
          </cell>
          <cell r="S4225" t="str">
            <v>China</v>
          </cell>
          <cell r="T4225">
            <v>4.4999999999999998E-2</v>
          </cell>
          <cell r="U4225">
            <v>4.4999999999999998E-2</v>
          </cell>
          <cell r="V4225">
            <v>1000</v>
          </cell>
          <cell r="W4225">
            <v>1000</v>
          </cell>
          <cell r="X4225" t="str">
            <v>Set</v>
          </cell>
          <cell r="Y4225" t="str">
            <v>3</v>
          </cell>
          <cell r="Z4225">
            <v>0</v>
          </cell>
          <cell r="AA4225">
            <v>2.29</v>
          </cell>
          <cell r="AB4225">
            <v>8.75</v>
          </cell>
          <cell r="AC4225">
            <v>9.1</v>
          </cell>
          <cell r="AD4225">
            <v>0</v>
          </cell>
          <cell r="AE4225">
            <v>0</v>
          </cell>
          <cell r="AF4225">
            <v>0</v>
          </cell>
          <cell r="AG4225">
            <v>0</v>
          </cell>
          <cell r="AH4225">
            <v>9.1</v>
          </cell>
          <cell r="AI4225">
            <v>1</v>
          </cell>
          <cell r="AJ4225" t="str">
            <v>180</v>
          </cell>
          <cell r="AK4225" t="str">
            <v>180</v>
          </cell>
          <cell r="AL4225" t="str">
            <v>20</v>
          </cell>
          <cell r="AM4225" t="str">
            <v>8719924040963</v>
          </cell>
          <cell r="AN4225" t="str">
            <v>95030061</v>
          </cell>
          <cell r="AO4225" t="str">
            <v>Blindfolds: Set of 4</v>
          </cell>
        </row>
        <row r="4226">
          <cell r="A4226" t="str">
            <v>900000410</v>
          </cell>
          <cell r="B4226" t="str">
            <v>Tafel A1 rond – kleur groen</v>
          </cell>
          <cell r="C4226" t="str">
            <v>Educo</v>
          </cell>
          <cell r="E4226" t="str">
            <v/>
          </cell>
          <cell r="F4226" t="str">
            <v/>
          </cell>
          <cell r="G4226" t="str">
            <v/>
          </cell>
          <cell r="H4226" t="str">
            <v/>
          </cell>
          <cell r="I4226" t="str">
            <v/>
          </cell>
          <cell r="J4226" t="str">
            <v/>
          </cell>
          <cell r="K4226" t="str">
            <v/>
          </cell>
          <cell r="L4226" t="str">
            <v/>
          </cell>
          <cell r="M4226" t="e">
            <v>#N/A</v>
          </cell>
          <cell r="N4226" t="e">
            <v>#N/A</v>
          </cell>
          <cell r="O4226" t="e">
            <v>#N/A</v>
          </cell>
          <cell r="P4226" t="str">
            <v>4240</v>
          </cell>
          <cell r="Q4226" t="str">
            <v/>
          </cell>
          <cell r="T4226">
            <v>0</v>
          </cell>
          <cell r="U4226">
            <v>0</v>
          </cell>
          <cell r="V4226">
            <v>0</v>
          </cell>
          <cell r="W4226">
            <v>0</v>
          </cell>
          <cell r="X4226" t="str">
            <v>Pcs.</v>
          </cell>
          <cell r="Y4226" t="str">
            <v>3</v>
          </cell>
          <cell r="Z4226">
            <v>0</v>
          </cell>
          <cell r="AA4226">
            <v>0</v>
          </cell>
          <cell r="AB4226">
            <v>0</v>
          </cell>
          <cell r="AC4226">
            <v>0</v>
          </cell>
          <cell r="AD4226">
            <v>0</v>
          </cell>
          <cell r="AE4226">
            <v>0</v>
          </cell>
          <cell r="AF4226">
            <v>0</v>
          </cell>
          <cell r="AG4226">
            <v>0</v>
          </cell>
          <cell r="AH4226">
            <v>0</v>
          </cell>
          <cell r="AI4226">
            <v>1</v>
          </cell>
          <cell r="AJ4226" t="str">
            <v/>
          </cell>
          <cell r="AK4226" t="str">
            <v/>
          </cell>
          <cell r="AL4226" t="str">
            <v/>
          </cell>
          <cell r="AM4226" t="str">
            <v>08719924060589</v>
          </cell>
          <cell r="AN4226" t="str">
            <v>94036090</v>
          </cell>
        </row>
        <row r="4227">
          <cell r="A4227" t="str">
            <v>E523322</v>
          </cell>
          <cell r="B4227" t="str">
            <v>Maak het geluid</v>
          </cell>
          <cell r="C4227" t="str">
            <v>Educo</v>
          </cell>
          <cell r="D4227" t="str">
            <v/>
          </cell>
          <cell r="E4227" t="str">
            <v/>
          </cell>
          <cell r="F4227" t="str">
            <v/>
          </cell>
          <cell r="G4227" t="str">
            <v/>
          </cell>
          <cell r="H4227" t="str">
            <v/>
          </cell>
          <cell r="I4227" t="str">
            <v/>
          </cell>
          <cell r="J4227" t="str">
            <v/>
          </cell>
          <cell r="K4227" t="str">
            <v/>
          </cell>
          <cell r="L4227" t="str">
            <v/>
          </cell>
          <cell r="M4227" t="e">
            <v>#N/A</v>
          </cell>
          <cell r="N4227" t="e">
            <v>#N/A</v>
          </cell>
          <cell r="O4227" t="e">
            <v>#N/A</v>
          </cell>
          <cell r="P4227" t="str">
            <v>9802</v>
          </cell>
          <cell r="Q4227" t="str">
            <v>NL</v>
          </cell>
          <cell r="R4227" t="str">
            <v>NLD</v>
          </cell>
          <cell r="S4227" t="str">
            <v>Netherlands</v>
          </cell>
          <cell r="T4227">
            <v>0</v>
          </cell>
          <cell r="U4227">
            <v>0</v>
          </cell>
          <cell r="V4227">
            <v>100</v>
          </cell>
          <cell r="W4227">
            <v>100</v>
          </cell>
          <cell r="X4227" t="str">
            <v>Pcs.</v>
          </cell>
          <cell r="Y4227" t="str">
            <v>3</v>
          </cell>
          <cell r="Z4227">
            <v>10.27</v>
          </cell>
          <cell r="AA4227">
            <v>10.27</v>
          </cell>
          <cell r="AB4227">
            <v>28.42</v>
          </cell>
          <cell r="AC4227">
            <v>0</v>
          </cell>
          <cell r="AD4227">
            <v>0</v>
          </cell>
          <cell r="AE4227">
            <v>30.41</v>
          </cell>
          <cell r="AF4227">
            <v>0</v>
          </cell>
          <cell r="AG4227">
            <v>28.42</v>
          </cell>
          <cell r="AH4227">
            <v>30.41</v>
          </cell>
          <cell r="AI4227">
            <v>1</v>
          </cell>
          <cell r="AJ4227" t="str">
            <v>0</v>
          </cell>
          <cell r="AK4227" t="str">
            <v>0</v>
          </cell>
          <cell r="AL4227" t="str">
            <v>0</v>
          </cell>
          <cell r="AM4227" t="str">
            <v>8719924040987</v>
          </cell>
          <cell r="AN4227" t="str">
            <v>95030035</v>
          </cell>
          <cell r="AO4227" t="str">
            <v>Make the sound</v>
          </cell>
        </row>
        <row r="4228">
          <cell r="A4228" t="str">
            <v>E523323</v>
          </cell>
          <cell r="B4228" t="str">
            <v>Verti-fix dieren</v>
          </cell>
          <cell r="C4228" t="str">
            <v>Educo</v>
          </cell>
          <cell r="D4228" t="str">
            <v/>
          </cell>
          <cell r="E4228" t="str">
            <v/>
          </cell>
          <cell r="F4228" t="str">
            <v/>
          </cell>
          <cell r="G4228" t="str">
            <v/>
          </cell>
          <cell r="H4228" t="str">
            <v/>
          </cell>
          <cell r="I4228" t="str">
            <v/>
          </cell>
          <cell r="J4228" t="str">
            <v/>
          </cell>
          <cell r="K4228" t="str">
            <v/>
          </cell>
          <cell r="L4228" t="str">
            <v/>
          </cell>
          <cell r="M4228" t="e">
            <v>#N/A</v>
          </cell>
          <cell r="N4228" t="e">
            <v>#N/A</v>
          </cell>
          <cell r="O4228" t="e">
            <v>#N/A</v>
          </cell>
          <cell r="P4228" t="str">
            <v>9802</v>
          </cell>
          <cell r="Q4228" t="str">
            <v>CN</v>
          </cell>
          <cell r="R4228" t="str">
            <v>CHN</v>
          </cell>
          <cell r="S4228" t="str">
            <v>China</v>
          </cell>
          <cell r="T4228">
            <v>3</v>
          </cell>
          <cell r="U4228">
            <v>3.5</v>
          </cell>
          <cell r="V4228">
            <v>312</v>
          </cell>
          <cell r="W4228">
            <v>312</v>
          </cell>
          <cell r="X4228" t="str">
            <v>Pcs.</v>
          </cell>
          <cell r="Y4228" t="str">
            <v>3</v>
          </cell>
          <cell r="Z4228">
            <v>0</v>
          </cell>
          <cell r="AA4228">
            <v>27.39</v>
          </cell>
          <cell r="AB4228">
            <v>174.84</v>
          </cell>
          <cell r="AC4228">
            <v>0</v>
          </cell>
          <cell r="AD4228">
            <v>0</v>
          </cell>
          <cell r="AE4228">
            <v>187.08</v>
          </cell>
          <cell r="AF4228">
            <v>0</v>
          </cell>
          <cell r="AG4228">
            <v>174.84</v>
          </cell>
          <cell r="AH4228">
            <v>187.08</v>
          </cell>
          <cell r="AI4228">
            <v>1</v>
          </cell>
          <cell r="AJ4228" t="str">
            <v>500</v>
          </cell>
          <cell r="AK4228" t="str">
            <v>320</v>
          </cell>
          <cell r="AL4228" t="str">
            <v>60</v>
          </cell>
          <cell r="AM4228" t="str">
            <v>8719924040994</v>
          </cell>
          <cell r="AN4228" t="str">
            <v>95030061</v>
          </cell>
          <cell r="AO4228" t="str">
            <v>Verti-fix Animals</v>
          </cell>
        </row>
        <row r="4229">
          <cell r="A4229" t="str">
            <v>900000411</v>
          </cell>
          <cell r="B4229" t="str">
            <v>Tafel B1 rond – kleur grijs</v>
          </cell>
          <cell r="C4229" t="str">
            <v>Educo</v>
          </cell>
          <cell r="E4229" t="str">
            <v/>
          </cell>
          <cell r="F4229" t="str">
            <v/>
          </cell>
          <cell r="G4229" t="str">
            <v/>
          </cell>
          <cell r="H4229" t="str">
            <v/>
          </cell>
          <cell r="I4229" t="str">
            <v/>
          </cell>
          <cell r="J4229" t="str">
            <v/>
          </cell>
          <cell r="K4229" t="str">
            <v/>
          </cell>
          <cell r="L4229" t="str">
            <v/>
          </cell>
          <cell r="M4229" t="e">
            <v>#N/A</v>
          </cell>
          <cell r="N4229" t="e">
            <v>#N/A</v>
          </cell>
          <cell r="O4229" t="e">
            <v>#N/A</v>
          </cell>
          <cell r="P4229" t="str">
            <v>4240</v>
          </cell>
          <cell r="Q4229" t="str">
            <v/>
          </cell>
          <cell r="T4229">
            <v>0</v>
          </cell>
          <cell r="U4229">
            <v>0</v>
          </cell>
          <cell r="V4229">
            <v>0</v>
          </cell>
          <cell r="W4229">
            <v>0</v>
          </cell>
          <cell r="X4229" t="str">
            <v>Pcs.</v>
          </cell>
          <cell r="Y4229" t="str">
            <v>3</v>
          </cell>
          <cell r="Z4229">
            <v>0</v>
          </cell>
          <cell r="AA4229">
            <v>0</v>
          </cell>
          <cell r="AB4229">
            <v>0</v>
          </cell>
          <cell r="AC4229">
            <v>0</v>
          </cell>
          <cell r="AD4229">
            <v>0</v>
          </cell>
          <cell r="AE4229">
            <v>0</v>
          </cell>
          <cell r="AF4229">
            <v>0</v>
          </cell>
          <cell r="AG4229">
            <v>0</v>
          </cell>
          <cell r="AH4229">
            <v>0</v>
          </cell>
          <cell r="AI4229">
            <v>1</v>
          </cell>
          <cell r="AJ4229" t="str">
            <v/>
          </cell>
          <cell r="AK4229" t="str">
            <v/>
          </cell>
          <cell r="AL4229" t="str">
            <v/>
          </cell>
          <cell r="AM4229" t="str">
            <v>08719924060596</v>
          </cell>
          <cell r="AN4229" t="str">
            <v>94036090</v>
          </cell>
        </row>
        <row r="4230">
          <cell r="A4230" t="str">
            <v>900000412</v>
          </cell>
          <cell r="B4230" t="str">
            <v>Tafel B1 rond – kleur Rood</v>
          </cell>
          <cell r="C4230" t="str">
            <v>Educo</v>
          </cell>
          <cell r="E4230" t="str">
            <v/>
          </cell>
          <cell r="F4230" t="str">
            <v/>
          </cell>
          <cell r="G4230" t="str">
            <v/>
          </cell>
          <cell r="H4230" t="str">
            <v/>
          </cell>
          <cell r="I4230" t="str">
            <v/>
          </cell>
          <cell r="J4230" t="str">
            <v/>
          </cell>
          <cell r="K4230" t="str">
            <v/>
          </cell>
          <cell r="L4230" t="str">
            <v/>
          </cell>
          <cell r="M4230" t="e">
            <v>#N/A</v>
          </cell>
          <cell r="N4230" t="e">
            <v>#N/A</v>
          </cell>
          <cell r="O4230" t="e">
            <v>#N/A</v>
          </cell>
          <cell r="P4230" t="str">
            <v>4240</v>
          </cell>
          <cell r="Q4230" t="str">
            <v/>
          </cell>
          <cell r="T4230">
            <v>0</v>
          </cell>
          <cell r="U4230">
            <v>0</v>
          </cell>
          <cell r="V4230">
            <v>0</v>
          </cell>
          <cell r="W4230">
            <v>0</v>
          </cell>
          <cell r="X4230" t="str">
            <v>Pcs.</v>
          </cell>
          <cell r="Y4230" t="str">
            <v>3</v>
          </cell>
          <cell r="Z4230">
            <v>0</v>
          </cell>
          <cell r="AA4230">
            <v>0</v>
          </cell>
          <cell r="AB4230">
            <v>0</v>
          </cell>
          <cell r="AC4230">
            <v>0</v>
          </cell>
          <cell r="AD4230">
            <v>0</v>
          </cell>
          <cell r="AE4230">
            <v>0</v>
          </cell>
          <cell r="AF4230">
            <v>0</v>
          </cell>
          <cell r="AG4230">
            <v>0</v>
          </cell>
          <cell r="AH4230">
            <v>0</v>
          </cell>
          <cell r="AI4230">
            <v>1</v>
          </cell>
          <cell r="AJ4230" t="str">
            <v/>
          </cell>
          <cell r="AK4230" t="str">
            <v/>
          </cell>
          <cell r="AL4230" t="str">
            <v/>
          </cell>
          <cell r="AM4230" t="str">
            <v>08719924060602</v>
          </cell>
          <cell r="AN4230" t="str">
            <v>94036090</v>
          </cell>
        </row>
        <row r="4231">
          <cell r="A4231" t="str">
            <v>900000413</v>
          </cell>
          <cell r="B4231" t="str">
            <v>Tafel B1 rond – kleur groen</v>
          </cell>
          <cell r="C4231" t="str">
            <v>Educo</v>
          </cell>
          <cell r="E4231" t="str">
            <v/>
          </cell>
          <cell r="F4231" t="str">
            <v/>
          </cell>
          <cell r="G4231" t="str">
            <v/>
          </cell>
          <cell r="H4231" t="str">
            <v/>
          </cell>
          <cell r="I4231" t="str">
            <v/>
          </cell>
          <cell r="J4231" t="str">
            <v/>
          </cell>
          <cell r="K4231" t="str">
            <v/>
          </cell>
          <cell r="L4231" t="str">
            <v/>
          </cell>
          <cell r="M4231" t="e">
            <v>#N/A</v>
          </cell>
          <cell r="N4231" t="e">
            <v>#N/A</v>
          </cell>
          <cell r="O4231" t="e">
            <v>#N/A</v>
          </cell>
          <cell r="P4231" t="str">
            <v>4240</v>
          </cell>
          <cell r="Q4231" t="str">
            <v/>
          </cell>
          <cell r="T4231">
            <v>0</v>
          </cell>
          <cell r="U4231">
            <v>0</v>
          </cell>
          <cell r="V4231">
            <v>0</v>
          </cell>
          <cell r="W4231">
            <v>0</v>
          </cell>
          <cell r="X4231" t="str">
            <v>Pcs.</v>
          </cell>
          <cell r="Y4231" t="str">
            <v>3</v>
          </cell>
          <cell r="Z4231">
            <v>0</v>
          </cell>
          <cell r="AA4231">
            <v>0</v>
          </cell>
          <cell r="AB4231">
            <v>0</v>
          </cell>
          <cell r="AC4231">
            <v>0</v>
          </cell>
          <cell r="AD4231">
            <v>0</v>
          </cell>
          <cell r="AE4231">
            <v>0</v>
          </cell>
          <cell r="AF4231">
            <v>0</v>
          </cell>
          <cell r="AG4231">
            <v>0</v>
          </cell>
          <cell r="AH4231">
            <v>0</v>
          </cell>
          <cell r="AI4231">
            <v>1</v>
          </cell>
          <cell r="AJ4231" t="str">
            <v/>
          </cell>
          <cell r="AK4231" t="str">
            <v/>
          </cell>
          <cell r="AL4231" t="str">
            <v/>
          </cell>
          <cell r="AM4231" t="str">
            <v>08719924060619</v>
          </cell>
          <cell r="AN4231" t="str">
            <v>94036090</v>
          </cell>
        </row>
        <row r="4232">
          <cell r="A4232" t="str">
            <v>900000414</v>
          </cell>
          <cell r="B4232" t="str">
            <v>Tafel A1 rechthoekig – kleur grijs</v>
          </cell>
          <cell r="C4232" t="str">
            <v>Educo</v>
          </cell>
          <cell r="E4232" t="str">
            <v/>
          </cell>
          <cell r="F4232" t="str">
            <v/>
          </cell>
          <cell r="G4232" t="str">
            <v/>
          </cell>
          <cell r="H4232" t="str">
            <v/>
          </cell>
          <cell r="I4232" t="str">
            <v/>
          </cell>
          <cell r="J4232" t="str">
            <v/>
          </cell>
          <cell r="K4232" t="str">
            <v/>
          </cell>
          <cell r="L4232" t="str">
            <v/>
          </cell>
          <cell r="M4232" t="e">
            <v>#N/A</v>
          </cell>
          <cell r="N4232" t="e">
            <v>#N/A</v>
          </cell>
          <cell r="O4232" t="e">
            <v>#N/A</v>
          </cell>
          <cell r="P4232" t="str">
            <v>4240</v>
          </cell>
          <cell r="Q4232" t="str">
            <v/>
          </cell>
          <cell r="T4232">
            <v>0</v>
          </cell>
          <cell r="U4232">
            <v>0</v>
          </cell>
          <cell r="V4232">
            <v>0</v>
          </cell>
          <cell r="W4232">
            <v>0</v>
          </cell>
          <cell r="X4232" t="str">
            <v>Pcs.</v>
          </cell>
          <cell r="Y4232" t="str">
            <v>3</v>
          </cell>
          <cell r="Z4232">
            <v>0</v>
          </cell>
          <cell r="AA4232">
            <v>0</v>
          </cell>
          <cell r="AB4232">
            <v>0</v>
          </cell>
          <cell r="AC4232">
            <v>0</v>
          </cell>
          <cell r="AD4232">
            <v>0</v>
          </cell>
          <cell r="AE4232">
            <v>0</v>
          </cell>
          <cell r="AF4232">
            <v>0</v>
          </cell>
          <cell r="AG4232">
            <v>0</v>
          </cell>
          <cell r="AH4232">
            <v>0</v>
          </cell>
          <cell r="AI4232">
            <v>1</v>
          </cell>
          <cell r="AJ4232" t="str">
            <v/>
          </cell>
          <cell r="AK4232" t="str">
            <v/>
          </cell>
          <cell r="AL4232" t="str">
            <v/>
          </cell>
          <cell r="AM4232" t="str">
            <v>08719924060626</v>
          </cell>
          <cell r="AN4232" t="str">
            <v>94036090</v>
          </cell>
        </row>
        <row r="4233">
          <cell r="A4233" t="str">
            <v>900000415</v>
          </cell>
          <cell r="B4233" t="str">
            <v>Tafel A1 rechthoekig – kleur Rood</v>
          </cell>
          <cell r="C4233" t="str">
            <v>Educo</v>
          </cell>
          <cell r="E4233" t="str">
            <v/>
          </cell>
          <cell r="F4233" t="str">
            <v/>
          </cell>
          <cell r="G4233" t="str">
            <v/>
          </cell>
          <cell r="H4233" t="str">
            <v/>
          </cell>
          <cell r="I4233" t="str">
            <v/>
          </cell>
          <cell r="J4233" t="str">
            <v/>
          </cell>
          <cell r="K4233" t="str">
            <v/>
          </cell>
          <cell r="L4233" t="str">
            <v/>
          </cell>
          <cell r="M4233" t="e">
            <v>#N/A</v>
          </cell>
          <cell r="N4233" t="e">
            <v>#N/A</v>
          </cell>
          <cell r="O4233" t="e">
            <v>#N/A</v>
          </cell>
          <cell r="P4233" t="str">
            <v>4240</v>
          </cell>
          <cell r="Q4233" t="str">
            <v/>
          </cell>
          <cell r="T4233">
            <v>0</v>
          </cell>
          <cell r="U4233">
            <v>0</v>
          </cell>
          <cell r="V4233">
            <v>0</v>
          </cell>
          <cell r="W4233">
            <v>0</v>
          </cell>
          <cell r="X4233" t="str">
            <v>Pcs.</v>
          </cell>
          <cell r="Y4233" t="str">
            <v>3</v>
          </cell>
          <cell r="Z4233">
            <v>0</v>
          </cell>
          <cell r="AA4233">
            <v>0</v>
          </cell>
          <cell r="AB4233">
            <v>0</v>
          </cell>
          <cell r="AC4233">
            <v>0</v>
          </cell>
          <cell r="AD4233">
            <v>0</v>
          </cell>
          <cell r="AE4233">
            <v>0</v>
          </cell>
          <cell r="AF4233">
            <v>0</v>
          </cell>
          <cell r="AG4233">
            <v>0</v>
          </cell>
          <cell r="AH4233">
            <v>0</v>
          </cell>
          <cell r="AI4233">
            <v>1</v>
          </cell>
          <cell r="AJ4233" t="str">
            <v/>
          </cell>
          <cell r="AK4233" t="str">
            <v/>
          </cell>
          <cell r="AL4233" t="str">
            <v/>
          </cell>
          <cell r="AM4233" t="str">
            <v>08719924060633</v>
          </cell>
          <cell r="AN4233" t="str">
            <v>94036090</v>
          </cell>
        </row>
        <row r="4234">
          <cell r="A4234" t="str">
            <v>E523335</v>
          </cell>
          <cell r="B4234" t="str">
            <v>Levenscyclus</v>
          </cell>
          <cell r="C4234" t="str">
            <v>Educo</v>
          </cell>
          <cell r="D4234" t="str">
            <v/>
          </cell>
          <cell r="E4234" t="str">
            <v/>
          </cell>
          <cell r="F4234" t="str">
            <v/>
          </cell>
          <cell r="G4234" t="str">
            <v/>
          </cell>
          <cell r="H4234" t="str">
            <v/>
          </cell>
          <cell r="I4234" t="str">
            <v/>
          </cell>
          <cell r="J4234" t="str">
            <v/>
          </cell>
          <cell r="K4234" t="str">
            <v/>
          </cell>
          <cell r="L4234" t="str">
            <v/>
          </cell>
          <cell r="M4234" t="e">
            <v>#N/A</v>
          </cell>
          <cell r="N4234" t="e">
            <v>#N/A</v>
          </cell>
          <cell r="O4234" t="e">
            <v>#N/A</v>
          </cell>
          <cell r="P4234" t="str">
            <v>9802</v>
          </cell>
          <cell r="Q4234" t="str">
            <v>CN</v>
          </cell>
          <cell r="R4234" t="str">
            <v>CHN</v>
          </cell>
          <cell r="S4234" t="str">
            <v>China</v>
          </cell>
          <cell r="T4234">
            <v>0.9</v>
          </cell>
          <cell r="U4234">
            <v>1</v>
          </cell>
          <cell r="V4234">
            <v>500</v>
          </cell>
          <cell r="W4234">
            <v>500</v>
          </cell>
          <cell r="X4234" t="str">
            <v>Pcs.</v>
          </cell>
          <cell r="Y4234" t="str">
            <v>3</v>
          </cell>
          <cell r="Z4234">
            <v>12.5</v>
          </cell>
          <cell r="AA4234">
            <v>12.5</v>
          </cell>
          <cell r="AB4234">
            <v>33.9</v>
          </cell>
          <cell r="AC4234">
            <v>0</v>
          </cell>
          <cell r="AD4234">
            <v>0</v>
          </cell>
          <cell r="AE4234">
            <v>36.270000000000003</v>
          </cell>
          <cell r="AF4234">
            <v>0</v>
          </cell>
          <cell r="AG4234">
            <v>33.9</v>
          </cell>
          <cell r="AH4234">
            <v>36.270000000000003</v>
          </cell>
          <cell r="AI4234">
            <v>1</v>
          </cell>
          <cell r="AJ4234" t="str">
            <v>250</v>
          </cell>
          <cell r="AK4234" t="str">
            <v>130</v>
          </cell>
          <cell r="AL4234" t="str">
            <v>70</v>
          </cell>
          <cell r="AM4234" t="str">
            <v>8719924041052</v>
          </cell>
          <cell r="AN4234" t="str">
            <v>95030039</v>
          </cell>
          <cell r="AO4234" t="str">
            <v>Life cycles</v>
          </cell>
        </row>
        <row r="4235">
          <cell r="A4235" t="str">
            <v>900000416</v>
          </cell>
          <cell r="B4235" t="str">
            <v>Tafel A1 rechthoekig – kleur groen</v>
          </cell>
          <cell r="C4235" t="str">
            <v>Educo</v>
          </cell>
          <cell r="E4235" t="str">
            <v/>
          </cell>
          <cell r="F4235" t="str">
            <v/>
          </cell>
          <cell r="G4235" t="str">
            <v/>
          </cell>
          <cell r="H4235" t="str">
            <v/>
          </cell>
          <cell r="I4235" t="str">
            <v/>
          </cell>
          <cell r="J4235" t="str">
            <v/>
          </cell>
          <cell r="K4235" t="str">
            <v/>
          </cell>
          <cell r="L4235" t="str">
            <v/>
          </cell>
          <cell r="M4235" t="e">
            <v>#N/A</v>
          </cell>
          <cell r="N4235" t="e">
            <v>#N/A</v>
          </cell>
          <cell r="O4235" t="e">
            <v>#N/A</v>
          </cell>
          <cell r="P4235" t="str">
            <v>4240</v>
          </cell>
          <cell r="Q4235" t="str">
            <v/>
          </cell>
          <cell r="T4235">
            <v>0</v>
          </cell>
          <cell r="U4235">
            <v>0</v>
          </cell>
          <cell r="V4235">
            <v>0</v>
          </cell>
          <cell r="W4235">
            <v>0</v>
          </cell>
          <cell r="X4235" t="str">
            <v>Pcs.</v>
          </cell>
          <cell r="Y4235" t="str">
            <v>3</v>
          </cell>
          <cell r="Z4235">
            <v>0</v>
          </cell>
          <cell r="AA4235">
            <v>0</v>
          </cell>
          <cell r="AB4235">
            <v>0</v>
          </cell>
          <cell r="AC4235">
            <v>0</v>
          </cell>
          <cell r="AD4235">
            <v>0</v>
          </cell>
          <cell r="AE4235">
            <v>0</v>
          </cell>
          <cell r="AF4235">
            <v>0</v>
          </cell>
          <cell r="AG4235">
            <v>0</v>
          </cell>
          <cell r="AH4235">
            <v>0</v>
          </cell>
          <cell r="AI4235">
            <v>1</v>
          </cell>
          <cell r="AJ4235" t="str">
            <v/>
          </cell>
          <cell r="AK4235" t="str">
            <v/>
          </cell>
          <cell r="AL4235" t="str">
            <v/>
          </cell>
          <cell r="AM4235" t="str">
            <v>08719924060640</v>
          </cell>
          <cell r="AN4235" t="str">
            <v>94036090</v>
          </cell>
        </row>
        <row r="4236">
          <cell r="A4236" t="str">
            <v>900000417</v>
          </cell>
          <cell r="B4236" t="str">
            <v>Tafel B1 rechthoekig – kleur grijs</v>
          </cell>
          <cell r="C4236" t="str">
            <v>Educo</v>
          </cell>
          <cell r="E4236" t="str">
            <v/>
          </cell>
          <cell r="F4236" t="str">
            <v/>
          </cell>
          <cell r="G4236" t="str">
            <v/>
          </cell>
          <cell r="H4236" t="str">
            <v/>
          </cell>
          <cell r="I4236" t="str">
            <v/>
          </cell>
          <cell r="J4236" t="str">
            <v/>
          </cell>
          <cell r="K4236" t="str">
            <v/>
          </cell>
          <cell r="L4236" t="str">
            <v/>
          </cell>
          <cell r="M4236" t="e">
            <v>#N/A</v>
          </cell>
          <cell r="N4236" t="e">
            <v>#N/A</v>
          </cell>
          <cell r="O4236" t="e">
            <v>#N/A</v>
          </cell>
          <cell r="P4236" t="str">
            <v>4240</v>
          </cell>
          <cell r="Q4236" t="str">
            <v/>
          </cell>
          <cell r="T4236">
            <v>0</v>
          </cell>
          <cell r="U4236">
            <v>0</v>
          </cell>
          <cell r="V4236">
            <v>0</v>
          </cell>
          <cell r="W4236">
            <v>0</v>
          </cell>
          <cell r="X4236" t="str">
            <v>Pcs.</v>
          </cell>
          <cell r="Y4236" t="str">
            <v>3</v>
          </cell>
          <cell r="Z4236">
            <v>0</v>
          </cell>
          <cell r="AA4236">
            <v>0</v>
          </cell>
          <cell r="AB4236">
            <v>0</v>
          </cell>
          <cell r="AC4236">
            <v>0</v>
          </cell>
          <cell r="AD4236">
            <v>0</v>
          </cell>
          <cell r="AE4236">
            <v>0</v>
          </cell>
          <cell r="AF4236">
            <v>0</v>
          </cell>
          <cell r="AG4236">
            <v>0</v>
          </cell>
          <cell r="AH4236">
            <v>0</v>
          </cell>
          <cell r="AI4236">
            <v>1</v>
          </cell>
          <cell r="AJ4236" t="str">
            <v/>
          </cell>
          <cell r="AK4236" t="str">
            <v/>
          </cell>
          <cell r="AL4236" t="str">
            <v/>
          </cell>
          <cell r="AM4236" t="str">
            <v>08719924060657</v>
          </cell>
          <cell r="AN4236" t="str">
            <v>94036090</v>
          </cell>
        </row>
        <row r="4237">
          <cell r="A4237" t="str">
            <v>E523343</v>
          </cell>
          <cell r="B4237" t="str">
            <v>Diagram milieu</v>
          </cell>
          <cell r="C4237" t="str">
            <v>Educo</v>
          </cell>
          <cell r="D4237" t="str">
            <v/>
          </cell>
          <cell r="E4237" t="str">
            <v/>
          </cell>
          <cell r="F4237" t="str">
            <v/>
          </cell>
          <cell r="G4237" t="str">
            <v/>
          </cell>
          <cell r="H4237" t="str">
            <v/>
          </cell>
          <cell r="I4237" t="str">
            <v/>
          </cell>
          <cell r="J4237" t="str">
            <v/>
          </cell>
          <cell r="K4237" t="str">
            <v/>
          </cell>
          <cell r="L4237" t="str">
            <v/>
          </cell>
          <cell r="M4237" t="e">
            <v>#N/A</v>
          </cell>
          <cell r="N4237" t="e">
            <v>#N/A</v>
          </cell>
          <cell r="O4237" t="e">
            <v>#N/A</v>
          </cell>
          <cell r="P4237" t="str">
            <v>9802</v>
          </cell>
          <cell r="Q4237" t="str">
            <v>CN</v>
          </cell>
          <cell r="R4237" t="str">
            <v>CHN</v>
          </cell>
          <cell r="S4237" t="str">
            <v>China</v>
          </cell>
          <cell r="T4237">
            <v>0.6</v>
          </cell>
          <cell r="U4237">
            <v>0.7</v>
          </cell>
          <cell r="V4237">
            <v>500</v>
          </cell>
          <cell r="W4237">
            <v>500</v>
          </cell>
          <cell r="X4237" t="str">
            <v>Pcs.</v>
          </cell>
          <cell r="Y4237" t="str">
            <v>3</v>
          </cell>
          <cell r="Z4237">
            <v>3.95</v>
          </cell>
          <cell r="AA4237">
            <v>3.95</v>
          </cell>
          <cell r="AB4237">
            <v>16.09</v>
          </cell>
          <cell r="AC4237">
            <v>0</v>
          </cell>
          <cell r="AD4237">
            <v>0</v>
          </cell>
          <cell r="AE4237">
            <v>17.22</v>
          </cell>
          <cell r="AF4237">
            <v>0</v>
          </cell>
          <cell r="AG4237">
            <v>16.09</v>
          </cell>
          <cell r="AH4237">
            <v>17.22</v>
          </cell>
          <cell r="AI4237">
            <v>1</v>
          </cell>
          <cell r="AJ4237" t="str">
            <v>340</v>
          </cell>
          <cell r="AK4237" t="str">
            <v>340</v>
          </cell>
          <cell r="AL4237" t="str">
            <v>10</v>
          </cell>
          <cell r="AM4237" t="str">
            <v>8719924041083</v>
          </cell>
          <cell r="AN4237" t="str">
            <v>95030039</v>
          </cell>
          <cell r="AO4237" t="str">
            <v>Diagram environment</v>
          </cell>
        </row>
        <row r="4238">
          <cell r="A4238" t="str">
            <v>E523344</v>
          </cell>
          <cell r="B4238" t="str">
            <v>Diagram voeding</v>
          </cell>
          <cell r="C4238" t="str">
            <v>Educo</v>
          </cell>
          <cell r="D4238" t="str">
            <v/>
          </cell>
          <cell r="E4238" t="str">
            <v/>
          </cell>
          <cell r="F4238" t="str">
            <v/>
          </cell>
          <cell r="G4238" t="str">
            <v/>
          </cell>
          <cell r="H4238" t="str">
            <v/>
          </cell>
          <cell r="I4238" t="str">
            <v/>
          </cell>
          <cell r="J4238" t="str">
            <v/>
          </cell>
          <cell r="K4238" t="str">
            <v/>
          </cell>
          <cell r="L4238" t="str">
            <v/>
          </cell>
          <cell r="M4238" t="e">
            <v>#N/A</v>
          </cell>
          <cell r="N4238" t="e">
            <v>#N/A</v>
          </cell>
          <cell r="O4238" t="e">
            <v>#N/A</v>
          </cell>
          <cell r="P4238" t="str">
            <v>9802</v>
          </cell>
          <cell r="Q4238" t="str">
            <v>CN</v>
          </cell>
          <cell r="R4238" t="str">
            <v>CHN</v>
          </cell>
          <cell r="S4238" t="str">
            <v>China</v>
          </cell>
          <cell r="T4238">
            <v>0.8</v>
          </cell>
          <cell r="U4238">
            <v>0.9</v>
          </cell>
          <cell r="V4238">
            <v>500</v>
          </cell>
          <cell r="W4238">
            <v>500</v>
          </cell>
          <cell r="X4238" t="str">
            <v>Pcs.</v>
          </cell>
          <cell r="Y4238" t="str">
            <v>3</v>
          </cell>
          <cell r="Z4238">
            <v>4.9400000000000004</v>
          </cell>
          <cell r="AA4238">
            <v>4.9400000000000004</v>
          </cell>
          <cell r="AB4238">
            <v>15.49</v>
          </cell>
          <cell r="AC4238">
            <v>0</v>
          </cell>
          <cell r="AD4238">
            <v>0</v>
          </cell>
          <cell r="AE4238">
            <v>16.57</v>
          </cell>
          <cell r="AF4238">
            <v>0</v>
          </cell>
          <cell r="AG4238">
            <v>15.49</v>
          </cell>
          <cell r="AH4238">
            <v>16.57</v>
          </cell>
          <cell r="AI4238">
            <v>1</v>
          </cell>
          <cell r="AJ4238" t="str">
            <v>410</v>
          </cell>
          <cell r="AK4238" t="str">
            <v>410</v>
          </cell>
          <cell r="AL4238" t="str">
            <v>10</v>
          </cell>
          <cell r="AM4238" t="str">
            <v>8719924041090</v>
          </cell>
          <cell r="AN4238" t="str">
            <v>95030039</v>
          </cell>
          <cell r="AO4238" t="str">
            <v>Diagram food</v>
          </cell>
        </row>
        <row r="4239">
          <cell r="A4239" t="str">
            <v>E523345</v>
          </cell>
          <cell r="B4239" t="str">
            <v>Bouwpakket karton, Raket speelhuis</v>
          </cell>
          <cell r="C4239" t="str">
            <v>Arts &amp; Crafts</v>
          </cell>
          <cell r="D4239" t="str">
            <v/>
          </cell>
          <cell r="E4239" t="str">
            <v>E523345</v>
          </cell>
          <cell r="F4239" t="str">
            <v/>
          </cell>
          <cell r="G4239" t="str">
            <v/>
          </cell>
          <cell r="H4239" t="str">
            <v>E523345</v>
          </cell>
          <cell r="I4239" t="str">
            <v/>
          </cell>
          <cell r="J4239" t="str">
            <v/>
          </cell>
          <cell r="K4239" t="str">
            <v>E523345</v>
          </cell>
          <cell r="L4239" t="str">
            <v/>
          </cell>
          <cell r="M4239" t="e">
            <v>#N/A</v>
          </cell>
          <cell r="N4239" t="e">
            <v>#N/A</v>
          </cell>
          <cell r="O4239" t="e">
            <v>#N/A</v>
          </cell>
          <cell r="P4239" t="str">
            <v>4500</v>
          </cell>
          <cell r="Q4239" t="str">
            <v>CN</v>
          </cell>
          <cell r="R4239" t="str">
            <v>CHN</v>
          </cell>
          <cell r="S4239" t="str">
            <v>China</v>
          </cell>
          <cell r="T4239">
            <v>1.8</v>
          </cell>
          <cell r="U4239">
            <v>2</v>
          </cell>
          <cell r="V4239">
            <v>450</v>
          </cell>
          <cell r="W4239">
            <v>450</v>
          </cell>
          <cell r="X4239" t="str">
            <v>Pcs.</v>
          </cell>
          <cell r="Y4239" t="str">
            <v>3</v>
          </cell>
          <cell r="Z4239">
            <v>0</v>
          </cell>
          <cell r="AA4239">
            <v>7.95</v>
          </cell>
          <cell r="AB4239">
            <v>24.97</v>
          </cell>
          <cell r="AC4239">
            <v>0</v>
          </cell>
          <cell r="AD4239">
            <v>0</v>
          </cell>
          <cell r="AE4239">
            <v>0</v>
          </cell>
          <cell r="AF4239">
            <v>26.72</v>
          </cell>
          <cell r="AG4239">
            <v>0</v>
          </cell>
          <cell r="AH4239">
            <v>26.72</v>
          </cell>
          <cell r="AI4239">
            <v>1</v>
          </cell>
          <cell r="AJ4239" t="str">
            <v>760</v>
          </cell>
          <cell r="AK4239" t="str">
            <v>430</v>
          </cell>
          <cell r="AL4239" t="str">
            <v>50</v>
          </cell>
          <cell r="AM4239" t="str">
            <v>8719924041106</v>
          </cell>
          <cell r="AN4239" t="str">
            <v>95030099</v>
          </cell>
          <cell r="AO4239" t="str">
            <v>Rocket play house</v>
          </cell>
        </row>
        <row r="4240">
          <cell r="A4240" t="str">
            <v>900000418</v>
          </cell>
          <cell r="B4240" t="str">
            <v>Tafel B1 rechthoekig – kleur Rood</v>
          </cell>
          <cell r="C4240" t="str">
            <v>Educo</v>
          </cell>
          <cell r="E4240" t="str">
            <v/>
          </cell>
          <cell r="F4240" t="str">
            <v/>
          </cell>
          <cell r="G4240" t="str">
            <v/>
          </cell>
          <cell r="H4240" t="str">
            <v/>
          </cell>
          <cell r="I4240" t="str">
            <v/>
          </cell>
          <cell r="J4240" t="str">
            <v/>
          </cell>
          <cell r="K4240" t="str">
            <v/>
          </cell>
          <cell r="L4240" t="str">
            <v/>
          </cell>
          <cell r="M4240" t="e">
            <v>#N/A</v>
          </cell>
          <cell r="N4240" t="e">
            <v>#N/A</v>
          </cell>
          <cell r="O4240" t="e">
            <v>#N/A</v>
          </cell>
          <cell r="P4240" t="str">
            <v>4240</v>
          </cell>
          <cell r="Q4240" t="str">
            <v/>
          </cell>
          <cell r="T4240">
            <v>0</v>
          </cell>
          <cell r="U4240">
            <v>0</v>
          </cell>
          <cell r="V4240">
            <v>0</v>
          </cell>
          <cell r="W4240">
            <v>0</v>
          </cell>
          <cell r="X4240" t="str">
            <v>Pcs.</v>
          </cell>
          <cell r="Y4240" t="str">
            <v>3</v>
          </cell>
          <cell r="Z4240">
            <v>0</v>
          </cell>
          <cell r="AA4240">
            <v>0</v>
          </cell>
          <cell r="AB4240">
            <v>0</v>
          </cell>
          <cell r="AC4240">
            <v>0</v>
          </cell>
          <cell r="AD4240">
            <v>0</v>
          </cell>
          <cell r="AE4240">
            <v>0</v>
          </cell>
          <cell r="AF4240">
            <v>0</v>
          </cell>
          <cell r="AG4240">
            <v>0</v>
          </cell>
          <cell r="AH4240">
            <v>0</v>
          </cell>
          <cell r="AI4240">
            <v>1</v>
          </cell>
          <cell r="AJ4240" t="str">
            <v/>
          </cell>
          <cell r="AK4240" t="str">
            <v/>
          </cell>
          <cell r="AL4240" t="str">
            <v/>
          </cell>
          <cell r="AM4240" t="str">
            <v>08719924060664</v>
          </cell>
          <cell r="AN4240" t="str">
            <v>94036090</v>
          </cell>
        </row>
        <row r="4241">
          <cell r="A4241" t="str">
            <v>900000419</v>
          </cell>
          <cell r="B4241" t="str">
            <v>Tafel B1 rechthoekig – kleur groen</v>
          </cell>
          <cell r="C4241" t="str">
            <v>Educo</v>
          </cell>
          <cell r="E4241" t="str">
            <v/>
          </cell>
          <cell r="F4241" t="str">
            <v/>
          </cell>
          <cell r="G4241" t="str">
            <v/>
          </cell>
          <cell r="H4241" t="str">
            <v/>
          </cell>
          <cell r="I4241" t="str">
            <v/>
          </cell>
          <cell r="J4241" t="str">
            <v/>
          </cell>
          <cell r="K4241" t="str">
            <v/>
          </cell>
          <cell r="L4241" t="str">
            <v/>
          </cell>
          <cell r="M4241" t="e">
            <v>#N/A</v>
          </cell>
          <cell r="N4241" t="e">
            <v>#N/A</v>
          </cell>
          <cell r="O4241" t="e">
            <v>#N/A</v>
          </cell>
          <cell r="P4241" t="str">
            <v>4240</v>
          </cell>
          <cell r="Q4241" t="str">
            <v/>
          </cell>
          <cell r="T4241">
            <v>0</v>
          </cell>
          <cell r="U4241">
            <v>0</v>
          </cell>
          <cell r="V4241">
            <v>0</v>
          </cell>
          <cell r="W4241">
            <v>0</v>
          </cell>
          <cell r="X4241" t="str">
            <v>Pcs.</v>
          </cell>
          <cell r="Y4241" t="str">
            <v>3</v>
          </cell>
          <cell r="Z4241">
            <v>0</v>
          </cell>
          <cell r="AA4241">
            <v>0</v>
          </cell>
          <cell r="AB4241">
            <v>0</v>
          </cell>
          <cell r="AC4241">
            <v>0</v>
          </cell>
          <cell r="AD4241">
            <v>0</v>
          </cell>
          <cell r="AE4241">
            <v>0</v>
          </cell>
          <cell r="AF4241">
            <v>0</v>
          </cell>
          <cell r="AG4241">
            <v>0</v>
          </cell>
          <cell r="AH4241">
            <v>0</v>
          </cell>
          <cell r="AI4241">
            <v>1</v>
          </cell>
          <cell r="AJ4241" t="str">
            <v/>
          </cell>
          <cell r="AK4241" t="str">
            <v/>
          </cell>
          <cell r="AL4241" t="str">
            <v/>
          </cell>
          <cell r="AM4241" t="str">
            <v>08719924060671</v>
          </cell>
          <cell r="AN4241" t="str">
            <v>94036090</v>
          </cell>
        </row>
        <row r="4242">
          <cell r="A4242" t="str">
            <v>E523348</v>
          </cell>
          <cell r="B4242" t="str">
            <v>Zoek en vind, hoeveelheden</v>
          </cell>
          <cell r="C4242" t="str">
            <v>Educo</v>
          </cell>
          <cell r="D4242" t="str">
            <v/>
          </cell>
          <cell r="E4242" t="str">
            <v/>
          </cell>
          <cell r="F4242" t="str">
            <v/>
          </cell>
          <cell r="G4242" t="str">
            <v/>
          </cell>
          <cell r="H4242" t="str">
            <v/>
          </cell>
          <cell r="I4242" t="str">
            <v/>
          </cell>
          <cell r="J4242" t="str">
            <v/>
          </cell>
          <cell r="K4242" t="str">
            <v/>
          </cell>
          <cell r="L4242" t="str">
            <v/>
          </cell>
          <cell r="M4242" t="e">
            <v>#N/A</v>
          </cell>
          <cell r="N4242" t="e">
            <v>#N/A</v>
          </cell>
          <cell r="O4242" t="e">
            <v>#N/A</v>
          </cell>
          <cell r="P4242" t="str">
            <v>9802</v>
          </cell>
          <cell r="Q4242" t="str">
            <v>CN</v>
          </cell>
          <cell r="R4242" t="str">
            <v>CHN</v>
          </cell>
          <cell r="S4242" t="str">
            <v>China</v>
          </cell>
          <cell r="T4242">
            <v>1.2</v>
          </cell>
          <cell r="U4242">
            <v>1.3</v>
          </cell>
          <cell r="V4242">
            <v>500</v>
          </cell>
          <cell r="W4242">
            <v>500</v>
          </cell>
          <cell r="X4242" t="str">
            <v>Pcs.</v>
          </cell>
          <cell r="Y4242" t="str">
            <v>3</v>
          </cell>
          <cell r="Z4242">
            <v>0</v>
          </cell>
          <cell r="AA4242">
            <v>13.5</v>
          </cell>
          <cell r="AB4242">
            <v>15</v>
          </cell>
          <cell r="AC4242">
            <v>0</v>
          </cell>
          <cell r="AD4242">
            <v>0</v>
          </cell>
          <cell r="AE4242">
            <v>16.05</v>
          </cell>
          <cell r="AF4242">
            <v>0</v>
          </cell>
          <cell r="AG4242">
            <v>15</v>
          </cell>
          <cell r="AH4242">
            <v>16.05</v>
          </cell>
          <cell r="AI4242">
            <v>1</v>
          </cell>
          <cell r="AJ4242" t="str">
            <v>290</v>
          </cell>
          <cell r="AK4242" t="str">
            <v>280</v>
          </cell>
          <cell r="AL4242" t="str">
            <v>20</v>
          </cell>
          <cell r="AM4242" t="str">
            <v>8719924041137</v>
          </cell>
          <cell r="AN4242" t="str">
            <v>95030039</v>
          </cell>
          <cell r="AO4242" t="str">
            <v>Search and find - quantities</v>
          </cell>
        </row>
        <row r="4243">
          <cell r="A4243" t="str">
            <v>900000420</v>
          </cell>
          <cell r="B4243" t="str">
            <v>Missie klimaat</v>
          </cell>
          <cell r="C4243" t="str">
            <v>Educo</v>
          </cell>
          <cell r="E4243" t="str">
            <v/>
          </cell>
          <cell r="F4243" t="str">
            <v/>
          </cell>
          <cell r="G4243" t="str">
            <v/>
          </cell>
          <cell r="H4243" t="str">
            <v/>
          </cell>
          <cell r="I4243" t="str">
            <v/>
          </cell>
          <cell r="J4243" t="str">
            <v/>
          </cell>
          <cell r="K4243" t="str">
            <v/>
          </cell>
          <cell r="L4243" t="str">
            <v/>
          </cell>
          <cell r="M4243" t="e">
            <v>#N/A</v>
          </cell>
          <cell r="N4243" t="e">
            <v>#N/A</v>
          </cell>
          <cell r="O4243" t="e">
            <v>#N/A</v>
          </cell>
          <cell r="P4243" t="str">
            <v>4200</v>
          </cell>
          <cell r="Q4243" t="str">
            <v/>
          </cell>
          <cell r="T4243">
            <v>0</v>
          </cell>
          <cell r="U4243">
            <v>0</v>
          </cell>
          <cell r="V4243">
            <v>0</v>
          </cell>
          <cell r="W4243">
            <v>0</v>
          </cell>
          <cell r="X4243" t="str">
            <v>Pcs.</v>
          </cell>
          <cell r="Y4243" t="str">
            <v>3</v>
          </cell>
          <cell r="Z4243">
            <v>0</v>
          </cell>
          <cell r="AA4243">
            <v>0</v>
          </cell>
          <cell r="AB4243">
            <v>0</v>
          </cell>
          <cell r="AC4243">
            <v>0</v>
          </cell>
          <cell r="AD4243">
            <v>0</v>
          </cell>
          <cell r="AE4243">
            <v>0</v>
          </cell>
          <cell r="AF4243">
            <v>0</v>
          </cell>
          <cell r="AG4243">
            <v>0</v>
          </cell>
          <cell r="AH4243">
            <v>0</v>
          </cell>
          <cell r="AI4243">
            <v>1</v>
          </cell>
          <cell r="AJ4243" t="str">
            <v/>
          </cell>
          <cell r="AK4243" t="str">
            <v/>
          </cell>
          <cell r="AL4243" t="str">
            <v/>
          </cell>
          <cell r="AM4243" t="str">
            <v>08719924060893</v>
          </cell>
          <cell r="AN4243" t="str">
            <v/>
          </cell>
        </row>
        <row r="4244">
          <cell r="A4244" t="str">
            <v>E523350</v>
          </cell>
          <cell r="B4244" t="str">
            <v>Rekenpuzzel tot 20, optellen</v>
          </cell>
          <cell r="C4244" t="str">
            <v>Jegro</v>
          </cell>
          <cell r="D4244" t="str">
            <v/>
          </cell>
          <cell r="E4244" t="str">
            <v/>
          </cell>
          <cell r="F4244" t="str">
            <v/>
          </cell>
          <cell r="G4244" t="str">
            <v/>
          </cell>
          <cell r="H4244" t="str">
            <v/>
          </cell>
          <cell r="I4244" t="str">
            <v/>
          </cell>
          <cell r="J4244" t="str">
            <v/>
          </cell>
          <cell r="K4244" t="str">
            <v/>
          </cell>
          <cell r="L4244" t="str">
            <v/>
          </cell>
          <cell r="M4244" t="e">
            <v>#N/A</v>
          </cell>
          <cell r="N4244" t="e">
            <v>#N/A</v>
          </cell>
          <cell r="O4244" t="e">
            <v>#N/A</v>
          </cell>
          <cell r="P4244" t="str">
            <v>9803</v>
          </cell>
          <cell r="Q4244" t="str">
            <v>CN</v>
          </cell>
          <cell r="R4244" t="str">
            <v>CHN</v>
          </cell>
          <cell r="S4244" t="str">
            <v>China</v>
          </cell>
          <cell r="T4244">
            <v>0.8</v>
          </cell>
          <cell r="U4244">
            <v>0.9</v>
          </cell>
          <cell r="V4244">
            <v>500</v>
          </cell>
          <cell r="W4244">
            <v>500</v>
          </cell>
          <cell r="X4244" t="str">
            <v>Pcs.</v>
          </cell>
          <cell r="Y4244" t="str">
            <v>3</v>
          </cell>
          <cell r="Z4244">
            <v>0</v>
          </cell>
          <cell r="AA4244">
            <v>5.58</v>
          </cell>
          <cell r="AB4244">
            <v>19.309999999999999</v>
          </cell>
          <cell r="AC4244">
            <v>0</v>
          </cell>
          <cell r="AD4244">
            <v>0</v>
          </cell>
          <cell r="AE4244">
            <v>0</v>
          </cell>
          <cell r="AF4244">
            <v>0</v>
          </cell>
          <cell r="AG4244">
            <v>0</v>
          </cell>
          <cell r="AH4244">
            <v>0</v>
          </cell>
          <cell r="AI4244">
            <v>1</v>
          </cell>
          <cell r="AJ4244" t="str">
            <v>400</v>
          </cell>
          <cell r="AK4244" t="str">
            <v>280</v>
          </cell>
          <cell r="AL4244" t="str">
            <v>10</v>
          </cell>
          <cell r="AM4244" t="str">
            <v>8719924041151</v>
          </cell>
          <cell r="AN4244" t="str">
            <v>95030061</v>
          </cell>
          <cell r="AO4244" t="str">
            <v>Math puzzle up to 20 - addition</v>
          </cell>
        </row>
        <row r="4245">
          <cell r="A4245" t="str">
            <v>E523351</v>
          </cell>
          <cell r="B4245" t="str">
            <v>Rekenpuzzel tot 20, aftrekken</v>
          </cell>
          <cell r="C4245" t="str">
            <v>Jegro</v>
          </cell>
          <cell r="D4245" t="str">
            <v/>
          </cell>
          <cell r="E4245" t="str">
            <v/>
          </cell>
          <cell r="F4245" t="str">
            <v/>
          </cell>
          <cell r="G4245" t="str">
            <v/>
          </cell>
          <cell r="H4245" t="str">
            <v/>
          </cell>
          <cell r="I4245" t="str">
            <v/>
          </cell>
          <cell r="J4245" t="str">
            <v/>
          </cell>
          <cell r="K4245" t="str">
            <v/>
          </cell>
          <cell r="L4245" t="str">
            <v/>
          </cell>
          <cell r="M4245" t="e">
            <v>#N/A</v>
          </cell>
          <cell r="N4245" t="e">
            <v>#N/A</v>
          </cell>
          <cell r="O4245" t="e">
            <v>#N/A</v>
          </cell>
          <cell r="P4245" t="str">
            <v>9802</v>
          </cell>
          <cell r="Q4245" t="str">
            <v>CN</v>
          </cell>
          <cell r="R4245" t="str">
            <v>CHN</v>
          </cell>
          <cell r="S4245" t="str">
            <v>China</v>
          </cell>
          <cell r="T4245">
            <v>0.8</v>
          </cell>
          <cell r="U4245">
            <v>0.9</v>
          </cell>
          <cell r="V4245">
            <v>500</v>
          </cell>
          <cell r="W4245">
            <v>500</v>
          </cell>
          <cell r="X4245" t="str">
            <v>Pcs.</v>
          </cell>
          <cell r="Y4245" t="str">
            <v>3</v>
          </cell>
          <cell r="Z4245">
            <v>0</v>
          </cell>
          <cell r="AA4245">
            <v>5.59</v>
          </cell>
          <cell r="AB4245">
            <v>19.309999999999999</v>
          </cell>
          <cell r="AC4245">
            <v>0</v>
          </cell>
          <cell r="AD4245">
            <v>0</v>
          </cell>
          <cell r="AE4245">
            <v>0</v>
          </cell>
          <cell r="AF4245">
            <v>0</v>
          </cell>
          <cell r="AG4245">
            <v>0</v>
          </cell>
          <cell r="AH4245">
            <v>0</v>
          </cell>
          <cell r="AI4245">
            <v>1</v>
          </cell>
          <cell r="AJ4245" t="str">
            <v>400</v>
          </cell>
          <cell r="AK4245" t="str">
            <v>280</v>
          </cell>
          <cell r="AL4245" t="str">
            <v>10</v>
          </cell>
          <cell r="AM4245" t="str">
            <v>8719924041168</v>
          </cell>
          <cell r="AN4245" t="str">
            <v>95030061</v>
          </cell>
          <cell r="AO4245" t="str">
            <v>Math puzzle up to 20 - subtraction</v>
          </cell>
        </row>
        <row r="4246">
          <cell r="A4246" t="str">
            <v>900000421</v>
          </cell>
          <cell r="B4246" t="str">
            <v>Tiley - Voorzetsels</v>
          </cell>
          <cell r="C4246" t="str">
            <v>Educo</v>
          </cell>
          <cell r="E4246" t="str">
            <v/>
          </cell>
          <cell r="F4246" t="str">
            <v/>
          </cell>
          <cell r="G4246" t="str">
            <v/>
          </cell>
          <cell r="H4246" t="str">
            <v/>
          </cell>
          <cell r="I4246" t="str">
            <v/>
          </cell>
          <cell r="J4246" t="str">
            <v/>
          </cell>
          <cell r="K4246" t="str">
            <v/>
          </cell>
          <cell r="L4246" t="str">
            <v/>
          </cell>
          <cell r="M4246" t="e">
            <v>#N/A</v>
          </cell>
          <cell r="N4246" t="e">
            <v>#N/A</v>
          </cell>
          <cell r="O4246" t="e">
            <v>#N/A</v>
          </cell>
          <cell r="P4246" t="str">
            <v>4202</v>
          </cell>
          <cell r="Q4246" t="str">
            <v>DK</v>
          </cell>
          <cell r="R4246" t="str">
            <v>DNK</v>
          </cell>
          <cell r="S4246" t="str">
            <v>Denmark</v>
          </cell>
          <cell r="T4246">
            <v>0</v>
          </cell>
          <cell r="U4246">
            <v>0</v>
          </cell>
          <cell r="V4246">
            <v>0</v>
          </cell>
          <cell r="W4246">
            <v>0</v>
          </cell>
          <cell r="X4246" t="str">
            <v>Pcs.</v>
          </cell>
          <cell r="Y4246" t="str">
            <v>3</v>
          </cell>
          <cell r="Z4246">
            <v>0</v>
          </cell>
          <cell r="AA4246">
            <v>0</v>
          </cell>
          <cell r="AB4246">
            <v>0</v>
          </cell>
          <cell r="AC4246">
            <v>0</v>
          </cell>
          <cell r="AD4246">
            <v>0</v>
          </cell>
          <cell r="AE4246">
            <v>0</v>
          </cell>
          <cell r="AF4246">
            <v>0</v>
          </cell>
          <cell r="AG4246">
            <v>0</v>
          </cell>
          <cell r="AH4246">
            <v>0</v>
          </cell>
          <cell r="AI4246">
            <v>1</v>
          </cell>
          <cell r="AJ4246" t="str">
            <v/>
          </cell>
          <cell r="AK4246" t="str">
            <v/>
          </cell>
          <cell r="AL4246" t="str">
            <v/>
          </cell>
          <cell r="AM4246" t="str">
            <v>08719924060909</v>
          </cell>
          <cell r="AN4246" t="str">
            <v/>
          </cell>
        </row>
        <row r="4247">
          <cell r="A4247" t="str">
            <v>E523360</v>
          </cell>
          <cell r="B4247" t="str">
            <v>Woordenschat bingo</v>
          </cell>
          <cell r="C4247" t="str">
            <v>Educo</v>
          </cell>
          <cell r="D4247" t="str">
            <v/>
          </cell>
          <cell r="E4247" t="str">
            <v/>
          </cell>
          <cell r="F4247" t="str">
            <v/>
          </cell>
          <cell r="G4247" t="str">
            <v/>
          </cell>
          <cell r="H4247" t="str">
            <v/>
          </cell>
          <cell r="I4247" t="str">
            <v/>
          </cell>
          <cell r="J4247" t="str">
            <v/>
          </cell>
          <cell r="K4247" t="str">
            <v/>
          </cell>
          <cell r="L4247" t="str">
            <v/>
          </cell>
          <cell r="M4247" t="e">
            <v>#N/A</v>
          </cell>
          <cell r="N4247" t="e">
            <v>#N/A</v>
          </cell>
          <cell r="O4247" t="e">
            <v>#N/A</v>
          </cell>
          <cell r="P4247" t="str">
            <v>9802</v>
          </cell>
          <cell r="Q4247" t="str">
            <v>CN</v>
          </cell>
          <cell r="R4247" t="str">
            <v>CHN</v>
          </cell>
          <cell r="S4247" t="str">
            <v>China</v>
          </cell>
          <cell r="T4247">
            <v>1.2</v>
          </cell>
          <cell r="U4247">
            <v>1.4</v>
          </cell>
          <cell r="V4247">
            <v>500</v>
          </cell>
          <cell r="W4247">
            <v>500</v>
          </cell>
          <cell r="X4247" t="str">
            <v>Pcs.</v>
          </cell>
          <cell r="Y4247" t="str">
            <v>3</v>
          </cell>
          <cell r="Z4247">
            <v>24.15</v>
          </cell>
          <cell r="AA4247">
            <v>24.15</v>
          </cell>
          <cell r="AB4247">
            <v>65.87</v>
          </cell>
          <cell r="AC4247">
            <v>0</v>
          </cell>
          <cell r="AD4247">
            <v>0</v>
          </cell>
          <cell r="AE4247">
            <v>70.48</v>
          </cell>
          <cell r="AF4247">
            <v>0</v>
          </cell>
          <cell r="AG4247">
            <v>65.87</v>
          </cell>
          <cell r="AH4247">
            <v>70.48</v>
          </cell>
          <cell r="AI4247">
            <v>1</v>
          </cell>
          <cell r="AJ4247" t="str">
            <v>280</v>
          </cell>
          <cell r="AK4247" t="str">
            <v>170</v>
          </cell>
          <cell r="AL4247" t="str">
            <v>50</v>
          </cell>
          <cell r="AM4247" t="str">
            <v>8719924041182</v>
          </cell>
          <cell r="AN4247" t="str">
            <v>95030099</v>
          </cell>
          <cell r="AO4247" t="str">
            <v>Vocabulary bingo</v>
          </cell>
        </row>
        <row r="4248">
          <cell r="A4248" t="str">
            <v>900000422</v>
          </cell>
          <cell r="B4248" t="str">
            <v>Tiley - Vormen figuren</v>
          </cell>
          <cell r="C4248" t="str">
            <v>Educo</v>
          </cell>
          <cell r="E4248" t="str">
            <v/>
          </cell>
          <cell r="F4248" t="str">
            <v/>
          </cell>
          <cell r="G4248" t="str">
            <v/>
          </cell>
          <cell r="H4248" t="str">
            <v/>
          </cell>
          <cell r="I4248" t="str">
            <v/>
          </cell>
          <cell r="J4248" t="str">
            <v/>
          </cell>
          <cell r="K4248" t="str">
            <v/>
          </cell>
          <cell r="L4248" t="str">
            <v/>
          </cell>
          <cell r="M4248" t="e">
            <v>#N/A</v>
          </cell>
          <cell r="N4248" t="e">
            <v>#N/A</v>
          </cell>
          <cell r="O4248" t="e">
            <v>#N/A</v>
          </cell>
          <cell r="P4248" t="str">
            <v>4202</v>
          </cell>
          <cell r="Q4248" t="str">
            <v>DK</v>
          </cell>
          <cell r="R4248" t="str">
            <v>DNK</v>
          </cell>
          <cell r="S4248" t="str">
            <v>Denmark</v>
          </cell>
          <cell r="T4248">
            <v>0</v>
          </cell>
          <cell r="U4248">
            <v>0</v>
          </cell>
          <cell r="V4248">
            <v>0</v>
          </cell>
          <cell r="W4248">
            <v>0</v>
          </cell>
          <cell r="X4248" t="str">
            <v>Pcs.</v>
          </cell>
          <cell r="Y4248" t="str">
            <v>3</v>
          </cell>
          <cell r="Z4248">
            <v>0</v>
          </cell>
          <cell r="AA4248">
            <v>0</v>
          </cell>
          <cell r="AB4248">
            <v>0</v>
          </cell>
          <cell r="AC4248">
            <v>0</v>
          </cell>
          <cell r="AD4248">
            <v>0</v>
          </cell>
          <cell r="AE4248">
            <v>0</v>
          </cell>
          <cell r="AF4248">
            <v>0</v>
          </cell>
          <cell r="AG4248">
            <v>0</v>
          </cell>
          <cell r="AH4248">
            <v>0</v>
          </cell>
          <cell r="AI4248">
            <v>1</v>
          </cell>
          <cell r="AJ4248" t="str">
            <v/>
          </cell>
          <cell r="AK4248" t="str">
            <v/>
          </cell>
          <cell r="AL4248" t="str">
            <v/>
          </cell>
          <cell r="AM4248" t="str">
            <v>08719924060916</v>
          </cell>
          <cell r="AN4248" t="str">
            <v/>
          </cell>
        </row>
        <row r="4249">
          <cell r="A4249" t="str">
            <v>E523362</v>
          </cell>
          <cell r="B4249" t="str">
            <v>Rekenpuzzel tot 20, optellen &amp; aftrekken</v>
          </cell>
          <cell r="C4249" t="str">
            <v>Jegro</v>
          </cell>
          <cell r="D4249" t="str">
            <v/>
          </cell>
          <cell r="E4249" t="str">
            <v/>
          </cell>
          <cell r="F4249" t="str">
            <v/>
          </cell>
          <cell r="G4249" t="str">
            <v/>
          </cell>
          <cell r="H4249" t="str">
            <v/>
          </cell>
          <cell r="I4249" t="str">
            <v/>
          </cell>
          <cell r="J4249" t="str">
            <v/>
          </cell>
          <cell r="K4249" t="str">
            <v/>
          </cell>
          <cell r="L4249" t="str">
            <v/>
          </cell>
          <cell r="M4249" t="e">
            <v>#N/A</v>
          </cell>
          <cell r="N4249" t="e">
            <v>#N/A</v>
          </cell>
          <cell r="O4249" t="e">
            <v>#N/A</v>
          </cell>
          <cell r="P4249" t="str">
            <v>9803</v>
          </cell>
          <cell r="Q4249" t="str">
            <v>CN</v>
          </cell>
          <cell r="R4249" t="str">
            <v>CHN</v>
          </cell>
          <cell r="S4249" t="str">
            <v>China</v>
          </cell>
          <cell r="T4249">
            <v>0.8</v>
          </cell>
          <cell r="U4249">
            <v>0.9</v>
          </cell>
          <cell r="V4249">
            <v>500</v>
          </cell>
          <cell r="W4249">
            <v>500</v>
          </cell>
          <cell r="X4249" t="str">
            <v>Pcs.</v>
          </cell>
          <cell r="Y4249" t="str">
            <v>3</v>
          </cell>
          <cell r="Z4249">
            <v>0</v>
          </cell>
          <cell r="AA4249">
            <v>5.71</v>
          </cell>
          <cell r="AB4249">
            <v>19.309999999999999</v>
          </cell>
          <cell r="AC4249">
            <v>0</v>
          </cell>
          <cell r="AD4249">
            <v>0</v>
          </cell>
          <cell r="AE4249">
            <v>0</v>
          </cell>
          <cell r="AF4249">
            <v>0</v>
          </cell>
          <cell r="AG4249">
            <v>0</v>
          </cell>
          <cell r="AH4249">
            <v>0</v>
          </cell>
          <cell r="AI4249">
            <v>1</v>
          </cell>
          <cell r="AJ4249" t="str">
            <v>400</v>
          </cell>
          <cell r="AK4249" t="str">
            <v>280</v>
          </cell>
          <cell r="AL4249" t="str">
            <v>10</v>
          </cell>
          <cell r="AM4249" t="str">
            <v>8719924041205</v>
          </cell>
          <cell r="AN4249" t="str">
            <v>95030061</v>
          </cell>
          <cell r="AO4249" t="str">
            <v>Math puzzle up to 20 - addition and subtraction (1)</v>
          </cell>
        </row>
        <row r="4250">
          <cell r="A4250" t="str">
            <v>E523363</v>
          </cell>
          <cell r="B4250" t="str">
            <v>Rekenpuzzel tot 20, optellen &amp; aftrekken</v>
          </cell>
          <cell r="C4250" t="str">
            <v>Jegro</v>
          </cell>
          <cell r="D4250" t="str">
            <v/>
          </cell>
          <cell r="E4250" t="str">
            <v/>
          </cell>
          <cell r="F4250" t="str">
            <v/>
          </cell>
          <cell r="G4250" t="str">
            <v/>
          </cell>
          <cell r="H4250" t="str">
            <v/>
          </cell>
          <cell r="I4250" t="str">
            <v/>
          </cell>
          <cell r="J4250" t="str">
            <v/>
          </cell>
          <cell r="K4250" t="str">
            <v/>
          </cell>
          <cell r="L4250" t="str">
            <v/>
          </cell>
          <cell r="M4250" t="e">
            <v>#N/A</v>
          </cell>
          <cell r="N4250" t="e">
            <v>#N/A</v>
          </cell>
          <cell r="O4250" t="e">
            <v>#N/A</v>
          </cell>
          <cell r="P4250" t="str">
            <v>9802</v>
          </cell>
          <cell r="Q4250" t="str">
            <v>CN</v>
          </cell>
          <cell r="R4250" t="str">
            <v>CHN</v>
          </cell>
          <cell r="S4250" t="str">
            <v>China</v>
          </cell>
          <cell r="T4250">
            <v>0.8</v>
          </cell>
          <cell r="U4250">
            <v>0.9</v>
          </cell>
          <cell r="V4250">
            <v>500</v>
          </cell>
          <cell r="W4250">
            <v>500</v>
          </cell>
          <cell r="X4250" t="str">
            <v>Pcs.</v>
          </cell>
          <cell r="Y4250" t="str">
            <v>3</v>
          </cell>
          <cell r="Z4250">
            <v>0</v>
          </cell>
          <cell r="AA4250">
            <v>5.71</v>
          </cell>
          <cell r="AB4250">
            <v>17.88</v>
          </cell>
          <cell r="AC4250">
            <v>0</v>
          </cell>
          <cell r="AD4250">
            <v>0</v>
          </cell>
          <cell r="AE4250">
            <v>0</v>
          </cell>
          <cell r="AF4250">
            <v>0</v>
          </cell>
          <cell r="AG4250">
            <v>0</v>
          </cell>
          <cell r="AH4250">
            <v>0</v>
          </cell>
          <cell r="AI4250">
            <v>1</v>
          </cell>
          <cell r="AJ4250" t="str">
            <v>400</v>
          </cell>
          <cell r="AK4250" t="str">
            <v>280</v>
          </cell>
          <cell r="AL4250" t="str">
            <v>10</v>
          </cell>
          <cell r="AM4250" t="str">
            <v>8719924041212</v>
          </cell>
          <cell r="AN4250" t="str">
            <v>95030061</v>
          </cell>
          <cell r="AO4250" t="str">
            <v>Math puzzle up to 20 - addition and subtraction (2)</v>
          </cell>
        </row>
        <row r="4251">
          <cell r="A4251" t="str">
            <v>E523364</v>
          </cell>
          <cell r="B4251" t="str">
            <v>Emotiespel - wereldkinderen</v>
          </cell>
          <cell r="C4251" t="str">
            <v>Educo</v>
          </cell>
          <cell r="D4251" t="str">
            <v/>
          </cell>
          <cell r="E4251" t="str">
            <v/>
          </cell>
          <cell r="F4251" t="str">
            <v/>
          </cell>
          <cell r="G4251" t="str">
            <v/>
          </cell>
          <cell r="H4251" t="str">
            <v/>
          </cell>
          <cell r="I4251" t="str">
            <v/>
          </cell>
          <cell r="J4251" t="str">
            <v/>
          </cell>
          <cell r="K4251" t="str">
            <v/>
          </cell>
          <cell r="L4251" t="str">
            <v/>
          </cell>
          <cell r="M4251" t="e">
            <v>#N/A</v>
          </cell>
          <cell r="N4251" t="e">
            <v>#N/A</v>
          </cell>
          <cell r="O4251" t="e">
            <v>#N/A</v>
          </cell>
          <cell r="P4251" t="str">
            <v>9802</v>
          </cell>
          <cell r="Q4251" t="str">
            <v>CN</v>
          </cell>
          <cell r="R4251" t="str">
            <v>CHN</v>
          </cell>
          <cell r="S4251" t="str">
            <v>China</v>
          </cell>
          <cell r="T4251">
            <v>1.5</v>
          </cell>
          <cell r="U4251">
            <v>1.7</v>
          </cell>
          <cell r="V4251">
            <v>500</v>
          </cell>
          <cell r="W4251">
            <v>500</v>
          </cell>
          <cell r="X4251" t="str">
            <v>Pcs.</v>
          </cell>
          <cell r="Y4251" t="str">
            <v>3</v>
          </cell>
          <cell r="Z4251">
            <v>0</v>
          </cell>
          <cell r="AA4251">
            <v>11.89</v>
          </cell>
          <cell r="AB4251">
            <v>39.9</v>
          </cell>
          <cell r="AC4251">
            <v>0</v>
          </cell>
          <cell r="AD4251">
            <v>0</v>
          </cell>
          <cell r="AE4251">
            <v>42.69</v>
          </cell>
          <cell r="AF4251">
            <v>0</v>
          </cell>
          <cell r="AG4251">
            <v>39.9</v>
          </cell>
          <cell r="AH4251">
            <v>42.69</v>
          </cell>
          <cell r="AI4251">
            <v>1</v>
          </cell>
          <cell r="AJ4251" t="str">
            <v>350</v>
          </cell>
          <cell r="AK4251" t="str">
            <v>210</v>
          </cell>
          <cell r="AL4251" t="str">
            <v>80</v>
          </cell>
          <cell r="AM4251" t="str">
            <v>8719924041229</v>
          </cell>
          <cell r="AN4251" t="str">
            <v>95030099</v>
          </cell>
          <cell r="AO4251" t="str">
            <v>Emotion game - children of the world</v>
          </cell>
        </row>
        <row r="4252">
          <cell r="A4252" t="str">
            <v>900000423</v>
          </cell>
          <cell r="B4252" t="str">
            <v>Tiley - Hoeveelheid en getal</v>
          </cell>
          <cell r="C4252" t="str">
            <v>Educo</v>
          </cell>
          <cell r="E4252" t="str">
            <v/>
          </cell>
          <cell r="F4252" t="str">
            <v/>
          </cell>
          <cell r="G4252" t="str">
            <v/>
          </cell>
          <cell r="H4252" t="str">
            <v/>
          </cell>
          <cell r="I4252" t="str">
            <v/>
          </cell>
          <cell r="J4252" t="str">
            <v/>
          </cell>
          <cell r="K4252" t="str">
            <v/>
          </cell>
          <cell r="L4252" t="str">
            <v/>
          </cell>
          <cell r="M4252" t="e">
            <v>#N/A</v>
          </cell>
          <cell r="N4252" t="e">
            <v>#N/A</v>
          </cell>
          <cell r="O4252" t="e">
            <v>#N/A</v>
          </cell>
          <cell r="P4252" t="str">
            <v>4202</v>
          </cell>
          <cell r="Q4252" t="str">
            <v>DK</v>
          </cell>
          <cell r="R4252" t="str">
            <v>DNK</v>
          </cell>
          <cell r="S4252" t="str">
            <v>Denmark</v>
          </cell>
          <cell r="T4252">
            <v>0</v>
          </cell>
          <cell r="U4252">
            <v>0</v>
          </cell>
          <cell r="V4252">
            <v>0</v>
          </cell>
          <cell r="W4252">
            <v>0</v>
          </cell>
          <cell r="X4252" t="str">
            <v>Pcs.</v>
          </cell>
          <cell r="Y4252" t="str">
            <v>3</v>
          </cell>
          <cell r="Z4252">
            <v>0</v>
          </cell>
          <cell r="AA4252">
            <v>0</v>
          </cell>
          <cell r="AB4252">
            <v>0</v>
          </cell>
          <cell r="AC4252">
            <v>0</v>
          </cell>
          <cell r="AD4252">
            <v>0</v>
          </cell>
          <cell r="AE4252">
            <v>0</v>
          </cell>
          <cell r="AF4252">
            <v>0</v>
          </cell>
          <cell r="AG4252">
            <v>0</v>
          </cell>
          <cell r="AH4252">
            <v>0</v>
          </cell>
          <cell r="AI4252">
            <v>1</v>
          </cell>
          <cell r="AJ4252" t="str">
            <v/>
          </cell>
          <cell r="AK4252" t="str">
            <v/>
          </cell>
          <cell r="AL4252" t="str">
            <v/>
          </cell>
          <cell r="AM4252" t="str">
            <v>08719924060923</v>
          </cell>
          <cell r="AN4252" t="str">
            <v/>
          </cell>
        </row>
        <row r="4253">
          <cell r="A4253" t="str">
            <v>900000424</v>
          </cell>
          <cell r="B4253" t="str">
            <v>Tiley - Dieren in hun omgeving</v>
          </cell>
          <cell r="C4253" t="str">
            <v>Educo</v>
          </cell>
          <cell r="E4253" t="str">
            <v/>
          </cell>
          <cell r="F4253" t="str">
            <v/>
          </cell>
          <cell r="G4253" t="str">
            <v/>
          </cell>
          <cell r="H4253" t="str">
            <v/>
          </cell>
          <cell r="I4253" t="str">
            <v/>
          </cell>
          <cell r="J4253" t="str">
            <v/>
          </cell>
          <cell r="K4253" t="str">
            <v/>
          </cell>
          <cell r="L4253" t="str">
            <v/>
          </cell>
          <cell r="M4253" t="e">
            <v>#N/A</v>
          </cell>
          <cell r="N4253" t="e">
            <v>#N/A</v>
          </cell>
          <cell r="O4253" t="e">
            <v>#N/A</v>
          </cell>
          <cell r="P4253" t="str">
            <v>4202</v>
          </cell>
          <cell r="Q4253" t="str">
            <v>DK</v>
          </cell>
          <cell r="R4253" t="str">
            <v>DNK</v>
          </cell>
          <cell r="S4253" t="str">
            <v>Denmark</v>
          </cell>
          <cell r="T4253">
            <v>0</v>
          </cell>
          <cell r="U4253">
            <v>0</v>
          </cell>
          <cell r="V4253">
            <v>0</v>
          </cell>
          <cell r="W4253">
            <v>0</v>
          </cell>
          <cell r="X4253" t="str">
            <v>Pcs.</v>
          </cell>
          <cell r="Y4253" t="str">
            <v>3</v>
          </cell>
          <cell r="Z4253">
            <v>0</v>
          </cell>
          <cell r="AA4253">
            <v>0</v>
          </cell>
          <cell r="AB4253">
            <v>0</v>
          </cell>
          <cell r="AC4253">
            <v>0</v>
          </cell>
          <cell r="AD4253">
            <v>0</v>
          </cell>
          <cell r="AE4253">
            <v>0</v>
          </cell>
          <cell r="AF4253">
            <v>0</v>
          </cell>
          <cell r="AG4253">
            <v>0</v>
          </cell>
          <cell r="AH4253">
            <v>0</v>
          </cell>
          <cell r="AI4253">
            <v>1</v>
          </cell>
          <cell r="AJ4253" t="str">
            <v/>
          </cell>
          <cell r="AK4253" t="str">
            <v/>
          </cell>
          <cell r="AL4253" t="str">
            <v/>
          </cell>
          <cell r="AM4253" t="str">
            <v>08719924060930</v>
          </cell>
          <cell r="AN4253" t="str">
            <v/>
          </cell>
        </row>
        <row r="4254">
          <cell r="A4254" t="str">
            <v>900000425</v>
          </cell>
          <cell r="B4254" t="str">
            <v>Tiley - Volgorde van een verhaal</v>
          </cell>
          <cell r="C4254" t="str">
            <v>Educo</v>
          </cell>
          <cell r="E4254" t="str">
            <v/>
          </cell>
          <cell r="F4254" t="str">
            <v/>
          </cell>
          <cell r="G4254" t="str">
            <v/>
          </cell>
          <cell r="H4254" t="str">
            <v/>
          </cell>
          <cell r="I4254" t="str">
            <v/>
          </cell>
          <cell r="J4254" t="str">
            <v/>
          </cell>
          <cell r="K4254" t="str">
            <v/>
          </cell>
          <cell r="L4254" t="str">
            <v/>
          </cell>
          <cell r="M4254" t="e">
            <v>#N/A</v>
          </cell>
          <cell r="N4254" t="e">
            <v>#N/A</v>
          </cell>
          <cell r="O4254" t="e">
            <v>#N/A</v>
          </cell>
          <cell r="P4254" t="str">
            <v>4202</v>
          </cell>
          <cell r="Q4254" t="str">
            <v>DK</v>
          </cell>
          <cell r="R4254" t="str">
            <v>DNK</v>
          </cell>
          <cell r="S4254" t="str">
            <v>Denmark</v>
          </cell>
          <cell r="T4254">
            <v>0</v>
          </cell>
          <cell r="U4254">
            <v>0</v>
          </cell>
          <cell r="V4254">
            <v>0</v>
          </cell>
          <cell r="W4254">
            <v>0</v>
          </cell>
          <cell r="X4254" t="str">
            <v>Pcs.</v>
          </cell>
          <cell r="Y4254" t="str">
            <v>3</v>
          </cell>
          <cell r="Z4254">
            <v>0</v>
          </cell>
          <cell r="AA4254">
            <v>0</v>
          </cell>
          <cell r="AB4254">
            <v>0</v>
          </cell>
          <cell r="AC4254">
            <v>0</v>
          </cell>
          <cell r="AD4254">
            <v>0</v>
          </cell>
          <cell r="AE4254">
            <v>0</v>
          </cell>
          <cell r="AF4254">
            <v>0</v>
          </cell>
          <cell r="AG4254">
            <v>0</v>
          </cell>
          <cell r="AH4254">
            <v>0</v>
          </cell>
          <cell r="AI4254">
            <v>1</v>
          </cell>
          <cell r="AJ4254" t="str">
            <v/>
          </cell>
          <cell r="AK4254" t="str">
            <v/>
          </cell>
          <cell r="AL4254" t="str">
            <v/>
          </cell>
          <cell r="AM4254" t="str">
            <v>08719924060947</v>
          </cell>
          <cell r="AN4254" t="str">
            <v/>
          </cell>
        </row>
        <row r="4255">
          <cell r="A4255" t="str">
            <v>900000426</v>
          </cell>
          <cell r="B4255" t="str">
            <v>Tiley - Bewegen met je lichaam</v>
          </cell>
          <cell r="C4255" t="str">
            <v>Educo</v>
          </cell>
          <cell r="E4255" t="str">
            <v/>
          </cell>
          <cell r="F4255" t="str">
            <v/>
          </cell>
          <cell r="G4255" t="str">
            <v/>
          </cell>
          <cell r="H4255" t="str">
            <v/>
          </cell>
          <cell r="I4255" t="str">
            <v/>
          </cell>
          <cell r="J4255" t="str">
            <v/>
          </cell>
          <cell r="K4255" t="str">
            <v/>
          </cell>
          <cell r="L4255" t="str">
            <v/>
          </cell>
          <cell r="M4255" t="e">
            <v>#N/A</v>
          </cell>
          <cell r="N4255" t="e">
            <v>#N/A</v>
          </cell>
          <cell r="O4255" t="e">
            <v>#N/A</v>
          </cell>
          <cell r="P4255" t="str">
            <v>4202</v>
          </cell>
          <cell r="Q4255" t="str">
            <v>DK</v>
          </cell>
          <cell r="R4255" t="str">
            <v>DNK</v>
          </cell>
          <cell r="S4255" t="str">
            <v>Denmark</v>
          </cell>
          <cell r="T4255">
            <v>0</v>
          </cell>
          <cell r="U4255">
            <v>0</v>
          </cell>
          <cell r="V4255">
            <v>0</v>
          </cell>
          <cell r="W4255">
            <v>0</v>
          </cell>
          <cell r="X4255" t="str">
            <v>Pcs.</v>
          </cell>
          <cell r="Y4255" t="str">
            <v>3</v>
          </cell>
          <cell r="Z4255">
            <v>0</v>
          </cell>
          <cell r="AA4255">
            <v>0</v>
          </cell>
          <cell r="AB4255">
            <v>0</v>
          </cell>
          <cell r="AC4255">
            <v>0</v>
          </cell>
          <cell r="AD4255">
            <v>0</v>
          </cell>
          <cell r="AE4255">
            <v>0</v>
          </cell>
          <cell r="AF4255">
            <v>0</v>
          </cell>
          <cell r="AG4255">
            <v>0</v>
          </cell>
          <cell r="AH4255">
            <v>0</v>
          </cell>
          <cell r="AI4255">
            <v>1</v>
          </cell>
          <cell r="AJ4255" t="str">
            <v/>
          </cell>
          <cell r="AK4255" t="str">
            <v/>
          </cell>
          <cell r="AL4255" t="str">
            <v/>
          </cell>
          <cell r="AM4255" t="str">
            <v>08719924060954</v>
          </cell>
          <cell r="AN4255" t="str">
            <v/>
          </cell>
        </row>
        <row r="4256">
          <cell r="A4256" t="str">
            <v>E006701</v>
          </cell>
          <cell r="B4256" t="str">
            <v>Zand-watertafel 93x76x66 cm:  onderstel</v>
          </cell>
          <cell r="C4256" t="str">
            <v>Educo</v>
          </cell>
          <cell r="E4256" t="str">
            <v/>
          </cell>
          <cell r="F4256" t="str">
            <v/>
          </cell>
          <cell r="G4256" t="str">
            <v/>
          </cell>
          <cell r="H4256" t="str">
            <v/>
          </cell>
          <cell r="I4256" t="str">
            <v/>
          </cell>
          <cell r="J4256" t="str">
            <v/>
          </cell>
          <cell r="K4256" t="str">
            <v/>
          </cell>
          <cell r="L4256" t="str">
            <v/>
          </cell>
          <cell r="M4256" t="e">
            <v>#N/A</v>
          </cell>
          <cell r="N4256" t="e">
            <v>#N/A</v>
          </cell>
          <cell r="O4256" t="e">
            <v>#N/A</v>
          </cell>
          <cell r="P4256" t="str">
            <v>4250</v>
          </cell>
          <cell r="Q4256" t="str">
            <v>CN</v>
          </cell>
          <cell r="R4256" t="str">
            <v>CHN</v>
          </cell>
          <cell r="S4256" t="str">
            <v>China</v>
          </cell>
          <cell r="T4256">
            <v>12.5</v>
          </cell>
          <cell r="U4256">
            <v>13.5</v>
          </cell>
          <cell r="V4256">
            <v>250</v>
          </cell>
          <cell r="W4256">
            <v>250</v>
          </cell>
          <cell r="X4256" t="str">
            <v>Pcs.</v>
          </cell>
          <cell r="Y4256" t="str">
            <v>3</v>
          </cell>
          <cell r="Z4256">
            <v>48.63</v>
          </cell>
          <cell r="AA4256">
            <v>56.73</v>
          </cell>
          <cell r="AB4256">
            <v>136.68</v>
          </cell>
          <cell r="AC4256">
            <v>0</v>
          </cell>
          <cell r="AD4256">
            <v>0</v>
          </cell>
          <cell r="AE4256">
            <v>146.25</v>
          </cell>
          <cell r="AF4256">
            <v>0</v>
          </cell>
          <cell r="AG4256">
            <v>136.68</v>
          </cell>
          <cell r="AH4256">
            <v>146.25</v>
          </cell>
          <cell r="AI4256">
            <v>1</v>
          </cell>
          <cell r="AJ4256" t="str">
            <v>965</v>
          </cell>
          <cell r="AK4256" t="str">
            <v>130</v>
          </cell>
          <cell r="AL4256" t="str">
            <v>285</v>
          </cell>
          <cell r="AM4256" t="str">
            <v>8719924031428</v>
          </cell>
          <cell r="AN4256" t="str">
            <v>94036090</v>
          </cell>
          <cell r="AO4256" t="str">
            <v>Sand and water table - base only</v>
          </cell>
        </row>
        <row r="4257">
          <cell r="A4257" t="str">
            <v>E523370</v>
          </cell>
          <cell r="B4257" t="str">
            <v>Diagram dagritme</v>
          </cell>
          <cell r="C4257" t="str">
            <v>Educo</v>
          </cell>
          <cell r="D4257" t="str">
            <v/>
          </cell>
          <cell r="E4257" t="str">
            <v/>
          </cell>
          <cell r="F4257" t="str">
            <v/>
          </cell>
          <cell r="G4257" t="str">
            <v/>
          </cell>
          <cell r="H4257" t="str">
            <v/>
          </cell>
          <cell r="I4257" t="str">
            <v/>
          </cell>
          <cell r="J4257" t="str">
            <v/>
          </cell>
          <cell r="K4257" t="str">
            <v/>
          </cell>
          <cell r="L4257" t="str">
            <v/>
          </cell>
          <cell r="M4257" t="e">
            <v>#N/A</v>
          </cell>
          <cell r="N4257" t="e">
            <v>#N/A</v>
          </cell>
          <cell r="O4257" t="e">
            <v>#N/A</v>
          </cell>
          <cell r="P4257" t="str">
            <v>9802</v>
          </cell>
          <cell r="Q4257" t="str">
            <v>CN</v>
          </cell>
          <cell r="R4257" t="str">
            <v>CHN</v>
          </cell>
          <cell r="S4257" t="str">
            <v>China</v>
          </cell>
          <cell r="T4257">
            <v>0</v>
          </cell>
          <cell r="U4257">
            <v>0</v>
          </cell>
          <cell r="V4257">
            <v>500</v>
          </cell>
          <cell r="W4257">
            <v>500</v>
          </cell>
          <cell r="X4257" t="str">
            <v>Pcs.</v>
          </cell>
          <cell r="Y4257" t="str">
            <v>3</v>
          </cell>
          <cell r="Z4257">
            <v>5.6</v>
          </cell>
          <cell r="AA4257">
            <v>5.6</v>
          </cell>
          <cell r="AB4257">
            <v>15.19</v>
          </cell>
          <cell r="AC4257">
            <v>0</v>
          </cell>
          <cell r="AD4257">
            <v>0</v>
          </cell>
          <cell r="AE4257">
            <v>16.25</v>
          </cell>
          <cell r="AF4257">
            <v>0</v>
          </cell>
          <cell r="AG4257">
            <v>15.19</v>
          </cell>
          <cell r="AH4257">
            <v>16.25</v>
          </cell>
          <cell r="AI4257">
            <v>1</v>
          </cell>
          <cell r="AJ4257" t="str">
            <v>400</v>
          </cell>
          <cell r="AK4257" t="str">
            <v>285</v>
          </cell>
          <cell r="AL4257" t="str">
            <v>10</v>
          </cell>
          <cell r="AM4257" t="str">
            <v>8719924041281</v>
          </cell>
          <cell r="AN4257" t="str">
            <v>95030099</v>
          </cell>
          <cell r="AO4257" t="str">
            <v>Diagram daily rhythm</v>
          </cell>
        </row>
        <row r="4258">
          <cell r="A4258" t="str">
            <v>E006702</v>
          </cell>
          <cell r="B4258" t="str">
            <v>Zand-watertafel: bak  blauw incl. afvoer</v>
          </cell>
          <cell r="C4258" t="str">
            <v>Educo</v>
          </cell>
          <cell r="E4258" t="str">
            <v/>
          </cell>
          <cell r="F4258" t="str">
            <v/>
          </cell>
          <cell r="G4258" t="str">
            <v/>
          </cell>
          <cell r="H4258" t="str">
            <v/>
          </cell>
          <cell r="I4258" t="str">
            <v/>
          </cell>
          <cell r="J4258" t="str">
            <v/>
          </cell>
          <cell r="K4258" t="str">
            <v/>
          </cell>
          <cell r="L4258" t="str">
            <v/>
          </cell>
          <cell r="M4258" t="e">
            <v>#N/A</v>
          </cell>
          <cell r="N4258" t="e">
            <v>#N/A</v>
          </cell>
          <cell r="O4258" t="e">
            <v>#N/A</v>
          </cell>
          <cell r="P4258" t="str">
            <v>4250</v>
          </cell>
          <cell r="Q4258" t="str">
            <v>NL</v>
          </cell>
          <cell r="R4258" t="str">
            <v>NLD</v>
          </cell>
          <cell r="S4258" t="str">
            <v>Netherlands</v>
          </cell>
          <cell r="T4258">
            <v>2.7</v>
          </cell>
          <cell r="U4258">
            <v>2.7</v>
          </cell>
          <cell r="V4258">
            <v>1</v>
          </cell>
          <cell r="W4258">
            <v>1</v>
          </cell>
          <cell r="X4258" t="str">
            <v>Pcs.</v>
          </cell>
          <cell r="Y4258" t="str">
            <v>3</v>
          </cell>
          <cell r="Z4258">
            <v>0</v>
          </cell>
          <cell r="AA4258">
            <v>59.28</v>
          </cell>
          <cell r="AB4258">
            <v>167.28</v>
          </cell>
          <cell r="AC4258">
            <v>0</v>
          </cell>
          <cell r="AD4258">
            <v>0</v>
          </cell>
          <cell r="AE4258">
            <v>178.99</v>
          </cell>
          <cell r="AF4258">
            <v>0</v>
          </cell>
          <cell r="AG4258">
            <v>167.28</v>
          </cell>
          <cell r="AH4258">
            <v>178.99</v>
          </cell>
          <cell r="AI4258">
            <v>1</v>
          </cell>
          <cell r="AJ4258" t="str">
            <v>950</v>
          </cell>
          <cell r="AK4258" t="str">
            <v>730</v>
          </cell>
          <cell r="AL4258" t="str">
            <v>200</v>
          </cell>
          <cell r="AM4258" t="str">
            <v>8719924031435</v>
          </cell>
          <cell r="AN4258" t="str">
            <v>95030039</v>
          </cell>
          <cell r="AO4258" t="str">
            <v>Sand and water table - tray</v>
          </cell>
        </row>
        <row r="4259">
          <cell r="A4259" t="str">
            <v>E006708</v>
          </cell>
          <cell r="B4259" t="str">
            <v>Zand-watertafel: plateau blauw</v>
          </cell>
          <cell r="C4259" t="str">
            <v>Educo</v>
          </cell>
          <cell r="E4259" t="str">
            <v/>
          </cell>
          <cell r="F4259" t="str">
            <v/>
          </cell>
          <cell r="G4259" t="str">
            <v/>
          </cell>
          <cell r="H4259" t="str">
            <v/>
          </cell>
          <cell r="I4259" t="str">
            <v/>
          </cell>
          <cell r="J4259" t="str">
            <v/>
          </cell>
          <cell r="K4259" t="str">
            <v/>
          </cell>
          <cell r="L4259" t="str">
            <v/>
          </cell>
          <cell r="M4259" t="e">
            <v>#N/A</v>
          </cell>
          <cell r="N4259" t="e">
            <v>#N/A</v>
          </cell>
          <cell r="O4259" t="e">
            <v>#N/A</v>
          </cell>
          <cell r="P4259" t="str">
            <v>4250</v>
          </cell>
          <cell r="Q4259" t="str">
            <v>NL</v>
          </cell>
          <cell r="R4259" t="str">
            <v>NLD</v>
          </cell>
          <cell r="S4259" t="str">
            <v>Netherlands</v>
          </cell>
          <cell r="T4259">
            <v>1.1000000000000001</v>
          </cell>
          <cell r="U4259">
            <v>1.1000000000000001</v>
          </cell>
          <cell r="V4259">
            <v>1</v>
          </cell>
          <cell r="W4259">
            <v>1</v>
          </cell>
          <cell r="X4259" t="str">
            <v>Pcs.</v>
          </cell>
          <cell r="Y4259" t="str">
            <v>3</v>
          </cell>
          <cell r="Z4259">
            <v>0</v>
          </cell>
          <cell r="AA4259">
            <v>39.06</v>
          </cell>
          <cell r="AB4259">
            <v>106.49</v>
          </cell>
          <cell r="AC4259">
            <v>0</v>
          </cell>
          <cell r="AD4259">
            <v>0</v>
          </cell>
          <cell r="AE4259">
            <v>113.94</v>
          </cell>
          <cell r="AF4259">
            <v>0</v>
          </cell>
          <cell r="AG4259">
            <v>106.49</v>
          </cell>
          <cell r="AH4259">
            <v>113.94</v>
          </cell>
          <cell r="AI4259">
            <v>1</v>
          </cell>
          <cell r="AJ4259" t="str">
            <v>780</v>
          </cell>
          <cell r="AK4259" t="str">
            <v>710</v>
          </cell>
          <cell r="AL4259" t="str">
            <v>60</v>
          </cell>
          <cell r="AM4259" t="str">
            <v>8719924031466</v>
          </cell>
          <cell r="AN4259" t="str">
            <v>95030039</v>
          </cell>
        </row>
        <row r="4260">
          <cell r="A4260" t="str">
            <v>900000082</v>
          </cell>
          <cell r="B4260" t="str">
            <v>Stick the shape</v>
          </cell>
          <cell r="C4260" t="str">
            <v>Toys for Life</v>
          </cell>
          <cell r="D4260" t="str">
            <v/>
          </cell>
          <cell r="E4260" t="str">
            <v/>
          </cell>
          <cell r="F4260" t="str">
            <v>900000082</v>
          </cell>
          <cell r="G4260" t="str">
            <v/>
          </cell>
          <cell r="H4260" t="str">
            <v/>
          </cell>
          <cell r="I4260" t="str">
            <v>900000082</v>
          </cell>
          <cell r="J4260" t="str">
            <v/>
          </cell>
          <cell r="K4260" t="str">
            <v/>
          </cell>
          <cell r="L4260" t="str">
            <v>900000082</v>
          </cell>
          <cell r="M4260" t="e">
            <v>#N/A</v>
          </cell>
          <cell r="N4260" t="e">
            <v>#N/A</v>
          </cell>
          <cell r="O4260" t="e">
            <v>#N/A</v>
          </cell>
          <cell r="P4260" t="str">
            <v>4600</v>
          </cell>
          <cell r="Q4260" t="str">
            <v>CN</v>
          </cell>
          <cell r="R4260" t="str">
            <v>CHN</v>
          </cell>
          <cell r="S4260" t="str">
            <v>China</v>
          </cell>
          <cell r="T4260">
            <v>0.5</v>
          </cell>
          <cell r="U4260">
            <v>0.55000000000000004</v>
          </cell>
          <cell r="V4260">
            <v>1500</v>
          </cell>
          <cell r="W4260">
            <v>1500</v>
          </cell>
          <cell r="X4260" t="str">
            <v>Pcs.</v>
          </cell>
          <cell r="Y4260" t="str">
            <v>3</v>
          </cell>
          <cell r="Z4260">
            <v>0</v>
          </cell>
          <cell r="AA4260">
            <v>3.81</v>
          </cell>
          <cell r="AB4260">
            <v>20.58</v>
          </cell>
          <cell r="AC4260">
            <v>0</v>
          </cell>
          <cell r="AD4260">
            <v>0</v>
          </cell>
          <cell r="AE4260">
            <v>0</v>
          </cell>
          <cell r="AF4260">
            <v>0</v>
          </cell>
          <cell r="AG4260">
            <v>0</v>
          </cell>
          <cell r="AH4260">
            <v>0</v>
          </cell>
          <cell r="AI4260">
            <v>1</v>
          </cell>
          <cell r="AJ4260" t="str">
            <v>240</v>
          </cell>
          <cell r="AK4260" t="str">
            <v>220</v>
          </cell>
          <cell r="AL4260" t="str">
            <v>70</v>
          </cell>
          <cell r="AM4260" t="str">
            <v>8719924046439</v>
          </cell>
          <cell r="AN4260" t="str">
            <v>95030039</v>
          </cell>
          <cell r="AO4260" t="str">
            <v>Stick the shape</v>
          </cell>
        </row>
        <row r="4261">
          <cell r="A4261" t="str">
            <v>900000083</v>
          </cell>
          <cell r="B4261" t="str">
            <v>Sort the bears</v>
          </cell>
          <cell r="C4261" t="str">
            <v>Toys for Life</v>
          </cell>
          <cell r="D4261" t="str">
            <v/>
          </cell>
          <cell r="E4261" t="str">
            <v/>
          </cell>
          <cell r="F4261" t="str">
            <v>900000083</v>
          </cell>
          <cell r="G4261" t="str">
            <v/>
          </cell>
          <cell r="H4261" t="str">
            <v/>
          </cell>
          <cell r="I4261" t="str">
            <v>900000083</v>
          </cell>
          <cell r="J4261" t="str">
            <v/>
          </cell>
          <cell r="K4261" t="str">
            <v/>
          </cell>
          <cell r="L4261" t="str">
            <v>900000083</v>
          </cell>
          <cell r="M4261" t="e">
            <v>#N/A</v>
          </cell>
          <cell r="N4261" t="e">
            <v>#N/A</v>
          </cell>
          <cell r="O4261" t="e">
            <v>#N/A</v>
          </cell>
          <cell r="P4261" t="str">
            <v>4600</v>
          </cell>
          <cell r="Q4261" t="str">
            <v>CN</v>
          </cell>
          <cell r="R4261" t="str">
            <v>CHN</v>
          </cell>
          <cell r="S4261" t="str">
            <v>China</v>
          </cell>
          <cell r="T4261">
            <v>0.85</v>
          </cell>
          <cell r="U4261">
            <v>0.9</v>
          </cell>
          <cell r="V4261">
            <v>1500</v>
          </cell>
          <cell r="W4261">
            <v>1500</v>
          </cell>
          <cell r="X4261" t="str">
            <v>Pcs.</v>
          </cell>
          <cell r="Y4261" t="str">
            <v>3</v>
          </cell>
          <cell r="Z4261">
            <v>0</v>
          </cell>
          <cell r="AA4261">
            <v>5.32</v>
          </cell>
          <cell r="AB4261">
            <v>28.07</v>
          </cell>
          <cell r="AC4261">
            <v>0</v>
          </cell>
          <cell r="AD4261">
            <v>0</v>
          </cell>
          <cell r="AE4261">
            <v>0</v>
          </cell>
          <cell r="AF4261">
            <v>0</v>
          </cell>
          <cell r="AG4261">
            <v>0</v>
          </cell>
          <cell r="AH4261">
            <v>0</v>
          </cell>
          <cell r="AI4261">
            <v>1</v>
          </cell>
          <cell r="AJ4261" t="str">
            <v>325</v>
          </cell>
          <cell r="AK4261" t="str">
            <v>240</v>
          </cell>
          <cell r="AL4261" t="str">
            <v>70</v>
          </cell>
          <cell r="AM4261" t="str">
            <v>8719924046446</v>
          </cell>
          <cell r="AN4261" t="str">
            <v>95030099</v>
          </cell>
          <cell r="AO4261" t="str">
            <v>Sort the bears</v>
          </cell>
        </row>
        <row r="4262">
          <cell r="A4262" t="str">
            <v>900000084</v>
          </cell>
          <cell r="B4262" t="str">
            <v>Word bingo</v>
          </cell>
          <cell r="C4262" t="str">
            <v>Toys for Life</v>
          </cell>
          <cell r="D4262" t="str">
            <v/>
          </cell>
          <cell r="E4262" t="str">
            <v/>
          </cell>
          <cell r="F4262" t="str">
            <v>900000084</v>
          </cell>
          <cell r="G4262" t="str">
            <v/>
          </cell>
          <cell r="H4262" t="str">
            <v/>
          </cell>
          <cell r="I4262" t="str">
            <v>900000084</v>
          </cell>
          <cell r="J4262" t="str">
            <v/>
          </cell>
          <cell r="K4262" t="str">
            <v/>
          </cell>
          <cell r="L4262" t="str">
            <v>900000084</v>
          </cell>
          <cell r="M4262" t="e">
            <v>#N/A</v>
          </cell>
          <cell r="N4262" t="e">
            <v>#N/A</v>
          </cell>
          <cell r="O4262" t="e">
            <v>#N/A</v>
          </cell>
          <cell r="P4262" t="str">
            <v>4600</v>
          </cell>
          <cell r="Q4262" t="str">
            <v>CN</v>
          </cell>
          <cell r="R4262" t="str">
            <v>CHN</v>
          </cell>
          <cell r="S4262" t="str">
            <v>China</v>
          </cell>
          <cell r="T4262">
            <v>0.65</v>
          </cell>
          <cell r="U4262">
            <v>0.7</v>
          </cell>
          <cell r="V4262">
            <v>1500</v>
          </cell>
          <cell r="W4262">
            <v>1500</v>
          </cell>
          <cell r="X4262" t="str">
            <v>Pcs.</v>
          </cell>
          <cell r="Y4262" t="str">
            <v>3</v>
          </cell>
          <cell r="Z4262">
            <v>0</v>
          </cell>
          <cell r="AA4262">
            <v>4.43</v>
          </cell>
          <cell r="AB4262">
            <v>23.41</v>
          </cell>
          <cell r="AC4262">
            <v>0</v>
          </cell>
          <cell r="AD4262">
            <v>0</v>
          </cell>
          <cell r="AE4262">
            <v>0</v>
          </cell>
          <cell r="AF4262">
            <v>0</v>
          </cell>
          <cell r="AG4262">
            <v>0</v>
          </cell>
          <cell r="AH4262">
            <v>0</v>
          </cell>
          <cell r="AI4262">
            <v>1</v>
          </cell>
          <cell r="AJ4262" t="str">
            <v>240</v>
          </cell>
          <cell r="AK4262" t="str">
            <v>220</v>
          </cell>
          <cell r="AL4262" t="str">
            <v>70</v>
          </cell>
          <cell r="AM4262" t="str">
            <v>8719924046453</v>
          </cell>
          <cell r="AN4262" t="str">
            <v>95030039</v>
          </cell>
          <cell r="AO4262" t="str">
            <v>Word bingo</v>
          </cell>
        </row>
        <row r="4263">
          <cell r="A4263" t="str">
            <v>E523380</v>
          </cell>
          <cell r="B4263" t="str">
            <v>Rekenpuzzel tot 20, set van 4</v>
          </cell>
          <cell r="C4263" t="str">
            <v>Jegro</v>
          </cell>
          <cell r="D4263" t="str">
            <v/>
          </cell>
          <cell r="E4263" t="str">
            <v/>
          </cell>
          <cell r="F4263" t="str">
            <v/>
          </cell>
          <cell r="G4263" t="str">
            <v/>
          </cell>
          <cell r="H4263" t="str">
            <v/>
          </cell>
          <cell r="I4263" t="str">
            <v/>
          </cell>
          <cell r="J4263" t="str">
            <v/>
          </cell>
          <cell r="K4263" t="str">
            <v/>
          </cell>
          <cell r="L4263" t="str">
            <v/>
          </cell>
          <cell r="M4263" t="e">
            <v>#N/A</v>
          </cell>
          <cell r="N4263" t="e">
            <v>#N/A</v>
          </cell>
          <cell r="O4263" t="e">
            <v>#N/A</v>
          </cell>
          <cell r="P4263" t="str">
            <v>9803</v>
          </cell>
          <cell r="Q4263" t="str">
            <v>CN</v>
          </cell>
          <cell r="R4263" t="str">
            <v>CHN</v>
          </cell>
          <cell r="S4263" t="str">
            <v>China</v>
          </cell>
          <cell r="T4263">
            <v>3.3</v>
          </cell>
          <cell r="U4263">
            <v>3.6</v>
          </cell>
          <cell r="V4263">
            <v>500</v>
          </cell>
          <cell r="W4263">
            <v>500</v>
          </cell>
          <cell r="X4263" t="str">
            <v>Pcs.</v>
          </cell>
          <cell r="Y4263" t="str">
            <v>3</v>
          </cell>
          <cell r="Z4263">
            <v>0</v>
          </cell>
          <cell r="AA4263">
            <v>24.1</v>
          </cell>
          <cell r="AB4263">
            <v>73.34</v>
          </cell>
          <cell r="AC4263">
            <v>0</v>
          </cell>
          <cell r="AD4263">
            <v>0</v>
          </cell>
          <cell r="AE4263">
            <v>0</v>
          </cell>
          <cell r="AF4263">
            <v>0</v>
          </cell>
          <cell r="AG4263">
            <v>0</v>
          </cell>
          <cell r="AH4263">
            <v>0</v>
          </cell>
          <cell r="AI4263">
            <v>1</v>
          </cell>
          <cell r="AJ4263" t="str">
            <v>410</v>
          </cell>
          <cell r="AK4263" t="str">
            <v>290</v>
          </cell>
          <cell r="AL4263" t="str">
            <v>50</v>
          </cell>
          <cell r="AM4263" t="str">
            <v>8719924041342</v>
          </cell>
          <cell r="AN4263" t="str">
            <v>95030061</v>
          </cell>
          <cell r="AO4263" t="str">
            <v>Math puzzle up to 20 - set of 4</v>
          </cell>
        </row>
        <row r="4264">
          <cell r="A4264" t="str">
            <v>900000085</v>
          </cell>
          <cell r="B4264" t="str">
            <v>Find and count</v>
          </cell>
          <cell r="C4264" t="str">
            <v>Toys for Life</v>
          </cell>
          <cell r="D4264" t="str">
            <v/>
          </cell>
          <cell r="E4264" t="str">
            <v/>
          </cell>
          <cell r="F4264" t="str">
            <v>900000085</v>
          </cell>
          <cell r="G4264" t="str">
            <v/>
          </cell>
          <cell r="H4264" t="str">
            <v/>
          </cell>
          <cell r="I4264" t="str">
            <v>900000085</v>
          </cell>
          <cell r="J4264" t="str">
            <v/>
          </cell>
          <cell r="K4264" t="str">
            <v/>
          </cell>
          <cell r="L4264" t="str">
            <v>900000085</v>
          </cell>
          <cell r="M4264" t="e">
            <v>#N/A</v>
          </cell>
          <cell r="N4264" t="e">
            <v>#N/A</v>
          </cell>
          <cell r="O4264" t="e">
            <v>#N/A</v>
          </cell>
          <cell r="P4264" t="str">
            <v>4600</v>
          </cell>
          <cell r="Q4264" t="str">
            <v>CN</v>
          </cell>
          <cell r="R4264" t="str">
            <v>CHN</v>
          </cell>
          <cell r="S4264" t="str">
            <v>China</v>
          </cell>
          <cell r="T4264">
            <v>1.25</v>
          </cell>
          <cell r="U4264">
            <v>1.35</v>
          </cell>
          <cell r="V4264">
            <v>1500</v>
          </cell>
          <cell r="W4264">
            <v>1500</v>
          </cell>
          <cell r="X4264" t="str">
            <v>Pcs.</v>
          </cell>
          <cell r="Y4264" t="str">
            <v>3</v>
          </cell>
          <cell r="Z4264">
            <v>0</v>
          </cell>
          <cell r="AA4264">
            <v>5.1100000000000003</v>
          </cell>
          <cell r="AB4264">
            <v>28.07</v>
          </cell>
          <cell r="AC4264">
            <v>0</v>
          </cell>
          <cell r="AD4264">
            <v>0</v>
          </cell>
          <cell r="AE4264">
            <v>0</v>
          </cell>
          <cell r="AF4264">
            <v>0</v>
          </cell>
          <cell r="AG4264">
            <v>0</v>
          </cell>
          <cell r="AH4264">
            <v>0</v>
          </cell>
          <cell r="AI4264">
            <v>1</v>
          </cell>
          <cell r="AJ4264" t="str">
            <v>325</v>
          </cell>
          <cell r="AK4264" t="str">
            <v>240</v>
          </cell>
          <cell r="AL4264" t="str">
            <v>70</v>
          </cell>
          <cell r="AM4264" t="str">
            <v>8719924046460</v>
          </cell>
          <cell r="AN4264" t="str">
            <v>95030039</v>
          </cell>
          <cell r="AO4264" t="str">
            <v>Find and count</v>
          </cell>
        </row>
        <row r="4265">
          <cell r="A4265" t="str">
            <v>900000086</v>
          </cell>
          <cell r="B4265" t="str">
            <v>Sort the beads</v>
          </cell>
          <cell r="C4265" t="str">
            <v>Toys for Life</v>
          </cell>
          <cell r="D4265" t="str">
            <v/>
          </cell>
          <cell r="E4265" t="str">
            <v/>
          </cell>
          <cell r="F4265" t="str">
            <v>900000086</v>
          </cell>
          <cell r="G4265" t="str">
            <v/>
          </cell>
          <cell r="H4265" t="str">
            <v/>
          </cell>
          <cell r="I4265" t="str">
            <v>900000086</v>
          </cell>
          <cell r="J4265" t="str">
            <v/>
          </cell>
          <cell r="K4265" t="str">
            <v/>
          </cell>
          <cell r="L4265" t="str">
            <v>900000086</v>
          </cell>
          <cell r="M4265" t="e">
            <v>#N/A</v>
          </cell>
          <cell r="N4265" t="e">
            <v>#N/A</v>
          </cell>
          <cell r="O4265" t="e">
            <v>#N/A</v>
          </cell>
          <cell r="P4265" t="str">
            <v>4600</v>
          </cell>
          <cell r="Q4265" t="str">
            <v>CN</v>
          </cell>
          <cell r="R4265" t="str">
            <v>CHN</v>
          </cell>
          <cell r="S4265" t="str">
            <v>China</v>
          </cell>
          <cell r="T4265">
            <v>0.9</v>
          </cell>
          <cell r="U4265">
            <v>1</v>
          </cell>
          <cell r="V4265">
            <v>1500</v>
          </cell>
          <cell r="W4265">
            <v>1500</v>
          </cell>
          <cell r="X4265" t="str">
            <v>Pcs.</v>
          </cell>
          <cell r="Y4265" t="str">
            <v>3</v>
          </cell>
          <cell r="Z4265">
            <v>0</v>
          </cell>
          <cell r="AA4265">
            <v>4.5199999999999996</v>
          </cell>
          <cell r="AB4265">
            <v>23.41</v>
          </cell>
          <cell r="AC4265">
            <v>0</v>
          </cell>
          <cell r="AD4265">
            <v>0</v>
          </cell>
          <cell r="AE4265">
            <v>0</v>
          </cell>
          <cell r="AF4265">
            <v>0</v>
          </cell>
          <cell r="AG4265">
            <v>0</v>
          </cell>
          <cell r="AH4265">
            <v>0</v>
          </cell>
          <cell r="AI4265">
            <v>1</v>
          </cell>
          <cell r="AJ4265" t="str">
            <v>320</v>
          </cell>
          <cell r="AK4265" t="str">
            <v>240</v>
          </cell>
          <cell r="AL4265" t="str">
            <v>70</v>
          </cell>
          <cell r="AM4265" t="str">
            <v>8719924046477</v>
          </cell>
          <cell r="AN4265" t="str">
            <v>95030039</v>
          </cell>
          <cell r="AO4265" t="str">
            <v>Sort the beads</v>
          </cell>
        </row>
        <row r="4266">
          <cell r="A4266" t="str">
            <v>E523383</v>
          </cell>
          <cell r="B4266" t="str">
            <v>Watermaatjes</v>
          </cell>
          <cell r="C4266" t="str">
            <v>Educo</v>
          </cell>
          <cell r="D4266" t="str">
            <v/>
          </cell>
          <cell r="E4266" t="str">
            <v/>
          </cell>
          <cell r="F4266" t="str">
            <v/>
          </cell>
          <cell r="G4266" t="str">
            <v/>
          </cell>
          <cell r="H4266" t="str">
            <v/>
          </cell>
          <cell r="I4266" t="str">
            <v/>
          </cell>
          <cell r="J4266" t="str">
            <v/>
          </cell>
          <cell r="K4266" t="str">
            <v/>
          </cell>
          <cell r="L4266" t="str">
            <v/>
          </cell>
          <cell r="M4266" t="e">
            <v>#N/A</v>
          </cell>
          <cell r="N4266" t="e">
            <v>#N/A</v>
          </cell>
          <cell r="O4266" t="e">
            <v>#N/A</v>
          </cell>
          <cell r="P4266" t="str">
            <v>9802</v>
          </cell>
          <cell r="Q4266" t="str">
            <v>CN</v>
          </cell>
          <cell r="R4266" t="str">
            <v>CHN</v>
          </cell>
          <cell r="S4266" t="str">
            <v>China</v>
          </cell>
          <cell r="T4266">
            <v>2.1</v>
          </cell>
          <cell r="U4266">
            <v>2.2229999999999999</v>
          </cell>
          <cell r="V4266">
            <v>500</v>
          </cell>
          <cell r="W4266">
            <v>500</v>
          </cell>
          <cell r="X4266" t="str">
            <v>Pcs.</v>
          </cell>
          <cell r="Y4266" t="str">
            <v>3</v>
          </cell>
          <cell r="Z4266">
            <v>0</v>
          </cell>
          <cell r="AA4266">
            <v>15.8</v>
          </cell>
          <cell r="AB4266">
            <v>45.3</v>
          </cell>
          <cell r="AC4266">
            <v>0</v>
          </cell>
          <cell r="AD4266">
            <v>0</v>
          </cell>
          <cell r="AE4266">
            <v>48.47</v>
          </cell>
          <cell r="AF4266">
            <v>0</v>
          </cell>
          <cell r="AG4266">
            <v>45.3</v>
          </cell>
          <cell r="AH4266">
            <v>48.47</v>
          </cell>
          <cell r="AI4266">
            <v>1</v>
          </cell>
          <cell r="AJ4266" t="str">
            <v>400</v>
          </cell>
          <cell r="AK4266" t="str">
            <v>210</v>
          </cell>
          <cell r="AL4266" t="str">
            <v>10</v>
          </cell>
          <cell r="AM4266" t="str">
            <v>8719924041373</v>
          </cell>
          <cell r="AN4266" t="str">
            <v>95030099</v>
          </cell>
          <cell r="AO4266" t="str">
            <v>Water buddies</v>
          </cell>
        </row>
        <row r="4267">
          <cell r="A4267" t="str">
            <v>E523387</v>
          </cell>
          <cell r="B4267" t="str">
            <v>Zeedieren rijgen</v>
          </cell>
          <cell r="C4267" t="str">
            <v>Educo</v>
          </cell>
          <cell r="D4267" t="str">
            <v/>
          </cell>
          <cell r="E4267" t="str">
            <v/>
          </cell>
          <cell r="F4267" t="str">
            <v/>
          </cell>
          <cell r="G4267" t="str">
            <v/>
          </cell>
          <cell r="H4267" t="str">
            <v/>
          </cell>
          <cell r="I4267" t="str">
            <v/>
          </cell>
          <cell r="J4267" t="str">
            <v/>
          </cell>
          <cell r="K4267" t="str">
            <v/>
          </cell>
          <cell r="L4267" t="str">
            <v/>
          </cell>
          <cell r="M4267" t="e">
            <v>#N/A</v>
          </cell>
          <cell r="N4267" t="e">
            <v>#N/A</v>
          </cell>
          <cell r="O4267" t="e">
            <v>#N/A</v>
          </cell>
          <cell r="P4267" t="str">
            <v>9802</v>
          </cell>
          <cell r="Q4267" t="str">
            <v>CN</v>
          </cell>
          <cell r="R4267" t="str">
            <v>CHN</v>
          </cell>
          <cell r="S4267" t="str">
            <v>China</v>
          </cell>
          <cell r="T4267">
            <v>0.85</v>
          </cell>
          <cell r="U4267">
            <v>0.92300000000000004</v>
          </cell>
          <cell r="V4267">
            <v>500</v>
          </cell>
          <cell r="W4267">
            <v>500</v>
          </cell>
          <cell r="X4267" t="str">
            <v>Pcs.</v>
          </cell>
          <cell r="Y4267" t="str">
            <v>3</v>
          </cell>
          <cell r="Z4267">
            <v>12.1</v>
          </cell>
          <cell r="AA4267">
            <v>12.1</v>
          </cell>
          <cell r="AB4267">
            <v>40.119999999999997</v>
          </cell>
          <cell r="AC4267">
            <v>0</v>
          </cell>
          <cell r="AD4267">
            <v>0</v>
          </cell>
          <cell r="AE4267">
            <v>42.93</v>
          </cell>
          <cell r="AF4267">
            <v>0</v>
          </cell>
          <cell r="AG4267">
            <v>40.119999999999997</v>
          </cell>
          <cell r="AH4267">
            <v>42.93</v>
          </cell>
          <cell r="AI4267">
            <v>1</v>
          </cell>
          <cell r="AJ4267" t="str">
            <v>250</v>
          </cell>
          <cell r="AK4267" t="str">
            <v>135</v>
          </cell>
          <cell r="AL4267" t="str">
            <v>10</v>
          </cell>
          <cell r="AM4267" t="str">
            <v>8719924041380</v>
          </cell>
          <cell r="AN4267" t="str">
            <v>95030099</v>
          </cell>
          <cell r="AO4267" t="str">
            <v>Lacing sea animals</v>
          </cell>
        </row>
        <row r="4268">
          <cell r="A4268" t="str">
            <v>900000087</v>
          </cell>
          <cell r="B4268" t="str">
            <v>Build with beads</v>
          </cell>
          <cell r="C4268" t="str">
            <v>Toys for Life</v>
          </cell>
          <cell r="D4268" t="str">
            <v/>
          </cell>
          <cell r="E4268" t="str">
            <v/>
          </cell>
          <cell r="F4268" t="str">
            <v>900000087</v>
          </cell>
          <cell r="G4268" t="str">
            <v/>
          </cell>
          <cell r="H4268" t="str">
            <v/>
          </cell>
          <cell r="I4268" t="str">
            <v>900000087</v>
          </cell>
          <cell r="J4268" t="str">
            <v/>
          </cell>
          <cell r="K4268" t="str">
            <v/>
          </cell>
          <cell r="L4268" t="str">
            <v>900000087</v>
          </cell>
          <cell r="M4268" t="e">
            <v>#N/A</v>
          </cell>
          <cell r="N4268" t="e">
            <v>#N/A</v>
          </cell>
          <cell r="O4268" t="e">
            <v>#N/A</v>
          </cell>
          <cell r="P4268" t="str">
            <v>4600</v>
          </cell>
          <cell r="Q4268" t="str">
            <v>CN</v>
          </cell>
          <cell r="R4268" t="str">
            <v>CHN</v>
          </cell>
          <cell r="S4268" t="str">
            <v>China</v>
          </cell>
          <cell r="T4268">
            <v>1</v>
          </cell>
          <cell r="U4268">
            <v>1.1000000000000001</v>
          </cell>
          <cell r="V4268">
            <v>1500</v>
          </cell>
          <cell r="W4268">
            <v>1500</v>
          </cell>
          <cell r="X4268" t="str">
            <v>Pcs.</v>
          </cell>
          <cell r="Y4268" t="str">
            <v>3</v>
          </cell>
          <cell r="Z4268">
            <v>0</v>
          </cell>
          <cell r="AA4268">
            <v>7.76</v>
          </cell>
          <cell r="AB4268">
            <v>46.81</v>
          </cell>
          <cell r="AC4268">
            <v>0</v>
          </cell>
          <cell r="AD4268">
            <v>0</v>
          </cell>
          <cell r="AE4268">
            <v>0</v>
          </cell>
          <cell r="AF4268">
            <v>0</v>
          </cell>
          <cell r="AG4268">
            <v>0</v>
          </cell>
          <cell r="AH4268">
            <v>0</v>
          </cell>
          <cell r="AI4268">
            <v>1</v>
          </cell>
          <cell r="AJ4268" t="str">
            <v>325</v>
          </cell>
          <cell r="AK4268" t="str">
            <v>240</v>
          </cell>
          <cell r="AL4268" t="str">
            <v>70</v>
          </cell>
          <cell r="AM4268" t="str">
            <v>8719924046484</v>
          </cell>
          <cell r="AN4268" t="str">
            <v>95030039</v>
          </cell>
          <cell r="AO4268" t="str">
            <v>Build with beads</v>
          </cell>
        </row>
        <row r="4269">
          <cell r="A4269" t="str">
            <v>900000088</v>
          </cell>
          <cell r="B4269" t="str">
            <v>Hammer tic</v>
          </cell>
          <cell r="C4269" t="str">
            <v>Toys for Life</v>
          </cell>
          <cell r="D4269" t="str">
            <v/>
          </cell>
          <cell r="E4269" t="str">
            <v/>
          </cell>
          <cell r="F4269" t="str">
            <v>900000088</v>
          </cell>
          <cell r="G4269" t="str">
            <v/>
          </cell>
          <cell r="H4269" t="str">
            <v/>
          </cell>
          <cell r="I4269" t="str">
            <v>900000088</v>
          </cell>
          <cell r="J4269" t="str">
            <v/>
          </cell>
          <cell r="K4269" t="str">
            <v/>
          </cell>
          <cell r="L4269" t="str">
            <v>900000088</v>
          </cell>
          <cell r="M4269" t="e">
            <v>#N/A</v>
          </cell>
          <cell r="N4269" t="e">
            <v>#N/A</v>
          </cell>
          <cell r="O4269" t="e">
            <v>#N/A</v>
          </cell>
          <cell r="P4269" t="str">
            <v>4600</v>
          </cell>
          <cell r="Q4269" t="str">
            <v>CN</v>
          </cell>
          <cell r="R4269" t="str">
            <v>CHN</v>
          </cell>
          <cell r="S4269" t="str">
            <v>China</v>
          </cell>
          <cell r="T4269">
            <v>1.2</v>
          </cell>
          <cell r="U4269">
            <v>1.3</v>
          </cell>
          <cell r="V4269">
            <v>1500</v>
          </cell>
          <cell r="W4269">
            <v>1500</v>
          </cell>
          <cell r="X4269" t="str">
            <v>Pcs.</v>
          </cell>
          <cell r="Y4269" t="str">
            <v>3</v>
          </cell>
          <cell r="Z4269">
            <v>0</v>
          </cell>
          <cell r="AA4269">
            <v>5.64</v>
          </cell>
          <cell r="AB4269">
            <v>23.41</v>
          </cell>
          <cell r="AC4269">
            <v>0</v>
          </cell>
          <cell r="AD4269">
            <v>0</v>
          </cell>
          <cell r="AE4269">
            <v>0</v>
          </cell>
          <cell r="AF4269">
            <v>0</v>
          </cell>
          <cell r="AG4269">
            <v>0</v>
          </cell>
          <cell r="AH4269">
            <v>0</v>
          </cell>
          <cell r="AI4269">
            <v>1</v>
          </cell>
          <cell r="AJ4269" t="str">
            <v>325</v>
          </cell>
          <cell r="AK4269" t="str">
            <v>240</v>
          </cell>
          <cell r="AL4269" t="str">
            <v>70</v>
          </cell>
          <cell r="AM4269" t="str">
            <v>8719924046491</v>
          </cell>
          <cell r="AN4269" t="str">
            <v>95030039</v>
          </cell>
          <cell r="AO4269" t="str">
            <v>Hammer tic</v>
          </cell>
        </row>
        <row r="4270">
          <cell r="A4270" t="str">
            <v>E523401</v>
          </cell>
          <cell r="B4270" t="str">
            <v>Klasse Klanken</v>
          </cell>
          <cell r="C4270" t="str">
            <v>Educo</v>
          </cell>
          <cell r="D4270" t="str">
            <v/>
          </cell>
          <cell r="E4270" t="str">
            <v/>
          </cell>
          <cell r="F4270" t="str">
            <v/>
          </cell>
          <cell r="G4270" t="str">
            <v/>
          </cell>
          <cell r="H4270" t="str">
            <v/>
          </cell>
          <cell r="I4270" t="str">
            <v/>
          </cell>
          <cell r="J4270" t="str">
            <v/>
          </cell>
          <cell r="K4270" t="str">
            <v/>
          </cell>
          <cell r="L4270" t="str">
            <v/>
          </cell>
          <cell r="M4270" t="e">
            <v>#N/A</v>
          </cell>
          <cell r="N4270" t="e">
            <v>#N/A</v>
          </cell>
          <cell r="O4270" t="e">
            <v>#N/A</v>
          </cell>
          <cell r="P4270" t="str">
            <v>9802</v>
          </cell>
          <cell r="Q4270" t="str">
            <v>NL</v>
          </cell>
          <cell r="R4270" t="str">
            <v>NLD</v>
          </cell>
          <cell r="S4270" t="str">
            <v>Netherlands</v>
          </cell>
          <cell r="T4270">
            <v>2.1</v>
          </cell>
          <cell r="U4270">
            <v>2.2999999999999998</v>
          </cell>
          <cell r="V4270">
            <v>250</v>
          </cell>
          <cell r="W4270">
            <v>250</v>
          </cell>
          <cell r="X4270" t="str">
            <v>Pcs.</v>
          </cell>
          <cell r="Y4270" t="str">
            <v>3</v>
          </cell>
          <cell r="Z4270">
            <v>0</v>
          </cell>
          <cell r="AA4270">
            <v>39.5</v>
          </cell>
          <cell r="AB4270">
            <v>81.81</v>
          </cell>
          <cell r="AC4270">
            <v>0</v>
          </cell>
          <cell r="AD4270">
            <v>0</v>
          </cell>
          <cell r="AE4270">
            <v>87.54</v>
          </cell>
          <cell r="AF4270">
            <v>0</v>
          </cell>
          <cell r="AG4270">
            <v>81.81</v>
          </cell>
          <cell r="AH4270">
            <v>87.54</v>
          </cell>
          <cell r="AI4270">
            <v>1</v>
          </cell>
          <cell r="AJ4270" t="str">
            <v>400</v>
          </cell>
          <cell r="AK4270" t="str">
            <v>230</v>
          </cell>
          <cell r="AL4270" t="str">
            <v>50</v>
          </cell>
          <cell r="AM4270" t="str">
            <v>8719924041410</v>
          </cell>
          <cell r="AN4270" t="str">
            <v>95030099</v>
          </cell>
          <cell r="AO4270" t="str">
            <v>Klasse Klanken</v>
          </cell>
        </row>
        <row r="4271">
          <cell r="A4271" t="str">
            <v>900000089</v>
          </cell>
          <cell r="B4271" t="str">
            <v>From 1 to 10</v>
          </cell>
          <cell r="C4271" t="str">
            <v>Toys for Life</v>
          </cell>
          <cell r="D4271" t="str">
            <v/>
          </cell>
          <cell r="E4271" t="str">
            <v/>
          </cell>
          <cell r="F4271" t="str">
            <v>900000089</v>
          </cell>
          <cell r="G4271" t="str">
            <v/>
          </cell>
          <cell r="H4271" t="str">
            <v/>
          </cell>
          <cell r="I4271" t="str">
            <v>900000089</v>
          </cell>
          <cell r="J4271" t="str">
            <v/>
          </cell>
          <cell r="K4271" t="str">
            <v/>
          </cell>
          <cell r="L4271" t="str">
            <v>900000089</v>
          </cell>
          <cell r="M4271" t="e">
            <v>#N/A</v>
          </cell>
          <cell r="N4271" t="e">
            <v>#N/A</v>
          </cell>
          <cell r="O4271" t="e">
            <v>#N/A</v>
          </cell>
          <cell r="P4271" t="str">
            <v>4600</v>
          </cell>
          <cell r="Q4271" t="str">
            <v>CN</v>
          </cell>
          <cell r="R4271" t="str">
            <v>CHN</v>
          </cell>
          <cell r="S4271" t="str">
            <v>China</v>
          </cell>
          <cell r="T4271">
            <v>0.35</v>
          </cell>
          <cell r="U4271">
            <v>0.4</v>
          </cell>
          <cell r="V4271">
            <v>1500</v>
          </cell>
          <cell r="W4271">
            <v>1500</v>
          </cell>
          <cell r="X4271" t="str">
            <v>Pcs.</v>
          </cell>
          <cell r="Y4271" t="str">
            <v>3</v>
          </cell>
          <cell r="Z4271">
            <v>0</v>
          </cell>
          <cell r="AA4271">
            <v>4.03</v>
          </cell>
          <cell r="AB4271">
            <v>21.51</v>
          </cell>
          <cell r="AC4271">
            <v>0</v>
          </cell>
          <cell r="AD4271">
            <v>0</v>
          </cell>
          <cell r="AE4271">
            <v>0</v>
          </cell>
          <cell r="AF4271">
            <v>0</v>
          </cell>
          <cell r="AG4271">
            <v>0</v>
          </cell>
          <cell r="AH4271">
            <v>0</v>
          </cell>
          <cell r="AI4271">
            <v>1</v>
          </cell>
          <cell r="AJ4271" t="str">
            <v>220</v>
          </cell>
          <cell r="AK4271" t="str">
            <v>130</v>
          </cell>
          <cell r="AL4271" t="str">
            <v>70</v>
          </cell>
          <cell r="AM4271" t="str">
            <v>8719924046507</v>
          </cell>
          <cell r="AN4271" t="str">
            <v>95030039</v>
          </cell>
          <cell r="AO4271" t="str">
            <v>From 1 to 10</v>
          </cell>
        </row>
        <row r="4272">
          <cell r="A4272" t="str">
            <v>E523889</v>
          </cell>
          <cell r="B4272" t="str">
            <v>Rekenfiches rood-blauw</v>
          </cell>
          <cell r="C4272" t="str">
            <v>Educo</v>
          </cell>
          <cell r="D4272" t="str">
            <v/>
          </cell>
          <cell r="E4272" t="str">
            <v/>
          </cell>
          <cell r="F4272" t="str">
            <v/>
          </cell>
          <cell r="G4272" t="str">
            <v/>
          </cell>
          <cell r="H4272" t="str">
            <v/>
          </cell>
          <cell r="I4272" t="str">
            <v/>
          </cell>
          <cell r="J4272" t="str">
            <v/>
          </cell>
          <cell r="K4272" t="str">
            <v/>
          </cell>
          <cell r="L4272" t="str">
            <v/>
          </cell>
          <cell r="M4272" t="e">
            <v>#N/A</v>
          </cell>
          <cell r="N4272" t="e">
            <v>#N/A</v>
          </cell>
          <cell r="O4272" t="e">
            <v>#N/A</v>
          </cell>
          <cell r="P4272" t="str">
            <v>9802</v>
          </cell>
          <cell r="Q4272" t="str">
            <v>CN</v>
          </cell>
          <cell r="R4272" t="str">
            <v>CHN</v>
          </cell>
          <cell r="S4272" t="str">
            <v>China</v>
          </cell>
          <cell r="T4272">
            <v>0.94</v>
          </cell>
          <cell r="U4272">
            <v>1.03</v>
          </cell>
          <cell r="V4272">
            <v>2000</v>
          </cell>
          <cell r="W4272">
            <v>2000</v>
          </cell>
          <cell r="X4272" t="str">
            <v>Pcs.</v>
          </cell>
          <cell r="Y4272" t="str">
            <v>3</v>
          </cell>
          <cell r="Z4272">
            <v>1.1000000000000001</v>
          </cell>
          <cell r="AA4272">
            <v>1.1200000000000001</v>
          </cell>
          <cell r="AB4272">
            <v>3.8</v>
          </cell>
          <cell r="AC4272">
            <v>0</v>
          </cell>
          <cell r="AD4272">
            <v>0</v>
          </cell>
          <cell r="AE4272">
            <v>4.07</v>
          </cell>
          <cell r="AF4272">
            <v>0</v>
          </cell>
          <cell r="AG4272">
            <v>3.8</v>
          </cell>
          <cell r="AH4272">
            <v>4.07</v>
          </cell>
          <cell r="AI4272">
            <v>1</v>
          </cell>
          <cell r="AJ4272" t="str">
            <v>405</v>
          </cell>
          <cell r="AK4272" t="str">
            <v>405</v>
          </cell>
          <cell r="AL4272" t="str">
            <v>10</v>
          </cell>
          <cell r="AM4272" t="str">
            <v>8719924041434</v>
          </cell>
          <cell r="AN4272" t="str">
            <v>95030099</v>
          </cell>
          <cell r="AO4272" t="str">
            <v>Counters red-blue</v>
          </cell>
        </row>
        <row r="4273">
          <cell r="A4273" t="str">
            <v>E523890</v>
          </cell>
          <cell r="B4273" t="str">
            <v>Rekenfiches rood-wit</v>
          </cell>
          <cell r="C4273" t="str">
            <v>Educo</v>
          </cell>
          <cell r="D4273" t="str">
            <v/>
          </cell>
          <cell r="E4273" t="str">
            <v/>
          </cell>
          <cell r="F4273" t="str">
            <v/>
          </cell>
          <cell r="G4273" t="str">
            <v/>
          </cell>
          <cell r="H4273" t="str">
            <v/>
          </cell>
          <cell r="I4273" t="str">
            <v/>
          </cell>
          <cell r="J4273" t="str">
            <v/>
          </cell>
          <cell r="K4273" t="str">
            <v/>
          </cell>
          <cell r="L4273" t="str">
            <v/>
          </cell>
          <cell r="M4273" t="e">
            <v>#N/A</v>
          </cell>
          <cell r="N4273" t="e">
            <v>#N/A</v>
          </cell>
          <cell r="O4273" t="e">
            <v>#N/A</v>
          </cell>
          <cell r="P4273" t="str">
            <v>9802</v>
          </cell>
          <cell r="Q4273" t="str">
            <v>CN</v>
          </cell>
          <cell r="R4273" t="str">
            <v>CHN</v>
          </cell>
          <cell r="S4273" t="str">
            <v>China</v>
          </cell>
          <cell r="T4273">
            <v>0.94</v>
          </cell>
          <cell r="U4273">
            <v>1.03</v>
          </cell>
          <cell r="V4273">
            <v>2000</v>
          </cell>
          <cell r="W4273">
            <v>2000</v>
          </cell>
          <cell r="X4273" t="str">
            <v>Pcs.</v>
          </cell>
          <cell r="Y4273" t="str">
            <v>3</v>
          </cell>
          <cell r="Z4273">
            <v>1.1000000000000001</v>
          </cell>
          <cell r="AA4273">
            <v>1.1000000000000001</v>
          </cell>
          <cell r="AB4273">
            <v>3.8</v>
          </cell>
          <cell r="AC4273">
            <v>0</v>
          </cell>
          <cell r="AD4273">
            <v>0</v>
          </cell>
          <cell r="AE4273">
            <v>4.07</v>
          </cell>
          <cell r="AF4273">
            <v>0</v>
          </cell>
          <cell r="AG4273">
            <v>3.8</v>
          </cell>
          <cell r="AH4273">
            <v>4.07</v>
          </cell>
          <cell r="AI4273">
            <v>1</v>
          </cell>
          <cell r="AJ4273" t="str">
            <v>405</v>
          </cell>
          <cell r="AK4273" t="str">
            <v>405</v>
          </cell>
          <cell r="AL4273" t="str">
            <v>10</v>
          </cell>
          <cell r="AM4273" t="str">
            <v>8719924041441</v>
          </cell>
          <cell r="AN4273" t="str">
            <v>95030099</v>
          </cell>
          <cell r="AO4273" t="str">
            <v>Counters red-white</v>
          </cell>
        </row>
        <row r="4274">
          <cell r="A4274" t="str">
            <v>900000090</v>
          </cell>
          <cell r="B4274" t="str">
            <v>From full to empty</v>
          </cell>
          <cell r="C4274" t="str">
            <v>Toys for Life</v>
          </cell>
          <cell r="D4274" t="str">
            <v/>
          </cell>
          <cell r="E4274" t="str">
            <v/>
          </cell>
          <cell r="F4274" t="str">
            <v>900000090</v>
          </cell>
          <cell r="G4274" t="str">
            <v/>
          </cell>
          <cell r="H4274" t="str">
            <v/>
          </cell>
          <cell r="I4274" t="str">
            <v>900000090</v>
          </cell>
          <cell r="J4274" t="str">
            <v/>
          </cell>
          <cell r="K4274" t="str">
            <v/>
          </cell>
          <cell r="L4274" t="str">
            <v>900000090</v>
          </cell>
          <cell r="M4274" t="e">
            <v>#N/A</v>
          </cell>
          <cell r="N4274" t="e">
            <v>#N/A</v>
          </cell>
          <cell r="O4274" t="e">
            <v>#N/A</v>
          </cell>
          <cell r="P4274" t="str">
            <v>4600</v>
          </cell>
          <cell r="Q4274" t="str">
            <v>CN</v>
          </cell>
          <cell r="R4274" t="str">
            <v>CHN</v>
          </cell>
          <cell r="S4274" t="str">
            <v>China</v>
          </cell>
          <cell r="T4274">
            <v>0.25</v>
          </cell>
          <cell r="U4274">
            <v>0.3</v>
          </cell>
          <cell r="V4274">
            <v>1500</v>
          </cell>
          <cell r="W4274">
            <v>1500</v>
          </cell>
          <cell r="X4274" t="str">
            <v>Pcs.</v>
          </cell>
          <cell r="Y4274" t="str">
            <v>3</v>
          </cell>
          <cell r="Z4274">
            <v>0</v>
          </cell>
          <cell r="AA4274">
            <v>2.48</v>
          </cell>
          <cell r="AB4274">
            <v>15.02</v>
          </cell>
          <cell r="AC4274">
            <v>0</v>
          </cell>
          <cell r="AD4274">
            <v>0</v>
          </cell>
          <cell r="AE4274">
            <v>0</v>
          </cell>
          <cell r="AF4274">
            <v>0</v>
          </cell>
          <cell r="AG4274">
            <v>0</v>
          </cell>
          <cell r="AH4274">
            <v>0</v>
          </cell>
          <cell r="AI4274">
            <v>1</v>
          </cell>
          <cell r="AJ4274" t="str">
            <v>220</v>
          </cell>
          <cell r="AK4274" t="str">
            <v>130</v>
          </cell>
          <cell r="AL4274" t="str">
            <v>70</v>
          </cell>
          <cell r="AM4274" t="str">
            <v>8719924046514</v>
          </cell>
          <cell r="AN4274" t="str">
            <v>95030039</v>
          </cell>
          <cell r="AO4274" t="str">
            <v>From full to empty</v>
          </cell>
        </row>
        <row r="4275">
          <cell r="A4275" t="str">
            <v>900000091</v>
          </cell>
          <cell r="B4275" t="str">
            <v>Count the apples</v>
          </cell>
          <cell r="C4275" t="str">
            <v>Toys for Life</v>
          </cell>
          <cell r="D4275" t="str">
            <v/>
          </cell>
          <cell r="E4275" t="str">
            <v/>
          </cell>
          <cell r="F4275" t="str">
            <v>900000091</v>
          </cell>
          <cell r="G4275" t="str">
            <v/>
          </cell>
          <cell r="H4275" t="str">
            <v/>
          </cell>
          <cell r="I4275" t="str">
            <v>900000091</v>
          </cell>
          <cell r="J4275" t="str">
            <v/>
          </cell>
          <cell r="K4275" t="str">
            <v/>
          </cell>
          <cell r="L4275" t="str">
            <v>900000091</v>
          </cell>
          <cell r="M4275" t="e">
            <v>#N/A</v>
          </cell>
          <cell r="N4275" t="e">
            <v>#N/A</v>
          </cell>
          <cell r="O4275" t="e">
            <v>#N/A</v>
          </cell>
          <cell r="P4275" t="str">
            <v>4600</v>
          </cell>
          <cell r="Q4275" t="str">
            <v>CN</v>
          </cell>
          <cell r="R4275" t="str">
            <v>CHN</v>
          </cell>
          <cell r="S4275" t="str">
            <v>China</v>
          </cell>
          <cell r="T4275">
            <v>1.1000000000000001</v>
          </cell>
          <cell r="U4275">
            <v>1.2</v>
          </cell>
          <cell r="V4275">
            <v>1500</v>
          </cell>
          <cell r="W4275">
            <v>1500</v>
          </cell>
          <cell r="X4275" t="str">
            <v>Pcs.</v>
          </cell>
          <cell r="Y4275" t="str">
            <v>3</v>
          </cell>
          <cell r="Z4275">
            <v>0</v>
          </cell>
          <cell r="AA4275">
            <v>4.5199999999999996</v>
          </cell>
          <cell r="AB4275">
            <v>23.41</v>
          </cell>
          <cell r="AC4275">
            <v>0</v>
          </cell>
          <cell r="AD4275">
            <v>0</v>
          </cell>
          <cell r="AE4275">
            <v>0</v>
          </cell>
          <cell r="AF4275">
            <v>0</v>
          </cell>
          <cell r="AG4275">
            <v>0</v>
          </cell>
          <cell r="AH4275">
            <v>0</v>
          </cell>
          <cell r="AI4275">
            <v>1</v>
          </cell>
          <cell r="AJ4275" t="str">
            <v>325</v>
          </cell>
          <cell r="AK4275" t="str">
            <v>240</v>
          </cell>
          <cell r="AL4275" t="str">
            <v>70</v>
          </cell>
          <cell r="AM4275" t="str">
            <v>8719924046521</v>
          </cell>
          <cell r="AN4275" t="str">
            <v>95030039</v>
          </cell>
          <cell r="AO4275" t="str">
            <v>Count the apples</v>
          </cell>
        </row>
        <row r="4276">
          <cell r="A4276" t="str">
            <v>900000092</v>
          </cell>
          <cell r="B4276" t="str">
            <v>Build a flower</v>
          </cell>
          <cell r="C4276" t="str">
            <v>Toys for Life</v>
          </cell>
          <cell r="D4276" t="str">
            <v/>
          </cell>
          <cell r="E4276" t="str">
            <v/>
          </cell>
          <cell r="F4276" t="str">
            <v>900000092</v>
          </cell>
          <cell r="G4276" t="str">
            <v/>
          </cell>
          <cell r="H4276" t="str">
            <v/>
          </cell>
          <cell r="I4276" t="str">
            <v>900000092</v>
          </cell>
          <cell r="J4276" t="str">
            <v/>
          </cell>
          <cell r="K4276" t="str">
            <v/>
          </cell>
          <cell r="L4276" t="str">
            <v>900000092</v>
          </cell>
          <cell r="M4276" t="e">
            <v>#N/A</v>
          </cell>
          <cell r="N4276" t="e">
            <v>#N/A</v>
          </cell>
          <cell r="O4276" t="e">
            <v>#N/A</v>
          </cell>
          <cell r="P4276" t="str">
            <v>4600</v>
          </cell>
          <cell r="Q4276" t="str">
            <v>CN</v>
          </cell>
          <cell r="R4276" t="str">
            <v>CHN</v>
          </cell>
          <cell r="S4276" t="str">
            <v>China</v>
          </cell>
          <cell r="T4276">
            <v>0.75</v>
          </cell>
          <cell r="U4276">
            <v>0.84</v>
          </cell>
          <cell r="V4276">
            <v>1500</v>
          </cell>
          <cell r="W4276">
            <v>1500</v>
          </cell>
          <cell r="X4276" t="str">
            <v>Pcs.</v>
          </cell>
          <cell r="Y4276" t="str">
            <v>3</v>
          </cell>
          <cell r="Z4276">
            <v>0</v>
          </cell>
          <cell r="AA4276">
            <v>4.13</v>
          </cell>
          <cell r="AB4276">
            <v>23.41</v>
          </cell>
          <cell r="AC4276">
            <v>0</v>
          </cell>
          <cell r="AD4276">
            <v>0</v>
          </cell>
          <cell r="AE4276">
            <v>0</v>
          </cell>
          <cell r="AF4276">
            <v>0</v>
          </cell>
          <cell r="AG4276">
            <v>0</v>
          </cell>
          <cell r="AH4276">
            <v>0</v>
          </cell>
          <cell r="AI4276">
            <v>1</v>
          </cell>
          <cell r="AJ4276" t="str">
            <v>325</v>
          </cell>
          <cell r="AK4276" t="str">
            <v>240</v>
          </cell>
          <cell r="AL4276" t="str">
            <v>70</v>
          </cell>
          <cell r="AM4276" t="str">
            <v>8719924046538</v>
          </cell>
          <cell r="AN4276" t="str">
            <v>95030039</v>
          </cell>
          <cell r="AO4276" t="str">
            <v>Build a flower</v>
          </cell>
        </row>
        <row r="4277">
          <cell r="A4277" t="str">
            <v>900000093</v>
          </cell>
          <cell r="B4277" t="str">
            <v>From dark to light</v>
          </cell>
          <cell r="C4277" t="str">
            <v>Toys for Life</v>
          </cell>
          <cell r="D4277" t="str">
            <v/>
          </cell>
          <cell r="E4277" t="str">
            <v/>
          </cell>
          <cell r="F4277" t="str">
            <v>900000093</v>
          </cell>
          <cell r="G4277" t="str">
            <v/>
          </cell>
          <cell r="H4277" t="str">
            <v/>
          </cell>
          <cell r="I4277" t="str">
            <v>900000093</v>
          </cell>
          <cell r="J4277" t="str">
            <v/>
          </cell>
          <cell r="K4277" t="str">
            <v/>
          </cell>
          <cell r="L4277" t="str">
            <v>900000093</v>
          </cell>
          <cell r="M4277" t="e">
            <v>#N/A</v>
          </cell>
          <cell r="N4277" t="e">
            <v>#N/A</v>
          </cell>
          <cell r="O4277" t="e">
            <v>#N/A</v>
          </cell>
          <cell r="P4277" t="str">
            <v>4600</v>
          </cell>
          <cell r="Q4277" t="str">
            <v>CN</v>
          </cell>
          <cell r="R4277" t="str">
            <v>CHN</v>
          </cell>
          <cell r="S4277" t="str">
            <v>China</v>
          </cell>
          <cell r="T4277">
            <v>0.3</v>
          </cell>
          <cell r="U4277">
            <v>0.35</v>
          </cell>
          <cell r="V4277">
            <v>1500</v>
          </cell>
          <cell r="W4277">
            <v>1500</v>
          </cell>
          <cell r="X4277" t="str">
            <v>Pcs.</v>
          </cell>
          <cell r="Y4277" t="str">
            <v>3</v>
          </cell>
          <cell r="Z4277">
            <v>0</v>
          </cell>
          <cell r="AA4277">
            <v>2.4900000000000002</v>
          </cell>
          <cell r="AB4277">
            <v>15.02</v>
          </cell>
          <cell r="AC4277">
            <v>0</v>
          </cell>
          <cell r="AD4277">
            <v>0</v>
          </cell>
          <cell r="AE4277">
            <v>0</v>
          </cell>
          <cell r="AF4277">
            <v>0</v>
          </cell>
          <cell r="AG4277">
            <v>0</v>
          </cell>
          <cell r="AH4277">
            <v>0</v>
          </cell>
          <cell r="AI4277">
            <v>1</v>
          </cell>
          <cell r="AJ4277" t="str">
            <v>220</v>
          </cell>
          <cell r="AK4277" t="str">
            <v>130</v>
          </cell>
          <cell r="AL4277" t="str">
            <v>70</v>
          </cell>
          <cell r="AM4277" t="str">
            <v>8719924046545</v>
          </cell>
          <cell r="AN4277" t="str">
            <v>95030039</v>
          </cell>
          <cell r="AO4277" t="str">
            <v>From dark to light</v>
          </cell>
        </row>
        <row r="4278">
          <cell r="A4278" t="str">
            <v>900000094</v>
          </cell>
          <cell r="B4278" t="str">
            <v>Build the figures</v>
          </cell>
          <cell r="C4278" t="str">
            <v>Toys for Life</v>
          </cell>
          <cell r="D4278" t="str">
            <v/>
          </cell>
          <cell r="E4278" t="str">
            <v/>
          </cell>
          <cell r="F4278" t="str">
            <v>900000094</v>
          </cell>
          <cell r="G4278" t="str">
            <v/>
          </cell>
          <cell r="H4278" t="str">
            <v/>
          </cell>
          <cell r="I4278" t="str">
            <v>900000094</v>
          </cell>
          <cell r="J4278" t="str">
            <v/>
          </cell>
          <cell r="K4278" t="str">
            <v/>
          </cell>
          <cell r="L4278" t="str">
            <v>900000094</v>
          </cell>
          <cell r="M4278" t="e">
            <v>#N/A</v>
          </cell>
          <cell r="N4278" t="e">
            <v>#N/A</v>
          </cell>
          <cell r="O4278" t="e">
            <v>#N/A</v>
          </cell>
          <cell r="P4278" t="str">
            <v>4600</v>
          </cell>
          <cell r="Q4278" t="str">
            <v>CN</v>
          </cell>
          <cell r="R4278" t="str">
            <v>CHN</v>
          </cell>
          <cell r="S4278" t="str">
            <v>China</v>
          </cell>
          <cell r="T4278">
            <v>1</v>
          </cell>
          <cell r="U4278">
            <v>1.05</v>
          </cell>
          <cell r="V4278">
            <v>1500</v>
          </cell>
          <cell r="W4278">
            <v>1500</v>
          </cell>
          <cell r="X4278" t="str">
            <v>Pcs.</v>
          </cell>
          <cell r="Y4278" t="str">
            <v>3</v>
          </cell>
          <cell r="Z4278">
            <v>0</v>
          </cell>
          <cell r="AA4278">
            <v>4.7699999999999996</v>
          </cell>
          <cell r="AB4278">
            <v>23.41</v>
          </cell>
          <cell r="AC4278">
            <v>0</v>
          </cell>
          <cell r="AD4278">
            <v>0</v>
          </cell>
          <cell r="AE4278">
            <v>0</v>
          </cell>
          <cell r="AF4278">
            <v>0</v>
          </cell>
          <cell r="AG4278">
            <v>0</v>
          </cell>
          <cell r="AH4278">
            <v>0</v>
          </cell>
          <cell r="AI4278">
            <v>1</v>
          </cell>
          <cell r="AJ4278" t="str">
            <v>325</v>
          </cell>
          <cell r="AK4278" t="str">
            <v>240</v>
          </cell>
          <cell r="AL4278" t="str">
            <v>70</v>
          </cell>
          <cell r="AM4278" t="str">
            <v>8719924046552</v>
          </cell>
          <cell r="AN4278" t="str">
            <v>95030039</v>
          </cell>
          <cell r="AO4278" t="str">
            <v>Build the figures</v>
          </cell>
        </row>
        <row r="4279">
          <cell r="A4279" t="str">
            <v>900000095</v>
          </cell>
          <cell r="B4279" t="str">
            <v>Match three</v>
          </cell>
          <cell r="C4279" t="str">
            <v>Toys for Life</v>
          </cell>
          <cell r="D4279" t="str">
            <v/>
          </cell>
          <cell r="E4279" t="str">
            <v/>
          </cell>
          <cell r="F4279" t="str">
            <v>900000095</v>
          </cell>
          <cell r="G4279" t="str">
            <v/>
          </cell>
          <cell r="H4279" t="str">
            <v/>
          </cell>
          <cell r="I4279" t="str">
            <v>900000095</v>
          </cell>
          <cell r="J4279" t="str">
            <v/>
          </cell>
          <cell r="K4279" t="str">
            <v/>
          </cell>
          <cell r="L4279" t="str">
            <v>900000095</v>
          </cell>
          <cell r="M4279" t="e">
            <v>#N/A</v>
          </cell>
          <cell r="N4279" t="e">
            <v>#N/A</v>
          </cell>
          <cell r="O4279" t="e">
            <v>#N/A</v>
          </cell>
          <cell r="P4279" t="str">
            <v>4600</v>
          </cell>
          <cell r="Q4279" t="str">
            <v>CN</v>
          </cell>
          <cell r="R4279" t="str">
            <v>CHN</v>
          </cell>
          <cell r="S4279" t="str">
            <v>China</v>
          </cell>
          <cell r="T4279">
            <v>0.35</v>
          </cell>
          <cell r="U4279">
            <v>0.4</v>
          </cell>
          <cell r="V4279">
            <v>1500</v>
          </cell>
          <cell r="W4279">
            <v>1500</v>
          </cell>
          <cell r="X4279" t="str">
            <v>Pcs.</v>
          </cell>
          <cell r="Y4279" t="str">
            <v>3</v>
          </cell>
          <cell r="Z4279">
            <v>0</v>
          </cell>
          <cell r="AA4279">
            <v>3.31</v>
          </cell>
          <cell r="AB4279">
            <v>18.72</v>
          </cell>
          <cell r="AC4279">
            <v>0</v>
          </cell>
          <cell r="AD4279">
            <v>0</v>
          </cell>
          <cell r="AE4279">
            <v>0</v>
          </cell>
          <cell r="AF4279">
            <v>0</v>
          </cell>
          <cell r="AG4279">
            <v>0</v>
          </cell>
          <cell r="AH4279">
            <v>0</v>
          </cell>
          <cell r="AI4279">
            <v>1</v>
          </cell>
          <cell r="AJ4279" t="str">
            <v>220</v>
          </cell>
          <cell r="AK4279" t="str">
            <v>130</v>
          </cell>
          <cell r="AL4279" t="str">
            <v>70</v>
          </cell>
          <cell r="AM4279" t="str">
            <v>8719924046569</v>
          </cell>
          <cell r="AN4279" t="str">
            <v>95030039</v>
          </cell>
          <cell r="AO4279" t="str">
            <v>Match three</v>
          </cell>
        </row>
        <row r="4280">
          <cell r="A4280" t="str">
            <v>900000096</v>
          </cell>
          <cell r="B4280" t="str">
            <v>What is the opposite?</v>
          </cell>
          <cell r="C4280" t="str">
            <v>Toys for Life</v>
          </cell>
          <cell r="D4280" t="str">
            <v/>
          </cell>
          <cell r="E4280" t="str">
            <v/>
          </cell>
          <cell r="F4280" t="str">
            <v>900000096</v>
          </cell>
          <cell r="G4280" t="str">
            <v/>
          </cell>
          <cell r="H4280" t="str">
            <v/>
          </cell>
          <cell r="I4280" t="str">
            <v>900000096</v>
          </cell>
          <cell r="J4280" t="str">
            <v/>
          </cell>
          <cell r="K4280" t="str">
            <v/>
          </cell>
          <cell r="L4280" t="str">
            <v>900000096</v>
          </cell>
          <cell r="M4280" t="e">
            <v>#N/A</v>
          </cell>
          <cell r="N4280" t="e">
            <v>#N/A</v>
          </cell>
          <cell r="O4280" t="e">
            <v>#N/A</v>
          </cell>
          <cell r="P4280" t="str">
            <v>4600</v>
          </cell>
          <cell r="Q4280" t="str">
            <v>CN</v>
          </cell>
          <cell r="R4280" t="str">
            <v>CHN</v>
          </cell>
          <cell r="S4280" t="str">
            <v>China</v>
          </cell>
          <cell r="T4280">
            <v>0.35</v>
          </cell>
          <cell r="U4280">
            <v>0.4</v>
          </cell>
          <cell r="V4280">
            <v>1500</v>
          </cell>
          <cell r="W4280">
            <v>1500</v>
          </cell>
          <cell r="X4280" t="str">
            <v>Pcs.</v>
          </cell>
          <cell r="Y4280" t="str">
            <v>3</v>
          </cell>
          <cell r="Z4280">
            <v>0</v>
          </cell>
          <cell r="AA4280">
            <v>3.04</v>
          </cell>
          <cell r="AB4280">
            <v>15.02</v>
          </cell>
          <cell r="AC4280">
            <v>0</v>
          </cell>
          <cell r="AD4280">
            <v>0</v>
          </cell>
          <cell r="AE4280">
            <v>0</v>
          </cell>
          <cell r="AF4280">
            <v>0</v>
          </cell>
          <cell r="AG4280">
            <v>0</v>
          </cell>
          <cell r="AH4280">
            <v>0</v>
          </cell>
          <cell r="AI4280">
            <v>1</v>
          </cell>
          <cell r="AJ4280" t="str">
            <v>220</v>
          </cell>
          <cell r="AK4280" t="str">
            <v>130</v>
          </cell>
          <cell r="AL4280" t="str">
            <v>70</v>
          </cell>
          <cell r="AM4280" t="str">
            <v>8719924046576</v>
          </cell>
          <cell r="AN4280" t="str">
            <v>95030039</v>
          </cell>
          <cell r="AO4280" t="str">
            <v>What is the opposite?</v>
          </cell>
        </row>
        <row r="4281">
          <cell r="A4281" t="str">
            <v>900000097</v>
          </cell>
          <cell r="B4281" t="str">
            <v>Animal logic</v>
          </cell>
          <cell r="C4281" t="str">
            <v>Toys for Life</v>
          </cell>
          <cell r="D4281" t="str">
            <v/>
          </cell>
          <cell r="E4281" t="str">
            <v/>
          </cell>
          <cell r="F4281" t="str">
            <v>900000097</v>
          </cell>
          <cell r="G4281" t="str">
            <v/>
          </cell>
          <cell r="H4281" t="str">
            <v/>
          </cell>
          <cell r="I4281" t="str">
            <v>900000097</v>
          </cell>
          <cell r="J4281" t="str">
            <v/>
          </cell>
          <cell r="K4281" t="str">
            <v/>
          </cell>
          <cell r="L4281" t="str">
            <v>900000097</v>
          </cell>
          <cell r="M4281" t="e">
            <v>#N/A</v>
          </cell>
          <cell r="N4281" t="e">
            <v>#N/A</v>
          </cell>
          <cell r="O4281" t="e">
            <v>#N/A</v>
          </cell>
          <cell r="P4281" t="str">
            <v>4600</v>
          </cell>
          <cell r="Q4281" t="str">
            <v>CN</v>
          </cell>
          <cell r="R4281" t="str">
            <v>CHN</v>
          </cell>
          <cell r="S4281" t="str">
            <v>China</v>
          </cell>
          <cell r="T4281">
            <v>0.9</v>
          </cell>
          <cell r="U4281">
            <v>1</v>
          </cell>
          <cell r="V4281">
            <v>1500</v>
          </cell>
          <cell r="W4281">
            <v>1500</v>
          </cell>
          <cell r="X4281" t="str">
            <v>Pcs.</v>
          </cell>
          <cell r="Y4281" t="str">
            <v>3</v>
          </cell>
          <cell r="Z4281">
            <v>0</v>
          </cell>
          <cell r="AA4281">
            <v>4.5199999999999996</v>
          </cell>
          <cell r="AB4281">
            <v>23.41</v>
          </cell>
          <cell r="AC4281">
            <v>0</v>
          </cell>
          <cell r="AD4281">
            <v>0</v>
          </cell>
          <cell r="AE4281">
            <v>0</v>
          </cell>
          <cell r="AF4281">
            <v>0</v>
          </cell>
          <cell r="AG4281">
            <v>0</v>
          </cell>
          <cell r="AH4281">
            <v>0</v>
          </cell>
          <cell r="AI4281">
            <v>1</v>
          </cell>
          <cell r="AJ4281" t="str">
            <v>325</v>
          </cell>
          <cell r="AK4281" t="str">
            <v>240</v>
          </cell>
          <cell r="AL4281" t="str">
            <v>70</v>
          </cell>
          <cell r="AM4281" t="str">
            <v>8719924046583</v>
          </cell>
          <cell r="AN4281" t="str">
            <v>95030039</v>
          </cell>
          <cell r="AO4281" t="str">
            <v>Animal logic</v>
          </cell>
        </row>
        <row r="4282">
          <cell r="A4282" t="str">
            <v>900000098</v>
          </cell>
          <cell r="B4282" t="str">
            <v>Complete the item</v>
          </cell>
          <cell r="C4282" t="str">
            <v>Toys for Life</v>
          </cell>
          <cell r="D4282" t="str">
            <v/>
          </cell>
          <cell r="E4282" t="str">
            <v/>
          </cell>
          <cell r="F4282" t="str">
            <v>900000098</v>
          </cell>
          <cell r="G4282" t="str">
            <v/>
          </cell>
          <cell r="H4282" t="str">
            <v/>
          </cell>
          <cell r="I4282" t="str">
            <v>900000098</v>
          </cell>
          <cell r="J4282" t="str">
            <v/>
          </cell>
          <cell r="K4282" t="str">
            <v/>
          </cell>
          <cell r="L4282" t="str">
            <v>900000098</v>
          </cell>
          <cell r="M4282" t="e">
            <v>#N/A</v>
          </cell>
          <cell r="N4282" t="e">
            <v>#N/A</v>
          </cell>
          <cell r="O4282" t="e">
            <v>#N/A</v>
          </cell>
          <cell r="P4282" t="str">
            <v>4600</v>
          </cell>
          <cell r="Q4282" t="str">
            <v>CN</v>
          </cell>
          <cell r="R4282" t="str">
            <v>CHN</v>
          </cell>
          <cell r="S4282" t="str">
            <v>China</v>
          </cell>
          <cell r="T4282">
            <v>0.9</v>
          </cell>
          <cell r="U4282">
            <v>0.95</v>
          </cell>
          <cell r="V4282">
            <v>1500</v>
          </cell>
          <cell r="W4282">
            <v>1500</v>
          </cell>
          <cell r="X4282" t="str">
            <v>Pcs.</v>
          </cell>
          <cell r="Y4282" t="str">
            <v>3</v>
          </cell>
          <cell r="Z4282">
            <v>0</v>
          </cell>
          <cell r="AA4282">
            <v>4.78</v>
          </cell>
          <cell r="AB4282">
            <v>25.23</v>
          </cell>
          <cell r="AC4282">
            <v>0</v>
          </cell>
          <cell r="AD4282">
            <v>0</v>
          </cell>
          <cell r="AE4282">
            <v>0</v>
          </cell>
          <cell r="AF4282">
            <v>0</v>
          </cell>
          <cell r="AG4282">
            <v>0</v>
          </cell>
          <cell r="AH4282">
            <v>0</v>
          </cell>
          <cell r="AI4282">
            <v>1</v>
          </cell>
          <cell r="AJ4282" t="str">
            <v>325</v>
          </cell>
          <cell r="AK4282" t="str">
            <v>240</v>
          </cell>
          <cell r="AL4282" t="str">
            <v>70</v>
          </cell>
          <cell r="AM4282" t="str">
            <v>8719924046590</v>
          </cell>
          <cell r="AN4282" t="str">
            <v>95030039</v>
          </cell>
          <cell r="AO4282" t="str">
            <v>Complete the item</v>
          </cell>
        </row>
        <row r="4283">
          <cell r="A4283" t="str">
            <v>900000099</v>
          </cell>
          <cell r="B4283" t="str">
            <v>Feel the letter</v>
          </cell>
          <cell r="C4283" t="str">
            <v>Toys for Life</v>
          </cell>
          <cell r="D4283" t="str">
            <v/>
          </cell>
          <cell r="E4283" t="str">
            <v/>
          </cell>
          <cell r="F4283" t="str">
            <v>900000099</v>
          </cell>
          <cell r="G4283" t="str">
            <v/>
          </cell>
          <cell r="H4283" t="str">
            <v/>
          </cell>
          <cell r="I4283" t="str">
            <v>900000099</v>
          </cell>
          <cell r="J4283" t="str">
            <v/>
          </cell>
          <cell r="K4283" t="str">
            <v/>
          </cell>
          <cell r="L4283" t="str">
            <v>900000099</v>
          </cell>
          <cell r="M4283" t="e">
            <v>#N/A</v>
          </cell>
          <cell r="N4283" t="e">
            <v>#N/A</v>
          </cell>
          <cell r="O4283" t="e">
            <v>#N/A</v>
          </cell>
          <cell r="P4283" t="str">
            <v>4600</v>
          </cell>
          <cell r="Q4283" t="str">
            <v>CN</v>
          </cell>
          <cell r="R4283" t="str">
            <v>CHN</v>
          </cell>
          <cell r="S4283" t="str">
            <v>China</v>
          </cell>
          <cell r="T4283">
            <v>1</v>
          </cell>
          <cell r="U4283">
            <v>1.1499999999999999</v>
          </cell>
          <cell r="V4283">
            <v>1500</v>
          </cell>
          <cell r="W4283">
            <v>1500</v>
          </cell>
          <cell r="X4283" t="str">
            <v>Pcs.</v>
          </cell>
          <cell r="Y4283" t="str">
            <v>3</v>
          </cell>
          <cell r="Z4283">
            <v>0</v>
          </cell>
          <cell r="AA4283">
            <v>5.66</v>
          </cell>
          <cell r="AB4283">
            <v>30.9</v>
          </cell>
          <cell r="AC4283">
            <v>0</v>
          </cell>
          <cell r="AD4283">
            <v>0</v>
          </cell>
          <cell r="AE4283">
            <v>0</v>
          </cell>
          <cell r="AF4283">
            <v>0</v>
          </cell>
          <cell r="AG4283">
            <v>0</v>
          </cell>
          <cell r="AH4283">
            <v>0</v>
          </cell>
          <cell r="AI4283">
            <v>1</v>
          </cell>
          <cell r="AJ4283" t="str">
            <v>325</v>
          </cell>
          <cell r="AK4283" t="str">
            <v>240</v>
          </cell>
          <cell r="AL4283" t="str">
            <v>70</v>
          </cell>
          <cell r="AM4283" t="str">
            <v>8719924046606</v>
          </cell>
          <cell r="AN4283" t="str">
            <v>95030039</v>
          </cell>
          <cell r="AO4283" t="str">
            <v>Feel the letter</v>
          </cell>
        </row>
        <row r="4284">
          <cell r="A4284" t="str">
            <v>900000100</v>
          </cell>
          <cell r="B4284" t="str">
            <v>Stamp the letter</v>
          </cell>
          <cell r="C4284" t="str">
            <v>Toys for Life</v>
          </cell>
          <cell r="D4284" t="str">
            <v/>
          </cell>
          <cell r="E4284" t="str">
            <v/>
          </cell>
          <cell r="F4284" t="str">
            <v>900000100</v>
          </cell>
          <cell r="G4284" t="str">
            <v/>
          </cell>
          <cell r="H4284" t="str">
            <v/>
          </cell>
          <cell r="I4284" t="str">
            <v>900000100</v>
          </cell>
          <cell r="J4284" t="str">
            <v/>
          </cell>
          <cell r="K4284" t="str">
            <v/>
          </cell>
          <cell r="L4284" t="str">
            <v>900000100</v>
          </cell>
          <cell r="M4284" t="e">
            <v>#N/A</v>
          </cell>
          <cell r="N4284" t="e">
            <v>#N/A</v>
          </cell>
          <cell r="O4284" t="e">
            <v>#N/A</v>
          </cell>
          <cell r="P4284" t="str">
            <v>4600</v>
          </cell>
          <cell r="Q4284" t="str">
            <v>CN</v>
          </cell>
          <cell r="R4284" t="str">
            <v>CHN</v>
          </cell>
          <cell r="S4284" t="str">
            <v>China</v>
          </cell>
          <cell r="T4284">
            <v>0.45</v>
          </cell>
          <cell r="U4284">
            <v>0.5</v>
          </cell>
          <cell r="V4284">
            <v>1500</v>
          </cell>
          <cell r="W4284">
            <v>1500</v>
          </cell>
          <cell r="X4284" t="str">
            <v>Pcs.</v>
          </cell>
          <cell r="Y4284" t="str">
            <v>3</v>
          </cell>
          <cell r="Z4284">
            <v>0</v>
          </cell>
          <cell r="AA4284">
            <v>3.13</v>
          </cell>
          <cell r="AB4284">
            <v>20.58</v>
          </cell>
          <cell r="AC4284">
            <v>0</v>
          </cell>
          <cell r="AD4284">
            <v>0</v>
          </cell>
          <cell r="AE4284">
            <v>0</v>
          </cell>
          <cell r="AF4284">
            <v>0</v>
          </cell>
          <cell r="AG4284">
            <v>0</v>
          </cell>
          <cell r="AH4284">
            <v>0</v>
          </cell>
          <cell r="AI4284">
            <v>1</v>
          </cell>
          <cell r="AJ4284" t="str">
            <v>220</v>
          </cell>
          <cell r="AK4284" t="str">
            <v>130</v>
          </cell>
          <cell r="AL4284" t="str">
            <v>70</v>
          </cell>
          <cell r="AM4284" t="str">
            <v>8719924046613</v>
          </cell>
          <cell r="AN4284" t="str">
            <v>95030039</v>
          </cell>
          <cell r="AO4284" t="str">
            <v>Stamp the letter</v>
          </cell>
        </row>
        <row r="4285">
          <cell r="A4285" t="str">
            <v>900000101</v>
          </cell>
          <cell r="B4285" t="str">
            <v>Rings and sticks</v>
          </cell>
          <cell r="C4285" t="str">
            <v>Toys for Life</v>
          </cell>
          <cell r="D4285" t="str">
            <v/>
          </cell>
          <cell r="E4285" t="str">
            <v/>
          </cell>
          <cell r="F4285" t="str">
            <v>900000101</v>
          </cell>
          <cell r="G4285" t="str">
            <v/>
          </cell>
          <cell r="H4285" t="str">
            <v/>
          </cell>
          <cell r="I4285" t="str">
            <v>900000101</v>
          </cell>
          <cell r="J4285" t="str">
            <v/>
          </cell>
          <cell r="K4285" t="str">
            <v/>
          </cell>
          <cell r="L4285" t="str">
            <v>900000101</v>
          </cell>
          <cell r="M4285" t="e">
            <v>#N/A</v>
          </cell>
          <cell r="N4285" t="e">
            <v>#N/A</v>
          </cell>
          <cell r="O4285" t="e">
            <v>#N/A</v>
          </cell>
          <cell r="P4285" t="str">
            <v>4600</v>
          </cell>
          <cell r="Q4285" t="str">
            <v>CN</v>
          </cell>
          <cell r="R4285" t="str">
            <v>CHN</v>
          </cell>
          <cell r="S4285" t="str">
            <v>China</v>
          </cell>
          <cell r="T4285">
            <v>1</v>
          </cell>
          <cell r="U4285">
            <v>1.05</v>
          </cell>
          <cell r="V4285">
            <v>1500</v>
          </cell>
          <cell r="W4285">
            <v>1500</v>
          </cell>
          <cell r="X4285" t="str">
            <v>Pcs.</v>
          </cell>
          <cell r="Y4285" t="str">
            <v>3</v>
          </cell>
          <cell r="Z4285">
            <v>0</v>
          </cell>
          <cell r="AA4285">
            <v>6.76</v>
          </cell>
          <cell r="AB4285">
            <v>37.479999999999997</v>
          </cell>
          <cell r="AC4285">
            <v>0</v>
          </cell>
          <cell r="AD4285">
            <v>0</v>
          </cell>
          <cell r="AE4285">
            <v>0</v>
          </cell>
          <cell r="AF4285">
            <v>0</v>
          </cell>
          <cell r="AG4285">
            <v>0</v>
          </cell>
          <cell r="AH4285">
            <v>0</v>
          </cell>
          <cell r="AI4285">
            <v>1</v>
          </cell>
          <cell r="AJ4285" t="str">
            <v>325</v>
          </cell>
          <cell r="AK4285" t="str">
            <v>240</v>
          </cell>
          <cell r="AL4285" t="str">
            <v>70</v>
          </cell>
          <cell r="AM4285" t="str">
            <v>8719924046620</v>
          </cell>
          <cell r="AN4285" t="str">
            <v>95030099</v>
          </cell>
          <cell r="AO4285" t="str">
            <v>Rings and sticks</v>
          </cell>
        </row>
        <row r="4286">
          <cell r="A4286" t="str">
            <v>900000102</v>
          </cell>
          <cell r="B4286" t="str">
            <v>Lace the sea animals</v>
          </cell>
          <cell r="C4286" t="str">
            <v>Toys for Life</v>
          </cell>
          <cell r="D4286" t="str">
            <v/>
          </cell>
          <cell r="E4286" t="str">
            <v/>
          </cell>
          <cell r="F4286" t="str">
            <v>900000102</v>
          </cell>
          <cell r="G4286" t="str">
            <v/>
          </cell>
          <cell r="H4286" t="str">
            <v/>
          </cell>
          <cell r="I4286" t="str">
            <v>900000102</v>
          </cell>
          <cell r="J4286" t="str">
            <v/>
          </cell>
          <cell r="K4286" t="str">
            <v/>
          </cell>
          <cell r="L4286" t="str">
            <v>900000102</v>
          </cell>
          <cell r="M4286" t="e">
            <v>#N/A</v>
          </cell>
          <cell r="N4286" t="e">
            <v>#N/A</v>
          </cell>
          <cell r="O4286" t="e">
            <v>#N/A</v>
          </cell>
          <cell r="P4286" t="str">
            <v>4600</v>
          </cell>
          <cell r="Q4286" t="str">
            <v>CN</v>
          </cell>
          <cell r="R4286" t="str">
            <v>CHN</v>
          </cell>
          <cell r="S4286" t="str">
            <v>China</v>
          </cell>
          <cell r="T4286">
            <v>0.55000000000000004</v>
          </cell>
          <cell r="U4286">
            <v>0.65</v>
          </cell>
          <cell r="V4286">
            <v>1500</v>
          </cell>
          <cell r="W4286">
            <v>1500</v>
          </cell>
          <cell r="X4286" t="str">
            <v>Pcs.</v>
          </cell>
          <cell r="Y4286" t="str">
            <v>3</v>
          </cell>
          <cell r="Z4286">
            <v>0</v>
          </cell>
          <cell r="AA4286">
            <v>4.41</v>
          </cell>
          <cell r="AB4286">
            <v>23.41</v>
          </cell>
          <cell r="AC4286">
            <v>0</v>
          </cell>
          <cell r="AD4286">
            <v>0</v>
          </cell>
          <cell r="AE4286">
            <v>0</v>
          </cell>
          <cell r="AF4286">
            <v>0</v>
          </cell>
          <cell r="AG4286">
            <v>0</v>
          </cell>
          <cell r="AH4286">
            <v>0</v>
          </cell>
          <cell r="AI4286">
            <v>1</v>
          </cell>
          <cell r="AJ4286" t="str">
            <v>240</v>
          </cell>
          <cell r="AK4286" t="str">
            <v>220</v>
          </cell>
          <cell r="AL4286" t="str">
            <v>70</v>
          </cell>
          <cell r="AM4286" t="str">
            <v>8719924046637</v>
          </cell>
          <cell r="AN4286" t="str">
            <v>95030039</v>
          </cell>
          <cell r="AO4286" t="str">
            <v>Lace the sea animals</v>
          </cell>
        </row>
        <row r="4287">
          <cell r="A4287" t="str">
            <v>E530316</v>
          </cell>
          <cell r="B4287" t="str">
            <v>Rubberfiguren, Geometrische vormen, 180</v>
          </cell>
          <cell r="C4287" t="str">
            <v>Arts &amp; Crafts</v>
          </cell>
          <cell r="D4287" t="str">
            <v/>
          </cell>
          <cell r="E4287" t="str">
            <v/>
          </cell>
          <cell r="F4287" t="str">
            <v/>
          </cell>
          <cell r="G4287" t="str">
            <v/>
          </cell>
          <cell r="H4287" t="str">
            <v/>
          </cell>
          <cell r="I4287" t="str">
            <v/>
          </cell>
          <cell r="J4287" t="str">
            <v/>
          </cell>
          <cell r="K4287" t="str">
            <v/>
          </cell>
          <cell r="L4287" t="str">
            <v/>
          </cell>
          <cell r="M4287" t="e">
            <v>#N/A</v>
          </cell>
          <cell r="N4287" t="e">
            <v>#N/A</v>
          </cell>
          <cell r="O4287" t="e">
            <v>#N/A</v>
          </cell>
          <cell r="P4287" t="str">
            <v>9804</v>
          </cell>
          <cell r="Q4287" t="str">
            <v>GB</v>
          </cell>
          <cell r="R4287" t="str">
            <v>GBR</v>
          </cell>
          <cell r="S4287" t="str">
            <v>United Kingdom</v>
          </cell>
          <cell r="T4287">
            <v>3.7999999999999999E-2</v>
          </cell>
          <cell r="U4287">
            <v>3.7999999999999999E-2</v>
          </cell>
          <cell r="V4287">
            <v>1</v>
          </cell>
          <cell r="W4287">
            <v>1</v>
          </cell>
          <cell r="X4287" t="str">
            <v>Set</v>
          </cell>
          <cell r="Y4287" t="str">
            <v>3</v>
          </cell>
          <cell r="Z4287">
            <v>0</v>
          </cell>
          <cell r="AA4287">
            <v>1.68</v>
          </cell>
          <cell r="AB4287">
            <v>3.54</v>
          </cell>
          <cell r="AC4287">
            <v>0</v>
          </cell>
          <cell r="AD4287">
            <v>0</v>
          </cell>
          <cell r="AE4287">
            <v>0</v>
          </cell>
          <cell r="AF4287">
            <v>3.79</v>
          </cell>
          <cell r="AG4287">
            <v>0</v>
          </cell>
          <cell r="AH4287">
            <v>3.79</v>
          </cell>
          <cell r="AI4287">
            <v>1</v>
          </cell>
          <cell r="AJ4287" t="str">
            <v>15</v>
          </cell>
          <cell r="AK4287" t="str">
            <v>150</v>
          </cell>
          <cell r="AL4287" t="str">
            <v>60</v>
          </cell>
          <cell r="AM4287" t="str">
            <v>8719924041601</v>
          </cell>
          <cell r="AN4287" t="str">
            <v>40169997</v>
          </cell>
          <cell r="AO4287" t="str">
            <v>Rubber figures - Geometric shapes - 180 pcs.</v>
          </cell>
        </row>
        <row r="4288">
          <cell r="A4288" t="str">
            <v>E530322</v>
          </cell>
          <cell r="B4288" t="str">
            <v>Rubberfiguren, Boerderijdieren, 96 stuks</v>
          </cell>
          <cell r="C4288" t="str">
            <v>Arts &amp; Crafts</v>
          </cell>
          <cell r="D4288" t="str">
            <v/>
          </cell>
          <cell r="E4288" t="str">
            <v/>
          </cell>
          <cell r="F4288" t="str">
            <v/>
          </cell>
          <cell r="G4288" t="str">
            <v/>
          </cell>
          <cell r="H4288" t="str">
            <v/>
          </cell>
          <cell r="I4288" t="str">
            <v/>
          </cell>
          <cell r="J4288" t="str">
            <v/>
          </cell>
          <cell r="K4288" t="str">
            <v/>
          </cell>
          <cell r="L4288" t="str">
            <v/>
          </cell>
          <cell r="M4288" t="e">
            <v>#N/A</v>
          </cell>
          <cell r="N4288" t="e">
            <v>#N/A</v>
          </cell>
          <cell r="O4288" t="e">
            <v>#N/A</v>
          </cell>
          <cell r="P4288" t="str">
            <v>9804</v>
          </cell>
          <cell r="Q4288" t="str">
            <v>GB</v>
          </cell>
          <cell r="R4288" t="str">
            <v>GBR</v>
          </cell>
          <cell r="S4288" t="str">
            <v>United Kingdom</v>
          </cell>
          <cell r="T4288">
            <v>2.9000000000000001E-2</v>
          </cell>
          <cell r="U4288">
            <v>2.9000000000000001E-2</v>
          </cell>
          <cell r="V4288">
            <v>1</v>
          </cell>
          <cell r="W4288">
            <v>1</v>
          </cell>
          <cell r="X4288" t="str">
            <v>Set</v>
          </cell>
          <cell r="Y4288" t="str">
            <v>3</v>
          </cell>
          <cell r="Z4288">
            <v>0</v>
          </cell>
          <cell r="AA4288">
            <v>1.76</v>
          </cell>
          <cell r="AB4288">
            <v>4.37</v>
          </cell>
          <cell r="AC4288">
            <v>0</v>
          </cell>
          <cell r="AD4288">
            <v>0</v>
          </cell>
          <cell r="AE4288">
            <v>0</v>
          </cell>
          <cell r="AF4288">
            <v>4.68</v>
          </cell>
          <cell r="AG4288">
            <v>0</v>
          </cell>
          <cell r="AH4288">
            <v>4.68</v>
          </cell>
          <cell r="AI4288">
            <v>1</v>
          </cell>
          <cell r="AJ4288" t="str">
            <v>131</v>
          </cell>
          <cell r="AK4288" t="str">
            <v>160</v>
          </cell>
          <cell r="AL4288" t="str">
            <v>30</v>
          </cell>
          <cell r="AM4288" t="str">
            <v>8719924041618</v>
          </cell>
          <cell r="AN4288" t="str">
            <v>95030039</v>
          </cell>
          <cell r="AO4288" t="str">
            <v>Rubber figures - Farm animals - 96 pcs.</v>
          </cell>
        </row>
        <row r="4289">
          <cell r="A4289" t="str">
            <v>E530400</v>
          </cell>
          <cell r="B4289" t="str">
            <v>Structuurkwasten, Set 1</v>
          </cell>
          <cell r="C4289" t="str">
            <v>Arts &amp; Crafts</v>
          </cell>
          <cell r="D4289" t="str">
            <v/>
          </cell>
          <cell r="E4289" t="str">
            <v>E530400</v>
          </cell>
          <cell r="F4289" t="str">
            <v/>
          </cell>
          <cell r="G4289" t="str">
            <v/>
          </cell>
          <cell r="H4289" t="str">
            <v>E530400</v>
          </cell>
          <cell r="I4289" t="str">
            <v/>
          </cell>
          <cell r="J4289" t="str">
            <v/>
          </cell>
          <cell r="K4289" t="str">
            <v>E530400</v>
          </cell>
          <cell r="L4289" t="str">
            <v/>
          </cell>
          <cell r="M4289" t="e">
            <v>#N/A</v>
          </cell>
          <cell r="N4289" t="e">
            <v>#N/A</v>
          </cell>
          <cell r="O4289" t="e">
            <v>#N/A</v>
          </cell>
          <cell r="P4289" t="str">
            <v>4500</v>
          </cell>
          <cell r="Q4289" t="str">
            <v>CN</v>
          </cell>
          <cell r="R4289" t="str">
            <v>CHN</v>
          </cell>
          <cell r="S4289" t="str">
            <v>China</v>
          </cell>
          <cell r="T4289">
            <v>3.5999999999999997E-2</v>
          </cell>
          <cell r="U4289">
            <v>3.5999999999999997E-2</v>
          </cell>
          <cell r="V4289">
            <v>48</v>
          </cell>
          <cell r="W4289">
            <v>48</v>
          </cell>
          <cell r="X4289" t="str">
            <v>Set</v>
          </cell>
          <cell r="Y4289" t="str">
            <v>3</v>
          </cell>
          <cell r="Z4289">
            <v>0</v>
          </cell>
          <cell r="AA4289">
            <v>5.63</v>
          </cell>
          <cell r="AB4289">
            <v>17.97</v>
          </cell>
          <cell r="AC4289">
            <v>0</v>
          </cell>
          <cell r="AD4289">
            <v>0</v>
          </cell>
          <cell r="AE4289">
            <v>0</v>
          </cell>
          <cell r="AF4289">
            <v>19.23</v>
          </cell>
          <cell r="AG4289">
            <v>0</v>
          </cell>
          <cell r="AH4289">
            <v>19.23</v>
          </cell>
          <cell r="AI4289">
            <v>1</v>
          </cell>
          <cell r="AJ4289" t="str">
            <v>180</v>
          </cell>
          <cell r="AK4289" t="str">
            <v>260</v>
          </cell>
          <cell r="AL4289" t="str">
            <v>70</v>
          </cell>
          <cell r="AM4289" t="str">
            <v>8719924041625</v>
          </cell>
          <cell r="AN4289" t="str">
            <v>96034010</v>
          </cell>
          <cell r="AO4289" t="str">
            <v>Textured brushes - Set 1</v>
          </cell>
        </row>
        <row r="4290">
          <cell r="A4290" t="str">
            <v>E530402</v>
          </cell>
          <cell r="B4290" t="str">
            <v>Stempelvingers, Set à 8 stuks</v>
          </cell>
          <cell r="C4290" t="str">
            <v>Arts &amp; Crafts</v>
          </cell>
          <cell r="D4290" t="str">
            <v/>
          </cell>
          <cell r="E4290" t="str">
            <v>E530402</v>
          </cell>
          <cell r="F4290" t="str">
            <v/>
          </cell>
          <cell r="G4290" t="str">
            <v/>
          </cell>
          <cell r="H4290" t="str">
            <v>E530402</v>
          </cell>
          <cell r="I4290" t="str">
            <v/>
          </cell>
          <cell r="J4290" t="str">
            <v/>
          </cell>
          <cell r="K4290" t="str">
            <v>E530402</v>
          </cell>
          <cell r="L4290" t="str">
            <v/>
          </cell>
          <cell r="M4290" t="e">
            <v>#N/A</v>
          </cell>
          <cell r="N4290" t="e">
            <v>#N/A</v>
          </cell>
          <cell r="O4290" t="e">
            <v>#N/A</v>
          </cell>
          <cell r="P4290" t="str">
            <v>4500</v>
          </cell>
          <cell r="Q4290" t="str">
            <v>CN</v>
          </cell>
          <cell r="R4290" t="str">
            <v>CHN</v>
          </cell>
          <cell r="S4290" t="str">
            <v>China</v>
          </cell>
          <cell r="T4290">
            <v>0.04</v>
          </cell>
          <cell r="U4290">
            <v>0.04</v>
          </cell>
          <cell r="V4290">
            <v>72</v>
          </cell>
          <cell r="W4290">
            <v>72</v>
          </cell>
          <cell r="X4290" t="str">
            <v>Set</v>
          </cell>
          <cell r="Y4290" t="str">
            <v>3</v>
          </cell>
          <cell r="Z4290">
            <v>0</v>
          </cell>
          <cell r="AA4290">
            <v>2.82</v>
          </cell>
          <cell r="AB4290">
            <v>10</v>
          </cell>
          <cell r="AC4290">
            <v>0</v>
          </cell>
          <cell r="AD4290">
            <v>0</v>
          </cell>
          <cell r="AE4290">
            <v>0</v>
          </cell>
          <cell r="AF4290">
            <v>10.7</v>
          </cell>
          <cell r="AG4290">
            <v>0</v>
          </cell>
          <cell r="AH4290">
            <v>10.7</v>
          </cell>
          <cell r="AI4290">
            <v>1</v>
          </cell>
          <cell r="AJ4290" t="str">
            <v>120</v>
          </cell>
          <cell r="AK4290" t="str">
            <v>90</v>
          </cell>
          <cell r="AL4290" t="str">
            <v>25</v>
          </cell>
          <cell r="AM4290" t="str">
            <v>8719924041632</v>
          </cell>
          <cell r="AN4290" t="str">
            <v>96034010</v>
          </cell>
          <cell r="AO4290" t="str">
            <v>Clay/paint finger printers - Set of 8 pcs.</v>
          </cell>
        </row>
        <row r="4291">
          <cell r="A4291" t="str">
            <v>E530403</v>
          </cell>
          <cell r="B4291" t="str">
            <v>Verf-/klei rollers, Rol 3.8 cm</v>
          </cell>
          <cell r="C4291" t="str">
            <v>Arts &amp; Crafts</v>
          </cell>
          <cell r="D4291" t="str">
            <v/>
          </cell>
          <cell r="E4291" t="str">
            <v>E530403</v>
          </cell>
          <cell r="F4291" t="str">
            <v/>
          </cell>
          <cell r="G4291" t="str">
            <v/>
          </cell>
          <cell r="H4291" t="str">
            <v>E530403</v>
          </cell>
          <cell r="I4291" t="str">
            <v/>
          </cell>
          <cell r="J4291" t="str">
            <v/>
          </cell>
          <cell r="K4291" t="str">
            <v>E530403</v>
          </cell>
          <cell r="L4291" t="str">
            <v/>
          </cell>
          <cell r="M4291" t="e">
            <v>#N/A</v>
          </cell>
          <cell r="N4291" t="e">
            <v>#N/A</v>
          </cell>
          <cell r="O4291" t="e">
            <v>#N/A</v>
          </cell>
          <cell r="P4291" t="str">
            <v>4500</v>
          </cell>
          <cell r="Q4291" t="str">
            <v>CN</v>
          </cell>
          <cell r="R4291" t="str">
            <v>CHN</v>
          </cell>
          <cell r="S4291" t="str">
            <v>China</v>
          </cell>
          <cell r="T4291">
            <v>0.26</v>
          </cell>
          <cell r="U4291">
            <v>0.27800000000000002</v>
          </cell>
          <cell r="V4291">
            <v>48</v>
          </cell>
          <cell r="W4291">
            <v>48</v>
          </cell>
          <cell r="X4291" t="str">
            <v>Pcs.</v>
          </cell>
          <cell r="Y4291" t="str">
            <v>3</v>
          </cell>
          <cell r="Z4291">
            <v>0</v>
          </cell>
          <cell r="AA4291">
            <v>3.31</v>
          </cell>
          <cell r="AB4291">
            <v>12.79</v>
          </cell>
          <cell r="AC4291">
            <v>0</v>
          </cell>
          <cell r="AD4291">
            <v>0</v>
          </cell>
          <cell r="AE4291">
            <v>0</v>
          </cell>
          <cell r="AF4291">
            <v>13.69</v>
          </cell>
          <cell r="AG4291">
            <v>0</v>
          </cell>
          <cell r="AH4291">
            <v>13.69</v>
          </cell>
          <cell r="AI4291">
            <v>1</v>
          </cell>
          <cell r="AJ4291" t="str">
            <v>190</v>
          </cell>
          <cell r="AK4291" t="str">
            <v>190</v>
          </cell>
          <cell r="AL4291" t="str">
            <v>70</v>
          </cell>
          <cell r="AM4291" t="str">
            <v>8719924041649</v>
          </cell>
          <cell r="AN4291" t="str">
            <v>96034010</v>
          </cell>
          <cell r="AO4291" t="str">
            <v>Paint and clay rollers - Roll 3.8 cm</v>
          </cell>
        </row>
        <row r="4292">
          <cell r="A4292" t="str">
            <v>E530404</v>
          </cell>
          <cell r="B4292" t="str">
            <v>Verfroller, met motief</v>
          </cell>
          <cell r="C4292" t="str">
            <v>Arts &amp; Crafts</v>
          </cell>
          <cell r="D4292" t="str">
            <v/>
          </cell>
          <cell r="E4292" t="str">
            <v>E530404</v>
          </cell>
          <cell r="F4292" t="str">
            <v/>
          </cell>
          <cell r="G4292" t="str">
            <v/>
          </cell>
          <cell r="H4292" t="str">
            <v>E530404</v>
          </cell>
          <cell r="I4292" t="str">
            <v/>
          </cell>
          <cell r="J4292" t="str">
            <v/>
          </cell>
          <cell r="K4292" t="str">
            <v>E530404</v>
          </cell>
          <cell r="L4292" t="str">
            <v/>
          </cell>
          <cell r="M4292" t="e">
            <v>#N/A</v>
          </cell>
          <cell r="N4292" t="e">
            <v>#N/A</v>
          </cell>
          <cell r="O4292" t="e">
            <v>#N/A</v>
          </cell>
          <cell r="P4292" t="str">
            <v>4500</v>
          </cell>
          <cell r="Q4292" t="str">
            <v>CN</v>
          </cell>
          <cell r="R4292" t="str">
            <v>CHN</v>
          </cell>
          <cell r="S4292" t="str">
            <v>China</v>
          </cell>
          <cell r="T4292">
            <v>0.2</v>
          </cell>
          <cell r="U4292">
            <v>0.221</v>
          </cell>
          <cell r="V4292">
            <v>48</v>
          </cell>
          <cell r="W4292">
            <v>48</v>
          </cell>
          <cell r="X4292" t="str">
            <v>Pcs.</v>
          </cell>
          <cell r="Y4292" t="str">
            <v>3</v>
          </cell>
          <cell r="Z4292">
            <v>0</v>
          </cell>
          <cell r="AA4292">
            <v>5.19</v>
          </cell>
          <cell r="AB4292">
            <v>15.72</v>
          </cell>
          <cell r="AC4292">
            <v>0</v>
          </cell>
          <cell r="AD4292">
            <v>0</v>
          </cell>
          <cell r="AE4292">
            <v>0</v>
          </cell>
          <cell r="AF4292">
            <v>16.82</v>
          </cell>
          <cell r="AG4292">
            <v>0</v>
          </cell>
          <cell r="AH4292">
            <v>16.82</v>
          </cell>
          <cell r="AI4292">
            <v>1</v>
          </cell>
          <cell r="AJ4292" t="str">
            <v>230</v>
          </cell>
          <cell r="AK4292" t="str">
            <v>230</v>
          </cell>
          <cell r="AL4292" t="str">
            <v>60</v>
          </cell>
          <cell r="AM4292" t="str">
            <v>8719924041656</v>
          </cell>
          <cell r="AN4292" t="str">
            <v>96034010</v>
          </cell>
          <cell r="AO4292" t="str">
            <v>Paint roller - with pattern</v>
          </cell>
        </row>
        <row r="4293">
          <cell r="A4293" t="str">
            <v>E530409</v>
          </cell>
          <cell r="B4293" t="str">
            <v>Stempelkussens, Jumbo, Klassenset</v>
          </cell>
          <cell r="C4293" t="str">
            <v>Arts &amp; Crafts</v>
          </cell>
          <cell r="D4293" t="str">
            <v/>
          </cell>
          <cell r="E4293" t="str">
            <v>E530409</v>
          </cell>
          <cell r="F4293" t="str">
            <v/>
          </cell>
          <cell r="G4293" t="str">
            <v/>
          </cell>
          <cell r="H4293" t="str">
            <v>E530409</v>
          </cell>
          <cell r="I4293" t="str">
            <v/>
          </cell>
          <cell r="J4293" t="str">
            <v/>
          </cell>
          <cell r="K4293" t="str">
            <v>E530409</v>
          </cell>
          <cell r="L4293" t="str">
            <v/>
          </cell>
          <cell r="M4293" t="e">
            <v>#N/A</v>
          </cell>
          <cell r="N4293" t="e">
            <v>#N/A</v>
          </cell>
          <cell r="O4293" t="e">
            <v>#N/A</v>
          </cell>
          <cell r="P4293" t="str">
            <v>4500</v>
          </cell>
          <cell r="Q4293" t="str">
            <v>CN</v>
          </cell>
          <cell r="R4293" t="str">
            <v>CHN</v>
          </cell>
          <cell r="S4293" t="str">
            <v>China</v>
          </cell>
          <cell r="T4293">
            <v>0.75</v>
          </cell>
          <cell r="U4293">
            <v>0.83499999999999996</v>
          </cell>
          <cell r="V4293">
            <v>12</v>
          </cell>
          <cell r="W4293">
            <v>12</v>
          </cell>
          <cell r="X4293" t="str">
            <v>Set</v>
          </cell>
          <cell r="Y4293" t="str">
            <v>3</v>
          </cell>
          <cell r="Z4293">
            <v>0</v>
          </cell>
          <cell r="AA4293">
            <v>21.22</v>
          </cell>
          <cell r="AB4293">
            <v>51.72</v>
          </cell>
          <cell r="AC4293">
            <v>0</v>
          </cell>
          <cell r="AD4293">
            <v>0</v>
          </cell>
          <cell r="AE4293">
            <v>0</v>
          </cell>
          <cell r="AF4293">
            <v>55.34</v>
          </cell>
          <cell r="AG4293">
            <v>0</v>
          </cell>
          <cell r="AH4293">
            <v>55.34</v>
          </cell>
          <cell r="AI4293">
            <v>1</v>
          </cell>
          <cell r="AJ4293" t="str">
            <v>200</v>
          </cell>
          <cell r="AK4293" t="str">
            <v>190</v>
          </cell>
          <cell r="AL4293" t="str">
            <v>190</v>
          </cell>
          <cell r="AM4293" t="str">
            <v>8719924041663</v>
          </cell>
          <cell r="AN4293" t="str">
            <v>96034010</v>
          </cell>
          <cell r="AO4293" t="str">
            <v>Stamp pads - Jumbo - Class set</v>
          </cell>
        </row>
        <row r="4294">
          <cell r="A4294" t="str">
            <v>E530410</v>
          </cell>
          <cell r="B4294" t="str">
            <v>Stempels, Set à 10, Vervoer</v>
          </cell>
          <cell r="C4294" t="str">
            <v>Arts &amp; Crafts</v>
          </cell>
          <cell r="D4294" t="str">
            <v/>
          </cell>
          <cell r="E4294" t="str">
            <v>E530410</v>
          </cell>
          <cell r="F4294" t="str">
            <v/>
          </cell>
          <cell r="G4294" t="str">
            <v/>
          </cell>
          <cell r="H4294" t="str">
            <v>E530410</v>
          </cell>
          <cell r="I4294" t="str">
            <v/>
          </cell>
          <cell r="J4294" t="str">
            <v/>
          </cell>
          <cell r="K4294" t="str">
            <v>E530410</v>
          </cell>
          <cell r="L4294" t="str">
            <v/>
          </cell>
          <cell r="M4294" t="e">
            <v>#N/A</v>
          </cell>
          <cell r="N4294" t="e">
            <v>#N/A</v>
          </cell>
          <cell r="O4294" t="e">
            <v>#N/A</v>
          </cell>
          <cell r="P4294" t="str">
            <v>4500</v>
          </cell>
          <cell r="Q4294" t="str">
            <v>CN</v>
          </cell>
          <cell r="R4294" t="str">
            <v>CHN</v>
          </cell>
          <cell r="S4294" t="str">
            <v>China</v>
          </cell>
          <cell r="T4294">
            <v>0.48</v>
          </cell>
          <cell r="U4294">
            <v>0.5</v>
          </cell>
          <cell r="V4294">
            <v>24</v>
          </cell>
          <cell r="W4294">
            <v>24</v>
          </cell>
          <cell r="X4294" t="str">
            <v>Set</v>
          </cell>
          <cell r="Y4294" t="str">
            <v>3</v>
          </cell>
          <cell r="Z4294">
            <v>0</v>
          </cell>
          <cell r="AA4294">
            <v>5.32</v>
          </cell>
          <cell r="AB4294">
            <v>16.86</v>
          </cell>
          <cell r="AC4294">
            <v>0</v>
          </cell>
          <cell r="AD4294">
            <v>0</v>
          </cell>
          <cell r="AE4294">
            <v>0</v>
          </cell>
          <cell r="AF4294">
            <v>18.04</v>
          </cell>
          <cell r="AG4294">
            <v>0</v>
          </cell>
          <cell r="AH4294">
            <v>18.04</v>
          </cell>
          <cell r="AI4294">
            <v>1</v>
          </cell>
          <cell r="AJ4294" t="str">
            <v>450</v>
          </cell>
          <cell r="AK4294" t="str">
            <v>200</v>
          </cell>
          <cell r="AL4294" t="str">
            <v>60</v>
          </cell>
          <cell r="AM4294" t="str">
            <v>8719924041670</v>
          </cell>
          <cell r="AN4294" t="str">
            <v>96034010</v>
          </cell>
          <cell r="AO4294" t="str">
            <v>Stamps - Set of 10 - Transport</v>
          </cell>
        </row>
        <row r="4295">
          <cell r="A4295" t="str">
            <v>E530411</v>
          </cell>
          <cell r="B4295" t="str">
            <v>Stempels, Set à 10, Fantasie 1</v>
          </cell>
          <cell r="C4295" t="str">
            <v>Arts &amp; Crafts</v>
          </cell>
          <cell r="D4295" t="str">
            <v/>
          </cell>
          <cell r="E4295" t="str">
            <v>E530411</v>
          </cell>
          <cell r="F4295" t="str">
            <v/>
          </cell>
          <cell r="G4295" t="str">
            <v/>
          </cell>
          <cell r="H4295" t="str">
            <v>E530411</v>
          </cell>
          <cell r="I4295" t="str">
            <v/>
          </cell>
          <cell r="J4295" t="str">
            <v/>
          </cell>
          <cell r="K4295" t="str">
            <v>E530411</v>
          </cell>
          <cell r="L4295" t="str">
            <v/>
          </cell>
          <cell r="M4295" t="e">
            <v>#N/A</v>
          </cell>
          <cell r="N4295" t="e">
            <v>#N/A</v>
          </cell>
          <cell r="O4295" t="e">
            <v>#N/A</v>
          </cell>
          <cell r="P4295" t="str">
            <v>4500</v>
          </cell>
          <cell r="Q4295" t="str">
            <v>CN</v>
          </cell>
          <cell r="R4295" t="str">
            <v>CHN</v>
          </cell>
          <cell r="S4295" t="str">
            <v>China</v>
          </cell>
          <cell r="T4295">
            <v>0.48</v>
          </cell>
          <cell r="U4295">
            <v>0.51900000000000002</v>
          </cell>
          <cell r="V4295">
            <v>24</v>
          </cell>
          <cell r="W4295">
            <v>24</v>
          </cell>
          <cell r="X4295" t="str">
            <v>Set</v>
          </cell>
          <cell r="Y4295" t="str">
            <v>3</v>
          </cell>
          <cell r="Z4295">
            <v>0</v>
          </cell>
          <cell r="AA4295">
            <v>5.26</v>
          </cell>
          <cell r="AB4295">
            <v>16.87</v>
          </cell>
          <cell r="AC4295">
            <v>0</v>
          </cell>
          <cell r="AD4295">
            <v>0</v>
          </cell>
          <cell r="AE4295">
            <v>0</v>
          </cell>
          <cell r="AF4295">
            <v>18.05</v>
          </cell>
          <cell r="AG4295">
            <v>0</v>
          </cell>
          <cell r="AH4295">
            <v>18.05</v>
          </cell>
          <cell r="AI4295">
            <v>1</v>
          </cell>
          <cell r="AJ4295" t="str">
            <v>450</v>
          </cell>
          <cell r="AK4295" t="str">
            <v>200</v>
          </cell>
          <cell r="AL4295" t="str">
            <v>60</v>
          </cell>
          <cell r="AM4295" t="str">
            <v>8719924041687</v>
          </cell>
          <cell r="AN4295" t="str">
            <v>96034010</v>
          </cell>
          <cell r="AO4295" t="str">
            <v>Stamps - Set of 10 - Fantasy 1</v>
          </cell>
        </row>
        <row r="4296">
          <cell r="A4296" t="str">
            <v>E530412</v>
          </cell>
          <cell r="B4296" t="str">
            <v>Stempels, Set à 10, Fantasie 2</v>
          </cell>
          <cell r="C4296" t="str">
            <v>Arts &amp; Crafts</v>
          </cell>
          <cell r="D4296" t="str">
            <v/>
          </cell>
          <cell r="E4296" t="str">
            <v>E530412</v>
          </cell>
          <cell r="F4296" t="str">
            <v/>
          </cell>
          <cell r="G4296" t="str">
            <v/>
          </cell>
          <cell r="H4296" t="str">
            <v>E530412</v>
          </cell>
          <cell r="I4296" t="str">
            <v/>
          </cell>
          <cell r="J4296" t="str">
            <v/>
          </cell>
          <cell r="K4296" t="str">
            <v>E530412</v>
          </cell>
          <cell r="L4296" t="str">
            <v/>
          </cell>
          <cell r="M4296" t="e">
            <v>#N/A</v>
          </cell>
          <cell r="N4296" t="e">
            <v>#N/A</v>
          </cell>
          <cell r="O4296" t="e">
            <v>#N/A</v>
          </cell>
          <cell r="P4296" t="str">
            <v>4500</v>
          </cell>
          <cell r="Q4296" t="str">
            <v>CN</v>
          </cell>
          <cell r="R4296" t="str">
            <v>CHN</v>
          </cell>
          <cell r="S4296" t="str">
            <v>China</v>
          </cell>
          <cell r="T4296">
            <v>0.45</v>
          </cell>
          <cell r="U4296">
            <v>0.498</v>
          </cell>
          <cell r="V4296">
            <v>24</v>
          </cell>
          <cell r="W4296">
            <v>24</v>
          </cell>
          <cell r="X4296" t="str">
            <v>Set</v>
          </cell>
          <cell r="Y4296" t="str">
            <v>3</v>
          </cell>
          <cell r="Z4296">
            <v>0</v>
          </cell>
          <cell r="AA4296">
            <v>5.86</v>
          </cell>
          <cell r="AB4296">
            <v>16.87</v>
          </cell>
          <cell r="AC4296">
            <v>0</v>
          </cell>
          <cell r="AD4296">
            <v>0</v>
          </cell>
          <cell r="AE4296">
            <v>0</v>
          </cell>
          <cell r="AF4296">
            <v>18.05</v>
          </cell>
          <cell r="AG4296">
            <v>0</v>
          </cell>
          <cell r="AH4296">
            <v>18.05</v>
          </cell>
          <cell r="AI4296">
            <v>1</v>
          </cell>
          <cell r="AJ4296" t="str">
            <v>450</v>
          </cell>
          <cell r="AK4296" t="str">
            <v>200</v>
          </cell>
          <cell r="AL4296" t="str">
            <v>60</v>
          </cell>
          <cell r="AM4296" t="str">
            <v>8719924041694</v>
          </cell>
          <cell r="AN4296" t="str">
            <v>96034010</v>
          </cell>
          <cell r="AO4296" t="str">
            <v>Stamps - Set of 10 - Fantasy 2</v>
          </cell>
        </row>
        <row r="4297">
          <cell r="A4297" t="str">
            <v>E530413</v>
          </cell>
          <cell r="B4297" t="str">
            <v>Stempels, Set à 10, Cijfers</v>
          </cell>
          <cell r="C4297" t="str">
            <v>Arts &amp; Crafts</v>
          </cell>
          <cell r="D4297" t="str">
            <v/>
          </cell>
          <cell r="E4297" t="str">
            <v>E530413</v>
          </cell>
          <cell r="F4297" t="str">
            <v/>
          </cell>
          <cell r="G4297" t="str">
            <v/>
          </cell>
          <cell r="H4297" t="str">
            <v>E530413</v>
          </cell>
          <cell r="I4297" t="str">
            <v/>
          </cell>
          <cell r="J4297" t="str">
            <v/>
          </cell>
          <cell r="K4297" t="str">
            <v>E530413</v>
          </cell>
          <cell r="L4297" t="str">
            <v/>
          </cell>
          <cell r="M4297" t="e">
            <v>#N/A</v>
          </cell>
          <cell r="N4297" t="e">
            <v>#N/A</v>
          </cell>
          <cell r="O4297" t="e">
            <v>#N/A</v>
          </cell>
          <cell r="P4297" t="str">
            <v>4500</v>
          </cell>
          <cell r="Q4297" t="str">
            <v>CN</v>
          </cell>
          <cell r="R4297" t="str">
            <v>CHN</v>
          </cell>
          <cell r="S4297" t="str">
            <v>China</v>
          </cell>
          <cell r="T4297">
            <v>0.48</v>
          </cell>
          <cell r="U4297">
            <v>0.50900000000000001</v>
          </cell>
          <cell r="V4297">
            <v>24</v>
          </cell>
          <cell r="W4297">
            <v>24</v>
          </cell>
          <cell r="X4297" t="str">
            <v>Set</v>
          </cell>
          <cell r="Y4297" t="str">
            <v>3</v>
          </cell>
          <cell r="Z4297">
            <v>0</v>
          </cell>
          <cell r="AA4297">
            <v>6.51</v>
          </cell>
          <cell r="AB4297">
            <v>16.87</v>
          </cell>
          <cell r="AC4297">
            <v>0</v>
          </cell>
          <cell r="AD4297">
            <v>0</v>
          </cell>
          <cell r="AE4297">
            <v>0</v>
          </cell>
          <cell r="AF4297">
            <v>18.05</v>
          </cell>
          <cell r="AG4297">
            <v>0</v>
          </cell>
          <cell r="AH4297">
            <v>18.05</v>
          </cell>
          <cell r="AI4297">
            <v>1</v>
          </cell>
          <cell r="AJ4297" t="str">
            <v>450</v>
          </cell>
          <cell r="AK4297" t="str">
            <v>200</v>
          </cell>
          <cell r="AL4297" t="str">
            <v>60</v>
          </cell>
          <cell r="AM4297" t="str">
            <v>8719924041700</v>
          </cell>
          <cell r="AN4297" t="str">
            <v>96034010</v>
          </cell>
          <cell r="AO4297" t="str">
            <v>Stamps - Set of 10 - Numbers</v>
          </cell>
        </row>
        <row r="4298">
          <cell r="A4298" t="str">
            <v>E530414</v>
          </cell>
          <cell r="B4298" t="str">
            <v>Stempels, Set à 10, Kerst</v>
          </cell>
          <cell r="C4298" t="str">
            <v>Arts &amp; Crafts</v>
          </cell>
          <cell r="D4298" t="str">
            <v/>
          </cell>
          <cell r="E4298" t="str">
            <v/>
          </cell>
          <cell r="F4298" t="str">
            <v/>
          </cell>
          <cell r="G4298" t="str">
            <v/>
          </cell>
          <cell r="H4298" t="str">
            <v/>
          </cell>
          <cell r="I4298" t="str">
            <v/>
          </cell>
          <cell r="J4298" t="str">
            <v/>
          </cell>
          <cell r="K4298" t="str">
            <v/>
          </cell>
          <cell r="L4298" t="str">
            <v/>
          </cell>
          <cell r="M4298" t="e">
            <v>#N/A</v>
          </cell>
          <cell r="N4298" t="e">
            <v>#N/A</v>
          </cell>
          <cell r="O4298" t="e">
            <v>#N/A</v>
          </cell>
          <cell r="P4298" t="str">
            <v>9804</v>
          </cell>
          <cell r="Q4298" t="str">
            <v>CN</v>
          </cell>
          <cell r="R4298" t="str">
            <v>CHN</v>
          </cell>
          <cell r="S4298" t="str">
            <v>China</v>
          </cell>
          <cell r="T4298">
            <v>0.49</v>
          </cell>
          <cell r="U4298">
            <v>0.51400000000000001</v>
          </cell>
          <cell r="V4298">
            <v>24</v>
          </cell>
          <cell r="W4298">
            <v>24</v>
          </cell>
          <cell r="X4298" t="str">
            <v>Set</v>
          </cell>
          <cell r="Y4298" t="str">
            <v>3</v>
          </cell>
          <cell r="Z4298">
            <v>0</v>
          </cell>
          <cell r="AA4298">
            <v>4.58</v>
          </cell>
          <cell r="AB4298">
            <v>16.87</v>
          </cell>
          <cell r="AC4298">
            <v>0</v>
          </cell>
          <cell r="AD4298">
            <v>0</v>
          </cell>
          <cell r="AE4298">
            <v>0</v>
          </cell>
          <cell r="AF4298">
            <v>18.05</v>
          </cell>
          <cell r="AG4298">
            <v>0</v>
          </cell>
          <cell r="AH4298">
            <v>18.05</v>
          </cell>
          <cell r="AI4298">
            <v>1</v>
          </cell>
          <cell r="AJ4298" t="str">
            <v>450</v>
          </cell>
          <cell r="AK4298" t="str">
            <v>200</v>
          </cell>
          <cell r="AL4298" t="str">
            <v>60</v>
          </cell>
          <cell r="AM4298" t="str">
            <v>8719924041717</v>
          </cell>
          <cell r="AN4298" t="str">
            <v>96034010</v>
          </cell>
          <cell r="AO4298" t="str">
            <v>Stamps - Set of 10 - Christmas</v>
          </cell>
        </row>
        <row r="4299">
          <cell r="A4299" t="str">
            <v>E530415</v>
          </cell>
          <cell r="B4299" t="str">
            <v>Jumbo washable paint, ink pad. yellow</v>
          </cell>
          <cell r="C4299" t="str">
            <v>Arts &amp; Crafts</v>
          </cell>
          <cell r="D4299" t="str">
            <v/>
          </cell>
          <cell r="E4299" t="str">
            <v/>
          </cell>
          <cell r="F4299" t="str">
            <v/>
          </cell>
          <cell r="G4299" t="str">
            <v/>
          </cell>
          <cell r="H4299" t="str">
            <v/>
          </cell>
          <cell r="I4299" t="str">
            <v/>
          </cell>
          <cell r="J4299" t="str">
            <v/>
          </cell>
          <cell r="K4299" t="str">
            <v/>
          </cell>
          <cell r="L4299" t="str">
            <v/>
          </cell>
          <cell r="M4299" t="e">
            <v>#N/A</v>
          </cell>
          <cell r="N4299" t="e">
            <v>#N/A</v>
          </cell>
          <cell r="O4299" t="e">
            <v>#N/A</v>
          </cell>
          <cell r="P4299" t="str">
            <v>9804</v>
          </cell>
          <cell r="Q4299" t="str">
            <v>CN</v>
          </cell>
          <cell r="R4299" t="str">
            <v>CHN</v>
          </cell>
          <cell r="S4299" t="str">
            <v>China</v>
          </cell>
          <cell r="T4299">
            <v>0</v>
          </cell>
          <cell r="U4299">
            <v>6.8</v>
          </cell>
          <cell r="V4299">
            <v>72</v>
          </cell>
          <cell r="W4299">
            <v>72</v>
          </cell>
          <cell r="X4299" t="str">
            <v>Pcs.</v>
          </cell>
          <cell r="Y4299" t="str">
            <v>3</v>
          </cell>
          <cell r="Z4299">
            <v>0</v>
          </cell>
          <cell r="AA4299">
            <v>1.61</v>
          </cell>
          <cell r="AB4299">
            <v>3</v>
          </cell>
          <cell r="AC4299">
            <v>0</v>
          </cell>
          <cell r="AD4299">
            <v>0</v>
          </cell>
          <cell r="AE4299">
            <v>0</v>
          </cell>
          <cell r="AF4299">
            <v>3.21</v>
          </cell>
          <cell r="AG4299">
            <v>0</v>
          </cell>
          <cell r="AH4299">
            <v>3.21</v>
          </cell>
          <cell r="AI4299">
            <v>1</v>
          </cell>
          <cell r="AJ4299" t="str">
            <v>180</v>
          </cell>
          <cell r="AK4299" t="str">
            <v>180</v>
          </cell>
          <cell r="AL4299" t="str">
            <v>20</v>
          </cell>
          <cell r="AM4299" t="str">
            <v>8719924041724</v>
          </cell>
          <cell r="AN4299" t="str">
            <v>95030070</v>
          </cell>
          <cell r="AO4299" t="str">
            <v>Jumbo paint/ ink pads - Washable - Yellow</v>
          </cell>
        </row>
        <row r="4300">
          <cell r="A4300" t="str">
            <v>E530416</v>
          </cell>
          <cell r="B4300" t="str">
            <v>Jumbo washable paint, ink pad. orange</v>
          </cell>
          <cell r="C4300" t="str">
            <v>Arts &amp; Crafts</v>
          </cell>
          <cell r="D4300" t="str">
            <v/>
          </cell>
          <cell r="E4300" t="str">
            <v/>
          </cell>
          <cell r="F4300" t="str">
            <v/>
          </cell>
          <cell r="G4300" t="str">
            <v/>
          </cell>
          <cell r="H4300" t="str">
            <v/>
          </cell>
          <cell r="I4300" t="str">
            <v/>
          </cell>
          <cell r="J4300" t="str">
            <v/>
          </cell>
          <cell r="K4300" t="str">
            <v/>
          </cell>
          <cell r="L4300" t="str">
            <v/>
          </cell>
          <cell r="M4300" t="e">
            <v>#N/A</v>
          </cell>
          <cell r="N4300" t="e">
            <v>#N/A</v>
          </cell>
          <cell r="O4300" t="e">
            <v>#N/A</v>
          </cell>
          <cell r="P4300" t="str">
            <v>9804</v>
          </cell>
          <cell r="Q4300" t="str">
            <v>CN</v>
          </cell>
          <cell r="R4300" t="str">
            <v>CHN</v>
          </cell>
          <cell r="S4300" t="str">
            <v>China</v>
          </cell>
          <cell r="T4300">
            <v>0.04</v>
          </cell>
          <cell r="U4300">
            <v>5.0999999999999997E-2</v>
          </cell>
          <cell r="V4300">
            <v>72</v>
          </cell>
          <cell r="W4300">
            <v>72</v>
          </cell>
          <cell r="X4300" t="str">
            <v>Pcs.</v>
          </cell>
          <cell r="Y4300" t="str">
            <v>3</v>
          </cell>
          <cell r="Z4300">
            <v>1.61</v>
          </cell>
          <cell r="AA4300">
            <v>1.61</v>
          </cell>
          <cell r="AB4300">
            <v>2</v>
          </cell>
          <cell r="AC4300">
            <v>0</v>
          </cell>
          <cell r="AD4300">
            <v>0</v>
          </cell>
          <cell r="AE4300">
            <v>0</v>
          </cell>
          <cell r="AF4300">
            <v>2.14</v>
          </cell>
          <cell r="AG4300">
            <v>0</v>
          </cell>
          <cell r="AH4300">
            <v>2.14</v>
          </cell>
          <cell r="AI4300">
            <v>1</v>
          </cell>
          <cell r="AJ4300" t="str">
            <v>180</v>
          </cell>
          <cell r="AK4300" t="str">
            <v>180</v>
          </cell>
          <cell r="AL4300" t="str">
            <v>20</v>
          </cell>
          <cell r="AM4300" t="str">
            <v>8719924041731</v>
          </cell>
          <cell r="AN4300" t="str">
            <v>95030070</v>
          </cell>
          <cell r="AO4300" t="str">
            <v>Jumbo paint/ ink pads - Washable - Orange</v>
          </cell>
        </row>
        <row r="4301">
          <cell r="A4301" t="str">
            <v>E530417</v>
          </cell>
          <cell r="B4301" t="str">
            <v>Jumbo washable paint, ink pad. green</v>
          </cell>
          <cell r="C4301" t="str">
            <v>Arts &amp; Crafts</v>
          </cell>
          <cell r="D4301" t="str">
            <v/>
          </cell>
          <cell r="E4301" t="str">
            <v/>
          </cell>
          <cell r="F4301" t="str">
            <v/>
          </cell>
          <cell r="G4301" t="str">
            <v/>
          </cell>
          <cell r="H4301" t="str">
            <v/>
          </cell>
          <cell r="I4301" t="str">
            <v/>
          </cell>
          <cell r="J4301" t="str">
            <v/>
          </cell>
          <cell r="K4301" t="str">
            <v/>
          </cell>
          <cell r="L4301" t="str">
            <v/>
          </cell>
          <cell r="M4301" t="e">
            <v>#N/A</v>
          </cell>
          <cell r="N4301" t="e">
            <v>#N/A</v>
          </cell>
          <cell r="O4301" t="e">
            <v>#N/A</v>
          </cell>
          <cell r="P4301" t="str">
            <v>9804</v>
          </cell>
          <cell r="Q4301" t="str">
            <v>CN</v>
          </cell>
          <cell r="R4301" t="str">
            <v>CHN</v>
          </cell>
          <cell r="S4301" t="str">
            <v>China</v>
          </cell>
          <cell r="T4301">
            <v>0.04</v>
          </cell>
          <cell r="U4301">
            <v>5.0999999999999997E-2</v>
          </cell>
          <cell r="V4301">
            <v>72</v>
          </cell>
          <cell r="W4301">
            <v>72</v>
          </cell>
          <cell r="X4301" t="str">
            <v>Pcs.</v>
          </cell>
          <cell r="Y4301" t="str">
            <v>3</v>
          </cell>
          <cell r="Z4301">
            <v>0</v>
          </cell>
          <cell r="AA4301">
            <v>1.61</v>
          </cell>
          <cell r="AB4301">
            <v>2</v>
          </cell>
          <cell r="AC4301">
            <v>0</v>
          </cell>
          <cell r="AD4301">
            <v>0</v>
          </cell>
          <cell r="AE4301">
            <v>0</v>
          </cell>
          <cell r="AF4301">
            <v>2.14</v>
          </cell>
          <cell r="AG4301">
            <v>0</v>
          </cell>
          <cell r="AH4301">
            <v>2.14</v>
          </cell>
          <cell r="AI4301">
            <v>1</v>
          </cell>
          <cell r="AJ4301" t="str">
            <v>180</v>
          </cell>
          <cell r="AK4301" t="str">
            <v>180</v>
          </cell>
          <cell r="AL4301" t="str">
            <v>20</v>
          </cell>
          <cell r="AM4301" t="str">
            <v>8719924041748</v>
          </cell>
          <cell r="AN4301" t="str">
            <v>95030070</v>
          </cell>
          <cell r="AO4301" t="str">
            <v>Jumbo paint/ ink pads - Washable - Green</v>
          </cell>
        </row>
        <row r="4302">
          <cell r="A4302" t="str">
            <v>E530418</v>
          </cell>
          <cell r="B4302" t="str">
            <v>Jumbo washable paint, ink pad. blue</v>
          </cell>
          <cell r="C4302" t="str">
            <v>Arts &amp; Crafts</v>
          </cell>
          <cell r="D4302" t="str">
            <v/>
          </cell>
          <cell r="E4302" t="str">
            <v/>
          </cell>
          <cell r="F4302" t="str">
            <v/>
          </cell>
          <cell r="G4302" t="str">
            <v/>
          </cell>
          <cell r="H4302" t="str">
            <v/>
          </cell>
          <cell r="I4302" t="str">
            <v/>
          </cell>
          <cell r="J4302" t="str">
            <v/>
          </cell>
          <cell r="K4302" t="str">
            <v/>
          </cell>
          <cell r="L4302" t="str">
            <v/>
          </cell>
          <cell r="M4302" t="e">
            <v>#N/A</v>
          </cell>
          <cell r="N4302" t="e">
            <v>#N/A</v>
          </cell>
          <cell r="O4302" t="e">
            <v>#N/A</v>
          </cell>
          <cell r="P4302" t="str">
            <v>9804</v>
          </cell>
          <cell r="Q4302" t="str">
            <v>CN</v>
          </cell>
          <cell r="R4302" t="str">
            <v>CHN</v>
          </cell>
          <cell r="S4302" t="str">
            <v>China</v>
          </cell>
          <cell r="T4302">
            <v>0.04</v>
          </cell>
          <cell r="U4302">
            <v>5.0999999999999997E-2</v>
          </cell>
          <cell r="V4302">
            <v>72</v>
          </cell>
          <cell r="W4302">
            <v>72</v>
          </cell>
          <cell r="X4302" t="str">
            <v>Pcs.</v>
          </cell>
          <cell r="Y4302" t="str">
            <v>3</v>
          </cell>
          <cell r="Z4302">
            <v>0</v>
          </cell>
          <cell r="AA4302">
            <v>1.61</v>
          </cell>
          <cell r="AB4302">
            <v>3</v>
          </cell>
          <cell r="AC4302">
            <v>0</v>
          </cell>
          <cell r="AD4302">
            <v>0</v>
          </cell>
          <cell r="AE4302">
            <v>0</v>
          </cell>
          <cell r="AF4302">
            <v>3.21</v>
          </cell>
          <cell r="AG4302">
            <v>0</v>
          </cell>
          <cell r="AH4302">
            <v>3.21</v>
          </cell>
          <cell r="AI4302">
            <v>1</v>
          </cell>
          <cell r="AJ4302" t="str">
            <v>180</v>
          </cell>
          <cell r="AK4302" t="str">
            <v>180</v>
          </cell>
          <cell r="AL4302" t="str">
            <v>20</v>
          </cell>
          <cell r="AM4302" t="str">
            <v>8719924041755</v>
          </cell>
          <cell r="AN4302" t="str">
            <v>95030070</v>
          </cell>
          <cell r="AO4302" t="str">
            <v>Jumbo paint/ ink pads - Washable - Blue</v>
          </cell>
        </row>
        <row r="4303">
          <cell r="A4303" t="str">
            <v>E530419</v>
          </cell>
          <cell r="B4303" t="str">
            <v>Jumbo washable paint, ink pad. red</v>
          </cell>
          <cell r="C4303" t="str">
            <v>Arts &amp; Crafts</v>
          </cell>
          <cell r="D4303" t="str">
            <v/>
          </cell>
          <cell r="E4303" t="str">
            <v/>
          </cell>
          <cell r="F4303" t="str">
            <v/>
          </cell>
          <cell r="G4303" t="str">
            <v/>
          </cell>
          <cell r="H4303" t="str">
            <v/>
          </cell>
          <cell r="I4303" t="str">
            <v/>
          </cell>
          <cell r="J4303" t="str">
            <v/>
          </cell>
          <cell r="K4303" t="str">
            <v/>
          </cell>
          <cell r="L4303" t="str">
            <v/>
          </cell>
          <cell r="M4303" t="e">
            <v>#N/A</v>
          </cell>
          <cell r="N4303" t="e">
            <v>#N/A</v>
          </cell>
          <cell r="O4303" t="e">
            <v>#N/A</v>
          </cell>
          <cell r="P4303" t="str">
            <v>9804</v>
          </cell>
          <cell r="Q4303" t="str">
            <v>CN</v>
          </cell>
          <cell r="R4303" t="str">
            <v>CHN</v>
          </cell>
          <cell r="S4303" t="str">
            <v>China</v>
          </cell>
          <cell r="T4303">
            <v>0.04</v>
          </cell>
          <cell r="U4303">
            <v>5.0999999999999997E-2</v>
          </cell>
          <cell r="V4303">
            <v>72</v>
          </cell>
          <cell r="W4303">
            <v>72</v>
          </cell>
          <cell r="X4303" t="str">
            <v>Pcs.</v>
          </cell>
          <cell r="Y4303" t="str">
            <v>3</v>
          </cell>
          <cell r="Z4303">
            <v>0</v>
          </cell>
          <cell r="AA4303">
            <v>1.61</v>
          </cell>
          <cell r="AB4303">
            <v>2</v>
          </cell>
          <cell r="AC4303">
            <v>0</v>
          </cell>
          <cell r="AD4303">
            <v>0</v>
          </cell>
          <cell r="AE4303">
            <v>0</v>
          </cell>
          <cell r="AF4303">
            <v>2.14</v>
          </cell>
          <cell r="AG4303">
            <v>0</v>
          </cell>
          <cell r="AH4303">
            <v>2.14</v>
          </cell>
          <cell r="AI4303">
            <v>1</v>
          </cell>
          <cell r="AJ4303" t="str">
            <v>180</v>
          </cell>
          <cell r="AK4303" t="str">
            <v>180</v>
          </cell>
          <cell r="AL4303" t="str">
            <v>20</v>
          </cell>
          <cell r="AM4303" t="str">
            <v>8719924041762</v>
          </cell>
          <cell r="AN4303" t="str">
            <v>95030070</v>
          </cell>
          <cell r="AO4303" t="str">
            <v>Jumbo paint/ ink pads - Washable - Rot</v>
          </cell>
        </row>
        <row r="4304">
          <cell r="A4304" t="str">
            <v>E530420</v>
          </cell>
          <cell r="B4304" t="str">
            <v>jumbo washable paint, ink pad. black</v>
          </cell>
          <cell r="C4304" t="str">
            <v>Arts &amp; Crafts</v>
          </cell>
          <cell r="D4304" t="str">
            <v/>
          </cell>
          <cell r="E4304" t="str">
            <v/>
          </cell>
          <cell r="F4304" t="str">
            <v/>
          </cell>
          <cell r="G4304" t="str">
            <v/>
          </cell>
          <cell r="H4304" t="str">
            <v/>
          </cell>
          <cell r="I4304" t="str">
            <v/>
          </cell>
          <cell r="J4304" t="str">
            <v/>
          </cell>
          <cell r="K4304" t="str">
            <v/>
          </cell>
          <cell r="L4304" t="str">
            <v/>
          </cell>
          <cell r="M4304" t="e">
            <v>#N/A</v>
          </cell>
          <cell r="N4304" t="e">
            <v>#N/A</v>
          </cell>
          <cell r="O4304" t="e">
            <v>#N/A</v>
          </cell>
          <cell r="P4304" t="str">
            <v>9804</v>
          </cell>
          <cell r="Q4304" t="str">
            <v>CN</v>
          </cell>
          <cell r="R4304" t="str">
            <v>CHN</v>
          </cell>
          <cell r="S4304" t="str">
            <v>China</v>
          </cell>
          <cell r="T4304">
            <v>0.04</v>
          </cell>
          <cell r="U4304">
            <v>5.0999999999999997E-2</v>
          </cell>
          <cell r="V4304">
            <v>72</v>
          </cell>
          <cell r="W4304">
            <v>72</v>
          </cell>
          <cell r="X4304" t="str">
            <v>Pcs.</v>
          </cell>
          <cell r="Y4304" t="str">
            <v>3</v>
          </cell>
          <cell r="Z4304">
            <v>0</v>
          </cell>
          <cell r="AA4304">
            <v>1.61</v>
          </cell>
          <cell r="AB4304">
            <v>2</v>
          </cell>
          <cell r="AC4304">
            <v>0</v>
          </cell>
          <cell r="AD4304">
            <v>0</v>
          </cell>
          <cell r="AE4304">
            <v>0</v>
          </cell>
          <cell r="AF4304">
            <v>2.14</v>
          </cell>
          <cell r="AG4304">
            <v>0</v>
          </cell>
          <cell r="AH4304">
            <v>2.14</v>
          </cell>
          <cell r="AI4304">
            <v>1</v>
          </cell>
          <cell r="AJ4304" t="str">
            <v>180</v>
          </cell>
          <cell r="AK4304" t="str">
            <v>180</v>
          </cell>
          <cell r="AL4304" t="str">
            <v>20</v>
          </cell>
          <cell r="AM4304" t="str">
            <v>8719924041779</v>
          </cell>
          <cell r="AN4304" t="str">
            <v>95030070</v>
          </cell>
          <cell r="AO4304" t="str">
            <v>Jumbo paint/ ink pads - Washable - Black</v>
          </cell>
        </row>
        <row r="4305">
          <cell r="A4305" t="str">
            <v>E530421</v>
          </cell>
          <cell r="B4305" t="str">
            <v>jumbo washable paint, ink pad. purple</v>
          </cell>
          <cell r="C4305" t="str">
            <v>Arts &amp; Crafts</v>
          </cell>
          <cell r="D4305" t="str">
            <v/>
          </cell>
          <cell r="E4305" t="str">
            <v/>
          </cell>
          <cell r="F4305" t="str">
            <v/>
          </cell>
          <cell r="G4305" t="str">
            <v/>
          </cell>
          <cell r="H4305" t="str">
            <v/>
          </cell>
          <cell r="I4305" t="str">
            <v/>
          </cell>
          <cell r="J4305" t="str">
            <v/>
          </cell>
          <cell r="K4305" t="str">
            <v/>
          </cell>
          <cell r="L4305" t="str">
            <v/>
          </cell>
          <cell r="M4305" t="e">
            <v>#N/A</v>
          </cell>
          <cell r="N4305" t="e">
            <v>#N/A</v>
          </cell>
          <cell r="O4305" t="e">
            <v>#N/A</v>
          </cell>
          <cell r="P4305" t="str">
            <v>9804</v>
          </cell>
          <cell r="Q4305" t="str">
            <v>CN</v>
          </cell>
          <cell r="R4305" t="str">
            <v>CHN</v>
          </cell>
          <cell r="S4305" t="str">
            <v>China</v>
          </cell>
          <cell r="T4305">
            <v>0.04</v>
          </cell>
          <cell r="U4305">
            <v>5.0999999999999997E-2</v>
          </cell>
          <cell r="V4305">
            <v>72</v>
          </cell>
          <cell r="W4305">
            <v>72</v>
          </cell>
          <cell r="X4305" t="str">
            <v>Pcs.</v>
          </cell>
          <cell r="Y4305" t="str">
            <v>3</v>
          </cell>
          <cell r="Z4305">
            <v>0</v>
          </cell>
          <cell r="AA4305">
            <v>1.61</v>
          </cell>
          <cell r="AB4305">
            <v>2</v>
          </cell>
          <cell r="AC4305">
            <v>0</v>
          </cell>
          <cell r="AD4305">
            <v>0</v>
          </cell>
          <cell r="AE4305">
            <v>0</v>
          </cell>
          <cell r="AF4305">
            <v>2.14</v>
          </cell>
          <cell r="AG4305">
            <v>0</v>
          </cell>
          <cell r="AH4305">
            <v>2.14</v>
          </cell>
          <cell r="AI4305">
            <v>1</v>
          </cell>
          <cell r="AJ4305" t="str">
            <v>180</v>
          </cell>
          <cell r="AK4305" t="str">
            <v>180</v>
          </cell>
          <cell r="AL4305" t="str">
            <v>20</v>
          </cell>
          <cell r="AM4305" t="str">
            <v>8719924041786</v>
          </cell>
          <cell r="AN4305" t="str">
            <v>95030070</v>
          </cell>
          <cell r="AO4305" t="str">
            <v>Jumbo paint/ ink pads - Washable - Violet</v>
          </cell>
        </row>
        <row r="4306">
          <cell r="A4306" t="str">
            <v>E530422</v>
          </cell>
          <cell r="B4306" t="str">
            <v>jumbo washable paint, ink pad. pink</v>
          </cell>
          <cell r="C4306" t="str">
            <v>Arts &amp; Crafts</v>
          </cell>
          <cell r="D4306" t="str">
            <v/>
          </cell>
          <cell r="E4306" t="str">
            <v/>
          </cell>
          <cell r="F4306" t="str">
            <v/>
          </cell>
          <cell r="G4306" t="str">
            <v/>
          </cell>
          <cell r="H4306" t="str">
            <v/>
          </cell>
          <cell r="I4306" t="str">
            <v/>
          </cell>
          <cell r="J4306" t="str">
            <v/>
          </cell>
          <cell r="K4306" t="str">
            <v/>
          </cell>
          <cell r="L4306" t="str">
            <v/>
          </cell>
          <cell r="M4306" t="e">
            <v>#N/A</v>
          </cell>
          <cell r="N4306" t="e">
            <v>#N/A</v>
          </cell>
          <cell r="O4306" t="e">
            <v>#N/A</v>
          </cell>
          <cell r="P4306" t="str">
            <v>9804</v>
          </cell>
          <cell r="Q4306" t="str">
            <v>CN</v>
          </cell>
          <cell r="R4306" t="str">
            <v>CHN</v>
          </cell>
          <cell r="S4306" t="str">
            <v>China</v>
          </cell>
          <cell r="T4306">
            <v>0</v>
          </cell>
          <cell r="U4306">
            <v>6.8</v>
          </cell>
          <cell r="V4306">
            <v>72</v>
          </cell>
          <cell r="W4306">
            <v>72</v>
          </cell>
          <cell r="X4306" t="str">
            <v>Pcs.</v>
          </cell>
          <cell r="Y4306" t="str">
            <v>3</v>
          </cell>
          <cell r="Z4306">
            <v>0</v>
          </cell>
          <cell r="AA4306">
            <v>1.61</v>
          </cell>
          <cell r="AB4306">
            <v>3</v>
          </cell>
          <cell r="AC4306">
            <v>0</v>
          </cell>
          <cell r="AD4306">
            <v>0</v>
          </cell>
          <cell r="AE4306">
            <v>0</v>
          </cell>
          <cell r="AF4306">
            <v>3.21</v>
          </cell>
          <cell r="AG4306">
            <v>0</v>
          </cell>
          <cell r="AH4306">
            <v>3.21</v>
          </cell>
          <cell r="AI4306">
            <v>1</v>
          </cell>
          <cell r="AJ4306" t="str">
            <v>180</v>
          </cell>
          <cell r="AK4306" t="str">
            <v>180</v>
          </cell>
          <cell r="AL4306" t="str">
            <v>20</v>
          </cell>
          <cell r="AM4306" t="str">
            <v>8719924041793</v>
          </cell>
          <cell r="AN4306" t="str">
            <v>95030070</v>
          </cell>
          <cell r="AO4306" t="str">
            <v>Jumbo paint/ ink pads - Washable - Pink</v>
          </cell>
        </row>
        <row r="4307">
          <cell r="A4307" t="str">
            <v>E530423</v>
          </cell>
          <cell r="B4307" t="str">
            <v>jumbo washable paint, ink pad. brown</v>
          </cell>
          <cell r="C4307" t="str">
            <v>Arts &amp; Crafts</v>
          </cell>
          <cell r="D4307" t="str">
            <v/>
          </cell>
          <cell r="E4307" t="str">
            <v/>
          </cell>
          <cell r="F4307" t="str">
            <v/>
          </cell>
          <cell r="G4307" t="str">
            <v/>
          </cell>
          <cell r="H4307" t="str">
            <v/>
          </cell>
          <cell r="I4307" t="str">
            <v/>
          </cell>
          <cell r="J4307" t="str">
            <v/>
          </cell>
          <cell r="K4307" t="str">
            <v/>
          </cell>
          <cell r="L4307" t="str">
            <v/>
          </cell>
          <cell r="M4307" t="e">
            <v>#N/A</v>
          </cell>
          <cell r="N4307" t="e">
            <v>#N/A</v>
          </cell>
          <cell r="O4307" t="e">
            <v>#N/A</v>
          </cell>
          <cell r="P4307" t="str">
            <v>9804</v>
          </cell>
          <cell r="Q4307" t="str">
            <v>CN</v>
          </cell>
          <cell r="R4307" t="str">
            <v>CHN</v>
          </cell>
          <cell r="S4307" t="str">
            <v>China</v>
          </cell>
          <cell r="T4307">
            <v>0</v>
          </cell>
          <cell r="U4307">
            <v>6.8</v>
          </cell>
          <cell r="V4307">
            <v>72</v>
          </cell>
          <cell r="W4307">
            <v>72</v>
          </cell>
          <cell r="X4307" t="str">
            <v>Pcs.</v>
          </cell>
          <cell r="Y4307" t="str">
            <v>3</v>
          </cell>
          <cell r="Z4307">
            <v>0</v>
          </cell>
          <cell r="AA4307">
            <v>1.61</v>
          </cell>
          <cell r="AB4307">
            <v>3</v>
          </cell>
          <cell r="AC4307">
            <v>0</v>
          </cell>
          <cell r="AD4307">
            <v>0</v>
          </cell>
          <cell r="AE4307">
            <v>0</v>
          </cell>
          <cell r="AF4307">
            <v>3.21</v>
          </cell>
          <cell r="AG4307">
            <v>0</v>
          </cell>
          <cell r="AH4307">
            <v>3.21</v>
          </cell>
          <cell r="AI4307">
            <v>1</v>
          </cell>
          <cell r="AJ4307" t="str">
            <v>180</v>
          </cell>
          <cell r="AK4307" t="str">
            <v>180</v>
          </cell>
          <cell r="AL4307" t="str">
            <v>20</v>
          </cell>
          <cell r="AM4307" t="str">
            <v>8719924041809</v>
          </cell>
          <cell r="AN4307" t="str">
            <v>95030070</v>
          </cell>
          <cell r="AO4307" t="str">
            <v>Jumbo paint/ ink pads - Washable - Brown</v>
          </cell>
        </row>
        <row r="4308">
          <cell r="A4308" t="str">
            <v>E530424</v>
          </cell>
          <cell r="B4308" t="str">
            <v>jumbo washable paint-ink pads. prim. kit</v>
          </cell>
          <cell r="C4308" t="str">
            <v>Arts &amp; Crafts</v>
          </cell>
          <cell r="D4308" t="str">
            <v/>
          </cell>
          <cell r="E4308" t="str">
            <v/>
          </cell>
          <cell r="F4308" t="str">
            <v/>
          </cell>
          <cell r="G4308" t="str">
            <v/>
          </cell>
          <cell r="H4308" t="str">
            <v/>
          </cell>
          <cell r="I4308" t="str">
            <v/>
          </cell>
          <cell r="J4308" t="str">
            <v/>
          </cell>
          <cell r="K4308" t="str">
            <v/>
          </cell>
          <cell r="L4308" t="str">
            <v/>
          </cell>
          <cell r="M4308" t="e">
            <v>#N/A</v>
          </cell>
          <cell r="N4308" t="e">
            <v>#N/A</v>
          </cell>
          <cell r="O4308" t="e">
            <v>#N/A</v>
          </cell>
          <cell r="P4308" t="str">
            <v>9804</v>
          </cell>
          <cell r="Q4308" t="str">
            <v>CN</v>
          </cell>
          <cell r="R4308" t="str">
            <v>CHN</v>
          </cell>
          <cell r="S4308" t="str">
            <v>China</v>
          </cell>
          <cell r="T4308">
            <v>0</v>
          </cell>
          <cell r="U4308">
            <v>8.16</v>
          </cell>
          <cell r="V4308">
            <v>18</v>
          </cell>
          <cell r="W4308">
            <v>18</v>
          </cell>
          <cell r="X4308" t="str">
            <v>Pcs.</v>
          </cell>
          <cell r="Y4308" t="str">
            <v>3</v>
          </cell>
          <cell r="Z4308">
            <v>6.38</v>
          </cell>
          <cell r="AA4308">
            <v>6.38</v>
          </cell>
          <cell r="AB4308">
            <v>3</v>
          </cell>
          <cell r="AC4308">
            <v>0</v>
          </cell>
          <cell r="AD4308">
            <v>0</v>
          </cell>
          <cell r="AE4308">
            <v>0</v>
          </cell>
          <cell r="AF4308">
            <v>3.21</v>
          </cell>
          <cell r="AG4308">
            <v>0</v>
          </cell>
          <cell r="AH4308">
            <v>3.21</v>
          </cell>
          <cell r="AI4308">
            <v>1</v>
          </cell>
          <cell r="AJ4308" t="str">
            <v>180</v>
          </cell>
          <cell r="AK4308" t="str">
            <v>180</v>
          </cell>
          <cell r="AL4308" t="str">
            <v>65</v>
          </cell>
          <cell r="AM4308" t="str">
            <v>8719924041816</v>
          </cell>
          <cell r="AN4308" t="str">
            <v>95030070</v>
          </cell>
          <cell r="AO4308" t="str">
            <v>Jumbo paint/ ink pads - Washable - Primary colours</v>
          </cell>
        </row>
        <row r="4309">
          <cell r="A4309" t="str">
            <v>E530425</v>
          </cell>
          <cell r="B4309" t="str">
            <v>jumbo washable paint-ink pads. seas. kit</v>
          </cell>
          <cell r="C4309" t="str">
            <v>Arts &amp; Crafts</v>
          </cell>
          <cell r="D4309" t="str">
            <v/>
          </cell>
          <cell r="E4309" t="str">
            <v/>
          </cell>
          <cell r="F4309" t="str">
            <v/>
          </cell>
          <cell r="G4309" t="str">
            <v/>
          </cell>
          <cell r="H4309" t="str">
            <v/>
          </cell>
          <cell r="I4309" t="str">
            <v/>
          </cell>
          <cell r="J4309" t="str">
            <v/>
          </cell>
          <cell r="K4309" t="str">
            <v/>
          </cell>
          <cell r="L4309" t="str">
            <v/>
          </cell>
          <cell r="M4309" t="e">
            <v>#N/A</v>
          </cell>
          <cell r="N4309" t="e">
            <v>#N/A</v>
          </cell>
          <cell r="O4309" t="e">
            <v>#N/A</v>
          </cell>
          <cell r="P4309" t="str">
            <v>9804</v>
          </cell>
          <cell r="Q4309" t="str">
            <v>CN</v>
          </cell>
          <cell r="R4309" t="str">
            <v>CHN</v>
          </cell>
          <cell r="S4309" t="str">
            <v>China</v>
          </cell>
          <cell r="T4309">
            <v>0</v>
          </cell>
          <cell r="U4309">
            <v>8.16</v>
          </cell>
          <cell r="V4309">
            <v>18</v>
          </cell>
          <cell r="W4309">
            <v>18</v>
          </cell>
          <cell r="X4309" t="str">
            <v>Pcs.</v>
          </cell>
          <cell r="Y4309" t="str">
            <v>3</v>
          </cell>
          <cell r="Z4309">
            <v>0</v>
          </cell>
          <cell r="AA4309">
            <v>6.38</v>
          </cell>
          <cell r="AB4309">
            <v>8</v>
          </cell>
          <cell r="AC4309">
            <v>0</v>
          </cell>
          <cell r="AD4309">
            <v>0</v>
          </cell>
          <cell r="AE4309">
            <v>0</v>
          </cell>
          <cell r="AF4309">
            <v>8.56</v>
          </cell>
          <cell r="AG4309">
            <v>0</v>
          </cell>
          <cell r="AH4309">
            <v>8.56</v>
          </cell>
          <cell r="AI4309">
            <v>1</v>
          </cell>
          <cell r="AJ4309" t="str">
            <v>180</v>
          </cell>
          <cell r="AK4309" t="str">
            <v>180</v>
          </cell>
          <cell r="AL4309" t="str">
            <v>65</v>
          </cell>
          <cell r="AM4309" t="str">
            <v>8719924041823</v>
          </cell>
          <cell r="AN4309" t="str">
            <v>95030070</v>
          </cell>
          <cell r="AO4309" t="str">
            <v>Jumbo paint/ ink pads - Washable - Seasonal colours</v>
          </cell>
        </row>
        <row r="4310">
          <cell r="A4310" t="str">
            <v>E530426</v>
          </cell>
          <cell r="B4310" t="str">
            <v>jumbo wash. paint-ink pad 6in1 rainb.pad</v>
          </cell>
          <cell r="C4310" t="str">
            <v>Arts &amp; Crafts</v>
          </cell>
          <cell r="D4310" t="str">
            <v/>
          </cell>
          <cell r="E4310" t="str">
            <v/>
          </cell>
          <cell r="F4310" t="str">
            <v/>
          </cell>
          <cell r="G4310" t="str">
            <v/>
          </cell>
          <cell r="H4310" t="str">
            <v/>
          </cell>
          <cell r="I4310" t="str">
            <v/>
          </cell>
          <cell r="J4310" t="str">
            <v/>
          </cell>
          <cell r="K4310" t="str">
            <v/>
          </cell>
          <cell r="L4310" t="str">
            <v/>
          </cell>
          <cell r="M4310" t="e">
            <v>#N/A</v>
          </cell>
          <cell r="N4310" t="e">
            <v>#N/A</v>
          </cell>
          <cell r="O4310" t="e">
            <v>#N/A</v>
          </cell>
          <cell r="P4310" t="str">
            <v>9804</v>
          </cell>
          <cell r="Q4310" t="str">
            <v>CN</v>
          </cell>
          <cell r="R4310" t="str">
            <v>CHN</v>
          </cell>
          <cell r="S4310" t="str">
            <v>China</v>
          </cell>
          <cell r="T4310">
            <v>0.04</v>
          </cell>
          <cell r="U4310">
            <v>5.0999999999999997E-2</v>
          </cell>
          <cell r="V4310">
            <v>72</v>
          </cell>
          <cell r="W4310">
            <v>72</v>
          </cell>
          <cell r="X4310" t="str">
            <v>Pcs.</v>
          </cell>
          <cell r="Y4310" t="str">
            <v>3</v>
          </cell>
          <cell r="Z4310">
            <v>0</v>
          </cell>
          <cell r="AA4310">
            <v>2.3199999999999998</v>
          </cell>
          <cell r="AB4310">
            <v>2</v>
          </cell>
          <cell r="AC4310">
            <v>0</v>
          </cell>
          <cell r="AD4310">
            <v>0</v>
          </cell>
          <cell r="AE4310">
            <v>0</v>
          </cell>
          <cell r="AF4310">
            <v>2.14</v>
          </cell>
          <cell r="AG4310">
            <v>0</v>
          </cell>
          <cell r="AH4310">
            <v>2.14</v>
          </cell>
          <cell r="AI4310">
            <v>1</v>
          </cell>
          <cell r="AJ4310" t="str">
            <v>180</v>
          </cell>
          <cell r="AK4310" t="str">
            <v>180</v>
          </cell>
          <cell r="AL4310" t="str">
            <v>20</v>
          </cell>
          <cell r="AM4310" t="str">
            <v>8719924041830</v>
          </cell>
          <cell r="AN4310" t="str">
            <v>95030070</v>
          </cell>
          <cell r="AO4310" t="str">
            <v>Jumbo paint/ ink pads - Washable - 6 in 1 rainbow colours</v>
          </cell>
        </row>
        <row r="4311">
          <cell r="A4311" t="str">
            <v>E530427</v>
          </cell>
          <cell r="B4311" t="str">
            <v>Textured stamps</v>
          </cell>
          <cell r="C4311" t="str">
            <v>Arts &amp; Crafts</v>
          </cell>
          <cell r="D4311" t="str">
            <v/>
          </cell>
          <cell r="E4311" t="str">
            <v/>
          </cell>
          <cell r="F4311" t="str">
            <v/>
          </cell>
          <cell r="G4311" t="str">
            <v/>
          </cell>
          <cell r="H4311" t="str">
            <v/>
          </cell>
          <cell r="I4311" t="str">
            <v/>
          </cell>
          <cell r="J4311" t="str">
            <v/>
          </cell>
          <cell r="K4311" t="str">
            <v/>
          </cell>
          <cell r="L4311" t="str">
            <v/>
          </cell>
          <cell r="M4311" t="e">
            <v>#N/A</v>
          </cell>
          <cell r="N4311" t="e">
            <v>#N/A</v>
          </cell>
          <cell r="O4311" t="e">
            <v>#N/A</v>
          </cell>
          <cell r="P4311" t="str">
            <v>9804</v>
          </cell>
          <cell r="Q4311" t="str">
            <v>CN</v>
          </cell>
          <cell r="R4311" t="str">
            <v>CHN</v>
          </cell>
          <cell r="S4311" t="str">
            <v>China</v>
          </cell>
          <cell r="T4311">
            <v>0</v>
          </cell>
          <cell r="U4311">
            <v>11.34</v>
          </cell>
          <cell r="V4311">
            <v>72</v>
          </cell>
          <cell r="W4311">
            <v>72</v>
          </cell>
          <cell r="X4311" t="str">
            <v>Set</v>
          </cell>
          <cell r="Y4311" t="str">
            <v>3</v>
          </cell>
          <cell r="Z4311">
            <v>0</v>
          </cell>
          <cell r="AA4311">
            <v>4.7300000000000004</v>
          </cell>
          <cell r="AB4311">
            <v>5</v>
          </cell>
          <cell r="AC4311">
            <v>0</v>
          </cell>
          <cell r="AD4311">
            <v>0</v>
          </cell>
          <cell r="AE4311">
            <v>0</v>
          </cell>
          <cell r="AF4311">
            <v>5.35</v>
          </cell>
          <cell r="AG4311">
            <v>0</v>
          </cell>
          <cell r="AH4311">
            <v>5.35</v>
          </cell>
          <cell r="AI4311">
            <v>1</v>
          </cell>
          <cell r="AJ4311" t="str">
            <v>175</v>
          </cell>
          <cell r="AK4311" t="str">
            <v>195</v>
          </cell>
          <cell r="AL4311" t="str">
            <v>40</v>
          </cell>
          <cell r="AM4311" t="str">
            <v>8719924041847</v>
          </cell>
          <cell r="AN4311" t="str">
            <v>95030070</v>
          </cell>
          <cell r="AO4311" t="str">
            <v>Textured stamp</v>
          </cell>
        </row>
        <row r="4312">
          <cell r="A4312" t="str">
            <v>E530429</v>
          </cell>
          <cell r="B4312" t="str">
            <v>Finger painters, stampers</v>
          </cell>
          <cell r="C4312" t="str">
            <v>Arts &amp; Crafts</v>
          </cell>
          <cell r="D4312" t="str">
            <v/>
          </cell>
          <cell r="E4312" t="str">
            <v/>
          </cell>
          <cell r="F4312" t="str">
            <v/>
          </cell>
          <cell r="G4312" t="str">
            <v/>
          </cell>
          <cell r="H4312" t="str">
            <v/>
          </cell>
          <cell r="I4312" t="str">
            <v/>
          </cell>
          <cell r="J4312" t="str">
            <v/>
          </cell>
          <cell r="K4312" t="str">
            <v/>
          </cell>
          <cell r="L4312" t="str">
            <v/>
          </cell>
          <cell r="M4312" t="e">
            <v>#N/A</v>
          </cell>
          <cell r="N4312" t="e">
            <v>#N/A</v>
          </cell>
          <cell r="O4312" t="e">
            <v>#N/A</v>
          </cell>
          <cell r="P4312" t="str">
            <v>9804</v>
          </cell>
          <cell r="Q4312" t="str">
            <v>CN</v>
          </cell>
          <cell r="R4312" t="str">
            <v>CHN</v>
          </cell>
          <cell r="S4312" t="str">
            <v>China</v>
          </cell>
          <cell r="T4312">
            <v>0</v>
          </cell>
          <cell r="U4312">
            <v>6.58</v>
          </cell>
          <cell r="V4312">
            <v>72</v>
          </cell>
          <cell r="W4312">
            <v>72</v>
          </cell>
          <cell r="X4312" t="str">
            <v>Set</v>
          </cell>
          <cell r="Y4312" t="str">
            <v>3</v>
          </cell>
          <cell r="Z4312">
            <v>0</v>
          </cell>
          <cell r="AA4312">
            <v>2.83</v>
          </cell>
          <cell r="AB4312">
            <v>3</v>
          </cell>
          <cell r="AC4312">
            <v>0</v>
          </cell>
          <cell r="AD4312">
            <v>0</v>
          </cell>
          <cell r="AE4312">
            <v>0</v>
          </cell>
          <cell r="AF4312">
            <v>3.21</v>
          </cell>
          <cell r="AG4312">
            <v>0</v>
          </cell>
          <cell r="AH4312">
            <v>3.21</v>
          </cell>
          <cell r="AI4312">
            <v>1</v>
          </cell>
          <cell r="AJ4312" t="str">
            <v>110</v>
          </cell>
          <cell r="AK4312" t="str">
            <v>120</v>
          </cell>
          <cell r="AL4312" t="str">
            <v>30</v>
          </cell>
          <cell r="AM4312" t="str">
            <v>8719924041861</v>
          </cell>
          <cell r="AN4312" t="str">
            <v>95030070</v>
          </cell>
          <cell r="AO4312" t="str">
            <v>Finger painter - stamp - Set of 24</v>
          </cell>
        </row>
        <row r="4313">
          <cell r="A4313" t="str">
            <v>E530430</v>
          </cell>
          <cell r="B4313" t="str">
            <v>Verf effect gereedschap</v>
          </cell>
          <cell r="C4313" t="str">
            <v>Arts &amp; Crafts</v>
          </cell>
          <cell r="D4313" t="str">
            <v/>
          </cell>
          <cell r="E4313" t="str">
            <v>E530430</v>
          </cell>
          <cell r="F4313" t="str">
            <v/>
          </cell>
          <cell r="G4313" t="str">
            <v/>
          </cell>
          <cell r="H4313" t="str">
            <v>E530430</v>
          </cell>
          <cell r="I4313" t="str">
            <v/>
          </cell>
          <cell r="J4313" t="str">
            <v/>
          </cell>
          <cell r="K4313" t="str">
            <v>E530430</v>
          </cell>
          <cell r="L4313" t="str">
            <v/>
          </cell>
          <cell r="M4313" t="e">
            <v>#N/A</v>
          </cell>
          <cell r="N4313" t="e">
            <v>#N/A</v>
          </cell>
          <cell r="O4313" t="e">
            <v>#N/A</v>
          </cell>
          <cell r="P4313" t="str">
            <v>4599</v>
          </cell>
          <cell r="Q4313" t="str">
            <v>CN</v>
          </cell>
          <cell r="R4313" t="str">
            <v>CHN</v>
          </cell>
          <cell r="S4313" t="str">
            <v>China</v>
          </cell>
          <cell r="T4313">
            <v>0.04</v>
          </cell>
          <cell r="U4313">
            <v>0.04</v>
          </cell>
          <cell r="V4313">
            <v>72</v>
          </cell>
          <cell r="W4313">
            <v>72</v>
          </cell>
          <cell r="X4313" t="str">
            <v>Set</v>
          </cell>
          <cell r="Y4313" t="str">
            <v>3</v>
          </cell>
          <cell r="Z4313">
            <v>0</v>
          </cell>
          <cell r="AA4313">
            <v>2</v>
          </cell>
          <cell r="AB4313">
            <v>6.73</v>
          </cell>
          <cell r="AC4313">
            <v>0</v>
          </cell>
          <cell r="AD4313">
            <v>0</v>
          </cell>
          <cell r="AE4313">
            <v>0</v>
          </cell>
          <cell r="AF4313">
            <v>7.2</v>
          </cell>
          <cell r="AG4313">
            <v>0</v>
          </cell>
          <cell r="AH4313">
            <v>7.2</v>
          </cell>
          <cell r="AI4313">
            <v>1</v>
          </cell>
          <cell r="AJ4313" t="str">
            <v>115</v>
          </cell>
          <cell r="AK4313" t="str">
            <v>195</v>
          </cell>
          <cell r="AL4313" t="str">
            <v>10</v>
          </cell>
          <cell r="AM4313" t="str">
            <v>8719924041878</v>
          </cell>
          <cell r="AN4313" t="str">
            <v>95030070</v>
          </cell>
          <cell r="AO4313" t="str">
            <v>Paint effect tools</v>
          </cell>
        </row>
        <row r="4314">
          <cell r="A4314" t="str">
            <v>E530431</v>
          </cell>
          <cell r="B4314" t="str">
            <v>Verf structuur gereedschap</v>
          </cell>
          <cell r="C4314" t="str">
            <v>Arts &amp; Crafts</v>
          </cell>
          <cell r="D4314" t="str">
            <v/>
          </cell>
          <cell r="E4314" t="str">
            <v>E530431</v>
          </cell>
          <cell r="F4314" t="str">
            <v/>
          </cell>
          <cell r="G4314" t="str">
            <v/>
          </cell>
          <cell r="H4314" t="str">
            <v>E530431</v>
          </cell>
          <cell r="I4314" t="str">
            <v/>
          </cell>
          <cell r="J4314" t="str">
            <v/>
          </cell>
          <cell r="K4314" t="str">
            <v>E530431</v>
          </cell>
          <cell r="L4314" t="str">
            <v/>
          </cell>
          <cell r="M4314" t="e">
            <v>#N/A</v>
          </cell>
          <cell r="N4314" t="e">
            <v>#N/A</v>
          </cell>
          <cell r="O4314" t="e">
            <v>#N/A</v>
          </cell>
          <cell r="P4314" t="str">
            <v>4500</v>
          </cell>
          <cell r="Q4314" t="str">
            <v>CN</v>
          </cell>
          <cell r="R4314" t="str">
            <v>CHN</v>
          </cell>
          <cell r="S4314" t="str">
            <v>China</v>
          </cell>
          <cell r="T4314">
            <v>3.5999999999999997E-2</v>
          </cell>
          <cell r="U4314">
            <v>3.5999999999999997E-2</v>
          </cell>
          <cell r="V4314">
            <v>72</v>
          </cell>
          <cell r="W4314">
            <v>72</v>
          </cell>
          <cell r="X4314" t="str">
            <v>Set</v>
          </cell>
          <cell r="Y4314" t="str">
            <v>3</v>
          </cell>
          <cell r="Z4314">
            <v>0</v>
          </cell>
          <cell r="AA4314">
            <v>1.63</v>
          </cell>
          <cell r="AB4314">
            <v>5.58</v>
          </cell>
          <cell r="AC4314">
            <v>0</v>
          </cell>
          <cell r="AD4314">
            <v>0</v>
          </cell>
          <cell r="AE4314">
            <v>0</v>
          </cell>
          <cell r="AF4314">
            <v>5.97</v>
          </cell>
          <cell r="AG4314">
            <v>0</v>
          </cell>
          <cell r="AH4314">
            <v>5.97</v>
          </cell>
          <cell r="AI4314">
            <v>1</v>
          </cell>
          <cell r="AJ4314" t="str">
            <v>120</v>
          </cell>
          <cell r="AK4314" t="str">
            <v>115</v>
          </cell>
          <cell r="AL4314" t="str">
            <v>30</v>
          </cell>
          <cell r="AM4314" t="str">
            <v>8719924041885</v>
          </cell>
          <cell r="AN4314" t="str">
            <v>95030070</v>
          </cell>
          <cell r="AO4314" t="str">
            <v>Twirl-a-pattern art tools</v>
          </cell>
        </row>
        <row r="4315">
          <cell r="A4315" t="str">
            <v>E530432</v>
          </cell>
          <cell r="B4315" t="str">
            <v>Verf en klei stempels</v>
          </cell>
          <cell r="C4315" t="str">
            <v>Arts &amp; Crafts</v>
          </cell>
          <cell r="D4315" t="str">
            <v/>
          </cell>
          <cell r="E4315" t="str">
            <v>E530432</v>
          </cell>
          <cell r="F4315" t="str">
            <v/>
          </cell>
          <cell r="G4315" t="str">
            <v/>
          </cell>
          <cell r="H4315" t="str">
            <v>E530432</v>
          </cell>
          <cell r="I4315" t="str">
            <v/>
          </cell>
          <cell r="J4315" t="str">
            <v/>
          </cell>
          <cell r="K4315" t="str">
            <v>E530432</v>
          </cell>
          <cell r="L4315" t="str">
            <v/>
          </cell>
          <cell r="M4315" t="e">
            <v>#N/A</v>
          </cell>
          <cell r="N4315" t="e">
            <v>#N/A</v>
          </cell>
          <cell r="O4315" t="e">
            <v>#N/A</v>
          </cell>
          <cell r="P4315" t="str">
            <v>4500</v>
          </cell>
          <cell r="Q4315" t="str">
            <v>CN</v>
          </cell>
          <cell r="R4315" t="str">
            <v>CHN</v>
          </cell>
          <cell r="S4315" t="str">
            <v>China</v>
          </cell>
          <cell r="T4315">
            <v>0.1</v>
          </cell>
          <cell r="U4315">
            <v>0.11</v>
          </cell>
          <cell r="V4315">
            <v>72</v>
          </cell>
          <cell r="W4315">
            <v>72</v>
          </cell>
          <cell r="X4315" t="str">
            <v>Set</v>
          </cell>
          <cell r="Y4315" t="str">
            <v>3</v>
          </cell>
          <cell r="Z4315">
            <v>0</v>
          </cell>
          <cell r="AA4315">
            <v>2.97</v>
          </cell>
          <cell r="AB4315">
            <v>10.14</v>
          </cell>
          <cell r="AC4315">
            <v>0</v>
          </cell>
          <cell r="AD4315">
            <v>0</v>
          </cell>
          <cell r="AE4315">
            <v>0</v>
          </cell>
          <cell r="AF4315">
            <v>10.85</v>
          </cell>
          <cell r="AG4315">
            <v>0</v>
          </cell>
          <cell r="AH4315">
            <v>10.85</v>
          </cell>
          <cell r="AI4315">
            <v>1</v>
          </cell>
          <cell r="AJ4315" t="str">
            <v>180</v>
          </cell>
          <cell r="AK4315" t="str">
            <v>170</v>
          </cell>
          <cell r="AL4315" t="str">
            <v>50</v>
          </cell>
          <cell r="AM4315" t="str">
            <v>8719924041892</v>
          </cell>
          <cell r="AN4315" t="str">
            <v>95030070</v>
          </cell>
          <cell r="AO4315" t="str">
            <v>Paint and clay palm printers</v>
          </cell>
        </row>
        <row r="4316">
          <cell r="A4316" t="str">
            <v>E530433</v>
          </cell>
          <cell r="B4316" t="str">
            <v>Creatieve rollers, Set 1</v>
          </cell>
          <cell r="C4316" t="str">
            <v>Arts &amp; Crafts</v>
          </cell>
          <cell r="D4316" t="str">
            <v/>
          </cell>
          <cell r="E4316" t="str">
            <v>E530433</v>
          </cell>
          <cell r="F4316" t="str">
            <v/>
          </cell>
          <cell r="G4316" t="str">
            <v/>
          </cell>
          <cell r="H4316" t="str">
            <v>E530433</v>
          </cell>
          <cell r="I4316" t="str">
            <v/>
          </cell>
          <cell r="J4316" t="str">
            <v/>
          </cell>
          <cell r="K4316" t="str">
            <v>E530433</v>
          </cell>
          <cell r="L4316" t="str">
            <v/>
          </cell>
          <cell r="M4316" t="e">
            <v>#N/A</v>
          </cell>
          <cell r="N4316" t="e">
            <v>#N/A</v>
          </cell>
          <cell r="O4316" t="e">
            <v>#N/A</v>
          </cell>
          <cell r="P4316" t="str">
            <v>4599</v>
          </cell>
          <cell r="Q4316" t="str">
            <v>CN</v>
          </cell>
          <cell r="R4316" t="str">
            <v>CHN</v>
          </cell>
          <cell r="S4316" t="str">
            <v>China</v>
          </cell>
          <cell r="T4316">
            <v>0.2</v>
          </cell>
          <cell r="U4316">
            <v>0.217</v>
          </cell>
          <cell r="V4316">
            <v>48</v>
          </cell>
          <cell r="W4316">
            <v>48</v>
          </cell>
          <cell r="X4316" t="str">
            <v>Set</v>
          </cell>
          <cell r="Y4316" t="str">
            <v>3</v>
          </cell>
          <cell r="Z4316">
            <v>0</v>
          </cell>
          <cell r="AA4316">
            <v>4.62</v>
          </cell>
          <cell r="AB4316">
            <v>15.75</v>
          </cell>
          <cell r="AC4316">
            <v>0</v>
          </cell>
          <cell r="AD4316">
            <v>0</v>
          </cell>
          <cell r="AE4316">
            <v>0</v>
          </cell>
          <cell r="AF4316">
            <v>16.850000000000001</v>
          </cell>
          <cell r="AG4316">
            <v>0</v>
          </cell>
          <cell r="AH4316">
            <v>16.850000000000001</v>
          </cell>
          <cell r="AI4316">
            <v>1</v>
          </cell>
          <cell r="AJ4316" t="str">
            <v>305</v>
          </cell>
          <cell r="AK4316" t="str">
            <v>255</v>
          </cell>
          <cell r="AL4316" t="str">
            <v>55</v>
          </cell>
          <cell r="AM4316" t="str">
            <v>8719924041908</v>
          </cell>
          <cell r="AN4316" t="str">
            <v>95030070</v>
          </cell>
          <cell r="AO4316" t="str">
            <v>Creative rollers - Set 1</v>
          </cell>
        </row>
        <row r="4317">
          <cell r="A4317" t="str">
            <v>E530434</v>
          </cell>
          <cell r="B4317" t="str">
            <v>creative paint rollers set 2</v>
          </cell>
          <cell r="C4317" t="str">
            <v>Arts &amp; Crafts</v>
          </cell>
          <cell r="D4317" t="str">
            <v/>
          </cell>
          <cell r="E4317" t="str">
            <v/>
          </cell>
          <cell r="F4317" t="str">
            <v/>
          </cell>
          <cell r="G4317" t="str">
            <v/>
          </cell>
          <cell r="H4317" t="str">
            <v/>
          </cell>
          <cell r="I4317" t="str">
            <v/>
          </cell>
          <cell r="J4317" t="str">
            <v/>
          </cell>
          <cell r="K4317" t="str">
            <v/>
          </cell>
          <cell r="L4317" t="str">
            <v/>
          </cell>
          <cell r="M4317" t="e">
            <v>#N/A</v>
          </cell>
          <cell r="N4317" t="e">
            <v>#N/A</v>
          </cell>
          <cell r="O4317" t="e">
            <v>#N/A</v>
          </cell>
          <cell r="P4317" t="str">
            <v>9804</v>
          </cell>
          <cell r="Q4317" t="str">
            <v>CN</v>
          </cell>
          <cell r="R4317" t="str">
            <v>CHN</v>
          </cell>
          <cell r="S4317" t="str">
            <v>China</v>
          </cell>
          <cell r="T4317">
            <v>0</v>
          </cell>
          <cell r="U4317">
            <v>13.61</v>
          </cell>
          <cell r="V4317">
            <v>48</v>
          </cell>
          <cell r="W4317">
            <v>48</v>
          </cell>
          <cell r="X4317" t="str">
            <v>Set</v>
          </cell>
          <cell r="Y4317" t="str">
            <v>3</v>
          </cell>
          <cell r="Z4317">
            <v>0</v>
          </cell>
          <cell r="AA4317">
            <v>4.4400000000000004</v>
          </cell>
          <cell r="AB4317">
            <v>5</v>
          </cell>
          <cell r="AC4317">
            <v>0</v>
          </cell>
          <cell r="AD4317">
            <v>0</v>
          </cell>
          <cell r="AE4317">
            <v>0</v>
          </cell>
          <cell r="AF4317">
            <v>5.35</v>
          </cell>
          <cell r="AG4317">
            <v>0</v>
          </cell>
          <cell r="AH4317">
            <v>5.35</v>
          </cell>
          <cell r="AI4317">
            <v>1</v>
          </cell>
          <cell r="AJ4317" t="str">
            <v>305</v>
          </cell>
          <cell r="AK4317" t="str">
            <v>255</v>
          </cell>
          <cell r="AL4317" t="str">
            <v>55</v>
          </cell>
          <cell r="AM4317" t="str">
            <v>8719924041915</v>
          </cell>
          <cell r="AN4317" t="str">
            <v>95030070</v>
          </cell>
          <cell r="AO4317" t="str">
            <v>Creative rollers - Set 2</v>
          </cell>
        </row>
        <row r="4318">
          <cell r="A4318" t="str">
            <v>E530436</v>
          </cell>
          <cell r="B4318" t="str">
            <v>Creatieve structuur kwasten, Set 1</v>
          </cell>
          <cell r="C4318" t="str">
            <v>Arts &amp; Crafts</v>
          </cell>
          <cell r="D4318" t="str">
            <v/>
          </cell>
          <cell r="E4318" t="str">
            <v>E530436</v>
          </cell>
          <cell r="F4318" t="str">
            <v/>
          </cell>
          <cell r="G4318" t="str">
            <v/>
          </cell>
          <cell r="H4318" t="str">
            <v>E530436</v>
          </cell>
          <cell r="I4318" t="str">
            <v/>
          </cell>
          <cell r="J4318" t="str">
            <v/>
          </cell>
          <cell r="K4318" t="str">
            <v>E530436</v>
          </cell>
          <cell r="L4318" t="str">
            <v/>
          </cell>
          <cell r="M4318" t="e">
            <v>#N/A</v>
          </cell>
          <cell r="N4318" t="e">
            <v>#N/A</v>
          </cell>
          <cell r="O4318" t="e">
            <v>#N/A</v>
          </cell>
          <cell r="P4318" t="str">
            <v>4599</v>
          </cell>
          <cell r="Q4318" t="str">
            <v>CN</v>
          </cell>
          <cell r="R4318" t="str">
            <v>CHN</v>
          </cell>
          <cell r="S4318" t="str">
            <v>China</v>
          </cell>
          <cell r="T4318">
            <v>0.17</v>
          </cell>
          <cell r="U4318">
            <v>0.18</v>
          </cell>
          <cell r="V4318">
            <v>60</v>
          </cell>
          <cell r="W4318">
            <v>60</v>
          </cell>
          <cell r="X4318" t="str">
            <v>Set</v>
          </cell>
          <cell r="Y4318" t="str">
            <v>3</v>
          </cell>
          <cell r="Z4318">
            <v>0</v>
          </cell>
          <cell r="AA4318">
            <v>5.28</v>
          </cell>
          <cell r="AB4318">
            <v>17.97</v>
          </cell>
          <cell r="AC4318">
            <v>0</v>
          </cell>
          <cell r="AD4318">
            <v>0</v>
          </cell>
          <cell r="AE4318">
            <v>0</v>
          </cell>
          <cell r="AF4318">
            <v>19.23</v>
          </cell>
          <cell r="AG4318">
            <v>0</v>
          </cell>
          <cell r="AH4318">
            <v>19.23</v>
          </cell>
          <cell r="AI4318">
            <v>1</v>
          </cell>
          <cell r="AJ4318" t="str">
            <v>180</v>
          </cell>
          <cell r="AK4318" t="str">
            <v>180</v>
          </cell>
          <cell r="AL4318" t="str">
            <v>45</v>
          </cell>
          <cell r="AM4318" t="str">
            <v>8719924041922</v>
          </cell>
          <cell r="AN4318" t="str">
            <v>95030070</v>
          </cell>
          <cell r="AO4318" t="str">
            <v>Creative design brushes</v>
          </cell>
        </row>
        <row r="4319">
          <cell r="A4319" t="str">
            <v>E530437</v>
          </cell>
          <cell r="B4319" t="str">
            <v>palm dough rollers</v>
          </cell>
          <cell r="C4319" t="str">
            <v>Arts &amp; Crafts</v>
          </cell>
          <cell r="D4319" t="str">
            <v/>
          </cell>
          <cell r="E4319" t="str">
            <v/>
          </cell>
          <cell r="F4319" t="str">
            <v/>
          </cell>
          <cell r="G4319" t="str">
            <v/>
          </cell>
          <cell r="H4319" t="str">
            <v/>
          </cell>
          <cell r="I4319" t="str">
            <v/>
          </cell>
          <cell r="J4319" t="str">
            <v/>
          </cell>
          <cell r="K4319" t="str">
            <v/>
          </cell>
          <cell r="L4319" t="str">
            <v/>
          </cell>
          <cell r="M4319" t="e">
            <v>#N/A</v>
          </cell>
          <cell r="N4319" t="e">
            <v>#N/A</v>
          </cell>
          <cell r="O4319" t="e">
            <v>#N/A</v>
          </cell>
          <cell r="P4319" t="str">
            <v>9804</v>
          </cell>
          <cell r="Q4319" t="str">
            <v>CN</v>
          </cell>
          <cell r="R4319" t="str">
            <v>CHN</v>
          </cell>
          <cell r="S4319" t="str">
            <v>China</v>
          </cell>
          <cell r="T4319">
            <v>0</v>
          </cell>
          <cell r="U4319">
            <v>16.329999999999998</v>
          </cell>
          <cell r="V4319">
            <v>50</v>
          </cell>
          <cell r="W4319">
            <v>50</v>
          </cell>
          <cell r="X4319" t="str">
            <v>Set</v>
          </cell>
          <cell r="Y4319" t="str">
            <v>3</v>
          </cell>
          <cell r="Z4319">
            <v>3.8</v>
          </cell>
          <cell r="AA4319">
            <v>3.8</v>
          </cell>
          <cell r="AB4319">
            <v>4</v>
          </cell>
          <cell r="AC4319">
            <v>0</v>
          </cell>
          <cell r="AD4319">
            <v>0</v>
          </cell>
          <cell r="AE4319">
            <v>0</v>
          </cell>
          <cell r="AF4319">
            <v>4.28</v>
          </cell>
          <cell r="AG4319">
            <v>0</v>
          </cell>
          <cell r="AH4319">
            <v>4.28</v>
          </cell>
          <cell r="AI4319">
            <v>1</v>
          </cell>
          <cell r="AJ4319" t="str">
            <v>160</v>
          </cell>
          <cell r="AK4319" t="str">
            <v>150</v>
          </cell>
          <cell r="AL4319" t="str">
            <v>70</v>
          </cell>
          <cell r="AM4319" t="str">
            <v>8719924041939</v>
          </cell>
          <cell r="AN4319" t="str">
            <v>95030070</v>
          </cell>
          <cell r="AO4319" t="str">
            <v>Paint and clay rollers - Bullet shape</v>
          </cell>
        </row>
        <row r="4320">
          <cell r="A4320" t="str">
            <v>E530438</v>
          </cell>
          <cell r="B4320" t="str">
            <v>Paint and clay rollers explorers set 2</v>
          </cell>
          <cell r="C4320" t="str">
            <v>Arts &amp; Crafts</v>
          </cell>
          <cell r="D4320" t="str">
            <v/>
          </cell>
          <cell r="E4320" t="str">
            <v/>
          </cell>
          <cell r="F4320" t="str">
            <v/>
          </cell>
          <cell r="G4320" t="str">
            <v/>
          </cell>
          <cell r="H4320" t="str">
            <v/>
          </cell>
          <cell r="I4320" t="str">
            <v/>
          </cell>
          <cell r="J4320" t="str">
            <v/>
          </cell>
          <cell r="K4320" t="str">
            <v/>
          </cell>
          <cell r="L4320" t="str">
            <v/>
          </cell>
          <cell r="M4320" t="e">
            <v>#N/A</v>
          </cell>
          <cell r="N4320" t="e">
            <v>#N/A</v>
          </cell>
          <cell r="O4320" t="e">
            <v>#N/A</v>
          </cell>
          <cell r="P4320" t="str">
            <v>9804</v>
          </cell>
          <cell r="Q4320" t="str">
            <v>CN</v>
          </cell>
          <cell r="R4320" t="str">
            <v>CHN</v>
          </cell>
          <cell r="S4320" t="str">
            <v>China</v>
          </cell>
          <cell r="T4320">
            <v>0</v>
          </cell>
          <cell r="U4320">
            <v>16.329999999999998</v>
          </cell>
          <cell r="V4320">
            <v>48</v>
          </cell>
          <cell r="W4320">
            <v>48</v>
          </cell>
          <cell r="X4320" t="str">
            <v>Set</v>
          </cell>
          <cell r="Y4320" t="str">
            <v>3</v>
          </cell>
          <cell r="Z4320">
            <v>0</v>
          </cell>
          <cell r="AA4320">
            <v>3.6</v>
          </cell>
          <cell r="AB4320">
            <v>5</v>
          </cell>
          <cell r="AC4320">
            <v>0</v>
          </cell>
          <cell r="AD4320">
            <v>0</v>
          </cell>
          <cell r="AE4320">
            <v>0</v>
          </cell>
          <cell r="AF4320">
            <v>5.35</v>
          </cell>
          <cell r="AG4320">
            <v>0</v>
          </cell>
          <cell r="AH4320">
            <v>5.35</v>
          </cell>
          <cell r="AI4320">
            <v>1</v>
          </cell>
          <cell r="AJ4320" t="str">
            <v>180</v>
          </cell>
          <cell r="AK4320" t="str">
            <v>180</v>
          </cell>
          <cell r="AL4320" t="str">
            <v>70</v>
          </cell>
          <cell r="AM4320" t="str">
            <v>8719924041946</v>
          </cell>
          <cell r="AN4320" t="str">
            <v>95030070</v>
          </cell>
          <cell r="AO4320" t="str">
            <v>Paint and clay rollers - Set 2</v>
          </cell>
        </row>
        <row r="4321">
          <cell r="A4321" t="str">
            <v>E530439</v>
          </cell>
          <cell r="B4321" t="str">
            <v>Ergonomische structuur kwasten</v>
          </cell>
          <cell r="C4321" t="str">
            <v>Arts &amp; Crafts</v>
          </cell>
          <cell r="D4321" t="str">
            <v/>
          </cell>
          <cell r="E4321" t="str">
            <v/>
          </cell>
          <cell r="F4321" t="str">
            <v/>
          </cell>
          <cell r="G4321" t="str">
            <v/>
          </cell>
          <cell r="H4321" t="str">
            <v/>
          </cell>
          <cell r="I4321" t="str">
            <v/>
          </cell>
          <cell r="J4321" t="str">
            <v/>
          </cell>
          <cell r="K4321" t="str">
            <v/>
          </cell>
          <cell r="L4321" t="str">
            <v/>
          </cell>
          <cell r="M4321" t="e">
            <v>#N/A</v>
          </cell>
          <cell r="N4321" t="e">
            <v>#N/A</v>
          </cell>
          <cell r="O4321" t="e">
            <v>#N/A</v>
          </cell>
          <cell r="P4321" t="str">
            <v>9804</v>
          </cell>
          <cell r="Q4321" t="str">
            <v>CN</v>
          </cell>
          <cell r="R4321" t="str">
            <v>CHN</v>
          </cell>
          <cell r="S4321" t="str">
            <v>China</v>
          </cell>
          <cell r="T4321">
            <v>0.26</v>
          </cell>
          <cell r="U4321">
            <v>0.27400000000000002</v>
          </cell>
          <cell r="V4321">
            <v>48</v>
          </cell>
          <cell r="W4321">
            <v>48</v>
          </cell>
          <cell r="X4321" t="str">
            <v>Set</v>
          </cell>
          <cell r="Y4321" t="str">
            <v>3</v>
          </cell>
          <cell r="Z4321">
            <v>0</v>
          </cell>
          <cell r="AA4321">
            <v>5.07</v>
          </cell>
          <cell r="AB4321">
            <v>17.97</v>
          </cell>
          <cell r="AC4321">
            <v>0</v>
          </cell>
          <cell r="AD4321">
            <v>0</v>
          </cell>
          <cell r="AE4321">
            <v>0</v>
          </cell>
          <cell r="AF4321">
            <v>19.23</v>
          </cell>
          <cell r="AG4321">
            <v>0</v>
          </cell>
          <cell r="AH4321">
            <v>19.23</v>
          </cell>
          <cell r="AI4321">
            <v>1</v>
          </cell>
          <cell r="AJ4321" t="str">
            <v>170</v>
          </cell>
          <cell r="AK4321" t="str">
            <v>125</v>
          </cell>
          <cell r="AL4321" t="str">
            <v>40</v>
          </cell>
          <cell r="AM4321" t="str">
            <v>8719924041953</v>
          </cell>
          <cell r="AN4321" t="str">
            <v>95030070</v>
          </cell>
          <cell r="AO4321" t="str">
            <v>Comfort grip brushes</v>
          </cell>
        </row>
        <row r="4322">
          <cell r="A4322" t="str">
            <v>E530441</v>
          </cell>
          <cell r="B4322" t="str">
            <v>Verf en klei rollers</v>
          </cell>
          <cell r="C4322" t="str">
            <v>Arts &amp; Crafts</v>
          </cell>
          <cell r="D4322" t="str">
            <v/>
          </cell>
          <cell r="E4322" t="str">
            <v>E530441</v>
          </cell>
          <cell r="F4322" t="str">
            <v/>
          </cell>
          <cell r="G4322" t="str">
            <v/>
          </cell>
          <cell r="H4322" t="str">
            <v>E530441</v>
          </cell>
          <cell r="I4322" t="str">
            <v/>
          </cell>
          <cell r="J4322" t="str">
            <v/>
          </cell>
          <cell r="K4322" t="str">
            <v>E530441</v>
          </cell>
          <cell r="L4322" t="str">
            <v/>
          </cell>
          <cell r="M4322" t="e">
            <v>#N/A</v>
          </cell>
          <cell r="N4322" t="e">
            <v>#N/A</v>
          </cell>
          <cell r="O4322" t="e">
            <v>#N/A</v>
          </cell>
          <cell r="P4322" t="str">
            <v>4500</v>
          </cell>
          <cell r="Q4322" t="str">
            <v>CN</v>
          </cell>
          <cell r="R4322" t="str">
            <v>CHN</v>
          </cell>
          <cell r="S4322" t="str">
            <v>China</v>
          </cell>
          <cell r="T4322">
            <v>0.12</v>
          </cell>
          <cell r="U4322">
            <v>0.156</v>
          </cell>
          <cell r="V4322">
            <v>48</v>
          </cell>
          <cell r="W4322">
            <v>48</v>
          </cell>
          <cell r="X4322" t="str">
            <v>Set</v>
          </cell>
          <cell r="Y4322" t="str">
            <v>3</v>
          </cell>
          <cell r="Z4322">
            <v>0</v>
          </cell>
          <cell r="AA4322">
            <v>3.96</v>
          </cell>
          <cell r="AB4322">
            <v>12.6</v>
          </cell>
          <cell r="AC4322">
            <v>0</v>
          </cell>
          <cell r="AD4322">
            <v>0</v>
          </cell>
          <cell r="AE4322">
            <v>0</v>
          </cell>
          <cell r="AF4322">
            <v>13.48</v>
          </cell>
          <cell r="AG4322">
            <v>0</v>
          </cell>
          <cell r="AH4322">
            <v>13.48</v>
          </cell>
          <cell r="AI4322">
            <v>1</v>
          </cell>
          <cell r="AJ4322" t="str">
            <v>200</v>
          </cell>
          <cell r="AK4322" t="str">
            <v>170</v>
          </cell>
          <cell r="AL4322" t="str">
            <v>60</v>
          </cell>
          <cell r="AM4322" t="str">
            <v>8719924041977</v>
          </cell>
          <cell r="AN4322" t="str">
            <v>95030070</v>
          </cell>
          <cell r="AO4322" t="str">
            <v>Paint and clay palm rollers</v>
          </cell>
        </row>
        <row r="4323">
          <cell r="A4323" t="str">
            <v>E530442</v>
          </cell>
          <cell r="B4323" t="str">
            <v>Ergonomische structuur stempels</v>
          </cell>
          <cell r="C4323" t="str">
            <v>Arts &amp; Crafts</v>
          </cell>
          <cell r="D4323" t="str">
            <v/>
          </cell>
          <cell r="E4323" t="str">
            <v/>
          </cell>
          <cell r="F4323" t="str">
            <v/>
          </cell>
          <cell r="G4323" t="str">
            <v/>
          </cell>
          <cell r="H4323" t="str">
            <v/>
          </cell>
          <cell r="I4323" t="str">
            <v/>
          </cell>
          <cell r="J4323" t="str">
            <v/>
          </cell>
          <cell r="K4323" t="str">
            <v/>
          </cell>
          <cell r="L4323" t="str">
            <v/>
          </cell>
          <cell r="M4323" t="e">
            <v>#N/A</v>
          </cell>
          <cell r="N4323" t="e">
            <v>#N/A</v>
          </cell>
          <cell r="O4323" t="e">
            <v>#N/A</v>
          </cell>
          <cell r="P4323" t="str">
            <v>9804</v>
          </cell>
          <cell r="Q4323" t="str">
            <v>CN</v>
          </cell>
          <cell r="R4323" t="str">
            <v>CHN</v>
          </cell>
          <cell r="S4323" t="str">
            <v>China</v>
          </cell>
          <cell r="T4323">
            <v>0.1</v>
          </cell>
          <cell r="U4323">
            <v>0.113</v>
          </cell>
          <cell r="V4323">
            <v>48</v>
          </cell>
          <cell r="W4323">
            <v>48</v>
          </cell>
          <cell r="X4323" t="str">
            <v>Set</v>
          </cell>
          <cell r="Y4323" t="str">
            <v>3</v>
          </cell>
          <cell r="Z4323">
            <v>0</v>
          </cell>
          <cell r="AA4323">
            <v>3.3</v>
          </cell>
          <cell r="AB4323">
            <v>11.26</v>
          </cell>
          <cell r="AC4323">
            <v>0</v>
          </cell>
          <cell r="AD4323">
            <v>0</v>
          </cell>
          <cell r="AE4323">
            <v>0</v>
          </cell>
          <cell r="AF4323">
            <v>12.05</v>
          </cell>
          <cell r="AG4323">
            <v>0</v>
          </cell>
          <cell r="AH4323">
            <v>12.05</v>
          </cell>
          <cell r="AI4323">
            <v>1</v>
          </cell>
          <cell r="AJ4323" t="str">
            <v>160</v>
          </cell>
          <cell r="AK4323" t="str">
            <v>125</v>
          </cell>
          <cell r="AL4323" t="str">
            <v>40</v>
          </cell>
          <cell r="AM4323" t="str">
            <v>8719924041984</v>
          </cell>
          <cell r="AN4323" t="str">
            <v>95030070</v>
          </cell>
          <cell r="AO4323" t="str">
            <v>Comfort grip pattern maker</v>
          </cell>
        </row>
        <row r="4324">
          <cell r="A4324" t="str">
            <v>E530443</v>
          </cell>
          <cell r="B4324" t="str">
            <v>easy-grip paint brushes. 2 each-3 sizes</v>
          </cell>
          <cell r="C4324" t="str">
            <v>Arts &amp; Crafts</v>
          </cell>
          <cell r="D4324" t="str">
            <v/>
          </cell>
          <cell r="E4324" t="str">
            <v/>
          </cell>
          <cell r="F4324" t="str">
            <v/>
          </cell>
          <cell r="G4324" t="str">
            <v/>
          </cell>
          <cell r="H4324" t="str">
            <v/>
          </cell>
          <cell r="I4324" t="str">
            <v/>
          </cell>
          <cell r="J4324" t="str">
            <v/>
          </cell>
          <cell r="K4324" t="str">
            <v/>
          </cell>
          <cell r="L4324" t="str">
            <v/>
          </cell>
          <cell r="M4324" t="e">
            <v>#N/A</v>
          </cell>
          <cell r="N4324" t="e">
            <v>#N/A</v>
          </cell>
          <cell r="O4324" t="e">
            <v>#N/A</v>
          </cell>
          <cell r="P4324" t="str">
            <v>9804</v>
          </cell>
          <cell r="Q4324" t="str">
            <v>CN</v>
          </cell>
          <cell r="R4324" t="str">
            <v>CHN</v>
          </cell>
          <cell r="S4324" t="str">
            <v>China</v>
          </cell>
          <cell r="T4324">
            <v>0</v>
          </cell>
          <cell r="U4324">
            <v>9.07</v>
          </cell>
          <cell r="V4324">
            <v>48</v>
          </cell>
          <cell r="W4324">
            <v>48</v>
          </cell>
          <cell r="X4324" t="str">
            <v>Set</v>
          </cell>
          <cell r="Y4324" t="str">
            <v>3</v>
          </cell>
          <cell r="Z4324">
            <v>5.39</v>
          </cell>
          <cell r="AA4324">
            <v>5.39</v>
          </cell>
          <cell r="AB4324">
            <v>5</v>
          </cell>
          <cell r="AC4324">
            <v>0</v>
          </cell>
          <cell r="AD4324">
            <v>0</v>
          </cell>
          <cell r="AE4324">
            <v>0</v>
          </cell>
          <cell r="AF4324">
            <v>5.35</v>
          </cell>
          <cell r="AG4324">
            <v>0</v>
          </cell>
          <cell r="AH4324">
            <v>5.35</v>
          </cell>
          <cell r="AI4324">
            <v>1</v>
          </cell>
          <cell r="AJ4324" t="str">
            <v>210</v>
          </cell>
          <cell r="AK4324" t="str">
            <v>125</v>
          </cell>
          <cell r="AL4324" t="str">
            <v>20</v>
          </cell>
          <cell r="AM4324" t="str">
            <v>8719924041991</v>
          </cell>
          <cell r="AN4324" t="str">
            <v>95030070</v>
          </cell>
          <cell r="AO4324" t="str">
            <v>Easy-grip paint brushes - 6 pcs. - 3 Sizes</v>
          </cell>
        </row>
        <row r="4325">
          <cell r="A4325" t="str">
            <v>E530444</v>
          </cell>
          <cell r="B4325" t="str">
            <v>Ergonomische verf kwasten</v>
          </cell>
          <cell r="C4325" t="str">
            <v>Arts &amp; Crafts</v>
          </cell>
          <cell r="D4325" t="str">
            <v/>
          </cell>
          <cell r="E4325" t="str">
            <v>E530444</v>
          </cell>
          <cell r="F4325" t="str">
            <v/>
          </cell>
          <cell r="G4325" t="str">
            <v/>
          </cell>
          <cell r="H4325" t="str">
            <v>E530444</v>
          </cell>
          <cell r="I4325" t="str">
            <v/>
          </cell>
          <cell r="J4325" t="str">
            <v/>
          </cell>
          <cell r="K4325" t="str">
            <v>E530444</v>
          </cell>
          <cell r="L4325" t="str">
            <v/>
          </cell>
          <cell r="M4325" t="e">
            <v>#N/A</v>
          </cell>
          <cell r="N4325" t="e">
            <v>#N/A</v>
          </cell>
          <cell r="O4325" t="e">
            <v>#N/A</v>
          </cell>
          <cell r="P4325" t="str">
            <v>4500</v>
          </cell>
          <cell r="Q4325" t="str">
            <v>CN</v>
          </cell>
          <cell r="R4325" t="str">
            <v>CHN</v>
          </cell>
          <cell r="S4325" t="str">
            <v>China</v>
          </cell>
          <cell r="T4325">
            <v>0.17</v>
          </cell>
          <cell r="U4325">
            <v>0.187</v>
          </cell>
          <cell r="V4325">
            <v>48</v>
          </cell>
          <cell r="W4325">
            <v>48</v>
          </cell>
          <cell r="X4325" t="str">
            <v>Set</v>
          </cell>
          <cell r="Y4325" t="str">
            <v>3</v>
          </cell>
          <cell r="Z4325">
            <v>0</v>
          </cell>
          <cell r="AA4325">
            <v>6.34</v>
          </cell>
          <cell r="AB4325">
            <v>22.54</v>
          </cell>
          <cell r="AC4325">
            <v>0</v>
          </cell>
          <cell r="AD4325">
            <v>0</v>
          </cell>
          <cell r="AE4325">
            <v>0</v>
          </cell>
          <cell r="AF4325">
            <v>24.12</v>
          </cell>
          <cell r="AG4325">
            <v>0</v>
          </cell>
          <cell r="AH4325">
            <v>24.12</v>
          </cell>
          <cell r="AI4325">
            <v>1</v>
          </cell>
          <cell r="AJ4325" t="str">
            <v>210</v>
          </cell>
          <cell r="AK4325" t="str">
            <v>125</v>
          </cell>
          <cell r="AL4325" t="str">
            <v>20</v>
          </cell>
          <cell r="AM4325" t="str">
            <v>8719924042004</v>
          </cell>
          <cell r="AN4325" t="str">
            <v>95030070</v>
          </cell>
          <cell r="AO4325" t="str">
            <v>Easy-grip paint brushes - 6 pcs. - 1 Size</v>
          </cell>
        </row>
        <row r="4326">
          <cell r="A4326" t="str">
            <v>E530445</v>
          </cell>
          <cell r="B4326" t="str">
            <v>creative connecting pots</v>
          </cell>
          <cell r="C4326" t="str">
            <v>Arts &amp; Crafts</v>
          </cell>
          <cell r="D4326" t="str">
            <v/>
          </cell>
          <cell r="E4326" t="str">
            <v/>
          </cell>
          <cell r="F4326" t="str">
            <v/>
          </cell>
          <cell r="G4326" t="str">
            <v/>
          </cell>
          <cell r="H4326" t="str">
            <v/>
          </cell>
          <cell r="I4326" t="str">
            <v/>
          </cell>
          <cell r="J4326" t="str">
            <v/>
          </cell>
          <cell r="K4326" t="str">
            <v/>
          </cell>
          <cell r="L4326" t="str">
            <v/>
          </cell>
          <cell r="M4326" t="e">
            <v>#N/A</v>
          </cell>
          <cell r="N4326" t="e">
            <v>#N/A</v>
          </cell>
          <cell r="O4326" t="e">
            <v>#N/A</v>
          </cell>
          <cell r="P4326" t="str">
            <v>9804</v>
          </cell>
          <cell r="Q4326" t="str">
            <v>CN</v>
          </cell>
          <cell r="R4326" t="str">
            <v>CHN</v>
          </cell>
          <cell r="S4326" t="str">
            <v>China</v>
          </cell>
          <cell r="T4326">
            <v>0</v>
          </cell>
          <cell r="U4326">
            <v>6.8</v>
          </cell>
          <cell r="V4326">
            <v>24</v>
          </cell>
          <cell r="W4326">
            <v>24</v>
          </cell>
          <cell r="X4326" t="str">
            <v>Set</v>
          </cell>
          <cell r="Y4326" t="str">
            <v>3</v>
          </cell>
          <cell r="Z4326">
            <v>0</v>
          </cell>
          <cell r="AA4326">
            <v>4.0999999999999996</v>
          </cell>
          <cell r="AB4326">
            <v>4</v>
          </cell>
          <cell r="AC4326">
            <v>0</v>
          </cell>
          <cell r="AD4326">
            <v>0</v>
          </cell>
          <cell r="AE4326">
            <v>0</v>
          </cell>
          <cell r="AF4326">
            <v>4.28</v>
          </cell>
          <cell r="AG4326">
            <v>0</v>
          </cell>
          <cell r="AH4326">
            <v>4.28</v>
          </cell>
          <cell r="AI4326">
            <v>1</v>
          </cell>
          <cell r="AJ4326" t="str">
            <v>300</v>
          </cell>
          <cell r="AK4326" t="str">
            <v>255</v>
          </cell>
          <cell r="AL4326" t="str">
            <v>100</v>
          </cell>
          <cell r="AM4326" t="str">
            <v>8719924042011</v>
          </cell>
          <cell r="AN4326" t="str">
            <v>95030070</v>
          </cell>
          <cell r="AO4326" t="str">
            <v>Creative connecting pots</v>
          </cell>
        </row>
        <row r="4327">
          <cell r="A4327" t="str">
            <v>E530446</v>
          </cell>
          <cell r="B4327" t="str">
            <v>giant engl.-span.alph. letters uppercase</v>
          </cell>
          <cell r="C4327" t="str">
            <v>Arts &amp; Crafts</v>
          </cell>
          <cell r="D4327" t="str">
            <v/>
          </cell>
          <cell r="E4327" t="str">
            <v/>
          </cell>
          <cell r="F4327" t="str">
            <v/>
          </cell>
          <cell r="G4327" t="str">
            <v/>
          </cell>
          <cell r="H4327" t="str">
            <v/>
          </cell>
          <cell r="I4327" t="str">
            <v/>
          </cell>
          <cell r="J4327" t="str">
            <v/>
          </cell>
          <cell r="K4327" t="str">
            <v/>
          </cell>
          <cell r="L4327" t="str">
            <v/>
          </cell>
          <cell r="M4327" t="e">
            <v>#N/A</v>
          </cell>
          <cell r="N4327" t="e">
            <v>#N/A</v>
          </cell>
          <cell r="O4327" t="e">
            <v>#N/A</v>
          </cell>
          <cell r="P4327" t="str">
            <v>9804</v>
          </cell>
          <cell r="Q4327" t="str">
            <v>CN</v>
          </cell>
          <cell r="R4327" t="str">
            <v>CHN</v>
          </cell>
          <cell r="S4327" t="str">
            <v>China</v>
          </cell>
          <cell r="T4327">
            <v>0</v>
          </cell>
          <cell r="U4327">
            <v>8.6199999999999992</v>
          </cell>
          <cell r="V4327">
            <v>6</v>
          </cell>
          <cell r="W4327">
            <v>6</v>
          </cell>
          <cell r="X4327" t="str">
            <v>Set</v>
          </cell>
          <cell r="Y4327" t="str">
            <v>3</v>
          </cell>
          <cell r="Z4327">
            <v>0</v>
          </cell>
          <cell r="AA4327">
            <v>10.76</v>
          </cell>
          <cell r="AB4327">
            <v>10</v>
          </cell>
          <cell r="AC4327">
            <v>0</v>
          </cell>
          <cell r="AD4327">
            <v>0</v>
          </cell>
          <cell r="AE4327">
            <v>0</v>
          </cell>
          <cell r="AF4327">
            <v>10.7</v>
          </cell>
          <cell r="AG4327">
            <v>0</v>
          </cell>
          <cell r="AH4327">
            <v>10.7</v>
          </cell>
          <cell r="AI4327">
            <v>1</v>
          </cell>
          <cell r="AJ4327" t="str">
            <v>560</v>
          </cell>
          <cell r="AK4327" t="str">
            <v>340</v>
          </cell>
          <cell r="AL4327" t="str">
            <v>50</v>
          </cell>
          <cell r="AM4327" t="str">
            <v>8719924042028</v>
          </cell>
          <cell r="AN4327" t="str">
            <v>95030070</v>
          </cell>
          <cell r="AO4327" t="str">
            <v>Jumbo alphabet English - Spanish - Large</v>
          </cell>
        </row>
        <row r="4328">
          <cell r="A4328" t="str">
            <v>E530447</v>
          </cell>
          <cell r="B4328" t="str">
            <v>giant engl.-span.alph. letters lowercase</v>
          </cell>
          <cell r="C4328" t="str">
            <v>Arts &amp; Crafts</v>
          </cell>
          <cell r="D4328" t="str">
            <v/>
          </cell>
          <cell r="E4328" t="str">
            <v/>
          </cell>
          <cell r="F4328" t="str">
            <v/>
          </cell>
          <cell r="G4328" t="str">
            <v/>
          </cell>
          <cell r="H4328" t="str">
            <v/>
          </cell>
          <cell r="I4328" t="str">
            <v/>
          </cell>
          <cell r="J4328" t="str">
            <v/>
          </cell>
          <cell r="K4328" t="str">
            <v/>
          </cell>
          <cell r="L4328" t="str">
            <v/>
          </cell>
          <cell r="M4328" t="e">
            <v>#N/A</v>
          </cell>
          <cell r="N4328" t="e">
            <v>#N/A</v>
          </cell>
          <cell r="O4328" t="e">
            <v>#N/A</v>
          </cell>
          <cell r="P4328" t="str">
            <v>9804</v>
          </cell>
          <cell r="Q4328" t="str">
            <v>CN</v>
          </cell>
          <cell r="R4328" t="str">
            <v>CHN</v>
          </cell>
          <cell r="S4328" t="str">
            <v>China</v>
          </cell>
          <cell r="T4328">
            <v>0</v>
          </cell>
          <cell r="U4328">
            <v>8.6199999999999992</v>
          </cell>
          <cell r="V4328">
            <v>6</v>
          </cell>
          <cell r="W4328">
            <v>6</v>
          </cell>
          <cell r="X4328" t="str">
            <v>Set</v>
          </cell>
          <cell r="Y4328" t="str">
            <v>3</v>
          </cell>
          <cell r="Z4328">
            <v>0</v>
          </cell>
          <cell r="AA4328">
            <v>10.76</v>
          </cell>
          <cell r="AB4328">
            <v>10</v>
          </cell>
          <cell r="AC4328">
            <v>0</v>
          </cell>
          <cell r="AD4328">
            <v>0</v>
          </cell>
          <cell r="AE4328">
            <v>0</v>
          </cell>
          <cell r="AF4328">
            <v>10.7</v>
          </cell>
          <cell r="AG4328">
            <v>0</v>
          </cell>
          <cell r="AH4328">
            <v>10.7</v>
          </cell>
          <cell r="AI4328">
            <v>1</v>
          </cell>
          <cell r="AJ4328" t="str">
            <v>560</v>
          </cell>
          <cell r="AK4328" t="str">
            <v>340</v>
          </cell>
          <cell r="AL4328" t="str">
            <v>50</v>
          </cell>
          <cell r="AM4328" t="str">
            <v>8719924042035</v>
          </cell>
          <cell r="AN4328" t="str">
            <v>95030070</v>
          </cell>
          <cell r="AO4328" t="str">
            <v>Jumbo alphabet English - Spanish - Small</v>
          </cell>
        </row>
        <row r="4329">
          <cell r="A4329" t="str">
            <v>E530448</v>
          </cell>
          <cell r="B4329" t="str">
            <v>manuscript alph.&amp;numb.-signs 1UPP.(34)</v>
          </cell>
          <cell r="C4329" t="str">
            <v>Arts &amp; Crafts</v>
          </cell>
          <cell r="D4329" t="str">
            <v/>
          </cell>
          <cell r="E4329" t="str">
            <v/>
          </cell>
          <cell r="F4329" t="str">
            <v/>
          </cell>
          <cell r="G4329" t="str">
            <v/>
          </cell>
          <cell r="H4329" t="str">
            <v/>
          </cell>
          <cell r="I4329" t="str">
            <v/>
          </cell>
          <cell r="J4329" t="str">
            <v/>
          </cell>
          <cell r="K4329" t="str">
            <v/>
          </cell>
          <cell r="L4329" t="str">
            <v/>
          </cell>
          <cell r="M4329" t="e">
            <v>#N/A</v>
          </cell>
          <cell r="N4329" t="e">
            <v>#N/A</v>
          </cell>
          <cell r="O4329" t="e">
            <v>#N/A</v>
          </cell>
          <cell r="P4329" t="str">
            <v>9804</v>
          </cell>
          <cell r="Q4329" t="str">
            <v>CN</v>
          </cell>
          <cell r="R4329" t="str">
            <v>CHN</v>
          </cell>
          <cell r="S4329" t="str">
            <v>China</v>
          </cell>
          <cell r="T4329">
            <v>0</v>
          </cell>
          <cell r="U4329">
            <v>14.97</v>
          </cell>
          <cell r="V4329">
            <v>48</v>
          </cell>
          <cell r="W4329">
            <v>48</v>
          </cell>
          <cell r="X4329" t="str">
            <v>Set</v>
          </cell>
          <cell r="Y4329" t="str">
            <v>3</v>
          </cell>
          <cell r="Z4329">
            <v>0</v>
          </cell>
          <cell r="AA4329">
            <v>5.07</v>
          </cell>
          <cell r="AB4329">
            <v>7</v>
          </cell>
          <cell r="AC4329">
            <v>0</v>
          </cell>
          <cell r="AD4329">
            <v>0</v>
          </cell>
          <cell r="AE4329">
            <v>0</v>
          </cell>
          <cell r="AF4329">
            <v>7.49</v>
          </cell>
          <cell r="AG4329">
            <v>0</v>
          </cell>
          <cell r="AH4329">
            <v>7.49</v>
          </cell>
          <cell r="AI4329">
            <v>1</v>
          </cell>
          <cell r="AJ4329" t="str">
            <v>165</v>
          </cell>
          <cell r="AK4329" t="str">
            <v>145</v>
          </cell>
          <cell r="AL4329" t="str">
            <v>30</v>
          </cell>
          <cell r="AM4329" t="str">
            <v>8719924042042</v>
          </cell>
          <cell r="AN4329" t="str">
            <v>95030070</v>
          </cell>
          <cell r="AO4329" t="str">
            <v>Alphabet stamps - Upper case - Size 2.5 cm</v>
          </cell>
        </row>
        <row r="4330">
          <cell r="A4330" t="str">
            <v>E530449</v>
          </cell>
          <cell r="B4330" t="str">
            <v>Opbergdoos voor garen, 27 x 18 x 4 cm</v>
          </cell>
          <cell r="C4330" t="str">
            <v>Private Label</v>
          </cell>
          <cell r="D4330" t="str">
            <v/>
          </cell>
          <cell r="E4330" t="str">
            <v/>
          </cell>
          <cell r="F4330" t="str">
            <v/>
          </cell>
          <cell r="G4330" t="str">
            <v/>
          </cell>
          <cell r="H4330" t="str">
            <v/>
          </cell>
          <cell r="I4330" t="str">
            <v/>
          </cell>
          <cell r="J4330" t="str">
            <v/>
          </cell>
          <cell r="K4330" t="str">
            <v/>
          </cell>
          <cell r="L4330" t="str">
            <v/>
          </cell>
          <cell r="M4330" t="e">
            <v>#N/A</v>
          </cell>
          <cell r="N4330" t="e">
            <v>#N/A</v>
          </cell>
          <cell r="O4330" t="e">
            <v>#N/A</v>
          </cell>
          <cell r="P4330" t="str">
            <v>5500</v>
          </cell>
          <cell r="Q4330" t="str">
            <v>NL</v>
          </cell>
          <cell r="R4330" t="str">
            <v>NLD</v>
          </cell>
          <cell r="S4330" t="str">
            <v>Netherlands</v>
          </cell>
          <cell r="T4330">
            <v>0</v>
          </cell>
          <cell r="U4330">
            <v>0</v>
          </cell>
          <cell r="V4330">
            <v>1</v>
          </cell>
          <cell r="W4330">
            <v>1</v>
          </cell>
          <cell r="X4330" t="str">
            <v>Pcs.</v>
          </cell>
          <cell r="Y4330" t="str">
            <v>3</v>
          </cell>
          <cell r="Z4330">
            <v>0</v>
          </cell>
          <cell r="AA4330">
            <v>2.4500000000000002</v>
          </cell>
          <cell r="AB4330">
            <v>0</v>
          </cell>
          <cell r="AC4330">
            <v>0</v>
          </cell>
          <cell r="AD4330">
            <v>0</v>
          </cell>
          <cell r="AE4330">
            <v>0</v>
          </cell>
          <cell r="AF4330">
            <v>0</v>
          </cell>
          <cell r="AG4330">
            <v>0</v>
          </cell>
          <cell r="AH4330">
            <v>0</v>
          </cell>
          <cell r="AI4330">
            <v>1</v>
          </cell>
          <cell r="AJ4330" t="str">
            <v/>
          </cell>
          <cell r="AK4330" t="str">
            <v/>
          </cell>
          <cell r="AL4330" t="str">
            <v/>
          </cell>
          <cell r="AM4330" t="str">
            <v>8719924046842</v>
          </cell>
          <cell r="AN4330" t="str">
            <v>92060000</v>
          </cell>
          <cell r="AO4330" t="str">
            <v>Storage Caddy For Sewing: Small Objects</v>
          </cell>
        </row>
        <row r="4331">
          <cell r="A4331" t="str">
            <v>E530451</v>
          </cell>
          <cell r="B4331" t="str">
            <v>manuscript alph.&amp;numb./signs 1ölow.(34)</v>
          </cell>
          <cell r="C4331" t="str">
            <v>Arts &amp; Crafts</v>
          </cell>
          <cell r="D4331" t="str">
            <v/>
          </cell>
          <cell r="E4331" t="str">
            <v/>
          </cell>
          <cell r="F4331" t="str">
            <v/>
          </cell>
          <cell r="G4331" t="str">
            <v/>
          </cell>
          <cell r="H4331" t="str">
            <v/>
          </cell>
          <cell r="I4331" t="str">
            <v/>
          </cell>
          <cell r="J4331" t="str">
            <v/>
          </cell>
          <cell r="K4331" t="str">
            <v/>
          </cell>
          <cell r="L4331" t="str">
            <v/>
          </cell>
          <cell r="M4331" t="e">
            <v>#N/A</v>
          </cell>
          <cell r="N4331" t="e">
            <v>#N/A</v>
          </cell>
          <cell r="O4331" t="e">
            <v>#N/A</v>
          </cell>
          <cell r="P4331" t="str">
            <v>9804</v>
          </cell>
          <cell r="Q4331" t="str">
            <v>CN</v>
          </cell>
          <cell r="R4331" t="str">
            <v>CHN</v>
          </cell>
          <cell r="S4331" t="str">
            <v>China</v>
          </cell>
          <cell r="T4331">
            <v>0</v>
          </cell>
          <cell r="U4331">
            <v>14.97</v>
          </cell>
          <cell r="V4331">
            <v>48</v>
          </cell>
          <cell r="W4331">
            <v>48</v>
          </cell>
          <cell r="X4331" t="str">
            <v>Set</v>
          </cell>
          <cell r="Y4331" t="str">
            <v>3</v>
          </cell>
          <cell r="Z4331">
            <v>5.07</v>
          </cell>
          <cell r="AA4331">
            <v>5.07</v>
          </cell>
          <cell r="AB4331">
            <v>7</v>
          </cell>
          <cell r="AC4331">
            <v>0</v>
          </cell>
          <cell r="AD4331">
            <v>0</v>
          </cell>
          <cell r="AE4331">
            <v>0</v>
          </cell>
          <cell r="AF4331">
            <v>7.49</v>
          </cell>
          <cell r="AG4331">
            <v>0</v>
          </cell>
          <cell r="AH4331">
            <v>7.49</v>
          </cell>
          <cell r="AI4331">
            <v>1</v>
          </cell>
          <cell r="AJ4331" t="str">
            <v>165</v>
          </cell>
          <cell r="AK4331" t="str">
            <v>145</v>
          </cell>
          <cell r="AL4331" t="str">
            <v>30</v>
          </cell>
          <cell r="AM4331" t="str">
            <v>8719924042059</v>
          </cell>
          <cell r="AN4331" t="str">
            <v>95030070</v>
          </cell>
        </row>
        <row r="4332">
          <cell r="A4332" t="str">
            <v>E530452</v>
          </cell>
          <cell r="B4332" t="str">
            <v>manuscript alph.&amp;numb.signs  1½UPP.(34)</v>
          </cell>
          <cell r="C4332" t="str">
            <v>Arts &amp; Crafts</v>
          </cell>
          <cell r="D4332" t="str">
            <v/>
          </cell>
          <cell r="E4332" t="str">
            <v/>
          </cell>
          <cell r="F4332" t="str">
            <v/>
          </cell>
          <cell r="G4332" t="str">
            <v/>
          </cell>
          <cell r="H4332" t="str">
            <v/>
          </cell>
          <cell r="I4332" t="str">
            <v/>
          </cell>
          <cell r="J4332" t="str">
            <v/>
          </cell>
          <cell r="K4332" t="str">
            <v/>
          </cell>
          <cell r="L4332" t="str">
            <v/>
          </cell>
          <cell r="M4332" t="e">
            <v>#N/A</v>
          </cell>
          <cell r="N4332" t="e">
            <v>#N/A</v>
          </cell>
          <cell r="O4332" t="e">
            <v>#N/A</v>
          </cell>
          <cell r="P4332" t="str">
            <v>9804</v>
          </cell>
          <cell r="Q4332" t="str">
            <v>CN</v>
          </cell>
          <cell r="R4332" t="str">
            <v>CHN</v>
          </cell>
          <cell r="S4332" t="str">
            <v>China</v>
          </cell>
          <cell r="T4332">
            <v>0</v>
          </cell>
          <cell r="U4332">
            <v>13.61</v>
          </cell>
          <cell r="V4332">
            <v>24</v>
          </cell>
          <cell r="W4332">
            <v>24</v>
          </cell>
          <cell r="X4332" t="str">
            <v>Set</v>
          </cell>
          <cell r="Y4332" t="str">
            <v>3</v>
          </cell>
          <cell r="Z4332">
            <v>0</v>
          </cell>
          <cell r="AA4332">
            <v>6.34</v>
          </cell>
          <cell r="AB4332">
            <v>7</v>
          </cell>
          <cell r="AC4332">
            <v>0</v>
          </cell>
          <cell r="AD4332">
            <v>0</v>
          </cell>
          <cell r="AE4332">
            <v>0</v>
          </cell>
          <cell r="AF4332">
            <v>7.49</v>
          </cell>
          <cell r="AG4332">
            <v>0</v>
          </cell>
          <cell r="AH4332">
            <v>7.49</v>
          </cell>
          <cell r="AI4332">
            <v>1</v>
          </cell>
          <cell r="AJ4332" t="str">
            <v>235</v>
          </cell>
          <cell r="AK4332" t="str">
            <v>200</v>
          </cell>
          <cell r="AL4332" t="str">
            <v>30</v>
          </cell>
          <cell r="AM4332" t="str">
            <v>8719924042066</v>
          </cell>
          <cell r="AN4332" t="str">
            <v>95030070</v>
          </cell>
          <cell r="AO4332" t="str">
            <v>Alphabet stamps - Upper case - Size 4 cm</v>
          </cell>
        </row>
        <row r="4333">
          <cell r="A4333" t="str">
            <v>E530454</v>
          </cell>
          <cell r="B4333" t="str">
            <v>manuscript alph.&amp;numb.-signs 1(15)</v>
          </cell>
          <cell r="C4333" t="str">
            <v>Arts &amp; Crafts</v>
          </cell>
          <cell r="D4333" t="str">
            <v/>
          </cell>
          <cell r="E4333" t="str">
            <v/>
          </cell>
          <cell r="F4333" t="str">
            <v/>
          </cell>
          <cell r="G4333" t="str">
            <v/>
          </cell>
          <cell r="H4333" t="str">
            <v/>
          </cell>
          <cell r="I4333" t="str">
            <v/>
          </cell>
          <cell r="J4333" t="str">
            <v/>
          </cell>
          <cell r="K4333" t="str">
            <v/>
          </cell>
          <cell r="L4333" t="str">
            <v/>
          </cell>
          <cell r="M4333" t="e">
            <v>#N/A</v>
          </cell>
          <cell r="N4333" t="e">
            <v>#N/A</v>
          </cell>
          <cell r="O4333" t="e">
            <v>#N/A</v>
          </cell>
          <cell r="P4333" t="str">
            <v>9804</v>
          </cell>
          <cell r="Q4333" t="str">
            <v>CN</v>
          </cell>
          <cell r="R4333" t="str">
            <v>CHN</v>
          </cell>
          <cell r="S4333" t="str">
            <v>China</v>
          </cell>
          <cell r="T4333">
            <v>0</v>
          </cell>
          <cell r="U4333">
            <v>21.32</v>
          </cell>
          <cell r="V4333">
            <v>72</v>
          </cell>
          <cell r="W4333">
            <v>72</v>
          </cell>
          <cell r="X4333" t="str">
            <v>Set</v>
          </cell>
          <cell r="Y4333" t="str">
            <v>3</v>
          </cell>
          <cell r="Z4333">
            <v>0</v>
          </cell>
          <cell r="AA4333">
            <v>3.96</v>
          </cell>
          <cell r="AB4333">
            <v>6</v>
          </cell>
          <cell r="AC4333">
            <v>0</v>
          </cell>
          <cell r="AD4333">
            <v>0</v>
          </cell>
          <cell r="AE4333">
            <v>0</v>
          </cell>
          <cell r="AF4333">
            <v>6.42</v>
          </cell>
          <cell r="AG4333">
            <v>0</v>
          </cell>
          <cell r="AH4333">
            <v>6.42</v>
          </cell>
          <cell r="AI4333">
            <v>1</v>
          </cell>
          <cell r="AJ4333" t="str">
            <v>140</v>
          </cell>
          <cell r="AK4333" t="str">
            <v>80</v>
          </cell>
          <cell r="AL4333" t="str">
            <v>30</v>
          </cell>
          <cell r="AM4333" t="str">
            <v>8719924042080</v>
          </cell>
          <cell r="AN4333" t="str">
            <v>95030070</v>
          </cell>
          <cell r="AO4333" t="str">
            <v>Alphabet and number stamps - Size 2.5 cm</v>
          </cell>
        </row>
        <row r="4334">
          <cell r="A4334" t="str">
            <v>E530455</v>
          </cell>
          <cell r="B4334" t="str">
            <v>manuscript alph.&amp;numb.-signs 1½(15)</v>
          </cell>
          <cell r="C4334" t="str">
            <v>Arts &amp; Crafts</v>
          </cell>
          <cell r="D4334" t="str">
            <v/>
          </cell>
          <cell r="E4334" t="str">
            <v/>
          </cell>
          <cell r="F4334" t="str">
            <v/>
          </cell>
          <cell r="G4334" t="str">
            <v/>
          </cell>
          <cell r="H4334" t="str">
            <v/>
          </cell>
          <cell r="I4334" t="str">
            <v/>
          </cell>
          <cell r="J4334" t="str">
            <v/>
          </cell>
          <cell r="K4334" t="str">
            <v/>
          </cell>
          <cell r="L4334" t="str">
            <v/>
          </cell>
          <cell r="M4334" t="e">
            <v>#N/A</v>
          </cell>
          <cell r="N4334" t="e">
            <v>#N/A</v>
          </cell>
          <cell r="O4334" t="e">
            <v>#N/A</v>
          </cell>
          <cell r="P4334" t="str">
            <v>9804</v>
          </cell>
          <cell r="Q4334" t="str">
            <v>CN</v>
          </cell>
          <cell r="R4334" t="str">
            <v>CHN</v>
          </cell>
          <cell r="S4334" t="str">
            <v>China</v>
          </cell>
          <cell r="T4334">
            <v>0</v>
          </cell>
          <cell r="U4334">
            <v>21.32</v>
          </cell>
          <cell r="V4334">
            <v>72</v>
          </cell>
          <cell r="W4334">
            <v>72</v>
          </cell>
          <cell r="X4334" t="str">
            <v>Set</v>
          </cell>
          <cell r="Y4334" t="str">
            <v>3</v>
          </cell>
          <cell r="Z4334">
            <v>5.07</v>
          </cell>
          <cell r="AA4334">
            <v>5.07</v>
          </cell>
          <cell r="AB4334">
            <v>10</v>
          </cell>
          <cell r="AC4334">
            <v>0</v>
          </cell>
          <cell r="AD4334">
            <v>0</v>
          </cell>
          <cell r="AE4334">
            <v>0</v>
          </cell>
          <cell r="AF4334">
            <v>10.7</v>
          </cell>
          <cell r="AG4334">
            <v>0</v>
          </cell>
          <cell r="AH4334">
            <v>10.7</v>
          </cell>
          <cell r="AI4334">
            <v>1</v>
          </cell>
          <cell r="AJ4334" t="str">
            <v>185</v>
          </cell>
          <cell r="AK4334" t="str">
            <v>120</v>
          </cell>
          <cell r="AL4334" t="str">
            <v>35</v>
          </cell>
          <cell r="AM4334" t="str">
            <v>8719924042097</v>
          </cell>
          <cell r="AN4334" t="str">
            <v>95030070</v>
          </cell>
          <cell r="AO4334" t="str">
            <v>Alphabet and number stamps - Size 4 cm</v>
          </cell>
        </row>
        <row r="4335">
          <cell r="A4335" t="str">
            <v>E530456</v>
          </cell>
          <cell r="B4335" t="str">
            <v>lacing alphabet. uppercase</v>
          </cell>
          <cell r="C4335" t="str">
            <v>Arts &amp; Crafts</v>
          </cell>
          <cell r="D4335" t="str">
            <v/>
          </cell>
          <cell r="E4335" t="str">
            <v/>
          </cell>
          <cell r="F4335" t="str">
            <v/>
          </cell>
          <cell r="G4335" t="str">
            <v/>
          </cell>
          <cell r="H4335" t="str">
            <v/>
          </cell>
          <cell r="I4335" t="str">
            <v/>
          </cell>
          <cell r="J4335" t="str">
            <v/>
          </cell>
          <cell r="K4335" t="str">
            <v/>
          </cell>
          <cell r="L4335" t="str">
            <v/>
          </cell>
          <cell r="M4335" t="e">
            <v>#N/A</v>
          </cell>
          <cell r="N4335" t="e">
            <v>#N/A</v>
          </cell>
          <cell r="O4335" t="e">
            <v>#N/A</v>
          </cell>
          <cell r="P4335" t="str">
            <v>9804</v>
          </cell>
          <cell r="Q4335" t="str">
            <v>CN</v>
          </cell>
          <cell r="R4335" t="str">
            <v>CHN</v>
          </cell>
          <cell r="S4335" t="str">
            <v>China</v>
          </cell>
          <cell r="T4335">
            <v>0</v>
          </cell>
          <cell r="U4335">
            <v>18.600000000000001</v>
          </cell>
          <cell r="V4335">
            <v>48</v>
          </cell>
          <cell r="W4335">
            <v>48</v>
          </cell>
          <cell r="X4335" t="str">
            <v>Set</v>
          </cell>
          <cell r="Y4335" t="str">
            <v>3</v>
          </cell>
          <cell r="Z4335">
            <v>0</v>
          </cell>
          <cell r="AA4335">
            <v>4.12</v>
          </cell>
          <cell r="AB4335">
            <v>4</v>
          </cell>
          <cell r="AC4335">
            <v>0</v>
          </cell>
          <cell r="AD4335">
            <v>0</v>
          </cell>
          <cell r="AE4335">
            <v>0</v>
          </cell>
          <cell r="AF4335">
            <v>4.28</v>
          </cell>
          <cell r="AG4335">
            <v>0</v>
          </cell>
          <cell r="AH4335">
            <v>4.28</v>
          </cell>
          <cell r="AI4335">
            <v>1</v>
          </cell>
          <cell r="AJ4335" t="str">
            <v>255</v>
          </cell>
          <cell r="AK4335" t="str">
            <v>230</v>
          </cell>
          <cell r="AL4335" t="str">
            <v>50</v>
          </cell>
          <cell r="AM4335" t="str">
            <v>8719924042103</v>
          </cell>
          <cell r="AN4335" t="str">
            <v>95030070</v>
          </cell>
          <cell r="AO4335" t="str">
            <v>Lacing Alphabet - Upper case</v>
          </cell>
        </row>
        <row r="4336">
          <cell r="A4336" t="str">
            <v>E530458</v>
          </cell>
          <cell r="B4336" t="str">
            <v>english - spanish magnetic  uppercase</v>
          </cell>
          <cell r="C4336" t="str">
            <v>Arts &amp; Crafts</v>
          </cell>
          <cell r="D4336" t="str">
            <v/>
          </cell>
          <cell r="E4336" t="str">
            <v/>
          </cell>
          <cell r="F4336" t="str">
            <v/>
          </cell>
          <cell r="G4336" t="str">
            <v/>
          </cell>
          <cell r="H4336" t="str">
            <v/>
          </cell>
          <cell r="I4336" t="str">
            <v/>
          </cell>
          <cell r="J4336" t="str">
            <v/>
          </cell>
          <cell r="K4336" t="str">
            <v/>
          </cell>
          <cell r="L4336" t="str">
            <v/>
          </cell>
          <cell r="M4336" t="e">
            <v>#N/A</v>
          </cell>
          <cell r="N4336" t="e">
            <v>#N/A</v>
          </cell>
          <cell r="O4336" t="e">
            <v>#N/A</v>
          </cell>
          <cell r="P4336" t="str">
            <v>9804</v>
          </cell>
          <cell r="Q4336" t="str">
            <v>CN</v>
          </cell>
          <cell r="R4336" t="str">
            <v>CHN</v>
          </cell>
          <cell r="S4336" t="str">
            <v>China</v>
          </cell>
          <cell r="T4336">
            <v>0</v>
          </cell>
          <cell r="U4336">
            <v>13.61</v>
          </cell>
          <cell r="V4336">
            <v>48</v>
          </cell>
          <cell r="W4336">
            <v>48</v>
          </cell>
          <cell r="X4336" t="str">
            <v>Set</v>
          </cell>
          <cell r="Y4336" t="str">
            <v>3</v>
          </cell>
          <cell r="Z4336">
            <v>0</v>
          </cell>
          <cell r="AA4336">
            <v>2.85</v>
          </cell>
          <cell r="AB4336">
            <v>5</v>
          </cell>
          <cell r="AC4336">
            <v>0</v>
          </cell>
          <cell r="AD4336">
            <v>0</v>
          </cell>
          <cell r="AE4336">
            <v>0</v>
          </cell>
          <cell r="AF4336">
            <v>5.35</v>
          </cell>
          <cell r="AG4336">
            <v>0</v>
          </cell>
          <cell r="AH4336">
            <v>5.35</v>
          </cell>
          <cell r="AI4336">
            <v>1</v>
          </cell>
          <cell r="AJ4336" t="str">
            <v>120</v>
          </cell>
          <cell r="AK4336" t="str">
            <v>105</v>
          </cell>
          <cell r="AL4336" t="str">
            <v>105</v>
          </cell>
          <cell r="AM4336" t="str">
            <v>8719924042110</v>
          </cell>
          <cell r="AN4336" t="str">
            <v>95030070</v>
          </cell>
          <cell r="AO4336" t="str">
            <v>Magnetic alphabet English - Spanish - Large</v>
          </cell>
        </row>
        <row r="4337">
          <cell r="A4337" t="str">
            <v>E530459</v>
          </cell>
          <cell r="B4337" t="str">
            <v>english - spanish magnetic  lowercase</v>
          </cell>
          <cell r="C4337" t="str">
            <v>Arts &amp; Crafts</v>
          </cell>
          <cell r="D4337" t="str">
            <v/>
          </cell>
          <cell r="E4337" t="str">
            <v/>
          </cell>
          <cell r="F4337" t="str">
            <v/>
          </cell>
          <cell r="G4337" t="str">
            <v/>
          </cell>
          <cell r="H4337" t="str">
            <v/>
          </cell>
          <cell r="I4337" t="str">
            <v/>
          </cell>
          <cell r="J4337" t="str">
            <v/>
          </cell>
          <cell r="K4337" t="str">
            <v/>
          </cell>
          <cell r="L4337" t="str">
            <v/>
          </cell>
          <cell r="M4337" t="e">
            <v>#N/A</v>
          </cell>
          <cell r="N4337" t="e">
            <v>#N/A</v>
          </cell>
          <cell r="O4337" t="e">
            <v>#N/A</v>
          </cell>
          <cell r="P4337" t="str">
            <v>9804</v>
          </cell>
          <cell r="Q4337" t="str">
            <v>CN</v>
          </cell>
          <cell r="R4337" t="str">
            <v>CHN</v>
          </cell>
          <cell r="S4337" t="str">
            <v>China</v>
          </cell>
          <cell r="T4337">
            <v>0</v>
          </cell>
          <cell r="U4337">
            <v>10.89</v>
          </cell>
          <cell r="V4337">
            <v>48</v>
          </cell>
          <cell r="W4337">
            <v>48</v>
          </cell>
          <cell r="X4337" t="str">
            <v>Set</v>
          </cell>
          <cell r="Y4337" t="str">
            <v>3</v>
          </cell>
          <cell r="Z4337">
            <v>0</v>
          </cell>
          <cell r="AA4337">
            <v>2.85</v>
          </cell>
          <cell r="AB4337">
            <v>3</v>
          </cell>
          <cell r="AC4337">
            <v>0</v>
          </cell>
          <cell r="AD4337">
            <v>0</v>
          </cell>
          <cell r="AE4337">
            <v>0</v>
          </cell>
          <cell r="AF4337">
            <v>3.21</v>
          </cell>
          <cell r="AG4337">
            <v>0</v>
          </cell>
          <cell r="AH4337">
            <v>3.21</v>
          </cell>
          <cell r="AI4337">
            <v>1</v>
          </cell>
          <cell r="AJ4337" t="str">
            <v>120</v>
          </cell>
          <cell r="AK4337" t="str">
            <v>105</v>
          </cell>
          <cell r="AL4337" t="str">
            <v>105</v>
          </cell>
          <cell r="AM4337" t="str">
            <v>8719924042127</v>
          </cell>
          <cell r="AN4337" t="str">
            <v>95030070</v>
          </cell>
          <cell r="AO4337" t="str">
            <v>Magnetic alphabet English - Spanish - Small</v>
          </cell>
        </row>
        <row r="4338">
          <cell r="A4338" t="str">
            <v>E530473</v>
          </cell>
          <cell r="B4338" t="str">
            <v>Stamps, family (10)</v>
          </cell>
          <cell r="C4338" t="str">
            <v>Arts &amp; Crafts</v>
          </cell>
          <cell r="D4338" t="str">
            <v/>
          </cell>
          <cell r="E4338" t="str">
            <v/>
          </cell>
          <cell r="F4338" t="str">
            <v/>
          </cell>
          <cell r="G4338" t="str">
            <v/>
          </cell>
          <cell r="H4338" t="str">
            <v/>
          </cell>
          <cell r="I4338" t="str">
            <v/>
          </cell>
          <cell r="J4338" t="str">
            <v/>
          </cell>
          <cell r="K4338" t="str">
            <v/>
          </cell>
          <cell r="L4338" t="str">
            <v/>
          </cell>
          <cell r="M4338" t="e">
            <v>#N/A</v>
          </cell>
          <cell r="N4338" t="e">
            <v>#N/A</v>
          </cell>
          <cell r="O4338" t="e">
            <v>#N/A</v>
          </cell>
          <cell r="P4338" t="str">
            <v>9804</v>
          </cell>
          <cell r="Q4338" t="str">
            <v>CN</v>
          </cell>
          <cell r="R4338" t="str">
            <v>CHN</v>
          </cell>
          <cell r="S4338" t="str">
            <v>China</v>
          </cell>
          <cell r="T4338">
            <v>0</v>
          </cell>
          <cell r="U4338">
            <v>13.15</v>
          </cell>
          <cell r="V4338">
            <v>24</v>
          </cell>
          <cell r="W4338">
            <v>24</v>
          </cell>
          <cell r="X4338" t="str">
            <v>Set</v>
          </cell>
          <cell r="Y4338" t="str">
            <v>3</v>
          </cell>
          <cell r="Z4338">
            <v>4.75</v>
          </cell>
          <cell r="AA4338">
            <v>4.75</v>
          </cell>
          <cell r="AB4338">
            <v>3</v>
          </cell>
          <cell r="AC4338">
            <v>0</v>
          </cell>
          <cell r="AD4338">
            <v>0</v>
          </cell>
          <cell r="AE4338">
            <v>0</v>
          </cell>
          <cell r="AF4338">
            <v>3.21</v>
          </cell>
          <cell r="AG4338">
            <v>0</v>
          </cell>
          <cell r="AH4338">
            <v>3.21</v>
          </cell>
          <cell r="AI4338">
            <v>1</v>
          </cell>
          <cell r="AJ4338" t="str">
            <v>450</v>
          </cell>
          <cell r="AK4338" t="str">
            <v>195</v>
          </cell>
          <cell r="AL4338" t="str">
            <v>50</v>
          </cell>
          <cell r="AM4338" t="str">
            <v>8719924042134</v>
          </cell>
          <cell r="AN4338" t="str">
            <v>95030070</v>
          </cell>
          <cell r="AO4338" t="str">
            <v>Jumbo stamp - Family - Size 8 cm</v>
          </cell>
        </row>
        <row r="4339">
          <cell r="A4339" t="str">
            <v>E530476</v>
          </cell>
          <cell r="B4339" t="str">
            <v>Stamps, farm adventure (10)</v>
          </cell>
          <cell r="C4339" t="str">
            <v>Arts &amp; Crafts</v>
          </cell>
          <cell r="D4339" t="str">
            <v/>
          </cell>
          <cell r="E4339" t="str">
            <v/>
          </cell>
          <cell r="F4339" t="str">
            <v/>
          </cell>
          <cell r="G4339" t="str">
            <v/>
          </cell>
          <cell r="H4339" t="str">
            <v/>
          </cell>
          <cell r="I4339" t="str">
            <v/>
          </cell>
          <cell r="J4339" t="str">
            <v/>
          </cell>
          <cell r="K4339" t="str">
            <v/>
          </cell>
          <cell r="L4339" t="str">
            <v/>
          </cell>
          <cell r="M4339" t="e">
            <v>#N/A</v>
          </cell>
          <cell r="N4339" t="e">
            <v>#N/A</v>
          </cell>
          <cell r="O4339" t="e">
            <v>#N/A</v>
          </cell>
          <cell r="P4339" t="str">
            <v>9804</v>
          </cell>
          <cell r="Q4339" t="str">
            <v>CN</v>
          </cell>
          <cell r="R4339" t="str">
            <v>CHN</v>
          </cell>
          <cell r="S4339" t="str">
            <v>China</v>
          </cell>
          <cell r="T4339">
            <v>0</v>
          </cell>
          <cell r="U4339">
            <v>13.15</v>
          </cell>
          <cell r="V4339">
            <v>24</v>
          </cell>
          <cell r="W4339">
            <v>24</v>
          </cell>
          <cell r="X4339" t="str">
            <v>Set</v>
          </cell>
          <cell r="Y4339" t="str">
            <v>3</v>
          </cell>
          <cell r="Z4339">
            <v>0</v>
          </cell>
          <cell r="AA4339">
            <v>4.75</v>
          </cell>
          <cell r="AB4339">
            <v>3</v>
          </cell>
          <cell r="AC4339">
            <v>0</v>
          </cell>
          <cell r="AD4339">
            <v>0</v>
          </cell>
          <cell r="AE4339">
            <v>0</v>
          </cell>
          <cell r="AF4339">
            <v>3.21</v>
          </cell>
          <cell r="AG4339">
            <v>0</v>
          </cell>
          <cell r="AH4339">
            <v>3.21</v>
          </cell>
          <cell r="AI4339">
            <v>1</v>
          </cell>
          <cell r="AJ4339" t="str">
            <v>450</v>
          </cell>
          <cell r="AK4339" t="str">
            <v>195</v>
          </cell>
          <cell r="AL4339" t="str">
            <v>50</v>
          </cell>
          <cell r="AM4339" t="str">
            <v>8719924042165</v>
          </cell>
          <cell r="AN4339" t="str">
            <v>95030070</v>
          </cell>
          <cell r="AO4339" t="str">
            <v>Jumbo stamps - Farm - Size 8 cm</v>
          </cell>
        </row>
        <row r="4340">
          <cell r="A4340" t="str">
            <v>E530477</v>
          </cell>
          <cell r="B4340" t="str">
            <v>Grote stempels, Boerderijdieren, 8 cm</v>
          </cell>
          <cell r="C4340" t="str">
            <v>Arts &amp; Crafts</v>
          </cell>
          <cell r="D4340" t="str">
            <v/>
          </cell>
          <cell r="E4340" t="str">
            <v>E530477</v>
          </cell>
          <cell r="F4340" t="str">
            <v/>
          </cell>
          <cell r="G4340" t="str">
            <v/>
          </cell>
          <cell r="H4340" t="str">
            <v>E530477</v>
          </cell>
          <cell r="I4340" t="str">
            <v/>
          </cell>
          <cell r="J4340" t="str">
            <v/>
          </cell>
          <cell r="K4340" t="str">
            <v>E530477</v>
          </cell>
          <cell r="L4340" t="str">
            <v/>
          </cell>
          <cell r="M4340" t="e">
            <v>#N/A</v>
          </cell>
          <cell r="N4340" t="e">
            <v>#N/A</v>
          </cell>
          <cell r="O4340" t="e">
            <v>#N/A</v>
          </cell>
          <cell r="P4340" t="str">
            <v>4500</v>
          </cell>
          <cell r="Q4340" t="str">
            <v>CN</v>
          </cell>
          <cell r="R4340" t="str">
            <v>CHN</v>
          </cell>
          <cell r="S4340" t="str">
            <v>China</v>
          </cell>
          <cell r="T4340">
            <v>0.46</v>
          </cell>
          <cell r="U4340">
            <v>0.49</v>
          </cell>
          <cell r="V4340">
            <v>24</v>
          </cell>
          <cell r="W4340">
            <v>24</v>
          </cell>
          <cell r="X4340" t="str">
            <v>Set</v>
          </cell>
          <cell r="Y4340" t="str">
            <v>3</v>
          </cell>
          <cell r="Z4340">
            <v>0</v>
          </cell>
          <cell r="AA4340">
            <v>4.95</v>
          </cell>
          <cell r="AB4340">
            <v>16.850000000000001</v>
          </cell>
          <cell r="AC4340">
            <v>0</v>
          </cell>
          <cell r="AD4340">
            <v>0</v>
          </cell>
          <cell r="AE4340">
            <v>0</v>
          </cell>
          <cell r="AF4340">
            <v>18.03</v>
          </cell>
          <cell r="AG4340">
            <v>0</v>
          </cell>
          <cell r="AH4340">
            <v>18.03</v>
          </cell>
          <cell r="AI4340">
            <v>1</v>
          </cell>
          <cell r="AJ4340" t="str">
            <v>460</v>
          </cell>
          <cell r="AK4340" t="str">
            <v>195</v>
          </cell>
          <cell r="AL4340" t="str">
            <v>50</v>
          </cell>
          <cell r="AM4340" t="str">
            <v>8719924042172</v>
          </cell>
          <cell r="AN4340" t="str">
            <v>95030070</v>
          </cell>
          <cell r="AO4340" t="str">
            <v>Jumbo stamps - Farm animals - Size 8 cm</v>
          </cell>
        </row>
        <row r="4341">
          <cell r="A4341" t="str">
            <v>E530479</v>
          </cell>
          <cell r="B4341" t="str">
            <v>Grote stempels, Avonturen, 8 cm</v>
          </cell>
          <cell r="C4341" t="str">
            <v>Arts &amp; Crafts</v>
          </cell>
          <cell r="D4341" t="str">
            <v/>
          </cell>
          <cell r="E4341" t="str">
            <v/>
          </cell>
          <cell r="F4341" t="str">
            <v/>
          </cell>
          <cell r="G4341" t="str">
            <v/>
          </cell>
          <cell r="H4341" t="str">
            <v/>
          </cell>
          <cell r="I4341" t="str">
            <v/>
          </cell>
          <cell r="J4341" t="str">
            <v/>
          </cell>
          <cell r="K4341" t="str">
            <v/>
          </cell>
          <cell r="L4341" t="str">
            <v/>
          </cell>
          <cell r="M4341" t="e">
            <v>#N/A</v>
          </cell>
          <cell r="N4341" t="e">
            <v>#N/A</v>
          </cell>
          <cell r="O4341" t="e">
            <v>#N/A</v>
          </cell>
          <cell r="P4341" t="str">
            <v>9804</v>
          </cell>
          <cell r="Q4341" t="str">
            <v>CN</v>
          </cell>
          <cell r="R4341" t="str">
            <v>CHN</v>
          </cell>
          <cell r="S4341" t="str">
            <v>China</v>
          </cell>
          <cell r="T4341">
            <v>0.44</v>
          </cell>
          <cell r="U4341">
            <v>0.46300000000000002</v>
          </cell>
          <cell r="V4341">
            <v>24</v>
          </cell>
          <cell r="W4341">
            <v>24</v>
          </cell>
          <cell r="X4341" t="str">
            <v>Set</v>
          </cell>
          <cell r="Y4341" t="str">
            <v>3</v>
          </cell>
          <cell r="Z4341">
            <v>0</v>
          </cell>
          <cell r="AA4341">
            <v>4.75</v>
          </cell>
          <cell r="AB4341">
            <v>16.850000000000001</v>
          </cell>
          <cell r="AC4341">
            <v>0</v>
          </cell>
          <cell r="AD4341">
            <v>0</v>
          </cell>
          <cell r="AE4341">
            <v>0</v>
          </cell>
          <cell r="AF4341">
            <v>18.03</v>
          </cell>
          <cell r="AG4341">
            <v>0</v>
          </cell>
          <cell r="AH4341">
            <v>18.03</v>
          </cell>
          <cell r="AI4341">
            <v>1</v>
          </cell>
          <cell r="AJ4341" t="str">
            <v>450</v>
          </cell>
          <cell r="AK4341" t="str">
            <v>195</v>
          </cell>
          <cell r="AL4341" t="str">
            <v>50</v>
          </cell>
          <cell r="AM4341" t="str">
            <v>8719924042196</v>
          </cell>
          <cell r="AN4341" t="str">
            <v>95030070</v>
          </cell>
          <cell r="AO4341" t="str">
            <v>Jumbo stamps - Adventure - Size 8 cm</v>
          </cell>
        </row>
        <row r="4342">
          <cell r="A4342" t="str">
            <v>E530480</v>
          </cell>
          <cell r="B4342" t="str">
            <v>Grote stempels, Zeeavonturen, 8 cm</v>
          </cell>
          <cell r="C4342" t="str">
            <v>Arts &amp; Crafts</v>
          </cell>
          <cell r="D4342" t="str">
            <v/>
          </cell>
          <cell r="E4342" t="str">
            <v/>
          </cell>
          <cell r="F4342" t="str">
            <v/>
          </cell>
          <cell r="G4342" t="str">
            <v/>
          </cell>
          <cell r="H4342" t="str">
            <v/>
          </cell>
          <cell r="I4342" t="str">
            <v/>
          </cell>
          <cell r="J4342" t="str">
            <v/>
          </cell>
          <cell r="K4342" t="str">
            <v/>
          </cell>
          <cell r="L4342" t="str">
            <v/>
          </cell>
          <cell r="M4342" t="e">
            <v>#N/A</v>
          </cell>
          <cell r="N4342" t="e">
            <v>#N/A</v>
          </cell>
          <cell r="O4342" t="e">
            <v>#N/A</v>
          </cell>
          <cell r="P4342" t="str">
            <v>9804</v>
          </cell>
          <cell r="Q4342" t="str">
            <v>CN</v>
          </cell>
          <cell r="R4342" t="str">
            <v>CHN</v>
          </cell>
          <cell r="S4342" t="str">
            <v>China</v>
          </cell>
          <cell r="T4342">
            <v>0.45</v>
          </cell>
          <cell r="U4342">
            <v>0.47599999999999998</v>
          </cell>
          <cell r="V4342">
            <v>24</v>
          </cell>
          <cell r="W4342">
            <v>24</v>
          </cell>
          <cell r="X4342" t="str">
            <v>Set</v>
          </cell>
          <cell r="Y4342" t="str">
            <v>3</v>
          </cell>
          <cell r="Z4342">
            <v>0</v>
          </cell>
          <cell r="AA4342">
            <v>4.95</v>
          </cell>
          <cell r="AB4342">
            <v>16.850000000000001</v>
          </cell>
          <cell r="AC4342">
            <v>0</v>
          </cell>
          <cell r="AD4342">
            <v>0</v>
          </cell>
          <cell r="AE4342">
            <v>0</v>
          </cell>
          <cell r="AF4342">
            <v>18.03</v>
          </cell>
          <cell r="AG4342">
            <v>0</v>
          </cell>
          <cell r="AH4342">
            <v>18.03</v>
          </cell>
          <cell r="AI4342">
            <v>1</v>
          </cell>
          <cell r="AJ4342" t="str">
            <v>460</v>
          </cell>
          <cell r="AK4342" t="str">
            <v>195</v>
          </cell>
          <cell r="AL4342" t="str">
            <v>50</v>
          </cell>
          <cell r="AM4342" t="str">
            <v>8719924042202</v>
          </cell>
          <cell r="AN4342" t="str">
            <v>95030070</v>
          </cell>
          <cell r="AO4342" t="str">
            <v>Jumbo stamps - Sea adventure - Size 8 cm</v>
          </cell>
        </row>
        <row r="4343">
          <cell r="A4343" t="str">
            <v>E530481</v>
          </cell>
          <cell r="B4343" t="str">
            <v>Grote stempels, Gevoelens &amp; emoties, 8cm</v>
          </cell>
          <cell r="C4343" t="str">
            <v>Arts &amp; Crafts</v>
          </cell>
          <cell r="D4343" t="str">
            <v/>
          </cell>
          <cell r="E4343" t="str">
            <v>E530481</v>
          </cell>
          <cell r="F4343" t="str">
            <v/>
          </cell>
          <cell r="G4343" t="str">
            <v/>
          </cell>
          <cell r="H4343" t="str">
            <v>E530481</v>
          </cell>
          <cell r="I4343" t="str">
            <v/>
          </cell>
          <cell r="J4343" t="str">
            <v/>
          </cell>
          <cell r="K4343" t="str">
            <v>E530481</v>
          </cell>
          <cell r="L4343" t="str">
            <v/>
          </cell>
          <cell r="M4343" t="e">
            <v>#N/A</v>
          </cell>
          <cell r="N4343" t="e">
            <v>#N/A</v>
          </cell>
          <cell r="O4343" t="e">
            <v>#N/A</v>
          </cell>
          <cell r="P4343" t="str">
            <v>4500</v>
          </cell>
          <cell r="Q4343" t="str">
            <v>CN</v>
          </cell>
          <cell r="R4343" t="str">
            <v>CHN</v>
          </cell>
          <cell r="S4343" t="str">
            <v>China</v>
          </cell>
          <cell r="T4343">
            <v>0.45</v>
          </cell>
          <cell r="U4343">
            <v>0.52900000000000003</v>
          </cell>
          <cell r="V4343">
            <v>24</v>
          </cell>
          <cell r="W4343">
            <v>24</v>
          </cell>
          <cell r="X4343" t="str">
            <v>Set</v>
          </cell>
          <cell r="Y4343" t="str">
            <v>3</v>
          </cell>
          <cell r="Z4343">
            <v>0</v>
          </cell>
          <cell r="AA4343">
            <v>4.95</v>
          </cell>
          <cell r="AB4343">
            <v>16.850000000000001</v>
          </cell>
          <cell r="AC4343">
            <v>0</v>
          </cell>
          <cell r="AD4343">
            <v>0</v>
          </cell>
          <cell r="AE4343">
            <v>0</v>
          </cell>
          <cell r="AF4343">
            <v>18.03</v>
          </cell>
          <cell r="AG4343">
            <v>0</v>
          </cell>
          <cell r="AH4343">
            <v>18.03</v>
          </cell>
          <cell r="AI4343">
            <v>1</v>
          </cell>
          <cell r="AJ4343" t="str">
            <v>450</v>
          </cell>
          <cell r="AK4343" t="str">
            <v>200</v>
          </cell>
          <cell r="AL4343" t="str">
            <v>60</v>
          </cell>
          <cell r="AM4343" t="str">
            <v>8719924042219</v>
          </cell>
          <cell r="AN4343" t="str">
            <v>95030070</v>
          </cell>
          <cell r="AO4343" t="str">
            <v>Jumbo stamps - Feelings and emotions - Size 8 cm</v>
          </cell>
        </row>
        <row r="4344">
          <cell r="A4344" t="str">
            <v>E530485</v>
          </cell>
          <cell r="B4344" t="str">
            <v>Grote stempels, Fruit, 8 cm</v>
          </cell>
          <cell r="C4344" t="str">
            <v>Arts &amp; Crafts</v>
          </cell>
          <cell r="D4344" t="str">
            <v/>
          </cell>
          <cell r="E4344" t="str">
            <v>E530485</v>
          </cell>
          <cell r="F4344" t="str">
            <v/>
          </cell>
          <cell r="G4344" t="str">
            <v/>
          </cell>
          <cell r="H4344" t="str">
            <v>E530485</v>
          </cell>
          <cell r="I4344" t="str">
            <v/>
          </cell>
          <cell r="J4344" t="str">
            <v/>
          </cell>
          <cell r="K4344" t="str">
            <v>E530485</v>
          </cell>
          <cell r="L4344" t="str">
            <v/>
          </cell>
          <cell r="M4344" t="e">
            <v>#N/A</v>
          </cell>
          <cell r="N4344" t="e">
            <v>#N/A</v>
          </cell>
          <cell r="O4344" t="e">
            <v>#N/A</v>
          </cell>
          <cell r="P4344" t="str">
            <v>4500</v>
          </cell>
          <cell r="Q4344" t="str">
            <v>CN</v>
          </cell>
          <cell r="R4344" t="str">
            <v>CHN</v>
          </cell>
          <cell r="S4344" t="str">
            <v>China</v>
          </cell>
          <cell r="T4344">
            <v>0.28000000000000003</v>
          </cell>
          <cell r="U4344">
            <v>0.309</v>
          </cell>
          <cell r="V4344">
            <v>24</v>
          </cell>
          <cell r="W4344">
            <v>24</v>
          </cell>
          <cell r="X4344" t="str">
            <v>Set</v>
          </cell>
          <cell r="Y4344" t="str">
            <v>3</v>
          </cell>
          <cell r="Z4344">
            <v>0</v>
          </cell>
          <cell r="AA4344">
            <v>3.3</v>
          </cell>
          <cell r="AB4344">
            <v>11.26</v>
          </cell>
          <cell r="AC4344">
            <v>0</v>
          </cell>
          <cell r="AD4344">
            <v>0</v>
          </cell>
          <cell r="AE4344">
            <v>0</v>
          </cell>
          <cell r="AF4344">
            <v>12.05</v>
          </cell>
          <cell r="AG4344">
            <v>0</v>
          </cell>
          <cell r="AH4344">
            <v>12.05</v>
          </cell>
          <cell r="AI4344">
            <v>1</v>
          </cell>
          <cell r="AJ4344" t="str">
            <v>300</v>
          </cell>
          <cell r="AK4344" t="str">
            <v>200</v>
          </cell>
          <cell r="AL4344" t="str">
            <v>60</v>
          </cell>
          <cell r="AM4344" t="str">
            <v>8719924042226</v>
          </cell>
          <cell r="AN4344" t="str">
            <v>95030070</v>
          </cell>
          <cell r="AO4344" t="str">
            <v>Jumbo stamps - Fruits - Size 8 cm</v>
          </cell>
        </row>
        <row r="4345">
          <cell r="A4345" t="str">
            <v>E530486</v>
          </cell>
          <cell r="B4345" t="str">
            <v>Grote stempels, Groente, 8 cm</v>
          </cell>
          <cell r="C4345" t="str">
            <v>Arts &amp; Crafts</v>
          </cell>
          <cell r="D4345" t="str">
            <v/>
          </cell>
          <cell r="E4345" t="str">
            <v/>
          </cell>
          <cell r="F4345" t="str">
            <v/>
          </cell>
          <cell r="G4345" t="str">
            <v/>
          </cell>
          <cell r="H4345" t="str">
            <v/>
          </cell>
          <cell r="I4345" t="str">
            <v/>
          </cell>
          <cell r="J4345" t="str">
            <v/>
          </cell>
          <cell r="K4345" t="str">
            <v/>
          </cell>
          <cell r="L4345" t="str">
            <v/>
          </cell>
          <cell r="M4345" t="e">
            <v>#N/A</v>
          </cell>
          <cell r="N4345" t="e">
            <v>#N/A</v>
          </cell>
          <cell r="O4345" t="e">
            <v>#N/A</v>
          </cell>
          <cell r="P4345" t="str">
            <v>9804</v>
          </cell>
          <cell r="Q4345" t="str">
            <v>CN</v>
          </cell>
          <cell r="R4345" t="str">
            <v>CHN</v>
          </cell>
          <cell r="S4345" t="str">
            <v>China</v>
          </cell>
          <cell r="T4345">
            <v>0.3</v>
          </cell>
          <cell r="U4345">
            <v>0.30599999999999999</v>
          </cell>
          <cell r="V4345">
            <v>24</v>
          </cell>
          <cell r="W4345">
            <v>24</v>
          </cell>
          <cell r="X4345" t="str">
            <v>Set</v>
          </cell>
          <cell r="Y4345" t="str">
            <v>3</v>
          </cell>
          <cell r="Z4345">
            <v>0</v>
          </cell>
          <cell r="AA4345">
            <v>3.3</v>
          </cell>
          <cell r="AB4345">
            <v>11.26</v>
          </cell>
          <cell r="AC4345">
            <v>0</v>
          </cell>
          <cell r="AD4345">
            <v>0</v>
          </cell>
          <cell r="AE4345">
            <v>0</v>
          </cell>
          <cell r="AF4345">
            <v>12.05</v>
          </cell>
          <cell r="AG4345">
            <v>0</v>
          </cell>
          <cell r="AH4345">
            <v>12.05</v>
          </cell>
          <cell r="AI4345">
            <v>1</v>
          </cell>
          <cell r="AJ4345" t="str">
            <v>285</v>
          </cell>
          <cell r="AK4345" t="str">
            <v>195</v>
          </cell>
          <cell r="AL4345" t="str">
            <v>50</v>
          </cell>
          <cell r="AM4345" t="str">
            <v>8719924042233</v>
          </cell>
          <cell r="AN4345" t="str">
            <v>95030070</v>
          </cell>
          <cell r="AO4345" t="str">
            <v>Jumbo stamps - Vegetables - Size 8 cm</v>
          </cell>
        </row>
        <row r="4346">
          <cell r="A4346" t="str">
            <v>E530490</v>
          </cell>
          <cell r="B4346" t="str">
            <v>Stamps, creative art (6)</v>
          </cell>
          <cell r="C4346" t="str">
            <v>Arts &amp; Crafts</v>
          </cell>
          <cell r="D4346" t="str">
            <v/>
          </cell>
          <cell r="E4346" t="str">
            <v/>
          </cell>
          <cell r="F4346" t="str">
            <v/>
          </cell>
          <cell r="G4346" t="str">
            <v/>
          </cell>
          <cell r="H4346" t="str">
            <v/>
          </cell>
          <cell r="I4346" t="str">
            <v/>
          </cell>
          <cell r="J4346" t="str">
            <v/>
          </cell>
          <cell r="K4346" t="str">
            <v/>
          </cell>
          <cell r="L4346" t="str">
            <v/>
          </cell>
          <cell r="M4346" t="e">
            <v>#N/A</v>
          </cell>
          <cell r="N4346" t="e">
            <v>#N/A</v>
          </cell>
          <cell r="O4346" t="e">
            <v>#N/A</v>
          </cell>
          <cell r="P4346" t="str">
            <v>9804</v>
          </cell>
          <cell r="Q4346" t="str">
            <v>CN</v>
          </cell>
          <cell r="R4346" t="str">
            <v>CHN</v>
          </cell>
          <cell r="S4346" t="str">
            <v>China</v>
          </cell>
          <cell r="T4346">
            <v>0</v>
          </cell>
          <cell r="U4346">
            <v>8.6199999999999992</v>
          </cell>
          <cell r="V4346">
            <v>24</v>
          </cell>
          <cell r="W4346">
            <v>24</v>
          </cell>
          <cell r="X4346" t="str">
            <v>Set</v>
          </cell>
          <cell r="Y4346" t="str">
            <v>3</v>
          </cell>
          <cell r="Z4346">
            <v>3.17</v>
          </cell>
          <cell r="AA4346">
            <v>3.17</v>
          </cell>
          <cell r="AB4346">
            <v>2</v>
          </cell>
          <cell r="AC4346">
            <v>0</v>
          </cell>
          <cell r="AD4346">
            <v>0</v>
          </cell>
          <cell r="AE4346">
            <v>0</v>
          </cell>
          <cell r="AF4346">
            <v>2.14</v>
          </cell>
          <cell r="AG4346">
            <v>0</v>
          </cell>
          <cell r="AH4346">
            <v>2.14</v>
          </cell>
          <cell r="AI4346">
            <v>1</v>
          </cell>
          <cell r="AJ4346" t="str">
            <v>285</v>
          </cell>
          <cell r="AK4346" t="str">
            <v>195</v>
          </cell>
          <cell r="AL4346" t="str">
            <v>50</v>
          </cell>
          <cell r="AM4346" t="str">
            <v>8719924042257</v>
          </cell>
          <cell r="AN4346" t="str">
            <v>95030070</v>
          </cell>
          <cell r="AO4346" t="str">
            <v>Jumbo stamps - Creative art - Size 8 cm</v>
          </cell>
        </row>
        <row r="4347">
          <cell r="A4347" t="str">
            <v>900000103</v>
          </cell>
          <cell r="B4347" t="str">
            <v>Look and lace</v>
          </cell>
          <cell r="C4347" t="str">
            <v>Toys for Life</v>
          </cell>
          <cell r="D4347" t="str">
            <v/>
          </cell>
          <cell r="E4347" t="str">
            <v/>
          </cell>
          <cell r="F4347" t="str">
            <v>900000103</v>
          </cell>
          <cell r="G4347" t="str">
            <v/>
          </cell>
          <cell r="H4347" t="str">
            <v/>
          </cell>
          <cell r="I4347" t="str">
            <v>900000103</v>
          </cell>
          <cell r="J4347" t="str">
            <v/>
          </cell>
          <cell r="K4347" t="str">
            <v/>
          </cell>
          <cell r="L4347" t="str">
            <v>900000103</v>
          </cell>
          <cell r="M4347" t="e">
            <v>#N/A</v>
          </cell>
          <cell r="N4347" t="e">
            <v>#N/A</v>
          </cell>
          <cell r="O4347" t="e">
            <v>#N/A</v>
          </cell>
          <cell r="P4347" t="str">
            <v>4600</v>
          </cell>
          <cell r="Q4347" t="str">
            <v>CN</v>
          </cell>
          <cell r="R4347" t="str">
            <v>CHN</v>
          </cell>
          <cell r="S4347" t="str">
            <v>China</v>
          </cell>
          <cell r="T4347">
            <v>0.5</v>
          </cell>
          <cell r="U4347">
            <v>0.55000000000000004</v>
          </cell>
          <cell r="V4347">
            <v>1500</v>
          </cell>
          <cell r="W4347">
            <v>1500</v>
          </cell>
          <cell r="X4347" t="str">
            <v>Pcs.</v>
          </cell>
          <cell r="Y4347" t="str">
            <v>3</v>
          </cell>
          <cell r="Z4347">
            <v>0</v>
          </cell>
          <cell r="AA4347">
            <v>4.5</v>
          </cell>
          <cell r="AB4347">
            <v>23.41</v>
          </cell>
          <cell r="AC4347">
            <v>0</v>
          </cell>
          <cell r="AD4347">
            <v>0</v>
          </cell>
          <cell r="AE4347">
            <v>0</v>
          </cell>
          <cell r="AF4347">
            <v>0</v>
          </cell>
          <cell r="AG4347">
            <v>0</v>
          </cell>
          <cell r="AH4347">
            <v>0</v>
          </cell>
          <cell r="AI4347">
            <v>1</v>
          </cell>
          <cell r="AJ4347" t="str">
            <v>240</v>
          </cell>
          <cell r="AK4347" t="str">
            <v>220</v>
          </cell>
          <cell r="AL4347" t="str">
            <v>70</v>
          </cell>
          <cell r="AM4347" t="str">
            <v>8719924046644</v>
          </cell>
          <cell r="AN4347" t="str">
            <v>95030039</v>
          </cell>
          <cell r="AO4347" t="str">
            <v>Look and lace</v>
          </cell>
        </row>
        <row r="4348">
          <cell r="A4348" t="str">
            <v>900000104</v>
          </cell>
          <cell r="B4348" t="str">
            <v>Sort the figure</v>
          </cell>
          <cell r="C4348" t="str">
            <v>Toys for Life</v>
          </cell>
          <cell r="D4348" t="str">
            <v/>
          </cell>
          <cell r="E4348" t="str">
            <v/>
          </cell>
          <cell r="F4348" t="str">
            <v>900000104</v>
          </cell>
          <cell r="G4348" t="str">
            <v/>
          </cell>
          <cell r="H4348" t="str">
            <v/>
          </cell>
          <cell r="I4348" t="str">
            <v>900000104</v>
          </cell>
          <cell r="J4348" t="str">
            <v/>
          </cell>
          <cell r="K4348" t="str">
            <v/>
          </cell>
          <cell r="L4348" t="str">
            <v>900000104</v>
          </cell>
          <cell r="M4348" t="e">
            <v>#N/A</v>
          </cell>
          <cell r="N4348" t="e">
            <v>#N/A</v>
          </cell>
          <cell r="O4348" t="e">
            <v>#N/A</v>
          </cell>
          <cell r="P4348" t="str">
            <v>4600</v>
          </cell>
          <cell r="Q4348" t="str">
            <v>CN</v>
          </cell>
          <cell r="R4348" t="str">
            <v>CHN</v>
          </cell>
          <cell r="S4348" t="str">
            <v>China</v>
          </cell>
          <cell r="T4348">
            <v>1</v>
          </cell>
          <cell r="U4348">
            <v>1.1000000000000001</v>
          </cell>
          <cell r="V4348">
            <v>1500</v>
          </cell>
          <cell r="W4348">
            <v>1500</v>
          </cell>
          <cell r="X4348" t="str">
            <v>Pcs.</v>
          </cell>
          <cell r="Y4348" t="str">
            <v>3</v>
          </cell>
          <cell r="Z4348">
            <v>0</v>
          </cell>
          <cell r="AA4348">
            <v>4.4400000000000004</v>
          </cell>
          <cell r="AB4348">
            <v>23.41</v>
          </cell>
          <cell r="AC4348">
            <v>0</v>
          </cell>
          <cell r="AD4348">
            <v>0</v>
          </cell>
          <cell r="AE4348">
            <v>0</v>
          </cell>
          <cell r="AF4348">
            <v>0</v>
          </cell>
          <cell r="AG4348">
            <v>0</v>
          </cell>
          <cell r="AH4348">
            <v>0</v>
          </cell>
          <cell r="AI4348">
            <v>1</v>
          </cell>
          <cell r="AJ4348" t="str">
            <v>325</v>
          </cell>
          <cell r="AK4348" t="str">
            <v>240</v>
          </cell>
          <cell r="AL4348" t="str">
            <v>70</v>
          </cell>
          <cell r="AM4348" t="str">
            <v>8719924046651</v>
          </cell>
          <cell r="AN4348" t="str">
            <v>95030039</v>
          </cell>
          <cell r="AO4348" t="str">
            <v>Sort the figure</v>
          </cell>
        </row>
        <row r="4349">
          <cell r="A4349" t="str">
            <v>900000105</v>
          </cell>
          <cell r="B4349" t="str">
            <v>Build the tower</v>
          </cell>
          <cell r="C4349" t="str">
            <v>Toys for Life</v>
          </cell>
          <cell r="D4349" t="str">
            <v/>
          </cell>
          <cell r="E4349" t="str">
            <v/>
          </cell>
          <cell r="F4349" t="str">
            <v>900000105</v>
          </cell>
          <cell r="G4349" t="str">
            <v/>
          </cell>
          <cell r="H4349" t="str">
            <v/>
          </cell>
          <cell r="I4349" t="str">
            <v>900000105</v>
          </cell>
          <cell r="J4349" t="str">
            <v/>
          </cell>
          <cell r="K4349" t="str">
            <v/>
          </cell>
          <cell r="L4349" t="str">
            <v>900000105</v>
          </cell>
          <cell r="M4349" t="e">
            <v>#N/A</v>
          </cell>
          <cell r="N4349" t="e">
            <v>#N/A</v>
          </cell>
          <cell r="O4349" t="e">
            <v>#N/A</v>
          </cell>
          <cell r="P4349" t="str">
            <v>4600</v>
          </cell>
          <cell r="Q4349" t="str">
            <v>CN</v>
          </cell>
          <cell r="R4349" t="str">
            <v>CHN</v>
          </cell>
          <cell r="S4349" t="str">
            <v>China</v>
          </cell>
          <cell r="T4349">
            <v>1</v>
          </cell>
          <cell r="U4349">
            <v>1.1000000000000001</v>
          </cell>
          <cell r="V4349">
            <v>1500</v>
          </cell>
          <cell r="W4349">
            <v>1500</v>
          </cell>
          <cell r="X4349" t="str">
            <v>Pcs.</v>
          </cell>
          <cell r="Y4349" t="str">
            <v>3</v>
          </cell>
          <cell r="Z4349">
            <v>0</v>
          </cell>
          <cell r="AA4349">
            <v>4.51</v>
          </cell>
          <cell r="AB4349">
            <v>23.41</v>
          </cell>
          <cell r="AC4349">
            <v>0</v>
          </cell>
          <cell r="AD4349">
            <v>0</v>
          </cell>
          <cell r="AE4349">
            <v>0</v>
          </cell>
          <cell r="AF4349">
            <v>0</v>
          </cell>
          <cell r="AG4349">
            <v>0</v>
          </cell>
          <cell r="AH4349">
            <v>0</v>
          </cell>
          <cell r="AI4349">
            <v>1</v>
          </cell>
          <cell r="AJ4349" t="str">
            <v>320</v>
          </cell>
          <cell r="AK4349" t="str">
            <v>240</v>
          </cell>
          <cell r="AL4349" t="str">
            <v>70</v>
          </cell>
          <cell r="AM4349" t="str">
            <v>8719924046668</v>
          </cell>
          <cell r="AN4349" t="str">
            <v>95030039</v>
          </cell>
          <cell r="AO4349" t="str">
            <v>Build the tower</v>
          </cell>
        </row>
        <row r="4350">
          <cell r="A4350" t="str">
            <v>900000106</v>
          </cell>
          <cell r="B4350" t="str">
            <v>Peek and tell</v>
          </cell>
          <cell r="C4350" t="str">
            <v>Toys for Life</v>
          </cell>
          <cell r="D4350" t="str">
            <v/>
          </cell>
          <cell r="E4350" t="str">
            <v/>
          </cell>
          <cell r="F4350" t="str">
            <v>900000106</v>
          </cell>
          <cell r="G4350" t="str">
            <v/>
          </cell>
          <cell r="H4350" t="str">
            <v/>
          </cell>
          <cell r="I4350" t="str">
            <v>900000106</v>
          </cell>
          <cell r="J4350" t="str">
            <v/>
          </cell>
          <cell r="K4350" t="str">
            <v/>
          </cell>
          <cell r="L4350" t="str">
            <v>900000106</v>
          </cell>
          <cell r="M4350" t="e">
            <v>#N/A</v>
          </cell>
          <cell r="N4350" t="e">
            <v>#N/A</v>
          </cell>
          <cell r="O4350" t="e">
            <v>#N/A</v>
          </cell>
          <cell r="P4350" t="str">
            <v>4600</v>
          </cell>
          <cell r="Q4350" t="str">
            <v>CN</v>
          </cell>
          <cell r="R4350" t="str">
            <v>CHN</v>
          </cell>
          <cell r="S4350" t="str">
            <v>China</v>
          </cell>
          <cell r="T4350">
            <v>0.6</v>
          </cell>
          <cell r="U4350">
            <v>0.7</v>
          </cell>
          <cell r="V4350">
            <v>1500</v>
          </cell>
          <cell r="W4350">
            <v>1500</v>
          </cell>
          <cell r="X4350" t="str">
            <v>Pcs.</v>
          </cell>
          <cell r="Y4350" t="str">
            <v>3</v>
          </cell>
          <cell r="Z4350">
            <v>0</v>
          </cell>
          <cell r="AA4350">
            <v>4.38</v>
          </cell>
          <cell r="AB4350">
            <v>23.41</v>
          </cell>
          <cell r="AC4350">
            <v>0</v>
          </cell>
          <cell r="AD4350">
            <v>0</v>
          </cell>
          <cell r="AE4350">
            <v>0</v>
          </cell>
          <cell r="AF4350">
            <v>0</v>
          </cell>
          <cell r="AG4350">
            <v>0</v>
          </cell>
          <cell r="AH4350">
            <v>0</v>
          </cell>
          <cell r="AI4350">
            <v>1</v>
          </cell>
          <cell r="AJ4350" t="str">
            <v>240</v>
          </cell>
          <cell r="AK4350" t="str">
            <v>220</v>
          </cell>
          <cell r="AL4350" t="str">
            <v>70</v>
          </cell>
          <cell r="AM4350" t="str">
            <v>8719924046675</v>
          </cell>
          <cell r="AN4350" t="str">
            <v>95030039</v>
          </cell>
          <cell r="AO4350" t="str">
            <v>Peek and tell</v>
          </cell>
        </row>
        <row r="4351">
          <cell r="A4351" t="str">
            <v>900000107</v>
          </cell>
          <cell r="B4351" t="str">
            <v>Stack the rings</v>
          </cell>
          <cell r="C4351" t="str">
            <v>Toys for Life</v>
          </cell>
          <cell r="D4351" t="str">
            <v/>
          </cell>
          <cell r="E4351" t="str">
            <v/>
          </cell>
          <cell r="F4351" t="str">
            <v>900000107</v>
          </cell>
          <cell r="G4351" t="str">
            <v/>
          </cell>
          <cell r="H4351" t="str">
            <v/>
          </cell>
          <cell r="I4351" t="str">
            <v>900000107</v>
          </cell>
          <cell r="J4351" t="str">
            <v/>
          </cell>
          <cell r="K4351" t="str">
            <v/>
          </cell>
          <cell r="L4351" t="str">
            <v>900000107</v>
          </cell>
          <cell r="M4351" t="e">
            <v>#N/A</v>
          </cell>
          <cell r="N4351" t="e">
            <v>#N/A</v>
          </cell>
          <cell r="O4351" t="e">
            <v>#N/A</v>
          </cell>
          <cell r="P4351" t="str">
            <v>4600</v>
          </cell>
          <cell r="Q4351" t="str">
            <v>CN</v>
          </cell>
          <cell r="R4351" t="str">
            <v>CHN</v>
          </cell>
          <cell r="S4351" t="str">
            <v>China</v>
          </cell>
          <cell r="T4351">
            <v>0.7</v>
          </cell>
          <cell r="U4351">
            <v>0.8</v>
          </cell>
          <cell r="V4351">
            <v>1500</v>
          </cell>
          <cell r="W4351">
            <v>1500</v>
          </cell>
          <cell r="X4351" t="str">
            <v>Pcs.</v>
          </cell>
          <cell r="Y4351" t="str">
            <v>3</v>
          </cell>
          <cell r="Z4351">
            <v>0</v>
          </cell>
          <cell r="AA4351">
            <v>3.65</v>
          </cell>
          <cell r="AB4351">
            <v>18.72</v>
          </cell>
          <cell r="AC4351">
            <v>0</v>
          </cell>
          <cell r="AD4351">
            <v>0</v>
          </cell>
          <cell r="AE4351">
            <v>0</v>
          </cell>
          <cell r="AF4351">
            <v>0</v>
          </cell>
          <cell r="AG4351">
            <v>0</v>
          </cell>
          <cell r="AH4351">
            <v>0</v>
          </cell>
          <cell r="AI4351">
            <v>1</v>
          </cell>
          <cell r="AJ4351" t="str">
            <v>240</v>
          </cell>
          <cell r="AK4351" t="str">
            <v>220</v>
          </cell>
          <cell r="AL4351" t="str">
            <v>70</v>
          </cell>
          <cell r="AM4351" t="str">
            <v>8719924046682</v>
          </cell>
          <cell r="AN4351" t="str">
            <v>95030039</v>
          </cell>
          <cell r="AO4351" t="str">
            <v>Stack the rings</v>
          </cell>
        </row>
        <row r="4352">
          <cell r="A4352" t="str">
            <v>900000108</v>
          </cell>
          <cell r="B4352" t="str">
            <v>Mathematic bus</v>
          </cell>
          <cell r="C4352" t="str">
            <v>Toys for Life</v>
          </cell>
          <cell r="D4352" t="str">
            <v/>
          </cell>
          <cell r="E4352" t="str">
            <v/>
          </cell>
          <cell r="F4352" t="str">
            <v>900000108</v>
          </cell>
          <cell r="G4352" t="str">
            <v/>
          </cell>
          <cell r="H4352" t="str">
            <v/>
          </cell>
          <cell r="I4352" t="str">
            <v>900000108</v>
          </cell>
          <cell r="J4352" t="str">
            <v/>
          </cell>
          <cell r="K4352" t="str">
            <v/>
          </cell>
          <cell r="L4352" t="str">
            <v>900000108</v>
          </cell>
          <cell r="M4352" t="e">
            <v>#N/A</v>
          </cell>
          <cell r="N4352" t="e">
            <v>#N/A</v>
          </cell>
          <cell r="O4352" t="e">
            <v>#N/A</v>
          </cell>
          <cell r="P4352" t="str">
            <v>4600</v>
          </cell>
          <cell r="Q4352" t="str">
            <v>CN</v>
          </cell>
          <cell r="R4352" t="str">
            <v>CHN</v>
          </cell>
          <cell r="S4352" t="str">
            <v>China</v>
          </cell>
          <cell r="T4352">
            <v>0.6</v>
          </cell>
          <cell r="U4352">
            <v>0.7</v>
          </cell>
          <cell r="V4352">
            <v>1500</v>
          </cell>
          <cell r="W4352">
            <v>1500</v>
          </cell>
          <cell r="X4352" t="str">
            <v>Pcs.</v>
          </cell>
          <cell r="Y4352" t="str">
            <v>3</v>
          </cell>
          <cell r="Z4352">
            <v>0</v>
          </cell>
          <cell r="AA4352">
            <v>6.32</v>
          </cell>
          <cell r="AB4352">
            <v>32.78</v>
          </cell>
          <cell r="AC4352">
            <v>0</v>
          </cell>
          <cell r="AD4352">
            <v>0</v>
          </cell>
          <cell r="AE4352">
            <v>0</v>
          </cell>
          <cell r="AF4352">
            <v>0</v>
          </cell>
          <cell r="AG4352">
            <v>0</v>
          </cell>
          <cell r="AH4352">
            <v>0</v>
          </cell>
          <cell r="AI4352">
            <v>1</v>
          </cell>
          <cell r="AJ4352" t="str">
            <v>220</v>
          </cell>
          <cell r="AK4352" t="str">
            <v>130</v>
          </cell>
          <cell r="AL4352" t="str">
            <v>105</v>
          </cell>
          <cell r="AM4352" t="str">
            <v>8719924046699</v>
          </cell>
          <cell r="AN4352" t="str">
            <v>95030039</v>
          </cell>
          <cell r="AO4352" t="str">
            <v>Mathematic bus</v>
          </cell>
        </row>
        <row r="4353">
          <cell r="A4353" t="str">
            <v>900000109</v>
          </cell>
          <cell r="B4353" t="str">
            <v>Search and find</v>
          </cell>
          <cell r="C4353" t="str">
            <v>Toys for Life</v>
          </cell>
          <cell r="D4353" t="str">
            <v/>
          </cell>
          <cell r="E4353" t="str">
            <v/>
          </cell>
          <cell r="F4353" t="str">
            <v>900000109</v>
          </cell>
          <cell r="G4353" t="str">
            <v/>
          </cell>
          <cell r="H4353" t="str">
            <v/>
          </cell>
          <cell r="I4353" t="str">
            <v>900000109</v>
          </cell>
          <cell r="J4353" t="str">
            <v/>
          </cell>
          <cell r="K4353" t="str">
            <v/>
          </cell>
          <cell r="L4353" t="str">
            <v>900000109</v>
          </cell>
          <cell r="M4353" t="e">
            <v>#N/A</v>
          </cell>
          <cell r="N4353" t="e">
            <v>#N/A</v>
          </cell>
          <cell r="O4353" t="e">
            <v>#N/A</v>
          </cell>
          <cell r="P4353" t="str">
            <v>4600</v>
          </cell>
          <cell r="Q4353" t="str">
            <v>CN</v>
          </cell>
          <cell r="R4353" t="str">
            <v>CHN</v>
          </cell>
          <cell r="S4353" t="str">
            <v>China</v>
          </cell>
          <cell r="T4353">
            <v>0.8</v>
          </cell>
          <cell r="U4353">
            <v>0.85</v>
          </cell>
          <cell r="V4353">
            <v>1500</v>
          </cell>
          <cell r="W4353">
            <v>1500</v>
          </cell>
          <cell r="X4353" t="str">
            <v>Pcs.</v>
          </cell>
          <cell r="Y4353" t="str">
            <v>3</v>
          </cell>
          <cell r="Z4353">
            <v>0</v>
          </cell>
          <cell r="AA4353">
            <v>5.55</v>
          </cell>
          <cell r="AB4353">
            <v>32.78</v>
          </cell>
          <cell r="AC4353">
            <v>0</v>
          </cell>
          <cell r="AD4353">
            <v>0</v>
          </cell>
          <cell r="AE4353">
            <v>0</v>
          </cell>
          <cell r="AF4353">
            <v>0</v>
          </cell>
          <cell r="AG4353">
            <v>0</v>
          </cell>
          <cell r="AH4353">
            <v>0</v>
          </cell>
          <cell r="AI4353">
            <v>1</v>
          </cell>
          <cell r="AJ4353" t="str">
            <v>240</v>
          </cell>
          <cell r="AK4353" t="str">
            <v>220</v>
          </cell>
          <cell r="AL4353" t="str">
            <v>70</v>
          </cell>
          <cell r="AM4353" t="str">
            <v>8719924046705</v>
          </cell>
          <cell r="AN4353" t="str">
            <v>95030039</v>
          </cell>
          <cell r="AO4353" t="str">
            <v>Search and find</v>
          </cell>
        </row>
        <row r="4354">
          <cell r="A4354" t="str">
            <v>900000110</v>
          </cell>
          <cell r="B4354" t="str">
            <v>What time is it</v>
          </cell>
          <cell r="C4354" t="str">
            <v>Toys for Life</v>
          </cell>
          <cell r="D4354" t="str">
            <v/>
          </cell>
          <cell r="E4354" t="str">
            <v/>
          </cell>
          <cell r="F4354" t="str">
            <v>900000110</v>
          </cell>
          <cell r="G4354" t="str">
            <v/>
          </cell>
          <cell r="H4354" t="str">
            <v/>
          </cell>
          <cell r="I4354" t="str">
            <v>900000110</v>
          </cell>
          <cell r="J4354" t="str">
            <v/>
          </cell>
          <cell r="K4354" t="str">
            <v/>
          </cell>
          <cell r="L4354" t="str">
            <v>900000110</v>
          </cell>
          <cell r="M4354" t="e">
            <v>#N/A</v>
          </cell>
          <cell r="N4354" t="e">
            <v>#N/A</v>
          </cell>
          <cell r="O4354" t="e">
            <v>#N/A</v>
          </cell>
          <cell r="P4354" t="str">
            <v>4600</v>
          </cell>
          <cell r="Q4354" t="str">
            <v>CN</v>
          </cell>
          <cell r="R4354" t="str">
            <v>CHN</v>
          </cell>
          <cell r="S4354" t="str">
            <v>China</v>
          </cell>
          <cell r="T4354">
            <v>0.5</v>
          </cell>
          <cell r="U4354">
            <v>0.6</v>
          </cell>
          <cell r="V4354">
            <v>1500</v>
          </cell>
          <cell r="W4354">
            <v>1500</v>
          </cell>
          <cell r="X4354" t="str">
            <v>Pcs.</v>
          </cell>
          <cell r="Y4354" t="str">
            <v>3</v>
          </cell>
          <cell r="Z4354">
            <v>0</v>
          </cell>
          <cell r="AA4354">
            <v>2.2599999999999998</v>
          </cell>
          <cell r="AB4354">
            <v>12.14</v>
          </cell>
          <cell r="AC4354">
            <v>0</v>
          </cell>
          <cell r="AD4354">
            <v>0</v>
          </cell>
          <cell r="AE4354">
            <v>0</v>
          </cell>
          <cell r="AF4354">
            <v>0</v>
          </cell>
          <cell r="AG4354">
            <v>0</v>
          </cell>
          <cell r="AH4354">
            <v>0</v>
          </cell>
          <cell r="AI4354">
            <v>1</v>
          </cell>
          <cell r="AJ4354" t="str">
            <v>240</v>
          </cell>
          <cell r="AK4354" t="str">
            <v>220</v>
          </cell>
          <cell r="AL4354" t="str">
            <v>70</v>
          </cell>
          <cell r="AM4354" t="str">
            <v>8719924046712</v>
          </cell>
          <cell r="AN4354" t="str">
            <v>95030099</v>
          </cell>
          <cell r="AO4354" t="str">
            <v>What time is it</v>
          </cell>
        </row>
        <row r="4355">
          <cell r="A4355" t="str">
            <v>900000111</v>
          </cell>
          <cell r="B4355" t="str">
            <v>Tell the story</v>
          </cell>
          <cell r="C4355" t="str">
            <v>Toys for Life</v>
          </cell>
          <cell r="D4355" t="str">
            <v/>
          </cell>
          <cell r="E4355" t="str">
            <v/>
          </cell>
          <cell r="F4355" t="str">
            <v>900000111</v>
          </cell>
          <cell r="G4355" t="str">
            <v/>
          </cell>
          <cell r="H4355" t="str">
            <v/>
          </cell>
          <cell r="I4355" t="str">
            <v>900000111</v>
          </cell>
          <cell r="J4355" t="str">
            <v/>
          </cell>
          <cell r="K4355" t="str">
            <v/>
          </cell>
          <cell r="L4355" t="str">
            <v>900000111</v>
          </cell>
          <cell r="M4355" t="e">
            <v>#N/A</v>
          </cell>
          <cell r="N4355" t="e">
            <v>#N/A</v>
          </cell>
          <cell r="O4355" t="e">
            <v>#N/A</v>
          </cell>
          <cell r="P4355" t="str">
            <v>4600</v>
          </cell>
          <cell r="Q4355" t="str">
            <v>CN</v>
          </cell>
          <cell r="R4355" t="str">
            <v>CHN</v>
          </cell>
          <cell r="S4355" t="str">
            <v>China</v>
          </cell>
          <cell r="T4355">
            <v>0.25</v>
          </cell>
          <cell r="U4355">
            <v>0.3</v>
          </cell>
          <cell r="V4355">
            <v>1500</v>
          </cell>
          <cell r="W4355">
            <v>1500</v>
          </cell>
          <cell r="X4355" t="str">
            <v>Pcs.</v>
          </cell>
          <cell r="Y4355" t="str">
            <v>3</v>
          </cell>
          <cell r="Z4355">
            <v>0</v>
          </cell>
          <cell r="AA4355">
            <v>2.4300000000000002</v>
          </cell>
          <cell r="AB4355">
            <v>12.14</v>
          </cell>
          <cell r="AC4355">
            <v>0</v>
          </cell>
          <cell r="AD4355">
            <v>0</v>
          </cell>
          <cell r="AE4355">
            <v>0</v>
          </cell>
          <cell r="AF4355">
            <v>0</v>
          </cell>
          <cell r="AG4355">
            <v>0</v>
          </cell>
          <cell r="AH4355">
            <v>0</v>
          </cell>
          <cell r="AI4355">
            <v>1</v>
          </cell>
          <cell r="AJ4355" t="str">
            <v>220</v>
          </cell>
          <cell r="AK4355" t="str">
            <v>130</v>
          </cell>
          <cell r="AL4355" t="str">
            <v>70</v>
          </cell>
          <cell r="AM4355" t="str">
            <v>8719924046729</v>
          </cell>
          <cell r="AN4355" t="str">
            <v>95030039</v>
          </cell>
          <cell r="AO4355" t="str">
            <v>Tell the story</v>
          </cell>
        </row>
        <row r="4356">
          <cell r="A4356" t="str">
            <v>900000158</v>
          </cell>
          <cell r="B4356" t="str">
            <v>4 seizoenenlotto</v>
          </cell>
          <cell r="C4356" t="str">
            <v>Toys for Life</v>
          </cell>
          <cell r="D4356" t="str">
            <v/>
          </cell>
          <cell r="E4356" t="str">
            <v/>
          </cell>
          <cell r="F4356" t="str">
            <v>900000158</v>
          </cell>
          <cell r="G4356" t="str">
            <v/>
          </cell>
          <cell r="H4356" t="str">
            <v/>
          </cell>
          <cell r="I4356" t="str">
            <v>900000158</v>
          </cell>
          <cell r="J4356" t="str">
            <v/>
          </cell>
          <cell r="K4356" t="str">
            <v/>
          </cell>
          <cell r="L4356" t="str">
            <v>900000158</v>
          </cell>
          <cell r="M4356" t="e">
            <v>#N/A</v>
          </cell>
          <cell r="N4356" t="e">
            <v>#N/A</v>
          </cell>
          <cell r="O4356" t="e">
            <v>#N/A</v>
          </cell>
          <cell r="P4356" t="str">
            <v>4600</v>
          </cell>
          <cell r="Q4356" t="str">
            <v>CN</v>
          </cell>
          <cell r="R4356" t="str">
            <v>CHN</v>
          </cell>
          <cell r="S4356" t="str">
            <v>China</v>
          </cell>
          <cell r="T4356">
            <v>0.55600000000000005</v>
          </cell>
          <cell r="U4356">
            <v>0.6</v>
          </cell>
          <cell r="V4356">
            <v>1500</v>
          </cell>
          <cell r="W4356">
            <v>1500</v>
          </cell>
          <cell r="X4356" t="str">
            <v>Pcs.</v>
          </cell>
          <cell r="Y4356" t="str">
            <v>3</v>
          </cell>
          <cell r="Z4356">
            <v>0</v>
          </cell>
          <cell r="AA4356">
            <v>4.32</v>
          </cell>
          <cell r="AB4356">
            <v>21.51</v>
          </cell>
          <cell r="AC4356">
            <v>0</v>
          </cell>
          <cell r="AD4356">
            <v>0</v>
          </cell>
          <cell r="AE4356">
            <v>0</v>
          </cell>
          <cell r="AF4356">
            <v>0</v>
          </cell>
          <cell r="AG4356">
            <v>0</v>
          </cell>
          <cell r="AH4356">
            <v>0</v>
          </cell>
          <cell r="AI4356">
            <v>1</v>
          </cell>
          <cell r="AJ4356" t="str">
            <v>210</v>
          </cell>
          <cell r="AK4356" t="str">
            <v>130</v>
          </cell>
          <cell r="AL4356" t="str">
            <v>67</v>
          </cell>
          <cell r="AM4356" t="str">
            <v>08719924057244</v>
          </cell>
          <cell r="AN4356" t="str">
            <v>95030039</v>
          </cell>
          <cell r="AO4356" t="str">
            <v>Lotto – 4 seasons</v>
          </cell>
        </row>
        <row r="4357">
          <cell r="A4357" t="str">
            <v>900000159</v>
          </cell>
          <cell r="B4357" t="str">
            <v>Vang de emotie</v>
          </cell>
          <cell r="C4357" t="str">
            <v>Toys for Life</v>
          </cell>
          <cell r="D4357" t="str">
            <v/>
          </cell>
          <cell r="E4357" t="str">
            <v/>
          </cell>
          <cell r="F4357" t="str">
            <v>900000159</v>
          </cell>
          <cell r="G4357" t="str">
            <v/>
          </cell>
          <cell r="H4357" t="str">
            <v/>
          </cell>
          <cell r="I4357" t="str">
            <v>900000159</v>
          </cell>
          <cell r="J4357" t="str">
            <v/>
          </cell>
          <cell r="K4357" t="str">
            <v/>
          </cell>
          <cell r="L4357" t="str">
            <v>900000159</v>
          </cell>
          <cell r="M4357" t="e">
            <v>#N/A</v>
          </cell>
          <cell r="N4357" t="e">
            <v>#N/A</v>
          </cell>
          <cell r="O4357" t="e">
            <v>#N/A</v>
          </cell>
          <cell r="P4357" t="str">
            <v>4600</v>
          </cell>
          <cell r="Q4357" t="str">
            <v>CN</v>
          </cell>
          <cell r="R4357" t="str">
            <v>CHN</v>
          </cell>
          <cell r="S4357" t="str">
            <v>China</v>
          </cell>
          <cell r="T4357">
            <v>0.33900000000000002</v>
          </cell>
          <cell r="U4357">
            <v>0.35</v>
          </cell>
          <cell r="V4357">
            <v>1500</v>
          </cell>
          <cell r="W4357">
            <v>1500</v>
          </cell>
          <cell r="X4357" t="str">
            <v>Pcs.</v>
          </cell>
          <cell r="Y4357" t="str">
            <v>3</v>
          </cell>
          <cell r="Z4357">
            <v>0</v>
          </cell>
          <cell r="AA4357">
            <v>2.5</v>
          </cell>
          <cell r="AB4357">
            <v>15.01</v>
          </cell>
          <cell r="AC4357">
            <v>0</v>
          </cell>
          <cell r="AD4357">
            <v>0</v>
          </cell>
          <cell r="AE4357">
            <v>0</v>
          </cell>
          <cell r="AF4357">
            <v>0</v>
          </cell>
          <cell r="AG4357">
            <v>0</v>
          </cell>
          <cell r="AH4357">
            <v>0</v>
          </cell>
          <cell r="AI4357">
            <v>1</v>
          </cell>
          <cell r="AJ4357" t="str">
            <v>220</v>
          </cell>
          <cell r="AK4357" t="str">
            <v>130</v>
          </cell>
          <cell r="AL4357" t="str">
            <v>67</v>
          </cell>
          <cell r="AM4357" t="str">
            <v>08719924057251</v>
          </cell>
          <cell r="AN4357" t="str">
            <v>95030039</v>
          </cell>
          <cell r="AO4357" t="str">
            <v>Catch the emotion</v>
          </cell>
        </row>
        <row r="4358">
          <cell r="A4358" t="str">
            <v>900000160</v>
          </cell>
          <cell r="B4358" t="str">
            <v>Sorteer het beroep</v>
          </cell>
          <cell r="C4358" t="str">
            <v>Toys for Life</v>
          </cell>
          <cell r="D4358" t="str">
            <v/>
          </cell>
          <cell r="E4358" t="str">
            <v/>
          </cell>
          <cell r="F4358" t="str">
            <v>900000160</v>
          </cell>
          <cell r="G4358" t="str">
            <v/>
          </cell>
          <cell r="H4358" t="str">
            <v/>
          </cell>
          <cell r="I4358" t="str">
            <v>900000160</v>
          </cell>
          <cell r="J4358" t="str">
            <v/>
          </cell>
          <cell r="K4358" t="str">
            <v/>
          </cell>
          <cell r="L4358" t="str">
            <v>900000160</v>
          </cell>
          <cell r="M4358" t="e">
            <v>#N/A</v>
          </cell>
          <cell r="N4358" t="e">
            <v>#N/A</v>
          </cell>
          <cell r="O4358" t="e">
            <v>#N/A</v>
          </cell>
          <cell r="P4358" t="str">
            <v>4600</v>
          </cell>
          <cell r="Q4358" t="str">
            <v>CN</v>
          </cell>
          <cell r="R4358" t="str">
            <v>CHN</v>
          </cell>
          <cell r="S4358" t="str">
            <v>China</v>
          </cell>
          <cell r="T4358">
            <v>0.371</v>
          </cell>
          <cell r="U4358">
            <v>0.4</v>
          </cell>
          <cell r="V4358">
            <v>1500</v>
          </cell>
          <cell r="W4358">
            <v>1500</v>
          </cell>
          <cell r="X4358" t="str">
            <v>Pcs.</v>
          </cell>
          <cell r="Y4358" t="str">
            <v>3</v>
          </cell>
          <cell r="Z4358">
            <v>0</v>
          </cell>
          <cell r="AA4358">
            <v>3.64</v>
          </cell>
          <cell r="AB4358">
            <v>18.71</v>
          </cell>
          <cell r="AC4358">
            <v>0</v>
          </cell>
          <cell r="AD4358">
            <v>0</v>
          </cell>
          <cell r="AE4358">
            <v>0</v>
          </cell>
          <cell r="AF4358">
            <v>0</v>
          </cell>
          <cell r="AG4358">
            <v>0</v>
          </cell>
          <cell r="AH4358">
            <v>0</v>
          </cell>
          <cell r="AI4358">
            <v>1</v>
          </cell>
          <cell r="AJ4358" t="str">
            <v>220</v>
          </cell>
          <cell r="AK4358" t="str">
            <v>130</v>
          </cell>
          <cell r="AL4358" t="str">
            <v>67</v>
          </cell>
          <cell r="AM4358" t="str">
            <v>08719924057268</v>
          </cell>
          <cell r="AN4358" t="str">
            <v>95030039</v>
          </cell>
          <cell r="AO4358" t="str">
            <v>Sort the profession</v>
          </cell>
        </row>
        <row r="4359">
          <cell r="A4359" t="str">
            <v>900000161</v>
          </cell>
          <cell r="B4359" t="str">
            <v>Rekenmatrix</v>
          </cell>
          <cell r="C4359" t="str">
            <v>Toys for Life</v>
          </cell>
          <cell r="D4359" t="str">
            <v/>
          </cell>
          <cell r="E4359" t="str">
            <v/>
          </cell>
          <cell r="F4359" t="str">
            <v>900000161</v>
          </cell>
          <cell r="G4359" t="str">
            <v/>
          </cell>
          <cell r="H4359" t="str">
            <v/>
          </cell>
          <cell r="I4359" t="str">
            <v>900000161</v>
          </cell>
          <cell r="J4359" t="str">
            <v/>
          </cell>
          <cell r="K4359" t="str">
            <v/>
          </cell>
          <cell r="L4359" t="str">
            <v>900000161</v>
          </cell>
          <cell r="M4359" t="e">
            <v>#N/A</v>
          </cell>
          <cell r="N4359" t="e">
            <v>#N/A</v>
          </cell>
          <cell r="O4359" t="e">
            <v>#N/A</v>
          </cell>
          <cell r="P4359" t="str">
            <v>4600</v>
          </cell>
          <cell r="Q4359" t="str">
            <v>CN</v>
          </cell>
          <cell r="R4359" t="str">
            <v>CHN</v>
          </cell>
          <cell r="S4359" t="str">
            <v>China</v>
          </cell>
          <cell r="T4359">
            <v>0.65</v>
          </cell>
          <cell r="U4359">
            <v>0.7</v>
          </cell>
          <cell r="V4359">
            <v>1500</v>
          </cell>
          <cell r="W4359">
            <v>1500</v>
          </cell>
          <cell r="X4359" t="str">
            <v>Pcs.</v>
          </cell>
          <cell r="Y4359" t="str">
            <v>3</v>
          </cell>
          <cell r="Z4359">
            <v>0</v>
          </cell>
          <cell r="AA4359">
            <v>4.93</v>
          </cell>
          <cell r="AB4359">
            <v>21.51</v>
          </cell>
          <cell r="AC4359">
            <v>0</v>
          </cell>
          <cell r="AD4359">
            <v>0</v>
          </cell>
          <cell r="AE4359">
            <v>0</v>
          </cell>
          <cell r="AF4359">
            <v>0</v>
          </cell>
          <cell r="AG4359">
            <v>0</v>
          </cell>
          <cell r="AH4359">
            <v>0</v>
          </cell>
          <cell r="AI4359">
            <v>1</v>
          </cell>
          <cell r="AJ4359" t="str">
            <v>240</v>
          </cell>
          <cell r="AK4359" t="str">
            <v>220</v>
          </cell>
          <cell r="AL4359" t="str">
            <v>67</v>
          </cell>
          <cell r="AM4359" t="str">
            <v>08719924057275</v>
          </cell>
          <cell r="AN4359" t="str">
            <v>95030039</v>
          </cell>
          <cell r="AO4359" t="str">
            <v>Math Matrix</v>
          </cell>
        </row>
        <row r="4360">
          <cell r="A4360" t="str">
            <v>900000162</v>
          </cell>
          <cell r="B4360" t="str">
            <v>Vul de weg</v>
          </cell>
          <cell r="C4360" t="str">
            <v>Toys for Life</v>
          </cell>
          <cell r="D4360" t="str">
            <v/>
          </cell>
          <cell r="E4360" t="str">
            <v/>
          </cell>
          <cell r="F4360" t="str">
            <v>900000162</v>
          </cell>
          <cell r="G4360" t="str">
            <v/>
          </cell>
          <cell r="H4360" t="str">
            <v/>
          </cell>
          <cell r="I4360" t="str">
            <v>900000162</v>
          </cell>
          <cell r="J4360" t="str">
            <v/>
          </cell>
          <cell r="K4360" t="str">
            <v/>
          </cell>
          <cell r="L4360" t="str">
            <v>900000162</v>
          </cell>
          <cell r="M4360" t="e">
            <v>#N/A</v>
          </cell>
          <cell r="N4360" t="e">
            <v>#N/A</v>
          </cell>
          <cell r="O4360" t="e">
            <v>#N/A</v>
          </cell>
          <cell r="P4360" t="str">
            <v>4600</v>
          </cell>
          <cell r="Q4360" t="str">
            <v>CN</v>
          </cell>
          <cell r="R4360" t="str">
            <v>CHN</v>
          </cell>
          <cell r="S4360" t="str">
            <v>China</v>
          </cell>
          <cell r="T4360">
            <v>0.45</v>
          </cell>
          <cell r="U4360">
            <v>0.5</v>
          </cell>
          <cell r="V4360">
            <v>1500</v>
          </cell>
          <cell r="W4360">
            <v>1500</v>
          </cell>
          <cell r="X4360" t="str">
            <v>Pcs.</v>
          </cell>
          <cell r="Y4360" t="str">
            <v>3</v>
          </cell>
          <cell r="Z4360">
            <v>0</v>
          </cell>
          <cell r="AA4360">
            <v>3.01</v>
          </cell>
          <cell r="AB4360">
            <v>18.71</v>
          </cell>
          <cell r="AC4360">
            <v>0</v>
          </cell>
          <cell r="AD4360">
            <v>0</v>
          </cell>
          <cell r="AE4360">
            <v>0</v>
          </cell>
          <cell r="AF4360">
            <v>0</v>
          </cell>
          <cell r="AG4360">
            <v>0</v>
          </cell>
          <cell r="AH4360">
            <v>0</v>
          </cell>
          <cell r="AI4360">
            <v>1</v>
          </cell>
          <cell r="AJ4360" t="str">
            <v>130</v>
          </cell>
          <cell r="AK4360" t="str">
            <v>220</v>
          </cell>
          <cell r="AL4360" t="str">
            <v>70</v>
          </cell>
          <cell r="AM4360" t="str">
            <v>08719924057282</v>
          </cell>
          <cell r="AN4360" t="str">
            <v>95030039</v>
          </cell>
          <cell r="AO4360" t="str">
            <v>Fill the road</v>
          </cell>
        </row>
        <row r="4361">
          <cell r="A4361" t="str">
            <v>900000163</v>
          </cell>
          <cell r="B4361" t="str">
            <v>Rijg de veter</v>
          </cell>
          <cell r="C4361" t="str">
            <v>Toys for Life</v>
          </cell>
          <cell r="D4361" t="str">
            <v/>
          </cell>
          <cell r="E4361" t="str">
            <v/>
          </cell>
          <cell r="F4361" t="str">
            <v>900000163</v>
          </cell>
          <cell r="G4361" t="str">
            <v/>
          </cell>
          <cell r="H4361" t="str">
            <v/>
          </cell>
          <cell r="I4361" t="str">
            <v>900000163</v>
          </cell>
          <cell r="J4361" t="str">
            <v/>
          </cell>
          <cell r="K4361" t="str">
            <v/>
          </cell>
          <cell r="L4361" t="str">
            <v>900000163</v>
          </cell>
          <cell r="M4361" t="e">
            <v>#N/A</v>
          </cell>
          <cell r="N4361" t="e">
            <v>#N/A</v>
          </cell>
          <cell r="O4361" t="e">
            <v>#N/A</v>
          </cell>
          <cell r="P4361" t="str">
            <v>4600</v>
          </cell>
          <cell r="Q4361" t="str">
            <v>CN</v>
          </cell>
          <cell r="R4361" t="str">
            <v>CHN</v>
          </cell>
          <cell r="S4361" t="str">
            <v>China</v>
          </cell>
          <cell r="T4361">
            <v>0.308</v>
          </cell>
          <cell r="U4361">
            <v>0.35</v>
          </cell>
          <cell r="V4361">
            <v>1500</v>
          </cell>
          <cell r="W4361">
            <v>1500</v>
          </cell>
          <cell r="X4361" t="str">
            <v>Pcs.</v>
          </cell>
          <cell r="Y4361" t="str">
            <v>3</v>
          </cell>
          <cell r="Z4361">
            <v>0</v>
          </cell>
          <cell r="AA4361">
            <v>2.59</v>
          </cell>
          <cell r="AB4361">
            <v>15.01</v>
          </cell>
          <cell r="AC4361">
            <v>0</v>
          </cell>
          <cell r="AD4361">
            <v>0</v>
          </cell>
          <cell r="AE4361">
            <v>0</v>
          </cell>
          <cell r="AF4361">
            <v>0</v>
          </cell>
          <cell r="AG4361">
            <v>0</v>
          </cell>
          <cell r="AH4361">
            <v>0</v>
          </cell>
          <cell r="AI4361">
            <v>1</v>
          </cell>
          <cell r="AJ4361" t="str">
            <v>220</v>
          </cell>
          <cell r="AK4361" t="str">
            <v>130</v>
          </cell>
          <cell r="AL4361" t="str">
            <v>68</v>
          </cell>
          <cell r="AM4361" t="str">
            <v>08719924057299</v>
          </cell>
          <cell r="AN4361" t="str">
            <v>95030039</v>
          </cell>
          <cell r="AO4361" t="str">
            <v>Lace the shoe</v>
          </cell>
        </row>
        <row r="4362">
          <cell r="A4362" t="str">
            <v>900000164</v>
          </cell>
          <cell r="B4362" t="str">
            <v>Maak het Engelse woord</v>
          </cell>
          <cell r="C4362" t="str">
            <v>Toys for Life</v>
          </cell>
          <cell r="D4362" t="str">
            <v>Zijn we nog niet zeker (privat label)</v>
          </cell>
          <cell r="E4362" t="str">
            <v/>
          </cell>
          <cell r="F4362" t="str">
            <v/>
          </cell>
          <cell r="G4362" t="str">
            <v/>
          </cell>
          <cell r="H4362" t="str">
            <v/>
          </cell>
          <cell r="I4362" t="str">
            <v/>
          </cell>
          <cell r="J4362" t="str">
            <v/>
          </cell>
          <cell r="K4362" t="str">
            <v/>
          </cell>
          <cell r="L4362" t="str">
            <v/>
          </cell>
          <cell r="M4362" t="e">
            <v>#N/A</v>
          </cell>
          <cell r="N4362" t="e">
            <v>#N/A</v>
          </cell>
          <cell r="O4362" t="e">
            <v>#N/A</v>
          </cell>
          <cell r="P4362" t="str">
            <v>4600</v>
          </cell>
          <cell r="Q4362" t="str">
            <v>CN</v>
          </cell>
          <cell r="R4362" t="str">
            <v>CHN</v>
          </cell>
          <cell r="S4362" t="str">
            <v>China</v>
          </cell>
          <cell r="T4362">
            <v>0</v>
          </cell>
          <cell r="U4362">
            <v>0</v>
          </cell>
          <cell r="V4362">
            <v>1500</v>
          </cell>
          <cell r="W4362">
            <v>1500</v>
          </cell>
          <cell r="X4362" t="str">
            <v>Pcs.</v>
          </cell>
          <cell r="Y4362" t="str">
            <v>3</v>
          </cell>
          <cell r="Z4362">
            <v>0</v>
          </cell>
          <cell r="AA4362">
            <v>0</v>
          </cell>
          <cell r="AB4362">
            <v>19.920000000000002</v>
          </cell>
          <cell r="AC4362">
            <v>0</v>
          </cell>
          <cell r="AD4362">
            <v>0</v>
          </cell>
          <cell r="AE4362">
            <v>0</v>
          </cell>
          <cell r="AF4362">
            <v>0</v>
          </cell>
          <cell r="AG4362">
            <v>0</v>
          </cell>
          <cell r="AH4362">
            <v>0</v>
          </cell>
          <cell r="AI4362">
            <v>1</v>
          </cell>
          <cell r="AJ4362" t="str">
            <v/>
          </cell>
          <cell r="AK4362" t="str">
            <v/>
          </cell>
          <cell r="AL4362" t="str">
            <v/>
          </cell>
          <cell r="AM4362" t="str">
            <v>08719924057305</v>
          </cell>
          <cell r="AN4362" t="str">
            <v>95030039</v>
          </cell>
        </row>
        <row r="4363">
          <cell r="A4363" t="str">
            <v>900000297</v>
          </cell>
          <cell r="B4363" t="str">
            <v>Connect shape and colour</v>
          </cell>
          <cell r="C4363" t="str">
            <v>Toys for Life</v>
          </cell>
          <cell r="D4363" t="str">
            <v/>
          </cell>
          <cell r="E4363" t="str">
            <v/>
          </cell>
          <cell r="F4363" t="str">
            <v/>
          </cell>
          <cell r="G4363" t="str">
            <v/>
          </cell>
          <cell r="H4363" t="str">
            <v/>
          </cell>
          <cell r="I4363" t="str">
            <v/>
          </cell>
          <cell r="J4363" t="str">
            <v/>
          </cell>
          <cell r="K4363" t="str">
            <v/>
          </cell>
          <cell r="L4363" t="str">
            <v/>
          </cell>
          <cell r="M4363" t="e">
            <v>#N/A</v>
          </cell>
          <cell r="N4363" t="e">
            <v>#N/A</v>
          </cell>
          <cell r="O4363" t="e">
            <v>#N/A</v>
          </cell>
          <cell r="P4363" t="str">
            <v>4600</v>
          </cell>
          <cell r="Q4363" t="str">
            <v>CN</v>
          </cell>
          <cell r="R4363" t="str">
            <v>CHN</v>
          </cell>
          <cell r="S4363" t="str">
            <v>China</v>
          </cell>
          <cell r="T4363">
            <v>0</v>
          </cell>
          <cell r="U4363">
            <v>0</v>
          </cell>
          <cell r="V4363">
            <v>1500</v>
          </cell>
          <cell r="W4363">
            <v>1500</v>
          </cell>
          <cell r="X4363" t="str">
            <v>Pcs.</v>
          </cell>
          <cell r="Y4363" t="str">
            <v>3</v>
          </cell>
          <cell r="Z4363">
            <v>0</v>
          </cell>
          <cell r="AA4363">
            <v>0</v>
          </cell>
          <cell r="AB4363">
            <v>0</v>
          </cell>
          <cell r="AC4363">
            <v>0</v>
          </cell>
          <cell r="AD4363">
            <v>0</v>
          </cell>
          <cell r="AE4363">
            <v>0</v>
          </cell>
          <cell r="AF4363">
            <v>0</v>
          </cell>
          <cell r="AG4363">
            <v>0</v>
          </cell>
          <cell r="AH4363">
            <v>0</v>
          </cell>
          <cell r="AI4363">
            <v>1</v>
          </cell>
          <cell r="AJ4363" t="str">
            <v/>
          </cell>
          <cell r="AK4363" t="str">
            <v/>
          </cell>
          <cell r="AL4363" t="str">
            <v/>
          </cell>
          <cell r="AM4363" t="str">
            <v>08719924059347</v>
          </cell>
          <cell r="AN4363" t="str">
            <v>95030039</v>
          </cell>
          <cell r="AO4363" t="str">
            <v>Connect shape and colour</v>
          </cell>
        </row>
        <row r="4364">
          <cell r="A4364" t="str">
            <v>900000299</v>
          </cell>
          <cell r="B4364" t="str">
            <v>Passen en meten</v>
          </cell>
          <cell r="C4364" t="str">
            <v>Toys for Life</v>
          </cell>
          <cell r="D4364" t="str">
            <v/>
          </cell>
          <cell r="E4364" t="str">
            <v/>
          </cell>
          <cell r="F4364" t="str">
            <v/>
          </cell>
          <cell r="G4364" t="str">
            <v/>
          </cell>
          <cell r="H4364" t="str">
            <v/>
          </cell>
          <cell r="I4364" t="str">
            <v/>
          </cell>
          <cell r="J4364" t="str">
            <v/>
          </cell>
          <cell r="K4364" t="str">
            <v/>
          </cell>
          <cell r="L4364" t="str">
            <v/>
          </cell>
          <cell r="M4364" t="e">
            <v>#N/A</v>
          </cell>
          <cell r="N4364" t="e">
            <v>#N/A</v>
          </cell>
          <cell r="O4364" t="e">
            <v>#N/A</v>
          </cell>
          <cell r="P4364" t="str">
            <v>4600</v>
          </cell>
          <cell r="Q4364" t="str">
            <v>CN</v>
          </cell>
          <cell r="R4364" t="str">
            <v>CHN</v>
          </cell>
          <cell r="S4364" t="str">
            <v>China</v>
          </cell>
          <cell r="T4364">
            <v>0</v>
          </cell>
          <cell r="U4364">
            <v>0</v>
          </cell>
          <cell r="V4364">
            <v>1</v>
          </cell>
          <cell r="W4364">
            <v>1</v>
          </cell>
          <cell r="X4364" t="str">
            <v>Pcs.</v>
          </cell>
          <cell r="Y4364" t="str">
            <v>3</v>
          </cell>
          <cell r="Z4364">
            <v>0</v>
          </cell>
          <cell r="AA4364">
            <v>0</v>
          </cell>
          <cell r="AB4364">
            <v>24.95</v>
          </cell>
          <cell r="AC4364">
            <v>0</v>
          </cell>
          <cell r="AD4364">
            <v>0</v>
          </cell>
          <cell r="AE4364">
            <v>0</v>
          </cell>
          <cell r="AF4364">
            <v>0</v>
          </cell>
          <cell r="AG4364">
            <v>0</v>
          </cell>
          <cell r="AH4364">
            <v>0</v>
          </cell>
          <cell r="AI4364">
            <v>1</v>
          </cell>
          <cell r="AJ4364" t="str">
            <v/>
          </cell>
          <cell r="AK4364" t="str">
            <v/>
          </cell>
          <cell r="AL4364" t="str">
            <v/>
          </cell>
          <cell r="AM4364" t="str">
            <v>08719924059354</v>
          </cell>
          <cell r="AN4364" t="str">
            <v>95030099</v>
          </cell>
          <cell r="AO4364" t="str">
            <v>Measure and compare</v>
          </cell>
        </row>
        <row r="4365">
          <cell r="A4365" t="str">
            <v>900000300</v>
          </cell>
          <cell r="B4365" t="str">
            <v>Levenscyclus</v>
          </cell>
          <cell r="C4365" t="str">
            <v>Toys for Life</v>
          </cell>
          <cell r="D4365" t="str">
            <v/>
          </cell>
          <cell r="E4365" t="str">
            <v/>
          </cell>
          <cell r="F4365" t="str">
            <v/>
          </cell>
          <cell r="G4365" t="str">
            <v/>
          </cell>
          <cell r="H4365" t="str">
            <v/>
          </cell>
          <cell r="I4365" t="str">
            <v/>
          </cell>
          <cell r="J4365" t="str">
            <v/>
          </cell>
          <cell r="K4365" t="str">
            <v/>
          </cell>
          <cell r="L4365" t="str">
            <v/>
          </cell>
          <cell r="M4365" t="e">
            <v>#N/A</v>
          </cell>
          <cell r="N4365" t="e">
            <v>#N/A</v>
          </cell>
          <cell r="O4365" t="e">
            <v>#N/A</v>
          </cell>
          <cell r="P4365" t="str">
            <v>4600</v>
          </cell>
          <cell r="Q4365" t="str">
            <v>CN</v>
          </cell>
          <cell r="R4365" t="str">
            <v>CHN</v>
          </cell>
          <cell r="S4365" t="str">
            <v>China</v>
          </cell>
          <cell r="T4365">
            <v>0</v>
          </cell>
          <cell r="U4365">
            <v>0</v>
          </cell>
          <cell r="V4365">
            <v>1</v>
          </cell>
          <cell r="W4365">
            <v>1</v>
          </cell>
          <cell r="X4365" t="str">
            <v>Pcs.</v>
          </cell>
          <cell r="Y4365" t="str">
            <v>3</v>
          </cell>
          <cell r="Z4365">
            <v>0</v>
          </cell>
          <cell r="AA4365">
            <v>0</v>
          </cell>
          <cell r="AB4365">
            <v>32.950000000000003</v>
          </cell>
          <cell r="AC4365">
            <v>0</v>
          </cell>
          <cell r="AD4365">
            <v>0</v>
          </cell>
          <cell r="AE4365">
            <v>0</v>
          </cell>
          <cell r="AF4365">
            <v>0</v>
          </cell>
          <cell r="AG4365">
            <v>0</v>
          </cell>
          <cell r="AH4365">
            <v>0</v>
          </cell>
          <cell r="AI4365">
            <v>1</v>
          </cell>
          <cell r="AJ4365" t="str">
            <v/>
          </cell>
          <cell r="AK4365" t="str">
            <v/>
          </cell>
          <cell r="AL4365" t="str">
            <v/>
          </cell>
          <cell r="AM4365" t="str">
            <v>08719924059361</v>
          </cell>
          <cell r="AN4365" t="str">
            <v>95030039</v>
          </cell>
          <cell r="AO4365" t="str">
            <v>Life cycle</v>
          </cell>
        </row>
        <row r="4366">
          <cell r="A4366" t="str">
            <v>900000301</v>
          </cell>
          <cell r="B4366" t="str">
            <v>Tactiele bingo</v>
          </cell>
          <cell r="C4366" t="str">
            <v>Toys for Life</v>
          </cell>
          <cell r="D4366" t="str">
            <v/>
          </cell>
          <cell r="E4366" t="str">
            <v/>
          </cell>
          <cell r="F4366" t="str">
            <v/>
          </cell>
          <cell r="G4366" t="str">
            <v/>
          </cell>
          <cell r="H4366" t="str">
            <v/>
          </cell>
          <cell r="I4366" t="str">
            <v/>
          </cell>
          <cell r="J4366" t="str">
            <v/>
          </cell>
          <cell r="K4366" t="str">
            <v/>
          </cell>
          <cell r="L4366" t="str">
            <v/>
          </cell>
          <cell r="M4366" t="e">
            <v>#N/A</v>
          </cell>
          <cell r="N4366" t="e">
            <v>#N/A</v>
          </cell>
          <cell r="O4366" t="e">
            <v>#N/A</v>
          </cell>
          <cell r="P4366" t="str">
            <v>4600</v>
          </cell>
          <cell r="Q4366" t="str">
            <v>CN</v>
          </cell>
          <cell r="R4366" t="str">
            <v>CHN</v>
          </cell>
          <cell r="S4366" t="str">
            <v>China</v>
          </cell>
          <cell r="T4366">
            <v>0</v>
          </cell>
          <cell r="U4366">
            <v>0</v>
          </cell>
          <cell r="V4366">
            <v>1</v>
          </cell>
          <cell r="W4366">
            <v>1</v>
          </cell>
          <cell r="X4366" t="str">
            <v>Pcs.</v>
          </cell>
          <cell r="Y4366" t="str">
            <v>3</v>
          </cell>
          <cell r="Z4366">
            <v>0</v>
          </cell>
          <cell r="AA4366">
            <v>0</v>
          </cell>
          <cell r="AB4366">
            <v>32.950000000000003</v>
          </cell>
          <cell r="AC4366">
            <v>0</v>
          </cell>
          <cell r="AD4366">
            <v>0</v>
          </cell>
          <cell r="AE4366">
            <v>0</v>
          </cell>
          <cell r="AF4366">
            <v>0</v>
          </cell>
          <cell r="AG4366">
            <v>0</v>
          </cell>
          <cell r="AH4366">
            <v>0</v>
          </cell>
          <cell r="AI4366">
            <v>1</v>
          </cell>
          <cell r="AJ4366" t="str">
            <v/>
          </cell>
          <cell r="AK4366" t="str">
            <v/>
          </cell>
          <cell r="AL4366" t="str">
            <v/>
          </cell>
          <cell r="AM4366" t="str">
            <v>08719924059378</v>
          </cell>
          <cell r="AN4366" t="str">
            <v>95030039</v>
          </cell>
          <cell r="AO4366" t="str">
            <v>Tactile bingo</v>
          </cell>
        </row>
        <row r="4367">
          <cell r="A4367" t="str">
            <v>E575272</v>
          </cell>
          <cell r="B4367" t="str">
            <v>Verkleedkleding beroepen, set van 5</v>
          </cell>
          <cell r="C4367" t="str">
            <v>Private Label</v>
          </cell>
          <cell r="D4367" t="str">
            <v/>
          </cell>
          <cell r="E4367" t="str">
            <v/>
          </cell>
          <cell r="F4367" t="str">
            <v/>
          </cell>
          <cell r="G4367" t="str">
            <v/>
          </cell>
          <cell r="H4367" t="str">
            <v/>
          </cell>
          <cell r="I4367" t="str">
            <v/>
          </cell>
          <cell r="J4367" t="str">
            <v/>
          </cell>
          <cell r="K4367" t="str">
            <v/>
          </cell>
          <cell r="L4367" t="str">
            <v/>
          </cell>
          <cell r="M4367" t="e">
            <v>#N/A</v>
          </cell>
          <cell r="N4367" t="e">
            <v>#N/A</v>
          </cell>
          <cell r="O4367" t="e">
            <v>#N/A</v>
          </cell>
          <cell r="P4367" t="str">
            <v>5500</v>
          </cell>
          <cell r="Q4367" t="str">
            <v>CN</v>
          </cell>
          <cell r="R4367" t="str">
            <v>CHN</v>
          </cell>
          <cell r="S4367" t="str">
            <v>China</v>
          </cell>
          <cell r="T4367">
            <v>0</v>
          </cell>
          <cell r="U4367">
            <v>0</v>
          </cell>
          <cell r="V4367">
            <v>1</v>
          </cell>
          <cell r="W4367">
            <v>1</v>
          </cell>
          <cell r="X4367" t="str">
            <v>Set</v>
          </cell>
          <cell r="Y4367" t="str">
            <v>3</v>
          </cell>
          <cell r="Z4367">
            <v>0</v>
          </cell>
          <cell r="AA4367">
            <v>20.52</v>
          </cell>
          <cell r="AB4367">
            <v>34.409999999999997</v>
          </cell>
          <cell r="AC4367">
            <v>0</v>
          </cell>
          <cell r="AD4367">
            <v>0</v>
          </cell>
          <cell r="AE4367">
            <v>0</v>
          </cell>
          <cell r="AF4367">
            <v>0</v>
          </cell>
          <cell r="AG4367">
            <v>0</v>
          </cell>
          <cell r="AH4367">
            <v>0</v>
          </cell>
          <cell r="AI4367">
            <v>1</v>
          </cell>
          <cell r="AJ4367" t="str">
            <v/>
          </cell>
          <cell r="AK4367" t="str">
            <v/>
          </cell>
          <cell r="AL4367" t="str">
            <v/>
          </cell>
          <cell r="AM4367" t="str">
            <v>8719924046958</v>
          </cell>
          <cell r="AN4367" t="str">
            <v>95030099</v>
          </cell>
          <cell r="AO4367" t="str">
            <v>Dressing up clothes professions - set of 5</v>
          </cell>
        </row>
        <row r="4368">
          <cell r="A4368" t="str">
            <v>900000328</v>
          </cell>
          <cell r="B4368" t="str">
            <v>Build together</v>
          </cell>
          <cell r="C4368" t="str">
            <v>Toys for Life</v>
          </cell>
          <cell r="D4368" t="str">
            <v/>
          </cell>
          <cell r="E4368" t="str">
            <v/>
          </cell>
          <cell r="F4368" t="str">
            <v/>
          </cell>
          <cell r="G4368" t="str">
            <v/>
          </cell>
          <cell r="H4368" t="str">
            <v/>
          </cell>
          <cell r="I4368" t="str">
            <v/>
          </cell>
          <cell r="J4368" t="str">
            <v/>
          </cell>
          <cell r="K4368" t="str">
            <v/>
          </cell>
          <cell r="L4368" t="str">
            <v/>
          </cell>
          <cell r="M4368" t="e">
            <v>#N/A</v>
          </cell>
          <cell r="N4368" t="e">
            <v>#N/A</v>
          </cell>
          <cell r="O4368" t="e">
            <v>#N/A</v>
          </cell>
          <cell r="P4368" t="str">
            <v>4600</v>
          </cell>
          <cell r="Q4368" t="str">
            <v>CN</v>
          </cell>
          <cell r="R4368" t="str">
            <v>CHN</v>
          </cell>
          <cell r="S4368" t="str">
            <v>China</v>
          </cell>
          <cell r="T4368">
            <v>0</v>
          </cell>
          <cell r="U4368">
            <v>0</v>
          </cell>
          <cell r="V4368">
            <v>0</v>
          </cell>
          <cell r="W4368">
            <v>0</v>
          </cell>
          <cell r="X4368" t="str">
            <v>Pcs.</v>
          </cell>
          <cell r="Y4368" t="str">
            <v>3</v>
          </cell>
          <cell r="Z4368">
            <v>0</v>
          </cell>
          <cell r="AA4368">
            <v>0</v>
          </cell>
          <cell r="AB4368">
            <v>0</v>
          </cell>
          <cell r="AC4368">
            <v>0</v>
          </cell>
          <cell r="AD4368">
            <v>0</v>
          </cell>
          <cell r="AE4368">
            <v>0</v>
          </cell>
          <cell r="AF4368">
            <v>0</v>
          </cell>
          <cell r="AG4368">
            <v>0</v>
          </cell>
          <cell r="AH4368">
            <v>0</v>
          </cell>
          <cell r="AI4368">
            <v>1</v>
          </cell>
          <cell r="AJ4368" t="str">
            <v/>
          </cell>
          <cell r="AK4368" t="str">
            <v/>
          </cell>
          <cell r="AL4368" t="str">
            <v/>
          </cell>
          <cell r="AM4368" t="str">
            <v>08719924059224</v>
          </cell>
          <cell r="AN4368" t="str">
            <v>95030039</v>
          </cell>
        </row>
        <row r="4369">
          <cell r="A4369" t="str">
            <v>E577016</v>
          </cell>
          <cell r="B4369" t="str">
            <v>Klok hout 12 uur, leerling</v>
          </cell>
          <cell r="C4369" t="str">
            <v>Educo</v>
          </cell>
          <cell r="D4369" t="str">
            <v>E577016</v>
          </cell>
          <cell r="E4369" t="str">
            <v/>
          </cell>
          <cell r="F4369" t="str">
            <v/>
          </cell>
          <cell r="G4369" t="str">
            <v>E577016</v>
          </cell>
          <cell r="H4369" t="str">
            <v/>
          </cell>
          <cell r="I4369" t="str">
            <v/>
          </cell>
          <cell r="J4369" t="str">
            <v>E577016</v>
          </cell>
          <cell r="K4369" t="str">
            <v/>
          </cell>
          <cell r="L4369" t="str">
            <v/>
          </cell>
          <cell r="M4369" t="e">
            <v>#N/A</v>
          </cell>
          <cell r="N4369" t="e">
            <v>#N/A</v>
          </cell>
          <cell r="O4369" t="e">
            <v>#N/A</v>
          </cell>
          <cell r="P4369" t="str">
            <v>4499</v>
          </cell>
          <cell r="Q4369" t="str">
            <v>CN</v>
          </cell>
          <cell r="R4369" t="str">
            <v>CHN</v>
          </cell>
          <cell r="S4369" t="str">
            <v>China</v>
          </cell>
          <cell r="T4369">
            <v>0.22</v>
          </cell>
          <cell r="U4369">
            <v>0.22</v>
          </cell>
          <cell r="V4369">
            <v>1500</v>
          </cell>
          <cell r="W4369">
            <v>1500</v>
          </cell>
          <cell r="X4369" t="str">
            <v>Pcs.</v>
          </cell>
          <cell r="Y4369" t="str">
            <v>3</v>
          </cell>
          <cell r="Z4369">
            <v>0</v>
          </cell>
          <cell r="AA4369">
            <v>2.33</v>
          </cell>
          <cell r="AB4369">
            <v>6.03</v>
          </cell>
          <cell r="AC4369">
            <v>0</v>
          </cell>
          <cell r="AD4369">
            <v>0</v>
          </cell>
          <cell r="AE4369">
            <v>6.45</v>
          </cell>
          <cell r="AF4369">
            <v>0</v>
          </cell>
          <cell r="AG4369">
            <v>6.03</v>
          </cell>
          <cell r="AH4369">
            <v>6.45</v>
          </cell>
          <cell r="AI4369">
            <v>1</v>
          </cell>
          <cell r="AJ4369" t="str">
            <v>230</v>
          </cell>
          <cell r="AK4369" t="str">
            <v>195</v>
          </cell>
          <cell r="AL4369" t="str">
            <v>35</v>
          </cell>
          <cell r="AM4369" t="str">
            <v>8719924042509</v>
          </cell>
          <cell r="AN4369" t="str">
            <v>95030039</v>
          </cell>
          <cell r="AO4369" t="str">
            <v>Klok hout 12 uur leerling</v>
          </cell>
        </row>
        <row r="4370">
          <cell r="A4370" t="str">
            <v>900000329</v>
          </cell>
          <cell r="B4370" t="str">
            <v>Schroeven en moeren</v>
          </cell>
          <cell r="C4370" t="str">
            <v>Toys for Life</v>
          </cell>
          <cell r="D4370" t="str">
            <v/>
          </cell>
          <cell r="E4370" t="str">
            <v/>
          </cell>
          <cell r="F4370" t="str">
            <v/>
          </cell>
          <cell r="G4370" t="str">
            <v/>
          </cell>
          <cell r="H4370" t="str">
            <v/>
          </cell>
          <cell r="I4370" t="str">
            <v/>
          </cell>
          <cell r="J4370" t="str">
            <v/>
          </cell>
          <cell r="K4370" t="str">
            <v/>
          </cell>
          <cell r="L4370" t="str">
            <v/>
          </cell>
          <cell r="M4370" t="e">
            <v>#N/A</v>
          </cell>
          <cell r="N4370" t="e">
            <v>#N/A</v>
          </cell>
          <cell r="O4370" t="e">
            <v>#N/A</v>
          </cell>
          <cell r="P4370" t="str">
            <v>4600</v>
          </cell>
          <cell r="Q4370" t="str">
            <v>CN</v>
          </cell>
          <cell r="R4370" t="str">
            <v>CHN</v>
          </cell>
          <cell r="S4370" t="str">
            <v>China</v>
          </cell>
          <cell r="T4370">
            <v>0</v>
          </cell>
          <cell r="U4370">
            <v>0</v>
          </cell>
          <cell r="V4370">
            <v>0</v>
          </cell>
          <cell r="W4370">
            <v>0</v>
          </cell>
          <cell r="X4370" t="str">
            <v>Pcs.</v>
          </cell>
          <cell r="Y4370" t="str">
            <v>3</v>
          </cell>
          <cell r="Z4370">
            <v>0</v>
          </cell>
          <cell r="AA4370">
            <v>0</v>
          </cell>
          <cell r="AB4370">
            <v>0</v>
          </cell>
          <cell r="AC4370">
            <v>0</v>
          </cell>
          <cell r="AD4370">
            <v>0</v>
          </cell>
          <cell r="AE4370">
            <v>0</v>
          </cell>
          <cell r="AF4370">
            <v>0</v>
          </cell>
          <cell r="AG4370">
            <v>0</v>
          </cell>
          <cell r="AH4370">
            <v>0</v>
          </cell>
          <cell r="AI4370">
            <v>1</v>
          </cell>
          <cell r="AJ4370" t="str">
            <v/>
          </cell>
          <cell r="AK4370" t="str">
            <v/>
          </cell>
          <cell r="AL4370" t="str">
            <v/>
          </cell>
          <cell r="AM4370" t="str">
            <v>08719924059231</v>
          </cell>
          <cell r="AN4370" t="str">
            <v>95030039</v>
          </cell>
          <cell r="AO4370" t="str">
            <v>Nuts and bolts</v>
          </cell>
        </row>
        <row r="4371">
          <cell r="A4371" t="str">
            <v>900000330</v>
          </cell>
          <cell r="B4371" t="str">
            <v>Kleurendomino</v>
          </cell>
          <cell r="C4371" t="str">
            <v>Toys for Life</v>
          </cell>
          <cell r="D4371" t="str">
            <v/>
          </cell>
          <cell r="E4371" t="str">
            <v/>
          </cell>
          <cell r="F4371" t="str">
            <v/>
          </cell>
          <cell r="G4371" t="str">
            <v/>
          </cell>
          <cell r="H4371" t="str">
            <v/>
          </cell>
          <cell r="I4371" t="str">
            <v/>
          </cell>
          <cell r="J4371" t="str">
            <v/>
          </cell>
          <cell r="K4371" t="str">
            <v/>
          </cell>
          <cell r="L4371" t="str">
            <v/>
          </cell>
          <cell r="M4371" t="e">
            <v>#N/A</v>
          </cell>
          <cell r="N4371" t="e">
            <v>#N/A</v>
          </cell>
          <cell r="O4371" t="e">
            <v>#N/A</v>
          </cell>
          <cell r="P4371" t="str">
            <v>4600</v>
          </cell>
          <cell r="Q4371" t="str">
            <v>CN</v>
          </cell>
          <cell r="R4371" t="str">
            <v>CHN</v>
          </cell>
          <cell r="S4371" t="str">
            <v>China</v>
          </cell>
          <cell r="T4371">
            <v>0</v>
          </cell>
          <cell r="U4371">
            <v>0</v>
          </cell>
          <cell r="V4371">
            <v>0</v>
          </cell>
          <cell r="W4371">
            <v>0</v>
          </cell>
          <cell r="X4371" t="str">
            <v>Pcs.</v>
          </cell>
          <cell r="Y4371" t="str">
            <v>3</v>
          </cell>
          <cell r="Z4371">
            <v>0</v>
          </cell>
          <cell r="AA4371">
            <v>0</v>
          </cell>
          <cell r="AB4371">
            <v>0</v>
          </cell>
          <cell r="AC4371">
            <v>0</v>
          </cell>
          <cell r="AD4371">
            <v>0</v>
          </cell>
          <cell r="AE4371">
            <v>0</v>
          </cell>
          <cell r="AF4371">
            <v>0</v>
          </cell>
          <cell r="AG4371">
            <v>0</v>
          </cell>
          <cell r="AH4371">
            <v>0</v>
          </cell>
          <cell r="AI4371">
            <v>1</v>
          </cell>
          <cell r="AJ4371" t="str">
            <v/>
          </cell>
          <cell r="AK4371" t="str">
            <v/>
          </cell>
          <cell r="AL4371" t="str">
            <v/>
          </cell>
          <cell r="AM4371" t="str">
            <v>08719924059248</v>
          </cell>
          <cell r="AN4371" t="str">
            <v>95030039</v>
          </cell>
        </row>
        <row r="4372">
          <cell r="A4372" t="str">
            <v>900000373</v>
          </cell>
          <cell r="B4372" t="str">
            <v>Dierenmemo</v>
          </cell>
          <cell r="C4372" t="str">
            <v>Toys for Life</v>
          </cell>
          <cell r="D4372" t="str">
            <v/>
          </cell>
          <cell r="E4372" t="str">
            <v/>
          </cell>
          <cell r="F4372" t="str">
            <v/>
          </cell>
          <cell r="G4372" t="str">
            <v/>
          </cell>
          <cell r="H4372" t="str">
            <v/>
          </cell>
          <cell r="I4372" t="str">
            <v/>
          </cell>
          <cell r="J4372" t="str">
            <v/>
          </cell>
          <cell r="K4372" t="str">
            <v/>
          </cell>
          <cell r="L4372" t="str">
            <v/>
          </cell>
          <cell r="M4372" t="e">
            <v>#N/A</v>
          </cell>
          <cell r="N4372" t="e">
            <v>#N/A</v>
          </cell>
          <cell r="O4372" t="e">
            <v>#N/A</v>
          </cell>
          <cell r="P4372" t="str">
            <v>4600</v>
          </cell>
          <cell r="Q4372" t="str">
            <v>CN</v>
          </cell>
          <cell r="R4372" t="str">
            <v>CHN</v>
          </cell>
          <cell r="S4372" t="str">
            <v>China</v>
          </cell>
          <cell r="T4372">
            <v>0</v>
          </cell>
          <cell r="U4372">
            <v>0</v>
          </cell>
          <cell r="V4372">
            <v>1500</v>
          </cell>
          <cell r="W4372">
            <v>1500</v>
          </cell>
          <cell r="X4372" t="str">
            <v>Pcs.</v>
          </cell>
          <cell r="Y4372" t="str">
            <v>3</v>
          </cell>
          <cell r="Z4372">
            <v>0</v>
          </cell>
          <cell r="AA4372">
            <v>0</v>
          </cell>
          <cell r="AB4372">
            <v>0</v>
          </cell>
          <cell r="AC4372">
            <v>0</v>
          </cell>
          <cell r="AD4372">
            <v>0</v>
          </cell>
          <cell r="AE4372">
            <v>0</v>
          </cell>
          <cell r="AF4372">
            <v>0</v>
          </cell>
          <cell r="AG4372">
            <v>0</v>
          </cell>
          <cell r="AH4372">
            <v>0</v>
          </cell>
          <cell r="AI4372">
            <v>1</v>
          </cell>
          <cell r="AJ4372" t="str">
            <v/>
          </cell>
          <cell r="AK4372" t="str">
            <v/>
          </cell>
          <cell r="AL4372" t="str">
            <v/>
          </cell>
          <cell r="AM4372" t="str">
            <v>08719924060213</v>
          </cell>
          <cell r="AN4372" t="str">
            <v>95030039</v>
          </cell>
          <cell r="AO4372" t="str">
            <v>Animal memo</v>
          </cell>
        </row>
        <row r="4373">
          <cell r="A4373" t="str">
            <v>900000374</v>
          </cell>
          <cell r="B4373" t="str">
            <v>Hexagon - thema natuur</v>
          </cell>
          <cell r="C4373" t="str">
            <v>Toys for Life</v>
          </cell>
          <cell r="D4373" t="str">
            <v/>
          </cell>
          <cell r="E4373" t="str">
            <v/>
          </cell>
          <cell r="F4373" t="str">
            <v/>
          </cell>
          <cell r="G4373" t="str">
            <v/>
          </cell>
          <cell r="H4373" t="str">
            <v/>
          </cell>
          <cell r="I4373" t="str">
            <v/>
          </cell>
          <cell r="J4373" t="str">
            <v/>
          </cell>
          <cell r="K4373" t="str">
            <v/>
          </cell>
          <cell r="L4373" t="str">
            <v/>
          </cell>
          <cell r="M4373" t="e">
            <v>#N/A</v>
          </cell>
          <cell r="N4373" t="e">
            <v>#N/A</v>
          </cell>
          <cell r="O4373" t="e">
            <v>#N/A</v>
          </cell>
          <cell r="P4373" t="str">
            <v>4600</v>
          </cell>
          <cell r="Q4373" t="str">
            <v>CN</v>
          </cell>
          <cell r="R4373" t="str">
            <v>CHN</v>
          </cell>
          <cell r="S4373" t="str">
            <v>China</v>
          </cell>
          <cell r="T4373">
            <v>0</v>
          </cell>
          <cell r="U4373">
            <v>0</v>
          </cell>
          <cell r="V4373">
            <v>1500</v>
          </cell>
          <cell r="W4373">
            <v>1500</v>
          </cell>
          <cell r="X4373" t="str">
            <v>Pcs.</v>
          </cell>
          <cell r="Y4373" t="str">
            <v>3</v>
          </cell>
          <cell r="Z4373">
            <v>0</v>
          </cell>
          <cell r="AA4373">
            <v>0</v>
          </cell>
          <cell r="AB4373">
            <v>0</v>
          </cell>
          <cell r="AC4373">
            <v>0</v>
          </cell>
          <cell r="AD4373">
            <v>0</v>
          </cell>
          <cell r="AE4373">
            <v>0</v>
          </cell>
          <cell r="AF4373">
            <v>0</v>
          </cell>
          <cell r="AG4373">
            <v>0</v>
          </cell>
          <cell r="AH4373">
            <v>0</v>
          </cell>
          <cell r="AI4373">
            <v>1</v>
          </cell>
          <cell r="AJ4373" t="str">
            <v/>
          </cell>
          <cell r="AK4373" t="str">
            <v/>
          </cell>
          <cell r="AL4373" t="str">
            <v/>
          </cell>
          <cell r="AM4373" t="str">
            <v>08719924060220</v>
          </cell>
          <cell r="AN4373" t="str">
            <v>95030039</v>
          </cell>
          <cell r="AO4373" t="str">
            <v>Hexagon  - theme nature</v>
          </cell>
        </row>
        <row r="4374">
          <cell r="A4374" t="str">
            <v>E577031</v>
          </cell>
          <cell r="B4374" t="str">
            <v>Cijferclips tot 20</v>
          </cell>
          <cell r="C4374" t="str">
            <v>Jegro</v>
          </cell>
          <cell r="D4374" t="str">
            <v/>
          </cell>
          <cell r="E4374" t="str">
            <v/>
          </cell>
          <cell r="F4374" t="str">
            <v/>
          </cell>
          <cell r="G4374" t="str">
            <v/>
          </cell>
          <cell r="H4374" t="str">
            <v/>
          </cell>
          <cell r="I4374" t="str">
            <v/>
          </cell>
          <cell r="J4374" t="str">
            <v/>
          </cell>
          <cell r="K4374" t="str">
            <v/>
          </cell>
          <cell r="L4374" t="str">
            <v/>
          </cell>
          <cell r="M4374" t="e">
            <v>#N/A</v>
          </cell>
          <cell r="N4374" t="e">
            <v>#N/A</v>
          </cell>
          <cell r="O4374" t="e">
            <v>#N/A</v>
          </cell>
          <cell r="P4374" t="str">
            <v>9802</v>
          </cell>
          <cell r="Q4374" t="str">
            <v>CN</v>
          </cell>
          <cell r="R4374" t="str">
            <v>CHN</v>
          </cell>
          <cell r="S4374" t="str">
            <v>China</v>
          </cell>
          <cell r="T4374">
            <v>0.7</v>
          </cell>
          <cell r="U4374">
            <v>0.8</v>
          </cell>
          <cell r="V4374">
            <v>100</v>
          </cell>
          <cell r="W4374">
            <v>100</v>
          </cell>
          <cell r="X4374" t="str">
            <v>Pcs.</v>
          </cell>
          <cell r="Y4374" t="str">
            <v>3</v>
          </cell>
          <cell r="Z4374">
            <v>0</v>
          </cell>
          <cell r="AA4374">
            <v>18.5</v>
          </cell>
          <cell r="AB4374">
            <v>45.3</v>
          </cell>
          <cell r="AC4374">
            <v>0</v>
          </cell>
          <cell r="AD4374">
            <v>0</v>
          </cell>
          <cell r="AE4374">
            <v>0</v>
          </cell>
          <cell r="AF4374">
            <v>0</v>
          </cell>
          <cell r="AG4374">
            <v>0</v>
          </cell>
          <cell r="AH4374">
            <v>0</v>
          </cell>
          <cell r="AI4374">
            <v>1</v>
          </cell>
          <cell r="AJ4374" t="str">
            <v>250</v>
          </cell>
          <cell r="AK4374" t="str">
            <v>130</v>
          </cell>
          <cell r="AL4374" t="str">
            <v>80</v>
          </cell>
          <cell r="AM4374" t="str">
            <v>8719924042554</v>
          </cell>
          <cell r="AN4374" t="str">
            <v>95030061</v>
          </cell>
          <cell r="AO4374" t="str">
            <v>Number clips up to 20</v>
          </cell>
        </row>
        <row r="4375">
          <cell r="A4375" t="str">
            <v>E578003</v>
          </cell>
          <cell r="B4375" t="str">
            <v>Gymmat 150x94x5 cm, koppelbaar</v>
          </cell>
          <cell r="C4375" t="str">
            <v>Private Label</v>
          </cell>
          <cell r="D4375" t="str">
            <v/>
          </cell>
          <cell r="E4375" t="str">
            <v/>
          </cell>
          <cell r="F4375" t="str">
            <v/>
          </cell>
          <cell r="G4375" t="str">
            <v/>
          </cell>
          <cell r="H4375" t="str">
            <v/>
          </cell>
          <cell r="I4375" t="str">
            <v/>
          </cell>
          <cell r="J4375" t="str">
            <v/>
          </cell>
          <cell r="K4375" t="str">
            <v/>
          </cell>
          <cell r="L4375" t="str">
            <v/>
          </cell>
          <cell r="M4375" t="e">
            <v>#N/A</v>
          </cell>
          <cell r="N4375" t="e">
            <v>#N/A</v>
          </cell>
          <cell r="O4375" t="e">
            <v>#N/A</v>
          </cell>
          <cell r="P4375" t="str">
            <v>5500</v>
          </cell>
          <cell r="Q4375" t="str">
            <v>NL</v>
          </cell>
          <cell r="R4375" t="str">
            <v>NLD</v>
          </cell>
          <cell r="S4375" t="str">
            <v>Netherlands</v>
          </cell>
          <cell r="T4375">
            <v>0</v>
          </cell>
          <cell r="U4375">
            <v>0</v>
          </cell>
          <cell r="V4375">
            <v>1</v>
          </cell>
          <cell r="W4375">
            <v>1</v>
          </cell>
          <cell r="X4375" t="str">
            <v>Pcs.</v>
          </cell>
          <cell r="Y4375" t="str">
            <v>3</v>
          </cell>
          <cell r="Z4375">
            <v>0</v>
          </cell>
          <cell r="AA4375">
            <v>225.42</v>
          </cell>
          <cell r="AB4375">
            <v>0</v>
          </cell>
          <cell r="AC4375">
            <v>0</v>
          </cell>
          <cell r="AD4375">
            <v>0</v>
          </cell>
          <cell r="AE4375">
            <v>0</v>
          </cell>
          <cell r="AF4375">
            <v>0</v>
          </cell>
          <cell r="AG4375">
            <v>0</v>
          </cell>
          <cell r="AH4375">
            <v>0</v>
          </cell>
          <cell r="AI4375">
            <v>1</v>
          </cell>
          <cell r="AJ4375" t="str">
            <v/>
          </cell>
          <cell r="AK4375" t="str">
            <v/>
          </cell>
          <cell r="AL4375" t="str">
            <v/>
          </cell>
          <cell r="AM4375" t="str">
            <v>8719924046859</v>
          </cell>
          <cell r="AN4375" t="str">
            <v>92060000</v>
          </cell>
          <cell r="AO4375" t="str">
            <v>Gymnastic Mat-Linkable: 150x94x5cm</v>
          </cell>
        </row>
        <row r="4376">
          <cell r="A4376" t="str">
            <v>E578105</v>
          </cell>
          <cell r="B4376" t="str">
            <v>Haagse bouwkast ledig houtnerf</v>
          </cell>
          <cell r="C4376" t="str">
            <v>Educo</v>
          </cell>
          <cell r="D4376" t="str">
            <v/>
          </cell>
          <cell r="E4376" t="str">
            <v/>
          </cell>
          <cell r="F4376" t="str">
            <v/>
          </cell>
          <cell r="G4376" t="str">
            <v/>
          </cell>
          <cell r="H4376" t="str">
            <v/>
          </cell>
          <cell r="I4376" t="str">
            <v/>
          </cell>
          <cell r="J4376" t="str">
            <v/>
          </cell>
          <cell r="K4376" t="str">
            <v/>
          </cell>
          <cell r="L4376" t="str">
            <v/>
          </cell>
          <cell r="M4376" t="e">
            <v>#N/A</v>
          </cell>
          <cell r="N4376" t="e">
            <v>#N/A</v>
          </cell>
          <cell r="O4376" t="e">
            <v>#N/A</v>
          </cell>
          <cell r="P4376" t="str">
            <v>9802</v>
          </cell>
          <cell r="Q4376" t="str">
            <v>NL</v>
          </cell>
          <cell r="R4376" t="str">
            <v>NLD</v>
          </cell>
          <cell r="S4376" t="str">
            <v>Netherlands</v>
          </cell>
          <cell r="T4376">
            <v>25.4</v>
          </cell>
          <cell r="U4376">
            <v>26.85</v>
          </cell>
          <cell r="V4376">
            <v>1</v>
          </cell>
          <cell r="W4376">
            <v>1</v>
          </cell>
          <cell r="X4376" t="str">
            <v>Pcs.</v>
          </cell>
          <cell r="Y4376" t="str">
            <v>3</v>
          </cell>
          <cell r="Z4376">
            <v>0</v>
          </cell>
          <cell r="AA4376">
            <v>299.94</v>
          </cell>
          <cell r="AB4376">
            <v>200</v>
          </cell>
          <cell r="AC4376">
            <v>0</v>
          </cell>
          <cell r="AD4376">
            <v>0</v>
          </cell>
          <cell r="AE4376">
            <v>214</v>
          </cell>
          <cell r="AF4376">
            <v>0</v>
          </cell>
          <cell r="AG4376">
            <v>200</v>
          </cell>
          <cell r="AH4376">
            <v>214</v>
          </cell>
          <cell r="AI4376">
            <v>1</v>
          </cell>
          <cell r="AJ4376" t="str">
            <v>0</v>
          </cell>
          <cell r="AK4376" t="str">
            <v>0</v>
          </cell>
          <cell r="AL4376" t="str">
            <v>0</v>
          </cell>
          <cell r="AM4376" t="str">
            <v>8719924042561</v>
          </cell>
          <cell r="AN4376" t="str">
            <v>94036090</v>
          </cell>
        </row>
        <row r="4377">
          <cell r="A4377" t="str">
            <v>E578153</v>
          </cell>
          <cell r="B4377" t="str">
            <v>Klimgim, bokje</v>
          </cell>
          <cell r="C4377" t="str">
            <v>Private Label</v>
          </cell>
          <cell r="D4377" t="str">
            <v/>
          </cell>
          <cell r="E4377" t="str">
            <v/>
          </cell>
          <cell r="F4377" t="str">
            <v/>
          </cell>
          <cell r="G4377" t="str">
            <v/>
          </cell>
          <cell r="H4377" t="str">
            <v/>
          </cell>
          <cell r="I4377" t="str">
            <v/>
          </cell>
          <cell r="J4377" t="str">
            <v/>
          </cell>
          <cell r="K4377" t="str">
            <v/>
          </cell>
          <cell r="L4377" t="str">
            <v/>
          </cell>
          <cell r="M4377" t="e">
            <v>#N/A</v>
          </cell>
          <cell r="N4377" t="e">
            <v>#N/A</v>
          </cell>
          <cell r="O4377" t="e">
            <v>#N/A</v>
          </cell>
          <cell r="P4377" t="str">
            <v>5500</v>
          </cell>
          <cell r="Q4377" t="str">
            <v>NL</v>
          </cell>
          <cell r="R4377" t="str">
            <v>NLD</v>
          </cell>
          <cell r="S4377" t="str">
            <v>Netherlands</v>
          </cell>
          <cell r="T4377">
            <v>0</v>
          </cell>
          <cell r="U4377">
            <v>0</v>
          </cell>
          <cell r="V4377">
            <v>1</v>
          </cell>
          <cell r="W4377">
            <v>1</v>
          </cell>
          <cell r="X4377" t="str">
            <v>Pcs.</v>
          </cell>
          <cell r="Y4377" t="str">
            <v>3</v>
          </cell>
          <cell r="Z4377">
            <v>0</v>
          </cell>
          <cell r="AA4377">
            <v>104.52</v>
          </cell>
          <cell r="AB4377">
            <v>0</v>
          </cell>
          <cell r="AC4377">
            <v>0</v>
          </cell>
          <cell r="AD4377">
            <v>0</v>
          </cell>
          <cell r="AE4377">
            <v>0</v>
          </cell>
          <cell r="AF4377">
            <v>0</v>
          </cell>
          <cell r="AG4377">
            <v>0</v>
          </cell>
          <cell r="AH4377">
            <v>0</v>
          </cell>
          <cell r="AI4377">
            <v>1</v>
          </cell>
          <cell r="AJ4377" t="str">
            <v/>
          </cell>
          <cell r="AK4377" t="str">
            <v/>
          </cell>
          <cell r="AL4377" t="str">
            <v/>
          </cell>
          <cell r="AM4377" t="str">
            <v>8719924046866</v>
          </cell>
          <cell r="AN4377" t="str">
            <v>92060000</v>
          </cell>
          <cell r="AO4377" t="str">
            <v>Wooden Balance/Walking/ Climbing Equipment</v>
          </cell>
        </row>
        <row r="4378">
          <cell r="A4378" t="str">
            <v>E578930</v>
          </cell>
          <cell r="B4378" t="str">
            <v>Kledingrek, opberkbak kunststof</v>
          </cell>
          <cell r="C4378" t="str">
            <v>Educo</v>
          </cell>
          <cell r="D4378" t="str">
            <v/>
          </cell>
          <cell r="E4378" t="str">
            <v/>
          </cell>
          <cell r="F4378" t="str">
            <v/>
          </cell>
          <cell r="G4378" t="str">
            <v/>
          </cell>
          <cell r="H4378" t="str">
            <v/>
          </cell>
          <cell r="I4378" t="str">
            <v/>
          </cell>
          <cell r="J4378" t="str">
            <v/>
          </cell>
          <cell r="K4378" t="str">
            <v/>
          </cell>
          <cell r="L4378" t="str">
            <v/>
          </cell>
          <cell r="M4378" t="e">
            <v>#N/A</v>
          </cell>
          <cell r="N4378" t="e">
            <v>#N/A</v>
          </cell>
          <cell r="O4378" t="e">
            <v>#N/A</v>
          </cell>
          <cell r="P4378" t="str">
            <v>9801</v>
          </cell>
          <cell r="Q4378" t="str">
            <v>NL</v>
          </cell>
          <cell r="R4378" t="str">
            <v>NLD</v>
          </cell>
          <cell r="S4378" t="str">
            <v>Netherlands</v>
          </cell>
          <cell r="T4378">
            <v>1.18</v>
          </cell>
          <cell r="U4378">
            <v>1.409</v>
          </cell>
          <cell r="V4378">
            <v>1</v>
          </cell>
          <cell r="W4378">
            <v>1</v>
          </cell>
          <cell r="X4378" t="str">
            <v>Pcs.</v>
          </cell>
          <cell r="Y4378" t="str">
            <v>3</v>
          </cell>
          <cell r="Z4378">
            <v>0</v>
          </cell>
          <cell r="AA4378">
            <v>10.32</v>
          </cell>
          <cell r="AB4378">
            <v>29.51</v>
          </cell>
          <cell r="AC4378">
            <v>0</v>
          </cell>
          <cell r="AD4378">
            <v>0</v>
          </cell>
          <cell r="AE4378">
            <v>31.58</v>
          </cell>
          <cell r="AF4378">
            <v>0</v>
          </cell>
          <cell r="AG4378">
            <v>29.51</v>
          </cell>
          <cell r="AH4378">
            <v>31.58</v>
          </cell>
          <cell r="AI4378">
            <v>1</v>
          </cell>
          <cell r="AJ4378" t="str">
            <v>430</v>
          </cell>
          <cell r="AK4378" t="str">
            <v>310</v>
          </cell>
          <cell r="AL4378" t="str">
            <v>305</v>
          </cell>
          <cell r="AM4378" t="str">
            <v>8719924042578</v>
          </cell>
          <cell r="AN4378" t="str">
            <v>95030035</v>
          </cell>
          <cell r="AO4378" t="str">
            <v>Plastic storage box</v>
          </cell>
        </row>
        <row r="4379">
          <cell r="A4379" t="str">
            <v>E590001</v>
          </cell>
          <cell r="B4379" t="str">
            <v>Punnikklosje</v>
          </cell>
          <cell r="C4379" t="str">
            <v>Arts &amp; Crafts</v>
          </cell>
          <cell r="D4379" t="str">
            <v/>
          </cell>
          <cell r="E4379" t="str">
            <v>E590001</v>
          </cell>
          <cell r="F4379" t="str">
            <v/>
          </cell>
          <cell r="G4379" t="str">
            <v/>
          </cell>
          <cell r="H4379" t="str">
            <v>E590001</v>
          </cell>
          <cell r="I4379" t="str">
            <v/>
          </cell>
          <cell r="J4379" t="str">
            <v/>
          </cell>
          <cell r="K4379" t="str">
            <v>E590001</v>
          </cell>
          <cell r="L4379" t="str">
            <v/>
          </cell>
          <cell r="M4379" t="e">
            <v>#N/A</v>
          </cell>
          <cell r="N4379" t="e">
            <v>#N/A</v>
          </cell>
          <cell r="O4379" t="e">
            <v>#N/A</v>
          </cell>
          <cell r="P4379" t="str">
            <v>4500</v>
          </cell>
          <cell r="Q4379" t="str">
            <v>CN</v>
          </cell>
          <cell r="R4379" t="str">
            <v>CHN</v>
          </cell>
          <cell r="S4379" t="str">
            <v>China</v>
          </cell>
          <cell r="T4379">
            <v>4.7E-2</v>
          </cell>
          <cell r="U4379">
            <v>4.7E-2</v>
          </cell>
          <cell r="V4379">
            <v>750</v>
          </cell>
          <cell r="W4379">
            <v>750</v>
          </cell>
          <cell r="X4379" t="str">
            <v>Pcs.</v>
          </cell>
          <cell r="Y4379" t="str">
            <v>3</v>
          </cell>
          <cell r="Z4379">
            <v>0</v>
          </cell>
          <cell r="AA4379">
            <v>2.0099999999999998</v>
          </cell>
          <cell r="AB4379">
            <v>4.8600000000000003</v>
          </cell>
          <cell r="AC4379">
            <v>0</v>
          </cell>
          <cell r="AD4379">
            <v>0</v>
          </cell>
          <cell r="AE4379">
            <v>0</v>
          </cell>
          <cell r="AF4379">
            <v>5.2</v>
          </cell>
          <cell r="AG4379">
            <v>0</v>
          </cell>
          <cell r="AH4379">
            <v>5.2</v>
          </cell>
          <cell r="AI4379">
            <v>1</v>
          </cell>
          <cell r="AJ4379" t="str">
            <v>120</v>
          </cell>
          <cell r="AK4379" t="str">
            <v>90</v>
          </cell>
          <cell r="AL4379" t="str">
            <v>50</v>
          </cell>
          <cell r="AM4379" t="str">
            <v>8719924042585</v>
          </cell>
          <cell r="AN4379" t="str">
            <v>95030039</v>
          </cell>
          <cell r="AO4379" t="str">
            <v>knitting mushroom</v>
          </cell>
        </row>
        <row r="4380">
          <cell r="A4380" t="str">
            <v>E750343</v>
          </cell>
          <cell r="B4380" t="str">
            <v>IJslollystokjes, gekleurd, 500 stuks</v>
          </cell>
          <cell r="C4380" t="str">
            <v>Arts &amp; Crafts</v>
          </cell>
          <cell r="D4380" t="str">
            <v/>
          </cell>
          <cell r="E4380" t="str">
            <v>E750343</v>
          </cell>
          <cell r="F4380" t="str">
            <v/>
          </cell>
          <cell r="G4380" t="str">
            <v/>
          </cell>
          <cell r="H4380" t="str">
            <v>E750343</v>
          </cell>
          <cell r="I4380" t="str">
            <v/>
          </cell>
          <cell r="J4380" t="str">
            <v/>
          </cell>
          <cell r="K4380" t="str">
            <v>E750343</v>
          </cell>
          <cell r="L4380" t="str">
            <v/>
          </cell>
          <cell r="M4380" t="e">
            <v>#N/A</v>
          </cell>
          <cell r="N4380" t="e">
            <v>#N/A</v>
          </cell>
          <cell r="O4380" t="e">
            <v>#N/A</v>
          </cell>
          <cell r="P4380" t="str">
            <v>4500</v>
          </cell>
          <cell r="Q4380" t="str">
            <v>DE</v>
          </cell>
          <cell r="R4380" t="str">
            <v>DEU</v>
          </cell>
          <cell r="S4380" t="str">
            <v>Germany</v>
          </cell>
          <cell r="T4380">
            <v>0.6</v>
          </cell>
          <cell r="U4380">
            <v>0.7</v>
          </cell>
          <cell r="V4380">
            <v>1</v>
          </cell>
          <cell r="W4380">
            <v>1</v>
          </cell>
          <cell r="X4380" t="str">
            <v>Pcs.</v>
          </cell>
          <cell r="Y4380" t="str">
            <v>3</v>
          </cell>
          <cell r="Z4380">
            <v>0</v>
          </cell>
          <cell r="AA4380">
            <v>2.87</v>
          </cell>
          <cell r="AB4380">
            <v>7.07</v>
          </cell>
          <cell r="AC4380">
            <v>0</v>
          </cell>
          <cell r="AD4380">
            <v>0</v>
          </cell>
          <cell r="AE4380">
            <v>0</v>
          </cell>
          <cell r="AF4380">
            <v>7.56</v>
          </cell>
          <cell r="AG4380">
            <v>0</v>
          </cell>
          <cell r="AH4380">
            <v>7.56</v>
          </cell>
          <cell r="AI4380">
            <v>1</v>
          </cell>
          <cell r="AJ4380" t="str">
            <v>250</v>
          </cell>
          <cell r="AK4380" t="str">
            <v>130</v>
          </cell>
          <cell r="AL4380" t="str">
            <v>90</v>
          </cell>
          <cell r="AM4380" t="str">
            <v>8719924042608</v>
          </cell>
          <cell r="AN4380" t="str">
            <v>95030039</v>
          </cell>
          <cell r="AO4380" t="str">
            <v>Ice lolly sticks - Coloured - 500 pcs.</v>
          </cell>
        </row>
        <row r="4381">
          <cell r="A4381" t="str">
            <v>E750774</v>
          </cell>
          <cell r="B4381" t="str">
            <v>Kleine natuurspons</v>
          </cell>
          <cell r="C4381" t="str">
            <v>Nienhuis</v>
          </cell>
          <cell r="D4381" t="str">
            <v/>
          </cell>
          <cell r="E4381" t="str">
            <v/>
          </cell>
          <cell r="F4381" t="str">
            <v/>
          </cell>
          <cell r="G4381" t="str">
            <v/>
          </cell>
          <cell r="H4381" t="str">
            <v/>
          </cell>
          <cell r="I4381" t="str">
            <v/>
          </cell>
          <cell r="J4381" t="str">
            <v/>
          </cell>
          <cell r="K4381" t="str">
            <v/>
          </cell>
          <cell r="L4381" t="str">
            <v/>
          </cell>
          <cell r="M4381" t="str">
            <v>E750774</v>
          </cell>
          <cell r="N4381" t="str">
            <v>E750774</v>
          </cell>
          <cell r="O4381" t="str">
            <v>E750774</v>
          </cell>
          <cell r="P4381" t="str">
            <v>3000</v>
          </cell>
          <cell r="Q4381" t="str">
            <v>GR</v>
          </cell>
          <cell r="R4381" t="str">
            <v>GRC</v>
          </cell>
          <cell r="S4381" t="str">
            <v>Greece</v>
          </cell>
          <cell r="T4381">
            <v>0.01</v>
          </cell>
          <cell r="U4381">
            <v>0.01</v>
          </cell>
          <cell r="V4381">
            <v>1</v>
          </cell>
          <cell r="W4381">
            <v>1</v>
          </cell>
          <cell r="X4381" t="str">
            <v>Pcs.</v>
          </cell>
          <cell r="Y4381" t="str">
            <v>3</v>
          </cell>
          <cell r="Z4381">
            <v>0</v>
          </cell>
          <cell r="AA4381">
            <v>1.51</v>
          </cell>
          <cell r="AB4381">
            <v>5.9</v>
          </cell>
          <cell r="AC4381">
            <v>6.14</v>
          </cell>
          <cell r="AD4381">
            <v>0</v>
          </cell>
          <cell r="AE4381">
            <v>0</v>
          </cell>
          <cell r="AF4381">
            <v>0</v>
          </cell>
          <cell r="AG4381">
            <v>0</v>
          </cell>
          <cell r="AH4381">
            <v>6.14</v>
          </cell>
          <cell r="AI4381">
            <v>1</v>
          </cell>
          <cell r="AJ4381" t="str">
            <v>100</v>
          </cell>
          <cell r="AK4381" t="str">
            <v>100</v>
          </cell>
          <cell r="AL4381" t="str">
            <v>30</v>
          </cell>
          <cell r="AM4381" t="str">
            <v>8719924042615</v>
          </cell>
          <cell r="AN4381" t="str">
            <v>95030039</v>
          </cell>
          <cell r="AO4381" t="str">
            <v>Natural Sponge: Small</v>
          </cell>
        </row>
        <row r="4382">
          <cell r="A4382" t="str">
            <v>E751475</v>
          </cell>
          <cell r="B4382" t="str">
            <v>Textielverf Creall Tex 500 ml, Wit</v>
          </cell>
          <cell r="C4382" t="str">
            <v>Arts &amp; Crafts</v>
          </cell>
          <cell r="D4382" t="str">
            <v/>
          </cell>
          <cell r="E4382" t="str">
            <v/>
          </cell>
          <cell r="F4382" t="str">
            <v/>
          </cell>
          <cell r="G4382" t="str">
            <v/>
          </cell>
          <cell r="H4382" t="str">
            <v/>
          </cell>
          <cell r="I4382" t="str">
            <v/>
          </cell>
          <cell r="J4382" t="str">
            <v/>
          </cell>
          <cell r="K4382" t="str">
            <v/>
          </cell>
          <cell r="L4382" t="str">
            <v/>
          </cell>
          <cell r="M4382" t="e">
            <v>#N/A</v>
          </cell>
          <cell r="N4382" t="e">
            <v>#N/A</v>
          </cell>
          <cell r="O4382" t="e">
            <v>#N/A</v>
          </cell>
          <cell r="P4382" t="str">
            <v>9804</v>
          </cell>
          <cell r="Q4382" t="str">
            <v/>
          </cell>
          <cell r="T4382">
            <v>0</v>
          </cell>
          <cell r="U4382">
            <v>0</v>
          </cell>
          <cell r="V4382">
            <v>0</v>
          </cell>
          <cell r="W4382">
            <v>0</v>
          </cell>
          <cell r="X4382" t="str">
            <v>Bottle</v>
          </cell>
          <cell r="Y4382" t="str">
            <v>3</v>
          </cell>
          <cell r="Z4382">
            <v>5.4</v>
          </cell>
          <cell r="AA4382">
            <v>0</v>
          </cell>
          <cell r="AB4382">
            <v>13.36</v>
          </cell>
          <cell r="AC4382">
            <v>0</v>
          </cell>
          <cell r="AD4382">
            <v>0</v>
          </cell>
          <cell r="AE4382">
            <v>0</v>
          </cell>
          <cell r="AF4382">
            <v>14.3</v>
          </cell>
          <cell r="AG4382">
            <v>0</v>
          </cell>
          <cell r="AH4382">
            <v>14.3</v>
          </cell>
          <cell r="AI4382">
            <v>1</v>
          </cell>
          <cell r="AJ4382" t="str">
            <v/>
          </cell>
          <cell r="AK4382" t="str">
            <v/>
          </cell>
          <cell r="AL4382" t="str">
            <v/>
          </cell>
          <cell r="AM4382" t="str">
            <v>8719924055172</v>
          </cell>
          <cell r="AN4382" t="str">
            <v>32139000</v>
          </cell>
        </row>
        <row r="4383">
          <cell r="A4383" t="str">
            <v>E752506</v>
          </cell>
          <cell r="B4383" t="str">
            <v>IJslollystokjes, Naturel, 1000 stuks</v>
          </cell>
          <cell r="C4383" t="str">
            <v>Arts &amp; Crafts</v>
          </cell>
          <cell r="D4383" t="str">
            <v/>
          </cell>
          <cell r="E4383" t="str">
            <v>E752506</v>
          </cell>
          <cell r="F4383" t="str">
            <v/>
          </cell>
          <cell r="G4383" t="str">
            <v/>
          </cell>
          <cell r="H4383" t="str">
            <v>E752506</v>
          </cell>
          <cell r="I4383" t="str">
            <v/>
          </cell>
          <cell r="J4383" t="str">
            <v/>
          </cell>
          <cell r="K4383" t="str">
            <v>E752506</v>
          </cell>
          <cell r="L4383" t="str">
            <v/>
          </cell>
          <cell r="M4383" t="e">
            <v>#N/A</v>
          </cell>
          <cell r="N4383" t="e">
            <v>#N/A</v>
          </cell>
          <cell r="O4383" t="e">
            <v>#N/A</v>
          </cell>
          <cell r="P4383" t="str">
            <v>4500</v>
          </cell>
          <cell r="Q4383" t="str">
            <v>NL</v>
          </cell>
          <cell r="R4383" t="str">
            <v>NLD</v>
          </cell>
          <cell r="S4383" t="str">
            <v>Netherlands</v>
          </cell>
          <cell r="T4383">
            <v>1.25</v>
          </cell>
          <cell r="U4383">
            <v>1.353</v>
          </cell>
          <cell r="V4383">
            <v>1</v>
          </cell>
          <cell r="W4383">
            <v>1</v>
          </cell>
          <cell r="X4383" t="str">
            <v>Pcs.</v>
          </cell>
          <cell r="Y4383" t="str">
            <v>3</v>
          </cell>
          <cell r="Z4383">
            <v>0</v>
          </cell>
          <cell r="AA4383">
            <v>2.65</v>
          </cell>
          <cell r="AB4383">
            <v>5.26</v>
          </cell>
          <cell r="AC4383">
            <v>0</v>
          </cell>
          <cell r="AD4383">
            <v>0</v>
          </cell>
          <cell r="AE4383">
            <v>0</v>
          </cell>
          <cell r="AF4383">
            <v>5.63</v>
          </cell>
          <cell r="AG4383">
            <v>0</v>
          </cell>
          <cell r="AH4383">
            <v>5.63</v>
          </cell>
          <cell r="AI4383">
            <v>1</v>
          </cell>
          <cell r="AJ4383" t="str">
            <v>450</v>
          </cell>
          <cell r="AK4383" t="str">
            <v>140</v>
          </cell>
          <cell r="AL4383" t="str">
            <v>85</v>
          </cell>
          <cell r="AM4383" t="str">
            <v>8719924042622</v>
          </cell>
          <cell r="AN4383" t="str">
            <v>95030039</v>
          </cell>
          <cell r="AO4383" t="str">
            <v>Ice lolly sticks - Wood - 1000 pcs.</v>
          </cell>
        </row>
        <row r="4384">
          <cell r="A4384" t="str">
            <v>E752518</v>
          </cell>
          <cell r="B4384" t="str">
            <v>Potloodslijper. kunststof, 1-gaats</v>
          </cell>
          <cell r="C4384" t="str">
            <v>Private Label</v>
          </cell>
          <cell r="D4384" t="str">
            <v/>
          </cell>
          <cell r="E4384" t="str">
            <v/>
          </cell>
          <cell r="F4384" t="str">
            <v/>
          </cell>
          <cell r="G4384" t="str">
            <v/>
          </cell>
          <cell r="H4384" t="str">
            <v/>
          </cell>
          <cell r="I4384" t="str">
            <v/>
          </cell>
          <cell r="J4384" t="str">
            <v/>
          </cell>
          <cell r="K4384" t="str">
            <v/>
          </cell>
          <cell r="L4384" t="str">
            <v/>
          </cell>
          <cell r="M4384" t="e">
            <v>#N/A</v>
          </cell>
          <cell r="N4384" t="e">
            <v>#N/A</v>
          </cell>
          <cell r="O4384" t="e">
            <v>#N/A</v>
          </cell>
          <cell r="P4384" t="str">
            <v>5500</v>
          </cell>
          <cell r="Q4384" t="str">
            <v>NL</v>
          </cell>
          <cell r="R4384" t="str">
            <v>NLD</v>
          </cell>
          <cell r="S4384" t="str">
            <v>Netherlands</v>
          </cell>
          <cell r="T4384">
            <v>0</v>
          </cell>
          <cell r="U4384">
            <v>0</v>
          </cell>
          <cell r="V4384">
            <v>1</v>
          </cell>
          <cell r="W4384">
            <v>1</v>
          </cell>
          <cell r="X4384" t="str">
            <v>Pcs.</v>
          </cell>
          <cell r="Y4384" t="str">
            <v>3</v>
          </cell>
          <cell r="Z4384">
            <v>0</v>
          </cell>
          <cell r="AA4384">
            <v>0.05</v>
          </cell>
          <cell r="AB4384">
            <v>0.13</v>
          </cell>
          <cell r="AC4384">
            <v>0</v>
          </cell>
          <cell r="AD4384">
            <v>0</v>
          </cell>
          <cell r="AE4384">
            <v>0</v>
          </cell>
          <cell r="AF4384">
            <v>0</v>
          </cell>
          <cell r="AG4384">
            <v>0</v>
          </cell>
          <cell r="AH4384">
            <v>0</v>
          </cell>
          <cell r="AI4384">
            <v>1</v>
          </cell>
          <cell r="AJ4384" t="str">
            <v>0</v>
          </cell>
          <cell r="AK4384" t="str">
            <v>0</v>
          </cell>
          <cell r="AL4384" t="str">
            <v>0</v>
          </cell>
          <cell r="AM4384" t="str">
            <v>8719924042639</v>
          </cell>
          <cell r="AN4384" t="str">
            <v>95030039</v>
          </cell>
        </row>
        <row r="4385">
          <cell r="A4385" t="str">
            <v>E999901</v>
          </cell>
          <cell r="B4385" t="str">
            <v>educo. doorlevering wild</v>
          </cell>
          <cell r="C4385" t="str">
            <v>Diversen</v>
          </cell>
          <cell r="D4385" t="str">
            <v/>
          </cell>
          <cell r="E4385" t="str">
            <v/>
          </cell>
          <cell r="F4385" t="str">
            <v/>
          </cell>
          <cell r="G4385" t="str">
            <v/>
          </cell>
          <cell r="H4385" t="str">
            <v/>
          </cell>
          <cell r="I4385" t="str">
            <v/>
          </cell>
          <cell r="J4385" t="str">
            <v/>
          </cell>
          <cell r="K4385" t="str">
            <v/>
          </cell>
          <cell r="L4385" t="str">
            <v/>
          </cell>
          <cell r="M4385" t="e">
            <v>#N/A</v>
          </cell>
          <cell r="N4385" t="e">
            <v>#N/A</v>
          </cell>
          <cell r="O4385" t="e">
            <v>#N/A</v>
          </cell>
          <cell r="P4385" t="str">
            <v>9802</v>
          </cell>
          <cell r="Q4385" t="str">
            <v>CN</v>
          </cell>
          <cell r="R4385" t="str">
            <v>CHN</v>
          </cell>
          <cell r="S4385" t="str">
            <v>China</v>
          </cell>
          <cell r="T4385">
            <v>1</v>
          </cell>
          <cell r="U4385">
            <v>1</v>
          </cell>
          <cell r="V4385">
            <v>0</v>
          </cell>
          <cell r="W4385">
            <v>0</v>
          </cell>
          <cell r="X4385" t="str">
            <v>Pcs.</v>
          </cell>
          <cell r="Y4385" t="str">
            <v>3</v>
          </cell>
          <cell r="Z4385">
            <v>0</v>
          </cell>
          <cell r="AA4385">
            <v>0</v>
          </cell>
          <cell r="AB4385">
            <v>0</v>
          </cell>
          <cell r="AC4385">
            <v>0</v>
          </cell>
          <cell r="AD4385">
            <v>0</v>
          </cell>
          <cell r="AE4385">
            <v>0</v>
          </cell>
          <cell r="AF4385">
            <v>0</v>
          </cell>
          <cell r="AG4385">
            <v>0</v>
          </cell>
          <cell r="AH4385">
            <v>0</v>
          </cell>
          <cell r="AI4385">
            <v>1</v>
          </cell>
          <cell r="AJ4385" t="str">
            <v>0</v>
          </cell>
          <cell r="AK4385" t="str">
            <v>0</v>
          </cell>
          <cell r="AL4385" t="str">
            <v>0</v>
          </cell>
          <cell r="AM4385" t="str">
            <v/>
          </cell>
          <cell r="AN4385" t="str">
            <v>95030035</v>
          </cell>
        </row>
        <row r="4386">
          <cell r="A4386" t="str">
            <v>EC0301</v>
          </cell>
          <cell r="B4386" t="str">
            <v>Bases for Pink Tower</v>
          </cell>
          <cell r="C4386" t="str">
            <v>Nienhuis</v>
          </cell>
          <cell r="D4386" t="str">
            <v/>
          </cell>
          <cell r="E4386" t="str">
            <v/>
          </cell>
          <cell r="F4386" t="str">
            <v/>
          </cell>
          <cell r="G4386" t="str">
            <v/>
          </cell>
          <cell r="H4386" t="str">
            <v/>
          </cell>
          <cell r="I4386" t="str">
            <v/>
          </cell>
          <cell r="J4386" t="str">
            <v/>
          </cell>
          <cell r="K4386" t="str">
            <v/>
          </cell>
          <cell r="L4386" t="str">
            <v/>
          </cell>
          <cell r="M4386" t="str">
            <v>EC0301</v>
          </cell>
          <cell r="N4386" t="e">
            <v>#N/A</v>
          </cell>
          <cell r="O4386" t="str">
            <v>EC0301</v>
          </cell>
          <cell r="P4386" t="str">
            <v>3951</v>
          </cell>
          <cell r="Q4386" t="str">
            <v>US</v>
          </cell>
          <cell r="R4386" t="str">
            <v>USA</v>
          </cell>
          <cell r="S4386" t="str">
            <v>United States</v>
          </cell>
          <cell r="T4386">
            <v>0.09</v>
          </cell>
          <cell r="U4386">
            <v>0.09</v>
          </cell>
          <cell r="V4386">
            <v>3</v>
          </cell>
          <cell r="W4386">
            <v>3</v>
          </cell>
          <cell r="X4386" t="str">
            <v>Pcs.</v>
          </cell>
          <cell r="Y4386" t="str">
            <v>3</v>
          </cell>
          <cell r="Z4386">
            <v>0</v>
          </cell>
          <cell r="AA4386">
            <v>9.1300000000000008</v>
          </cell>
          <cell r="AB4386">
            <v>26.75</v>
          </cell>
          <cell r="AC4386">
            <v>27.82</v>
          </cell>
          <cell r="AD4386">
            <v>0</v>
          </cell>
          <cell r="AE4386">
            <v>0</v>
          </cell>
          <cell r="AF4386">
            <v>0</v>
          </cell>
          <cell r="AG4386">
            <v>0</v>
          </cell>
          <cell r="AH4386">
            <v>27.82</v>
          </cell>
          <cell r="AI4386">
            <v>1</v>
          </cell>
          <cell r="AJ4386" t="str">
            <v>151</v>
          </cell>
          <cell r="AK4386" t="str">
            <v>151</v>
          </cell>
          <cell r="AL4386" t="str">
            <v>2</v>
          </cell>
          <cell r="AM4386" t="str">
            <v>8719924042646</v>
          </cell>
          <cell r="AN4386" t="str">
            <v>49119900</v>
          </cell>
          <cell r="AO4386" t="str">
            <v>Bases for Pink Tower</v>
          </cell>
        </row>
        <row r="4387">
          <cell r="A4387" t="str">
            <v>EC0302</v>
          </cell>
          <cell r="B4387" t="str">
            <v>Bases for Brown Stairs</v>
          </cell>
          <cell r="C4387" t="str">
            <v>Nienhuis</v>
          </cell>
          <cell r="D4387" t="str">
            <v/>
          </cell>
          <cell r="E4387" t="str">
            <v/>
          </cell>
          <cell r="F4387" t="str">
            <v/>
          </cell>
          <cell r="G4387" t="str">
            <v/>
          </cell>
          <cell r="H4387" t="str">
            <v/>
          </cell>
          <cell r="I4387" t="str">
            <v/>
          </cell>
          <cell r="J4387" t="str">
            <v/>
          </cell>
          <cell r="K4387" t="str">
            <v/>
          </cell>
          <cell r="L4387" t="str">
            <v/>
          </cell>
          <cell r="M4387" t="str">
            <v>EC0302</v>
          </cell>
          <cell r="N4387" t="e">
            <v>#N/A</v>
          </cell>
          <cell r="O4387" t="str">
            <v>EC0302</v>
          </cell>
          <cell r="P4387" t="str">
            <v>3951</v>
          </cell>
          <cell r="Q4387" t="str">
            <v>US</v>
          </cell>
          <cell r="R4387" t="str">
            <v>USA</v>
          </cell>
          <cell r="S4387" t="str">
            <v>United States</v>
          </cell>
          <cell r="T4387">
            <v>0.18</v>
          </cell>
          <cell r="U4387">
            <v>0.19</v>
          </cell>
          <cell r="V4387">
            <v>3</v>
          </cell>
          <cell r="W4387">
            <v>3</v>
          </cell>
          <cell r="X4387" t="str">
            <v>Pcs.</v>
          </cell>
          <cell r="Y4387" t="str">
            <v>3</v>
          </cell>
          <cell r="Z4387">
            <v>0</v>
          </cell>
          <cell r="AA4387">
            <v>10.39</v>
          </cell>
          <cell r="AB4387">
            <v>26.75</v>
          </cell>
          <cell r="AC4387">
            <v>27.82</v>
          </cell>
          <cell r="AD4387">
            <v>0</v>
          </cell>
          <cell r="AE4387">
            <v>0</v>
          </cell>
          <cell r="AF4387">
            <v>0</v>
          </cell>
          <cell r="AG4387">
            <v>0</v>
          </cell>
          <cell r="AH4387">
            <v>27.82</v>
          </cell>
          <cell r="AI4387">
            <v>1</v>
          </cell>
          <cell r="AJ4387" t="str">
            <v>291</v>
          </cell>
          <cell r="AK4387" t="str">
            <v>227</v>
          </cell>
          <cell r="AL4387" t="str">
            <v>2</v>
          </cell>
          <cell r="AM4387" t="str">
            <v>8719924042653</v>
          </cell>
          <cell r="AN4387" t="str">
            <v>49119900</v>
          </cell>
          <cell r="AO4387" t="str">
            <v>Bases For Brown Stairs</v>
          </cell>
        </row>
        <row r="4388">
          <cell r="A4388" t="str">
            <v>EC0303</v>
          </cell>
          <cell r="B4388" t="str">
            <v>Knobless Cylinder Chart With Cards</v>
          </cell>
          <cell r="C4388" t="str">
            <v>Nienhuis</v>
          </cell>
          <cell r="D4388" t="str">
            <v/>
          </cell>
          <cell r="E4388" t="str">
            <v/>
          </cell>
          <cell r="F4388" t="str">
            <v/>
          </cell>
          <cell r="G4388" t="str">
            <v/>
          </cell>
          <cell r="H4388" t="str">
            <v/>
          </cell>
          <cell r="I4388" t="str">
            <v/>
          </cell>
          <cell r="J4388" t="str">
            <v/>
          </cell>
          <cell r="K4388" t="str">
            <v/>
          </cell>
          <cell r="L4388" t="str">
            <v/>
          </cell>
          <cell r="M4388" t="str">
            <v>EC0303</v>
          </cell>
          <cell r="N4388" t="e">
            <v>#N/A</v>
          </cell>
          <cell r="O4388" t="str">
            <v>EC0303</v>
          </cell>
          <cell r="P4388" t="str">
            <v>3951</v>
          </cell>
          <cell r="Q4388" t="str">
            <v>US</v>
          </cell>
          <cell r="R4388" t="str">
            <v>USA</v>
          </cell>
          <cell r="S4388" t="str">
            <v>United States</v>
          </cell>
          <cell r="T4388">
            <v>0.6</v>
          </cell>
          <cell r="U4388">
            <v>0.67</v>
          </cell>
          <cell r="V4388">
            <v>3</v>
          </cell>
          <cell r="W4388">
            <v>3</v>
          </cell>
          <cell r="X4388" t="str">
            <v>Pcs.</v>
          </cell>
          <cell r="Y4388" t="str">
            <v>3</v>
          </cell>
          <cell r="Z4388">
            <v>0</v>
          </cell>
          <cell r="AA4388">
            <v>24.98</v>
          </cell>
          <cell r="AB4388">
            <v>60.56</v>
          </cell>
          <cell r="AC4388">
            <v>62.98</v>
          </cell>
          <cell r="AD4388">
            <v>0</v>
          </cell>
          <cell r="AE4388">
            <v>0</v>
          </cell>
          <cell r="AF4388">
            <v>0</v>
          </cell>
          <cell r="AG4388">
            <v>0</v>
          </cell>
          <cell r="AH4388">
            <v>62.98</v>
          </cell>
          <cell r="AI4388">
            <v>1</v>
          </cell>
          <cell r="AJ4388" t="str">
            <v>810</v>
          </cell>
          <cell r="AK4388" t="str">
            <v>360</v>
          </cell>
          <cell r="AL4388" t="str">
            <v>55</v>
          </cell>
          <cell r="AM4388" t="str">
            <v>8719924042660</v>
          </cell>
          <cell r="AN4388" t="str">
            <v>49119900</v>
          </cell>
          <cell r="AO4388" t="str">
            <v>Knobless Cylinder Chart With Cards</v>
          </cell>
        </row>
        <row r="4389">
          <cell r="A4389" t="str">
            <v>EC0304</v>
          </cell>
          <cell r="B4389" t="str">
            <v>Knobless Cylinder patterns</v>
          </cell>
          <cell r="C4389" t="str">
            <v>Nienhuis</v>
          </cell>
          <cell r="D4389" t="str">
            <v/>
          </cell>
          <cell r="E4389" t="str">
            <v/>
          </cell>
          <cell r="F4389" t="str">
            <v/>
          </cell>
          <cell r="G4389" t="str">
            <v/>
          </cell>
          <cell r="H4389" t="str">
            <v/>
          </cell>
          <cell r="I4389" t="str">
            <v/>
          </cell>
          <cell r="J4389" t="str">
            <v/>
          </cell>
          <cell r="K4389" t="str">
            <v/>
          </cell>
          <cell r="L4389" t="str">
            <v/>
          </cell>
          <cell r="M4389" t="str">
            <v>EC0304</v>
          </cell>
          <cell r="N4389" t="e">
            <v>#N/A</v>
          </cell>
          <cell r="O4389" t="str">
            <v>EC0304</v>
          </cell>
          <cell r="P4389" t="str">
            <v>3951</v>
          </cell>
          <cell r="Q4389" t="str">
            <v>US</v>
          </cell>
          <cell r="R4389" t="str">
            <v>USA</v>
          </cell>
          <cell r="S4389" t="str">
            <v>United States</v>
          </cell>
          <cell r="T4389">
            <v>0.6</v>
          </cell>
          <cell r="U4389">
            <v>0.67</v>
          </cell>
          <cell r="V4389">
            <v>3</v>
          </cell>
          <cell r="W4389">
            <v>3</v>
          </cell>
          <cell r="X4389" t="str">
            <v>Pcs.</v>
          </cell>
          <cell r="Y4389" t="str">
            <v>3</v>
          </cell>
          <cell r="Z4389">
            <v>10.38</v>
          </cell>
          <cell r="AA4389">
            <v>11.6</v>
          </cell>
          <cell r="AB4389">
            <v>35.21</v>
          </cell>
          <cell r="AC4389">
            <v>36.619999999999997</v>
          </cell>
          <cell r="AD4389">
            <v>0</v>
          </cell>
          <cell r="AE4389">
            <v>0</v>
          </cell>
          <cell r="AF4389">
            <v>0</v>
          </cell>
          <cell r="AG4389">
            <v>0</v>
          </cell>
          <cell r="AH4389">
            <v>36.619999999999997</v>
          </cell>
          <cell r="AI4389">
            <v>1</v>
          </cell>
          <cell r="AJ4389" t="str">
            <v>432</v>
          </cell>
          <cell r="AK4389" t="str">
            <v>280</v>
          </cell>
          <cell r="AL4389" t="str">
            <v>8</v>
          </cell>
          <cell r="AM4389" t="str">
            <v>8719924042677</v>
          </cell>
          <cell r="AN4389" t="str">
            <v>49119900</v>
          </cell>
          <cell r="AO4389" t="str">
            <v>Knobless Cylinder Patterns</v>
          </cell>
        </row>
        <row r="4390">
          <cell r="A4390" t="str">
            <v>EC0332</v>
          </cell>
          <cell r="B4390" t="str">
            <v>Telling time (beginning)</v>
          </cell>
          <cell r="C4390" t="str">
            <v>Nienhuis</v>
          </cell>
          <cell r="D4390" t="str">
            <v/>
          </cell>
          <cell r="E4390" t="str">
            <v/>
          </cell>
          <cell r="F4390" t="str">
            <v/>
          </cell>
          <cell r="G4390" t="str">
            <v/>
          </cell>
          <cell r="H4390" t="str">
            <v/>
          </cell>
          <cell r="I4390" t="str">
            <v/>
          </cell>
          <cell r="J4390" t="str">
            <v/>
          </cell>
          <cell r="K4390" t="str">
            <v/>
          </cell>
          <cell r="L4390" t="str">
            <v/>
          </cell>
          <cell r="M4390" t="str">
            <v>EC0332</v>
          </cell>
          <cell r="N4390" t="e">
            <v>#N/A</v>
          </cell>
          <cell r="O4390" t="str">
            <v>EC0332</v>
          </cell>
          <cell r="P4390" t="str">
            <v>3951</v>
          </cell>
          <cell r="Q4390" t="str">
            <v>US</v>
          </cell>
          <cell r="R4390" t="str">
            <v>USA</v>
          </cell>
          <cell r="S4390" t="str">
            <v>United States</v>
          </cell>
          <cell r="T4390">
            <v>0.2</v>
          </cell>
          <cell r="U4390">
            <v>0.23</v>
          </cell>
          <cell r="V4390">
            <v>3</v>
          </cell>
          <cell r="W4390">
            <v>3</v>
          </cell>
          <cell r="X4390" t="str">
            <v>Pcs.</v>
          </cell>
          <cell r="Y4390" t="str">
            <v>3</v>
          </cell>
          <cell r="Z4390">
            <v>0</v>
          </cell>
          <cell r="AA4390">
            <v>11.31</v>
          </cell>
          <cell r="AB4390">
            <v>26.75</v>
          </cell>
          <cell r="AC4390">
            <v>27.82</v>
          </cell>
          <cell r="AD4390">
            <v>0</v>
          </cell>
          <cell r="AE4390">
            <v>0</v>
          </cell>
          <cell r="AF4390">
            <v>0</v>
          </cell>
          <cell r="AG4390">
            <v>0</v>
          </cell>
          <cell r="AH4390">
            <v>27.82</v>
          </cell>
          <cell r="AI4390">
            <v>1</v>
          </cell>
          <cell r="AJ4390" t="str">
            <v>151</v>
          </cell>
          <cell r="AK4390" t="str">
            <v>151</v>
          </cell>
          <cell r="AL4390" t="str">
            <v>10</v>
          </cell>
          <cell r="AM4390" t="str">
            <v>8719924042684</v>
          </cell>
          <cell r="AN4390" t="str">
            <v>49119900</v>
          </cell>
          <cell r="AO4390" t="str">
            <v>Telling Time (Beginning)</v>
          </cell>
        </row>
        <row r="4391">
          <cell r="A4391" t="str">
            <v>EC0340</v>
          </cell>
          <cell r="B4391" t="str">
            <v>Seasons timeline and cards</v>
          </cell>
          <cell r="C4391" t="str">
            <v>Nienhuis</v>
          </cell>
          <cell r="D4391" t="str">
            <v/>
          </cell>
          <cell r="E4391" t="str">
            <v/>
          </cell>
          <cell r="F4391" t="str">
            <v/>
          </cell>
          <cell r="G4391" t="str">
            <v/>
          </cell>
          <cell r="H4391" t="str">
            <v/>
          </cell>
          <cell r="I4391" t="str">
            <v/>
          </cell>
          <cell r="J4391" t="str">
            <v/>
          </cell>
          <cell r="K4391" t="str">
            <v/>
          </cell>
          <cell r="L4391" t="str">
            <v/>
          </cell>
          <cell r="M4391" t="str">
            <v>EC0340</v>
          </cell>
          <cell r="N4391" t="e">
            <v>#N/A</v>
          </cell>
          <cell r="O4391" t="str">
            <v>EC0340</v>
          </cell>
          <cell r="P4391" t="str">
            <v>3951</v>
          </cell>
          <cell r="Q4391" t="str">
            <v>US</v>
          </cell>
          <cell r="R4391" t="str">
            <v>USA</v>
          </cell>
          <cell r="S4391" t="str">
            <v>United States</v>
          </cell>
          <cell r="T4391">
            <v>0.14000000000000001</v>
          </cell>
          <cell r="U4391">
            <v>0.18</v>
          </cell>
          <cell r="V4391">
            <v>3</v>
          </cell>
          <cell r="W4391">
            <v>3</v>
          </cell>
          <cell r="X4391" t="str">
            <v>Set</v>
          </cell>
          <cell r="Y4391" t="str">
            <v>3</v>
          </cell>
          <cell r="Z4391">
            <v>0</v>
          </cell>
          <cell r="AA4391">
            <v>13.96</v>
          </cell>
          <cell r="AB4391">
            <v>39.43</v>
          </cell>
          <cell r="AC4391">
            <v>41.01</v>
          </cell>
          <cell r="AD4391">
            <v>0</v>
          </cell>
          <cell r="AE4391">
            <v>0</v>
          </cell>
          <cell r="AF4391">
            <v>0</v>
          </cell>
          <cell r="AG4391">
            <v>0</v>
          </cell>
          <cell r="AH4391">
            <v>41.01</v>
          </cell>
          <cell r="AI4391">
            <v>1</v>
          </cell>
          <cell r="AJ4391" t="str">
            <v>151</v>
          </cell>
          <cell r="AK4391" t="str">
            <v>151</v>
          </cell>
          <cell r="AL4391" t="str">
            <v>60</v>
          </cell>
          <cell r="AM4391" t="str">
            <v>8719924042691</v>
          </cell>
          <cell r="AN4391" t="str">
            <v>49119900</v>
          </cell>
          <cell r="AO4391" t="str">
            <v>Seasons Timeline And Cards</v>
          </cell>
        </row>
        <row r="4392">
          <cell r="A4392" t="str">
            <v>EC0405</v>
          </cell>
          <cell r="B4392" t="str">
            <v>Five classes vertebrates sorting cards</v>
          </cell>
          <cell r="C4392" t="str">
            <v>Nienhuis</v>
          </cell>
          <cell r="D4392" t="str">
            <v/>
          </cell>
          <cell r="E4392" t="str">
            <v/>
          </cell>
          <cell r="F4392" t="str">
            <v/>
          </cell>
          <cell r="G4392" t="str">
            <v/>
          </cell>
          <cell r="H4392" t="str">
            <v/>
          </cell>
          <cell r="I4392" t="str">
            <v/>
          </cell>
          <cell r="J4392" t="str">
            <v/>
          </cell>
          <cell r="K4392" t="str">
            <v/>
          </cell>
          <cell r="L4392" t="str">
            <v/>
          </cell>
          <cell r="M4392" t="str">
            <v>EC0405</v>
          </cell>
          <cell r="N4392" t="e">
            <v>#N/A</v>
          </cell>
          <cell r="O4392" t="str">
            <v>EC0405</v>
          </cell>
          <cell r="P4392" t="str">
            <v>3951</v>
          </cell>
          <cell r="Q4392" t="str">
            <v>US</v>
          </cell>
          <cell r="R4392" t="str">
            <v>USA</v>
          </cell>
          <cell r="S4392" t="str">
            <v>United States</v>
          </cell>
          <cell r="T4392">
            <v>0.15</v>
          </cell>
          <cell r="U4392">
            <v>0.17</v>
          </cell>
          <cell r="V4392">
            <v>3</v>
          </cell>
          <cell r="W4392">
            <v>3</v>
          </cell>
          <cell r="X4392" t="str">
            <v>Pcs.</v>
          </cell>
          <cell r="Y4392" t="str">
            <v>3</v>
          </cell>
          <cell r="Z4392">
            <v>0</v>
          </cell>
          <cell r="AA4392">
            <v>21.41</v>
          </cell>
          <cell r="AB4392">
            <v>46.47</v>
          </cell>
          <cell r="AC4392">
            <v>48.33</v>
          </cell>
          <cell r="AD4392">
            <v>0</v>
          </cell>
          <cell r="AE4392">
            <v>0</v>
          </cell>
          <cell r="AF4392">
            <v>0</v>
          </cell>
          <cell r="AG4392">
            <v>0</v>
          </cell>
          <cell r="AH4392">
            <v>48.33</v>
          </cell>
          <cell r="AI4392">
            <v>1</v>
          </cell>
          <cell r="AJ4392" t="str">
            <v>151</v>
          </cell>
          <cell r="AK4392" t="str">
            <v>151</v>
          </cell>
          <cell r="AL4392" t="str">
            <v>10</v>
          </cell>
          <cell r="AM4392" t="str">
            <v>8719924042707</v>
          </cell>
          <cell r="AN4392" t="str">
            <v>49119900</v>
          </cell>
          <cell r="AO4392" t="str">
            <v>Five Classes of Vertebrates Sorting Cards</v>
          </cell>
        </row>
        <row r="4393">
          <cell r="A4393" t="str">
            <v>EC0428B</v>
          </cell>
          <cell r="B4393" t="str">
            <v>African animals matching cards</v>
          </cell>
          <cell r="C4393" t="str">
            <v>Nienhuis</v>
          </cell>
          <cell r="D4393" t="str">
            <v/>
          </cell>
          <cell r="E4393" t="str">
            <v/>
          </cell>
          <cell r="F4393" t="str">
            <v/>
          </cell>
          <cell r="G4393" t="str">
            <v/>
          </cell>
          <cell r="H4393" t="str">
            <v/>
          </cell>
          <cell r="I4393" t="str">
            <v/>
          </cell>
          <cell r="J4393" t="str">
            <v/>
          </cell>
          <cell r="K4393" t="str">
            <v/>
          </cell>
          <cell r="L4393" t="str">
            <v/>
          </cell>
          <cell r="M4393" t="str">
            <v>EC0428B</v>
          </cell>
          <cell r="N4393" t="e">
            <v>#N/A</v>
          </cell>
          <cell r="O4393" t="str">
            <v>EC0428B</v>
          </cell>
          <cell r="P4393" t="str">
            <v>3951</v>
          </cell>
          <cell r="Q4393" t="str">
            <v>US</v>
          </cell>
          <cell r="R4393" t="str">
            <v>USA</v>
          </cell>
          <cell r="S4393" t="str">
            <v>United States</v>
          </cell>
          <cell r="T4393">
            <v>0.14000000000000001</v>
          </cell>
          <cell r="U4393">
            <v>0.15</v>
          </cell>
          <cell r="V4393">
            <v>1</v>
          </cell>
          <cell r="W4393">
            <v>1</v>
          </cell>
          <cell r="X4393" t="str">
            <v>Pcs.</v>
          </cell>
          <cell r="Y4393" t="str">
            <v>3</v>
          </cell>
          <cell r="Z4393">
            <v>0</v>
          </cell>
          <cell r="AA4393">
            <v>9.65</v>
          </cell>
          <cell r="AB4393">
            <v>22.53</v>
          </cell>
          <cell r="AC4393">
            <v>23.43</v>
          </cell>
          <cell r="AD4393">
            <v>0</v>
          </cell>
          <cell r="AE4393">
            <v>0</v>
          </cell>
          <cell r="AF4393">
            <v>0</v>
          </cell>
          <cell r="AG4393">
            <v>0</v>
          </cell>
          <cell r="AH4393">
            <v>23.43</v>
          </cell>
          <cell r="AI4393">
            <v>1</v>
          </cell>
          <cell r="AJ4393" t="str">
            <v>151</v>
          </cell>
          <cell r="AK4393" t="str">
            <v>151</v>
          </cell>
          <cell r="AL4393" t="str">
            <v>8</v>
          </cell>
          <cell r="AM4393" t="str">
            <v>8719924042714</v>
          </cell>
          <cell r="AN4393" t="str">
            <v>49119900</v>
          </cell>
          <cell r="AO4393" t="str">
            <v>African Animals Matching Cards</v>
          </cell>
        </row>
        <row r="4394">
          <cell r="A4394" t="str">
            <v>EC0435B</v>
          </cell>
          <cell r="B4394" t="str">
            <v>Dinosaur matching cards</v>
          </cell>
          <cell r="C4394" t="str">
            <v>Nienhuis</v>
          </cell>
          <cell r="D4394" t="str">
            <v/>
          </cell>
          <cell r="E4394" t="str">
            <v/>
          </cell>
          <cell r="F4394" t="str">
            <v/>
          </cell>
          <cell r="G4394" t="str">
            <v/>
          </cell>
          <cell r="H4394" t="str">
            <v/>
          </cell>
          <cell r="I4394" t="str">
            <v/>
          </cell>
          <cell r="J4394" t="str">
            <v/>
          </cell>
          <cell r="K4394" t="str">
            <v/>
          </cell>
          <cell r="L4394" t="str">
            <v/>
          </cell>
          <cell r="M4394" t="str">
            <v>EC0435B</v>
          </cell>
          <cell r="N4394" t="e">
            <v>#N/A</v>
          </cell>
          <cell r="O4394" t="str">
            <v>EC0435B</v>
          </cell>
          <cell r="P4394" t="str">
            <v>3951</v>
          </cell>
          <cell r="Q4394" t="str">
            <v>US</v>
          </cell>
          <cell r="R4394" t="str">
            <v>USA</v>
          </cell>
          <cell r="S4394" t="str">
            <v>United States</v>
          </cell>
          <cell r="T4394">
            <v>0.22</v>
          </cell>
          <cell r="U4394">
            <v>0.25</v>
          </cell>
          <cell r="V4394">
            <v>1</v>
          </cell>
          <cell r="W4394">
            <v>1</v>
          </cell>
          <cell r="X4394" t="str">
            <v>Pcs.</v>
          </cell>
          <cell r="Y4394" t="str">
            <v>3</v>
          </cell>
          <cell r="Z4394">
            <v>0</v>
          </cell>
          <cell r="AA4394">
            <v>13.65</v>
          </cell>
          <cell r="AB4394">
            <v>35.21</v>
          </cell>
          <cell r="AC4394">
            <v>36.619999999999997</v>
          </cell>
          <cell r="AD4394">
            <v>0</v>
          </cell>
          <cell r="AE4394">
            <v>0</v>
          </cell>
          <cell r="AF4394">
            <v>0</v>
          </cell>
          <cell r="AG4394">
            <v>0</v>
          </cell>
          <cell r="AH4394">
            <v>36.619999999999997</v>
          </cell>
          <cell r="AI4394">
            <v>1</v>
          </cell>
          <cell r="AJ4394" t="str">
            <v>151</v>
          </cell>
          <cell r="AK4394" t="str">
            <v>151</v>
          </cell>
          <cell r="AL4394" t="str">
            <v>15</v>
          </cell>
          <cell r="AM4394" t="str">
            <v>8719924042721</v>
          </cell>
          <cell r="AN4394" t="str">
            <v>49119900</v>
          </cell>
          <cell r="AO4394" t="str">
            <v>Dinosaur Matching Cards</v>
          </cell>
        </row>
        <row r="4395">
          <cell r="A4395" t="str">
            <v>EC0451</v>
          </cell>
          <cell r="B4395" t="str">
            <v>Parts of a butterfly (insects)</v>
          </cell>
          <cell r="C4395" t="str">
            <v>Nienhuis</v>
          </cell>
          <cell r="D4395" t="str">
            <v/>
          </cell>
          <cell r="E4395" t="str">
            <v/>
          </cell>
          <cell r="F4395" t="str">
            <v/>
          </cell>
          <cell r="G4395" t="str">
            <v/>
          </cell>
          <cell r="H4395" t="str">
            <v/>
          </cell>
          <cell r="I4395" t="str">
            <v/>
          </cell>
          <cell r="J4395" t="str">
            <v/>
          </cell>
          <cell r="K4395" t="str">
            <v/>
          </cell>
          <cell r="L4395" t="str">
            <v/>
          </cell>
          <cell r="M4395" t="str">
            <v>EC0451</v>
          </cell>
          <cell r="N4395" t="e">
            <v>#N/A</v>
          </cell>
          <cell r="O4395" t="str">
            <v>EC0451</v>
          </cell>
          <cell r="P4395" t="str">
            <v>3951</v>
          </cell>
          <cell r="Q4395" t="str">
            <v>US</v>
          </cell>
          <cell r="R4395" t="str">
            <v>USA</v>
          </cell>
          <cell r="S4395" t="str">
            <v>United States</v>
          </cell>
          <cell r="T4395">
            <v>0.11</v>
          </cell>
          <cell r="U4395">
            <v>0.12</v>
          </cell>
          <cell r="V4395">
            <v>1</v>
          </cell>
          <cell r="W4395">
            <v>1</v>
          </cell>
          <cell r="X4395" t="str">
            <v>Pcs.</v>
          </cell>
          <cell r="Y4395" t="str">
            <v>3</v>
          </cell>
          <cell r="Z4395">
            <v>0</v>
          </cell>
          <cell r="AA4395">
            <v>7.12</v>
          </cell>
          <cell r="AB4395">
            <v>22.53</v>
          </cell>
          <cell r="AC4395">
            <v>23.43</v>
          </cell>
          <cell r="AD4395">
            <v>0</v>
          </cell>
          <cell r="AE4395">
            <v>0</v>
          </cell>
          <cell r="AF4395">
            <v>0</v>
          </cell>
          <cell r="AG4395">
            <v>0</v>
          </cell>
          <cell r="AH4395">
            <v>23.43</v>
          </cell>
          <cell r="AI4395">
            <v>1</v>
          </cell>
          <cell r="AJ4395" t="str">
            <v>151</v>
          </cell>
          <cell r="AK4395" t="str">
            <v>151</v>
          </cell>
          <cell r="AL4395" t="str">
            <v>7</v>
          </cell>
          <cell r="AM4395" t="str">
            <v>8719924042738</v>
          </cell>
          <cell r="AN4395" t="str">
            <v>49119900</v>
          </cell>
          <cell r="AO4395" t="str">
            <v>Parts of a Butterfly (Insects)</v>
          </cell>
        </row>
        <row r="4396">
          <cell r="A4396" t="str">
            <v>EC0452</v>
          </cell>
          <cell r="B4396" t="str">
            <v>Parts of a spider (arachnid)</v>
          </cell>
          <cell r="C4396" t="str">
            <v>Nienhuis</v>
          </cell>
          <cell r="D4396" t="str">
            <v/>
          </cell>
          <cell r="E4396" t="str">
            <v/>
          </cell>
          <cell r="F4396" t="str">
            <v/>
          </cell>
          <cell r="G4396" t="str">
            <v/>
          </cell>
          <cell r="H4396" t="str">
            <v/>
          </cell>
          <cell r="I4396" t="str">
            <v/>
          </cell>
          <cell r="J4396" t="str">
            <v/>
          </cell>
          <cell r="K4396" t="str">
            <v/>
          </cell>
          <cell r="L4396" t="str">
            <v/>
          </cell>
          <cell r="M4396" t="str">
            <v>EC0452</v>
          </cell>
          <cell r="N4396" t="e">
            <v>#N/A</v>
          </cell>
          <cell r="O4396" t="str">
            <v>EC0452</v>
          </cell>
          <cell r="P4396" t="str">
            <v>3951</v>
          </cell>
          <cell r="Q4396" t="str">
            <v>US</v>
          </cell>
          <cell r="R4396" t="str">
            <v>USA</v>
          </cell>
          <cell r="S4396" t="str">
            <v>United States</v>
          </cell>
          <cell r="T4396">
            <v>0.09</v>
          </cell>
          <cell r="U4396">
            <v>0.1</v>
          </cell>
          <cell r="V4396">
            <v>1</v>
          </cell>
          <cell r="W4396">
            <v>1</v>
          </cell>
          <cell r="X4396" t="str">
            <v>Pcs.</v>
          </cell>
          <cell r="Y4396" t="str">
            <v>3</v>
          </cell>
          <cell r="Z4396">
            <v>0</v>
          </cell>
          <cell r="AA4396">
            <v>7.16</v>
          </cell>
          <cell r="AB4396">
            <v>22.53</v>
          </cell>
          <cell r="AC4396">
            <v>23.43</v>
          </cell>
          <cell r="AD4396">
            <v>0</v>
          </cell>
          <cell r="AE4396">
            <v>0</v>
          </cell>
          <cell r="AF4396">
            <v>0</v>
          </cell>
          <cell r="AG4396">
            <v>0</v>
          </cell>
          <cell r="AH4396">
            <v>23.43</v>
          </cell>
          <cell r="AI4396">
            <v>1</v>
          </cell>
          <cell r="AJ4396" t="str">
            <v>151</v>
          </cell>
          <cell r="AK4396" t="str">
            <v>151</v>
          </cell>
          <cell r="AL4396" t="str">
            <v>4</v>
          </cell>
          <cell r="AM4396" t="str">
            <v>8719924042745</v>
          </cell>
          <cell r="AN4396" t="str">
            <v>49119900</v>
          </cell>
          <cell r="AO4396" t="str">
            <v>Parts Of A Spider (Arachnid)</v>
          </cell>
        </row>
        <row r="4397">
          <cell r="A4397" t="str">
            <v>EC0453</v>
          </cell>
          <cell r="B4397" t="str">
            <v>Parts of a snail (mollusk)</v>
          </cell>
          <cell r="C4397" t="str">
            <v>Nienhuis</v>
          </cell>
          <cell r="D4397" t="str">
            <v/>
          </cell>
          <cell r="E4397" t="str">
            <v/>
          </cell>
          <cell r="F4397" t="str">
            <v/>
          </cell>
          <cell r="G4397" t="str">
            <v/>
          </cell>
          <cell r="H4397" t="str">
            <v/>
          </cell>
          <cell r="I4397" t="str">
            <v/>
          </cell>
          <cell r="J4397" t="str">
            <v/>
          </cell>
          <cell r="K4397" t="str">
            <v/>
          </cell>
          <cell r="L4397" t="str">
            <v/>
          </cell>
          <cell r="M4397" t="str">
            <v>EC0453</v>
          </cell>
          <cell r="N4397" t="e">
            <v>#N/A</v>
          </cell>
          <cell r="O4397" t="str">
            <v>EC0453</v>
          </cell>
          <cell r="P4397" t="str">
            <v>3951</v>
          </cell>
          <cell r="Q4397" t="str">
            <v>US</v>
          </cell>
          <cell r="R4397" t="str">
            <v>USA</v>
          </cell>
          <cell r="S4397" t="str">
            <v>United States</v>
          </cell>
          <cell r="T4397">
            <v>0.1</v>
          </cell>
          <cell r="U4397">
            <v>0.1</v>
          </cell>
          <cell r="V4397">
            <v>1</v>
          </cell>
          <cell r="W4397">
            <v>1</v>
          </cell>
          <cell r="X4397" t="str">
            <v>Pcs.</v>
          </cell>
          <cell r="Y4397" t="str">
            <v>3</v>
          </cell>
          <cell r="Z4397">
            <v>0</v>
          </cell>
          <cell r="AA4397">
            <v>7.16</v>
          </cell>
          <cell r="AB4397">
            <v>22.53</v>
          </cell>
          <cell r="AC4397">
            <v>23.43</v>
          </cell>
          <cell r="AD4397">
            <v>0</v>
          </cell>
          <cell r="AE4397">
            <v>0</v>
          </cell>
          <cell r="AF4397">
            <v>0</v>
          </cell>
          <cell r="AG4397">
            <v>0</v>
          </cell>
          <cell r="AH4397">
            <v>23.43</v>
          </cell>
          <cell r="AI4397">
            <v>1</v>
          </cell>
          <cell r="AJ4397" t="str">
            <v>151</v>
          </cell>
          <cell r="AK4397" t="str">
            <v>151</v>
          </cell>
          <cell r="AL4397" t="str">
            <v>3</v>
          </cell>
          <cell r="AM4397" t="str">
            <v>8719924042752</v>
          </cell>
          <cell r="AN4397" t="str">
            <v>49119900</v>
          </cell>
          <cell r="AO4397" t="str">
            <v>Parts Of A Snail (Mollusk)</v>
          </cell>
        </row>
        <row r="4398">
          <cell r="A4398" t="str">
            <v>EC0455</v>
          </cell>
          <cell r="B4398" t="str">
            <v>Parts of a starfish (echinoderms)</v>
          </cell>
          <cell r="C4398" t="str">
            <v>Nienhuis</v>
          </cell>
          <cell r="D4398" t="str">
            <v/>
          </cell>
          <cell r="E4398" t="str">
            <v/>
          </cell>
          <cell r="F4398" t="str">
            <v/>
          </cell>
          <cell r="G4398" t="str">
            <v/>
          </cell>
          <cell r="H4398" t="str">
            <v/>
          </cell>
          <cell r="I4398" t="str">
            <v/>
          </cell>
          <cell r="J4398" t="str">
            <v/>
          </cell>
          <cell r="K4398" t="str">
            <v/>
          </cell>
          <cell r="L4398" t="str">
            <v/>
          </cell>
          <cell r="M4398" t="str">
            <v>EC0455</v>
          </cell>
          <cell r="N4398" t="e">
            <v>#N/A</v>
          </cell>
          <cell r="O4398" t="str">
            <v>EC0455</v>
          </cell>
          <cell r="P4398" t="str">
            <v>3951</v>
          </cell>
          <cell r="Q4398" t="str">
            <v>US</v>
          </cell>
          <cell r="R4398" t="str">
            <v>USA</v>
          </cell>
          <cell r="S4398" t="str">
            <v>United States</v>
          </cell>
          <cell r="T4398">
            <v>0.08</v>
          </cell>
          <cell r="U4398">
            <v>0.08</v>
          </cell>
          <cell r="V4398">
            <v>3</v>
          </cell>
          <cell r="W4398">
            <v>3</v>
          </cell>
          <cell r="X4398" t="str">
            <v>Pcs.</v>
          </cell>
          <cell r="Y4398" t="str">
            <v>3</v>
          </cell>
          <cell r="Z4398">
            <v>0</v>
          </cell>
          <cell r="AA4398">
            <v>7.22</v>
          </cell>
          <cell r="AB4398">
            <v>22.53</v>
          </cell>
          <cell r="AC4398">
            <v>23.43</v>
          </cell>
          <cell r="AD4398">
            <v>0</v>
          </cell>
          <cell r="AE4398">
            <v>0</v>
          </cell>
          <cell r="AF4398">
            <v>0</v>
          </cell>
          <cell r="AG4398">
            <v>0</v>
          </cell>
          <cell r="AH4398">
            <v>23.43</v>
          </cell>
          <cell r="AI4398">
            <v>1</v>
          </cell>
          <cell r="AJ4398" t="str">
            <v>151</v>
          </cell>
          <cell r="AK4398" t="str">
            <v>151</v>
          </cell>
          <cell r="AL4398" t="str">
            <v>3</v>
          </cell>
          <cell r="AM4398" t="str">
            <v>8719924042769</v>
          </cell>
          <cell r="AN4398" t="str">
            <v>49119900</v>
          </cell>
          <cell r="AO4398" t="str">
            <v>Parts of a Starfish (Echinoderms)</v>
          </cell>
        </row>
        <row r="4399">
          <cell r="A4399" t="str">
            <v>EC0456</v>
          </cell>
          <cell r="B4399" t="str">
            <v>Parts of a bird (aves)</v>
          </cell>
          <cell r="C4399" t="str">
            <v>Nienhuis</v>
          </cell>
          <cell r="D4399" t="str">
            <v/>
          </cell>
          <cell r="E4399" t="str">
            <v/>
          </cell>
          <cell r="F4399" t="str">
            <v/>
          </cell>
          <cell r="G4399" t="str">
            <v/>
          </cell>
          <cell r="H4399" t="str">
            <v/>
          </cell>
          <cell r="I4399" t="str">
            <v/>
          </cell>
          <cell r="J4399" t="str">
            <v/>
          </cell>
          <cell r="K4399" t="str">
            <v/>
          </cell>
          <cell r="L4399" t="str">
            <v/>
          </cell>
          <cell r="M4399" t="str">
            <v>EC0456</v>
          </cell>
          <cell r="N4399" t="e">
            <v>#N/A</v>
          </cell>
          <cell r="O4399" t="str">
            <v>EC0456</v>
          </cell>
          <cell r="P4399" t="str">
            <v>3951</v>
          </cell>
          <cell r="Q4399" t="str">
            <v>US</v>
          </cell>
          <cell r="R4399" t="str">
            <v>USA</v>
          </cell>
          <cell r="S4399" t="str">
            <v>United States</v>
          </cell>
          <cell r="T4399">
            <v>0.1</v>
          </cell>
          <cell r="U4399">
            <v>0.11</v>
          </cell>
          <cell r="V4399">
            <v>3</v>
          </cell>
          <cell r="W4399">
            <v>3</v>
          </cell>
          <cell r="X4399" t="str">
            <v>Pcs.</v>
          </cell>
          <cell r="Y4399" t="str">
            <v>3</v>
          </cell>
          <cell r="Z4399">
            <v>0</v>
          </cell>
          <cell r="AA4399">
            <v>6.92</v>
          </cell>
          <cell r="AB4399">
            <v>22.53</v>
          </cell>
          <cell r="AC4399">
            <v>23.43</v>
          </cell>
          <cell r="AD4399">
            <v>0</v>
          </cell>
          <cell r="AE4399">
            <v>0</v>
          </cell>
          <cell r="AF4399">
            <v>0</v>
          </cell>
          <cell r="AG4399">
            <v>0</v>
          </cell>
          <cell r="AH4399">
            <v>23.43</v>
          </cell>
          <cell r="AI4399">
            <v>1</v>
          </cell>
          <cell r="AJ4399" t="str">
            <v>151</v>
          </cell>
          <cell r="AK4399" t="str">
            <v>151</v>
          </cell>
          <cell r="AL4399" t="str">
            <v>5</v>
          </cell>
          <cell r="AM4399" t="str">
            <v>8719924042776</v>
          </cell>
          <cell r="AN4399" t="str">
            <v>49119900</v>
          </cell>
          <cell r="AO4399" t="str">
            <v>Parts Of A Bird (Aves)</v>
          </cell>
        </row>
        <row r="4400">
          <cell r="A4400" t="str">
            <v>EC0457</v>
          </cell>
          <cell r="B4400" t="str">
            <v>Parts of a horse (mammals)</v>
          </cell>
          <cell r="C4400" t="str">
            <v>Nienhuis</v>
          </cell>
          <cell r="D4400" t="str">
            <v/>
          </cell>
          <cell r="E4400" t="str">
            <v/>
          </cell>
          <cell r="F4400" t="str">
            <v/>
          </cell>
          <cell r="G4400" t="str">
            <v/>
          </cell>
          <cell r="H4400" t="str">
            <v/>
          </cell>
          <cell r="I4400" t="str">
            <v/>
          </cell>
          <cell r="J4400" t="str">
            <v/>
          </cell>
          <cell r="K4400" t="str">
            <v/>
          </cell>
          <cell r="L4400" t="str">
            <v/>
          </cell>
          <cell r="M4400" t="str">
            <v>EC0457</v>
          </cell>
          <cell r="N4400" t="e">
            <v>#N/A</v>
          </cell>
          <cell r="O4400" t="str">
            <v>EC0457</v>
          </cell>
          <cell r="P4400" t="str">
            <v>3951</v>
          </cell>
          <cell r="Q4400" t="str">
            <v>US</v>
          </cell>
          <cell r="R4400" t="str">
            <v>USA</v>
          </cell>
          <cell r="S4400" t="str">
            <v>United States</v>
          </cell>
          <cell r="T4400">
            <v>0.12</v>
          </cell>
          <cell r="U4400">
            <v>0.14000000000000001</v>
          </cell>
          <cell r="V4400">
            <v>3</v>
          </cell>
          <cell r="W4400">
            <v>3</v>
          </cell>
          <cell r="X4400" t="str">
            <v>Pcs.</v>
          </cell>
          <cell r="Y4400" t="str">
            <v>3</v>
          </cell>
          <cell r="Z4400">
            <v>0</v>
          </cell>
          <cell r="AA4400">
            <v>7.09</v>
          </cell>
          <cell r="AB4400">
            <v>22.53</v>
          </cell>
          <cell r="AC4400">
            <v>23.43</v>
          </cell>
          <cell r="AD4400">
            <v>0</v>
          </cell>
          <cell r="AE4400">
            <v>0</v>
          </cell>
          <cell r="AF4400">
            <v>0</v>
          </cell>
          <cell r="AG4400">
            <v>0</v>
          </cell>
          <cell r="AH4400">
            <v>23.43</v>
          </cell>
          <cell r="AI4400">
            <v>1</v>
          </cell>
          <cell r="AJ4400" t="str">
            <v>151</v>
          </cell>
          <cell r="AK4400" t="str">
            <v>151</v>
          </cell>
          <cell r="AL4400" t="str">
            <v>6</v>
          </cell>
          <cell r="AM4400" t="str">
            <v>8719924042783</v>
          </cell>
          <cell r="AN4400" t="str">
            <v>49119900</v>
          </cell>
          <cell r="AO4400" t="str">
            <v>Parts Of A Horse (Mammals)</v>
          </cell>
        </row>
        <row r="4401">
          <cell r="A4401" t="str">
            <v>EC0458</v>
          </cell>
          <cell r="B4401" t="str">
            <v>Parts of a frog (amphibians)</v>
          </cell>
          <cell r="C4401" t="str">
            <v>Nienhuis</v>
          </cell>
          <cell r="D4401" t="str">
            <v/>
          </cell>
          <cell r="E4401" t="str">
            <v/>
          </cell>
          <cell r="F4401" t="str">
            <v/>
          </cell>
          <cell r="G4401" t="str">
            <v/>
          </cell>
          <cell r="H4401" t="str">
            <v/>
          </cell>
          <cell r="I4401" t="str">
            <v/>
          </cell>
          <cell r="J4401" t="str">
            <v/>
          </cell>
          <cell r="K4401" t="str">
            <v/>
          </cell>
          <cell r="L4401" t="str">
            <v/>
          </cell>
          <cell r="M4401" t="str">
            <v>EC0458</v>
          </cell>
          <cell r="N4401" t="e">
            <v>#N/A</v>
          </cell>
          <cell r="O4401" t="str">
            <v>EC0458</v>
          </cell>
          <cell r="P4401" t="str">
            <v>3951</v>
          </cell>
          <cell r="Q4401" t="str">
            <v>US</v>
          </cell>
          <cell r="R4401" t="str">
            <v>USA</v>
          </cell>
          <cell r="S4401" t="str">
            <v>United States</v>
          </cell>
          <cell r="T4401">
            <v>7.0000000000000007E-2</v>
          </cell>
          <cell r="U4401">
            <v>0.08</v>
          </cell>
          <cell r="V4401">
            <v>3</v>
          </cell>
          <cell r="W4401">
            <v>3</v>
          </cell>
          <cell r="X4401" t="str">
            <v>Pcs.</v>
          </cell>
          <cell r="Y4401" t="str">
            <v>3</v>
          </cell>
          <cell r="Z4401">
            <v>0</v>
          </cell>
          <cell r="AA4401">
            <v>7.12</v>
          </cell>
          <cell r="AB4401">
            <v>22.53</v>
          </cell>
          <cell r="AC4401">
            <v>23.43</v>
          </cell>
          <cell r="AD4401">
            <v>0</v>
          </cell>
          <cell r="AE4401">
            <v>0</v>
          </cell>
          <cell r="AF4401">
            <v>0</v>
          </cell>
          <cell r="AG4401">
            <v>0</v>
          </cell>
          <cell r="AH4401">
            <v>23.43</v>
          </cell>
          <cell r="AI4401">
            <v>1</v>
          </cell>
          <cell r="AJ4401" t="str">
            <v>151</v>
          </cell>
          <cell r="AK4401" t="str">
            <v>151</v>
          </cell>
          <cell r="AL4401" t="str">
            <v>3</v>
          </cell>
          <cell r="AM4401" t="str">
            <v>8719924042790</v>
          </cell>
          <cell r="AN4401" t="str">
            <v>49119900</v>
          </cell>
          <cell r="AO4401" t="str">
            <v>Parts Of A Frog (Amphibians)</v>
          </cell>
        </row>
        <row r="4402">
          <cell r="A4402" t="str">
            <v>EC0459</v>
          </cell>
          <cell r="B4402" t="str">
            <v>Parts of a fish (osteicthyes)</v>
          </cell>
          <cell r="C4402" t="str">
            <v>Nienhuis</v>
          </cell>
          <cell r="D4402" t="str">
            <v/>
          </cell>
          <cell r="E4402" t="str">
            <v/>
          </cell>
          <cell r="F4402" t="str">
            <v/>
          </cell>
          <cell r="G4402" t="str">
            <v/>
          </cell>
          <cell r="H4402" t="str">
            <v/>
          </cell>
          <cell r="I4402" t="str">
            <v/>
          </cell>
          <cell r="J4402" t="str">
            <v/>
          </cell>
          <cell r="K4402" t="str">
            <v/>
          </cell>
          <cell r="L4402" t="str">
            <v/>
          </cell>
          <cell r="M4402" t="str">
            <v>EC0459</v>
          </cell>
          <cell r="N4402" t="e">
            <v>#N/A</v>
          </cell>
          <cell r="O4402" t="str">
            <v>EC0459</v>
          </cell>
          <cell r="P4402" t="str">
            <v>3951</v>
          </cell>
          <cell r="Q4402" t="str">
            <v>US</v>
          </cell>
          <cell r="R4402" t="str">
            <v>USA</v>
          </cell>
          <cell r="S4402" t="str">
            <v>United States</v>
          </cell>
          <cell r="T4402">
            <v>0.09</v>
          </cell>
          <cell r="U4402">
            <v>0.1</v>
          </cell>
          <cell r="V4402">
            <v>3</v>
          </cell>
          <cell r="W4402">
            <v>3</v>
          </cell>
          <cell r="X4402" t="str">
            <v>Pcs.</v>
          </cell>
          <cell r="Y4402" t="str">
            <v>3</v>
          </cell>
          <cell r="Z4402">
            <v>0</v>
          </cell>
          <cell r="AA4402">
            <v>7.12</v>
          </cell>
          <cell r="AB4402">
            <v>22.53</v>
          </cell>
          <cell r="AC4402">
            <v>23.43</v>
          </cell>
          <cell r="AD4402">
            <v>0</v>
          </cell>
          <cell r="AE4402">
            <v>0</v>
          </cell>
          <cell r="AF4402">
            <v>0</v>
          </cell>
          <cell r="AG4402">
            <v>0</v>
          </cell>
          <cell r="AH4402">
            <v>23.43</v>
          </cell>
          <cell r="AI4402">
            <v>1</v>
          </cell>
          <cell r="AJ4402" t="str">
            <v>151</v>
          </cell>
          <cell r="AK4402" t="str">
            <v>151</v>
          </cell>
          <cell r="AL4402" t="str">
            <v>5</v>
          </cell>
          <cell r="AM4402" t="str">
            <v>8719924042806</v>
          </cell>
          <cell r="AN4402" t="str">
            <v>49119900</v>
          </cell>
          <cell r="AO4402" t="str">
            <v>Parts Of A Fish (Osteichthyes)</v>
          </cell>
        </row>
        <row r="4403">
          <cell r="A4403" t="str">
            <v>EC0460</v>
          </cell>
          <cell r="B4403" t="str">
            <v>Parts of a turtle (reptile)</v>
          </cell>
          <cell r="C4403" t="str">
            <v>Nienhuis</v>
          </cell>
          <cell r="D4403" t="str">
            <v/>
          </cell>
          <cell r="E4403" t="str">
            <v/>
          </cell>
          <cell r="F4403" t="str">
            <v/>
          </cell>
          <cell r="G4403" t="str">
            <v/>
          </cell>
          <cell r="H4403" t="str">
            <v/>
          </cell>
          <cell r="I4403" t="str">
            <v/>
          </cell>
          <cell r="J4403" t="str">
            <v/>
          </cell>
          <cell r="K4403" t="str">
            <v/>
          </cell>
          <cell r="L4403" t="str">
            <v/>
          </cell>
          <cell r="M4403" t="str">
            <v>EC0460</v>
          </cell>
          <cell r="N4403" t="e">
            <v>#N/A</v>
          </cell>
          <cell r="O4403" t="str">
            <v>EC0460</v>
          </cell>
          <cell r="P4403" t="str">
            <v>3951</v>
          </cell>
          <cell r="Q4403" t="str">
            <v>US</v>
          </cell>
          <cell r="R4403" t="str">
            <v>USA</v>
          </cell>
          <cell r="S4403" t="str">
            <v>United States</v>
          </cell>
          <cell r="T4403">
            <v>0.12</v>
          </cell>
          <cell r="U4403">
            <v>0.15</v>
          </cell>
          <cell r="V4403">
            <v>3</v>
          </cell>
          <cell r="W4403">
            <v>3</v>
          </cell>
          <cell r="X4403" t="str">
            <v>Pcs.</v>
          </cell>
          <cell r="Y4403" t="str">
            <v>3</v>
          </cell>
          <cell r="Z4403">
            <v>0</v>
          </cell>
          <cell r="AA4403">
            <v>7.11</v>
          </cell>
          <cell r="AB4403">
            <v>22.53</v>
          </cell>
          <cell r="AC4403">
            <v>23.43</v>
          </cell>
          <cell r="AD4403">
            <v>0</v>
          </cell>
          <cell r="AE4403">
            <v>0</v>
          </cell>
          <cell r="AF4403">
            <v>0</v>
          </cell>
          <cell r="AG4403">
            <v>0</v>
          </cell>
          <cell r="AH4403">
            <v>23.43</v>
          </cell>
          <cell r="AI4403">
            <v>1</v>
          </cell>
          <cell r="AJ4403" t="str">
            <v>151</v>
          </cell>
          <cell r="AK4403" t="str">
            <v>151</v>
          </cell>
          <cell r="AL4403" t="str">
            <v>7</v>
          </cell>
          <cell r="AM4403" t="str">
            <v>8719924042813</v>
          </cell>
          <cell r="AN4403" t="str">
            <v>49119900</v>
          </cell>
          <cell r="AO4403" t="str">
            <v>Parts of a Turtle (Reptile)</v>
          </cell>
        </row>
        <row r="4404">
          <cell r="A4404" t="str">
            <v>EC0461</v>
          </cell>
          <cell r="B4404" t="str">
            <v>Parts of a leaf</v>
          </cell>
          <cell r="C4404" t="str">
            <v>Nienhuis</v>
          </cell>
          <cell r="D4404" t="str">
            <v/>
          </cell>
          <cell r="E4404" t="str">
            <v/>
          </cell>
          <cell r="F4404" t="str">
            <v/>
          </cell>
          <cell r="G4404" t="str">
            <v/>
          </cell>
          <cell r="H4404" t="str">
            <v/>
          </cell>
          <cell r="I4404" t="str">
            <v/>
          </cell>
          <cell r="J4404" t="str">
            <v/>
          </cell>
          <cell r="K4404" t="str">
            <v/>
          </cell>
          <cell r="L4404" t="str">
            <v/>
          </cell>
          <cell r="M4404" t="str">
            <v>EC0461</v>
          </cell>
          <cell r="N4404" t="e">
            <v>#N/A</v>
          </cell>
          <cell r="O4404" t="str">
            <v>EC0461</v>
          </cell>
          <cell r="P4404" t="str">
            <v>3951</v>
          </cell>
          <cell r="Q4404" t="str">
            <v>US</v>
          </cell>
          <cell r="R4404" t="str">
            <v>USA</v>
          </cell>
          <cell r="S4404" t="str">
            <v>United States</v>
          </cell>
          <cell r="T4404">
            <v>0.11</v>
          </cell>
          <cell r="U4404">
            <v>0.12</v>
          </cell>
          <cell r="V4404">
            <v>3</v>
          </cell>
          <cell r="W4404">
            <v>3</v>
          </cell>
          <cell r="X4404" t="str">
            <v>Pcs.</v>
          </cell>
          <cell r="Y4404" t="str">
            <v>3</v>
          </cell>
          <cell r="Z4404">
            <v>0</v>
          </cell>
          <cell r="AA4404">
            <v>7.07</v>
          </cell>
          <cell r="AB4404">
            <v>22.53</v>
          </cell>
          <cell r="AC4404">
            <v>23.43</v>
          </cell>
          <cell r="AD4404">
            <v>0</v>
          </cell>
          <cell r="AE4404">
            <v>0</v>
          </cell>
          <cell r="AF4404">
            <v>0</v>
          </cell>
          <cell r="AG4404">
            <v>0</v>
          </cell>
          <cell r="AH4404">
            <v>23.43</v>
          </cell>
          <cell r="AI4404">
            <v>1</v>
          </cell>
          <cell r="AJ4404" t="str">
            <v>151</v>
          </cell>
          <cell r="AK4404" t="str">
            <v>151</v>
          </cell>
          <cell r="AL4404" t="str">
            <v>7</v>
          </cell>
          <cell r="AM4404" t="str">
            <v>8719924042820</v>
          </cell>
          <cell r="AN4404" t="str">
            <v>49119900</v>
          </cell>
          <cell r="AO4404" t="str">
            <v>Parts Of A Leaf</v>
          </cell>
        </row>
        <row r="4405">
          <cell r="A4405" t="str">
            <v>EC0462</v>
          </cell>
          <cell r="B4405" t="str">
            <v>Parts of a tree</v>
          </cell>
          <cell r="C4405" t="str">
            <v>Nienhuis</v>
          </cell>
          <cell r="D4405" t="str">
            <v/>
          </cell>
          <cell r="E4405" t="str">
            <v/>
          </cell>
          <cell r="F4405" t="str">
            <v/>
          </cell>
          <cell r="G4405" t="str">
            <v/>
          </cell>
          <cell r="H4405" t="str">
            <v/>
          </cell>
          <cell r="I4405" t="str">
            <v/>
          </cell>
          <cell r="J4405" t="str">
            <v/>
          </cell>
          <cell r="K4405" t="str">
            <v/>
          </cell>
          <cell r="L4405" t="str">
            <v/>
          </cell>
          <cell r="M4405" t="str">
            <v>EC0462</v>
          </cell>
          <cell r="N4405" t="e">
            <v>#N/A</v>
          </cell>
          <cell r="O4405" t="str">
            <v>EC0462</v>
          </cell>
          <cell r="P4405" t="str">
            <v>3951</v>
          </cell>
          <cell r="Q4405" t="str">
            <v>US</v>
          </cell>
          <cell r="R4405" t="str">
            <v>USA</v>
          </cell>
          <cell r="S4405" t="str">
            <v>United States</v>
          </cell>
          <cell r="T4405">
            <v>0.08</v>
          </cell>
          <cell r="U4405">
            <v>0.08</v>
          </cell>
          <cell r="V4405">
            <v>3</v>
          </cell>
          <cell r="W4405">
            <v>3</v>
          </cell>
          <cell r="X4405" t="str">
            <v>Pcs.</v>
          </cell>
          <cell r="Y4405" t="str">
            <v>3</v>
          </cell>
          <cell r="Z4405">
            <v>0</v>
          </cell>
          <cell r="AA4405">
            <v>7.04</v>
          </cell>
          <cell r="AB4405">
            <v>22.53</v>
          </cell>
          <cell r="AC4405">
            <v>23.43</v>
          </cell>
          <cell r="AD4405">
            <v>0</v>
          </cell>
          <cell r="AE4405">
            <v>0</v>
          </cell>
          <cell r="AF4405">
            <v>0</v>
          </cell>
          <cell r="AG4405">
            <v>0</v>
          </cell>
          <cell r="AH4405">
            <v>23.43</v>
          </cell>
          <cell r="AI4405">
            <v>1</v>
          </cell>
          <cell r="AJ4405" t="str">
            <v>151</v>
          </cell>
          <cell r="AK4405" t="str">
            <v>151</v>
          </cell>
          <cell r="AL4405" t="str">
            <v>4</v>
          </cell>
          <cell r="AM4405" t="str">
            <v>8719924042837</v>
          </cell>
          <cell r="AN4405" t="str">
            <v>49119900</v>
          </cell>
          <cell r="AO4405" t="str">
            <v>Parts of a Tree</v>
          </cell>
        </row>
        <row r="4406">
          <cell r="A4406" t="str">
            <v>EC0463</v>
          </cell>
          <cell r="B4406" t="str">
            <v>Parts of a flower</v>
          </cell>
          <cell r="C4406" t="str">
            <v>Nienhuis</v>
          </cell>
          <cell r="D4406" t="str">
            <v/>
          </cell>
          <cell r="E4406" t="str">
            <v/>
          </cell>
          <cell r="F4406" t="str">
            <v/>
          </cell>
          <cell r="G4406" t="str">
            <v/>
          </cell>
          <cell r="H4406" t="str">
            <v/>
          </cell>
          <cell r="I4406" t="str">
            <v/>
          </cell>
          <cell r="J4406" t="str">
            <v/>
          </cell>
          <cell r="K4406" t="str">
            <v/>
          </cell>
          <cell r="L4406" t="str">
            <v/>
          </cell>
          <cell r="M4406" t="str">
            <v>EC0463</v>
          </cell>
          <cell r="N4406" t="e">
            <v>#N/A</v>
          </cell>
          <cell r="O4406" t="str">
            <v>EC0463</v>
          </cell>
          <cell r="P4406" t="str">
            <v>3951</v>
          </cell>
          <cell r="Q4406" t="str">
            <v>US</v>
          </cell>
          <cell r="R4406" t="str">
            <v>USA</v>
          </cell>
          <cell r="S4406" t="str">
            <v>United States</v>
          </cell>
          <cell r="T4406">
            <v>0.09</v>
          </cell>
          <cell r="U4406">
            <v>0.1</v>
          </cell>
          <cell r="V4406">
            <v>3</v>
          </cell>
          <cell r="W4406">
            <v>3</v>
          </cell>
          <cell r="X4406" t="str">
            <v>Pcs.</v>
          </cell>
          <cell r="Y4406" t="str">
            <v>3</v>
          </cell>
          <cell r="Z4406">
            <v>0</v>
          </cell>
          <cell r="AA4406">
            <v>7.04</v>
          </cell>
          <cell r="AB4406">
            <v>22.53</v>
          </cell>
          <cell r="AC4406">
            <v>23.43</v>
          </cell>
          <cell r="AD4406">
            <v>0</v>
          </cell>
          <cell r="AE4406">
            <v>0</v>
          </cell>
          <cell r="AF4406">
            <v>0</v>
          </cell>
          <cell r="AG4406">
            <v>0</v>
          </cell>
          <cell r="AH4406">
            <v>23.43</v>
          </cell>
          <cell r="AI4406">
            <v>1</v>
          </cell>
          <cell r="AJ4406" t="str">
            <v>151</v>
          </cell>
          <cell r="AK4406" t="str">
            <v>151</v>
          </cell>
          <cell r="AL4406" t="str">
            <v>5</v>
          </cell>
          <cell r="AM4406" t="str">
            <v>8719924042844</v>
          </cell>
          <cell r="AN4406" t="str">
            <v>49119900</v>
          </cell>
          <cell r="AO4406" t="str">
            <v>Parts of a Flower</v>
          </cell>
        </row>
        <row r="4407">
          <cell r="A4407" t="str">
            <v>EC0466</v>
          </cell>
          <cell r="B4407" t="str">
            <v>Parts of a fruit</v>
          </cell>
          <cell r="C4407" t="str">
            <v>Nienhuis</v>
          </cell>
          <cell r="D4407" t="str">
            <v/>
          </cell>
          <cell r="E4407" t="str">
            <v/>
          </cell>
          <cell r="F4407" t="str">
            <v/>
          </cell>
          <cell r="G4407" t="str">
            <v/>
          </cell>
          <cell r="H4407" t="str">
            <v/>
          </cell>
          <cell r="I4407" t="str">
            <v/>
          </cell>
          <cell r="J4407" t="str">
            <v/>
          </cell>
          <cell r="K4407" t="str">
            <v/>
          </cell>
          <cell r="L4407" t="str">
            <v/>
          </cell>
          <cell r="M4407" t="str">
            <v>EC0466</v>
          </cell>
          <cell r="N4407" t="e">
            <v>#N/A</v>
          </cell>
          <cell r="O4407" t="str">
            <v>EC0466</v>
          </cell>
          <cell r="P4407" t="str">
            <v>3951</v>
          </cell>
          <cell r="Q4407" t="str">
            <v>US</v>
          </cell>
          <cell r="R4407" t="str">
            <v>USA</v>
          </cell>
          <cell r="S4407" t="str">
            <v>United States</v>
          </cell>
          <cell r="T4407">
            <v>7.0000000000000007E-2</v>
          </cell>
          <cell r="U4407">
            <v>0.08</v>
          </cell>
          <cell r="V4407">
            <v>3</v>
          </cell>
          <cell r="W4407">
            <v>3</v>
          </cell>
          <cell r="X4407" t="str">
            <v>Pcs.</v>
          </cell>
          <cell r="Y4407" t="str">
            <v>3</v>
          </cell>
          <cell r="Z4407">
            <v>0</v>
          </cell>
          <cell r="AA4407">
            <v>6.64</v>
          </cell>
          <cell r="AB4407">
            <v>22.53</v>
          </cell>
          <cell r="AC4407">
            <v>23.43</v>
          </cell>
          <cell r="AD4407">
            <v>0</v>
          </cell>
          <cell r="AE4407">
            <v>0</v>
          </cell>
          <cell r="AF4407">
            <v>0</v>
          </cell>
          <cell r="AG4407">
            <v>0</v>
          </cell>
          <cell r="AH4407">
            <v>23.43</v>
          </cell>
          <cell r="AI4407">
            <v>1</v>
          </cell>
          <cell r="AJ4407" t="str">
            <v>151</v>
          </cell>
          <cell r="AK4407" t="str">
            <v>151</v>
          </cell>
          <cell r="AL4407" t="str">
            <v>4</v>
          </cell>
          <cell r="AM4407" t="str">
            <v>8719924042851</v>
          </cell>
          <cell r="AN4407" t="str">
            <v>49119900</v>
          </cell>
          <cell r="AO4407" t="str">
            <v>Parts of a Fruit</v>
          </cell>
        </row>
        <row r="4408">
          <cell r="A4408" t="str">
            <v>EC0467A</v>
          </cell>
          <cell r="B4408" t="str">
            <v>Fruits 3 part cards</v>
          </cell>
          <cell r="C4408" t="str">
            <v>Nienhuis</v>
          </cell>
          <cell r="D4408" t="str">
            <v/>
          </cell>
          <cell r="E4408" t="str">
            <v/>
          </cell>
          <cell r="F4408" t="str">
            <v/>
          </cell>
          <cell r="G4408" t="str">
            <v/>
          </cell>
          <cell r="H4408" t="str">
            <v/>
          </cell>
          <cell r="I4408" t="str">
            <v/>
          </cell>
          <cell r="J4408" t="str">
            <v/>
          </cell>
          <cell r="K4408" t="str">
            <v/>
          </cell>
          <cell r="L4408" t="str">
            <v/>
          </cell>
          <cell r="M4408" t="str">
            <v>EC0467A</v>
          </cell>
          <cell r="N4408" t="e">
            <v>#N/A</v>
          </cell>
          <cell r="O4408" t="str">
            <v>EC0467A</v>
          </cell>
          <cell r="P4408" t="str">
            <v>3951</v>
          </cell>
          <cell r="Q4408" t="str">
            <v>US</v>
          </cell>
          <cell r="R4408" t="str">
            <v>USA</v>
          </cell>
          <cell r="S4408" t="str">
            <v>United States</v>
          </cell>
          <cell r="T4408">
            <v>0.25</v>
          </cell>
          <cell r="U4408">
            <v>0.28000000000000003</v>
          </cell>
          <cell r="V4408">
            <v>1</v>
          </cell>
          <cell r="W4408">
            <v>1</v>
          </cell>
          <cell r="X4408" t="str">
            <v>Pcs.</v>
          </cell>
          <cell r="Y4408" t="str">
            <v>3</v>
          </cell>
          <cell r="Z4408">
            <v>0</v>
          </cell>
          <cell r="AA4408">
            <v>11.21</v>
          </cell>
          <cell r="AB4408">
            <v>36.6</v>
          </cell>
          <cell r="AC4408">
            <v>38.06</v>
          </cell>
          <cell r="AD4408">
            <v>0</v>
          </cell>
          <cell r="AE4408">
            <v>0</v>
          </cell>
          <cell r="AF4408">
            <v>0</v>
          </cell>
          <cell r="AG4408">
            <v>0</v>
          </cell>
          <cell r="AH4408">
            <v>38.06</v>
          </cell>
          <cell r="AI4408">
            <v>1</v>
          </cell>
          <cell r="AJ4408" t="str">
            <v>151</v>
          </cell>
          <cell r="AK4408" t="str">
            <v>151</v>
          </cell>
          <cell r="AL4408" t="str">
            <v>16</v>
          </cell>
          <cell r="AM4408" t="str">
            <v>8719924042868</v>
          </cell>
          <cell r="AN4408" t="str">
            <v>49119900</v>
          </cell>
          <cell r="AO4408" t="str">
            <v>Fruits 3 Part Cards</v>
          </cell>
        </row>
        <row r="4409">
          <cell r="A4409" t="str">
            <v>EC0467B</v>
          </cell>
          <cell r="B4409" t="str">
            <v>Fruits matching cards</v>
          </cell>
          <cell r="C4409" t="str">
            <v>Nienhuis</v>
          </cell>
          <cell r="D4409" t="str">
            <v/>
          </cell>
          <cell r="E4409" t="str">
            <v/>
          </cell>
          <cell r="F4409" t="str">
            <v/>
          </cell>
          <cell r="G4409" t="str">
            <v/>
          </cell>
          <cell r="H4409" t="str">
            <v/>
          </cell>
          <cell r="I4409" t="str">
            <v/>
          </cell>
          <cell r="J4409" t="str">
            <v/>
          </cell>
          <cell r="K4409" t="str">
            <v/>
          </cell>
          <cell r="L4409" t="str">
            <v/>
          </cell>
          <cell r="M4409" t="str">
            <v>EC0467B</v>
          </cell>
          <cell r="N4409" t="e">
            <v>#N/A</v>
          </cell>
          <cell r="O4409" t="str">
            <v>EC0467B</v>
          </cell>
          <cell r="P4409" t="str">
            <v>3951</v>
          </cell>
          <cell r="Q4409" t="str">
            <v>US</v>
          </cell>
          <cell r="R4409" t="str">
            <v>USA</v>
          </cell>
          <cell r="S4409" t="str">
            <v>United States</v>
          </cell>
          <cell r="T4409">
            <v>0.28000000000000003</v>
          </cell>
          <cell r="U4409">
            <v>0.3</v>
          </cell>
          <cell r="V4409">
            <v>1</v>
          </cell>
          <cell r="W4409">
            <v>1</v>
          </cell>
          <cell r="X4409" t="str">
            <v>Pcs.</v>
          </cell>
          <cell r="Y4409" t="str">
            <v>3</v>
          </cell>
          <cell r="Z4409">
            <v>0</v>
          </cell>
          <cell r="AA4409">
            <v>12.7</v>
          </cell>
          <cell r="AB4409">
            <v>36.6</v>
          </cell>
          <cell r="AC4409">
            <v>38.06</v>
          </cell>
          <cell r="AD4409">
            <v>0</v>
          </cell>
          <cell r="AE4409">
            <v>0</v>
          </cell>
          <cell r="AF4409">
            <v>0</v>
          </cell>
          <cell r="AG4409">
            <v>0</v>
          </cell>
          <cell r="AH4409">
            <v>38.06</v>
          </cell>
          <cell r="AI4409">
            <v>1</v>
          </cell>
          <cell r="AJ4409" t="str">
            <v>151</v>
          </cell>
          <cell r="AK4409" t="str">
            <v>151</v>
          </cell>
          <cell r="AL4409" t="str">
            <v>18</v>
          </cell>
          <cell r="AM4409" t="str">
            <v>8719924042875</v>
          </cell>
          <cell r="AN4409" t="str">
            <v>49119900</v>
          </cell>
          <cell r="AO4409" t="str">
            <v>Fruits Matching Cards</v>
          </cell>
        </row>
        <row r="4410">
          <cell r="A4410" t="str">
            <v>EC0468A</v>
          </cell>
          <cell r="B4410" t="str">
            <v>Vegetables 3 part cards</v>
          </cell>
          <cell r="C4410" t="str">
            <v>Nienhuis</v>
          </cell>
          <cell r="D4410" t="str">
            <v/>
          </cell>
          <cell r="E4410" t="str">
            <v/>
          </cell>
          <cell r="F4410" t="str">
            <v/>
          </cell>
          <cell r="G4410" t="str">
            <v/>
          </cell>
          <cell r="H4410" t="str">
            <v/>
          </cell>
          <cell r="I4410" t="str">
            <v/>
          </cell>
          <cell r="J4410" t="str">
            <v/>
          </cell>
          <cell r="K4410" t="str">
            <v/>
          </cell>
          <cell r="L4410" t="str">
            <v/>
          </cell>
          <cell r="M4410" t="str">
            <v>EC0468A</v>
          </cell>
          <cell r="N4410" t="e">
            <v>#N/A</v>
          </cell>
          <cell r="O4410" t="str">
            <v>EC0468A</v>
          </cell>
          <cell r="P4410" t="str">
            <v>3951</v>
          </cell>
          <cell r="Q4410" t="str">
            <v>US</v>
          </cell>
          <cell r="R4410" t="str">
            <v>USA</v>
          </cell>
          <cell r="S4410" t="str">
            <v>United States</v>
          </cell>
          <cell r="T4410">
            <v>0.15</v>
          </cell>
          <cell r="U4410">
            <v>0.16</v>
          </cell>
          <cell r="V4410">
            <v>1</v>
          </cell>
          <cell r="W4410">
            <v>1</v>
          </cell>
          <cell r="X4410" t="str">
            <v>Pcs.</v>
          </cell>
          <cell r="Y4410" t="str">
            <v>3</v>
          </cell>
          <cell r="Z4410">
            <v>0</v>
          </cell>
          <cell r="AA4410">
            <v>8.3000000000000007</v>
          </cell>
          <cell r="AB4410">
            <v>28.17</v>
          </cell>
          <cell r="AC4410">
            <v>29.3</v>
          </cell>
          <cell r="AD4410">
            <v>0</v>
          </cell>
          <cell r="AE4410">
            <v>0</v>
          </cell>
          <cell r="AF4410">
            <v>0</v>
          </cell>
          <cell r="AG4410">
            <v>0</v>
          </cell>
          <cell r="AH4410">
            <v>29.3</v>
          </cell>
          <cell r="AI4410">
            <v>1</v>
          </cell>
          <cell r="AJ4410" t="str">
            <v>151</v>
          </cell>
          <cell r="AK4410" t="str">
            <v>151</v>
          </cell>
          <cell r="AL4410" t="str">
            <v>10</v>
          </cell>
          <cell r="AM4410" t="str">
            <v>8719924042882</v>
          </cell>
          <cell r="AN4410" t="str">
            <v>49119900</v>
          </cell>
          <cell r="AO4410" t="str">
            <v>Vegetables 3 Part Cards</v>
          </cell>
        </row>
        <row r="4411">
          <cell r="A4411" t="str">
            <v>EC0468B</v>
          </cell>
          <cell r="B4411" t="str">
            <v>Vegetables matching cards</v>
          </cell>
          <cell r="C4411" t="str">
            <v>Nienhuis</v>
          </cell>
          <cell r="D4411" t="str">
            <v/>
          </cell>
          <cell r="E4411" t="str">
            <v/>
          </cell>
          <cell r="F4411" t="str">
            <v/>
          </cell>
          <cell r="G4411" t="str">
            <v/>
          </cell>
          <cell r="H4411" t="str">
            <v/>
          </cell>
          <cell r="I4411" t="str">
            <v/>
          </cell>
          <cell r="J4411" t="str">
            <v/>
          </cell>
          <cell r="K4411" t="str">
            <v/>
          </cell>
          <cell r="L4411" t="str">
            <v/>
          </cell>
          <cell r="M4411" t="str">
            <v>EC0468B</v>
          </cell>
          <cell r="N4411" t="e">
            <v>#N/A</v>
          </cell>
          <cell r="O4411" t="str">
            <v>EC0468B</v>
          </cell>
          <cell r="P4411" t="str">
            <v>3951</v>
          </cell>
          <cell r="Q4411" t="str">
            <v>US</v>
          </cell>
          <cell r="R4411" t="str">
            <v>USA</v>
          </cell>
          <cell r="S4411" t="str">
            <v>United States</v>
          </cell>
          <cell r="T4411">
            <v>0.15</v>
          </cell>
          <cell r="U4411">
            <v>0.17</v>
          </cell>
          <cell r="V4411">
            <v>1</v>
          </cell>
          <cell r="W4411">
            <v>1</v>
          </cell>
          <cell r="X4411" t="str">
            <v>Pcs.</v>
          </cell>
          <cell r="Y4411" t="str">
            <v>3</v>
          </cell>
          <cell r="Z4411">
            <v>0</v>
          </cell>
          <cell r="AA4411">
            <v>8.4700000000000006</v>
          </cell>
          <cell r="AB4411">
            <v>28.17</v>
          </cell>
          <cell r="AC4411">
            <v>29.3</v>
          </cell>
          <cell r="AD4411">
            <v>0</v>
          </cell>
          <cell r="AE4411">
            <v>0</v>
          </cell>
          <cell r="AF4411">
            <v>0</v>
          </cell>
          <cell r="AG4411">
            <v>0</v>
          </cell>
          <cell r="AH4411">
            <v>29.3</v>
          </cell>
          <cell r="AI4411">
            <v>1</v>
          </cell>
          <cell r="AJ4411" t="str">
            <v>151</v>
          </cell>
          <cell r="AK4411" t="str">
            <v>151</v>
          </cell>
          <cell r="AL4411" t="str">
            <v>10</v>
          </cell>
          <cell r="AM4411" t="str">
            <v>8719924042899</v>
          </cell>
          <cell r="AN4411" t="str">
            <v>49119900</v>
          </cell>
          <cell r="AO4411" t="str">
            <v>Vegetables Matching Cards</v>
          </cell>
        </row>
        <row r="4412">
          <cell r="A4412" t="str">
            <v>EC0469A</v>
          </cell>
          <cell r="B4412" t="str">
            <v>Flowers 3 part cards</v>
          </cell>
          <cell r="C4412" t="str">
            <v>Nienhuis</v>
          </cell>
          <cell r="D4412" t="str">
            <v/>
          </cell>
          <cell r="E4412" t="str">
            <v/>
          </cell>
          <cell r="F4412" t="str">
            <v/>
          </cell>
          <cell r="G4412" t="str">
            <v/>
          </cell>
          <cell r="H4412" t="str">
            <v/>
          </cell>
          <cell r="I4412" t="str">
            <v/>
          </cell>
          <cell r="J4412" t="str">
            <v/>
          </cell>
          <cell r="K4412" t="str">
            <v/>
          </cell>
          <cell r="L4412" t="str">
            <v/>
          </cell>
          <cell r="M4412" t="str">
            <v>EC0469A</v>
          </cell>
          <cell r="N4412" t="e">
            <v>#N/A</v>
          </cell>
          <cell r="O4412" t="str">
            <v>EC0469A</v>
          </cell>
          <cell r="P4412" t="str">
            <v>3951</v>
          </cell>
          <cell r="Q4412" t="str">
            <v>US</v>
          </cell>
          <cell r="R4412" t="str">
            <v>USA</v>
          </cell>
          <cell r="S4412" t="str">
            <v>United States</v>
          </cell>
          <cell r="T4412">
            <v>0.22</v>
          </cell>
          <cell r="U4412">
            <v>0.23</v>
          </cell>
          <cell r="V4412">
            <v>1</v>
          </cell>
          <cell r="W4412">
            <v>1</v>
          </cell>
          <cell r="X4412" t="str">
            <v>Pcs.</v>
          </cell>
          <cell r="Y4412" t="str">
            <v>3</v>
          </cell>
          <cell r="Z4412">
            <v>0</v>
          </cell>
          <cell r="AA4412">
            <v>14.21</v>
          </cell>
          <cell r="AB4412">
            <v>38.03</v>
          </cell>
          <cell r="AC4412">
            <v>39.549999999999997</v>
          </cell>
          <cell r="AD4412">
            <v>0</v>
          </cell>
          <cell r="AE4412">
            <v>0</v>
          </cell>
          <cell r="AF4412">
            <v>0</v>
          </cell>
          <cell r="AG4412">
            <v>0</v>
          </cell>
          <cell r="AH4412">
            <v>39.549999999999997</v>
          </cell>
          <cell r="AI4412">
            <v>1</v>
          </cell>
          <cell r="AJ4412" t="str">
            <v>151</v>
          </cell>
          <cell r="AK4412" t="str">
            <v>151</v>
          </cell>
          <cell r="AL4412" t="str">
            <v>13</v>
          </cell>
          <cell r="AM4412" t="str">
            <v>8719924042905</v>
          </cell>
          <cell r="AN4412" t="str">
            <v>49119900</v>
          </cell>
          <cell r="AO4412" t="str">
            <v>Flowers 3 Part Cards</v>
          </cell>
        </row>
        <row r="4413">
          <cell r="A4413" t="str">
            <v>EC0469B</v>
          </cell>
          <cell r="B4413" t="str">
            <v>Flowers matching cards</v>
          </cell>
          <cell r="C4413" t="str">
            <v>Nienhuis</v>
          </cell>
          <cell r="D4413" t="str">
            <v/>
          </cell>
          <cell r="E4413" t="str">
            <v/>
          </cell>
          <cell r="F4413" t="str">
            <v/>
          </cell>
          <cell r="G4413" t="str">
            <v/>
          </cell>
          <cell r="H4413" t="str">
            <v/>
          </cell>
          <cell r="I4413" t="str">
            <v/>
          </cell>
          <cell r="J4413" t="str">
            <v/>
          </cell>
          <cell r="K4413" t="str">
            <v/>
          </cell>
          <cell r="L4413" t="str">
            <v/>
          </cell>
          <cell r="M4413" t="str">
            <v>EC0469B</v>
          </cell>
          <cell r="N4413" t="e">
            <v>#N/A</v>
          </cell>
          <cell r="O4413" t="str">
            <v>EC0469B</v>
          </cell>
          <cell r="P4413" t="str">
            <v>3951</v>
          </cell>
          <cell r="Q4413" t="str">
            <v>US</v>
          </cell>
          <cell r="R4413" t="str">
            <v>USA</v>
          </cell>
          <cell r="S4413" t="str">
            <v>United States</v>
          </cell>
          <cell r="T4413">
            <v>0.22</v>
          </cell>
          <cell r="U4413">
            <v>0.25</v>
          </cell>
          <cell r="V4413">
            <v>1</v>
          </cell>
          <cell r="W4413">
            <v>1</v>
          </cell>
          <cell r="X4413" t="str">
            <v>Pcs.</v>
          </cell>
          <cell r="Y4413" t="str">
            <v>3</v>
          </cell>
          <cell r="Z4413">
            <v>0</v>
          </cell>
          <cell r="AA4413">
            <v>11.21</v>
          </cell>
          <cell r="AB4413">
            <v>38.03</v>
          </cell>
          <cell r="AC4413">
            <v>39.549999999999997</v>
          </cell>
          <cell r="AD4413">
            <v>0</v>
          </cell>
          <cell r="AE4413">
            <v>0</v>
          </cell>
          <cell r="AF4413">
            <v>0</v>
          </cell>
          <cell r="AG4413">
            <v>0</v>
          </cell>
          <cell r="AH4413">
            <v>39.549999999999997</v>
          </cell>
          <cell r="AI4413">
            <v>1</v>
          </cell>
          <cell r="AJ4413" t="str">
            <v>151</v>
          </cell>
          <cell r="AK4413" t="str">
            <v>151</v>
          </cell>
          <cell r="AL4413" t="str">
            <v>15</v>
          </cell>
          <cell r="AM4413" t="str">
            <v>8719924042912</v>
          </cell>
          <cell r="AN4413" t="str">
            <v>49119900</v>
          </cell>
          <cell r="AO4413" t="str">
            <v>Flowers Matching Cards</v>
          </cell>
        </row>
        <row r="4414">
          <cell r="A4414" t="str">
            <v>EC0477A</v>
          </cell>
          <cell r="B4414" t="str">
            <v>Pets 3 part cards</v>
          </cell>
          <cell r="C4414" t="str">
            <v>Nienhuis</v>
          </cell>
          <cell r="D4414" t="str">
            <v/>
          </cell>
          <cell r="E4414" t="str">
            <v/>
          </cell>
          <cell r="F4414" t="str">
            <v/>
          </cell>
          <cell r="G4414" t="str">
            <v/>
          </cell>
          <cell r="H4414" t="str">
            <v/>
          </cell>
          <cell r="I4414" t="str">
            <v/>
          </cell>
          <cell r="J4414" t="str">
            <v/>
          </cell>
          <cell r="K4414" t="str">
            <v/>
          </cell>
          <cell r="L4414" t="str">
            <v/>
          </cell>
          <cell r="M4414" t="str">
            <v>EC0477A</v>
          </cell>
          <cell r="N4414" t="e">
            <v>#N/A</v>
          </cell>
          <cell r="O4414" t="str">
            <v>EC0477A</v>
          </cell>
          <cell r="P4414" t="str">
            <v>3951</v>
          </cell>
          <cell r="Q4414" t="str">
            <v>US</v>
          </cell>
          <cell r="R4414" t="str">
            <v>USA</v>
          </cell>
          <cell r="S4414" t="str">
            <v>United States</v>
          </cell>
          <cell r="T4414">
            <v>0.11</v>
          </cell>
          <cell r="U4414">
            <v>0.13</v>
          </cell>
          <cell r="V4414">
            <v>1</v>
          </cell>
          <cell r="W4414">
            <v>1</v>
          </cell>
          <cell r="X4414" t="str">
            <v>Pcs.</v>
          </cell>
          <cell r="Y4414" t="str">
            <v>3</v>
          </cell>
          <cell r="Z4414">
            <v>0</v>
          </cell>
          <cell r="AA4414">
            <v>9.25</v>
          </cell>
          <cell r="AB4414">
            <v>22.53</v>
          </cell>
          <cell r="AC4414">
            <v>23.43</v>
          </cell>
          <cell r="AD4414">
            <v>0</v>
          </cell>
          <cell r="AE4414">
            <v>0</v>
          </cell>
          <cell r="AF4414">
            <v>0</v>
          </cell>
          <cell r="AG4414">
            <v>0</v>
          </cell>
          <cell r="AH4414">
            <v>23.43</v>
          </cell>
          <cell r="AI4414">
            <v>1</v>
          </cell>
          <cell r="AJ4414" t="str">
            <v>151</v>
          </cell>
          <cell r="AK4414" t="str">
            <v>151</v>
          </cell>
          <cell r="AL4414" t="str">
            <v>7</v>
          </cell>
          <cell r="AM4414" t="str">
            <v>8719924042929</v>
          </cell>
          <cell r="AN4414" t="str">
            <v>49119900</v>
          </cell>
          <cell r="AO4414" t="str">
            <v>Pets 3 Part Cards</v>
          </cell>
        </row>
        <row r="4415">
          <cell r="A4415" t="str">
            <v>EC0477B</v>
          </cell>
          <cell r="B4415" t="str">
            <v>Pets matching cards</v>
          </cell>
          <cell r="C4415" t="str">
            <v>Nienhuis</v>
          </cell>
          <cell r="D4415" t="str">
            <v/>
          </cell>
          <cell r="E4415" t="str">
            <v/>
          </cell>
          <cell r="F4415" t="str">
            <v/>
          </cell>
          <cell r="G4415" t="str">
            <v/>
          </cell>
          <cell r="H4415" t="str">
            <v/>
          </cell>
          <cell r="I4415" t="str">
            <v/>
          </cell>
          <cell r="J4415" t="str">
            <v/>
          </cell>
          <cell r="K4415" t="str">
            <v/>
          </cell>
          <cell r="L4415" t="str">
            <v/>
          </cell>
          <cell r="M4415" t="str">
            <v>EC0477B</v>
          </cell>
          <cell r="N4415" t="e">
            <v>#N/A</v>
          </cell>
          <cell r="O4415" t="str">
            <v>EC0477B</v>
          </cell>
          <cell r="P4415" t="str">
            <v>3951</v>
          </cell>
          <cell r="Q4415" t="str">
            <v>US</v>
          </cell>
          <cell r="R4415" t="str">
            <v>USA</v>
          </cell>
          <cell r="S4415" t="str">
            <v>United States</v>
          </cell>
          <cell r="T4415">
            <v>0.12</v>
          </cell>
          <cell r="U4415">
            <v>0.14000000000000001</v>
          </cell>
          <cell r="V4415">
            <v>1</v>
          </cell>
          <cell r="W4415">
            <v>1</v>
          </cell>
          <cell r="X4415" t="str">
            <v>Pcs.</v>
          </cell>
          <cell r="Y4415" t="str">
            <v>3</v>
          </cell>
          <cell r="Z4415">
            <v>0</v>
          </cell>
          <cell r="AA4415">
            <v>9.6199999999999992</v>
          </cell>
          <cell r="AB4415">
            <v>22.53</v>
          </cell>
          <cell r="AC4415">
            <v>23.43</v>
          </cell>
          <cell r="AD4415">
            <v>0</v>
          </cell>
          <cell r="AE4415">
            <v>0</v>
          </cell>
          <cell r="AF4415">
            <v>0</v>
          </cell>
          <cell r="AG4415">
            <v>0</v>
          </cell>
          <cell r="AH4415">
            <v>23.43</v>
          </cell>
          <cell r="AI4415">
            <v>1</v>
          </cell>
          <cell r="AJ4415" t="str">
            <v>151</v>
          </cell>
          <cell r="AK4415" t="str">
            <v>151</v>
          </cell>
          <cell r="AL4415" t="str">
            <v>8</v>
          </cell>
          <cell r="AM4415" t="str">
            <v>8719924042936</v>
          </cell>
          <cell r="AN4415" t="str">
            <v>49119900</v>
          </cell>
          <cell r="AO4415" t="str">
            <v>Pets Matching Cards</v>
          </cell>
        </row>
        <row r="4416">
          <cell r="A4416" t="str">
            <v>EC04812</v>
          </cell>
          <cell r="B4416" t="str">
            <v>Looking for patterns in life science</v>
          </cell>
          <cell r="C4416" t="str">
            <v>Nienhuis</v>
          </cell>
          <cell r="D4416" t="str">
            <v/>
          </cell>
          <cell r="E4416" t="str">
            <v/>
          </cell>
          <cell r="F4416" t="str">
            <v/>
          </cell>
          <cell r="G4416" t="str">
            <v/>
          </cell>
          <cell r="H4416" t="str">
            <v/>
          </cell>
          <cell r="I4416" t="str">
            <v/>
          </cell>
          <cell r="J4416" t="str">
            <v/>
          </cell>
          <cell r="K4416" t="str">
            <v/>
          </cell>
          <cell r="L4416" t="str">
            <v/>
          </cell>
          <cell r="M4416" t="str">
            <v>EC04812</v>
          </cell>
          <cell r="N4416" t="e">
            <v>#N/A</v>
          </cell>
          <cell r="O4416" t="str">
            <v>EC04812</v>
          </cell>
          <cell r="P4416" t="str">
            <v>3951</v>
          </cell>
          <cell r="Q4416" t="str">
            <v>US</v>
          </cell>
          <cell r="R4416" t="str">
            <v>USA</v>
          </cell>
          <cell r="S4416" t="str">
            <v>United States</v>
          </cell>
          <cell r="T4416">
            <v>1.2</v>
          </cell>
          <cell r="U4416">
            <v>1.38</v>
          </cell>
          <cell r="V4416">
            <v>1</v>
          </cell>
          <cell r="W4416">
            <v>1</v>
          </cell>
          <cell r="X4416" t="str">
            <v>Pcs.</v>
          </cell>
          <cell r="Y4416" t="str">
            <v>3</v>
          </cell>
          <cell r="Z4416">
            <v>0</v>
          </cell>
          <cell r="AA4416">
            <v>32.700000000000003</v>
          </cell>
          <cell r="AB4416">
            <v>78.86</v>
          </cell>
          <cell r="AC4416">
            <v>82.01</v>
          </cell>
          <cell r="AD4416">
            <v>0</v>
          </cell>
          <cell r="AE4416">
            <v>0</v>
          </cell>
          <cell r="AF4416">
            <v>0</v>
          </cell>
          <cell r="AG4416">
            <v>0</v>
          </cell>
          <cell r="AH4416">
            <v>82.01</v>
          </cell>
          <cell r="AI4416">
            <v>1</v>
          </cell>
          <cell r="AJ4416" t="str">
            <v>432</v>
          </cell>
          <cell r="AK4416" t="str">
            <v>278</v>
          </cell>
          <cell r="AL4416" t="str">
            <v>12</v>
          </cell>
          <cell r="AM4416" t="str">
            <v>8719924042943</v>
          </cell>
          <cell r="AN4416" t="str">
            <v>49119900</v>
          </cell>
          <cell r="AO4416" t="str">
            <v>Looking For Patterns In Life Science</v>
          </cell>
        </row>
        <row r="4417">
          <cell r="A4417" t="str">
            <v>EC0485</v>
          </cell>
          <cell r="B4417" t="str">
            <v>Carnivores, Herbivores, Omnivores</v>
          </cell>
          <cell r="C4417" t="str">
            <v>Nienhuis</v>
          </cell>
          <cell r="D4417" t="str">
            <v/>
          </cell>
          <cell r="E4417" t="str">
            <v/>
          </cell>
          <cell r="F4417" t="str">
            <v/>
          </cell>
          <cell r="G4417" t="str">
            <v/>
          </cell>
          <cell r="H4417" t="str">
            <v/>
          </cell>
          <cell r="I4417" t="str">
            <v/>
          </cell>
          <cell r="J4417" t="str">
            <v/>
          </cell>
          <cell r="K4417" t="str">
            <v/>
          </cell>
          <cell r="L4417" t="str">
            <v/>
          </cell>
          <cell r="M4417" t="str">
            <v>EC0485</v>
          </cell>
          <cell r="N4417" t="e">
            <v>#N/A</v>
          </cell>
          <cell r="O4417" t="str">
            <v>EC0485</v>
          </cell>
          <cell r="P4417" t="str">
            <v>3951</v>
          </cell>
          <cell r="Q4417" t="str">
            <v>US</v>
          </cell>
          <cell r="R4417" t="str">
            <v>USA</v>
          </cell>
          <cell r="S4417" t="str">
            <v>United States</v>
          </cell>
          <cell r="T4417">
            <v>0.15</v>
          </cell>
          <cell r="U4417">
            <v>0.18</v>
          </cell>
          <cell r="V4417">
            <v>1</v>
          </cell>
          <cell r="W4417">
            <v>1</v>
          </cell>
          <cell r="X4417" t="str">
            <v>Pcs.</v>
          </cell>
          <cell r="Y4417" t="str">
            <v>3</v>
          </cell>
          <cell r="Z4417">
            <v>0</v>
          </cell>
          <cell r="AA4417">
            <v>12.08</v>
          </cell>
          <cell r="AB4417">
            <v>32.4</v>
          </cell>
          <cell r="AC4417">
            <v>33.700000000000003</v>
          </cell>
          <cell r="AD4417">
            <v>0</v>
          </cell>
          <cell r="AE4417">
            <v>0</v>
          </cell>
          <cell r="AF4417">
            <v>0</v>
          </cell>
          <cell r="AG4417">
            <v>0</v>
          </cell>
          <cell r="AH4417">
            <v>33.700000000000003</v>
          </cell>
          <cell r="AI4417">
            <v>1</v>
          </cell>
          <cell r="AJ4417" t="str">
            <v>151</v>
          </cell>
          <cell r="AK4417" t="str">
            <v>151</v>
          </cell>
          <cell r="AL4417" t="str">
            <v>11</v>
          </cell>
          <cell r="AM4417" t="str">
            <v>8719924042950</v>
          </cell>
          <cell r="AN4417" t="str">
            <v>49119900</v>
          </cell>
          <cell r="AO4417" t="str">
            <v>Carnivores, Herbivores &amp; Omnivores</v>
          </cell>
        </row>
        <row r="4418">
          <cell r="A4418" t="str">
            <v>EC0527A</v>
          </cell>
          <cell r="B4418" t="str">
            <v>Transportation 3 part cards</v>
          </cell>
          <cell r="C4418" t="str">
            <v>Nienhuis</v>
          </cell>
          <cell r="D4418" t="str">
            <v/>
          </cell>
          <cell r="E4418" t="str">
            <v/>
          </cell>
          <cell r="F4418" t="str">
            <v/>
          </cell>
          <cell r="G4418" t="str">
            <v/>
          </cell>
          <cell r="H4418" t="str">
            <v/>
          </cell>
          <cell r="I4418" t="str">
            <v/>
          </cell>
          <cell r="J4418" t="str">
            <v/>
          </cell>
          <cell r="K4418" t="str">
            <v/>
          </cell>
          <cell r="L4418" t="str">
            <v/>
          </cell>
          <cell r="M4418" t="str">
            <v>EC0527A</v>
          </cell>
          <cell r="N4418" t="e">
            <v>#N/A</v>
          </cell>
          <cell r="O4418" t="str">
            <v>EC0527A</v>
          </cell>
          <cell r="P4418" t="str">
            <v>3951</v>
          </cell>
          <cell r="Q4418" t="str">
            <v>US</v>
          </cell>
          <cell r="R4418" t="str">
            <v>USA</v>
          </cell>
          <cell r="S4418" t="str">
            <v>United States</v>
          </cell>
          <cell r="T4418">
            <v>0.18</v>
          </cell>
          <cell r="U4418">
            <v>0.2</v>
          </cell>
          <cell r="V4418">
            <v>1</v>
          </cell>
          <cell r="W4418">
            <v>1</v>
          </cell>
          <cell r="X4418" t="str">
            <v>Pcs.</v>
          </cell>
          <cell r="Y4418" t="str">
            <v>3</v>
          </cell>
          <cell r="Z4418">
            <v>0</v>
          </cell>
          <cell r="AA4418">
            <v>8.3000000000000007</v>
          </cell>
          <cell r="AB4418">
            <v>28.17</v>
          </cell>
          <cell r="AC4418">
            <v>29.3</v>
          </cell>
          <cell r="AD4418">
            <v>0</v>
          </cell>
          <cell r="AE4418">
            <v>0</v>
          </cell>
          <cell r="AF4418">
            <v>0</v>
          </cell>
          <cell r="AG4418">
            <v>0</v>
          </cell>
          <cell r="AH4418">
            <v>29.3</v>
          </cell>
          <cell r="AI4418">
            <v>1</v>
          </cell>
          <cell r="AJ4418" t="str">
            <v>151</v>
          </cell>
          <cell r="AK4418" t="str">
            <v>151</v>
          </cell>
          <cell r="AL4418" t="str">
            <v>11</v>
          </cell>
          <cell r="AM4418" t="str">
            <v>8719924042967</v>
          </cell>
          <cell r="AN4418" t="str">
            <v>49119900</v>
          </cell>
          <cell r="AO4418" t="str">
            <v>Transportation 3 Part Cards</v>
          </cell>
        </row>
        <row r="4419">
          <cell r="A4419" t="str">
            <v>EC0527B</v>
          </cell>
          <cell r="B4419" t="str">
            <v>Transportation matching cards</v>
          </cell>
          <cell r="C4419" t="str">
            <v>Nienhuis</v>
          </cell>
          <cell r="D4419" t="str">
            <v/>
          </cell>
          <cell r="E4419" t="str">
            <v/>
          </cell>
          <cell r="F4419" t="str">
            <v/>
          </cell>
          <cell r="G4419" t="str">
            <v/>
          </cell>
          <cell r="H4419" t="str">
            <v/>
          </cell>
          <cell r="I4419" t="str">
            <v/>
          </cell>
          <cell r="J4419" t="str">
            <v/>
          </cell>
          <cell r="K4419" t="str">
            <v/>
          </cell>
          <cell r="L4419" t="str">
            <v/>
          </cell>
          <cell r="M4419" t="str">
            <v>EC0527B</v>
          </cell>
          <cell r="N4419" t="e">
            <v>#N/A</v>
          </cell>
          <cell r="O4419" t="str">
            <v>EC0527B</v>
          </cell>
          <cell r="P4419" t="str">
            <v>3951</v>
          </cell>
          <cell r="Q4419" t="str">
            <v>US</v>
          </cell>
          <cell r="R4419" t="str">
            <v>USA</v>
          </cell>
          <cell r="S4419" t="str">
            <v>United States</v>
          </cell>
          <cell r="T4419">
            <v>0.19</v>
          </cell>
          <cell r="U4419">
            <v>0.21</v>
          </cell>
          <cell r="V4419">
            <v>1</v>
          </cell>
          <cell r="W4419">
            <v>1</v>
          </cell>
          <cell r="X4419" t="str">
            <v>Pcs.</v>
          </cell>
          <cell r="Y4419" t="str">
            <v>3</v>
          </cell>
          <cell r="Z4419">
            <v>0</v>
          </cell>
          <cell r="AA4419">
            <v>9.19</v>
          </cell>
          <cell r="AB4419">
            <v>28.17</v>
          </cell>
          <cell r="AC4419">
            <v>29.3</v>
          </cell>
          <cell r="AD4419">
            <v>0</v>
          </cell>
          <cell r="AE4419">
            <v>0</v>
          </cell>
          <cell r="AF4419">
            <v>0</v>
          </cell>
          <cell r="AG4419">
            <v>0</v>
          </cell>
          <cell r="AH4419">
            <v>29.3</v>
          </cell>
          <cell r="AI4419">
            <v>1</v>
          </cell>
          <cell r="AJ4419" t="str">
            <v>151</v>
          </cell>
          <cell r="AK4419" t="str">
            <v>151</v>
          </cell>
          <cell r="AL4419" t="str">
            <v>12</v>
          </cell>
          <cell r="AM4419" t="str">
            <v>8719924042974</v>
          </cell>
          <cell r="AN4419" t="str">
            <v>49119900</v>
          </cell>
          <cell r="AO4419" t="str">
            <v>Transportation Matching Cards</v>
          </cell>
        </row>
        <row r="4420">
          <cell r="A4420" t="str">
            <v>EC0530A</v>
          </cell>
          <cell r="B4420" t="str">
            <v>Construction equipment 3 part cards</v>
          </cell>
          <cell r="C4420" t="str">
            <v>Nienhuis</v>
          </cell>
          <cell r="D4420" t="str">
            <v/>
          </cell>
          <cell r="E4420" t="str">
            <v/>
          </cell>
          <cell r="F4420" t="str">
            <v/>
          </cell>
          <cell r="G4420" t="str">
            <v/>
          </cell>
          <cell r="H4420" t="str">
            <v/>
          </cell>
          <cell r="I4420" t="str">
            <v/>
          </cell>
          <cell r="J4420" t="str">
            <v/>
          </cell>
          <cell r="K4420" t="str">
            <v/>
          </cell>
          <cell r="L4420" t="str">
            <v/>
          </cell>
          <cell r="M4420" t="str">
            <v>EC0530A</v>
          </cell>
          <cell r="N4420" t="e">
            <v>#N/A</v>
          </cell>
          <cell r="O4420" t="str">
            <v>EC0530A</v>
          </cell>
          <cell r="P4420" t="str">
            <v>3951</v>
          </cell>
          <cell r="Q4420" t="str">
            <v>US</v>
          </cell>
          <cell r="R4420" t="str">
            <v>USA</v>
          </cell>
          <cell r="S4420" t="str">
            <v>United States</v>
          </cell>
          <cell r="T4420">
            <v>0.15</v>
          </cell>
          <cell r="U4420">
            <v>0.16</v>
          </cell>
          <cell r="V4420">
            <v>1</v>
          </cell>
          <cell r="W4420">
            <v>1</v>
          </cell>
          <cell r="X4420" t="str">
            <v>Pcs.</v>
          </cell>
          <cell r="Y4420" t="str">
            <v>3</v>
          </cell>
          <cell r="Z4420">
            <v>0</v>
          </cell>
          <cell r="AA4420">
            <v>8.91</v>
          </cell>
          <cell r="AB4420">
            <v>28.17</v>
          </cell>
          <cell r="AC4420">
            <v>29.3</v>
          </cell>
          <cell r="AD4420">
            <v>0</v>
          </cell>
          <cell r="AE4420">
            <v>0</v>
          </cell>
          <cell r="AF4420">
            <v>0</v>
          </cell>
          <cell r="AG4420">
            <v>0</v>
          </cell>
          <cell r="AH4420">
            <v>29.3</v>
          </cell>
          <cell r="AI4420">
            <v>1</v>
          </cell>
          <cell r="AJ4420" t="str">
            <v>151</v>
          </cell>
          <cell r="AK4420" t="str">
            <v>151</v>
          </cell>
          <cell r="AL4420" t="str">
            <v>10</v>
          </cell>
          <cell r="AM4420" t="str">
            <v>8719924042981</v>
          </cell>
          <cell r="AN4420" t="str">
            <v>49119900</v>
          </cell>
          <cell r="AO4420" t="str">
            <v>Construction Equipment 3 Part Cards</v>
          </cell>
        </row>
        <row r="4421">
          <cell r="A4421" t="str">
            <v>EC0530B</v>
          </cell>
          <cell r="B4421" t="str">
            <v>Construction equipment matching cards</v>
          </cell>
          <cell r="C4421" t="str">
            <v>Nienhuis</v>
          </cell>
          <cell r="D4421" t="str">
            <v/>
          </cell>
          <cell r="E4421" t="str">
            <v/>
          </cell>
          <cell r="F4421" t="str">
            <v/>
          </cell>
          <cell r="G4421" t="str">
            <v/>
          </cell>
          <cell r="H4421" t="str">
            <v/>
          </cell>
          <cell r="I4421" t="str">
            <v/>
          </cell>
          <cell r="J4421" t="str">
            <v/>
          </cell>
          <cell r="K4421" t="str">
            <v/>
          </cell>
          <cell r="L4421" t="str">
            <v/>
          </cell>
          <cell r="M4421" t="str">
            <v>EC0530B</v>
          </cell>
          <cell r="N4421" t="e">
            <v>#N/A</v>
          </cell>
          <cell r="O4421" t="str">
            <v>EC0530B</v>
          </cell>
          <cell r="P4421" t="str">
            <v>3951</v>
          </cell>
          <cell r="Q4421" t="str">
            <v>US</v>
          </cell>
          <cell r="R4421" t="str">
            <v>USA</v>
          </cell>
          <cell r="S4421" t="str">
            <v>United States</v>
          </cell>
          <cell r="T4421">
            <v>0.16</v>
          </cell>
          <cell r="U4421">
            <v>0.17</v>
          </cell>
          <cell r="V4421">
            <v>1</v>
          </cell>
          <cell r="W4421">
            <v>1</v>
          </cell>
          <cell r="X4421" t="str">
            <v>Pcs.</v>
          </cell>
          <cell r="Y4421" t="str">
            <v>3</v>
          </cell>
          <cell r="Z4421">
            <v>0</v>
          </cell>
          <cell r="AA4421">
            <v>9.9</v>
          </cell>
          <cell r="AB4421">
            <v>28.17</v>
          </cell>
          <cell r="AC4421">
            <v>29.3</v>
          </cell>
          <cell r="AD4421">
            <v>0</v>
          </cell>
          <cell r="AE4421">
            <v>0</v>
          </cell>
          <cell r="AF4421">
            <v>0</v>
          </cell>
          <cell r="AG4421">
            <v>0</v>
          </cell>
          <cell r="AH4421">
            <v>29.3</v>
          </cell>
          <cell r="AI4421">
            <v>1</v>
          </cell>
          <cell r="AJ4421" t="str">
            <v>151</v>
          </cell>
          <cell r="AK4421" t="str">
            <v>151</v>
          </cell>
          <cell r="AL4421" t="str">
            <v>11</v>
          </cell>
          <cell r="AM4421" t="str">
            <v>8719924042998</v>
          </cell>
          <cell r="AN4421" t="str">
            <v>49119900</v>
          </cell>
          <cell r="AO4421" t="str">
            <v>Construction Equipment Matching Cards</v>
          </cell>
        </row>
        <row r="4422">
          <cell r="A4422" t="str">
            <v>EC0535</v>
          </cell>
          <cell r="B4422" t="str">
            <v>Community helpers with figures</v>
          </cell>
          <cell r="C4422" t="str">
            <v>Nienhuis</v>
          </cell>
          <cell r="D4422" t="str">
            <v/>
          </cell>
          <cell r="E4422" t="str">
            <v/>
          </cell>
          <cell r="F4422" t="str">
            <v/>
          </cell>
          <cell r="G4422" t="str">
            <v/>
          </cell>
          <cell r="H4422" t="str">
            <v/>
          </cell>
          <cell r="I4422" t="str">
            <v/>
          </cell>
          <cell r="J4422" t="str">
            <v/>
          </cell>
          <cell r="K4422" t="str">
            <v/>
          </cell>
          <cell r="L4422" t="str">
            <v/>
          </cell>
          <cell r="M4422" t="str">
            <v>EC0535</v>
          </cell>
          <cell r="N4422" t="e">
            <v>#N/A</v>
          </cell>
          <cell r="O4422" t="str">
            <v>EC0535</v>
          </cell>
          <cell r="P4422" t="str">
            <v>3951</v>
          </cell>
          <cell r="Q4422" t="str">
            <v>US</v>
          </cell>
          <cell r="R4422" t="str">
            <v>USA</v>
          </cell>
          <cell r="S4422" t="str">
            <v>United States</v>
          </cell>
          <cell r="T4422">
            <v>0.41</v>
          </cell>
          <cell r="U4422">
            <v>0.44</v>
          </cell>
          <cell r="V4422">
            <v>1</v>
          </cell>
          <cell r="W4422">
            <v>1</v>
          </cell>
          <cell r="X4422" t="str">
            <v>Pcs.</v>
          </cell>
          <cell r="Y4422" t="str">
            <v>3</v>
          </cell>
          <cell r="Z4422">
            <v>0</v>
          </cell>
          <cell r="AA4422">
            <v>26.28</v>
          </cell>
          <cell r="AB4422">
            <v>58.07</v>
          </cell>
          <cell r="AC4422">
            <v>60.39</v>
          </cell>
          <cell r="AD4422">
            <v>0</v>
          </cell>
          <cell r="AE4422">
            <v>0</v>
          </cell>
          <cell r="AF4422">
            <v>0</v>
          </cell>
          <cell r="AG4422">
            <v>0</v>
          </cell>
          <cell r="AH4422">
            <v>60.39</v>
          </cell>
          <cell r="AI4422">
            <v>1</v>
          </cell>
          <cell r="AJ4422" t="str">
            <v>280</v>
          </cell>
          <cell r="AK4422" t="str">
            <v>217</v>
          </cell>
          <cell r="AL4422" t="str">
            <v>30</v>
          </cell>
          <cell r="AM4422" t="str">
            <v>8719924043001</v>
          </cell>
          <cell r="AN4422" t="str">
            <v>49119900</v>
          </cell>
          <cell r="AO4422" t="str">
            <v>Community Helpers with Figures</v>
          </cell>
        </row>
        <row r="4423">
          <cell r="A4423" t="str">
            <v>EC0538</v>
          </cell>
          <cell r="B4423" t="str">
            <v>North American animal tracks w objects</v>
          </cell>
          <cell r="C4423" t="str">
            <v>Nienhuis</v>
          </cell>
          <cell r="D4423" t="str">
            <v/>
          </cell>
          <cell r="E4423" t="str">
            <v/>
          </cell>
          <cell r="F4423" t="str">
            <v/>
          </cell>
          <cell r="G4423" t="str">
            <v/>
          </cell>
          <cell r="H4423" t="str">
            <v/>
          </cell>
          <cell r="I4423" t="str">
            <v/>
          </cell>
          <cell r="J4423" t="str">
            <v/>
          </cell>
          <cell r="K4423" t="str">
            <v/>
          </cell>
          <cell r="L4423" t="str">
            <v/>
          </cell>
          <cell r="M4423" t="str">
            <v>EC0538</v>
          </cell>
          <cell r="N4423" t="e">
            <v>#N/A</v>
          </cell>
          <cell r="O4423" t="str">
            <v>EC0538</v>
          </cell>
          <cell r="P4423" t="str">
            <v>3951</v>
          </cell>
          <cell r="Q4423" t="str">
            <v>US</v>
          </cell>
          <cell r="R4423" t="str">
            <v>USA</v>
          </cell>
          <cell r="S4423" t="str">
            <v>United States</v>
          </cell>
          <cell r="T4423">
            <v>0.32</v>
          </cell>
          <cell r="U4423">
            <v>0.35</v>
          </cell>
          <cell r="V4423">
            <v>1</v>
          </cell>
          <cell r="W4423">
            <v>1</v>
          </cell>
          <cell r="X4423" t="str">
            <v>Pcs.</v>
          </cell>
          <cell r="Y4423" t="str">
            <v>3</v>
          </cell>
          <cell r="Z4423">
            <v>0</v>
          </cell>
          <cell r="AA4423">
            <v>20.43</v>
          </cell>
          <cell r="AB4423">
            <v>56.32</v>
          </cell>
          <cell r="AC4423">
            <v>58.57</v>
          </cell>
          <cell r="AD4423">
            <v>0</v>
          </cell>
          <cell r="AE4423">
            <v>0</v>
          </cell>
          <cell r="AF4423">
            <v>0</v>
          </cell>
          <cell r="AG4423">
            <v>0</v>
          </cell>
          <cell r="AH4423">
            <v>58.57</v>
          </cell>
          <cell r="AI4423">
            <v>1</v>
          </cell>
          <cell r="AJ4423" t="str">
            <v>151</v>
          </cell>
          <cell r="AK4423" t="str">
            <v>151</v>
          </cell>
          <cell r="AL4423" t="str">
            <v>45</v>
          </cell>
          <cell r="AM4423" t="str">
            <v>8719924043018</v>
          </cell>
          <cell r="AN4423" t="str">
            <v>49119900</v>
          </cell>
          <cell r="AO4423" t="str">
            <v>North American Animal Tracks With Objects</v>
          </cell>
        </row>
        <row r="4424">
          <cell r="A4424" t="str">
            <v>EC0576</v>
          </cell>
          <cell r="B4424" t="str">
            <v>World Oceans 3 Part Cards</v>
          </cell>
          <cell r="C4424" t="str">
            <v>Nienhuis</v>
          </cell>
          <cell r="D4424" t="str">
            <v/>
          </cell>
          <cell r="E4424" t="str">
            <v/>
          </cell>
          <cell r="F4424" t="str">
            <v/>
          </cell>
          <cell r="G4424" t="str">
            <v/>
          </cell>
          <cell r="H4424" t="str">
            <v/>
          </cell>
          <cell r="I4424" t="str">
            <v/>
          </cell>
          <cell r="J4424" t="str">
            <v/>
          </cell>
          <cell r="K4424" t="str">
            <v/>
          </cell>
          <cell r="L4424" t="str">
            <v/>
          </cell>
          <cell r="M4424" t="str">
            <v>EC0576</v>
          </cell>
          <cell r="N4424" t="e">
            <v>#N/A</v>
          </cell>
          <cell r="O4424" t="str">
            <v>EC0576</v>
          </cell>
          <cell r="P4424" t="str">
            <v>3951</v>
          </cell>
          <cell r="Q4424" t="str">
            <v>US</v>
          </cell>
          <cell r="R4424" t="str">
            <v>USA</v>
          </cell>
          <cell r="S4424" t="str">
            <v>United States</v>
          </cell>
          <cell r="T4424">
            <v>0.18</v>
          </cell>
          <cell r="U4424">
            <v>0.2</v>
          </cell>
          <cell r="V4424">
            <v>1</v>
          </cell>
          <cell r="W4424">
            <v>1</v>
          </cell>
          <cell r="X4424" t="str">
            <v>Pcs.</v>
          </cell>
          <cell r="Y4424" t="str">
            <v>3</v>
          </cell>
          <cell r="Z4424">
            <v>0</v>
          </cell>
          <cell r="AA4424">
            <v>11.18</v>
          </cell>
          <cell r="AB4424">
            <v>18.5</v>
          </cell>
          <cell r="AC4424">
            <v>19.239999999999998</v>
          </cell>
          <cell r="AD4424">
            <v>0</v>
          </cell>
          <cell r="AE4424">
            <v>0</v>
          </cell>
          <cell r="AF4424">
            <v>0</v>
          </cell>
          <cell r="AG4424">
            <v>0</v>
          </cell>
          <cell r="AH4424">
            <v>19.239999999999998</v>
          </cell>
          <cell r="AI4424">
            <v>1</v>
          </cell>
          <cell r="AJ4424" t="str">
            <v>220</v>
          </cell>
          <cell r="AK4424" t="str">
            <v>170</v>
          </cell>
          <cell r="AL4424" t="str">
            <v>1</v>
          </cell>
          <cell r="AM4424" t="str">
            <v>08719924059033</v>
          </cell>
          <cell r="AN4424" t="str">
            <v>49119900</v>
          </cell>
          <cell r="AO4424" t="str">
            <v>World Oceans 3 Part Cards</v>
          </cell>
        </row>
        <row r="4425">
          <cell r="A4425" t="str">
            <v>EC0577</v>
          </cell>
          <cell r="B4425" t="str">
            <v>World Continents and Hemispheres 3 Part</v>
          </cell>
          <cell r="C4425" t="str">
            <v>Nienhuis</v>
          </cell>
          <cell r="D4425" t="str">
            <v/>
          </cell>
          <cell r="E4425" t="str">
            <v/>
          </cell>
          <cell r="F4425" t="str">
            <v/>
          </cell>
          <cell r="G4425" t="str">
            <v/>
          </cell>
          <cell r="H4425" t="str">
            <v/>
          </cell>
          <cell r="I4425" t="str">
            <v/>
          </cell>
          <cell r="J4425" t="str">
            <v/>
          </cell>
          <cell r="K4425" t="str">
            <v/>
          </cell>
          <cell r="L4425" t="str">
            <v/>
          </cell>
          <cell r="M4425" t="str">
            <v>EC0577</v>
          </cell>
          <cell r="N4425" t="e">
            <v>#N/A</v>
          </cell>
          <cell r="O4425" t="str">
            <v>EC0577</v>
          </cell>
          <cell r="P4425" t="str">
            <v>3951</v>
          </cell>
          <cell r="Q4425" t="str">
            <v>US</v>
          </cell>
          <cell r="R4425" t="str">
            <v>USA</v>
          </cell>
          <cell r="S4425" t="str">
            <v>United States</v>
          </cell>
          <cell r="T4425">
            <v>0.18</v>
          </cell>
          <cell r="U4425">
            <v>0.2</v>
          </cell>
          <cell r="V4425">
            <v>1</v>
          </cell>
          <cell r="W4425">
            <v>1</v>
          </cell>
          <cell r="X4425" t="str">
            <v>Pcs.</v>
          </cell>
          <cell r="Y4425" t="str">
            <v>3</v>
          </cell>
          <cell r="Z4425">
            <v>0</v>
          </cell>
          <cell r="AA4425">
            <v>11.18</v>
          </cell>
          <cell r="AB4425">
            <v>18.5</v>
          </cell>
          <cell r="AC4425">
            <v>19.239999999999998</v>
          </cell>
          <cell r="AD4425">
            <v>0</v>
          </cell>
          <cell r="AE4425">
            <v>0</v>
          </cell>
          <cell r="AF4425">
            <v>0</v>
          </cell>
          <cell r="AG4425">
            <v>0</v>
          </cell>
          <cell r="AH4425">
            <v>19.239999999999998</v>
          </cell>
          <cell r="AI4425">
            <v>1</v>
          </cell>
          <cell r="AJ4425" t="str">
            <v>220</v>
          </cell>
          <cell r="AK4425" t="str">
            <v>170</v>
          </cell>
          <cell r="AL4425" t="str">
            <v>1</v>
          </cell>
          <cell r="AM4425" t="str">
            <v>08719924059026</v>
          </cell>
          <cell r="AN4425" t="str">
            <v>49119900</v>
          </cell>
          <cell r="AO4425" t="str">
            <v>World Continents and Hemispheres 3 Part Cards</v>
          </cell>
        </row>
        <row r="4426">
          <cell r="A4426" t="str">
            <v>EC0579</v>
          </cell>
          <cell r="B4426" t="str">
            <v>Animals of the seven continents</v>
          </cell>
          <cell r="C4426" t="str">
            <v>Nienhuis</v>
          </cell>
          <cell r="D4426" t="str">
            <v/>
          </cell>
          <cell r="E4426" t="str">
            <v/>
          </cell>
          <cell r="F4426" t="str">
            <v/>
          </cell>
          <cell r="G4426" t="str">
            <v/>
          </cell>
          <cell r="H4426" t="str">
            <v/>
          </cell>
          <cell r="I4426" t="str">
            <v/>
          </cell>
          <cell r="J4426" t="str">
            <v/>
          </cell>
          <cell r="K4426" t="str">
            <v/>
          </cell>
          <cell r="L4426" t="str">
            <v/>
          </cell>
          <cell r="M4426" t="str">
            <v>EC0579</v>
          </cell>
          <cell r="N4426" t="e">
            <v>#N/A</v>
          </cell>
          <cell r="O4426" t="str">
            <v>EC0579</v>
          </cell>
          <cell r="P4426" t="str">
            <v>3951</v>
          </cell>
          <cell r="Q4426" t="str">
            <v>US</v>
          </cell>
          <cell r="R4426" t="str">
            <v>USA</v>
          </cell>
          <cell r="S4426" t="str">
            <v>United States</v>
          </cell>
          <cell r="T4426">
            <v>0.48</v>
          </cell>
          <cell r="U4426">
            <v>0.49</v>
          </cell>
          <cell r="V4426">
            <v>1</v>
          </cell>
          <cell r="W4426">
            <v>1</v>
          </cell>
          <cell r="X4426" t="str">
            <v>Pcs.</v>
          </cell>
          <cell r="Y4426" t="str">
            <v>3</v>
          </cell>
          <cell r="Z4426">
            <v>0</v>
          </cell>
          <cell r="AA4426">
            <v>16.600000000000001</v>
          </cell>
          <cell r="AB4426">
            <v>56.32</v>
          </cell>
          <cell r="AC4426">
            <v>58.57</v>
          </cell>
          <cell r="AD4426">
            <v>0</v>
          </cell>
          <cell r="AE4426">
            <v>0</v>
          </cell>
          <cell r="AF4426">
            <v>0</v>
          </cell>
          <cell r="AG4426">
            <v>0</v>
          </cell>
          <cell r="AH4426">
            <v>58.57</v>
          </cell>
          <cell r="AI4426">
            <v>1</v>
          </cell>
          <cell r="AJ4426" t="str">
            <v>492</v>
          </cell>
          <cell r="AK4426" t="str">
            <v>228</v>
          </cell>
          <cell r="AL4426" t="str">
            <v>7</v>
          </cell>
          <cell r="AM4426" t="str">
            <v>8719924043025</v>
          </cell>
          <cell r="AN4426" t="str">
            <v>49119900</v>
          </cell>
          <cell r="AO4426" t="str">
            <v>Animals Of The Seven Continents</v>
          </cell>
        </row>
        <row r="4427">
          <cell r="A4427" t="str">
            <v>EC0603</v>
          </cell>
          <cell r="B4427" t="str">
            <v>Rhyming activities with objects</v>
          </cell>
          <cell r="C4427" t="str">
            <v>Nienhuis</v>
          </cell>
          <cell r="D4427" t="str">
            <v/>
          </cell>
          <cell r="E4427" t="str">
            <v/>
          </cell>
          <cell r="F4427" t="str">
            <v/>
          </cell>
          <cell r="G4427" t="str">
            <v/>
          </cell>
          <cell r="H4427" t="str">
            <v/>
          </cell>
          <cell r="I4427" t="str">
            <v/>
          </cell>
          <cell r="J4427" t="str">
            <v/>
          </cell>
          <cell r="K4427" t="str">
            <v/>
          </cell>
          <cell r="L4427" t="str">
            <v/>
          </cell>
          <cell r="M4427" t="str">
            <v>EC0603</v>
          </cell>
          <cell r="N4427" t="e">
            <v>#N/A</v>
          </cell>
          <cell r="O4427" t="str">
            <v>EC0603</v>
          </cell>
          <cell r="P4427" t="str">
            <v>3951</v>
          </cell>
          <cell r="Q4427" t="str">
            <v>US</v>
          </cell>
          <cell r="R4427" t="str">
            <v>USA</v>
          </cell>
          <cell r="S4427" t="str">
            <v>United States</v>
          </cell>
          <cell r="T4427">
            <v>0.81</v>
          </cell>
          <cell r="U4427">
            <v>0.88</v>
          </cell>
          <cell r="V4427">
            <v>1</v>
          </cell>
          <cell r="W4427">
            <v>1</v>
          </cell>
          <cell r="X4427" t="str">
            <v>Pcs.</v>
          </cell>
          <cell r="Y4427" t="str">
            <v>3</v>
          </cell>
          <cell r="Z4427">
            <v>0</v>
          </cell>
          <cell r="AA4427">
            <v>39.090000000000003</v>
          </cell>
          <cell r="AB4427">
            <v>105.62</v>
          </cell>
          <cell r="AC4427">
            <v>109.84</v>
          </cell>
          <cell r="AD4427">
            <v>0</v>
          </cell>
          <cell r="AE4427">
            <v>0</v>
          </cell>
          <cell r="AF4427">
            <v>0</v>
          </cell>
          <cell r="AG4427">
            <v>0</v>
          </cell>
          <cell r="AH4427">
            <v>109.84</v>
          </cell>
          <cell r="AI4427">
            <v>1</v>
          </cell>
          <cell r="AJ4427" t="str">
            <v>292</v>
          </cell>
          <cell r="AK4427" t="str">
            <v>229</v>
          </cell>
          <cell r="AL4427" t="str">
            <v>90</v>
          </cell>
          <cell r="AM4427" t="str">
            <v>8719924043032</v>
          </cell>
          <cell r="AN4427" t="str">
            <v>49119900</v>
          </cell>
          <cell r="AO4427" t="str">
            <v>Rhyming Activities With Objects</v>
          </cell>
        </row>
        <row r="4428">
          <cell r="A4428" t="str">
            <v>EC0604A</v>
          </cell>
          <cell r="B4428" t="str">
            <v>Nursery rhymes kit 1</v>
          </cell>
          <cell r="C4428" t="str">
            <v>Nienhuis</v>
          </cell>
          <cell r="D4428" t="str">
            <v/>
          </cell>
          <cell r="E4428" t="str">
            <v/>
          </cell>
          <cell r="F4428" t="str">
            <v/>
          </cell>
          <cell r="G4428" t="str">
            <v/>
          </cell>
          <cell r="H4428" t="str">
            <v/>
          </cell>
          <cell r="I4428" t="str">
            <v/>
          </cell>
          <cell r="J4428" t="str">
            <v/>
          </cell>
          <cell r="K4428" t="str">
            <v/>
          </cell>
          <cell r="L4428" t="str">
            <v/>
          </cell>
          <cell r="M4428" t="str">
            <v>EC0604A</v>
          </cell>
          <cell r="N4428" t="e">
            <v>#N/A</v>
          </cell>
          <cell r="O4428" t="str">
            <v>EC0604A</v>
          </cell>
          <cell r="P4428" t="str">
            <v>3951</v>
          </cell>
          <cell r="Q4428" t="str">
            <v>US</v>
          </cell>
          <cell r="R4428" t="str">
            <v>USA</v>
          </cell>
          <cell r="S4428" t="str">
            <v>United States</v>
          </cell>
          <cell r="T4428">
            <v>0.25</v>
          </cell>
          <cell r="U4428">
            <v>0.28999999999999998</v>
          </cell>
          <cell r="V4428">
            <v>1</v>
          </cell>
          <cell r="W4428">
            <v>1</v>
          </cell>
          <cell r="X4428" t="str">
            <v>Pcs.</v>
          </cell>
          <cell r="Y4428" t="str">
            <v>3</v>
          </cell>
          <cell r="Z4428">
            <v>0</v>
          </cell>
          <cell r="AA4428">
            <v>13.07</v>
          </cell>
          <cell r="AB4428">
            <v>29.56</v>
          </cell>
          <cell r="AC4428">
            <v>30.74</v>
          </cell>
          <cell r="AD4428">
            <v>0</v>
          </cell>
          <cell r="AE4428">
            <v>0</v>
          </cell>
          <cell r="AF4428">
            <v>0</v>
          </cell>
          <cell r="AG4428">
            <v>0</v>
          </cell>
          <cell r="AH4428">
            <v>30.74</v>
          </cell>
          <cell r="AI4428">
            <v>1</v>
          </cell>
          <cell r="AJ4428" t="str">
            <v>292</v>
          </cell>
          <cell r="AK4428" t="str">
            <v>228</v>
          </cell>
          <cell r="AL4428" t="str">
            <v>5</v>
          </cell>
          <cell r="AM4428" t="str">
            <v>8719924043049</v>
          </cell>
          <cell r="AN4428" t="str">
            <v>49119900</v>
          </cell>
          <cell r="AO4428" t="str">
            <v>Nursery Rhymes Kit 1</v>
          </cell>
        </row>
        <row r="4429">
          <cell r="A4429" t="str">
            <v>EC0604B</v>
          </cell>
          <cell r="B4429" t="str">
            <v>Nursery rhymes kit 2</v>
          </cell>
          <cell r="C4429" t="str">
            <v>Nienhuis</v>
          </cell>
          <cell r="D4429" t="str">
            <v/>
          </cell>
          <cell r="E4429" t="str">
            <v/>
          </cell>
          <cell r="F4429" t="str">
            <v/>
          </cell>
          <cell r="G4429" t="str">
            <v/>
          </cell>
          <cell r="H4429" t="str">
            <v/>
          </cell>
          <cell r="I4429" t="str">
            <v/>
          </cell>
          <cell r="J4429" t="str">
            <v/>
          </cell>
          <cell r="K4429" t="str">
            <v/>
          </cell>
          <cell r="L4429" t="str">
            <v/>
          </cell>
          <cell r="M4429" t="str">
            <v>EC0604B</v>
          </cell>
          <cell r="N4429" t="e">
            <v>#N/A</v>
          </cell>
          <cell r="O4429" t="str">
            <v>EC0604B</v>
          </cell>
          <cell r="P4429" t="str">
            <v>3951</v>
          </cell>
          <cell r="Q4429" t="str">
            <v>US</v>
          </cell>
          <cell r="R4429" t="str">
            <v>USA</v>
          </cell>
          <cell r="S4429" t="str">
            <v>United States</v>
          </cell>
          <cell r="T4429">
            <v>0.26</v>
          </cell>
          <cell r="U4429">
            <v>0.28999999999999998</v>
          </cell>
          <cell r="V4429">
            <v>1</v>
          </cell>
          <cell r="W4429">
            <v>1</v>
          </cell>
          <cell r="X4429" t="str">
            <v>Pcs.</v>
          </cell>
          <cell r="Y4429" t="str">
            <v>3</v>
          </cell>
          <cell r="Z4429">
            <v>0</v>
          </cell>
          <cell r="AA4429">
            <v>12.03</v>
          </cell>
          <cell r="AB4429">
            <v>29.56</v>
          </cell>
          <cell r="AC4429">
            <v>30.74</v>
          </cell>
          <cell r="AD4429">
            <v>0</v>
          </cell>
          <cell r="AE4429">
            <v>0</v>
          </cell>
          <cell r="AF4429">
            <v>0</v>
          </cell>
          <cell r="AG4429">
            <v>0</v>
          </cell>
          <cell r="AH4429">
            <v>30.74</v>
          </cell>
          <cell r="AI4429">
            <v>1</v>
          </cell>
          <cell r="AJ4429" t="str">
            <v>292</v>
          </cell>
          <cell r="AK4429" t="str">
            <v>228</v>
          </cell>
          <cell r="AL4429" t="str">
            <v>4</v>
          </cell>
          <cell r="AM4429" t="str">
            <v>8719924043056</v>
          </cell>
          <cell r="AN4429" t="str">
            <v>49119900</v>
          </cell>
          <cell r="AO4429" t="str">
            <v>Nursery Rhymes Kit 2</v>
          </cell>
        </row>
        <row r="4430">
          <cell r="A4430" t="str">
            <v>EC0605A</v>
          </cell>
          <cell r="B4430" t="str">
            <v>Animal young 3 part cards</v>
          </cell>
          <cell r="C4430" t="str">
            <v>Nienhuis</v>
          </cell>
          <cell r="D4430" t="str">
            <v/>
          </cell>
          <cell r="E4430" t="str">
            <v/>
          </cell>
          <cell r="F4430" t="str">
            <v/>
          </cell>
          <cell r="G4430" t="str">
            <v/>
          </cell>
          <cell r="H4430" t="str">
            <v/>
          </cell>
          <cell r="I4430" t="str">
            <v/>
          </cell>
          <cell r="J4430" t="str">
            <v/>
          </cell>
          <cell r="K4430" t="str">
            <v/>
          </cell>
          <cell r="L4430" t="str">
            <v/>
          </cell>
          <cell r="M4430" t="str">
            <v>EC0605A</v>
          </cell>
          <cell r="N4430" t="e">
            <v>#N/A</v>
          </cell>
          <cell r="O4430" t="str">
            <v>EC0605A</v>
          </cell>
          <cell r="P4430" t="str">
            <v>3951</v>
          </cell>
          <cell r="Q4430" t="str">
            <v>US</v>
          </cell>
          <cell r="R4430" t="str">
            <v>USA</v>
          </cell>
          <cell r="S4430" t="str">
            <v>United States</v>
          </cell>
          <cell r="T4430">
            <v>0.26</v>
          </cell>
          <cell r="U4430">
            <v>0.28999999999999998</v>
          </cell>
          <cell r="V4430">
            <v>1</v>
          </cell>
          <cell r="W4430">
            <v>1</v>
          </cell>
          <cell r="X4430" t="str">
            <v>Pcs.</v>
          </cell>
          <cell r="Y4430" t="str">
            <v>3</v>
          </cell>
          <cell r="Z4430">
            <v>0</v>
          </cell>
          <cell r="AA4430">
            <v>14.89</v>
          </cell>
          <cell r="AB4430">
            <v>46.47</v>
          </cell>
          <cell r="AC4430">
            <v>48.33</v>
          </cell>
          <cell r="AD4430">
            <v>0</v>
          </cell>
          <cell r="AE4430">
            <v>0</v>
          </cell>
          <cell r="AF4430">
            <v>0</v>
          </cell>
          <cell r="AG4430">
            <v>0</v>
          </cell>
          <cell r="AH4430">
            <v>48.33</v>
          </cell>
          <cell r="AI4430">
            <v>1</v>
          </cell>
          <cell r="AJ4430" t="str">
            <v>151</v>
          </cell>
          <cell r="AK4430" t="str">
            <v>151</v>
          </cell>
          <cell r="AL4430" t="str">
            <v>19</v>
          </cell>
          <cell r="AM4430" t="str">
            <v>8719924043063</v>
          </cell>
          <cell r="AN4430" t="str">
            <v>49119900</v>
          </cell>
          <cell r="AO4430" t="str">
            <v>Animal Young 3 Part Cards</v>
          </cell>
        </row>
        <row r="4431">
          <cell r="A4431" t="str">
            <v>EC0605B</v>
          </cell>
          <cell r="B4431" t="str">
            <v>Animal groups 3 part cards</v>
          </cell>
          <cell r="C4431" t="str">
            <v>Nienhuis</v>
          </cell>
          <cell r="D4431" t="str">
            <v/>
          </cell>
          <cell r="E4431" t="str">
            <v/>
          </cell>
          <cell r="F4431" t="str">
            <v/>
          </cell>
          <cell r="G4431" t="str">
            <v/>
          </cell>
          <cell r="H4431" t="str">
            <v/>
          </cell>
          <cell r="I4431" t="str">
            <v/>
          </cell>
          <cell r="J4431" t="str">
            <v/>
          </cell>
          <cell r="K4431" t="str">
            <v/>
          </cell>
          <cell r="L4431" t="str">
            <v/>
          </cell>
          <cell r="M4431" t="str">
            <v>EC0605B</v>
          </cell>
          <cell r="N4431" t="e">
            <v>#N/A</v>
          </cell>
          <cell r="O4431" t="str">
            <v>EC0605B</v>
          </cell>
          <cell r="P4431" t="str">
            <v>3951</v>
          </cell>
          <cell r="Q4431" t="str">
            <v>US</v>
          </cell>
          <cell r="R4431" t="str">
            <v>USA</v>
          </cell>
          <cell r="S4431" t="str">
            <v>United States</v>
          </cell>
          <cell r="T4431">
            <v>0.27</v>
          </cell>
          <cell r="U4431">
            <v>0.28999999999999998</v>
          </cell>
          <cell r="V4431">
            <v>1</v>
          </cell>
          <cell r="W4431">
            <v>1</v>
          </cell>
          <cell r="X4431" t="str">
            <v>Pcs.</v>
          </cell>
          <cell r="Y4431" t="str">
            <v>3</v>
          </cell>
          <cell r="Z4431">
            <v>0</v>
          </cell>
          <cell r="AA4431">
            <v>17.850000000000001</v>
          </cell>
          <cell r="AB4431">
            <v>46.47</v>
          </cell>
          <cell r="AC4431">
            <v>48.33</v>
          </cell>
          <cell r="AD4431">
            <v>0</v>
          </cell>
          <cell r="AE4431">
            <v>0</v>
          </cell>
          <cell r="AF4431">
            <v>0</v>
          </cell>
          <cell r="AG4431">
            <v>0</v>
          </cell>
          <cell r="AH4431">
            <v>48.33</v>
          </cell>
          <cell r="AI4431">
            <v>1</v>
          </cell>
          <cell r="AJ4431" t="str">
            <v>151</v>
          </cell>
          <cell r="AK4431" t="str">
            <v>151</v>
          </cell>
          <cell r="AL4431" t="str">
            <v>16</v>
          </cell>
          <cell r="AM4431" t="str">
            <v>8719924043070</v>
          </cell>
          <cell r="AN4431" t="str">
            <v>49119900</v>
          </cell>
          <cell r="AO4431" t="str">
            <v>Animal Groups 3 Part Cards</v>
          </cell>
        </row>
        <row r="4432">
          <cell r="A4432" t="str">
            <v>EC0605C</v>
          </cell>
          <cell r="B4432" t="str">
            <v>Animal homes 3 part cards</v>
          </cell>
          <cell r="C4432" t="str">
            <v>Nienhuis</v>
          </cell>
          <cell r="D4432" t="str">
            <v/>
          </cell>
          <cell r="E4432" t="str">
            <v/>
          </cell>
          <cell r="F4432" t="str">
            <v/>
          </cell>
          <cell r="G4432" t="str">
            <v/>
          </cell>
          <cell r="H4432" t="str">
            <v/>
          </cell>
          <cell r="I4432" t="str">
            <v/>
          </cell>
          <cell r="J4432" t="str">
            <v/>
          </cell>
          <cell r="K4432" t="str">
            <v/>
          </cell>
          <cell r="L4432" t="str">
            <v/>
          </cell>
          <cell r="M4432" t="str">
            <v>EC0605C</v>
          </cell>
          <cell r="N4432" t="e">
            <v>#N/A</v>
          </cell>
          <cell r="O4432" t="str">
            <v>EC0605C</v>
          </cell>
          <cell r="P4432" t="str">
            <v>3951</v>
          </cell>
          <cell r="Q4432" t="str">
            <v>US</v>
          </cell>
          <cell r="R4432" t="str">
            <v>USA</v>
          </cell>
          <cell r="S4432" t="str">
            <v>United States</v>
          </cell>
          <cell r="T4432">
            <v>0.27</v>
          </cell>
          <cell r="U4432">
            <v>0.28999999999999998</v>
          </cell>
          <cell r="V4432">
            <v>1</v>
          </cell>
          <cell r="W4432">
            <v>1</v>
          </cell>
          <cell r="X4432" t="str">
            <v>Pcs.</v>
          </cell>
          <cell r="Y4432" t="str">
            <v>3</v>
          </cell>
          <cell r="Z4432">
            <v>0</v>
          </cell>
          <cell r="AA4432">
            <v>15.99</v>
          </cell>
          <cell r="AB4432">
            <v>46.47</v>
          </cell>
          <cell r="AC4432">
            <v>48.33</v>
          </cell>
          <cell r="AD4432">
            <v>0</v>
          </cell>
          <cell r="AE4432">
            <v>0</v>
          </cell>
          <cell r="AF4432">
            <v>0</v>
          </cell>
          <cell r="AG4432">
            <v>0</v>
          </cell>
          <cell r="AH4432">
            <v>48.33</v>
          </cell>
          <cell r="AI4432">
            <v>1</v>
          </cell>
          <cell r="AJ4432" t="str">
            <v>151</v>
          </cell>
          <cell r="AK4432" t="str">
            <v>151</v>
          </cell>
          <cell r="AL4432" t="str">
            <v>16</v>
          </cell>
          <cell r="AM4432" t="str">
            <v>8719924043087</v>
          </cell>
          <cell r="AN4432" t="str">
            <v>49119900</v>
          </cell>
          <cell r="AO4432" t="str">
            <v>Animal Homes 3 Part Cards</v>
          </cell>
        </row>
        <row r="4433">
          <cell r="A4433" t="str">
            <v>EC0607</v>
          </cell>
          <cell r="B4433" t="str">
            <v>Opposites matching cards</v>
          </cell>
          <cell r="C4433" t="str">
            <v>Nienhuis</v>
          </cell>
          <cell r="D4433" t="str">
            <v/>
          </cell>
          <cell r="E4433" t="str">
            <v/>
          </cell>
          <cell r="F4433" t="str">
            <v/>
          </cell>
          <cell r="G4433" t="str">
            <v/>
          </cell>
          <cell r="H4433" t="str">
            <v/>
          </cell>
          <cell r="I4433" t="str">
            <v/>
          </cell>
          <cell r="J4433" t="str">
            <v/>
          </cell>
          <cell r="K4433" t="str">
            <v/>
          </cell>
          <cell r="L4433" t="str">
            <v/>
          </cell>
          <cell r="M4433" t="str">
            <v>EC0607</v>
          </cell>
          <cell r="N4433" t="e">
            <v>#N/A</v>
          </cell>
          <cell r="O4433" t="str">
            <v>EC0607</v>
          </cell>
          <cell r="P4433" t="str">
            <v>3951</v>
          </cell>
          <cell r="Q4433" t="str">
            <v>US</v>
          </cell>
          <cell r="R4433" t="str">
            <v>USA</v>
          </cell>
          <cell r="S4433" t="str">
            <v>United States</v>
          </cell>
          <cell r="T4433">
            <v>0.15</v>
          </cell>
          <cell r="U4433">
            <v>0.17</v>
          </cell>
          <cell r="V4433">
            <v>1</v>
          </cell>
          <cell r="W4433">
            <v>1</v>
          </cell>
          <cell r="X4433" t="str">
            <v>Pcs.</v>
          </cell>
          <cell r="Y4433" t="str">
            <v>3</v>
          </cell>
          <cell r="Z4433">
            <v>0</v>
          </cell>
          <cell r="AA4433">
            <v>10.91</v>
          </cell>
          <cell r="AB4433">
            <v>26.75</v>
          </cell>
          <cell r="AC4433">
            <v>27.82</v>
          </cell>
          <cell r="AD4433">
            <v>0</v>
          </cell>
          <cell r="AE4433">
            <v>0</v>
          </cell>
          <cell r="AF4433">
            <v>0</v>
          </cell>
          <cell r="AG4433">
            <v>0</v>
          </cell>
          <cell r="AH4433">
            <v>27.82</v>
          </cell>
          <cell r="AI4433">
            <v>1</v>
          </cell>
          <cell r="AJ4433" t="str">
            <v>151</v>
          </cell>
          <cell r="AK4433" t="str">
            <v>151</v>
          </cell>
          <cell r="AL4433" t="str">
            <v>12</v>
          </cell>
          <cell r="AM4433" t="str">
            <v>8719924043094</v>
          </cell>
          <cell r="AN4433" t="str">
            <v>49119900</v>
          </cell>
          <cell r="AO4433" t="str">
            <v>Opposites Matching Cards</v>
          </cell>
        </row>
        <row r="4434">
          <cell r="A4434" t="str">
            <v>EC0608</v>
          </cell>
          <cell r="B4434" t="str">
            <v>Associations: around the house</v>
          </cell>
          <cell r="C4434" t="str">
            <v>Nienhuis</v>
          </cell>
          <cell r="D4434" t="str">
            <v/>
          </cell>
          <cell r="E4434" t="str">
            <v/>
          </cell>
          <cell r="F4434" t="str">
            <v/>
          </cell>
          <cell r="G4434" t="str">
            <v/>
          </cell>
          <cell r="H4434" t="str">
            <v/>
          </cell>
          <cell r="I4434" t="str">
            <v/>
          </cell>
          <cell r="J4434" t="str">
            <v/>
          </cell>
          <cell r="K4434" t="str">
            <v/>
          </cell>
          <cell r="L4434" t="str">
            <v/>
          </cell>
          <cell r="M4434" t="str">
            <v>EC0608</v>
          </cell>
          <cell r="N4434" t="e">
            <v>#N/A</v>
          </cell>
          <cell r="O4434" t="str">
            <v>EC0608</v>
          </cell>
          <cell r="P4434" t="str">
            <v>3951</v>
          </cell>
          <cell r="Q4434" t="str">
            <v>US</v>
          </cell>
          <cell r="R4434" t="str">
            <v>USA</v>
          </cell>
          <cell r="S4434" t="str">
            <v>United States</v>
          </cell>
          <cell r="T4434">
            <v>0.2</v>
          </cell>
          <cell r="U4434">
            <v>0.22</v>
          </cell>
          <cell r="V4434">
            <v>1</v>
          </cell>
          <cell r="W4434">
            <v>1</v>
          </cell>
          <cell r="X4434" t="str">
            <v>Pcs.</v>
          </cell>
          <cell r="Y4434" t="str">
            <v>3</v>
          </cell>
          <cell r="Z4434">
            <v>0</v>
          </cell>
          <cell r="AA4434">
            <v>9.9600000000000009</v>
          </cell>
          <cell r="AB4434">
            <v>26.75</v>
          </cell>
          <cell r="AC4434">
            <v>27.82</v>
          </cell>
          <cell r="AD4434">
            <v>0</v>
          </cell>
          <cell r="AE4434">
            <v>0</v>
          </cell>
          <cell r="AF4434">
            <v>0</v>
          </cell>
          <cell r="AG4434">
            <v>0</v>
          </cell>
          <cell r="AH4434">
            <v>27.82</v>
          </cell>
          <cell r="AI4434">
            <v>1</v>
          </cell>
          <cell r="AJ4434" t="str">
            <v>151</v>
          </cell>
          <cell r="AK4434" t="str">
            <v>151</v>
          </cell>
          <cell r="AL4434" t="str">
            <v>13</v>
          </cell>
          <cell r="AM4434" t="str">
            <v>8719924043100</v>
          </cell>
          <cell r="AN4434" t="str">
            <v>49119900</v>
          </cell>
          <cell r="AO4434" t="str">
            <v>Associations - Around the House</v>
          </cell>
        </row>
        <row r="4435">
          <cell r="A4435" t="str">
            <v>EC0617</v>
          </cell>
          <cell r="B4435" t="str">
            <v>Visual discrimination:larg-medium-small</v>
          </cell>
          <cell r="C4435" t="str">
            <v>Nienhuis</v>
          </cell>
          <cell r="D4435" t="str">
            <v/>
          </cell>
          <cell r="E4435" t="str">
            <v/>
          </cell>
          <cell r="F4435" t="str">
            <v/>
          </cell>
          <cell r="G4435" t="str">
            <v/>
          </cell>
          <cell r="H4435" t="str">
            <v/>
          </cell>
          <cell r="I4435" t="str">
            <v/>
          </cell>
          <cell r="J4435" t="str">
            <v/>
          </cell>
          <cell r="K4435" t="str">
            <v/>
          </cell>
          <cell r="L4435" t="str">
            <v/>
          </cell>
          <cell r="M4435" t="str">
            <v>EC0617</v>
          </cell>
          <cell r="N4435" t="e">
            <v>#N/A</v>
          </cell>
          <cell r="O4435" t="str">
            <v>EC0617</v>
          </cell>
          <cell r="P4435" t="str">
            <v>3951</v>
          </cell>
          <cell r="Q4435" t="str">
            <v>US</v>
          </cell>
          <cell r="R4435" t="str">
            <v>USA</v>
          </cell>
          <cell r="S4435" t="str">
            <v>United States</v>
          </cell>
          <cell r="T4435">
            <v>0.1</v>
          </cell>
          <cell r="U4435">
            <v>0.12</v>
          </cell>
          <cell r="V4435">
            <v>1</v>
          </cell>
          <cell r="W4435">
            <v>1</v>
          </cell>
          <cell r="X4435" t="str">
            <v>Pcs.</v>
          </cell>
          <cell r="Y4435" t="str">
            <v>3</v>
          </cell>
          <cell r="Z4435">
            <v>0</v>
          </cell>
          <cell r="AA4435">
            <v>4.59</v>
          </cell>
          <cell r="AB4435">
            <v>12.68</v>
          </cell>
          <cell r="AC4435">
            <v>13.19</v>
          </cell>
          <cell r="AD4435">
            <v>0</v>
          </cell>
          <cell r="AE4435">
            <v>0</v>
          </cell>
          <cell r="AF4435">
            <v>0</v>
          </cell>
          <cell r="AG4435">
            <v>0</v>
          </cell>
          <cell r="AH4435">
            <v>13.19</v>
          </cell>
          <cell r="AI4435">
            <v>1</v>
          </cell>
          <cell r="AJ4435" t="str">
            <v>151</v>
          </cell>
          <cell r="AK4435" t="str">
            <v>151</v>
          </cell>
          <cell r="AL4435" t="str">
            <v>7</v>
          </cell>
          <cell r="AM4435" t="str">
            <v>8719924043117</v>
          </cell>
          <cell r="AN4435" t="str">
            <v>49119900</v>
          </cell>
          <cell r="AO4435" t="str">
            <v>Visual Discrimination: Large-Medium-Small</v>
          </cell>
        </row>
        <row r="4436">
          <cell r="A4436" t="str">
            <v>EC0618</v>
          </cell>
          <cell r="B4436" t="str">
            <v>Visual discrimination:  shapes</v>
          </cell>
          <cell r="C4436" t="str">
            <v>Nienhuis</v>
          </cell>
          <cell r="D4436" t="str">
            <v/>
          </cell>
          <cell r="E4436" t="str">
            <v/>
          </cell>
          <cell r="F4436" t="str">
            <v/>
          </cell>
          <cell r="G4436" t="str">
            <v/>
          </cell>
          <cell r="H4436" t="str">
            <v/>
          </cell>
          <cell r="I4436" t="str">
            <v/>
          </cell>
          <cell r="J4436" t="str">
            <v/>
          </cell>
          <cell r="K4436" t="str">
            <v/>
          </cell>
          <cell r="L4436" t="str">
            <v/>
          </cell>
          <cell r="M4436" t="str">
            <v>EC0618</v>
          </cell>
          <cell r="N4436" t="e">
            <v>#N/A</v>
          </cell>
          <cell r="O4436" t="str">
            <v>EC0618</v>
          </cell>
          <cell r="P4436" t="str">
            <v>3951</v>
          </cell>
          <cell r="Q4436" t="str">
            <v>US</v>
          </cell>
          <cell r="R4436" t="str">
            <v>USA</v>
          </cell>
          <cell r="S4436" t="str">
            <v>United States</v>
          </cell>
          <cell r="T4436">
            <v>0.15</v>
          </cell>
          <cell r="U4436">
            <v>0.17</v>
          </cell>
          <cell r="V4436">
            <v>1</v>
          </cell>
          <cell r="W4436">
            <v>1</v>
          </cell>
          <cell r="X4436" t="str">
            <v>Pcs.</v>
          </cell>
          <cell r="Y4436" t="str">
            <v>3</v>
          </cell>
          <cell r="Z4436">
            <v>0</v>
          </cell>
          <cell r="AA4436">
            <v>9.35</v>
          </cell>
          <cell r="AB4436">
            <v>19.72</v>
          </cell>
          <cell r="AC4436">
            <v>20.51</v>
          </cell>
          <cell r="AD4436">
            <v>0</v>
          </cell>
          <cell r="AE4436">
            <v>0</v>
          </cell>
          <cell r="AF4436">
            <v>0</v>
          </cell>
          <cell r="AG4436">
            <v>0</v>
          </cell>
          <cell r="AH4436">
            <v>20.51</v>
          </cell>
          <cell r="AI4436">
            <v>1</v>
          </cell>
          <cell r="AJ4436" t="str">
            <v>151</v>
          </cell>
          <cell r="AK4436" t="str">
            <v>151</v>
          </cell>
          <cell r="AL4436" t="str">
            <v>15</v>
          </cell>
          <cell r="AM4436" t="str">
            <v>8719924043124</v>
          </cell>
          <cell r="AN4436" t="str">
            <v>49119900</v>
          </cell>
          <cell r="AO4436" t="str">
            <v>Visual Discrimination: Shapes</v>
          </cell>
        </row>
        <row r="4437">
          <cell r="A4437" t="str">
            <v>EC0638A</v>
          </cell>
          <cell r="B4437" t="str">
            <v>Kitchen utensils 3 part cards</v>
          </cell>
          <cell r="C4437" t="str">
            <v>Nienhuis</v>
          </cell>
          <cell r="D4437" t="str">
            <v/>
          </cell>
          <cell r="E4437" t="str">
            <v/>
          </cell>
          <cell r="F4437" t="str">
            <v/>
          </cell>
          <cell r="G4437" t="str">
            <v/>
          </cell>
          <cell r="H4437" t="str">
            <v/>
          </cell>
          <cell r="I4437" t="str">
            <v/>
          </cell>
          <cell r="J4437" t="str">
            <v/>
          </cell>
          <cell r="K4437" t="str">
            <v/>
          </cell>
          <cell r="L4437" t="str">
            <v/>
          </cell>
          <cell r="M4437" t="str">
            <v>EC0638A</v>
          </cell>
          <cell r="N4437" t="e">
            <v>#N/A</v>
          </cell>
          <cell r="O4437" t="str">
            <v>EC0638A</v>
          </cell>
          <cell r="P4437" t="str">
            <v>3951</v>
          </cell>
          <cell r="Q4437" t="str">
            <v>US</v>
          </cell>
          <cell r="R4437" t="str">
            <v>USA</v>
          </cell>
          <cell r="S4437" t="str">
            <v>United States</v>
          </cell>
          <cell r="T4437">
            <v>0.12</v>
          </cell>
          <cell r="U4437">
            <v>0.14000000000000001</v>
          </cell>
          <cell r="V4437">
            <v>1</v>
          </cell>
          <cell r="W4437">
            <v>1</v>
          </cell>
          <cell r="X4437" t="str">
            <v>Pcs.</v>
          </cell>
          <cell r="Y4437" t="str">
            <v>3</v>
          </cell>
          <cell r="Z4437">
            <v>0</v>
          </cell>
          <cell r="AA4437">
            <v>9.67</v>
          </cell>
          <cell r="AB4437">
            <v>19.72</v>
          </cell>
          <cell r="AC4437">
            <v>20.51</v>
          </cell>
          <cell r="AD4437">
            <v>0</v>
          </cell>
          <cell r="AE4437">
            <v>0</v>
          </cell>
          <cell r="AF4437">
            <v>0</v>
          </cell>
          <cell r="AG4437">
            <v>0</v>
          </cell>
          <cell r="AH4437">
            <v>20.51</v>
          </cell>
          <cell r="AI4437">
            <v>1</v>
          </cell>
          <cell r="AJ4437" t="str">
            <v>151</v>
          </cell>
          <cell r="AK4437" t="str">
            <v>151</v>
          </cell>
          <cell r="AL4437" t="str">
            <v>9</v>
          </cell>
          <cell r="AM4437" t="str">
            <v>8719924043131</v>
          </cell>
          <cell r="AN4437" t="str">
            <v>49119900</v>
          </cell>
          <cell r="AO4437" t="str">
            <v>Kitchen Utensils 3 Part Cards</v>
          </cell>
        </row>
        <row r="4438">
          <cell r="A4438" t="str">
            <v>EC0638B</v>
          </cell>
          <cell r="B4438" t="str">
            <v>Kitchen utensils matching cards</v>
          </cell>
          <cell r="C4438" t="str">
            <v>Nienhuis</v>
          </cell>
          <cell r="D4438" t="str">
            <v/>
          </cell>
          <cell r="E4438" t="str">
            <v/>
          </cell>
          <cell r="F4438" t="str">
            <v/>
          </cell>
          <cell r="G4438" t="str">
            <v/>
          </cell>
          <cell r="H4438" t="str">
            <v/>
          </cell>
          <cell r="I4438" t="str">
            <v/>
          </cell>
          <cell r="J4438" t="str">
            <v/>
          </cell>
          <cell r="K4438" t="str">
            <v/>
          </cell>
          <cell r="L4438" t="str">
            <v/>
          </cell>
          <cell r="M4438" t="str">
            <v>EC0638B</v>
          </cell>
          <cell r="N4438" t="e">
            <v>#N/A</v>
          </cell>
          <cell r="O4438" t="str">
            <v>EC0638B</v>
          </cell>
          <cell r="P4438" t="str">
            <v>3951</v>
          </cell>
          <cell r="Q4438" t="str">
            <v>US</v>
          </cell>
          <cell r="R4438" t="str">
            <v>USA</v>
          </cell>
          <cell r="S4438" t="str">
            <v>United States</v>
          </cell>
          <cell r="T4438">
            <v>0.13</v>
          </cell>
          <cell r="U4438">
            <v>0.15</v>
          </cell>
          <cell r="V4438">
            <v>1</v>
          </cell>
          <cell r="W4438">
            <v>1</v>
          </cell>
          <cell r="X4438" t="str">
            <v>Pcs.</v>
          </cell>
          <cell r="Y4438" t="str">
            <v>3</v>
          </cell>
          <cell r="Z4438">
            <v>0</v>
          </cell>
          <cell r="AA4438">
            <v>6.64</v>
          </cell>
          <cell r="AB4438">
            <v>19.72</v>
          </cell>
          <cell r="AC4438">
            <v>20.51</v>
          </cell>
          <cell r="AD4438">
            <v>0</v>
          </cell>
          <cell r="AE4438">
            <v>0</v>
          </cell>
          <cell r="AF4438">
            <v>0</v>
          </cell>
          <cell r="AG4438">
            <v>0</v>
          </cell>
          <cell r="AH4438">
            <v>20.51</v>
          </cell>
          <cell r="AI4438">
            <v>1</v>
          </cell>
          <cell r="AJ4438" t="str">
            <v>151</v>
          </cell>
          <cell r="AK4438" t="str">
            <v>151</v>
          </cell>
          <cell r="AL4438" t="str">
            <v>9</v>
          </cell>
          <cell r="AM4438" t="str">
            <v>8719924043148</v>
          </cell>
          <cell r="AN4438" t="str">
            <v>49119900</v>
          </cell>
          <cell r="AO4438" t="str">
            <v>Kitchen Utensils Matching Cards</v>
          </cell>
        </row>
        <row r="4439">
          <cell r="A4439" t="str">
            <v>EC0639A</v>
          </cell>
          <cell r="B4439" t="str">
            <v>Tools 3 part cards</v>
          </cell>
          <cell r="C4439" t="str">
            <v>Nienhuis</v>
          </cell>
          <cell r="D4439" t="str">
            <v/>
          </cell>
          <cell r="E4439" t="str">
            <v/>
          </cell>
          <cell r="F4439" t="str">
            <v/>
          </cell>
          <cell r="G4439" t="str">
            <v/>
          </cell>
          <cell r="H4439" t="str">
            <v/>
          </cell>
          <cell r="I4439" t="str">
            <v/>
          </cell>
          <cell r="J4439" t="str">
            <v/>
          </cell>
          <cell r="K4439" t="str">
            <v/>
          </cell>
          <cell r="L4439" t="str">
            <v/>
          </cell>
          <cell r="M4439" t="str">
            <v>EC0639A</v>
          </cell>
          <cell r="N4439" t="e">
            <v>#N/A</v>
          </cell>
          <cell r="O4439" t="str">
            <v>EC0639A</v>
          </cell>
          <cell r="P4439" t="str">
            <v>3951</v>
          </cell>
          <cell r="Q4439" t="str">
            <v>US</v>
          </cell>
          <cell r="R4439" t="str">
            <v>USA</v>
          </cell>
          <cell r="S4439" t="str">
            <v>United States</v>
          </cell>
          <cell r="T4439">
            <v>0.12</v>
          </cell>
          <cell r="U4439">
            <v>0.14000000000000001</v>
          </cell>
          <cell r="V4439">
            <v>1</v>
          </cell>
          <cell r="W4439">
            <v>1</v>
          </cell>
          <cell r="X4439" t="str">
            <v>Pcs.</v>
          </cell>
          <cell r="Y4439" t="str">
            <v>3</v>
          </cell>
          <cell r="Z4439">
            <v>0</v>
          </cell>
          <cell r="AA4439">
            <v>12.22</v>
          </cell>
          <cell r="AB4439">
            <v>19.72</v>
          </cell>
          <cell r="AC4439">
            <v>20.51</v>
          </cell>
          <cell r="AD4439">
            <v>0</v>
          </cell>
          <cell r="AE4439">
            <v>0</v>
          </cell>
          <cell r="AF4439">
            <v>0</v>
          </cell>
          <cell r="AG4439">
            <v>0</v>
          </cell>
          <cell r="AH4439">
            <v>20.51</v>
          </cell>
          <cell r="AI4439">
            <v>1</v>
          </cell>
          <cell r="AJ4439" t="str">
            <v>151</v>
          </cell>
          <cell r="AK4439" t="str">
            <v>151</v>
          </cell>
          <cell r="AL4439" t="str">
            <v>9</v>
          </cell>
          <cell r="AM4439" t="str">
            <v>8719924043155</v>
          </cell>
          <cell r="AN4439" t="str">
            <v>49119900</v>
          </cell>
          <cell r="AO4439" t="str">
            <v>Tools 3 Part Cards</v>
          </cell>
        </row>
        <row r="4440">
          <cell r="A4440" t="str">
            <v>EC0639B</v>
          </cell>
          <cell r="B4440" t="str">
            <v>Tools matching cards</v>
          </cell>
          <cell r="C4440" t="str">
            <v>Nienhuis</v>
          </cell>
          <cell r="D4440" t="str">
            <v/>
          </cell>
          <cell r="E4440" t="str">
            <v/>
          </cell>
          <cell r="F4440" t="str">
            <v/>
          </cell>
          <cell r="G4440" t="str">
            <v/>
          </cell>
          <cell r="H4440" t="str">
            <v/>
          </cell>
          <cell r="I4440" t="str">
            <v/>
          </cell>
          <cell r="J4440" t="str">
            <v/>
          </cell>
          <cell r="K4440" t="str">
            <v/>
          </cell>
          <cell r="L4440" t="str">
            <v/>
          </cell>
          <cell r="M4440" t="str">
            <v>EC0639B</v>
          </cell>
          <cell r="N4440" t="e">
            <v>#N/A</v>
          </cell>
          <cell r="O4440" t="str">
            <v>EC0639B</v>
          </cell>
          <cell r="P4440" t="str">
            <v>3951</v>
          </cell>
          <cell r="Q4440" t="str">
            <v>US</v>
          </cell>
          <cell r="R4440" t="str">
            <v>USA</v>
          </cell>
          <cell r="S4440" t="str">
            <v>United States</v>
          </cell>
          <cell r="T4440">
            <v>0.14000000000000001</v>
          </cell>
          <cell r="U4440">
            <v>0.15</v>
          </cell>
          <cell r="V4440">
            <v>1</v>
          </cell>
          <cell r="W4440">
            <v>1</v>
          </cell>
          <cell r="X4440" t="str">
            <v>Pcs.</v>
          </cell>
          <cell r="Y4440" t="str">
            <v>3</v>
          </cell>
          <cell r="Z4440">
            <v>0</v>
          </cell>
          <cell r="AA4440">
            <v>9.4700000000000006</v>
          </cell>
          <cell r="AB4440">
            <v>19.72</v>
          </cell>
          <cell r="AC4440">
            <v>20.51</v>
          </cell>
          <cell r="AD4440">
            <v>0</v>
          </cell>
          <cell r="AE4440">
            <v>0</v>
          </cell>
          <cell r="AF4440">
            <v>0</v>
          </cell>
          <cell r="AG4440">
            <v>0</v>
          </cell>
          <cell r="AH4440">
            <v>20.51</v>
          </cell>
          <cell r="AI4440">
            <v>1</v>
          </cell>
          <cell r="AJ4440" t="str">
            <v>151</v>
          </cell>
          <cell r="AK4440" t="str">
            <v>151</v>
          </cell>
          <cell r="AL4440" t="str">
            <v>9</v>
          </cell>
          <cell r="AM4440" t="str">
            <v>8719924043162</v>
          </cell>
          <cell r="AN4440" t="str">
            <v>49119900</v>
          </cell>
          <cell r="AO4440" t="str">
            <v>Tools Matching Cards</v>
          </cell>
        </row>
        <row r="4441">
          <cell r="A4441" t="str">
            <v>EC0640A</v>
          </cell>
          <cell r="B4441" t="str">
            <v>Clothes 3 part cards</v>
          </cell>
          <cell r="C4441" t="str">
            <v>Nienhuis</v>
          </cell>
          <cell r="D4441" t="str">
            <v/>
          </cell>
          <cell r="E4441" t="str">
            <v/>
          </cell>
          <cell r="F4441" t="str">
            <v/>
          </cell>
          <cell r="G4441" t="str">
            <v/>
          </cell>
          <cell r="H4441" t="str">
            <v/>
          </cell>
          <cell r="I4441" t="str">
            <v/>
          </cell>
          <cell r="J4441" t="str">
            <v/>
          </cell>
          <cell r="K4441" t="str">
            <v/>
          </cell>
          <cell r="L4441" t="str">
            <v/>
          </cell>
          <cell r="M4441" t="str">
            <v>EC0640A</v>
          </cell>
          <cell r="N4441" t="e">
            <v>#N/A</v>
          </cell>
          <cell r="O4441" t="str">
            <v>EC0640A</v>
          </cell>
          <cell r="P4441" t="str">
            <v>3951</v>
          </cell>
          <cell r="Q4441" t="str">
            <v>US</v>
          </cell>
          <cell r="R4441" t="str">
            <v>USA</v>
          </cell>
          <cell r="S4441" t="str">
            <v>United States</v>
          </cell>
          <cell r="T4441">
            <v>0.12</v>
          </cell>
          <cell r="U4441">
            <v>0.14000000000000001</v>
          </cell>
          <cell r="V4441">
            <v>1</v>
          </cell>
          <cell r="W4441">
            <v>1</v>
          </cell>
          <cell r="X4441" t="str">
            <v>Pcs.</v>
          </cell>
          <cell r="Y4441" t="str">
            <v>3</v>
          </cell>
          <cell r="Z4441">
            <v>0</v>
          </cell>
          <cell r="AA4441">
            <v>9.42</v>
          </cell>
          <cell r="AB4441">
            <v>19.72</v>
          </cell>
          <cell r="AC4441">
            <v>20.51</v>
          </cell>
          <cell r="AD4441">
            <v>0</v>
          </cell>
          <cell r="AE4441">
            <v>0</v>
          </cell>
          <cell r="AF4441">
            <v>0</v>
          </cell>
          <cell r="AG4441">
            <v>0</v>
          </cell>
          <cell r="AH4441">
            <v>20.51</v>
          </cell>
          <cell r="AI4441">
            <v>1</v>
          </cell>
          <cell r="AJ4441" t="str">
            <v>151</v>
          </cell>
          <cell r="AK4441" t="str">
            <v>151</v>
          </cell>
          <cell r="AL4441" t="str">
            <v>9</v>
          </cell>
          <cell r="AM4441" t="str">
            <v>8719924043179</v>
          </cell>
          <cell r="AN4441" t="str">
            <v>49119900</v>
          </cell>
          <cell r="AO4441" t="str">
            <v>Clothes 3 Part Cards</v>
          </cell>
        </row>
        <row r="4442">
          <cell r="A4442" t="str">
            <v>EC0640B</v>
          </cell>
          <cell r="B4442" t="str">
            <v>Clothes matching cards</v>
          </cell>
          <cell r="C4442" t="str">
            <v>Nienhuis</v>
          </cell>
          <cell r="D4442" t="str">
            <v/>
          </cell>
          <cell r="E4442" t="str">
            <v/>
          </cell>
          <cell r="F4442" t="str">
            <v/>
          </cell>
          <cell r="G4442" t="str">
            <v/>
          </cell>
          <cell r="H4442" t="str">
            <v/>
          </cell>
          <cell r="I4442" t="str">
            <v/>
          </cell>
          <cell r="J4442" t="str">
            <v/>
          </cell>
          <cell r="K4442" t="str">
            <v/>
          </cell>
          <cell r="L4442" t="str">
            <v/>
          </cell>
          <cell r="M4442" t="str">
            <v>EC0640B</v>
          </cell>
          <cell r="N4442" t="e">
            <v>#N/A</v>
          </cell>
          <cell r="O4442" t="str">
            <v>EC0640B</v>
          </cell>
          <cell r="P4442" t="str">
            <v>3951</v>
          </cell>
          <cell r="Q4442" t="str">
            <v>US</v>
          </cell>
          <cell r="R4442" t="str">
            <v>USA</v>
          </cell>
          <cell r="S4442" t="str">
            <v>United States</v>
          </cell>
          <cell r="T4442">
            <v>0.14000000000000001</v>
          </cell>
          <cell r="U4442">
            <v>0.15</v>
          </cell>
          <cell r="V4442">
            <v>1</v>
          </cell>
          <cell r="W4442">
            <v>1</v>
          </cell>
          <cell r="X4442" t="str">
            <v>Pcs.</v>
          </cell>
          <cell r="Y4442" t="str">
            <v>3</v>
          </cell>
          <cell r="Z4442">
            <v>0</v>
          </cell>
          <cell r="AA4442">
            <v>8.16</v>
          </cell>
          <cell r="AB4442">
            <v>19.72</v>
          </cell>
          <cell r="AC4442">
            <v>20.51</v>
          </cell>
          <cell r="AD4442">
            <v>0</v>
          </cell>
          <cell r="AE4442">
            <v>0</v>
          </cell>
          <cell r="AF4442">
            <v>0</v>
          </cell>
          <cell r="AG4442">
            <v>0</v>
          </cell>
          <cell r="AH4442">
            <v>20.51</v>
          </cell>
          <cell r="AI4442">
            <v>1</v>
          </cell>
          <cell r="AJ4442" t="str">
            <v>151</v>
          </cell>
          <cell r="AK4442" t="str">
            <v>151</v>
          </cell>
          <cell r="AL4442" t="str">
            <v>9</v>
          </cell>
          <cell r="AM4442" t="str">
            <v>8719924043186</v>
          </cell>
          <cell r="AN4442" t="str">
            <v>49119900</v>
          </cell>
          <cell r="AO4442" t="str">
            <v>Clothes Matching Cards</v>
          </cell>
        </row>
        <row r="4443">
          <cell r="A4443" t="str">
            <v>EC0641</v>
          </cell>
          <cell r="B4443" t="str">
            <v>Compound word building</v>
          </cell>
          <cell r="C4443" t="str">
            <v>Nienhuis</v>
          </cell>
          <cell r="D4443" t="str">
            <v/>
          </cell>
          <cell r="E4443" t="str">
            <v/>
          </cell>
          <cell r="F4443" t="str">
            <v/>
          </cell>
          <cell r="G4443" t="str">
            <v/>
          </cell>
          <cell r="H4443" t="str">
            <v/>
          </cell>
          <cell r="I4443" t="str">
            <v/>
          </cell>
          <cell r="J4443" t="str">
            <v/>
          </cell>
          <cell r="K4443" t="str">
            <v/>
          </cell>
          <cell r="L4443" t="str">
            <v/>
          </cell>
          <cell r="M4443" t="str">
            <v>EC0641</v>
          </cell>
          <cell r="N4443" t="e">
            <v>#N/A</v>
          </cell>
          <cell r="O4443" t="str">
            <v>EC0641</v>
          </cell>
          <cell r="P4443" t="str">
            <v>3951</v>
          </cell>
          <cell r="Q4443" t="str">
            <v>US</v>
          </cell>
          <cell r="R4443" t="str">
            <v>USA</v>
          </cell>
          <cell r="S4443" t="str">
            <v>United States</v>
          </cell>
          <cell r="T4443">
            <v>0.24</v>
          </cell>
          <cell r="U4443">
            <v>0.27</v>
          </cell>
          <cell r="V4443">
            <v>1</v>
          </cell>
          <cell r="W4443">
            <v>1</v>
          </cell>
          <cell r="X4443" t="str">
            <v>Pcs.</v>
          </cell>
          <cell r="Y4443" t="str">
            <v>3</v>
          </cell>
          <cell r="Z4443">
            <v>0</v>
          </cell>
          <cell r="AA4443">
            <v>7.89</v>
          </cell>
          <cell r="AB4443">
            <v>26.75</v>
          </cell>
          <cell r="AC4443">
            <v>27.82</v>
          </cell>
          <cell r="AD4443">
            <v>0</v>
          </cell>
          <cell r="AE4443">
            <v>0</v>
          </cell>
          <cell r="AF4443">
            <v>0</v>
          </cell>
          <cell r="AG4443">
            <v>0</v>
          </cell>
          <cell r="AH4443">
            <v>27.82</v>
          </cell>
          <cell r="AI4443">
            <v>1</v>
          </cell>
          <cell r="AJ4443" t="str">
            <v>151</v>
          </cell>
          <cell r="AK4443" t="str">
            <v>151</v>
          </cell>
          <cell r="AL4443" t="str">
            <v>22</v>
          </cell>
          <cell r="AM4443" t="str">
            <v>8719924043193</v>
          </cell>
          <cell r="AN4443" t="str">
            <v>49119900</v>
          </cell>
          <cell r="AO4443" t="str">
            <v>Compound Word Building</v>
          </cell>
        </row>
        <row r="4444">
          <cell r="A4444" t="str">
            <v>EC0644</v>
          </cell>
          <cell r="B4444" t="str">
            <v>Ocean grammar activities</v>
          </cell>
          <cell r="C4444" t="str">
            <v>Nienhuis</v>
          </cell>
          <cell r="D4444" t="str">
            <v/>
          </cell>
          <cell r="E4444" t="str">
            <v/>
          </cell>
          <cell r="F4444" t="str">
            <v/>
          </cell>
          <cell r="G4444" t="str">
            <v/>
          </cell>
          <cell r="H4444" t="str">
            <v/>
          </cell>
          <cell r="I4444" t="str">
            <v/>
          </cell>
          <cell r="J4444" t="str">
            <v/>
          </cell>
          <cell r="K4444" t="str">
            <v/>
          </cell>
          <cell r="L4444" t="str">
            <v/>
          </cell>
          <cell r="M4444" t="str">
            <v>EC0644</v>
          </cell>
          <cell r="N4444" t="e">
            <v>#N/A</v>
          </cell>
          <cell r="O4444" t="str">
            <v>EC0644</v>
          </cell>
          <cell r="P4444" t="str">
            <v>3951</v>
          </cell>
          <cell r="Q4444" t="str">
            <v>US</v>
          </cell>
          <cell r="R4444" t="str">
            <v>USA</v>
          </cell>
          <cell r="S4444" t="str">
            <v>United States</v>
          </cell>
          <cell r="T4444">
            <v>1.2</v>
          </cell>
          <cell r="U4444">
            <v>1.31</v>
          </cell>
          <cell r="V4444">
            <v>1</v>
          </cell>
          <cell r="W4444">
            <v>1</v>
          </cell>
          <cell r="X4444" t="str">
            <v>Pcs.</v>
          </cell>
          <cell r="Y4444" t="str">
            <v>3</v>
          </cell>
          <cell r="Z4444">
            <v>0</v>
          </cell>
          <cell r="AA4444">
            <v>48.68</v>
          </cell>
          <cell r="AB4444">
            <v>149.27000000000001</v>
          </cell>
          <cell r="AC4444">
            <v>155.24</v>
          </cell>
          <cell r="AD4444">
            <v>0</v>
          </cell>
          <cell r="AE4444">
            <v>0</v>
          </cell>
          <cell r="AF4444">
            <v>0</v>
          </cell>
          <cell r="AG4444">
            <v>0</v>
          </cell>
          <cell r="AH4444">
            <v>155.24</v>
          </cell>
          <cell r="AI4444">
            <v>1</v>
          </cell>
          <cell r="AJ4444" t="str">
            <v>600</v>
          </cell>
          <cell r="AK4444" t="str">
            <v>300</v>
          </cell>
          <cell r="AL4444" t="str">
            <v>55</v>
          </cell>
          <cell r="AM4444" t="str">
            <v>8719924043209</v>
          </cell>
          <cell r="AN4444" t="str">
            <v>49119900</v>
          </cell>
          <cell r="AO4444" t="str">
            <v>Ocean Grammar Activities</v>
          </cell>
        </row>
        <row r="4445">
          <cell r="A4445" t="str">
            <v>EC0645</v>
          </cell>
          <cell r="B4445" t="str">
            <v>Farm grammar activities</v>
          </cell>
          <cell r="C4445" t="str">
            <v>Nienhuis</v>
          </cell>
          <cell r="D4445" t="str">
            <v/>
          </cell>
          <cell r="E4445" t="str">
            <v/>
          </cell>
          <cell r="F4445" t="str">
            <v/>
          </cell>
          <cell r="G4445" t="str">
            <v/>
          </cell>
          <cell r="H4445" t="str">
            <v/>
          </cell>
          <cell r="I4445" t="str">
            <v/>
          </cell>
          <cell r="J4445" t="str">
            <v/>
          </cell>
          <cell r="K4445" t="str">
            <v/>
          </cell>
          <cell r="L4445" t="str">
            <v/>
          </cell>
          <cell r="M4445" t="str">
            <v>EC0645</v>
          </cell>
          <cell r="N4445" t="e">
            <v>#N/A</v>
          </cell>
          <cell r="O4445" t="str">
            <v>EC0645</v>
          </cell>
          <cell r="P4445" t="str">
            <v>3951</v>
          </cell>
          <cell r="Q4445" t="str">
            <v>US</v>
          </cell>
          <cell r="R4445" t="str">
            <v>USA</v>
          </cell>
          <cell r="S4445" t="str">
            <v>United States</v>
          </cell>
          <cell r="T4445">
            <v>1.9</v>
          </cell>
          <cell r="U4445">
            <v>2.04</v>
          </cell>
          <cell r="V4445">
            <v>1</v>
          </cell>
          <cell r="W4445">
            <v>1</v>
          </cell>
          <cell r="X4445" t="str">
            <v>Pcs.</v>
          </cell>
          <cell r="Y4445" t="str">
            <v>3</v>
          </cell>
          <cell r="Z4445">
            <v>0</v>
          </cell>
          <cell r="AA4445">
            <v>55.05</v>
          </cell>
          <cell r="AB4445">
            <v>149.27000000000001</v>
          </cell>
          <cell r="AC4445">
            <v>155.24</v>
          </cell>
          <cell r="AD4445">
            <v>0</v>
          </cell>
          <cell r="AE4445">
            <v>0</v>
          </cell>
          <cell r="AF4445">
            <v>0</v>
          </cell>
          <cell r="AG4445">
            <v>0</v>
          </cell>
          <cell r="AH4445">
            <v>155.24</v>
          </cell>
          <cell r="AI4445">
            <v>1</v>
          </cell>
          <cell r="AJ4445" t="str">
            <v>520</v>
          </cell>
          <cell r="AK4445" t="str">
            <v>353</v>
          </cell>
          <cell r="AL4445" t="str">
            <v>195</v>
          </cell>
          <cell r="AM4445" t="str">
            <v>8719924043216</v>
          </cell>
          <cell r="AN4445" t="str">
            <v>49119900</v>
          </cell>
          <cell r="AO4445" t="str">
            <v>Farm Grammar Activities</v>
          </cell>
        </row>
        <row r="4446">
          <cell r="A4446" t="str">
            <v>EC0648</v>
          </cell>
          <cell r="B4446" t="str">
            <v>Parts to a whole</v>
          </cell>
          <cell r="C4446" t="str">
            <v>Nienhuis</v>
          </cell>
          <cell r="D4446" t="str">
            <v/>
          </cell>
          <cell r="E4446" t="str">
            <v/>
          </cell>
          <cell r="F4446" t="str">
            <v/>
          </cell>
          <cell r="G4446" t="str">
            <v/>
          </cell>
          <cell r="H4446" t="str">
            <v/>
          </cell>
          <cell r="I4446" t="str">
            <v/>
          </cell>
          <cell r="J4446" t="str">
            <v/>
          </cell>
          <cell r="K4446" t="str">
            <v/>
          </cell>
          <cell r="L4446" t="str">
            <v/>
          </cell>
          <cell r="M4446" t="str">
            <v>EC0648</v>
          </cell>
          <cell r="N4446" t="e">
            <v>#N/A</v>
          </cell>
          <cell r="O4446" t="str">
            <v>EC0648</v>
          </cell>
          <cell r="P4446" t="str">
            <v>3951</v>
          </cell>
          <cell r="Q4446" t="str">
            <v>US</v>
          </cell>
          <cell r="R4446" t="str">
            <v>USA</v>
          </cell>
          <cell r="S4446" t="str">
            <v>United States</v>
          </cell>
          <cell r="T4446">
            <v>0.4</v>
          </cell>
          <cell r="U4446">
            <v>0.46</v>
          </cell>
          <cell r="V4446">
            <v>1</v>
          </cell>
          <cell r="W4446">
            <v>1</v>
          </cell>
          <cell r="X4446" t="str">
            <v>Pcs.</v>
          </cell>
          <cell r="Y4446" t="str">
            <v>3</v>
          </cell>
          <cell r="Z4446">
            <v>0</v>
          </cell>
          <cell r="AA4446">
            <v>12.6</v>
          </cell>
          <cell r="AB4446">
            <v>33.79</v>
          </cell>
          <cell r="AC4446">
            <v>35.14</v>
          </cell>
          <cell r="AD4446">
            <v>0</v>
          </cell>
          <cell r="AE4446">
            <v>0</v>
          </cell>
          <cell r="AF4446">
            <v>0</v>
          </cell>
          <cell r="AG4446">
            <v>0</v>
          </cell>
          <cell r="AH4446">
            <v>35.14</v>
          </cell>
          <cell r="AI4446">
            <v>1</v>
          </cell>
          <cell r="AJ4446" t="str">
            <v>291</v>
          </cell>
          <cell r="AK4446" t="str">
            <v>228</v>
          </cell>
          <cell r="AL4446" t="str">
            <v>8</v>
          </cell>
          <cell r="AM4446" t="str">
            <v>8719924043223</v>
          </cell>
          <cell r="AN4446" t="str">
            <v>49119900</v>
          </cell>
          <cell r="AO4446" t="str">
            <v>Parts To A Whole</v>
          </cell>
        </row>
        <row r="4447">
          <cell r="A4447" t="str">
            <v>EC0649</v>
          </cell>
          <cell r="B4447" t="str">
            <v>Same and different</v>
          </cell>
          <cell r="C4447" t="str">
            <v>Nienhuis</v>
          </cell>
          <cell r="D4447" t="str">
            <v/>
          </cell>
          <cell r="E4447" t="str">
            <v/>
          </cell>
          <cell r="F4447" t="str">
            <v/>
          </cell>
          <cell r="G4447" t="str">
            <v/>
          </cell>
          <cell r="H4447" t="str">
            <v/>
          </cell>
          <cell r="I4447" t="str">
            <v/>
          </cell>
          <cell r="J4447" t="str">
            <v/>
          </cell>
          <cell r="K4447" t="str">
            <v/>
          </cell>
          <cell r="L4447" t="str">
            <v/>
          </cell>
          <cell r="M4447" t="str">
            <v>EC0649</v>
          </cell>
          <cell r="N4447" t="e">
            <v>#N/A</v>
          </cell>
          <cell r="O4447" t="str">
            <v>EC0649</v>
          </cell>
          <cell r="P4447" t="str">
            <v>3951</v>
          </cell>
          <cell r="Q4447" t="str">
            <v>US</v>
          </cell>
          <cell r="R4447" t="str">
            <v>USA</v>
          </cell>
          <cell r="S4447" t="str">
            <v>United States</v>
          </cell>
          <cell r="T4447">
            <v>0.45</v>
          </cell>
          <cell r="U4447">
            <v>0.52</v>
          </cell>
          <cell r="V4447">
            <v>1</v>
          </cell>
          <cell r="W4447">
            <v>1</v>
          </cell>
          <cell r="X4447" t="str">
            <v>Pcs.</v>
          </cell>
          <cell r="Y4447" t="str">
            <v>3</v>
          </cell>
          <cell r="Z4447">
            <v>0</v>
          </cell>
          <cell r="AA4447">
            <v>12.75</v>
          </cell>
          <cell r="AB4447">
            <v>33.79</v>
          </cell>
          <cell r="AC4447">
            <v>35.14</v>
          </cell>
          <cell r="AD4447">
            <v>0</v>
          </cell>
          <cell r="AE4447">
            <v>0</v>
          </cell>
          <cell r="AF4447">
            <v>0</v>
          </cell>
          <cell r="AG4447">
            <v>0</v>
          </cell>
          <cell r="AH4447">
            <v>35.14</v>
          </cell>
          <cell r="AI4447">
            <v>1</v>
          </cell>
          <cell r="AJ4447" t="str">
            <v>291</v>
          </cell>
          <cell r="AK4447" t="str">
            <v>228</v>
          </cell>
          <cell r="AL4447" t="str">
            <v>12</v>
          </cell>
          <cell r="AM4447" t="str">
            <v>8719924043230</v>
          </cell>
          <cell r="AN4447" t="str">
            <v>49119900</v>
          </cell>
          <cell r="AO4447" t="str">
            <v>Same And Different</v>
          </cell>
        </row>
        <row r="4448">
          <cell r="A4448" t="str">
            <v>EC0660A</v>
          </cell>
          <cell r="B4448" t="str">
            <v>Short phonetic reading series (pink)</v>
          </cell>
          <cell r="C4448" t="str">
            <v>Nienhuis</v>
          </cell>
          <cell r="D4448" t="str">
            <v/>
          </cell>
          <cell r="E4448" t="str">
            <v/>
          </cell>
          <cell r="F4448" t="str">
            <v/>
          </cell>
          <cell r="G4448" t="str">
            <v/>
          </cell>
          <cell r="H4448" t="str">
            <v/>
          </cell>
          <cell r="I4448" t="str">
            <v/>
          </cell>
          <cell r="J4448" t="str">
            <v/>
          </cell>
          <cell r="K4448" t="str">
            <v/>
          </cell>
          <cell r="L4448" t="str">
            <v/>
          </cell>
          <cell r="M4448" t="str">
            <v>EC0660A</v>
          </cell>
          <cell r="N4448" t="e">
            <v>#N/A</v>
          </cell>
          <cell r="O4448" t="str">
            <v>EC0660A</v>
          </cell>
          <cell r="P4448" t="str">
            <v>3951</v>
          </cell>
          <cell r="Q4448" t="str">
            <v>US</v>
          </cell>
          <cell r="R4448" t="str">
            <v>USA</v>
          </cell>
          <cell r="S4448" t="str">
            <v>United States</v>
          </cell>
          <cell r="T4448">
            <v>2.5</v>
          </cell>
          <cell r="U4448">
            <v>2.74</v>
          </cell>
          <cell r="V4448">
            <v>1</v>
          </cell>
          <cell r="W4448">
            <v>1</v>
          </cell>
          <cell r="X4448" t="str">
            <v>Pcs.</v>
          </cell>
          <cell r="Y4448" t="str">
            <v>3</v>
          </cell>
          <cell r="Z4448">
            <v>0</v>
          </cell>
          <cell r="AA4448">
            <v>88.27</v>
          </cell>
          <cell r="AB4448">
            <v>233.09</v>
          </cell>
          <cell r="AC4448">
            <v>242.41</v>
          </cell>
          <cell r="AD4448">
            <v>0</v>
          </cell>
          <cell r="AE4448">
            <v>0</v>
          </cell>
          <cell r="AF4448">
            <v>0</v>
          </cell>
          <cell r="AG4448">
            <v>0</v>
          </cell>
          <cell r="AH4448">
            <v>242.41</v>
          </cell>
          <cell r="AI4448">
            <v>1</v>
          </cell>
          <cell r="AJ4448" t="str">
            <v>280</v>
          </cell>
          <cell r="AK4448" t="str">
            <v>217</v>
          </cell>
          <cell r="AL4448" t="str">
            <v>85</v>
          </cell>
          <cell r="AM4448" t="str">
            <v>8719924043247</v>
          </cell>
          <cell r="AN4448" t="str">
            <v>49119900</v>
          </cell>
          <cell r="AO4448" t="str">
            <v>Short Phonetic Reading Series (Pink)</v>
          </cell>
        </row>
        <row r="4449">
          <cell r="A4449" t="str">
            <v>EC0662</v>
          </cell>
          <cell r="B4449" t="str">
            <v>Longer phonetic reading series (blue)</v>
          </cell>
          <cell r="C4449" t="str">
            <v>Nienhuis</v>
          </cell>
          <cell r="D4449" t="str">
            <v/>
          </cell>
          <cell r="E4449" t="str">
            <v/>
          </cell>
          <cell r="F4449" t="str">
            <v/>
          </cell>
          <cell r="G4449" t="str">
            <v/>
          </cell>
          <cell r="H4449" t="str">
            <v/>
          </cell>
          <cell r="I4449" t="str">
            <v/>
          </cell>
          <cell r="J4449" t="str">
            <v/>
          </cell>
          <cell r="K4449" t="str">
            <v/>
          </cell>
          <cell r="L4449" t="str">
            <v/>
          </cell>
          <cell r="M4449" t="str">
            <v>EC0662</v>
          </cell>
          <cell r="N4449" t="e">
            <v>#N/A</v>
          </cell>
          <cell r="O4449" t="str">
            <v>EC0662</v>
          </cell>
          <cell r="P4449" t="str">
            <v>3951</v>
          </cell>
          <cell r="Q4449" t="str">
            <v>US</v>
          </cell>
          <cell r="R4449" t="str">
            <v>USA</v>
          </cell>
          <cell r="S4449" t="str">
            <v>United States</v>
          </cell>
          <cell r="T4449">
            <v>2</v>
          </cell>
          <cell r="U4449">
            <v>2.19</v>
          </cell>
          <cell r="V4449">
            <v>1</v>
          </cell>
          <cell r="W4449">
            <v>1</v>
          </cell>
          <cell r="X4449" t="str">
            <v>Set</v>
          </cell>
          <cell r="Y4449" t="str">
            <v>3</v>
          </cell>
          <cell r="Z4449">
            <v>0</v>
          </cell>
          <cell r="AA4449">
            <v>104.73</v>
          </cell>
          <cell r="AB4449">
            <v>263.95</v>
          </cell>
          <cell r="AC4449">
            <v>274.51</v>
          </cell>
          <cell r="AD4449">
            <v>0</v>
          </cell>
          <cell r="AE4449">
            <v>0</v>
          </cell>
          <cell r="AF4449">
            <v>0</v>
          </cell>
          <cell r="AG4449">
            <v>0</v>
          </cell>
          <cell r="AH4449">
            <v>274.51</v>
          </cell>
          <cell r="AI4449">
            <v>1</v>
          </cell>
          <cell r="AJ4449" t="str">
            <v>280</v>
          </cell>
          <cell r="AK4449" t="str">
            <v>217</v>
          </cell>
          <cell r="AL4449" t="str">
            <v>60</v>
          </cell>
          <cell r="AM4449" t="str">
            <v>8719924043254</v>
          </cell>
          <cell r="AN4449" t="str">
            <v>49119900</v>
          </cell>
          <cell r="AO4449" t="str">
            <v>Longer Phonetic Reading Series (Blue)</v>
          </cell>
        </row>
        <row r="4450">
          <cell r="A4450" t="str">
            <v>EC0664</v>
          </cell>
          <cell r="B4450" t="str">
            <v>Phonogram reading series (green)</v>
          </cell>
          <cell r="C4450" t="str">
            <v>Nienhuis</v>
          </cell>
          <cell r="D4450" t="str">
            <v/>
          </cell>
          <cell r="E4450" t="str">
            <v/>
          </cell>
          <cell r="F4450" t="str">
            <v/>
          </cell>
          <cell r="G4450" t="str">
            <v/>
          </cell>
          <cell r="H4450" t="str">
            <v/>
          </cell>
          <cell r="I4450" t="str">
            <v/>
          </cell>
          <cell r="J4450" t="str">
            <v/>
          </cell>
          <cell r="K4450" t="str">
            <v/>
          </cell>
          <cell r="L4450" t="str">
            <v/>
          </cell>
          <cell r="M4450" t="str">
            <v>EC0664</v>
          </cell>
          <cell r="N4450" t="e">
            <v>#N/A</v>
          </cell>
          <cell r="O4450" t="str">
            <v>EC0664</v>
          </cell>
          <cell r="P4450" t="str">
            <v>3951</v>
          </cell>
          <cell r="Q4450" t="str">
            <v>US</v>
          </cell>
          <cell r="R4450" t="str">
            <v>USA</v>
          </cell>
          <cell r="S4450" t="str">
            <v>United States</v>
          </cell>
          <cell r="T4450">
            <v>2.4</v>
          </cell>
          <cell r="U4450">
            <v>2.58</v>
          </cell>
          <cell r="V4450">
            <v>1</v>
          </cell>
          <cell r="W4450">
            <v>1</v>
          </cell>
          <cell r="X4450" t="str">
            <v>Pcs.</v>
          </cell>
          <cell r="Y4450" t="str">
            <v>3</v>
          </cell>
          <cell r="Z4450">
            <v>0</v>
          </cell>
          <cell r="AA4450">
            <v>133.06</v>
          </cell>
          <cell r="AB4450">
            <v>362.5</v>
          </cell>
          <cell r="AC4450">
            <v>377</v>
          </cell>
          <cell r="AD4450">
            <v>0</v>
          </cell>
          <cell r="AE4450">
            <v>0</v>
          </cell>
          <cell r="AF4450">
            <v>0</v>
          </cell>
          <cell r="AG4450">
            <v>0</v>
          </cell>
          <cell r="AH4450">
            <v>377</v>
          </cell>
          <cell r="AI4450">
            <v>1</v>
          </cell>
          <cell r="AJ4450" t="str">
            <v>280</v>
          </cell>
          <cell r="AK4450" t="str">
            <v>217</v>
          </cell>
          <cell r="AL4450" t="str">
            <v>60</v>
          </cell>
          <cell r="AM4450" t="str">
            <v>8719924043261</v>
          </cell>
          <cell r="AN4450" t="str">
            <v>49119900</v>
          </cell>
          <cell r="AO4450" t="str">
            <v>Phonogram Reading Series (Green)</v>
          </cell>
        </row>
        <row r="4451">
          <cell r="A4451" t="str">
            <v>EC0720A</v>
          </cell>
          <cell r="B4451" t="str">
            <v>Musical instruments 3 part cards</v>
          </cell>
          <cell r="C4451" t="str">
            <v>Nienhuis</v>
          </cell>
          <cell r="D4451" t="str">
            <v/>
          </cell>
          <cell r="E4451" t="str">
            <v/>
          </cell>
          <cell r="F4451" t="str">
            <v/>
          </cell>
          <cell r="G4451" t="str">
            <v/>
          </cell>
          <cell r="H4451" t="str">
            <v/>
          </cell>
          <cell r="I4451" t="str">
            <v/>
          </cell>
          <cell r="J4451" t="str">
            <v/>
          </cell>
          <cell r="K4451" t="str">
            <v/>
          </cell>
          <cell r="L4451" t="str">
            <v/>
          </cell>
          <cell r="M4451" t="str">
            <v>EC0720A</v>
          </cell>
          <cell r="N4451" t="e">
            <v>#N/A</v>
          </cell>
          <cell r="O4451" t="str">
            <v>EC0720A</v>
          </cell>
          <cell r="P4451" t="str">
            <v>3951</v>
          </cell>
          <cell r="Q4451" t="str">
            <v>US</v>
          </cell>
          <cell r="R4451" t="str">
            <v>USA</v>
          </cell>
          <cell r="S4451" t="str">
            <v>United States</v>
          </cell>
          <cell r="T4451">
            <v>0.27</v>
          </cell>
          <cell r="U4451">
            <v>0.28999999999999998</v>
          </cell>
          <cell r="V4451">
            <v>1</v>
          </cell>
          <cell r="W4451">
            <v>1</v>
          </cell>
          <cell r="X4451" t="str">
            <v>Pcs.</v>
          </cell>
          <cell r="Y4451" t="str">
            <v>3</v>
          </cell>
          <cell r="Z4451">
            <v>0</v>
          </cell>
          <cell r="AA4451">
            <v>13.28</v>
          </cell>
          <cell r="AB4451">
            <v>45.06</v>
          </cell>
          <cell r="AC4451">
            <v>46.86</v>
          </cell>
          <cell r="AD4451">
            <v>0</v>
          </cell>
          <cell r="AE4451">
            <v>0</v>
          </cell>
          <cell r="AF4451">
            <v>0</v>
          </cell>
          <cell r="AG4451">
            <v>0</v>
          </cell>
          <cell r="AH4451">
            <v>46.86</v>
          </cell>
          <cell r="AI4451">
            <v>1</v>
          </cell>
          <cell r="AJ4451" t="str">
            <v>151</v>
          </cell>
          <cell r="AK4451" t="str">
            <v>151</v>
          </cell>
          <cell r="AL4451" t="str">
            <v>12</v>
          </cell>
          <cell r="AM4451" t="str">
            <v>8719924043285</v>
          </cell>
          <cell r="AN4451" t="str">
            <v>49119900</v>
          </cell>
          <cell r="AO4451" t="str">
            <v>Musical Instruments 3 Part Cards</v>
          </cell>
        </row>
        <row r="4452">
          <cell r="A4452" t="str">
            <v>EC0720B</v>
          </cell>
          <cell r="B4452" t="str">
            <v>Musical instruments matching cards</v>
          </cell>
          <cell r="C4452" t="str">
            <v>Nienhuis</v>
          </cell>
          <cell r="D4452" t="str">
            <v/>
          </cell>
          <cell r="E4452" t="str">
            <v/>
          </cell>
          <cell r="F4452" t="str">
            <v/>
          </cell>
          <cell r="G4452" t="str">
            <v/>
          </cell>
          <cell r="H4452" t="str">
            <v/>
          </cell>
          <cell r="I4452" t="str">
            <v/>
          </cell>
          <cell r="J4452" t="str">
            <v/>
          </cell>
          <cell r="K4452" t="str">
            <v/>
          </cell>
          <cell r="L4452" t="str">
            <v/>
          </cell>
          <cell r="M4452" t="str">
            <v>EC0720B</v>
          </cell>
          <cell r="N4452" t="e">
            <v>#N/A</v>
          </cell>
          <cell r="O4452" t="str">
            <v>EC0720B</v>
          </cell>
          <cell r="P4452" t="str">
            <v>3951</v>
          </cell>
          <cell r="Q4452" t="str">
            <v>US</v>
          </cell>
          <cell r="R4452" t="str">
            <v>USA</v>
          </cell>
          <cell r="S4452" t="str">
            <v>United States</v>
          </cell>
          <cell r="T4452">
            <v>0.3</v>
          </cell>
          <cell r="U4452">
            <v>0.31</v>
          </cell>
          <cell r="V4452">
            <v>1</v>
          </cell>
          <cell r="W4452">
            <v>1</v>
          </cell>
          <cell r="X4452" t="str">
            <v>Pcs.</v>
          </cell>
          <cell r="Y4452" t="str">
            <v>3</v>
          </cell>
          <cell r="Z4452">
            <v>0</v>
          </cell>
          <cell r="AA4452">
            <v>19.739999999999998</v>
          </cell>
          <cell r="AB4452">
            <v>45.06</v>
          </cell>
          <cell r="AC4452">
            <v>46.86</v>
          </cell>
          <cell r="AD4452">
            <v>0</v>
          </cell>
          <cell r="AE4452">
            <v>0</v>
          </cell>
          <cell r="AF4452">
            <v>0</v>
          </cell>
          <cell r="AG4452">
            <v>0</v>
          </cell>
          <cell r="AH4452">
            <v>46.86</v>
          </cell>
          <cell r="AI4452">
            <v>1</v>
          </cell>
          <cell r="AJ4452" t="str">
            <v>151</v>
          </cell>
          <cell r="AK4452" t="str">
            <v>151</v>
          </cell>
          <cell r="AL4452" t="str">
            <v>16</v>
          </cell>
          <cell r="AM4452" t="str">
            <v>8719924043292</v>
          </cell>
          <cell r="AN4452" t="str">
            <v>49119900</v>
          </cell>
          <cell r="AO4452" t="str">
            <v>Musical Instruments Matching Cards</v>
          </cell>
        </row>
        <row r="4453">
          <cell r="A4453" t="str">
            <v>ECSP0021</v>
          </cell>
          <cell r="B4453" t="str">
            <v>Vivo and no vivo</v>
          </cell>
          <cell r="C4453" t="str">
            <v>Nienhuis</v>
          </cell>
          <cell r="D4453" t="str">
            <v/>
          </cell>
          <cell r="E4453" t="str">
            <v/>
          </cell>
          <cell r="F4453" t="str">
            <v/>
          </cell>
          <cell r="G4453" t="str">
            <v/>
          </cell>
          <cell r="H4453" t="str">
            <v/>
          </cell>
          <cell r="I4453" t="str">
            <v/>
          </cell>
          <cell r="J4453" t="str">
            <v/>
          </cell>
          <cell r="K4453" t="str">
            <v/>
          </cell>
          <cell r="L4453" t="str">
            <v/>
          </cell>
          <cell r="M4453" t="str">
            <v>ECSP0021</v>
          </cell>
          <cell r="N4453" t="e">
            <v>#N/A</v>
          </cell>
          <cell r="O4453" t="str">
            <v>ECSP0021</v>
          </cell>
          <cell r="P4453" t="str">
            <v>3951</v>
          </cell>
          <cell r="Q4453" t="str">
            <v>US</v>
          </cell>
          <cell r="R4453" t="str">
            <v>USA</v>
          </cell>
          <cell r="S4453" t="str">
            <v>United States</v>
          </cell>
          <cell r="T4453">
            <v>0.2</v>
          </cell>
          <cell r="U4453">
            <v>0.21</v>
          </cell>
          <cell r="V4453">
            <v>1</v>
          </cell>
          <cell r="W4453">
            <v>1</v>
          </cell>
          <cell r="X4453" t="str">
            <v>Pcs.</v>
          </cell>
          <cell r="Y4453" t="str">
            <v>3</v>
          </cell>
          <cell r="Z4453">
            <v>0</v>
          </cell>
          <cell r="AA4453">
            <v>10.15</v>
          </cell>
          <cell r="AB4453">
            <v>26.75</v>
          </cell>
          <cell r="AC4453">
            <v>27.82</v>
          </cell>
          <cell r="AD4453">
            <v>0</v>
          </cell>
          <cell r="AE4453">
            <v>0</v>
          </cell>
          <cell r="AF4453">
            <v>0</v>
          </cell>
          <cell r="AG4453">
            <v>0</v>
          </cell>
          <cell r="AH4453">
            <v>27.82</v>
          </cell>
          <cell r="AI4453">
            <v>1</v>
          </cell>
          <cell r="AJ4453" t="str">
            <v>151</v>
          </cell>
          <cell r="AK4453" t="str">
            <v>151</v>
          </cell>
          <cell r="AL4453" t="str">
            <v>17</v>
          </cell>
          <cell r="AM4453" t="str">
            <v>8719924043308</v>
          </cell>
          <cell r="AN4453" t="str">
            <v>49119900</v>
          </cell>
          <cell r="AO4453" t="str">
            <v>Vivo &amp; No Vivo</v>
          </cell>
        </row>
        <row r="4454">
          <cell r="A4454" t="str">
            <v>ECSP0301</v>
          </cell>
          <cell r="B4454" t="str">
            <v>Bases para la torre rosa</v>
          </cell>
          <cell r="C4454" t="str">
            <v>Nienhuis</v>
          </cell>
          <cell r="D4454" t="str">
            <v/>
          </cell>
          <cell r="E4454" t="str">
            <v/>
          </cell>
          <cell r="F4454" t="str">
            <v/>
          </cell>
          <cell r="G4454" t="str">
            <v/>
          </cell>
          <cell r="H4454" t="str">
            <v/>
          </cell>
          <cell r="I4454" t="str">
            <v/>
          </cell>
          <cell r="J4454" t="str">
            <v/>
          </cell>
          <cell r="K4454" t="str">
            <v/>
          </cell>
          <cell r="L4454" t="str">
            <v/>
          </cell>
          <cell r="M4454" t="str">
            <v>ECSP0301</v>
          </cell>
          <cell r="N4454" t="e">
            <v>#N/A</v>
          </cell>
          <cell r="O4454" t="str">
            <v>ECSP0301</v>
          </cell>
          <cell r="P4454" t="str">
            <v>3951</v>
          </cell>
          <cell r="Q4454" t="str">
            <v>US</v>
          </cell>
          <cell r="R4454" t="str">
            <v>USA</v>
          </cell>
          <cell r="S4454" t="str">
            <v>United States</v>
          </cell>
          <cell r="T4454">
            <v>0.08</v>
          </cell>
          <cell r="U4454">
            <v>0.09</v>
          </cell>
          <cell r="V4454">
            <v>1</v>
          </cell>
          <cell r="W4454">
            <v>1</v>
          </cell>
          <cell r="X4454" t="str">
            <v>Pcs.</v>
          </cell>
          <cell r="Y4454" t="str">
            <v>3</v>
          </cell>
          <cell r="Z4454">
            <v>0</v>
          </cell>
          <cell r="AA4454">
            <v>7.89</v>
          </cell>
          <cell r="AB4454">
            <v>19.72</v>
          </cell>
          <cell r="AC4454">
            <v>20.51</v>
          </cell>
          <cell r="AD4454">
            <v>0</v>
          </cell>
          <cell r="AE4454">
            <v>0</v>
          </cell>
          <cell r="AF4454">
            <v>0</v>
          </cell>
          <cell r="AG4454">
            <v>0</v>
          </cell>
          <cell r="AH4454">
            <v>20.51</v>
          </cell>
          <cell r="AI4454">
            <v>1</v>
          </cell>
          <cell r="AJ4454" t="str">
            <v>151</v>
          </cell>
          <cell r="AK4454" t="str">
            <v>151</v>
          </cell>
          <cell r="AL4454" t="str">
            <v>5</v>
          </cell>
          <cell r="AM4454" t="str">
            <v>8719924043315</v>
          </cell>
          <cell r="AN4454" t="str">
            <v>49119900</v>
          </cell>
          <cell r="AO4454" t="str">
            <v>Bases para la Torre Rosa</v>
          </cell>
        </row>
        <row r="4455">
          <cell r="A4455" t="str">
            <v>ECSP0302</v>
          </cell>
          <cell r="B4455" t="str">
            <v>Bases para la escalera cafe</v>
          </cell>
          <cell r="C4455" t="str">
            <v>Nienhuis</v>
          </cell>
          <cell r="D4455" t="str">
            <v/>
          </cell>
          <cell r="E4455" t="str">
            <v/>
          </cell>
          <cell r="F4455" t="str">
            <v/>
          </cell>
          <cell r="G4455" t="str">
            <v/>
          </cell>
          <cell r="H4455" t="str">
            <v/>
          </cell>
          <cell r="I4455" t="str">
            <v/>
          </cell>
          <cell r="J4455" t="str">
            <v/>
          </cell>
          <cell r="K4455" t="str">
            <v/>
          </cell>
          <cell r="L4455" t="str">
            <v/>
          </cell>
          <cell r="M4455" t="str">
            <v>ECSP0302</v>
          </cell>
          <cell r="N4455" t="e">
            <v>#N/A</v>
          </cell>
          <cell r="O4455" t="str">
            <v>ECSP0302</v>
          </cell>
          <cell r="P4455" t="str">
            <v>3951</v>
          </cell>
          <cell r="Q4455" t="str">
            <v>US</v>
          </cell>
          <cell r="R4455" t="str">
            <v>USA</v>
          </cell>
          <cell r="S4455" t="str">
            <v>United States</v>
          </cell>
          <cell r="T4455">
            <v>0.17</v>
          </cell>
          <cell r="U4455">
            <v>0.19</v>
          </cell>
          <cell r="V4455">
            <v>1</v>
          </cell>
          <cell r="W4455">
            <v>1</v>
          </cell>
          <cell r="X4455" t="str">
            <v>Pcs.</v>
          </cell>
          <cell r="Y4455" t="str">
            <v>3</v>
          </cell>
          <cell r="Z4455">
            <v>0</v>
          </cell>
          <cell r="AA4455">
            <v>7.89</v>
          </cell>
          <cell r="AB4455">
            <v>19.72</v>
          </cell>
          <cell r="AC4455">
            <v>20.51</v>
          </cell>
          <cell r="AD4455">
            <v>0</v>
          </cell>
          <cell r="AE4455">
            <v>0</v>
          </cell>
          <cell r="AF4455">
            <v>0</v>
          </cell>
          <cell r="AG4455">
            <v>0</v>
          </cell>
          <cell r="AH4455">
            <v>20.51</v>
          </cell>
          <cell r="AI4455">
            <v>1</v>
          </cell>
          <cell r="AJ4455" t="str">
            <v>292</v>
          </cell>
          <cell r="AK4455" t="str">
            <v>228</v>
          </cell>
          <cell r="AL4455" t="str">
            <v>4</v>
          </cell>
          <cell r="AM4455" t="str">
            <v>8719924043322</v>
          </cell>
          <cell r="AN4455" t="str">
            <v>49119900</v>
          </cell>
          <cell r="AO4455" t="str">
            <v>Bases para la Escalera Café</v>
          </cell>
        </row>
        <row r="4456">
          <cell r="A4456" t="str">
            <v>ECSP0303</v>
          </cell>
          <cell r="B4456" t="str">
            <v>Cilindros de colores</v>
          </cell>
          <cell r="C4456" t="str">
            <v>Nienhuis</v>
          </cell>
          <cell r="D4456" t="str">
            <v/>
          </cell>
          <cell r="E4456" t="str">
            <v/>
          </cell>
          <cell r="F4456" t="str">
            <v/>
          </cell>
          <cell r="G4456" t="str">
            <v/>
          </cell>
          <cell r="H4456" t="str">
            <v/>
          </cell>
          <cell r="I4456" t="str">
            <v/>
          </cell>
          <cell r="J4456" t="str">
            <v/>
          </cell>
          <cell r="K4456" t="str">
            <v/>
          </cell>
          <cell r="L4456" t="str">
            <v/>
          </cell>
          <cell r="M4456" t="str">
            <v>ECSP0303</v>
          </cell>
          <cell r="N4456" t="e">
            <v>#N/A</v>
          </cell>
          <cell r="O4456" t="str">
            <v>ECSP0303</v>
          </cell>
          <cell r="P4456" t="str">
            <v>3951</v>
          </cell>
          <cell r="Q4456" t="str">
            <v>US</v>
          </cell>
          <cell r="R4456" t="str">
            <v>USA</v>
          </cell>
          <cell r="S4456" t="str">
            <v>United States</v>
          </cell>
          <cell r="T4456">
            <v>0.6</v>
          </cell>
          <cell r="U4456">
            <v>0.68</v>
          </cell>
          <cell r="V4456">
            <v>1</v>
          </cell>
          <cell r="W4456">
            <v>1</v>
          </cell>
          <cell r="X4456" t="str">
            <v>Pcs.</v>
          </cell>
          <cell r="Y4456" t="str">
            <v>3</v>
          </cell>
          <cell r="Z4456">
            <v>0</v>
          </cell>
          <cell r="AA4456">
            <v>17.850000000000001</v>
          </cell>
          <cell r="AB4456">
            <v>60.56</v>
          </cell>
          <cell r="AC4456">
            <v>62.98</v>
          </cell>
          <cell r="AD4456">
            <v>0</v>
          </cell>
          <cell r="AE4456">
            <v>0</v>
          </cell>
          <cell r="AF4456">
            <v>0</v>
          </cell>
          <cell r="AG4456">
            <v>0</v>
          </cell>
          <cell r="AH4456">
            <v>62.98</v>
          </cell>
          <cell r="AI4456">
            <v>1</v>
          </cell>
          <cell r="AJ4456" t="str">
            <v>806</v>
          </cell>
          <cell r="AK4456" t="str">
            <v>360</v>
          </cell>
          <cell r="AL4456" t="str">
            <v>55</v>
          </cell>
          <cell r="AM4456" t="str">
            <v>8719924043339</v>
          </cell>
          <cell r="AN4456" t="str">
            <v>49119900</v>
          </cell>
          <cell r="AO4456" t="str">
            <v>Cilindros de Colores</v>
          </cell>
        </row>
        <row r="4457">
          <cell r="A4457" t="str">
            <v>ECSP0304</v>
          </cell>
          <cell r="B4457" t="str">
            <v>Patrones de cilindros de colores</v>
          </cell>
          <cell r="C4457" t="str">
            <v>Nienhuis</v>
          </cell>
          <cell r="D4457" t="str">
            <v/>
          </cell>
          <cell r="E4457" t="str">
            <v/>
          </cell>
          <cell r="F4457" t="str">
            <v/>
          </cell>
          <cell r="G4457" t="str">
            <v/>
          </cell>
          <cell r="H4457" t="str">
            <v/>
          </cell>
          <cell r="I4457" t="str">
            <v/>
          </cell>
          <cell r="J4457" t="str">
            <v/>
          </cell>
          <cell r="K4457" t="str">
            <v/>
          </cell>
          <cell r="L4457" t="str">
            <v/>
          </cell>
          <cell r="M4457" t="str">
            <v>ECSP0304</v>
          </cell>
          <cell r="N4457" t="e">
            <v>#N/A</v>
          </cell>
          <cell r="O4457" t="str">
            <v>ECSP0304</v>
          </cell>
          <cell r="P4457" t="str">
            <v>3951</v>
          </cell>
          <cell r="Q4457" t="str">
            <v>US</v>
          </cell>
          <cell r="R4457" t="str">
            <v>USA</v>
          </cell>
          <cell r="S4457" t="str">
            <v>United States</v>
          </cell>
          <cell r="T4457">
            <v>0.6</v>
          </cell>
          <cell r="U4457">
            <v>0.63</v>
          </cell>
          <cell r="V4457">
            <v>1</v>
          </cell>
          <cell r="W4457">
            <v>1</v>
          </cell>
          <cell r="X4457" t="str">
            <v>Pcs.</v>
          </cell>
          <cell r="Y4457" t="str">
            <v>3</v>
          </cell>
          <cell r="Z4457">
            <v>0</v>
          </cell>
          <cell r="AA4457">
            <v>10.38</v>
          </cell>
          <cell r="AB4457">
            <v>35.21</v>
          </cell>
          <cell r="AC4457">
            <v>36.619999999999997</v>
          </cell>
          <cell r="AD4457">
            <v>0</v>
          </cell>
          <cell r="AE4457">
            <v>0</v>
          </cell>
          <cell r="AF4457">
            <v>0</v>
          </cell>
          <cell r="AG4457">
            <v>0</v>
          </cell>
          <cell r="AH4457">
            <v>36.619999999999997</v>
          </cell>
          <cell r="AI4457">
            <v>1</v>
          </cell>
          <cell r="AJ4457" t="str">
            <v>435</v>
          </cell>
          <cell r="AK4457" t="str">
            <v>280</v>
          </cell>
          <cell r="AL4457" t="str">
            <v>7</v>
          </cell>
          <cell r="AM4457" t="str">
            <v>8719924043346</v>
          </cell>
          <cell r="AN4457" t="str">
            <v>49119900</v>
          </cell>
          <cell r="AO4457" t="str">
            <v>Patrones de Cilindros de Colores</v>
          </cell>
        </row>
        <row r="4458">
          <cell r="A4458" t="str">
            <v>ECSP0305</v>
          </cell>
          <cell r="B4458" t="str">
            <v>Solidos geometricos</v>
          </cell>
          <cell r="C4458" t="str">
            <v>Nienhuis</v>
          </cell>
          <cell r="D4458" t="str">
            <v/>
          </cell>
          <cell r="E4458" t="str">
            <v/>
          </cell>
          <cell r="F4458" t="str">
            <v/>
          </cell>
          <cell r="G4458" t="str">
            <v/>
          </cell>
          <cell r="H4458" t="str">
            <v/>
          </cell>
          <cell r="I4458" t="str">
            <v/>
          </cell>
          <cell r="J4458" t="str">
            <v/>
          </cell>
          <cell r="K4458" t="str">
            <v/>
          </cell>
          <cell r="L4458" t="str">
            <v/>
          </cell>
          <cell r="M4458" t="str">
            <v>ECSP0305</v>
          </cell>
          <cell r="N4458" t="e">
            <v>#N/A</v>
          </cell>
          <cell r="O4458" t="str">
            <v>ECSP0305</v>
          </cell>
          <cell r="P4458" t="str">
            <v>3951</v>
          </cell>
          <cell r="Q4458" t="str">
            <v>US</v>
          </cell>
          <cell r="R4458" t="str">
            <v>USA</v>
          </cell>
          <cell r="S4458" t="str">
            <v>United States</v>
          </cell>
          <cell r="T4458">
            <v>0.11</v>
          </cell>
          <cell r="U4458">
            <v>1.27</v>
          </cell>
          <cell r="V4458">
            <v>1</v>
          </cell>
          <cell r="W4458">
            <v>1</v>
          </cell>
          <cell r="X4458" t="str">
            <v>Pcs.</v>
          </cell>
          <cell r="Y4458" t="str">
            <v>3</v>
          </cell>
          <cell r="Z4458">
            <v>0</v>
          </cell>
          <cell r="AA4458">
            <v>6.64</v>
          </cell>
          <cell r="AB4458">
            <v>19.72</v>
          </cell>
          <cell r="AC4458">
            <v>20.51</v>
          </cell>
          <cell r="AD4458">
            <v>0</v>
          </cell>
          <cell r="AE4458">
            <v>0</v>
          </cell>
          <cell r="AF4458">
            <v>0</v>
          </cell>
          <cell r="AG4458">
            <v>0</v>
          </cell>
          <cell r="AH4458">
            <v>20.51</v>
          </cell>
          <cell r="AI4458">
            <v>1</v>
          </cell>
          <cell r="AJ4458" t="str">
            <v>151</v>
          </cell>
          <cell r="AK4458" t="str">
            <v>151</v>
          </cell>
          <cell r="AL4458" t="str">
            <v>7</v>
          </cell>
          <cell r="AM4458" t="str">
            <v>8719924043353</v>
          </cell>
          <cell r="AN4458" t="str">
            <v>49119900</v>
          </cell>
          <cell r="AO4458" t="str">
            <v>Sólidos Geométricos</v>
          </cell>
        </row>
        <row r="4459">
          <cell r="A4459" t="str">
            <v>ECSP0307</v>
          </cell>
          <cell r="B4459" t="str">
            <v>Contando 1-20</v>
          </cell>
          <cell r="C4459" t="str">
            <v>Nienhuis</v>
          </cell>
          <cell r="D4459" t="str">
            <v/>
          </cell>
          <cell r="E4459" t="str">
            <v/>
          </cell>
          <cell r="F4459" t="str">
            <v/>
          </cell>
          <cell r="G4459" t="str">
            <v/>
          </cell>
          <cell r="H4459" t="str">
            <v/>
          </cell>
          <cell r="I4459" t="str">
            <v/>
          </cell>
          <cell r="J4459" t="str">
            <v/>
          </cell>
          <cell r="K4459" t="str">
            <v/>
          </cell>
          <cell r="L4459" t="str">
            <v/>
          </cell>
          <cell r="M4459" t="str">
            <v>ECSP0307</v>
          </cell>
          <cell r="N4459" t="e">
            <v>#N/A</v>
          </cell>
          <cell r="O4459" t="str">
            <v>ECSP0307</v>
          </cell>
          <cell r="P4459" t="str">
            <v>3951</v>
          </cell>
          <cell r="Q4459" t="str">
            <v>US</v>
          </cell>
          <cell r="R4459" t="str">
            <v>USA</v>
          </cell>
          <cell r="S4459" t="str">
            <v>United States</v>
          </cell>
          <cell r="T4459">
            <v>0.17</v>
          </cell>
          <cell r="U4459">
            <v>0.19</v>
          </cell>
          <cell r="V4459">
            <v>1</v>
          </cell>
          <cell r="W4459">
            <v>1</v>
          </cell>
          <cell r="X4459" t="str">
            <v>Pcs.</v>
          </cell>
          <cell r="Y4459" t="str">
            <v>3</v>
          </cell>
          <cell r="Z4459">
            <v>0</v>
          </cell>
          <cell r="AA4459">
            <v>9.5500000000000007</v>
          </cell>
          <cell r="AB4459">
            <v>32.4</v>
          </cell>
          <cell r="AC4459">
            <v>33.700000000000003</v>
          </cell>
          <cell r="AD4459">
            <v>0</v>
          </cell>
          <cell r="AE4459">
            <v>0</v>
          </cell>
          <cell r="AF4459">
            <v>0</v>
          </cell>
          <cell r="AG4459">
            <v>0</v>
          </cell>
          <cell r="AH4459">
            <v>33.700000000000003</v>
          </cell>
          <cell r="AI4459">
            <v>1</v>
          </cell>
          <cell r="AJ4459" t="str">
            <v>151</v>
          </cell>
          <cell r="AK4459" t="str">
            <v>151</v>
          </cell>
          <cell r="AL4459" t="str">
            <v>12</v>
          </cell>
          <cell r="AM4459" t="str">
            <v>8719924043360</v>
          </cell>
          <cell r="AN4459" t="str">
            <v>49119900</v>
          </cell>
          <cell r="AO4459" t="str">
            <v>Contando 1-20</v>
          </cell>
        </row>
        <row r="4460">
          <cell r="A4460" t="str">
            <v>ECSP0315</v>
          </cell>
          <cell r="B4460" t="str">
            <v>Igual, mayor que, menor que</v>
          </cell>
          <cell r="C4460" t="str">
            <v>Nienhuis</v>
          </cell>
          <cell r="D4460" t="str">
            <v/>
          </cell>
          <cell r="E4460" t="str">
            <v/>
          </cell>
          <cell r="F4460" t="str">
            <v/>
          </cell>
          <cell r="G4460" t="str">
            <v/>
          </cell>
          <cell r="H4460" t="str">
            <v/>
          </cell>
          <cell r="I4460" t="str">
            <v/>
          </cell>
          <cell r="J4460" t="str">
            <v/>
          </cell>
          <cell r="K4460" t="str">
            <v/>
          </cell>
          <cell r="L4460" t="str">
            <v/>
          </cell>
          <cell r="M4460" t="str">
            <v>ECSP0315</v>
          </cell>
          <cell r="N4460" t="e">
            <v>#N/A</v>
          </cell>
          <cell r="O4460" t="str">
            <v>ECSP0315</v>
          </cell>
          <cell r="P4460" t="str">
            <v>3951</v>
          </cell>
          <cell r="Q4460" t="str">
            <v>US</v>
          </cell>
          <cell r="R4460" t="str">
            <v>USA</v>
          </cell>
          <cell r="S4460" t="str">
            <v>United States</v>
          </cell>
          <cell r="T4460">
            <v>0.37</v>
          </cell>
          <cell r="U4460">
            <v>0.41</v>
          </cell>
          <cell r="V4460">
            <v>1</v>
          </cell>
          <cell r="W4460">
            <v>1</v>
          </cell>
          <cell r="X4460" t="str">
            <v>Pcs.</v>
          </cell>
          <cell r="Y4460" t="str">
            <v>3</v>
          </cell>
          <cell r="Z4460">
            <v>0</v>
          </cell>
          <cell r="AA4460">
            <v>9.5500000000000007</v>
          </cell>
          <cell r="AB4460">
            <v>32.4</v>
          </cell>
          <cell r="AC4460">
            <v>33.700000000000003</v>
          </cell>
          <cell r="AD4460">
            <v>0</v>
          </cell>
          <cell r="AE4460">
            <v>0</v>
          </cell>
          <cell r="AF4460">
            <v>0</v>
          </cell>
          <cell r="AG4460">
            <v>0</v>
          </cell>
          <cell r="AH4460">
            <v>33.700000000000003</v>
          </cell>
          <cell r="AI4460">
            <v>1</v>
          </cell>
          <cell r="AJ4460" t="str">
            <v>292</v>
          </cell>
          <cell r="AK4460" t="str">
            <v>228</v>
          </cell>
          <cell r="AL4460" t="str">
            <v>11</v>
          </cell>
          <cell r="AM4460" t="str">
            <v>8719924043377</v>
          </cell>
          <cell r="AN4460" t="str">
            <v>49119900</v>
          </cell>
          <cell r="AO4460" t="str">
            <v>Igual, Mayor que, Menor que</v>
          </cell>
        </row>
        <row r="4461">
          <cell r="A4461" t="str">
            <v>ECSP0316</v>
          </cell>
          <cell r="B4461" t="str">
            <v>Igual a, mayor que, menor perlas doradas</v>
          </cell>
          <cell r="C4461" t="str">
            <v>Nienhuis</v>
          </cell>
          <cell r="D4461" t="str">
            <v/>
          </cell>
          <cell r="E4461" t="str">
            <v/>
          </cell>
          <cell r="F4461" t="str">
            <v/>
          </cell>
          <cell r="G4461" t="str">
            <v/>
          </cell>
          <cell r="H4461" t="str">
            <v/>
          </cell>
          <cell r="I4461" t="str">
            <v/>
          </cell>
          <cell r="J4461" t="str">
            <v/>
          </cell>
          <cell r="K4461" t="str">
            <v/>
          </cell>
          <cell r="L4461" t="str">
            <v/>
          </cell>
          <cell r="M4461" t="str">
            <v>ECSP0316</v>
          </cell>
          <cell r="N4461" t="e">
            <v>#N/A</v>
          </cell>
          <cell r="O4461" t="str">
            <v>ECSP0316</v>
          </cell>
          <cell r="P4461" t="str">
            <v>3951</v>
          </cell>
          <cell r="Q4461" t="str">
            <v>US</v>
          </cell>
          <cell r="R4461" t="str">
            <v>USA</v>
          </cell>
          <cell r="S4461" t="str">
            <v>United States</v>
          </cell>
          <cell r="T4461">
            <v>0.34</v>
          </cell>
          <cell r="U4461">
            <v>0.37</v>
          </cell>
          <cell r="V4461">
            <v>1</v>
          </cell>
          <cell r="W4461">
            <v>1</v>
          </cell>
          <cell r="X4461" t="str">
            <v>Pcs.</v>
          </cell>
          <cell r="Y4461" t="str">
            <v>3</v>
          </cell>
          <cell r="Z4461">
            <v>0</v>
          </cell>
          <cell r="AA4461">
            <v>9.5500000000000007</v>
          </cell>
          <cell r="AB4461">
            <v>32.4</v>
          </cell>
          <cell r="AC4461">
            <v>33.700000000000003</v>
          </cell>
          <cell r="AD4461">
            <v>0</v>
          </cell>
          <cell r="AE4461">
            <v>0</v>
          </cell>
          <cell r="AF4461">
            <v>0</v>
          </cell>
          <cell r="AG4461">
            <v>0</v>
          </cell>
          <cell r="AH4461">
            <v>33.700000000000003</v>
          </cell>
          <cell r="AI4461">
            <v>1</v>
          </cell>
          <cell r="AJ4461" t="str">
            <v>292</v>
          </cell>
          <cell r="AK4461" t="str">
            <v>228</v>
          </cell>
          <cell r="AL4461" t="str">
            <v>11</v>
          </cell>
          <cell r="AM4461" t="str">
            <v>8719924043384</v>
          </cell>
          <cell r="AN4461" t="str">
            <v>49119900</v>
          </cell>
          <cell r="AO4461" t="str">
            <v>Igual A-Mayor Que-Menor Perlas Doradas</v>
          </cell>
        </row>
        <row r="4462">
          <cell r="A4462" t="str">
            <v>ECSP0329</v>
          </cell>
          <cell r="B4462" t="str">
            <v>Contando 1-10</v>
          </cell>
          <cell r="C4462" t="str">
            <v>Nienhuis</v>
          </cell>
          <cell r="D4462" t="str">
            <v/>
          </cell>
          <cell r="E4462" t="str">
            <v/>
          </cell>
          <cell r="F4462" t="str">
            <v/>
          </cell>
          <cell r="G4462" t="str">
            <v/>
          </cell>
          <cell r="H4462" t="str">
            <v/>
          </cell>
          <cell r="I4462" t="str">
            <v/>
          </cell>
          <cell r="J4462" t="str">
            <v/>
          </cell>
          <cell r="K4462" t="str">
            <v/>
          </cell>
          <cell r="L4462" t="str">
            <v/>
          </cell>
          <cell r="M4462" t="str">
            <v>ECSP0329</v>
          </cell>
          <cell r="N4462" t="e">
            <v>#N/A</v>
          </cell>
          <cell r="O4462" t="str">
            <v>ECSP0329</v>
          </cell>
          <cell r="P4462" t="str">
            <v>3951</v>
          </cell>
          <cell r="Q4462" t="str">
            <v>US</v>
          </cell>
          <cell r="R4462" t="str">
            <v>USA</v>
          </cell>
          <cell r="S4462" t="str">
            <v>United States</v>
          </cell>
          <cell r="T4462">
            <v>0.34</v>
          </cell>
          <cell r="U4462">
            <v>0.37</v>
          </cell>
          <cell r="V4462">
            <v>1</v>
          </cell>
          <cell r="W4462">
            <v>1</v>
          </cell>
          <cell r="X4462" t="str">
            <v>Pcs.</v>
          </cell>
          <cell r="Y4462" t="str">
            <v>3</v>
          </cell>
          <cell r="Z4462">
            <v>0</v>
          </cell>
          <cell r="AA4462">
            <v>9.5500000000000007</v>
          </cell>
          <cell r="AB4462">
            <v>26.75</v>
          </cell>
          <cell r="AC4462">
            <v>27.82</v>
          </cell>
          <cell r="AD4462">
            <v>0</v>
          </cell>
          <cell r="AE4462">
            <v>0</v>
          </cell>
          <cell r="AF4462">
            <v>0</v>
          </cell>
          <cell r="AG4462">
            <v>0</v>
          </cell>
          <cell r="AH4462">
            <v>27.82</v>
          </cell>
          <cell r="AI4462">
            <v>1</v>
          </cell>
          <cell r="AJ4462" t="str">
            <v>292</v>
          </cell>
          <cell r="AK4462" t="str">
            <v>228</v>
          </cell>
          <cell r="AL4462" t="str">
            <v>12</v>
          </cell>
          <cell r="AM4462" t="str">
            <v>8719924043391</v>
          </cell>
          <cell r="AN4462" t="str">
            <v>49119900</v>
          </cell>
          <cell r="AO4462" t="str">
            <v>Contando 1-10</v>
          </cell>
        </row>
        <row r="4463">
          <cell r="A4463" t="str">
            <v>ECSP0332</v>
          </cell>
          <cell r="B4463" t="str">
            <v>Que hora es?</v>
          </cell>
          <cell r="C4463" t="str">
            <v>Nienhuis</v>
          </cell>
          <cell r="D4463" t="str">
            <v/>
          </cell>
          <cell r="E4463" t="str">
            <v/>
          </cell>
          <cell r="F4463" t="str">
            <v/>
          </cell>
          <cell r="G4463" t="str">
            <v/>
          </cell>
          <cell r="H4463" t="str">
            <v/>
          </cell>
          <cell r="I4463" t="str">
            <v/>
          </cell>
          <cell r="J4463" t="str">
            <v/>
          </cell>
          <cell r="K4463" t="str">
            <v/>
          </cell>
          <cell r="L4463" t="str">
            <v/>
          </cell>
          <cell r="M4463" t="str">
            <v>ECSP0332</v>
          </cell>
          <cell r="N4463" t="e">
            <v>#N/A</v>
          </cell>
          <cell r="O4463" t="str">
            <v>ECSP0332</v>
          </cell>
          <cell r="P4463" t="str">
            <v>3951</v>
          </cell>
          <cell r="Q4463" t="str">
            <v>US</v>
          </cell>
          <cell r="R4463" t="str">
            <v>USA</v>
          </cell>
          <cell r="S4463" t="str">
            <v>United States</v>
          </cell>
          <cell r="T4463">
            <v>0.21</v>
          </cell>
          <cell r="U4463">
            <v>0.23</v>
          </cell>
          <cell r="V4463">
            <v>1</v>
          </cell>
          <cell r="W4463">
            <v>1</v>
          </cell>
          <cell r="X4463" t="str">
            <v>Pcs.</v>
          </cell>
          <cell r="Y4463" t="str">
            <v>3</v>
          </cell>
          <cell r="Z4463">
            <v>0</v>
          </cell>
          <cell r="AA4463">
            <v>7.89</v>
          </cell>
          <cell r="AB4463">
            <v>26.75</v>
          </cell>
          <cell r="AC4463">
            <v>27.82</v>
          </cell>
          <cell r="AD4463">
            <v>0</v>
          </cell>
          <cell r="AE4463">
            <v>0</v>
          </cell>
          <cell r="AF4463">
            <v>0</v>
          </cell>
          <cell r="AG4463">
            <v>0</v>
          </cell>
          <cell r="AH4463">
            <v>27.82</v>
          </cell>
          <cell r="AI4463">
            <v>1</v>
          </cell>
          <cell r="AJ4463" t="str">
            <v>151</v>
          </cell>
          <cell r="AK4463" t="str">
            <v>151</v>
          </cell>
          <cell r="AL4463" t="str">
            <v>13</v>
          </cell>
          <cell r="AM4463" t="str">
            <v>8719924043407</v>
          </cell>
          <cell r="AN4463" t="str">
            <v>49119900</v>
          </cell>
          <cell r="AO4463" t="str">
            <v>Qué hora es?</v>
          </cell>
        </row>
        <row r="4464">
          <cell r="A4464" t="str">
            <v>ECSP0424B</v>
          </cell>
          <cell r="B4464" t="str">
            <v>Mamýferos trabajo de emparejar</v>
          </cell>
          <cell r="C4464" t="str">
            <v>Nienhuis</v>
          </cell>
          <cell r="D4464" t="str">
            <v/>
          </cell>
          <cell r="E4464" t="str">
            <v/>
          </cell>
          <cell r="F4464" t="str">
            <v/>
          </cell>
          <cell r="G4464" t="str">
            <v/>
          </cell>
          <cell r="H4464" t="str">
            <v/>
          </cell>
          <cell r="I4464" t="str">
            <v/>
          </cell>
          <cell r="J4464" t="str">
            <v/>
          </cell>
          <cell r="K4464" t="str">
            <v/>
          </cell>
          <cell r="L4464" t="str">
            <v/>
          </cell>
          <cell r="M4464" t="str">
            <v>ECSP0424B</v>
          </cell>
          <cell r="N4464" t="e">
            <v>#N/A</v>
          </cell>
          <cell r="O4464" t="str">
            <v>ECSP0424B</v>
          </cell>
          <cell r="P4464" t="str">
            <v>3951</v>
          </cell>
          <cell r="Q4464" t="str">
            <v>US</v>
          </cell>
          <cell r="R4464" t="str">
            <v>USA</v>
          </cell>
          <cell r="S4464" t="str">
            <v>United States</v>
          </cell>
          <cell r="T4464">
            <v>0.17</v>
          </cell>
          <cell r="U4464">
            <v>0.19</v>
          </cell>
          <cell r="V4464">
            <v>1</v>
          </cell>
          <cell r="W4464">
            <v>1</v>
          </cell>
          <cell r="X4464" t="str">
            <v>Pcs.</v>
          </cell>
          <cell r="Y4464" t="str">
            <v>3</v>
          </cell>
          <cell r="Z4464">
            <v>0</v>
          </cell>
          <cell r="AA4464">
            <v>7.89</v>
          </cell>
          <cell r="AB4464">
            <v>26.75</v>
          </cell>
          <cell r="AC4464">
            <v>27.82</v>
          </cell>
          <cell r="AD4464">
            <v>0</v>
          </cell>
          <cell r="AE4464">
            <v>0</v>
          </cell>
          <cell r="AF4464">
            <v>0</v>
          </cell>
          <cell r="AG4464">
            <v>0</v>
          </cell>
          <cell r="AH4464">
            <v>27.82</v>
          </cell>
          <cell r="AI4464">
            <v>1</v>
          </cell>
          <cell r="AJ4464" t="str">
            <v>151</v>
          </cell>
          <cell r="AK4464" t="str">
            <v>151</v>
          </cell>
          <cell r="AL4464" t="str">
            <v>11</v>
          </cell>
          <cell r="AM4464" t="str">
            <v>8719924043414</v>
          </cell>
          <cell r="AN4464" t="str">
            <v>49119900</v>
          </cell>
          <cell r="AO4464" t="str">
            <v>Mamíferos trabajo de emparejar</v>
          </cell>
        </row>
        <row r="4465">
          <cell r="A4465" t="str">
            <v>ECSP0426B</v>
          </cell>
          <cell r="B4465" t="str">
            <v>Animales domesticos trabajo de emparejar</v>
          </cell>
          <cell r="C4465" t="str">
            <v>Nienhuis</v>
          </cell>
          <cell r="D4465" t="str">
            <v/>
          </cell>
          <cell r="E4465" t="str">
            <v/>
          </cell>
          <cell r="F4465" t="str">
            <v/>
          </cell>
          <cell r="G4465" t="str">
            <v/>
          </cell>
          <cell r="H4465" t="str">
            <v/>
          </cell>
          <cell r="I4465" t="str">
            <v/>
          </cell>
          <cell r="J4465" t="str">
            <v/>
          </cell>
          <cell r="K4465" t="str">
            <v/>
          </cell>
          <cell r="L4465" t="str">
            <v/>
          </cell>
          <cell r="M4465" t="str">
            <v>ECSP0426B</v>
          </cell>
          <cell r="N4465" t="e">
            <v>#N/A</v>
          </cell>
          <cell r="O4465" t="str">
            <v>ECSP0426B</v>
          </cell>
          <cell r="P4465" t="str">
            <v>3951</v>
          </cell>
          <cell r="Q4465" t="str">
            <v>US</v>
          </cell>
          <cell r="R4465" t="str">
            <v>USA</v>
          </cell>
          <cell r="S4465" t="str">
            <v>United States</v>
          </cell>
          <cell r="T4465">
            <v>0.18</v>
          </cell>
          <cell r="U4465">
            <v>0.2</v>
          </cell>
          <cell r="V4465">
            <v>1</v>
          </cell>
          <cell r="W4465">
            <v>1</v>
          </cell>
          <cell r="X4465" t="str">
            <v>Pcs.</v>
          </cell>
          <cell r="Y4465" t="str">
            <v>3</v>
          </cell>
          <cell r="Z4465">
            <v>0</v>
          </cell>
          <cell r="AA4465">
            <v>7.89</v>
          </cell>
          <cell r="AB4465">
            <v>26.75</v>
          </cell>
          <cell r="AC4465">
            <v>27.82</v>
          </cell>
          <cell r="AD4465">
            <v>0</v>
          </cell>
          <cell r="AE4465">
            <v>0</v>
          </cell>
          <cell r="AF4465">
            <v>0</v>
          </cell>
          <cell r="AG4465">
            <v>0</v>
          </cell>
          <cell r="AH4465">
            <v>27.82</v>
          </cell>
          <cell r="AI4465">
            <v>1</v>
          </cell>
          <cell r="AJ4465" t="str">
            <v>151</v>
          </cell>
          <cell r="AK4465" t="str">
            <v>151</v>
          </cell>
          <cell r="AL4465" t="str">
            <v>12</v>
          </cell>
          <cell r="AM4465" t="str">
            <v>8719924043421</v>
          </cell>
          <cell r="AN4465" t="str">
            <v>49119900</v>
          </cell>
          <cell r="AO4465" t="str">
            <v>Animales Domésticos trabajo de emparejar</v>
          </cell>
        </row>
        <row r="4466">
          <cell r="A4466" t="str">
            <v>ECSP0428B</v>
          </cell>
          <cell r="B4466" t="str">
            <v>Animales africanos trabajo de emparejar</v>
          </cell>
          <cell r="C4466" t="str">
            <v>Nienhuis</v>
          </cell>
          <cell r="D4466" t="str">
            <v/>
          </cell>
          <cell r="E4466" t="str">
            <v/>
          </cell>
          <cell r="F4466" t="str">
            <v/>
          </cell>
          <cell r="G4466" t="str">
            <v/>
          </cell>
          <cell r="H4466" t="str">
            <v/>
          </cell>
          <cell r="I4466" t="str">
            <v/>
          </cell>
          <cell r="J4466" t="str">
            <v/>
          </cell>
          <cell r="K4466" t="str">
            <v/>
          </cell>
          <cell r="L4466" t="str">
            <v/>
          </cell>
          <cell r="M4466" t="str">
            <v>ECSP0428B</v>
          </cell>
          <cell r="N4466" t="e">
            <v>#N/A</v>
          </cell>
          <cell r="O4466" t="str">
            <v>ECSP0428B</v>
          </cell>
          <cell r="P4466" t="str">
            <v>3951</v>
          </cell>
          <cell r="Q4466" t="str">
            <v>US</v>
          </cell>
          <cell r="R4466" t="str">
            <v>USA</v>
          </cell>
          <cell r="S4466" t="str">
            <v>United States</v>
          </cell>
          <cell r="T4466">
            <v>0.11</v>
          </cell>
          <cell r="U4466">
            <v>0.14000000000000001</v>
          </cell>
          <cell r="V4466">
            <v>1</v>
          </cell>
          <cell r="W4466">
            <v>1</v>
          </cell>
          <cell r="X4466" t="str">
            <v>Pcs.</v>
          </cell>
          <cell r="Y4466" t="str">
            <v>3</v>
          </cell>
          <cell r="Z4466">
            <v>0</v>
          </cell>
          <cell r="AA4466">
            <v>6.64</v>
          </cell>
          <cell r="AB4466">
            <v>19.72</v>
          </cell>
          <cell r="AC4466">
            <v>20.51</v>
          </cell>
          <cell r="AD4466">
            <v>0</v>
          </cell>
          <cell r="AE4466">
            <v>0</v>
          </cell>
          <cell r="AF4466">
            <v>0</v>
          </cell>
          <cell r="AG4466">
            <v>0</v>
          </cell>
          <cell r="AH4466">
            <v>20.51</v>
          </cell>
          <cell r="AI4466">
            <v>1</v>
          </cell>
          <cell r="AJ4466" t="str">
            <v>151</v>
          </cell>
          <cell r="AK4466" t="str">
            <v>151</v>
          </cell>
          <cell r="AL4466" t="str">
            <v>8</v>
          </cell>
          <cell r="AM4466" t="str">
            <v>8719924043438</v>
          </cell>
          <cell r="AN4466" t="str">
            <v>49119900</v>
          </cell>
          <cell r="AO4466" t="str">
            <v>Animales Africanos trabajo de emparejar</v>
          </cell>
        </row>
        <row r="4467">
          <cell r="A4467" t="str">
            <v>ECSP0435B</v>
          </cell>
          <cell r="B4467" t="str">
            <v>Dinosaurios: trabajo de emparejar</v>
          </cell>
          <cell r="C4467" t="str">
            <v>Nienhuis</v>
          </cell>
          <cell r="D4467" t="str">
            <v/>
          </cell>
          <cell r="E4467" t="str">
            <v/>
          </cell>
          <cell r="F4467" t="str">
            <v/>
          </cell>
          <cell r="G4467" t="str">
            <v/>
          </cell>
          <cell r="H4467" t="str">
            <v/>
          </cell>
          <cell r="I4467" t="str">
            <v/>
          </cell>
          <cell r="J4467" t="str">
            <v/>
          </cell>
          <cell r="K4467" t="str">
            <v/>
          </cell>
          <cell r="L4467" t="str">
            <v/>
          </cell>
          <cell r="M4467" t="str">
            <v>ECSP0435B</v>
          </cell>
          <cell r="N4467" t="e">
            <v>#N/A</v>
          </cell>
          <cell r="O4467" t="str">
            <v>ECSP0435B</v>
          </cell>
          <cell r="P4467" t="str">
            <v>3951</v>
          </cell>
          <cell r="Q4467" t="str">
            <v>US</v>
          </cell>
          <cell r="R4467" t="str">
            <v>USA</v>
          </cell>
          <cell r="S4467" t="str">
            <v>United States</v>
          </cell>
          <cell r="T4467">
            <v>0.21</v>
          </cell>
          <cell r="U4467">
            <v>0.24</v>
          </cell>
          <cell r="V4467">
            <v>1</v>
          </cell>
          <cell r="W4467">
            <v>1</v>
          </cell>
          <cell r="X4467" t="str">
            <v>Pcs.</v>
          </cell>
          <cell r="Y4467" t="str">
            <v>3</v>
          </cell>
          <cell r="Z4467">
            <v>0</v>
          </cell>
          <cell r="AA4467">
            <v>10.38</v>
          </cell>
          <cell r="AB4467">
            <v>35.21</v>
          </cell>
          <cell r="AC4467">
            <v>36.619999999999997</v>
          </cell>
          <cell r="AD4467">
            <v>0</v>
          </cell>
          <cell r="AE4467">
            <v>0</v>
          </cell>
          <cell r="AF4467">
            <v>0</v>
          </cell>
          <cell r="AG4467">
            <v>0</v>
          </cell>
          <cell r="AH4467">
            <v>36.619999999999997</v>
          </cell>
          <cell r="AI4467">
            <v>1</v>
          </cell>
          <cell r="AJ4467" t="str">
            <v>151</v>
          </cell>
          <cell r="AK4467" t="str">
            <v>151</v>
          </cell>
          <cell r="AL4467" t="str">
            <v>15</v>
          </cell>
          <cell r="AM4467" t="str">
            <v>8719924043445</v>
          </cell>
          <cell r="AN4467" t="str">
            <v>49119900</v>
          </cell>
          <cell r="AO4467" t="str">
            <v>Dinosaurios: Trabajo De Emparejar</v>
          </cell>
        </row>
        <row r="4468">
          <cell r="A4468" t="str">
            <v>ECSP0440B</v>
          </cell>
          <cell r="B4468" t="str">
            <v>Insectos trabajo de emparejar</v>
          </cell>
          <cell r="C4468" t="str">
            <v>Nienhuis</v>
          </cell>
          <cell r="D4468" t="str">
            <v/>
          </cell>
          <cell r="E4468" t="str">
            <v/>
          </cell>
          <cell r="F4468" t="str">
            <v/>
          </cell>
          <cell r="G4468" t="str">
            <v/>
          </cell>
          <cell r="H4468" t="str">
            <v/>
          </cell>
          <cell r="I4468" t="str">
            <v/>
          </cell>
          <cell r="J4468" t="str">
            <v/>
          </cell>
          <cell r="K4468" t="str">
            <v/>
          </cell>
          <cell r="L4468" t="str">
            <v/>
          </cell>
          <cell r="M4468" t="str">
            <v>ECSP0440B</v>
          </cell>
          <cell r="N4468" t="e">
            <v>#N/A</v>
          </cell>
          <cell r="O4468" t="str">
            <v>ECSP0440B</v>
          </cell>
          <cell r="P4468" t="str">
            <v>3951</v>
          </cell>
          <cell r="Q4468" t="str">
            <v>US</v>
          </cell>
          <cell r="R4468" t="str">
            <v>USA</v>
          </cell>
          <cell r="S4468" t="str">
            <v>United States</v>
          </cell>
          <cell r="T4468">
            <v>0.18</v>
          </cell>
          <cell r="U4468">
            <v>0.2</v>
          </cell>
          <cell r="V4468">
            <v>1</v>
          </cell>
          <cell r="W4468">
            <v>1</v>
          </cell>
          <cell r="X4468" t="str">
            <v>Pcs.</v>
          </cell>
          <cell r="Y4468" t="str">
            <v>3</v>
          </cell>
          <cell r="Z4468">
            <v>0</v>
          </cell>
          <cell r="AA4468">
            <v>10.38</v>
          </cell>
          <cell r="AB4468">
            <v>35.21</v>
          </cell>
          <cell r="AC4468">
            <v>36.619999999999997</v>
          </cell>
          <cell r="AD4468">
            <v>0</v>
          </cell>
          <cell r="AE4468">
            <v>0</v>
          </cell>
          <cell r="AF4468">
            <v>0</v>
          </cell>
          <cell r="AG4468">
            <v>0</v>
          </cell>
          <cell r="AH4468">
            <v>36.619999999999997</v>
          </cell>
          <cell r="AI4468">
            <v>1</v>
          </cell>
          <cell r="AJ4468" t="str">
            <v>151</v>
          </cell>
          <cell r="AK4468" t="str">
            <v>151</v>
          </cell>
          <cell r="AL4468" t="str">
            <v>13</v>
          </cell>
          <cell r="AM4468" t="str">
            <v>8719924043452</v>
          </cell>
          <cell r="AN4468" t="str">
            <v>49119900</v>
          </cell>
          <cell r="AO4468" t="str">
            <v>Insectos Trabajo De Emparejar</v>
          </cell>
        </row>
        <row r="4469">
          <cell r="A4469" t="str">
            <v>ECSP0450B</v>
          </cell>
          <cell r="B4469" t="str">
            <v>Invertebrados trabajo de emparejar</v>
          </cell>
          <cell r="C4469" t="str">
            <v>Nienhuis</v>
          </cell>
          <cell r="D4469" t="str">
            <v/>
          </cell>
          <cell r="E4469" t="str">
            <v/>
          </cell>
          <cell r="F4469" t="str">
            <v/>
          </cell>
          <cell r="G4469" t="str">
            <v/>
          </cell>
          <cell r="H4469" t="str">
            <v/>
          </cell>
          <cell r="I4469" t="str">
            <v/>
          </cell>
          <cell r="J4469" t="str">
            <v/>
          </cell>
          <cell r="K4469" t="str">
            <v/>
          </cell>
          <cell r="L4469" t="str">
            <v/>
          </cell>
          <cell r="M4469" t="str">
            <v>ECSP0450B</v>
          </cell>
          <cell r="N4469" t="e">
            <v>#N/A</v>
          </cell>
          <cell r="O4469" t="str">
            <v>ECSP0450B</v>
          </cell>
          <cell r="P4469" t="str">
            <v>3951</v>
          </cell>
          <cell r="Q4469" t="str">
            <v>US</v>
          </cell>
          <cell r="R4469" t="str">
            <v>USA</v>
          </cell>
          <cell r="S4469" t="str">
            <v>United States</v>
          </cell>
          <cell r="T4469">
            <v>0.14000000000000001</v>
          </cell>
          <cell r="U4469">
            <v>0.15</v>
          </cell>
          <cell r="V4469">
            <v>1</v>
          </cell>
          <cell r="W4469">
            <v>1</v>
          </cell>
          <cell r="X4469" t="str">
            <v>Pcs.</v>
          </cell>
          <cell r="Y4469" t="str">
            <v>3</v>
          </cell>
          <cell r="Z4469">
            <v>0</v>
          </cell>
          <cell r="AA4469">
            <v>6.64</v>
          </cell>
          <cell r="AB4469">
            <v>22.53</v>
          </cell>
          <cell r="AC4469">
            <v>23.43</v>
          </cell>
          <cell r="AD4469">
            <v>0</v>
          </cell>
          <cell r="AE4469">
            <v>0</v>
          </cell>
          <cell r="AF4469">
            <v>0</v>
          </cell>
          <cell r="AG4469">
            <v>0</v>
          </cell>
          <cell r="AH4469">
            <v>23.43</v>
          </cell>
          <cell r="AI4469">
            <v>1</v>
          </cell>
          <cell r="AJ4469" t="str">
            <v>151</v>
          </cell>
          <cell r="AK4469" t="str">
            <v>151</v>
          </cell>
          <cell r="AL4469" t="str">
            <v>10</v>
          </cell>
          <cell r="AM4469" t="str">
            <v>8719924043469</v>
          </cell>
          <cell r="AN4469" t="str">
            <v>49119900</v>
          </cell>
          <cell r="AO4469" t="str">
            <v>Invertebrados trabajo de emparejar</v>
          </cell>
        </row>
        <row r="4470">
          <cell r="A4470" t="str">
            <v>ECSP0451</v>
          </cell>
          <cell r="B4470" t="str">
            <v>Partes de la mariposa</v>
          </cell>
          <cell r="C4470" t="str">
            <v>Nienhuis</v>
          </cell>
          <cell r="D4470" t="str">
            <v/>
          </cell>
          <cell r="E4470" t="str">
            <v/>
          </cell>
          <cell r="F4470" t="str">
            <v/>
          </cell>
          <cell r="G4470" t="str">
            <v/>
          </cell>
          <cell r="H4470" t="str">
            <v/>
          </cell>
          <cell r="I4470" t="str">
            <v/>
          </cell>
          <cell r="J4470" t="str">
            <v/>
          </cell>
          <cell r="K4470" t="str">
            <v/>
          </cell>
          <cell r="L4470" t="str">
            <v/>
          </cell>
          <cell r="M4470" t="str">
            <v>ECSP0451</v>
          </cell>
          <cell r="N4470" t="e">
            <v>#N/A</v>
          </cell>
          <cell r="O4470" t="str">
            <v>ECSP0451</v>
          </cell>
          <cell r="P4470" t="str">
            <v>3951</v>
          </cell>
          <cell r="Q4470" t="str">
            <v>US</v>
          </cell>
          <cell r="R4470" t="str">
            <v>USA</v>
          </cell>
          <cell r="S4470" t="str">
            <v>United States</v>
          </cell>
          <cell r="T4470">
            <v>0.09</v>
          </cell>
          <cell r="U4470">
            <v>0.11</v>
          </cell>
          <cell r="V4470">
            <v>1</v>
          </cell>
          <cell r="W4470">
            <v>1</v>
          </cell>
          <cell r="X4470" t="str">
            <v>Pcs.</v>
          </cell>
          <cell r="Y4470" t="str">
            <v>3</v>
          </cell>
          <cell r="Z4470">
            <v>0</v>
          </cell>
          <cell r="AA4470">
            <v>8.66</v>
          </cell>
          <cell r="AB4470">
            <v>22.53</v>
          </cell>
          <cell r="AC4470">
            <v>23.43</v>
          </cell>
          <cell r="AD4470">
            <v>0</v>
          </cell>
          <cell r="AE4470">
            <v>0</v>
          </cell>
          <cell r="AF4470">
            <v>0</v>
          </cell>
          <cell r="AG4470">
            <v>0</v>
          </cell>
          <cell r="AH4470">
            <v>23.43</v>
          </cell>
          <cell r="AI4470">
            <v>1</v>
          </cell>
          <cell r="AJ4470" t="str">
            <v>151</v>
          </cell>
          <cell r="AK4470" t="str">
            <v>151</v>
          </cell>
          <cell r="AL4470" t="str">
            <v>6</v>
          </cell>
          <cell r="AM4470" t="str">
            <v>8719924043476</v>
          </cell>
          <cell r="AN4470" t="str">
            <v>49119900</v>
          </cell>
          <cell r="AO4470" t="str">
            <v>Partes de la Mariposa</v>
          </cell>
        </row>
        <row r="4471">
          <cell r="A4471" t="str">
            <v>ECSP0452</v>
          </cell>
          <cell r="B4471" t="str">
            <v>Partes de la arana</v>
          </cell>
          <cell r="C4471" t="str">
            <v>Nienhuis</v>
          </cell>
          <cell r="D4471" t="str">
            <v/>
          </cell>
          <cell r="E4471" t="str">
            <v/>
          </cell>
          <cell r="F4471" t="str">
            <v/>
          </cell>
          <cell r="G4471" t="str">
            <v/>
          </cell>
          <cell r="H4471" t="str">
            <v/>
          </cell>
          <cell r="I4471" t="str">
            <v/>
          </cell>
          <cell r="J4471" t="str">
            <v/>
          </cell>
          <cell r="K4471" t="str">
            <v/>
          </cell>
          <cell r="L4471" t="str">
            <v/>
          </cell>
          <cell r="M4471" t="str">
            <v>ECSP0452</v>
          </cell>
          <cell r="N4471" t="e">
            <v>#N/A</v>
          </cell>
          <cell r="O4471" t="str">
            <v>ECSP0452</v>
          </cell>
          <cell r="P4471" t="str">
            <v>3951</v>
          </cell>
          <cell r="Q4471" t="str">
            <v>US</v>
          </cell>
          <cell r="R4471" t="str">
            <v>USA</v>
          </cell>
          <cell r="S4471" t="str">
            <v>United States</v>
          </cell>
          <cell r="T4471">
            <v>0.08</v>
          </cell>
          <cell r="U4471">
            <v>0.09</v>
          </cell>
          <cell r="V4471">
            <v>1</v>
          </cell>
          <cell r="W4471">
            <v>1</v>
          </cell>
          <cell r="X4471" t="str">
            <v>Pcs.</v>
          </cell>
          <cell r="Y4471" t="str">
            <v>3</v>
          </cell>
          <cell r="Z4471">
            <v>0</v>
          </cell>
          <cell r="AA4471">
            <v>8.66</v>
          </cell>
          <cell r="AB4471">
            <v>22.53</v>
          </cell>
          <cell r="AC4471">
            <v>23.43</v>
          </cell>
          <cell r="AD4471">
            <v>0</v>
          </cell>
          <cell r="AE4471">
            <v>0</v>
          </cell>
          <cell r="AF4471">
            <v>0</v>
          </cell>
          <cell r="AG4471">
            <v>0</v>
          </cell>
          <cell r="AH4471">
            <v>23.43</v>
          </cell>
          <cell r="AI4471">
            <v>1</v>
          </cell>
          <cell r="AJ4471" t="str">
            <v>151</v>
          </cell>
          <cell r="AK4471" t="str">
            <v>151</v>
          </cell>
          <cell r="AL4471" t="str">
            <v>6</v>
          </cell>
          <cell r="AM4471" t="str">
            <v>8719924043483</v>
          </cell>
          <cell r="AN4471" t="str">
            <v>49119900</v>
          </cell>
          <cell r="AO4471" t="str">
            <v>Partes de la Araña</v>
          </cell>
        </row>
        <row r="4472">
          <cell r="A4472" t="str">
            <v>ECSP0454</v>
          </cell>
          <cell r="B4472" t="str">
            <v>Partes del crustaceo</v>
          </cell>
          <cell r="C4472" t="str">
            <v>Nienhuis</v>
          </cell>
          <cell r="D4472" t="str">
            <v/>
          </cell>
          <cell r="E4472" t="str">
            <v/>
          </cell>
          <cell r="F4472" t="str">
            <v/>
          </cell>
          <cell r="G4472" t="str">
            <v/>
          </cell>
          <cell r="H4472" t="str">
            <v/>
          </cell>
          <cell r="I4472" t="str">
            <v/>
          </cell>
          <cell r="J4472" t="str">
            <v/>
          </cell>
          <cell r="K4472" t="str">
            <v/>
          </cell>
          <cell r="L4472" t="str">
            <v/>
          </cell>
          <cell r="M4472" t="str">
            <v>ECSP0454</v>
          </cell>
          <cell r="N4472" t="e">
            <v>#N/A</v>
          </cell>
          <cell r="O4472" t="str">
            <v>ECSP0454</v>
          </cell>
          <cell r="P4472" t="str">
            <v>3951</v>
          </cell>
          <cell r="Q4472" t="str">
            <v>US</v>
          </cell>
          <cell r="R4472" t="str">
            <v>USA</v>
          </cell>
          <cell r="S4472" t="str">
            <v>United States</v>
          </cell>
          <cell r="T4472">
            <v>0.08</v>
          </cell>
          <cell r="U4472">
            <v>0.09</v>
          </cell>
          <cell r="V4472">
            <v>1</v>
          </cell>
          <cell r="W4472">
            <v>1</v>
          </cell>
          <cell r="X4472" t="str">
            <v>Pcs.</v>
          </cell>
          <cell r="Y4472" t="str">
            <v>3</v>
          </cell>
          <cell r="Z4472">
            <v>0</v>
          </cell>
          <cell r="AA4472">
            <v>8.66</v>
          </cell>
          <cell r="AB4472">
            <v>22.53</v>
          </cell>
          <cell r="AC4472">
            <v>23.43</v>
          </cell>
          <cell r="AD4472">
            <v>0</v>
          </cell>
          <cell r="AE4472">
            <v>0</v>
          </cell>
          <cell r="AF4472">
            <v>0</v>
          </cell>
          <cell r="AG4472">
            <v>0</v>
          </cell>
          <cell r="AH4472">
            <v>23.43</v>
          </cell>
          <cell r="AI4472">
            <v>1</v>
          </cell>
          <cell r="AJ4472" t="str">
            <v>151</v>
          </cell>
          <cell r="AK4472" t="str">
            <v>151</v>
          </cell>
          <cell r="AL4472" t="str">
            <v>6</v>
          </cell>
          <cell r="AM4472" t="str">
            <v>8719924043490</v>
          </cell>
          <cell r="AN4472" t="str">
            <v>49119900</v>
          </cell>
          <cell r="AO4472" t="str">
            <v>Partes del Crustáceo</v>
          </cell>
        </row>
        <row r="4473">
          <cell r="A4473" t="str">
            <v>ECSP0455</v>
          </cell>
          <cell r="B4473" t="str">
            <v>Partes de un equinodermo</v>
          </cell>
          <cell r="C4473" t="str">
            <v>Nienhuis</v>
          </cell>
          <cell r="D4473" t="str">
            <v/>
          </cell>
          <cell r="E4473" t="str">
            <v/>
          </cell>
          <cell r="F4473" t="str">
            <v/>
          </cell>
          <cell r="G4473" t="str">
            <v/>
          </cell>
          <cell r="H4473" t="str">
            <v/>
          </cell>
          <cell r="I4473" t="str">
            <v/>
          </cell>
          <cell r="J4473" t="str">
            <v/>
          </cell>
          <cell r="K4473" t="str">
            <v/>
          </cell>
          <cell r="L4473" t="str">
            <v/>
          </cell>
          <cell r="M4473" t="str">
            <v>ECSP0455</v>
          </cell>
          <cell r="N4473" t="e">
            <v>#N/A</v>
          </cell>
          <cell r="O4473" t="str">
            <v>ECSP0455</v>
          </cell>
          <cell r="P4473" t="str">
            <v>3951</v>
          </cell>
          <cell r="Q4473" t="str">
            <v>US</v>
          </cell>
          <cell r="R4473" t="str">
            <v>USA</v>
          </cell>
          <cell r="S4473" t="str">
            <v>United States</v>
          </cell>
          <cell r="T4473">
            <v>0.06</v>
          </cell>
          <cell r="U4473">
            <v>0.08</v>
          </cell>
          <cell r="V4473">
            <v>1</v>
          </cell>
          <cell r="W4473">
            <v>1</v>
          </cell>
          <cell r="X4473" t="str">
            <v>Pcs.</v>
          </cell>
          <cell r="Y4473" t="str">
            <v>3</v>
          </cell>
          <cell r="Z4473">
            <v>0</v>
          </cell>
          <cell r="AA4473">
            <v>8.66</v>
          </cell>
          <cell r="AB4473">
            <v>22.53</v>
          </cell>
          <cell r="AC4473">
            <v>23.43</v>
          </cell>
          <cell r="AD4473">
            <v>0</v>
          </cell>
          <cell r="AE4473">
            <v>0</v>
          </cell>
          <cell r="AF4473">
            <v>0</v>
          </cell>
          <cell r="AG4473">
            <v>0</v>
          </cell>
          <cell r="AH4473">
            <v>23.43</v>
          </cell>
          <cell r="AI4473">
            <v>1</v>
          </cell>
          <cell r="AJ4473" t="str">
            <v>151</v>
          </cell>
          <cell r="AK4473" t="str">
            <v>151</v>
          </cell>
          <cell r="AL4473" t="str">
            <v>5</v>
          </cell>
          <cell r="AM4473" t="str">
            <v>8719924043506</v>
          </cell>
          <cell r="AN4473" t="str">
            <v>49119900</v>
          </cell>
          <cell r="AO4473" t="str">
            <v>Partes De Un Equinodermo</v>
          </cell>
        </row>
        <row r="4474">
          <cell r="A4474" t="str">
            <v>ECSP0456</v>
          </cell>
          <cell r="B4474" t="str">
            <v>Partes del pajaro</v>
          </cell>
          <cell r="C4474" t="str">
            <v>Nienhuis</v>
          </cell>
          <cell r="D4474" t="str">
            <v/>
          </cell>
          <cell r="E4474" t="str">
            <v/>
          </cell>
          <cell r="F4474" t="str">
            <v/>
          </cell>
          <cell r="G4474" t="str">
            <v/>
          </cell>
          <cell r="H4474" t="str">
            <v/>
          </cell>
          <cell r="I4474" t="str">
            <v/>
          </cell>
          <cell r="J4474" t="str">
            <v/>
          </cell>
          <cell r="K4474" t="str">
            <v/>
          </cell>
          <cell r="L4474" t="str">
            <v/>
          </cell>
          <cell r="M4474" t="str">
            <v>ECSP0456</v>
          </cell>
          <cell r="N4474" t="e">
            <v>#N/A</v>
          </cell>
          <cell r="O4474" t="str">
            <v>ECSP0456</v>
          </cell>
          <cell r="P4474" t="str">
            <v>3951</v>
          </cell>
          <cell r="Q4474" t="str">
            <v>US</v>
          </cell>
          <cell r="R4474" t="str">
            <v>USA</v>
          </cell>
          <cell r="S4474" t="str">
            <v>United States</v>
          </cell>
          <cell r="T4474">
            <v>0.09</v>
          </cell>
          <cell r="U4474">
            <v>0.11</v>
          </cell>
          <cell r="V4474">
            <v>1</v>
          </cell>
          <cell r="W4474">
            <v>1</v>
          </cell>
          <cell r="X4474" t="str">
            <v>Pcs.</v>
          </cell>
          <cell r="Y4474" t="str">
            <v>3</v>
          </cell>
          <cell r="Z4474">
            <v>0</v>
          </cell>
          <cell r="AA4474">
            <v>6.64</v>
          </cell>
          <cell r="AB4474">
            <v>22.53</v>
          </cell>
          <cell r="AC4474">
            <v>23.43</v>
          </cell>
          <cell r="AD4474">
            <v>0</v>
          </cell>
          <cell r="AE4474">
            <v>0</v>
          </cell>
          <cell r="AF4474">
            <v>0</v>
          </cell>
          <cell r="AG4474">
            <v>0</v>
          </cell>
          <cell r="AH4474">
            <v>23.43</v>
          </cell>
          <cell r="AI4474">
            <v>1</v>
          </cell>
          <cell r="AJ4474" t="str">
            <v>151</v>
          </cell>
          <cell r="AK4474" t="str">
            <v>151</v>
          </cell>
          <cell r="AL4474" t="str">
            <v>7</v>
          </cell>
          <cell r="AM4474" t="str">
            <v>8719924043513</v>
          </cell>
          <cell r="AN4474" t="str">
            <v>49119900</v>
          </cell>
          <cell r="AO4474" t="str">
            <v>Partes del Pájaro</v>
          </cell>
        </row>
        <row r="4475">
          <cell r="A4475" t="str">
            <v>ECSP0457</v>
          </cell>
          <cell r="B4475" t="str">
            <v>Partes del caballo</v>
          </cell>
          <cell r="C4475" t="str">
            <v>Nienhuis</v>
          </cell>
          <cell r="D4475" t="str">
            <v/>
          </cell>
          <cell r="E4475" t="str">
            <v/>
          </cell>
          <cell r="F4475" t="str">
            <v/>
          </cell>
          <cell r="G4475" t="str">
            <v/>
          </cell>
          <cell r="H4475" t="str">
            <v/>
          </cell>
          <cell r="I4475" t="str">
            <v/>
          </cell>
          <cell r="J4475" t="str">
            <v/>
          </cell>
          <cell r="K4475" t="str">
            <v/>
          </cell>
          <cell r="L4475" t="str">
            <v/>
          </cell>
          <cell r="M4475" t="str">
            <v>ECSP0457</v>
          </cell>
          <cell r="N4475" t="e">
            <v>#N/A</v>
          </cell>
          <cell r="O4475" t="str">
            <v>ECSP0457</v>
          </cell>
          <cell r="P4475" t="str">
            <v>3951</v>
          </cell>
          <cell r="Q4475" t="str">
            <v>US</v>
          </cell>
          <cell r="R4475" t="str">
            <v>USA</v>
          </cell>
          <cell r="S4475" t="str">
            <v>United States</v>
          </cell>
          <cell r="T4475">
            <v>0.12</v>
          </cell>
          <cell r="U4475">
            <v>0.14000000000000001</v>
          </cell>
          <cell r="V4475">
            <v>1</v>
          </cell>
          <cell r="W4475">
            <v>1</v>
          </cell>
          <cell r="X4475" t="str">
            <v>Pcs.</v>
          </cell>
          <cell r="Y4475" t="str">
            <v>3</v>
          </cell>
          <cell r="Z4475">
            <v>0</v>
          </cell>
          <cell r="AA4475">
            <v>6.64</v>
          </cell>
          <cell r="AB4475">
            <v>22.53</v>
          </cell>
          <cell r="AC4475">
            <v>23.43</v>
          </cell>
          <cell r="AD4475">
            <v>0</v>
          </cell>
          <cell r="AE4475">
            <v>0</v>
          </cell>
          <cell r="AF4475">
            <v>0</v>
          </cell>
          <cell r="AG4475">
            <v>0</v>
          </cell>
          <cell r="AH4475">
            <v>23.43</v>
          </cell>
          <cell r="AI4475">
            <v>1</v>
          </cell>
          <cell r="AJ4475" t="str">
            <v>151</v>
          </cell>
          <cell r="AK4475" t="str">
            <v>151</v>
          </cell>
          <cell r="AL4475" t="str">
            <v>8</v>
          </cell>
          <cell r="AM4475" t="str">
            <v>8719924043520</v>
          </cell>
          <cell r="AN4475" t="str">
            <v>49119900</v>
          </cell>
          <cell r="AO4475" t="str">
            <v>Partes del Caballo</v>
          </cell>
        </row>
        <row r="4476">
          <cell r="A4476" t="str">
            <v>ECSP0458</v>
          </cell>
          <cell r="B4476" t="str">
            <v>Partes del anfibio</v>
          </cell>
          <cell r="C4476" t="str">
            <v>Nienhuis</v>
          </cell>
          <cell r="D4476" t="str">
            <v/>
          </cell>
          <cell r="E4476" t="str">
            <v/>
          </cell>
          <cell r="F4476" t="str">
            <v/>
          </cell>
          <cell r="G4476" t="str">
            <v/>
          </cell>
          <cell r="H4476" t="str">
            <v/>
          </cell>
          <cell r="I4476" t="str">
            <v/>
          </cell>
          <cell r="J4476" t="str">
            <v/>
          </cell>
          <cell r="K4476" t="str">
            <v/>
          </cell>
          <cell r="L4476" t="str">
            <v/>
          </cell>
          <cell r="M4476" t="str">
            <v>ECSP0458</v>
          </cell>
          <cell r="N4476" t="e">
            <v>#N/A</v>
          </cell>
          <cell r="O4476" t="str">
            <v>ECSP0458</v>
          </cell>
          <cell r="P4476" t="str">
            <v>3951</v>
          </cell>
          <cell r="Q4476" t="str">
            <v>US</v>
          </cell>
          <cell r="R4476" t="str">
            <v>USA</v>
          </cell>
          <cell r="S4476" t="str">
            <v>United States</v>
          </cell>
          <cell r="T4476">
            <v>0.06</v>
          </cell>
          <cell r="U4476">
            <v>0.08</v>
          </cell>
          <cell r="V4476">
            <v>1</v>
          </cell>
          <cell r="W4476">
            <v>1</v>
          </cell>
          <cell r="X4476" t="str">
            <v>Pcs.</v>
          </cell>
          <cell r="Y4476" t="str">
            <v>3</v>
          </cell>
          <cell r="Z4476">
            <v>0</v>
          </cell>
          <cell r="AA4476">
            <v>6.64</v>
          </cell>
          <cell r="AB4476">
            <v>22.53</v>
          </cell>
          <cell r="AC4476">
            <v>23.43</v>
          </cell>
          <cell r="AD4476">
            <v>0</v>
          </cell>
          <cell r="AE4476">
            <v>0</v>
          </cell>
          <cell r="AF4476">
            <v>0</v>
          </cell>
          <cell r="AG4476">
            <v>0</v>
          </cell>
          <cell r="AH4476">
            <v>23.43</v>
          </cell>
          <cell r="AI4476">
            <v>1</v>
          </cell>
          <cell r="AJ4476" t="str">
            <v>151</v>
          </cell>
          <cell r="AK4476" t="str">
            <v>151</v>
          </cell>
          <cell r="AL4476" t="str">
            <v>5</v>
          </cell>
          <cell r="AM4476" t="str">
            <v>8719924043537</v>
          </cell>
          <cell r="AN4476" t="str">
            <v>49119900</v>
          </cell>
          <cell r="AO4476" t="str">
            <v>Partes del Anfibio</v>
          </cell>
        </row>
        <row r="4477">
          <cell r="A4477" t="str">
            <v>ECSP0459</v>
          </cell>
          <cell r="B4477" t="str">
            <v>Partes del pescado</v>
          </cell>
          <cell r="C4477" t="str">
            <v>Nienhuis</v>
          </cell>
          <cell r="D4477" t="str">
            <v/>
          </cell>
          <cell r="E4477" t="str">
            <v/>
          </cell>
          <cell r="F4477" t="str">
            <v/>
          </cell>
          <cell r="G4477" t="str">
            <v/>
          </cell>
          <cell r="H4477" t="str">
            <v/>
          </cell>
          <cell r="I4477" t="str">
            <v/>
          </cell>
          <cell r="J4477" t="str">
            <v/>
          </cell>
          <cell r="K4477" t="str">
            <v/>
          </cell>
          <cell r="L4477" t="str">
            <v/>
          </cell>
          <cell r="M4477" t="str">
            <v>ECSP0459</v>
          </cell>
          <cell r="N4477" t="e">
            <v>#N/A</v>
          </cell>
          <cell r="O4477" t="str">
            <v>ECSP0459</v>
          </cell>
          <cell r="P4477" t="str">
            <v>3951</v>
          </cell>
          <cell r="Q4477" t="str">
            <v>US</v>
          </cell>
          <cell r="R4477" t="str">
            <v>USA</v>
          </cell>
          <cell r="S4477" t="str">
            <v>United States</v>
          </cell>
          <cell r="T4477">
            <v>0.08</v>
          </cell>
          <cell r="U4477">
            <v>0.09</v>
          </cell>
          <cell r="V4477">
            <v>1</v>
          </cell>
          <cell r="W4477">
            <v>1</v>
          </cell>
          <cell r="X4477" t="str">
            <v>Pcs.</v>
          </cell>
          <cell r="Y4477" t="str">
            <v>3</v>
          </cell>
          <cell r="Z4477">
            <v>0</v>
          </cell>
          <cell r="AA4477">
            <v>6.64</v>
          </cell>
          <cell r="AB4477">
            <v>22.53</v>
          </cell>
          <cell r="AC4477">
            <v>23.43</v>
          </cell>
          <cell r="AD4477">
            <v>0</v>
          </cell>
          <cell r="AE4477">
            <v>0</v>
          </cell>
          <cell r="AF4477">
            <v>0</v>
          </cell>
          <cell r="AG4477">
            <v>0</v>
          </cell>
          <cell r="AH4477">
            <v>23.43</v>
          </cell>
          <cell r="AI4477">
            <v>1</v>
          </cell>
          <cell r="AJ4477" t="str">
            <v>151</v>
          </cell>
          <cell r="AK4477" t="str">
            <v>151</v>
          </cell>
          <cell r="AL4477" t="str">
            <v>7</v>
          </cell>
          <cell r="AM4477" t="str">
            <v>8719924043544</v>
          </cell>
          <cell r="AN4477" t="str">
            <v>49119900</v>
          </cell>
          <cell r="AO4477" t="str">
            <v>Partes del Pescado</v>
          </cell>
        </row>
        <row r="4478">
          <cell r="A4478" t="str">
            <v>ECSP0460</v>
          </cell>
          <cell r="B4478" t="str">
            <v>Partes de la tortuga</v>
          </cell>
          <cell r="C4478" t="str">
            <v>Nienhuis</v>
          </cell>
          <cell r="D4478" t="str">
            <v/>
          </cell>
          <cell r="E4478" t="str">
            <v/>
          </cell>
          <cell r="F4478" t="str">
            <v/>
          </cell>
          <cell r="G4478" t="str">
            <v/>
          </cell>
          <cell r="H4478" t="str">
            <v/>
          </cell>
          <cell r="I4478" t="str">
            <v/>
          </cell>
          <cell r="J4478" t="str">
            <v/>
          </cell>
          <cell r="K4478" t="str">
            <v/>
          </cell>
          <cell r="L4478" t="str">
            <v/>
          </cell>
          <cell r="M4478" t="str">
            <v>ECSP0460</v>
          </cell>
          <cell r="N4478" t="e">
            <v>#N/A</v>
          </cell>
          <cell r="O4478" t="str">
            <v>ECSP0460</v>
          </cell>
          <cell r="P4478" t="str">
            <v>3951</v>
          </cell>
          <cell r="Q4478" t="str">
            <v>US</v>
          </cell>
          <cell r="R4478" t="str">
            <v>USA</v>
          </cell>
          <cell r="S4478" t="str">
            <v>United States</v>
          </cell>
          <cell r="T4478">
            <v>0.12</v>
          </cell>
          <cell r="U4478">
            <v>0.14000000000000001</v>
          </cell>
          <cell r="V4478">
            <v>1</v>
          </cell>
          <cell r="W4478">
            <v>1</v>
          </cell>
          <cell r="X4478" t="str">
            <v>Pcs.</v>
          </cell>
          <cell r="Y4478" t="str">
            <v>3</v>
          </cell>
          <cell r="Z4478">
            <v>0</v>
          </cell>
          <cell r="AA4478">
            <v>6.64</v>
          </cell>
          <cell r="AB4478">
            <v>22.53</v>
          </cell>
          <cell r="AC4478">
            <v>23.43</v>
          </cell>
          <cell r="AD4478">
            <v>0</v>
          </cell>
          <cell r="AE4478">
            <v>0</v>
          </cell>
          <cell r="AF4478">
            <v>0</v>
          </cell>
          <cell r="AG4478">
            <v>0</v>
          </cell>
          <cell r="AH4478">
            <v>23.43</v>
          </cell>
          <cell r="AI4478">
            <v>1</v>
          </cell>
          <cell r="AJ4478" t="str">
            <v>151</v>
          </cell>
          <cell r="AK4478" t="str">
            <v>151</v>
          </cell>
          <cell r="AL4478" t="str">
            <v>10</v>
          </cell>
          <cell r="AM4478" t="str">
            <v>8719924043551</v>
          </cell>
          <cell r="AN4478" t="str">
            <v>49119900</v>
          </cell>
          <cell r="AO4478" t="str">
            <v>Partes De La Tortuga</v>
          </cell>
        </row>
        <row r="4479">
          <cell r="A4479" t="str">
            <v>ECSP0461</v>
          </cell>
          <cell r="B4479" t="str">
            <v>Partes de la hoja</v>
          </cell>
          <cell r="C4479" t="str">
            <v>Nienhuis</v>
          </cell>
          <cell r="D4479" t="str">
            <v/>
          </cell>
          <cell r="E4479" t="str">
            <v/>
          </cell>
          <cell r="F4479" t="str">
            <v/>
          </cell>
          <cell r="G4479" t="str">
            <v/>
          </cell>
          <cell r="H4479" t="str">
            <v/>
          </cell>
          <cell r="I4479" t="str">
            <v/>
          </cell>
          <cell r="J4479" t="str">
            <v/>
          </cell>
          <cell r="K4479" t="str">
            <v/>
          </cell>
          <cell r="L4479" t="str">
            <v/>
          </cell>
          <cell r="M4479" t="str">
            <v>ECSP0461</v>
          </cell>
          <cell r="N4479" t="e">
            <v>#N/A</v>
          </cell>
          <cell r="O4479" t="str">
            <v>ECSP0461</v>
          </cell>
          <cell r="P4479" t="str">
            <v>3951</v>
          </cell>
          <cell r="Q4479" t="str">
            <v>US</v>
          </cell>
          <cell r="R4479" t="str">
            <v>USA</v>
          </cell>
          <cell r="S4479" t="str">
            <v>United States</v>
          </cell>
          <cell r="T4479">
            <v>0.1</v>
          </cell>
          <cell r="U4479">
            <v>0.11</v>
          </cell>
          <cell r="V4479">
            <v>1</v>
          </cell>
          <cell r="W4479">
            <v>1</v>
          </cell>
          <cell r="X4479" t="str">
            <v>Pcs.</v>
          </cell>
          <cell r="Y4479" t="str">
            <v>3</v>
          </cell>
          <cell r="Z4479">
            <v>0</v>
          </cell>
          <cell r="AA4479">
            <v>6.64</v>
          </cell>
          <cell r="AB4479">
            <v>22.53</v>
          </cell>
          <cell r="AC4479">
            <v>23.43</v>
          </cell>
          <cell r="AD4479">
            <v>0</v>
          </cell>
          <cell r="AE4479">
            <v>0</v>
          </cell>
          <cell r="AF4479">
            <v>0</v>
          </cell>
          <cell r="AG4479">
            <v>0</v>
          </cell>
          <cell r="AH4479">
            <v>23.43</v>
          </cell>
          <cell r="AI4479">
            <v>1</v>
          </cell>
          <cell r="AJ4479" t="str">
            <v>151</v>
          </cell>
          <cell r="AK4479" t="str">
            <v>151</v>
          </cell>
          <cell r="AL4479" t="str">
            <v>8</v>
          </cell>
          <cell r="AM4479" t="str">
            <v>8719924043568</v>
          </cell>
          <cell r="AN4479" t="str">
            <v>49119900</v>
          </cell>
          <cell r="AO4479" t="str">
            <v>Partes De La Hoja</v>
          </cell>
        </row>
        <row r="4480">
          <cell r="A4480" t="str">
            <v>ECSP0462</v>
          </cell>
          <cell r="B4480" t="str">
            <v>Partes del arbol</v>
          </cell>
          <cell r="C4480" t="str">
            <v>Nienhuis</v>
          </cell>
          <cell r="D4480" t="str">
            <v/>
          </cell>
          <cell r="E4480" t="str">
            <v/>
          </cell>
          <cell r="F4480" t="str">
            <v/>
          </cell>
          <cell r="G4480" t="str">
            <v/>
          </cell>
          <cell r="H4480" t="str">
            <v/>
          </cell>
          <cell r="I4480" t="str">
            <v/>
          </cell>
          <cell r="J4480" t="str">
            <v/>
          </cell>
          <cell r="K4480" t="str">
            <v/>
          </cell>
          <cell r="L4480" t="str">
            <v/>
          </cell>
          <cell r="M4480" t="str">
            <v>ECSP0462</v>
          </cell>
          <cell r="N4480" t="e">
            <v>#N/A</v>
          </cell>
          <cell r="O4480" t="str">
            <v>ECSP0462</v>
          </cell>
          <cell r="P4480" t="str">
            <v>3951</v>
          </cell>
          <cell r="Q4480" t="str">
            <v>US</v>
          </cell>
          <cell r="R4480" t="str">
            <v>USA</v>
          </cell>
          <cell r="S4480" t="str">
            <v>United States</v>
          </cell>
          <cell r="T4480">
            <v>0.06</v>
          </cell>
          <cell r="U4480">
            <v>0.08</v>
          </cell>
          <cell r="V4480">
            <v>1</v>
          </cell>
          <cell r="W4480">
            <v>1</v>
          </cell>
          <cell r="X4480" t="str">
            <v>Pcs.</v>
          </cell>
          <cell r="Y4480" t="str">
            <v>3</v>
          </cell>
          <cell r="Z4480">
            <v>0</v>
          </cell>
          <cell r="AA4480">
            <v>6.64</v>
          </cell>
          <cell r="AB4480">
            <v>22.53</v>
          </cell>
          <cell r="AC4480">
            <v>23.43</v>
          </cell>
          <cell r="AD4480">
            <v>0</v>
          </cell>
          <cell r="AE4480">
            <v>0</v>
          </cell>
          <cell r="AF4480">
            <v>0</v>
          </cell>
          <cell r="AG4480">
            <v>0</v>
          </cell>
          <cell r="AH4480">
            <v>23.43</v>
          </cell>
          <cell r="AI4480">
            <v>1</v>
          </cell>
          <cell r="AJ4480" t="str">
            <v>151</v>
          </cell>
          <cell r="AK4480" t="str">
            <v>151</v>
          </cell>
          <cell r="AL4480" t="str">
            <v>5</v>
          </cell>
          <cell r="AM4480" t="str">
            <v>8719924043575</v>
          </cell>
          <cell r="AN4480" t="str">
            <v>49119900</v>
          </cell>
          <cell r="AO4480" t="str">
            <v>Partes del Árbol</v>
          </cell>
        </row>
        <row r="4481">
          <cell r="A4481" t="str">
            <v>ECSP0463</v>
          </cell>
          <cell r="B4481" t="str">
            <v>Partes de la flor</v>
          </cell>
          <cell r="C4481" t="str">
            <v>Nienhuis</v>
          </cell>
          <cell r="D4481" t="str">
            <v/>
          </cell>
          <cell r="E4481" t="str">
            <v/>
          </cell>
          <cell r="F4481" t="str">
            <v/>
          </cell>
          <cell r="G4481" t="str">
            <v/>
          </cell>
          <cell r="H4481" t="str">
            <v/>
          </cell>
          <cell r="I4481" t="str">
            <v/>
          </cell>
          <cell r="J4481" t="str">
            <v/>
          </cell>
          <cell r="K4481" t="str">
            <v/>
          </cell>
          <cell r="L4481" t="str">
            <v/>
          </cell>
          <cell r="M4481" t="str">
            <v>ECSP0463</v>
          </cell>
          <cell r="N4481" t="e">
            <v>#N/A</v>
          </cell>
          <cell r="O4481" t="str">
            <v>ECSP0463</v>
          </cell>
          <cell r="P4481" t="str">
            <v>3951</v>
          </cell>
          <cell r="Q4481" t="str">
            <v>US</v>
          </cell>
          <cell r="R4481" t="str">
            <v>USA</v>
          </cell>
          <cell r="S4481" t="str">
            <v>United States</v>
          </cell>
          <cell r="T4481">
            <v>0.08</v>
          </cell>
          <cell r="U4481">
            <v>0.09</v>
          </cell>
          <cell r="V4481">
            <v>1</v>
          </cell>
          <cell r="W4481">
            <v>1</v>
          </cell>
          <cell r="X4481" t="str">
            <v>Pcs.</v>
          </cell>
          <cell r="Y4481" t="str">
            <v>3</v>
          </cell>
          <cell r="Z4481">
            <v>0</v>
          </cell>
          <cell r="AA4481">
            <v>6.64</v>
          </cell>
          <cell r="AB4481">
            <v>22.53</v>
          </cell>
          <cell r="AC4481">
            <v>23.43</v>
          </cell>
          <cell r="AD4481">
            <v>0</v>
          </cell>
          <cell r="AE4481">
            <v>0</v>
          </cell>
          <cell r="AF4481">
            <v>0</v>
          </cell>
          <cell r="AG4481">
            <v>0</v>
          </cell>
          <cell r="AH4481">
            <v>23.43</v>
          </cell>
          <cell r="AI4481">
            <v>1</v>
          </cell>
          <cell r="AJ4481" t="str">
            <v>151</v>
          </cell>
          <cell r="AK4481" t="str">
            <v>151</v>
          </cell>
          <cell r="AL4481" t="str">
            <v>5</v>
          </cell>
          <cell r="AM4481" t="str">
            <v>8719924043582</v>
          </cell>
          <cell r="AN4481" t="str">
            <v>49119900</v>
          </cell>
          <cell r="AO4481" t="str">
            <v>Partes De La Flor</v>
          </cell>
        </row>
        <row r="4482">
          <cell r="A4482" t="str">
            <v>ECSP0466</v>
          </cell>
          <cell r="B4482" t="str">
            <v>Partes de la fruta</v>
          </cell>
          <cell r="C4482" t="str">
            <v>Nienhuis</v>
          </cell>
          <cell r="D4482" t="str">
            <v/>
          </cell>
          <cell r="E4482" t="str">
            <v/>
          </cell>
          <cell r="F4482" t="str">
            <v/>
          </cell>
          <cell r="G4482" t="str">
            <v/>
          </cell>
          <cell r="H4482" t="str">
            <v/>
          </cell>
          <cell r="I4482" t="str">
            <v/>
          </cell>
          <cell r="J4482" t="str">
            <v/>
          </cell>
          <cell r="K4482" t="str">
            <v/>
          </cell>
          <cell r="L4482" t="str">
            <v/>
          </cell>
          <cell r="M4482" t="str">
            <v>ECSP0466</v>
          </cell>
          <cell r="N4482" t="e">
            <v>#N/A</v>
          </cell>
          <cell r="O4482" t="str">
            <v>ECSP0466</v>
          </cell>
          <cell r="P4482" t="str">
            <v>3951</v>
          </cell>
          <cell r="Q4482" t="str">
            <v>US</v>
          </cell>
          <cell r="R4482" t="str">
            <v>USA</v>
          </cell>
          <cell r="S4482" t="str">
            <v>United States</v>
          </cell>
          <cell r="T4482">
            <v>0.06</v>
          </cell>
          <cell r="U4482">
            <v>0.08</v>
          </cell>
          <cell r="V4482">
            <v>1</v>
          </cell>
          <cell r="W4482">
            <v>1</v>
          </cell>
          <cell r="X4482" t="str">
            <v>Pcs.</v>
          </cell>
          <cell r="Y4482" t="str">
            <v>3</v>
          </cell>
          <cell r="Z4482">
            <v>0</v>
          </cell>
          <cell r="AA4482">
            <v>8.66</v>
          </cell>
          <cell r="AB4482">
            <v>22.53</v>
          </cell>
          <cell r="AC4482">
            <v>23.43</v>
          </cell>
          <cell r="AD4482">
            <v>0</v>
          </cell>
          <cell r="AE4482">
            <v>0</v>
          </cell>
          <cell r="AF4482">
            <v>0</v>
          </cell>
          <cell r="AG4482">
            <v>0</v>
          </cell>
          <cell r="AH4482">
            <v>23.43</v>
          </cell>
          <cell r="AI4482">
            <v>1</v>
          </cell>
          <cell r="AJ4482" t="str">
            <v>151</v>
          </cell>
          <cell r="AK4482" t="str">
            <v>151</v>
          </cell>
          <cell r="AL4482" t="str">
            <v>5</v>
          </cell>
          <cell r="AM4482" t="str">
            <v>8719924043599</v>
          </cell>
          <cell r="AN4482" t="str">
            <v>49119900</v>
          </cell>
          <cell r="AO4482" t="str">
            <v>Partes De La Fruta</v>
          </cell>
        </row>
        <row r="4483">
          <cell r="A4483" t="str">
            <v>ECSP0467B</v>
          </cell>
          <cell r="B4483" t="str">
            <v>Frutas trabajo de emparejar</v>
          </cell>
          <cell r="C4483" t="str">
            <v>Nienhuis</v>
          </cell>
          <cell r="D4483" t="str">
            <v/>
          </cell>
          <cell r="E4483" t="str">
            <v/>
          </cell>
          <cell r="F4483" t="str">
            <v/>
          </cell>
          <cell r="G4483" t="str">
            <v/>
          </cell>
          <cell r="H4483" t="str">
            <v/>
          </cell>
          <cell r="I4483" t="str">
            <v/>
          </cell>
          <cell r="J4483" t="str">
            <v/>
          </cell>
          <cell r="K4483" t="str">
            <v/>
          </cell>
          <cell r="L4483" t="str">
            <v/>
          </cell>
          <cell r="M4483" t="str">
            <v>ECSP0467B</v>
          </cell>
          <cell r="N4483" t="e">
            <v>#N/A</v>
          </cell>
          <cell r="O4483" t="str">
            <v>ECSP0467B</v>
          </cell>
          <cell r="P4483" t="str">
            <v>3951</v>
          </cell>
          <cell r="Q4483" t="str">
            <v>US</v>
          </cell>
          <cell r="R4483" t="str">
            <v>USA</v>
          </cell>
          <cell r="S4483" t="str">
            <v>United States</v>
          </cell>
          <cell r="T4483">
            <v>0.28000000000000003</v>
          </cell>
          <cell r="U4483">
            <v>0.28999999999999998</v>
          </cell>
          <cell r="V4483">
            <v>1</v>
          </cell>
          <cell r="W4483">
            <v>1</v>
          </cell>
          <cell r="X4483" t="str">
            <v>Pcs.</v>
          </cell>
          <cell r="Y4483" t="str">
            <v>3</v>
          </cell>
          <cell r="Z4483">
            <v>0</v>
          </cell>
          <cell r="AA4483">
            <v>11.21</v>
          </cell>
          <cell r="AB4483">
            <v>36.6</v>
          </cell>
          <cell r="AC4483">
            <v>38.06</v>
          </cell>
          <cell r="AD4483">
            <v>0</v>
          </cell>
          <cell r="AE4483">
            <v>0</v>
          </cell>
          <cell r="AF4483">
            <v>0</v>
          </cell>
          <cell r="AG4483">
            <v>0</v>
          </cell>
          <cell r="AH4483">
            <v>38.06</v>
          </cell>
          <cell r="AI4483">
            <v>1</v>
          </cell>
          <cell r="AJ4483" t="str">
            <v>151</v>
          </cell>
          <cell r="AK4483" t="str">
            <v>151</v>
          </cell>
          <cell r="AL4483" t="str">
            <v>20</v>
          </cell>
          <cell r="AM4483" t="str">
            <v>8719924043605</v>
          </cell>
          <cell r="AN4483" t="str">
            <v>49119900</v>
          </cell>
          <cell r="AO4483" t="str">
            <v>Frutas Trabajo De Emparejar</v>
          </cell>
        </row>
        <row r="4484">
          <cell r="A4484" t="str">
            <v>ECSP0468B</v>
          </cell>
          <cell r="B4484" t="str">
            <v>Verduras trabajo de emparejar</v>
          </cell>
          <cell r="C4484" t="str">
            <v>Nienhuis</v>
          </cell>
          <cell r="D4484" t="str">
            <v/>
          </cell>
          <cell r="E4484" t="str">
            <v/>
          </cell>
          <cell r="F4484" t="str">
            <v/>
          </cell>
          <cell r="G4484" t="str">
            <v/>
          </cell>
          <cell r="H4484" t="str">
            <v/>
          </cell>
          <cell r="I4484" t="str">
            <v/>
          </cell>
          <cell r="J4484" t="str">
            <v/>
          </cell>
          <cell r="K4484" t="str">
            <v/>
          </cell>
          <cell r="L4484" t="str">
            <v/>
          </cell>
          <cell r="M4484" t="str">
            <v>ECSP0468B</v>
          </cell>
          <cell r="N4484" t="e">
            <v>#N/A</v>
          </cell>
          <cell r="O4484" t="str">
            <v>ECSP0468B</v>
          </cell>
          <cell r="P4484" t="str">
            <v>3951</v>
          </cell>
          <cell r="Q4484" t="str">
            <v>US</v>
          </cell>
          <cell r="R4484" t="str">
            <v>USA</v>
          </cell>
          <cell r="S4484" t="str">
            <v>United States</v>
          </cell>
          <cell r="T4484">
            <v>0.15</v>
          </cell>
          <cell r="U4484">
            <v>0.17</v>
          </cell>
          <cell r="V4484">
            <v>1</v>
          </cell>
          <cell r="W4484">
            <v>1</v>
          </cell>
          <cell r="X4484" t="str">
            <v>Pcs.</v>
          </cell>
          <cell r="Y4484" t="str">
            <v>3</v>
          </cell>
          <cell r="Z4484">
            <v>0</v>
          </cell>
          <cell r="AA4484">
            <v>8.3000000000000007</v>
          </cell>
          <cell r="AB4484">
            <v>28.17</v>
          </cell>
          <cell r="AC4484">
            <v>29.3</v>
          </cell>
          <cell r="AD4484">
            <v>0</v>
          </cell>
          <cell r="AE4484">
            <v>0</v>
          </cell>
          <cell r="AF4484">
            <v>0</v>
          </cell>
          <cell r="AG4484">
            <v>0</v>
          </cell>
          <cell r="AH4484">
            <v>29.3</v>
          </cell>
          <cell r="AI4484">
            <v>1</v>
          </cell>
          <cell r="AJ4484" t="str">
            <v>151</v>
          </cell>
          <cell r="AK4484" t="str">
            <v>151</v>
          </cell>
          <cell r="AL4484" t="str">
            <v>14</v>
          </cell>
          <cell r="AM4484" t="str">
            <v>8719924043612</v>
          </cell>
          <cell r="AN4484" t="str">
            <v>49119900</v>
          </cell>
          <cell r="AO4484" t="str">
            <v>Verduras trabajo de emparejar</v>
          </cell>
        </row>
        <row r="4485">
          <cell r="A4485" t="str">
            <v>ECSP0485</v>
          </cell>
          <cell r="B4485" t="str">
            <v>Carnivoros, herbivoros, omnivoros</v>
          </cell>
          <cell r="C4485" t="str">
            <v>Nienhuis</v>
          </cell>
          <cell r="D4485" t="str">
            <v/>
          </cell>
          <cell r="E4485" t="str">
            <v/>
          </cell>
          <cell r="F4485" t="str">
            <v/>
          </cell>
          <cell r="G4485" t="str">
            <v/>
          </cell>
          <cell r="H4485" t="str">
            <v/>
          </cell>
          <cell r="I4485" t="str">
            <v/>
          </cell>
          <cell r="J4485" t="str">
            <v/>
          </cell>
          <cell r="K4485" t="str">
            <v/>
          </cell>
          <cell r="L4485" t="str">
            <v/>
          </cell>
          <cell r="M4485" t="str">
            <v>ECSP0485</v>
          </cell>
          <cell r="N4485" t="e">
            <v>#N/A</v>
          </cell>
          <cell r="O4485" t="str">
            <v>ECSP0485</v>
          </cell>
          <cell r="P4485" t="str">
            <v>3951</v>
          </cell>
          <cell r="Q4485" t="str">
            <v>US</v>
          </cell>
          <cell r="R4485" t="str">
            <v>USA</v>
          </cell>
          <cell r="S4485" t="str">
            <v>United States</v>
          </cell>
          <cell r="T4485">
            <v>0.16</v>
          </cell>
          <cell r="U4485">
            <v>0.18</v>
          </cell>
          <cell r="V4485">
            <v>1</v>
          </cell>
          <cell r="W4485">
            <v>1</v>
          </cell>
          <cell r="X4485" t="str">
            <v>Pcs.</v>
          </cell>
          <cell r="Y4485" t="str">
            <v>3</v>
          </cell>
          <cell r="Z4485">
            <v>0</v>
          </cell>
          <cell r="AA4485">
            <v>12.45</v>
          </cell>
          <cell r="AB4485">
            <v>32.4</v>
          </cell>
          <cell r="AC4485">
            <v>33.700000000000003</v>
          </cell>
          <cell r="AD4485">
            <v>0</v>
          </cell>
          <cell r="AE4485">
            <v>0</v>
          </cell>
          <cell r="AF4485">
            <v>0</v>
          </cell>
          <cell r="AG4485">
            <v>0</v>
          </cell>
          <cell r="AH4485">
            <v>33.700000000000003</v>
          </cell>
          <cell r="AI4485">
            <v>1</v>
          </cell>
          <cell r="AJ4485" t="str">
            <v>151</v>
          </cell>
          <cell r="AK4485" t="str">
            <v>151</v>
          </cell>
          <cell r="AL4485" t="str">
            <v>12</v>
          </cell>
          <cell r="AM4485" t="str">
            <v>8719924043629</v>
          </cell>
          <cell r="AN4485" t="str">
            <v>49119900</v>
          </cell>
          <cell r="AO4485" t="str">
            <v>Carnívoros, Herbívoros, Omnívoros</v>
          </cell>
        </row>
        <row r="4486">
          <cell r="A4486" t="str">
            <v>ECSP0535</v>
          </cell>
          <cell r="B4486" t="str">
            <v>Ayudantes de la comunidad</v>
          </cell>
          <cell r="C4486" t="str">
            <v>Nienhuis</v>
          </cell>
          <cell r="D4486" t="str">
            <v/>
          </cell>
          <cell r="E4486" t="str">
            <v/>
          </cell>
          <cell r="F4486" t="str">
            <v/>
          </cell>
          <cell r="G4486" t="str">
            <v/>
          </cell>
          <cell r="H4486" t="str">
            <v/>
          </cell>
          <cell r="I4486" t="str">
            <v/>
          </cell>
          <cell r="J4486" t="str">
            <v/>
          </cell>
          <cell r="K4486" t="str">
            <v/>
          </cell>
          <cell r="L4486" t="str">
            <v/>
          </cell>
          <cell r="M4486" t="str">
            <v>ECSP0535</v>
          </cell>
          <cell r="N4486" t="e">
            <v>#N/A</v>
          </cell>
          <cell r="O4486" t="str">
            <v>ECSP0535</v>
          </cell>
          <cell r="P4486" t="str">
            <v>3951</v>
          </cell>
          <cell r="Q4486" t="str">
            <v>US</v>
          </cell>
          <cell r="R4486" t="str">
            <v>USA</v>
          </cell>
          <cell r="S4486" t="str">
            <v>United States</v>
          </cell>
          <cell r="T4486">
            <v>0.31</v>
          </cell>
          <cell r="U4486">
            <v>0.33</v>
          </cell>
          <cell r="V4486">
            <v>1</v>
          </cell>
          <cell r="W4486">
            <v>1</v>
          </cell>
          <cell r="X4486" t="str">
            <v>Pcs.</v>
          </cell>
          <cell r="Y4486" t="str">
            <v>3</v>
          </cell>
          <cell r="Z4486">
            <v>0</v>
          </cell>
          <cell r="AA4486">
            <v>17.43</v>
          </cell>
          <cell r="AB4486">
            <v>58.07</v>
          </cell>
          <cell r="AC4486">
            <v>60.39</v>
          </cell>
          <cell r="AD4486">
            <v>0</v>
          </cell>
          <cell r="AE4486">
            <v>0</v>
          </cell>
          <cell r="AF4486">
            <v>0</v>
          </cell>
          <cell r="AG4486">
            <v>0</v>
          </cell>
          <cell r="AH4486">
            <v>60.39</v>
          </cell>
          <cell r="AI4486">
            <v>1</v>
          </cell>
          <cell r="AJ4486" t="str">
            <v>280</v>
          </cell>
          <cell r="AK4486" t="str">
            <v>118</v>
          </cell>
          <cell r="AL4486" t="str">
            <v>10</v>
          </cell>
          <cell r="AM4486" t="str">
            <v>8719924043636</v>
          </cell>
          <cell r="AN4486" t="str">
            <v>49119900</v>
          </cell>
          <cell r="AO4486" t="str">
            <v>Ayudantes de la Comunidad</v>
          </cell>
        </row>
        <row r="4487">
          <cell r="A4487" t="str">
            <v>ECSP0537</v>
          </cell>
          <cell r="B4487" t="str">
            <v>Huellas de animales de la granja</v>
          </cell>
          <cell r="C4487" t="str">
            <v>Nienhuis</v>
          </cell>
          <cell r="D4487" t="str">
            <v/>
          </cell>
          <cell r="E4487" t="str">
            <v/>
          </cell>
          <cell r="F4487" t="str">
            <v/>
          </cell>
          <cell r="G4487" t="str">
            <v/>
          </cell>
          <cell r="H4487" t="str">
            <v/>
          </cell>
          <cell r="I4487" t="str">
            <v/>
          </cell>
          <cell r="J4487" t="str">
            <v/>
          </cell>
          <cell r="K4487" t="str">
            <v/>
          </cell>
          <cell r="L4487" t="str">
            <v/>
          </cell>
          <cell r="M4487" t="str">
            <v>ECSP0537</v>
          </cell>
          <cell r="N4487" t="e">
            <v>#N/A</v>
          </cell>
          <cell r="O4487" t="str">
            <v>ECSP0537</v>
          </cell>
          <cell r="P4487" t="str">
            <v>3951</v>
          </cell>
          <cell r="Q4487" t="str">
            <v>US</v>
          </cell>
          <cell r="R4487" t="str">
            <v>USA</v>
          </cell>
          <cell r="S4487" t="str">
            <v>United States</v>
          </cell>
          <cell r="T4487">
            <v>0.26</v>
          </cell>
          <cell r="U4487">
            <v>0.28000000000000003</v>
          </cell>
          <cell r="V4487">
            <v>1</v>
          </cell>
          <cell r="W4487">
            <v>1</v>
          </cell>
          <cell r="X4487" t="str">
            <v>Pcs.</v>
          </cell>
          <cell r="Y4487" t="str">
            <v>3</v>
          </cell>
          <cell r="Z4487">
            <v>0</v>
          </cell>
          <cell r="AA4487">
            <v>15.77</v>
          </cell>
          <cell r="AB4487">
            <v>45.06</v>
          </cell>
          <cell r="AC4487">
            <v>46.86</v>
          </cell>
          <cell r="AD4487">
            <v>0</v>
          </cell>
          <cell r="AE4487">
            <v>0</v>
          </cell>
          <cell r="AF4487">
            <v>0</v>
          </cell>
          <cell r="AG4487">
            <v>0</v>
          </cell>
          <cell r="AH4487">
            <v>46.86</v>
          </cell>
          <cell r="AI4487">
            <v>1</v>
          </cell>
          <cell r="AJ4487" t="str">
            <v>151</v>
          </cell>
          <cell r="AK4487" t="str">
            <v>151</v>
          </cell>
          <cell r="AL4487" t="str">
            <v>30</v>
          </cell>
          <cell r="AM4487" t="str">
            <v>8719924043643</v>
          </cell>
          <cell r="AN4487" t="str">
            <v>49119900</v>
          </cell>
          <cell r="AO4487" t="str">
            <v>Huellas De Animales De La Granja</v>
          </cell>
        </row>
        <row r="4488">
          <cell r="A4488" t="str">
            <v>ECSP0538</v>
          </cell>
          <cell r="B4488" t="str">
            <v>Huellas de animales de Norte America</v>
          </cell>
          <cell r="C4488" t="str">
            <v>Nienhuis</v>
          </cell>
          <cell r="D4488" t="str">
            <v/>
          </cell>
          <cell r="E4488" t="str">
            <v/>
          </cell>
          <cell r="F4488" t="str">
            <v/>
          </cell>
          <cell r="G4488" t="str">
            <v/>
          </cell>
          <cell r="H4488" t="str">
            <v/>
          </cell>
          <cell r="I4488" t="str">
            <v/>
          </cell>
          <cell r="J4488" t="str">
            <v/>
          </cell>
          <cell r="K4488" t="str">
            <v/>
          </cell>
          <cell r="L4488" t="str">
            <v/>
          </cell>
          <cell r="M4488" t="str">
            <v>ECSP0538</v>
          </cell>
          <cell r="N4488" t="e">
            <v>#N/A</v>
          </cell>
          <cell r="O4488" t="str">
            <v>ECSP0538</v>
          </cell>
          <cell r="P4488" t="str">
            <v>3951</v>
          </cell>
          <cell r="Q4488" t="str">
            <v>US</v>
          </cell>
          <cell r="R4488" t="str">
            <v>USA</v>
          </cell>
          <cell r="S4488" t="str">
            <v>United States</v>
          </cell>
          <cell r="T4488">
            <v>0.2</v>
          </cell>
          <cell r="U4488">
            <v>0.23</v>
          </cell>
          <cell r="V4488">
            <v>1</v>
          </cell>
          <cell r="W4488">
            <v>1</v>
          </cell>
          <cell r="X4488" t="str">
            <v>Pcs.</v>
          </cell>
          <cell r="Y4488" t="str">
            <v>3</v>
          </cell>
          <cell r="Z4488">
            <v>0</v>
          </cell>
          <cell r="AA4488">
            <v>16.600000000000001</v>
          </cell>
          <cell r="AB4488">
            <v>56.32</v>
          </cell>
          <cell r="AC4488">
            <v>58.57</v>
          </cell>
          <cell r="AD4488">
            <v>0</v>
          </cell>
          <cell r="AE4488">
            <v>0</v>
          </cell>
          <cell r="AF4488">
            <v>0</v>
          </cell>
          <cell r="AG4488">
            <v>0</v>
          </cell>
          <cell r="AH4488">
            <v>58.57</v>
          </cell>
          <cell r="AI4488">
            <v>1</v>
          </cell>
          <cell r="AJ4488" t="str">
            <v>151</v>
          </cell>
          <cell r="AK4488" t="str">
            <v>151</v>
          </cell>
          <cell r="AL4488" t="str">
            <v>17</v>
          </cell>
          <cell r="AM4488" t="str">
            <v>8719924043650</v>
          </cell>
          <cell r="AN4488" t="str">
            <v>49119900</v>
          </cell>
          <cell r="AO4488" t="str">
            <v>Huellas De Animales De Norte América</v>
          </cell>
        </row>
        <row r="4489">
          <cell r="A4489" t="str">
            <v>ECSP0579</v>
          </cell>
          <cell r="B4489" t="str">
            <v>Animales de los siete continentes</v>
          </cell>
          <cell r="C4489" t="str">
            <v>Nienhuis</v>
          </cell>
          <cell r="D4489" t="str">
            <v/>
          </cell>
          <cell r="E4489" t="str">
            <v/>
          </cell>
          <cell r="F4489" t="str">
            <v/>
          </cell>
          <cell r="G4489" t="str">
            <v/>
          </cell>
          <cell r="H4489" t="str">
            <v/>
          </cell>
          <cell r="I4489" t="str">
            <v/>
          </cell>
          <cell r="J4489" t="str">
            <v/>
          </cell>
          <cell r="K4489" t="str">
            <v/>
          </cell>
          <cell r="L4489" t="str">
            <v/>
          </cell>
          <cell r="M4489" t="str">
            <v>ECSP0579</v>
          </cell>
          <cell r="N4489" t="e">
            <v>#N/A</v>
          </cell>
          <cell r="O4489" t="str">
            <v>ECSP0579</v>
          </cell>
          <cell r="P4489" t="str">
            <v>3951</v>
          </cell>
          <cell r="Q4489" t="str">
            <v>US</v>
          </cell>
          <cell r="R4489" t="str">
            <v>USA</v>
          </cell>
          <cell r="S4489" t="str">
            <v>United States</v>
          </cell>
          <cell r="T4489">
            <v>0.44</v>
          </cell>
          <cell r="U4489">
            <v>0.47</v>
          </cell>
          <cell r="V4489">
            <v>1</v>
          </cell>
          <cell r="W4489">
            <v>1</v>
          </cell>
          <cell r="X4489" t="str">
            <v>Pcs.</v>
          </cell>
          <cell r="Y4489" t="str">
            <v>3</v>
          </cell>
          <cell r="Z4489">
            <v>0</v>
          </cell>
          <cell r="AA4489">
            <v>16.600000000000001</v>
          </cell>
          <cell r="AB4489">
            <v>56.32</v>
          </cell>
          <cell r="AC4489">
            <v>58.57</v>
          </cell>
          <cell r="AD4489">
            <v>0</v>
          </cell>
          <cell r="AE4489">
            <v>0</v>
          </cell>
          <cell r="AF4489">
            <v>0</v>
          </cell>
          <cell r="AG4489">
            <v>0</v>
          </cell>
          <cell r="AH4489">
            <v>58.57</v>
          </cell>
          <cell r="AI4489">
            <v>1</v>
          </cell>
          <cell r="AJ4489" t="str">
            <v>293</v>
          </cell>
          <cell r="AK4489" t="str">
            <v>228</v>
          </cell>
          <cell r="AL4489" t="str">
            <v>10</v>
          </cell>
          <cell r="AM4489" t="str">
            <v>8719924043667</v>
          </cell>
          <cell r="AN4489" t="str">
            <v>49119900</v>
          </cell>
          <cell r="AO4489" t="str">
            <v>Animales de los Siete Continentes</v>
          </cell>
        </row>
        <row r="4490">
          <cell r="A4490" t="str">
            <v>ECSP0583</v>
          </cell>
          <cell r="B4490" t="str">
            <v>Planetas</v>
          </cell>
          <cell r="C4490" t="str">
            <v>Nienhuis</v>
          </cell>
          <cell r="D4490" t="str">
            <v/>
          </cell>
          <cell r="E4490" t="str">
            <v/>
          </cell>
          <cell r="F4490" t="str">
            <v/>
          </cell>
          <cell r="G4490" t="str">
            <v/>
          </cell>
          <cell r="H4490" t="str">
            <v/>
          </cell>
          <cell r="I4490" t="str">
            <v/>
          </cell>
          <cell r="J4490" t="str">
            <v/>
          </cell>
          <cell r="K4490" t="str">
            <v/>
          </cell>
          <cell r="L4490" t="str">
            <v/>
          </cell>
          <cell r="M4490" t="str">
            <v>ECSP0583</v>
          </cell>
          <cell r="N4490" t="e">
            <v>#N/A</v>
          </cell>
          <cell r="O4490" t="str">
            <v>ECSP0583</v>
          </cell>
          <cell r="P4490" t="str">
            <v>3951</v>
          </cell>
          <cell r="Q4490" t="str">
            <v>US</v>
          </cell>
          <cell r="R4490" t="str">
            <v>USA</v>
          </cell>
          <cell r="S4490" t="str">
            <v>United States</v>
          </cell>
          <cell r="T4490">
            <v>0.08</v>
          </cell>
          <cell r="U4490">
            <v>0.1</v>
          </cell>
          <cell r="V4490">
            <v>1</v>
          </cell>
          <cell r="W4490">
            <v>1</v>
          </cell>
          <cell r="X4490" t="str">
            <v>Pcs.</v>
          </cell>
          <cell r="Y4490" t="str">
            <v>3</v>
          </cell>
          <cell r="Z4490">
            <v>0</v>
          </cell>
          <cell r="AA4490">
            <v>7.91</v>
          </cell>
          <cell r="AB4490">
            <v>22.53</v>
          </cell>
          <cell r="AC4490">
            <v>23.43</v>
          </cell>
          <cell r="AD4490">
            <v>0</v>
          </cell>
          <cell r="AE4490">
            <v>0</v>
          </cell>
          <cell r="AF4490">
            <v>0</v>
          </cell>
          <cell r="AG4490">
            <v>0</v>
          </cell>
          <cell r="AH4490">
            <v>23.43</v>
          </cell>
          <cell r="AI4490">
            <v>1</v>
          </cell>
          <cell r="AJ4490" t="str">
            <v>151</v>
          </cell>
          <cell r="AK4490" t="str">
            <v>151</v>
          </cell>
          <cell r="AL4490" t="str">
            <v>8</v>
          </cell>
          <cell r="AM4490" t="str">
            <v>8719924043674</v>
          </cell>
          <cell r="AN4490" t="str">
            <v>49119900</v>
          </cell>
          <cell r="AO4490" t="str">
            <v>Planetas</v>
          </cell>
        </row>
        <row r="4491">
          <cell r="A4491" t="str">
            <v>ECSP0606</v>
          </cell>
          <cell r="B4491" t="str">
            <v>Sonidos iniciales</v>
          </cell>
          <cell r="C4491" t="str">
            <v>Nienhuis</v>
          </cell>
          <cell r="D4491" t="str">
            <v/>
          </cell>
          <cell r="E4491" t="str">
            <v/>
          </cell>
          <cell r="F4491" t="str">
            <v/>
          </cell>
          <cell r="G4491" t="str">
            <v/>
          </cell>
          <cell r="H4491" t="str">
            <v/>
          </cell>
          <cell r="I4491" t="str">
            <v/>
          </cell>
          <cell r="J4491" t="str">
            <v/>
          </cell>
          <cell r="K4491" t="str">
            <v/>
          </cell>
          <cell r="L4491" t="str">
            <v/>
          </cell>
          <cell r="M4491" t="str">
            <v>ECSP0606</v>
          </cell>
          <cell r="N4491" t="e">
            <v>#N/A</v>
          </cell>
          <cell r="O4491" t="str">
            <v>ECSP0606</v>
          </cell>
          <cell r="P4491" t="str">
            <v>3951</v>
          </cell>
          <cell r="Q4491" t="str">
            <v>US</v>
          </cell>
          <cell r="R4491" t="str">
            <v>USA</v>
          </cell>
          <cell r="S4491" t="str">
            <v>United States</v>
          </cell>
          <cell r="T4491">
            <v>0.94</v>
          </cell>
          <cell r="U4491">
            <v>1.08</v>
          </cell>
          <cell r="V4491">
            <v>1</v>
          </cell>
          <cell r="W4491">
            <v>1</v>
          </cell>
          <cell r="X4491" t="str">
            <v>Pcs.</v>
          </cell>
          <cell r="Y4491" t="str">
            <v>3</v>
          </cell>
          <cell r="Z4491">
            <v>0</v>
          </cell>
          <cell r="AA4491">
            <v>34.86</v>
          </cell>
          <cell r="AB4491">
            <v>118.3</v>
          </cell>
          <cell r="AC4491">
            <v>123.03</v>
          </cell>
          <cell r="AD4491">
            <v>0</v>
          </cell>
          <cell r="AE4491">
            <v>0</v>
          </cell>
          <cell r="AF4491">
            <v>0</v>
          </cell>
          <cell r="AG4491">
            <v>0</v>
          </cell>
          <cell r="AH4491">
            <v>123.03</v>
          </cell>
          <cell r="AI4491">
            <v>1</v>
          </cell>
          <cell r="AJ4491" t="str">
            <v>442</v>
          </cell>
          <cell r="AK4491" t="str">
            <v>220</v>
          </cell>
          <cell r="AL4491" t="str">
            <v>95</v>
          </cell>
          <cell r="AM4491" t="str">
            <v>8719924043681</v>
          </cell>
          <cell r="AN4491" t="str">
            <v>49119900</v>
          </cell>
          <cell r="AO4491" t="str">
            <v>sonidos iniciales</v>
          </cell>
        </row>
        <row r="4492">
          <cell r="A4492" t="str">
            <v>ECSP0615</v>
          </cell>
          <cell r="B4492" t="str">
            <v>Discriminacion visual caja de color i</v>
          </cell>
          <cell r="C4492" t="str">
            <v>Nienhuis</v>
          </cell>
          <cell r="D4492" t="str">
            <v/>
          </cell>
          <cell r="E4492" t="str">
            <v/>
          </cell>
          <cell r="F4492" t="str">
            <v/>
          </cell>
          <cell r="G4492" t="str">
            <v/>
          </cell>
          <cell r="H4492" t="str">
            <v/>
          </cell>
          <cell r="I4492" t="str">
            <v/>
          </cell>
          <cell r="J4492" t="str">
            <v/>
          </cell>
          <cell r="K4492" t="str">
            <v/>
          </cell>
          <cell r="L4492" t="str">
            <v/>
          </cell>
          <cell r="M4492" t="str">
            <v>ECSP0615</v>
          </cell>
          <cell r="N4492" t="e">
            <v>#N/A</v>
          </cell>
          <cell r="O4492" t="str">
            <v>ECSP0615</v>
          </cell>
          <cell r="P4492" t="str">
            <v>3951</v>
          </cell>
          <cell r="Q4492" t="str">
            <v>US</v>
          </cell>
          <cell r="R4492" t="str">
            <v>USA</v>
          </cell>
          <cell r="S4492" t="str">
            <v>United States</v>
          </cell>
          <cell r="T4492">
            <v>7.0000000000000007E-2</v>
          </cell>
          <cell r="U4492">
            <v>0.08</v>
          </cell>
          <cell r="V4492">
            <v>1</v>
          </cell>
          <cell r="W4492">
            <v>1</v>
          </cell>
          <cell r="X4492" t="str">
            <v>Pcs.</v>
          </cell>
          <cell r="Y4492" t="str">
            <v>3</v>
          </cell>
          <cell r="Z4492">
            <v>0</v>
          </cell>
          <cell r="AA4492">
            <v>6.64</v>
          </cell>
          <cell r="AB4492">
            <v>22.53</v>
          </cell>
          <cell r="AC4492">
            <v>23.43</v>
          </cell>
          <cell r="AD4492">
            <v>0</v>
          </cell>
          <cell r="AE4492">
            <v>0</v>
          </cell>
          <cell r="AF4492">
            <v>0</v>
          </cell>
          <cell r="AG4492">
            <v>0</v>
          </cell>
          <cell r="AH4492">
            <v>23.43</v>
          </cell>
          <cell r="AI4492">
            <v>1</v>
          </cell>
          <cell r="AJ4492" t="str">
            <v>151</v>
          </cell>
          <cell r="AK4492" t="str">
            <v>151</v>
          </cell>
          <cell r="AL4492" t="str">
            <v>9</v>
          </cell>
          <cell r="AM4492" t="str">
            <v>8719924043698</v>
          </cell>
          <cell r="AN4492" t="str">
            <v>49119900</v>
          </cell>
          <cell r="AO4492" t="str">
            <v>Discriminación Visual Caja De Color I</v>
          </cell>
        </row>
        <row r="4493">
          <cell r="A4493" t="str">
            <v>ECSP0616</v>
          </cell>
          <cell r="B4493" t="str">
            <v>Discriminacion visual caja de color ii</v>
          </cell>
          <cell r="C4493" t="str">
            <v>Nienhuis</v>
          </cell>
          <cell r="D4493" t="str">
            <v/>
          </cell>
          <cell r="E4493" t="str">
            <v/>
          </cell>
          <cell r="F4493" t="str">
            <v/>
          </cell>
          <cell r="G4493" t="str">
            <v/>
          </cell>
          <cell r="H4493" t="str">
            <v/>
          </cell>
          <cell r="I4493" t="str">
            <v/>
          </cell>
          <cell r="J4493" t="str">
            <v/>
          </cell>
          <cell r="K4493" t="str">
            <v/>
          </cell>
          <cell r="L4493" t="str">
            <v/>
          </cell>
          <cell r="M4493" t="str">
            <v>ECSP0616</v>
          </cell>
          <cell r="N4493" t="e">
            <v>#N/A</v>
          </cell>
          <cell r="O4493" t="str">
            <v>ECSP0616</v>
          </cell>
          <cell r="P4493" t="str">
            <v>3951</v>
          </cell>
          <cell r="Q4493" t="str">
            <v>US</v>
          </cell>
          <cell r="R4493" t="str">
            <v>USA</v>
          </cell>
          <cell r="S4493" t="str">
            <v>United States</v>
          </cell>
          <cell r="T4493">
            <v>0.21</v>
          </cell>
          <cell r="U4493">
            <v>0.23</v>
          </cell>
          <cell r="V4493">
            <v>1</v>
          </cell>
          <cell r="W4493">
            <v>1</v>
          </cell>
          <cell r="X4493" t="str">
            <v>Pcs.</v>
          </cell>
          <cell r="Y4493" t="str">
            <v>3</v>
          </cell>
          <cell r="Z4493">
            <v>0</v>
          </cell>
          <cell r="AA4493">
            <v>7.06</v>
          </cell>
          <cell r="AB4493">
            <v>23.93</v>
          </cell>
          <cell r="AC4493">
            <v>24.89</v>
          </cell>
          <cell r="AD4493">
            <v>0</v>
          </cell>
          <cell r="AE4493">
            <v>0</v>
          </cell>
          <cell r="AF4493">
            <v>0</v>
          </cell>
          <cell r="AG4493">
            <v>0</v>
          </cell>
          <cell r="AH4493">
            <v>24.89</v>
          </cell>
          <cell r="AI4493">
            <v>1</v>
          </cell>
          <cell r="AJ4493" t="str">
            <v>151</v>
          </cell>
          <cell r="AK4493" t="str">
            <v>151</v>
          </cell>
          <cell r="AL4493" t="str">
            <v>20</v>
          </cell>
          <cell r="AM4493" t="str">
            <v>8719924043704</v>
          </cell>
          <cell r="AN4493" t="str">
            <v>49119900</v>
          </cell>
          <cell r="AO4493" t="str">
            <v>Discriminación Visual Caja de Color II</v>
          </cell>
        </row>
        <row r="4494">
          <cell r="A4494" t="str">
            <v>ECSP0617</v>
          </cell>
          <cell r="B4494" t="str">
            <v>Discriminacion visual por tamano</v>
          </cell>
          <cell r="C4494" t="str">
            <v>Nienhuis</v>
          </cell>
          <cell r="D4494" t="str">
            <v/>
          </cell>
          <cell r="E4494" t="str">
            <v/>
          </cell>
          <cell r="F4494" t="str">
            <v/>
          </cell>
          <cell r="G4494" t="str">
            <v/>
          </cell>
          <cell r="H4494" t="str">
            <v/>
          </cell>
          <cell r="I4494" t="str">
            <v/>
          </cell>
          <cell r="J4494" t="str">
            <v/>
          </cell>
          <cell r="K4494" t="str">
            <v/>
          </cell>
          <cell r="L4494" t="str">
            <v/>
          </cell>
          <cell r="M4494" t="str">
            <v>ECSP0617</v>
          </cell>
          <cell r="N4494" t="e">
            <v>#N/A</v>
          </cell>
          <cell r="O4494" t="str">
            <v>ECSP0617</v>
          </cell>
          <cell r="P4494" t="str">
            <v>3951</v>
          </cell>
          <cell r="Q4494" t="str">
            <v>US</v>
          </cell>
          <cell r="R4494" t="str">
            <v>USA</v>
          </cell>
          <cell r="S4494" t="str">
            <v>United States</v>
          </cell>
          <cell r="T4494">
            <v>0.1</v>
          </cell>
          <cell r="U4494">
            <v>0.12</v>
          </cell>
          <cell r="V4494">
            <v>1</v>
          </cell>
          <cell r="W4494">
            <v>1</v>
          </cell>
          <cell r="X4494" t="str">
            <v>Pcs.</v>
          </cell>
          <cell r="Y4494" t="str">
            <v>3</v>
          </cell>
          <cell r="Z4494">
            <v>0</v>
          </cell>
          <cell r="AA4494">
            <v>3.74</v>
          </cell>
          <cell r="AB4494">
            <v>12.68</v>
          </cell>
          <cell r="AC4494">
            <v>13.19</v>
          </cell>
          <cell r="AD4494">
            <v>0</v>
          </cell>
          <cell r="AE4494">
            <v>0</v>
          </cell>
          <cell r="AF4494">
            <v>0</v>
          </cell>
          <cell r="AG4494">
            <v>0</v>
          </cell>
          <cell r="AH4494">
            <v>13.19</v>
          </cell>
          <cell r="AI4494">
            <v>1</v>
          </cell>
          <cell r="AJ4494" t="str">
            <v>151</v>
          </cell>
          <cell r="AK4494" t="str">
            <v>151</v>
          </cell>
          <cell r="AL4494" t="str">
            <v>10</v>
          </cell>
          <cell r="AM4494" t="str">
            <v>8719924043711</v>
          </cell>
          <cell r="AN4494" t="str">
            <v>49119900</v>
          </cell>
          <cell r="AO4494" t="str">
            <v>Discriminación Visual Por Tamaño</v>
          </cell>
        </row>
        <row r="4495">
          <cell r="A4495" t="str">
            <v>ECSP0618</v>
          </cell>
          <cell r="B4495" t="str">
            <v>Discriminacion visual de figuras</v>
          </cell>
          <cell r="C4495" t="str">
            <v>Nienhuis</v>
          </cell>
          <cell r="D4495" t="str">
            <v/>
          </cell>
          <cell r="E4495" t="str">
            <v/>
          </cell>
          <cell r="F4495" t="str">
            <v/>
          </cell>
          <cell r="G4495" t="str">
            <v/>
          </cell>
          <cell r="H4495" t="str">
            <v/>
          </cell>
          <cell r="I4495" t="str">
            <v/>
          </cell>
          <cell r="J4495" t="str">
            <v/>
          </cell>
          <cell r="K4495" t="str">
            <v/>
          </cell>
          <cell r="L4495" t="str">
            <v/>
          </cell>
          <cell r="M4495" t="str">
            <v>ECSP0618</v>
          </cell>
          <cell r="N4495" t="e">
            <v>#N/A</v>
          </cell>
          <cell r="O4495" t="str">
            <v>ECSP0618</v>
          </cell>
          <cell r="P4495" t="str">
            <v>3951</v>
          </cell>
          <cell r="Q4495" t="str">
            <v>US</v>
          </cell>
          <cell r="R4495" t="str">
            <v>USA</v>
          </cell>
          <cell r="S4495" t="str">
            <v>United States</v>
          </cell>
          <cell r="T4495">
            <v>0.16</v>
          </cell>
          <cell r="U4495">
            <v>0.18</v>
          </cell>
          <cell r="V4495">
            <v>1</v>
          </cell>
          <cell r="W4495">
            <v>1</v>
          </cell>
          <cell r="X4495" t="str">
            <v>Pcs.</v>
          </cell>
          <cell r="Y4495" t="str">
            <v>3</v>
          </cell>
          <cell r="Z4495">
            <v>0</v>
          </cell>
          <cell r="AA4495">
            <v>6.64</v>
          </cell>
          <cell r="AB4495">
            <v>19.72</v>
          </cell>
          <cell r="AC4495">
            <v>20.51</v>
          </cell>
          <cell r="AD4495">
            <v>0</v>
          </cell>
          <cell r="AE4495">
            <v>0</v>
          </cell>
          <cell r="AF4495">
            <v>0</v>
          </cell>
          <cell r="AG4495">
            <v>0</v>
          </cell>
          <cell r="AH4495">
            <v>20.51</v>
          </cell>
          <cell r="AI4495">
            <v>1</v>
          </cell>
          <cell r="AJ4495" t="str">
            <v>151</v>
          </cell>
          <cell r="AK4495" t="str">
            <v>151</v>
          </cell>
          <cell r="AL4495" t="str">
            <v>15</v>
          </cell>
          <cell r="AM4495" t="str">
            <v>8719924043728</v>
          </cell>
          <cell r="AN4495" t="str">
            <v>49119900</v>
          </cell>
          <cell r="AO4495" t="str">
            <v>Discriminación Visual de Figuras</v>
          </cell>
        </row>
        <row r="4496">
          <cell r="A4496" t="str">
            <v>ECSP0648</v>
          </cell>
          <cell r="B4496" t="str">
            <v>Partes de lo entero</v>
          </cell>
          <cell r="C4496" t="str">
            <v>Nienhuis</v>
          </cell>
          <cell r="D4496" t="str">
            <v/>
          </cell>
          <cell r="E4496" t="str">
            <v/>
          </cell>
          <cell r="F4496" t="str">
            <v/>
          </cell>
          <cell r="G4496" t="str">
            <v/>
          </cell>
          <cell r="H4496" t="str">
            <v/>
          </cell>
          <cell r="I4496" t="str">
            <v/>
          </cell>
          <cell r="J4496" t="str">
            <v/>
          </cell>
          <cell r="K4496" t="str">
            <v/>
          </cell>
          <cell r="L4496" t="str">
            <v/>
          </cell>
          <cell r="M4496" t="str">
            <v>ECSP0648</v>
          </cell>
          <cell r="N4496" t="e">
            <v>#N/A</v>
          </cell>
          <cell r="O4496" t="str">
            <v>ECSP0648</v>
          </cell>
          <cell r="P4496" t="str">
            <v>3951</v>
          </cell>
          <cell r="Q4496" t="str">
            <v>US</v>
          </cell>
          <cell r="R4496" t="str">
            <v>USA</v>
          </cell>
          <cell r="S4496" t="str">
            <v>United States</v>
          </cell>
          <cell r="T4496">
            <v>0.44</v>
          </cell>
          <cell r="U4496">
            <v>0.46</v>
          </cell>
          <cell r="V4496">
            <v>1</v>
          </cell>
          <cell r="W4496">
            <v>1</v>
          </cell>
          <cell r="X4496" t="str">
            <v>Pcs.</v>
          </cell>
          <cell r="Y4496" t="str">
            <v>3</v>
          </cell>
          <cell r="Z4496">
            <v>0</v>
          </cell>
          <cell r="AA4496">
            <v>9.9600000000000009</v>
          </cell>
          <cell r="AB4496">
            <v>33.79</v>
          </cell>
          <cell r="AC4496">
            <v>35.14</v>
          </cell>
          <cell r="AD4496">
            <v>0</v>
          </cell>
          <cell r="AE4496">
            <v>0</v>
          </cell>
          <cell r="AF4496">
            <v>0</v>
          </cell>
          <cell r="AG4496">
            <v>0</v>
          </cell>
          <cell r="AH4496">
            <v>35.14</v>
          </cell>
          <cell r="AI4496">
            <v>1</v>
          </cell>
          <cell r="AJ4496" t="str">
            <v>291</v>
          </cell>
          <cell r="AK4496" t="str">
            <v>227</v>
          </cell>
          <cell r="AL4496" t="str">
            <v>8</v>
          </cell>
          <cell r="AM4496" t="str">
            <v>8719924043742</v>
          </cell>
          <cell r="AN4496" t="str">
            <v>49119900</v>
          </cell>
          <cell r="AO4496" t="str">
            <v>Partes De Lo Entero</v>
          </cell>
        </row>
        <row r="4497">
          <cell r="A4497" t="str">
            <v>ELC3010</v>
          </cell>
          <cell r="B4497" t="str">
            <v>Numeral stories</v>
          </cell>
          <cell r="C4497" t="str">
            <v>Nienhuis</v>
          </cell>
          <cell r="D4497" t="str">
            <v/>
          </cell>
          <cell r="E4497" t="str">
            <v/>
          </cell>
          <cell r="F4497" t="str">
            <v/>
          </cell>
          <cell r="G4497" t="str">
            <v/>
          </cell>
          <cell r="H4497" t="str">
            <v/>
          </cell>
          <cell r="I4497" t="str">
            <v/>
          </cell>
          <cell r="J4497" t="str">
            <v/>
          </cell>
          <cell r="K4497" t="str">
            <v/>
          </cell>
          <cell r="L4497" t="str">
            <v/>
          </cell>
          <cell r="M4497" t="str">
            <v>ELC3010</v>
          </cell>
          <cell r="N4497" t="e">
            <v>#N/A</v>
          </cell>
          <cell r="O4497" t="str">
            <v>ELC3010</v>
          </cell>
          <cell r="P4497" t="str">
            <v>3951</v>
          </cell>
          <cell r="Q4497" t="str">
            <v>US</v>
          </cell>
          <cell r="R4497" t="str">
            <v>USA</v>
          </cell>
          <cell r="S4497" t="str">
            <v>United States</v>
          </cell>
          <cell r="T4497">
            <v>0.52</v>
          </cell>
          <cell r="U4497">
            <v>0.56000000000000005</v>
          </cell>
          <cell r="V4497">
            <v>1</v>
          </cell>
          <cell r="W4497">
            <v>1</v>
          </cell>
          <cell r="X4497" t="str">
            <v>Pcs.</v>
          </cell>
          <cell r="Y4497" t="str">
            <v>3</v>
          </cell>
          <cell r="Z4497">
            <v>0</v>
          </cell>
          <cell r="AA4497">
            <v>12.92</v>
          </cell>
          <cell r="AB4497">
            <v>39.9</v>
          </cell>
          <cell r="AC4497">
            <v>41.5</v>
          </cell>
          <cell r="AD4497">
            <v>0</v>
          </cell>
          <cell r="AE4497">
            <v>0</v>
          </cell>
          <cell r="AF4497">
            <v>0</v>
          </cell>
          <cell r="AG4497">
            <v>0</v>
          </cell>
          <cell r="AH4497">
            <v>41.5</v>
          </cell>
          <cell r="AI4497">
            <v>1</v>
          </cell>
          <cell r="AJ4497" t="str">
            <v>280</v>
          </cell>
          <cell r="AK4497" t="str">
            <v>215</v>
          </cell>
          <cell r="AL4497" t="str">
            <v>16</v>
          </cell>
          <cell r="AM4497" t="str">
            <v>8719924043759</v>
          </cell>
          <cell r="AN4497" t="str">
            <v>49119900</v>
          </cell>
          <cell r="AO4497" t="str">
            <v>Numeral Stories</v>
          </cell>
        </row>
        <row r="4498">
          <cell r="A4498" t="str">
            <v>ELC3011</v>
          </cell>
          <cell r="B4498" t="str">
            <v>Roman numeral overview</v>
          </cell>
          <cell r="C4498" t="str">
            <v>Nienhuis</v>
          </cell>
          <cell r="D4498" t="str">
            <v/>
          </cell>
          <cell r="E4498" t="str">
            <v/>
          </cell>
          <cell r="F4498" t="str">
            <v/>
          </cell>
          <cell r="G4498" t="str">
            <v/>
          </cell>
          <cell r="H4498" t="str">
            <v/>
          </cell>
          <cell r="I4498" t="str">
            <v/>
          </cell>
          <cell r="J4498" t="str">
            <v/>
          </cell>
          <cell r="K4498" t="str">
            <v/>
          </cell>
          <cell r="L4498" t="str">
            <v/>
          </cell>
          <cell r="M4498" t="str">
            <v>ELC3011</v>
          </cell>
          <cell r="N4498" t="e">
            <v>#N/A</v>
          </cell>
          <cell r="O4498" t="str">
            <v>ELC3011</v>
          </cell>
          <cell r="P4498" t="str">
            <v>3951</v>
          </cell>
          <cell r="Q4498" t="str">
            <v>US</v>
          </cell>
          <cell r="R4498" t="str">
            <v>USA</v>
          </cell>
          <cell r="S4498" t="str">
            <v>United States</v>
          </cell>
          <cell r="T4498">
            <v>0.39</v>
          </cell>
          <cell r="U4498">
            <v>0.42</v>
          </cell>
          <cell r="V4498">
            <v>1</v>
          </cell>
          <cell r="W4498">
            <v>1</v>
          </cell>
          <cell r="X4498" t="str">
            <v>Pcs.</v>
          </cell>
          <cell r="Y4498" t="str">
            <v>3</v>
          </cell>
          <cell r="Z4498">
            <v>0</v>
          </cell>
          <cell r="AA4498">
            <v>13.88</v>
          </cell>
          <cell r="AB4498">
            <v>39.9</v>
          </cell>
          <cell r="AC4498">
            <v>41.5</v>
          </cell>
          <cell r="AD4498">
            <v>0</v>
          </cell>
          <cell r="AE4498">
            <v>0</v>
          </cell>
          <cell r="AF4498">
            <v>0</v>
          </cell>
          <cell r="AG4498">
            <v>0</v>
          </cell>
          <cell r="AH4498">
            <v>41.5</v>
          </cell>
          <cell r="AI4498">
            <v>1</v>
          </cell>
          <cell r="AJ4498" t="str">
            <v>280</v>
          </cell>
          <cell r="AK4498" t="str">
            <v>217</v>
          </cell>
          <cell r="AL4498" t="str">
            <v>15</v>
          </cell>
          <cell r="AM4498" t="str">
            <v>8719924043766</v>
          </cell>
          <cell r="AN4498" t="str">
            <v>49119900</v>
          </cell>
          <cell r="AO4498" t="str">
            <v>Roman Numeral Overview</v>
          </cell>
        </row>
        <row r="4499">
          <cell r="A4499" t="str">
            <v>ELC3012</v>
          </cell>
          <cell r="B4499" t="str">
            <v>Learning about money level 6-9</v>
          </cell>
          <cell r="C4499" t="str">
            <v>Nienhuis</v>
          </cell>
          <cell r="D4499" t="str">
            <v/>
          </cell>
          <cell r="E4499" t="str">
            <v/>
          </cell>
          <cell r="F4499" t="str">
            <v/>
          </cell>
          <cell r="G4499" t="str">
            <v/>
          </cell>
          <cell r="H4499" t="str">
            <v/>
          </cell>
          <cell r="I4499" t="str">
            <v/>
          </cell>
          <cell r="J4499" t="str">
            <v/>
          </cell>
          <cell r="K4499" t="str">
            <v/>
          </cell>
          <cell r="L4499" t="str">
            <v/>
          </cell>
          <cell r="M4499" t="str">
            <v>ELC3012</v>
          </cell>
          <cell r="N4499" t="e">
            <v>#N/A</v>
          </cell>
          <cell r="O4499" t="str">
            <v>ELC3012</v>
          </cell>
          <cell r="P4499" t="str">
            <v>3951</v>
          </cell>
          <cell r="Q4499" t="str">
            <v>US</v>
          </cell>
          <cell r="R4499" t="str">
            <v>USA</v>
          </cell>
          <cell r="S4499" t="str">
            <v>United States</v>
          </cell>
          <cell r="T4499">
            <v>1.95</v>
          </cell>
          <cell r="U4499">
            <v>2.0499999999999998</v>
          </cell>
          <cell r="V4499">
            <v>1</v>
          </cell>
          <cell r="W4499">
            <v>1</v>
          </cell>
          <cell r="X4499" t="str">
            <v>Pcs.</v>
          </cell>
          <cell r="Y4499" t="str">
            <v>3</v>
          </cell>
          <cell r="Z4499">
            <v>0</v>
          </cell>
          <cell r="AA4499">
            <v>47.31</v>
          </cell>
          <cell r="AB4499">
            <v>160.54</v>
          </cell>
          <cell r="AC4499">
            <v>166.96</v>
          </cell>
          <cell r="AD4499">
            <v>0</v>
          </cell>
          <cell r="AE4499">
            <v>0</v>
          </cell>
          <cell r="AF4499">
            <v>0</v>
          </cell>
          <cell r="AG4499">
            <v>0</v>
          </cell>
          <cell r="AH4499">
            <v>166.96</v>
          </cell>
          <cell r="AI4499">
            <v>1</v>
          </cell>
          <cell r="AJ4499" t="str">
            <v>280</v>
          </cell>
          <cell r="AK4499" t="str">
            <v>217</v>
          </cell>
          <cell r="AL4499" t="str">
            <v>70</v>
          </cell>
          <cell r="AM4499" t="str">
            <v>8719924043773</v>
          </cell>
          <cell r="AN4499" t="str">
            <v>49119900</v>
          </cell>
          <cell r="AO4499" t="str">
            <v>Learning About Money Level 6-9</v>
          </cell>
        </row>
        <row r="4500">
          <cell r="A4500" t="str">
            <v>ELC3015</v>
          </cell>
          <cell r="B4500" t="str">
            <v>Lower el, attribute work w task cards</v>
          </cell>
          <cell r="C4500" t="str">
            <v>Nienhuis</v>
          </cell>
          <cell r="D4500" t="str">
            <v/>
          </cell>
          <cell r="E4500" t="str">
            <v/>
          </cell>
          <cell r="F4500" t="str">
            <v/>
          </cell>
          <cell r="G4500" t="str">
            <v/>
          </cell>
          <cell r="H4500" t="str">
            <v/>
          </cell>
          <cell r="I4500" t="str">
            <v/>
          </cell>
          <cell r="J4500" t="str">
            <v/>
          </cell>
          <cell r="K4500" t="str">
            <v/>
          </cell>
          <cell r="L4500" t="str">
            <v/>
          </cell>
          <cell r="M4500" t="str">
            <v>ELC3015</v>
          </cell>
          <cell r="N4500" t="e">
            <v>#N/A</v>
          </cell>
          <cell r="O4500" t="str">
            <v>ELC3015</v>
          </cell>
          <cell r="P4500" t="str">
            <v>3951</v>
          </cell>
          <cell r="Q4500" t="str">
            <v>US</v>
          </cell>
          <cell r="R4500" t="str">
            <v>USA</v>
          </cell>
          <cell r="S4500" t="str">
            <v>United States</v>
          </cell>
          <cell r="T4500">
            <v>0.89</v>
          </cell>
          <cell r="U4500">
            <v>0.93</v>
          </cell>
          <cell r="V4500">
            <v>1</v>
          </cell>
          <cell r="W4500">
            <v>1</v>
          </cell>
          <cell r="X4500" t="str">
            <v>Pcs.</v>
          </cell>
          <cell r="Y4500" t="str">
            <v>3</v>
          </cell>
          <cell r="Z4500">
            <v>0</v>
          </cell>
          <cell r="AA4500">
            <v>39.43</v>
          </cell>
          <cell r="AB4500">
            <v>133.78</v>
          </cell>
          <cell r="AC4500">
            <v>139.13</v>
          </cell>
          <cell r="AD4500">
            <v>0</v>
          </cell>
          <cell r="AE4500">
            <v>0</v>
          </cell>
          <cell r="AF4500">
            <v>0</v>
          </cell>
          <cell r="AG4500">
            <v>0</v>
          </cell>
          <cell r="AH4500">
            <v>139.13</v>
          </cell>
          <cell r="AI4500">
            <v>1</v>
          </cell>
          <cell r="AJ4500" t="str">
            <v>280</v>
          </cell>
          <cell r="AK4500" t="str">
            <v>216</v>
          </cell>
          <cell r="AL4500" t="str">
            <v>20</v>
          </cell>
          <cell r="AM4500" t="str">
            <v>8719924043780</v>
          </cell>
          <cell r="AN4500" t="str">
            <v>49119900</v>
          </cell>
          <cell r="AO4500" t="str">
            <v>Lower El. Attribute Work w/ Task Cards</v>
          </cell>
        </row>
        <row r="4501">
          <cell r="A4501" t="str">
            <v>ELC3016</v>
          </cell>
          <cell r="B4501" t="str">
            <v>Number line extensions level 6-9</v>
          </cell>
          <cell r="C4501" t="str">
            <v>Nienhuis</v>
          </cell>
          <cell r="D4501" t="str">
            <v/>
          </cell>
          <cell r="E4501" t="str">
            <v/>
          </cell>
          <cell r="F4501" t="str">
            <v/>
          </cell>
          <cell r="G4501" t="str">
            <v/>
          </cell>
          <cell r="H4501" t="str">
            <v/>
          </cell>
          <cell r="I4501" t="str">
            <v/>
          </cell>
          <cell r="J4501" t="str">
            <v/>
          </cell>
          <cell r="K4501" t="str">
            <v/>
          </cell>
          <cell r="L4501" t="str">
            <v/>
          </cell>
          <cell r="M4501" t="str">
            <v>ELC3016</v>
          </cell>
          <cell r="N4501" t="e">
            <v>#N/A</v>
          </cell>
          <cell r="O4501" t="str">
            <v>ELC3016</v>
          </cell>
          <cell r="P4501" t="str">
            <v>3951</v>
          </cell>
          <cell r="Q4501" t="str">
            <v>US</v>
          </cell>
          <cell r="R4501" t="str">
            <v>USA</v>
          </cell>
          <cell r="S4501" t="str">
            <v>United States</v>
          </cell>
          <cell r="T4501">
            <v>0.72</v>
          </cell>
          <cell r="U4501">
            <v>0.77</v>
          </cell>
          <cell r="V4501">
            <v>1</v>
          </cell>
          <cell r="W4501">
            <v>1</v>
          </cell>
          <cell r="X4501" t="str">
            <v>Pcs.</v>
          </cell>
          <cell r="Y4501" t="str">
            <v>3</v>
          </cell>
          <cell r="Z4501">
            <v>0</v>
          </cell>
          <cell r="AA4501">
            <v>26.78</v>
          </cell>
          <cell r="AB4501">
            <v>39.43</v>
          </cell>
          <cell r="AC4501">
            <v>41.01</v>
          </cell>
          <cell r="AD4501">
            <v>0</v>
          </cell>
          <cell r="AE4501">
            <v>0</v>
          </cell>
          <cell r="AF4501">
            <v>0</v>
          </cell>
          <cell r="AG4501">
            <v>0</v>
          </cell>
          <cell r="AH4501">
            <v>41.01</v>
          </cell>
          <cell r="AI4501">
            <v>1</v>
          </cell>
          <cell r="AJ4501" t="str">
            <v>280</v>
          </cell>
          <cell r="AK4501" t="str">
            <v>217</v>
          </cell>
          <cell r="AL4501" t="str">
            <v>70</v>
          </cell>
          <cell r="AM4501" t="str">
            <v>8719924043797</v>
          </cell>
          <cell r="AN4501" t="str">
            <v>49119900</v>
          </cell>
          <cell r="AO4501" t="str">
            <v>Number Line Extensions Level 6-9</v>
          </cell>
        </row>
        <row r="4502">
          <cell r="A4502" t="str">
            <v>ELC3017</v>
          </cell>
          <cell r="B4502" t="str">
            <v>Number line extensions level 9-12</v>
          </cell>
          <cell r="C4502" t="str">
            <v>Nienhuis</v>
          </cell>
          <cell r="D4502" t="str">
            <v/>
          </cell>
          <cell r="E4502" t="str">
            <v/>
          </cell>
          <cell r="F4502" t="str">
            <v/>
          </cell>
          <cell r="G4502" t="str">
            <v/>
          </cell>
          <cell r="H4502" t="str">
            <v/>
          </cell>
          <cell r="I4502" t="str">
            <v/>
          </cell>
          <cell r="J4502" t="str">
            <v/>
          </cell>
          <cell r="K4502" t="str">
            <v/>
          </cell>
          <cell r="L4502" t="str">
            <v/>
          </cell>
          <cell r="M4502" t="str">
            <v>ELC3017</v>
          </cell>
          <cell r="N4502" t="e">
            <v>#N/A</v>
          </cell>
          <cell r="O4502" t="str">
            <v>ELC3017</v>
          </cell>
          <cell r="P4502" t="str">
            <v>3951</v>
          </cell>
          <cell r="Q4502" t="str">
            <v>US</v>
          </cell>
          <cell r="R4502" t="str">
            <v>USA</v>
          </cell>
          <cell r="S4502" t="str">
            <v>United States</v>
          </cell>
          <cell r="T4502">
            <v>0.32</v>
          </cell>
          <cell r="U4502">
            <v>0.37</v>
          </cell>
          <cell r="V4502">
            <v>1</v>
          </cell>
          <cell r="W4502">
            <v>1</v>
          </cell>
          <cell r="X4502" t="str">
            <v>Pcs.</v>
          </cell>
          <cell r="Y4502" t="str">
            <v>3</v>
          </cell>
          <cell r="Z4502">
            <v>0</v>
          </cell>
          <cell r="AA4502">
            <v>8.7200000000000006</v>
          </cell>
          <cell r="AB4502">
            <v>29.56</v>
          </cell>
          <cell r="AC4502">
            <v>30.74</v>
          </cell>
          <cell r="AD4502">
            <v>0</v>
          </cell>
          <cell r="AE4502">
            <v>0</v>
          </cell>
          <cell r="AF4502">
            <v>0</v>
          </cell>
          <cell r="AG4502">
            <v>0</v>
          </cell>
          <cell r="AH4502">
            <v>30.74</v>
          </cell>
          <cell r="AI4502">
            <v>1</v>
          </cell>
          <cell r="AJ4502" t="str">
            <v>280</v>
          </cell>
          <cell r="AK4502" t="str">
            <v>217</v>
          </cell>
          <cell r="AL4502" t="str">
            <v>55</v>
          </cell>
          <cell r="AM4502" t="str">
            <v>8719924043803</v>
          </cell>
          <cell r="AN4502" t="str">
            <v>49119900</v>
          </cell>
          <cell r="AO4502" t="str">
            <v>Number Line Extensions Level 9-12</v>
          </cell>
        </row>
        <row r="4503">
          <cell r="A4503" t="str">
            <v>ELC3020</v>
          </cell>
          <cell r="B4503" t="str">
            <v>Upper el. attribute work with task cards</v>
          </cell>
          <cell r="C4503" t="str">
            <v>Nienhuis</v>
          </cell>
          <cell r="D4503" t="str">
            <v/>
          </cell>
          <cell r="E4503" t="str">
            <v/>
          </cell>
          <cell r="F4503" t="str">
            <v/>
          </cell>
          <cell r="G4503" t="str">
            <v/>
          </cell>
          <cell r="H4503" t="str">
            <v/>
          </cell>
          <cell r="I4503" t="str">
            <v/>
          </cell>
          <cell r="J4503" t="str">
            <v/>
          </cell>
          <cell r="K4503" t="str">
            <v/>
          </cell>
          <cell r="L4503" t="str">
            <v/>
          </cell>
          <cell r="M4503" t="str">
            <v>ELC3020</v>
          </cell>
          <cell r="N4503" t="e">
            <v>#N/A</v>
          </cell>
          <cell r="O4503" t="str">
            <v>ELC3020</v>
          </cell>
          <cell r="P4503" t="str">
            <v>3951</v>
          </cell>
          <cell r="Q4503" t="str">
            <v>US</v>
          </cell>
          <cell r="R4503" t="str">
            <v>USA</v>
          </cell>
          <cell r="S4503" t="str">
            <v>United States</v>
          </cell>
          <cell r="T4503">
            <v>0.5</v>
          </cell>
          <cell r="U4503">
            <v>0.53</v>
          </cell>
          <cell r="V4503">
            <v>1</v>
          </cell>
          <cell r="W4503">
            <v>1</v>
          </cell>
          <cell r="X4503" t="str">
            <v>Pcs.</v>
          </cell>
          <cell r="Y4503" t="str">
            <v>3</v>
          </cell>
          <cell r="Z4503">
            <v>0</v>
          </cell>
          <cell r="AA4503">
            <v>45.41</v>
          </cell>
          <cell r="AB4503">
            <v>106.26</v>
          </cell>
          <cell r="AC4503">
            <v>110.51</v>
          </cell>
          <cell r="AD4503">
            <v>0</v>
          </cell>
          <cell r="AE4503">
            <v>0</v>
          </cell>
          <cell r="AF4503">
            <v>0</v>
          </cell>
          <cell r="AG4503">
            <v>0</v>
          </cell>
          <cell r="AH4503">
            <v>110.51</v>
          </cell>
          <cell r="AI4503">
            <v>1</v>
          </cell>
          <cell r="AJ4503" t="str">
            <v>280</v>
          </cell>
          <cell r="AK4503" t="str">
            <v>217</v>
          </cell>
          <cell r="AL4503" t="str">
            <v>15</v>
          </cell>
          <cell r="AM4503" t="str">
            <v>8719924043810</v>
          </cell>
          <cell r="AN4503" t="str">
            <v>49119900</v>
          </cell>
          <cell r="AO4503" t="str">
            <v>Upper Elementary Attribute Work With Task Cards</v>
          </cell>
        </row>
        <row r="4504">
          <cell r="A4504" t="str">
            <v>ELC3023</v>
          </cell>
          <cell r="B4504" t="str">
            <v>Lower elementary Math Tasks, complete set</v>
          </cell>
          <cell r="C4504" t="str">
            <v>Nienhuis</v>
          </cell>
          <cell r="D4504" t="str">
            <v/>
          </cell>
          <cell r="E4504" t="str">
            <v/>
          </cell>
          <cell r="F4504" t="str">
            <v/>
          </cell>
          <cell r="G4504" t="str">
            <v/>
          </cell>
          <cell r="H4504" t="str">
            <v/>
          </cell>
          <cell r="I4504" t="str">
            <v/>
          </cell>
          <cell r="J4504" t="str">
            <v/>
          </cell>
          <cell r="K4504" t="str">
            <v/>
          </cell>
          <cell r="L4504" t="str">
            <v/>
          </cell>
          <cell r="M4504" t="str">
            <v>ELC3023</v>
          </cell>
          <cell r="N4504" t="e">
            <v>#N/A</v>
          </cell>
          <cell r="O4504" t="str">
            <v>ELC3023</v>
          </cell>
          <cell r="P4504" t="str">
            <v>3951</v>
          </cell>
          <cell r="Q4504" t="str">
            <v>US</v>
          </cell>
          <cell r="R4504" t="str">
            <v>USA</v>
          </cell>
          <cell r="S4504" t="str">
            <v>United States</v>
          </cell>
          <cell r="T4504">
            <v>3</v>
          </cell>
          <cell r="U4504">
            <v>3.2</v>
          </cell>
          <cell r="V4504">
            <v>1</v>
          </cell>
          <cell r="W4504">
            <v>1</v>
          </cell>
          <cell r="X4504" t="str">
            <v>Pcs.</v>
          </cell>
          <cell r="Y4504" t="str">
            <v>3</v>
          </cell>
          <cell r="Z4504">
            <v>0</v>
          </cell>
          <cell r="AA4504">
            <v>86.23</v>
          </cell>
          <cell r="AB4504">
            <v>288.01</v>
          </cell>
          <cell r="AC4504">
            <v>299.52999999999997</v>
          </cell>
          <cell r="AD4504">
            <v>0</v>
          </cell>
          <cell r="AE4504">
            <v>0</v>
          </cell>
          <cell r="AF4504">
            <v>0</v>
          </cell>
          <cell r="AG4504">
            <v>0</v>
          </cell>
          <cell r="AH4504">
            <v>299.52999999999997</v>
          </cell>
          <cell r="AI4504">
            <v>1</v>
          </cell>
          <cell r="AJ4504" t="str">
            <v>280</v>
          </cell>
          <cell r="AK4504" t="str">
            <v>220</v>
          </cell>
          <cell r="AL4504" t="str">
            <v>75</v>
          </cell>
          <cell r="AM4504" t="str">
            <v>8719924046934</v>
          </cell>
          <cell r="AN4504" t="str">
            <v>49119900</v>
          </cell>
        </row>
        <row r="4505">
          <cell r="A4505" t="str">
            <v>ELC3025</v>
          </cell>
          <cell r="B4505" t="str">
            <v>Fraction work - level 6-9</v>
          </cell>
          <cell r="C4505" t="str">
            <v>Nienhuis</v>
          </cell>
          <cell r="D4505" t="str">
            <v/>
          </cell>
          <cell r="E4505" t="str">
            <v/>
          </cell>
          <cell r="F4505" t="str">
            <v/>
          </cell>
          <cell r="G4505" t="str">
            <v/>
          </cell>
          <cell r="H4505" t="str">
            <v/>
          </cell>
          <cell r="I4505" t="str">
            <v/>
          </cell>
          <cell r="J4505" t="str">
            <v/>
          </cell>
          <cell r="K4505" t="str">
            <v/>
          </cell>
          <cell r="L4505" t="str">
            <v/>
          </cell>
          <cell r="M4505" t="str">
            <v>ELC3025</v>
          </cell>
          <cell r="N4505" t="e">
            <v>#N/A</v>
          </cell>
          <cell r="O4505" t="str">
            <v>ELC3025</v>
          </cell>
          <cell r="P4505" t="str">
            <v>3951</v>
          </cell>
          <cell r="Q4505" t="str">
            <v>US</v>
          </cell>
          <cell r="R4505" t="str">
            <v>USA</v>
          </cell>
          <cell r="S4505" t="str">
            <v>United States</v>
          </cell>
          <cell r="T4505">
            <v>1.22</v>
          </cell>
          <cell r="U4505">
            <v>1.38</v>
          </cell>
          <cell r="V4505">
            <v>1</v>
          </cell>
          <cell r="W4505">
            <v>1</v>
          </cell>
          <cell r="X4505" t="str">
            <v>Pcs.</v>
          </cell>
          <cell r="Y4505" t="str">
            <v>3</v>
          </cell>
          <cell r="Z4505">
            <v>0</v>
          </cell>
          <cell r="AA4505">
            <v>25.73</v>
          </cell>
          <cell r="AB4505">
            <v>86.81</v>
          </cell>
          <cell r="AC4505">
            <v>90.28</v>
          </cell>
          <cell r="AD4505">
            <v>0</v>
          </cell>
          <cell r="AE4505">
            <v>0</v>
          </cell>
          <cell r="AF4505">
            <v>0</v>
          </cell>
          <cell r="AG4505">
            <v>0</v>
          </cell>
          <cell r="AH4505">
            <v>90.28</v>
          </cell>
          <cell r="AI4505">
            <v>1</v>
          </cell>
          <cell r="AJ4505" t="str">
            <v>410</v>
          </cell>
          <cell r="AK4505" t="str">
            <v>287</v>
          </cell>
          <cell r="AL4505" t="str">
            <v>14</v>
          </cell>
          <cell r="AM4505" t="str">
            <v>8719924043827</v>
          </cell>
          <cell r="AN4505" t="str">
            <v>49119900</v>
          </cell>
          <cell r="AO4505" t="str">
            <v>Fraction Work - Level 6-9</v>
          </cell>
        </row>
        <row r="4506">
          <cell r="A4506" t="str">
            <v>ELC3030</v>
          </cell>
          <cell r="B4506" t="str">
            <v>Working with advanced fractions</v>
          </cell>
          <cell r="C4506" t="str">
            <v>Nienhuis</v>
          </cell>
          <cell r="D4506" t="str">
            <v/>
          </cell>
          <cell r="E4506" t="str">
            <v/>
          </cell>
          <cell r="F4506" t="str">
            <v/>
          </cell>
          <cell r="G4506" t="str">
            <v/>
          </cell>
          <cell r="H4506" t="str">
            <v/>
          </cell>
          <cell r="I4506" t="str">
            <v/>
          </cell>
          <cell r="J4506" t="str">
            <v/>
          </cell>
          <cell r="K4506" t="str">
            <v/>
          </cell>
          <cell r="L4506" t="str">
            <v/>
          </cell>
          <cell r="M4506" t="str">
            <v>ELC3030</v>
          </cell>
          <cell r="N4506" t="e">
            <v>#N/A</v>
          </cell>
          <cell r="O4506" t="str">
            <v>ELC3030</v>
          </cell>
          <cell r="P4506" t="str">
            <v>3951</v>
          </cell>
          <cell r="Q4506" t="str">
            <v>US</v>
          </cell>
          <cell r="R4506" t="str">
            <v>USA</v>
          </cell>
          <cell r="S4506" t="str">
            <v>United States</v>
          </cell>
          <cell r="T4506">
            <v>0.9</v>
          </cell>
          <cell r="U4506">
            <v>0.94</v>
          </cell>
          <cell r="V4506">
            <v>1</v>
          </cell>
          <cell r="W4506">
            <v>1</v>
          </cell>
          <cell r="X4506" t="str">
            <v>Pcs.</v>
          </cell>
          <cell r="Y4506" t="str">
            <v>3</v>
          </cell>
          <cell r="Z4506">
            <v>0</v>
          </cell>
          <cell r="AA4506">
            <v>43.39</v>
          </cell>
          <cell r="AB4506">
            <v>120.33</v>
          </cell>
          <cell r="AC4506">
            <v>125.14</v>
          </cell>
          <cell r="AD4506">
            <v>0</v>
          </cell>
          <cell r="AE4506">
            <v>0</v>
          </cell>
          <cell r="AF4506">
            <v>0</v>
          </cell>
          <cell r="AG4506">
            <v>0</v>
          </cell>
          <cell r="AH4506">
            <v>125.14</v>
          </cell>
          <cell r="AI4506">
            <v>1</v>
          </cell>
          <cell r="AJ4506" t="str">
            <v>280</v>
          </cell>
          <cell r="AK4506" t="str">
            <v>217</v>
          </cell>
          <cell r="AL4506" t="str">
            <v>20</v>
          </cell>
          <cell r="AM4506" t="str">
            <v>8719924043834</v>
          </cell>
          <cell r="AN4506" t="str">
            <v>49119900</v>
          </cell>
          <cell r="AO4506" t="str">
            <v>Working with Advanced Fractions</v>
          </cell>
        </row>
        <row r="4507">
          <cell r="A4507" t="str">
            <v>ELC3036</v>
          </cell>
          <cell r="B4507" t="str">
            <v>Upper elementary geometry - area</v>
          </cell>
          <cell r="C4507" t="str">
            <v>Nienhuis</v>
          </cell>
          <cell r="D4507" t="str">
            <v/>
          </cell>
          <cell r="E4507" t="str">
            <v/>
          </cell>
          <cell r="F4507" t="str">
            <v/>
          </cell>
          <cell r="G4507" t="str">
            <v/>
          </cell>
          <cell r="H4507" t="str">
            <v/>
          </cell>
          <cell r="I4507" t="str">
            <v/>
          </cell>
          <cell r="J4507" t="str">
            <v/>
          </cell>
          <cell r="K4507" t="str">
            <v/>
          </cell>
          <cell r="L4507" t="str">
            <v/>
          </cell>
          <cell r="M4507" t="str">
            <v>ELC3036</v>
          </cell>
          <cell r="N4507" t="e">
            <v>#N/A</v>
          </cell>
          <cell r="O4507" t="str">
            <v>ELC3036</v>
          </cell>
          <cell r="P4507" t="str">
            <v>3951</v>
          </cell>
          <cell r="Q4507" t="str">
            <v>US</v>
          </cell>
          <cell r="R4507" t="str">
            <v>USA</v>
          </cell>
          <cell r="S4507" t="str">
            <v>United States</v>
          </cell>
          <cell r="T4507">
            <v>3.1</v>
          </cell>
          <cell r="U4507">
            <v>3.26</v>
          </cell>
          <cell r="V4507">
            <v>1</v>
          </cell>
          <cell r="W4507">
            <v>1</v>
          </cell>
          <cell r="X4507" t="str">
            <v>Pcs.</v>
          </cell>
          <cell r="Y4507" t="str">
            <v>3</v>
          </cell>
          <cell r="Z4507">
            <v>0</v>
          </cell>
          <cell r="AA4507">
            <v>85.09</v>
          </cell>
          <cell r="AB4507">
            <v>149.56</v>
          </cell>
          <cell r="AC4507">
            <v>155.54</v>
          </cell>
          <cell r="AD4507">
            <v>0</v>
          </cell>
          <cell r="AE4507">
            <v>0</v>
          </cell>
          <cell r="AF4507">
            <v>0</v>
          </cell>
          <cell r="AG4507">
            <v>0</v>
          </cell>
          <cell r="AH4507">
            <v>155.54</v>
          </cell>
          <cell r="AI4507">
            <v>1</v>
          </cell>
          <cell r="AJ4507" t="str">
            <v>280</v>
          </cell>
          <cell r="AK4507" t="str">
            <v>118</v>
          </cell>
          <cell r="AL4507" t="str">
            <v>50</v>
          </cell>
          <cell r="AM4507" t="str">
            <v>8719924043841</v>
          </cell>
          <cell r="AN4507" t="str">
            <v>49119900</v>
          </cell>
          <cell r="AO4507" t="str">
            <v>Upper Elementary Geometry - Area</v>
          </cell>
        </row>
        <row r="4508">
          <cell r="A4508" t="str">
            <v>ELC3037</v>
          </cell>
          <cell r="B4508" t="str">
            <v>Upper elementary geometry - volume</v>
          </cell>
          <cell r="C4508" t="str">
            <v>Nienhuis</v>
          </cell>
          <cell r="D4508" t="str">
            <v/>
          </cell>
          <cell r="E4508" t="str">
            <v/>
          </cell>
          <cell r="F4508" t="str">
            <v/>
          </cell>
          <cell r="G4508" t="str">
            <v/>
          </cell>
          <cell r="H4508" t="str">
            <v/>
          </cell>
          <cell r="I4508" t="str">
            <v/>
          </cell>
          <cell r="J4508" t="str">
            <v/>
          </cell>
          <cell r="K4508" t="str">
            <v/>
          </cell>
          <cell r="L4508" t="str">
            <v/>
          </cell>
          <cell r="M4508" t="str">
            <v>ELC3037</v>
          </cell>
          <cell r="N4508" t="e">
            <v>#N/A</v>
          </cell>
          <cell r="O4508" t="str">
            <v>ELC3037</v>
          </cell>
          <cell r="P4508" t="str">
            <v>3951</v>
          </cell>
          <cell r="Q4508" t="str">
            <v>US</v>
          </cell>
          <cell r="R4508" t="str">
            <v>USA</v>
          </cell>
          <cell r="S4508" t="str">
            <v>United States</v>
          </cell>
          <cell r="T4508">
            <v>1.5</v>
          </cell>
          <cell r="U4508">
            <v>1.64</v>
          </cell>
          <cell r="V4508">
            <v>1</v>
          </cell>
          <cell r="W4508">
            <v>1</v>
          </cell>
          <cell r="X4508" t="str">
            <v>Pcs.</v>
          </cell>
          <cell r="Y4508" t="str">
            <v>3</v>
          </cell>
          <cell r="Z4508">
            <v>0</v>
          </cell>
          <cell r="AA4508">
            <v>49.96</v>
          </cell>
          <cell r="AB4508">
            <v>134.19999999999999</v>
          </cell>
          <cell r="AC4508">
            <v>139.57</v>
          </cell>
          <cell r="AD4508">
            <v>0</v>
          </cell>
          <cell r="AE4508">
            <v>0</v>
          </cell>
          <cell r="AF4508">
            <v>0</v>
          </cell>
          <cell r="AG4508">
            <v>0</v>
          </cell>
          <cell r="AH4508">
            <v>139.57</v>
          </cell>
          <cell r="AI4508">
            <v>1</v>
          </cell>
          <cell r="AJ4508" t="str">
            <v>280</v>
          </cell>
          <cell r="AK4508" t="str">
            <v>118</v>
          </cell>
          <cell r="AL4508" t="str">
            <v>30</v>
          </cell>
          <cell r="AM4508" t="str">
            <v>8719924043858</v>
          </cell>
          <cell r="AN4508" t="str">
            <v>49119900</v>
          </cell>
          <cell r="AO4508" t="str">
            <v>Upper Elementary Geometry - Volume</v>
          </cell>
        </row>
        <row r="4509">
          <cell r="A4509" t="str">
            <v>ELC3038</v>
          </cell>
          <cell r="B4509" t="str">
            <v>Upper elementary geometry - task cards</v>
          </cell>
          <cell r="C4509" t="str">
            <v>Nienhuis</v>
          </cell>
          <cell r="D4509" t="str">
            <v/>
          </cell>
          <cell r="E4509" t="str">
            <v/>
          </cell>
          <cell r="F4509" t="str">
            <v/>
          </cell>
          <cell r="G4509" t="str">
            <v/>
          </cell>
          <cell r="H4509" t="str">
            <v/>
          </cell>
          <cell r="I4509" t="str">
            <v/>
          </cell>
          <cell r="J4509" t="str">
            <v/>
          </cell>
          <cell r="K4509" t="str">
            <v/>
          </cell>
          <cell r="L4509" t="str">
            <v/>
          </cell>
          <cell r="M4509" t="str">
            <v>ELC3038</v>
          </cell>
          <cell r="N4509" t="e">
            <v>#N/A</v>
          </cell>
          <cell r="O4509" t="str">
            <v>ELC3038</v>
          </cell>
          <cell r="P4509" t="str">
            <v>3951</v>
          </cell>
          <cell r="Q4509" t="str">
            <v>US</v>
          </cell>
          <cell r="R4509" t="str">
            <v>USA</v>
          </cell>
          <cell r="S4509" t="str">
            <v>United States</v>
          </cell>
          <cell r="T4509">
            <v>2.1</v>
          </cell>
          <cell r="U4509">
            <v>2.35</v>
          </cell>
          <cell r="V4509">
            <v>1</v>
          </cell>
          <cell r="W4509">
            <v>1</v>
          </cell>
          <cell r="X4509" t="str">
            <v>Pcs.</v>
          </cell>
          <cell r="Y4509" t="str">
            <v>3</v>
          </cell>
          <cell r="Z4509">
            <v>0</v>
          </cell>
          <cell r="AA4509">
            <v>89.26</v>
          </cell>
          <cell r="AB4509">
            <v>197.14</v>
          </cell>
          <cell r="AC4509">
            <v>205.03</v>
          </cell>
          <cell r="AD4509">
            <v>0</v>
          </cell>
          <cell r="AE4509">
            <v>0</v>
          </cell>
          <cell r="AF4509">
            <v>0</v>
          </cell>
          <cell r="AG4509">
            <v>0</v>
          </cell>
          <cell r="AH4509">
            <v>205.03</v>
          </cell>
          <cell r="AI4509">
            <v>1</v>
          </cell>
          <cell r="AJ4509" t="str">
            <v>280</v>
          </cell>
          <cell r="AK4509" t="str">
            <v>118</v>
          </cell>
          <cell r="AL4509" t="str">
            <v>50</v>
          </cell>
          <cell r="AM4509" t="str">
            <v>8719924043865</v>
          </cell>
          <cell r="AN4509" t="str">
            <v>49119900</v>
          </cell>
          <cell r="AO4509" t="str">
            <v>Upper Elementary Geometry - Task Cards</v>
          </cell>
        </row>
        <row r="4510">
          <cell r="A4510" t="str">
            <v>ELC3042</v>
          </cell>
          <cell r="B4510" t="str">
            <v>Geometry with tangrams &amp; pattern blocks</v>
          </cell>
          <cell r="C4510" t="str">
            <v>Nienhuis</v>
          </cell>
          <cell r="D4510" t="str">
            <v/>
          </cell>
          <cell r="E4510" t="str">
            <v/>
          </cell>
          <cell r="F4510" t="str">
            <v/>
          </cell>
          <cell r="G4510" t="str">
            <v/>
          </cell>
          <cell r="H4510" t="str">
            <v/>
          </cell>
          <cell r="I4510" t="str">
            <v/>
          </cell>
          <cell r="J4510" t="str">
            <v/>
          </cell>
          <cell r="K4510" t="str">
            <v/>
          </cell>
          <cell r="L4510" t="str">
            <v/>
          </cell>
          <cell r="M4510" t="str">
            <v>ELC3042</v>
          </cell>
          <cell r="N4510" t="e">
            <v>#N/A</v>
          </cell>
          <cell r="O4510" t="str">
            <v>ELC3042</v>
          </cell>
          <cell r="P4510" t="str">
            <v>3951</v>
          </cell>
          <cell r="Q4510" t="str">
            <v>US</v>
          </cell>
          <cell r="R4510" t="str">
            <v>USA</v>
          </cell>
          <cell r="S4510" t="str">
            <v>United States</v>
          </cell>
          <cell r="T4510">
            <v>0.95</v>
          </cell>
          <cell r="U4510">
            <v>1.01</v>
          </cell>
          <cell r="V4510">
            <v>1</v>
          </cell>
          <cell r="W4510">
            <v>1</v>
          </cell>
          <cell r="X4510" t="str">
            <v>Pcs.</v>
          </cell>
          <cell r="Y4510" t="str">
            <v>3</v>
          </cell>
          <cell r="Z4510">
            <v>0</v>
          </cell>
          <cell r="AA4510">
            <v>31.13</v>
          </cell>
          <cell r="AB4510">
            <v>105.62</v>
          </cell>
          <cell r="AC4510">
            <v>109.84</v>
          </cell>
          <cell r="AD4510">
            <v>0</v>
          </cell>
          <cell r="AE4510">
            <v>0</v>
          </cell>
          <cell r="AF4510">
            <v>0</v>
          </cell>
          <cell r="AG4510">
            <v>0</v>
          </cell>
          <cell r="AH4510">
            <v>109.84</v>
          </cell>
          <cell r="AI4510">
            <v>1</v>
          </cell>
          <cell r="AJ4510" t="str">
            <v>280</v>
          </cell>
          <cell r="AK4510" t="str">
            <v>118</v>
          </cell>
          <cell r="AL4510" t="str">
            <v>20</v>
          </cell>
          <cell r="AM4510" t="str">
            <v>8719924043872</v>
          </cell>
          <cell r="AN4510" t="str">
            <v>49119900</v>
          </cell>
          <cell r="AO4510" t="str">
            <v>Geometry With Tangrams &amp; Pattern Blocks</v>
          </cell>
        </row>
        <row r="4511">
          <cell r="A4511" t="str">
            <v>ELC3043</v>
          </cell>
          <cell r="B4511" t="str">
            <v>Geometry Nomenclature, plastic &amp; cut</v>
          </cell>
          <cell r="C4511" t="str">
            <v>Nienhuis</v>
          </cell>
          <cell r="D4511" t="str">
            <v/>
          </cell>
          <cell r="E4511" t="str">
            <v/>
          </cell>
          <cell r="F4511" t="str">
            <v/>
          </cell>
          <cell r="G4511" t="str">
            <v/>
          </cell>
          <cell r="H4511" t="str">
            <v/>
          </cell>
          <cell r="I4511" t="str">
            <v/>
          </cell>
          <cell r="J4511" t="str">
            <v/>
          </cell>
          <cell r="K4511" t="str">
            <v/>
          </cell>
          <cell r="L4511" t="str">
            <v/>
          </cell>
          <cell r="M4511" t="e">
            <v>#N/A</v>
          </cell>
          <cell r="N4511" t="e">
            <v>#N/A</v>
          </cell>
          <cell r="O4511" t="e">
            <v>#N/A</v>
          </cell>
          <cell r="P4511" t="str">
            <v>3951</v>
          </cell>
          <cell r="Q4511" t="str">
            <v>US</v>
          </cell>
          <cell r="R4511" t="str">
            <v>USA</v>
          </cell>
          <cell r="S4511" t="str">
            <v>United States</v>
          </cell>
          <cell r="T4511">
            <v>5.5</v>
          </cell>
          <cell r="U4511">
            <v>5.7</v>
          </cell>
          <cell r="V4511">
            <v>0</v>
          </cell>
          <cell r="W4511">
            <v>0</v>
          </cell>
          <cell r="X4511" t="str">
            <v>Pcs.</v>
          </cell>
          <cell r="Y4511" t="str">
            <v>3</v>
          </cell>
          <cell r="Z4511">
            <v>0</v>
          </cell>
          <cell r="AA4511">
            <v>201.35</v>
          </cell>
          <cell r="AB4511">
            <v>0</v>
          </cell>
          <cell r="AC4511">
            <v>0</v>
          </cell>
          <cell r="AD4511">
            <v>0</v>
          </cell>
          <cell r="AE4511">
            <v>0</v>
          </cell>
          <cell r="AF4511">
            <v>0</v>
          </cell>
          <cell r="AG4511">
            <v>0</v>
          </cell>
          <cell r="AH4511">
            <v>0</v>
          </cell>
          <cell r="AI4511">
            <v>1</v>
          </cell>
          <cell r="AJ4511" t="str">
            <v>370</v>
          </cell>
          <cell r="AK4511" t="str">
            <v>260</v>
          </cell>
          <cell r="AL4511" t="str">
            <v>60</v>
          </cell>
          <cell r="AM4511" t="str">
            <v>08719924057701</v>
          </cell>
          <cell r="AN4511" t="str">
            <v>49119900</v>
          </cell>
        </row>
        <row r="4512">
          <cell r="A4512" t="str">
            <v>ELC3043A</v>
          </cell>
          <cell r="B4512" t="str">
            <v>Geometry nomenclat., control charts only</v>
          </cell>
          <cell r="C4512" t="str">
            <v>Nienhuis</v>
          </cell>
          <cell r="D4512" t="str">
            <v/>
          </cell>
          <cell r="E4512" t="str">
            <v/>
          </cell>
          <cell r="F4512" t="str">
            <v/>
          </cell>
          <cell r="G4512" t="str">
            <v/>
          </cell>
          <cell r="H4512" t="str">
            <v/>
          </cell>
          <cell r="I4512" t="str">
            <v/>
          </cell>
          <cell r="J4512" t="str">
            <v/>
          </cell>
          <cell r="K4512" t="str">
            <v/>
          </cell>
          <cell r="L4512" t="str">
            <v/>
          </cell>
          <cell r="M4512" t="e">
            <v>#N/A</v>
          </cell>
          <cell r="N4512" t="e">
            <v>#N/A</v>
          </cell>
          <cell r="O4512" t="e">
            <v>#N/A</v>
          </cell>
          <cell r="P4512" t="str">
            <v>9801</v>
          </cell>
          <cell r="Q4512" t="str">
            <v>US</v>
          </cell>
          <cell r="R4512" t="str">
            <v>USA</v>
          </cell>
          <cell r="S4512" t="str">
            <v>United States</v>
          </cell>
          <cell r="T4512">
            <v>0.74</v>
          </cell>
          <cell r="U4512">
            <v>0.78</v>
          </cell>
          <cell r="V4512">
            <v>1</v>
          </cell>
          <cell r="W4512">
            <v>1</v>
          </cell>
          <cell r="X4512" t="str">
            <v>Pcs.</v>
          </cell>
          <cell r="Y4512" t="str">
            <v>3</v>
          </cell>
          <cell r="Z4512">
            <v>0</v>
          </cell>
          <cell r="AA4512">
            <v>102.26</v>
          </cell>
          <cell r="AB4512">
            <v>94.63</v>
          </cell>
          <cell r="AC4512">
            <v>98.42</v>
          </cell>
          <cell r="AD4512">
            <v>0</v>
          </cell>
          <cell r="AE4512">
            <v>0</v>
          </cell>
          <cell r="AF4512">
            <v>0</v>
          </cell>
          <cell r="AG4512">
            <v>0</v>
          </cell>
          <cell r="AH4512">
            <v>98.42</v>
          </cell>
          <cell r="AI4512">
            <v>1</v>
          </cell>
          <cell r="AJ4512" t="str">
            <v>280</v>
          </cell>
          <cell r="AK4512" t="str">
            <v>118</v>
          </cell>
          <cell r="AL4512" t="str">
            <v>14</v>
          </cell>
          <cell r="AM4512" t="str">
            <v>8719924043889</v>
          </cell>
          <cell r="AN4512" t="str">
            <v>49119900</v>
          </cell>
          <cell r="AO4512" t="str">
            <v>Geometry Nomenclature: Control Charts Only</v>
          </cell>
        </row>
        <row r="4513">
          <cell r="A4513" t="str">
            <v>ELC3055</v>
          </cell>
          <cell r="B4513" t="str">
            <v>Measurement curriculum level 9-12</v>
          </cell>
          <cell r="C4513" t="str">
            <v>Nienhuis</v>
          </cell>
          <cell r="D4513" t="str">
            <v/>
          </cell>
          <cell r="E4513" t="str">
            <v/>
          </cell>
          <cell r="F4513" t="str">
            <v/>
          </cell>
          <cell r="G4513" t="str">
            <v/>
          </cell>
          <cell r="H4513" t="str">
            <v/>
          </cell>
          <cell r="I4513" t="str">
            <v/>
          </cell>
          <cell r="J4513" t="str">
            <v/>
          </cell>
          <cell r="K4513" t="str">
            <v/>
          </cell>
          <cell r="L4513" t="str">
            <v/>
          </cell>
          <cell r="M4513" t="str">
            <v>ELC3055</v>
          </cell>
          <cell r="N4513" t="e">
            <v>#N/A</v>
          </cell>
          <cell r="O4513" t="str">
            <v>ELC3055</v>
          </cell>
          <cell r="P4513" t="str">
            <v>3951</v>
          </cell>
          <cell r="Q4513" t="str">
            <v>US</v>
          </cell>
          <cell r="R4513" t="str">
            <v>USA</v>
          </cell>
          <cell r="S4513" t="str">
            <v>United States</v>
          </cell>
          <cell r="T4513">
            <v>1.02</v>
          </cell>
          <cell r="U4513">
            <v>1.1200000000000001</v>
          </cell>
          <cell r="V4513">
            <v>1</v>
          </cell>
          <cell r="W4513">
            <v>1</v>
          </cell>
          <cell r="X4513" t="str">
            <v>Pcs.</v>
          </cell>
          <cell r="Y4513" t="str">
            <v>3</v>
          </cell>
          <cell r="Z4513">
            <v>0</v>
          </cell>
          <cell r="AA4513">
            <v>56.86</v>
          </cell>
          <cell r="AB4513">
            <v>160.54</v>
          </cell>
          <cell r="AC4513">
            <v>166.96</v>
          </cell>
          <cell r="AD4513">
            <v>0</v>
          </cell>
          <cell r="AE4513">
            <v>0</v>
          </cell>
          <cell r="AF4513">
            <v>0</v>
          </cell>
          <cell r="AG4513">
            <v>0</v>
          </cell>
          <cell r="AH4513">
            <v>166.96</v>
          </cell>
          <cell r="AI4513">
            <v>1</v>
          </cell>
          <cell r="AJ4513" t="str">
            <v>280</v>
          </cell>
          <cell r="AK4513" t="str">
            <v>118</v>
          </cell>
          <cell r="AL4513" t="str">
            <v>25</v>
          </cell>
          <cell r="AM4513" t="str">
            <v>8719924043896</v>
          </cell>
          <cell r="AN4513" t="str">
            <v>49119900</v>
          </cell>
          <cell r="AO4513" t="str">
            <v>Measurement Curriculum Level 9-12</v>
          </cell>
        </row>
        <row r="4514">
          <cell r="A4514" t="str">
            <v>ELC3056</v>
          </cell>
          <cell r="B4514" t="str">
            <v>Measurement curriculum level 6-9</v>
          </cell>
          <cell r="C4514" t="str">
            <v>Nienhuis</v>
          </cell>
          <cell r="D4514" t="str">
            <v/>
          </cell>
          <cell r="E4514" t="str">
            <v/>
          </cell>
          <cell r="F4514" t="str">
            <v/>
          </cell>
          <cell r="G4514" t="str">
            <v/>
          </cell>
          <cell r="H4514" t="str">
            <v/>
          </cell>
          <cell r="I4514" t="str">
            <v/>
          </cell>
          <cell r="J4514" t="str">
            <v/>
          </cell>
          <cell r="K4514" t="str">
            <v/>
          </cell>
          <cell r="L4514" t="str">
            <v/>
          </cell>
          <cell r="M4514" t="str">
            <v>ELC3056</v>
          </cell>
          <cell r="N4514" t="e">
            <v>#N/A</v>
          </cell>
          <cell r="O4514" t="str">
            <v>ELC3056</v>
          </cell>
          <cell r="P4514" t="str">
            <v>3951</v>
          </cell>
          <cell r="Q4514" t="str">
            <v>US</v>
          </cell>
          <cell r="R4514" t="str">
            <v>USA</v>
          </cell>
          <cell r="S4514" t="str">
            <v>United States</v>
          </cell>
          <cell r="T4514">
            <v>1.8</v>
          </cell>
          <cell r="U4514">
            <v>1.92</v>
          </cell>
          <cell r="V4514">
            <v>1</v>
          </cell>
          <cell r="W4514">
            <v>1</v>
          </cell>
          <cell r="X4514" t="str">
            <v>Pcs.</v>
          </cell>
          <cell r="Y4514" t="str">
            <v>3</v>
          </cell>
          <cell r="Z4514">
            <v>0</v>
          </cell>
          <cell r="AA4514">
            <v>47.31</v>
          </cell>
          <cell r="AB4514">
            <v>153.5</v>
          </cell>
          <cell r="AC4514">
            <v>159.63999999999999</v>
          </cell>
          <cell r="AD4514">
            <v>0</v>
          </cell>
          <cell r="AE4514">
            <v>0</v>
          </cell>
          <cell r="AF4514">
            <v>0</v>
          </cell>
          <cell r="AG4514">
            <v>0</v>
          </cell>
          <cell r="AH4514">
            <v>159.63999999999999</v>
          </cell>
          <cell r="AI4514">
            <v>1</v>
          </cell>
          <cell r="AJ4514" t="str">
            <v>280</v>
          </cell>
          <cell r="AK4514" t="str">
            <v>118</v>
          </cell>
          <cell r="AL4514" t="str">
            <v>34</v>
          </cell>
          <cell r="AM4514" t="str">
            <v>8719924043902</v>
          </cell>
          <cell r="AN4514" t="str">
            <v>49119900</v>
          </cell>
          <cell r="AO4514" t="str">
            <v>Measurement Curriculum Level 6-9</v>
          </cell>
        </row>
        <row r="4515">
          <cell r="A4515" t="str">
            <v>ELC3057</v>
          </cell>
          <cell r="B4515" t="str">
            <v>Measurement curriculum level 6-9 metric</v>
          </cell>
          <cell r="C4515" t="str">
            <v>Nienhuis</v>
          </cell>
          <cell r="D4515" t="str">
            <v/>
          </cell>
          <cell r="E4515" t="str">
            <v/>
          </cell>
          <cell r="F4515" t="str">
            <v/>
          </cell>
          <cell r="G4515" t="str">
            <v/>
          </cell>
          <cell r="H4515" t="str">
            <v/>
          </cell>
          <cell r="I4515" t="str">
            <v/>
          </cell>
          <cell r="J4515" t="str">
            <v/>
          </cell>
          <cell r="K4515" t="str">
            <v/>
          </cell>
          <cell r="L4515" t="str">
            <v/>
          </cell>
          <cell r="M4515" t="str">
            <v>ELC3057</v>
          </cell>
          <cell r="N4515" t="e">
            <v>#N/A</v>
          </cell>
          <cell r="O4515" t="str">
            <v>ELC3057</v>
          </cell>
          <cell r="P4515" t="str">
            <v>3951</v>
          </cell>
          <cell r="Q4515" t="str">
            <v>US</v>
          </cell>
          <cell r="R4515" t="str">
            <v>USA</v>
          </cell>
          <cell r="S4515" t="str">
            <v>United States</v>
          </cell>
          <cell r="T4515">
            <v>1.2</v>
          </cell>
          <cell r="U4515">
            <v>1.47</v>
          </cell>
          <cell r="V4515">
            <v>1</v>
          </cell>
          <cell r="W4515">
            <v>1</v>
          </cell>
          <cell r="X4515" t="str">
            <v>Pcs.</v>
          </cell>
          <cell r="Y4515" t="str">
            <v>3</v>
          </cell>
          <cell r="Z4515">
            <v>0</v>
          </cell>
          <cell r="AA4515">
            <v>71.41</v>
          </cell>
          <cell r="AB4515">
            <v>147.86000000000001</v>
          </cell>
          <cell r="AC4515">
            <v>153.77000000000001</v>
          </cell>
          <cell r="AD4515">
            <v>0</v>
          </cell>
          <cell r="AE4515">
            <v>0</v>
          </cell>
          <cell r="AF4515">
            <v>0</v>
          </cell>
          <cell r="AG4515">
            <v>0</v>
          </cell>
          <cell r="AH4515">
            <v>153.77000000000001</v>
          </cell>
          <cell r="AI4515">
            <v>1</v>
          </cell>
          <cell r="AJ4515" t="str">
            <v>280</v>
          </cell>
          <cell r="AK4515" t="str">
            <v>218</v>
          </cell>
          <cell r="AL4515" t="str">
            <v>27</v>
          </cell>
          <cell r="AM4515" t="str">
            <v>8719924043919</v>
          </cell>
          <cell r="AN4515" t="str">
            <v>49119900</v>
          </cell>
          <cell r="AO4515" t="str">
            <v>Measurement Curriculum Level 6-9 Metric</v>
          </cell>
        </row>
        <row r="4516">
          <cell r="A4516" t="str">
            <v>ELC3058</v>
          </cell>
          <cell r="B4516" t="str">
            <v>Decimal work and task cards</v>
          </cell>
          <cell r="C4516" t="str">
            <v>Nienhuis</v>
          </cell>
          <cell r="D4516" t="str">
            <v/>
          </cell>
          <cell r="E4516" t="str">
            <v/>
          </cell>
          <cell r="F4516" t="str">
            <v/>
          </cell>
          <cell r="G4516" t="str">
            <v/>
          </cell>
          <cell r="H4516" t="str">
            <v/>
          </cell>
          <cell r="I4516" t="str">
            <v/>
          </cell>
          <cell r="J4516" t="str">
            <v/>
          </cell>
          <cell r="K4516" t="str">
            <v/>
          </cell>
          <cell r="L4516" t="str">
            <v/>
          </cell>
          <cell r="M4516" t="str">
            <v>ELC3058</v>
          </cell>
          <cell r="N4516" t="e">
            <v>#N/A</v>
          </cell>
          <cell r="O4516" t="str">
            <v>ELC3058</v>
          </cell>
          <cell r="P4516" t="str">
            <v>3951</v>
          </cell>
          <cell r="Q4516" t="str">
            <v>US</v>
          </cell>
          <cell r="R4516" t="str">
            <v>USA</v>
          </cell>
          <cell r="S4516" t="str">
            <v>United States</v>
          </cell>
          <cell r="T4516">
            <v>0.95</v>
          </cell>
          <cell r="U4516">
            <v>0.99</v>
          </cell>
          <cell r="V4516">
            <v>1</v>
          </cell>
          <cell r="W4516">
            <v>1</v>
          </cell>
          <cell r="X4516" t="str">
            <v>Pcs.</v>
          </cell>
          <cell r="Y4516" t="str">
            <v>3</v>
          </cell>
          <cell r="Z4516">
            <v>0</v>
          </cell>
          <cell r="AA4516">
            <v>76.33</v>
          </cell>
          <cell r="AB4516">
            <v>190.74</v>
          </cell>
          <cell r="AC4516">
            <v>198.37</v>
          </cell>
          <cell r="AD4516">
            <v>0</v>
          </cell>
          <cell r="AE4516">
            <v>0</v>
          </cell>
          <cell r="AF4516">
            <v>0</v>
          </cell>
          <cell r="AG4516">
            <v>0</v>
          </cell>
          <cell r="AH4516">
            <v>198.37</v>
          </cell>
          <cell r="AI4516">
            <v>1</v>
          </cell>
          <cell r="AJ4516" t="str">
            <v>280</v>
          </cell>
          <cell r="AK4516" t="str">
            <v>118</v>
          </cell>
          <cell r="AL4516" t="str">
            <v>23</v>
          </cell>
          <cell r="AM4516" t="str">
            <v>8719924043926</v>
          </cell>
          <cell r="AN4516" t="str">
            <v>49119900</v>
          </cell>
          <cell r="AO4516" t="str">
            <v>Decimal Work and Task Cards</v>
          </cell>
        </row>
        <row r="4517">
          <cell r="A4517" t="str">
            <v>ELC3061</v>
          </cell>
          <cell r="B4517" t="str">
            <v>1st Level geometry task cards w chart</v>
          </cell>
          <cell r="C4517" t="str">
            <v>Nienhuis</v>
          </cell>
          <cell r="D4517" t="str">
            <v/>
          </cell>
          <cell r="E4517" t="str">
            <v/>
          </cell>
          <cell r="F4517" t="str">
            <v/>
          </cell>
          <cell r="G4517" t="str">
            <v/>
          </cell>
          <cell r="H4517" t="str">
            <v/>
          </cell>
          <cell r="I4517" t="str">
            <v/>
          </cell>
          <cell r="J4517" t="str">
            <v/>
          </cell>
          <cell r="K4517" t="str">
            <v/>
          </cell>
          <cell r="L4517" t="str">
            <v/>
          </cell>
          <cell r="M4517" t="str">
            <v>ELC3061</v>
          </cell>
          <cell r="N4517" t="e">
            <v>#N/A</v>
          </cell>
          <cell r="O4517" t="str">
            <v>ELC3061</v>
          </cell>
          <cell r="P4517" t="str">
            <v>3951</v>
          </cell>
          <cell r="Q4517" t="str">
            <v>US</v>
          </cell>
          <cell r="R4517" t="str">
            <v>USA</v>
          </cell>
          <cell r="S4517" t="str">
            <v>United States</v>
          </cell>
          <cell r="T4517">
            <v>1.04</v>
          </cell>
          <cell r="U4517">
            <v>1.1299999999999999</v>
          </cell>
          <cell r="V4517">
            <v>1</v>
          </cell>
          <cell r="W4517">
            <v>1</v>
          </cell>
          <cell r="X4517" t="str">
            <v>Pcs.</v>
          </cell>
          <cell r="Y4517" t="str">
            <v>3</v>
          </cell>
          <cell r="Z4517">
            <v>0</v>
          </cell>
          <cell r="AA4517">
            <v>20.69</v>
          </cell>
          <cell r="AB4517">
            <v>71.39</v>
          </cell>
          <cell r="AC4517">
            <v>74.25</v>
          </cell>
          <cell r="AD4517">
            <v>0</v>
          </cell>
          <cell r="AE4517">
            <v>0</v>
          </cell>
          <cell r="AF4517">
            <v>0</v>
          </cell>
          <cell r="AG4517">
            <v>0</v>
          </cell>
          <cell r="AH4517">
            <v>74.25</v>
          </cell>
          <cell r="AI4517">
            <v>1</v>
          </cell>
          <cell r="AJ4517" t="str">
            <v>412</v>
          </cell>
          <cell r="AK4517" t="str">
            <v>290</v>
          </cell>
          <cell r="AL4517" t="str">
            <v>137</v>
          </cell>
          <cell r="AM4517" t="str">
            <v>8719924043933</v>
          </cell>
          <cell r="AN4517" t="str">
            <v>49119900</v>
          </cell>
          <cell r="AO4517" t="str">
            <v>1st Level Geometry Task Cards With Chart</v>
          </cell>
        </row>
        <row r="4518">
          <cell r="A4518" t="str">
            <v>ELC3062</v>
          </cell>
          <cell r="B4518" t="str">
            <v>K-1 Math concepts</v>
          </cell>
          <cell r="C4518" t="str">
            <v>Nienhuis</v>
          </cell>
          <cell r="D4518" t="str">
            <v/>
          </cell>
          <cell r="E4518" t="str">
            <v/>
          </cell>
          <cell r="F4518" t="str">
            <v/>
          </cell>
          <cell r="G4518" t="str">
            <v/>
          </cell>
          <cell r="H4518" t="str">
            <v/>
          </cell>
          <cell r="I4518" t="str">
            <v/>
          </cell>
          <cell r="J4518" t="str">
            <v/>
          </cell>
          <cell r="K4518" t="str">
            <v/>
          </cell>
          <cell r="L4518" t="str">
            <v/>
          </cell>
          <cell r="M4518" t="str">
            <v>ELC3062</v>
          </cell>
          <cell r="N4518" t="e">
            <v>#N/A</v>
          </cell>
          <cell r="O4518" t="str">
            <v>ELC3062</v>
          </cell>
          <cell r="P4518" t="str">
            <v>3951</v>
          </cell>
          <cell r="Q4518" t="str">
            <v>US</v>
          </cell>
          <cell r="R4518" t="str">
            <v>USA</v>
          </cell>
          <cell r="S4518" t="str">
            <v>United States</v>
          </cell>
          <cell r="T4518">
            <v>1.4</v>
          </cell>
          <cell r="U4518">
            <v>1.51</v>
          </cell>
          <cell r="V4518">
            <v>1</v>
          </cell>
          <cell r="W4518">
            <v>1</v>
          </cell>
          <cell r="X4518" t="str">
            <v>Pcs.</v>
          </cell>
          <cell r="Y4518" t="str">
            <v>3</v>
          </cell>
          <cell r="Z4518">
            <v>0</v>
          </cell>
          <cell r="AA4518">
            <v>58.1</v>
          </cell>
          <cell r="AB4518">
            <v>197.14</v>
          </cell>
          <cell r="AC4518">
            <v>205.03</v>
          </cell>
          <cell r="AD4518">
            <v>0</v>
          </cell>
          <cell r="AE4518">
            <v>0</v>
          </cell>
          <cell r="AF4518">
            <v>0</v>
          </cell>
          <cell r="AG4518">
            <v>0</v>
          </cell>
          <cell r="AH4518">
            <v>205.03</v>
          </cell>
          <cell r="AI4518">
            <v>1</v>
          </cell>
          <cell r="AJ4518" t="str">
            <v>310</v>
          </cell>
          <cell r="AK4518" t="str">
            <v>127</v>
          </cell>
          <cell r="AL4518" t="str">
            <v>28</v>
          </cell>
          <cell r="AM4518" t="str">
            <v>8719924043940</v>
          </cell>
          <cell r="AN4518" t="str">
            <v>49119900</v>
          </cell>
          <cell r="AO4518" t="str">
            <v>K-1 Math Concepts</v>
          </cell>
        </row>
        <row r="4519">
          <cell r="A4519" t="str">
            <v>ELC3063</v>
          </cell>
          <cell r="B4519" t="str">
            <v>2nd and 3rd level geometry task cards</v>
          </cell>
          <cell r="C4519" t="str">
            <v>Nienhuis</v>
          </cell>
          <cell r="D4519" t="str">
            <v/>
          </cell>
          <cell r="E4519" t="str">
            <v/>
          </cell>
          <cell r="F4519" t="str">
            <v/>
          </cell>
          <cell r="G4519" t="str">
            <v/>
          </cell>
          <cell r="H4519" t="str">
            <v/>
          </cell>
          <cell r="I4519" t="str">
            <v/>
          </cell>
          <cell r="J4519" t="str">
            <v/>
          </cell>
          <cell r="K4519" t="str">
            <v/>
          </cell>
          <cell r="L4519" t="str">
            <v/>
          </cell>
          <cell r="M4519" t="str">
            <v>ELC3063</v>
          </cell>
          <cell r="N4519" t="e">
            <v>#N/A</v>
          </cell>
          <cell r="O4519" t="str">
            <v>ELC3063</v>
          </cell>
          <cell r="P4519" t="str">
            <v>3951</v>
          </cell>
          <cell r="Q4519" t="str">
            <v>US</v>
          </cell>
          <cell r="R4519" t="str">
            <v>USA</v>
          </cell>
          <cell r="S4519" t="str">
            <v>United States</v>
          </cell>
          <cell r="T4519">
            <v>0.71</v>
          </cell>
          <cell r="U4519">
            <v>0.76</v>
          </cell>
          <cell r="V4519">
            <v>1</v>
          </cell>
          <cell r="W4519">
            <v>1</v>
          </cell>
          <cell r="X4519" t="str">
            <v>Pcs.</v>
          </cell>
          <cell r="Y4519" t="str">
            <v>3</v>
          </cell>
          <cell r="Z4519">
            <v>0</v>
          </cell>
          <cell r="AA4519">
            <v>24.42</v>
          </cell>
          <cell r="AB4519">
            <v>103.28</v>
          </cell>
          <cell r="AC4519">
            <v>107.41</v>
          </cell>
          <cell r="AD4519">
            <v>0</v>
          </cell>
          <cell r="AE4519">
            <v>0</v>
          </cell>
          <cell r="AF4519">
            <v>0</v>
          </cell>
          <cell r="AG4519">
            <v>0</v>
          </cell>
          <cell r="AH4519">
            <v>107.41</v>
          </cell>
          <cell r="AI4519">
            <v>1</v>
          </cell>
          <cell r="AJ4519" t="str">
            <v>280</v>
          </cell>
          <cell r="AK4519" t="str">
            <v>118</v>
          </cell>
          <cell r="AL4519" t="str">
            <v>17</v>
          </cell>
          <cell r="AM4519" t="str">
            <v>8719924043957</v>
          </cell>
          <cell r="AN4519" t="str">
            <v>49119900</v>
          </cell>
          <cell r="AO4519" t="str">
            <v>2nd and 3rd Level Geometry Task Cards</v>
          </cell>
        </row>
        <row r="4520">
          <cell r="A4520" t="str">
            <v>ELC3064</v>
          </cell>
          <cell r="B4520" t="str">
            <v>Equal, greater, less than (up to 4 digits)</v>
          </cell>
          <cell r="C4520" t="str">
            <v>Nienhuis</v>
          </cell>
          <cell r="D4520" t="str">
            <v/>
          </cell>
          <cell r="E4520" t="str">
            <v/>
          </cell>
          <cell r="F4520" t="str">
            <v/>
          </cell>
          <cell r="G4520" t="str">
            <v/>
          </cell>
          <cell r="H4520" t="str">
            <v/>
          </cell>
          <cell r="I4520" t="str">
            <v/>
          </cell>
          <cell r="J4520" t="str">
            <v/>
          </cell>
          <cell r="K4520" t="str">
            <v/>
          </cell>
          <cell r="L4520" t="str">
            <v/>
          </cell>
          <cell r="M4520" t="str">
            <v>ELC3064</v>
          </cell>
          <cell r="N4520" t="e">
            <v>#N/A</v>
          </cell>
          <cell r="O4520" t="str">
            <v>ELC3064</v>
          </cell>
          <cell r="P4520" t="str">
            <v>3951</v>
          </cell>
          <cell r="Q4520" t="str">
            <v>US</v>
          </cell>
          <cell r="R4520" t="str">
            <v>USA</v>
          </cell>
          <cell r="S4520" t="str">
            <v>United States</v>
          </cell>
          <cell r="T4520">
            <v>0.3</v>
          </cell>
          <cell r="U4520">
            <v>0.33</v>
          </cell>
          <cell r="V4520">
            <v>1</v>
          </cell>
          <cell r="W4520">
            <v>1</v>
          </cell>
          <cell r="X4520" t="str">
            <v>Pcs.</v>
          </cell>
          <cell r="Y4520" t="str">
            <v>3</v>
          </cell>
          <cell r="Z4520">
            <v>0</v>
          </cell>
          <cell r="AA4520">
            <v>9.65</v>
          </cell>
          <cell r="AB4520">
            <v>32.4</v>
          </cell>
          <cell r="AC4520">
            <v>33.700000000000003</v>
          </cell>
          <cell r="AD4520">
            <v>0</v>
          </cell>
          <cell r="AE4520">
            <v>0</v>
          </cell>
          <cell r="AF4520">
            <v>0</v>
          </cell>
          <cell r="AG4520">
            <v>0</v>
          </cell>
          <cell r="AH4520">
            <v>33.700000000000003</v>
          </cell>
          <cell r="AI4520">
            <v>1</v>
          </cell>
          <cell r="AJ4520" t="str">
            <v>278</v>
          </cell>
          <cell r="AK4520" t="str">
            <v>218</v>
          </cell>
          <cell r="AL4520" t="str">
            <v>8</v>
          </cell>
          <cell r="AM4520" t="str">
            <v>8719924043964</v>
          </cell>
          <cell r="AN4520" t="str">
            <v>49119900</v>
          </cell>
          <cell r="AO4520" t="str">
            <v>Equal - Greater - Less Than (Up To 4 Digits)</v>
          </cell>
        </row>
        <row r="4521">
          <cell r="A4521" t="str">
            <v>ELC4010</v>
          </cell>
          <cell r="B4521" t="str">
            <v>Animal cell (2016 release)</v>
          </cell>
          <cell r="C4521" t="str">
            <v>Nienhuis</v>
          </cell>
          <cell r="D4521" t="str">
            <v/>
          </cell>
          <cell r="E4521" t="str">
            <v/>
          </cell>
          <cell r="F4521" t="str">
            <v/>
          </cell>
          <cell r="G4521" t="str">
            <v/>
          </cell>
          <cell r="H4521" t="str">
            <v/>
          </cell>
          <cell r="I4521" t="str">
            <v/>
          </cell>
          <cell r="J4521" t="str">
            <v/>
          </cell>
          <cell r="K4521" t="str">
            <v/>
          </cell>
          <cell r="L4521" t="str">
            <v/>
          </cell>
          <cell r="M4521" t="str">
            <v>ELC4010</v>
          </cell>
          <cell r="N4521" t="e">
            <v>#N/A</v>
          </cell>
          <cell r="O4521" t="str">
            <v>ELC4010</v>
          </cell>
          <cell r="P4521" t="str">
            <v>3951</v>
          </cell>
          <cell r="Q4521" t="str">
            <v>US</v>
          </cell>
          <cell r="R4521" t="str">
            <v>USA</v>
          </cell>
          <cell r="S4521" t="str">
            <v>United States</v>
          </cell>
          <cell r="T4521">
            <v>0.48</v>
          </cell>
          <cell r="U4521">
            <v>0.51</v>
          </cell>
          <cell r="V4521">
            <v>1</v>
          </cell>
          <cell r="W4521">
            <v>1</v>
          </cell>
          <cell r="X4521" t="str">
            <v>Pcs.</v>
          </cell>
          <cell r="Y4521" t="str">
            <v>3</v>
          </cell>
          <cell r="Z4521">
            <v>0</v>
          </cell>
          <cell r="AA4521">
            <v>11.01</v>
          </cell>
          <cell r="AB4521">
            <v>47.89</v>
          </cell>
          <cell r="AC4521">
            <v>49.81</v>
          </cell>
          <cell r="AD4521">
            <v>0</v>
          </cell>
          <cell r="AE4521">
            <v>0</v>
          </cell>
          <cell r="AF4521">
            <v>0</v>
          </cell>
          <cell r="AG4521">
            <v>0</v>
          </cell>
          <cell r="AH4521">
            <v>49.81</v>
          </cell>
          <cell r="AI4521">
            <v>1</v>
          </cell>
          <cell r="AJ4521" t="str">
            <v>280</v>
          </cell>
          <cell r="AK4521" t="str">
            <v>217</v>
          </cell>
          <cell r="AL4521" t="str">
            <v>25</v>
          </cell>
          <cell r="AM4521" t="str">
            <v>8719924043971</v>
          </cell>
          <cell r="AN4521" t="str">
            <v>49119900</v>
          </cell>
          <cell r="AO4521" t="str">
            <v>Animal Cell</v>
          </cell>
        </row>
        <row r="4522">
          <cell r="A4522" t="str">
            <v>ELC4015</v>
          </cell>
          <cell r="B4522" t="str">
            <v>Plant cell (2016 release)</v>
          </cell>
          <cell r="C4522" t="str">
            <v>Nienhuis</v>
          </cell>
          <cell r="D4522" t="str">
            <v/>
          </cell>
          <cell r="E4522" t="str">
            <v/>
          </cell>
          <cell r="F4522" t="str">
            <v/>
          </cell>
          <cell r="G4522" t="str">
            <v/>
          </cell>
          <cell r="H4522" t="str">
            <v/>
          </cell>
          <cell r="I4522" t="str">
            <v/>
          </cell>
          <cell r="J4522" t="str">
            <v/>
          </cell>
          <cell r="K4522" t="str">
            <v/>
          </cell>
          <cell r="L4522" t="str">
            <v/>
          </cell>
          <cell r="M4522" t="str">
            <v>ELC4015</v>
          </cell>
          <cell r="N4522" t="e">
            <v>#N/A</v>
          </cell>
          <cell r="O4522" t="str">
            <v>ELC4015</v>
          </cell>
          <cell r="P4522" t="str">
            <v>3951</v>
          </cell>
          <cell r="Q4522" t="str">
            <v>US</v>
          </cell>
          <cell r="R4522" t="str">
            <v>USA</v>
          </cell>
          <cell r="S4522" t="str">
            <v>United States</v>
          </cell>
          <cell r="T4522">
            <v>0.5</v>
          </cell>
          <cell r="U4522">
            <v>0.53</v>
          </cell>
          <cell r="V4522">
            <v>1</v>
          </cell>
          <cell r="W4522">
            <v>1</v>
          </cell>
          <cell r="X4522" t="str">
            <v>Pcs.</v>
          </cell>
          <cell r="Y4522" t="str">
            <v>3</v>
          </cell>
          <cell r="Z4522">
            <v>0</v>
          </cell>
          <cell r="AA4522">
            <v>11.66</v>
          </cell>
          <cell r="AB4522">
            <v>47.89</v>
          </cell>
          <cell r="AC4522">
            <v>49.81</v>
          </cell>
          <cell r="AD4522">
            <v>0</v>
          </cell>
          <cell r="AE4522">
            <v>0</v>
          </cell>
          <cell r="AF4522">
            <v>0</v>
          </cell>
          <cell r="AG4522">
            <v>0</v>
          </cell>
          <cell r="AH4522">
            <v>49.81</v>
          </cell>
          <cell r="AI4522">
            <v>1</v>
          </cell>
          <cell r="AJ4522" t="str">
            <v>280</v>
          </cell>
          <cell r="AK4522" t="str">
            <v>217</v>
          </cell>
          <cell r="AL4522" t="str">
            <v>23</v>
          </cell>
          <cell r="AM4522" t="str">
            <v>8719924043988</v>
          </cell>
          <cell r="AN4522" t="str">
            <v>49119900</v>
          </cell>
          <cell r="AO4522" t="str">
            <v>Plant Cell</v>
          </cell>
        </row>
        <row r="4523">
          <cell r="A4523" t="str">
            <v>ELC4041</v>
          </cell>
          <cell r="B4523" t="str">
            <v>Life cycle curriculum</v>
          </cell>
          <cell r="C4523" t="str">
            <v>Nienhuis</v>
          </cell>
          <cell r="D4523" t="str">
            <v/>
          </cell>
          <cell r="E4523" t="str">
            <v/>
          </cell>
          <cell r="F4523" t="str">
            <v/>
          </cell>
          <cell r="G4523" t="str">
            <v/>
          </cell>
          <cell r="H4523" t="str">
            <v/>
          </cell>
          <cell r="I4523" t="str">
            <v/>
          </cell>
          <cell r="J4523" t="str">
            <v/>
          </cell>
          <cell r="K4523" t="str">
            <v/>
          </cell>
          <cell r="L4523" t="str">
            <v/>
          </cell>
          <cell r="M4523" t="str">
            <v>ELC4041</v>
          </cell>
          <cell r="N4523" t="e">
            <v>#N/A</v>
          </cell>
          <cell r="O4523" t="str">
            <v>ELC4041</v>
          </cell>
          <cell r="P4523" t="str">
            <v>3951</v>
          </cell>
          <cell r="Q4523" t="str">
            <v>US</v>
          </cell>
          <cell r="R4523" t="str">
            <v>USA</v>
          </cell>
          <cell r="S4523" t="str">
            <v>United States</v>
          </cell>
          <cell r="T4523">
            <v>1.1000000000000001</v>
          </cell>
          <cell r="U4523">
            <v>1.29</v>
          </cell>
          <cell r="V4523">
            <v>1</v>
          </cell>
          <cell r="W4523">
            <v>1</v>
          </cell>
          <cell r="X4523" t="str">
            <v>Pcs.</v>
          </cell>
          <cell r="Y4523" t="str">
            <v>3</v>
          </cell>
          <cell r="Z4523">
            <v>0</v>
          </cell>
          <cell r="AA4523">
            <v>63.7</v>
          </cell>
          <cell r="AB4523">
            <v>154.9</v>
          </cell>
          <cell r="AC4523">
            <v>161.1</v>
          </cell>
          <cell r="AD4523">
            <v>0</v>
          </cell>
          <cell r="AE4523">
            <v>0</v>
          </cell>
          <cell r="AF4523">
            <v>0</v>
          </cell>
          <cell r="AG4523">
            <v>0</v>
          </cell>
          <cell r="AH4523">
            <v>161.1</v>
          </cell>
          <cell r="AI4523">
            <v>1</v>
          </cell>
          <cell r="AJ4523" t="str">
            <v>890</v>
          </cell>
          <cell r="AK4523" t="str">
            <v>305</v>
          </cell>
          <cell r="AL4523" t="str">
            <v>55</v>
          </cell>
          <cell r="AM4523" t="str">
            <v>8719924043995</v>
          </cell>
          <cell r="AN4523" t="str">
            <v>49119900</v>
          </cell>
          <cell r="AO4523" t="str">
            <v>Life Cycle Curriculum</v>
          </cell>
        </row>
        <row r="4524">
          <cell r="A4524" t="str">
            <v>ELC4043</v>
          </cell>
          <cell r="B4524" t="str">
            <v>Tree of Life Chart - Cladistics</v>
          </cell>
          <cell r="C4524" t="str">
            <v>Nienhuis</v>
          </cell>
          <cell r="D4524" t="str">
            <v/>
          </cell>
          <cell r="E4524" t="str">
            <v/>
          </cell>
          <cell r="F4524" t="str">
            <v/>
          </cell>
          <cell r="G4524" t="str">
            <v/>
          </cell>
          <cell r="H4524" t="str">
            <v/>
          </cell>
          <cell r="I4524" t="str">
            <v/>
          </cell>
          <cell r="J4524" t="str">
            <v/>
          </cell>
          <cell r="K4524" t="str">
            <v/>
          </cell>
          <cell r="L4524" t="str">
            <v/>
          </cell>
          <cell r="M4524" t="str">
            <v>ELC4043</v>
          </cell>
          <cell r="N4524" t="e">
            <v>#N/A</v>
          </cell>
          <cell r="O4524" t="str">
            <v>ELC4043</v>
          </cell>
          <cell r="P4524" t="str">
            <v>3951</v>
          </cell>
          <cell r="Q4524" t="str">
            <v>US</v>
          </cell>
          <cell r="R4524" t="str">
            <v>USA</v>
          </cell>
          <cell r="S4524" t="str">
            <v>United States</v>
          </cell>
          <cell r="T4524">
            <v>0.12</v>
          </cell>
          <cell r="U4524">
            <v>0.15</v>
          </cell>
          <cell r="V4524">
            <v>0</v>
          </cell>
          <cell r="W4524">
            <v>0</v>
          </cell>
          <cell r="X4524" t="str">
            <v>Pcs.</v>
          </cell>
          <cell r="Y4524" t="str">
            <v>3</v>
          </cell>
          <cell r="Z4524">
            <v>0</v>
          </cell>
          <cell r="AA4524">
            <v>15.89</v>
          </cell>
          <cell r="AB4524">
            <v>25.36</v>
          </cell>
          <cell r="AC4524">
            <v>26.37</v>
          </cell>
          <cell r="AD4524">
            <v>0</v>
          </cell>
          <cell r="AE4524">
            <v>0</v>
          </cell>
          <cell r="AF4524">
            <v>0</v>
          </cell>
          <cell r="AG4524">
            <v>0</v>
          </cell>
          <cell r="AH4524">
            <v>26.37</v>
          </cell>
          <cell r="AI4524">
            <v>1</v>
          </cell>
          <cell r="AJ4524" t="str">
            <v>620</v>
          </cell>
          <cell r="AK4524" t="str">
            <v>60</v>
          </cell>
          <cell r="AL4524" t="str">
            <v>60</v>
          </cell>
          <cell r="AM4524" t="str">
            <v>08719924057794</v>
          </cell>
          <cell r="AN4524" t="str">
            <v>49119900</v>
          </cell>
          <cell r="AO4524" t="str">
            <v>Tree of Life Chart - Cladistics</v>
          </cell>
        </row>
        <row r="4525">
          <cell r="A4525" t="str">
            <v>ELC4050</v>
          </cell>
          <cell r="B4525" t="str">
            <v>Periodic table curriculum</v>
          </cell>
          <cell r="C4525" t="str">
            <v>Nienhuis</v>
          </cell>
          <cell r="D4525" t="str">
            <v/>
          </cell>
          <cell r="E4525" t="str">
            <v/>
          </cell>
          <cell r="F4525" t="str">
            <v/>
          </cell>
          <cell r="G4525" t="str">
            <v/>
          </cell>
          <cell r="H4525" t="str">
            <v/>
          </cell>
          <cell r="I4525" t="str">
            <v/>
          </cell>
          <cell r="J4525" t="str">
            <v/>
          </cell>
          <cell r="K4525" t="str">
            <v/>
          </cell>
          <cell r="L4525" t="str">
            <v/>
          </cell>
          <cell r="M4525" t="str">
            <v>ELC4050</v>
          </cell>
          <cell r="N4525" t="e">
            <v>#N/A</v>
          </cell>
          <cell r="O4525" t="str">
            <v>ELC4050</v>
          </cell>
          <cell r="P4525" t="str">
            <v>3951</v>
          </cell>
          <cell r="Q4525" t="str">
            <v>US</v>
          </cell>
          <cell r="R4525" t="str">
            <v>USA</v>
          </cell>
          <cell r="S4525" t="str">
            <v>United States</v>
          </cell>
          <cell r="T4525">
            <v>1.1000000000000001</v>
          </cell>
          <cell r="U4525">
            <v>1.24</v>
          </cell>
          <cell r="V4525">
            <v>1</v>
          </cell>
          <cell r="W4525">
            <v>1</v>
          </cell>
          <cell r="X4525" t="str">
            <v>Pcs.</v>
          </cell>
          <cell r="Y4525" t="str">
            <v>3</v>
          </cell>
          <cell r="Z4525">
            <v>0</v>
          </cell>
          <cell r="AA4525">
            <v>39.07</v>
          </cell>
          <cell r="AB4525">
            <v>168.99</v>
          </cell>
          <cell r="AC4525">
            <v>175.75</v>
          </cell>
          <cell r="AD4525">
            <v>0</v>
          </cell>
          <cell r="AE4525">
            <v>0</v>
          </cell>
          <cell r="AF4525">
            <v>0</v>
          </cell>
          <cell r="AG4525">
            <v>0</v>
          </cell>
          <cell r="AH4525">
            <v>175.75</v>
          </cell>
          <cell r="AI4525">
            <v>1</v>
          </cell>
          <cell r="AJ4525" t="str">
            <v>280</v>
          </cell>
          <cell r="AK4525" t="str">
            <v>118</v>
          </cell>
          <cell r="AL4525" t="str">
            <v>23</v>
          </cell>
          <cell r="AM4525" t="str">
            <v>8719924044008</v>
          </cell>
          <cell r="AN4525" t="str">
            <v>49119900</v>
          </cell>
          <cell r="AO4525" t="str">
            <v>Periodic Table Curriculum</v>
          </cell>
        </row>
        <row r="4526">
          <cell r="A4526" t="str">
            <v>ELC4051</v>
          </cell>
          <cell r="B4526" t="str">
            <v>Building atoms with the atom board</v>
          </cell>
          <cell r="C4526" t="str">
            <v>Nienhuis</v>
          </cell>
          <cell r="D4526" t="str">
            <v/>
          </cell>
          <cell r="E4526" t="str">
            <v/>
          </cell>
          <cell r="F4526" t="str">
            <v/>
          </cell>
          <cell r="G4526" t="str">
            <v/>
          </cell>
          <cell r="H4526" t="str">
            <v/>
          </cell>
          <cell r="I4526" t="str">
            <v/>
          </cell>
          <cell r="J4526" t="str">
            <v/>
          </cell>
          <cell r="K4526" t="str">
            <v/>
          </cell>
          <cell r="L4526" t="str">
            <v/>
          </cell>
          <cell r="M4526" t="str">
            <v>ELC4051</v>
          </cell>
          <cell r="N4526" t="e">
            <v>#N/A</v>
          </cell>
          <cell r="O4526" t="str">
            <v>ELC4051</v>
          </cell>
          <cell r="P4526" t="str">
            <v>3951</v>
          </cell>
          <cell r="Q4526" t="str">
            <v>US</v>
          </cell>
          <cell r="R4526" t="str">
            <v>USA</v>
          </cell>
          <cell r="S4526" t="str">
            <v>United States</v>
          </cell>
          <cell r="T4526">
            <v>2.8</v>
          </cell>
          <cell r="U4526">
            <v>2.95</v>
          </cell>
          <cell r="V4526">
            <v>1</v>
          </cell>
          <cell r="W4526">
            <v>1</v>
          </cell>
          <cell r="X4526" t="str">
            <v>Pcs.</v>
          </cell>
          <cell r="Y4526" t="str">
            <v>3</v>
          </cell>
          <cell r="Z4526">
            <v>0</v>
          </cell>
          <cell r="AA4526">
            <v>62.9</v>
          </cell>
          <cell r="AB4526">
            <v>216.16</v>
          </cell>
          <cell r="AC4526">
            <v>224.81</v>
          </cell>
          <cell r="AD4526">
            <v>0</v>
          </cell>
          <cell r="AE4526">
            <v>0</v>
          </cell>
          <cell r="AF4526">
            <v>0</v>
          </cell>
          <cell r="AG4526">
            <v>0</v>
          </cell>
          <cell r="AH4526">
            <v>224.81</v>
          </cell>
          <cell r="AI4526">
            <v>1</v>
          </cell>
          <cell r="AJ4526" t="str">
            <v>480</v>
          </cell>
          <cell r="AK4526" t="str">
            <v>480</v>
          </cell>
          <cell r="AL4526" t="str">
            <v>40</v>
          </cell>
          <cell r="AM4526" t="str">
            <v>8719924044015</v>
          </cell>
          <cell r="AN4526" t="str">
            <v>49119900</v>
          </cell>
          <cell r="AO4526" t="str">
            <v>Building Atoms With The Atom Board</v>
          </cell>
        </row>
        <row r="4527">
          <cell r="A4527" t="str">
            <v>ELC4051B</v>
          </cell>
          <cell r="B4527" t="str">
            <v>Atom board for ELC4051</v>
          </cell>
          <cell r="C4527" t="str">
            <v>Private Label</v>
          </cell>
          <cell r="D4527" t="str">
            <v/>
          </cell>
          <cell r="E4527" t="str">
            <v/>
          </cell>
          <cell r="F4527" t="str">
            <v/>
          </cell>
          <cell r="G4527" t="str">
            <v/>
          </cell>
          <cell r="H4527" t="str">
            <v/>
          </cell>
          <cell r="I4527" t="str">
            <v/>
          </cell>
          <cell r="J4527" t="str">
            <v/>
          </cell>
          <cell r="K4527" t="str">
            <v/>
          </cell>
          <cell r="L4527" t="str">
            <v/>
          </cell>
          <cell r="M4527" t="e">
            <v>#N/A</v>
          </cell>
          <cell r="N4527" t="e">
            <v>#N/A</v>
          </cell>
          <cell r="O4527" t="e">
            <v>#N/A</v>
          </cell>
          <cell r="P4527" t="str">
            <v>5500</v>
          </cell>
          <cell r="Q4527" t="str">
            <v>LK</v>
          </cell>
          <cell r="R4527" t="str">
            <v>LKA</v>
          </cell>
          <cell r="S4527" t="str">
            <v>Sri Lanka</v>
          </cell>
          <cell r="T4527">
            <v>0</v>
          </cell>
          <cell r="U4527">
            <v>0</v>
          </cell>
          <cell r="V4527">
            <v>150</v>
          </cell>
          <cell r="W4527">
            <v>150</v>
          </cell>
          <cell r="X4527" t="str">
            <v>Pcs.</v>
          </cell>
          <cell r="Y4527" t="str">
            <v>3</v>
          </cell>
          <cell r="Z4527">
            <v>0</v>
          </cell>
          <cell r="AA4527">
            <v>33.25</v>
          </cell>
          <cell r="AB4527">
            <v>55.41</v>
          </cell>
          <cell r="AC4527">
            <v>0</v>
          </cell>
          <cell r="AD4527">
            <v>0</v>
          </cell>
          <cell r="AE4527">
            <v>0</v>
          </cell>
          <cell r="AF4527">
            <v>0</v>
          </cell>
          <cell r="AG4527">
            <v>0</v>
          </cell>
          <cell r="AH4527">
            <v>0</v>
          </cell>
          <cell r="AI4527">
            <v>1</v>
          </cell>
          <cell r="AJ4527" t="str">
            <v/>
          </cell>
          <cell r="AK4527" t="str">
            <v/>
          </cell>
          <cell r="AL4527" t="str">
            <v/>
          </cell>
          <cell r="AM4527" t="str">
            <v/>
          </cell>
          <cell r="AN4527" t="str">
            <v>44219999</v>
          </cell>
        </row>
        <row r="4528">
          <cell r="A4528" t="str">
            <v>ELC4052A</v>
          </cell>
          <cell r="B4528" t="str">
            <v>Lower elementary chemistry curriculum</v>
          </cell>
          <cell r="C4528" t="str">
            <v>Nienhuis</v>
          </cell>
          <cell r="D4528" t="str">
            <v/>
          </cell>
          <cell r="E4528" t="str">
            <v/>
          </cell>
          <cell r="F4528" t="str">
            <v/>
          </cell>
          <cell r="G4528" t="str">
            <v/>
          </cell>
          <cell r="H4528" t="str">
            <v/>
          </cell>
          <cell r="I4528" t="str">
            <v/>
          </cell>
          <cell r="J4528" t="str">
            <v/>
          </cell>
          <cell r="K4528" t="str">
            <v/>
          </cell>
          <cell r="L4528" t="str">
            <v/>
          </cell>
          <cell r="M4528" t="str">
            <v>ELC4052A</v>
          </cell>
          <cell r="N4528" t="e">
            <v>#N/A</v>
          </cell>
          <cell r="O4528" t="str">
            <v>ELC4052A</v>
          </cell>
          <cell r="P4528" t="str">
            <v>3951</v>
          </cell>
          <cell r="Q4528" t="str">
            <v>US</v>
          </cell>
          <cell r="R4528" t="str">
            <v>USA</v>
          </cell>
          <cell r="S4528" t="str">
            <v>United States</v>
          </cell>
          <cell r="T4528">
            <v>0.84</v>
          </cell>
          <cell r="U4528">
            <v>0.86</v>
          </cell>
          <cell r="V4528">
            <v>1</v>
          </cell>
          <cell r="W4528">
            <v>1</v>
          </cell>
          <cell r="X4528" t="str">
            <v>Pcs.</v>
          </cell>
          <cell r="Y4528" t="str">
            <v>3</v>
          </cell>
          <cell r="Z4528">
            <v>0</v>
          </cell>
          <cell r="AA4528">
            <v>62.38</v>
          </cell>
          <cell r="AB4528">
            <v>152.65</v>
          </cell>
          <cell r="AC4528">
            <v>158.76</v>
          </cell>
          <cell r="AD4528">
            <v>0</v>
          </cell>
          <cell r="AE4528">
            <v>0</v>
          </cell>
          <cell r="AF4528">
            <v>0</v>
          </cell>
          <cell r="AG4528">
            <v>0</v>
          </cell>
          <cell r="AH4528">
            <v>158.76</v>
          </cell>
          <cell r="AI4528">
            <v>1</v>
          </cell>
          <cell r="AJ4528" t="str">
            <v>280</v>
          </cell>
          <cell r="AK4528" t="str">
            <v>218</v>
          </cell>
          <cell r="AL4528" t="str">
            <v>20</v>
          </cell>
          <cell r="AM4528" t="str">
            <v>8719924044022</v>
          </cell>
          <cell r="AN4528" t="str">
            <v>49119900</v>
          </cell>
          <cell r="AO4528" t="str">
            <v>Lower Elementary Chemistry Curriculum</v>
          </cell>
        </row>
        <row r="4529">
          <cell r="A4529" t="str">
            <v>ELC4052B</v>
          </cell>
          <cell r="B4529" t="str">
            <v>Upper elementary chemistry curriculum</v>
          </cell>
          <cell r="C4529" t="str">
            <v>Nienhuis</v>
          </cell>
          <cell r="D4529" t="str">
            <v/>
          </cell>
          <cell r="E4529" t="str">
            <v/>
          </cell>
          <cell r="F4529" t="str">
            <v/>
          </cell>
          <cell r="G4529" t="str">
            <v/>
          </cell>
          <cell r="H4529" t="str">
            <v/>
          </cell>
          <cell r="I4529" t="str">
            <v/>
          </cell>
          <cell r="J4529" t="str">
            <v/>
          </cell>
          <cell r="K4529" t="str">
            <v/>
          </cell>
          <cell r="L4529" t="str">
            <v/>
          </cell>
          <cell r="M4529" t="str">
            <v>ELC4052B</v>
          </cell>
          <cell r="N4529" t="e">
            <v>#N/A</v>
          </cell>
          <cell r="O4529" t="str">
            <v>ELC4052B</v>
          </cell>
          <cell r="P4529" t="str">
            <v>3951</v>
          </cell>
          <cell r="Q4529" t="str">
            <v>US</v>
          </cell>
          <cell r="R4529" t="str">
            <v>USA</v>
          </cell>
          <cell r="S4529" t="str">
            <v>United States</v>
          </cell>
          <cell r="T4529">
            <v>2.1</v>
          </cell>
          <cell r="U4529">
            <v>2.38</v>
          </cell>
          <cell r="V4529">
            <v>1</v>
          </cell>
          <cell r="W4529">
            <v>1</v>
          </cell>
          <cell r="X4529" t="str">
            <v>Pcs.</v>
          </cell>
          <cell r="Y4529" t="str">
            <v>3</v>
          </cell>
          <cell r="Z4529">
            <v>0</v>
          </cell>
          <cell r="AA4529">
            <v>59.71</v>
          </cell>
          <cell r="AB4529">
            <v>249.52</v>
          </cell>
          <cell r="AC4529">
            <v>259.5</v>
          </cell>
          <cell r="AD4529">
            <v>0</v>
          </cell>
          <cell r="AE4529">
            <v>0</v>
          </cell>
          <cell r="AF4529">
            <v>0</v>
          </cell>
          <cell r="AG4529">
            <v>0</v>
          </cell>
          <cell r="AH4529">
            <v>259.5</v>
          </cell>
          <cell r="AI4529">
            <v>1</v>
          </cell>
          <cell r="AJ4529" t="str">
            <v>280</v>
          </cell>
          <cell r="AK4529" t="str">
            <v>118</v>
          </cell>
          <cell r="AL4529" t="str">
            <v>41</v>
          </cell>
          <cell r="AM4529" t="str">
            <v>8719924044039</v>
          </cell>
          <cell r="AN4529" t="str">
            <v>49119900</v>
          </cell>
          <cell r="AO4529" t="str">
            <v>Upper Elementary Chemistry Curriculum</v>
          </cell>
        </row>
        <row r="4530">
          <cell r="A4530" t="str">
            <v>ELC4053</v>
          </cell>
          <cell r="B4530" t="str">
            <v>Physical science curriculum</v>
          </cell>
          <cell r="C4530" t="str">
            <v>Nienhuis</v>
          </cell>
          <cell r="D4530" t="str">
            <v/>
          </cell>
          <cell r="E4530" t="str">
            <v/>
          </cell>
          <cell r="F4530" t="str">
            <v/>
          </cell>
          <cell r="G4530" t="str">
            <v/>
          </cell>
          <cell r="H4530" t="str">
            <v/>
          </cell>
          <cell r="I4530" t="str">
            <v/>
          </cell>
          <cell r="J4530" t="str">
            <v/>
          </cell>
          <cell r="K4530" t="str">
            <v/>
          </cell>
          <cell r="L4530" t="str">
            <v/>
          </cell>
          <cell r="M4530" t="str">
            <v>ELC4053</v>
          </cell>
          <cell r="N4530" t="e">
            <v>#N/A</v>
          </cell>
          <cell r="O4530" t="str">
            <v>ELC4053</v>
          </cell>
          <cell r="P4530" t="str">
            <v>3951</v>
          </cell>
          <cell r="Q4530" t="str">
            <v>US</v>
          </cell>
          <cell r="R4530" t="str">
            <v>USA</v>
          </cell>
          <cell r="S4530" t="str">
            <v>United States</v>
          </cell>
          <cell r="T4530">
            <v>1.9</v>
          </cell>
          <cell r="U4530">
            <v>2.0099999999999998</v>
          </cell>
          <cell r="V4530">
            <v>1</v>
          </cell>
          <cell r="W4530">
            <v>1</v>
          </cell>
          <cell r="X4530" t="str">
            <v>Pcs.</v>
          </cell>
          <cell r="Y4530" t="str">
            <v>3</v>
          </cell>
          <cell r="Z4530">
            <v>0</v>
          </cell>
          <cell r="AA4530">
            <v>75.16</v>
          </cell>
          <cell r="AB4530">
            <v>249.52</v>
          </cell>
          <cell r="AC4530">
            <v>259.5</v>
          </cell>
          <cell r="AD4530">
            <v>0</v>
          </cell>
          <cell r="AE4530">
            <v>0</v>
          </cell>
          <cell r="AF4530">
            <v>0</v>
          </cell>
          <cell r="AG4530">
            <v>0</v>
          </cell>
          <cell r="AH4530">
            <v>259.5</v>
          </cell>
          <cell r="AI4530">
            <v>1</v>
          </cell>
          <cell r="AJ4530" t="str">
            <v>280</v>
          </cell>
          <cell r="AK4530" t="str">
            <v>218</v>
          </cell>
          <cell r="AL4530" t="str">
            <v>35</v>
          </cell>
          <cell r="AM4530" t="str">
            <v>8719924044046</v>
          </cell>
          <cell r="AN4530" t="str">
            <v>49119900</v>
          </cell>
          <cell r="AO4530" t="str">
            <v>Physical Science Curriculum</v>
          </cell>
        </row>
        <row r="4531">
          <cell r="A4531" t="str">
            <v>ELC4057</v>
          </cell>
          <cell r="B4531" t="str">
            <v>Fungi kingdom charts</v>
          </cell>
          <cell r="C4531" t="str">
            <v>Nienhuis</v>
          </cell>
          <cell r="D4531" t="str">
            <v/>
          </cell>
          <cell r="E4531" t="str">
            <v/>
          </cell>
          <cell r="F4531" t="str">
            <v/>
          </cell>
          <cell r="G4531" t="str">
            <v/>
          </cell>
          <cell r="H4531" t="str">
            <v/>
          </cell>
          <cell r="I4531" t="str">
            <v/>
          </cell>
          <cell r="J4531" t="str">
            <v/>
          </cell>
          <cell r="K4531" t="str">
            <v/>
          </cell>
          <cell r="L4531" t="str">
            <v/>
          </cell>
          <cell r="M4531" t="str">
            <v>ELC4057</v>
          </cell>
          <cell r="N4531" t="e">
            <v>#N/A</v>
          </cell>
          <cell r="O4531" t="str">
            <v>ELC4057</v>
          </cell>
          <cell r="P4531" t="str">
            <v>3951</v>
          </cell>
          <cell r="Q4531" t="str">
            <v>US</v>
          </cell>
          <cell r="R4531" t="str">
            <v>USA</v>
          </cell>
          <cell r="S4531" t="str">
            <v>United States</v>
          </cell>
          <cell r="T4531">
            <v>0.51</v>
          </cell>
          <cell r="U4531">
            <v>0.53</v>
          </cell>
          <cell r="V4531">
            <v>1</v>
          </cell>
          <cell r="W4531">
            <v>1</v>
          </cell>
          <cell r="X4531" t="str">
            <v>Pcs.</v>
          </cell>
          <cell r="Y4531" t="str">
            <v>3</v>
          </cell>
          <cell r="Z4531">
            <v>0</v>
          </cell>
          <cell r="AA4531">
            <v>28.01</v>
          </cell>
          <cell r="AB4531">
            <v>63.37</v>
          </cell>
          <cell r="AC4531">
            <v>65.900000000000006</v>
          </cell>
          <cell r="AD4531">
            <v>0</v>
          </cell>
          <cell r="AE4531">
            <v>0</v>
          </cell>
          <cell r="AF4531">
            <v>0</v>
          </cell>
          <cell r="AG4531">
            <v>0</v>
          </cell>
          <cell r="AH4531">
            <v>65.900000000000006</v>
          </cell>
          <cell r="AI4531">
            <v>1</v>
          </cell>
          <cell r="AJ4531" t="str">
            <v>415</v>
          </cell>
          <cell r="AK4531" t="str">
            <v>290</v>
          </cell>
          <cell r="AL4531" t="str">
            <v>138</v>
          </cell>
          <cell r="AM4531" t="str">
            <v>8719924044053</v>
          </cell>
          <cell r="AN4531" t="str">
            <v>49119900</v>
          </cell>
          <cell r="AO4531" t="str">
            <v>Fungi Kingdom Charts</v>
          </cell>
        </row>
        <row r="4532">
          <cell r="A4532" t="str">
            <v>ELC4058</v>
          </cell>
          <cell r="B4532" t="str">
            <v>Plant kingdom charts</v>
          </cell>
          <cell r="C4532" t="str">
            <v>Nienhuis</v>
          </cell>
          <cell r="D4532" t="str">
            <v/>
          </cell>
          <cell r="E4532" t="str">
            <v/>
          </cell>
          <cell r="F4532" t="str">
            <v/>
          </cell>
          <cell r="G4532" t="str">
            <v/>
          </cell>
          <cell r="H4532" t="str">
            <v/>
          </cell>
          <cell r="I4532" t="str">
            <v/>
          </cell>
          <cell r="J4532" t="str">
            <v/>
          </cell>
          <cell r="K4532" t="str">
            <v/>
          </cell>
          <cell r="L4532" t="str">
            <v/>
          </cell>
          <cell r="M4532" t="str">
            <v>ELC4058</v>
          </cell>
          <cell r="N4532" t="e">
            <v>#N/A</v>
          </cell>
          <cell r="O4532" t="str">
            <v>ELC4058</v>
          </cell>
          <cell r="P4532" t="str">
            <v>3951</v>
          </cell>
          <cell r="Q4532" t="str">
            <v>US</v>
          </cell>
          <cell r="R4532" t="str">
            <v>USA</v>
          </cell>
          <cell r="S4532" t="str">
            <v>United States</v>
          </cell>
          <cell r="T4532">
            <v>0.55000000000000004</v>
          </cell>
          <cell r="U4532">
            <v>0.57999999999999996</v>
          </cell>
          <cell r="V4532">
            <v>1</v>
          </cell>
          <cell r="W4532">
            <v>1</v>
          </cell>
          <cell r="X4532" t="str">
            <v>Pcs.</v>
          </cell>
          <cell r="Y4532" t="str">
            <v>3</v>
          </cell>
          <cell r="Z4532">
            <v>0</v>
          </cell>
          <cell r="AA4532">
            <v>33.159999999999997</v>
          </cell>
          <cell r="AB4532">
            <v>84.5</v>
          </cell>
          <cell r="AC4532">
            <v>87.88</v>
          </cell>
          <cell r="AD4532">
            <v>0</v>
          </cell>
          <cell r="AE4532">
            <v>0</v>
          </cell>
          <cell r="AF4532">
            <v>0</v>
          </cell>
          <cell r="AG4532">
            <v>0</v>
          </cell>
          <cell r="AH4532">
            <v>87.88</v>
          </cell>
          <cell r="AI4532">
            <v>1</v>
          </cell>
          <cell r="AJ4532" t="str">
            <v>413</v>
          </cell>
          <cell r="AK4532" t="str">
            <v>290</v>
          </cell>
          <cell r="AL4532" t="str">
            <v>138</v>
          </cell>
          <cell r="AM4532" t="str">
            <v>8719924044060</v>
          </cell>
          <cell r="AN4532" t="str">
            <v>49119900</v>
          </cell>
          <cell r="AO4532" t="str">
            <v>Plant Kingdom Charts</v>
          </cell>
        </row>
        <row r="4533">
          <cell r="A4533" t="str">
            <v>ELC4059</v>
          </cell>
          <cell r="B4533" t="str">
            <v>Animalia kingdom charts</v>
          </cell>
          <cell r="C4533" t="str">
            <v>Nienhuis</v>
          </cell>
          <cell r="D4533" t="str">
            <v/>
          </cell>
          <cell r="E4533" t="str">
            <v/>
          </cell>
          <cell r="F4533" t="str">
            <v/>
          </cell>
          <cell r="G4533" t="str">
            <v/>
          </cell>
          <cell r="H4533" t="str">
            <v/>
          </cell>
          <cell r="I4533" t="str">
            <v/>
          </cell>
          <cell r="J4533" t="str">
            <v/>
          </cell>
          <cell r="K4533" t="str">
            <v/>
          </cell>
          <cell r="L4533" t="str">
            <v/>
          </cell>
          <cell r="M4533" t="str">
            <v>ELC4059</v>
          </cell>
          <cell r="N4533" t="e">
            <v>#N/A</v>
          </cell>
          <cell r="O4533" t="str">
            <v>ELC4059</v>
          </cell>
          <cell r="P4533" t="str">
            <v>3951</v>
          </cell>
          <cell r="Q4533" t="str">
            <v>US</v>
          </cell>
          <cell r="R4533" t="str">
            <v>USA</v>
          </cell>
          <cell r="S4533" t="str">
            <v>United States</v>
          </cell>
          <cell r="T4533">
            <v>0.59</v>
          </cell>
          <cell r="U4533">
            <v>0.62</v>
          </cell>
          <cell r="V4533">
            <v>1</v>
          </cell>
          <cell r="W4533">
            <v>1</v>
          </cell>
          <cell r="X4533" t="str">
            <v>Pcs.</v>
          </cell>
          <cell r="Y4533" t="str">
            <v>3</v>
          </cell>
          <cell r="Z4533">
            <v>0</v>
          </cell>
          <cell r="AA4533">
            <v>30.23</v>
          </cell>
          <cell r="AB4533">
            <v>84.5</v>
          </cell>
          <cell r="AC4533">
            <v>87.88</v>
          </cell>
          <cell r="AD4533">
            <v>0</v>
          </cell>
          <cell r="AE4533">
            <v>0</v>
          </cell>
          <cell r="AF4533">
            <v>0</v>
          </cell>
          <cell r="AG4533">
            <v>0</v>
          </cell>
          <cell r="AH4533">
            <v>87.88</v>
          </cell>
          <cell r="AI4533">
            <v>1</v>
          </cell>
          <cell r="AJ4533" t="str">
            <v>415</v>
          </cell>
          <cell r="AK4533" t="str">
            <v>290</v>
          </cell>
          <cell r="AL4533" t="str">
            <v>118</v>
          </cell>
          <cell r="AM4533" t="str">
            <v>8719924044077</v>
          </cell>
          <cell r="AN4533" t="str">
            <v>49119900</v>
          </cell>
          <cell r="AO4533" t="str">
            <v>Animalia Kingdom Charts</v>
          </cell>
        </row>
        <row r="4534">
          <cell r="A4534" t="str">
            <v>ELC4061</v>
          </cell>
          <cell r="B4534" t="str">
            <v>Plant stories</v>
          </cell>
          <cell r="C4534" t="str">
            <v>Nienhuis</v>
          </cell>
          <cell r="D4534" t="str">
            <v/>
          </cell>
          <cell r="E4534" t="str">
            <v/>
          </cell>
          <cell r="F4534" t="str">
            <v/>
          </cell>
          <cell r="G4534" t="str">
            <v/>
          </cell>
          <cell r="H4534" t="str">
            <v/>
          </cell>
          <cell r="I4534" t="str">
            <v/>
          </cell>
          <cell r="J4534" t="str">
            <v/>
          </cell>
          <cell r="K4534" t="str">
            <v/>
          </cell>
          <cell r="L4534" t="str">
            <v/>
          </cell>
          <cell r="M4534" t="str">
            <v>ELC4061</v>
          </cell>
          <cell r="N4534" t="e">
            <v>#N/A</v>
          </cell>
          <cell r="O4534" t="str">
            <v>ELC4061</v>
          </cell>
          <cell r="P4534" t="str">
            <v>3951</v>
          </cell>
          <cell r="Q4534" t="str">
            <v>US</v>
          </cell>
          <cell r="R4534" t="str">
            <v>USA</v>
          </cell>
          <cell r="S4534" t="str">
            <v>United States</v>
          </cell>
          <cell r="T4534">
            <v>0.9</v>
          </cell>
          <cell r="U4534">
            <v>0.97</v>
          </cell>
          <cell r="V4534">
            <v>1</v>
          </cell>
          <cell r="W4534">
            <v>1</v>
          </cell>
          <cell r="X4534" t="str">
            <v>Pcs.</v>
          </cell>
          <cell r="Y4534" t="str">
            <v>3</v>
          </cell>
          <cell r="Z4534">
            <v>0</v>
          </cell>
          <cell r="AA4534">
            <v>53.28</v>
          </cell>
          <cell r="AB4534">
            <v>139.47999999999999</v>
          </cell>
          <cell r="AC4534">
            <v>145.06</v>
          </cell>
          <cell r="AD4534">
            <v>0</v>
          </cell>
          <cell r="AE4534">
            <v>0</v>
          </cell>
          <cell r="AF4534">
            <v>0</v>
          </cell>
          <cell r="AG4534">
            <v>0</v>
          </cell>
          <cell r="AH4534">
            <v>145.06</v>
          </cell>
          <cell r="AI4534">
            <v>1</v>
          </cell>
          <cell r="AJ4534" t="str">
            <v>280</v>
          </cell>
          <cell r="AK4534" t="str">
            <v>118</v>
          </cell>
          <cell r="AL4534" t="str">
            <v>20</v>
          </cell>
          <cell r="AM4534" t="str">
            <v>8719924044084</v>
          </cell>
          <cell r="AN4534" t="str">
            <v>49119900</v>
          </cell>
          <cell r="AO4534" t="str">
            <v>Plant Stories</v>
          </cell>
        </row>
        <row r="4535">
          <cell r="A4535" t="str">
            <v>ELC4062</v>
          </cell>
          <cell r="B4535" t="str">
            <v>Animal stories</v>
          </cell>
          <cell r="C4535" t="str">
            <v>Nienhuis</v>
          </cell>
          <cell r="D4535" t="str">
            <v/>
          </cell>
          <cell r="E4535" t="str">
            <v/>
          </cell>
          <cell r="F4535" t="str">
            <v/>
          </cell>
          <cell r="G4535" t="str">
            <v/>
          </cell>
          <cell r="H4535" t="str">
            <v/>
          </cell>
          <cell r="I4535" t="str">
            <v/>
          </cell>
          <cell r="J4535" t="str">
            <v/>
          </cell>
          <cell r="K4535" t="str">
            <v/>
          </cell>
          <cell r="L4535" t="str">
            <v/>
          </cell>
          <cell r="M4535" t="str">
            <v>ELC4062</v>
          </cell>
          <cell r="N4535" t="e">
            <v>#N/A</v>
          </cell>
          <cell r="O4535" t="str">
            <v>ELC4062</v>
          </cell>
          <cell r="P4535" t="str">
            <v>3951</v>
          </cell>
          <cell r="Q4535" t="str">
            <v>US</v>
          </cell>
          <cell r="R4535" t="str">
            <v>USA</v>
          </cell>
          <cell r="S4535" t="str">
            <v>United States</v>
          </cell>
          <cell r="T4535">
            <v>0.9</v>
          </cell>
          <cell r="U4535">
            <v>1.01</v>
          </cell>
          <cell r="V4535">
            <v>1</v>
          </cell>
          <cell r="W4535">
            <v>1</v>
          </cell>
          <cell r="X4535" t="str">
            <v>Pcs.</v>
          </cell>
          <cell r="Y4535" t="str">
            <v>3</v>
          </cell>
          <cell r="Z4535">
            <v>0</v>
          </cell>
          <cell r="AA4535">
            <v>35.369999999999997</v>
          </cell>
          <cell r="AB4535">
            <v>139.47999999999999</v>
          </cell>
          <cell r="AC4535">
            <v>145.06</v>
          </cell>
          <cell r="AD4535">
            <v>0</v>
          </cell>
          <cell r="AE4535">
            <v>0</v>
          </cell>
          <cell r="AF4535">
            <v>0</v>
          </cell>
          <cell r="AG4535">
            <v>0</v>
          </cell>
          <cell r="AH4535">
            <v>145.06</v>
          </cell>
          <cell r="AI4535">
            <v>1</v>
          </cell>
          <cell r="AJ4535" t="str">
            <v>280</v>
          </cell>
          <cell r="AK4535" t="str">
            <v>118</v>
          </cell>
          <cell r="AL4535" t="str">
            <v>21</v>
          </cell>
          <cell r="AM4535" t="str">
            <v>8719924044091</v>
          </cell>
          <cell r="AN4535" t="str">
            <v>49119900</v>
          </cell>
          <cell r="AO4535" t="str">
            <v>Animal Stories</v>
          </cell>
        </row>
        <row r="4536">
          <cell r="A4536" t="str">
            <v>ELC4063</v>
          </cell>
          <cell r="B4536" t="str">
            <v>Main characteristics of vertebrates</v>
          </cell>
          <cell r="C4536" t="str">
            <v>Nienhuis</v>
          </cell>
          <cell r="D4536" t="str">
            <v/>
          </cell>
          <cell r="E4536" t="str">
            <v/>
          </cell>
          <cell r="F4536" t="str">
            <v/>
          </cell>
          <cell r="G4536" t="str">
            <v/>
          </cell>
          <cell r="H4536" t="str">
            <v/>
          </cell>
          <cell r="I4536" t="str">
            <v/>
          </cell>
          <cell r="J4536" t="str">
            <v/>
          </cell>
          <cell r="K4536" t="str">
            <v/>
          </cell>
          <cell r="L4536" t="str">
            <v/>
          </cell>
          <cell r="M4536" t="str">
            <v>ELC4063</v>
          </cell>
          <cell r="N4536" t="e">
            <v>#N/A</v>
          </cell>
          <cell r="O4536" t="str">
            <v>ELC4063</v>
          </cell>
          <cell r="P4536" t="str">
            <v>3951</v>
          </cell>
          <cell r="Q4536" t="str">
            <v>US</v>
          </cell>
          <cell r="R4536" t="str">
            <v>USA</v>
          </cell>
          <cell r="S4536" t="str">
            <v>United States</v>
          </cell>
          <cell r="T4536">
            <v>0.68</v>
          </cell>
          <cell r="U4536">
            <v>0.7</v>
          </cell>
          <cell r="V4536">
            <v>1</v>
          </cell>
          <cell r="W4536">
            <v>1</v>
          </cell>
          <cell r="X4536" t="str">
            <v>Pcs.</v>
          </cell>
          <cell r="Y4536" t="str">
            <v>3</v>
          </cell>
          <cell r="Z4536">
            <v>0</v>
          </cell>
          <cell r="AA4536">
            <v>39.01</v>
          </cell>
          <cell r="AB4536">
            <v>132.24</v>
          </cell>
          <cell r="AC4536">
            <v>137.53</v>
          </cell>
          <cell r="AD4536">
            <v>0</v>
          </cell>
          <cell r="AE4536">
            <v>0</v>
          </cell>
          <cell r="AF4536">
            <v>0</v>
          </cell>
          <cell r="AG4536">
            <v>0</v>
          </cell>
          <cell r="AH4536">
            <v>137.53</v>
          </cell>
          <cell r="AI4536">
            <v>1</v>
          </cell>
          <cell r="AJ4536" t="str">
            <v>280</v>
          </cell>
          <cell r="AK4536" t="str">
            <v>118</v>
          </cell>
          <cell r="AL4536" t="str">
            <v>18</v>
          </cell>
          <cell r="AM4536" t="str">
            <v>8719924044107</v>
          </cell>
          <cell r="AN4536" t="str">
            <v>49119900</v>
          </cell>
          <cell r="AO4536" t="str">
            <v>Main Characteristics of Vertebrates</v>
          </cell>
        </row>
        <row r="4537">
          <cell r="A4537" t="str">
            <v>ELC4065</v>
          </cell>
          <cell r="B4537" t="str">
            <v>Chinese Boxes - 6 Kingdom Set</v>
          </cell>
          <cell r="C4537" t="str">
            <v>Nienhuis</v>
          </cell>
          <cell r="D4537" t="str">
            <v/>
          </cell>
          <cell r="E4537" t="str">
            <v/>
          </cell>
          <cell r="F4537" t="str">
            <v/>
          </cell>
          <cell r="G4537" t="str">
            <v/>
          </cell>
          <cell r="H4537" t="str">
            <v/>
          </cell>
          <cell r="I4537" t="str">
            <v/>
          </cell>
          <cell r="J4537" t="str">
            <v/>
          </cell>
          <cell r="K4537" t="str">
            <v/>
          </cell>
          <cell r="L4537" t="str">
            <v/>
          </cell>
          <cell r="M4537" t="e">
            <v>#N/A</v>
          </cell>
          <cell r="N4537" t="e">
            <v>#N/A</v>
          </cell>
          <cell r="O4537" t="e">
            <v>#N/A</v>
          </cell>
          <cell r="P4537" t="str">
            <v>3951</v>
          </cell>
          <cell r="Q4537" t="str">
            <v>US</v>
          </cell>
          <cell r="R4537" t="str">
            <v>USA</v>
          </cell>
          <cell r="S4537" t="str">
            <v>United States</v>
          </cell>
          <cell r="T4537">
            <v>0</v>
          </cell>
          <cell r="U4537">
            <v>0</v>
          </cell>
          <cell r="V4537">
            <v>0</v>
          </cell>
          <cell r="W4537">
            <v>0</v>
          </cell>
          <cell r="X4537" t="str">
            <v>Pcs.</v>
          </cell>
          <cell r="Y4537" t="str">
            <v>3</v>
          </cell>
          <cell r="Z4537">
            <v>0</v>
          </cell>
          <cell r="AA4537">
            <v>0</v>
          </cell>
          <cell r="AB4537">
            <v>46.75</v>
          </cell>
          <cell r="AC4537">
            <v>48.62</v>
          </cell>
          <cell r="AD4537">
            <v>0</v>
          </cell>
          <cell r="AE4537">
            <v>0</v>
          </cell>
          <cell r="AF4537">
            <v>0</v>
          </cell>
          <cell r="AG4537">
            <v>0</v>
          </cell>
          <cell r="AH4537">
            <v>48.62</v>
          </cell>
          <cell r="AI4537">
            <v>1</v>
          </cell>
          <cell r="AJ4537" t="str">
            <v/>
          </cell>
          <cell r="AK4537" t="str">
            <v/>
          </cell>
          <cell r="AL4537" t="str">
            <v/>
          </cell>
          <cell r="AM4537" t="str">
            <v>08719924056735</v>
          </cell>
          <cell r="AN4537" t="str">
            <v>49119900</v>
          </cell>
          <cell r="AO4537" t="str">
            <v>Chinese Boxes - 6 Kingdom Set</v>
          </cell>
        </row>
        <row r="4538">
          <cell r="A4538" t="str">
            <v>ELC4066</v>
          </cell>
          <cell r="B4538" t="str">
            <v>External characteristics of vertebrates</v>
          </cell>
          <cell r="C4538" t="str">
            <v>Nienhuis</v>
          </cell>
          <cell r="D4538" t="str">
            <v/>
          </cell>
          <cell r="E4538" t="str">
            <v/>
          </cell>
          <cell r="F4538" t="str">
            <v/>
          </cell>
          <cell r="G4538" t="str">
            <v/>
          </cell>
          <cell r="H4538" t="str">
            <v/>
          </cell>
          <cell r="I4538" t="str">
            <v/>
          </cell>
          <cell r="J4538" t="str">
            <v/>
          </cell>
          <cell r="K4538" t="str">
            <v/>
          </cell>
          <cell r="L4538" t="str">
            <v/>
          </cell>
          <cell r="M4538" t="str">
            <v>ELC4066</v>
          </cell>
          <cell r="N4538" t="e">
            <v>#N/A</v>
          </cell>
          <cell r="O4538" t="str">
            <v>ELC4066</v>
          </cell>
          <cell r="P4538" t="str">
            <v>3951</v>
          </cell>
          <cell r="Q4538" t="str">
            <v>US</v>
          </cell>
          <cell r="R4538" t="str">
            <v>USA</v>
          </cell>
          <cell r="S4538" t="str">
            <v>United States</v>
          </cell>
          <cell r="T4538">
            <v>0.99</v>
          </cell>
          <cell r="U4538">
            <v>1.06</v>
          </cell>
          <cell r="V4538">
            <v>1</v>
          </cell>
          <cell r="W4538">
            <v>1</v>
          </cell>
          <cell r="X4538" t="str">
            <v>Pcs.</v>
          </cell>
          <cell r="Y4538" t="str">
            <v>3</v>
          </cell>
          <cell r="Z4538">
            <v>0</v>
          </cell>
          <cell r="AA4538">
            <v>41.5</v>
          </cell>
          <cell r="AB4538">
            <v>141.1</v>
          </cell>
          <cell r="AC4538">
            <v>146.74</v>
          </cell>
          <cell r="AD4538">
            <v>0</v>
          </cell>
          <cell r="AE4538">
            <v>0</v>
          </cell>
          <cell r="AF4538">
            <v>0</v>
          </cell>
          <cell r="AG4538">
            <v>0</v>
          </cell>
          <cell r="AH4538">
            <v>146.74</v>
          </cell>
          <cell r="AI4538">
            <v>1</v>
          </cell>
          <cell r="AJ4538" t="str">
            <v>280</v>
          </cell>
          <cell r="AK4538" t="str">
            <v>218</v>
          </cell>
          <cell r="AL4538" t="str">
            <v>32</v>
          </cell>
          <cell r="AM4538" t="str">
            <v>8719924044114</v>
          </cell>
          <cell r="AN4538" t="str">
            <v>49119900</v>
          </cell>
          <cell r="AO4538" t="str">
            <v>External Characteristics Of Vertebrates</v>
          </cell>
        </row>
        <row r="4539">
          <cell r="A4539" t="str">
            <v>ELC4068</v>
          </cell>
          <cell r="B4539" t="str">
            <v>Lower elementary botany nomenclature</v>
          </cell>
          <cell r="C4539" t="str">
            <v>Nienhuis</v>
          </cell>
          <cell r="D4539" t="str">
            <v/>
          </cell>
          <cell r="E4539" t="str">
            <v/>
          </cell>
          <cell r="F4539" t="str">
            <v/>
          </cell>
          <cell r="G4539" t="str">
            <v/>
          </cell>
          <cell r="H4539" t="str">
            <v/>
          </cell>
          <cell r="I4539" t="str">
            <v/>
          </cell>
          <cell r="J4539" t="str">
            <v/>
          </cell>
          <cell r="K4539" t="str">
            <v/>
          </cell>
          <cell r="L4539" t="str">
            <v/>
          </cell>
          <cell r="M4539" t="str">
            <v>ELC4068</v>
          </cell>
          <cell r="N4539" t="e">
            <v>#N/A</v>
          </cell>
          <cell r="O4539" t="str">
            <v>ELC4068</v>
          </cell>
          <cell r="P4539" t="str">
            <v>3951</v>
          </cell>
          <cell r="Q4539" t="str">
            <v>US</v>
          </cell>
          <cell r="R4539" t="str">
            <v>USA</v>
          </cell>
          <cell r="S4539" t="str">
            <v>United States</v>
          </cell>
          <cell r="T4539">
            <v>3.1</v>
          </cell>
          <cell r="U4539">
            <v>3.4</v>
          </cell>
          <cell r="V4539">
            <v>1</v>
          </cell>
          <cell r="W4539">
            <v>1</v>
          </cell>
          <cell r="X4539" t="str">
            <v>Pcs.</v>
          </cell>
          <cell r="Y4539" t="str">
            <v>3</v>
          </cell>
          <cell r="Z4539">
            <v>0</v>
          </cell>
          <cell r="AA4539">
            <v>155.52000000000001</v>
          </cell>
          <cell r="AB4539">
            <v>254.61</v>
          </cell>
          <cell r="AC4539">
            <v>264.79000000000002</v>
          </cell>
          <cell r="AD4539">
            <v>0</v>
          </cell>
          <cell r="AE4539">
            <v>0</v>
          </cell>
          <cell r="AF4539">
            <v>0</v>
          </cell>
          <cell r="AG4539">
            <v>0</v>
          </cell>
          <cell r="AH4539">
            <v>264.79000000000002</v>
          </cell>
          <cell r="AI4539">
            <v>1</v>
          </cell>
          <cell r="AJ4539" t="str">
            <v>280</v>
          </cell>
          <cell r="AK4539" t="str">
            <v>218</v>
          </cell>
          <cell r="AL4539" t="str">
            <v>100</v>
          </cell>
          <cell r="AM4539" t="str">
            <v>8719924044121</v>
          </cell>
          <cell r="AN4539" t="str">
            <v>49119900</v>
          </cell>
          <cell r="AO4539" t="str">
            <v>Lower Elementary Botany Nomenclature</v>
          </cell>
        </row>
        <row r="4540">
          <cell r="A4540" t="str">
            <v>ELC4069</v>
          </cell>
          <cell r="B4540" t="str">
            <v>Upper elementary botany nomenclature</v>
          </cell>
          <cell r="C4540" t="str">
            <v>Nienhuis</v>
          </cell>
          <cell r="D4540" t="str">
            <v/>
          </cell>
          <cell r="E4540" t="str">
            <v/>
          </cell>
          <cell r="F4540" t="str">
            <v/>
          </cell>
          <cell r="G4540" t="str">
            <v/>
          </cell>
          <cell r="H4540" t="str">
            <v/>
          </cell>
          <cell r="I4540" t="str">
            <v/>
          </cell>
          <cell r="J4540" t="str">
            <v/>
          </cell>
          <cell r="K4540" t="str">
            <v/>
          </cell>
          <cell r="L4540" t="str">
            <v/>
          </cell>
          <cell r="M4540" t="str">
            <v>ELC4069</v>
          </cell>
          <cell r="N4540" t="e">
            <v>#N/A</v>
          </cell>
          <cell r="O4540" t="str">
            <v>ELC4069</v>
          </cell>
          <cell r="P4540" t="str">
            <v>3951</v>
          </cell>
          <cell r="Q4540" t="str">
            <v>US</v>
          </cell>
          <cell r="R4540" t="str">
            <v>USA</v>
          </cell>
          <cell r="S4540" t="str">
            <v>United States</v>
          </cell>
          <cell r="T4540">
            <v>2.7</v>
          </cell>
          <cell r="U4540">
            <v>2.9</v>
          </cell>
          <cell r="V4540">
            <v>1</v>
          </cell>
          <cell r="W4540">
            <v>1</v>
          </cell>
          <cell r="X4540" t="str">
            <v>Pcs.</v>
          </cell>
          <cell r="Y4540" t="str">
            <v>3</v>
          </cell>
          <cell r="Z4540">
            <v>0</v>
          </cell>
          <cell r="AA4540">
            <v>71.22</v>
          </cell>
          <cell r="AB4540">
            <v>254.47</v>
          </cell>
          <cell r="AC4540">
            <v>264.64999999999998</v>
          </cell>
          <cell r="AD4540">
            <v>0</v>
          </cell>
          <cell r="AE4540">
            <v>0</v>
          </cell>
          <cell r="AF4540">
            <v>0</v>
          </cell>
          <cell r="AG4540">
            <v>0</v>
          </cell>
          <cell r="AH4540">
            <v>264.64999999999998</v>
          </cell>
          <cell r="AI4540">
            <v>1</v>
          </cell>
          <cell r="AJ4540" t="str">
            <v>280</v>
          </cell>
          <cell r="AK4540" t="str">
            <v>118</v>
          </cell>
          <cell r="AL4540" t="str">
            <v>80</v>
          </cell>
          <cell r="AM4540" t="str">
            <v>8719924044138</v>
          </cell>
          <cell r="AN4540" t="str">
            <v>49119900</v>
          </cell>
          <cell r="AO4540" t="str">
            <v>Upper Elementary Botany Nomenclature</v>
          </cell>
        </row>
        <row r="4541">
          <cell r="A4541" t="str">
            <v>ELC4073</v>
          </cell>
          <cell r="B4541" t="str">
            <v>Six kingdom chart</v>
          </cell>
          <cell r="C4541" t="str">
            <v>Nienhuis</v>
          </cell>
          <cell r="D4541" t="str">
            <v/>
          </cell>
          <cell r="E4541" t="str">
            <v/>
          </cell>
          <cell r="F4541" t="str">
            <v/>
          </cell>
          <cell r="G4541" t="str">
            <v/>
          </cell>
          <cell r="H4541" t="str">
            <v/>
          </cell>
          <cell r="I4541" t="str">
            <v/>
          </cell>
          <cell r="J4541" t="str">
            <v/>
          </cell>
          <cell r="K4541" t="str">
            <v/>
          </cell>
          <cell r="L4541" t="str">
            <v/>
          </cell>
          <cell r="M4541" t="str">
            <v>ELC4073</v>
          </cell>
          <cell r="N4541" t="e">
            <v>#N/A</v>
          </cell>
          <cell r="O4541" t="str">
            <v>ELC4073</v>
          </cell>
          <cell r="P4541" t="str">
            <v>3951</v>
          </cell>
          <cell r="Q4541" t="str">
            <v>US</v>
          </cell>
          <cell r="R4541" t="str">
            <v>USA</v>
          </cell>
          <cell r="S4541" t="str">
            <v>United States</v>
          </cell>
          <cell r="T4541">
            <v>0.51</v>
          </cell>
          <cell r="U4541">
            <v>0.54</v>
          </cell>
          <cell r="V4541">
            <v>1</v>
          </cell>
          <cell r="W4541">
            <v>1</v>
          </cell>
          <cell r="X4541" t="str">
            <v>Pcs.</v>
          </cell>
          <cell r="Y4541" t="str">
            <v>3</v>
          </cell>
          <cell r="Z4541">
            <v>0</v>
          </cell>
          <cell r="AA4541">
            <v>28.54</v>
          </cell>
          <cell r="AB4541">
            <v>80.27</v>
          </cell>
          <cell r="AC4541">
            <v>83.48</v>
          </cell>
          <cell r="AD4541">
            <v>0</v>
          </cell>
          <cell r="AE4541">
            <v>0</v>
          </cell>
          <cell r="AF4541">
            <v>0</v>
          </cell>
          <cell r="AG4541">
            <v>0</v>
          </cell>
          <cell r="AH4541">
            <v>83.48</v>
          </cell>
          <cell r="AI4541">
            <v>1</v>
          </cell>
          <cell r="AJ4541" t="str">
            <v>415</v>
          </cell>
          <cell r="AK4541" t="str">
            <v>290</v>
          </cell>
          <cell r="AL4541" t="str">
            <v>138</v>
          </cell>
          <cell r="AM4541" t="str">
            <v>8719924044145</v>
          </cell>
          <cell r="AN4541" t="str">
            <v>49119900</v>
          </cell>
          <cell r="AO4541" t="str">
            <v>Six Kingdom Chart</v>
          </cell>
        </row>
        <row r="4542">
          <cell r="A4542" t="str">
            <v>ELC4074</v>
          </cell>
          <cell r="B4542" t="str">
            <v>Periodic table chart</v>
          </cell>
          <cell r="C4542" t="str">
            <v>Nienhuis</v>
          </cell>
          <cell r="D4542" t="str">
            <v/>
          </cell>
          <cell r="E4542" t="str">
            <v/>
          </cell>
          <cell r="F4542" t="str">
            <v/>
          </cell>
          <cell r="G4542" t="str">
            <v/>
          </cell>
          <cell r="H4542" t="str">
            <v/>
          </cell>
          <cell r="I4542" t="str">
            <v/>
          </cell>
          <cell r="J4542" t="str">
            <v/>
          </cell>
          <cell r="K4542" t="str">
            <v/>
          </cell>
          <cell r="L4542" t="str">
            <v/>
          </cell>
          <cell r="M4542" t="str">
            <v>ELC4074</v>
          </cell>
          <cell r="N4542" t="e">
            <v>#N/A</v>
          </cell>
          <cell r="O4542" t="str">
            <v>ELC4074</v>
          </cell>
          <cell r="P4542" t="str">
            <v>3951</v>
          </cell>
          <cell r="Q4542" t="str">
            <v>US</v>
          </cell>
          <cell r="R4542" t="str">
            <v>USA</v>
          </cell>
          <cell r="S4542" t="str">
            <v>United States</v>
          </cell>
          <cell r="T4542">
            <v>0.26</v>
          </cell>
          <cell r="U4542">
            <v>0.28000000000000003</v>
          </cell>
          <cell r="V4542">
            <v>1</v>
          </cell>
          <cell r="W4542">
            <v>1</v>
          </cell>
          <cell r="X4542" t="str">
            <v>Pcs.</v>
          </cell>
          <cell r="Y4542" t="str">
            <v>3</v>
          </cell>
          <cell r="Z4542">
            <v>0</v>
          </cell>
          <cell r="AA4542">
            <v>14.75</v>
          </cell>
          <cell r="AB4542">
            <v>42.24</v>
          </cell>
          <cell r="AC4542">
            <v>43.93</v>
          </cell>
          <cell r="AD4542">
            <v>0</v>
          </cell>
          <cell r="AE4542">
            <v>0</v>
          </cell>
          <cell r="AF4542">
            <v>0</v>
          </cell>
          <cell r="AG4542">
            <v>0</v>
          </cell>
          <cell r="AH4542">
            <v>43.93</v>
          </cell>
          <cell r="AI4542">
            <v>1</v>
          </cell>
          <cell r="AJ4542" t="str">
            <v>600</v>
          </cell>
          <cell r="AK4542" t="str">
            <v>80</v>
          </cell>
          <cell r="AL4542" t="str">
            <v>45</v>
          </cell>
          <cell r="AM4542" t="str">
            <v>8719924044152</v>
          </cell>
          <cell r="AN4542" t="str">
            <v>49119900</v>
          </cell>
          <cell r="AO4542" t="str">
            <v>Periodic Table Chart</v>
          </cell>
        </row>
        <row r="4543">
          <cell r="A4543" t="str">
            <v>ELC4075</v>
          </cell>
          <cell r="B4543" t="str">
            <v>Leaf morphology nomenclature</v>
          </cell>
          <cell r="C4543" t="str">
            <v>Nienhuis</v>
          </cell>
          <cell r="D4543" t="str">
            <v/>
          </cell>
          <cell r="E4543" t="str">
            <v/>
          </cell>
          <cell r="F4543" t="str">
            <v/>
          </cell>
          <cell r="G4543" t="str">
            <v/>
          </cell>
          <cell r="H4543" t="str">
            <v/>
          </cell>
          <cell r="I4543" t="str">
            <v/>
          </cell>
          <cell r="J4543" t="str">
            <v/>
          </cell>
          <cell r="K4543" t="str">
            <v/>
          </cell>
          <cell r="L4543" t="str">
            <v/>
          </cell>
          <cell r="M4543" t="str">
            <v>ELC4075</v>
          </cell>
          <cell r="N4543" t="e">
            <v>#N/A</v>
          </cell>
          <cell r="O4543" t="str">
            <v>ELC4075</v>
          </cell>
          <cell r="P4543" t="str">
            <v>3951</v>
          </cell>
          <cell r="Q4543" t="str">
            <v>US</v>
          </cell>
          <cell r="R4543" t="str">
            <v>USA</v>
          </cell>
          <cell r="S4543" t="str">
            <v>United States</v>
          </cell>
          <cell r="T4543">
            <v>0.75</v>
          </cell>
          <cell r="U4543">
            <v>0.8</v>
          </cell>
          <cell r="V4543">
            <v>1</v>
          </cell>
          <cell r="W4543">
            <v>1</v>
          </cell>
          <cell r="X4543" t="str">
            <v>Pcs.</v>
          </cell>
          <cell r="Y4543" t="str">
            <v>3</v>
          </cell>
          <cell r="Z4543">
            <v>0</v>
          </cell>
          <cell r="AA4543">
            <v>29.1</v>
          </cell>
          <cell r="AB4543">
            <v>59.14</v>
          </cell>
          <cell r="AC4543">
            <v>61.51</v>
          </cell>
          <cell r="AD4543">
            <v>0</v>
          </cell>
          <cell r="AE4543">
            <v>0</v>
          </cell>
          <cell r="AF4543">
            <v>0</v>
          </cell>
          <cell r="AG4543">
            <v>0</v>
          </cell>
          <cell r="AH4543">
            <v>61.51</v>
          </cell>
          <cell r="AI4543">
            <v>1</v>
          </cell>
          <cell r="AJ4543" t="str">
            <v>280</v>
          </cell>
          <cell r="AK4543" t="str">
            <v>218</v>
          </cell>
          <cell r="AL4543" t="str">
            <v>30</v>
          </cell>
          <cell r="AM4543" t="str">
            <v>8719924044169</v>
          </cell>
          <cell r="AN4543" t="str">
            <v>49119900</v>
          </cell>
          <cell r="AO4543" t="str">
            <v>Leaf Morphology Nomenclature</v>
          </cell>
        </row>
        <row r="4544">
          <cell r="A4544" t="str">
            <v>ELC4077</v>
          </cell>
          <cell r="B4544" t="str">
            <v>Plant physiology</v>
          </cell>
          <cell r="C4544" t="str">
            <v>Nienhuis</v>
          </cell>
          <cell r="D4544" t="str">
            <v/>
          </cell>
          <cell r="E4544" t="str">
            <v/>
          </cell>
          <cell r="F4544" t="str">
            <v/>
          </cell>
          <cell r="G4544" t="str">
            <v/>
          </cell>
          <cell r="H4544" t="str">
            <v/>
          </cell>
          <cell r="I4544" t="str">
            <v/>
          </cell>
          <cell r="J4544" t="str">
            <v/>
          </cell>
          <cell r="K4544" t="str">
            <v/>
          </cell>
          <cell r="L4544" t="str">
            <v/>
          </cell>
          <cell r="M4544" t="str">
            <v>ELC4077</v>
          </cell>
          <cell r="N4544" t="e">
            <v>#N/A</v>
          </cell>
          <cell r="O4544" t="str">
            <v>ELC4077</v>
          </cell>
          <cell r="P4544" t="str">
            <v>3951</v>
          </cell>
          <cell r="Q4544" t="str">
            <v>US</v>
          </cell>
          <cell r="R4544" t="str">
            <v>USA</v>
          </cell>
          <cell r="S4544" t="str">
            <v>United States</v>
          </cell>
          <cell r="T4544">
            <v>0.95</v>
          </cell>
          <cell r="U4544">
            <v>1</v>
          </cell>
          <cell r="V4544">
            <v>1</v>
          </cell>
          <cell r="W4544">
            <v>1</v>
          </cell>
          <cell r="X4544" t="str">
            <v>Pcs.</v>
          </cell>
          <cell r="Y4544" t="str">
            <v>3</v>
          </cell>
          <cell r="Z4544">
            <v>0</v>
          </cell>
          <cell r="AA4544">
            <v>73.64</v>
          </cell>
          <cell r="AB4544">
            <v>171.81</v>
          </cell>
          <cell r="AC4544">
            <v>178.68</v>
          </cell>
          <cell r="AD4544">
            <v>0</v>
          </cell>
          <cell r="AE4544">
            <v>0</v>
          </cell>
          <cell r="AF4544">
            <v>0</v>
          </cell>
          <cell r="AG4544">
            <v>0</v>
          </cell>
          <cell r="AH4544">
            <v>178.68</v>
          </cell>
          <cell r="AI4544">
            <v>1</v>
          </cell>
          <cell r="AJ4544" t="str">
            <v>280</v>
          </cell>
          <cell r="AK4544" t="str">
            <v>218</v>
          </cell>
          <cell r="AL4544" t="str">
            <v>20</v>
          </cell>
          <cell r="AM4544" t="str">
            <v>8719924044176</v>
          </cell>
          <cell r="AN4544" t="str">
            <v>49119900</v>
          </cell>
          <cell r="AO4544" t="str">
            <v>Plant Physiology</v>
          </cell>
        </row>
        <row r="4545">
          <cell r="A4545" t="str">
            <v>ELC4083</v>
          </cell>
          <cell r="B4545" t="str">
            <v>The great river</v>
          </cell>
          <cell r="C4545" t="str">
            <v>Nienhuis</v>
          </cell>
          <cell r="D4545" t="str">
            <v/>
          </cell>
          <cell r="E4545" t="str">
            <v/>
          </cell>
          <cell r="F4545" t="str">
            <v/>
          </cell>
          <cell r="G4545" t="str">
            <v/>
          </cell>
          <cell r="H4545" t="str">
            <v/>
          </cell>
          <cell r="I4545" t="str">
            <v/>
          </cell>
          <cell r="J4545" t="str">
            <v/>
          </cell>
          <cell r="K4545" t="str">
            <v/>
          </cell>
          <cell r="L4545" t="str">
            <v/>
          </cell>
          <cell r="M4545" t="str">
            <v>ELC4083</v>
          </cell>
          <cell r="N4545" t="e">
            <v>#N/A</v>
          </cell>
          <cell r="O4545" t="str">
            <v>ELC4083</v>
          </cell>
          <cell r="P4545" t="str">
            <v>3951</v>
          </cell>
          <cell r="Q4545" t="str">
            <v>US</v>
          </cell>
          <cell r="R4545" t="str">
            <v>USA</v>
          </cell>
          <cell r="S4545" t="str">
            <v>United States</v>
          </cell>
          <cell r="T4545">
            <v>0.31</v>
          </cell>
          <cell r="U4545">
            <v>0.33</v>
          </cell>
          <cell r="V4545">
            <v>1</v>
          </cell>
          <cell r="W4545">
            <v>1</v>
          </cell>
          <cell r="X4545" t="str">
            <v>Pcs.</v>
          </cell>
          <cell r="Y4545" t="str">
            <v>3</v>
          </cell>
          <cell r="Z4545">
            <v>0</v>
          </cell>
          <cell r="AA4545">
            <v>14.94</v>
          </cell>
          <cell r="AB4545">
            <v>50.16</v>
          </cell>
          <cell r="AC4545">
            <v>52.17</v>
          </cell>
          <cell r="AD4545">
            <v>0</v>
          </cell>
          <cell r="AE4545">
            <v>0</v>
          </cell>
          <cell r="AF4545">
            <v>0</v>
          </cell>
          <cell r="AG4545">
            <v>0</v>
          </cell>
          <cell r="AH4545">
            <v>52.17</v>
          </cell>
          <cell r="AI4545">
            <v>1</v>
          </cell>
          <cell r="AJ4545" t="str">
            <v>458</v>
          </cell>
          <cell r="AK4545" t="str">
            <v>306</v>
          </cell>
          <cell r="AL4545" t="str">
            <v>5</v>
          </cell>
          <cell r="AM4545" t="str">
            <v>8719924044183</v>
          </cell>
          <cell r="AN4545" t="str">
            <v>49119900</v>
          </cell>
          <cell r="AO4545" t="str">
            <v>The Great River</v>
          </cell>
        </row>
        <row r="4546">
          <cell r="A4546" t="str">
            <v>ELC5004</v>
          </cell>
          <cell r="B4546" t="str">
            <v>Telling time: level 6-9</v>
          </cell>
          <cell r="C4546" t="str">
            <v>Nienhuis</v>
          </cell>
          <cell r="D4546" t="str">
            <v/>
          </cell>
          <cell r="E4546" t="str">
            <v/>
          </cell>
          <cell r="F4546" t="str">
            <v/>
          </cell>
          <cell r="G4546" t="str">
            <v/>
          </cell>
          <cell r="H4546" t="str">
            <v/>
          </cell>
          <cell r="I4546" t="str">
            <v/>
          </cell>
          <cell r="J4546" t="str">
            <v/>
          </cell>
          <cell r="K4546" t="str">
            <v/>
          </cell>
          <cell r="L4546" t="str">
            <v/>
          </cell>
          <cell r="M4546" t="str">
            <v>ELC5004</v>
          </cell>
          <cell r="N4546" t="e">
            <v>#N/A</v>
          </cell>
          <cell r="O4546" t="str">
            <v>ELC5004</v>
          </cell>
          <cell r="P4546" t="str">
            <v>3951</v>
          </cell>
          <cell r="Q4546" t="str">
            <v>US</v>
          </cell>
          <cell r="R4546" t="str">
            <v>USA</v>
          </cell>
          <cell r="S4546" t="str">
            <v>United States</v>
          </cell>
          <cell r="T4546">
            <v>1.1000000000000001</v>
          </cell>
          <cell r="U4546">
            <v>1.31</v>
          </cell>
          <cell r="V4546">
            <v>1</v>
          </cell>
          <cell r="W4546">
            <v>1</v>
          </cell>
          <cell r="X4546" t="str">
            <v>Pcs.</v>
          </cell>
          <cell r="Y4546" t="str">
            <v>3</v>
          </cell>
          <cell r="Z4546">
            <v>0</v>
          </cell>
          <cell r="AA4546">
            <v>42.29</v>
          </cell>
          <cell r="AB4546">
            <v>87.31</v>
          </cell>
          <cell r="AC4546">
            <v>90.8</v>
          </cell>
          <cell r="AD4546">
            <v>0</v>
          </cell>
          <cell r="AE4546">
            <v>0</v>
          </cell>
          <cell r="AF4546">
            <v>0</v>
          </cell>
          <cell r="AG4546">
            <v>0</v>
          </cell>
          <cell r="AH4546">
            <v>90.8</v>
          </cell>
          <cell r="AI4546">
            <v>1</v>
          </cell>
          <cell r="AJ4546" t="str">
            <v>280</v>
          </cell>
          <cell r="AK4546" t="str">
            <v>118</v>
          </cell>
          <cell r="AL4546" t="str">
            <v>24</v>
          </cell>
          <cell r="AM4546" t="str">
            <v>8719924044190</v>
          </cell>
          <cell r="AN4546" t="str">
            <v>49119900</v>
          </cell>
          <cell r="AO4546" t="str">
            <v>Telling Time: Level 6-9</v>
          </cell>
        </row>
        <row r="4547">
          <cell r="A4547" t="str">
            <v>ELC5013</v>
          </cell>
          <cell r="B4547" t="str">
            <v>Giant solar system line</v>
          </cell>
          <cell r="C4547" t="str">
            <v>Nienhuis</v>
          </cell>
          <cell r="D4547" t="str">
            <v/>
          </cell>
          <cell r="E4547" t="str">
            <v/>
          </cell>
          <cell r="F4547" t="str">
            <v/>
          </cell>
          <cell r="G4547" t="str">
            <v/>
          </cell>
          <cell r="H4547" t="str">
            <v/>
          </cell>
          <cell r="I4547" t="str">
            <v/>
          </cell>
          <cell r="J4547" t="str">
            <v/>
          </cell>
          <cell r="K4547" t="str">
            <v/>
          </cell>
          <cell r="L4547" t="str">
            <v/>
          </cell>
          <cell r="M4547" t="str">
            <v>ELC5013</v>
          </cell>
          <cell r="N4547" t="e">
            <v>#N/A</v>
          </cell>
          <cell r="O4547" t="str">
            <v>ELC5013</v>
          </cell>
          <cell r="P4547" t="str">
            <v>3951</v>
          </cell>
          <cell r="Q4547" t="str">
            <v>US</v>
          </cell>
          <cell r="R4547" t="str">
            <v>USA</v>
          </cell>
          <cell r="S4547" t="str">
            <v>United States</v>
          </cell>
          <cell r="T4547">
            <v>1.1000000000000001</v>
          </cell>
          <cell r="U4547">
            <v>1.22</v>
          </cell>
          <cell r="V4547">
            <v>1</v>
          </cell>
          <cell r="W4547">
            <v>1</v>
          </cell>
          <cell r="X4547" t="str">
            <v>Pcs.</v>
          </cell>
          <cell r="Y4547" t="str">
            <v>3</v>
          </cell>
          <cell r="Z4547">
            <v>0</v>
          </cell>
          <cell r="AA4547">
            <v>67.03</v>
          </cell>
          <cell r="AB4547">
            <v>194.34</v>
          </cell>
          <cell r="AC4547">
            <v>202.11</v>
          </cell>
          <cell r="AD4547">
            <v>0</v>
          </cell>
          <cell r="AE4547">
            <v>0</v>
          </cell>
          <cell r="AF4547">
            <v>0</v>
          </cell>
          <cell r="AG4547">
            <v>0</v>
          </cell>
          <cell r="AH4547">
            <v>202.11</v>
          </cell>
          <cell r="AI4547">
            <v>1</v>
          </cell>
          <cell r="AJ4547" t="str">
            <v>415</v>
          </cell>
          <cell r="AK4547" t="str">
            <v>290</v>
          </cell>
          <cell r="AL4547" t="str">
            <v>138</v>
          </cell>
          <cell r="AM4547" t="str">
            <v>8719924044206</v>
          </cell>
          <cell r="AN4547" t="str">
            <v>49119900</v>
          </cell>
          <cell r="AO4547" t="str">
            <v>Giant Solar System Line</v>
          </cell>
        </row>
        <row r="4548">
          <cell r="A4548" t="str">
            <v>ELC5016</v>
          </cell>
          <cell r="B4548" t="str">
            <v>Phases of the Moon nomenclature</v>
          </cell>
          <cell r="C4548" t="str">
            <v>Nienhuis</v>
          </cell>
          <cell r="D4548" t="str">
            <v/>
          </cell>
          <cell r="E4548" t="str">
            <v/>
          </cell>
          <cell r="F4548" t="str">
            <v/>
          </cell>
          <cell r="G4548" t="str">
            <v/>
          </cell>
          <cell r="H4548" t="str">
            <v/>
          </cell>
          <cell r="I4548" t="str">
            <v/>
          </cell>
          <cell r="J4548" t="str">
            <v/>
          </cell>
          <cell r="K4548" t="str">
            <v/>
          </cell>
          <cell r="L4548" t="str">
            <v/>
          </cell>
          <cell r="M4548" t="str">
            <v>ELC5016</v>
          </cell>
          <cell r="N4548" t="e">
            <v>#N/A</v>
          </cell>
          <cell r="O4548" t="str">
            <v>ELC5016</v>
          </cell>
          <cell r="P4548" t="str">
            <v>3951</v>
          </cell>
          <cell r="Q4548" t="str">
            <v>US</v>
          </cell>
          <cell r="R4548" t="str">
            <v>USA</v>
          </cell>
          <cell r="S4548" t="str">
            <v>United States</v>
          </cell>
          <cell r="T4548">
            <v>0.3</v>
          </cell>
          <cell r="U4548">
            <v>0.32</v>
          </cell>
          <cell r="V4548">
            <v>1</v>
          </cell>
          <cell r="W4548">
            <v>1</v>
          </cell>
          <cell r="X4548" t="str">
            <v>Pcs.</v>
          </cell>
          <cell r="Y4548" t="str">
            <v>3</v>
          </cell>
          <cell r="Z4548">
            <v>0</v>
          </cell>
          <cell r="AA4548">
            <v>10.38</v>
          </cell>
          <cell r="AB4548">
            <v>35.21</v>
          </cell>
          <cell r="AC4548">
            <v>36.619999999999997</v>
          </cell>
          <cell r="AD4548">
            <v>0</v>
          </cell>
          <cell r="AE4548">
            <v>0</v>
          </cell>
          <cell r="AF4548">
            <v>0</v>
          </cell>
          <cell r="AG4548">
            <v>0</v>
          </cell>
          <cell r="AH4548">
            <v>36.619999999999997</v>
          </cell>
          <cell r="AI4548">
            <v>1</v>
          </cell>
          <cell r="AJ4548" t="str">
            <v>280</v>
          </cell>
          <cell r="AK4548" t="str">
            <v>218</v>
          </cell>
          <cell r="AL4548" t="str">
            <v>20</v>
          </cell>
          <cell r="AM4548" t="str">
            <v>8719924044213</v>
          </cell>
          <cell r="AN4548" t="str">
            <v>49119900</v>
          </cell>
          <cell r="AO4548" t="str">
            <v>Phases Of The Moon Nomenclature</v>
          </cell>
        </row>
        <row r="4549">
          <cell r="A4549" t="str">
            <v>ELC5017</v>
          </cell>
          <cell r="B4549" t="str">
            <v>Layers of the Earth (2016 release)</v>
          </cell>
          <cell r="C4549" t="str">
            <v>Nienhuis</v>
          </cell>
          <cell r="D4549" t="str">
            <v/>
          </cell>
          <cell r="E4549" t="str">
            <v/>
          </cell>
          <cell r="F4549" t="str">
            <v/>
          </cell>
          <cell r="G4549" t="str">
            <v/>
          </cell>
          <cell r="H4549" t="str">
            <v/>
          </cell>
          <cell r="I4549" t="str">
            <v/>
          </cell>
          <cell r="J4549" t="str">
            <v/>
          </cell>
          <cell r="K4549" t="str">
            <v/>
          </cell>
          <cell r="L4549" t="str">
            <v/>
          </cell>
          <cell r="M4549" t="str">
            <v>ELC5017</v>
          </cell>
          <cell r="N4549" t="e">
            <v>#N/A</v>
          </cell>
          <cell r="O4549" t="str">
            <v>ELC5017</v>
          </cell>
          <cell r="P4549" t="str">
            <v>3951</v>
          </cell>
          <cell r="Q4549" t="str">
            <v>US</v>
          </cell>
          <cell r="R4549" t="str">
            <v>USA</v>
          </cell>
          <cell r="S4549" t="str">
            <v>United States</v>
          </cell>
          <cell r="T4549">
            <v>0.25</v>
          </cell>
          <cell r="U4549">
            <v>0.28000000000000003</v>
          </cell>
          <cell r="V4549">
            <v>1</v>
          </cell>
          <cell r="W4549">
            <v>1</v>
          </cell>
          <cell r="X4549" t="str">
            <v>Pcs.</v>
          </cell>
          <cell r="Y4549" t="str">
            <v>3</v>
          </cell>
          <cell r="Z4549">
            <v>0</v>
          </cell>
          <cell r="AA4549">
            <v>13.91</v>
          </cell>
          <cell r="AB4549">
            <v>35.21</v>
          </cell>
          <cell r="AC4549">
            <v>36.619999999999997</v>
          </cell>
          <cell r="AD4549">
            <v>0</v>
          </cell>
          <cell r="AE4549">
            <v>0</v>
          </cell>
          <cell r="AF4549">
            <v>0</v>
          </cell>
          <cell r="AG4549">
            <v>0</v>
          </cell>
          <cell r="AH4549">
            <v>36.619999999999997</v>
          </cell>
          <cell r="AI4549">
            <v>1</v>
          </cell>
          <cell r="AJ4549" t="str">
            <v>280</v>
          </cell>
          <cell r="AK4549" t="str">
            <v>218</v>
          </cell>
          <cell r="AL4549" t="str">
            <v>20</v>
          </cell>
          <cell r="AM4549" t="str">
            <v>8719924044220</v>
          </cell>
          <cell r="AN4549" t="str">
            <v>49119900</v>
          </cell>
          <cell r="AO4549" t="str">
            <v>Layers of the Earth</v>
          </cell>
        </row>
        <row r="4550">
          <cell r="A4550" t="str">
            <v>ELC5018</v>
          </cell>
          <cell r="B4550" t="str">
            <v>Types of clouds nomenclature</v>
          </cell>
          <cell r="C4550" t="str">
            <v>Nienhuis</v>
          </cell>
          <cell r="D4550" t="str">
            <v/>
          </cell>
          <cell r="E4550" t="str">
            <v/>
          </cell>
          <cell r="F4550" t="str">
            <v/>
          </cell>
          <cell r="G4550" t="str">
            <v/>
          </cell>
          <cell r="H4550" t="str">
            <v/>
          </cell>
          <cell r="I4550" t="str">
            <v/>
          </cell>
          <cell r="J4550" t="str">
            <v/>
          </cell>
          <cell r="K4550" t="str">
            <v/>
          </cell>
          <cell r="L4550" t="str">
            <v/>
          </cell>
          <cell r="M4550" t="str">
            <v>ELC5018</v>
          </cell>
          <cell r="N4550" t="e">
            <v>#N/A</v>
          </cell>
          <cell r="O4550" t="str">
            <v>ELC5018</v>
          </cell>
          <cell r="P4550" t="str">
            <v>3951</v>
          </cell>
          <cell r="Q4550" t="str">
            <v>US</v>
          </cell>
          <cell r="R4550" t="str">
            <v>USA</v>
          </cell>
          <cell r="S4550" t="str">
            <v>United States</v>
          </cell>
          <cell r="T4550">
            <v>0.27</v>
          </cell>
          <cell r="U4550">
            <v>0.3</v>
          </cell>
          <cell r="V4550">
            <v>1</v>
          </cell>
          <cell r="W4550">
            <v>1</v>
          </cell>
          <cell r="X4550" t="str">
            <v>Pcs.</v>
          </cell>
          <cell r="Y4550" t="str">
            <v>3</v>
          </cell>
          <cell r="Z4550">
            <v>0</v>
          </cell>
          <cell r="AA4550">
            <v>10.38</v>
          </cell>
          <cell r="AB4550">
            <v>35.21</v>
          </cell>
          <cell r="AC4550">
            <v>36.619999999999997</v>
          </cell>
          <cell r="AD4550">
            <v>0</v>
          </cell>
          <cell r="AE4550">
            <v>0</v>
          </cell>
          <cell r="AF4550">
            <v>0</v>
          </cell>
          <cell r="AG4550">
            <v>0</v>
          </cell>
          <cell r="AH4550">
            <v>36.619999999999997</v>
          </cell>
          <cell r="AI4550">
            <v>1</v>
          </cell>
          <cell r="AJ4550" t="str">
            <v>280</v>
          </cell>
          <cell r="AK4550" t="str">
            <v>218</v>
          </cell>
          <cell r="AL4550" t="str">
            <v>20</v>
          </cell>
          <cell r="AM4550" t="str">
            <v>8719924044237</v>
          </cell>
          <cell r="AN4550" t="str">
            <v>49119900</v>
          </cell>
          <cell r="AO4550" t="str">
            <v>Types Of Clouds Nomenclature</v>
          </cell>
        </row>
        <row r="4551">
          <cell r="A4551" t="str">
            <v>ELC5023</v>
          </cell>
          <cell r="B4551" t="str">
            <v>The map game</v>
          </cell>
          <cell r="C4551" t="str">
            <v>Nienhuis</v>
          </cell>
          <cell r="D4551" t="str">
            <v/>
          </cell>
          <cell r="E4551" t="str">
            <v/>
          </cell>
          <cell r="F4551" t="str">
            <v/>
          </cell>
          <cell r="G4551" t="str">
            <v/>
          </cell>
          <cell r="H4551" t="str">
            <v/>
          </cell>
          <cell r="I4551" t="str">
            <v/>
          </cell>
          <cell r="J4551" t="str">
            <v/>
          </cell>
          <cell r="K4551" t="str">
            <v/>
          </cell>
          <cell r="L4551" t="str">
            <v/>
          </cell>
          <cell r="M4551" t="str">
            <v>ELC5023</v>
          </cell>
          <cell r="N4551" t="e">
            <v>#N/A</v>
          </cell>
          <cell r="O4551" t="e">
            <v>#N/A</v>
          </cell>
          <cell r="P4551" t="str">
            <v>3951</v>
          </cell>
          <cell r="Q4551" t="str">
            <v>US</v>
          </cell>
          <cell r="R4551" t="str">
            <v>USA</v>
          </cell>
          <cell r="S4551" t="str">
            <v>United States</v>
          </cell>
          <cell r="T4551">
            <v>0.6</v>
          </cell>
          <cell r="U4551">
            <v>0.64</v>
          </cell>
          <cell r="V4551">
            <v>1</v>
          </cell>
          <cell r="W4551">
            <v>1</v>
          </cell>
          <cell r="X4551" t="str">
            <v>Pcs.</v>
          </cell>
          <cell r="Y4551" t="str">
            <v>3</v>
          </cell>
          <cell r="Z4551">
            <v>0</v>
          </cell>
          <cell r="AA4551">
            <v>43.33</v>
          </cell>
          <cell r="AB4551">
            <v>83.86</v>
          </cell>
          <cell r="AC4551">
            <v>87.21</v>
          </cell>
          <cell r="AD4551">
            <v>0</v>
          </cell>
          <cell r="AE4551">
            <v>0</v>
          </cell>
          <cell r="AF4551">
            <v>0</v>
          </cell>
          <cell r="AG4551">
            <v>0</v>
          </cell>
          <cell r="AH4551">
            <v>87.21</v>
          </cell>
          <cell r="AI4551">
            <v>1</v>
          </cell>
          <cell r="AJ4551" t="str">
            <v>165</v>
          </cell>
          <cell r="AK4551" t="str">
            <v>165</v>
          </cell>
          <cell r="AL4551" t="str">
            <v>70</v>
          </cell>
          <cell r="AM4551" t="str">
            <v>8719924045036</v>
          </cell>
          <cell r="AN4551" t="str">
            <v>49119900</v>
          </cell>
        </row>
        <row r="4552">
          <cell r="A4552" t="str">
            <v>ELC5030</v>
          </cell>
          <cell r="B4552" t="str">
            <v>Land and water formations</v>
          </cell>
          <cell r="C4552" t="str">
            <v>Nienhuis</v>
          </cell>
          <cell r="D4552" t="str">
            <v/>
          </cell>
          <cell r="E4552" t="str">
            <v/>
          </cell>
          <cell r="F4552" t="str">
            <v/>
          </cell>
          <cell r="G4552" t="str">
            <v/>
          </cell>
          <cell r="H4552" t="str">
            <v/>
          </cell>
          <cell r="I4552" t="str">
            <v/>
          </cell>
          <cell r="J4552" t="str">
            <v/>
          </cell>
          <cell r="K4552" t="str">
            <v/>
          </cell>
          <cell r="L4552" t="str">
            <v/>
          </cell>
          <cell r="M4552" t="str">
            <v>ELC5030</v>
          </cell>
          <cell r="N4552" t="e">
            <v>#N/A</v>
          </cell>
          <cell r="O4552" t="str">
            <v>ELC5030</v>
          </cell>
          <cell r="P4552" t="str">
            <v>3951</v>
          </cell>
          <cell r="Q4552" t="str">
            <v>US</v>
          </cell>
          <cell r="R4552" t="str">
            <v>USA</v>
          </cell>
          <cell r="S4552" t="str">
            <v>United States</v>
          </cell>
          <cell r="T4552">
            <v>0.37</v>
          </cell>
          <cell r="U4552">
            <v>0.38</v>
          </cell>
          <cell r="V4552">
            <v>1</v>
          </cell>
          <cell r="W4552">
            <v>1</v>
          </cell>
          <cell r="X4552" t="str">
            <v>Pcs.</v>
          </cell>
          <cell r="Y4552" t="str">
            <v>3</v>
          </cell>
          <cell r="Z4552">
            <v>0</v>
          </cell>
          <cell r="AA4552">
            <v>10.99</v>
          </cell>
          <cell r="AB4552">
            <v>35.21</v>
          </cell>
          <cell r="AC4552">
            <v>36.619999999999997</v>
          </cell>
          <cell r="AD4552">
            <v>0</v>
          </cell>
          <cell r="AE4552">
            <v>0</v>
          </cell>
          <cell r="AF4552">
            <v>0</v>
          </cell>
          <cell r="AG4552">
            <v>0</v>
          </cell>
          <cell r="AH4552">
            <v>36.619999999999997</v>
          </cell>
          <cell r="AI4552">
            <v>1</v>
          </cell>
          <cell r="AJ4552" t="str">
            <v>280</v>
          </cell>
          <cell r="AK4552" t="str">
            <v>218</v>
          </cell>
          <cell r="AL4552" t="str">
            <v>20</v>
          </cell>
          <cell r="AM4552" t="str">
            <v>8719924044244</v>
          </cell>
          <cell r="AN4552" t="str">
            <v>49119900</v>
          </cell>
          <cell r="AO4552" t="str">
            <v>Land and Water Formations</v>
          </cell>
        </row>
        <row r="4553">
          <cell r="A4553" t="str">
            <v>ELC5070</v>
          </cell>
          <cell r="B4553" t="str">
            <v>Seven wonders of the world set</v>
          </cell>
          <cell r="C4553" t="str">
            <v>Nienhuis</v>
          </cell>
          <cell r="D4553" t="str">
            <v/>
          </cell>
          <cell r="E4553" t="str">
            <v/>
          </cell>
          <cell r="F4553" t="str">
            <v/>
          </cell>
          <cell r="G4553" t="str">
            <v/>
          </cell>
          <cell r="H4553" t="str">
            <v/>
          </cell>
          <cell r="I4553" t="str">
            <v/>
          </cell>
          <cell r="J4553" t="str">
            <v/>
          </cell>
          <cell r="K4553" t="str">
            <v/>
          </cell>
          <cell r="L4553" t="str">
            <v/>
          </cell>
          <cell r="M4553" t="str">
            <v>ELC5070</v>
          </cell>
          <cell r="N4553" t="e">
            <v>#N/A</v>
          </cell>
          <cell r="O4553" t="str">
            <v>ELC5070</v>
          </cell>
          <cell r="P4553" t="str">
            <v>3951</v>
          </cell>
          <cell r="Q4553" t="str">
            <v>US</v>
          </cell>
          <cell r="R4553" t="str">
            <v>USA</v>
          </cell>
          <cell r="S4553" t="str">
            <v>United States</v>
          </cell>
          <cell r="T4553">
            <v>0.45</v>
          </cell>
          <cell r="U4553">
            <v>0.47</v>
          </cell>
          <cell r="V4553">
            <v>1</v>
          </cell>
          <cell r="W4553">
            <v>1</v>
          </cell>
          <cell r="X4553" t="str">
            <v>Pcs.</v>
          </cell>
          <cell r="Y4553" t="str">
            <v>3</v>
          </cell>
          <cell r="Z4553">
            <v>0</v>
          </cell>
          <cell r="AA4553">
            <v>21.53</v>
          </cell>
          <cell r="AB4553">
            <v>50.71</v>
          </cell>
          <cell r="AC4553">
            <v>52.74</v>
          </cell>
          <cell r="AD4553">
            <v>0</v>
          </cell>
          <cell r="AE4553">
            <v>0</v>
          </cell>
          <cell r="AF4553">
            <v>0</v>
          </cell>
          <cell r="AG4553">
            <v>0</v>
          </cell>
          <cell r="AH4553">
            <v>52.74</v>
          </cell>
          <cell r="AI4553">
            <v>1</v>
          </cell>
          <cell r="AJ4553" t="str">
            <v>280</v>
          </cell>
          <cell r="AK4553" t="str">
            <v>218</v>
          </cell>
          <cell r="AL4553" t="str">
            <v>22</v>
          </cell>
          <cell r="AM4553" t="str">
            <v>8719924044251</v>
          </cell>
          <cell r="AN4553" t="str">
            <v>49119900</v>
          </cell>
          <cell r="AO4553" t="str">
            <v>Seven Wonders Of The World Set</v>
          </cell>
        </row>
        <row r="4554">
          <cell r="A4554" t="str">
            <v>ELC5074</v>
          </cell>
          <cell r="B4554" t="str">
            <v>Fundamental needs of humans</v>
          </cell>
          <cell r="C4554" t="str">
            <v>Nienhuis</v>
          </cell>
          <cell r="D4554" t="str">
            <v/>
          </cell>
          <cell r="E4554" t="str">
            <v/>
          </cell>
          <cell r="F4554" t="str">
            <v/>
          </cell>
          <cell r="G4554" t="str">
            <v/>
          </cell>
          <cell r="H4554" t="str">
            <v/>
          </cell>
          <cell r="I4554" t="str">
            <v/>
          </cell>
          <cell r="J4554" t="str">
            <v/>
          </cell>
          <cell r="K4554" t="str">
            <v/>
          </cell>
          <cell r="L4554" t="str">
            <v/>
          </cell>
          <cell r="M4554" t="str">
            <v>ELC5074</v>
          </cell>
          <cell r="N4554" t="e">
            <v>#N/A</v>
          </cell>
          <cell r="O4554" t="str">
            <v>ELC5074</v>
          </cell>
          <cell r="P4554" t="str">
            <v>3951</v>
          </cell>
          <cell r="Q4554" t="str">
            <v>US</v>
          </cell>
          <cell r="R4554" t="str">
            <v>USA</v>
          </cell>
          <cell r="S4554" t="str">
            <v>United States</v>
          </cell>
          <cell r="T4554">
            <v>1.1000000000000001</v>
          </cell>
          <cell r="U4554">
            <v>1.23</v>
          </cell>
          <cell r="V4554">
            <v>1</v>
          </cell>
          <cell r="W4554">
            <v>1</v>
          </cell>
          <cell r="X4554" t="str">
            <v>Pcs.</v>
          </cell>
          <cell r="Y4554" t="str">
            <v>3</v>
          </cell>
          <cell r="Z4554">
            <v>0</v>
          </cell>
          <cell r="AA4554">
            <v>68.680000000000007</v>
          </cell>
          <cell r="AB4554">
            <v>187.3</v>
          </cell>
          <cell r="AC4554">
            <v>194.79</v>
          </cell>
          <cell r="AD4554">
            <v>0</v>
          </cell>
          <cell r="AE4554">
            <v>0</v>
          </cell>
          <cell r="AF4554">
            <v>0</v>
          </cell>
          <cell r="AG4554">
            <v>0</v>
          </cell>
          <cell r="AH4554">
            <v>194.79</v>
          </cell>
          <cell r="AI4554">
            <v>1</v>
          </cell>
          <cell r="AJ4554" t="str">
            <v>280</v>
          </cell>
          <cell r="AK4554" t="str">
            <v>218</v>
          </cell>
          <cell r="AL4554" t="str">
            <v>25</v>
          </cell>
          <cell r="AM4554" t="str">
            <v>8719924044268</v>
          </cell>
          <cell r="AN4554" t="str">
            <v>49119900</v>
          </cell>
          <cell r="AO4554" t="str">
            <v>Fundamental Needs Of Humans</v>
          </cell>
        </row>
        <row r="4555">
          <cell r="A4555" t="str">
            <v>ELC5078A</v>
          </cell>
          <cell r="B4555" t="str">
            <v>American presidents</v>
          </cell>
          <cell r="C4555" t="str">
            <v>Nienhuis</v>
          </cell>
          <cell r="D4555" t="str">
            <v/>
          </cell>
          <cell r="E4555" t="str">
            <v/>
          </cell>
          <cell r="F4555" t="str">
            <v/>
          </cell>
          <cell r="G4555" t="str">
            <v/>
          </cell>
          <cell r="H4555" t="str">
            <v/>
          </cell>
          <cell r="I4555" t="str">
            <v/>
          </cell>
          <cell r="J4555" t="str">
            <v/>
          </cell>
          <cell r="K4555" t="str">
            <v/>
          </cell>
          <cell r="L4555" t="str">
            <v/>
          </cell>
          <cell r="M4555" t="str">
            <v>ELC5078A</v>
          </cell>
          <cell r="N4555" t="e">
            <v>#N/A</v>
          </cell>
          <cell r="O4555" t="str">
            <v>ELC5078A</v>
          </cell>
          <cell r="P4555" t="str">
            <v>3951</v>
          </cell>
          <cell r="Q4555" t="str">
            <v>US</v>
          </cell>
          <cell r="R4555" t="str">
            <v>USA</v>
          </cell>
          <cell r="S4555" t="str">
            <v>United States</v>
          </cell>
          <cell r="T4555">
            <v>0.81</v>
          </cell>
          <cell r="U4555">
            <v>0.84</v>
          </cell>
          <cell r="V4555">
            <v>1</v>
          </cell>
          <cell r="W4555">
            <v>1</v>
          </cell>
          <cell r="X4555" t="str">
            <v>Pcs.</v>
          </cell>
          <cell r="Y4555" t="str">
            <v>3</v>
          </cell>
          <cell r="Z4555">
            <v>0</v>
          </cell>
          <cell r="AA4555">
            <v>36.520000000000003</v>
          </cell>
          <cell r="AB4555">
            <v>123.92</v>
          </cell>
          <cell r="AC4555">
            <v>128.88</v>
          </cell>
          <cell r="AD4555">
            <v>0</v>
          </cell>
          <cell r="AE4555">
            <v>0</v>
          </cell>
          <cell r="AF4555">
            <v>0</v>
          </cell>
          <cell r="AG4555">
            <v>0</v>
          </cell>
          <cell r="AH4555">
            <v>128.88</v>
          </cell>
          <cell r="AI4555">
            <v>1</v>
          </cell>
          <cell r="AJ4555" t="str">
            <v>280</v>
          </cell>
          <cell r="AK4555" t="str">
            <v>218</v>
          </cell>
          <cell r="AL4555" t="str">
            <v>21</v>
          </cell>
          <cell r="AM4555" t="str">
            <v>8719924044275</v>
          </cell>
          <cell r="AN4555" t="str">
            <v>49119900</v>
          </cell>
          <cell r="AO4555" t="str">
            <v>American Presidents</v>
          </cell>
        </row>
        <row r="4556">
          <cell r="A4556" t="str">
            <v>ELC5078B</v>
          </cell>
          <cell r="B4556" t="str">
            <v>American presidents who am I?</v>
          </cell>
          <cell r="C4556" t="str">
            <v>Nienhuis</v>
          </cell>
          <cell r="D4556" t="str">
            <v/>
          </cell>
          <cell r="E4556" t="str">
            <v/>
          </cell>
          <cell r="F4556" t="str">
            <v/>
          </cell>
          <cell r="G4556" t="str">
            <v/>
          </cell>
          <cell r="H4556" t="str">
            <v/>
          </cell>
          <cell r="I4556" t="str">
            <v/>
          </cell>
          <cell r="J4556" t="str">
            <v/>
          </cell>
          <cell r="K4556" t="str">
            <v/>
          </cell>
          <cell r="L4556" t="str">
            <v/>
          </cell>
          <cell r="M4556" t="str">
            <v>ELC5078B</v>
          </cell>
          <cell r="N4556" t="e">
            <v>#N/A</v>
          </cell>
          <cell r="O4556" t="str">
            <v>ELC5078B</v>
          </cell>
          <cell r="P4556" t="str">
            <v>3951</v>
          </cell>
          <cell r="Q4556" t="str">
            <v>US</v>
          </cell>
          <cell r="R4556" t="str">
            <v>USA</v>
          </cell>
          <cell r="S4556" t="str">
            <v>United States</v>
          </cell>
          <cell r="T4556">
            <v>0.82</v>
          </cell>
          <cell r="U4556">
            <v>0.84</v>
          </cell>
          <cell r="V4556">
            <v>1</v>
          </cell>
          <cell r="W4556">
            <v>1</v>
          </cell>
          <cell r="X4556" t="str">
            <v>Pcs.</v>
          </cell>
          <cell r="Y4556" t="str">
            <v>3</v>
          </cell>
          <cell r="Z4556">
            <v>0</v>
          </cell>
          <cell r="AA4556">
            <v>45.15</v>
          </cell>
          <cell r="AB4556">
            <v>123.92</v>
          </cell>
          <cell r="AC4556">
            <v>128.88</v>
          </cell>
          <cell r="AD4556">
            <v>0</v>
          </cell>
          <cell r="AE4556">
            <v>0</v>
          </cell>
          <cell r="AF4556">
            <v>0</v>
          </cell>
          <cell r="AG4556">
            <v>0</v>
          </cell>
          <cell r="AH4556">
            <v>128.88</v>
          </cell>
          <cell r="AI4556">
            <v>1</v>
          </cell>
          <cell r="AJ4556" t="str">
            <v>280</v>
          </cell>
          <cell r="AK4556" t="str">
            <v>218</v>
          </cell>
          <cell r="AL4556" t="str">
            <v>22</v>
          </cell>
          <cell r="AM4556" t="str">
            <v>8719924044282</v>
          </cell>
          <cell r="AN4556" t="str">
            <v>49119900</v>
          </cell>
          <cell r="AO4556" t="str">
            <v>American Presidents Who Am I?</v>
          </cell>
        </row>
        <row r="4557">
          <cell r="A4557" t="str">
            <v>ELC5082</v>
          </cell>
          <cell r="B4557" t="str">
            <v>Fundamental needs nat. American Indians</v>
          </cell>
          <cell r="C4557" t="str">
            <v>Nienhuis</v>
          </cell>
          <cell r="D4557" t="str">
            <v/>
          </cell>
          <cell r="E4557" t="str">
            <v/>
          </cell>
          <cell r="F4557" t="str">
            <v/>
          </cell>
          <cell r="G4557" t="str">
            <v/>
          </cell>
          <cell r="H4557" t="str">
            <v/>
          </cell>
          <cell r="I4557" t="str">
            <v/>
          </cell>
          <cell r="J4557" t="str">
            <v/>
          </cell>
          <cell r="K4557" t="str">
            <v/>
          </cell>
          <cell r="L4557" t="str">
            <v/>
          </cell>
          <cell r="M4557" t="str">
            <v>ELC5082</v>
          </cell>
          <cell r="N4557" t="e">
            <v>#N/A</v>
          </cell>
          <cell r="O4557" t="str">
            <v>ELC5082</v>
          </cell>
          <cell r="P4557" t="str">
            <v>3951</v>
          </cell>
          <cell r="Q4557" t="str">
            <v>US</v>
          </cell>
          <cell r="R4557" t="str">
            <v>USA</v>
          </cell>
          <cell r="S4557" t="str">
            <v>United States</v>
          </cell>
          <cell r="T4557">
            <v>0.53</v>
          </cell>
          <cell r="U4557">
            <v>0.56000000000000005</v>
          </cell>
          <cell r="V4557">
            <v>1</v>
          </cell>
          <cell r="W4557">
            <v>1</v>
          </cell>
          <cell r="X4557" t="str">
            <v>Pcs.</v>
          </cell>
          <cell r="Y4557" t="str">
            <v>3</v>
          </cell>
          <cell r="Z4557">
            <v>0</v>
          </cell>
          <cell r="AA4557">
            <v>34.450000000000003</v>
          </cell>
          <cell r="AB4557">
            <v>116.88</v>
          </cell>
          <cell r="AC4557">
            <v>121.56</v>
          </cell>
          <cell r="AD4557">
            <v>0</v>
          </cell>
          <cell r="AE4557">
            <v>0</v>
          </cell>
          <cell r="AF4557">
            <v>0</v>
          </cell>
          <cell r="AG4557">
            <v>0</v>
          </cell>
          <cell r="AH4557">
            <v>121.56</v>
          </cell>
          <cell r="AI4557">
            <v>1</v>
          </cell>
          <cell r="AJ4557" t="str">
            <v>280</v>
          </cell>
          <cell r="AK4557" t="str">
            <v>218</v>
          </cell>
          <cell r="AL4557" t="str">
            <v>17</v>
          </cell>
          <cell r="AM4557" t="str">
            <v>8719924044299</v>
          </cell>
          <cell r="AN4557" t="str">
            <v>49119900</v>
          </cell>
          <cell r="AO4557" t="str">
            <v>Fundamental Needs Native American Indians</v>
          </cell>
        </row>
        <row r="4558">
          <cell r="A4558" t="str">
            <v>ELC5085</v>
          </cell>
          <cell r="B4558" t="str">
            <v>History of numbers nomenclature</v>
          </cell>
          <cell r="C4558" t="str">
            <v>Nienhuis</v>
          </cell>
          <cell r="D4558" t="str">
            <v/>
          </cell>
          <cell r="E4558" t="str">
            <v/>
          </cell>
          <cell r="F4558" t="str">
            <v/>
          </cell>
          <cell r="G4558" t="str">
            <v/>
          </cell>
          <cell r="H4558" t="str">
            <v/>
          </cell>
          <cell r="I4558" t="str">
            <v/>
          </cell>
          <cell r="J4558" t="str">
            <v/>
          </cell>
          <cell r="K4558" t="str">
            <v/>
          </cell>
          <cell r="L4558" t="str">
            <v/>
          </cell>
          <cell r="M4558" t="str">
            <v>ELC5085</v>
          </cell>
          <cell r="N4558" t="e">
            <v>#N/A</v>
          </cell>
          <cell r="O4558" t="str">
            <v>ELC5085</v>
          </cell>
          <cell r="P4558" t="str">
            <v>3951</v>
          </cell>
          <cell r="Q4558" t="str">
            <v>US</v>
          </cell>
          <cell r="R4558" t="str">
            <v>USA</v>
          </cell>
          <cell r="S4558" t="str">
            <v>United States</v>
          </cell>
          <cell r="T4558">
            <v>0.35</v>
          </cell>
          <cell r="U4558">
            <v>0.37</v>
          </cell>
          <cell r="V4558">
            <v>1</v>
          </cell>
          <cell r="W4558">
            <v>1</v>
          </cell>
          <cell r="X4558" t="str">
            <v>Pcs.</v>
          </cell>
          <cell r="Y4558" t="str">
            <v>3</v>
          </cell>
          <cell r="Z4558">
            <v>0</v>
          </cell>
          <cell r="AA4558">
            <v>10.76</v>
          </cell>
          <cell r="AB4558">
            <v>35.21</v>
          </cell>
          <cell r="AC4558">
            <v>36.619999999999997</v>
          </cell>
          <cell r="AD4558">
            <v>0</v>
          </cell>
          <cell r="AE4558">
            <v>0</v>
          </cell>
          <cell r="AF4558">
            <v>0</v>
          </cell>
          <cell r="AG4558">
            <v>0</v>
          </cell>
          <cell r="AH4558">
            <v>36.619999999999997</v>
          </cell>
          <cell r="AI4558">
            <v>1</v>
          </cell>
          <cell r="AJ4558" t="str">
            <v>280</v>
          </cell>
          <cell r="AK4558" t="str">
            <v>218</v>
          </cell>
          <cell r="AL4558" t="str">
            <v>15</v>
          </cell>
          <cell r="AM4558" t="str">
            <v>8719924044305</v>
          </cell>
          <cell r="AN4558" t="str">
            <v>49119900</v>
          </cell>
          <cell r="AO4558" t="str">
            <v>History of Numbers Nomenclature</v>
          </cell>
        </row>
        <row r="4559">
          <cell r="A4559" t="str">
            <v>ELC5086</v>
          </cell>
          <cell r="B4559" t="str">
            <v>History of language nomenclature</v>
          </cell>
          <cell r="C4559" t="str">
            <v>Nienhuis</v>
          </cell>
          <cell r="D4559" t="str">
            <v/>
          </cell>
          <cell r="E4559" t="str">
            <v/>
          </cell>
          <cell r="F4559" t="str">
            <v/>
          </cell>
          <cell r="G4559" t="str">
            <v/>
          </cell>
          <cell r="H4559" t="str">
            <v/>
          </cell>
          <cell r="I4559" t="str">
            <v/>
          </cell>
          <cell r="J4559" t="str">
            <v/>
          </cell>
          <cell r="K4559" t="str">
            <v/>
          </cell>
          <cell r="L4559" t="str">
            <v/>
          </cell>
          <cell r="M4559" t="str">
            <v>ELC5086</v>
          </cell>
          <cell r="N4559" t="e">
            <v>#N/A</v>
          </cell>
          <cell r="O4559" t="str">
            <v>ELC5086</v>
          </cell>
          <cell r="P4559" t="str">
            <v>3951</v>
          </cell>
          <cell r="Q4559" t="str">
            <v>US</v>
          </cell>
          <cell r="R4559" t="str">
            <v>USA</v>
          </cell>
          <cell r="S4559" t="str">
            <v>United States</v>
          </cell>
          <cell r="T4559">
            <v>0.35</v>
          </cell>
          <cell r="U4559">
            <v>0.37</v>
          </cell>
          <cell r="V4559">
            <v>1</v>
          </cell>
          <cell r="W4559">
            <v>1</v>
          </cell>
          <cell r="X4559" t="str">
            <v>Pcs.</v>
          </cell>
          <cell r="Y4559" t="str">
            <v>3</v>
          </cell>
          <cell r="Z4559">
            <v>0</v>
          </cell>
          <cell r="AA4559">
            <v>10.38</v>
          </cell>
          <cell r="AB4559">
            <v>35.21</v>
          </cell>
          <cell r="AC4559">
            <v>36.619999999999997</v>
          </cell>
          <cell r="AD4559">
            <v>0</v>
          </cell>
          <cell r="AE4559">
            <v>0</v>
          </cell>
          <cell r="AF4559">
            <v>0</v>
          </cell>
          <cell r="AG4559">
            <v>0</v>
          </cell>
          <cell r="AH4559">
            <v>36.619999999999997</v>
          </cell>
          <cell r="AI4559">
            <v>1</v>
          </cell>
          <cell r="AJ4559" t="str">
            <v>280</v>
          </cell>
          <cell r="AK4559" t="str">
            <v>218</v>
          </cell>
          <cell r="AL4559" t="str">
            <v>14</v>
          </cell>
          <cell r="AM4559" t="str">
            <v>8719924044312</v>
          </cell>
          <cell r="AN4559" t="str">
            <v>49119900</v>
          </cell>
          <cell r="AO4559" t="str">
            <v>History of Language Nomenclature</v>
          </cell>
        </row>
        <row r="4560">
          <cell r="A4560" t="str">
            <v>ELC6004</v>
          </cell>
          <cell r="B4560" t="str">
            <v>Devel.writing thr.gramm.level 3 (2016 r)</v>
          </cell>
          <cell r="C4560" t="str">
            <v>Nienhuis</v>
          </cell>
          <cell r="D4560" t="str">
            <v/>
          </cell>
          <cell r="E4560" t="str">
            <v/>
          </cell>
          <cell r="F4560" t="str">
            <v/>
          </cell>
          <cell r="G4560" t="str">
            <v/>
          </cell>
          <cell r="H4560" t="str">
            <v/>
          </cell>
          <cell r="I4560" t="str">
            <v/>
          </cell>
          <cell r="J4560" t="str">
            <v/>
          </cell>
          <cell r="K4560" t="str">
            <v/>
          </cell>
          <cell r="L4560" t="str">
            <v/>
          </cell>
          <cell r="M4560" t="str">
            <v>ELC6004</v>
          </cell>
          <cell r="N4560" t="e">
            <v>#N/A</v>
          </cell>
          <cell r="O4560" t="str">
            <v>ELC6004</v>
          </cell>
          <cell r="P4560" t="str">
            <v>3951</v>
          </cell>
          <cell r="Q4560" t="str">
            <v>US</v>
          </cell>
          <cell r="R4560" t="str">
            <v>USA</v>
          </cell>
          <cell r="S4560" t="str">
            <v>United States</v>
          </cell>
          <cell r="T4560">
            <v>0.82</v>
          </cell>
          <cell r="U4560">
            <v>0.88</v>
          </cell>
          <cell r="V4560">
            <v>1</v>
          </cell>
          <cell r="W4560">
            <v>1</v>
          </cell>
          <cell r="X4560" t="str">
            <v>Pcs.</v>
          </cell>
          <cell r="Y4560" t="str">
            <v>3</v>
          </cell>
          <cell r="Z4560">
            <v>0</v>
          </cell>
          <cell r="AA4560">
            <v>42.93</v>
          </cell>
          <cell r="AB4560">
            <v>116.88</v>
          </cell>
          <cell r="AC4560">
            <v>121.56</v>
          </cell>
          <cell r="AD4560">
            <v>0</v>
          </cell>
          <cell r="AE4560">
            <v>0</v>
          </cell>
          <cell r="AF4560">
            <v>0</v>
          </cell>
          <cell r="AG4560">
            <v>0</v>
          </cell>
          <cell r="AH4560">
            <v>121.56</v>
          </cell>
          <cell r="AI4560">
            <v>1</v>
          </cell>
          <cell r="AJ4560" t="str">
            <v>280</v>
          </cell>
          <cell r="AK4560" t="str">
            <v>218</v>
          </cell>
          <cell r="AL4560" t="str">
            <v>20</v>
          </cell>
          <cell r="AM4560" t="str">
            <v>8719924044329</v>
          </cell>
          <cell r="AN4560" t="str">
            <v>49119900</v>
          </cell>
          <cell r="AO4560" t="str">
            <v>Developing Writing Through Grammar</v>
          </cell>
        </row>
        <row r="4561">
          <cell r="A4561" t="str">
            <v>ELC6050</v>
          </cell>
          <cell r="B4561" t="str">
            <v>Grammar curriculum level 9-12</v>
          </cell>
          <cell r="C4561" t="str">
            <v>Nienhuis</v>
          </cell>
          <cell r="D4561" t="str">
            <v/>
          </cell>
          <cell r="E4561" t="str">
            <v/>
          </cell>
          <cell r="F4561" t="str">
            <v/>
          </cell>
          <cell r="G4561" t="str">
            <v/>
          </cell>
          <cell r="H4561" t="str">
            <v/>
          </cell>
          <cell r="I4561" t="str">
            <v/>
          </cell>
          <cell r="J4561" t="str">
            <v/>
          </cell>
          <cell r="K4561" t="str">
            <v/>
          </cell>
          <cell r="L4561" t="str">
            <v/>
          </cell>
          <cell r="M4561" t="str">
            <v>ELC6050</v>
          </cell>
          <cell r="N4561" t="e">
            <v>#N/A</v>
          </cell>
          <cell r="O4561" t="str">
            <v>ELC6050</v>
          </cell>
          <cell r="P4561" t="str">
            <v>3951</v>
          </cell>
          <cell r="Q4561" t="str">
            <v>US</v>
          </cell>
          <cell r="R4561" t="str">
            <v>USA</v>
          </cell>
          <cell r="S4561" t="str">
            <v>United States</v>
          </cell>
          <cell r="T4561">
            <v>3.6</v>
          </cell>
          <cell r="U4561">
            <v>3.91</v>
          </cell>
          <cell r="V4561">
            <v>1</v>
          </cell>
          <cell r="W4561">
            <v>1</v>
          </cell>
          <cell r="X4561" t="str">
            <v>Pcs.</v>
          </cell>
          <cell r="Y4561" t="str">
            <v>3</v>
          </cell>
          <cell r="Z4561">
            <v>0</v>
          </cell>
          <cell r="AA4561">
            <v>143.61000000000001</v>
          </cell>
          <cell r="AB4561">
            <v>263.76</v>
          </cell>
          <cell r="AC4561">
            <v>274.31</v>
          </cell>
          <cell r="AD4561">
            <v>0</v>
          </cell>
          <cell r="AE4561">
            <v>0</v>
          </cell>
          <cell r="AF4561">
            <v>0</v>
          </cell>
          <cell r="AG4561">
            <v>0</v>
          </cell>
          <cell r="AH4561">
            <v>274.31</v>
          </cell>
          <cell r="AI4561">
            <v>1</v>
          </cell>
          <cell r="AJ4561" t="str">
            <v>280</v>
          </cell>
          <cell r="AK4561" t="str">
            <v>218</v>
          </cell>
          <cell r="AL4561" t="str">
            <v>60</v>
          </cell>
          <cell r="AM4561" t="str">
            <v>8719924044336</v>
          </cell>
          <cell r="AN4561" t="str">
            <v>49119900</v>
          </cell>
          <cell r="AO4561" t="str">
            <v>Grammar Curriculum Level 9-12</v>
          </cell>
        </row>
        <row r="4562">
          <cell r="A4562" t="str">
            <v>ELC6059</v>
          </cell>
          <cell r="B4562" t="str">
            <v>Sentence analysis level 6-9</v>
          </cell>
          <cell r="C4562" t="str">
            <v>Nienhuis</v>
          </cell>
          <cell r="D4562" t="str">
            <v/>
          </cell>
          <cell r="E4562" t="str">
            <v/>
          </cell>
          <cell r="F4562" t="str">
            <v/>
          </cell>
          <cell r="G4562" t="str">
            <v/>
          </cell>
          <cell r="H4562" t="str">
            <v/>
          </cell>
          <cell r="I4562" t="str">
            <v/>
          </cell>
          <cell r="J4562" t="str">
            <v/>
          </cell>
          <cell r="K4562" t="str">
            <v/>
          </cell>
          <cell r="L4562" t="str">
            <v/>
          </cell>
          <cell r="M4562" t="str">
            <v>ELC6059</v>
          </cell>
          <cell r="N4562" t="e">
            <v>#N/A</v>
          </cell>
          <cell r="O4562" t="str">
            <v>ELC6059</v>
          </cell>
          <cell r="P4562" t="str">
            <v>3951</v>
          </cell>
          <cell r="Q4562" t="str">
            <v>US</v>
          </cell>
          <cell r="R4562" t="str">
            <v>USA</v>
          </cell>
          <cell r="S4562" t="str">
            <v>United States</v>
          </cell>
          <cell r="T4562">
            <v>1.4</v>
          </cell>
          <cell r="U4562">
            <v>1.51</v>
          </cell>
          <cell r="V4562">
            <v>1</v>
          </cell>
          <cell r="W4562">
            <v>1</v>
          </cell>
          <cell r="X4562" t="str">
            <v>Pcs.</v>
          </cell>
          <cell r="Y4562" t="str">
            <v>3</v>
          </cell>
          <cell r="Z4562">
            <v>0</v>
          </cell>
          <cell r="AA4562">
            <v>59.88</v>
          </cell>
          <cell r="AB4562">
            <v>154.9</v>
          </cell>
          <cell r="AC4562">
            <v>161.1</v>
          </cell>
          <cell r="AD4562">
            <v>0</v>
          </cell>
          <cell r="AE4562">
            <v>0</v>
          </cell>
          <cell r="AF4562">
            <v>0</v>
          </cell>
          <cell r="AG4562">
            <v>0</v>
          </cell>
          <cell r="AH4562">
            <v>161.1</v>
          </cell>
          <cell r="AI4562">
            <v>1</v>
          </cell>
          <cell r="AJ4562" t="str">
            <v>280</v>
          </cell>
          <cell r="AK4562" t="str">
            <v>218</v>
          </cell>
          <cell r="AL4562" t="str">
            <v>28</v>
          </cell>
          <cell r="AM4562" t="str">
            <v>8719924044343</v>
          </cell>
          <cell r="AN4562" t="str">
            <v>49119900</v>
          </cell>
          <cell r="AO4562" t="str">
            <v>Sentence Analysis Level 6-9</v>
          </cell>
        </row>
        <row r="4563">
          <cell r="A4563" t="str">
            <v>ELC6062</v>
          </cell>
          <cell r="B4563" t="str">
            <v>Verb conjugation level 6-9</v>
          </cell>
          <cell r="C4563" t="str">
            <v>Nienhuis</v>
          </cell>
          <cell r="D4563" t="str">
            <v/>
          </cell>
          <cell r="E4563" t="str">
            <v/>
          </cell>
          <cell r="F4563" t="str">
            <v/>
          </cell>
          <cell r="G4563" t="str">
            <v/>
          </cell>
          <cell r="H4563" t="str">
            <v/>
          </cell>
          <cell r="I4563" t="str">
            <v/>
          </cell>
          <cell r="J4563" t="str">
            <v/>
          </cell>
          <cell r="K4563" t="str">
            <v/>
          </cell>
          <cell r="L4563" t="str">
            <v/>
          </cell>
          <cell r="M4563" t="str">
            <v>ELC6062</v>
          </cell>
          <cell r="N4563" t="e">
            <v>#N/A</v>
          </cell>
          <cell r="O4563" t="str">
            <v>ELC6062</v>
          </cell>
          <cell r="P4563" t="str">
            <v>3951</v>
          </cell>
          <cell r="Q4563" t="str">
            <v>US</v>
          </cell>
          <cell r="R4563" t="str">
            <v>USA</v>
          </cell>
          <cell r="S4563" t="str">
            <v>United States</v>
          </cell>
          <cell r="T4563">
            <v>2.2999999999999998</v>
          </cell>
          <cell r="U4563">
            <v>2.5099999999999998</v>
          </cell>
          <cell r="V4563">
            <v>1</v>
          </cell>
          <cell r="W4563">
            <v>1</v>
          </cell>
          <cell r="X4563" t="str">
            <v>Pcs.</v>
          </cell>
          <cell r="Y4563" t="str">
            <v>3</v>
          </cell>
          <cell r="Z4563">
            <v>0</v>
          </cell>
          <cell r="AA4563">
            <v>98.93</v>
          </cell>
          <cell r="AB4563">
            <v>201.38</v>
          </cell>
          <cell r="AC4563">
            <v>209.44</v>
          </cell>
          <cell r="AD4563">
            <v>0</v>
          </cell>
          <cell r="AE4563">
            <v>0</v>
          </cell>
          <cell r="AF4563">
            <v>0</v>
          </cell>
          <cell r="AG4563">
            <v>0</v>
          </cell>
          <cell r="AH4563">
            <v>209.44</v>
          </cell>
          <cell r="AI4563">
            <v>1</v>
          </cell>
          <cell r="AJ4563" t="str">
            <v>280</v>
          </cell>
          <cell r="AK4563" t="str">
            <v>218</v>
          </cell>
          <cell r="AL4563" t="str">
            <v>44</v>
          </cell>
          <cell r="AM4563" t="str">
            <v>8719924044350</v>
          </cell>
          <cell r="AN4563" t="str">
            <v>49119900</v>
          </cell>
          <cell r="AO4563" t="str">
            <v>Verb Conjugation Level 6-9</v>
          </cell>
        </row>
        <row r="4564">
          <cell r="A4564" t="str">
            <v>ELC6063</v>
          </cell>
          <cell r="B4564" t="str">
            <v>Verb conjugation level 9-12</v>
          </cell>
          <cell r="C4564" t="str">
            <v>Nienhuis</v>
          </cell>
          <cell r="D4564" t="str">
            <v/>
          </cell>
          <cell r="E4564" t="str">
            <v/>
          </cell>
          <cell r="F4564" t="str">
            <v/>
          </cell>
          <cell r="G4564" t="str">
            <v/>
          </cell>
          <cell r="H4564" t="str">
            <v/>
          </cell>
          <cell r="I4564" t="str">
            <v/>
          </cell>
          <cell r="J4564" t="str">
            <v/>
          </cell>
          <cell r="K4564" t="str">
            <v/>
          </cell>
          <cell r="L4564" t="str">
            <v/>
          </cell>
          <cell r="M4564" t="str">
            <v>ELC6063</v>
          </cell>
          <cell r="N4564" t="e">
            <v>#N/A</v>
          </cell>
          <cell r="O4564" t="str">
            <v>ELC6063</v>
          </cell>
          <cell r="P4564" t="str">
            <v>3951</v>
          </cell>
          <cell r="Q4564" t="str">
            <v>US</v>
          </cell>
          <cell r="R4564" t="str">
            <v>USA</v>
          </cell>
          <cell r="S4564" t="str">
            <v>United States</v>
          </cell>
          <cell r="T4564">
            <v>2.1</v>
          </cell>
          <cell r="U4564">
            <v>2.23</v>
          </cell>
          <cell r="V4564">
            <v>1</v>
          </cell>
          <cell r="W4564">
            <v>1</v>
          </cell>
          <cell r="X4564" t="str">
            <v>Pcs.</v>
          </cell>
          <cell r="Y4564" t="str">
            <v>3</v>
          </cell>
          <cell r="Z4564">
            <v>0</v>
          </cell>
          <cell r="AA4564">
            <v>59.35</v>
          </cell>
          <cell r="AB4564">
            <v>201.38</v>
          </cell>
          <cell r="AC4564">
            <v>209.44</v>
          </cell>
          <cell r="AD4564">
            <v>0</v>
          </cell>
          <cell r="AE4564">
            <v>0</v>
          </cell>
          <cell r="AF4564">
            <v>0</v>
          </cell>
          <cell r="AG4564">
            <v>0</v>
          </cell>
          <cell r="AH4564">
            <v>209.44</v>
          </cell>
          <cell r="AI4564">
            <v>1</v>
          </cell>
          <cell r="AJ4564" t="str">
            <v>280</v>
          </cell>
          <cell r="AK4564" t="str">
            <v>218</v>
          </cell>
          <cell r="AL4564" t="str">
            <v>40</v>
          </cell>
          <cell r="AM4564" t="str">
            <v>8719924044367</v>
          </cell>
          <cell r="AN4564" t="str">
            <v>49119900</v>
          </cell>
          <cell r="AO4564" t="str">
            <v>Verb Conjugation Level 9-12</v>
          </cell>
        </row>
        <row r="4565">
          <cell r="A4565" t="str">
            <v>ELCC334S</v>
          </cell>
          <cell r="B4565" t="str">
            <v>Acrylic Sorter - Crystal</v>
          </cell>
          <cell r="C4565" t="str">
            <v>Nienhuis</v>
          </cell>
          <cell r="D4565" t="str">
            <v/>
          </cell>
          <cell r="E4565" t="str">
            <v/>
          </cell>
          <cell r="F4565" t="str">
            <v/>
          </cell>
          <cell r="G4565" t="str">
            <v/>
          </cell>
          <cell r="H4565" t="str">
            <v/>
          </cell>
          <cell r="I4565" t="str">
            <v/>
          </cell>
          <cell r="J4565" t="str">
            <v/>
          </cell>
          <cell r="K4565" t="str">
            <v/>
          </cell>
          <cell r="L4565" t="str">
            <v/>
          </cell>
          <cell r="M4565" t="e">
            <v>#N/A</v>
          </cell>
          <cell r="N4565" t="e">
            <v>#N/A</v>
          </cell>
          <cell r="O4565" t="e">
            <v>#N/A</v>
          </cell>
          <cell r="P4565" t="str">
            <v>9801</v>
          </cell>
          <cell r="Q4565" t="str">
            <v>US</v>
          </cell>
          <cell r="R4565" t="str">
            <v>USA</v>
          </cell>
          <cell r="S4565" t="str">
            <v>United States</v>
          </cell>
          <cell r="T4565">
            <v>0</v>
          </cell>
          <cell r="U4565">
            <v>0</v>
          </cell>
          <cell r="V4565">
            <v>0</v>
          </cell>
          <cell r="W4565">
            <v>0</v>
          </cell>
          <cell r="X4565" t="str">
            <v>Pcs.</v>
          </cell>
          <cell r="Y4565" t="str">
            <v>3</v>
          </cell>
          <cell r="Z4565">
            <v>0</v>
          </cell>
          <cell r="AA4565">
            <v>0</v>
          </cell>
          <cell r="AB4565">
            <v>0</v>
          </cell>
          <cell r="AC4565">
            <v>0</v>
          </cell>
          <cell r="AD4565">
            <v>0</v>
          </cell>
          <cell r="AE4565">
            <v>0</v>
          </cell>
          <cell r="AF4565">
            <v>0</v>
          </cell>
          <cell r="AG4565">
            <v>0</v>
          </cell>
          <cell r="AH4565">
            <v>0</v>
          </cell>
          <cell r="AI4565">
            <v>1</v>
          </cell>
          <cell r="AJ4565" t="str">
            <v/>
          </cell>
          <cell r="AK4565" t="str">
            <v/>
          </cell>
          <cell r="AL4565" t="str">
            <v/>
          </cell>
          <cell r="AM4565" t="str">
            <v>08719924057695</v>
          </cell>
          <cell r="AN4565" t="str">
            <v>39231000</v>
          </cell>
        </row>
        <row r="4566">
          <cell r="A4566" t="str">
            <v>ELCH90TPC</v>
          </cell>
          <cell r="B4566" t="str">
            <v>Houten kistje met schuifdeksel ETC Monte</v>
          </cell>
          <cell r="C4566" t="str">
            <v>Private Label</v>
          </cell>
          <cell r="D4566" t="str">
            <v/>
          </cell>
          <cell r="E4566" t="str">
            <v/>
          </cell>
          <cell r="F4566" t="str">
            <v/>
          </cell>
          <cell r="G4566" t="str">
            <v/>
          </cell>
          <cell r="H4566" t="str">
            <v/>
          </cell>
          <cell r="I4566" t="str">
            <v/>
          </cell>
          <cell r="J4566" t="str">
            <v/>
          </cell>
          <cell r="K4566" t="str">
            <v/>
          </cell>
          <cell r="L4566" t="str">
            <v/>
          </cell>
          <cell r="M4566" t="e">
            <v>#N/A</v>
          </cell>
          <cell r="N4566" t="e">
            <v>#N/A</v>
          </cell>
          <cell r="O4566" t="e">
            <v>#N/A</v>
          </cell>
          <cell r="P4566" t="str">
            <v>9801</v>
          </cell>
          <cell r="Q4566" t="str">
            <v>NL</v>
          </cell>
          <cell r="R4566" t="str">
            <v>NLD</v>
          </cell>
          <cell r="S4566" t="str">
            <v>Netherlands</v>
          </cell>
          <cell r="T4566">
            <v>0</v>
          </cell>
          <cell r="U4566">
            <v>0</v>
          </cell>
          <cell r="V4566">
            <v>500</v>
          </cell>
          <cell r="W4566">
            <v>500</v>
          </cell>
          <cell r="X4566" t="str">
            <v>Pcs.</v>
          </cell>
          <cell r="Y4566" t="str">
            <v>3</v>
          </cell>
          <cell r="Z4566">
            <v>6.2</v>
          </cell>
          <cell r="AA4566">
            <v>6.2</v>
          </cell>
          <cell r="AB4566">
            <v>8.86</v>
          </cell>
          <cell r="AC4566">
            <v>0</v>
          </cell>
          <cell r="AD4566">
            <v>0</v>
          </cell>
          <cell r="AE4566">
            <v>0</v>
          </cell>
          <cell r="AF4566">
            <v>0</v>
          </cell>
          <cell r="AG4566">
            <v>0</v>
          </cell>
          <cell r="AH4566">
            <v>0</v>
          </cell>
          <cell r="AI4566">
            <v>1</v>
          </cell>
          <cell r="AJ4566" t="str">
            <v>0</v>
          </cell>
          <cell r="AK4566" t="str">
            <v>0</v>
          </cell>
          <cell r="AL4566" t="str">
            <v>0</v>
          </cell>
          <cell r="AM4566" t="str">
            <v>8719924045029</v>
          </cell>
          <cell r="AN4566" t="str">
            <v>95030039</v>
          </cell>
          <cell r="AO4566" t="str">
            <v>Wooden box with sliding lid, ETC Montessori</v>
          </cell>
        </row>
        <row r="4567">
          <cell r="A4567" t="str">
            <v>ELCH95S</v>
          </cell>
          <cell r="B4567" t="str">
            <v>Large slotted card container ETC Montess</v>
          </cell>
          <cell r="C4567" t="str">
            <v>Nienhuis</v>
          </cell>
          <cell r="D4567" t="str">
            <v/>
          </cell>
          <cell r="E4567" t="str">
            <v/>
          </cell>
          <cell r="F4567" t="str">
            <v/>
          </cell>
          <cell r="G4567" t="str">
            <v/>
          </cell>
          <cell r="H4567" t="str">
            <v/>
          </cell>
          <cell r="I4567" t="str">
            <v/>
          </cell>
          <cell r="J4567" t="str">
            <v/>
          </cell>
          <cell r="K4567" t="str">
            <v/>
          </cell>
          <cell r="L4567" t="str">
            <v/>
          </cell>
          <cell r="M4567" t="str">
            <v>ELCH95S</v>
          </cell>
          <cell r="N4567" t="e">
            <v>#N/A</v>
          </cell>
          <cell r="O4567" t="str">
            <v>ELCH95S</v>
          </cell>
          <cell r="P4567" t="str">
            <v>3951</v>
          </cell>
          <cell r="Q4567" t="str">
            <v>LK</v>
          </cell>
          <cell r="R4567" t="str">
            <v>LKA</v>
          </cell>
          <cell r="S4567" t="str">
            <v>Sri Lanka</v>
          </cell>
          <cell r="T4567">
            <v>0.55000000000000004</v>
          </cell>
          <cell r="U4567">
            <v>0.64200000000000002</v>
          </cell>
          <cell r="V4567">
            <v>3000</v>
          </cell>
          <cell r="W4567">
            <v>3000</v>
          </cell>
          <cell r="X4567" t="str">
            <v>Pcs.</v>
          </cell>
          <cell r="Y4567" t="str">
            <v>3</v>
          </cell>
          <cell r="Z4567">
            <v>0</v>
          </cell>
          <cell r="AA4567">
            <v>4.96</v>
          </cell>
          <cell r="AB4567">
            <v>17.760000000000002</v>
          </cell>
          <cell r="AC4567">
            <v>18.47</v>
          </cell>
          <cell r="AD4567">
            <v>0</v>
          </cell>
          <cell r="AE4567">
            <v>0</v>
          </cell>
          <cell r="AF4567">
            <v>0</v>
          </cell>
          <cell r="AG4567">
            <v>0</v>
          </cell>
          <cell r="AH4567">
            <v>18.47</v>
          </cell>
          <cell r="AI4567">
            <v>1</v>
          </cell>
          <cell r="AJ4567" t="str">
            <v>235</v>
          </cell>
          <cell r="AK4567" t="str">
            <v>148</v>
          </cell>
          <cell r="AL4567" t="str">
            <v>85</v>
          </cell>
          <cell r="AM4567" t="str">
            <v>8719924045012</v>
          </cell>
          <cell r="AN4567" t="str">
            <v>95030039</v>
          </cell>
          <cell r="AO4567" t="str">
            <v>Large slotted card container</v>
          </cell>
        </row>
        <row r="4568">
          <cell r="A4568" t="str">
            <v>ELCPK</v>
          </cell>
          <cell r="B4568" t="str">
            <v>The second great lesson</v>
          </cell>
          <cell r="C4568" t="str">
            <v>Nienhuis</v>
          </cell>
          <cell r="D4568" t="str">
            <v/>
          </cell>
          <cell r="E4568" t="str">
            <v/>
          </cell>
          <cell r="F4568" t="str">
            <v/>
          </cell>
          <cell r="G4568" t="str">
            <v/>
          </cell>
          <cell r="H4568" t="str">
            <v/>
          </cell>
          <cell r="I4568" t="str">
            <v/>
          </cell>
          <cell r="J4568" t="str">
            <v/>
          </cell>
          <cell r="K4568" t="str">
            <v/>
          </cell>
          <cell r="L4568" t="str">
            <v/>
          </cell>
          <cell r="M4568" t="e">
            <v>#N/A</v>
          </cell>
          <cell r="N4568" t="e">
            <v>#N/A</v>
          </cell>
          <cell r="O4568" t="e">
            <v>#N/A</v>
          </cell>
          <cell r="P4568" t="str">
            <v>9801</v>
          </cell>
          <cell r="Q4568" t="str">
            <v>US</v>
          </cell>
          <cell r="R4568" t="str">
            <v>USA</v>
          </cell>
          <cell r="S4568" t="str">
            <v>United States</v>
          </cell>
          <cell r="T4568">
            <v>0</v>
          </cell>
          <cell r="U4568">
            <v>0</v>
          </cell>
          <cell r="V4568">
            <v>0</v>
          </cell>
          <cell r="W4568">
            <v>0</v>
          </cell>
          <cell r="X4568" t="str">
            <v>Pcs.</v>
          </cell>
          <cell r="Y4568" t="str">
            <v>3</v>
          </cell>
          <cell r="Z4568">
            <v>0</v>
          </cell>
          <cell r="AA4568">
            <v>0</v>
          </cell>
          <cell r="AB4568">
            <v>0</v>
          </cell>
          <cell r="AC4568">
            <v>0</v>
          </cell>
          <cell r="AD4568">
            <v>0</v>
          </cell>
          <cell r="AE4568">
            <v>0</v>
          </cell>
          <cell r="AF4568">
            <v>0</v>
          </cell>
          <cell r="AG4568">
            <v>0</v>
          </cell>
          <cell r="AH4568">
            <v>0</v>
          </cell>
          <cell r="AI4568">
            <v>1</v>
          </cell>
          <cell r="AJ4568" t="str">
            <v/>
          </cell>
          <cell r="AK4568" t="str">
            <v/>
          </cell>
          <cell r="AL4568" t="str">
            <v/>
          </cell>
          <cell r="AM4568" t="str">
            <v>08719924056452</v>
          </cell>
          <cell r="AN4568" t="str">
            <v>49019900</v>
          </cell>
        </row>
        <row r="4569">
          <cell r="A4569" t="str">
            <v>ELCPK5001</v>
          </cell>
          <cell r="B4569" t="str">
            <v>The first great lesson</v>
          </cell>
          <cell r="C4569" t="str">
            <v>Nienhuis</v>
          </cell>
          <cell r="D4569" t="str">
            <v/>
          </cell>
          <cell r="E4569" t="str">
            <v/>
          </cell>
          <cell r="F4569" t="str">
            <v/>
          </cell>
          <cell r="G4569" t="str">
            <v/>
          </cell>
          <cell r="H4569" t="str">
            <v/>
          </cell>
          <cell r="I4569" t="str">
            <v/>
          </cell>
          <cell r="J4569" t="str">
            <v/>
          </cell>
          <cell r="K4569" t="str">
            <v/>
          </cell>
          <cell r="L4569" t="str">
            <v/>
          </cell>
          <cell r="M4569" t="str">
            <v>ELCPK5001</v>
          </cell>
          <cell r="N4569" t="e">
            <v>#N/A</v>
          </cell>
          <cell r="O4569" t="str">
            <v>ELCPK5001</v>
          </cell>
          <cell r="P4569" t="str">
            <v>3951</v>
          </cell>
          <cell r="Q4569" t="str">
            <v>US</v>
          </cell>
          <cell r="R4569" t="str">
            <v>USA</v>
          </cell>
          <cell r="S4569" t="str">
            <v>United States</v>
          </cell>
          <cell r="T4569">
            <v>0</v>
          </cell>
          <cell r="U4569">
            <v>0</v>
          </cell>
          <cell r="V4569">
            <v>0</v>
          </cell>
          <cell r="W4569">
            <v>0</v>
          </cell>
          <cell r="X4569" t="str">
            <v>Set</v>
          </cell>
          <cell r="Y4569" t="str">
            <v>3</v>
          </cell>
          <cell r="Z4569">
            <v>0</v>
          </cell>
          <cell r="AA4569">
            <v>343.15</v>
          </cell>
          <cell r="AB4569">
            <v>575.16</v>
          </cell>
          <cell r="AC4569">
            <v>598.16999999999996</v>
          </cell>
          <cell r="AD4569">
            <v>0</v>
          </cell>
          <cell r="AE4569">
            <v>0</v>
          </cell>
          <cell r="AF4569">
            <v>0</v>
          </cell>
          <cell r="AG4569">
            <v>0</v>
          </cell>
          <cell r="AH4569">
            <v>598.16999999999996</v>
          </cell>
          <cell r="AI4569">
            <v>1</v>
          </cell>
          <cell r="AJ4569" t="str">
            <v/>
          </cell>
          <cell r="AK4569" t="str">
            <v/>
          </cell>
          <cell r="AL4569" t="str">
            <v/>
          </cell>
          <cell r="AM4569" t="str">
            <v>08719924056445</v>
          </cell>
          <cell r="AN4569" t="str">
            <v>49019900</v>
          </cell>
        </row>
        <row r="4570">
          <cell r="A4570" t="str">
            <v>ELCPK5002</v>
          </cell>
          <cell r="B4570" t="str">
            <v>The second great lesson</v>
          </cell>
          <cell r="C4570" t="str">
            <v>Nienhuis</v>
          </cell>
          <cell r="D4570" t="str">
            <v/>
          </cell>
          <cell r="E4570" t="str">
            <v/>
          </cell>
          <cell r="F4570" t="str">
            <v/>
          </cell>
          <cell r="G4570" t="str">
            <v/>
          </cell>
          <cell r="H4570" t="str">
            <v/>
          </cell>
          <cell r="I4570" t="str">
            <v/>
          </cell>
          <cell r="J4570" t="str">
            <v/>
          </cell>
          <cell r="K4570" t="str">
            <v/>
          </cell>
          <cell r="L4570" t="str">
            <v/>
          </cell>
          <cell r="M4570" t="str">
            <v>ELCPK5002</v>
          </cell>
          <cell r="N4570" t="e">
            <v>#N/A</v>
          </cell>
          <cell r="O4570" t="str">
            <v>ELCPK5002</v>
          </cell>
          <cell r="P4570" t="str">
            <v>3951</v>
          </cell>
          <cell r="Q4570" t="str">
            <v>US</v>
          </cell>
          <cell r="R4570" t="str">
            <v>USA</v>
          </cell>
          <cell r="S4570" t="str">
            <v>United States</v>
          </cell>
          <cell r="T4570">
            <v>0</v>
          </cell>
          <cell r="U4570">
            <v>0</v>
          </cell>
          <cell r="V4570">
            <v>0</v>
          </cell>
          <cell r="W4570">
            <v>0</v>
          </cell>
          <cell r="X4570" t="str">
            <v>Set</v>
          </cell>
          <cell r="Y4570" t="str">
            <v>3</v>
          </cell>
          <cell r="Z4570">
            <v>0</v>
          </cell>
          <cell r="AA4570">
            <v>396.25</v>
          </cell>
          <cell r="AB4570">
            <v>761.97</v>
          </cell>
          <cell r="AC4570">
            <v>792.45</v>
          </cell>
          <cell r="AD4570">
            <v>0</v>
          </cell>
          <cell r="AE4570">
            <v>0</v>
          </cell>
          <cell r="AF4570">
            <v>0</v>
          </cell>
          <cell r="AG4570">
            <v>0</v>
          </cell>
          <cell r="AH4570">
            <v>792.45</v>
          </cell>
          <cell r="AI4570">
            <v>1</v>
          </cell>
          <cell r="AJ4570" t="str">
            <v/>
          </cell>
          <cell r="AK4570" t="str">
            <v/>
          </cell>
          <cell r="AL4570" t="str">
            <v/>
          </cell>
          <cell r="AM4570" t="str">
            <v>08719924056452</v>
          </cell>
          <cell r="AN4570" t="str">
            <v>49019900</v>
          </cell>
        </row>
        <row r="4571">
          <cell r="A4571" t="str">
            <v>ELCPK5003</v>
          </cell>
          <cell r="B4571" t="str">
            <v>The third great lesson</v>
          </cell>
          <cell r="C4571" t="str">
            <v>Nienhuis</v>
          </cell>
          <cell r="D4571" t="str">
            <v/>
          </cell>
          <cell r="E4571" t="str">
            <v/>
          </cell>
          <cell r="F4571" t="str">
            <v/>
          </cell>
          <cell r="G4571" t="str">
            <v/>
          </cell>
          <cell r="H4571" t="str">
            <v/>
          </cell>
          <cell r="I4571" t="str">
            <v/>
          </cell>
          <cell r="J4571" t="str">
            <v/>
          </cell>
          <cell r="K4571" t="str">
            <v/>
          </cell>
          <cell r="L4571" t="str">
            <v/>
          </cell>
          <cell r="M4571" t="str">
            <v>ELCPK5003</v>
          </cell>
          <cell r="N4571" t="e">
            <v>#N/A</v>
          </cell>
          <cell r="O4571" t="str">
            <v>ELCPK5003</v>
          </cell>
          <cell r="P4571" t="str">
            <v>3951</v>
          </cell>
          <cell r="Q4571" t="str">
            <v>US</v>
          </cell>
          <cell r="R4571" t="str">
            <v>USA</v>
          </cell>
          <cell r="S4571" t="str">
            <v>United States</v>
          </cell>
          <cell r="T4571">
            <v>0</v>
          </cell>
          <cell r="U4571">
            <v>0</v>
          </cell>
          <cell r="V4571">
            <v>0</v>
          </cell>
          <cell r="W4571">
            <v>0</v>
          </cell>
          <cell r="X4571" t="str">
            <v>Set</v>
          </cell>
          <cell r="Y4571" t="str">
            <v>3</v>
          </cell>
          <cell r="Z4571">
            <v>0</v>
          </cell>
          <cell r="AA4571">
            <v>0</v>
          </cell>
          <cell r="AB4571">
            <v>805.92</v>
          </cell>
          <cell r="AC4571">
            <v>838.16</v>
          </cell>
          <cell r="AD4571">
            <v>0</v>
          </cell>
          <cell r="AE4571">
            <v>0</v>
          </cell>
          <cell r="AF4571">
            <v>0</v>
          </cell>
          <cell r="AG4571">
            <v>0</v>
          </cell>
          <cell r="AH4571">
            <v>838.16</v>
          </cell>
          <cell r="AI4571">
            <v>1</v>
          </cell>
          <cell r="AJ4571" t="str">
            <v/>
          </cell>
          <cell r="AK4571" t="str">
            <v/>
          </cell>
          <cell r="AL4571" t="str">
            <v/>
          </cell>
          <cell r="AM4571" t="str">
            <v>08719924056469</v>
          </cell>
          <cell r="AN4571" t="str">
            <v>49019900</v>
          </cell>
        </row>
        <row r="4572">
          <cell r="A4572" t="str">
            <v>ELCPK5004</v>
          </cell>
          <cell r="B4572" t="str">
            <v>The fourth great lesson</v>
          </cell>
          <cell r="C4572" t="str">
            <v>Nienhuis</v>
          </cell>
          <cell r="D4572" t="str">
            <v/>
          </cell>
          <cell r="E4572" t="str">
            <v/>
          </cell>
          <cell r="F4572" t="str">
            <v/>
          </cell>
          <cell r="G4572" t="str">
            <v/>
          </cell>
          <cell r="H4572" t="str">
            <v/>
          </cell>
          <cell r="I4572" t="str">
            <v/>
          </cell>
          <cell r="J4572" t="str">
            <v/>
          </cell>
          <cell r="K4572" t="str">
            <v/>
          </cell>
          <cell r="L4572" t="str">
            <v/>
          </cell>
          <cell r="M4572" t="str">
            <v>ELCPK5004</v>
          </cell>
          <cell r="N4572" t="e">
            <v>#N/A</v>
          </cell>
          <cell r="O4572" t="str">
            <v>ELCPK5004</v>
          </cell>
          <cell r="P4572" t="str">
            <v>3951</v>
          </cell>
          <cell r="Q4572" t="str">
            <v>US</v>
          </cell>
          <cell r="R4572" t="str">
            <v>USA</v>
          </cell>
          <cell r="S4572" t="str">
            <v>United States</v>
          </cell>
          <cell r="T4572">
            <v>0</v>
          </cell>
          <cell r="U4572">
            <v>0</v>
          </cell>
          <cell r="V4572">
            <v>0</v>
          </cell>
          <cell r="W4572">
            <v>0</v>
          </cell>
          <cell r="X4572" t="str">
            <v>Set</v>
          </cell>
          <cell r="Y4572" t="str">
            <v>3</v>
          </cell>
          <cell r="Z4572">
            <v>0</v>
          </cell>
          <cell r="AA4572">
            <v>0</v>
          </cell>
          <cell r="AB4572">
            <v>463.08</v>
          </cell>
          <cell r="AC4572">
            <v>481.6</v>
          </cell>
          <cell r="AD4572">
            <v>0</v>
          </cell>
          <cell r="AE4572">
            <v>0</v>
          </cell>
          <cell r="AF4572">
            <v>0</v>
          </cell>
          <cell r="AG4572">
            <v>0</v>
          </cell>
          <cell r="AH4572">
            <v>481.6</v>
          </cell>
          <cell r="AI4572">
            <v>1</v>
          </cell>
          <cell r="AJ4572" t="str">
            <v/>
          </cell>
          <cell r="AK4572" t="str">
            <v/>
          </cell>
          <cell r="AL4572" t="str">
            <v/>
          </cell>
          <cell r="AM4572" t="str">
            <v>08719924056476</v>
          </cell>
          <cell r="AN4572" t="str">
            <v>49019900</v>
          </cell>
        </row>
        <row r="4573">
          <cell r="A4573" t="str">
            <v>ELCPK5005</v>
          </cell>
          <cell r="B4573" t="str">
            <v>The fifth great lesson</v>
          </cell>
          <cell r="C4573" t="str">
            <v>Nienhuis</v>
          </cell>
          <cell r="D4573" t="str">
            <v/>
          </cell>
          <cell r="E4573" t="str">
            <v/>
          </cell>
          <cell r="F4573" t="str">
            <v/>
          </cell>
          <cell r="G4573" t="str">
            <v/>
          </cell>
          <cell r="H4573" t="str">
            <v/>
          </cell>
          <cell r="I4573" t="str">
            <v/>
          </cell>
          <cell r="J4573" t="str">
            <v/>
          </cell>
          <cell r="K4573" t="str">
            <v/>
          </cell>
          <cell r="L4573" t="str">
            <v/>
          </cell>
          <cell r="M4573" t="str">
            <v>ELCPK5005</v>
          </cell>
          <cell r="N4573" t="e">
            <v>#N/A</v>
          </cell>
          <cell r="O4573" t="str">
            <v>ELCPK5005</v>
          </cell>
          <cell r="P4573" t="str">
            <v>3951</v>
          </cell>
          <cell r="Q4573" t="str">
            <v>US</v>
          </cell>
          <cell r="R4573" t="str">
            <v>USA</v>
          </cell>
          <cell r="S4573" t="str">
            <v>United States</v>
          </cell>
          <cell r="T4573">
            <v>0</v>
          </cell>
          <cell r="U4573">
            <v>0</v>
          </cell>
          <cell r="V4573">
            <v>0</v>
          </cell>
          <cell r="W4573">
            <v>0</v>
          </cell>
          <cell r="X4573" t="str">
            <v>Set</v>
          </cell>
          <cell r="Y4573" t="str">
            <v>3</v>
          </cell>
          <cell r="Z4573">
            <v>0</v>
          </cell>
          <cell r="AA4573">
            <v>154.91999999999999</v>
          </cell>
          <cell r="AB4573">
            <v>262.86</v>
          </cell>
          <cell r="AC4573">
            <v>273.37</v>
          </cell>
          <cell r="AD4573">
            <v>0</v>
          </cell>
          <cell r="AE4573">
            <v>0</v>
          </cell>
          <cell r="AF4573">
            <v>0</v>
          </cell>
          <cell r="AG4573">
            <v>0</v>
          </cell>
          <cell r="AH4573">
            <v>273.37</v>
          </cell>
          <cell r="AI4573">
            <v>1</v>
          </cell>
          <cell r="AJ4573" t="str">
            <v/>
          </cell>
          <cell r="AK4573" t="str">
            <v/>
          </cell>
          <cell r="AL4573" t="str">
            <v/>
          </cell>
          <cell r="AM4573" t="str">
            <v>08719924056483</v>
          </cell>
          <cell r="AN4573" t="str">
            <v>49019900</v>
          </cell>
        </row>
        <row r="4574">
          <cell r="A4574" t="str">
            <v>ELCSP3023</v>
          </cell>
          <cell r="B4574" t="str">
            <v>Lower elementary Math Tasks, compl.set Spanis</v>
          </cell>
          <cell r="C4574" t="str">
            <v>Nienhuis</v>
          </cell>
          <cell r="D4574" t="str">
            <v/>
          </cell>
          <cell r="E4574" t="str">
            <v/>
          </cell>
          <cell r="F4574" t="str">
            <v/>
          </cell>
          <cell r="G4574" t="str">
            <v/>
          </cell>
          <cell r="H4574" t="str">
            <v/>
          </cell>
          <cell r="I4574" t="str">
            <v/>
          </cell>
          <cell r="J4574" t="str">
            <v/>
          </cell>
          <cell r="K4574" t="str">
            <v/>
          </cell>
          <cell r="L4574" t="str">
            <v/>
          </cell>
          <cell r="M4574" t="e">
            <v>#N/A</v>
          </cell>
          <cell r="N4574" t="e">
            <v>#N/A</v>
          </cell>
          <cell r="O4574" t="e">
            <v>#N/A</v>
          </cell>
          <cell r="P4574" t="str">
            <v>9801</v>
          </cell>
          <cell r="Q4574" t="str">
            <v>US</v>
          </cell>
          <cell r="R4574" t="str">
            <v>USA</v>
          </cell>
          <cell r="S4574" t="str">
            <v>United States</v>
          </cell>
          <cell r="T4574">
            <v>0</v>
          </cell>
          <cell r="U4574">
            <v>0</v>
          </cell>
          <cell r="V4574">
            <v>1</v>
          </cell>
          <cell r="W4574">
            <v>1</v>
          </cell>
          <cell r="X4574" t="str">
            <v>Pcs.</v>
          </cell>
          <cell r="Y4574" t="str">
            <v>3</v>
          </cell>
          <cell r="Z4574">
            <v>0</v>
          </cell>
          <cell r="AA4574">
            <v>149.4</v>
          </cell>
          <cell r="AB4574">
            <v>288.01</v>
          </cell>
          <cell r="AC4574">
            <v>299.52999999999997</v>
          </cell>
          <cell r="AD4574">
            <v>0</v>
          </cell>
          <cell r="AE4574">
            <v>0</v>
          </cell>
          <cell r="AF4574">
            <v>0</v>
          </cell>
          <cell r="AG4574">
            <v>0</v>
          </cell>
          <cell r="AH4574">
            <v>299.52999999999997</v>
          </cell>
          <cell r="AI4574">
            <v>1</v>
          </cell>
          <cell r="AJ4574" t="str">
            <v/>
          </cell>
          <cell r="AK4574" t="str">
            <v/>
          </cell>
          <cell r="AL4574" t="str">
            <v/>
          </cell>
          <cell r="AM4574" t="str">
            <v>8719924046941</v>
          </cell>
          <cell r="AN4574" t="str">
            <v>49119900</v>
          </cell>
        </row>
        <row r="4575">
          <cell r="A4575" t="str">
            <v>ELCSP3043</v>
          </cell>
          <cell r="B4575" t="str">
            <v>Geometria tarjetas triples</v>
          </cell>
          <cell r="C4575" t="str">
            <v>Nienhuis</v>
          </cell>
          <cell r="D4575" t="str">
            <v/>
          </cell>
          <cell r="E4575" t="str">
            <v/>
          </cell>
          <cell r="F4575" t="str">
            <v/>
          </cell>
          <cell r="G4575" t="str">
            <v/>
          </cell>
          <cell r="H4575" t="str">
            <v/>
          </cell>
          <cell r="I4575" t="str">
            <v/>
          </cell>
          <cell r="J4575" t="str">
            <v/>
          </cell>
          <cell r="K4575" t="str">
            <v/>
          </cell>
          <cell r="L4575" t="str">
            <v/>
          </cell>
          <cell r="M4575" t="str">
            <v>ELCSP3043</v>
          </cell>
          <cell r="N4575" t="e">
            <v>#N/A</v>
          </cell>
          <cell r="O4575" t="str">
            <v>ELCSP3043</v>
          </cell>
          <cell r="P4575" t="str">
            <v>3999</v>
          </cell>
          <cell r="Q4575" t="str">
            <v>US</v>
          </cell>
          <cell r="R4575" t="str">
            <v>USA</v>
          </cell>
          <cell r="S4575" t="str">
            <v>United States</v>
          </cell>
          <cell r="T4575">
            <v>3.9</v>
          </cell>
          <cell r="U4575">
            <v>4.03</v>
          </cell>
          <cell r="V4575">
            <v>1</v>
          </cell>
          <cell r="W4575">
            <v>1</v>
          </cell>
          <cell r="X4575" t="str">
            <v>Pcs.</v>
          </cell>
          <cell r="Y4575" t="str">
            <v>3</v>
          </cell>
          <cell r="Z4575">
            <v>0</v>
          </cell>
          <cell r="AA4575">
            <v>151.47999999999999</v>
          </cell>
          <cell r="AB4575">
            <v>513.99</v>
          </cell>
          <cell r="AC4575">
            <v>534.54999999999995</v>
          </cell>
          <cell r="AD4575">
            <v>0</v>
          </cell>
          <cell r="AE4575">
            <v>0</v>
          </cell>
          <cell r="AF4575">
            <v>0</v>
          </cell>
          <cell r="AG4575">
            <v>0</v>
          </cell>
          <cell r="AH4575">
            <v>534.54999999999995</v>
          </cell>
          <cell r="AI4575">
            <v>1</v>
          </cell>
          <cell r="AJ4575" t="str">
            <v>419</v>
          </cell>
          <cell r="AK4575" t="str">
            <v>290</v>
          </cell>
          <cell r="AL4575" t="str">
            <v>138</v>
          </cell>
          <cell r="AM4575" t="str">
            <v>8719924044374</v>
          </cell>
          <cell r="AN4575" t="str">
            <v>49119900</v>
          </cell>
          <cell r="AO4575" t="str">
            <v>Geometría Tarjetas Triples</v>
          </cell>
        </row>
        <row r="4576">
          <cell r="A4576" t="str">
            <v>ELCSP4058</v>
          </cell>
          <cell r="B4576" t="str">
            <v>Reino plantae</v>
          </cell>
          <cell r="C4576" t="str">
            <v>Nienhuis</v>
          </cell>
          <cell r="D4576" t="str">
            <v/>
          </cell>
          <cell r="E4576" t="str">
            <v/>
          </cell>
          <cell r="F4576" t="str">
            <v/>
          </cell>
          <cell r="G4576" t="str">
            <v/>
          </cell>
          <cell r="H4576" t="str">
            <v/>
          </cell>
          <cell r="I4576" t="str">
            <v/>
          </cell>
          <cell r="J4576" t="str">
            <v/>
          </cell>
          <cell r="K4576" t="str">
            <v/>
          </cell>
          <cell r="L4576" t="str">
            <v/>
          </cell>
          <cell r="M4576" t="e">
            <v>#N/A</v>
          </cell>
          <cell r="N4576" t="e">
            <v>#N/A</v>
          </cell>
          <cell r="O4576" t="e">
            <v>#N/A</v>
          </cell>
          <cell r="P4576" t="str">
            <v>9801</v>
          </cell>
          <cell r="Q4576" t="str">
            <v>US</v>
          </cell>
          <cell r="R4576" t="str">
            <v>USA</v>
          </cell>
          <cell r="S4576" t="str">
            <v>United States</v>
          </cell>
          <cell r="T4576">
            <v>0.55000000000000004</v>
          </cell>
          <cell r="U4576">
            <v>0.61</v>
          </cell>
          <cell r="V4576">
            <v>1</v>
          </cell>
          <cell r="W4576">
            <v>1</v>
          </cell>
          <cell r="X4576" t="str">
            <v>Pcs.</v>
          </cell>
          <cell r="Y4576" t="str">
            <v>3</v>
          </cell>
          <cell r="Z4576">
            <v>0</v>
          </cell>
          <cell r="AA4576">
            <v>24.9</v>
          </cell>
          <cell r="AB4576">
            <v>84.5</v>
          </cell>
          <cell r="AC4576">
            <v>87.88</v>
          </cell>
          <cell r="AD4576">
            <v>0</v>
          </cell>
          <cell r="AE4576">
            <v>0</v>
          </cell>
          <cell r="AF4576">
            <v>0</v>
          </cell>
          <cell r="AG4576">
            <v>0</v>
          </cell>
          <cell r="AH4576">
            <v>87.88</v>
          </cell>
          <cell r="AI4576">
            <v>1</v>
          </cell>
          <cell r="AJ4576" t="str">
            <v>414</v>
          </cell>
          <cell r="AK4576" t="str">
            <v>290</v>
          </cell>
          <cell r="AL4576" t="str">
            <v>138</v>
          </cell>
          <cell r="AM4576" t="str">
            <v>8719924044381</v>
          </cell>
          <cell r="AN4576" t="str">
            <v>49119900</v>
          </cell>
          <cell r="AO4576" t="str">
            <v>Reino Plantae</v>
          </cell>
        </row>
        <row r="4577">
          <cell r="A4577" t="str">
            <v>ELCSP4059</v>
          </cell>
          <cell r="B4577" t="str">
            <v>Reino animalia</v>
          </cell>
          <cell r="C4577" t="str">
            <v>Nienhuis</v>
          </cell>
          <cell r="D4577" t="str">
            <v/>
          </cell>
          <cell r="E4577" t="str">
            <v/>
          </cell>
          <cell r="F4577" t="str">
            <v/>
          </cell>
          <cell r="G4577" t="str">
            <v/>
          </cell>
          <cell r="H4577" t="str">
            <v/>
          </cell>
          <cell r="I4577" t="str">
            <v/>
          </cell>
          <cell r="J4577" t="str">
            <v/>
          </cell>
          <cell r="K4577" t="str">
            <v/>
          </cell>
          <cell r="L4577" t="str">
            <v/>
          </cell>
          <cell r="M4577" t="e">
            <v>#N/A</v>
          </cell>
          <cell r="N4577" t="e">
            <v>#N/A</v>
          </cell>
          <cell r="O4577" t="e">
            <v>#N/A</v>
          </cell>
          <cell r="P4577" t="str">
            <v>9801</v>
          </cell>
          <cell r="Q4577" t="str">
            <v>US</v>
          </cell>
          <cell r="R4577" t="str">
            <v>USA</v>
          </cell>
          <cell r="S4577" t="str">
            <v>United States</v>
          </cell>
          <cell r="T4577">
            <v>0.55000000000000004</v>
          </cell>
          <cell r="U4577">
            <v>0.61</v>
          </cell>
          <cell r="V4577">
            <v>1</v>
          </cell>
          <cell r="W4577">
            <v>1</v>
          </cell>
          <cell r="X4577" t="str">
            <v>Pcs.</v>
          </cell>
          <cell r="Y4577" t="str">
            <v>3</v>
          </cell>
          <cell r="Z4577">
            <v>0</v>
          </cell>
          <cell r="AA4577">
            <v>24.9</v>
          </cell>
          <cell r="AB4577">
            <v>84.5</v>
          </cell>
          <cell r="AC4577">
            <v>87.88</v>
          </cell>
          <cell r="AD4577">
            <v>0</v>
          </cell>
          <cell r="AE4577">
            <v>0</v>
          </cell>
          <cell r="AF4577">
            <v>0</v>
          </cell>
          <cell r="AG4577">
            <v>0</v>
          </cell>
          <cell r="AH4577">
            <v>87.88</v>
          </cell>
          <cell r="AI4577">
            <v>1</v>
          </cell>
          <cell r="AJ4577" t="str">
            <v>417</v>
          </cell>
          <cell r="AK4577" t="str">
            <v>290</v>
          </cell>
          <cell r="AL4577" t="str">
            <v>138</v>
          </cell>
          <cell r="AM4577" t="str">
            <v>8719924044398</v>
          </cell>
          <cell r="AN4577" t="str">
            <v>49119900</v>
          </cell>
          <cell r="AO4577" t="str">
            <v>Reino Animalia</v>
          </cell>
        </row>
        <row r="4578">
          <cell r="A4578" t="str">
            <v>ELCSP4061</v>
          </cell>
          <cell r="B4578" t="str">
            <v>Historias de plantas</v>
          </cell>
          <cell r="C4578" t="str">
            <v>Nienhuis</v>
          </cell>
          <cell r="D4578" t="str">
            <v/>
          </cell>
          <cell r="E4578" t="str">
            <v/>
          </cell>
          <cell r="F4578" t="str">
            <v/>
          </cell>
          <cell r="G4578" t="str">
            <v/>
          </cell>
          <cell r="H4578" t="str">
            <v/>
          </cell>
          <cell r="I4578" t="str">
            <v/>
          </cell>
          <cell r="J4578" t="str">
            <v/>
          </cell>
          <cell r="K4578" t="str">
            <v/>
          </cell>
          <cell r="L4578" t="str">
            <v/>
          </cell>
          <cell r="M4578" t="str">
            <v>ELCSP4061</v>
          </cell>
          <cell r="N4578" t="e">
            <v>#N/A</v>
          </cell>
          <cell r="O4578" t="str">
            <v>ELCSP4061</v>
          </cell>
          <cell r="P4578" t="str">
            <v>3999</v>
          </cell>
          <cell r="Q4578" t="str">
            <v>US</v>
          </cell>
          <cell r="R4578" t="str">
            <v>USA</v>
          </cell>
          <cell r="S4578" t="str">
            <v>United States</v>
          </cell>
          <cell r="T4578">
            <v>0.94</v>
          </cell>
          <cell r="U4578">
            <v>0.99</v>
          </cell>
          <cell r="V4578">
            <v>1</v>
          </cell>
          <cell r="W4578">
            <v>1</v>
          </cell>
          <cell r="X4578" t="str">
            <v>Pcs.</v>
          </cell>
          <cell r="Y4578" t="str">
            <v>3</v>
          </cell>
          <cell r="Z4578">
            <v>0</v>
          </cell>
          <cell r="AA4578">
            <v>41.09</v>
          </cell>
          <cell r="AB4578">
            <v>139.47999999999999</v>
          </cell>
          <cell r="AC4578">
            <v>145.06</v>
          </cell>
          <cell r="AD4578">
            <v>0</v>
          </cell>
          <cell r="AE4578">
            <v>0</v>
          </cell>
          <cell r="AF4578">
            <v>0</v>
          </cell>
          <cell r="AG4578">
            <v>0</v>
          </cell>
          <cell r="AH4578">
            <v>145.06</v>
          </cell>
          <cell r="AI4578">
            <v>1</v>
          </cell>
          <cell r="AJ4578" t="str">
            <v>280</v>
          </cell>
          <cell r="AK4578" t="str">
            <v>218</v>
          </cell>
          <cell r="AL4578" t="str">
            <v>22</v>
          </cell>
          <cell r="AM4578" t="str">
            <v>8719924044404</v>
          </cell>
          <cell r="AN4578" t="str">
            <v>49119900</v>
          </cell>
          <cell r="AO4578" t="str">
            <v>Historias de Plantas</v>
          </cell>
        </row>
        <row r="4579">
          <cell r="A4579" t="str">
            <v>ELCSP4062</v>
          </cell>
          <cell r="B4579" t="str">
            <v>Historias de animales</v>
          </cell>
          <cell r="C4579" t="str">
            <v>Nienhuis</v>
          </cell>
          <cell r="D4579" t="str">
            <v/>
          </cell>
          <cell r="E4579" t="str">
            <v/>
          </cell>
          <cell r="F4579" t="str">
            <v/>
          </cell>
          <cell r="G4579" t="str">
            <v/>
          </cell>
          <cell r="H4579" t="str">
            <v/>
          </cell>
          <cell r="I4579" t="str">
            <v/>
          </cell>
          <cell r="J4579" t="str">
            <v/>
          </cell>
          <cell r="K4579" t="str">
            <v/>
          </cell>
          <cell r="L4579" t="str">
            <v/>
          </cell>
          <cell r="M4579" t="str">
            <v>ELCSP4062</v>
          </cell>
          <cell r="N4579" t="e">
            <v>#N/A</v>
          </cell>
          <cell r="O4579" t="str">
            <v>ELCSP4062</v>
          </cell>
          <cell r="P4579" t="str">
            <v>3999</v>
          </cell>
          <cell r="Q4579" t="str">
            <v>US</v>
          </cell>
          <cell r="R4579" t="str">
            <v>USA</v>
          </cell>
          <cell r="S4579" t="str">
            <v>United States</v>
          </cell>
          <cell r="T4579">
            <v>0.94</v>
          </cell>
          <cell r="U4579">
            <v>1</v>
          </cell>
          <cell r="V4579">
            <v>1</v>
          </cell>
          <cell r="W4579">
            <v>1</v>
          </cell>
          <cell r="X4579" t="str">
            <v>Pcs.</v>
          </cell>
          <cell r="Y4579" t="str">
            <v>3</v>
          </cell>
          <cell r="Z4579">
            <v>0</v>
          </cell>
          <cell r="AA4579">
            <v>41.09</v>
          </cell>
          <cell r="AB4579">
            <v>139.47999999999999</v>
          </cell>
          <cell r="AC4579">
            <v>145.06</v>
          </cell>
          <cell r="AD4579">
            <v>0</v>
          </cell>
          <cell r="AE4579">
            <v>0</v>
          </cell>
          <cell r="AF4579">
            <v>0</v>
          </cell>
          <cell r="AG4579">
            <v>0</v>
          </cell>
          <cell r="AH4579">
            <v>145.06</v>
          </cell>
          <cell r="AI4579">
            <v>1</v>
          </cell>
          <cell r="AJ4579" t="str">
            <v>280</v>
          </cell>
          <cell r="AK4579" t="str">
            <v>218</v>
          </cell>
          <cell r="AL4579" t="str">
            <v>21</v>
          </cell>
          <cell r="AM4579" t="str">
            <v>8719924044411</v>
          </cell>
          <cell r="AN4579" t="str">
            <v>49119900</v>
          </cell>
          <cell r="AO4579" t="str">
            <v>Historias De Animales</v>
          </cell>
        </row>
        <row r="4580">
          <cell r="A4580" t="str">
            <v>ELCSP4066</v>
          </cell>
          <cell r="B4580" t="str">
            <v>Caracteristicas externas d.l.vertebrados</v>
          </cell>
          <cell r="C4580" t="str">
            <v>Nienhuis</v>
          </cell>
          <cell r="D4580" t="str">
            <v/>
          </cell>
          <cell r="E4580" t="str">
            <v/>
          </cell>
          <cell r="F4580" t="str">
            <v/>
          </cell>
          <cell r="G4580" t="str">
            <v/>
          </cell>
          <cell r="H4580" t="str">
            <v/>
          </cell>
          <cell r="I4580" t="str">
            <v/>
          </cell>
          <cell r="J4580" t="str">
            <v/>
          </cell>
          <cell r="K4580" t="str">
            <v/>
          </cell>
          <cell r="L4580" t="str">
            <v/>
          </cell>
          <cell r="M4580" t="str">
            <v>ELCSP4066</v>
          </cell>
          <cell r="N4580" t="e">
            <v>#N/A</v>
          </cell>
          <cell r="O4580" t="str">
            <v>ELCSP4066</v>
          </cell>
          <cell r="P4580" t="str">
            <v>3999</v>
          </cell>
          <cell r="Q4580" t="str">
            <v>US</v>
          </cell>
          <cell r="R4580" t="str">
            <v>USA</v>
          </cell>
          <cell r="S4580" t="str">
            <v>United States</v>
          </cell>
          <cell r="T4580">
            <v>0.98</v>
          </cell>
          <cell r="U4580">
            <v>1.07</v>
          </cell>
          <cell r="V4580">
            <v>1</v>
          </cell>
          <cell r="W4580">
            <v>1</v>
          </cell>
          <cell r="X4580" t="str">
            <v>Pcs.</v>
          </cell>
          <cell r="Y4580" t="str">
            <v>3</v>
          </cell>
          <cell r="Z4580">
            <v>0</v>
          </cell>
          <cell r="AA4580">
            <v>41.5</v>
          </cell>
          <cell r="AB4580">
            <v>141.1</v>
          </cell>
          <cell r="AC4580">
            <v>146.74</v>
          </cell>
          <cell r="AD4580">
            <v>0</v>
          </cell>
          <cell r="AE4580">
            <v>0</v>
          </cell>
          <cell r="AF4580">
            <v>0</v>
          </cell>
          <cell r="AG4580">
            <v>0</v>
          </cell>
          <cell r="AH4580">
            <v>146.74</v>
          </cell>
          <cell r="AI4580">
            <v>1</v>
          </cell>
          <cell r="AJ4580" t="str">
            <v>280</v>
          </cell>
          <cell r="AK4580" t="str">
            <v>218</v>
          </cell>
          <cell r="AL4580" t="str">
            <v>43</v>
          </cell>
          <cell r="AM4580" t="str">
            <v>8719924044428</v>
          </cell>
          <cell r="AN4580" t="str">
            <v>49119900</v>
          </cell>
          <cell r="AO4580" t="str">
            <v>Características Externas De Los Vertebrados</v>
          </cell>
        </row>
        <row r="4581">
          <cell r="A4581" t="str">
            <v>ELCSP4068</v>
          </cell>
          <cell r="B4581" t="str">
            <v>6-9 Botanica</v>
          </cell>
          <cell r="C4581" t="str">
            <v>Nienhuis</v>
          </cell>
          <cell r="D4581" t="str">
            <v/>
          </cell>
          <cell r="E4581" t="str">
            <v/>
          </cell>
          <cell r="F4581" t="str">
            <v/>
          </cell>
          <cell r="G4581" t="str">
            <v/>
          </cell>
          <cell r="H4581" t="str">
            <v/>
          </cell>
          <cell r="I4581" t="str">
            <v/>
          </cell>
          <cell r="J4581" t="str">
            <v/>
          </cell>
          <cell r="K4581" t="str">
            <v/>
          </cell>
          <cell r="L4581" t="str">
            <v/>
          </cell>
          <cell r="M4581" t="str">
            <v>ELCSP4068</v>
          </cell>
          <cell r="N4581" t="e">
            <v>#N/A</v>
          </cell>
          <cell r="O4581" t="str">
            <v>ELCSP4068</v>
          </cell>
          <cell r="P4581" t="str">
            <v>3999</v>
          </cell>
          <cell r="Q4581" t="str">
            <v>US</v>
          </cell>
          <cell r="R4581" t="str">
            <v>USA</v>
          </cell>
          <cell r="S4581" t="str">
            <v>United States</v>
          </cell>
          <cell r="T4581">
            <v>3.3</v>
          </cell>
          <cell r="U4581">
            <v>3.42</v>
          </cell>
          <cell r="V4581">
            <v>1</v>
          </cell>
          <cell r="W4581">
            <v>1</v>
          </cell>
          <cell r="X4581" t="str">
            <v>Pcs.</v>
          </cell>
          <cell r="Y4581" t="str">
            <v>3</v>
          </cell>
          <cell r="Z4581">
            <v>0</v>
          </cell>
          <cell r="AA4581">
            <v>97.53</v>
          </cell>
          <cell r="AB4581">
            <v>254.61</v>
          </cell>
          <cell r="AC4581">
            <v>264.79000000000002</v>
          </cell>
          <cell r="AD4581">
            <v>0</v>
          </cell>
          <cell r="AE4581">
            <v>0</v>
          </cell>
          <cell r="AF4581">
            <v>0</v>
          </cell>
          <cell r="AG4581">
            <v>0</v>
          </cell>
          <cell r="AH4581">
            <v>264.79000000000002</v>
          </cell>
          <cell r="AI4581">
            <v>1</v>
          </cell>
          <cell r="AJ4581" t="str">
            <v>280</v>
          </cell>
          <cell r="AK4581" t="str">
            <v>218</v>
          </cell>
          <cell r="AL4581" t="str">
            <v>100</v>
          </cell>
          <cell r="AM4581" t="str">
            <v>8719924044435</v>
          </cell>
          <cell r="AN4581" t="str">
            <v>49119900</v>
          </cell>
          <cell r="AO4581" t="str">
            <v>6-9 Botánica</v>
          </cell>
        </row>
        <row r="4582">
          <cell r="A4582" t="str">
            <v>ELCSP4073</v>
          </cell>
          <cell r="B4582" t="str">
            <v>Seis reinos</v>
          </cell>
          <cell r="C4582" t="str">
            <v>Nienhuis</v>
          </cell>
          <cell r="D4582" t="str">
            <v/>
          </cell>
          <cell r="E4582" t="str">
            <v/>
          </cell>
          <cell r="F4582" t="str">
            <v/>
          </cell>
          <cell r="G4582" t="str">
            <v/>
          </cell>
          <cell r="H4582" t="str">
            <v/>
          </cell>
          <cell r="I4582" t="str">
            <v/>
          </cell>
          <cell r="J4582" t="str">
            <v/>
          </cell>
          <cell r="K4582" t="str">
            <v/>
          </cell>
          <cell r="L4582" t="str">
            <v/>
          </cell>
          <cell r="M4582" t="str">
            <v>ELCSP4073</v>
          </cell>
          <cell r="N4582" t="e">
            <v>#N/A</v>
          </cell>
          <cell r="O4582" t="str">
            <v>ELCSP4073</v>
          </cell>
          <cell r="P4582" t="str">
            <v>3999</v>
          </cell>
          <cell r="Q4582" t="str">
            <v>US</v>
          </cell>
          <cell r="R4582" t="str">
            <v>USA</v>
          </cell>
          <cell r="S4582" t="str">
            <v>United States</v>
          </cell>
          <cell r="T4582">
            <v>0.51</v>
          </cell>
          <cell r="U4582">
            <v>0.56000000000000005</v>
          </cell>
          <cell r="V4582">
            <v>1</v>
          </cell>
          <cell r="W4582">
            <v>1</v>
          </cell>
          <cell r="X4582" t="str">
            <v>Pcs.</v>
          </cell>
          <cell r="Y4582" t="str">
            <v>3</v>
          </cell>
          <cell r="Z4582">
            <v>0</v>
          </cell>
          <cell r="AA4582">
            <v>24.9</v>
          </cell>
          <cell r="AB4582">
            <v>80.27</v>
          </cell>
          <cell r="AC4582">
            <v>83.48</v>
          </cell>
          <cell r="AD4582">
            <v>0</v>
          </cell>
          <cell r="AE4582">
            <v>0</v>
          </cell>
          <cell r="AF4582">
            <v>0</v>
          </cell>
          <cell r="AG4582">
            <v>0</v>
          </cell>
          <cell r="AH4582">
            <v>83.48</v>
          </cell>
          <cell r="AI4582">
            <v>1</v>
          </cell>
          <cell r="AJ4582" t="str">
            <v>420</v>
          </cell>
          <cell r="AK4582" t="str">
            <v>290</v>
          </cell>
          <cell r="AL4582" t="str">
            <v>138</v>
          </cell>
          <cell r="AM4582" t="str">
            <v>8719924044442</v>
          </cell>
          <cell r="AN4582" t="str">
            <v>49119900</v>
          </cell>
          <cell r="AO4582" t="str">
            <v>Seis Reinos</v>
          </cell>
        </row>
        <row r="4583">
          <cell r="A4583" t="str">
            <v>ELCSP5081</v>
          </cell>
          <cell r="B4583" t="str">
            <v>Dioses de civilizaciones antiguas</v>
          </cell>
          <cell r="C4583" t="str">
            <v>Nienhuis</v>
          </cell>
          <cell r="D4583" t="str">
            <v/>
          </cell>
          <cell r="E4583" t="str">
            <v/>
          </cell>
          <cell r="F4583" t="str">
            <v/>
          </cell>
          <cell r="G4583" t="str">
            <v/>
          </cell>
          <cell r="H4583" t="str">
            <v/>
          </cell>
          <cell r="I4583" t="str">
            <v/>
          </cell>
          <cell r="J4583" t="str">
            <v/>
          </cell>
          <cell r="K4583" t="str">
            <v/>
          </cell>
          <cell r="L4583" t="str">
            <v/>
          </cell>
          <cell r="M4583" t="str">
            <v>ELCSP5081</v>
          </cell>
          <cell r="N4583" t="e">
            <v>#N/A</v>
          </cell>
          <cell r="O4583" t="str">
            <v>ELCSP5081</v>
          </cell>
          <cell r="P4583" t="str">
            <v>3999</v>
          </cell>
          <cell r="Q4583" t="str">
            <v>US</v>
          </cell>
          <cell r="R4583" t="str">
            <v>USA</v>
          </cell>
          <cell r="S4583" t="str">
            <v>United States</v>
          </cell>
          <cell r="T4583">
            <v>2</v>
          </cell>
          <cell r="U4583">
            <v>2.1800000000000002</v>
          </cell>
          <cell r="V4583">
            <v>1</v>
          </cell>
          <cell r="W4583">
            <v>1</v>
          </cell>
          <cell r="X4583" t="str">
            <v>Pcs.</v>
          </cell>
          <cell r="Y4583" t="str">
            <v>3</v>
          </cell>
          <cell r="Z4583">
            <v>0</v>
          </cell>
          <cell r="AA4583">
            <v>64.33</v>
          </cell>
          <cell r="AB4583">
            <v>187.3</v>
          </cell>
          <cell r="AC4583">
            <v>194.79</v>
          </cell>
          <cell r="AD4583">
            <v>0</v>
          </cell>
          <cell r="AE4583">
            <v>0</v>
          </cell>
          <cell r="AF4583">
            <v>0</v>
          </cell>
          <cell r="AG4583">
            <v>0</v>
          </cell>
          <cell r="AH4583">
            <v>194.79</v>
          </cell>
          <cell r="AI4583">
            <v>1</v>
          </cell>
          <cell r="AJ4583" t="str">
            <v>280</v>
          </cell>
          <cell r="AK4583" t="str">
            <v>218</v>
          </cell>
          <cell r="AL4583" t="str">
            <v>65</v>
          </cell>
          <cell r="AM4583" t="str">
            <v>8719924044459</v>
          </cell>
          <cell r="AN4583" t="str">
            <v>49119900</v>
          </cell>
          <cell r="AO4583" t="str">
            <v>Dioses De Civilizaciones Antiguas</v>
          </cell>
        </row>
        <row r="4584">
          <cell r="A4584" t="str">
            <v>ELCSP5085</v>
          </cell>
          <cell r="B4584" t="str">
            <v>La historia de los numeros</v>
          </cell>
          <cell r="C4584" t="str">
            <v>Nienhuis</v>
          </cell>
          <cell r="D4584" t="str">
            <v/>
          </cell>
          <cell r="E4584" t="str">
            <v/>
          </cell>
          <cell r="F4584" t="str">
            <v/>
          </cell>
          <cell r="G4584" t="str">
            <v/>
          </cell>
          <cell r="H4584" t="str">
            <v/>
          </cell>
          <cell r="I4584" t="str">
            <v/>
          </cell>
          <cell r="J4584" t="str">
            <v/>
          </cell>
          <cell r="K4584" t="str">
            <v/>
          </cell>
          <cell r="L4584" t="str">
            <v/>
          </cell>
          <cell r="M4584" t="e">
            <v>#N/A</v>
          </cell>
          <cell r="N4584" t="e">
            <v>#N/A</v>
          </cell>
          <cell r="O4584" t="e">
            <v>#N/A</v>
          </cell>
          <cell r="P4584" t="str">
            <v>9801</v>
          </cell>
          <cell r="Q4584" t="str">
            <v>US</v>
          </cell>
          <cell r="R4584" t="str">
            <v>USA</v>
          </cell>
          <cell r="S4584" t="str">
            <v>United States</v>
          </cell>
          <cell r="T4584">
            <v>0.34</v>
          </cell>
          <cell r="U4584">
            <v>0.37</v>
          </cell>
          <cell r="V4584">
            <v>1</v>
          </cell>
          <cell r="W4584">
            <v>1</v>
          </cell>
          <cell r="X4584" t="str">
            <v>Pcs.</v>
          </cell>
          <cell r="Y4584" t="str">
            <v>3</v>
          </cell>
          <cell r="Z4584">
            <v>0</v>
          </cell>
          <cell r="AA4584">
            <v>10.38</v>
          </cell>
          <cell r="AB4584">
            <v>35.21</v>
          </cell>
          <cell r="AC4584">
            <v>36.619999999999997</v>
          </cell>
          <cell r="AD4584">
            <v>0</v>
          </cell>
          <cell r="AE4584">
            <v>0</v>
          </cell>
          <cell r="AF4584">
            <v>0</v>
          </cell>
          <cell r="AG4584">
            <v>0</v>
          </cell>
          <cell r="AH4584">
            <v>36.619999999999997</v>
          </cell>
          <cell r="AI4584">
            <v>1</v>
          </cell>
          <cell r="AJ4584" t="str">
            <v>280</v>
          </cell>
          <cell r="AK4584" t="str">
            <v>218</v>
          </cell>
          <cell r="AL4584" t="str">
            <v>13</v>
          </cell>
          <cell r="AM4584" t="str">
            <v>8719924044466</v>
          </cell>
          <cell r="AN4584" t="str">
            <v>49119900</v>
          </cell>
          <cell r="AO4584" t="str">
            <v>La Historia de los Números</v>
          </cell>
        </row>
        <row r="4585">
          <cell r="A4585" t="str">
            <v>ELCSP5086</v>
          </cell>
          <cell r="B4585" t="str">
            <v>Historia de los lenguajes</v>
          </cell>
          <cell r="C4585" t="str">
            <v>Nienhuis</v>
          </cell>
          <cell r="D4585" t="str">
            <v/>
          </cell>
          <cell r="E4585" t="str">
            <v/>
          </cell>
          <cell r="F4585" t="str">
            <v/>
          </cell>
          <cell r="G4585" t="str">
            <v/>
          </cell>
          <cell r="H4585" t="str">
            <v/>
          </cell>
          <cell r="I4585" t="str">
            <v/>
          </cell>
          <cell r="J4585" t="str">
            <v/>
          </cell>
          <cell r="K4585" t="str">
            <v/>
          </cell>
          <cell r="L4585" t="str">
            <v/>
          </cell>
          <cell r="M4585" t="str">
            <v>ELCSP5086</v>
          </cell>
          <cell r="N4585" t="e">
            <v>#N/A</v>
          </cell>
          <cell r="O4585" t="str">
            <v>ELCSP5086</v>
          </cell>
          <cell r="P4585" t="str">
            <v>3999</v>
          </cell>
          <cell r="Q4585" t="str">
            <v>US</v>
          </cell>
          <cell r="R4585" t="str">
            <v>USA</v>
          </cell>
          <cell r="S4585" t="str">
            <v>United States</v>
          </cell>
          <cell r="T4585">
            <v>0.34</v>
          </cell>
          <cell r="U4585">
            <v>0.37</v>
          </cell>
          <cell r="V4585">
            <v>1</v>
          </cell>
          <cell r="W4585">
            <v>1</v>
          </cell>
          <cell r="X4585" t="str">
            <v>Pcs.</v>
          </cell>
          <cell r="Y4585" t="str">
            <v>3</v>
          </cell>
          <cell r="Z4585">
            <v>0</v>
          </cell>
          <cell r="AA4585">
            <v>10.38</v>
          </cell>
          <cell r="AB4585">
            <v>35.21</v>
          </cell>
          <cell r="AC4585">
            <v>36.619999999999997</v>
          </cell>
          <cell r="AD4585">
            <v>0</v>
          </cell>
          <cell r="AE4585">
            <v>0</v>
          </cell>
          <cell r="AF4585">
            <v>0</v>
          </cell>
          <cell r="AG4585">
            <v>0</v>
          </cell>
          <cell r="AH4585">
            <v>36.619999999999997</v>
          </cell>
          <cell r="AI4585">
            <v>1</v>
          </cell>
          <cell r="AJ4585" t="str">
            <v>280</v>
          </cell>
          <cell r="AK4585" t="str">
            <v>218</v>
          </cell>
          <cell r="AL4585" t="str">
            <v>11</v>
          </cell>
          <cell r="AM4585" t="str">
            <v>8719924044473</v>
          </cell>
          <cell r="AN4585" t="str">
            <v>49119900</v>
          </cell>
          <cell r="AO4585" t="str">
            <v>Historia de los Lenguajes</v>
          </cell>
        </row>
        <row r="4586">
          <cell r="A4586" t="str">
            <v>ETC598CPS</v>
          </cell>
          <cell r="B4586" t="str">
            <v>Plastic Sleeve Holder</v>
          </cell>
          <cell r="C4586" t="str">
            <v>Nienhuis</v>
          </cell>
          <cell r="D4586" t="str">
            <v/>
          </cell>
          <cell r="E4586" t="str">
            <v/>
          </cell>
          <cell r="F4586" t="str">
            <v/>
          </cell>
          <cell r="G4586" t="str">
            <v/>
          </cell>
          <cell r="H4586" t="str">
            <v/>
          </cell>
          <cell r="I4586" t="str">
            <v/>
          </cell>
          <cell r="J4586" t="str">
            <v/>
          </cell>
          <cell r="K4586" t="str">
            <v/>
          </cell>
          <cell r="L4586" t="str">
            <v/>
          </cell>
          <cell r="M4586" t="e">
            <v>#N/A</v>
          </cell>
          <cell r="N4586" t="e">
            <v>#N/A</v>
          </cell>
          <cell r="O4586" t="e">
            <v>#N/A</v>
          </cell>
          <cell r="P4586" t="str">
            <v>3951</v>
          </cell>
          <cell r="Q4586" t="str">
            <v>US</v>
          </cell>
          <cell r="R4586" t="str">
            <v>USA</v>
          </cell>
          <cell r="S4586" t="str">
            <v>United States</v>
          </cell>
          <cell r="T4586">
            <v>0.35</v>
          </cell>
          <cell r="U4586">
            <v>0.4</v>
          </cell>
          <cell r="V4586">
            <v>0</v>
          </cell>
          <cell r="W4586">
            <v>0</v>
          </cell>
          <cell r="X4586" t="str">
            <v>Pcs.</v>
          </cell>
          <cell r="Y4586" t="str">
            <v>3</v>
          </cell>
          <cell r="Z4586">
            <v>0</v>
          </cell>
          <cell r="AA4586">
            <v>15.29</v>
          </cell>
          <cell r="AB4586">
            <v>0</v>
          </cell>
          <cell r="AC4586">
            <v>0</v>
          </cell>
          <cell r="AD4586">
            <v>0</v>
          </cell>
          <cell r="AE4586">
            <v>0</v>
          </cell>
          <cell r="AF4586">
            <v>0</v>
          </cell>
          <cell r="AG4586">
            <v>0</v>
          </cell>
          <cell r="AH4586">
            <v>0</v>
          </cell>
          <cell r="AI4586">
            <v>1</v>
          </cell>
          <cell r="AJ4586" t="str">
            <v>160</v>
          </cell>
          <cell r="AK4586" t="str">
            <v>140</v>
          </cell>
          <cell r="AL4586" t="str">
            <v>30</v>
          </cell>
          <cell r="AM4586" t="str">
            <v>08719924057688</v>
          </cell>
          <cell r="AN4586" t="str">
            <v>39261000</v>
          </cell>
        </row>
        <row r="4587">
          <cell r="A4587" t="str">
            <v>GA0200001</v>
          </cell>
          <cell r="B4587" t="str">
            <v>Brucopanca 1-Piece Multi-Purpose And Versatil</v>
          </cell>
          <cell r="C4587" t="str">
            <v>GAM, Furniture</v>
          </cell>
          <cell r="D4587" t="str">
            <v/>
          </cell>
          <cell r="E4587" t="str">
            <v/>
          </cell>
          <cell r="F4587" t="str">
            <v/>
          </cell>
          <cell r="G4587" t="str">
            <v/>
          </cell>
          <cell r="H4587" t="str">
            <v/>
          </cell>
          <cell r="I4587" t="str">
            <v/>
          </cell>
          <cell r="J4587" t="str">
            <v/>
          </cell>
          <cell r="K4587" t="str">
            <v/>
          </cell>
          <cell r="L4587" t="str">
            <v/>
          </cell>
          <cell r="M4587" t="e">
            <v>#N/A</v>
          </cell>
          <cell r="N4587" t="e">
            <v>#N/A</v>
          </cell>
          <cell r="O4587" t="e">
            <v>#N/A</v>
          </cell>
          <cell r="P4587" t="str">
            <v>4890</v>
          </cell>
          <cell r="Q4587" t="str">
            <v>IT</v>
          </cell>
          <cell r="R4587" t="str">
            <v>ITA</v>
          </cell>
          <cell r="S4587" t="str">
            <v>Italy</v>
          </cell>
          <cell r="T4587">
            <v>0</v>
          </cell>
          <cell r="U4587">
            <v>0</v>
          </cell>
          <cell r="V4587">
            <v>0</v>
          </cell>
          <cell r="W4587">
            <v>0</v>
          </cell>
          <cell r="X4587" t="str">
            <v>Pcs.</v>
          </cell>
          <cell r="Y4587" t="str">
            <v>3</v>
          </cell>
          <cell r="Z4587">
            <v>0</v>
          </cell>
          <cell r="AA4587">
            <v>0</v>
          </cell>
          <cell r="AB4587">
            <v>118.13</v>
          </cell>
          <cell r="AC4587">
            <v>0</v>
          </cell>
          <cell r="AD4587">
            <v>0</v>
          </cell>
          <cell r="AE4587">
            <v>0</v>
          </cell>
          <cell r="AF4587">
            <v>0</v>
          </cell>
          <cell r="AG4587">
            <v>0</v>
          </cell>
          <cell r="AH4587">
            <v>0</v>
          </cell>
          <cell r="AI4587">
            <v>1</v>
          </cell>
          <cell r="AJ4587" t="str">
            <v/>
          </cell>
          <cell r="AK4587" t="str">
            <v/>
          </cell>
          <cell r="AL4587" t="str">
            <v/>
          </cell>
          <cell r="AM4587" t="str">
            <v>8719924047955</v>
          </cell>
          <cell r="AN4587" t="str">
            <v>94036010</v>
          </cell>
          <cell r="AO4587" t="str">
            <v>Brucopanca 1-Piece Multi-Purpose And Versatile Bench  52X38X29H</v>
          </cell>
        </row>
        <row r="4588">
          <cell r="A4588" t="str">
            <v>GA0200002</v>
          </cell>
          <cell r="B4588" t="str">
            <v>Brucopanca 2-Piece Multi-Purpose And Versatil</v>
          </cell>
          <cell r="C4588" t="str">
            <v>GAM, Furniture</v>
          </cell>
          <cell r="D4588" t="str">
            <v/>
          </cell>
          <cell r="E4588" t="str">
            <v/>
          </cell>
          <cell r="F4588" t="str">
            <v/>
          </cell>
          <cell r="G4588" t="str">
            <v/>
          </cell>
          <cell r="H4588" t="str">
            <v/>
          </cell>
          <cell r="I4588" t="str">
            <v/>
          </cell>
          <cell r="J4588" t="str">
            <v/>
          </cell>
          <cell r="K4588" t="str">
            <v/>
          </cell>
          <cell r="L4588" t="str">
            <v/>
          </cell>
          <cell r="M4588" t="e">
            <v>#N/A</v>
          </cell>
          <cell r="N4588" t="e">
            <v>#N/A</v>
          </cell>
          <cell r="O4588" t="e">
            <v>#N/A</v>
          </cell>
          <cell r="P4588" t="str">
            <v>4890</v>
          </cell>
          <cell r="Q4588" t="str">
            <v>IT</v>
          </cell>
          <cell r="R4588" t="str">
            <v>ITA</v>
          </cell>
          <cell r="S4588" t="str">
            <v>Italy</v>
          </cell>
          <cell r="T4588">
            <v>0</v>
          </cell>
          <cell r="U4588">
            <v>0</v>
          </cell>
          <cell r="V4588">
            <v>0</v>
          </cell>
          <cell r="W4588">
            <v>0</v>
          </cell>
          <cell r="X4588" t="str">
            <v>Pcs.</v>
          </cell>
          <cell r="Y4588" t="str">
            <v>3</v>
          </cell>
          <cell r="Z4588">
            <v>0</v>
          </cell>
          <cell r="AA4588">
            <v>0</v>
          </cell>
          <cell r="AB4588">
            <v>242.55</v>
          </cell>
          <cell r="AC4588">
            <v>0</v>
          </cell>
          <cell r="AD4588">
            <v>0</v>
          </cell>
          <cell r="AE4588">
            <v>0</v>
          </cell>
          <cell r="AF4588">
            <v>0</v>
          </cell>
          <cell r="AG4588">
            <v>0</v>
          </cell>
          <cell r="AH4588">
            <v>0</v>
          </cell>
          <cell r="AI4588">
            <v>1</v>
          </cell>
          <cell r="AJ4588" t="str">
            <v/>
          </cell>
          <cell r="AK4588" t="str">
            <v/>
          </cell>
          <cell r="AL4588" t="str">
            <v/>
          </cell>
          <cell r="AM4588" t="str">
            <v>8719924047962</v>
          </cell>
          <cell r="AN4588" t="str">
            <v>94036010</v>
          </cell>
          <cell r="AO4588" t="str">
            <v>Brucopanca 2-Piece Multi-Purpose And Versatile Bench  104X38X29H</v>
          </cell>
        </row>
        <row r="4589">
          <cell r="A4589" t="str">
            <v>GA0200003</v>
          </cell>
          <cell r="B4589" t="str">
            <v>Brucopanca 3-Piece Multi-Purpose And Versatil</v>
          </cell>
          <cell r="C4589" t="str">
            <v>GAM, Furniture</v>
          </cell>
          <cell r="D4589" t="str">
            <v/>
          </cell>
          <cell r="E4589" t="str">
            <v/>
          </cell>
          <cell r="F4589" t="str">
            <v/>
          </cell>
          <cell r="G4589" t="str">
            <v/>
          </cell>
          <cell r="H4589" t="str">
            <v/>
          </cell>
          <cell r="I4589" t="str">
            <v/>
          </cell>
          <cell r="J4589" t="str">
            <v/>
          </cell>
          <cell r="K4589" t="str">
            <v/>
          </cell>
          <cell r="L4589" t="str">
            <v/>
          </cell>
          <cell r="M4589" t="e">
            <v>#N/A</v>
          </cell>
          <cell r="N4589" t="e">
            <v>#N/A</v>
          </cell>
          <cell r="O4589" t="e">
            <v>#N/A</v>
          </cell>
          <cell r="P4589" t="str">
            <v>4890</v>
          </cell>
          <cell r="Q4589" t="str">
            <v>IT</v>
          </cell>
          <cell r="R4589" t="str">
            <v>ITA</v>
          </cell>
          <cell r="S4589" t="str">
            <v>Italy</v>
          </cell>
          <cell r="T4589">
            <v>0</v>
          </cell>
          <cell r="U4589">
            <v>0</v>
          </cell>
          <cell r="V4589">
            <v>0</v>
          </cell>
          <cell r="W4589">
            <v>0</v>
          </cell>
          <cell r="X4589" t="str">
            <v>Pcs.</v>
          </cell>
          <cell r="Y4589" t="str">
            <v>3</v>
          </cell>
          <cell r="Z4589">
            <v>0</v>
          </cell>
          <cell r="AA4589">
            <v>0</v>
          </cell>
          <cell r="AB4589">
            <v>366.98</v>
          </cell>
          <cell r="AC4589">
            <v>0</v>
          </cell>
          <cell r="AD4589">
            <v>0</v>
          </cell>
          <cell r="AE4589">
            <v>0</v>
          </cell>
          <cell r="AF4589">
            <v>0</v>
          </cell>
          <cell r="AG4589">
            <v>0</v>
          </cell>
          <cell r="AH4589">
            <v>0</v>
          </cell>
          <cell r="AI4589">
            <v>1</v>
          </cell>
          <cell r="AJ4589" t="str">
            <v/>
          </cell>
          <cell r="AK4589" t="str">
            <v/>
          </cell>
          <cell r="AL4589" t="str">
            <v/>
          </cell>
          <cell r="AM4589" t="str">
            <v>8719924047979</v>
          </cell>
          <cell r="AN4589" t="str">
            <v>94036010</v>
          </cell>
          <cell r="AO4589" t="str">
            <v>Brucopanca 3-Piece Multi-Purpose And Versatile Bench  156X38X29H</v>
          </cell>
        </row>
        <row r="4590">
          <cell r="A4590" t="str">
            <v>GA0200004</v>
          </cell>
          <cell r="B4590" t="str">
            <v>Brucopanca 4-Piece Multi-Purpose And Versatil</v>
          </cell>
          <cell r="C4590" t="str">
            <v>GAM, Furniture</v>
          </cell>
          <cell r="D4590" t="str">
            <v/>
          </cell>
          <cell r="E4590" t="str">
            <v/>
          </cell>
          <cell r="F4590" t="str">
            <v/>
          </cell>
          <cell r="G4590" t="str">
            <v/>
          </cell>
          <cell r="H4590" t="str">
            <v/>
          </cell>
          <cell r="I4590" t="str">
            <v/>
          </cell>
          <cell r="J4590" t="str">
            <v/>
          </cell>
          <cell r="K4590" t="str">
            <v/>
          </cell>
          <cell r="L4590" t="str">
            <v/>
          </cell>
          <cell r="M4590" t="e">
            <v>#N/A</v>
          </cell>
          <cell r="N4590" t="e">
            <v>#N/A</v>
          </cell>
          <cell r="O4590" t="e">
            <v>#N/A</v>
          </cell>
          <cell r="P4590" t="str">
            <v>4890</v>
          </cell>
          <cell r="Q4590" t="str">
            <v>IT</v>
          </cell>
          <cell r="R4590" t="str">
            <v>ITA</v>
          </cell>
          <cell r="S4590" t="str">
            <v>Italy</v>
          </cell>
          <cell r="T4590">
            <v>0</v>
          </cell>
          <cell r="U4590">
            <v>0</v>
          </cell>
          <cell r="V4590">
            <v>0</v>
          </cell>
          <cell r="W4590">
            <v>0</v>
          </cell>
          <cell r="X4590" t="str">
            <v>Pcs.</v>
          </cell>
          <cell r="Y4590" t="str">
            <v>3</v>
          </cell>
          <cell r="Z4590">
            <v>0</v>
          </cell>
          <cell r="AA4590">
            <v>0</v>
          </cell>
          <cell r="AB4590">
            <v>491.93</v>
          </cell>
          <cell r="AC4590">
            <v>0</v>
          </cell>
          <cell r="AD4590">
            <v>0</v>
          </cell>
          <cell r="AE4590">
            <v>0</v>
          </cell>
          <cell r="AF4590">
            <v>0</v>
          </cell>
          <cell r="AG4590">
            <v>0</v>
          </cell>
          <cell r="AH4590">
            <v>0</v>
          </cell>
          <cell r="AI4590">
            <v>1</v>
          </cell>
          <cell r="AJ4590" t="str">
            <v/>
          </cell>
          <cell r="AK4590" t="str">
            <v/>
          </cell>
          <cell r="AL4590" t="str">
            <v/>
          </cell>
          <cell r="AM4590" t="str">
            <v>8719924047986</v>
          </cell>
          <cell r="AN4590" t="str">
            <v>94036010</v>
          </cell>
          <cell r="AO4590" t="str">
            <v>Brucopanca 4-Piece Multi-Purpose And Versatile Bench  208X38X29H</v>
          </cell>
        </row>
        <row r="4591">
          <cell r="A4591" t="str">
            <v>GA0220100</v>
          </cell>
          <cell r="B4591" t="str">
            <v>Soft Balls For Lake</v>
          </cell>
          <cell r="C4591" t="str">
            <v>GAM, Furniture</v>
          </cell>
          <cell r="D4591" t="str">
            <v/>
          </cell>
          <cell r="E4591" t="str">
            <v/>
          </cell>
          <cell r="F4591" t="str">
            <v/>
          </cell>
          <cell r="G4591" t="str">
            <v/>
          </cell>
          <cell r="H4591" t="str">
            <v/>
          </cell>
          <cell r="I4591" t="str">
            <v/>
          </cell>
          <cell r="J4591" t="str">
            <v/>
          </cell>
          <cell r="K4591" t="str">
            <v/>
          </cell>
          <cell r="L4591" t="str">
            <v/>
          </cell>
          <cell r="M4591" t="e">
            <v>#N/A</v>
          </cell>
          <cell r="N4591" t="e">
            <v>#N/A</v>
          </cell>
          <cell r="O4591" t="e">
            <v>#N/A</v>
          </cell>
          <cell r="P4591" t="str">
            <v>4890</v>
          </cell>
          <cell r="Q4591" t="str">
            <v/>
          </cell>
          <cell r="T4591">
            <v>0</v>
          </cell>
          <cell r="U4591">
            <v>0</v>
          </cell>
          <cell r="V4591">
            <v>0</v>
          </cell>
          <cell r="W4591">
            <v>0</v>
          </cell>
          <cell r="X4591" t="str">
            <v>Pcs.</v>
          </cell>
          <cell r="Y4591" t="str">
            <v>3</v>
          </cell>
          <cell r="Z4591">
            <v>0</v>
          </cell>
          <cell r="AA4591">
            <v>0</v>
          </cell>
          <cell r="AB4591">
            <v>173.78</v>
          </cell>
          <cell r="AC4591">
            <v>0</v>
          </cell>
          <cell r="AD4591">
            <v>0</v>
          </cell>
          <cell r="AE4591">
            <v>0</v>
          </cell>
          <cell r="AF4591">
            <v>0</v>
          </cell>
          <cell r="AG4591">
            <v>0</v>
          </cell>
          <cell r="AH4591">
            <v>0</v>
          </cell>
          <cell r="AI4591">
            <v>1</v>
          </cell>
          <cell r="AJ4591" t="str">
            <v/>
          </cell>
          <cell r="AK4591" t="str">
            <v/>
          </cell>
          <cell r="AL4591" t="str">
            <v/>
          </cell>
          <cell r="AM4591" t="str">
            <v>8719924047993</v>
          </cell>
          <cell r="AN4591" t="str">
            <v>94042990</v>
          </cell>
          <cell r="AO4591" t="str">
            <v>Soft Balls For Lake</v>
          </cell>
        </row>
        <row r="4592">
          <cell r="A4592" t="str">
            <v>GA0230000</v>
          </cell>
          <cell r="B4592" t="str">
            <v>Changing Table Unit</v>
          </cell>
          <cell r="C4592" t="str">
            <v>GAM, Furniture</v>
          </cell>
          <cell r="D4592" t="str">
            <v/>
          </cell>
          <cell r="E4592" t="str">
            <v/>
          </cell>
          <cell r="F4592" t="str">
            <v/>
          </cell>
          <cell r="G4592" t="str">
            <v/>
          </cell>
          <cell r="H4592" t="str">
            <v/>
          </cell>
          <cell r="I4592" t="str">
            <v/>
          </cell>
          <cell r="J4592" t="str">
            <v/>
          </cell>
          <cell r="K4592" t="str">
            <v/>
          </cell>
          <cell r="L4592" t="str">
            <v/>
          </cell>
          <cell r="M4592" t="e">
            <v>#N/A</v>
          </cell>
          <cell r="N4592" t="e">
            <v>#N/A</v>
          </cell>
          <cell r="O4592" t="e">
            <v>#N/A</v>
          </cell>
          <cell r="P4592" t="str">
            <v>4890</v>
          </cell>
          <cell r="Q4592" t="str">
            <v/>
          </cell>
          <cell r="T4592">
            <v>0</v>
          </cell>
          <cell r="U4592">
            <v>0</v>
          </cell>
          <cell r="V4592">
            <v>0</v>
          </cell>
          <cell r="W4592">
            <v>0</v>
          </cell>
          <cell r="X4592" t="str">
            <v>Pcs.</v>
          </cell>
          <cell r="Y4592" t="str">
            <v>3</v>
          </cell>
          <cell r="Z4592">
            <v>0</v>
          </cell>
          <cell r="AA4592">
            <v>0</v>
          </cell>
          <cell r="AB4592">
            <v>872.55</v>
          </cell>
          <cell r="AC4592">
            <v>0</v>
          </cell>
          <cell r="AD4592">
            <v>0</v>
          </cell>
          <cell r="AE4592">
            <v>0</v>
          </cell>
          <cell r="AF4592">
            <v>0</v>
          </cell>
          <cell r="AG4592">
            <v>0</v>
          </cell>
          <cell r="AH4592">
            <v>0</v>
          </cell>
          <cell r="AI4592">
            <v>1</v>
          </cell>
          <cell r="AJ4592" t="str">
            <v/>
          </cell>
          <cell r="AK4592" t="str">
            <v/>
          </cell>
          <cell r="AL4592" t="str">
            <v/>
          </cell>
          <cell r="AM4592" t="str">
            <v>8719924048006</v>
          </cell>
          <cell r="AN4592" t="str">
            <v>94036010</v>
          </cell>
          <cell r="AO4592" t="str">
            <v>Changing Table Unit  120X75X85H</v>
          </cell>
        </row>
        <row r="4593">
          <cell r="A4593" t="str">
            <v>GA0230001</v>
          </cell>
          <cell r="B4593" t="str">
            <v>Changing Table With Rh Ladder And Drawers</v>
          </cell>
          <cell r="C4593" t="str">
            <v>GAM, Furniture</v>
          </cell>
          <cell r="D4593" t="str">
            <v/>
          </cell>
          <cell r="E4593" t="str">
            <v/>
          </cell>
          <cell r="F4593" t="str">
            <v/>
          </cell>
          <cell r="G4593" t="str">
            <v/>
          </cell>
          <cell r="H4593" t="str">
            <v/>
          </cell>
          <cell r="I4593" t="str">
            <v/>
          </cell>
          <cell r="J4593" t="str">
            <v/>
          </cell>
          <cell r="K4593" t="str">
            <v/>
          </cell>
          <cell r="L4593" t="str">
            <v/>
          </cell>
          <cell r="M4593" t="e">
            <v>#N/A</v>
          </cell>
          <cell r="N4593" t="e">
            <v>#N/A</v>
          </cell>
          <cell r="O4593" t="e">
            <v>#N/A</v>
          </cell>
          <cell r="P4593" t="str">
            <v>4890</v>
          </cell>
          <cell r="Q4593" t="str">
            <v/>
          </cell>
          <cell r="T4593">
            <v>0</v>
          </cell>
          <cell r="U4593">
            <v>0</v>
          </cell>
          <cell r="V4593">
            <v>0</v>
          </cell>
          <cell r="W4593">
            <v>0</v>
          </cell>
          <cell r="X4593" t="str">
            <v>Pcs.</v>
          </cell>
          <cell r="Y4593" t="str">
            <v>3</v>
          </cell>
          <cell r="Z4593">
            <v>0</v>
          </cell>
          <cell r="AA4593">
            <v>0</v>
          </cell>
          <cell r="AB4593">
            <v>1609.65</v>
          </cell>
          <cell r="AC4593">
            <v>0</v>
          </cell>
          <cell r="AD4593">
            <v>0</v>
          </cell>
          <cell r="AE4593">
            <v>0</v>
          </cell>
          <cell r="AF4593">
            <v>0</v>
          </cell>
          <cell r="AG4593">
            <v>0</v>
          </cell>
          <cell r="AH4593">
            <v>0</v>
          </cell>
          <cell r="AI4593">
            <v>1</v>
          </cell>
          <cell r="AJ4593" t="str">
            <v/>
          </cell>
          <cell r="AK4593" t="str">
            <v/>
          </cell>
          <cell r="AL4593" t="str">
            <v/>
          </cell>
          <cell r="AM4593" t="str">
            <v>8719924048013</v>
          </cell>
          <cell r="AN4593" t="str">
            <v>94036010</v>
          </cell>
          <cell r="AO4593" t="str">
            <v>Changing Table With Rh Ladder And Drawers  120X75X85H</v>
          </cell>
        </row>
        <row r="4594">
          <cell r="A4594" t="str">
            <v>GA0230002</v>
          </cell>
          <cell r="B4594" t="str">
            <v>Changing Table With Lh Ladder And Drawers</v>
          </cell>
          <cell r="C4594" t="str">
            <v>GAM, Furniture</v>
          </cell>
          <cell r="D4594" t="str">
            <v/>
          </cell>
          <cell r="E4594" t="str">
            <v/>
          </cell>
          <cell r="F4594" t="str">
            <v/>
          </cell>
          <cell r="G4594" t="str">
            <v/>
          </cell>
          <cell r="H4594" t="str">
            <v/>
          </cell>
          <cell r="I4594" t="str">
            <v/>
          </cell>
          <cell r="J4594" t="str">
            <v/>
          </cell>
          <cell r="K4594" t="str">
            <v/>
          </cell>
          <cell r="L4594" t="str">
            <v/>
          </cell>
          <cell r="M4594" t="e">
            <v>#N/A</v>
          </cell>
          <cell r="N4594" t="e">
            <v>#N/A</v>
          </cell>
          <cell r="O4594" t="e">
            <v>#N/A</v>
          </cell>
          <cell r="P4594" t="str">
            <v>4890</v>
          </cell>
          <cell r="Q4594" t="str">
            <v/>
          </cell>
          <cell r="T4594">
            <v>0</v>
          </cell>
          <cell r="U4594">
            <v>0</v>
          </cell>
          <cell r="V4594">
            <v>0</v>
          </cell>
          <cell r="W4594">
            <v>0</v>
          </cell>
          <cell r="X4594" t="str">
            <v>Pcs.</v>
          </cell>
          <cell r="Y4594" t="str">
            <v>3</v>
          </cell>
          <cell r="Z4594">
            <v>0</v>
          </cell>
          <cell r="AA4594">
            <v>0</v>
          </cell>
          <cell r="AB4594">
            <v>1655.33</v>
          </cell>
          <cell r="AC4594">
            <v>0</v>
          </cell>
          <cell r="AD4594">
            <v>0</v>
          </cell>
          <cell r="AE4594">
            <v>0</v>
          </cell>
          <cell r="AF4594">
            <v>0</v>
          </cell>
          <cell r="AG4594">
            <v>0</v>
          </cell>
          <cell r="AH4594">
            <v>0</v>
          </cell>
          <cell r="AI4594">
            <v>1</v>
          </cell>
          <cell r="AJ4594" t="str">
            <v/>
          </cell>
          <cell r="AK4594" t="str">
            <v/>
          </cell>
          <cell r="AL4594" t="str">
            <v/>
          </cell>
          <cell r="AM4594" t="str">
            <v>8719924048020</v>
          </cell>
          <cell r="AN4594" t="str">
            <v>94036010</v>
          </cell>
          <cell r="AO4594" t="str">
            <v>Changing Table With Lh Ladder And Drawers  120X75X85H</v>
          </cell>
        </row>
        <row r="4595">
          <cell r="A4595" t="str">
            <v>GA0230003</v>
          </cell>
          <cell r="B4595" t="str">
            <v>Changing Table With Lh Ladder</v>
          </cell>
          <cell r="C4595" t="str">
            <v>GAM, Furniture</v>
          </cell>
          <cell r="D4595" t="str">
            <v/>
          </cell>
          <cell r="E4595" t="str">
            <v/>
          </cell>
          <cell r="F4595" t="str">
            <v/>
          </cell>
          <cell r="G4595" t="str">
            <v/>
          </cell>
          <cell r="H4595" t="str">
            <v/>
          </cell>
          <cell r="I4595" t="str">
            <v/>
          </cell>
          <cell r="J4595" t="str">
            <v/>
          </cell>
          <cell r="K4595" t="str">
            <v/>
          </cell>
          <cell r="L4595" t="str">
            <v/>
          </cell>
          <cell r="M4595" t="e">
            <v>#N/A</v>
          </cell>
          <cell r="N4595" t="e">
            <v>#N/A</v>
          </cell>
          <cell r="O4595" t="e">
            <v>#N/A</v>
          </cell>
          <cell r="P4595" t="str">
            <v>4890</v>
          </cell>
          <cell r="Q4595" t="str">
            <v/>
          </cell>
          <cell r="T4595">
            <v>0</v>
          </cell>
          <cell r="U4595">
            <v>0</v>
          </cell>
          <cell r="V4595">
            <v>0</v>
          </cell>
          <cell r="W4595">
            <v>0</v>
          </cell>
          <cell r="X4595" t="str">
            <v>Pcs.</v>
          </cell>
          <cell r="Y4595" t="str">
            <v>3</v>
          </cell>
          <cell r="Z4595">
            <v>0</v>
          </cell>
          <cell r="AA4595">
            <v>0</v>
          </cell>
          <cell r="AB4595">
            <v>1031.0999999999999</v>
          </cell>
          <cell r="AC4595">
            <v>0</v>
          </cell>
          <cell r="AD4595">
            <v>0</v>
          </cell>
          <cell r="AE4595">
            <v>0</v>
          </cell>
          <cell r="AF4595">
            <v>0</v>
          </cell>
          <cell r="AG4595">
            <v>0</v>
          </cell>
          <cell r="AH4595">
            <v>0</v>
          </cell>
          <cell r="AI4595">
            <v>1</v>
          </cell>
          <cell r="AJ4595" t="str">
            <v/>
          </cell>
          <cell r="AK4595" t="str">
            <v/>
          </cell>
          <cell r="AL4595" t="str">
            <v/>
          </cell>
          <cell r="AM4595" t="str">
            <v>8719924048037</v>
          </cell>
          <cell r="AN4595" t="str">
            <v>94036010</v>
          </cell>
          <cell r="AO4595" t="str">
            <v>Changing Table With Lh Ladder  120X75X85</v>
          </cell>
        </row>
        <row r="4596">
          <cell r="A4596" t="str">
            <v>GA0230004</v>
          </cell>
          <cell r="B4596" t="str">
            <v>Changing Table With Rh Ladder</v>
          </cell>
          <cell r="C4596" t="str">
            <v>GAM, Furniture</v>
          </cell>
          <cell r="D4596" t="str">
            <v/>
          </cell>
          <cell r="E4596" t="str">
            <v/>
          </cell>
          <cell r="F4596" t="str">
            <v/>
          </cell>
          <cell r="G4596" t="str">
            <v/>
          </cell>
          <cell r="H4596" t="str">
            <v/>
          </cell>
          <cell r="I4596" t="str">
            <v/>
          </cell>
          <cell r="J4596" t="str">
            <v/>
          </cell>
          <cell r="K4596" t="str">
            <v/>
          </cell>
          <cell r="L4596" t="str">
            <v/>
          </cell>
          <cell r="M4596" t="e">
            <v>#N/A</v>
          </cell>
          <cell r="N4596" t="e">
            <v>#N/A</v>
          </cell>
          <cell r="O4596" t="e">
            <v>#N/A</v>
          </cell>
          <cell r="P4596" t="str">
            <v>4890</v>
          </cell>
          <cell r="Q4596" t="str">
            <v/>
          </cell>
          <cell r="T4596">
            <v>0</v>
          </cell>
          <cell r="U4596">
            <v>0</v>
          </cell>
          <cell r="V4596">
            <v>0</v>
          </cell>
          <cell r="W4596">
            <v>0</v>
          </cell>
          <cell r="X4596" t="str">
            <v>Pcs.</v>
          </cell>
          <cell r="Y4596" t="str">
            <v>3</v>
          </cell>
          <cell r="Z4596">
            <v>0</v>
          </cell>
          <cell r="AA4596">
            <v>0</v>
          </cell>
          <cell r="AB4596">
            <v>1031.0999999999999</v>
          </cell>
          <cell r="AC4596">
            <v>0</v>
          </cell>
          <cell r="AD4596">
            <v>0</v>
          </cell>
          <cell r="AE4596">
            <v>0</v>
          </cell>
          <cell r="AF4596">
            <v>0</v>
          </cell>
          <cell r="AG4596">
            <v>0</v>
          </cell>
          <cell r="AH4596">
            <v>0</v>
          </cell>
          <cell r="AI4596">
            <v>1</v>
          </cell>
          <cell r="AJ4596" t="str">
            <v/>
          </cell>
          <cell r="AK4596" t="str">
            <v/>
          </cell>
          <cell r="AL4596" t="str">
            <v/>
          </cell>
          <cell r="AM4596" t="str">
            <v>8719924048044</v>
          </cell>
          <cell r="AN4596" t="str">
            <v>94036010</v>
          </cell>
          <cell r="AO4596" t="str">
            <v>Changing Table With Rh Ladder  120X75X85</v>
          </cell>
        </row>
        <row r="4597">
          <cell r="A4597" t="str">
            <v>GA0230100</v>
          </cell>
          <cell r="B4597" t="str">
            <v>Large Hygiene Bin For Nappy Disposal</v>
          </cell>
          <cell r="C4597" t="str">
            <v>GAM, Furniture</v>
          </cell>
          <cell r="D4597" t="str">
            <v/>
          </cell>
          <cell r="E4597" t="str">
            <v/>
          </cell>
          <cell r="F4597" t="str">
            <v/>
          </cell>
          <cell r="G4597" t="str">
            <v/>
          </cell>
          <cell r="H4597" t="str">
            <v/>
          </cell>
          <cell r="I4597" t="str">
            <v/>
          </cell>
          <cell r="J4597" t="str">
            <v/>
          </cell>
          <cell r="K4597" t="str">
            <v/>
          </cell>
          <cell r="L4597" t="str">
            <v/>
          </cell>
          <cell r="M4597" t="e">
            <v>#N/A</v>
          </cell>
          <cell r="N4597" t="e">
            <v>#N/A</v>
          </cell>
          <cell r="O4597" t="e">
            <v>#N/A</v>
          </cell>
          <cell r="P4597" t="str">
            <v>4890</v>
          </cell>
          <cell r="Q4597" t="str">
            <v/>
          </cell>
          <cell r="T4597">
            <v>0</v>
          </cell>
          <cell r="U4597">
            <v>0</v>
          </cell>
          <cell r="V4597">
            <v>0</v>
          </cell>
          <cell r="W4597">
            <v>0</v>
          </cell>
          <cell r="X4597" t="str">
            <v>Pcs.</v>
          </cell>
          <cell r="Y4597" t="str">
            <v>3</v>
          </cell>
          <cell r="Z4597">
            <v>0</v>
          </cell>
          <cell r="AA4597">
            <v>0</v>
          </cell>
          <cell r="AB4597">
            <v>155.4</v>
          </cell>
          <cell r="AC4597">
            <v>0</v>
          </cell>
          <cell r="AD4597">
            <v>0</v>
          </cell>
          <cell r="AE4597">
            <v>0</v>
          </cell>
          <cell r="AF4597">
            <v>0</v>
          </cell>
          <cell r="AG4597">
            <v>0</v>
          </cell>
          <cell r="AH4597">
            <v>0</v>
          </cell>
          <cell r="AI4597">
            <v>1</v>
          </cell>
          <cell r="AJ4597" t="str">
            <v/>
          </cell>
          <cell r="AK4597" t="str">
            <v/>
          </cell>
          <cell r="AL4597" t="str">
            <v/>
          </cell>
          <cell r="AM4597" t="str">
            <v>8719924048051</v>
          </cell>
          <cell r="AN4597" t="str">
            <v>94037000</v>
          </cell>
          <cell r="AO4597" t="str">
            <v>Large Hygiene Bin For Nappy Disposal</v>
          </cell>
        </row>
        <row r="4598">
          <cell r="A4598" t="str">
            <v>GA0230102</v>
          </cell>
          <cell r="B4598" t="str">
            <v>Set Of Spares For Hygiene Bin - 1440 Pz.</v>
          </cell>
          <cell r="C4598" t="str">
            <v>GAM, Furniture</v>
          </cell>
          <cell r="D4598" t="str">
            <v/>
          </cell>
          <cell r="E4598" t="str">
            <v/>
          </cell>
          <cell r="F4598" t="str">
            <v/>
          </cell>
          <cell r="G4598" t="str">
            <v/>
          </cell>
          <cell r="H4598" t="str">
            <v/>
          </cell>
          <cell r="I4598" t="str">
            <v/>
          </cell>
          <cell r="J4598" t="str">
            <v/>
          </cell>
          <cell r="K4598" t="str">
            <v/>
          </cell>
          <cell r="L4598" t="str">
            <v/>
          </cell>
          <cell r="M4598" t="e">
            <v>#N/A</v>
          </cell>
          <cell r="N4598" t="e">
            <v>#N/A</v>
          </cell>
          <cell r="O4598" t="e">
            <v>#N/A</v>
          </cell>
          <cell r="P4598" t="str">
            <v>4890</v>
          </cell>
          <cell r="Q4598" t="str">
            <v/>
          </cell>
          <cell r="T4598">
            <v>0</v>
          </cell>
          <cell r="U4598">
            <v>0</v>
          </cell>
          <cell r="V4598">
            <v>0</v>
          </cell>
          <cell r="W4598">
            <v>0</v>
          </cell>
          <cell r="X4598" t="str">
            <v>Pcs.</v>
          </cell>
          <cell r="Y4598" t="str">
            <v>3</v>
          </cell>
          <cell r="Z4598">
            <v>0</v>
          </cell>
          <cell r="AA4598">
            <v>0</v>
          </cell>
          <cell r="AB4598">
            <v>302.39999999999998</v>
          </cell>
          <cell r="AC4598">
            <v>0</v>
          </cell>
          <cell r="AD4598">
            <v>0</v>
          </cell>
          <cell r="AE4598">
            <v>0</v>
          </cell>
          <cell r="AF4598">
            <v>0</v>
          </cell>
          <cell r="AG4598">
            <v>0</v>
          </cell>
          <cell r="AH4598">
            <v>0</v>
          </cell>
          <cell r="AI4598">
            <v>1</v>
          </cell>
          <cell r="AJ4598" t="str">
            <v/>
          </cell>
          <cell r="AK4598" t="str">
            <v/>
          </cell>
          <cell r="AL4598" t="str">
            <v/>
          </cell>
          <cell r="AM4598" t="str">
            <v>8719924048068</v>
          </cell>
          <cell r="AN4598" t="str">
            <v>94037000</v>
          </cell>
          <cell r="AO4598" t="str">
            <v>Set Of Spares For Hygiene Bin - 1440 Pz.</v>
          </cell>
        </row>
        <row r="4599">
          <cell r="A4599" t="str">
            <v>GA0230300</v>
          </cell>
          <cell r="B4599" t="str">
            <v>Ladder For Changing Table</v>
          </cell>
          <cell r="C4599" t="str">
            <v>GAM, Furniture</v>
          </cell>
          <cell r="D4599" t="str">
            <v/>
          </cell>
          <cell r="E4599" t="str">
            <v/>
          </cell>
          <cell r="F4599" t="str">
            <v/>
          </cell>
          <cell r="G4599" t="str">
            <v/>
          </cell>
          <cell r="H4599" t="str">
            <v/>
          </cell>
          <cell r="I4599" t="str">
            <v/>
          </cell>
          <cell r="J4599" t="str">
            <v/>
          </cell>
          <cell r="K4599" t="str">
            <v/>
          </cell>
          <cell r="L4599" t="str">
            <v/>
          </cell>
          <cell r="M4599" t="e">
            <v>#N/A</v>
          </cell>
          <cell r="N4599" t="e">
            <v>#N/A</v>
          </cell>
          <cell r="O4599" t="e">
            <v>#N/A</v>
          </cell>
          <cell r="P4599" t="str">
            <v>4890</v>
          </cell>
          <cell r="Q4599" t="str">
            <v/>
          </cell>
          <cell r="T4599">
            <v>0</v>
          </cell>
          <cell r="U4599">
            <v>0</v>
          </cell>
          <cell r="V4599">
            <v>0</v>
          </cell>
          <cell r="W4599">
            <v>0</v>
          </cell>
          <cell r="X4599" t="str">
            <v>Pcs.</v>
          </cell>
          <cell r="Y4599" t="str">
            <v>3</v>
          </cell>
          <cell r="Z4599">
            <v>0</v>
          </cell>
          <cell r="AA4599">
            <v>0</v>
          </cell>
          <cell r="AB4599">
            <v>263.02999999999997</v>
          </cell>
          <cell r="AC4599">
            <v>0</v>
          </cell>
          <cell r="AD4599">
            <v>0</v>
          </cell>
          <cell r="AE4599">
            <v>0</v>
          </cell>
          <cell r="AF4599">
            <v>0</v>
          </cell>
          <cell r="AG4599">
            <v>0</v>
          </cell>
          <cell r="AH4599">
            <v>0</v>
          </cell>
          <cell r="AI4599">
            <v>1</v>
          </cell>
          <cell r="AJ4599" t="str">
            <v/>
          </cell>
          <cell r="AK4599" t="str">
            <v/>
          </cell>
          <cell r="AL4599" t="str">
            <v/>
          </cell>
          <cell r="AM4599" t="str">
            <v>8719924048075</v>
          </cell>
          <cell r="AN4599" t="str">
            <v>94036010</v>
          </cell>
          <cell r="AO4599" t="str">
            <v>Ladder For Changing Table  29X80H</v>
          </cell>
        </row>
        <row r="4600">
          <cell r="A4600" t="str">
            <v>GA0230400</v>
          </cell>
          <cell r="B4600" t="str">
            <v>Changing Table</v>
          </cell>
          <cell r="C4600" t="str">
            <v>GAM, Furniture</v>
          </cell>
          <cell r="D4600" t="str">
            <v/>
          </cell>
          <cell r="E4600" t="str">
            <v/>
          </cell>
          <cell r="F4600" t="str">
            <v/>
          </cell>
          <cell r="G4600" t="str">
            <v/>
          </cell>
          <cell r="H4600" t="str">
            <v/>
          </cell>
          <cell r="I4600" t="str">
            <v/>
          </cell>
          <cell r="J4600" t="str">
            <v/>
          </cell>
          <cell r="K4600" t="str">
            <v/>
          </cell>
          <cell r="L4600" t="str">
            <v/>
          </cell>
          <cell r="M4600" t="e">
            <v>#N/A</v>
          </cell>
          <cell r="N4600" t="e">
            <v>#N/A</v>
          </cell>
          <cell r="O4600" t="e">
            <v>#N/A</v>
          </cell>
          <cell r="P4600" t="str">
            <v>4890</v>
          </cell>
          <cell r="Q4600" t="str">
            <v/>
          </cell>
          <cell r="T4600">
            <v>0</v>
          </cell>
          <cell r="U4600">
            <v>0</v>
          </cell>
          <cell r="V4600">
            <v>0</v>
          </cell>
          <cell r="W4600">
            <v>0</v>
          </cell>
          <cell r="X4600" t="str">
            <v>Pcs.</v>
          </cell>
          <cell r="Y4600" t="str">
            <v>3</v>
          </cell>
          <cell r="Z4600">
            <v>0</v>
          </cell>
          <cell r="AA4600">
            <v>0</v>
          </cell>
          <cell r="AB4600">
            <v>470.93</v>
          </cell>
          <cell r="AC4600">
            <v>0</v>
          </cell>
          <cell r="AD4600">
            <v>0</v>
          </cell>
          <cell r="AE4600">
            <v>0</v>
          </cell>
          <cell r="AF4600">
            <v>0</v>
          </cell>
          <cell r="AG4600">
            <v>0</v>
          </cell>
          <cell r="AH4600">
            <v>0</v>
          </cell>
          <cell r="AI4600">
            <v>1</v>
          </cell>
          <cell r="AJ4600" t="str">
            <v/>
          </cell>
          <cell r="AK4600" t="str">
            <v/>
          </cell>
          <cell r="AL4600" t="str">
            <v/>
          </cell>
          <cell r="AM4600" t="str">
            <v>8719924048082</v>
          </cell>
          <cell r="AN4600" t="str">
            <v>94033099</v>
          </cell>
          <cell r="AO4600" t="str">
            <v>Changing Table  120X75X85H</v>
          </cell>
        </row>
        <row r="4601">
          <cell r="A4601" t="str">
            <v>GA0230401</v>
          </cell>
          <cell r="B4601" t="str">
            <v>Changing Table With 12 Compartments</v>
          </cell>
          <cell r="C4601" t="str">
            <v>GAM, Furniture</v>
          </cell>
          <cell r="D4601" t="str">
            <v/>
          </cell>
          <cell r="E4601" t="str">
            <v/>
          </cell>
          <cell r="F4601" t="str">
            <v/>
          </cell>
          <cell r="G4601" t="str">
            <v/>
          </cell>
          <cell r="H4601" t="str">
            <v/>
          </cell>
          <cell r="I4601" t="str">
            <v/>
          </cell>
          <cell r="J4601" t="str">
            <v/>
          </cell>
          <cell r="K4601" t="str">
            <v/>
          </cell>
          <cell r="L4601" t="str">
            <v/>
          </cell>
          <cell r="M4601" t="e">
            <v>#N/A</v>
          </cell>
          <cell r="N4601" t="e">
            <v>#N/A</v>
          </cell>
          <cell r="O4601" t="e">
            <v>#N/A</v>
          </cell>
          <cell r="P4601" t="str">
            <v>4890</v>
          </cell>
          <cell r="Q4601" t="str">
            <v/>
          </cell>
          <cell r="T4601">
            <v>0</v>
          </cell>
          <cell r="U4601">
            <v>0</v>
          </cell>
          <cell r="V4601">
            <v>0</v>
          </cell>
          <cell r="W4601">
            <v>0</v>
          </cell>
          <cell r="X4601" t="str">
            <v>Pcs.</v>
          </cell>
          <cell r="Y4601" t="str">
            <v>3</v>
          </cell>
          <cell r="Z4601">
            <v>0</v>
          </cell>
          <cell r="AA4601">
            <v>0</v>
          </cell>
          <cell r="AB4601">
            <v>778.05</v>
          </cell>
          <cell r="AC4601">
            <v>0</v>
          </cell>
          <cell r="AD4601">
            <v>0</v>
          </cell>
          <cell r="AE4601">
            <v>0</v>
          </cell>
          <cell r="AF4601">
            <v>0</v>
          </cell>
          <cell r="AG4601">
            <v>0</v>
          </cell>
          <cell r="AH4601">
            <v>0</v>
          </cell>
          <cell r="AI4601">
            <v>1</v>
          </cell>
          <cell r="AJ4601" t="str">
            <v/>
          </cell>
          <cell r="AK4601" t="str">
            <v/>
          </cell>
          <cell r="AL4601" t="str">
            <v/>
          </cell>
          <cell r="AM4601" t="str">
            <v>8719924048099</v>
          </cell>
          <cell r="AN4601" t="str">
            <v>94033099</v>
          </cell>
          <cell r="AO4601" t="str">
            <v>Changing Table With 12 Compartments  120X75X85H</v>
          </cell>
        </row>
        <row r="4602">
          <cell r="A4602" t="str">
            <v>GA0230402</v>
          </cell>
          <cell r="B4602" t="str">
            <v>Small Changing Table</v>
          </cell>
          <cell r="C4602" t="str">
            <v>GAM, Furniture</v>
          </cell>
          <cell r="D4602" t="str">
            <v/>
          </cell>
          <cell r="E4602" t="str">
            <v/>
          </cell>
          <cell r="F4602" t="str">
            <v/>
          </cell>
          <cell r="G4602" t="str">
            <v/>
          </cell>
          <cell r="H4602" t="str">
            <v/>
          </cell>
          <cell r="I4602" t="str">
            <v/>
          </cell>
          <cell r="J4602" t="str">
            <v/>
          </cell>
          <cell r="K4602" t="str">
            <v/>
          </cell>
          <cell r="L4602" t="str">
            <v/>
          </cell>
          <cell r="M4602" t="e">
            <v>#N/A</v>
          </cell>
          <cell r="N4602" t="e">
            <v>#N/A</v>
          </cell>
          <cell r="O4602" t="e">
            <v>#N/A</v>
          </cell>
          <cell r="P4602" t="str">
            <v>4890</v>
          </cell>
          <cell r="Q4602" t="str">
            <v/>
          </cell>
          <cell r="T4602">
            <v>0</v>
          </cell>
          <cell r="U4602">
            <v>0</v>
          </cell>
          <cell r="V4602">
            <v>0</v>
          </cell>
          <cell r="W4602">
            <v>0</v>
          </cell>
          <cell r="X4602" t="str">
            <v>Pcs.</v>
          </cell>
          <cell r="Y4602" t="str">
            <v>3</v>
          </cell>
          <cell r="Z4602">
            <v>0</v>
          </cell>
          <cell r="AA4602">
            <v>0</v>
          </cell>
          <cell r="AB4602">
            <v>326.02999999999997</v>
          </cell>
          <cell r="AC4602">
            <v>0</v>
          </cell>
          <cell r="AD4602">
            <v>0</v>
          </cell>
          <cell r="AE4602">
            <v>0</v>
          </cell>
          <cell r="AF4602">
            <v>0</v>
          </cell>
          <cell r="AG4602">
            <v>0</v>
          </cell>
          <cell r="AH4602">
            <v>0</v>
          </cell>
          <cell r="AI4602">
            <v>1</v>
          </cell>
          <cell r="AJ4602" t="str">
            <v/>
          </cell>
          <cell r="AK4602" t="str">
            <v/>
          </cell>
          <cell r="AL4602" t="str">
            <v/>
          </cell>
          <cell r="AM4602" t="str">
            <v>8719924048105</v>
          </cell>
          <cell r="AN4602" t="str">
            <v>94033099</v>
          </cell>
          <cell r="AO4602" t="str">
            <v>Small Changing Table  75X75X85H</v>
          </cell>
        </row>
        <row r="4603">
          <cell r="A4603" t="str">
            <v>GA0230403</v>
          </cell>
          <cell r="B4603" t="str">
            <v>Changing Table With 15 Plastic Trays</v>
          </cell>
          <cell r="C4603" t="str">
            <v>GAM, Furniture</v>
          </cell>
          <cell r="D4603" t="str">
            <v/>
          </cell>
          <cell r="E4603" t="str">
            <v/>
          </cell>
          <cell r="F4603" t="str">
            <v/>
          </cell>
          <cell r="G4603" t="str">
            <v/>
          </cell>
          <cell r="H4603" t="str">
            <v/>
          </cell>
          <cell r="I4603" t="str">
            <v/>
          </cell>
          <cell r="J4603" t="str">
            <v/>
          </cell>
          <cell r="K4603" t="str">
            <v/>
          </cell>
          <cell r="L4603" t="str">
            <v/>
          </cell>
          <cell r="M4603" t="e">
            <v>#N/A</v>
          </cell>
          <cell r="N4603" t="e">
            <v>#N/A</v>
          </cell>
          <cell r="O4603" t="e">
            <v>#N/A</v>
          </cell>
          <cell r="P4603" t="str">
            <v>4890</v>
          </cell>
          <cell r="Q4603" t="str">
            <v/>
          </cell>
          <cell r="T4603">
            <v>0</v>
          </cell>
          <cell r="U4603">
            <v>0</v>
          </cell>
          <cell r="V4603">
            <v>0</v>
          </cell>
          <cell r="W4603">
            <v>0</v>
          </cell>
          <cell r="X4603" t="str">
            <v>Pcs.</v>
          </cell>
          <cell r="Y4603" t="str">
            <v>3</v>
          </cell>
          <cell r="Z4603">
            <v>0</v>
          </cell>
          <cell r="AA4603">
            <v>0</v>
          </cell>
          <cell r="AB4603">
            <v>870.45</v>
          </cell>
          <cell r="AC4603">
            <v>0</v>
          </cell>
          <cell r="AD4603">
            <v>0</v>
          </cell>
          <cell r="AE4603">
            <v>0</v>
          </cell>
          <cell r="AF4603">
            <v>0</v>
          </cell>
          <cell r="AG4603">
            <v>0</v>
          </cell>
          <cell r="AH4603">
            <v>0</v>
          </cell>
          <cell r="AI4603">
            <v>1</v>
          </cell>
          <cell r="AJ4603" t="str">
            <v/>
          </cell>
          <cell r="AK4603" t="str">
            <v/>
          </cell>
          <cell r="AL4603" t="str">
            <v/>
          </cell>
          <cell r="AM4603" t="str">
            <v>8719924048112</v>
          </cell>
          <cell r="AN4603" t="str">
            <v>94033099</v>
          </cell>
          <cell r="AO4603" t="str">
            <v>Changing Table With 15 Plastic Trays  120X75X85H</v>
          </cell>
        </row>
        <row r="4604">
          <cell r="A4604" t="str">
            <v>GA0230500</v>
          </cell>
          <cell r="B4604" t="str">
            <v>Toilet Roll Holder</v>
          </cell>
          <cell r="C4604" t="str">
            <v>GAM, Furniture</v>
          </cell>
          <cell r="D4604" t="str">
            <v/>
          </cell>
          <cell r="E4604" t="str">
            <v/>
          </cell>
          <cell r="F4604" t="str">
            <v/>
          </cell>
          <cell r="G4604" t="str">
            <v/>
          </cell>
          <cell r="H4604" t="str">
            <v/>
          </cell>
          <cell r="I4604" t="str">
            <v/>
          </cell>
          <cell r="J4604" t="str">
            <v/>
          </cell>
          <cell r="K4604" t="str">
            <v/>
          </cell>
          <cell r="L4604" t="str">
            <v/>
          </cell>
          <cell r="M4604" t="e">
            <v>#N/A</v>
          </cell>
          <cell r="N4604" t="e">
            <v>#N/A</v>
          </cell>
          <cell r="O4604" t="e">
            <v>#N/A</v>
          </cell>
          <cell r="P4604" t="str">
            <v>4890</v>
          </cell>
          <cell r="Q4604" t="str">
            <v/>
          </cell>
          <cell r="T4604">
            <v>0</v>
          </cell>
          <cell r="U4604">
            <v>0</v>
          </cell>
          <cell r="V4604">
            <v>0</v>
          </cell>
          <cell r="W4604">
            <v>0</v>
          </cell>
          <cell r="X4604" t="str">
            <v>Pcs.</v>
          </cell>
          <cell r="Y4604" t="str">
            <v>3</v>
          </cell>
          <cell r="Z4604">
            <v>0</v>
          </cell>
          <cell r="AA4604">
            <v>0</v>
          </cell>
          <cell r="AB4604">
            <v>121.28</v>
          </cell>
          <cell r="AC4604">
            <v>0</v>
          </cell>
          <cell r="AD4604">
            <v>0</v>
          </cell>
          <cell r="AE4604">
            <v>0</v>
          </cell>
          <cell r="AF4604">
            <v>0</v>
          </cell>
          <cell r="AG4604">
            <v>0</v>
          </cell>
          <cell r="AH4604">
            <v>0</v>
          </cell>
          <cell r="AI4604">
            <v>1</v>
          </cell>
          <cell r="AJ4604" t="str">
            <v/>
          </cell>
          <cell r="AK4604" t="str">
            <v/>
          </cell>
          <cell r="AL4604" t="str">
            <v/>
          </cell>
          <cell r="AM4604" t="str">
            <v>8719924048129</v>
          </cell>
          <cell r="AN4604" t="str">
            <v>94037000</v>
          </cell>
          <cell r="AO4604" t="str">
            <v>Toilet Roll Holder</v>
          </cell>
        </row>
        <row r="4605">
          <cell r="A4605" t="str">
            <v>GA0230501</v>
          </cell>
          <cell r="B4605" t="str">
            <v>Roll Of Two-Ply Paper Sheeting Mt.50</v>
          </cell>
          <cell r="C4605" t="str">
            <v>GAM, Furniture</v>
          </cell>
          <cell r="D4605" t="str">
            <v/>
          </cell>
          <cell r="E4605" t="str">
            <v/>
          </cell>
          <cell r="F4605" t="str">
            <v/>
          </cell>
          <cell r="G4605" t="str">
            <v/>
          </cell>
          <cell r="H4605" t="str">
            <v/>
          </cell>
          <cell r="I4605" t="str">
            <v/>
          </cell>
          <cell r="J4605" t="str">
            <v/>
          </cell>
          <cell r="K4605" t="str">
            <v/>
          </cell>
          <cell r="L4605" t="str">
            <v/>
          </cell>
          <cell r="M4605" t="e">
            <v>#N/A</v>
          </cell>
          <cell r="N4605" t="e">
            <v>#N/A</v>
          </cell>
          <cell r="O4605" t="e">
            <v>#N/A</v>
          </cell>
          <cell r="P4605" t="str">
            <v>4890</v>
          </cell>
          <cell r="Q4605" t="str">
            <v/>
          </cell>
          <cell r="T4605">
            <v>0</v>
          </cell>
          <cell r="U4605">
            <v>0</v>
          </cell>
          <cell r="V4605">
            <v>0</v>
          </cell>
          <cell r="W4605">
            <v>0</v>
          </cell>
          <cell r="X4605" t="str">
            <v>Pcs.</v>
          </cell>
          <cell r="Y4605" t="str">
            <v>3</v>
          </cell>
          <cell r="Z4605">
            <v>0</v>
          </cell>
          <cell r="AA4605">
            <v>0</v>
          </cell>
          <cell r="AB4605">
            <v>48.3</v>
          </cell>
          <cell r="AC4605">
            <v>0</v>
          </cell>
          <cell r="AD4605">
            <v>0</v>
          </cell>
          <cell r="AE4605">
            <v>0</v>
          </cell>
          <cell r="AF4605">
            <v>0</v>
          </cell>
          <cell r="AG4605">
            <v>0</v>
          </cell>
          <cell r="AH4605">
            <v>0</v>
          </cell>
          <cell r="AI4605">
            <v>1</v>
          </cell>
          <cell r="AJ4605" t="str">
            <v/>
          </cell>
          <cell r="AK4605" t="str">
            <v/>
          </cell>
          <cell r="AL4605" t="str">
            <v/>
          </cell>
          <cell r="AM4605" t="str">
            <v>8719924048136</v>
          </cell>
          <cell r="AN4605" t="str">
            <v>48030010</v>
          </cell>
          <cell r="AO4605" t="str">
            <v>Roll Of Two-Ply Paper Sheeting Mt.50</v>
          </cell>
        </row>
        <row r="4606">
          <cell r="A4606" t="str">
            <v>GA0230700</v>
          </cell>
          <cell r="B4606" t="str">
            <v>Container Unit With 6 Compartments</v>
          </cell>
          <cell r="C4606" t="str">
            <v>GAM, Furniture</v>
          </cell>
          <cell r="D4606" t="str">
            <v/>
          </cell>
          <cell r="E4606" t="str">
            <v/>
          </cell>
          <cell r="F4606" t="str">
            <v/>
          </cell>
          <cell r="G4606" t="str">
            <v/>
          </cell>
          <cell r="H4606" t="str">
            <v/>
          </cell>
          <cell r="I4606" t="str">
            <v/>
          </cell>
          <cell r="J4606" t="str">
            <v/>
          </cell>
          <cell r="K4606" t="str">
            <v/>
          </cell>
          <cell r="L4606" t="str">
            <v/>
          </cell>
          <cell r="M4606" t="e">
            <v>#N/A</v>
          </cell>
          <cell r="N4606" t="e">
            <v>#N/A</v>
          </cell>
          <cell r="O4606" t="e">
            <v>#N/A</v>
          </cell>
          <cell r="P4606" t="str">
            <v>4890</v>
          </cell>
          <cell r="Q4606" t="str">
            <v/>
          </cell>
          <cell r="T4606">
            <v>0</v>
          </cell>
          <cell r="U4606">
            <v>0</v>
          </cell>
          <cell r="V4606">
            <v>0</v>
          </cell>
          <cell r="W4606">
            <v>0</v>
          </cell>
          <cell r="X4606" t="str">
            <v>Pcs.</v>
          </cell>
          <cell r="Y4606" t="str">
            <v>3</v>
          </cell>
          <cell r="Z4606">
            <v>0</v>
          </cell>
          <cell r="AA4606">
            <v>0</v>
          </cell>
          <cell r="AB4606">
            <v>175.35</v>
          </cell>
          <cell r="AC4606">
            <v>0</v>
          </cell>
          <cell r="AD4606">
            <v>0</v>
          </cell>
          <cell r="AE4606">
            <v>0</v>
          </cell>
          <cell r="AF4606">
            <v>0</v>
          </cell>
          <cell r="AG4606">
            <v>0</v>
          </cell>
          <cell r="AH4606">
            <v>0</v>
          </cell>
          <cell r="AI4606">
            <v>1</v>
          </cell>
          <cell r="AJ4606" t="str">
            <v/>
          </cell>
          <cell r="AK4606" t="str">
            <v/>
          </cell>
          <cell r="AL4606" t="str">
            <v/>
          </cell>
          <cell r="AM4606" t="str">
            <v>8719924048143</v>
          </cell>
          <cell r="AN4606" t="str">
            <v>94036010</v>
          </cell>
          <cell r="AO4606" t="str">
            <v>Container Unit With 6 Compartments  76,2X24,6X51,4H</v>
          </cell>
        </row>
        <row r="4607">
          <cell r="A4607" t="str">
            <v>GA0230702</v>
          </cell>
          <cell r="B4607" t="str">
            <v>Container Unit With 3 Compartments</v>
          </cell>
          <cell r="C4607" t="str">
            <v>GAM, Furniture</v>
          </cell>
          <cell r="D4607" t="str">
            <v/>
          </cell>
          <cell r="E4607" t="str">
            <v/>
          </cell>
          <cell r="F4607" t="str">
            <v/>
          </cell>
          <cell r="G4607" t="str">
            <v/>
          </cell>
          <cell r="H4607" t="str">
            <v/>
          </cell>
          <cell r="I4607" t="str">
            <v/>
          </cell>
          <cell r="J4607" t="str">
            <v/>
          </cell>
          <cell r="K4607" t="str">
            <v/>
          </cell>
          <cell r="L4607" t="str">
            <v/>
          </cell>
          <cell r="M4607" t="e">
            <v>#N/A</v>
          </cell>
          <cell r="N4607" t="e">
            <v>#N/A</v>
          </cell>
          <cell r="O4607" t="e">
            <v>#N/A</v>
          </cell>
          <cell r="P4607" t="str">
            <v>4890</v>
          </cell>
          <cell r="Q4607" t="str">
            <v/>
          </cell>
          <cell r="T4607">
            <v>0</v>
          </cell>
          <cell r="U4607">
            <v>0</v>
          </cell>
          <cell r="V4607">
            <v>0</v>
          </cell>
          <cell r="W4607">
            <v>0</v>
          </cell>
          <cell r="X4607" t="str">
            <v>Pcs.</v>
          </cell>
          <cell r="Y4607" t="str">
            <v>3</v>
          </cell>
          <cell r="Z4607">
            <v>0</v>
          </cell>
          <cell r="AA4607">
            <v>0</v>
          </cell>
          <cell r="AB4607">
            <v>111.3</v>
          </cell>
          <cell r="AC4607">
            <v>0</v>
          </cell>
          <cell r="AD4607">
            <v>0</v>
          </cell>
          <cell r="AE4607">
            <v>0</v>
          </cell>
          <cell r="AF4607">
            <v>0</v>
          </cell>
          <cell r="AG4607">
            <v>0</v>
          </cell>
          <cell r="AH4607">
            <v>0</v>
          </cell>
          <cell r="AI4607">
            <v>1</v>
          </cell>
          <cell r="AJ4607" t="str">
            <v/>
          </cell>
          <cell r="AK4607" t="str">
            <v/>
          </cell>
          <cell r="AL4607" t="str">
            <v/>
          </cell>
          <cell r="AM4607" t="str">
            <v>8719924048150</v>
          </cell>
          <cell r="AN4607" t="str">
            <v>94036010</v>
          </cell>
          <cell r="AO4607" t="str">
            <v>Container Unit With 3 Compartments  76,2X24,6X26,6H</v>
          </cell>
        </row>
        <row r="4608">
          <cell r="A4608" t="str">
            <v>GA0230703</v>
          </cell>
          <cell r="B4608" t="str">
            <v>Container Unit With 4 Compartments</v>
          </cell>
          <cell r="C4608" t="str">
            <v>GAM, Furniture</v>
          </cell>
          <cell r="D4608" t="str">
            <v/>
          </cell>
          <cell r="E4608" t="str">
            <v/>
          </cell>
          <cell r="F4608" t="str">
            <v/>
          </cell>
          <cell r="G4608" t="str">
            <v/>
          </cell>
          <cell r="H4608" t="str">
            <v/>
          </cell>
          <cell r="I4608" t="str">
            <v/>
          </cell>
          <cell r="J4608" t="str">
            <v/>
          </cell>
          <cell r="K4608" t="str">
            <v/>
          </cell>
          <cell r="L4608" t="str">
            <v/>
          </cell>
          <cell r="M4608" t="e">
            <v>#N/A</v>
          </cell>
          <cell r="N4608" t="e">
            <v>#N/A</v>
          </cell>
          <cell r="O4608" t="e">
            <v>#N/A</v>
          </cell>
          <cell r="P4608" t="str">
            <v>4890</v>
          </cell>
          <cell r="Q4608" t="str">
            <v/>
          </cell>
          <cell r="T4608">
            <v>0</v>
          </cell>
          <cell r="U4608">
            <v>0</v>
          </cell>
          <cell r="V4608">
            <v>0</v>
          </cell>
          <cell r="W4608">
            <v>0</v>
          </cell>
          <cell r="X4608" t="str">
            <v>Pcs.</v>
          </cell>
          <cell r="Y4608" t="str">
            <v>3</v>
          </cell>
          <cell r="Z4608">
            <v>0</v>
          </cell>
          <cell r="AA4608">
            <v>0</v>
          </cell>
          <cell r="AB4608">
            <v>125.48</v>
          </cell>
          <cell r="AC4608">
            <v>0</v>
          </cell>
          <cell r="AD4608">
            <v>0</v>
          </cell>
          <cell r="AE4608">
            <v>0</v>
          </cell>
          <cell r="AF4608">
            <v>0</v>
          </cell>
          <cell r="AG4608">
            <v>0</v>
          </cell>
          <cell r="AH4608">
            <v>0</v>
          </cell>
          <cell r="AI4608">
            <v>1</v>
          </cell>
          <cell r="AJ4608" t="str">
            <v/>
          </cell>
          <cell r="AK4608" t="str">
            <v/>
          </cell>
          <cell r="AL4608" t="str">
            <v/>
          </cell>
          <cell r="AM4608" t="str">
            <v>8719924048167</v>
          </cell>
          <cell r="AN4608" t="str">
            <v>94036010</v>
          </cell>
          <cell r="AO4608" t="str">
            <v>Container Unit With 4 Compartments  51,4X24,6X51,4H</v>
          </cell>
        </row>
        <row r="4609">
          <cell r="A4609" t="str">
            <v>GA0230704</v>
          </cell>
          <cell r="B4609" t="str">
            <v>Semi-Transparent Box</v>
          </cell>
          <cell r="C4609" t="str">
            <v>GAM, Furniture</v>
          </cell>
          <cell r="D4609" t="str">
            <v/>
          </cell>
          <cell r="E4609" t="str">
            <v/>
          </cell>
          <cell r="F4609" t="str">
            <v/>
          </cell>
          <cell r="G4609" t="str">
            <v/>
          </cell>
          <cell r="H4609" t="str">
            <v/>
          </cell>
          <cell r="I4609" t="str">
            <v/>
          </cell>
          <cell r="J4609" t="str">
            <v/>
          </cell>
          <cell r="K4609" t="str">
            <v/>
          </cell>
          <cell r="L4609" t="str">
            <v/>
          </cell>
          <cell r="M4609" t="e">
            <v>#N/A</v>
          </cell>
          <cell r="N4609" t="e">
            <v>#N/A</v>
          </cell>
          <cell r="O4609" t="e">
            <v>#N/A</v>
          </cell>
          <cell r="P4609" t="str">
            <v>4890</v>
          </cell>
          <cell r="Q4609" t="str">
            <v/>
          </cell>
          <cell r="T4609">
            <v>0</v>
          </cell>
          <cell r="U4609">
            <v>0</v>
          </cell>
          <cell r="V4609">
            <v>0</v>
          </cell>
          <cell r="W4609">
            <v>0</v>
          </cell>
          <cell r="X4609" t="str">
            <v>Pcs.</v>
          </cell>
          <cell r="Y4609" t="str">
            <v>3</v>
          </cell>
          <cell r="Z4609">
            <v>0</v>
          </cell>
          <cell r="AA4609">
            <v>0</v>
          </cell>
          <cell r="AB4609">
            <v>19.95</v>
          </cell>
          <cell r="AC4609">
            <v>0</v>
          </cell>
          <cell r="AD4609">
            <v>0</v>
          </cell>
          <cell r="AE4609">
            <v>0</v>
          </cell>
          <cell r="AF4609">
            <v>0</v>
          </cell>
          <cell r="AG4609">
            <v>0</v>
          </cell>
          <cell r="AH4609">
            <v>0</v>
          </cell>
          <cell r="AI4609">
            <v>1</v>
          </cell>
          <cell r="AJ4609" t="str">
            <v/>
          </cell>
          <cell r="AK4609" t="str">
            <v/>
          </cell>
          <cell r="AL4609" t="str">
            <v/>
          </cell>
          <cell r="AM4609" t="str">
            <v>8719924048174</v>
          </cell>
          <cell r="AN4609" t="str">
            <v>94039030</v>
          </cell>
          <cell r="AO4609" t="str">
            <v>Semi-Transparent Box  22X22X15H</v>
          </cell>
        </row>
        <row r="4610">
          <cell r="A4610" t="str">
            <v>GA0230800</v>
          </cell>
          <cell r="B4610" t="str">
            <v>Square Mirror</v>
          </cell>
          <cell r="C4610" t="str">
            <v>GAM, Furniture</v>
          </cell>
          <cell r="D4610" t="str">
            <v/>
          </cell>
          <cell r="E4610" t="str">
            <v/>
          </cell>
          <cell r="F4610" t="str">
            <v/>
          </cell>
          <cell r="G4610" t="str">
            <v/>
          </cell>
          <cell r="H4610" t="str">
            <v/>
          </cell>
          <cell r="I4610" t="str">
            <v/>
          </cell>
          <cell r="J4610" t="str">
            <v/>
          </cell>
          <cell r="K4610" t="str">
            <v/>
          </cell>
          <cell r="L4610" t="str">
            <v/>
          </cell>
          <cell r="M4610" t="e">
            <v>#N/A</v>
          </cell>
          <cell r="N4610" t="e">
            <v>#N/A</v>
          </cell>
          <cell r="O4610" t="e">
            <v>#N/A</v>
          </cell>
          <cell r="P4610" t="str">
            <v>4890</v>
          </cell>
          <cell r="Q4610" t="str">
            <v/>
          </cell>
          <cell r="T4610">
            <v>0</v>
          </cell>
          <cell r="U4610">
            <v>0</v>
          </cell>
          <cell r="V4610">
            <v>0</v>
          </cell>
          <cell r="W4610">
            <v>0</v>
          </cell>
          <cell r="X4610" t="str">
            <v>Pcs.</v>
          </cell>
          <cell r="Y4610" t="str">
            <v>3</v>
          </cell>
          <cell r="Z4610">
            <v>0</v>
          </cell>
          <cell r="AA4610">
            <v>0</v>
          </cell>
          <cell r="AB4610">
            <v>58.8</v>
          </cell>
          <cell r="AC4610">
            <v>0</v>
          </cell>
          <cell r="AD4610">
            <v>0</v>
          </cell>
          <cell r="AE4610">
            <v>0</v>
          </cell>
          <cell r="AF4610">
            <v>0</v>
          </cell>
          <cell r="AG4610">
            <v>0</v>
          </cell>
          <cell r="AH4610">
            <v>0</v>
          </cell>
          <cell r="AI4610">
            <v>1</v>
          </cell>
          <cell r="AJ4610" t="str">
            <v/>
          </cell>
          <cell r="AK4610" t="str">
            <v/>
          </cell>
          <cell r="AL4610" t="str">
            <v/>
          </cell>
          <cell r="AM4610" t="str">
            <v>8719924048181</v>
          </cell>
          <cell r="AN4610" t="str">
            <v>83063000</v>
          </cell>
          <cell r="AO4610" t="str">
            <v>Square Mirror  20X20</v>
          </cell>
        </row>
        <row r="4611">
          <cell r="A4611" t="str">
            <v>GA0230900</v>
          </cell>
          <cell r="B4611" t="str">
            <v>Rail With 12 Hangers</v>
          </cell>
          <cell r="C4611" t="str">
            <v>GAM, Furniture</v>
          </cell>
          <cell r="D4611" t="str">
            <v/>
          </cell>
          <cell r="E4611" t="str">
            <v/>
          </cell>
          <cell r="F4611" t="str">
            <v/>
          </cell>
          <cell r="G4611" t="str">
            <v/>
          </cell>
          <cell r="H4611" t="str">
            <v/>
          </cell>
          <cell r="I4611" t="str">
            <v/>
          </cell>
          <cell r="J4611" t="str">
            <v/>
          </cell>
          <cell r="K4611" t="str">
            <v/>
          </cell>
          <cell r="L4611" t="str">
            <v/>
          </cell>
          <cell r="M4611" t="e">
            <v>#N/A</v>
          </cell>
          <cell r="N4611" t="e">
            <v>#N/A</v>
          </cell>
          <cell r="O4611" t="e">
            <v>#N/A</v>
          </cell>
          <cell r="P4611" t="str">
            <v>4890</v>
          </cell>
          <cell r="Q4611" t="str">
            <v/>
          </cell>
          <cell r="T4611">
            <v>0</v>
          </cell>
          <cell r="U4611">
            <v>0</v>
          </cell>
          <cell r="V4611">
            <v>0</v>
          </cell>
          <cell r="W4611">
            <v>0</v>
          </cell>
          <cell r="X4611" t="str">
            <v>Pcs.</v>
          </cell>
          <cell r="Y4611" t="str">
            <v>3</v>
          </cell>
          <cell r="Z4611">
            <v>0</v>
          </cell>
          <cell r="AA4611">
            <v>0</v>
          </cell>
          <cell r="AB4611">
            <v>79.28</v>
          </cell>
          <cell r="AC4611">
            <v>0</v>
          </cell>
          <cell r="AD4611">
            <v>0</v>
          </cell>
          <cell r="AE4611">
            <v>0</v>
          </cell>
          <cell r="AF4611">
            <v>0</v>
          </cell>
          <cell r="AG4611">
            <v>0</v>
          </cell>
          <cell r="AH4611">
            <v>0</v>
          </cell>
          <cell r="AI4611">
            <v>1</v>
          </cell>
          <cell r="AJ4611" t="str">
            <v/>
          </cell>
          <cell r="AK4611" t="str">
            <v/>
          </cell>
          <cell r="AL4611" t="str">
            <v/>
          </cell>
          <cell r="AM4611" t="str">
            <v>8719924048198</v>
          </cell>
          <cell r="AN4611" t="str">
            <v>94036010</v>
          </cell>
          <cell r="AO4611" t="str">
            <v>Rail With 12 Hangers  105X15X2</v>
          </cell>
        </row>
        <row r="4612">
          <cell r="A4612" t="str">
            <v>GA0230901</v>
          </cell>
          <cell r="B4612" t="str">
            <v>Rail With 8 Hangers</v>
          </cell>
          <cell r="C4612" t="str">
            <v>GAM, Furniture</v>
          </cell>
          <cell r="D4612" t="str">
            <v/>
          </cell>
          <cell r="E4612" t="str">
            <v/>
          </cell>
          <cell r="F4612" t="str">
            <v/>
          </cell>
          <cell r="G4612" t="str">
            <v/>
          </cell>
          <cell r="H4612" t="str">
            <v/>
          </cell>
          <cell r="I4612" t="str">
            <v/>
          </cell>
          <cell r="J4612" t="str">
            <v/>
          </cell>
          <cell r="K4612" t="str">
            <v/>
          </cell>
          <cell r="L4612" t="str">
            <v/>
          </cell>
          <cell r="M4612" t="e">
            <v>#N/A</v>
          </cell>
          <cell r="N4612" t="e">
            <v>#N/A</v>
          </cell>
          <cell r="O4612" t="e">
            <v>#N/A</v>
          </cell>
          <cell r="P4612" t="str">
            <v>4890</v>
          </cell>
          <cell r="Q4612" t="str">
            <v/>
          </cell>
          <cell r="T4612">
            <v>0</v>
          </cell>
          <cell r="U4612">
            <v>0</v>
          </cell>
          <cell r="V4612">
            <v>0</v>
          </cell>
          <cell r="W4612">
            <v>0</v>
          </cell>
          <cell r="X4612" t="str">
            <v>Pcs.</v>
          </cell>
          <cell r="Y4612" t="str">
            <v>3</v>
          </cell>
          <cell r="Z4612">
            <v>0</v>
          </cell>
          <cell r="AA4612">
            <v>0</v>
          </cell>
          <cell r="AB4612">
            <v>55.65</v>
          </cell>
          <cell r="AC4612">
            <v>0</v>
          </cell>
          <cell r="AD4612">
            <v>0</v>
          </cell>
          <cell r="AE4612">
            <v>0</v>
          </cell>
          <cell r="AF4612">
            <v>0</v>
          </cell>
          <cell r="AG4612">
            <v>0</v>
          </cell>
          <cell r="AH4612">
            <v>0</v>
          </cell>
          <cell r="AI4612">
            <v>1</v>
          </cell>
          <cell r="AJ4612" t="str">
            <v/>
          </cell>
          <cell r="AK4612" t="str">
            <v/>
          </cell>
          <cell r="AL4612" t="str">
            <v/>
          </cell>
          <cell r="AM4612" t="str">
            <v>8719924048204</v>
          </cell>
          <cell r="AN4612" t="str">
            <v>94036010</v>
          </cell>
          <cell r="AO4612" t="str">
            <v>Rail With 8 Hangers  75X15X2</v>
          </cell>
        </row>
        <row r="4613">
          <cell r="A4613" t="str">
            <v>GA0231000</v>
          </cell>
          <cell r="B4613" t="str">
            <v>Rail For 10 Cups And Napkins</v>
          </cell>
          <cell r="C4613" t="str">
            <v>GAM, Furniture</v>
          </cell>
          <cell r="D4613" t="str">
            <v/>
          </cell>
          <cell r="E4613" t="str">
            <v/>
          </cell>
          <cell r="F4613" t="str">
            <v/>
          </cell>
          <cell r="G4613" t="str">
            <v/>
          </cell>
          <cell r="H4613" t="str">
            <v/>
          </cell>
          <cell r="I4613" t="str">
            <v/>
          </cell>
          <cell r="J4613" t="str">
            <v/>
          </cell>
          <cell r="K4613" t="str">
            <v/>
          </cell>
          <cell r="L4613" t="str">
            <v/>
          </cell>
          <cell r="M4613" t="e">
            <v>#N/A</v>
          </cell>
          <cell r="N4613" t="e">
            <v>#N/A</v>
          </cell>
          <cell r="O4613" t="e">
            <v>#N/A</v>
          </cell>
          <cell r="P4613" t="str">
            <v>4890</v>
          </cell>
          <cell r="Q4613" t="str">
            <v/>
          </cell>
          <cell r="T4613">
            <v>0</v>
          </cell>
          <cell r="U4613">
            <v>0</v>
          </cell>
          <cell r="V4613">
            <v>0</v>
          </cell>
          <cell r="W4613">
            <v>0</v>
          </cell>
          <cell r="X4613" t="str">
            <v>Pcs.</v>
          </cell>
          <cell r="Y4613" t="str">
            <v>3</v>
          </cell>
          <cell r="Z4613">
            <v>0</v>
          </cell>
          <cell r="AA4613">
            <v>61.4</v>
          </cell>
          <cell r="AB4613">
            <v>142.80000000000001</v>
          </cell>
          <cell r="AC4613">
            <v>0</v>
          </cell>
          <cell r="AD4613">
            <v>0</v>
          </cell>
          <cell r="AE4613">
            <v>0</v>
          </cell>
          <cell r="AF4613">
            <v>0</v>
          </cell>
          <cell r="AG4613">
            <v>0</v>
          </cell>
          <cell r="AH4613">
            <v>0</v>
          </cell>
          <cell r="AI4613">
            <v>1</v>
          </cell>
          <cell r="AJ4613" t="str">
            <v/>
          </cell>
          <cell r="AK4613" t="str">
            <v/>
          </cell>
          <cell r="AL4613" t="str">
            <v/>
          </cell>
          <cell r="AM4613" t="str">
            <v>8719924048211</v>
          </cell>
          <cell r="AN4613" t="str">
            <v>94036010</v>
          </cell>
          <cell r="AO4613" t="str">
            <v>Rail For 10 Cups And Napkins  105X13X22H</v>
          </cell>
        </row>
        <row r="4614">
          <cell r="A4614" t="str">
            <v>GA0231001</v>
          </cell>
          <cell r="B4614" t="str">
            <v>Rail For 7 Cups And Napkins</v>
          </cell>
          <cell r="C4614" t="str">
            <v>GAM, Furniture</v>
          </cell>
          <cell r="D4614" t="str">
            <v/>
          </cell>
          <cell r="E4614" t="str">
            <v/>
          </cell>
          <cell r="F4614" t="str">
            <v/>
          </cell>
          <cell r="G4614" t="str">
            <v/>
          </cell>
          <cell r="H4614" t="str">
            <v/>
          </cell>
          <cell r="I4614" t="str">
            <v/>
          </cell>
          <cell r="J4614" t="str">
            <v/>
          </cell>
          <cell r="K4614" t="str">
            <v/>
          </cell>
          <cell r="L4614" t="str">
            <v/>
          </cell>
          <cell r="M4614" t="e">
            <v>#N/A</v>
          </cell>
          <cell r="N4614" t="e">
            <v>#N/A</v>
          </cell>
          <cell r="O4614" t="e">
            <v>#N/A</v>
          </cell>
          <cell r="P4614" t="str">
            <v>4890</v>
          </cell>
          <cell r="Q4614" t="str">
            <v/>
          </cell>
          <cell r="T4614">
            <v>0</v>
          </cell>
          <cell r="U4614">
            <v>0</v>
          </cell>
          <cell r="V4614">
            <v>0</v>
          </cell>
          <cell r="W4614">
            <v>0</v>
          </cell>
          <cell r="X4614" t="str">
            <v>Pcs.</v>
          </cell>
          <cell r="Y4614" t="str">
            <v>3</v>
          </cell>
          <cell r="Z4614">
            <v>0</v>
          </cell>
          <cell r="AA4614">
            <v>50.57</v>
          </cell>
          <cell r="AB4614">
            <v>117.6</v>
          </cell>
          <cell r="AC4614">
            <v>0</v>
          </cell>
          <cell r="AD4614">
            <v>0</v>
          </cell>
          <cell r="AE4614">
            <v>0</v>
          </cell>
          <cell r="AF4614">
            <v>0</v>
          </cell>
          <cell r="AG4614">
            <v>0</v>
          </cell>
          <cell r="AH4614">
            <v>0</v>
          </cell>
          <cell r="AI4614">
            <v>1</v>
          </cell>
          <cell r="AJ4614" t="str">
            <v/>
          </cell>
          <cell r="AK4614" t="str">
            <v/>
          </cell>
          <cell r="AL4614" t="str">
            <v/>
          </cell>
          <cell r="AM4614" t="str">
            <v>8719924048228</v>
          </cell>
          <cell r="AN4614" t="str">
            <v>94036010</v>
          </cell>
          <cell r="AO4614" t="str">
            <v>Rail For 7 Cups And Napkins  75X13X22H</v>
          </cell>
        </row>
        <row r="4615">
          <cell r="A4615" t="str">
            <v>GA0231300</v>
          </cell>
          <cell r="B4615" t="str">
            <v>9-Place Baby'S Pacifier Compartment</v>
          </cell>
          <cell r="C4615" t="str">
            <v>GAM, Furniture</v>
          </cell>
          <cell r="D4615" t="str">
            <v/>
          </cell>
          <cell r="E4615" t="str">
            <v/>
          </cell>
          <cell r="F4615" t="str">
            <v/>
          </cell>
          <cell r="G4615" t="str">
            <v/>
          </cell>
          <cell r="H4615" t="str">
            <v/>
          </cell>
          <cell r="I4615" t="str">
            <v/>
          </cell>
          <cell r="J4615" t="str">
            <v/>
          </cell>
          <cell r="K4615" t="str">
            <v/>
          </cell>
          <cell r="L4615" t="str">
            <v/>
          </cell>
          <cell r="M4615" t="e">
            <v>#N/A</v>
          </cell>
          <cell r="N4615" t="e">
            <v>#N/A</v>
          </cell>
          <cell r="O4615" t="e">
            <v>#N/A</v>
          </cell>
          <cell r="P4615" t="str">
            <v>4890</v>
          </cell>
          <cell r="Q4615" t="str">
            <v/>
          </cell>
          <cell r="T4615">
            <v>0</v>
          </cell>
          <cell r="U4615">
            <v>0</v>
          </cell>
          <cell r="V4615">
            <v>0</v>
          </cell>
          <cell r="W4615">
            <v>0</v>
          </cell>
          <cell r="X4615" t="str">
            <v>Pcs.</v>
          </cell>
          <cell r="Y4615" t="str">
            <v>3</v>
          </cell>
          <cell r="Z4615">
            <v>0</v>
          </cell>
          <cell r="AA4615">
            <v>0</v>
          </cell>
          <cell r="AB4615">
            <v>154.88</v>
          </cell>
          <cell r="AC4615">
            <v>0</v>
          </cell>
          <cell r="AD4615">
            <v>0</v>
          </cell>
          <cell r="AE4615">
            <v>0</v>
          </cell>
          <cell r="AF4615">
            <v>0</v>
          </cell>
          <cell r="AG4615">
            <v>0</v>
          </cell>
          <cell r="AH4615">
            <v>0</v>
          </cell>
          <cell r="AI4615">
            <v>1</v>
          </cell>
          <cell r="AJ4615" t="str">
            <v/>
          </cell>
          <cell r="AK4615" t="str">
            <v/>
          </cell>
          <cell r="AL4615" t="str">
            <v/>
          </cell>
          <cell r="AM4615" t="str">
            <v>8719924048235</v>
          </cell>
          <cell r="AN4615" t="str">
            <v>94036010</v>
          </cell>
          <cell r="AO4615" t="str">
            <v>9-Place Baby'S Pacifier Compartment</v>
          </cell>
        </row>
        <row r="4616">
          <cell r="A4616" t="str">
            <v>GA0231301</v>
          </cell>
          <cell r="B4616" t="str">
            <v>Pull-Out Baby'S Pacifier Drawer</v>
          </cell>
          <cell r="C4616" t="str">
            <v>GAM, Furniture</v>
          </cell>
          <cell r="D4616" t="str">
            <v/>
          </cell>
          <cell r="E4616" t="str">
            <v/>
          </cell>
          <cell r="F4616" t="str">
            <v/>
          </cell>
          <cell r="G4616" t="str">
            <v/>
          </cell>
          <cell r="H4616" t="str">
            <v/>
          </cell>
          <cell r="I4616" t="str">
            <v/>
          </cell>
          <cell r="J4616" t="str">
            <v/>
          </cell>
          <cell r="K4616" t="str">
            <v/>
          </cell>
          <cell r="L4616" t="str">
            <v/>
          </cell>
          <cell r="M4616" t="e">
            <v>#N/A</v>
          </cell>
          <cell r="N4616" t="e">
            <v>#N/A</v>
          </cell>
          <cell r="O4616" t="e">
            <v>#N/A</v>
          </cell>
          <cell r="P4616" t="str">
            <v>4890</v>
          </cell>
          <cell r="Q4616" t="str">
            <v/>
          </cell>
          <cell r="T4616">
            <v>0</v>
          </cell>
          <cell r="U4616">
            <v>0</v>
          </cell>
          <cell r="V4616">
            <v>0</v>
          </cell>
          <cell r="W4616">
            <v>0</v>
          </cell>
          <cell r="X4616" t="str">
            <v>Pcs.</v>
          </cell>
          <cell r="Y4616" t="str">
            <v>3</v>
          </cell>
          <cell r="Z4616">
            <v>0</v>
          </cell>
          <cell r="AA4616">
            <v>0</v>
          </cell>
          <cell r="AB4616">
            <v>11.03</v>
          </cell>
          <cell r="AC4616">
            <v>0</v>
          </cell>
          <cell r="AD4616">
            <v>0</v>
          </cell>
          <cell r="AE4616">
            <v>0</v>
          </cell>
          <cell r="AF4616">
            <v>0</v>
          </cell>
          <cell r="AG4616">
            <v>0</v>
          </cell>
          <cell r="AH4616">
            <v>0</v>
          </cell>
          <cell r="AI4616">
            <v>1</v>
          </cell>
          <cell r="AJ4616" t="str">
            <v/>
          </cell>
          <cell r="AK4616" t="str">
            <v/>
          </cell>
          <cell r="AL4616" t="str">
            <v/>
          </cell>
          <cell r="AM4616" t="str">
            <v>8719924048242</v>
          </cell>
          <cell r="AN4616" t="str">
            <v>94039030</v>
          </cell>
          <cell r="AO4616" t="str">
            <v>Pull-Out Baby'S Pacifier Drawer</v>
          </cell>
        </row>
        <row r="4617">
          <cell r="A4617" t="str">
            <v>GA0232000</v>
          </cell>
          <cell r="B4617" t="str">
            <v>9-Place Open Dressing Cabinet</v>
          </cell>
          <cell r="C4617" t="str">
            <v>GAM, Furniture</v>
          </cell>
          <cell r="D4617" t="str">
            <v/>
          </cell>
          <cell r="E4617" t="str">
            <v/>
          </cell>
          <cell r="F4617" t="str">
            <v/>
          </cell>
          <cell r="G4617" t="str">
            <v/>
          </cell>
          <cell r="H4617" t="str">
            <v/>
          </cell>
          <cell r="I4617" t="str">
            <v/>
          </cell>
          <cell r="J4617" t="str">
            <v/>
          </cell>
          <cell r="K4617" t="str">
            <v/>
          </cell>
          <cell r="L4617" t="str">
            <v/>
          </cell>
          <cell r="M4617" t="e">
            <v>#N/A</v>
          </cell>
          <cell r="N4617" t="e">
            <v>#N/A</v>
          </cell>
          <cell r="O4617" t="e">
            <v>#N/A</v>
          </cell>
          <cell r="P4617" t="str">
            <v>4890</v>
          </cell>
          <cell r="Q4617" t="str">
            <v/>
          </cell>
          <cell r="T4617">
            <v>0</v>
          </cell>
          <cell r="U4617">
            <v>0</v>
          </cell>
          <cell r="V4617">
            <v>0</v>
          </cell>
          <cell r="W4617">
            <v>0</v>
          </cell>
          <cell r="X4617" t="str">
            <v>Pcs.</v>
          </cell>
          <cell r="Y4617" t="str">
            <v>3</v>
          </cell>
          <cell r="Z4617">
            <v>0</v>
          </cell>
          <cell r="AA4617">
            <v>0</v>
          </cell>
          <cell r="AB4617">
            <v>271.95</v>
          </cell>
          <cell r="AC4617">
            <v>0</v>
          </cell>
          <cell r="AD4617">
            <v>0</v>
          </cell>
          <cell r="AE4617">
            <v>0</v>
          </cell>
          <cell r="AF4617">
            <v>0</v>
          </cell>
          <cell r="AG4617">
            <v>0</v>
          </cell>
          <cell r="AH4617">
            <v>0</v>
          </cell>
          <cell r="AI4617">
            <v>1</v>
          </cell>
          <cell r="AJ4617" t="str">
            <v/>
          </cell>
          <cell r="AK4617" t="str">
            <v/>
          </cell>
          <cell r="AL4617" t="str">
            <v/>
          </cell>
          <cell r="AM4617" t="str">
            <v>8719924048259</v>
          </cell>
          <cell r="AN4617" t="str">
            <v>94036010</v>
          </cell>
          <cell r="AO4617" t="str">
            <v>9-Place Open Dressing Cabinet  105X41X100H</v>
          </cell>
        </row>
        <row r="4618">
          <cell r="A4618" t="str">
            <v>GA0232001</v>
          </cell>
          <cell r="B4618" t="str">
            <v>6-Place Open Dressing Cabinet</v>
          </cell>
          <cell r="C4618" t="str">
            <v>GAM, Furniture</v>
          </cell>
          <cell r="D4618" t="str">
            <v/>
          </cell>
          <cell r="E4618" t="str">
            <v/>
          </cell>
          <cell r="F4618" t="str">
            <v/>
          </cell>
          <cell r="G4618" t="str">
            <v/>
          </cell>
          <cell r="H4618" t="str">
            <v/>
          </cell>
          <cell r="I4618" t="str">
            <v/>
          </cell>
          <cell r="J4618" t="str">
            <v/>
          </cell>
          <cell r="K4618" t="str">
            <v/>
          </cell>
          <cell r="L4618" t="str">
            <v/>
          </cell>
          <cell r="M4618" t="e">
            <v>#N/A</v>
          </cell>
          <cell r="N4618" t="e">
            <v>#N/A</v>
          </cell>
          <cell r="O4618" t="e">
            <v>#N/A</v>
          </cell>
          <cell r="P4618" t="str">
            <v>4890</v>
          </cell>
          <cell r="Q4618" t="str">
            <v/>
          </cell>
          <cell r="T4618">
            <v>0</v>
          </cell>
          <cell r="U4618">
            <v>0</v>
          </cell>
          <cell r="V4618">
            <v>0</v>
          </cell>
          <cell r="W4618">
            <v>0</v>
          </cell>
          <cell r="X4618" t="str">
            <v>Pcs.</v>
          </cell>
          <cell r="Y4618" t="str">
            <v>3</v>
          </cell>
          <cell r="Z4618">
            <v>0</v>
          </cell>
          <cell r="AA4618">
            <v>0</v>
          </cell>
          <cell r="AB4618">
            <v>219.45</v>
          </cell>
          <cell r="AC4618">
            <v>0</v>
          </cell>
          <cell r="AD4618">
            <v>0</v>
          </cell>
          <cell r="AE4618">
            <v>0</v>
          </cell>
          <cell r="AF4618">
            <v>0</v>
          </cell>
          <cell r="AG4618">
            <v>0</v>
          </cell>
          <cell r="AH4618">
            <v>0</v>
          </cell>
          <cell r="AI4618">
            <v>1</v>
          </cell>
          <cell r="AJ4618" t="str">
            <v/>
          </cell>
          <cell r="AK4618" t="str">
            <v/>
          </cell>
          <cell r="AL4618" t="str">
            <v/>
          </cell>
          <cell r="AM4618" t="str">
            <v>8719924048266</v>
          </cell>
          <cell r="AN4618" t="str">
            <v>94036010</v>
          </cell>
          <cell r="AO4618" t="str">
            <v>6-Place Open Dressing Cabinet  71X41X100H</v>
          </cell>
        </row>
        <row r="4619">
          <cell r="A4619" t="str">
            <v>GA0232002</v>
          </cell>
          <cell r="B4619" t="str">
            <v>10-Place Curved Cloakroom Bench</v>
          </cell>
          <cell r="C4619" t="str">
            <v>GAM, Furniture</v>
          </cell>
          <cell r="D4619" t="str">
            <v/>
          </cell>
          <cell r="E4619" t="str">
            <v/>
          </cell>
          <cell r="F4619" t="str">
            <v/>
          </cell>
          <cell r="G4619" t="str">
            <v/>
          </cell>
          <cell r="H4619" t="str">
            <v/>
          </cell>
          <cell r="I4619" t="str">
            <v/>
          </cell>
          <cell r="J4619" t="str">
            <v/>
          </cell>
          <cell r="K4619" t="str">
            <v/>
          </cell>
          <cell r="L4619" t="str">
            <v/>
          </cell>
          <cell r="M4619" t="e">
            <v>#N/A</v>
          </cell>
          <cell r="N4619" t="e">
            <v>#N/A</v>
          </cell>
          <cell r="O4619" t="e">
            <v>#N/A</v>
          </cell>
          <cell r="P4619" t="str">
            <v>4890</v>
          </cell>
          <cell r="Q4619" t="str">
            <v/>
          </cell>
          <cell r="T4619">
            <v>0</v>
          </cell>
          <cell r="U4619">
            <v>0</v>
          </cell>
          <cell r="V4619">
            <v>0</v>
          </cell>
          <cell r="W4619">
            <v>0</v>
          </cell>
          <cell r="X4619" t="str">
            <v>Pcs.</v>
          </cell>
          <cell r="Y4619" t="str">
            <v>3</v>
          </cell>
          <cell r="Z4619">
            <v>0</v>
          </cell>
          <cell r="AA4619">
            <v>202.27</v>
          </cell>
          <cell r="AB4619">
            <v>470.4</v>
          </cell>
          <cell r="AC4619">
            <v>0</v>
          </cell>
          <cell r="AD4619">
            <v>0</v>
          </cell>
          <cell r="AE4619">
            <v>0</v>
          </cell>
          <cell r="AF4619">
            <v>0</v>
          </cell>
          <cell r="AG4619">
            <v>0</v>
          </cell>
          <cell r="AH4619">
            <v>0</v>
          </cell>
          <cell r="AI4619">
            <v>1</v>
          </cell>
          <cell r="AJ4619" t="str">
            <v/>
          </cell>
          <cell r="AK4619" t="str">
            <v/>
          </cell>
          <cell r="AL4619" t="str">
            <v/>
          </cell>
          <cell r="AM4619" t="str">
            <v>8719924048273</v>
          </cell>
          <cell r="AN4619" t="str">
            <v>94036010</v>
          </cell>
          <cell r="AO4619" t="str">
            <v>10-Place Curved Cloakroom Bench  110X41X100H</v>
          </cell>
        </row>
        <row r="4620">
          <cell r="A4620" t="str">
            <v>GA0232100</v>
          </cell>
          <cell r="B4620" t="str">
            <v>9-Place Dressing Cabinet With Doors</v>
          </cell>
          <cell r="C4620" t="str">
            <v>GAM, Furniture</v>
          </cell>
          <cell r="D4620" t="str">
            <v/>
          </cell>
          <cell r="E4620" t="str">
            <v/>
          </cell>
          <cell r="F4620" t="str">
            <v/>
          </cell>
          <cell r="G4620" t="str">
            <v/>
          </cell>
          <cell r="H4620" t="str">
            <v/>
          </cell>
          <cell r="I4620" t="str">
            <v/>
          </cell>
          <cell r="J4620" t="str">
            <v/>
          </cell>
          <cell r="K4620" t="str">
            <v/>
          </cell>
          <cell r="L4620" t="str">
            <v/>
          </cell>
          <cell r="M4620" t="e">
            <v>#N/A</v>
          </cell>
          <cell r="N4620" t="e">
            <v>#N/A</v>
          </cell>
          <cell r="O4620" t="e">
            <v>#N/A</v>
          </cell>
          <cell r="P4620" t="str">
            <v>4890</v>
          </cell>
          <cell r="Q4620" t="str">
            <v/>
          </cell>
          <cell r="T4620">
            <v>0</v>
          </cell>
          <cell r="U4620">
            <v>0</v>
          </cell>
          <cell r="V4620">
            <v>0</v>
          </cell>
          <cell r="W4620">
            <v>0</v>
          </cell>
          <cell r="X4620" t="str">
            <v>Pcs.</v>
          </cell>
          <cell r="Y4620" t="str">
            <v>3</v>
          </cell>
          <cell r="Z4620">
            <v>0</v>
          </cell>
          <cell r="AA4620">
            <v>0</v>
          </cell>
          <cell r="AB4620">
            <v>413.18</v>
          </cell>
          <cell r="AC4620">
            <v>0</v>
          </cell>
          <cell r="AD4620">
            <v>0</v>
          </cell>
          <cell r="AE4620">
            <v>0</v>
          </cell>
          <cell r="AF4620">
            <v>0</v>
          </cell>
          <cell r="AG4620">
            <v>0</v>
          </cell>
          <cell r="AH4620">
            <v>0</v>
          </cell>
          <cell r="AI4620">
            <v>1</v>
          </cell>
          <cell r="AJ4620" t="str">
            <v/>
          </cell>
          <cell r="AK4620" t="str">
            <v/>
          </cell>
          <cell r="AL4620" t="str">
            <v/>
          </cell>
          <cell r="AM4620" t="str">
            <v>8719924048280</v>
          </cell>
          <cell r="AN4620" t="str">
            <v>94036010</v>
          </cell>
          <cell r="AO4620" t="str">
            <v>9-Place Dressing Cabinet With Doors  105X41X100H</v>
          </cell>
        </row>
        <row r="4621">
          <cell r="A4621" t="str">
            <v>GA0232101</v>
          </cell>
          <cell r="B4621" t="str">
            <v>6-Place Dressing Cabinet With Doors</v>
          </cell>
          <cell r="C4621" t="str">
            <v>GAM, Furniture</v>
          </cell>
          <cell r="D4621" t="str">
            <v/>
          </cell>
          <cell r="E4621" t="str">
            <v/>
          </cell>
          <cell r="F4621" t="str">
            <v/>
          </cell>
          <cell r="G4621" t="str">
            <v/>
          </cell>
          <cell r="H4621" t="str">
            <v/>
          </cell>
          <cell r="I4621" t="str">
            <v/>
          </cell>
          <cell r="J4621" t="str">
            <v/>
          </cell>
          <cell r="K4621" t="str">
            <v/>
          </cell>
          <cell r="L4621" t="str">
            <v/>
          </cell>
          <cell r="M4621" t="e">
            <v>#N/A</v>
          </cell>
          <cell r="N4621" t="e">
            <v>#N/A</v>
          </cell>
          <cell r="O4621" t="e">
            <v>#N/A</v>
          </cell>
          <cell r="P4621" t="str">
            <v>4890</v>
          </cell>
          <cell r="Q4621" t="str">
            <v>IT</v>
          </cell>
          <cell r="R4621" t="str">
            <v>ITA</v>
          </cell>
          <cell r="S4621" t="str">
            <v>Italy</v>
          </cell>
          <cell r="T4621">
            <v>0</v>
          </cell>
          <cell r="U4621">
            <v>0</v>
          </cell>
          <cell r="V4621">
            <v>0</v>
          </cell>
          <cell r="W4621">
            <v>0</v>
          </cell>
          <cell r="X4621" t="str">
            <v>Pcs.</v>
          </cell>
          <cell r="Y4621" t="str">
            <v>3</v>
          </cell>
          <cell r="Z4621">
            <v>0</v>
          </cell>
          <cell r="AA4621">
            <v>0</v>
          </cell>
          <cell r="AB4621">
            <v>299.77999999999997</v>
          </cell>
          <cell r="AC4621">
            <v>0</v>
          </cell>
          <cell r="AD4621">
            <v>0</v>
          </cell>
          <cell r="AE4621">
            <v>0</v>
          </cell>
          <cell r="AF4621">
            <v>0</v>
          </cell>
          <cell r="AG4621">
            <v>0</v>
          </cell>
          <cell r="AH4621">
            <v>0</v>
          </cell>
          <cell r="AI4621">
            <v>1</v>
          </cell>
          <cell r="AJ4621" t="str">
            <v/>
          </cell>
          <cell r="AK4621" t="str">
            <v/>
          </cell>
          <cell r="AL4621" t="str">
            <v/>
          </cell>
          <cell r="AM4621" t="str">
            <v>8719924048297</v>
          </cell>
          <cell r="AN4621" t="str">
            <v>94036010</v>
          </cell>
          <cell r="AO4621" t="str">
            <v>6-Place Dressing Cabinet With Doors  71X41X100H</v>
          </cell>
        </row>
        <row r="4622">
          <cell r="A4622" t="str">
            <v>GA0232102</v>
          </cell>
          <cell r="B4622" t="str">
            <v>9-Place Dressing Cabinet With Individual Door</v>
          </cell>
          <cell r="C4622" t="str">
            <v>GAM, Furniture</v>
          </cell>
          <cell r="D4622" t="str">
            <v/>
          </cell>
          <cell r="E4622" t="str">
            <v/>
          </cell>
          <cell r="F4622" t="str">
            <v/>
          </cell>
          <cell r="G4622" t="str">
            <v/>
          </cell>
          <cell r="H4622" t="str">
            <v/>
          </cell>
          <cell r="I4622" t="str">
            <v/>
          </cell>
          <cell r="J4622" t="str">
            <v/>
          </cell>
          <cell r="K4622" t="str">
            <v/>
          </cell>
          <cell r="L4622" t="str">
            <v/>
          </cell>
          <cell r="M4622" t="e">
            <v>#N/A</v>
          </cell>
          <cell r="N4622" t="e">
            <v>#N/A</v>
          </cell>
          <cell r="O4622" t="e">
            <v>#N/A</v>
          </cell>
          <cell r="P4622" t="str">
            <v>4890</v>
          </cell>
          <cell r="Q4622" t="str">
            <v/>
          </cell>
          <cell r="T4622">
            <v>0</v>
          </cell>
          <cell r="U4622">
            <v>0</v>
          </cell>
          <cell r="V4622">
            <v>0</v>
          </cell>
          <cell r="W4622">
            <v>0</v>
          </cell>
          <cell r="X4622" t="str">
            <v>Pcs.</v>
          </cell>
          <cell r="Y4622" t="str">
            <v>3</v>
          </cell>
          <cell r="Z4622">
            <v>0</v>
          </cell>
          <cell r="AA4622">
            <v>287.61</v>
          </cell>
          <cell r="AB4622">
            <v>668.85</v>
          </cell>
          <cell r="AC4622">
            <v>0</v>
          </cell>
          <cell r="AD4622">
            <v>0</v>
          </cell>
          <cell r="AE4622">
            <v>0</v>
          </cell>
          <cell r="AF4622">
            <v>0</v>
          </cell>
          <cell r="AG4622">
            <v>0</v>
          </cell>
          <cell r="AH4622">
            <v>0</v>
          </cell>
          <cell r="AI4622">
            <v>1</v>
          </cell>
          <cell r="AJ4622" t="str">
            <v/>
          </cell>
          <cell r="AK4622" t="str">
            <v/>
          </cell>
          <cell r="AL4622" t="str">
            <v/>
          </cell>
          <cell r="AM4622" t="str">
            <v>8719924048303</v>
          </cell>
          <cell r="AN4622" t="str">
            <v>94036010</v>
          </cell>
          <cell r="AO4622" t="str">
            <v>9-Place Dressing Cabinet With Individual Doors  105X41X100H</v>
          </cell>
        </row>
        <row r="4623">
          <cell r="A4623" t="str">
            <v>GA0232103</v>
          </cell>
          <cell r="B4623" t="str">
            <v>6-Place Dressing Cabinet With Individual Door</v>
          </cell>
          <cell r="C4623" t="str">
            <v>GAM, Furniture</v>
          </cell>
          <cell r="D4623" t="str">
            <v/>
          </cell>
          <cell r="E4623" t="str">
            <v/>
          </cell>
          <cell r="F4623" t="str">
            <v/>
          </cell>
          <cell r="G4623" t="str">
            <v/>
          </cell>
          <cell r="H4623" t="str">
            <v/>
          </cell>
          <cell r="I4623" t="str">
            <v/>
          </cell>
          <cell r="J4623" t="str">
            <v/>
          </cell>
          <cell r="K4623" t="str">
            <v/>
          </cell>
          <cell r="L4623" t="str">
            <v/>
          </cell>
          <cell r="M4623" t="e">
            <v>#N/A</v>
          </cell>
          <cell r="N4623" t="e">
            <v>#N/A</v>
          </cell>
          <cell r="O4623" t="e">
            <v>#N/A</v>
          </cell>
          <cell r="P4623" t="str">
            <v>4890</v>
          </cell>
          <cell r="Q4623" t="str">
            <v/>
          </cell>
          <cell r="T4623">
            <v>0</v>
          </cell>
          <cell r="U4623">
            <v>0</v>
          </cell>
          <cell r="V4623">
            <v>0</v>
          </cell>
          <cell r="W4623">
            <v>0</v>
          </cell>
          <cell r="X4623" t="str">
            <v>Pcs.</v>
          </cell>
          <cell r="Y4623" t="str">
            <v>3</v>
          </cell>
          <cell r="Z4623">
            <v>0</v>
          </cell>
          <cell r="AA4623">
            <v>199.79</v>
          </cell>
          <cell r="AB4623">
            <v>464.63</v>
          </cell>
          <cell r="AC4623">
            <v>0</v>
          </cell>
          <cell r="AD4623">
            <v>0</v>
          </cell>
          <cell r="AE4623">
            <v>0</v>
          </cell>
          <cell r="AF4623">
            <v>0</v>
          </cell>
          <cell r="AG4623">
            <v>0</v>
          </cell>
          <cell r="AH4623">
            <v>0</v>
          </cell>
          <cell r="AI4623">
            <v>1</v>
          </cell>
          <cell r="AJ4623" t="str">
            <v/>
          </cell>
          <cell r="AK4623" t="str">
            <v/>
          </cell>
          <cell r="AL4623" t="str">
            <v/>
          </cell>
          <cell r="AM4623" t="str">
            <v>8719924048310</v>
          </cell>
          <cell r="AN4623" t="str">
            <v>94036010</v>
          </cell>
          <cell r="AO4623" t="str">
            <v>6-Place Dressing Cabinet With Individual Doors  71X41X100H</v>
          </cell>
        </row>
        <row r="4624">
          <cell r="A4624" t="str">
            <v>GA0232600</v>
          </cell>
          <cell r="B4624" t="str">
            <v>10-Place Open Dressing Cabinet With Hangers</v>
          </cell>
          <cell r="C4624" t="str">
            <v>GAM, Furniture</v>
          </cell>
          <cell r="D4624" t="str">
            <v/>
          </cell>
          <cell r="E4624" t="str">
            <v/>
          </cell>
          <cell r="F4624" t="str">
            <v/>
          </cell>
          <cell r="G4624" t="str">
            <v/>
          </cell>
          <cell r="H4624" t="str">
            <v/>
          </cell>
          <cell r="I4624" t="str">
            <v/>
          </cell>
          <cell r="J4624" t="str">
            <v/>
          </cell>
          <cell r="K4624" t="str">
            <v/>
          </cell>
          <cell r="L4624" t="str">
            <v/>
          </cell>
          <cell r="M4624" t="e">
            <v>#N/A</v>
          </cell>
          <cell r="N4624" t="e">
            <v>#N/A</v>
          </cell>
          <cell r="O4624" t="e">
            <v>#N/A</v>
          </cell>
          <cell r="P4624" t="str">
            <v>4890</v>
          </cell>
          <cell r="Q4624" t="str">
            <v/>
          </cell>
          <cell r="T4624">
            <v>0</v>
          </cell>
          <cell r="U4624">
            <v>0</v>
          </cell>
          <cell r="V4624">
            <v>0</v>
          </cell>
          <cell r="W4624">
            <v>0</v>
          </cell>
          <cell r="X4624" t="str">
            <v>Pcs.</v>
          </cell>
          <cell r="Y4624" t="str">
            <v>3</v>
          </cell>
          <cell r="Z4624">
            <v>0</v>
          </cell>
          <cell r="AA4624">
            <v>0</v>
          </cell>
          <cell r="AB4624">
            <v>227.33</v>
          </cell>
          <cell r="AC4624">
            <v>0</v>
          </cell>
          <cell r="AD4624">
            <v>0</v>
          </cell>
          <cell r="AE4624">
            <v>0</v>
          </cell>
          <cell r="AF4624">
            <v>0</v>
          </cell>
          <cell r="AG4624">
            <v>0</v>
          </cell>
          <cell r="AH4624">
            <v>0</v>
          </cell>
          <cell r="AI4624">
            <v>1</v>
          </cell>
          <cell r="AJ4624" t="str">
            <v/>
          </cell>
          <cell r="AK4624" t="str">
            <v/>
          </cell>
          <cell r="AL4624" t="str">
            <v/>
          </cell>
          <cell r="AM4624" t="str">
            <v>8719924048327</v>
          </cell>
          <cell r="AN4624" t="str">
            <v>94036010</v>
          </cell>
          <cell r="AO4624" t="str">
            <v>10-Place Open Dressing Cabinet With Hangers  105X41X100H</v>
          </cell>
        </row>
        <row r="4625">
          <cell r="A4625" t="str">
            <v>GA0232700</v>
          </cell>
          <cell r="B4625" t="str">
            <v>10-Place Dressing Cabinet With Doors And Hang</v>
          </cell>
          <cell r="C4625" t="str">
            <v>GAM, Furniture</v>
          </cell>
          <cell r="D4625" t="str">
            <v/>
          </cell>
          <cell r="E4625" t="str">
            <v/>
          </cell>
          <cell r="F4625" t="str">
            <v/>
          </cell>
          <cell r="G4625" t="str">
            <v/>
          </cell>
          <cell r="H4625" t="str">
            <v/>
          </cell>
          <cell r="I4625" t="str">
            <v/>
          </cell>
          <cell r="J4625" t="str">
            <v/>
          </cell>
          <cell r="K4625" t="str">
            <v/>
          </cell>
          <cell r="L4625" t="str">
            <v/>
          </cell>
          <cell r="M4625" t="e">
            <v>#N/A</v>
          </cell>
          <cell r="N4625" t="e">
            <v>#N/A</v>
          </cell>
          <cell r="O4625" t="e">
            <v>#N/A</v>
          </cell>
          <cell r="P4625" t="str">
            <v>4890</v>
          </cell>
          <cell r="Q4625" t="str">
            <v/>
          </cell>
          <cell r="T4625">
            <v>0</v>
          </cell>
          <cell r="U4625">
            <v>0</v>
          </cell>
          <cell r="V4625">
            <v>0</v>
          </cell>
          <cell r="W4625">
            <v>0</v>
          </cell>
          <cell r="X4625" t="str">
            <v>Pcs.</v>
          </cell>
          <cell r="Y4625" t="str">
            <v>3</v>
          </cell>
          <cell r="Z4625">
            <v>0</v>
          </cell>
          <cell r="AA4625">
            <v>145.34</v>
          </cell>
          <cell r="AB4625">
            <v>353.33</v>
          </cell>
          <cell r="AC4625">
            <v>0</v>
          </cell>
          <cell r="AD4625">
            <v>0</v>
          </cell>
          <cell r="AE4625">
            <v>0</v>
          </cell>
          <cell r="AF4625">
            <v>0</v>
          </cell>
          <cell r="AG4625">
            <v>0</v>
          </cell>
          <cell r="AH4625">
            <v>0</v>
          </cell>
          <cell r="AI4625">
            <v>1</v>
          </cell>
          <cell r="AJ4625" t="str">
            <v/>
          </cell>
          <cell r="AK4625" t="str">
            <v/>
          </cell>
          <cell r="AL4625" t="str">
            <v/>
          </cell>
          <cell r="AM4625" t="str">
            <v>8719924048334</v>
          </cell>
          <cell r="AN4625" t="str">
            <v>94036010</v>
          </cell>
          <cell r="AO4625" t="str">
            <v>10-Place Dressing Cabinet With Doors And Hangers  105X41X100H</v>
          </cell>
        </row>
        <row r="4626">
          <cell r="A4626" t="str">
            <v>GA0233000</v>
          </cell>
          <cell r="B4626" t="str">
            <v>Coat Rack With 6 Hooks</v>
          </cell>
          <cell r="C4626" t="str">
            <v>GAM, Furniture</v>
          </cell>
          <cell r="D4626" t="str">
            <v/>
          </cell>
          <cell r="E4626" t="str">
            <v/>
          </cell>
          <cell r="F4626" t="str">
            <v/>
          </cell>
          <cell r="G4626" t="str">
            <v/>
          </cell>
          <cell r="H4626" t="str">
            <v/>
          </cell>
          <cell r="I4626" t="str">
            <v/>
          </cell>
          <cell r="J4626" t="str">
            <v/>
          </cell>
          <cell r="K4626" t="str">
            <v/>
          </cell>
          <cell r="L4626" t="str">
            <v/>
          </cell>
          <cell r="M4626" t="e">
            <v>#N/A</v>
          </cell>
          <cell r="N4626" t="e">
            <v>#N/A</v>
          </cell>
          <cell r="O4626" t="e">
            <v>#N/A</v>
          </cell>
          <cell r="P4626" t="str">
            <v>4890</v>
          </cell>
          <cell r="Q4626" t="str">
            <v/>
          </cell>
          <cell r="T4626">
            <v>0</v>
          </cell>
          <cell r="U4626">
            <v>0</v>
          </cell>
          <cell r="V4626">
            <v>0</v>
          </cell>
          <cell r="W4626">
            <v>0</v>
          </cell>
          <cell r="X4626" t="str">
            <v>Pcs.</v>
          </cell>
          <cell r="Y4626" t="str">
            <v>3</v>
          </cell>
          <cell r="Z4626">
            <v>0</v>
          </cell>
          <cell r="AA4626">
            <v>0</v>
          </cell>
          <cell r="AB4626">
            <v>59.33</v>
          </cell>
          <cell r="AC4626">
            <v>0</v>
          </cell>
          <cell r="AD4626">
            <v>0</v>
          </cell>
          <cell r="AE4626">
            <v>0</v>
          </cell>
          <cell r="AF4626">
            <v>0</v>
          </cell>
          <cell r="AG4626">
            <v>0</v>
          </cell>
          <cell r="AH4626">
            <v>0</v>
          </cell>
          <cell r="AI4626">
            <v>1</v>
          </cell>
          <cell r="AJ4626" t="str">
            <v/>
          </cell>
          <cell r="AK4626" t="str">
            <v/>
          </cell>
          <cell r="AL4626" t="str">
            <v/>
          </cell>
          <cell r="AM4626" t="str">
            <v>8719924048341</v>
          </cell>
          <cell r="AN4626" t="str">
            <v>94036010</v>
          </cell>
          <cell r="AO4626" t="str">
            <v>Coat Rack With 6 Hooks  105X20X1,8H</v>
          </cell>
        </row>
        <row r="4627">
          <cell r="A4627" t="str">
            <v>GA0233001</v>
          </cell>
          <cell r="B4627" t="str">
            <v>Coat Rack With 4 Hooks</v>
          </cell>
          <cell r="C4627" t="str">
            <v>GAM, Furniture</v>
          </cell>
          <cell r="D4627" t="str">
            <v/>
          </cell>
          <cell r="E4627" t="str">
            <v/>
          </cell>
          <cell r="F4627" t="str">
            <v/>
          </cell>
          <cell r="G4627" t="str">
            <v/>
          </cell>
          <cell r="H4627" t="str">
            <v/>
          </cell>
          <cell r="I4627" t="str">
            <v/>
          </cell>
          <cell r="J4627" t="str">
            <v/>
          </cell>
          <cell r="K4627" t="str">
            <v/>
          </cell>
          <cell r="L4627" t="str">
            <v/>
          </cell>
          <cell r="M4627" t="e">
            <v>#N/A</v>
          </cell>
          <cell r="N4627" t="e">
            <v>#N/A</v>
          </cell>
          <cell r="O4627" t="e">
            <v>#N/A</v>
          </cell>
          <cell r="P4627" t="str">
            <v>4890</v>
          </cell>
          <cell r="Q4627" t="str">
            <v/>
          </cell>
          <cell r="T4627">
            <v>0</v>
          </cell>
          <cell r="U4627">
            <v>0</v>
          </cell>
          <cell r="V4627">
            <v>0</v>
          </cell>
          <cell r="W4627">
            <v>0</v>
          </cell>
          <cell r="X4627" t="str">
            <v>Pcs.</v>
          </cell>
          <cell r="Y4627" t="str">
            <v>3</v>
          </cell>
          <cell r="Z4627">
            <v>0</v>
          </cell>
          <cell r="AA4627">
            <v>0</v>
          </cell>
          <cell r="AB4627">
            <v>42</v>
          </cell>
          <cell r="AC4627">
            <v>0</v>
          </cell>
          <cell r="AD4627">
            <v>0</v>
          </cell>
          <cell r="AE4627">
            <v>0</v>
          </cell>
          <cell r="AF4627">
            <v>0</v>
          </cell>
          <cell r="AG4627">
            <v>0</v>
          </cell>
          <cell r="AH4627">
            <v>0</v>
          </cell>
          <cell r="AI4627">
            <v>1</v>
          </cell>
          <cell r="AJ4627" t="str">
            <v/>
          </cell>
          <cell r="AK4627" t="str">
            <v/>
          </cell>
          <cell r="AL4627" t="str">
            <v/>
          </cell>
          <cell r="AM4627" t="str">
            <v>8719924048358</v>
          </cell>
          <cell r="AN4627" t="str">
            <v>94036010</v>
          </cell>
          <cell r="AO4627" t="str">
            <v>Coat Rack With 4 Hooks  67X20X1,8H</v>
          </cell>
        </row>
        <row r="4628">
          <cell r="A4628" t="str">
            <v>GA0233002</v>
          </cell>
          <cell r="B4628" t="str">
            <v>Coat Rack With 2 Hooks</v>
          </cell>
          <cell r="C4628" t="str">
            <v>GAM, Furniture</v>
          </cell>
          <cell r="D4628" t="str">
            <v/>
          </cell>
          <cell r="E4628" t="str">
            <v/>
          </cell>
          <cell r="F4628" t="str">
            <v/>
          </cell>
          <cell r="G4628" t="str">
            <v/>
          </cell>
          <cell r="H4628" t="str">
            <v/>
          </cell>
          <cell r="I4628" t="str">
            <v/>
          </cell>
          <cell r="J4628" t="str">
            <v/>
          </cell>
          <cell r="K4628" t="str">
            <v/>
          </cell>
          <cell r="L4628" t="str">
            <v/>
          </cell>
          <cell r="M4628" t="e">
            <v>#N/A</v>
          </cell>
          <cell r="N4628" t="e">
            <v>#N/A</v>
          </cell>
          <cell r="O4628" t="e">
            <v>#N/A</v>
          </cell>
          <cell r="P4628" t="str">
            <v>4890</v>
          </cell>
          <cell r="Q4628" t="str">
            <v/>
          </cell>
          <cell r="T4628">
            <v>0</v>
          </cell>
          <cell r="U4628">
            <v>0</v>
          </cell>
          <cell r="V4628">
            <v>0</v>
          </cell>
          <cell r="W4628">
            <v>0</v>
          </cell>
          <cell r="X4628" t="str">
            <v>Pcs.</v>
          </cell>
          <cell r="Y4628" t="str">
            <v>3</v>
          </cell>
          <cell r="Z4628">
            <v>0</v>
          </cell>
          <cell r="AA4628">
            <v>0</v>
          </cell>
          <cell r="AB4628">
            <v>24.15</v>
          </cell>
          <cell r="AC4628">
            <v>0</v>
          </cell>
          <cell r="AD4628">
            <v>0</v>
          </cell>
          <cell r="AE4628">
            <v>0</v>
          </cell>
          <cell r="AF4628">
            <v>0</v>
          </cell>
          <cell r="AG4628">
            <v>0</v>
          </cell>
          <cell r="AH4628">
            <v>0</v>
          </cell>
          <cell r="AI4628">
            <v>1</v>
          </cell>
          <cell r="AJ4628" t="str">
            <v/>
          </cell>
          <cell r="AK4628" t="str">
            <v/>
          </cell>
          <cell r="AL4628" t="str">
            <v/>
          </cell>
          <cell r="AM4628" t="str">
            <v>8719924048365</v>
          </cell>
          <cell r="AN4628" t="str">
            <v>94036010</v>
          </cell>
          <cell r="AO4628" t="str">
            <v>Coat Rack With 2 Hooks  41X20X1,8H</v>
          </cell>
        </row>
        <row r="4629">
          <cell r="A4629" t="str">
            <v>GA0233400</v>
          </cell>
          <cell r="B4629" t="str">
            <v>6-Place Cloakroom Bench</v>
          </cell>
          <cell r="C4629" t="str">
            <v>GAM, Furniture</v>
          </cell>
          <cell r="D4629" t="str">
            <v/>
          </cell>
          <cell r="E4629" t="str">
            <v/>
          </cell>
          <cell r="F4629" t="str">
            <v/>
          </cell>
          <cell r="G4629" t="str">
            <v/>
          </cell>
          <cell r="H4629" t="str">
            <v/>
          </cell>
          <cell r="I4629" t="str">
            <v/>
          </cell>
          <cell r="J4629" t="str">
            <v/>
          </cell>
          <cell r="K4629" t="str">
            <v/>
          </cell>
          <cell r="L4629" t="str">
            <v/>
          </cell>
          <cell r="M4629" t="e">
            <v>#N/A</v>
          </cell>
          <cell r="N4629" t="e">
            <v>#N/A</v>
          </cell>
          <cell r="O4629" t="e">
            <v>#N/A</v>
          </cell>
          <cell r="P4629" t="str">
            <v>4890</v>
          </cell>
          <cell r="Q4629" t="str">
            <v/>
          </cell>
          <cell r="T4629">
            <v>0</v>
          </cell>
          <cell r="U4629">
            <v>0</v>
          </cell>
          <cell r="V4629">
            <v>0</v>
          </cell>
          <cell r="W4629">
            <v>0</v>
          </cell>
          <cell r="X4629" t="str">
            <v>Pcs.</v>
          </cell>
          <cell r="Y4629" t="str">
            <v>3</v>
          </cell>
          <cell r="Z4629">
            <v>0</v>
          </cell>
          <cell r="AA4629">
            <v>144.47999999999999</v>
          </cell>
          <cell r="AB4629">
            <v>380.63</v>
          </cell>
          <cell r="AC4629">
            <v>0</v>
          </cell>
          <cell r="AD4629">
            <v>0</v>
          </cell>
          <cell r="AE4629">
            <v>0</v>
          </cell>
          <cell r="AF4629">
            <v>0</v>
          </cell>
          <cell r="AG4629">
            <v>0</v>
          </cell>
          <cell r="AH4629">
            <v>0</v>
          </cell>
          <cell r="AI4629">
            <v>1</v>
          </cell>
          <cell r="AJ4629" t="str">
            <v/>
          </cell>
          <cell r="AK4629" t="str">
            <v/>
          </cell>
          <cell r="AL4629" t="str">
            <v/>
          </cell>
          <cell r="AM4629" t="str">
            <v>8719924048372</v>
          </cell>
          <cell r="AN4629" t="str">
            <v>94036010</v>
          </cell>
          <cell r="AO4629" t="str">
            <v>6-Place Cloakroom Bench  105X41X130H</v>
          </cell>
        </row>
        <row r="4630">
          <cell r="A4630" t="str">
            <v>GA0233401</v>
          </cell>
          <cell r="B4630" t="str">
            <v>4-Place Cloakroom Bench</v>
          </cell>
          <cell r="C4630" t="str">
            <v>GAM, Furniture</v>
          </cell>
          <cell r="D4630" t="str">
            <v/>
          </cell>
          <cell r="E4630" t="str">
            <v/>
          </cell>
          <cell r="F4630" t="str">
            <v/>
          </cell>
          <cell r="G4630" t="str">
            <v/>
          </cell>
          <cell r="H4630" t="str">
            <v/>
          </cell>
          <cell r="I4630" t="str">
            <v/>
          </cell>
          <cell r="J4630" t="str">
            <v/>
          </cell>
          <cell r="K4630" t="str">
            <v/>
          </cell>
          <cell r="L4630" t="str">
            <v/>
          </cell>
          <cell r="M4630" t="e">
            <v>#N/A</v>
          </cell>
          <cell r="N4630" t="e">
            <v>#N/A</v>
          </cell>
          <cell r="O4630" t="e">
            <v>#N/A</v>
          </cell>
          <cell r="P4630" t="str">
            <v>4890</v>
          </cell>
          <cell r="Q4630" t="str">
            <v/>
          </cell>
          <cell r="T4630">
            <v>0</v>
          </cell>
          <cell r="U4630">
            <v>0</v>
          </cell>
          <cell r="V4630">
            <v>0</v>
          </cell>
          <cell r="W4630">
            <v>0</v>
          </cell>
          <cell r="X4630" t="str">
            <v>Pcs.</v>
          </cell>
          <cell r="Y4630" t="str">
            <v>3</v>
          </cell>
          <cell r="Z4630">
            <v>0</v>
          </cell>
          <cell r="AA4630">
            <v>109.44</v>
          </cell>
          <cell r="AB4630">
            <v>297.14999999999998</v>
          </cell>
          <cell r="AC4630">
            <v>0</v>
          </cell>
          <cell r="AD4630">
            <v>0</v>
          </cell>
          <cell r="AE4630">
            <v>0</v>
          </cell>
          <cell r="AF4630">
            <v>0</v>
          </cell>
          <cell r="AG4630">
            <v>0</v>
          </cell>
          <cell r="AH4630">
            <v>0</v>
          </cell>
          <cell r="AI4630">
            <v>1</v>
          </cell>
          <cell r="AJ4630" t="str">
            <v/>
          </cell>
          <cell r="AK4630" t="str">
            <v/>
          </cell>
          <cell r="AL4630" t="str">
            <v/>
          </cell>
          <cell r="AM4630" t="str">
            <v>8719924048389</v>
          </cell>
          <cell r="AN4630" t="str">
            <v>94036010</v>
          </cell>
          <cell r="AO4630" t="str">
            <v>4-Place Cloakroom Bench  71X41X130H</v>
          </cell>
        </row>
        <row r="4631">
          <cell r="A4631" t="str">
            <v>GA0233412</v>
          </cell>
          <cell r="B4631" t="str">
            <v>8-Place Cloackroom Bench With Open Compartmen</v>
          </cell>
          <cell r="C4631" t="str">
            <v>GAM, Furniture</v>
          </cell>
          <cell r="D4631" t="str">
            <v/>
          </cell>
          <cell r="E4631" t="str">
            <v/>
          </cell>
          <cell r="F4631" t="str">
            <v/>
          </cell>
          <cell r="G4631" t="str">
            <v/>
          </cell>
          <cell r="H4631" t="str">
            <v/>
          </cell>
          <cell r="I4631" t="str">
            <v/>
          </cell>
          <cell r="J4631" t="str">
            <v/>
          </cell>
          <cell r="K4631" t="str">
            <v/>
          </cell>
          <cell r="L4631" t="str">
            <v/>
          </cell>
          <cell r="M4631" t="e">
            <v>#N/A</v>
          </cell>
          <cell r="N4631" t="e">
            <v>#N/A</v>
          </cell>
          <cell r="O4631" t="e">
            <v>#N/A</v>
          </cell>
          <cell r="P4631" t="str">
            <v>4890</v>
          </cell>
          <cell r="Q4631" t="str">
            <v/>
          </cell>
          <cell r="T4631">
            <v>0</v>
          </cell>
          <cell r="U4631">
            <v>0</v>
          </cell>
          <cell r="V4631">
            <v>0</v>
          </cell>
          <cell r="W4631">
            <v>0</v>
          </cell>
          <cell r="X4631" t="str">
            <v>Pcs.</v>
          </cell>
          <cell r="Y4631" t="str">
            <v>3</v>
          </cell>
          <cell r="Z4631">
            <v>0</v>
          </cell>
          <cell r="AA4631">
            <v>0</v>
          </cell>
          <cell r="AB4631">
            <v>1541.4</v>
          </cell>
          <cell r="AC4631">
            <v>0</v>
          </cell>
          <cell r="AD4631">
            <v>0</v>
          </cell>
          <cell r="AE4631">
            <v>0</v>
          </cell>
          <cell r="AF4631">
            <v>0</v>
          </cell>
          <cell r="AG4631">
            <v>0</v>
          </cell>
          <cell r="AH4631">
            <v>0</v>
          </cell>
          <cell r="AI4631">
            <v>1</v>
          </cell>
          <cell r="AJ4631" t="str">
            <v/>
          </cell>
          <cell r="AK4631" t="str">
            <v/>
          </cell>
          <cell r="AL4631" t="str">
            <v/>
          </cell>
          <cell r="AM4631" t="str">
            <v>8719924048396</v>
          </cell>
          <cell r="AN4631" t="str">
            <v>94036010</v>
          </cell>
          <cell r="AO4631" t="str">
            <v>8-Place Cloackroom Bench With Open Compartments</v>
          </cell>
        </row>
        <row r="4632">
          <cell r="A4632" t="str">
            <v>GA0235000</v>
          </cell>
          <cell r="B4632" t="str">
            <v>Shaped Wc Partition Panel M.60X120H</v>
          </cell>
          <cell r="C4632" t="str">
            <v>GAM, Furniture</v>
          </cell>
          <cell r="D4632" t="str">
            <v/>
          </cell>
          <cell r="E4632" t="str">
            <v/>
          </cell>
          <cell r="F4632" t="str">
            <v/>
          </cell>
          <cell r="G4632" t="str">
            <v/>
          </cell>
          <cell r="H4632" t="str">
            <v/>
          </cell>
          <cell r="I4632" t="str">
            <v/>
          </cell>
          <cell r="J4632" t="str">
            <v/>
          </cell>
          <cell r="K4632" t="str">
            <v/>
          </cell>
          <cell r="L4632" t="str">
            <v/>
          </cell>
          <cell r="M4632" t="e">
            <v>#N/A</v>
          </cell>
          <cell r="N4632" t="e">
            <v>#N/A</v>
          </cell>
          <cell r="O4632" t="e">
            <v>#N/A</v>
          </cell>
          <cell r="P4632" t="str">
            <v>4890</v>
          </cell>
          <cell r="Q4632" t="str">
            <v/>
          </cell>
          <cell r="T4632">
            <v>0</v>
          </cell>
          <cell r="U4632">
            <v>0</v>
          </cell>
          <cell r="V4632">
            <v>0</v>
          </cell>
          <cell r="W4632">
            <v>0</v>
          </cell>
          <cell r="X4632" t="str">
            <v>Pcs.</v>
          </cell>
          <cell r="Y4632" t="str">
            <v>3</v>
          </cell>
          <cell r="Z4632">
            <v>0</v>
          </cell>
          <cell r="AA4632">
            <v>0</v>
          </cell>
          <cell r="AB4632">
            <v>309.75</v>
          </cell>
          <cell r="AC4632">
            <v>0</v>
          </cell>
          <cell r="AD4632">
            <v>0</v>
          </cell>
          <cell r="AE4632">
            <v>0</v>
          </cell>
          <cell r="AF4632">
            <v>0</v>
          </cell>
          <cell r="AG4632">
            <v>0</v>
          </cell>
          <cell r="AH4632">
            <v>0</v>
          </cell>
          <cell r="AI4632">
            <v>1</v>
          </cell>
          <cell r="AJ4632" t="str">
            <v/>
          </cell>
          <cell r="AK4632" t="str">
            <v/>
          </cell>
          <cell r="AL4632" t="str">
            <v/>
          </cell>
          <cell r="AM4632" t="str">
            <v>8719924048402</v>
          </cell>
          <cell r="AN4632" t="str">
            <v>94036010</v>
          </cell>
          <cell r="AO4632" t="str">
            <v>Shaped Wc Partition Panel M.60X120H</v>
          </cell>
        </row>
        <row r="4633">
          <cell r="A4633" t="str">
            <v>GA0235400</v>
          </cell>
          <cell r="B4633" t="str">
            <v>Wash Basin Unit With Shower Attachment</v>
          </cell>
          <cell r="C4633" t="str">
            <v>GAM, Furniture</v>
          </cell>
          <cell r="D4633" t="str">
            <v/>
          </cell>
          <cell r="E4633" t="str">
            <v/>
          </cell>
          <cell r="F4633" t="str">
            <v/>
          </cell>
          <cell r="G4633" t="str">
            <v/>
          </cell>
          <cell r="H4633" t="str">
            <v/>
          </cell>
          <cell r="I4633" t="str">
            <v/>
          </cell>
          <cell r="J4633" t="str">
            <v/>
          </cell>
          <cell r="K4633" t="str">
            <v/>
          </cell>
          <cell r="L4633" t="str">
            <v/>
          </cell>
          <cell r="M4633" t="e">
            <v>#N/A</v>
          </cell>
          <cell r="N4633" t="e">
            <v>#N/A</v>
          </cell>
          <cell r="O4633" t="e">
            <v>#N/A</v>
          </cell>
          <cell r="P4633" t="str">
            <v>4890</v>
          </cell>
          <cell r="Q4633" t="str">
            <v/>
          </cell>
          <cell r="T4633">
            <v>0</v>
          </cell>
          <cell r="U4633">
            <v>0</v>
          </cell>
          <cell r="V4633">
            <v>0</v>
          </cell>
          <cell r="W4633">
            <v>0</v>
          </cell>
          <cell r="X4633" t="str">
            <v>Pcs.</v>
          </cell>
          <cell r="Y4633" t="str">
            <v>3</v>
          </cell>
          <cell r="Z4633">
            <v>0</v>
          </cell>
          <cell r="AA4633">
            <v>0</v>
          </cell>
          <cell r="AB4633">
            <v>1392.3</v>
          </cell>
          <cell r="AC4633">
            <v>0</v>
          </cell>
          <cell r="AD4633">
            <v>0</v>
          </cell>
          <cell r="AE4633">
            <v>0</v>
          </cell>
          <cell r="AF4633">
            <v>0</v>
          </cell>
          <cell r="AG4633">
            <v>0</v>
          </cell>
          <cell r="AH4633">
            <v>0</v>
          </cell>
          <cell r="AI4633">
            <v>1</v>
          </cell>
          <cell r="AJ4633" t="str">
            <v/>
          </cell>
          <cell r="AK4633" t="str">
            <v/>
          </cell>
          <cell r="AL4633" t="str">
            <v/>
          </cell>
          <cell r="AM4633" t="str">
            <v>8719924048419</v>
          </cell>
          <cell r="AN4633" t="str">
            <v>94036010</v>
          </cell>
          <cell r="AO4633" t="str">
            <v>Wash Basin Unit With Shower Attachment  60X60X85H</v>
          </cell>
        </row>
        <row r="4634">
          <cell r="A4634" t="str">
            <v>GA0239700</v>
          </cell>
          <cell r="B4634" t="str">
            <v>Hardware Set For Wall Fastening</v>
          </cell>
          <cell r="C4634" t="str">
            <v>GAM, Furniture</v>
          </cell>
          <cell r="D4634" t="str">
            <v/>
          </cell>
          <cell r="E4634" t="str">
            <v/>
          </cell>
          <cell r="F4634" t="str">
            <v/>
          </cell>
          <cell r="G4634" t="str">
            <v/>
          </cell>
          <cell r="H4634" t="str">
            <v/>
          </cell>
          <cell r="I4634" t="str">
            <v/>
          </cell>
          <cell r="J4634" t="str">
            <v/>
          </cell>
          <cell r="K4634" t="str">
            <v/>
          </cell>
          <cell r="L4634" t="str">
            <v/>
          </cell>
          <cell r="M4634" t="e">
            <v>#N/A</v>
          </cell>
          <cell r="N4634" t="e">
            <v>#N/A</v>
          </cell>
          <cell r="O4634" t="e">
            <v>#N/A</v>
          </cell>
          <cell r="P4634" t="str">
            <v>4890</v>
          </cell>
          <cell r="Q4634" t="str">
            <v/>
          </cell>
          <cell r="T4634">
            <v>0</v>
          </cell>
          <cell r="U4634">
            <v>0</v>
          </cell>
          <cell r="V4634">
            <v>0</v>
          </cell>
          <cell r="W4634">
            <v>0</v>
          </cell>
          <cell r="X4634" t="str">
            <v>Pcs.</v>
          </cell>
          <cell r="Y4634" t="str">
            <v>3</v>
          </cell>
          <cell r="Z4634">
            <v>0</v>
          </cell>
          <cell r="AA4634">
            <v>0</v>
          </cell>
          <cell r="AB4634">
            <v>8.93</v>
          </cell>
          <cell r="AC4634">
            <v>0</v>
          </cell>
          <cell r="AD4634">
            <v>0</v>
          </cell>
          <cell r="AE4634">
            <v>0</v>
          </cell>
          <cell r="AF4634">
            <v>0</v>
          </cell>
          <cell r="AG4634">
            <v>0</v>
          </cell>
          <cell r="AH4634">
            <v>0</v>
          </cell>
          <cell r="AI4634">
            <v>1</v>
          </cell>
          <cell r="AJ4634" t="str">
            <v/>
          </cell>
          <cell r="AK4634" t="str">
            <v/>
          </cell>
          <cell r="AL4634" t="str">
            <v/>
          </cell>
          <cell r="AM4634" t="str">
            <v>8719924048426</v>
          </cell>
          <cell r="AN4634" t="str">
            <v>83013000</v>
          </cell>
          <cell r="AO4634" t="str">
            <v>Hardware Set For Wall Fastening</v>
          </cell>
        </row>
        <row r="4635">
          <cell r="A4635" t="str">
            <v>GA0240000</v>
          </cell>
          <cell r="B4635" t="str">
            <v>Square Wooden Table</v>
          </cell>
          <cell r="C4635" t="str">
            <v>GAM, Furniture</v>
          </cell>
          <cell r="D4635" t="str">
            <v/>
          </cell>
          <cell r="E4635" t="str">
            <v/>
          </cell>
          <cell r="F4635" t="str">
            <v/>
          </cell>
          <cell r="G4635" t="str">
            <v/>
          </cell>
          <cell r="H4635" t="str">
            <v/>
          </cell>
          <cell r="I4635" t="str">
            <v/>
          </cell>
          <cell r="J4635" t="str">
            <v/>
          </cell>
          <cell r="K4635" t="str">
            <v/>
          </cell>
          <cell r="L4635" t="str">
            <v/>
          </cell>
          <cell r="M4635" t="e">
            <v>#N/A</v>
          </cell>
          <cell r="N4635" t="e">
            <v>#N/A</v>
          </cell>
          <cell r="O4635" t="e">
            <v>#N/A</v>
          </cell>
          <cell r="P4635" t="str">
            <v>4890</v>
          </cell>
          <cell r="Q4635" t="str">
            <v/>
          </cell>
          <cell r="T4635">
            <v>0</v>
          </cell>
          <cell r="U4635">
            <v>0</v>
          </cell>
          <cell r="V4635">
            <v>0</v>
          </cell>
          <cell r="W4635">
            <v>0</v>
          </cell>
          <cell r="X4635" t="str">
            <v>Pcs.</v>
          </cell>
          <cell r="Y4635" t="str">
            <v>3</v>
          </cell>
          <cell r="Z4635">
            <v>0</v>
          </cell>
          <cell r="AA4635">
            <v>53.32</v>
          </cell>
          <cell r="AB4635">
            <v>168</v>
          </cell>
          <cell r="AC4635">
            <v>0</v>
          </cell>
          <cell r="AD4635">
            <v>0</v>
          </cell>
          <cell r="AE4635">
            <v>0</v>
          </cell>
          <cell r="AF4635">
            <v>0</v>
          </cell>
          <cell r="AG4635">
            <v>0</v>
          </cell>
          <cell r="AH4635">
            <v>0</v>
          </cell>
          <cell r="AI4635">
            <v>1</v>
          </cell>
          <cell r="AJ4635" t="str">
            <v/>
          </cell>
          <cell r="AK4635" t="str">
            <v/>
          </cell>
          <cell r="AL4635" t="str">
            <v/>
          </cell>
          <cell r="AM4635" t="str">
            <v>8719924048433</v>
          </cell>
          <cell r="AN4635" t="str">
            <v>94033011</v>
          </cell>
          <cell r="AO4635" t="str">
            <v>Square Wooden Table  64X64X40H</v>
          </cell>
        </row>
        <row r="4636">
          <cell r="A4636" t="str">
            <v>GA0240001</v>
          </cell>
          <cell r="B4636" t="str">
            <v>Square Wooden Table</v>
          </cell>
          <cell r="C4636" t="str">
            <v>GAM, Furniture</v>
          </cell>
          <cell r="D4636" t="str">
            <v/>
          </cell>
          <cell r="E4636" t="str">
            <v/>
          </cell>
          <cell r="F4636" t="str">
            <v/>
          </cell>
          <cell r="G4636" t="str">
            <v/>
          </cell>
          <cell r="H4636" t="str">
            <v/>
          </cell>
          <cell r="I4636" t="str">
            <v/>
          </cell>
          <cell r="J4636" t="str">
            <v/>
          </cell>
          <cell r="K4636" t="str">
            <v/>
          </cell>
          <cell r="L4636" t="str">
            <v/>
          </cell>
          <cell r="M4636" t="e">
            <v>#N/A</v>
          </cell>
          <cell r="N4636" t="e">
            <v>#N/A</v>
          </cell>
          <cell r="O4636" t="e">
            <v>#N/A</v>
          </cell>
          <cell r="P4636" t="str">
            <v>4890</v>
          </cell>
          <cell r="Q4636" t="str">
            <v>IT</v>
          </cell>
          <cell r="R4636" t="str">
            <v>ITA</v>
          </cell>
          <cell r="S4636" t="str">
            <v>Italy</v>
          </cell>
          <cell r="T4636">
            <v>0</v>
          </cell>
          <cell r="U4636">
            <v>0</v>
          </cell>
          <cell r="V4636">
            <v>0</v>
          </cell>
          <cell r="W4636">
            <v>0</v>
          </cell>
          <cell r="X4636" t="str">
            <v>Pcs.</v>
          </cell>
          <cell r="Y4636" t="str">
            <v>3</v>
          </cell>
          <cell r="Z4636">
            <v>0</v>
          </cell>
          <cell r="AA4636">
            <v>75.180000000000007</v>
          </cell>
          <cell r="AB4636">
            <v>174.83</v>
          </cell>
          <cell r="AC4636">
            <v>0</v>
          </cell>
          <cell r="AD4636">
            <v>0</v>
          </cell>
          <cell r="AE4636">
            <v>0</v>
          </cell>
          <cell r="AF4636">
            <v>0</v>
          </cell>
          <cell r="AG4636">
            <v>0</v>
          </cell>
          <cell r="AH4636">
            <v>0</v>
          </cell>
          <cell r="AI4636">
            <v>1</v>
          </cell>
          <cell r="AJ4636" t="str">
            <v/>
          </cell>
          <cell r="AK4636" t="str">
            <v/>
          </cell>
          <cell r="AL4636" t="str">
            <v/>
          </cell>
          <cell r="AM4636" t="str">
            <v>8719924048440</v>
          </cell>
          <cell r="AN4636" t="str">
            <v>94033011</v>
          </cell>
          <cell r="AO4636" t="str">
            <v>Square Wooden Table  64X64X46H</v>
          </cell>
        </row>
        <row r="4637">
          <cell r="A4637" t="str">
            <v>GA0240002</v>
          </cell>
          <cell r="B4637" t="str">
            <v>Square Wooden Table</v>
          </cell>
          <cell r="C4637" t="str">
            <v>GAM, Furniture</v>
          </cell>
          <cell r="D4637" t="str">
            <v/>
          </cell>
          <cell r="E4637" t="str">
            <v/>
          </cell>
          <cell r="F4637" t="str">
            <v/>
          </cell>
          <cell r="G4637" t="str">
            <v/>
          </cell>
          <cell r="H4637" t="str">
            <v/>
          </cell>
          <cell r="I4637" t="str">
            <v/>
          </cell>
          <cell r="J4637" t="str">
            <v/>
          </cell>
          <cell r="K4637" t="str">
            <v/>
          </cell>
          <cell r="L4637" t="str">
            <v/>
          </cell>
          <cell r="M4637" t="e">
            <v>#N/A</v>
          </cell>
          <cell r="N4637" t="e">
            <v>#N/A</v>
          </cell>
          <cell r="O4637" t="e">
            <v>#N/A</v>
          </cell>
          <cell r="P4637" t="str">
            <v>4890</v>
          </cell>
          <cell r="Q4637" t="str">
            <v>IT</v>
          </cell>
          <cell r="R4637" t="str">
            <v>ITA</v>
          </cell>
          <cell r="S4637" t="str">
            <v>Italy</v>
          </cell>
          <cell r="T4637">
            <v>0</v>
          </cell>
          <cell r="U4637">
            <v>0</v>
          </cell>
          <cell r="V4637">
            <v>0</v>
          </cell>
          <cell r="W4637">
            <v>0</v>
          </cell>
          <cell r="X4637" t="str">
            <v>Pcs.</v>
          </cell>
          <cell r="Y4637" t="str">
            <v>3</v>
          </cell>
          <cell r="Z4637">
            <v>0</v>
          </cell>
          <cell r="AA4637">
            <v>79.92</v>
          </cell>
          <cell r="AB4637">
            <v>185.85</v>
          </cell>
          <cell r="AC4637">
            <v>0</v>
          </cell>
          <cell r="AD4637">
            <v>0</v>
          </cell>
          <cell r="AE4637">
            <v>0</v>
          </cell>
          <cell r="AF4637">
            <v>0</v>
          </cell>
          <cell r="AG4637">
            <v>0</v>
          </cell>
          <cell r="AH4637">
            <v>0</v>
          </cell>
          <cell r="AI4637">
            <v>1</v>
          </cell>
          <cell r="AJ4637" t="str">
            <v/>
          </cell>
          <cell r="AK4637" t="str">
            <v/>
          </cell>
          <cell r="AL4637" t="str">
            <v/>
          </cell>
          <cell r="AM4637" t="str">
            <v>8719924048457</v>
          </cell>
          <cell r="AN4637" t="str">
            <v>94033011</v>
          </cell>
          <cell r="AO4637" t="str">
            <v>Square Wooden Table  64X64X53H</v>
          </cell>
        </row>
        <row r="4638">
          <cell r="A4638" t="str">
            <v>GA0240003</v>
          </cell>
          <cell r="B4638" t="str">
            <v>Square Wooden Table</v>
          </cell>
          <cell r="C4638" t="str">
            <v>GAM, Furniture</v>
          </cell>
          <cell r="D4638" t="str">
            <v/>
          </cell>
          <cell r="E4638" t="str">
            <v/>
          </cell>
          <cell r="F4638" t="str">
            <v/>
          </cell>
          <cell r="G4638" t="str">
            <v/>
          </cell>
          <cell r="H4638" t="str">
            <v/>
          </cell>
          <cell r="I4638" t="str">
            <v/>
          </cell>
          <cell r="J4638" t="str">
            <v/>
          </cell>
          <cell r="K4638" t="str">
            <v/>
          </cell>
          <cell r="L4638" t="str">
            <v/>
          </cell>
          <cell r="M4638" t="e">
            <v>#N/A</v>
          </cell>
          <cell r="N4638" t="e">
            <v>#N/A</v>
          </cell>
          <cell r="O4638" t="e">
            <v>#N/A</v>
          </cell>
          <cell r="P4638" t="str">
            <v>4890</v>
          </cell>
          <cell r="Q4638" t="str">
            <v/>
          </cell>
          <cell r="T4638">
            <v>0</v>
          </cell>
          <cell r="U4638">
            <v>0</v>
          </cell>
          <cell r="V4638">
            <v>0</v>
          </cell>
          <cell r="W4638">
            <v>0</v>
          </cell>
          <cell r="X4638" t="str">
            <v>Pcs.</v>
          </cell>
          <cell r="Y4638" t="str">
            <v>3</v>
          </cell>
          <cell r="Z4638">
            <v>0</v>
          </cell>
          <cell r="AA4638">
            <v>87.14</v>
          </cell>
          <cell r="AB4638">
            <v>202.65</v>
          </cell>
          <cell r="AC4638">
            <v>0</v>
          </cell>
          <cell r="AD4638">
            <v>0</v>
          </cell>
          <cell r="AE4638">
            <v>0</v>
          </cell>
          <cell r="AF4638">
            <v>0</v>
          </cell>
          <cell r="AG4638">
            <v>0</v>
          </cell>
          <cell r="AH4638">
            <v>0</v>
          </cell>
          <cell r="AI4638">
            <v>1</v>
          </cell>
          <cell r="AJ4638" t="str">
            <v/>
          </cell>
          <cell r="AK4638" t="str">
            <v/>
          </cell>
          <cell r="AL4638" t="str">
            <v/>
          </cell>
          <cell r="AM4638" t="str">
            <v>8719924048464</v>
          </cell>
          <cell r="AN4638" t="str">
            <v>94033011</v>
          </cell>
          <cell r="AO4638" t="str">
            <v>Square Wooden Table  64X64X59H</v>
          </cell>
        </row>
        <row r="4639">
          <cell r="A4639" t="str">
            <v>GA0240006</v>
          </cell>
          <cell r="B4639" t="str">
            <v>Square Wooden Table</v>
          </cell>
          <cell r="C4639" t="str">
            <v>GAM, Furniture</v>
          </cell>
          <cell r="D4639" t="str">
            <v/>
          </cell>
          <cell r="E4639" t="str">
            <v/>
          </cell>
          <cell r="F4639" t="str">
            <v/>
          </cell>
          <cell r="G4639" t="str">
            <v/>
          </cell>
          <cell r="H4639" t="str">
            <v/>
          </cell>
          <cell r="I4639" t="str">
            <v/>
          </cell>
          <cell r="J4639" t="str">
            <v/>
          </cell>
          <cell r="K4639" t="str">
            <v/>
          </cell>
          <cell r="L4639" t="str">
            <v/>
          </cell>
          <cell r="M4639" t="e">
            <v>#N/A</v>
          </cell>
          <cell r="N4639" t="e">
            <v>#N/A</v>
          </cell>
          <cell r="O4639" t="e">
            <v>#N/A</v>
          </cell>
          <cell r="P4639" t="str">
            <v>4890</v>
          </cell>
          <cell r="Q4639" t="str">
            <v/>
          </cell>
          <cell r="T4639">
            <v>0</v>
          </cell>
          <cell r="U4639">
            <v>0</v>
          </cell>
          <cell r="V4639">
            <v>0</v>
          </cell>
          <cell r="W4639">
            <v>0</v>
          </cell>
          <cell r="X4639" t="str">
            <v>Pcs.</v>
          </cell>
          <cell r="Y4639" t="str">
            <v>3</v>
          </cell>
          <cell r="Z4639">
            <v>0</v>
          </cell>
          <cell r="AA4639">
            <v>0</v>
          </cell>
          <cell r="AB4639">
            <v>234.15</v>
          </cell>
          <cell r="AC4639">
            <v>0</v>
          </cell>
          <cell r="AD4639">
            <v>0</v>
          </cell>
          <cell r="AE4639">
            <v>0</v>
          </cell>
          <cell r="AF4639">
            <v>0</v>
          </cell>
          <cell r="AG4639">
            <v>0</v>
          </cell>
          <cell r="AH4639">
            <v>0</v>
          </cell>
          <cell r="AI4639">
            <v>1</v>
          </cell>
          <cell r="AJ4639" t="str">
            <v/>
          </cell>
          <cell r="AK4639" t="str">
            <v/>
          </cell>
          <cell r="AL4639" t="str">
            <v/>
          </cell>
          <cell r="AM4639" t="str">
            <v>8719924048471</v>
          </cell>
          <cell r="AN4639" t="str">
            <v>94033011</v>
          </cell>
          <cell r="AO4639" t="str">
            <v>Square Wooden Table  64X64X76H</v>
          </cell>
        </row>
        <row r="4640">
          <cell r="A4640" t="str">
            <v>GA0240010</v>
          </cell>
          <cell r="B4640" t="str">
            <v>Medium-Sized Square Table Top</v>
          </cell>
          <cell r="C4640" t="str">
            <v>GAM, Furniture</v>
          </cell>
          <cell r="D4640" t="str">
            <v/>
          </cell>
          <cell r="E4640" t="str">
            <v/>
          </cell>
          <cell r="F4640" t="str">
            <v/>
          </cell>
          <cell r="G4640" t="str">
            <v/>
          </cell>
          <cell r="H4640" t="str">
            <v/>
          </cell>
          <cell r="I4640" t="str">
            <v/>
          </cell>
          <cell r="J4640" t="str">
            <v/>
          </cell>
          <cell r="K4640" t="str">
            <v/>
          </cell>
          <cell r="L4640" t="str">
            <v/>
          </cell>
          <cell r="M4640" t="e">
            <v>#N/A</v>
          </cell>
          <cell r="N4640" t="e">
            <v>#N/A</v>
          </cell>
          <cell r="O4640" t="e">
            <v>#N/A</v>
          </cell>
          <cell r="P4640" t="str">
            <v>4890</v>
          </cell>
          <cell r="Q4640" t="str">
            <v/>
          </cell>
          <cell r="T4640">
            <v>0</v>
          </cell>
          <cell r="U4640">
            <v>0</v>
          </cell>
          <cell r="V4640">
            <v>0</v>
          </cell>
          <cell r="W4640">
            <v>0</v>
          </cell>
          <cell r="X4640" t="str">
            <v>Pcs.</v>
          </cell>
          <cell r="Y4640" t="str">
            <v>3</v>
          </cell>
          <cell r="Z4640">
            <v>0</v>
          </cell>
          <cell r="AA4640">
            <v>0</v>
          </cell>
          <cell r="AB4640">
            <v>122.33</v>
          </cell>
          <cell r="AC4640">
            <v>0</v>
          </cell>
          <cell r="AD4640">
            <v>0</v>
          </cell>
          <cell r="AE4640">
            <v>0</v>
          </cell>
          <cell r="AF4640">
            <v>0</v>
          </cell>
          <cell r="AG4640">
            <v>0</v>
          </cell>
          <cell r="AH4640">
            <v>0</v>
          </cell>
          <cell r="AI4640">
            <v>1</v>
          </cell>
          <cell r="AJ4640" t="str">
            <v/>
          </cell>
          <cell r="AK4640" t="str">
            <v/>
          </cell>
          <cell r="AL4640" t="str">
            <v/>
          </cell>
          <cell r="AM4640" t="str">
            <v>8719924048488</v>
          </cell>
          <cell r="AN4640" t="str">
            <v>94033011</v>
          </cell>
          <cell r="AO4640" t="str">
            <v>Medium-Sized Square Table Top  75X75X2,6H</v>
          </cell>
        </row>
        <row r="4641">
          <cell r="A4641" t="str">
            <v>GA0240011</v>
          </cell>
          <cell r="B4641" t="str">
            <v>Square Table Top</v>
          </cell>
          <cell r="C4641" t="str">
            <v>GAM, Furniture</v>
          </cell>
          <cell r="D4641" t="str">
            <v/>
          </cell>
          <cell r="E4641" t="str">
            <v/>
          </cell>
          <cell r="F4641" t="str">
            <v/>
          </cell>
          <cell r="G4641" t="str">
            <v/>
          </cell>
          <cell r="H4641" t="str">
            <v/>
          </cell>
          <cell r="I4641" t="str">
            <v/>
          </cell>
          <cell r="J4641" t="str">
            <v/>
          </cell>
          <cell r="K4641" t="str">
            <v/>
          </cell>
          <cell r="L4641" t="str">
            <v/>
          </cell>
          <cell r="M4641" t="e">
            <v>#N/A</v>
          </cell>
          <cell r="N4641" t="e">
            <v>#N/A</v>
          </cell>
          <cell r="O4641" t="e">
            <v>#N/A</v>
          </cell>
          <cell r="P4641" t="str">
            <v>4890</v>
          </cell>
          <cell r="Q4641" t="str">
            <v/>
          </cell>
          <cell r="T4641">
            <v>0</v>
          </cell>
          <cell r="U4641">
            <v>0</v>
          </cell>
          <cell r="V4641">
            <v>0</v>
          </cell>
          <cell r="W4641">
            <v>0</v>
          </cell>
          <cell r="X4641" t="str">
            <v>Pcs.</v>
          </cell>
          <cell r="Y4641" t="str">
            <v>3</v>
          </cell>
          <cell r="Z4641">
            <v>0</v>
          </cell>
          <cell r="AA4641">
            <v>29.89</v>
          </cell>
          <cell r="AB4641">
            <v>101.85</v>
          </cell>
          <cell r="AC4641">
            <v>0</v>
          </cell>
          <cell r="AD4641">
            <v>0</v>
          </cell>
          <cell r="AE4641">
            <v>0</v>
          </cell>
          <cell r="AF4641">
            <v>0</v>
          </cell>
          <cell r="AG4641">
            <v>0</v>
          </cell>
          <cell r="AH4641">
            <v>0</v>
          </cell>
          <cell r="AI4641">
            <v>1</v>
          </cell>
          <cell r="AJ4641" t="str">
            <v/>
          </cell>
          <cell r="AK4641" t="str">
            <v/>
          </cell>
          <cell r="AL4641" t="str">
            <v/>
          </cell>
          <cell r="AM4641" t="str">
            <v>8719924048495</v>
          </cell>
          <cell r="AN4641" t="str">
            <v>94033011</v>
          </cell>
          <cell r="AO4641" t="str">
            <v>Square Table Top  64X64X2,6H</v>
          </cell>
        </row>
        <row r="4642">
          <cell r="A4642" t="str">
            <v>GA0240100</v>
          </cell>
          <cell r="B4642" t="str">
            <v>Square Wooden Table</v>
          </cell>
          <cell r="C4642" t="str">
            <v>GAM, Furniture</v>
          </cell>
          <cell r="D4642" t="str">
            <v/>
          </cell>
          <cell r="E4642" t="str">
            <v/>
          </cell>
          <cell r="F4642" t="str">
            <v/>
          </cell>
          <cell r="G4642" t="str">
            <v/>
          </cell>
          <cell r="H4642" t="str">
            <v/>
          </cell>
          <cell r="I4642" t="str">
            <v/>
          </cell>
          <cell r="J4642" t="str">
            <v/>
          </cell>
          <cell r="K4642" t="str">
            <v/>
          </cell>
          <cell r="L4642" t="str">
            <v/>
          </cell>
          <cell r="M4642" t="e">
            <v>#N/A</v>
          </cell>
          <cell r="N4642" t="e">
            <v>#N/A</v>
          </cell>
          <cell r="O4642" t="e">
            <v>#N/A</v>
          </cell>
          <cell r="P4642" t="str">
            <v>4890</v>
          </cell>
          <cell r="Q4642" t="str">
            <v>IT</v>
          </cell>
          <cell r="R4642" t="str">
            <v>ITA</v>
          </cell>
          <cell r="S4642" t="str">
            <v>Italy</v>
          </cell>
          <cell r="T4642">
            <v>0</v>
          </cell>
          <cell r="U4642">
            <v>0</v>
          </cell>
          <cell r="V4642">
            <v>0</v>
          </cell>
          <cell r="W4642">
            <v>0</v>
          </cell>
          <cell r="X4642" t="str">
            <v>Pcs.</v>
          </cell>
          <cell r="Y4642" t="str">
            <v>3</v>
          </cell>
          <cell r="Z4642">
            <v>0</v>
          </cell>
          <cell r="AA4642">
            <v>0</v>
          </cell>
          <cell r="AB4642">
            <v>187.95</v>
          </cell>
          <cell r="AC4642">
            <v>0</v>
          </cell>
          <cell r="AD4642">
            <v>0</v>
          </cell>
          <cell r="AE4642">
            <v>0</v>
          </cell>
          <cell r="AF4642">
            <v>0</v>
          </cell>
          <cell r="AG4642">
            <v>0</v>
          </cell>
          <cell r="AH4642">
            <v>0</v>
          </cell>
          <cell r="AI4642">
            <v>1</v>
          </cell>
          <cell r="AJ4642" t="str">
            <v/>
          </cell>
          <cell r="AK4642" t="str">
            <v/>
          </cell>
          <cell r="AL4642" t="str">
            <v/>
          </cell>
          <cell r="AM4642" t="str">
            <v>8719924048501</v>
          </cell>
          <cell r="AN4642" t="str">
            <v>94033011</v>
          </cell>
          <cell r="AO4642" t="str">
            <v>Square Wooden Table  75X75X40H</v>
          </cell>
        </row>
        <row r="4643">
          <cell r="A4643" t="str">
            <v>GA0240201</v>
          </cell>
          <cell r="B4643" t="str">
            <v>Square Wooden Table</v>
          </cell>
          <cell r="C4643" t="str">
            <v>GAM, Furniture</v>
          </cell>
          <cell r="D4643" t="str">
            <v/>
          </cell>
          <cell r="E4643" t="str">
            <v/>
          </cell>
          <cell r="F4643" t="str">
            <v/>
          </cell>
          <cell r="G4643" t="str">
            <v/>
          </cell>
          <cell r="H4643" t="str">
            <v/>
          </cell>
          <cell r="I4643" t="str">
            <v/>
          </cell>
          <cell r="J4643" t="str">
            <v/>
          </cell>
          <cell r="K4643" t="str">
            <v/>
          </cell>
          <cell r="L4643" t="str">
            <v/>
          </cell>
          <cell r="M4643" t="e">
            <v>#N/A</v>
          </cell>
          <cell r="N4643" t="e">
            <v>#N/A</v>
          </cell>
          <cell r="O4643" t="e">
            <v>#N/A</v>
          </cell>
          <cell r="P4643" t="str">
            <v>4890</v>
          </cell>
          <cell r="Q4643" t="str">
            <v/>
          </cell>
          <cell r="T4643">
            <v>0</v>
          </cell>
          <cell r="U4643">
            <v>0</v>
          </cell>
          <cell r="V4643">
            <v>0</v>
          </cell>
          <cell r="W4643">
            <v>0</v>
          </cell>
          <cell r="X4643" t="str">
            <v>Pcs.</v>
          </cell>
          <cell r="Y4643" t="str">
            <v>3</v>
          </cell>
          <cell r="Z4643">
            <v>0</v>
          </cell>
          <cell r="AA4643">
            <v>0</v>
          </cell>
          <cell r="AB4643">
            <v>194.78</v>
          </cell>
          <cell r="AC4643">
            <v>0</v>
          </cell>
          <cell r="AD4643">
            <v>0</v>
          </cell>
          <cell r="AE4643">
            <v>0</v>
          </cell>
          <cell r="AF4643">
            <v>0</v>
          </cell>
          <cell r="AG4643">
            <v>0</v>
          </cell>
          <cell r="AH4643">
            <v>0</v>
          </cell>
          <cell r="AI4643">
            <v>1</v>
          </cell>
          <cell r="AJ4643" t="str">
            <v/>
          </cell>
          <cell r="AK4643" t="str">
            <v/>
          </cell>
          <cell r="AL4643" t="str">
            <v/>
          </cell>
          <cell r="AM4643" t="str">
            <v>8719924048518</v>
          </cell>
          <cell r="AN4643" t="str">
            <v>94033011</v>
          </cell>
          <cell r="AO4643" t="str">
            <v>Square Wooden Table  75X75X46H</v>
          </cell>
        </row>
        <row r="4644">
          <cell r="A4644" t="str">
            <v>GA0240202</v>
          </cell>
          <cell r="B4644" t="str">
            <v>Square Wooden Table</v>
          </cell>
          <cell r="C4644" t="str">
            <v>GAM, Furniture</v>
          </cell>
          <cell r="D4644" t="str">
            <v/>
          </cell>
          <cell r="E4644" t="str">
            <v/>
          </cell>
          <cell r="F4644" t="str">
            <v/>
          </cell>
          <cell r="G4644" t="str">
            <v/>
          </cell>
          <cell r="H4644" t="str">
            <v/>
          </cell>
          <cell r="I4644" t="str">
            <v/>
          </cell>
          <cell r="J4644" t="str">
            <v/>
          </cell>
          <cell r="K4644" t="str">
            <v/>
          </cell>
          <cell r="L4644" t="str">
            <v/>
          </cell>
          <cell r="M4644" t="e">
            <v>#N/A</v>
          </cell>
          <cell r="N4644" t="e">
            <v>#N/A</v>
          </cell>
          <cell r="O4644" t="e">
            <v>#N/A</v>
          </cell>
          <cell r="P4644" t="str">
            <v>4890</v>
          </cell>
          <cell r="Q4644" t="str">
            <v/>
          </cell>
          <cell r="T4644">
            <v>0</v>
          </cell>
          <cell r="U4644">
            <v>0</v>
          </cell>
          <cell r="V4644">
            <v>0</v>
          </cell>
          <cell r="W4644">
            <v>0</v>
          </cell>
          <cell r="X4644" t="str">
            <v>Pcs.</v>
          </cell>
          <cell r="Y4644" t="str">
            <v>3</v>
          </cell>
          <cell r="Z4644">
            <v>0</v>
          </cell>
          <cell r="AA4644">
            <v>88.49</v>
          </cell>
          <cell r="AB4644">
            <v>205.8</v>
          </cell>
          <cell r="AC4644">
            <v>0</v>
          </cell>
          <cell r="AD4644">
            <v>0</v>
          </cell>
          <cell r="AE4644">
            <v>0</v>
          </cell>
          <cell r="AF4644">
            <v>0</v>
          </cell>
          <cell r="AG4644">
            <v>0</v>
          </cell>
          <cell r="AH4644">
            <v>0</v>
          </cell>
          <cell r="AI4644">
            <v>1</v>
          </cell>
          <cell r="AJ4644" t="str">
            <v/>
          </cell>
          <cell r="AK4644" t="str">
            <v/>
          </cell>
          <cell r="AL4644" t="str">
            <v/>
          </cell>
          <cell r="AM4644" t="str">
            <v>8719924048525</v>
          </cell>
          <cell r="AN4644" t="str">
            <v>94033011</v>
          </cell>
          <cell r="AO4644" t="str">
            <v>Square Wooden Table  75X75X53H</v>
          </cell>
        </row>
        <row r="4645">
          <cell r="A4645" t="str">
            <v>GA0240203</v>
          </cell>
          <cell r="B4645" t="str">
            <v>Square Wooden Table</v>
          </cell>
          <cell r="C4645" t="str">
            <v>GAM, Furniture</v>
          </cell>
          <cell r="D4645" t="str">
            <v/>
          </cell>
          <cell r="E4645" t="str">
            <v/>
          </cell>
          <cell r="F4645" t="str">
            <v/>
          </cell>
          <cell r="G4645" t="str">
            <v/>
          </cell>
          <cell r="H4645" t="str">
            <v/>
          </cell>
          <cell r="I4645" t="str">
            <v/>
          </cell>
          <cell r="J4645" t="str">
            <v/>
          </cell>
          <cell r="K4645" t="str">
            <v/>
          </cell>
          <cell r="L4645" t="str">
            <v/>
          </cell>
          <cell r="M4645" t="e">
            <v>#N/A</v>
          </cell>
          <cell r="N4645" t="e">
            <v>#N/A</v>
          </cell>
          <cell r="O4645" t="e">
            <v>#N/A</v>
          </cell>
          <cell r="P4645" t="str">
            <v>4890</v>
          </cell>
          <cell r="Q4645" t="str">
            <v/>
          </cell>
          <cell r="T4645">
            <v>0</v>
          </cell>
          <cell r="U4645">
            <v>0</v>
          </cell>
          <cell r="V4645">
            <v>0</v>
          </cell>
          <cell r="W4645">
            <v>0</v>
          </cell>
          <cell r="X4645" t="str">
            <v>Pcs.</v>
          </cell>
          <cell r="Y4645" t="str">
            <v>3</v>
          </cell>
          <cell r="Z4645">
            <v>0</v>
          </cell>
          <cell r="AA4645">
            <v>95.72</v>
          </cell>
          <cell r="AB4645">
            <v>222.6</v>
          </cell>
          <cell r="AC4645">
            <v>0</v>
          </cell>
          <cell r="AD4645">
            <v>0</v>
          </cell>
          <cell r="AE4645">
            <v>0</v>
          </cell>
          <cell r="AF4645">
            <v>0</v>
          </cell>
          <cell r="AG4645">
            <v>0</v>
          </cell>
          <cell r="AH4645">
            <v>0</v>
          </cell>
          <cell r="AI4645">
            <v>1</v>
          </cell>
          <cell r="AJ4645" t="str">
            <v/>
          </cell>
          <cell r="AK4645" t="str">
            <v/>
          </cell>
          <cell r="AL4645" t="str">
            <v/>
          </cell>
          <cell r="AM4645" t="str">
            <v>8719924048532</v>
          </cell>
          <cell r="AN4645" t="str">
            <v>94033011</v>
          </cell>
          <cell r="AO4645" t="str">
            <v>Square Wooden Table  75X75X59H</v>
          </cell>
        </row>
        <row r="4646">
          <cell r="A4646" t="str">
            <v>GA0240204</v>
          </cell>
          <cell r="B4646" t="str">
            <v>Square wooden table milk white laminated top,</v>
          </cell>
          <cell r="C4646" t="str">
            <v>GAM, Furniture</v>
          </cell>
          <cell r="D4646" t="str">
            <v/>
          </cell>
          <cell r="E4646" t="str">
            <v/>
          </cell>
          <cell r="F4646" t="str">
            <v/>
          </cell>
          <cell r="G4646" t="str">
            <v/>
          </cell>
          <cell r="H4646" t="str">
            <v/>
          </cell>
          <cell r="I4646" t="str">
            <v/>
          </cell>
          <cell r="J4646" t="str">
            <v/>
          </cell>
          <cell r="K4646" t="str">
            <v/>
          </cell>
          <cell r="L4646" t="str">
            <v/>
          </cell>
          <cell r="M4646" t="e">
            <v>#N/A</v>
          </cell>
          <cell r="N4646" t="e">
            <v>#N/A</v>
          </cell>
          <cell r="O4646" t="e">
            <v>#N/A</v>
          </cell>
          <cell r="P4646" t="str">
            <v>4890</v>
          </cell>
          <cell r="Q4646" t="str">
            <v/>
          </cell>
          <cell r="T4646">
            <v>0</v>
          </cell>
          <cell r="U4646">
            <v>0</v>
          </cell>
          <cell r="V4646">
            <v>0</v>
          </cell>
          <cell r="W4646">
            <v>0</v>
          </cell>
          <cell r="X4646" t="str">
            <v>Pcs.</v>
          </cell>
          <cell r="Y4646" t="str">
            <v>3</v>
          </cell>
          <cell r="Z4646">
            <v>0</v>
          </cell>
          <cell r="AA4646">
            <v>0</v>
          </cell>
          <cell r="AB4646">
            <v>177.5</v>
          </cell>
          <cell r="AC4646">
            <v>0</v>
          </cell>
          <cell r="AD4646">
            <v>0</v>
          </cell>
          <cell r="AE4646">
            <v>0</v>
          </cell>
          <cell r="AF4646">
            <v>0</v>
          </cell>
          <cell r="AG4646">
            <v>0</v>
          </cell>
          <cell r="AH4646">
            <v>0</v>
          </cell>
          <cell r="AI4646">
            <v>1</v>
          </cell>
          <cell r="AJ4646" t="str">
            <v/>
          </cell>
          <cell r="AK4646" t="str">
            <v/>
          </cell>
          <cell r="AL4646" t="str">
            <v/>
          </cell>
          <cell r="AM4646" t="str">
            <v>8719924055530</v>
          </cell>
          <cell r="AN4646" t="str">
            <v>94036010</v>
          </cell>
        </row>
        <row r="4647">
          <cell r="A4647" t="str">
            <v>GA0240206</v>
          </cell>
          <cell r="B4647" t="str">
            <v>Square Wooden Table</v>
          </cell>
          <cell r="C4647" t="str">
            <v>GAM, Furniture</v>
          </cell>
          <cell r="D4647" t="str">
            <v/>
          </cell>
          <cell r="E4647" t="str">
            <v/>
          </cell>
          <cell r="F4647" t="str">
            <v/>
          </cell>
          <cell r="G4647" t="str">
            <v/>
          </cell>
          <cell r="H4647" t="str">
            <v/>
          </cell>
          <cell r="I4647" t="str">
            <v/>
          </cell>
          <cell r="J4647" t="str">
            <v/>
          </cell>
          <cell r="K4647" t="str">
            <v/>
          </cell>
          <cell r="L4647" t="str">
            <v/>
          </cell>
          <cell r="M4647" t="e">
            <v>#N/A</v>
          </cell>
          <cell r="N4647" t="e">
            <v>#N/A</v>
          </cell>
          <cell r="O4647" t="e">
            <v>#N/A</v>
          </cell>
          <cell r="P4647" t="str">
            <v>4890</v>
          </cell>
          <cell r="Q4647" t="str">
            <v/>
          </cell>
          <cell r="T4647">
            <v>0</v>
          </cell>
          <cell r="U4647">
            <v>0</v>
          </cell>
          <cell r="V4647">
            <v>0</v>
          </cell>
          <cell r="W4647">
            <v>0</v>
          </cell>
          <cell r="X4647" t="str">
            <v>Pcs.</v>
          </cell>
          <cell r="Y4647" t="str">
            <v>3</v>
          </cell>
          <cell r="Z4647">
            <v>0</v>
          </cell>
          <cell r="AA4647">
            <v>0</v>
          </cell>
          <cell r="AB4647">
            <v>254.1</v>
          </cell>
          <cell r="AC4647">
            <v>0</v>
          </cell>
          <cell r="AD4647">
            <v>0</v>
          </cell>
          <cell r="AE4647">
            <v>0</v>
          </cell>
          <cell r="AF4647">
            <v>0</v>
          </cell>
          <cell r="AG4647">
            <v>0</v>
          </cell>
          <cell r="AH4647">
            <v>0</v>
          </cell>
          <cell r="AI4647">
            <v>1</v>
          </cell>
          <cell r="AJ4647" t="str">
            <v/>
          </cell>
          <cell r="AK4647" t="str">
            <v/>
          </cell>
          <cell r="AL4647" t="str">
            <v/>
          </cell>
          <cell r="AM4647" t="str">
            <v>8719924048549</v>
          </cell>
          <cell r="AN4647" t="str">
            <v>94033011</v>
          </cell>
          <cell r="AO4647" t="str">
            <v>Square Wooden Table  75X75X76H</v>
          </cell>
        </row>
        <row r="4648">
          <cell r="A4648" t="str">
            <v>GA0240400</v>
          </cell>
          <cell r="B4648" t="str">
            <v>Fixed Single Leg</v>
          </cell>
          <cell r="C4648" t="str">
            <v>GAM, Furniture</v>
          </cell>
          <cell r="D4648" t="str">
            <v/>
          </cell>
          <cell r="E4648" t="str">
            <v/>
          </cell>
          <cell r="F4648" t="str">
            <v/>
          </cell>
          <cell r="G4648" t="str">
            <v/>
          </cell>
          <cell r="H4648" t="str">
            <v/>
          </cell>
          <cell r="I4648" t="str">
            <v/>
          </cell>
          <cell r="J4648" t="str">
            <v/>
          </cell>
          <cell r="K4648" t="str">
            <v/>
          </cell>
          <cell r="L4648" t="str">
            <v/>
          </cell>
          <cell r="M4648" t="e">
            <v>#N/A</v>
          </cell>
          <cell r="N4648" t="e">
            <v>#N/A</v>
          </cell>
          <cell r="O4648" t="e">
            <v>#N/A</v>
          </cell>
          <cell r="P4648" t="str">
            <v>4890</v>
          </cell>
          <cell r="Q4648" t="str">
            <v/>
          </cell>
          <cell r="T4648">
            <v>0</v>
          </cell>
          <cell r="U4648">
            <v>0</v>
          </cell>
          <cell r="V4648">
            <v>0</v>
          </cell>
          <cell r="W4648">
            <v>0</v>
          </cell>
          <cell r="X4648" t="str">
            <v>Pcs.</v>
          </cell>
          <cell r="Y4648" t="str">
            <v>3</v>
          </cell>
          <cell r="Z4648">
            <v>0</v>
          </cell>
          <cell r="AA4648">
            <v>5.81</v>
          </cell>
          <cell r="AB4648">
            <v>14.7</v>
          </cell>
          <cell r="AC4648">
            <v>0</v>
          </cell>
          <cell r="AD4648">
            <v>0</v>
          </cell>
          <cell r="AE4648">
            <v>0</v>
          </cell>
          <cell r="AF4648">
            <v>0</v>
          </cell>
          <cell r="AG4648">
            <v>0</v>
          </cell>
          <cell r="AH4648">
            <v>0</v>
          </cell>
          <cell r="AI4648">
            <v>1</v>
          </cell>
          <cell r="AJ4648" t="str">
            <v/>
          </cell>
          <cell r="AK4648" t="str">
            <v/>
          </cell>
          <cell r="AL4648" t="str">
            <v/>
          </cell>
          <cell r="AM4648" t="str">
            <v>8719924048556</v>
          </cell>
          <cell r="AN4648" t="str">
            <v>94039030</v>
          </cell>
          <cell r="AO4648" t="str">
            <v>Fixed Single Leg  40H</v>
          </cell>
        </row>
        <row r="4649">
          <cell r="A4649" t="str">
            <v>GA0240401</v>
          </cell>
          <cell r="B4649" t="str">
            <v>Fixed Single Leg</v>
          </cell>
          <cell r="C4649" t="str">
            <v>GAM, Furniture</v>
          </cell>
          <cell r="D4649" t="str">
            <v/>
          </cell>
          <cell r="E4649" t="str">
            <v/>
          </cell>
          <cell r="F4649" t="str">
            <v/>
          </cell>
          <cell r="G4649" t="str">
            <v/>
          </cell>
          <cell r="H4649" t="str">
            <v/>
          </cell>
          <cell r="I4649" t="str">
            <v/>
          </cell>
          <cell r="J4649" t="str">
            <v/>
          </cell>
          <cell r="K4649" t="str">
            <v/>
          </cell>
          <cell r="L4649" t="str">
            <v/>
          </cell>
          <cell r="M4649" t="e">
            <v>#N/A</v>
          </cell>
          <cell r="N4649" t="e">
            <v>#N/A</v>
          </cell>
          <cell r="O4649" t="e">
            <v>#N/A</v>
          </cell>
          <cell r="P4649" t="str">
            <v>4890</v>
          </cell>
          <cell r="Q4649" t="str">
            <v/>
          </cell>
          <cell r="T4649">
            <v>0</v>
          </cell>
          <cell r="U4649">
            <v>0</v>
          </cell>
          <cell r="V4649">
            <v>0</v>
          </cell>
          <cell r="W4649">
            <v>0</v>
          </cell>
          <cell r="X4649" t="str">
            <v>Pcs.</v>
          </cell>
          <cell r="Y4649" t="str">
            <v>3</v>
          </cell>
          <cell r="Z4649">
            <v>0</v>
          </cell>
          <cell r="AA4649">
            <v>0</v>
          </cell>
          <cell r="AB4649">
            <v>16.28</v>
          </cell>
          <cell r="AC4649">
            <v>0</v>
          </cell>
          <cell r="AD4649">
            <v>0</v>
          </cell>
          <cell r="AE4649">
            <v>0</v>
          </cell>
          <cell r="AF4649">
            <v>0</v>
          </cell>
          <cell r="AG4649">
            <v>0</v>
          </cell>
          <cell r="AH4649">
            <v>0</v>
          </cell>
          <cell r="AI4649">
            <v>1</v>
          </cell>
          <cell r="AJ4649" t="str">
            <v/>
          </cell>
          <cell r="AK4649" t="str">
            <v/>
          </cell>
          <cell r="AL4649" t="str">
            <v/>
          </cell>
          <cell r="AM4649" t="str">
            <v>8719924048563</v>
          </cell>
          <cell r="AN4649" t="str">
            <v>94039030</v>
          </cell>
          <cell r="AO4649" t="str">
            <v>Fixed Single Leg  46H</v>
          </cell>
        </row>
        <row r="4650">
          <cell r="A4650" t="str">
            <v>GA0240402</v>
          </cell>
          <cell r="B4650" t="str">
            <v>Fixed Single Leg</v>
          </cell>
          <cell r="C4650" t="str">
            <v>GAM, Furniture</v>
          </cell>
          <cell r="D4650" t="str">
            <v/>
          </cell>
          <cell r="E4650" t="str">
            <v/>
          </cell>
          <cell r="F4650" t="str">
            <v/>
          </cell>
          <cell r="G4650" t="str">
            <v/>
          </cell>
          <cell r="H4650" t="str">
            <v/>
          </cell>
          <cell r="I4650" t="str">
            <v/>
          </cell>
          <cell r="J4650" t="str">
            <v/>
          </cell>
          <cell r="K4650" t="str">
            <v/>
          </cell>
          <cell r="L4650" t="str">
            <v/>
          </cell>
          <cell r="M4650" t="e">
            <v>#N/A</v>
          </cell>
          <cell r="N4650" t="e">
            <v>#N/A</v>
          </cell>
          <cell r="O4650" t="e">
            <v>#N/A</v>
          </cell>
          <cell r="P4650" t="str">
            <v>4890</v>
          </cell>
          <cell r="Q4650" t="str">
            <v/>
          </cell>
          <cell r="T4650">
            <v>0</v>
          </cell>
          <cell r="U4650">
            <v>0</v>
          </cell>
          <cell r="V4650">
            <v>0</v>
          </cell>
          <cell r="W4650">
            <v>0</v>
          </cell>
          <cell r="X4650" t="str">
            <v>Pcs.</v>
          </cell>
          <cell r="Y4650" t="str">
            <v>3</v>
          </cell>
          <cell r="Z4650">
            <v>0</v>
          </cell>
          <cell r="AA4650">
            <v>0</v>
          </cell>
          <cell r="AB4650">
            <v>18.38</v>
          </cell>
          <cell r="AC4650">
            <v>0</v>
          </cell>
          <cell r="AD4650">
            <v>0</v>
          </cell>
          <cell r="AE4650">
            <v>0</v>
          </cell>
          <cell r="AF4650">
            <v>0</v>
          </cell>
          <cell r="AG4650">
            <v>0</v>
          </cell>
          <cell r="AH4650">
            <v>0</v>
          </cell>
          <cell r="AI4650">
            <v>1</v>
          </cell>
          <cell r="AJ4650" t="str">
            <v/>
          </cell>
          <cell r="AK4650" t="str">
            <v/>
          </cell>
          <cell r="AL4650" t="str">
            <v/>
          </cell>
          <cell r="AM4650" t="str">
            <v>8719924048570</v>
          </cell>
          <cell r="AN4650" t="str">
            <v>94039030</v>
          </cell>
          <cell r="AO4650" t="str">
            <v>Fixed Single Leg  53H</v>
          </cell>
        </row>
        <row r="4651">
          <cell r="A4651" t="str">
            <v>GA0240403</v>
          </cell>
          <cell r="B4651" t="str">
            <v>Fixed Single Leg</v>
          </cell>
          <cell r="C4651" t="str">
            <v>GAM, Furniture</v>
          </cell>
          <cell r="D4651" t="str">
            <v/>
          </cell>
          <cell r="E4651" t="str">
            <v/>
          </cell>
          <cell r="F4651" t="str">
            <v/>
          </cell>
          <cell r="G4651" t="str">
            <v/>
          </cell>
          <cell r="H4651" t="str">
            <v/>
          </cell>
          <cell r="I4651" t="str">
            <v/>
          </cell>
          <cell r="J4651" t="str">
            <v/>
          </cell>
          <cell r="K4651" t="str">
            <v/>
          </cell>
          <cell r="L4651" t="str">
            <v/>
          </cell>
          <cell r="M4651" t="e">
            <v>#N/A</v>
          </cell>
          <cell r="N4651" t="e">
            <v>#N/A</v>
          </cell>
          <cell r="O4651" t="e">
            <v>#N/A</v>
          </cell>
          <cell r="P4651" t="str">
            <v>4890</v>
          </cell>
          <cell r="Q4651" t="str">
            <v/>
          </cell>
          <cell r="T4651">
            <v>0</v>
          </cell>
          <cell r="U4651">
            <v>0</v>
          </cell>
          <cell r="V4651">
            <v>0</v>
          </cell>
          <cell r="W4651">
            <v>0</v>
          </cell>
          <cell r="X4651" t="str">
            <v>Pcs.</v>
          </cell>
          <cell r="Y4651" t="str">
            <v>3</v>
          </cell>
          <cell r="Z4651">
            <v>0</v>
          </cell>
          <cell r="AA4651">
            <v>0</v>
          </cell>
          <cell r="AB4651">
            <v>25.2</v>
          </cell>
          <cell r="AC4651">
            <v>0</v>
          </cell>
          <cell r="AD4651">
            <v>0</v>
          </cell>
          <cell r="AE4651">
            <v>0</v>
          </cell>
          <cell r="AF4651">
            <v>0</v>
          </cell>
          <cell r="AG4651">
            <v>0</v>
          </cell>
          <cell r="AH4651">
            <v>0</v>
          </cell>
          <cell r="AI4651">
            <v>1</v>
          </cell>
          <cell r="AJ4651" t="str">
            <v/>
          </cell>
          <cell r="AK4651" t="str">
            <v/>
          </cell>
          <cell r="AL4651" t="str">
            <v/>
          </cell>
          <cell r="AM4651" t="str">
            <v>8719924048587</v>
          </cell>
          <cell r="AN4651" t="str">
            <v>94039030</v>
          </cell>
          <cell r="AO4651" t="str">
            <v>Fixed Single Leg  59H</v>
          </cell>
        </row>
        <row r="4652">
          <cell r="A4652" t="str">
            <v>GA0240404</v>
          </cell>
          <cell r="B4652" t="str">
            <v>Fixed Single Leg</v>
          </cell>
          <cell r="C4652" t="str">
            <v>GAM, Furniture</v>
          </cell>
          <cell r="D4652" t="str">
            <v/>
          </cell>
          <cell r="E4652" t="str">
            <v/>
          </cell>
          <cell r="F4652" t="str">
            <v/>
          </cell>
          <cell r="G4652" t="str">
            <v/>
          </cell>
          <cell r="H4652" t="str">
            <v/>
          </cell>
          <cell r="I4652" t="str">
            <v/>
          </cell>
          <cell r="J4652" t="str">
            <v/>
          </cell>
          <cell r="K4652" t="str">
            <v/>
          </cell>
          <cell r="L4652" t="str">
            <v/>
          </cell>
          <cell r="M4652" t="e">
            <v>#N/A</v>
          </cell>
          <cell r="N4652" t="e">
            <v>#N/A</v>
          </cell>
          <cell r="O4652" t="e">
            <v>#N/A</v>
          </cell>
          <cell r="P4652" t="str">
            <v>4890</v>
          </cell>
          <cell r="Q4652" t="str">
            <v/>
          </cell>
          <cell r="T4652">
            <v>0</v>
          </cell>
          <cell r="U4652">
            <v>0</v>
          </cell>
          <cell r="V4652">
            <v>0</v>
          </cell>
          <cell r="W4652">
            <v>0</v>
          </cell>
          <cell r="X4652" t="str">
            <v>Pcs.</v>
          </cell>
          <cell r="Y4652" t="str">
            <v>3</v>
          </cell>
          <cell r="Z4652">
            <v>0</v>
          </cell>
          <cell r="AA4652">
            <v>0</v>
          </cell>
          <cell r="AB4652">
            <v>28.35</v>
          </cell>
          <cell r="AC4652">
            <v>0</v>
          </cell>
          <cell r="AD4652">
            <v>0</v>
          </cell>
          <cell r="AE4652">
            <v>0</v>
          </cell>
          <cell r="AF4652">
            <v>0</v>
          </cell>
          <cell r="AG4652">
            <v>0</v>
          </cell>
          <cell r="AH4652">
            <v>0</v>
          </cell>
          <cell r="AI4652">
            <v>1</v>
          </cell>
          <cell r="AJ4652" t="str">
            <v/>
          </cell>
          <cell r="AK4652" t="str">
            <v/>
          </cell>
          <cell r="AL4652" t="str">
            <v/>
          </cell>
          <cell r="AM4652" t="str">
            <v>8719924048594</v>
          </cell>
          <cell r="AN4652" t="str">
            <v>94039030</v>
          </cell>
          <cell r="AO4652" t="str">
            <v>Fixed Single Leg  64H</v>
          </cell>
        </row>
        <row r="4653">
          <cell r="A4653" t="str">
            <v>GA0240405</v>
          </cell>
          <cell r="B4653" t="str">
            <v>Fixed Single Leg</v>
          </cell>
          <cell r="C4653" t="str">
            <v>GAM, Furniture</v>
          </cell>
          <cell r="D4653" t="str">
            <v/>
          </cell>
          <cell r="E4653" t="str">
            <v/>
          </cell>
          <cell r="F4653" t="str">
            <v/>
          </cell>
          <cell r="G4653" t="str">
            <v/>
          </cell>
          <cell r="H4653" t="str">
            <v/>
          </cell>
          <cell r="I4653" t="str">
            <v/>
          </cell>
          <cell r="J4653" t="str">
            <v/>
          </cell>
          <cell r="K4653" t="str">
            <v/>
          </cell>
          <cell r="L4653" t="str">
            <v/>
          </cell>
          <cell r="M4653" t="e">
            <v>#N/A</v>
          </cell>
          <cell r="N4653" t="e">
            <v>#N/A</v>
          </cell>
          <cell r="O4653" t="e">
            <v>#N/A</v>
          </cell>
          <cell r="P4653" t="str">
            <v>4890</v>
          </cell>
          <cell r="Q4653" t="str">
            <v/>
          </cell>
          <cell r="T4653">
            <v>0</v>
          </cell>
          <cell r="U4653">
            <v>0</v>
          </cell>
          <cell r="V4653">
            <v>0</v>
          </cell>
          <cell r="W4653">
            <v>0</v>
          </cell>
          <cell r="X4653" t="str">
            <v>Pcs.</v>
          </cell>
          <cell r="Y4653" t="str">
            <v>3</v>
          </cell>
          <cell r="Z4653">
            <v>0</v>
          </cell>
          <cell r="AA4653">
            <v>0</v>
          </cell>
          <cell r="AB4653">
            <v>30.98</v>
          </cell>
          <cell r="AC4653">
            <v>0</v>
          </cell>
          <cell r="AD4653">
            <v>0</v>
          </cell>
          <cell r="AE4653">
            <v>0</v>
          </cell>
          <cell r="AF4653">
            <v>0</v>
          </cell>
          <cell r="AG4653">
            <v>0</v>
          </cell>
          <cell r="AH4653">
            <v>0</v>
          </cell>
          <cell r="AI4653">
            <v>1</v>
          </cell>
          <cell r="AJ4653" t="str">
            <v/>
          </cell>
          <cell r="AK4653" t="str">
            <v/>
          </cell>
          <cell r="AL4653" t="str">
            <v/>
          </cell>
          <cell r="AM4653" t="str">
            <v>8719924048600</v>
          </cell>
          <cell r="AN4653" t="str">
            <v>94039030</v>
          </cell>
          <cell r="AO4653" t="str">
            <v>Fixed Single Leg  70H</v>
          </cell>
        </row>
        <row r="4654">
          <cell r="A4654" t="str">
            <v>GA0240406</v>
          </cell>
          <cell r="B4654" t="str">
            <v>Fixed Single Leg</v>
          </cell>
          <cell r="C4654" t="str">
            <v>GAM, Furniture</v>
          </cell>
          <cell r="D4654" t="str">
            <v/>
          </cell>
          <cell r="E4654" t="str">
            <v/>
          </cell>
          <cell r="F4654" t="str">
            <v/>
          </cell>
          <cell r="G4654" t="str">
            <v/>
          </cell>
          <cell r="H4654" t="str">
            <v/>
          </cell>
          <cell r="I4654" t="str">
            <v/>
          </cell>
          <cell r="J4654" t="str">
            <v/>
          </cell>
          <cell r="K4654" t="str">
            <v/>
          </cell>
          <cell r="L4654" t="str">
            <v/>
          </cell>
          <cell r="M4654" t="e">
            <v>#N/A</v>
          </cell>
          <cell r="N4654" t="e">
            <v>#N/A</v>
          </cell>
          <cell r="O4654" t="e">
            <v>#N/A</v>
          </cell>
          <cell r="P4654" t="str">
            <v>4890</v>
          </cell>
          <cell r="Q4654" t="str">
            <v/>
          </cell>
          <cell r="T4654">
            <v>0</v>
          </cell>
          <cell r="U4654">
            <v>0</v>
          </cell>
          <cell r="V4654">
            <v>0</v>
          </cell>
          <cell r="W4654">
            <v>0</v>
          </cell>
          <cell r="X4654" t="str">
            <v>Pcs.</v>
          </cell>
          <cell r="Y4654" t="str">
            <v>3</v>
          </cell>
          <cell r="Z4654">
            <v>0</v>
          </cell>
          <cell r="AA4654">
            <v>0</v>
          </cell>
          <cell r="AB4654">
            <v>33.08</v>
          </cell>
          <cell r="AC4654">
            <v>0</v>
          </cell>
          <cell r="AD4654">
            <v>0</v>
          </cell>
          <cell r="AE4654">
            <v>0</v>
          </cell>
          <cell r="AF4654">
            <v>0</v>
          </cell>
          <cell r="AG4654">
            <v>0</v>
          </cell>
          <cell r="AH4654">
            <v>0</v>
          </cell>
          <cell r="AI4654">
            <v>1</v>
          </cell>
          <cell r="AJ4654" t="str">
            <v/>
          </cell>
          <cell r="AK4654" t="str">
            <v/>
          </cell>
          <cell r="AL4654" t="str">
            <v/>
          </cell>
          <cell r="AM4654" t="str">
            <v>8719924048617</v>
          </cell>
          <cell r="AN4654" t="str">
            <v>94039030</v>
          </cell>
          <cell r="AO4654" t="str">
            <v>Fixed Single Leg  76H</v>
          </cell>
        </row>
        <row r="4655">
          <cell r="A4655" t="str">
            <v>GA0240600</v>
          </cell>
          <cell r="B4655" t="str">
            <v>Square Wooden Table</v>
          </cell>
          <cell r="C4655" t="str">
            <v>GAM, Furniture</v>
          </cell>
          <cell r="D4655" t="str">
            <v/>
          </cell>
          <cell r="E4655" t="str">
            <v/>
          </cell>
          <cell r="F4655" t="str">
            <v/>
          </cell>
          <cell r="G4655" t="str">
            <v/>
          </cell>
          <cell r="H4655" t="str">
            <v/>
          </cell>
          <cell r="I4655" t="str">
            <v/>
          </cell>
          <cell r="J4655" t="str">
            <v/>
          </cell>
          <cell r="K4655" t="str">
            <v/>
          </cell>
          <cell r="L4655" t="str">
            <v/>
          </cell>
          <cell r="M4655" t="e">
            <v>#N/A</v>
          </cell>
          <cell r="N4655" t="e">
            <v>#N/A</v>
          </cell>
          <cell r="O4655" t="e">
            <v>#N/A</v>
          </cell>
          <cell r="P4655" t="str">
            <v>4890</v>
          </cell>
          <cell r="Q4655" t="str">
            <v/>
          </cell>
          <cell r="T4655">
            <v>0</v>
          </cell>
          <cell r="U4655">
            <v>0</v>
          </cell>
          <cell r="V4655">
            <v>0</v>
          </cell>
          <cell r="W4655">
            <v>0</v>
          </cell>
          <cell r="X4655" t="str">
            <v>Pcs.</v>
          </cell>
          <cell r="Y4655" t="str">
            <v>3</v>
          </cell>
          <cell r="Z4655">
            <v>0</v>
          </cell>
          <cell r="AA4655">
            <v>0</v>
          </cell>
          <cell r="AB4655">
            <v>418.95</v>
          </cell>
          <cell r="AC4655">
            <v>0</v>
          </cell>
          <cell r="AD4655">
            <v>0</v>
          </cell>
          <cell r="AE4655">
            <v>0</v>
          </cell>
          <cell r="AF4655">
            <v>0</v>
          </cell>
          <cell r="AG4655">
            <v>0</v>
          </cell>
          <cell r="AH4655">
            <v>0</v>
          </cell>
          <cell r="AI4655">
            <v>1</v>
          </cell>
          <cell r="AJ4655" t="str">
            <v/>
          </cell>
          <cell r="AK4655" t="str">
            <v/>
          </cell>
          <cell r="AL4655" t="str">
            <v/>
          </cell>
          <cell r="AM4655" t="str">
            <v>8719924048624</v>
          </cell>
          <cell r="AN4655" t="str">
            <v>94033011</v>
          </cell>
          <cell r="AO4655" t="str">
            <v>Square Wooden Table  128X128X40H</v>
          </cell>
        </row>
        <row r="4656">
          <cell r="A4656" t="str">
            <v>GA0240601</v>
          </cell>
          <cell r="B4656" t="str">
            <v>Square Wooden Table</v>
          </cell>
          <cell r="C4656" t="str">
            <v>GAM, Furniture</v>
          </cell>
          <cell r="D4656" t="str">
            <v/>
          </cell>
          <cell r="E4656" t="str">
            <v/>
          </cell>
          <cell r="F4656" t="str">
            <v/>
          </cell>
          <cell r="G4656" t="str">
            <v/>
          </cell>
          <cell r="H4656" t="str">
            <v/>
          </cell>
          <cell r="I4656" t="str">
            <v/>
          </cell>
          <cell r="J4656" t="str">
            <v/>
          </cell>
          <cell r="K4656" t="str">
            <v/>
          </cell>
          <cell r="L4656" t="str">
            <v/>
          </cell>
          <cell r="M4656" t="e">
            <v>#N/A</v>
          </cell>
          <cell r="N4656" t="e">
            <v>#N/A</v>
          </cell>
          <cell r="O4656" t="e">
            <v>#N/A</v>
          </cell>
          <cell r="P4656" t="str">
            <v>4890</v>
          </cell>
          <cell r="Q4656" t="str">
            <v/>
          </cell>
          <cell r="T4656">
            <v>0</v>
          </cell>
          <cell r="U4656">
            <v>0</v>
          </cell>
          <cell r="V4656">
            <v>0</v>
          </cell>
          <cell r="W4656">
            <v>0</v>
          </cell>
          <cell r="X4656" t="str">
            <v>Pcs.</v>
          </cell>
          <cell r="Y4656" t="str">
            <v>3</v>
          </cell>
          <cell r="Z4656">
            <v>0</v>
          </cell>
          <cell r="AA4656">
            <v>0</v>
          </cell>
          <cell r="AB4656">
            <v>425.78</v>
          </cell>
          <cell r="AC4656">
            <v>0</v>
          </cell>
          <cell r="AD4656">
            <v>0</v>
          </cell>
          <cell r="AE4656">
            <v>0</v>
          </cell>
          <cell r="AF4656">
            <v>0</v>
          </cell>
          <cell r="AG4656">
            <v>0</v>
          </cell>
          <cell r="AH4656">
            <v>0</v>
          </cell>
          <cell r="AI4656">
            <v>1</v>
          </cell>
          <cell r="AJ4656" t="str">
            <v/>
          </cell>
          <cell r="AK4656" t="str">
            <v/>
          </cell>
          <cell r="AL4656" t="str">
            <v/>
          </cell>
          <cell r="AM4656" t="str">
            <v>8719924048631</v>
          </cell>
          <cell r="AN4656" t="str">
            <v>94033011</v>
          </cell>
          <cell r="AO4656" t="str">
            <v>Square Wooden Table  128X128X46H</v>
          </cell>
        </row>
        <row r="4657">
          <cell r="A4657" t="str">
            <v>GA0240602</v>
          </cell>
          <cell r="B4657" t="str">
            <v>Square Wooden Table</v>
          </cell>
          <cell r="C4657" t="str">
            <v>GAM, Furniture</v>
          </cell>
          <cell r="D4657" t="str">
            <v/>
          </cell>
          <cell r="E4657" t="str">
            <v/>
          </cell>
          <cell r="F4657" t="str">
            <v/>
          </cell>
          <cell r="G4657" t="str">
            <v/>
          </cell>
          <cell r="H4657" t="str">
            <v/>
          </cell>
          <cell r="I4657" t="str">
            <v/>
          </cell>
          <cell r="J4657" t="str">
            <v/>
          </cell>
          <cell r="K4657" t="str">
            <v/>
          </cell>
          <cell r="L4657" t="str">
            <v/>
          </cell>
          <cell r="M4657" t="e">
            <v>#N/A</v>
          </cell>
          <cell r="N4657" t="e">
            <v>#N/A</v>
          </cell>
          <cell r="O4657" t="e">
            <v>#N/A</v>
          </cell>
          <cell r="P4657" t="str">
            <v>4890</v>
          </cell>
          <cell r="Q4657" t="str">
            <v/>
          </cell>
          <cell r="T4657">
            <v>0</v>
          </cell>
          <cell r="U4657">
            <v>0</v>
          </cell>
          <cell r="V4657">
            <v>0</v>
          </cell>
          <cell r="W4657">
            <v>0</v>
          </cell>
          <cell r="X4657" t="str">
            <v>Pcs.</v>
          </cell>
          <cell r="Y4657" t="str">
            <v>3</v>
          </cell>
          <cell r="Z4657">
            <v>0</v>
          </cell>
          <cell r="AA4657">
            <v>0</v>
          </cell>
          <cell r="AB4657">
            <v>436.8</v>
          </cell>
          <cell r="AC4657">
            <v>0</v>
          </cell>
          <cell r="AD4657">
            <v>0</v>
          </cell>
          <cell r="AE4657">
            <v>0</v>
          </cell>
          <cell r="AF4657">
            <v>0</v>
          </cell>
          <cell r="AG4657">
            <v>0</v>
          </cell>
          <cell r="AH4657">
            <v>0</v>
          </cell>
          <cell r="AI4657">
            <v>1</v>
          </cell>
          <cell r="AJ4657" t="str">
            <v/>
          </cell>
          <cell r="AK4657" t="str">
            <v/>
          </cell>
          <cell r="AL4657" t="str">
            <v/>
          </cell>
          <cell r="AM4657" t="str">
            <v>8719924048648</v>
          </cell>
          <cell r="AN4657" t="str">
            <v>94033011</v>
          </cell>
          <cell r="AO4657" t="str">
            <v>Square Wooden Table  128X128X53H</v>
          </cell>
        </row>
        <row r="4658">
          <cell r="A4658" t="str">
            <v>GA0240603</v>
          </cell>
          <cell r="B4658" t="str">
            <v>Square Wooden Table</v>
          </cell>
          <cell r="C4658" t="str">
            <v>GAM, Furniture</v>
          </cell>
          <cell r="D4658" t="str">
            <v/>
          </cell>
          <cell r="E4658" t="str">
            <v/>
          </cell>
          <cell r="F4658" t="str">
            <v/>
          </cell>
          <cell r="G4658" t="str">
            <v/>
          </cell>
          <cell r="H4658" t="str">
            <v/>
          </cell>
          <cell r="I4658" t="str">
            <v/>
          </cell>
          <cell r="J4658" t="str">
            <v/>
          </cell>
          <cell r="K4658" t="str">
            <v/>
          </cell>
          <cell r="L4658" t="str">
            <v/>
          </cell>
          <cell r="M4658" t="e">
            <v>#N/A</v>
          </cell>
          <cell r="N4658" t="e">
            <v>#N/A</v>
          </cell>
          <cell r="O4658" t="e">
            <v>#N/A</v>
          </cell>
          <cell r="P4658" t="str">
            <v>4890</v>
          </cell>
          <cell r="Q4658" t="str">
            <v/>
          </cell>
          <cell r="T4658">
            <v>0</v>
          </cell>
          <cell r="U4658">
            <v>0</v>
          </cell>
          <cell r="V4658">
            <v>0</v>
          </cell>
          <cell r="W4658">
            <v>0</v>
          </cell>
          <cell r="X4658" t="str">
            <v>Pcs.</v>
          </cell>
          <cell r="Y4658" t="str">
            <v>3</v>
          </cell>
          <cell r="Z4658">
            <v>0</v>
          </cell>
          <cell r="AA4658">
            <v>0</v>
          </cell>
          <cell r="AB4658">
            <v>453.6</v>
          </cell>
          <cell r="AC4658">
            <v>0</v>
          </cell>
          <cell r="AD4658">
            <v>0</v>
          </cell>
          <cell r="AE4658">
            <v>0</v>
          </cell>
          <cell r="AF4658">
            <v>0</v>
          </cell>
          <cell r="AG4658">
            <v>0</v>
          </cell>
          <cell r="AH4658">
            <v>0</v>
          </cell>
          <cell r="AI4658">
            <v>1</v>
          </cell>
          <cell r="AJ4658" t="str">
            <v/>
          </cell>
          <cell r="AK4658" t="str">
            <v/>
          </cell>
          <cell r="AL4658" t="str">
            <v/>
          </cell>
          <cell r="AM4658" t="str">
            <v>8719924048655</v>
          </cell>
          <cell r="AN4658" t="str">
            <v>94033011</v>
          </cell>
          <cell r="AO4658" t="str">
            <v>Square Wooden Table  128X128X59H</v>
          </cell>
        </row>
        <row r="4659">
          <cell r="A4659" t="str">
            <v>GA0240606</v>
          </cell>
          <cell r="B4659" t="str">
            <v>Square Wooden Table</v>
          </cell>
          <cell r="C4659" t="str">
            <v>GAM, Furniture</v>
          </cell>
          <cell r="D4659" t="str">
            <v/>
          </cell>
          <cell r="E4659" t="str">
            <v/>
          </cell>
          <cell r="F4659" t="str">
            <v/>
          </cell>
          <cell r="G4659" t="str">
            <v/>
          </cell>
          <cell r="H4659" t="str">
            <v/>
          </cell>
          <cell r="I4659" t="str">
            <v/>
          </cell>
          <cell r="J4659" t="str">
            <v/>
          </cell>
          <cell r="K4659" t="str">
            <v/>
          </cell>
          <cell r="L4659" t="str">
            <v/>
          </cell>
          <cell r="M4659" t="e">
            <v>#N/A</v>
          </cell>
          <cell r="N4659" t="e">
            <v>#N/A</v>
          </cell>
          <cell r="O4659" t="e">
            <v>#N/A</v>
          </cell>
          <cell r="P4659" t="str">
            <v>4890</v>
          </cell>
          <cell r="Q4659" t="str">
            <v/>
          </cell>
          <cell r="T4659">
            <v>0</v>
          </cell>
          <cell r="U4659">
            <v>0</v>
          </cell>
          <cell r="V4659">
            <v>0</v>
          </cell>
          <cell r="W4659">
            <v>0</v>
          </cell>
          <cell r="X4659" t="str">
            <v>Pcs.</v>
          </cell>
          <cell r="Y4659" t="str">
            <v>3</v>
          </cell>
          <cell r="Z4659">
            <v>0</v>
          </cell>
          <cell r="AA4659">
            <v>0</v>
          </cell>
          <cell r="AB4659">
            <v>485.1</v>
          </cell>
          <cell r="AC4659">
            <v>0</v>
          </cell>
          <cell r="AD4659">
            <v>0</v>
          </cell>
          <cell r="AE4659">
            <v>0</v>
          </cell>
          <cell r="AF4659">
            <v>0</v>
          </cell>
          <cell r="AG4659">
            <v>0</v>
          </cell>
          <cell r="AH4659">
            <v>0</v>
          </cell>
          <cell r="AI4659">
            <v>1</v>
          </cell>
          <cell r="AJ4659" t="str">
            <v/>
          </cell>
          <cell r="AK4659" t="str">
            <v/>
          </cell>
          <cell r="AL4659" t="str">
            <v/>
          </cell>
          <cell r="AM4659" t="str">
            <v>8719924048662</v>
          </cell>
          <cell r="AN4659" t="str">
            <v>94033011</v>
          </cell>
          <cell r="AO4659" t="str">
            <v>Square Wooden Table  128X128X76H</v>
          </cell>
        </row>
        <row r="4660">
          <cell r="A4660" t="str">
            <v>GA0240610</v>
          </cell>
          <cell r="B4660" t="str">
            <v>Large Square Table Top</v>
          </cell>
          <cell r="C4660" t="str">
            <v>GAM, Furniture</v>
          </cell>
          <cell r="D4660" t="str">
            <v/>
          </cell>
          <cell r="E4660" t="str">
            <v/>
          </cell>
          <cell r="F4660" t="str">
            <v/>
          </cell>
          <cell r="G4660" t="str">
            <v/>
          </cell>
          <cell r="H4660" t="str">
            <v/>
          </cell>
          <cell r="I4660" t="str">
            <v/>
          </cell>
          <cell r="J4660" t="str">
            <v/>
          </cell>
          <cell r="K4660" t="str">
            <v/>
          </cell>
          <cell r="L4660" t="str">
            <v/>
          </cell>
          <cell r="M4660" t="e">
            <v>#N/A</v>
          </cell>
          <cell r="N4660" t="e">
            <v>#N/A</v>
          </cell>
          <cell r="O4660" t="e">
            <v>#N/A</v>
          </cell>
          <cell r="P4660" t="str">
            <v>4890</v>
          </cell>
          <cell r="Q4660" t="str">
            <v/>
          </cell>
          <cell r="T4660">
            <v>0</v>
          </cell>
          <cell r="U4660">
            <v>0</v>
          </cell>
          <cell r="V4660">
            <v>0</v>
          </cell>
          <cell r="W4660">
            <v>0</v>
          </cell>
          <cell r="X4660" t="str">
            <v>Pcs.</v>
          </cell>
          <cell r="Y4660" t="str">
            <v>3</v>
          </cell>
          <cell r="Z4660">
            <v>0</v>
          </cell>
          <cell r="AA4660">
            <v>0</v>
          </cell>
          <cell r="AB4660">
            <v>352.8</v>
          </cell>
          <cell r="AC4660">
            <v>0</v>
          </cell>
          <cell r="AD4660">
            <v>0</v>
          </cell>
          <cell r="AE4660">
            <v>0</v>
          </cell>
          <cell r="AF4660">
            <v>0</v>
          </cell>
          <cell r="AG4660">
            <v>0</v>
          </cell>
          <cell r="AH4660">
            <v>0</v>
          </cell>
          <cell r="AI4660">
            <v>1</v>
          </cell>
          <cell r="AJ4660" t="str">
            <v/>
          </cell>
          <cell r="AK4660" t="str">
            <v/>
          </cell>
          <cell r="AL4660" t="str">
            <v/>
          </cell>
          <cell r="AM4660" t="str">
            <v>8719924048679</v>
          </cell>
          <cell r="AN4660" t="str">
            <v>94033011</v>
          </cell>
          <cell r="AO4660" t="str">
            <v>Large Square Table Top  128X128X2,6H</v>
          </cell>
        </row>
        <row r="4661">
          <cell r="A4661" t="str">
            <v>GA0241000</v>
          </cell>
          <cell r="B4661" t="str">
            <v>Rectangular Wooden Table</v>
          </cell>
          <cell r="C4661" t="str">
            <v>GAM, Furniture</v>
          </cell>
          <cell r="D4661" t="str">
            <v/>
          </cell>
          <cell r="E4661" t="str">
            <v/>
          </cell>
          <cell r="F4661" t="str">
            <v/>
          </cell>
          <cell r="G4661" t="str">
            <v/>
          </cell>
          <cell r="H4661" t="str">
            <v/>
          </cell>
          <cell r="I4661" t="str">
            <v/>
          </cell>
          <cell r="J4661" t="str">
            <v/>
          </cell>
          <cell r="K4661" t="str">
            <v/>
          </cell>
          <cell r="L4661" t="str">
            <v/>
          </cell>
          <cell r="M4661" t="e">
            <v>#N/A</v>
          </cell>
          <cell r="N4661" t="e">
            <v>#N/A</v>
          </cell>
          <cell r="O4661" t="e">
            <v>#N/A</v>
          </cell>
          <cell r="P4661" t="str">
            <v>4890</v>
          </cell>
          <cell r="Q4661" t="str">
            <v/>
          </cell>
          <cell r="T4661">
            <v>0</v>
          </cell>
          <cell r="U4661">
            <v>0</v>
          </cell>
          <cell r="V4661">
            <v>0</v>
          </cell>
          <cell r="W4661">
            <v>0</v>
          </cell>
          <cell r="X4661" t="str">
            <v>Pcs.</v>
          </cell>
          <cell r="Y4661" t="str">
            <v>3</v>
          </cell>
          <cell r="Z4661">
            <v>0</v>
          </cell>
          <cell r="AA4661">
            <v>110.62</v>
          </cell>
          <cell r="AB4661">
            <v>257.25</v>
          </cell>
          <cell r="AC4661">
            <v>0</v>
          </cell>
          <cell r="AD4661">
            <v>0</v>
          </cell>
          <cell r="AE4661">
            <v>0</v>
          </cell>
          <cell r="AF4661">
            <v>0</v>
          </cell>
          <cell r="AG4661">
            <v>0</v>
          </cell>
          <cell r="AH4661">
            <v>0</v>
          </cell>
          <cell r="AI4661">
            <v>1</v>
          </cell>
          <cell r="AJ4661" t="str">
            <v/>
          </cell>
          <cell r="AK4661" t="str">
            <v/>
          </cell>
          <cell r="AL4661" t="str">
            <v/>
          </cell>
          <cell r="AM4661" t="str">
            <v>8719924048686</v>
          </cell>
          <cell r="AN4661" t="str">
            <v>94033011</v>
          </cell>
          <cell r="AO4661" t="str">
            <v>Rectangular Wooden Table  128X64X40H</v>
          </cell>
        </row>
        <row r="4662">
          <cell r="A4662" t="str">
            <v>GA0241001</v>
          </cell>
          <cell r="B4662" t="str">
            <v>Rectangular Wooden Table</v>
          </cell>
          <cell r="C4662" t="str">
            <v>GAM, Furniture</v>
          </cell>
          <cell r="D4662" t="str">
            <v/>
          </cell>
          <cell r="E4662" t="str">
            <v/>
          </cell>
          <cell r="F4662" t="str">
            <v/>
          </cell>
          <cell r="G4662" t="str">
            <v/>
          </cell>
          <cell r="H4662" t="str">
            <v/>
          </cell>
          <cell r="I4662" t="str">
            <v/>
          </cell>
          <cell r="J4662" t="str">
            <v/>
          </cell>
          <cell r="K4662" t="str">
            <v/>
          </cell>
          <cell r="L4662" t="str">
            <v/>
          </cell>
          <cell r="M4662" t="e">
            <v>#N/A</v>
          </cell>
          <cell r="N4662" t="e">
            <v>#N/A</v>
          </cell>
          <cell r="O4662" t="e">
            <v>#N/A</v>
          </cell>
          <cell r="P4662" t="str">
            <v>4890</v>
          </cell>
          <cell r="Q4662" t="str">
            <v/>
          </cell>
          <cell r="T4662">
            <v>0</v>
          </cell>
          <cell r="U4662">
            <v>0</v>
          </cell>
          <cell r="V4662">
            <v>0</v>
          </cell>
          <cell r="W4662">
            <v>0</v>
          </cell>
          <cell r="X4662" t="str">
            <v>Pcs.</v>
          </cell>
          <cell r="Y4662" t="str">
            <v>3</v>
          </cell>
          <cell r="Z4662">
            <v>0</v>
          </cell>
          <cell r="AA4662">
            <v>113.55</v>
          </cell>
          <cell r="AB4662">
            <v>264.08</v>
          </cell>
          <cell r="AC4662">
            <v>0</v>
          </cell>
          <cell r="AD4662">
            <v>0</v>
          </cell>
          <cell r="AE4662">
            <v>0</v>
          </cell>
          <cell r="AF4662">
            <v>0</v>
          </cell>
          <cell r="AG4662">
            <v>0</v>
          </cell>
          <cell r="AH4662">
            <v>0</v>
          </cell>
          <cell r="AI4662">
            <v>1</v>
          </cell>
          <cell r="AJ4662" t="str">
            <v/>
          </cell>
          <cell r="AK4662" t="str">
            <v/>
          </cell>
          <cell r="AL4662" t="str">
            <v/>
          </cell>
          <cell r="AM4662" t="str">
            <v>8719924048693</v>
          </cell>
          <cell r="AN4662" t="str">
            <v>94033011</v>
          </cell>
          <cell r="AO4662" t="str">
            <v>Rectangular Wooden Table  128X64X46H</v>
          </cell>
        </row>
        <row r="4663">
          <cell r="A4663" t="str">
            <v>GA0241002</v>
          </cell>
          <cell r="B4663" t="str">
            <v>Rectangular Wooden Table</v>
          </cell>
          <cell r="C4663" t="str">
            <v>GAM, Furniture</v>
          </cell>
          <cell r="D4663" t="str">
            <v/>
          </cell>
          <cell r="E4663" t="str">
            <v/>
          </cell>
          <cell r="F4663" t="str">
            <v/>
          </cell>
          <cell r="G4663" t="str">
            <v/>
          </cell>
          <cell r="H4663" t="str">
            <v/>
          </cell>
          <cell r="I4663" t="str">
            <v/>
          </cell>
          <cell r="J4663" t="str">
            <v/>
          </cell>
          <cell r="K4663" t="str">
            <v/>
          </cell>
          <cell r="L4663" t="str">
            <v/>
          </cell>
          <cell r="M4663" t="e">
            <v>#N/A</v>
          </cell>
          <cell r="N4663" t="e">
            <v>#N/A</v>
          </cell>
          <cell r="O4663" t="e">
            <v>#N/A</v>
          </cell>
          <cell r="P4663" t="str">
            <v>4890</v>
          </cell>
          <cell r="Q4663" t="str">
            <v>IT</v>
          </cell>
          <cell r="R4663" t="str">
            <v>ITA</v>
          </cell>
          <cell r="S4663" t="str">
            <v>Italy</v>
          </cell>
          <cell r="T4663">
            <v>0</v>
          </cell>
          <cell r="U4663">
            <v>0</v>
          </cell>
          <cell r="V4663">
            <v>0</v>
          </cell>
          <cell r="W4663">
            <v>0</v>
          </cell>
          <cell r="X4663" t="str">
            <v>Pcs.</v>
          </cell>
          <cell r="Y4663" t="str">
            <v>3</v>
          </cell>
          <cell r="Z4663">
            <v>0</v>
          </cell>
          <cell r="AA4663">
            <v>118.07</v>
          </cell>
          <cell r="AB4663">
            <v>274.58</v>
          </cell>
          <cell r="AC4663">
            <v>0</v>
          </cell>
          <cell r="AD4663">
            <v>0</v>
          </cell>
          <cell r="AE4663">
            <v>0</v>
          </cell>
          <cell r="AF4663">
            <v>0</v>
          </cell>
          <cell r="AG4663">
            <v>0</v>
          </cell>
          <cell r="AH4663">
            <v>0</v>
          </cell>
          <cell r="AI4663">
            <v>1</v>
          </cell>
          <cell r="AJ4663" t="str">
            <v/>
          </cell>
          <cell r="AK4663" t="str">
            <v/>
          </cell>
          <cell r="AL4663" t="str">
            <v/>
          </cell>
          <cell r="AM4663" t="str">
            <v>8719924048709</v>
          </cell>
          <cell r="AN4663" t="str">
            <v>94033011</v>
          </cell>
          <cell r="AO4663" t="str">
            <v>Rectangular Wooden Table  128X64X53H</v>
          </cell>
        </row>
        <row r="4664">
          <cell r="A4664" t="str">
            <v>GA0241003</v>
          </cell>
          <cell r="B4664" t="str">
            <v>Rectangular Wooden Table</v>
          </cell>
          <cell r="C4664" t="str">
            <v>GAM, Furniture</v>
          </cell>
          <cell r="D4664" t="str">
            <v/>
          </cell>
          <cell r="E4664" t="str">
            <v/>
          </cell>
          <cell r="F4664" t="str">
            <v/>
          </cell>
          <cell r="G4664" t="str">
            <v/>
          </cell>
          <cell r="H4664" t="str">
            <v/>
          </cell>
          <cell r="I4664" t="str">
            <v/>
          </cell>
          <cell r="J4664" t="str">
            <v/>
          </cell>
          <cell r="K4664" t="str">
            <v/>
          </cell>
          <cell r="L4664" t="str">
            <v/>
          </cell>
          <cell r="M4664" t="e">
            <v>#N/A</v>
          </cell>
          <cell r="N4664" t="e">
            <v>#N/A</v>
          </cell>
          <cell r="O4664" t="e">
            <v>#N/A</v>
          </cell>
          <cell r="P4664" t="str">
            <v>4890</v>
          </cell>
          <cell r="Q4664" t="str">
            <v/>
          </cell>
          <cell r="T4664">
            <v>0</v>
          </cell>
          <cell r="U4664">
            <v>0</v>
          </cell>
          <cell r="V4664">
            <v>0</v>
          </cell>
          <cell r="W4664">
            <v>0</v>
          </cell>
          <cell r="X4664" t="str">
            <v>Pcs.</v>
          </cell>
          <cell r="Y4664" t="str">
            <v>3</v>
          </cell>
          <cell r="Z4664">
            <v>0</v>
          </cell>
          <cell r="AA4664">
            <v>0</v>
          </cell>
          <cell r="AB4664">
            <v>291.89999999999998</v>
          </cell>
          <cell r="AC4664">
            <v>0</v>
          </cell>
          <cell r="AD4664">
            <v>0</v>
          </cell>
          <cell r="AE4664">
            <v>0</v>
          </cell>
          <cell r="AF4664">
            <v>0</v>
          </cell>
          <cell r="AG4664">
            <v>0</v>
          </cell>
          <cell r="AH4664">
            <v>0</v>
          </cell>
          <cell r="AI4664">
            <v>1</v>
          </cell>
          <cell r="AJ4664" t="str">
            <v/>
          </cell>
          <cell r="AK4664" t="str">
            <v/>
          </cell>
          <cell r="AL4664" t="str">
            <v/>
          </cell>
          <cell r="AM4664" t="str">
            <v>8719924048716</v>
          </cell>
          <cell r="AN4664" t="str">
            <v>94033011</v>
          </cell>
          <cell r="AO4664" t="str">
            <v>Rectangular Wooden Table  128X64X59H</v>
          </cell>
        </row>
        <row r="4665">
          <cell r="A4665" t="str">
            <v>GA0241006</v>
          </cell>
          <cell r="B4665" t="str">
            <v>Rectangular Wooden Table</v>
          </cell>
          <cell r="C4665" t="str">
            <v>GAM, Furniture</v>
          </cell>
          <cell r="D4665" t="str">
            <v/>
          </cell>
          <cell r="E4665" t="str">
            <v/>
          </cell>
          <cell r="F4665" t="str">
            <v/>
          </cell>
          <cell r="G4665" t="str">
            <v/>
          </cell>
          <cell r="H4665" t="str">
            <v/>
          </cell>
          <cell r="I4665" t="str">
            <v/>
          </cell>
          <cell r="J4665" t="str">
            <v/>
          </cell>
          <cell r="K4665" t="str">
            <v/>
          </cell>
          <cell r="L4665" t="str">
            <v/>
          </cell>
          <cell r="M4665" t="e">
            <v>#N/A</v>
          </cell>
          <cell r="N4665" t="e">
            <v>#N/A</v>
          </cell>
          <cell r="O4665" t="e">
            <v>#N/A</v>
          </cell>
          <cell r="P4665" t="str">
            <v>4890</v>
          </cell>
          <cell r="Q4665" t="str">
            <v/>
          </cell>
          <cell r="T4665">
            <v>0</v>
          </cell>
          <cell r="U4665">
            <v>0</v>
          </cell>
          <cell r="V4665">
            <v>0</v>
          </cell>
          <cell r="W4665">
            <v>0</v>
          </cell>
          <cell r="X4665" t="str">
            <v>Pcs.</v>
          </cell>
          <cell r="Y4665" t="str">
            <v>3</v>
          </cell>
          <cell r="Z4665">
            <v>0</v>
          </cell>
          <cell r="AA4665">
            <v>139.06</v>
          </cell>
          <cell r="AB4665">
            <v>323.39999999999998</v>
          </cell>
          <cell r="AC4665">
            <v>0</v>
          </cell>
          <cell r="AD4665">
            <v>0</v>
          </cell>
          <cell r="AE4665">
            <v>0</v>
          </cell>
          <cell r="AF4665">
            <v>0</v>
          </cell>
          <cell r="AG4665">
            <v>0</v>
          </cell>
          <cell r="AH4665">
            <v>0</v>
          </cell>
          <cell r="AI4665">
            <v>1</v>
          </cell>
          <cell r="AJ4665" t="str">
            <v/>
          </cell>
          <cell r="AK4665" t="str">
            <v/>
          </cell>
          <cell r="AL4665" t="str">
            <v/>
          </cell>
          <cell r="AM4665" t="str">
            <v>8719924048723</v>
          </cell>
          <cell r="AN4665" t="str">
            <v>94033011</v>
          </cell>
          <cell r="AO4665" t="str">
            <v>Rectangular Wooden Table  128X64X76H</v>
          </cell>
        </row>
        <row r="4666">
          <cell r="A4666" t="str">
            <v>GA0241010</v>
          </cell>
          <cell r="B4666" t="str">
            <v>Rectangular Table Top</v>
          </cell>
          <cell r="C4666" t="str">
            <v>GAM, Furniture</v>
          </cell>
          <cell r="D4666" t="str">
            <v/>
          </cell>
          <cell r="E4666" t="str">
            <v/>
          </cell>
          <cell r="F4666" t="str">
            <v/>
          </cell>
          <cell r="G4666" t="str">
            <v/>
          </cell>
          <cell r="H4666" t="str">
            <v/>
          </cell>
          <cell r="I4666" t="str">
            <v/>
          </cell>
          <cell r="J4666" t="str">
            <v/>
          </cell>
          <cell r="K4666" t="str">
            <v/>
          </cell>
          <cell r="L4666" t="str">
            <v/>
          </cell>
          <cell r="M4666" t="e">
            <v>#N/A</v>
          </cell>
          <cell r="N4666" t="e">
            <v>#N/A</v>
          </cell>
          <cell r="O4666" t="e">
            <v>#N/A</v>
          </cell>
          <cell r="P4666" t="str">
            <v>4890</v>
          </cell>
          <cell r="Q4666" t="str">
            <v/>
          </cell>
          <cell r="T4666">
            <v>0</v>
          </cell>
          <cell r="U4666">
            <v>0</v>
          </cell>
          <cell r="V4666">
            <v>0</v>
          </cell>
          <cell r="W4666">
            <v>0</v>
          </cell>
          <cell r="X4666" t="str">
            <v>Pcs.</v>
          </cell>
          <cell r="Y4666" t="str">
            <v>3</v>
          </cell>
          <cell r="Z4666">
            <v>0</v>
          </cell>
          <cell r="AA4666">
            <v>0</v>
          </cell>
          <cell r="AB4666">
            <v>191.1</v>
          </cell>
          <cell r="AC4666">
            <v>0</v>
          </cell>
          <cell r="AD4666">
            <v>0</v>
          </cell>
          <cell r="AE4666">
            <v>0</v>
          </cell>
          <cell r="AF4666">
            <v>0</v>
          </cell>
          <cell r="AG4666">
            <v>0</v>
          </cell>
          <cell r="AH4666">
            <v>0</v>
          </cell>
          <cell r="AI4666">
            <v>1</v>
          </cell>
          <cell r="AJ4666" t="str">
            <v/>
          </cell>
          <cell r="AK4666" t="str">
            <v/>
          </cell>
          <cell r="AL4666" t="str">
            <v/>
          </cell>
          <cell r="AM4666" t="str">
            <v>8719924048730</v>
          </cell>
          <cell r="AN4666" t="str">
            <v>94033011</v>
          </cell>
          <cell r="AO4666" t="str">
            <v>Rectangular Table Top  128X64X2,6H</v>
          </cell>
        </row>
        <row r="4667">
          <cell r="A4667" t="str">
            <v>GA0241200</v>
          </cell>
          <cell r="B4667" t="str">
            <v>Rectangular Wooden Table</v>
          </cell>
          <cell r="C4667" t="str">
            <v>GAM, Furniture</v>
          </cell>
          <cell r="D4667" t="str">
            <v/>
          </cell>
          <cell r="E4667" t="str">
            <v/>
          </cell>
          <cell r="F4667" t="str">
            <v/>
          </cell>
          <cell r="G4667" t="str">
            <v/>
          </cell>
          <cell r="H4667" t="str">
            <v/>
          </cell>
          <cell r="I4667" t="str">
            <v/>
          </cell>
          <cell r="J4667" t="str">
            <v/>
          </cell>
          <cell r="K4667" t="str">
            <v/>
          </cell>
          <cell r="L4667" t="str">
            <v/>
          </cell>
          <cell r="M4667" t="e">
            <v>#N/A</v>
          </cell>
          <cell r="N4667" t="e">
            <v>#N/A</v>
          </cell>
          <cell r="O4667" t="e">
            <v>#N/A</v>
          </cell>
          <cell r="P4667" t="str">
            <v>4890</v>
          </cell>
          <cell r="Q4667" t="str">
            <v/>
          </cell>
          <cell r="T4667">
            <v>0</v>
          </cell>
          <cell r="U4667">
            <v>0</v>
          </cell>
          <cell r="V4667">
            <v>0</v>
          </cell>
          <cell r="W4667">
            <v>0</v>
          </cell>
          <cell r="X4667" t="str">
            <v>Pcs.</v>
          </cell>
          <cell r="Y4667" t="str">
            <v>3</v>
          </cell>
          <cell r="Z4667">
            <v>0</v>
          </cell>
          <cell r="AA4667">
            <v>135.68</v>
          </cell>
          <cell r="AB4667">
            <v>315.52999999999997</v>
          </cell>
          <cell r="AC4667">
            <v>0</v>
          </cell>
          <cell r="AD4667">
            <v>0</v>
          </cell>
          <cell r="AE4667">
            <v>0</v>
          </cell>
          <cell r="AF4667">
            <v>0</v>
          </cell>
          <cell r="AG4667">
            <v>0</v>
          </cell>
          <cell r="AH4667">
            <v>0</v>
          </cell>
          <cell r="AI4667">
            <v>1</v>
          </cell>
          <cell r="AJ4667" t="str">
            <v/>
          </cell>
          <cell r="AK4667" t="str">
            <v/>
          </cell>
          <cell r="AL4667" t="str">
            <v/>
          </cell>
          <cell r="AM4667" t="str">
            <v>8719924048747</v>
          </cell>
          <cell r="AN4667" t="str">
            <v>94033011</v>
          </cell>
          <cell r="AO4667" t="str">
            <v>Rectangular Wooden Table  150X75X40H</v>
          </cell>
        </row>
        <row r="4668">
          <cell r="A4668" t="str">
            <v>GA0241201</v>
          </cell>
          <cell r="B4668" t="str">
            <v>Rectangular Wooden Table</v>
          </cell>
          <cell r="C4668" t="str">
            <v>GAM, Furniture</v>
          </cell>
          <cell r="D4668" t="str">
            <v/>
          </cell>
          <cell r="E4668" t="str">
            <v/>
          </cell>
          <cell r="F4668" t="str">
            <v/>
          </cell>
          <cell r="G4668" t="str">
            <v/>
          </cell>
          <cell r="H4668" t="str">
            <v/>
          </cell>
          <cell r="I4668" t="str">
            <v/>
          </cell>
          <cell r="J4668" t="str">
            <v/>
          </cell>
          <cell r="K4668" t="str">
            <v/>
          </cell>
          <cell r="L4668" t="str">
            <v/>
          </cell>
          <cell r="M4668" t="e">
            <v>#N/A</v>
          </cell>
          <cell r="N4668" t="e">
            <v>#N/A</v>
          </cell>
          <cell r="O4668" t="e">
            <v>#N/A</v>
          </cell>
          <cell r="P4668" t="str">
            <v>4890</v>
          </cell>
          <cell r="Q4668" t="str">
            <v/>
          </cell>
          <cell r="T4668">
            <v>0</v>
          </cell>
          <cell r="U4668">
            <v>0</v>
          </cell>
          <cell r="V4668">
            <v>0</v>
          </cell>
          <cell r="W4668">
            <v>0</v>
          </cell>
          <cell r="X4668" t="str">
            <v>Pcs.</v>
          </cell>
          <cell r="Y4668" t="str">
            <v>3</v>
          </cell>
          <cell r="Z4668">
            <v>0</v>
          </cell>
          <cell r="AA4668">
            <v>138.61000000000001</v>
          </cell>
          <cell r="AB4668">
            <v>322.35000000000002</v>
          </cell>
          <cell r="AC4668">
            <v>0</v>
          </cell>
          <cell r="AD4668">
            <v>0</v>
          </cell>
          <cell r="AE4668">
            <v>0</v>
          </cell>
          <cell r="AF4668">
            <v>0</v>
          </cell>
          <cell r="AG4668">
            <v>0</v>
          </cell>
          <cell r="AH4668">
            <v>0</v>
          </cell>
          <cell r="AI4668">
            <v>1</v>
          </cell>
          <cell r="AJ4668" t="str">
            <v/>
          </cell>
          <cell r="AK4668" t="str">
            <v/>
          </cell>
          <cell r="AL4668" t="str">
            <v/>
          </cell>
          <cell r="AM4668" t="str">
            <v>8719924048754</v>
          </cell>
          <cell r="AN4668" t="str">
            <v>94033011</v>
          </cell>
          <cell r="AO4668" t="str">
            <v>Rectangular Wooden Table  150X75X46H</v>
          </cell>
        </row>
        <row r="4669">
          <cell r="A4669" t="str">
            <v>GA0241202</v>
          </cell>
          <cell r="B4669" t="str">
            <v>Rectangular Wooden Table</v>
          </cell>
          <cell r="C4669" t="str">
            <v>GAM, Furniture</v>
          </cell>
          <cell r="D4669" t="str">
            <v/>
          </cell>
          <cell r="E4669" t="str">
            <v/>
          </cell>
          <cell r="F4669" t="str">
            <v/>
          </cell>
          <cell r="G4669" t="str">
            <v/>
          </cell>
          <cell r="H4669" t="str">
            <v/>
          </cell>
          <cell r="I4669" t="str">
            <v/>
          </cell>
          <cell r="J4669" t="str">
            <v/>
          </cell>
          <cell r="K4669" t="str">
            <v/>
          </cell>
          <cell r="L4669" t="str">
            <v/>
          </cell>
          <cell r="M4669" t="e">
            <v>#N/A</v>
          </cell>
          <cell r="N4669" t="e">
            <v>#N/A</v>
          </cell>
          <cell r="O4669" t="e">
            <v>#N/A</v>
          </cell>
          <cell r="P4669" t="str">
            <v>4890</v>
          </cell>
          <cell r="Q4669" t="str">
            <v/>
          </cell>
          <cell r="T4669">
            <v>0</v>
          </cell>
          <cell r="U4669">
            <v>0</v>
          </cell>
          <cell r="V4669">
            <v>0</v>
          </cell>
          <cell r="W4669">
            <v>0</v>
          </cell>
          <cell r="X4669" t="str">
            <v>Pcs.</v>
          </cell>
          <cell r="Y4669" t="str">
            <v>3</v>
          </cell>
          <cell r="Z4669">
            <v>0</v>
          </cell>
          <cell r="AA4669">
            <v>143.13</v>
          </cell>
          <cell r="AB4669">
            <v>332.85</v>
          </cell>
          <cell r="AC4669">
            <v>0</v>
          </cell>
          <cell r="AD4669">
            <v>0</v>
          </cell>
          <cell r="AE4669">
            <v>0</v>
          </cell>
          <cell r="AF4669">
            <v>0</v>
          </cell>
          <cell r="AG4669">
            <v>0</v>
          </cell>
          <cell r="AH4669">
            <v>0</v>
          </cell>
          <cell r="AI4669">
            <v>1</v>
          </cell>
          <cell r="AJ4669" t="str">
            <v/>
          </cell>
          <cell r="AK4669" t="str">
            <v/>
          </cell>
          <cell r="AL4669" t="str">
            <v/>
          </cell>
          <cell r="AM4669" t="str">
            <v>8719924048761</v>
          </cell>
          <cell r="AN4669" t="str">
            <v>94033011</v>
          </cell>
          <cell r="AO4669" t="str">
            <v>Rectangular Wooden Table  150X75X53H</v>
          </cell>
        </row>
        <row r="4670">
          <cell r="A4670" t="str">
            <v>GA0241203</v>
          </cell>
          <cell r="B4670" t="str">
            <v>Rectangular Wooden Table</v>
          </cell>
          <cell r="C4670" t="str">
            <v>GAM, Furniture</v>
          </cell>
          <cell r="D4670" t="str">
            <v/>
          </cell>
          <cell r="E4670" t="str">
            <v/>
          </cell>
          <cell r="F4670" t="str">
            <v/>
          </cell>
          <cell r="G4670" t="str">
            <v/>
          </cell>
          <cell r="H4670" t="str">
            <v/>
          </cell>
          <cell r="I4670" t="str">
            <v/>
          </cell>
          <cell r="J4670" t="str">
            <v/>
          </cell>
          <cell r="K4670" t="str">
            <v/>
          </cell>
          <cell r="L4670" t="str">
            <v/>
          </cell>
          <cell r="M4670" t="e">
            <v>#N/A</v>
          </cell>
          <cell r="N4670" t="e">
            <v>#N/A</v>
          </cell>
          <cell r="O4670" t="e">
            <v>#N/A</v>
          </cell>
          <cell r="P4670" t="str">
            <v>4890</v>
          </cell>
          <cell r="Q4670" t="str">
            <v/>
          </cell>
          <cell r="T4670">
            <v>0</v>
          </cell>
          <cell r="U4670">
            <v>0</v>
          </cell>
          <cell r="V4670">
            <v>0</v>
          </cell>
          <cell r="W4670">
            <v>0</v>
          </cell>
          <cell r="X4670" t="str">
            <v>Pcs.</v>
          </cell>
          <cell r="Y4670" t="str">
            <v>3</v>
          </cell>
          <cell r="Z4670">
            <v>0</v>
          </cell>
          <cell r="AA4670">
            <v>0</v>
          </cell>
          <cell r="AB4670">
            <v>350.18</v>
          </cell>
          <cell r="AC4670">
            <v>0</v>
          </cell>
          <cell r="AD4670">
            <v>0</v>
          </cell>
          <cell r="AE4670">
            <v>0</v>
          </cell>
          <cell r="AF4670">
            <v>0</v>
          </cell>
          <cell r="AG4670">
            <v>0</v>
          </cell>
          <cell r="AH4670">
            <v>0</v>
          </cell>
          <cell r="AI4670">
            <v>1</v>
          </cell>
          <cell r="AJ4670" t="str">
            <v/>
          </cell>
          <cell r="AK4670" t="str">
            <v/>
          </cell>
          <cell r="AL4670" t="str">
            <v/>
          </cell>
          <cell r="AM4670" t="str">
            <v>8719924048778</v>
          </cell>
          <cell r="AN4670" t="str">
            <v>94033011</v>
          </cell>
          <cell r="AO4670" t="str">
            <v>Rectangular Wooden Table  150X75X59H</v>
          </cell>
        </row>
        <row r="4671">
          <cell r="A4671" t="str">
            <v>GA0241204</v>
          </cell>
          <cell r="B4671" t="str">
            <v>Rectangular wooden table milk white laminated</v>
          </cell>
          <cell r="C4671" t="str">
            <v>GAM, Furniture</v>
          </cell>
          <cell r="D4671" t="str">
            <v/>
          </cell>
          <cell r="E4671" t="str">
            <v/>
          </cell>
          <cell r="F4671" t="str">
            <v/>
          </cell>
          <cell r="G4671" t="str">
            <v/>
          </cell>
          <cell r="H4671" t="str">
            <v/>
          </cell>
          <cell r="I4671" t="str">
            <v/>
          </cell>
          <cell r="J4671" t="str">
            <v/>
          </cell>
          <cell r="K4671" t="str">
            <v/>
          </cell>
          <cell r="L4671" t="str">
            <v/>
          </cell>
          <cell r="M4671" t="e">
            <v>#N/A</v>
          </cell>
          <cell r="N4671" t="e">
            <v>#N/A</v>
          </cell>
          <cell r="O4671" t="e">
            <v>#N/A</v>
          </cell>
          <cell r="P4671" t="str">
            <v>4890</v>
          </cell>
          <cell r="Q4671" t="str">
            <v/>
          </cell>
          <cell r="T4671">
            <v>0</v>
          </cell>
          <cell r="U4671">
            <v>0</v>
          </cell>
          <cell r="V4671">
            <v>0</v>
          </cell>
          <cell r="W4671">
            <v>0</v>
          </cell>
          <cell r="X4671" t="str">
            <v>Pcs.</v>
          </cell>
          <cell r="Y4671" t="str">
            <v>3</v>
          </cell>
          <cell r="Z4671">
            <v>0</v>
          </cell>
          <cell r="AA4671">
            <v>0</v>
          </cell>
          <cell r="AB4671">
            <v>274</v>
          </cell>
          <cell r="AC4671">
            <v>0</v>
          </cell>
          <cell r="AD4671">
            <v>0</v>
          </cell>
          <cell r="AE4671">
            <v>0</v>
          </cell>
          <cell r="AF4671">
            <v>0</v>
          </cell>
          <cell r="AG4671">
            <v>0</v>
          </cell>
          <cell r="AH4671">
            <v>0</v>
          </cell>
          <cell r="AI4671">
            <v>1</v>
          </cell>
          <cell r="AJ4671" t="str">
            <v/>
          </cell>
          <cell r="AK4671" t="str">
            <v/>
          </cell>
          <cell r="AL4671" t="str">
            <v/>
          </cell>
          <cell r="AM4671" t="str">
            <v>8719924055547</v>
          </cell>
          <cell r="AN4671" t="str">
            <v>94036010</v>
          </cell>
        </row>
        <row r="4672">
          <cell r="A4672" t="str">
            <v>GA0241206</v>
          </cell>
          <cell r="B4672" t="str">
            <v>Rectangular Wooden Table</v>
          </cell>
          <cell r="C4672" t="str">
            <v>GAM, Furniture</v>
          </cell>
          <cell r="D4672" t="str">
            <v/>
          </cell>
          <cell r="E4672" t="str">
            <v/>
          </cell>
          <cell r="F4672" t="str">
            <v/>
          </cell>
          <cell r="G4672" t="str">
            <v/>
          </cell>
          <cell r="H4672" t="str">
            <v/>
          </cell>
          <cell r="I4672" t="str">
            <v/>
          </cell>
          <cell r="J4672" t="str">
            <v/>
          </cell>
          <cell r="K4672" t="str">
            <v/>
          </cell>
          <cell r="L4672" t="str">
            <v/>
          </cell>
          <cell r="M4672" t="e">
            <v>#N/A</v>
          </cell>
          <cell r="N4672" t="e">
            <v>#N/A</v>
          </cell>
          <cell r="O4672" t="e">
            <v>#N/A</v>
          </cell>
          <cell r="P4672" t="str">
            <v>4890</v>
          </cell>
          <cell r="Q4672" t="str">
            <v/>
          </cell>
          <cell r="T4672">
            <v>0</v>
          </cell>
          <cell r="U4672">
            <v>0</v>
          </cell>
          <cell r="V4672">
            <v>0</v>
          </cell>
          <cell r="W4672">
            <v>0</v>
          </cell>
          <cell r="X4672" t="str">
            <v>Pcs.</v>
          </cell>
          <cell r="Y4672" t="str">
            <v>3</v>
          </cell>
          <cell r="Z4672">
            <v>0</v>
          </cell>
          <cell r="AA4672">
            <v>0</v>
          </cell>
          <cell r="AB4672">
            <v>381.68</v>
          </cell>
          <cell r="AC4672">
            <v>0</v>
          </cell>
          <cell r="AD4672">
            <v>0</v>
          </cell>
          <cell r="AE4672">
            <v>0</v>
          </cell>
          <cell r="AF4672">
            <v>0</v>
          </cell>
          <cell r="AG4672">
            <v>0</v>
          </cell>
          <cell r="AH4672">
            <v>0</v>
          </cell>
          <cell r="AI4672">
            <v>1</v>
          </cell>
          <cell r="AJ4672" t="str">
            <v/>
          </cell>
          <cell r="AK4672" t="str">
            <v/>
          </cell>
          <cell r="AL4672" t="str">
            <v/>
          </cell>
          <cell r="AM4672" t="str">
            <v>8719924048785</v>
          </cell>
          <cell r="AN4672" t="str">
            <v>94033011</v>
          </cell>
          <cell r="AO4672" t="str">
            <v>Rectangular Wooden Table  150X75X76H</v>
          </cell>
        </row>
        <row r="4673">
          <cell r="A4673" t="str">
            <v>GA0241210</v>
          </cell>
          <cell r="B4673" t="str">
            <v>Large Rectangular Table Top</v>
          </cell>
          <cell r="C4673" t="str">
            <v>GAM, Furniture</v>
          </cell>
          <cell r="D4673" t="str">
            <v/>
          </cell>
          <cell r="E4673" t="str">
            <v/>
          </cell>
          <cell r="F4673" t="str">
            <v/>
          </cell>
          <cell r="G4673" t="str">
            <v/>
          </cell>
          <cell r="H4673" t="str">
            <v/>
          </cell>
          <cell r="I4673" t="str">
            <v/>
          </cell>
          <cell r="J4673" t="str">
            <v/>
          </cell>
          <cell r="K4673" t="str">
            <v/>
          </cell>
          <cell r="L4673" t="str">
            <v/>
          </cell>
          <cell r="M4673" t="e">
            <v>#N/A</v>
          </cell>
          <cell r="N4673" t="e">
            <v>#N/A</v>
          </cell>
          <cell r="O4673" t="e">
            <v>#N/A</v>
          </cell>
          <cell r="P4673" t="str">
            <v>4890</v>
          </cell>
          <cell r="Q4673" t="str">
            <v/>
          </cell>
          <cell r="T4673">
            <v>0</v>
          </cell>
          <cell r="U4673">
            <v>0</v>
          </cell>
          <cell r="V4673">
            <v>0</v>
          </cell>
          <cell r="W4673">
            <v>0</v>
          </cell>
          <cell r="X4673" t="str">
            <v>Pcs.</v>
          </cell>
          <cell r="Y4673" t="str">
            <v>3</v>
          </cell>
          <cell r="Z4673">
            <v>0</v>
          </cell>
          <cell r="AA4673">
            <v>0</v>
          </cell>
          <cell r="AB4673">
            <v>249.38</v>
          </cell>
          <cell r="AC4673">
            <v>0</v>
          </cell>
          <cell r="AD4673">
            <v>0</v>
          </cell>
          <cell r="AE4673">
            <v>0</v>
          </cell>
          <cell r="AF4673">
            <v>0</v>
          </cell>
          <cell r="AG4673">
            <v>0</v>
          </cell>
          <cell r="AH4673">
            <v>0</v>
          </cell>
          <cell r="AI4673">
            <v>1</v>
          </cell>
          <cell r="AJ4673" t="str">
            <v/>
          </cell>
          <cell r="AK4673" t="str">
            <v/>
          </cell>
          <cell r="AL4673" t="str">
            <v/>
          </cell>
          <cell r="AM4673" t="str">
            <v>8719924048792</v>
          </cell>
          <cell r="AN4673" t="str">
            <v>94033011</v>
          </cell>
          <cell r="AO4673" t="str">
            <v>Large Rectangular Table Top  150X75X2,6H</v>
          </cell>
        </row>
        <row r="4674">
          <cell r="A4674" t="str">
            <v>GA0241500</v>
          </cell>
          <cell r="B4674" t="str">
            <v>Table With 3 Trays</v>
          </cell>
          <cell r="C4674" t="str">
            <v>GAM, Furniture</v>
          </cell>
          <cell r="D4674" t="str">
            <v/>
          </cell>
          <cell r="E4674" t="str">
            <v/>
          </cell>
          <cell r="F4674" t="str">
            <v/>
          </cell>
          <cell r="G4674" t="str">
            <v/>
          </cell>
          <cell r="H4674" t="str">
            <v/>
          </cell>
          <cell r="I4674" t="str">
            <v/>
          </cell>
          <cell r="J4674" t="str">
            <v/>
          </cell>
          <cell r="K4674" t="str">
            <v/>
          </cell>
          <cell r="L4674" t="str">
            <v/>
          </cell>
          <cell r="M4674" t="e">
            <v>#N/A</v>
          </cell>
          <cell r="N4674" t="e">
            <v>#N/A</v>
          </cell>
          <cell r="O4674" t="e">
            <v>#N/A</v>
          </cell>
          <cell r="P4674" t="str">
            <v>4890</v>
          </cell>
          <cell r="Q4674" t="str">
            <v/>
          </cell>
          <cell r="T4674">
            <v>0</v>
          </cell>
          <cell r="U4674">
            <v>0</v>
          </cell>
          <cell r="V4674">
            <v>0</v>
          </cell>
          <cell r="W4674">
            <v>0</v>
          </cell>
          <cell r="X4674" t="str">
            <v>Pcs.</v>
          </cell>
          <cell r="Y4674" t="str">
            <v>3</v>
          </cell>
          <cell r="Z4674">
            <v>0</v>
          </cell>
          <cell r="AA4674">
            <v>163.19</v>
          </cell>
          <cell r="AB4674">
            <v>427.88</v>
          </cell>
          <cell r="AC4674">
            <v>0</v>
          </cell>
          <cell r="AD4674">
            <v>0</v>
          </cell>
          <cell r="AE4674">
            <v>0</v>
          </cell>
          <cell r="AF4674">
            <v>0</v>
          </cell>
          <cell r="AG4674">
            <v>0</v>
          </cell>
          <cell r="AH4674">
            <v>0</v>
          </cell>
          <cell r="AI4674">
            <v>1</v>
          </cell>
          <cell r="AJ4674" t="str">
            <v/>
          </cell>
          <cell r="AK4674" t="str">
            <v/>
          </cell>
          <cell r="AL4674" t="str">
            <v/>
          </cell>
          <cell r="AM4674" t="str">
            <v>8719924048808</v>
          </cell>
          <cell r="AN4674" t="str">
            <v>94033011</v>
          </cell>
          <cell r="AO4674" t="str">
            <v>Table With 3 Trays  128X64X40H</v>
          </cell>
        </row>
        <row r="4675">
          <cell r="A4675" t="str">
            <v>GA0241501</v>
          </cell>
          <cell r="B4675" t="str">
            <v>Table With 3 Trays</v>
          </cell>
          <cell r="C4675" t="str">
            <v>GAM, Furniture</v>
          </cell>
          <cell r="D4675" t="str">
            <v/>
          </cell>
          <cell r="E4675" t="str">
            <v/>
          </cell>
          <cell r="F4675" t="str">
            <v/>
          </cell>
          <cell r="G4675" t="str">
            <v/>
          </cell>
          <cell r="H4675" t="str">
            <v/>
          </cell>
          <cell r="I4675" t="str">
            <v/>
          </cell>
          <cell r="J4675" t="str">
            <v/>
          </cell>
          <cell r="K4675" t="str">
            <v/>
          </cell>
          <cell r="L4675" t="str">
            <v/>
          </cell>
          <cell r="M4675" t="e">
            <v>#N/A</v>
          </cell>
          <cell r="N4675" t="e">
            <v>#N/A</v>
          </cell>
          <cell r="O4675" t="e">
            <v>#N/A</v>
          </cell>
          <cell r="P4675" t="str">
            <v>4890</v>
          </cell>
          <cell r="Q4675" t="str">
            <v/>
          </cell>
          <cell r="T4675">
            <v>0</v>
          </cell>
          <cell r="U4675">
            <v>0</v>
          </cell>
          <cell r="V4675">
            <v>0</v>
          </cell>
          <cell r="W4675">
            <v>0</v>
          </cell>
          <cell r="X4675" t="str">
            <v>Pcs.</v>
          </cell>
          <cell r="Y4675" t="str">
            <v>3</v>
          </cell>
          <cell r="Z4675">
            <v>0</v>
          </cell>
          <cell r="AA4675">
            <v>0</v>
          </cell>
          <cell r="AB4675">
            <v>434.7</v>
          </cell>
          <cell r="AC4675">
            <v>0</v>
          </cell>
          <cell r="AD4675">
            <v>0</v>
          </cell>
          <cell r="AE4675">
            <v>0</v>
          </cell>
          <cell r="AF4675">
            <v>0</v>
          </cell>
          <cell r="AG4675">
            <v>0</v>
          </cell>
          <cell r="AH4675">
            <v>0</v>
          </cell>
          <cell r="AI4675">
            <v>1</v>
          </cell>
          <cell r="AJ4675" t="str">
            <v/>
          </cell>
          <cell r="AK4675" t="str">
            <v/>
          </cell>
          <cell r="AL4675" t="str">
            <v/>
          </cell>
          <cell r="AM4675" t="str">
            <v>8719924048815</v>
          </cell>
          <cell r="AN4675" t="str">
            <v>94033011</v>
          </cell>
          <cell r="AO4675" t="str">
            <v>Table With 3 Trays  128X64X46H</v>
          </cell>
        </row>
        <row r="4676">
          <cell r="A4676" t="str">
            <v>GA0241502</v>
          </cell>
          <cell r="B4676" t="str">
            <v>Table With 3 Trays</v>
          </cell>
          <cell r="C4676" t="str">
            <v>GAM, Furniture</v>
          </cell>
          <cell r="D4676" t="str">
            <v/>
          </cell>
          <cell r="E4676" t="str">
            <v/>
          </cell>
          <cell r="F4676" t="str">
            <v/>
          </cell>
          <cell r="G4676" t="str">
            <v/>
          </cell>
          <cell r="H4676" t="str">
            <v/>
          </cell>
          <cell r="I4676" t="str">
            <v/>
          </cell>
          <cell r="J4676" t="str">
            <v/>
          </cell>
          <cell r="K4676" t="str">
            <v/>
          </cell>
          <cell r="L4676" t="str">
            <v/>
          </cell>
          <cell r="M4676" t="e">
            <v>#N/A</v>
          </cell>
          <cell r="N4676" t="e">
            <v>#N/A</v>
          </cell>
          <cell r="O4676" t="e">
            <v>#N/A</v>
          </cell>
          <cell r="P4676" t="str">
            <v>4890</v>
          </cell>
          <cell r="Q4676" t="str">
            <v/>
          </cell>
          <cell r="T4676">
            <v>0</v>
          </cell>
          <cell r="U4676">
            <v>0</v>
          </cell>
          <cell r="V4676">
            <v>0</v>
          </cell>
          <cell r="W4676">
            <v>0</v>
          </cell>
          <cell r="X4676" t="str">
            <v>Pcs.</v>
          </cell>
          <cell r="Y4676" t="str">
            <v>3</v>
          </cell>
          <cell r="Z4676">
            <v>0</v>
          </cell>
          <cell r="AA4676">
            <v>0</v>
          </cell>
          <cell r="AB4676">
            <v>445.2</v>
          </cell>
          <cell r="AC4676">
            <v>0</v>
          </cell>
          <cell r="AD4676">
            <v>0</v>
          </cell>
          <cell r="AE4676">
            <v>0</v>
          </cell>
          <cell r="AF4676">
            <v>0</v>
          </cell>
          <cell r="AG4676">
            <v>0</v>
          </cell>
          <cell r="AH4676">
            <v>0</v>
          </cell>
          <cell r="AI4676">
            <v>1</v>
          </cell>
          <cell r="AJ4676" t="str">
            <v/>
          </cell>
          <cell r="AK4676" t="str">
            <v/>
          </cell>
          <cell r="AL4676" t="str">
            <v/>
          </cell>
          <cell r="AM4676" t="str">
            <v>8719924048822</v>
          </cell>
          <cell r="AN4676" t="str">
            <v>94033011</v>
          </cell>
          <cell r="AO4676" t="str">
            <v>Table With 3 Trays  128X64X53H</v>
          </cell>
        </row>
        <row r="4677">
          <cell r="A4677" t="str">
            <v>GA0241503</v>
          </cell>
          <cell r="B4677" t="str">
            <v>Table With 3 Trays</v>
          </cell>
          <cell r="C4677" t="str">
            <v>GAM, Furniture</v>
          </cell>
          <cell r="D4677" t="str">
            <v/>
          </cell>
          <cell r="E4677" t="str">
            <v/>
          </cell>
          <cell r="F4677" t="str">
            <v/>
          </cell>
          <cell r="G4677" t="str">
            <v/>
          </cell>
          <cell r="H4677" t="str">
            <v/>
          </cell>
          <cell r="I4677" t="str">
            <v/>
          </cell>
          <cell r="J4677" t="str">
            <v/>
          </cell>
          <cell r="K4677" t="str">
            <v/>
          </cell>
          <cell r="L4677" t="str">
            <v/>
          </cell>
          <cell r="M4677" t="e">
            <v>#N/A</v>
          </cell>
          <cell r="N4677" t="e">
            <v>#N/A</v>
          </cell>
          <cell r="O4677" t="e">
            <v>#N/A</v>
          </cell>
          <cell r="P4677" t="str">
            <v>4890</v>
          </cell>
          <cell r="Q4677" t="str">
            <v/>
          </cell>
          <cell r="T4677">
            <v>0</v>
          </cell>
          <cell r="U4677">
            <v>0</v>
          </cell>
          <cell r="V4677">
            <v>0</v>
          </cell>
          <cell r="W4677">
            <v>0</v>
          </cell>
          <cell r="X4677" t="str">
            <v>Pcs.</v>
          </cell>
          <cell r="Y4677" t="str">
            <v>3</v>
          </cell>
          <cell r="Z4677">
            <v>0</v>
          </cell>
          <cell r="AA4677">
            <v>0</v>
          </cell>
          <cell r="AB4677">
            <v>462</v>
          </cell>
          <cell r="AC4677">
            <v>0</v>
          </cell>
          <cell r="AD4677">
            <v>0</v>
          </cell>
          <cell r="AE4677">
            <v>0</v>
          </cell>
          <cell r="AF4677">
            <v>0</v>
          </cell>
          <cell r="AG4677">
            <v>0</v>
          </cell>
          <cell r="AH4677">
            <v>0</v>
          </cell>
          <cell r="AI4677">
            <v>1</v>
          </cell>
          <cell r="AJ4677" t="str">
            <v/>
          </cell>
          <cell r="AK4677" t="str">
            <v/>
          </cell>
          <cell r="AL4677" t="str">
            <v/>
          </cell>
          <cell r="AM4677" t="str">
            <v>8719924048839</v>
          </cell>
          <cell r="AN4677" t="str">
            <v>94033011</v>
          </cell>
          <cell r="AO4677" t="str">
            <v>Table With 3 Trays  128X64X59H</v>
          </cell>
        </row>
        <row r="4678">
          <cell r="A4678" t="str">
            <v>GA0241506</v>
          </cell>
          <cell r="B4678" t="str">
            <v>Lab' Sand And Water Table With Top And Trays</v>
          </cell>
          <cell r="C4678" t="str">
            <v>GAM, Furniture</v>
          </cell>
          <cell r="D4678" t="str">
            <v/>
          </cell>
          <cell r="E4678" t="str">
            <v/>
          </cell>
          <cell r="F4678" t="str">
            <v/>
          </cell>
          <cell r="G4678" t="str">
            <v/>
          </cell>
          <cell r="H4678" t="str">
            <v/>
          </cell>
          <cell r="I4678" t="str">
            <v/>
          </cell>
          <cell r="J4678" t="str">
            <v/>
          </cell>
          <cell r="K4678" t="str">
            <v/>
          </cell>
          <cell r="L4678" t="str">
            <v/>
          </cell>
          <cell r="M4678" t="e">
            <v>#N/A</v>
          </cell>
          <cell r="N4678" t="e">
            <v>#N/A</v>
          </cell>
          <cell r="O4678" t="e">
            <v>#N/A</v>
          </cell>
          <cell r="P4678" t="str">
            <v>4890</v>
          </cell>
          <cell r="Q4678" t="str">
            <v/>
          </cell>
          <cell r="T4678">
            <v>0</v>
          </cell>
          <cell r="U4678">
            <v>0</v>
          </cell>
          <cell r="V4678">
            <v>0</v>
          </cell>
          <cell r="W4678">
            <v>0</v>
          </cell>
          <cell r="X4678" t="str">
            <v>Pcs.</v>
          </cell>
          <cell r="Y4678" t="str">
            <v>3</v>
          </cell>
          <cell r="Z4678">
            <v>0</v>
          </cell>
          <cell r="AA4678">
            <v>0</v>
          </cell>
          <cell r="AB4678">
            <v>1038.98</v>
          </cell>
          <cell r="AC4678">
            <v>0</v>
          </cell>
          <cell r="AD4678">
            <v>0</v>
          </cell>
          <cell r="AE4678">
            <v>0</v>
          </cell>
          <cell r="AF4678">
            <v>0</v>
          </cell>
          <cell r="AG4678">
            <v>0</v>
          </cell>
          <cell r="AH4678">
            <v>0</v>
          </cell>
          <cell r="AI4678">
            <v>1</v>
          </cell>
          <cell r="AJ4678" t="str">
            <v/>
          </cell>
          <cell r="AK4678" t="str">
            <v/>
          </cell>
          <cell r="AL4678" t="str">
            <v/>
          </cell>
          <cell r="AM4678" t="str">
            <v>8719924048846</v>
          </cell>
          <cell r="AN4678" t="str">
            <v>94036010</v>
          </cell>
          <cell r="AO4678" t="str">
            <v>Lab' Sand And Water Table With Top And Trays  90x90x54-124H</v>
          </cell>
        </row>
        <row r="4679">
          <cell r="A4679" t="str">
            <v>GA0241800</v>
          </cell>
          <cell r="B4679" t="str">
            <v>Trapezoidal Wooden Table</v>
          </cell>
          <cell r="C4679" t="str">
            <v>GAM, Furniture</v>
          </cell>
          <cell r="D4679" t="str">
            <v/>
          </cell>
          <cell r="E4679" t="str">
            <v/>
          </cell>
          <cell r="F4679" t="str">
            <v/>
          </cell>
          <cell r="G4679" t="str">
            <v/>
          </cell>
          <cell r="H4679" t="str">
            <v/>
          </cell>
          <cell r="I4679" t="str">
            <v/>
          </cell>
          <cell r="J4679" t="str">
            <v/>
          </cell>
          <cell r="K4679" t="str">
            <v/>
          </cell>
          <cell r="L4679" t="str">
            <v/>
          </cell>
          <cell r="M4679" t="e">
            <v>#N/A</v>
          </cell>
          <cell r="N4679" t="e">
            <v>#N/A</v>
          </cell>
          <cell r="O4679" t="e">
            <v>#N/A</v>
          </cell>
          <cell r="P4679" t="str">
            <v>4890</v>
          </cell>
          <cell r="Q4679" t="str">
            <v/>
          </cell>
          <cell r="T4679">
            <v>0</v>
          </cell>
          <cell r="U4679">
            <v>0</v>
          </cell>
          <cell r="V4679">
            <v>0</v>
          </cell>
          <cell r="W4679">
            <v>0</v>
          </cell>
          <cell r="X4679" t="str">
            <v>Pcs.</v>
          </cell>
          <cell r="Y4679" t="str">
            <v>3</v>
          </cell>
          <cell r="Z4679">
            <v>0</v>
          </cell>
          <cell r="AA4679">
            <v>0</v>
          </cell>
          <cell r="AB4679">
            <v>259.35000000000002</v>
          </cell>
          <cell r="AC4679">
            <v>0</v>
          </cell>
          <cell r="AD4679">
            <v>0</v>
          </cell>
          <cell r="AE4679">
            <v>0</v>
          </cell>
          <cell r="AF4679">
            <v>0</v>
          </cell>
          <cell r="AG4679">
            <v>0</v>
          </cell>
          <cell r="AH4679">
            <v>0</v>
          </cell>
          <cell r="AI4679">
            <v>1</v>
          </cell>
          <cell r="AJ4679" t="str">
            <v/>
          </cell>
          <cell r="AK4679" t="str">
            <v/>
          </cell>
          <cell r="AL4679" t="str">
            <v/>
          </cell>
          <cell r="AM4679" t="str">
            <v>8719924048853</v>
          </cell>
          <cell r="AN4679" t="str">
            <v>94033011</v>
          </cell>
          <cell r="AO4679" t="str">
            <v>Trapezoidal Wooden Table  128X64X40H</v>
          </cell>
        </row>
        <row r="4680">
          <cell r="A4680" t="str">
            <v>GA0241801</v>
          </cell>
          <cell r="B4680" t="str">
            <v>Trapezoidal Wooden Table</v>
          </cell>
          <cell r="C4680" t="str">
            <v>GAM, Furniture</v>
          </cell>
          <cell r="D4680" t="str">
            <v/>
          </cell>
          <cell r="E4680" t="str">
            <v/>
          </cell>
          <cell r="F4680" t="str">
            <v/>
          </cell>
          <cell r="G4680" t="str">
            <v/>
          </cell>
          <cell r="H4680" t="str">
            <v/>
          </cell>
          <cell r="I4680" t="str">
            <v/>
          </cell>
          <cell r="J4680" t="str">
            <v/>
          </cell>
          <cell r="K4680" t="str">
            <v/>
          </cell>
          <cell r="L4680" t="str">
            <v/>
          </cell>
          <cell r="M4680" t="e">
            <v>#N/A</v>
          </cell>
          <cell r="N4680" t="e">
            <v>#N/A</v>
          </cell>
          <cell r="O4680" t="e">
            <v>#N/A</v>
          </cell>
          <cell r="P4680" t="str">
            <v>4890</v>
          </cell>
          <cell r="Q4680" t="str">
            <v/>
          </cell>
          <cell r="T4680">
            <v>0</v>
          </cell>
          <cell r="U4680">
            <v>0</v>
          </cell>
          <cell r="V4680">
            <v>0</v>
          </cell>
          <cell r="W4680">
            <v>0</v>
          </cell>
          <cell r="X4680" t="str">
            <v>Pcs.</v>
          </cell>
          <cell r="Y4680" t="str">
            <v>3</v>
          </cell>
          <cell r="Z4680">
            <v>0</v>
          </cell>
          <cell r="AA4680">
            <v>0</v>
          </cell>
          <cell r="AB4680">
            <v>266.18</v>
          </cell>
          <cell r="AC4680">
            <v>0</v>
          </cell>
          <cell r="AD4680">
            <v>0</v>
          </cell>
          <cell r="AE4680">
            <v>0</v>
          </cell>
          <cell r="AF4680">
            <v>0</v>
          </cell>
          <cell r="AG4680">
            <v>0</v>
          </cell>
          <cell r="AH4680">
            <v>0</v>
          </cell>
          <cell r="AI4680">
            <v>1</v>
          </cell>
          <cell r="AJ4680" t="str">
            <v/>
          </cell>
          <cell r="AK4680" t="str">
            <v/>
          </cell>
          <cell r="AL4680" t="str">
            <v/>
          </cell>
          <cell r="AM4680" t="str">
            <v>8719924048860</v>
          </cell>
          <cell r="AN4680" t="str">
            <v>94033011</v>
          </cell>
          <cell r="AO4680" t="str">
            <v>Trapezoidal Wooden Table  128X64X46H</v>
          </cell>
        </row>
        <row r="4681">
          <cell r="A4681" t="str">
            <v>GA0241802</v>
          </cell>
          <cell r="B4681" t="str">
            <v>Trapezoidal Wooden Table</v>
          </cell>
          <cell r="C4681" t="str">
            <v>GAM, Furniture</v>
          </cell>
          <cell r="D4681" t="str">
            <v/>
          </cell>
          <cell r="E4681" t="str">
            <v/>
          </cell>
          <cell r="F4681" t="str">
            <v/>
          </cell>
          <cell r="G4681" t="str">
            <v/>
          </cell>
          <cell r="H4681" t="str">
            <v/>
          </cell>
          <cell r="I4681" t="str">
            <v/>
          </cell>
          <cell r="J4681" t="str">
            <v/>
          </cell>
          <cell r="K4681" t="str">
            <v/>
          </cell>
          <cell r="L4681" t="str">
            <v/>
          </cell>
          <cell r="M4681" t="e">
            <v>#N/A</v>
          </cell>
          <cell r="N4681" t="e">
            <v>#N/A</v>
          </cell>
          <cell r="O4681" t="e">
            <v>#N/A</v>
          </cell>
          <cell r="P4681" t="str">
            <v>4890</v>
          </cell>
          <cell r="Q4681" t="str">
            <v>IT</v>
          </cell>
          <cell r="R4681" t="str">
            <v>ITA</v>
          </cell>
          <cell r="S4681" t="str">
            <v>Italy</v>
          </cell>
          <cell r="T4681">
            <v>0</v>
          </cell>
          <cell r="U4681">
            <v>0</v>
          </cell>
          <cell r="V4681">
            <v>0</v>
          </cell>
          <cell r="W4681">
            <v>0</v>
          </cell>
          <cell r="X4681" t="str">
            <v>Pcs.</v>
          </cell>
          <cell r="Y4681" t="str">
            <v>3</v>
          </cell>
          <cell r="Z4681">
            <v>0</v>
          </cell>
          <cell r="AA4681">
            <v>118.97</v>
          </cell>
          <cell r="AB4681">
            <v>276.68</v>
          </cell>
          <cell r="AC4681">
            <v>0</v>
          </cell>
          <cell r="AD4681">
            <v>0</v>
          </cell>
          <cell r="AE4681">
            <v>0</v>
          </cell>
          <cell r="AF4681">
            <v>0</v>
          </cell>
          <cell r="AG4681">
            <v>0</v>
          </cell>
          <cell r="AH4681">
            <v>0</v>
          </cell>
          <cell r="AI4681">
            <v>1</v>
          </cell>
          <cell r="AJ4681" t="str">
            <v/>
          </cell>
          <cell r="AK4681" t="str">
            <v/>
          </cell>
          <cell r="AL4681" t="str">
            <v/>
          </cell>
          <cell r="AM4681" t="str">
            <v>8719924048877</v>
          </cell>
          <cell r="AN4681" t="str">
            <v>94033011</v>
          </cell>
          <cell r="AO4681" t="str">
            <v>Trapezoidal Wooden Table  128X64X53H</v>
          </cell>
        </row>
        <row r="4682">
          <cell r="A4682" t="str">
            <v>GA0241803</v>
          </cell>
          <cell r="B4682" t="str">
            <v>Trapezoidal Wooden Table</v>
          </cell>
          <cell r="C4682" t="str">
            <v>GAM, Furniture</v>
          </cell>
          <cell r="D4682" t="str">
            <v/>
          </cell>
          <cell r="E4682" t="str">
            <v/>
          </cell>
          <cell r="F4682" t="str">
            <v/>
          </cell>
          <cell r="G4682" t="str">
            <v/>
          </cell>
          <cell r="H4682" t="str">
            <v/>
          </cell>
          <cell r="I4682" t="str">
            <v/>
          </cell>
          <cell r="J4682" t="str">
            <v/>
          </cell>
          <cell r="K4682" t="str">
            <v/>
          </cell>
          <cell r="L4682" t="str">
            <v/>
          </cell>
          <cell r="M4682" t="e">
            <v>#N/A</v>
          </cell>
          <cell r="N4682" t="e">
            <v>#N/A</v>
          </cell>
          <cell r="O4682" t="e">
            <v>#N/A</v>
          </cell>
          <cell r="P4682" t="str">
            <v>4890</v>
          </cell>
          <cell r="Q4682" t="str">
            <v/>
          </cell>
          <cell r="T4682">
            <v>0</v>
          </cell>
          <cell r="U4682">
            <v>0</v>
          </cell>
          <cell r="V4682">
            <v>0</v>
          </cell>
          <cell r="W4682">
            <v>0</v>
          </cell>
          <cell r="X4682" t="str">
            <v>Pcs.</v>
          </cell>
          <cell r="Y4682" t="str">
            <v>3</v>
          </cell>
          <cell r="Z4682">
            <v>0</v>
          </cell>
          <cell r="AA4682">
            <v>0</v>
          </cell>
          <cell r="AB4682">
            <v>293.48</v>
          </cell>
          <cell r="AC4682">
            <v>0</v>
          </cell>
          <cell r="AD4682">
            <v>0</v>
          </cell>
          <cell r="AE4682">
            <v>0</v>
          </cell>
          <cell r="AF4682">
            <v>0</v>
          </cell>
          <cell r="AG4682">
            <v>0</v>
          </cell>
          <cell r="AH4682">
            <v>0</v>
          </cell>
          <cell r="AI4682">
            <v>1</v>
          </cell>
          <cell r="AJ4682" t="str">
            <v/>
          </cell>
          <cell r="AK4682" t="str">
            <v/>
          </cell>
          <cell r="AL4682" t="str">
            <v/>
          </cell>
          <cell r="AM4682" t="str">
            <v>8719924048884</v>
          </cell>
          <cell r="AN4682" t="str">
            <v>94033011</v>
          </cell>
          <cell r="AO4682" t="str">
            <v>Trapezoidal Wooden Table  128X64X59H</v>
          </cell>
        </row>
        <row r="4683">
          <cell r="A4683" t="str">
            <v>GA0241810</v>
          </cell>
          <cell r="B4683" t="str">
            <v>Trapezoidal Table Top</v>
          </cell>
          <cell r="C4683" t="str">
            <v>GAM, Furniture</v>
          </cell>
          <cell r="D4683" t="str">
            <v/>
          </cell>
          <cell r="E4683" t="str">
            <v/>
          </cell>
          <cell r="F4683" t="str">
            <v/>
          </cell>
          <cell r="G4683" t="str">
            <v/>
          </cell>
          <cell r="H4683" t="str">
            <v/>
          </cell>
          <cell r="I4683" t="str">
            <v/>
          </cell>
          <cell r="J4683" t="str">
            <v/>
          </cell>
          <cell r="K4683" t="str">
            <v/>
          </cell>
          <cell r="L4683" t="str">
            <v/>
          </cell>
          <cell r="M4683" t="e">
            <v>#N/A</v>
          </cell>
          <cell r="N4683" t="e">
            <v>#N/A</v>
          </cell>
          <cell r="O4683" t="e">
            <v>#N/A</v>
          </cell>
          <cell r="P4683" t="str">
            <v>4890</v>
          </cell>
          <cell r="Q4683" t="str">
            <v/>
          </cell>
          <cell r="T4683">
            <v>0</v>
          </cell>
          <cell r="U4683">
            <v>0</v>
          </cell>
          <cell r="V4683">
            <v>0</v>
          </cell>
          <cell r="W4683">
            <v>0</v>
          </cell>
          <cell r="X4683" t="str">
            <v>Pcs.</v>
          </cell>
          <cell r="Y4683" t="str">
            <v>3</v>
          </cell>
          <cell r="Z4683">
            <v>0</v>
          </cell>
          <cell r="AA4683">
            <v>0</v>
          </cell>
          <cell r="AB4683">
            <v>193.2</v>
          </cell>
          <cell r="AC4683">
            <v>0</v>
          </cell>
          <cell r="AD4683">
            <v>0</v>
          </cell>
          <cell r="AE4683">
            <v>0</v>
          </cell>
          <cell r="AF4683">
            <v>0</v>
          </cell>
          <cell r="AG4683">
            <v>0</v>
          </cell>
          <cell r="AH4683">
            <v>0</v>
          </cell>
          <cell r="AI4683">
            <v>1</v>
          </cell>
          <cell r="AJ4683" t="str">
            <v/>
          </cell>
          <cell r="AK4683" t="str">
            <v/>
          </cell>
          <cell r="AL4683" t="str">
            <v/>
          </cell>
          <cell r="AM4683" t="str">
            <v>8719924048891</v>
          </cell>
          <cell r="AN4683" t="str">
            <v>94033011</v>
          </cell>
          <cell r="AO4683" t="str">
            <v>Trapezoidal Table Top  128X64X2,6H</v>
          </cell>
        </row>
        <row r="4684">
          <cell r="A4684" t="str">
            <v>GA0242000</v>
          </cell>
          <cell r="B4684" t="str">
            <v>Triangular Wooden Table</v>
          </cell>
          <cell r="C4684" t="str">
            <v>GAM, Furniture</v>
          </cell>
          <cell r="D4684" t="str">
            <v/>
          </cell>
          <cell r="E4684" t="str">
            <v/>
          </cell>
          <cell r="F4684" t="str">
            <v/>
          </cell>
          <cell r="G4684" t="str">
            <v/>
          </cell>
          <cell r="H4684" t="str">
            <v/>
          </cell>
          <cell r="I4684" t="str">
            <v/>
          </cell>
          <cell r="J4684" t="str">
            <v/>
          </cell>
          <cell r="K4684" t="str">
            <v/>
          </cell>
          <cell r="L4684" t="str">
            <v/>
          </cell>
          <cell r="M4684" t="e">
            <v>#N/A</v>
          </cell>
          <cell r="N4684" t="e">
            <v>#N/A</v>
          </cell>
          <cell r="O4684" t="e">
            <v>#N/A</v>
          </cell>
          <cell r="P4684" t="str">
            <v>4890</v>
          </cell>
          <cell r="Q4684" t="str">
            <v/>
          </cell>
          <cell r="T4684">
            <v>0</v>
          </cell>
          <cell r="U4684">
            <v>0</v>
          </cell>
          <cell r="V4684">
            <v>0</v>
          </cell>
          <cell r="W4684">
            <v>0</v>
          </cell>
          <cell r="X4684" t="str">
            <v>Pcs.</v>
          </cell>
          <cell r="Y4684" t="str">
            <v>3</v>
          </cell>
          <cell r="Z4684">
            <v>0</v>
          </cell>
          <cell r="AA4684">
            <v>0</v>
          </cell>
          <cell r="AB4684">
            <v>478.8</v>
          </cell>
          <cell r="AC4684">
            <v>0</v>
          </cell>
          <cell r="AD4684">
            <v>0</v>
          </cell>
          <cell r="AE4684">
            <v>0</v>
          </cell>
          <cell r="AF4684">
            <v>0</v>
          </cell>
          <cell r="AG4684">
            <v>0</v>
          </cell>
          <cell r="AH4684">
            <v>0</v>
          </cell>
          <cell r="AI4684">
            <v>1</v>
          </cell>
          <cell r="AJ4684" t="str">
            <v/>
          </cell>
          <cell r="AK4684" t="str">
            <v/>
          </cell>
          <cell r="AL4684" t="str">
            <v/>
          </cell>
          <cell r="AM4684" t="str">
            <v>8719924048907</v>
          </cell>
          <cell r="AN4684" t="str">
            <v>94033011</v>
          </cell>
          <cell r="AO4684" t="str">
            <v>Triangular Wooden Table  94,5X128X40H</v>
          </cell>
        </row>
        <row r="4685">
          <cell r="A4685" t="str">
            <v>GA0242001</v>
          </cell>
          <cell r="B4685" t="str">
            <v>Triangular Wooden Table</v>
          </cell>
          <cell r="C4685" t="str">
            <v>GAM, Furniture</v>
          </cell>
          <cell r="D4685" t="str">
            <v/>
          </cell>
          <cell r="E4685" t="str">
            <v/>
          </cell>
          <cell r="F4685" t="str">
            <v/>
          </cell>
          <cell r="G4685" t="str">
            <v/>
          </cell>
          <cell r="H4685" t="str">
            <v/>
          </cell>
          <cell r="I4685" t="str">
            <v/>
          </cell>
          <cell r="J4685" t="str">
            <v/>
          </cell>
          <cell r="K4685" t="str">
            <v/>
          </cell>
          <cell r="L4685" t="str">
            <v/>
          </cell>
          <cell r="M4685" t="e">
            <v>#N/A</v>
          </cell>
          <cell r="N4685" t="e">
            <v>#N/A</v>
          </cell>
          <cell r="O4685" t="e">
            <v>#N/A</v>
          </cell>
          <cell r="P4685" t="str">
            <v>4890</v>
          </cell>
          <cell r="Q4685" t="str">
            <v/>
          </cell>
          <cell r="T4685">
            <v>0</v>
          </cell>
          <cell r="U4685">
            <v>0</v>
          </cell>
          <cell r="V4685">
            <v>0</v>
          </cell>
          <cell r="W4685">
            <v>0</v>
          </cell>
          <cell r="X4685" t="str">
            <v>Pcs.</v>
          </cell>
          <cell r="Y4685" t="str">
            <v>3</v>
          </cell>
          <cell r="Z4685">
            <v>0</v>
          </cell>
          <cell r="AA4685">
            <v>0</v>
          </cell>
          <cell r="AB4685">
            <v>460.43</v>
          </cell>
          <cell r="AC4685">
            <v>0</v>
          </cell>
          <cell r="AD4685">
            <v>0</v>
          </cell>
          <cell r="AE4685">
            <v>0</v>
          </cell>
          <cell r="AF4685">
            <v>0</v>
          </cell>
          <cell r="AG4685">
            <v>0</v>
          </cell>
          <cell r="AH4685">
            <v>0</v>
          </cell>
          <cell r="AI4685">
            <v>1</v>
          </cell>
          <cell r="AJ4685" t="str">
            <v/>
          </cell>
          <cell r="AK4685" t="str">
            <v/>
          </cell>
          <cell r="AL4685" t="str">
            <v/>
          </cell>
          <cell r="AM4685" t="str">
            <v>8719924048914</v>
          </cell>
          <cell r="AN4685" t="str">
            <v>94033011</v>
          </cell>
          <cell r="AO4685" t="str">
            <v>Triangular Wooden Table  94,5X128X46H</v>
          </cell>
        </row>
        <row r="4686">
          <cell r="A4686" t="str">
            <v>GA0242002</v>
          </cell>
          <cell r="B4686" t="str">
            <v>Triangular Wooden Table</v>
          </cell>
          <cell r="C4686" t="str">
            <v>GAM, Furniture</v>
          </cell>
          <cell r="D4686" t="str">
            <v/>
          </cell>
          <cell r="E4686" t="str">
            <v/>
          </cell>
          <cell r="F4686" t="str">
            <v/>
          </cell>
          <cell r="G4686" t="str">
            <v/>
          </cell>
          <cell r="H4686" t="str">
            <v/>
          </cell>
          <cell r="I4686" t="str">
            <v/>
          </cell>
          <cell r="J4686" t="str">
            <v/>
          </cell>
          <cell r="K4686" t="str">
            <v/>
          </cell>
          <cell r="L4686" t="str">
            <v/>
          </cell>
          <cell r="M4686" t="e">
            <v>#N/A</v>
          </cell>
          <cell r="N4686" t="e">
            <v>#N/A</v>
          </cell>
          <cell r="O4686" t="e">
            <v>#N/A</v>
          </cell>
          <cell r="P4686" t="str">
            <v>4890</v>
          </cell>
          <cell r="Q4686" t="str">
            <v/>
          </cell>
          <cell r="T4686">
            <v>0</v>
          </cell>
          <cell r="U4686">
            <v>0</v>
          </cell>
          <cell r="V4686">
            <v>0</v>
          </cell>
          <cell r="W4686">
            <v>0</v>
          </cell>
          <cell r="X4686" t="str">
            <v>Pcs.</v>
          </cell>
          <cell r="Y4686" t="str">
            <v>3</v>
          </cell>
          <cell r="Z4686">
            <v>0</v>
          </cell>
          <cell r="AA4686">
            <v>0</v>
          </cell>
          <cell r="AB4686">
            <v>496.13</v>
          </cell>
          <cell r="AC4686">
            <v>0</v>
          </cell>
          <cell r="AD4686">
            <v>0</v>
          </cell>
          <cell r="AE4686">
            <v>0</v>
          </cell>
          <cell r="AF4686">
            <v>0</v>
          </cell>
          <cell r="AG4686">
            <v>0</v>
          </cell>
          <cell r="AH4686">
            <v>0</v>
          </cell>
          <cell r="AI4686">
            <v>1</v>
          </cell>
          <cell r="AJ4686" t="str">
            <v/>
          </cell>
          <cell r="AK4686" t="str">
            <v/>
          </cell>
          <cell r="AL4686" t="str">
            <v/>
          </cell>
          <cell r="AM4686" t="str">
            <v>8719924048921</v>
          </cell>
          <cell r="AN4686" t="str">
            <v>94033011</v>
          </cell>
          <cell r="AO4686" t="str">
            <v>Triangular Wooden Table  94,5X128X53H</v>
          </cell>
        </row>
        <row r="4687">
          <cell r="A4687" t="str">
            <v>GA0242003</v>
          </cell>
          <cell r="B4687" t="str">
            <v>Triangular Wooden Table</v>
          </cell>
          <cell r="C4687" t="str">
            <v>GAM, Furniture</v>
          </cell>
          <cell r="D4687" t="str">
            <v/>
          </cell>
          <cell r="E4687" t="str">
            <v/>
          </cell>
          <cell r="F4687" t="str">
            <v/>
          </cell>
          <cell r="G4687" t="str">
            <v/>
          </cell>
          <cell r="H4687" t="str">
            <v/>
          </cell>
          <cell r="I4687" t="str">
            <v/>
          </cell>
          <cell r="J4687" t="str">
            <v/>
          </cell>
          <cell r="K4687" t="str">
            <v/>
          </cell>
          <cell r="L4687" t="str">
            <v/>
          </cell>
          <cell r="M4687" t="e">
            <v>#N/A</v>
          </cell>
          <cell r="N4687" t="e">
            <v>#N/A</v>
          </cell>
          <cell r="O4687" t="e">
            <v>#N/A</v>
          </cell>
          <cell r="P4687" t="str">
            <v>4890</v>
          </cell>
          <cell r="Q4687" t="str">
            <v/>
          </cell>
          <cell r="T4687">
            <v>0</v>
          </cell>
          <cell r="U4687">
            <v>0</v>
          </cell>
          <cell r="V4687">
            <v>0</v>
          </cell>
          <cell r="W4687">
            <v>0</v>
          </cell>
          <cell r="X4687" t="str">
            <v>Pcs.</v>
          </cell>
          <cell r="Y4687" t="str">
            <v>3</v>
          </cell>
          <cell r="Z4687">
            <v>0</v>
          </cell>
          <cell r="AA4687">
            <v>0</v>
          </cell>
          <cell r="AB4687">
            <v>488.25</v>
          </cell>
          <cell r="AC4687">
            <v>0</v>
          </cell>
          <cell r="AD4687">
            <v>0</v>
          </cell>
          <cell r="AE4687">
            <v>0</v>
          </cell>
          <cell r="AF4687">
            <v>0</v>
          </cell>
          <cell r="AG4687">
            <v>0</v>
          </cell>
          <cell r="AH4687">
            <v>0</v>
          </cell>
          <cell r="AI4687">
            <v>1</v>
          </cell>
          <cell r="AJ4687" t="str">
            <v/>
          </cell>
          <cell r="AK4687" t="str">
            <v/>
          </cell>
          <cell r="AL4687" t="str">
            <v/>
          </cell>
          <cell r="AM4687" t="str">
            <v>8719924048938</v>
          </cell>
          <cell r="AN4687" t="str">
            <v>94033011</v>
          </cell>
          <cell r="AO4687" t="str">
            <v>Triangular Wooden Table  94,5X128X59H</v>
          </cell>
        </row>
        <row r="4688">
          <cell r="A4688" t="str">
            <v>GA0242010</v>
          </cell>
          <cell r="B4688" t="str">
            <v>Triangular Table Top</v>
          </cell>
          <cell r="C4688" t="str">
            <v>GAM, Furniture</v>
          </cell>
          <cell r="D4688" t="str">
            <v/>
          </cell>
          <cell r="E4688" t="str">
            <v/>
          </cell>
          <cell r="F4688" t="str">
            <v/>
          </cell>
          <cell r="G4688" t="str">
            <v/>
          </cell>
          <cell r="H4688" t="str">
            <v/>
          </cell>
          <cell r="I4688" t="str">
            <v/>
          </cell>
          <cell r="J4688" t="str">
            <v/>
          </cell>
          <cell r="K4688" t="str">
            <v/>
          </cell>
          <cell r="L4688" t="str">
            <v/>
          </cell>
          <cell r="M4688" t="e">
            <v>#N/A</v>
          </cell>
          <cell r="N4688" t="e">
            <v>#N/A</v>
          </cell>
          <cell r="O4688" t="e">
            <v>#N/A</v>
          </cell>
          <cell r="P4688" t="str">
            <v>4890</v>
          </cell>
          <cell r="Q4688" t="str">
            <v/>
          </cell>
          <cell r="T4688">
            <v>0</v>
          </cell>
          <cell r="U4688">
            <v>0</v>
          </cell>
          <cell r="V4688">
            <v>0</v>
          </cell>
          <cell r="W4688">
            <v>0</v>
          </cell>
          <cell r="X4688" t="str">
            <v>Pcs.</v>
          </cell>
          <cell r="Y4688" t="str">
            <v>3</v>
          </cell>
          <cell r="Z4688">
            <v>0</v>
          </cell>
          <cell r="AA4688">
            <v>0</v>
          </cell>
          <cell r="AB4688">
            <v>412.65</v>
          </cell>
          <cell r="AC4688">
            <v>0</v>
          </cell>
          <cell r="AD4688">
            <v>0</v>
          </cell>
          <cell r="AE4688">
            <v>0</v>
          </cell>
          <cell r="AF4688">
            <v>0</v>
          </cell>
          <cell r="AG4688">
            <v>0</v>
          </cell>
          <cell r="AH4688">
            <v>0</v>
          </cell>
          <cell r="AI4688">
            <v>1</v>
          </cell>
          <cell r="AJ4688" t="str">
            <v/>
          </cell>
          <cell r="AK4688" t="str">
            <v/>
          </cell>
          <cell r="AL4688" t="str">
            <v/>
          </cell>
          <cell r="AM4688" t="str">
            <v>8719924048945</v>
          </cell>
          <cell r="AN4688" t="str">
            <v>94033011</v>
          </cell>
          <cell r="AO4688" t="str">
            <v>Triangular Table Top  94,5X128X2,6H</v>
          </cell>
        </row>
        <row r="4689">
          <cell r="A4689" t="str">
            <v>GA0242200</v>
          </cell>
          <cell r="B4689" t="str">
            <v>Hexagonal Wooden Table</v>
          </cell>
          <cell r="C4689" t="str">
            <v>GAM, Furniture</v>
          </cell>
          <cell r="D4689" t="str">
            <v/>
          </cell>
          <cell r="E4689" t="str">
            <v/>
          </cell>
          <cell r="F4689" t="str">
            <v/>
          </cell>
          <cell r="G4689" t="str">
            <v/>
          </cell>
          <cell r="H4689" t="str">
            <v/>
          </cell>
          <cell r="I4689" t="str">
            <v/>
          </cell>
          <cell r="J4689" t="str">
            <v/>
          </cell>
          <cell r="K4689" t="str">
            <v/>
          </cell>
          <cell r="L4689" t="str">
            <v/>
          </cell>
          <cell r="M4689" t="e">
            <v>#N/A</v>
          </cell>
          <cell r="N4689" t="e">
            <v>#N/A</v>
          </cell>
          <cell r="O4689" t="e">
            <v>#N/A</v>
          </cell>
          <cell r="P4689" t="str">
            <v>4890</v>
          </cell>
          <cell r="Q4689" t="str">
            <v>IT</v>
          </cell>
          <cell r="R4689" t="str">
            <v>ITA</v>
          </cell>
          <cell r="S4689" t="str">
            <v>Italy</v>
          </cell>
          <cell r="T4689">
            <v>0</v>
          </cell>
          <cell r="U4689">
            <v>0</v>
          </cell>
          <cell r="V4689">
            <v>0</v>
          </cell>
          <cell r="W4689">
            <v>0</v>
          </cell>
          <cell r="X4689" t="str">
            <v>Pcs.</v>
          </cell>
          <cell r="Y4689" t="str">
            <v>3</v>
          </cell>
          <cell r="Z4689">
            <v>0</v>
          </cell>
          <cell r="AA4689">
            <v>194.15</v>
          </cell>
          <cell r="AB4689">
            <v>451.5</v>
          </cell>
          <cell r="AC4689">
            <v>0</v>
          </cell>
          <cell r="AD4689">
            <v>0</v>
          </cell>
          <cell r="AE4689">
            <v>0</v>
          </cell>
          <cell r="AF4689">
            <v>0</v>
          </cell>
          <cell r="AG4689">
            <v>0</v>
          </cell>
          <cell r="AH4689">
            <v>0</v>
          </cell>
          <cell r="AI4689">
            <v>1</v>
          </cell>
          <cell r="AJ4689" t="str">
            <v/>
          </cell>
          <cell r="AK4689" t="str">
            <v/>
          </cell>
          <cell r="AL4689" t="str">
            <v/>
          </cell>
          <cell r="AM4689" t="str">
            <v>8719924048952</v>
          </cell>
          <cell r="AN4689" t="str">
            <v>94033011</v>
          </cell>
          <cell r="AO4689" t="str">
            <v>Hexagonal Wooden Table  128X111X40H</v>
          </cell>
        </row>
        <row r="4690">
          <cell r="A4690" t="str">
            <v>GA0242201</v>
          </cell>
          <cell r="B4690" t="str">
            <v>Hexagonal Wooden Table</v>
          </cell>
          <cell r="C4690" t="str">
            <v>GAM, Furniture</v>
          </cell>
          <cell r="D4690" t="str">
            <v/>
          </cell>
          <cell r="E4690" t="str">
            <v/>
          </cell>
          <cell r="F4690" t="str">
            <v/>
          </cell>
          <cell r="G4690" t="str">
            <v/>
          </cell>
          <cell r="H4690" t="str">
            <v/>
          </cell>
          <cell r="I4690" t="str">
            <v/>
          </cell>
          <cell r="J4690" t="str">
            <v/>
          </cell>
          <cell r="K4690" t="str">
            <v/>
          </cell>
          <cell r="L4690" t="str">
            <v/>
          </cell>
          <cell r="M4690" t="e">
            <v>#N/A</v>
          </cell>
          <cell r="N4690" t="e">
            <v>#N/A</v>
          </cell>
          <cell r="O4690" t="e">
            <v>#N/A</v>
          </cell>
          <cell r="P4690" t="str">
            <v>4890</v>
          </cell>
          <cell r="Q4690" t="str">
            <v/>
          </cell>
          <cell r="T4690">
            <v>0</v>
          </cell>
          <cell r="U4690">
            <v>0</v>
          </cell>
          <cell r="V4690">
            <v>0</v>
          </cell>
          <cell r="W4690">
            <v>0</v>
          </cell>
          <cell r="X4690" t="str">
            <v>Pcs.</v>
          </cell>
          <cell r="Y4690" t="str">
            <v>3</v>
          </cell>
          <cell r="Z4690">
            <v>0</v>
          </cell>
          <cell r="AA4690">
            <v>198.66</v>
          </cell>
          <cell r="AB4690">
            <v>462</v>
          </cell>
          <cell r="AC4690">
            <v>0</v>
          </cell>
          <cell r="AD4690">
            <v>0</v>
          </cell>
          <cell r="AE4690">
            <v>0</v>
          </cell>
          <cell r="AF4690">
            <v>0</v>
          </cell>
          <cell r="AG4690">
            <v>0</v>
          </cell>
          <cell r="AH4690">
            <v>0</v>
          </cell>
          <cell r="AI4690">
            <v>1</v>
          </cell>
          <cell r="AJ4690" t="str">
            <v/>
          </cell>
          <cell r="AK4690" t="str">
            <v/>
          </cell>
          <cell r="AL4690" t="str">
            <v/>
          </cell>
          <cell r="AM4690" t="str">
            <v>8719924048969</v>
          </cell>
          <cell r="AN4690" t="str">
            <v>94033011</v>
          </cell>
          <cell r="AO4690" t="str">
            <v>Hexagonal Wooden Table  128X111X46H</v>
          </cell>
        </row>
        <row r="4691">
          <cell r="A4691" t="str">
            <v>GA0242202</v>
          </cell>
          <cell r="B4691" t="str">
            <v>Hexagonal Wooden Table</v>
          </cell>
          <cell r="C4691" t="str">
            <v>GAM, Furniture</v>
          </cell>
          <cell r="D4691" t="str">
            <v/>
          </cell>
          <cell r="E4691" t="str">
            <v/>
          </cell>
          <cell r="F4691" t="str">
            <v/>
          </cell>
          <cell r="G4691" t="str">
            <v/>
          </cell>
          <cell r="H4691" t="str">
            <v/>
          </cell>
          <cell r="I4691" t="str">
            <v/>
          </cell>
          <cell r="J4691" t="str">
            <v/>
          </cell>
          <cell r="K4691" t="str">
            <v/>
          </cell>
          <cell r="L4691" t="str">
            <v/>
          </cell>
          <cell r="M4691" t="e">
            <v>#N/A</v>
          </cell>
          <cell r="N4691" t="e">
            <v>#N/A</v>
          </cell>
          <cell r="O4691" t="e">
            <v>#N/A</v>
          </cell>
          <cell r="P4691" t="str">
            <v>4890</v>
          </cell>
          <cell r="Q4691" t="str">
            <v/>
          </cell>
          <cell r="T4691">
            <v>0</v>
          </cell>
          <cell r="U4691">
            <v>0</v>
          </cell>
          <cell r="V4691">
            <v>0</v>
          </cell>
          <cell r="W4691">
            <v>0</v>
          </cell>
          <cell r="X4691" t="str">
            <v>Pcs.</v>
          </cell>
          <cell r="Y4691" t="str">
            <v>3</v>
          </cell>
          <cell r="Z4691">
            <v>0</v>
          </cell>
          <cell r="AA4691">
            <v>0</v>
          </cell>
          <cell r="AB4691">
            <v>477.75</v>
          </cell>
          <cell r="AC4691">
            <v>0</v>
          </cell>
          <cell r="AD4691">
            <v>0</v>
          </cell>
          <cell r="AE4691">
            <v>0</v>
          </cell>
          <cell r="AF4691">
            <v>0</v>
          </cell>
          <cell r="AG4691">
            <v>0</v>
          </cell>
          <cell r="AH4691">
            <v>0</v>
          </cell>
          <cell r="AI4691">
            <v>1</v>
          </cell>
          <cell r="AJ4691" t="str">
            <v/>
          </cell>
          <cell r="AK4691" t="str">
            <v/>
          </cell>
          <cell r="AL4691" t="str">
            <v/>
          </cell>
          <cell r="AM4691" t="str">
            <v>8719924048976</v>
          </cell>
          <cell r="AN4691" t="str">
            <v>94033011</v>
          </cell>
          <cell r="AO4691" t="str">
            <v>Hexagonal Wooden Table  128X111X53H</v>
          </cell>
        </row>
        <row r="4692">
          <cell r="A4692" t="str">
            <v>GA0242203</v>
          </cell>
          <cell r="B4692" t="str">
            <v>Hexagonal Wooden Table</v>
          </cell>
          <cell r="C4692" t="str">
            <v>GAM, Furniture</v>
          </cell>
          <cell r="D4692" t="str">
            <v/>
          </cell>
          <cell r="E4692" t="str">
            <v/>
          </cell>
          <cell r="F4692" t="str">
            <v/>
          </cell>
          <cell r="G4692" t="str">
            <v/>
          </cell>
          <cell r="H4692" t="str">
            <v/>
          </cell>
          <cell r="I4692" t="str">
            <v/>
          </cell>
          <cell r="J4692" t="str">
            <v/>
          </cell>
          <cell r="K4692" t="str">
            <v/>
          </cell>
          <cell r="L4692" t="str">
            <v/>
          </cell>
          <cell r="M4692" t="e">
            <v>#N/A</v>
          </cell>
          <cell r="N4692" t="e">
            <v>#N/A</v>
          </cell>
          <cell r="O4692" t="e">
            <v>#N/A</v>
          </cell>
          <cell r="P4692" t="str">
            <v>4890</v>
          </cell>
          <cell r="Q4692" t="str">
            <v/>
          </cell>
          <cell r="T4692">
            <v>0</v>
          </cell>
          <cell r="U4692">
            <v>0</v>
          </cell>
          <cell r="V4692">
            <v>0</v>
          </cell>
          <cell r="W4692">
            <v>0</v>
          </cell>
          <cell r="X4692" t="str">
            <v>Pcs.</v>
          </cell>
          <cell r="Y4692" t="str">
            <v>3</v>
          </cell>
          <cell r="Z4692">
            <v>0</v>
          </cell>
          <cell r="AA4692">
            <v>0</v>
          </cell>
          <cell r="AB4692">
            <v>503.48</v>
          </cell>
          <cell r="AC4692">
            <v>0</v>
          </cell>
          <cell r="AD4692">
            <v>0</v>
          </cell>
          <cell r="AE4692">
            <v>0</v>
          </cell>
          <cell r="AF4692">
            <v>0</v>
          </cell>
          <cell r="AG4692">
            <v>0</v>
          </cell>
          <cell r="AH4692">
            <v>0</v>
          </cell>
          <cell r="AI4692">
            <v>1</v>
          </cell>
          <cell r="AJ4692" t="str">
            <v/>
          </cell>
          <cell r="AK4692" t="str">
            <v/>
          </cell>
          <cell r="AL4692" t="str">
            <v/>
          </cell>
          <cell r="AM4692" t="str">
            <v>8719924048983</v>
          </cell>
          <cell r="AN4692" t="str">
            <v>94033011</v>
          </cell>
          <cell r="AO4692" t="str">
            <v>Hexagonal Wooden Table  128X111X59H</v>
          </cell>
        </row>
        <row r="4693">
          <cell r="A4693" t="str">
            <v>GA0242210</v>
          </cell>
          <cell r="B4693" t="str">
            <v>Hexagonal Table Top</v>
          </cell>
          <cell r="C4693" t="str">
            <v>GAM, Furniture</v>
          </cell>
          <cell r="D4693" t="str">
            <v/>
          </cell>
          <cell r="E4693" t="str">
            <v/>
          </cell>
          <cell r="F4693" t="str">
            <v/>
          </cell>
          <cell r="G4693" t="str">
            <v/>
          </cell>
          <cell r="H4693" t="str">
            <v/>
          </cell>
          <cell r="I4693" t="str">
            <v/>
          </cell>
          <cell r="J4693" t="str">
            <v/>
          </cell>
          <cell r="K4693" t="str">
            <v/>
          </cell>
          <cell r="L4693" t="str">
            <v/>
          </cell>
          <cell r="M4693" t="e">
            <v>#N/A</v>
          </cell>
          <cell r="N4693" t="e">
            <v>#N/A</v>
          </cell>
          <cell r="O4693" t="e">
            <v>#N/A</v>
          </cell>
          <cell r="P4693" t="str">
            <v>4890</v>
          </cell>
          <cell r="Q4693" t="str">
            <v/>
          </cell>
          <cell r="T4693">
            <v>0</v>
          </cell>
          <cell r="U4693">
            <v>0</v>
          </cell>
          <cell r="V4693">
            <v>0</v>
          </cell>
          <cell r="W4693">
            <v>0</v>
          </cell>
          <cell r="X4693" t="str">
            <v>Pcs.</v>
          </cell>
          <cell r="Y4693" t="str">
            <v>3</v>
          </cell>
          <cell r="Z4693">
            <v>0</v>
          </cell>
          <cell r="AA4693">
            <v>0</v>
          </cell>
          <cell r="AB4693">
            <v>352.8</v>
          </cell>
          <cell r="AC4693">
            <v>0</v>
          </cell>
          <cell r="AD4693">
            <v>0</v>
          </cell>
          <cell r="AE4693">
            <v>0</v>
          </cell>
          <cell r="AF4693">
            <v>0</v>
          </cell>
          <cell r="AG4693">
            <v>0</v>
          </cell>
          <cell r="AH4693">
            <v>0</v>
          </cell>
          <cell r="AI4693">
            <v>1</v>
          </cell>
          <cell r="AJ4693" t="str">
            <v/>
          </cell>
          <cell r="AK4693" t="str">
            <v/>
          </cell>
          <cell r="AL4693" t="str">
            <v/>
          </cell>
          <cell r="AM4693" t="str">
            <v>8719924048990</v>
          </cell>
          <cell r="AN4693" t="str">
            <v>94033011</v>
          </cell>
          <cell r="AO4693" t="str">
            <v>Hexagonal Table Top  128X111X2,6H</v>
          </cell>
        </row>
        <row r="4694">
          <cell r="A4694" t="str">
            <v>GA0242400</v>
          </cell>
          <cell r="B4694" t="str">
            <v>Wooden Curved Table For Babies</v>
          </cell>
          <cell r="C4694" t="str">
            <v>GAM, Furniture</v>
          </cell>
          <cell r="D4694" t="str">
            <v/>
          </cell>
          <cell r="E4694" t="str">
            <v/>
          </cell>
          <cell r="F4694" t="str">
            <v/>
          </cell>
          <cell r="G4694" t="str">
            <v/>
          </cell>
          <cell r="H4694" t="str">
            <v/>
          </cell>
          <cell r="I4694" t="str">
            <v/>
          </cell>
          <cell r="J4694" t="str">
            <v/>
          </cell>
          <cell r="K4694" t="str">
            <v/>
          </cell>
          <cell r="L4694" t="str">
            <v/>
          </cell>
          <cell r="M4694" t="e">
            <v>#N/A</v>
          </cell>
          <cell r="N4694" t="e">
            <v>#N/A</v>
          </cell>
          <cell r="O4694" t="e">
            <v>#N/A</v>
          </cell>
          <cell r="P4694" t="str">
            <v>4890</v>
          </cell>
          <cell r="Q4694" t="str">
            <v/>
          </cell>
          <cell r="T4694">
            <v>0</v>
          </cell>
          <cell r="U4694">
            <v>0</v>
          </cell>
          <cell r="V4694">
            <v>0</v>
          </cell>
          <cell r="W4694">
            <v>0</v>
          </cell>
          <cell r="X4694" t="str">
            <v>Pcs.</v>
          </cell>
          <cell r="Y4694" t="str">
            <v>3</v>
          </cell>
          <cell r="Z4694">
            <v>0</v>
          </cell>
          <cell r="AA4694">
            <v>0</v>
          </cell>
          <cell r="AB4694">
            <v>510.3</v>
          </cell>
          <cell r="AC4694">
            <v>0</v>
          </cell>
          <cell r="AD4694">
            <v>0</v>
          </cell>
          <cell r="AE4694">
            <v>0</v>
          </cell>
          <cell r="AF4694">
            <v>0</v>
          </cell>
          <cell r="AG4694">
            <v>0</v>
          </cell>
          <cell r="AH4694">
            <v>0</v>
          </cell>
          <cell r="AI4694">
            <v>1</v>
          </cell>
          <cell r="AJ4694" t="str">
            <v/>
          </cell>
          <cell r="AK4694" t="str">
            <v/>
          </cell>
          <cell r="AL4694" t="str">
            <v/>
          </cell>
          <cell r="AM4694" t="str">
            <v>8719924049003</v>
          </cell>
          <cell r="AN4694" t="str">
            <v>94033011</v>
          </cell>
          <cell r="AO4694" t="str">
            <v>Wooden Curved Table For Babies  194X102X40H</v>
          </cell>
        </row>
        <row r="4695">
          <cell r="A4695" t="str">
            <v>GA0242401</v>
          </cell>
          <cell r="B4695" t="str">
            <v>Wooden Curved Table For Babies</v>
          </cell>
          <cell r="C4695" t="str">
            <v>GAM, Furniture</v>
          </cell>
          <cell r="D4695" t="str">
            <v/>
          </cell>
          <cell r="E4695" t="str">
            <v/>
          </cell>
          <cell r="F4695" t="str">
            <v/>
          </cell>
          <cell r="G4695" t="str">
            <v/>
          </cell>
          <cell r="H4695" t="str">
            <v/>
          </cell>
          <cell r="I4695" t="str">
            <v/>
          </cell>
          <cell r="J4695" t="str">
            <v/>
          </cell>
          <cell r="K4695" t="str">
            <v/>
          </cell>
          <cell r="L4695" t="str">
            <v/>
          </cell>
          <cell r="M4695" t="e">
            <v>#N/A</v>
          </cell>
          <cell r="N4695" t="e">
            <v>#N/A</v>
          </cell>
          <cell r="O4695" t="e">
            <v>#N/A</v>
          </cell>
          <cell r="P4695" t="str">
            <v>4890</v>
          </cell>
          <cell r="Q4695" t="str">
            <v/>
          </cell>
          <cell r="T4695">
            <v>0</v>
          </cell>
          <cell r="U4695">
            <v>0</v>
          </cell>
          <cell r="V4695">
            <v>0</v>
          </cell>
          <cell r="W4695">
            <v>0</v>
          </cell>
          <cell r="X4695" t="str">
            <v>Pcs.</v>
          </cell>
          <cell r="Y4695" t="str">
            <v>3</v>
          </cell>
          <cell r="Z4695">
            <v>0</v>
          </cell>
          <cell r="AA4695">
            <v>196.08</v>
          </cell>
          <cell r="AB4695">
            <v>523.95000000000005</v>
          </cell>
          <cell r="AC4695">
            <v>0</v>
          </cell>
          <cell r="AD4695">
            <v>0</v>
          </cell>
          <cell r="AE4695">
            <v>0</v>
          </cell>
          <cell r="AF4695">
            <v>0</v>
          </cell>
          <cell r="AG4695">
            <v>0</v>
          </cell>
          <cell r="AH4695">
            <v>0</v>
          </cell>
          <cell r="AI4695">
            <v>1</v>
          </cell>
          <cell r="AJ4695" t="str">
            <v/>
          </cell>
          <cell r="AK4695" t="str">
            <v/>
          </cell>
          <cell r="AL4695" t="str">
            <v/>
          </cell>
          <cell r="AM4695" t="str">
            <v>8719924049010</v>
          </cell>
          <cell r="AN4695" t="str">
            <v>94033011</v>
          </cell>
          <cell r="AO4695" t="str">
            <v>Wooden Curved Table For Babies  194X102X46H</v>
          </cell>
        </row>
        <row r="4696">
          <cell r="A4696" t="str">
            <v>GA0242402</v>
          </cell>
          <cell r="B4696" t="str">
            <v>Wooden Curved Table For Babies</v>
          </cell>
          <cell r="C4696" t="str">
            <v>GAM, Furniture</v>
          </cell>
          <cell r="D4696" t="str">
            <v/>
          </cell>
          <cell r="E4696" t="str">
            <v/>
          </cell>
          <cell r="F4696" t="str">
            <v/>
          </cell>
          <cell r="G4696" t="str">
            <v/>
          </cell>
          <cell r="H4696" t="str">
            <v/>
          </cell>
          <cell r="I4696" t="str">
            <v/>
          </cell>
          <cell r="J4696" t="str">
            <v/>
          </cell>
          <cell r="K4696" t="str">
            <v/>
          </cell>
          <cell r="L4696" t="str">
            <v/>
          </cell>
          <cell r="M4696" t="e">
            <v>#N/A</v>
          </cell>
          <cell r="N4696" t="e">
            <v>#N/A</v>
          </cell>
          <cell r="O4696" t="e">
            <v>#N/A</v>
          </cell>
          <cell r="P4696" t="str">
            <v>4890</v>
          </cell>
          <cell r="Q4696" t="str">
            <v/>
          </cell>
          <cell r="T4696">
            <v>0</v>
          </cell>
          <cell r="U4696">
            <v>0</v>
          </cell>
          <cell r="V4696">
            <v>0</v>
          </cell>
          <cell r="W4696">
            <v>0</v>
          </cell>
          <cell r="X4696" t="str">
            <v>Pcs.</v>
          </cell>
          <cell r="Y4696" t="str">
            <v>3</v>
          </cell>
          <cell r="Z4696">
            <v>0</v>
          </cell>
          <cell r="AA4696">
            <v>0</v>
          </cell>
          <cell r="AB4696">
            <v>545.48</v>
          </cell>
          <cell r="AC4696">
            <v>0</v>
          </cell>
          <cell r="AD4696">
            <v>0</v>
          </cell>
          <cell r="AE4696">
            <v>0</v>
          </cell>
          <cell r="AF4696">
            <v>0</v>
          </cell>
          <cell r="AG4696">
            <v>0</v>
          </cell>
          <cell r="AH4696">
            <v>0</v>
          </cell>
          <cell r="AI4696">
            <v>1</v>
          </cell>
          <cell r="AJ4696" t="str">
            <v/>
          </cell>
          <cell r="AK4696" t="str">
            <v/>
          </cell>
          <cell r="AL4696" t="str">
            <v/>
          </cell>
          <cell r="AM4696" t="str">
            <v>8719924049027</v>
          </cell>
          <cell r="AN4696" t="str">
            <v>94033011</v>
          </cell>
          <cell r="AO4696" t="str">
            <v>Wooden Curved Table For Babies  194X102XH.53H</v>
          </cell>
        </row>
        <row r="4697">
          <cell r="A4697" t="str">
            <v>GA0242413</v>
          </cell>
          <cell r="B4697" t="str">
            <v>Half-circle table</v>
          </cell>
          <cell r="C4697" t="str">
            <v>GAM, Furniture</v>
          </cell>
          <cell r="D4697" t="str">
            <v/>
          </cell>
          <cell r="E4697" t="str">
            <v/>
          </cell>
          <cell r="F4697" t="str">
            <v/>
          </cell>
          <cell r="G4697" t="str">
            <v/>
          </cell>
          <cell r="H4697" t="str">
            <v/>
          </cell>
          <cell r="I4697" t="str">
            <v/>
          </cell>
          <cell r="J4697" t="str">
            <v/>
          </cell>
          <cell r="K4697" t="str">
            <v/>
          </cell>
          <cell r="L4697" t="str">
            <v/>
          </cell>
          <cell r="M4697" t="e">
            <v>#N/A</v>
          </cell>
          <cell r="N4697" t="e">
            <v>#N/A</v>
          </cell>
          <cell r="O4697" t="e">
            <v>#N/A</v>
          </cell>
          <cell r="P4697" t="str">
            <v>4890</v>
          </cell>
          <cell r="Q4697" t="str">
            <v/>
          </cell>
          <cell r="T4697">
            <v>0</v>
          </cell>
          <cell r="U4697">
            <v>0</v>
          </cell>
          <cell r="V4697">
            <v>0</v>
          </cell>
          <cell r="W4697">
            <v>0</v>
          </cell>
          <cell r="X4697" t="str">
            <v>Pcs.</v>
          </cell>
          <cell r="Y4697" t="str">
            <v>3</v>
          </cell>
          <cell r="Z4697">
            <v>0</v>
          </cell>
          <cell r="AA4697">
            <v>0</v>
          </cell>
          <cell r="AB4697">
            <v>480</v>
          </cell>
          <cell r="AC4697">
            <v>0</v>
          </cell>
          <cell r="AD4697">
            <v>0</v>
          </cell>
          <cell r="AE4697">
            <v>0</v>
          </cell>
          <cell r="AF4697">
            <v>0</v>
          </cell>
          <cell r="AG4697">
            <v>0</v>
          </cell>
          <cell r="AH4697">
            <v>0</v>
          </cell>
          <cell r="AI4697">
            <v>1</v>
          </cell>
          <cell r="AJ4697" t="str">
            <v/>
          </cell>
          <cell r="AK4697" t="str">
            <v/>
          </cell>
          <cell r="AL4697" t="str">
            <v/>
          </cell>
          <cell r="AM4697" t="str">
            <v>8719924047603</v>
          </cell>
          <cell r="AN4697" t="str">
            <v>94032080</v>
          </cell>
        </row>
        <row r="4698">
          <cell r="A4698" t="str">
            <v>GA0242800</v>
          </cell>
          <cell r="B4698" t="str">
            <v>Round Wooden Table</v>
          </cell>
          <cell r="C4698" t="str">
            <v>GAM, Furniture</v>
          </cell>
          <cell r="D4698" t="str">
            <v/>
          </cell>
          <cell r="E4698" t="str">
            <v/>
          </cell>
          <cell r="F4698" t="str">
            <v/>
          </cell>
          <cell r="G4698" t="str">
            <v/>
          </cell>
          <cell r="H4698" t="str">
            <v/>
          </cell>
          <cell r="I4698" t="str">
            <v/>
          </cell>
          <cell r="J4698" t="str">
            <v/>
          </cell>
          <cell r="K4698" t="str">
            <v/>
          </cell>
          <cell r="L4698" t="str">
            <v/>
          </cell>
          <cell r="M4698" t="e">
            <v>#N/A</v>
          </cell>
          <cell r="N4698" t="e">
            <v>#N/A</v>
          </cell>
          <cell r="O4698" t="e">
            <v>#N/A</v>
          </cell>
          <cell r="P4698" t="str">
            <v>4890</v>
          </cell>
          <cell r="Q4698" t="str">
            <v/>
          </cell>
          <cell r="T4698">
            <v>0</v>
          </cell>
          <cell r="U4698">
            <v>0</v>
          </cell>
          <cell r="V4698">
            <v>0</v>
          </cell>
          <cell r="W4698">
            <v>0</v>
          </cell>
          <cell r="X4698" t="str">
            <v>Pcs.</v>
          </cell>
          <cell r="Y4698" t="str">
            <v>3</v>
          </cell>
          <cell r="Z4698">
            <v>0</v>
          </cell>
          <cell r="AA4698">
            <v>0</v>
          </cell>
          <cell r="AB4698">
            <v>313.43</v>
          </cell>
          <cell r="AC4698">
            <v>0</v>
          </cell>
          <cell r="AD4698">
            <v>0</v>
          </cell>
          <cell r="AE4698">
            <v>0</v>
          </cell>
          <cell r="AF4698">
            <v>0</v>
          </cell>
          <cell r="AG4698">
            <v>0</v>
          </cell>
          <cell r="AH4698">
            <v>0</v>
          </cell>
          <cell r="AI4698">
            <v>1</v>
          </cell>
          <cell r="AJ4698" t="str">
            <v/>
          </cell>
          <cell r="AK4698" t="str">
            <v/>
          </cell>
          <cell r="AL4698" t="str">
            <v/>
          </cell>
          <cell r="AM4698" t="str">
            <v>8719924049034</v>
          </cell>
          <cell r="AN4698" t="str">
            <v>94033011</v>
          </cell>
          <cell r="AO4698" t="str">
            <v>Round Wooden Table Ø90X40H</v>
          </cell>
        </row>
        <row r="4699">
          <cell r="A4699" t="str">
            <v>GA0242801</v>
          </cell>
          <cell r="B4699" t="str">
            <v>Round Wooden Table</v>
          </cell>
          <cell r="C4699" t="str">
            <v>GAM, Furniture</v>
          </cell>
          <cell r="D4699" t="str">
            <v/>
          </cell>
          <cell r="E4699" t="str">
            <v/>
          </cell>
          <cell r="F4699" t="str">
            <v/>
          </cell>
          <cell r="G4699" t="str">
            <v/>
          </cell>
          <cell r="H4699" t="str">
            <v/>
          </cell>
          <cell r="I4699" t="str">
            <v/>
          </cell>
          <cell r="J4699" t="str">
            <v/>
          </cell>
          <cell r="K4699" t="str">
            <v/>
          </cell>
          <cell r="L4699" t="str">
            <v/>
          </cell>
          <cell r="M4699" t="e">
            <v>#N/A</v>
          </cell>
          <cell r="N4699" t="e">
            <v>#N/A</v>
          </cell>
          <cell r="O4699" t="e">
            <v>#N/A</v>
          </cell>
          <cell r="P4699" t="str">
            <v>4890</v>
          </cell>
          <cell r="Q4699" t="str">
            <v/>
          </cell>
          <cell r="T4699">
            <v>0</v>
          </cell>
          <cell r="U4699">
            <v>0</v>
          </cell>
          <cell r="V4699">
            <v>0</v>
          </cell>
          <cell r="W4699">
            <v>0</v>
          </cell>
          <cell r="X4699" t="str">
            <v>Pcs.</v>
          </cell>
          <cell r="Y4699" t="str">
            <v>3</v>
          </cell>
          <cell r="Z4699">
            <v>0</v>
          </cell>
          <cell r="AA4699">
            <v>137.71</v>
          </cell>
          <cell r="AB4699">
            <v>320.25</v>
          </cell>
          <cell r="AC4699">
            <v>0</v>
          </cell>
          <cell r="AD4699">
            <v>0</v>
          </cell>
          <cell r="AE4699">
            <v>0</v>
          </cell>
          <cell r="AF4699">
            <v>0</v>
          </cell>
          <cell r="AG4699">
            <v>0</v>
          </cell>
          <cell r="AH4699">
            <v>0</v>
          </cell>
          <cell r="AI4699">
            <v>1</v>
          </cell>
          <cell r="AJ4699" t="str">
            <v/>
          </cell>
          <cell r="AK4699" t="str">
            <v/>
          </cell>
          <cell r="AL4699" t="str">
            <v/>
          </cell>
          <cell r="AM4699" t="str">
            <v>8719924049041</v>
          </cell>
          <cell r="AN4699" t="str">
            <v>94033011</v>
          </cell>
          <cell r="AO4699" t="str">
            <v>Round Wooden Table Ø90X46H</v>
          </cell>
        </row>
        <row r="4700">
          <cell r="A4700" t="str">
            <v>GA0242802</v>
          </cell>
          <cell r="B4700" t="str">
            <v>Round Wooden Table</v>
          </cell>
          <cell r="C4700" t="str">
            <v>GAM, Furniture</v>
          </cell>
          <cell r="D4700" t="str">
            <v/>
          </cell>
          <cell r="E4700" t="str">
            <v/>
          </cell>
          <cell r="F4700" t="str">
            <v/>
          </cell>
          <cell r="G4700" t="str">
            <v/>
          </cell>
          <cell r="H4700" t="str">
            <v/>
          </cell>
          <cell r="I4700" t="str">
            <v/>
          </cell>
          <cell r="J4700" t="str">
            <v/>
          </cell>
          <cell r="K4700" t="str">
            <v/>
          </cell>
          <cell r="L4700" t="str">
            <v/>
          </cell>
          <cell r="M4700" t="e">
            <v>#N/A</v>
          </cell>
          <cell r="N4700" t="e">
            <v>#N/A</v>
          </cell>
          <cell r="O4700" t="e">
            <v>#N/A</v>
          </cell>
          <cell r="P4700" t="str">
            <v>4890</v>
          </cell>
          <cell r="Q4700" t="str">
            <v/>
          </cell>
          <cell r="T4700">
            <v>0</v>
          </cell>
          <cell r="U4700">
            <v>0</v>
          </cell>
          <cell r="V4700">
            <v>0</v>
          </cell>
          <cell r="W4700">
            <v>0</v>
          </cell>
          <cell r="X4700" t="str">
            <v>Pcs.</v>
          </cell>
          <cell r="Y4700" t="str">
            <v>3</v>
          </cell>
          <cell r="Z4700">
            <v>0</v>
          </cell>
          <cell r="AA4700">
            <v>0</v>
          </cell>
          <cell r="AB4700">
            <v>330.75</v>
          </cell>
          <cell r="AC4700">
            <v>0</v>
          </cell>
          <cell r="AD4700">
            <v>0</v>
          </cell>
          <cell r="AE4700">
            <v>0</v>
          </cell>
          <cell r="AF4700">
            <v>0</v>
          </cell>
          <cell r="AG4700">
            <v>0</v>
          </cell>
          <cell r="AH4700">
            <v>0</v>
          </cell>
          <cell r="AI4700">
            <v>1</v>
          </cell>
          <cell r="AJ4700" t="str">
            <v/>
          </cell>
          <cell r="AK4700" t="str">
            <v/>
          </cell>
          <cell r="AL4700" t="str">
            <v/>
          </cell>
          <cell r="AM4700" t="str">
            <v>8719924049058</v>
          </cell>
          <cell r="AN4700" t="str">
            <v>94033011</v>
          </cell>
          <cell r="AO4700" t="str">
            <v>Round Wooden Table Ø90X53H</v>
          </cell>
        </row>
        <row r="4701">
          <cell r="A4701" t="str">
            <v>GA0242803</v>
          </cell>
          <cell r="B4701" t="str">
            <v>Round Wooden Table</v>
          </cell>
          <cell r="C4701" t="str">
            <v>GAM, Furniture</v>
          </cell>
          <cell r="D4701" t="str">
            <v/>
          </cell>
          <cell r="E4701" t="str">
            <v/>
          </cell>
          <cell r="F4701" t="str">
            <v/>
          </cell>
          <cell r="G4701" t="str">
            <v/>
          </cell>
          <cell r="H4701" t="str">
            <v/>
          </cell>
          <cell r="I4701" t="str">
            <v/>
          </cell>
          <cell r="J4701" t="str">
            <v/>
          </cell>
          <cell r="K4701" t="str">
            <v/>
          </cell>
          <cell r="L4701" t="str">
            <v/>
          </cell>
          <cell r="M4701" t="e">
            <v>#N/A</v>
          </cell>
          <cell r="N4701" t="e">
            <v>#N/A</v>
          </cell>
          <cell r="O4701" t="e">
            <v>#N/A</v>
          </cell>
          <cell r="P4701" t="str">
            <v>4890</v>
          </cell>
          <cell r="Q4701" t="str">
            <v/>
          </cell>
          <cell r="T4701">
            <v>0</v>
          </cell>
          <cell r="U4701">
            <v>0</v>
          </cell>
          <cell r="V4701">
            <v>0</v>
          </cell>
          <cell r="W4701">
            <v>0</v>
          </cell>
          <cell r="X4701" t="str">
            <v>Pcs.</v>
          </cell>
          <cell r="Y4701" t="str">
            <v>3</v>
          </cell>
          <cell r="Z4701">
            <v>0</v>
          </cell>
          <cell r="AA4701">
            <v>0</v>
          </cell>
          <cell r="AB4701">
            <v>347.55</v>
          </cell>
          <cell r="AC4701">
            <v>0</v>
          </cell>
          <cell r="AD4701">
            <v>0</v>
          </cell>
          <cell r="AE4701">
            <v>0</v>
          </cell>
          <cell r="AF4701">
            <v>0</v>
          </cell>
          <cell r="AG4701">
            <v>0</v>
          </cell>
          <cell r="AH4701">
            <v>0</v>
          </cell>
          <cell r="AI4701">
            <v>1</v>
          </cell>
          <cell r="AJ4701" t="str">
            <v/>
          </cell>
          <cell r="AK4701" t="str">
            <v/>
          </cell>
          <cell r="AL4701" t="str">
            <v/>
          </cell>
          <cell r="AM4701" t="str">
            <v>8719924049065</v>
          </cell>
          <cell r="AN4701" t="str">
            <v>94033011</v>
          </cell>
          <cell r="AO4701" t="str">
            <v>Round Wooden Table Ø90X59H</v>
          </cell>
        </row>
        <row r="4702">
          <cell r="A4702" t="str">
            <v>GA0242806</v>
          </cell>
          <cell r="B4702" t="str">
            <v>Round Wooden Table</v>
          </cell>
          <cell r="C4702" t="str">
            <v>GAM, Furniture</v>
          </cell>
          <cell r="D4702" t="str">
            <v/>
          </cell>
          <cell r="E4702" t="str">
            <v/>
          </cell>
          <cell r="F4702" t="str">
            <v/>
          </cell>
          <cell r="G4702" t="str">
            <v/>
          </cell>
          <cell r="H4702" t="str">
            <v/>
          </cell>
          <cell r="I4702" t="str">
            <v/>
          </cell>
          <cell r="J4702" t="str">
            <v/>
          </cell>
          <cell r="K4702" t="str">
            <v/>
          </cell>
          <cell r="L4702" t="str">
            <v/>
          </cell>
          <cell r="M4702" t="e">
            <v>#N/A</v>
          </cell>
          <cell r="N4702" t="e">
            <v>#N/A</v>
          </cell>
          <cell r="O4702" t="e">
            <v>#N/A</v>
          </cell>
          <cell r="P4702" t="str">
            <v>4890</v>
          </cell>
          <cell r="Q4702" t="str">
            <v/>
          </cell>
          <cell r="T4702">
            <v>0</v>
          </cell>
          <cell r="U4702">
            <v>0</v>
          </cell>
          <cell r="V4702">
            <v>0</v>
          </cell>
          <cell r="W4702">
            <v>0</v>
          </cell>
          <cell r="X4702" t="str">
            <v>Pcs.</v>
          </cell>
          <cell r="Y4702" t="str">
            <v>3</v>
          </cell>
          <cell r="Z4702">
            <v>0</v>
          </cell>
          <cell r="AA4702">
            <v>0</v>
          </cell>
          <cell r="AB4702">
            <v>379.05</v>
          </cell>
          <cell r="AC4702">
            <v>0</v>
          </cell>
          <cell r="AD4702">
            <v>0</v>
          </cell>
          <cell r="AE4702">
            <v>0</v>
          </cell>
          <cell r="AF4702">
            <v>0</v>
          </cell>
          <cell r="AG4702">
            <v>0</v>
          </cell>
          <cell r="AH4702">
            <v>0</v>
          </cell>
          <cell r="AI4702">
            <v>1</v>
          </cell>
          <cell r="AJ4702" t="str">
            <v/>
          </cell>
          <cell r="AK4702" t="str">
            <v/>
          </cell>
          <cell r="AL4702" t="str">
            <v/>
          </cell>
          <cell r="AM4702" t="str">
            <v>8719924049072</v>
          </cell>
          <cell r="AN4702" t="str">
            <v>94033011</v>
          </cell>
          <cell r="AO4702" t="str">
            <v>Round Wooden Table Ø90X76H</v>
          </cell>
        </row>
        <row r="4703">
          <cell r="A4703" t="str">
            <v>GA0242810</v>
          </cell>
          <cell r="B4703" t="str">
            <v>Round Table Top</v>
          </cell>
          <cell r="C4703" t="str">
            <v>GAM, Furniture</v>
          </cell>
          <cell r="D4703" t="str">
            <v/>
          </cell>
          <cell r="E4703" t="str">
            <v/>
          </cell>
          <cell r="F4703" t="str">
            <v/>
          </cell>
          <cell r="G4703" t="str">
            <v/>
          </cell>
          <cell r="H4703" t="str">
            <v/>
          </cell>
          <cell r="I4703" t="str">
            <v/>
          </cell>
          <cell r="J4703" t="str">
            <v/>
          </cell>
          <cell r="K4703" t="str">
            <v/>
          </cell>
          <cell r="L4703" t="str">
            <v/>
          </cell>
          <cell r="M4703" t="e">
            <v>#N/A</v>
          </cell>
          <cell r="N4703" t="e">
            <v>#N/A</v>
          </cell>
          <cell r="O4703" t="e">
            <v>#N/A</v>
          </cell>
          <cell r="P4703" t="str">
            <v>4890</v>
          </cell>
          <cell r="Q4703" t="str">
            <v/>
          </cell>
          <cell r="T4703">
            <v>0</v>
          </cell>
          <cell r="U4703">
            <v>0</v>
          </cell>
          <cell r="V4703">
            <v>0</v>
          </cell>
          <cell r="W4703">
            <v>0</v>
          </cell>
          <cell r="X4703" t="str">
            <v>Pcs.</v>
          </cell>
          <cell r="Y4703" t="str">
            <v>3</v>
          </cell>
          <cell r="Z4703">
            <v>0</v>
          </cell>
          <cell r="AA4703">
            <v>0</v>
          </cell>
          <cell r="AB4703">
            <v>247.28</v>
          </cell>
          <cell r="AC4703">
            <v>0</v>
          </cell>
          <cell r="AD4703">
            <v>0</v>
          </cell>
          <cell r="AE4703">
            <v>0</v>
          </cell>
          <cell r="AF4703">
            <v>0</v>
          </cell>
          <cell r="AG4703">
            <v>0</v>
          </cell>
          <cell r="AH4703">
            <v>0</v>
          </cell>
          <cell r="AI4703">
            <v>1</v>
          </cell>
          <cell r="AJ4703" t="str">
            <v/>
          </cell>
          <cell r="AK4703" t="str">
            <v/>
          </cell>
          <cell r="AL4703" t="str">
            <v/>
          </cell>
          <cell r="AM4703" t="str">
            <v>8719924049089</v>
          </cell>
          <cell r="AN4703" t="str">
            <v>94033011</v>
          </cell>
          <cell r="AO4703" t="str">
            <v>Round Table Top Ø90X2,6</v>
          </cell>
        </row>
        <row r="4704">
          <cell r="A4704" t="str">
            <v>GA0243000</v>
          </cell>
          <cell r="B4704" t="str">
            <v>Round Wooden Table</v>
          </cell>
          <cell r="C4704" t="str">
            <v>GAM, Furniture</v>
          </cell>
          <cell r="D4704" t="str">
            <v/>
          </cell>
          <cell r="E4704" t="str">
            <v/>
          </cell>
          <cell r="F4704" t="str">
            <v/>
          </cell>
          <cell r="G4704" t="str">
            <v/>
          </cell>
          <cell r="H4704" t="str">
            <v/>
          </cell>
          <cell r="I4704" t="str">
            <v/>
          </cell>
          <cell r="J4704" t="str">
            <v/>
          </cell>
          <cell r="K4704" t="str">
            <v/>
          </cell>
          <cell r="L4704" t="str">
            <v/>
          </cell>
          <cell r="M4704" t="e">
            <v>#N/A</v>
          </cell>
          <cell r="N4704" t="e">
            <v>#N/A</v>
          </cell>
          <cell r="O4704" t="e">
            <v>#N/A</v>
          </cell>
          <cell r="P4704" t="str">
            <v>4890</v>
          </cell>
          <cell r="Q4704" t="str">
            <v/>
          </cell>
          <cell r="T4704">
            <v>0</v>
          </cell>
          <cell r="U4704">
            <v>0</v>
          </cell>
          <cell r="V4704">
            <v>0</v>
          </cell>
          <cell r="W4704">
            <v>0</v>
          </cell>
          <cell r="X4704" t="str">
            <v>Pcs.</v>
          </cell>
          <cell r="Y4704" t="str">
            <v>3</v>
          </cell>
          <cell r="Z4704">
            <v>0</v>
          </cell>
          <cell r="AA4704">
            <v>0</v>
          </cell>
          <cell r="AB4704">
            <v>441</v>
          </cell>
          <cell r="AC4704">
            <v>0</v>
          </cell>
          <cell r="AD4704">
            <v>0</v>
          </cell>
          <cell r="AE4704">
            <v>0</v>
          </cell>
          <cell r="AF4704">
            <v>0</v>
          </cell>
          <cell r="AG4704">
            <v>0</v>
          </cell>
          <cell r="AH4704">
            <v>0</v>
          </cell>
          <cell r="AI4704">
            <v>1</v>
          </cell>
          <cell r="AJ4704" t="str">
            <v/>
          </cell>
          <cell r="AK4704" t="str">
            <v/>
          </cell>
          <cell r="AL4704" t="str">
            <v/>
          </cell>
          <cell r="AM4704" t="str">
            <v>8719924049096</v>
          </cell>
          <cell r="AN4704" t="str">
            <v>94033011</v>
          </cell>
          <cell r="AO4704" t="str">
            <v>Round Wooden Table Ø128X40H</v>
          </cell>
        </row>
        <row r="4705">
          <cell r="A4705" t="str">
            <v>GA0243001</v>
          </cell>
          <cell r="B4705" t="str">
            <v>Round Wooden Table</v>
          </cell>
          <cell r="C4705" t="str">
            <v>GAM, Furniture</v>
          </cell>
          <cell r="D4705" t="str">
            <v/>
          </cell>
          <cell r="E4705" t="str">
            <v/>
          </cell>
          <cell r="F4705" t="str">
            <v/>
          </cell>
          <cell r="G4705" t="str">
            <v/>
          </cell>
          <cell r="H4705" t="str">
            <v/>
          </cell>
          <cell r="I4705" t="str">
            <v/>
          </cell>
          <cell r="J4705" t="str">
            <v/>
          </cell>
          <cell r="K4705" t="str">
            <v/>
          </cell>
          <cell r="L4705" t="str">
            <v/>
          </cell>
          <cell r="M4705" t="e">
            <v>#N/A</v>
          </cell>
          <cell r="N4705" t="e">
            <v>#N/A</v>
          </cell>
          <cell r="O4705" t="e">
            <v>#N/A</v>
          </cell>
          <cell r="P4705" t="str">
            <v>4890</v>
          </cell>
          <cell r="Q4705" t="str">
            <v/>
          </cell>
          <cell r="T4705">
            <v>0</v>
          </cell>
          <cell r="U4705">
            <v>0</v>
          </cell>
          <cell r="V4705">
            <v>0</v>
          </cell>
          <cell r="W4705">
            <v>0</v>
          </cell>
          <cell r="X4705" t="str">
            <v>Pcs.</v>
          </cell>
          <cell r="Y4705" t="str">
            <v>3</v>
          </cell>
          <cell r="Z4705">
            <v>0</v>
          </cell>
          <cell r="AA4705">
            <v>0</v>
          </cell>
          <cell r="AB4705">
            <v>447.83</v>
          </cell>
          <cell r="AC4705">
            <v>0</v>
          </cell>
          <cell r="AD4705">
            <v>0</v>
          </cell>
          <cell r="AE4705">
            <v>0</v>
          </cell>
          <cell r="AF4705">
            <v>0</v>
          </cell>
          <cell r="AG4705">
            <v>0</v>
          </cell>
          <cell r="AH4705">
            <v>0</v>
          </cell>
          <cell r="AI4705">
            <v>1</v>
          </cell>
          <cell r="AJ4705" t="str">
            <v/>
          </cell>
          <cell r="AK4705" t="str">
            <v/>
          </cell>
          <cell r="AL4705" t="str">
            <v/>
          </cell>
          <cell r="AM4705" t="str">
            <v>8719924049102</v>
          </cell>
          <cell r="AN4705" t="str">
            <v>94033011</v>
          </cell>
          <cell r="AO4705" t="str">
            <v>Round Wooden Table Ø128X46H</v>
          </cell>
        </row>
        <row r="4706">
          <cell r="A4706" t="str">
            <v>GA0243002</v>
          </cell>
          <cell r="B4706" t="str">
            <v>Round Wooden Table</v>
          </cell>
          <cell r="C4706" t="str">
            <v>GAM, Furniture</v>
          </cell>
          <cell r="D4706" t="str">
            <v/>
          </cell>
          <cell r="E4706" t="str">
            <v/>
          </cell>
          <cell r="F4706" t="str">
            <v/>
          </cell>
          <cell r="G4706" t="str">
            <v/>
          </cell>
          <cell r="H4706" t="str">
            <v/>
          </cell>
          <cell r="I4706" t="str">
            <v/>
          </cell>
          <cell r="J4706" t="str">
            <v/>
          </cell>
          <cell r="K4706" t="str">
            <v/>
          </cell>
          <cell r="L4706" t="str">
            <v/>
          </cell>
          <cell r="M4706" t="e">
            <v>#N/A</v>
          </cell>
          <cell r="N4706" t="e">
            <v>#N/A</v>
          </cell>
          <cell r="O4706" t="e">
            <v>#N/A</v>
          </cell>
          <cell r="P4706" t="str">
            <v>4890</v>
          </cell>
          <cell r="Q4706" t="str">
            <v/>
          </cell>
          <cell r="T4706">
            <v>0</v>
          </cell>
          <cell r="U4706">
            <v>0</v>
          </cell>
          <cell r="V4706">
            <v>0</v>
          </cell>
          <cell r="W4706">
            <v>0</v>
          </cell>
          <cell r="X4706" t="str">
            <v>Pcs.</v>
          </cell>
          <cell r="Y4706" t="str">
            <v>3</v>
          </cell>
          <cell r="Z4706">
            <v>0</v>
          </cell>
          <cell r="AA4706">
            <v>137.16999999999999</v>
          </cell>
          <cell r="AB4706">
            <v>458.85</v>
          </cell>
          <cell r="AC4706">
            <v>0</v>
          </cell>
          <cell r="AD4706">
            <v>0</v>
          </cell>
          <cell r="AE4706">
            <v>0</v>
          </cell>
          <cell r="AF4706">
            <v>0</v>
          </cell>
          <cell r="AG4706">
            <v>0</v>
          </cell>
          <cell r="AH4706">
            <v>0</v>
          </cell>
          <cell r="AI4706">
            <v>1</v>
          </cell>
          <cell r="AJ4706" t="str">
            <v/>
          </cell>
          <cell r="AK4706" t="str">
            <v/>
          </cell>
          <cell r="AL4706" t="str">
            <v/>
          </cell>
          <cell r="AM4706" t="str">
            <v>8719924049119</v>
          </cell>
          <cell r="AN4706" t="str">
            <v>94033011</v>
          </cell>
          <cell r="AO4706" t="str">
            <v>Round Wooden Table Ø128X53H</v>
          </cell>
        </row>
        <row r="4707">
          <cell r="A4707" t="str">
            <v>GA0243003</v>
          </cell>
          <cell r="B4707" t="str">
            <v>Round Wooden Table</v>
          </cell>
          <cell r="C4707" t="str">
            <v>GAM, Furniture</v>
          </cell>
          <cell r="D4707" t="str">
            <v/>
          </cell>
          <cell r="E4707" t="str">
            <v/>
          </cell>
          <cell r="F4707" t="str">
            <v/>
          </cell>
          <cell r="G4707" t="str">
            <v/>
          </cell>
          <cell r="H4707" t="str">
            <v/>
          </cell>
          <cell r="I4707" t="str">
            <v/>
          </cell>
          <cell r="J4707" t="str">
            <v/>
          </cell>
          <cell r="K4707" t="str">
            <v/>
          </cell>
          <cell r="L4707" t="str">
            <v/>
          </cell>
          <cell r="M4707" t="e">
            <v>#N/A</v>
          </cell>
          <cell r="N4707" t="e">
            <v>#N/A</v>
          </cell>
          <cell r="O4707" t="e">
            <v>#N/A</v>
          </cell>
          <cell r="P4707" t="str">
            <v>4890</v>
          </cell>
          <cell r="Q4707" t="str">
            <v/>
          </cell>
          <cell r="T4707">
            <v>0</v>
          </cell>
          <cell r="U4707">
            <v>0</v>
          </cell>
          <cell r="V4707">
            <v>0</v>
          </cell>
          <cell r="W4707">
            <v>0</v>
          </cell>
          <cell r="X4707" t="str">
            <v>Pcs.</v>
          </cell>
          <cell r="Y4707" t="str">
            <v>3</v>
          </cell>
          <cell r="Z4707">
            <v>0</v>
          </cell>
          <cell r="AA4707">
            <v>0</v>
          </cell>
          <cell r="AB4707">
            <v>475.65</v>
          </cell>
          <cell r="AC4707">
            <v>0</v>
          </cell>
          <cell r="AD4707">
            <v>0</v>
          </cell>
          <cell r="AE4707">
            <v>0</v>
          </cell>
          <cell r="AF4707">
            <v>0</v>
          </cell>
          <cell r="AG4707">
            <v>0</v>
          </cell>
          <cell r="AH4707">
            <v>0</v>
          </cell>
          <cell r="AI4707">
            <v>1</v>
          </cell>
          <cell r="AJ4707" t="str">
            <v/>
          </cell>
          <cell r="AK4707" t="str">
            <v/>
          </cell>
          <cell r="AL4707" t="str">
            <v/>
          </cell>
          <cell r="AM4707" t="str">
            <v>8719924049126</v>
          </cell>
          <cell r="AN4707" t="str">
            <v>94033011</v>
          </cell>
          <cell r="AO4707" t="str">
            <v>Round Wooden Table Ø128X59H</v>
          </cell>
        </row>
        <row r="4708">
          <cell r="A4708" t="str">
            <v>GA0243006</v>
          </cell>
          <cell r="B4708" t="str">
            <v>Round Wooden Table</v>
          </cell>
          <cell r="C4708" t="str">
            <v>GAM, Furniture</v>
          </cell>
          <cell r="D4708" t="str">
            <v/>
          </cell>
          <cell r="E4708" t="str">
            <v/>
          </cell>
          <cell r="F4708" t="str">
            <v/>
          </cell>
          <cell r="G4708" t="str">
            <v/>
          </cell>
          <cell r="H4708" t="str">
            <v/>
          </cell>
          <cell r="I4708" t="str">
            <v/>
          </cell>
          <cell r="J4708" t="str">
            <v/>
          </cell>
          <cell r="K4708" t="str">
            <v/>
          </cell>
          <cell r="L4708" t="str">
            <v/>
          </cell>
          <cell r="M4708" t="e">
            <v>#N/A</v>
          </cell>
          <cell r="N4708" t="e">
            <v>#N/A</v>
          </cell>
          <cell r="O4708" t="e">
            <v>#N/A</v>
          </cell>
          <cell r="P4708" t="str">
            <v>4890</v>
          </cell>
          <cell r="Q4708" t="str">
            <v/>
          </cell>
          <cell r="T4708">
            <v>0</v>
          </cell>
          <cell r="U4708">
            <v>0</v>
          </cell>
          <cell r="V4708">
            <v>0</v>
          </cell>
          <cell r="W4708">
            <v>0</v>
          </cell>
          <cell r="X4708" t="str">
            <v>Pcs.</v>
          </cell>
          <cell r="Y4708" t="str">
            <v>3</v>
          </cell>
          <cell r="Z4708">
            <v>0</v>
          </cell>
          <cell r="AA4708">
            <v>0</v>
          </cell>
          <cell r="AB4708">
            <v>507.15</v>
          </cell>
          <cell r="AC4708">
            <v>0</v>
          </cell>
          <cell r="AD4708">
            <v>0</v>
          </cell>
          <cell r="AE4708">
            <v>0</v>
          </cell>
          <cell r="AF4708">
            <v>0</v>
          </cell>
          <cell r="AG4708">
            <v>0</v>
          </cell>
          <cell r="AH4708">
            <v>0</v>
          </cell>
          <cell r="AI4708">
            <v>1</v>
          </cell>
          <cell r="AJ4708" t="str">
            <v/>
          </cell>
          <cell r="AK4708" t="str">
            <v/>
          </cell>
          <cell r="AL4708" t="str">
            <v/>
          </cell>
          <cell r="AM4708" t="str">
            <v>8719924049133</v>
          </cell>
          <cell r="AN4708" t="str">
            <v>94033011</v>
          </cell>
          <cell r="AO4708" t="str">
            <v>Round Wooden Table Ø128X76H</v>
          </cell>
        </row>
        <row r="4709">
          <cell r="A4709" t="str">
            <v>GA0243010</v>
          </cell>
          <cell r="B4709" t="str">
            <v>Large Round Table Top Ø</v>
          </cell>
          <cell r="C4709" t="str">
            <v>GAM, Furniture</v>
          </cell>
          <cell r="D4709" t="str">
            <v/>
          </cell>
          <cell r="E4709" t="str">
            <v/>
          </cell>
          <cell r="F4709" t="str">
            <v/>
          </cell>
          <cell r="G4709" t="str">
            <v/>
          </cell>
          <cell r="H4709" t="str">
            <v/>
          </cell>
          <cell r="I4709" t="str">
            <v/>
          </cell>
          <cell r="J4709" t="str">
            <v/>
          </cell>
          <cell r="K4709" t="str">
            <v/>
          </cell>
          <cell r="L4709" t="str">
            <v/>
          </cell>
          <cell r="M4709" t="e">
            <v>#N/A</v>
          </cell>
          <cell r="N4709" t="e">
            <v>#N/A</v>
          </cell>
          <cell r="O4709" t="e">
            <v>#N/A</v>
          </cell>
          <cell r="P4709" t="str">
            <v>4890</v>
          </cell>
          <cell r="Q4709" t="str">
            <v/>
          </cell>
          <cell r="T4709">
            <v>0</v>
          </cell>
          <cell r="U4709">
            <v>0</v>
          </cell>
          <cell r="V4709">
            <v>0</v>
          </cell>
          <cell r="W4709">
            <v>0</v>
          </cell>
          <cell r="X4709" t="str">
            <v>Pcs.</v>
          </cell>
          <cell r="Y4709" t="str">
            <v>3</v>
          </cell>
          <cell r="Z4709">
            <v>0</v>
          </cell>
          <cell r="AA4709">
            <v>0</v>
          </cell>
          <cell r="AB4709">
            <v>374.85</v>
          </cell>
          <cell r="AC4709">
            <v>0</v>
          </cell>
          <cell r="AD4709">
            <v>0</v>
          </cell>
          <cell r="AE4709">
            <v>0</v>
          </cell>
          <cell r="AF4709">
            <v>0</v>
          </cell>
          <cell r="AG4709">
            <v>0</v>
          </cell>
          <cell r="AH4709">
            <v>0</v>
          </cell>
          <cell r="AI4709">
            <v>1</v>
          </cell>
          <cell r="AJ4709" t="str">
            <v/>
          </cell>
          <cell r="AK4709" t="str">
            <v/>
          </cell>
          <cell r="AL4709" t="str">
            <v/>
          </cell>
          <cell r="AM4709" t="str">
            <v>8719924049140</v>
          </cell>
          <cell r="AN4709" t="str">
            <v>94033011</v>
          </cell>
          <cell r="AO4709" t="str">
            <v>Large Round Table Top Ø 128X2,6</v>
          </cell>
        </row>
        <row r="4710">
          <cell r="A4710" t="str">
            <v>GA0243100</v>
          </cell>
          <cell r="B4710" t="str">
            <v>Starfish Table With Tray</v>
          </cell>
          <cell r="C4710" t="str">
            <v>GAM, Furniture</v>
          </cell>
          <cell r="D4710" t="str">
            <v/>
          </cell>
          <cell r="E4710" t="str">
            <v/>
          </cell>
          <cell r="F4710" t="str">
            <v/>
          </cell>
          <cell r="G4710" t="str">
            <v/>
          </cell>
          <cell r="H4710" t="str">
            <v/>
          </cell>
          <cell r="I4710" t="str">
            <v/>
          </cell>
          <cell r="J4710" t="str">
            <v/>
          </cell>
          <cell r="K4710" t="str">
            <v/>
          </cell>
          <cell r="L4710" t="str">
            <v/>
          </cell>
          <cell r="M4710" t="e">
            <v>#N/A</v>
          </cell>
          <cell r="N4710" t="e">
            <v>#N/A</v>
          </cell>
          <cell r="O4710" t="e">
            <v>#N/A</v>
          </cell>
          <cell r="P4710" t="str">
            <v>4890</v>
          </cell>
          <cell r="Q4710" t="str">
            <v/>
          </cell>
          <cell r="T4710">
            <v>0</v>
          </cell>
          <cell r="U4710">
            <v>0</v>
          </cell>
          <cell r="V4710">
            <v>0</v>
          </cell>
          <cell r="W4710">
            <v>0</v>
          </cell>
          <cell r="X4710" t="str">
            <v>Pcs.</v>
          </cell>
          <cell r="Y4710" t="str">
            <v>3</v>
          </cell>
          <cell r="Z4710">
            <v>0</v>
          </cell>
          <cell r="AA4710">
            <v>0</v>
          </cell>
          <cell r="AB4710">
            <v>553.88</v>
          </cell>
          <cell r="AC4710">
            <v>0</v>
          </cell>
          <cell r="AD4710">
            <v>0</v>
          </cell>
          <cell r="AE4710">
            <v>0</v>
          </cell>
          <cell r="AF4710">
            <v>0</v>
          </cell>
          <cell r="AG4710">
            <v>0</v>
          </cell>
          <cell r="AH4710">
            <v>0</v>
          </cell>
          <cell r="AI4710">
            <v>1</v>
          </cell>
          <cell r="AJ4710" t="str">
            <v/>
          </cell>
          <cell r="AK4710" t="str">
            <v/>
          </cell>
          <cell r="AL4710" t="str">
            <v/>
          </cell>
          <cell r="AM4710" t="str">
            <v>8719924049157</v>
          </cell>
          <cell r="AN4710" t="str">
            <v>94033011</v>
          </cell>
          <cell r="AO4710" t="str">
            <v>Starfish Table With Tray  Ø115x40H</v>
          </cell>
        </row>
        <row r="4711">
          <cell r="A4711" t="str">
            <v>GA0243101</v>
          </cell>
          <cell r="B4711" t="str">
            <v>Starfish Table With Tray</v>
          </cell>
          <cell r="C4711" t="str">
            <v>GAM, Furniture</v>
          </cell>
          <cell r="D4711" t="str">
            <v/>
          </cell>
          <cell r="E4711" t="str">
            <v/>
          </cell>
          <cell r="F4711" t="str">
            <v/>
          </cell>
          <cell r="G4711" t="str">
            <v/>
          </cell>
          <cell r="H4711" t="str">
            <v/>
          </cell>
          <cell r="I4711" t="str">
            <v/>
          </cell>
          <cell r="J4711" t="str">
            <v/>
          </cell>
          <cell r="K4711" t="str">
            <v/>
          </cell>
          <cell r="L4711" t="str">
            <v/>
          </cell>
          <cell r="M4711" t="e">
            <v>#N/A</v>
          </cell>
          <cell r="N4711" t="e">
            <v>#N/A</v>
          </cell>
          <cell r="O4711" t="e">
            <v>#N/A</v>
          </cell>
          <cell r="P4711" t="str">
            <v>4890</v>
          </cell>
          <cell r="Q4711" t="str">
            <v/>
          </cell>
          <cell r="T4711">
            <v>0</v>
          </cell>
          <cell r="U4711">
            <v>0</v>
          </cell>
          <cell r="V4711">
            <v>0</v>
          </cell>
          <cell r="W4711">
            <v>0</v>
          </cell>
          <cell r="X4711" t="str">
            <v>Pcs.</v>
          </cell>
          <cell r="Y4711" t="str">
            <v>3</v>
          </cell>
          <cell r="Z4711">
            <v>0</v>
          </cell>
          <cell r="AA4711">
            <v>0</v>
          </cell>
          <cell r="AB4711">
            <v>562.28</v>
          </cell>
          <cell r="AC4711">
            <v>0</v>
          </cell>
          <cell r="AD4711">
            <v>0</v>
          </cell>
          <cell r="AE4711">
            <v>0</v>
          </cell>
          <cell r="AF4711">
            <v>0</v>
          </cell>
          <cell r="AG4711">
            <v>0</v>
          </cell>
          <cell r="AH4711">
            <v>0</v>
          </cell>
          <cell r="AI4711">
            <v>1</v>
          </cell>
          <cell r="AJ4711" t="str">
            <v/>
          </cell>
          <cell r="AK4711" t="str">
            <v/>
          </cell>
          <cell r="AL4711" t="str">
            <v/>
          </cell>
          <cell r="AM4711" t="str">
            <v>8719924049164</v>
          </cell>
          <cell r="AN4711" t="str">
            <v>94033011</v>
          </cell>
          <cell r="AO4711" t="str">
            <v>Starfish Table With Tray  Ø115x46H</v>
          </cell>
        </row>
        <row r="4712">
          <cell r="A4712" t="str">
            <v>GA0243102</v>
          </cell>
          <cell r="B4712" t="str">
            <v>Starfish Table With Tray</v>
          </cell>
          <cell r="C4712" t="str">
            <v>GAM, Furniture</v>
          </cell>
          <cell r="D4712" t="str">
            <v/>
          </cell>
          <cell r="E4712" t="str">
            <v/>
          </cell>
          <cell r="F4712" t="str">
            <v/>
          </cell>
          <cell r="G4712" t="str">
            <v/>
          </cell>
          <cell r="H4712" t="str">
            <v/>
          </cell>
          <cell r="I4712" t="str">
            <v/>
          </cell>
          <cell r="J4712" t="str">
            <v/>
          </cell>
          <cell r="K4712" t="str">
            <v/>
          </cell>
          <cell r="L4712" t="str">
            <v/>
          </cell>
          <cell r="M4712" t="e">
            <v>#N/A</v>
          </cell>
          <cell r="N4712" t="e">
            <v>#N/A</v>
          </cell>
          <cell r="O4712" t="e">
            <v>#N/A</v>
          </cell>
          <cell r="P4712" t="str">
            <v>4890</v>
          </cell>
          <cell r="Q4712" t="str">
            <v/>
          </cell>
          <cell r="T4712">
            <v>0</v>
          </cell>
          <cell r="U4712">
            <v>0</v>
          </cell>
          <cell r="V4712">
            <v>0</v>
          </cell>
          <cell r="W4712">
            <v>0</v>
          </cell>
          <cell r="X4712" t="str">
            <v>Pcs.</v>
          </cell>
          <cell r="Y4712" t="str">
            <v>3</v>
          </cell>
          <cell r="Z4712">
            <v>0</v>
          </cell>
          <cell r="AA4712">
            <v>0</v>
          </cell>
          <cell r="AB4712">
            <v>575.4</v>
          </cell>
          <cell r="AC4712">
            <v>0</v>
          </cell>
          <cell r="AD4712">
            <v>0</v>
          </cell>
          <cell r="AE4712">
            <v>0</v>
          </cell>
          <cell r="AF4712">
            <v>0</v>
          </cell>
          <cell r="AG4712">
            <v>0</v>
          </cell>
          <cell r="AH4712">
            <v>0</v>
          </cell>
          <cell r="AI4712">
            <v>1</v>
          </cell>
          <cell r="AJ4712" t="str">
            <v/>
          </cell>
          <cell r="AK4712" t="str">
            <v/>
          </cell>
          <cell r="AL4712" t="str">
            <v/>
          </cell>
          <cell r="AM4712" t="str">
            <v>8719924049171</v>
          </cell>
          <cell r="AN4712" t="str">
            <v>94033011</v>
          </cell>
          <cell r="AO4712" t="str">
            <v>Starfish Table With Tray  Ø115x53H</v>
          </cell>
        </row>
        <row r="4713">
          <cell r="A4713" t="str">
            <v>GA0243103</v>
          </cell>
          <cell r="B4713" t="str">
            <v>Starfish Table With Tray</v>
          </cell>
          <cell r="C4713" t="str">
            <v>GAM, Furniture</v>
          </cell>
          <cell r="D4713" t="str">
            <v/>
          </cell>
          <cell r="E4713" t="str">
            <v/>
          </cell>
          <cell r="F4713" t="str">
            <v/>
          </cell>
          <cell r="G4713" t="str">
            <v/>
          </cell>
          <cell r="H4713" t="str">
            <v/>
          </cell>
          <cell r="I4713" t="str">
            <v/>
          </cell>
          <cell r="J4713" t="str">
            <v/>
          </cell>
          <cell r="K4713" t="str">
            <v/>
          </cell>
          <cell r="L4713" t="str">
            <v/>
          </cell>
          <cell r="M4713" t="e">
            <v>#N/A</v>
          </cell>
          <cell r="N4713" t="e">
            <v>#N/A</v>
          </cell>
          <cell r="O4713" t="e">
            <v>#N/A</v>
          </cell>
          <cell r="P4713" t="str">
            <v>4890</v>
          </cell>
          <cell r="Q4713" t="str">
            <v/>
          </cell>
          <cell r="T4713">
            <v>0</v>
          </cell>
          <cell r="U4713">
            <v>0</v>
          </cell>
          <cell r="V4713">
            <v>0</v>
          </cell>
          <cell r="W4713">
            <v>0</v>
          </cell>
          <cell r="X4713" t="str">
            <v>Pcs.</v>
          </cell>
          <cell r="Y4713" t="str">
            <v>3</v>
          </cell>
          <cell r="Z4713">
            <v>0</v>
          </cell>
          <cell r="AA4713">
            <v>0</v>
          </cell>
          <cell r="AB4713">
            <v>599.03</v>
          </cell>
          <cell r="AC4713">
            <v>0</v>
          </cell>
          <cell r="AD4713">
            <v>0</v>
          </cell>
          <cell r="AE4713">
            <v>0</v>
          </cell>
          <cell r="AF4713">
            <v>0</v>
          </cell>
          <cell r="AG4713">
            <v>0</v>
          </cell>
          <cell r="AH4713">
            <v>0</v>
          </cell>
          <cell r="AI4713">
            <v>1</v>
          </cell>
          <cell r="AJ4713" t="str">
            <v/>
          </cell>
          <cell r="AK4713" t="str">
            <v/>
          </cell>
          <cell r="AL4713" t="str">
            <v/>
          </cell>
          <cell r="AM4713" t="str">
            <v>8719924049188</v>
          </cell>
          <cell r="AN4713" t="str">
            <v>94033011</v>
          </cell>
          <cell r="AO4713" t="str">
            <v>Starfish Table With Tray  Ø115x59H</v>
          </cell>
        </row>
        <row r="4714">
          <cell r="A4714" t="str">
            <v>GA0243200</v>
          </cell>
          <cell r="B4714" t="str">
            <v>Mirror Table</v>
          </cell>
          <cell r="C4714" t="str">
            <v>GAM, Furniture</v>
          </cell>
          <cell r="D4714" t="str">
            <v/>
          </cell>
          <cell r="E4714" t="str">
            <v/>
          </cell>
          <cell r="F4714" t="str">
            <v/>
          </cell>
          <cell r="G4714" t="str">
            <v/>
          </cell>
          <cell r="H4714" t="str">
            <v/>
          </cell>
          <cell r="I4714" t="str">
            <v/>
          </cell>
          <cell r="J4714" t="str">
            <v/>
          </cell>
          <cell r="K4714" t="str">
            <v/>
          </cell>
          <cell r="L4714" t="str">
            <v/>
          </cell>
          <cell r="M4714" t="e">
            <v>#N/A</v>
          </cell>
          <cell r="N4714" t="e">
            <v>#N/A</v>
          </cell>
          <cell r="O4714" t="e">
            <v>#N/A</v>
          </cell>
          <cell r="P4714" t="str">
            <v>4890</v>
          </cell>
          <cell r="Q4714" t="str">
            <v/>
          </cell>
          <cell r="T4714">
            <v>0</v>
          </cell>
          <cell r="U4714">
            <v>0</v>
          </cell>
          <cell r="V4714">
            <v>0</v>
          </cell>
          <cell r="W4714">
            <v>0</v>
          </cell>
          <cell r="X4714" t="str">
            <v>Pcs.</v>
          </cell>
          <cell r="Y4714" t="str">
            <v>3</v>
          </cell>
          <cell r="Z4714">
            <v>0</v>
          </cell>
          <cell r="AA4714">
            <v>0</v>
          </cell>
          <cell r="AB4714">
            <v>384.3</v>
          </cell>
          <cell r="AC4714">
            <v>0</v>
          </cell>
          <cell r="AD4714">
            <v>0</v>
          </cell>
          <cell r="AE4714">
            <v>0</v>
          </cell>
          <cell r="AF4714">
            <v>0</v>
          </cell>
          <cell r="AG4714">
            <v>0</v>
          </cell>
          <cell r="AH4714">
            <v>0</v>
          </cell>
          <cell r="AI4714">
            <v>1</v>
          </cell>
          <cell r="AJ4714" t="str">
            <v/>
          </cell>
          <cell r="AK4714" t="str">
            <v/>
          </cell>
          <cell r="AL4714" t="str">
            <v/>
          </cell>
          <cell r="AM4714" t="str">
            <v>8719924049195</v>
          </cell>
          <cell r="AN4714" t="str">
            <v>94033011</v>
          </cell>
          <cell r="AO4714" t="str">
            <v>Mirror Table  75X75X40H</v>
          </cell>
        </row>
        <row r="4715">
          <cell r="A4715" t="str">
            <v>GA0243201</v>
          </cell>
          <cell r="B4715" t="str">
            <v>Mirror Table</v>
          </cell>
          <cell r="C4715" t="str">
            <v>GAM, Furniture</v>
          </cell>
          <cell r="D4715" t="str">
            <v/>
          </cell>
          <cell r="E4715" t="str">
            <v/>
          </cell>
          <cell r="F4715" t="str">
            <v/>
          </cell>
          <cell r="G4715" t="str">
            <v/>
          </cell>
          <cell r="H4715" t="str">
            <v/>
          </cell>
          <cell r="I4715" t="str">
            <v/>
          </cell>
          <cell r="J4715" t="str">
            <v/>
          </cell>
          <cell r="K4715" t="str">
            <v/>
          </cell>
          <cell r="L4715" t="str">
            <v/>
          </cell>
          <cell r="M4715" t="e">
            <v>#N/A</v>
          </cell>
          <cell r="N4715" t="e">
            <v>#N/A</v>
          </cell>
          <cell r="O4715" t="e">
            <v>#N/A</v>
          </cell>
          <cell r="P4715" t="str">
            <v>4890</v>
          </cell>
          <cell r="Q4715" t="str">
            <v/>
          </cell>
          <cell r="T4715">
            <v>0</v>
          </cell>
          <cell r="U4715">
            <v>0</v>
          </cell>
          <cell r="V4715">
            <v>0</v>
          </cell>
          <cell r="W4715">
            <v>0</v>
          </cell>
          <cell r="X4715" t="str">
            <v>Pcs.</v>
          </cell>
          <cell r="Y4715" t="str">
            <v>3</v>
          </cell>
          <cell r="Z4715">
            <v>0</v>
          </cell>
          <cell r="AA4715">
            <v>0</v>
          </cell>
          <cell r="AB4715">
            <v>391.13</v>
          </cell>
          <cell r="AC4715">
            <v>0</v>
          </cell>
          <cell r="AD4715">
            <v>0</v>
          </cell>
          <cell r="AE4715">
            <v>0</v>
          </cell>
          <cell r="AF4715">
            <v>0</v>
          </cell>
          <cell r="AG4715">
            <v>0</v>
          </cell>
          <cell r="AH4715">
            <v>0</v>
          </cell>
          <cell r="AI4715">
            <v>1</v>
          </cell>
          <cell r="AJ4715" t="str">
            <v/>
          </cell>
          <cell r="AK4715" t="str">
            <v/>
          </cell>
          <cell r="AL4715" t="str">
            <v/>
          </cell>
          <cell r="AM4715" t="str">
            <v>8719924049201</v>
          </cell>
          <cell r="AN4715" t="str">
            <v>94033011</v>
          </cell>
          <cell r="AO4715" t="str">
            <v>Mirror Table  75X75X46H</v>
          </cell>
        </row>
        <row r="4716">
          <cell r="A4716" t="str">
            <v>GA0243202</v>
          </cell>
          <cell r="B4716" t="str">
            <v>Mirror Table</v>
          </cell>
          <cell r="C4716" t="str">
            <v>GAM, Furniture</v>
          </cell>
          <cell r="D4716" t="str">
            <v/>
          </cell>
          <cell r="E4716" t="str">
            <v/>
          </cell>
          <cell r="F4716" t="str">
            <v/>
          </cell>
          <cell r="G4716" t="str">
            <v/>
          </cell>
          <cell r="H4716" t="str">
            <v/>
          </cell>
          <cell r="I4716" t="str">
            <v/>
          </cell>
          <cell r="J4716" t="str">
            <v/>
          </cell>
          <cell r="K4716" t="str">
            <v/>
          </cell>
          <cell r="L4716" t="str">
            <v/>
          </cell>
          <cell r="M4716" t="e">
            <v>#N/A</v>
          </cell>
          <cell r="N4716" t="e">
            <v>#N/A</v>
          </cell>
          <cell r="O4716" t="e">
            <v>#N/A</v>
          </cell>
          <cell r="P4716" t="str">
            <v>4890</v>
          </cell>
          <cell r="Q4716" t="str">
            <v/>
          </cell>
          <cell r="T4716">
            <v>0</v>
          </cell>
          <cell r="U4716">
            <v>0</v>
          </cell>
          <cell r="V4716">
            <v>0</v>
          </cell>
          <cell r="W4716">
            <v>0</v>
          </cell>
          <cell r="X4716" t="str">
            <v>Pcs.</v>
          </cell>
          <cell r="Y4716" t="str">
            <v>3</v>
          </cell>
          <cell r="Z4716">
            <v>0</v>
          </cell>
          <cell r="AA4716">
            <v>0</v>
          </cell>
          <cell r="AB4716">
            <v>401.63</v>
          </cell>
          <cell r="AC4716">
            <v>0</v>
          </cell>
          <cell r="AD4716">
            <v>0</v>
          </cell>
          <cell r="AE4716">
            <v>0</v>
          </cell>
          <cell r="AF4716">
            <v>0</v>
          </cell>
          <cell r="AG4716">
            <v>0</v>
          </cell>
          <cell r="AH4716">
            <v>0</v>
          </cell>
          <cell r="AI4716">
            <v>1</v>
          </cell>
          <cell r="AJ4716" t="str">
            <v/>
          </cell>
          <cell r="AK4716" t="str">
            <v/>
          </cell>
          <cell r="AL4716" t="str">
            <v/>
          </cell>
          <cell r="AM4716" t="str">
            <v>8719924049218</v>
          </cell>
          <cell r="AN4716" t="str">
            <v>94033011</v>
          </cell>
          <cell r="AO4716" t="str">
            <v>Mirror Table  75X75X53H</v>
          </cell>
        </row>
        <row r="4717">
          <cell r="A4717" t="str">
            <v>GA0243203</v>
          </cell>
          <cell r="B4717" t="str">
            <v>Mirror Table</v>
          </cell>
          <cell r="C4717" t="str">
            <v>GAM, Furniture</v>
          </cell>
          <cell r="D4717" t="str">
            <v/>
          </cell>
          <cell r="E4717" t="str">
            <v/>
          </cell>
          <cell r="F4717" t="str">
            <v/>
          </cell>
          <cell r="G4717" t="str">
            <v/>
          </cell>
          <cell r="H4717" t="str">
            <v/>
          </cell>
          <cell r="I4717" t="str">
            <v/>
          </cell>
          <cell r="J4717" t="str">
            <v/>
          </cell>
          <cell r="K4717" t="str">
            <v/>
          </cell>
          <cell r="L4717" t="str">
            <v/>
          </cell>
          <cell r="M4717" t="e">
            <v>#N/A</v>
          </cell>
          <cell r="N4717" t="e">
            <v>#N/A</v>
          </cell>
          <cell r="O4717" t="e">
            <v>#N/A</v>
          </cell>
          <cell r="P4717" t="str">
            <v>4890</v>
          </cell>
          <cell r="Q4717" t="str">
            <v/>
          </cell>
          <cell r="T4717">
            <v>0</v>
          </cell>
          <cell r="U4717">
            <v>0</v>
          </cell>
          <cell r="V4717">
            <v>0</v>
          </cell>
          <cell r="W4717">
            <v>0</v>
          </cell>
          <cell r="X4717" t="str">
            <v>Pcs.</v>
          </cell>
          <cell r="Y4717" t="str">
            <v>3</v>
          </cell>
          <cell r="Z4717">
            <v>0</v>
          </cell>
          <cell r="AA4717">
            <v>0</v>
          </cell>
          <cell r="AB4717">
            <v>418.43</v>
          </cell>
          <cell r="AC4717">
            <v>0</v>
          </cell>
          <cell r="AD4717">
            <v>0</v>
          </cell>
          <cell r="AE4717">
            <v>0</v>
          </cell>
          <cell r="AF4717">
            <v>0</v>
          </cell>
          <cell r="AG4717">
            <v>0</v>
          </cell>
          <cell r="AH4717">
            <v>0</v>
          </cell>
          <cell r="AI4717">
            <v>1</v>
          </cell>
          <cell r="AJ4717" t="str">
            <v/>
          </cell>
          <cell r="AK4717" t="str">
            <v/>
          </cell>
          <cell r="AL4717" t="str">
            <v/>
          </cell>
          <cell r="AM4717" t="str">
            <v>8719924049225</v>
          </cell>
          <cell r="AN4717" t="str">
            <v>94033011</v>
          </cell>
          <cell r="AO4717" t="str">
            <v>Mirror Table  75X75X59H</v>
          </cell>
        </row>
        <row r="4718">
          <cell r="A4718" t="str">
            <v>GA0243400</v>
          </cell>
          <cell r="B4718" t="str">
            <v>Extendable Luminous Table</v>
          </cell>
          <cell r="C4718" t="str">
            <v>GAM, Furniture</v>
          </cell>
          <cell r="D4718" t="str">
            <v/>
          </cell>
          <cell r="E4718" t="str">
            <v/>
          </cell>
          <cell r="F4718" t="str">
            <v/>
          </cell>
          <cell r="G4718" t="str">
            <v/>
          </cell>
          <cell r="H4718" t="str">
            <v/>
          </cell>
          <cell r="I4718" t="str">
            <v/>
          </cell>
          <cell r="J4718" t="str">
            <v/>
          </cell>
          <cell r="K4718" t="str">
            <v/>
          </cell>
          <cell r="L4718" t="str">
            <v/>
          </cell>
          <cell r="M4718" t="e">
            <v>#N/A</v>
          </cell>
          <cell r="N4718" t="e">
            <v>#N/A</v>
          </cell>
          <cell r="O4718" t="e">
            <v>#N/A</v>
          </cell>
          <cell r="P4718" t="str">
            <v>4890</v>
          </cell>
          <cell r="Q4718" t="str">
            <v/>
          </cell>
          <cell r="T4718">
            <v>0</v>
          </cell>
          <cell r="U4718">
            <v>0</v>
          </cell>
          <cell r="V4718">
            <v>0</v>
          </cell>
          <cell r="W4718">
            <v>0</v>
          </cell>
          <cell r="X4718" t="str">
            <v>Pcs.</v>
          </cell>
          <cell r="Y4718" t="str">
            <v>3</v>
          </cell>
          <cell r="Z4718">
            <v>0</v>
          </cell>
          <cell r="AA4718">
            <v>0</v>
          </cell>
          <cell r="AB4718">
            <v>3708</v>
          </cell>
          <cell r="AC4718">
            <v>0</v>
          </cell>
          <cell r="AD4718">
            <v>0</v>
          </cell>
          <cell r="AE4718">
            <v>0</v>
          </cell>
          <cell r="AF4718">
            <v>0</v>
          </cell>
          <cell r="AG4718">
            <v>0</v>
          </cell>
          <cell r="AH4718">
            <v>0</v>
          </cell>
          <cell r="AI4718">
            <v>1</v>
          </cell>
          <cell r="AJ4718" t="str">
            <v/>
          </cell>
          <cell r="AK4718" t="str">
            <v/>
          </cell>
          <cell r="AL4718" t="str">
            <v/>
          </cell>
          <cell r="AM4718" t="str">
            <v>8719924049232</v>
          </cell>
          <cell r="AN4718" t="str">
            <v>94036010</v>
          </cell>
          <cell r="AO4718" t="str">
            <v>Extendable Luminous Table  135X70X66H</v>
          </cell>
        </row>
        <row r="4719">
          <cell r="A4719" t="str">
            <v>GA0243402</v>
          </cell>
          <cell r="B4719" t="str">
            <v>Extendable Luminous Table With Plexiglas Plat</v>
          </cell>
          <cell r="C4719" t="str">
            <v>GAM, Furniture</v>
          </cell>
          <cell r="D4719" t="str">
            <v/>
          </cell>
          <cell r="E4719" t="str">
            <v/>
          </cell>
          <cell r="F4719" t="str">
            <v/>
          </cell>
          <cell r="G4719" t="str">
            <v/>
          </cell>
          <cell r="H4719" t="str">
            <v/>
          </cell>
          <cell r="I4719" t="str">
            <v/>
          </cell>
          <cell r="J4719" t="str">
            <v/>
          </cell>
          <cell r="K4719" t="str">
            <v/>
          </cell>
          <cell r="L4719" t="str">
            <v/>
          </cell>
          <cell r="M4719" t="e">
            <v>#N/A</v>
          </cell>
          <cell r="N4719" t="e">
            <v>#N/A</v>
          </cell>
          <cell r="O4719" t="e">
            <v>#N/A</v>
          </cell>
          <cell r="P4719" t="str">
            <v>4890</v>
          </cell>
          <cell r="Q4719" t="str">
            <v/>
          </cell>
          <cell r="T4719">
            <v>0</v>
          </cell>
          <cell r="U4719">
            <v>0</v>
          </cell>
          <cell r="V4719">
            <v>0</v>
          </cell>
          <cell r="W4719">
            <v>0</v>
          </cell>
          <cell r="X4719" t="str">
            <v>Pcs.</v>
          </cell>
          <cell r="Y4719" t="str">
            <v>3</v>
          </cell>
          <cell r="Z4719">
            <v>0</v>
          </cell>
          <cell r="AA4719">
            <v>0</v>
          </cell>
          <cell r="AB4719">
            <v>4425</v>
          </cell>
          <cell r="AC4719">
            <v>0</v>
          </cell>
          <cell r="AD4719">
            <v>0</v>
          </cell>
          <cell r="AE4719">
            <v>0</v>
          </cell>
          <cell r="AF4719">
            <v>0</v>
          </cell>
          <cell r="AG4719">
            <v>0</v>
          </cell>
          <cell r="AH4719">
            <v>0</v>
          </cell>
          <cell r="AI4719">
            <v>1</v>
          </cell>
          <cell r="AJ4719" t="str">
            <v/>
          </cell>
          <cell r="AK4719" t="str">
            <v/>
          </cell>
          <cell r="AL4719" t="str">
            <v/>
          </cell>
          <cell r="AM4719" t="str">
            <v>8719924049249</v>
          </cell>
          <cell r="AN4719" t="str">
            <v>94036010</v>
          </cell>
          <cell r="AO4719" t="str">
            <v>Extendable Luminous Table With Plexiglas Platform  135X70X66H</v>
          </cell>
        </row>
        <row r="4720">
          <cell r="A4720" t="str">
            <v>GA0243403</v>
          </cell>
          <cell r="B4720" t="str">
            <v>Luminous Table</v>
          </cell>
          <cell r="C4720" t="str">
            <v>GAM, Furniture</v>
          </cell>
          <cell r="D4720" t="str">
            <v/>
          </cell>
          <cell r="E4720" t="str">
            <v/>
          </cell>
          <cell r="F4720" t="str">
            <v/>
          </cell>
          <cell r="G4720" t="str">
            <v/>
          </cell>
          <cell r="H4720" t="str">
            <v/>
          </cell>
          <cell r="I4720" t="str">
            <v/>
          </cell>
          <cell r="J4720" t="str">
            <v/>
          </cell>
          <cell r="K4720" t="str">
            <v/>
          </cell>
          <cell r="L4720" t="str">
            <v/>
          </cell>
          <cell r="M4720" t="e">
            <v>#N/A</v>
          </cell>
          <cell r="N4720" t="e">
            <v>#N/A</v>
          </cell>
          <cell r="O4720" t="e">
            <v>#N/A</v>
          </cell>
          <cell r="P4720" t="str">
            <v>4890</v>
          </cell>
          <cell r="Q4720" t="str">
            <v/>
          </cell>
          <cell r="T4720">
            <v>0</v>
          </cell>
          <cell r="U4720">
            <v>0</v>
          </cell>
          <cell r="V4720">
            <v>0</v>
          </cell>
          <cell r="W4720">
            <v>0</v>
          </cell>
          <cell r="X4720" t="str">
            <v>Pcs.</v>
          </cell>
          <cell r="Y4720" t="str">
            <v>3</v>
          </cell>
          <cell r="Z4720">
            <v>0</v>
          </cell>
          <cell r="AA4720">
            <v>0</v>
          </cell>
          <cell r="AB4720">
            <v>3319</v>
          </cell>
          <cell r="AC4720">
            <v>0</v>
          </cell>
          <cell r="AD4720">
            <v>0</v>
          </cell>
          <cell r="AE4720">
            <v>0</v>
          </cell>
          <cell r="AF4720">
            <v>0</v>
          </cell>
          <cell r="AG4720">
            <v>0</v>
          </cell>
          <cell r="AH4720">
            <v>0</v>
          </cell>
          <cell r="AI4720">
            <v>1</v>
          </cell>
          <cell r="AJ4720" t="str">
            <v/>
          </cell>
          <cell r="AK4720" t="str">
            <v/>
          </cell>
          <cell r="AL4720" t="str">
            <v/>
          </cell>
          <cell r="AM4720" t="str">
            <v>8719924049256</v>
          </cell>
          <cell r="AN4720" t="str">
            <v>94036010</v>
          </cell>
          <cell r="AO4720" t="str">
            <v>Luminous Table  135X70X66H</v>
          </cell>
        </row>
        <row r="4721">
          <cell r="A4721" t="str">
            <v>GA0243405</v>
          </cell>
          <cell r="B4721" t="str">
            <v>Luminous Table</v>
          </cell>
          <cell r="C4721" t="str">
            <v>GAM, Furniture</v>
          </cell>
          <cell r="D4721" t="str">
            <v/>
          </cell>
          <cell r="E4721" t="str">
            <v/>
          </cell>
          <cell r="F4721" t="str">
            <v/>
          </cell>
          <cell r="G4721" t="str">
            <v/>
          </cell>
          <cell r="H4721" t="str">
            <v/>
          </cell>
          <cell r="I4721" t="str">
            <v/>
          </cell>
          <cell r="J4721" t="str">
            <v/>
          </cell>
          <cell r="K4721" t="str">
            <v/>
          </cell>
          <cell r="L4721" t="str">
            <v/>
          </cell>
          <cell r="M4721" t="e">
            <v>#N/A</v>
          </cell>
          <cell r="N4721" t="e">
            <v>#N/A</v>
          </cell>
          <cell r="O4721" t="e">
            <v>#N/A</v>
          </cell>
          <cell r="P4721" t="str">
            <v>4890</v>
          </cell>
          <cell r="Q4721" t="str">
            <v/>
          </cell>
          <cell r="T4721">
            <v>0</v>
          </cell>
          <cell r="U4721">
            <v>0</v>
          </cell>
          <cell r="V4721">
            <v>0</v>
          </cell>
          <cell r="W4721">
            <v>0</v>
          </cell>
          <cell r="X4721" t="str">
            <v>Pcs.</v>
          </cell>
          <cell r="Y4721" t="str">
            <v>3</v>
          </cell>
          <cell r="Z4721">
            <v>0</v>
          </cell>
          <cell r="AA4721">
            <v>0</v>
          </cell>
          <cell r="AB4721">
            <v>2691.5</v>
          </cell>
          <cell r="AC4721">
            <v>0</v>
          </cell>
          <cell r="AD4721">
            <v>0</v>
          </cell>
          <cell r="AE4721">
            <v>0</v>
          </cell>
          <cell r="AF4721">
            <v>0</v>
          </cell>
          <cell r="AG4721">
            <v>0</v>
          </cell>
          <cell r="AH4721">
            <v>0</v>
          </cell>
          <cell r="AI4721">
            <v>1</v>
          </cell>
          <cell r="AJ4721" t="str">
            <v/>
          </cell>
          <cell r="AK4721" t="str">
            <v/>
          </cell>
          <cell r="AL4721" t="str">
            <v/>
          </cell>
          <cell r="AM4721" t="str">
            <v>8719924049263</v>
          </cell>
          <cell r="AN4721" t="str">
            <v>94036010</v>
          </cell>
          <cell r="AO4721" t="str">
            <v>Luminous Table  135X70X28H</v>
          </cell>
        </row>
        <row r="4722">
          <cell r="A4722" t="str">
            <v>GA0243406</v>
          </cell>
          <cell r="B4722" t="str">
            <v>Lab' Led Luminous Table With 3 Pre-Cut Colour</v>
          </cell>
          <cell r="C4722" t="str">
            <v>GAM, Furniture</v>
          </cell>
          <cell r="D4722" t="str">
            <v/>
          </cell>
          <cell r="E4722" t="str">
            <v/>
          </cell>
          <cell r="F4722" t="str">
            <v/>
          </cell>
          <cell r="G4722" t="str">
            <v/>
          </cell>
          <cell r="H4722" t="str">
            <v/>
          </cell>
          <cell r="I4722" t="str">
            <v/>
          </cell>
          <cell r="J4722" t="str">
            <v/>
          </cell>
          <cell r="K4722" t="str">
            <v/>
          </cell>
          <cell r="L4722" t="str">
            <v/>
          </cell>
          <cell r="M4722" t="e">
            <v>#N/A</v>
          </cell>
          <cell r="N4722" t="e">
            <v>#N/A</v>
          </cell>
          <cell r="O4722" t="e">
            <v>#N/A</v>
          </cell>
          <cell r="P4722" t="str">
            <v>4890</v>
          </cell>
          <cell r="Q4722" t="str">
            <v/>
          </cell>
          <cell r="T4722">
            <v>0</v>
          </cell>
          <cell r="U4722">
            <v>0</v>
          </cell>
          <cell r="V4722">
            <v>0</v>
          </cell>
          <cell r="W4722">
            <v>0</v>
          </cell>
          <cell r="X4722" t="str">
            <v>Pcs.</v>
          </cell>
          <cell r="Y4722" t="str">
            <v>3</v>
          </cell>
          <cell r="Z4722">
            <v>0</v>
          </cell>
          <cell r="AA4722">
            <v>0</v>
          </cell>
          <cell r="AB4722">
            <v>1066.28</v>
          </cell>
          <cell r="AC4722">
            <v>0</v>
          </cell>
          <cell r="AD4722">
            <v>0</v>
          </cell>
          <cell r="AE4722">
            <v>0</v>
          </cell>
          <cell r="AF4722">
            <v>0</v>
          </cell>
          <cell r="AG4722">
            <v>0</v>
          </cell>
          <cell r="AH4722">
            <v>0</v>
          </cell>
          <cell r="AI4722">
            <v>1</v>
          </cell>
          <cell r="AJ4722" t="str">
            <v/>
          </cell>
          <cell r="AK4722" t="str">
            <v/>
          </cell>
          <cell r="AL4722" t="str">
            <v/>
          </cell>
          <cell r="AM4722" t="str">
            <v>8719924049270</v>
          </cell>
          <cell r="AN4722" t="str">
            <v>94036010</v>
          </cell>
          <cell r="AO4722" t="str">
            <v>Lab' Led Luminous Table With 3 Pre-Cut Colour Filters  75x75x55H</v>
          </cell>
        </row>
        <row r="4723">
          <cell r="A4723" t="str">
            <v>GA0243407</v>
          </cell>
          <cell r="B4723" t="str">
            <v>Lab' Led Luminous Table With 3 Pre-Cut Colour</v>
          </cell>
          <cell r="C4723" t="str">
            <v>GAM, Furniture</v>
          </cell>
          <cell r="D4723" t="str">
            <v/>
          </cell>
          <cell r="E4723" t="str">
            <v/>
          </cell>
          <cell r="F4723" t="str">
            <v/>
          </cell>
          <cell r="G4723" t="str">
            <v/>
          </cell>
          <cell r="H4723" t="str">
            <v/>
          </cell>
          <cell r="I4723" t="str">
            <v/>
          </cell>
          <cell r="J4723" t="str">
            <v/>
          </cell>
          <cell r="K4723" t="str">
            <v/>
          </cell>
          <cell r="L4723" t="str">
            <v/>
          </cell>
          <cell r="M4723" t="e">
            <v>#N/A</v>
          </cell>
          <cell r="N4723" t="e">
            <v>#N/A</v>
          </cell>
          <cell r="O4723" t="e">
            <v>#N/A</v>
          </cell>
          <cell r="P4723" t="str">
            <v>4890</v>
          </cell>
          <cell r="Q4723" t="str">
            <v/>
          </cell>
          <cell r="T4723">
            <v>0</v>
          </cell>
          <cell r="U4723">
            <v>0</v>
          </cell>
          <cell r="V4723">
            <v>0</v>
          </cell>
          <cell r="W4723">
            <v>0</v>
          </cell>
          <cell r="X4723" t="str">
            <v>Pcs.</v>
          </cell>
          <cell r="Y4723" t="str">
            <v>3</v>
          </cell>
          <cell r="Z4723">
            <v>0</v>
          </cell>
          <cell r="AA4723">
            <v>0</v>
          </cell>
          <cell r="AB4723">
            <v>1066.28</v>
          </cell>
          <cell r="AC4723">
            <v>0</v>
          </cell>
          <cell r="AD4723">
            <v>0</v>
          </cell>
          <cell r="AE4723">
            <v>0</v>
          </cell>
          <cell r="AF4723">
            <v>0</v>
          </cell>
          <cell r="AG4723">
            <v>0</v>
          </cell>
          <cell r="AH4723">
            <v>0</v>
          </cell>
          <cell r="AI4723">
            <v>1</v>
          </cell>
          <cell r="AJ4723" t="str">
            <v/>
          </cell>
          <cell r="AK4723" t="str">
            <v/>
          </cell>
          <cell r="AL4723" t="str">
            <v/>
          </cell>
          <cell r="AM4723" t="str">
            <v>8719924049287</v>
          </cell>
          <cell r="AN4723" t="str">
            <v>94036010</v>
          </cell>
          <cell r="AO4723" t="str">
            <v>Lab' Led Luminous Table With 3 Pre-Cut Colour Filters  75x75x23H</v>
          </cell>
        </row>
        <row r="4724">
          <cell r="A4724" t="str">
            <v>GA0243410</v>
          </cell>
          <cell r="B4724" t="str">
            <v>Luminous Table Top</v>
          </cell>
          <cell r="C4724" t="str">
            <v>GAM, Furniture</v>
          </cell>
          <cell r="D4724" t="str">
            <v/>
          </cell>
          <cell r="E4724" t="str">
            <v/>
          </cell>
          <cell r="F4724" t="str">
            <v/>
          </cell>
          <cell r="G4724" t="str">
            <v/>
          </cell>
          <cell r="H4724" t="str">
            <v/>
          </cell>
          <cell r="I4724" t="str">
            <v/>
          </cell>
          <cell r="J4724" t="str">
            <v/>
          </cell>
          <cell r="K4724" t="str">
            <v/>
          </cell>
          <cell r="L4724" t="str">
            <v/>
          </cell>
          <cell r="M4724" t="e">
            <v>#N/A</v>
          </cell>
          <cell r="N4724" t="e">
            <v>#N/A</v>
          </cell>
          <cell r="O4724" t="e">
            <v>#N/A</v>
          </cell>
          <cell r="P4724" t="str">
            <v>4890</v>
          </cell>
          <cell r="Q4724" t="str">
            <v/>
          </cell>
          <cell r="T4724">
            <v>0</v>
          </cell>
          <cell r="U4724">
            <v>0</v>
          </cell>
          <cell r="V4724">
            <v>0</v>
          </cell>
          <cell r="W4724">
            <v>0</v>
          </cell>
          <cell r="X4724" t="str">
            <v>Pcs.</v>
          </cell>
          <cell r="Y4724" t="str">
            <v>3</v>
          </cell>
          <cell r="Z4724">
            <v>0</v>
          </cell>
          <cell r="AA4724">
            <v>0</v>
          </cell>
          <cell r="AB4724">
            <v>678.3</v>
          </cell>
          <cell r="AC4724">
            <v>0</v>
          </cell>
          <cell r="AD4724">
            <v>0</v>
          </cell>
          <cell r="AE4724">
            <v>0</v>
          </cell>
          <cell r="AF4724">
            <v>0</v>
          </cell>
          <cell r="AG4724">
            <v>0</v>
          </cell>
          <cell r="AH4724">
            <v>0</v>
          </cell>
          <cell r="AI4724">
            <v>1</v>
          </cell>
          <cell r="AJ4724" t="str">
            <v/>
          </cell>
          <cell r="AK4724" t="str">
            <v/>
          </cell>
          <cell r="AL4724" t="str">
            <v/>
          </cell>
          <cell r="AM4724" t="str">
            <v>8719924049294</v>
          </cell>
          <cell r="AN4724" t="str">
            <v>94036010</v>
          </cell>
          <cell r="AO4724" t="str">
            <v>Luminous Table Top  52X70X4,5H</v>
          </cell>
        </row>
        <row r="4725">
          <cell r="A4725" t="str">
            <v>GA0244000</v>
          </cell>
          <cell r="B4725" t="str">
            <v>Padded Wooden High-Chair</v>
          </cell>
          <cell r="C4725" t="str">
            <v>GAM, Furniture</v>
          </cell>
          <cell r="D4725" t="str">
            <v/>
          </cell>
          <cell r="E4725" t="str">
            <v/>
          </cell>
          <cell r="F4725" t="str">
            <v/>
          </cell>
          <cell r="G4725" t="str">
            <v/>
          </cell>
          <cell r="H4725" t="str">
            <v/>
          </cell>
          <cell r="I4725" t="str">
            <v/>
          </cell>
          <cell r="J4725" t="str">
            <v/>
          </cell>
          <cell r="K4725" t="str">
            <v/>
          </cell>
          <cell r="L4725" t="str">
            <v/>
          </cell>
          <cell r="M4725" t="e">
            <v>#N/A</v>
          </cell>
          <cell r="N4725" t="e">
            <v>#N/A</v>
          </cell>
          <cell r="O4725" t="e">
            <v>#N/A</v>
          </cell>
          <cell r="P4725" t="str">
            <v>4890</v>
          </cell>
          <cell r="Q4725" t="str">
            <v/>
          </cell>
          <cell r="T4725">
            <v>0</v>
          </cell>
          <cell r="U4725">
            <v>0</v>
          </cell>
          <cell r="V4725">
            <v>0</v>
          </cell>
          <cell r="W4725">
            <v>0</v>
          </cell>
          <cell r="X4725" t="str">
            <v>Pcs.</v>
          </cell>
          <cell r="Y4725" t="str">
            <v>3</v>
          </cell>
          <cell r="Z4725">
            <v>0</v>
          </cell>
          <cell r="AA4725">
            <v>0</v>
          </cell>
          <cell r="AB4725">
            <v>217.88</v>
          </cell>
          <cell r="AC4725">
            <v>0</v>
          </cell>
          <cell r="AD4725">
            <v>0</v>
          </cell>
          <cell r="AE4725">
            <v>0</v>
          </cell>
          <cell r="AF4725">
            <v>0</v>
          </cell>
          <cell r="AG4725">
            <v>0</v>
          </cell>
          <cell r="AH4725">
            <v>0</v>
          </cell>
          <cell r="AI4725">
            <v>1</v>
          </cell>
          <cell r="AJ4725" t="str">
            <v/>
          </cell>
          <cell r="AK4725" t="str">
            <v/>
          </cell>
          <cell r="AL4725" t="str">
            <v/>
          </cell>
          <cell r="AM4725" t="str">
            <v>8719924049300</v>
          </cell>
          <cell r="AN4725" t="str">
            <v>94016900</v>
          </cell>
          <cell r="AO4725" t="str">
            <v>Padded Wooden High-Chair  46X47,5X33-63H</v>
          </cell>
        </row>
        <row r="4726">
          <cell r="A4726" t="str">
            <v>GA0244100</v>
          </cell>
          <cell r="B4726" t="str">
            <v>Stackable Padded Wooden High-Chair</v>
          </cell>
          <cell r="C4726" t="str">
            <v>GAM, Furniture</v>
          </cell>
          <cell r="D4726" t="str">
            <v/>
          </cell>
          <cell r="E4726" t="str">
            <v/>
          </cell>
          <cell r="F4726" t="str">
            <v/>
          </cell>
          <cell r="G4726" t="str">
            <v/>
          </cell>
          <cell r="H4726" t="str">
            <v/>
          </cell>
          <cell r="I4726" t="str">
            <v/>
          </cell>
          <cell r="J4726" t="str">
            <v/>
          </cell>
          <cell r="K4726" t="str">
            <v/>
          </cell>
          <cell r="L4726" t="str">
            <v/>
          </cell>
          <cell r="M4726" t="e">
            <v>#N/A</v>
          </cell>
          <cell r="N4726" t="e">
            <v>#N/A</v>
          </cell>
          <cell r="O4726" t="e">
            <v>#N/A</v>
          </cell>
          <cell r="P4726" t="str">
            <v>4890</v>
          </cell>
          <cell r="Q4726" t="str">
            <v/>
          </cell>
          <cell r="T4726">
            <v>0</v>
          </cell>
          <cell r="U4726">
            <v>0</v>
          </cell>
          <cell r="V4726">
            <v>0</v>
          </cell>
          <cell r="W4726">
            <v>0</v>
          </cell>
          <cell r="X4726" t="str">
            <v>Pcs.</v>
          </cell>
          <cell r="Y4726" t="str">
            <v>3</v>
          </cell>
          <cell r="Z4726">
            <v>0</v>
          </cell>
          <cell r="AA4726">
            <v>0</v>
          </cell>
          <cell r="AB4726">
            <v>207.38</v>
          </cell>
          <cell r="AC4726">
            <v>0</v>
          </cell>
          <cell r="AD4726">
            <v>0</v>
          </cell>
          <cell r="AE4726">
            <v>0</v>
          </cell>
          <cell r="AF4726">
            <v>0</v>
          </cell>
          <cell r="AG4726">
            <v>0</v>
          </cell>
          <cell r="AH4726">
            <v>0</v>
          </cell>
          <cell r="AI4726">
            <v>1</v>
          </cell>
          <cell r="AJ4726" t="str">
            <v/>
          </cell>
          <cell r="AK4726" t="str">
            <v/>
          </cell>
          <cell r="AL4726" t="str">
            <v/>
          </cell>
          <cell r="AM4726" t="str">
            <v>8719924049317</v>
          </cell>
          <cell r="AN4726" t="str">
            <v>94016900</v>
          </cell>
          <cell r="AO4726" t="str">
            <v>Stackable Padded Wooden High-Chair  47X47X33-64H</v>
          </cell>
        </row>
        <row r="4727">
          <cell r="A4727" t="str">
            <v>GA0244600</v>
          </cell>
          <cell r="B4727" t="str">
            <v>Stool On Wheels With Low Backrest</v>
          </cell>
          <cell r="C4727" t="str">
            <v>GAM, Furniture</v>
          </cell>
          <cell r="D4727" t="str">
            <v/>
          </cell>
          <cell r="E4727" t="str">
            <v/>
          </cell>
          <cell r="F4727" t="str">
            <v/>
          </cell>
          <cell r="G4727" t="str">
            <v/>
          </cell>
          <cell r="H4727" t="str">
            <v/>
          </cell>
          <cell r="I4727" t="str">
            <v/>
          </cell>
          <cell r="J4727" t="str">
            <v/>
          </cell>
          <cell r="K4727" t="str">
            <v/>
          </cell>
          <cell r="L4727" t="str">
            <v/>
          </cell>
          <cell r="M4727" t="e">
            <v>#N/A</v>
          </cell>
          <cell r="N4727" t="e">
            <v>#N/A</v>
          </cell>
          <cell r="O4727" t="e">
            <v>#N/A</v>
          </cell>
          <cell r="P4727" t="str">
            <v>4890</v>
          </cell>
          <cell r="Q4727" t="str">
            <v/>
          </cell>
          <cell r="T4727">
            <v>0</v>
          </cell>
          <cell r="U4727">
            <v>0</v>
          </cell>
          <cell r="V4727">
            <v>0</v>
          </cell>
          <cell r="W4727">
            <v>0</v>
          </cell>
          <cell r="X4727" t="str">
            <v>Pcs.</v>
          </cell>
          <cell r="Y4727" t="str">
            <v>3</v>
          </cell>
          <cell r="Z4727">
            <v>0</v>
          </cell>
          <cell r="AA4727">
            <v>0</v>
          </cell>
          <cell r="AB4727">
            <v>182.18</v>
          </cell>
          <cell r="AC4727">
            <v>0</v>
          </cell>
          <cell r="AD4727">
            <v>0</v>
          </cell>
          <cell r="AE4727">
            <v>0</v>
          </cell>
          <cell r="AF4727">
            <v>0</v>
          </cell>
          <cell r="AG4727">
            <v>0</v>
          </cell>
          <cell r="AH4727">
            <v>0</v>
          </cell>
          <cell r="AI4727">
            <v>1</v>
          </cell>
          <cell r="AJ4727" t="str">
            <v/>
          </cell>
          <cell r="AK4727" t="str">
            <v/>
          </cell>
          <cell r="AL4727" t="str">
            <v/>
          </cell>
          <cell r="AM4727" t="str">
            <v>8719924049324</v>
          </cell>
          <cell r="AN4727" t="str">
            <v>94016900</v>
          </cell>
          <cell r="AO4727" t="str">
            <v>Stool On Wheels With Low Backrest  37,5X38,5X32-62H</v>
          </cell>
        </row>
        <row r="4728">
          <cell r="A4728" t="str">
            <v>GA0245101</v>
          </cell>
          <cell r="B4728" t="str">
            <v>Wooden Peg-Leg Chair With Armrests</v>
          </cell>
          <cell r="C4728" t="str">
            <v>GAM, Furniture</v>
          </cell>
          <cell r="D4728" t="str">
            <v/>
          </cell>
          <cell r="E4728" t="str">
            <v/>
          </cell>
          <cell r="F4728" t="str">
            <v/>
          </cell>
          <cell r="G4728" t="str">
            <v/>
          </cell>
          <cell r="H4728" t="str">
            <v/>
          </cell>
          <cell r="I4728" t="str">
            <v/>
          </cell>
          <cell r="J4728" t="str">
            <v/>
          </cell>
          <cell r="K4728" t="str">
            <v/>
          </cell>
          <cell r="L4728" t="str">
            <v/>
          </cell>
          <cell r="M4728" t="e">
            <v>#N/A</v>
          </cell>
          <cell r="N4728" t="e">
            <v>#N/A</v>
          </cell>
          <cell r="O4728" t="e">
            <v>#N/A</v>
          </cell>
          <cell r="P4728" t="str">
            <v>4890</v>
          </cell>
          <cell r="Q4728" t="str">
            <v/>
          </cell>
          <cell r="T4728">
            <v>0</v>
          </cell>
          <cell r="U4728">
            <v>0</v>
          </cell>
          <cell r="V4728">
            <v>0</v>
          </cell>
          <cell r="W4728">
            <v>0</v>
          </cell>
          <cell r="X4728" t="str">
            <v>Pcs.</v>
          </cell>
          <cell r="Y4728" t="str">
            <v>3</v>
          </cell>
          <cell r="Z4728">
            <v>0</v>
          </cell>
          <cell r="AA4728">
            <v>38.380000000000003</v>
          </cell>
          <cell r="AB4728">
            <v>89.25</v>
          </cell>
          <cell r="AC4728">
            <v>0</v>
          </cell>
          <cell r="AD4728">
            <v>0</v>
          </cell>
          <cell r="AE4728">
            <v>0</v>
          </cell>
          <cell r="AF4728">
            <v>0</v>
          </cell>
          <cell r="AG4728">
            <v>0</v>
          </cell>
          <cell r="AH4728">
            <v>0</v>
          </cell>
          <cell r="AI4728">
            <v>1</v>
          </cell>
          <cell r="AJ4728" t="str">
            <v/>
          </cell>
          <cell r="AK4728" t="str">
            <v/>
          </cell>
          <cell r="AL4728" t="str">
            <v/>
          </cell>
          <cell r="AM4728" t="str">
            <v>8719924049331</v>
          </cell>
          <cell r="AN4728" t="str">
            <v>94016900</v>
          </cell>
          <cell r="AO4728" t="str">
            <v>Wooden Peg-Leg Chair With Armrests  31X29X26-54H</v>
          </cell>
        </row>
        <row r="4729">
          <cell r="A4729" t="str">
            <v>GA0245201</v>
          </cell>
          <cell r="B4729" t="str">
            <v>Wooden Peg-Leg Chair</v>
          </cell>
          <cell r="C4729" t="str">
            <v>GAM, Furniture</v>
          </cell>
          <cell r="D4729" t="str">
            <v/>
          </cell>
          <cell r="E4729" t="str">
            <v/>
          </cell>
          <cell r="F4729" t="str">
            <v/>
          </cell>
          <cell r="G4729" t="str">
            <v/>
          </cell>
          <cell r="H4729" t="str">
            <v/>
          </cell>
          <cell r="I4729" t="str">
            <v/>
          </cell>
          <cell r="J4729" t="str">
            <v/>
          </cell>
          <cell r="K4729" t="str">
            <v/>
          </cell>
          <cell r="L4729" t="str">
            <v/>
          </cell>
          <cell r="M4729" t="e">
            <v>#N/A</v>
          </cell>
          <cell r="N4729" t="e">
            <v>#N/A</v>
          </cell>
          <cell r="O4729" t="e">
            <v>#N/A</v>
          </cell>
          <cell r="P4729" t="str">
            <v>4890</v>
          </cell>
          <cell r="Q4729" t="str">
            <v/>
          </cell>
          <cell r="T4729">
            <v>0</v>
          </cell>
          <cell r="U4729">
            <v>0</v>
          </cell>
          <cell r="V4729">
            <v>0</v>
          </cell>
          <cell r="W4729">
            <v>0</v>
          </cell>
          <cell r="X4729" t="str">
            <v>Pcs.</v>
          </cell>
          <cell r="Y4729" t="str">
            <v>3</v>
          </cell>
          <cell r="Z4729">
            <v>0</v>
          </cell>
          <cell r="AA4729">
            <v>31.18</v>
          </cell>
          <cell r="AB4729">
            <v>75.599999999999994</v>
          </cell>
          <cell r="AC4729">
            <v>0</v>
          </cell>
          <cell r="AD4729">
            <v>0</v>
          </cell>
          <cell r="AE4729">
            <v>0</v>
          </cell>
          <cell r="AF4729">
            <v>0</v>
          </cell>
          <cell r="AG4729">
            <v>0</v>
          </cell>
          <cell r="AH4729">
            <v>0</v>
          </cell>
          <cell r="AI4729">
            <v>1</v>
          </cell>
          <cell r="AJ4729" t="str">
            <v/>
          </cell>
          <cell r="AK4729" t="str">
            <v/>
          </cell>
          <cell r="AL4729" t="str">
            <v/>
          </cell>
          <cell r="AM4729" t="str">
            <v>8719924049348</v>
          </cell>
          <cell r="AN4729" t="str">
            <v>94016900</v>
          </cell>
          <cell r="AO4729" t="str">
            <v>Wooden Peg-Leg Chair  31X29X26-54H</v>
          </cell>
        </row>
        <row r="4730">
          <cell r="A4730" t="str">
            <v>GA0245300</v>
          </cell>
          <cell r="B4730" t="str">
            <v>All-Purpose Wooden Chair</v>
          </cell>
          <cell r="C4730" t="str">
            <v>GAM, Furniture</v>
          </cell>
          <cell r="D4730" t="str">
            <v/>
          </cell>
          <cell r="E4730" t="str">
            <v/>
          </cell>
          <cell r="F4730" t="str">
            <v/>
          </cell>
          <cell r="G4730" t="str">
            <v/>
          </cell>
          <cell r="H4730" t="str">
            <v/>
          </cell>
          <cell r="I4730" t="str">
            <v/>
          </cell>
          <cell r="J4730" t="str">
            <v/>
          </cell>
          <cell r="K4730" t="str">
            <v/>
          </cell>
          <cell r="L4730" t="str">
            <v/>
          </cell>
          <cell r="M4730" t="e">
            <v>#N/A</v>
          </cell>
          <cell r="N4730" t="e">
            <v>#N/A</v>
          </cell>
          <cell r="O4730" t="e">
            <v>#N/A</v>
          </cell>
          <cell r="P4730" t="str">
            <v>4890</v>
          </cell>
          <cell r="Q4730" t="str">
            <v>IT</v>
          </cell>
          <cell r="R4730" t="str">
            <v>ITA</v>
          </cell>
          <cell r="S4730" t="str">
            <v>Italy</v>
          </cell>
          <cell r="T4730">
            <v>5</v>
          </cell>
          <cell r="U4730">
            <v>6</v>
          </cell>
          <cell r="V4730">
            <v>0</v>
          </cell>
          <cell r="W4730">
            <v>0</v>
          </cell>
          <cell r="X4730" t="str">
            <v>Pcs.</v>
          </cell>
          <cell r="Y4730" t="str">
            <v>3</v>
          </cell>
          <cell r="Z4730">
            <v>0</v>
          </cell>
          <cell r="AA4730">
            <v>28.38</v>
          </cell>
          <cell r="AB4730">
            <v>85.58</v>
          </cell>
          <cell r="AC4730">
            <v>0</v>
          </cell>
          <cell r="AD4730">
            <v>0</v>
          </cell>
          <cell r="AE4730">
            <v>0</v>
          </cell>
          <cell r="AF4730">
            <v>0</v>
          </cell>
          <cell r="AG4730">
            <v>0</v>
          </cell>
          <cell r="AH4730">
            <v>0</v>
          </cell>
          <cell r="AI4730">
            <v>1</v>
          </cell>
          <cell r="AJ4730" t="str">
            <v>600</v>
          </cell>
          <cell r="AK4730" t="str">
            <v>500</v>
          </cell>
          <cell r="AL4730" t="str">
            <v>75</v>
          </cell>
          <cell r="AM4730" t="str">
            <v>8719924049355</v>
          </cell>
          <cell r="AN4730" t="str">
            <v>94016900</v>
          </cell>
          <cell r="AO4730" t="str">
            <v>All-Purpose Wooden Chair  34X32X16-21-30H</v>
          </cell>
        </row>
        <row r="4731">
          <cell r="A4731" t="str">
            <v>GA0245301</v>
          </cell>
          <cell r="B4731" t="str">
            <v>Padded Reducer For All-Purpose Chair Ga024530</v>
          </cell>
          <cell r="C4731" t="str">
            <v>GAM, Furniture</v>
          </cell>
          <cell r="D4731" t="str">
            <v/>
          </cell>
          <cell r="E4731" t="str">
            <v/>
          </cell>
          <cell r="F4731" t="str">
            <v/>
          </cell>
          <cell r="G4731" t="str">
            <v/>
          </cell>
          <cell r="H4731" t="str">
            <v/>
          </cell>
          <cell r="I4731" t="str">
            <v/>
          </cell>
          <cell r="J4731" t="str">
            <v/>
          </cell>
          <cell r="K4731" t="str">
            <v/>
          </cell>
          <cell r="L4731" t="str">
            <v/>
          </cell>
          <cell r="M4731" t="e">
            <v>#N/A</v>
          </cell>
          <cell r="N4731" t="e">
            <v>#N/A</v>
          </cell>
          <cell r="O4731" t="e">
            <v>#N/A</v>
          </cell>
          <cell r="P4731" t="str">
            <v>4890</v>
          </cell>
          <cell r="Q4731" t="str">
            <v/>
          </cell>
          <cell r="T4731">
            <v>0</v>
          </cell>
          <cell r="U4731">
            <v>0</v>
          </cell>
          <cell r="V4731">
            <v>0</v>
          </cell>
          <cell r="W4731">
            <v>0</v>
          </cell>
          <cell r="X4731" t="str">
            <v>Pcs.</v>
          </cell>
          <cell r="Y4731" t="str">
            <v>3</v>
          </cell>
          <cell r="Z4731">
            <v>0</v>
          </cell>
          <cell r="AA4731">
            <v>0</v>
          </cell>
          <cell r="AB4731">
            <v>117.08</v>
          </cell>
          <cell r="AC4731">
            <v>0</v>
          </cell>
          <cell r="AD4731">
            <v>0</v>
          </cell>
          <cell r="AE4731">
            <v>0</v>
          </cell>
          <cell r="AF4731">
            <v>0</v>
          </cell>
          <cell r="AG4731">
            <v>0</v>
          </cell>
          <cell r="AH4731">
            <v>0</v>
          </cell>
          <cell r="AI4731">
            <v>1</v>
          </cell>
          <cell r="AJ4731" t="str">
            <v/>
          </cell>
          <cell r="AK4731" t="str">
            <v/>
          </cell>
          <cell r="AL4731" t="str">
            <v/>
          </cell>
          <cell r="AM4731" t="str">
            <v>8719924049362</v>
          </cell>
          <cell r="AN4731" t="str">
            <v>94042990</v>
          </cell>
          <cell r="AO4731" t="str">
            <v>Padded Reducer For All-Purpose Chair Ga0245300</v>
          </cell>
        </row>
        <row r="4732">
          <cell r="A4732" t="str">
            <v>GA0245302</v>
          </cell>
          <cell r="B4732" t="str">
            <v>Padded Reducer For All-Purpose Chair Ga024530</v>
          </cell>
          <cell r="C4732" t="str">
            <v>GAM, Furniture</v>
          </cell>
          <cell r="D4732" t="str">
            <v/>
          </cell>
          <cell r="E4732" t="str">
            <v/>
          </cell>
          <cell r="F4732" t="str">
            <v/>
          </cell>
          <cell r="G4732" t="str">
            <v/>
          </cell>
          <cell r="H4732" t="str">
            <v/>
          </cell>
          <cell r="I4732" t="str">
            <v/>
          </cell>
          <cell r="J4732" t="str">
            <v/>
          </cell>
          <cell r="K4732" t="str">
            <v/>
          </cell>
          <cell r="L4732" t="str">
            <v/>
          </cell>
          <cell r="M4732" t="e">
            <v>#N/A</v>
          </cell>
          <cell r="N4732" t="e">
            <v>#N/A</v>
          </cell>
          <cell r="O4732" t="e">
            <v>#N/A</v>
          </cell>
          <cell r="P4732" t="str">
            <v>4890</v>
          </cell>
          <cell r="Q4732" t="str">
            <v/>
          </cell>
          <cell r="T4732">
            <v>0</v>
          </cell>
          <cell r="U4732">
            <v>0</v>
          </cell>
          <cell r="V4732">
            <v>0</v>
          </cell>
          <cell r="W4732">
            <v>0</v>
          </cell>
          <cell r="X4732" t="str">
            <v>Pcs.</v>
          </cell>
          <cell r="Y4732" t="str">
            <v>3</v>
          </cell>
          <cell r="Z4732">
            <v>0</v>
          </cell>
          <cell r="AA4732">
            <v>47.95</v>
          </cell>
          <cell r="AB4732">
            <v>117.08</v>
          </cell>
          <cell r="AC4732">
            <v>0</v>
          </cell>
          <cell r="AD4732">
            <v>0</v>
          </cell>
          <cell r="AE4732">
            <v>0</v>
          </cell>
          <cell r="AF4732">
            <v>0</v>
          </cell>
          <cell r="AG4732">
            <v>0</v>
          </cell>
          <cell r="AH4732">
            <v>0</v>
          </cell>
          <cell r="AI4732">
            <v>1</v>
          </cell>
          <cell r="AJ4732" t="str">
            <v/>
          </cell>
          <cell r="AK4732" t="str">
            <v/>
          </cell>
          <cell r="AL4732" t="str">
            <v/>
          </cell>
          <cell r="AM4732" t="str">
            <v>8719924049379</v>
          </cell>
          <cell r="AN4732" t="str">
            <v>94042990</v>
          </cell>
          <cell r="AO4732" t="str">
            <v>Padded Reducer For All-Purpose Chair Ga0245300 With Belt</v>
          </cell>
        </row>
        <row r="4733">
          <cell r="A4733" t="str">
            <v>GA0245400</v>
          </cell>
          <cell r="B4733" t="str">
            <v>All-Purpose Wooden Bench</v>
          </cell>
          <cell r="C4733" t="str">
            <v>GAM, Furniture</v>
          </cell>
          <cell r="D4733" t="str">
            <v/>
          </cell>
          <cell r="E4733" t="str">
            <v/>
          </cell>
          <cell r="F4733" t="str">
            <v/>
          </cell>
          <cell r="G4733" t="str">
            <v/>
          </cell>
          <cell r="H4733" t="str">
            <v/>
          </cell>
          <cell r="I4733" t="str">
            <v/>
          </cell>
          <cell r="J4733" t="str">
            <v/>
          </cell>
          <cell r="K4733" t="str">
            <v/>
          </cell>
          <cell r="L4733" t="str">
            <v/>
          </cell>
          <cell r="M4733" t="e">
            <v>#N/A</v>
          </cell>
          <cell r="N4733" t="e">
            <v>#N/A</v>
          </cell>
          <cell r="O4733" t="e">
            <v>#N/A</v>
          </cell>
          <cell r="P4733" t="str">
            <v>4890</v>
          </cell>
          <cell r="Q4733" t="str">
            <v/>
          </cell>
          <cell r="T4733">
            <v>0</v>
          </cell>
          <cell r="U4733">
            <v>0</v>
          </cell>
          <cell r="V4733">
            <v>0</v>
          </cell>
          <cell r="W4733">
            <v>0</v>
          </cell>
          <cell r="X4733" t="str">
            <v>Pcs.</v>
          </cell>
          <cell r="Y4733" t="str">
            <v>3</v>
          </cell>
          <cell r="Z4733">
            <v>0</v>
          </cell>
          <cell r="AA4733">
            <v>54.18</v>
          </cell>
          <cell r="AB4733">
            <v>164.33</v>
          </cell>
          <cell r="AC4733">
            <v>0</v>
          </cell>
          <cell r="AD4733">
            <v>0</v>
          </cell>
          <cell r="AE4733">
            <v>0</v>
          </cell>
          <cell r="AF4733">
            <v>0</v>
          </cell>
          <cell r="AG4733">
            <v>0</v>
          </cell>
          <cell r="AH4733">
            <v>0</v>
          </cell>
          <cell r="AI4733">
            <v>1</v>
          </cell>
          <cell r="AJ4733" t="str">
            <v/>
          </cell>
          <cell r="AK4733" t="str">
            <v/>
          </cell>
          <cell r="AL4733" t="str">
            <v/>
          </cell>
          <cell r="AM4733" t="str">
            <v>8719924049386</v>
          </cell>
          <cell r="AN4733" t="str">
            <v>94016900</v>
          </cell>
          <cell r="AO4733" t="str">
            <v>All-Purpose Wooden Bench  87X31X36H</v>
          </cell>
        </row>
        <row r="4734">
          <cell r="A4734" t="str">
            <v>GA0245800</v>
          </cell>
          <cell r="B4734" t="str">
            <v>Pluripiu' Chair</v>
          </cell>
          <cell r="C4734" t="str">
            <v>GAM, Furniture</v>
          </cell>
          <cell r="D4734" t="str">
            <v/>
          </cell>
          <cell r="E4734" t="str">
            <v/>
          </cell>
          <cell r="F4734" t="str">
            <v/>
          </cell>
          <cell r="G4734" t="str">
            <v/>
          </cell>
          <cell r="H4734" t="str">
            <v/>
          </cell>
          <cell r="I4734" t="str">
            <v/>
          </cell>
          <cell r="J4734" t="str">
            <v/>
          </cell>
          <cell r="K4734" t="str">
            <v/>
          </cell>
          <cell r="L4734" t="str">
            <v/>
          </cell>
          <cell r="M4734" t="e">
            <v>#N/A</v>
          </cell>
          <cell r="N4734" t="e">
            <v>#N/A</v>
          </cell>
          <cell r="O4734" t="e">
            <v>#N/A</v>
          </cell>
          <cell r="P4734" t="str">
            <v>4890</v>
          </cell>
          <cell r="Q4734" t="str">
            <v/>
          </cell>
          <cell r="T4734">
            <v>0</v>
          </cell>
          <cell r="U4734">
            <v>0</v>
          </cell>
          <cell r="V4734">
            <v>0</v>
          </cell>
          <cell r="W4734">
            <v>0</v>
          </cell>
          <cell r="X4734" t="str">
            <v>Pcs.</v>
          </cell>
          <cell r="Y4734" t="str">
            <v>3</v>
          </cell>
          <cell r="Z4734">
            <v>0</v>
          </cell>
          <cell r="AA4734">
            <v>0</v>
          </cell>
          <cell r="AB4734">
            <v>107.1</v>
          </cell>
          <cell r="AC4734">
            <v>0</v>
          </cell>
          <cell r="AD4734">
            <v>0</v>
          </cell>
          <cell r="AE4734">
            <v>0</v>
          </cell>
          <cell r="AF4734">
            <v>0</v>
          </cell>
          <cell r="AG4734">
            <v>0</v>
          </cell>
          <cell r="AH4734">
            <v>0</v>
          </cell>
          <cell r="AI4734">
            <v>1</v>
          </cell>
          <cell r="AJ4734" t="str">
            <v/>
          </cell>
          <cell r="AK4734" t="str">
            <v/>
          </cell>
          <cell r="AL4734" t="str">
            <v/>
          </cell>
          <cell r="AM4734" t="str">
            <v>8719924049393</v>
          </cell>
          <cell r="AN4734" t="str">
            <v>94016900</v>
          </cell>
          <cell r="AO4734" t="str">
            <v>Pluripiu' Chair  36X31,4X31,4X16-21H</v>
          </cell>
        </row>
        <row r="4735">
          <cell r="A4735" t="str">
            <v>GA0245801</v>
          </cell>
          <cell r="B4735" t="str">
            <v>Padded Reducer For 'Pluripiu' Chair</v>
          </cell>
          <cell r="C4735" t="str">
            <v>GAM, Furniture</v>
          </cell>
          <cell r="D4735" t="str">
            <v/>
          </cell>
          <cell r="E4735" t="str">
            <v/>
          </cell>
          <cell r="F4735" t="str">
            <v/>
          </cell>
          <cell r="G4735" t="str">
            <v/>
          </cell>
          <cell r="H4735" t="str">
            <v/>
          </cell>
          <cell r="I4735" t="str">
            <v/>
          </cell>
          <cell r="J4735" t="str">
            <v/>
          </cell>
          <cell r="K4735" t="str">
            <v/>
          </cell>
          <cell r="L4735" t="str">
            <v/>
          </cell>
          <cell r="M4735" t="e">
            <v>#N/A</v>
          </cell>
          <cell r="N4735" t="e">
            <v>#N/A</v>
          </cell>
          <cell r="O4735" t="e">
            <v>#N/A</v>
          </cell>
          <cell r="P4735" t="str">
            <v>4890</v>
          </cell>
          <cell r="Q4735" t="str">
            <v/>
          </cell>
          <cell r="T4735">
            <v>0</v>
          </cell>
          <cell r="U4735">
            <v>0</v>
          </cell>
          <cell r="V4735">
            <v>0</v>
          </cell>
          <cell r="W4735">
            <v>0</v>
          </cell>
          <cell r="X4735" t="str">
            <v>Pcs.</v>
          </cell>
          <cell r="Y4735" t="str">
            <v>3</v>
          </cell>
          <cell r="Z4735">
            <v>0</v>
          </cell>
          <cell r="AA4735">
            <v>0</v>
          </cell>
          <cell r="AB4735">
            <v>122.33</v>
          </cell>
          <cell r="AC4735">
            <v>0</v>
          </cell>
          <cell r="AD4735">
            <v>0</v>
          </cell>
          <cell r="AE4735">
            <v>0</v>
          </cell>
          <cell r="AF4735">
            <v>0</v>
          </cell>
          <cell r="AG4735">
            <v>0</v>
          </cell>
          <cell r="AH4735">
            <v>0</v>
          </cell>
          <cell r="AI4735">
            <v>1</v>
          </cell>
          <cell r="AJ4735" t="str">
            <v/>
          </cell>
          <cell r="AK4735" t="str">
            <v/>
          </cell>
          <cell r="AL4735" t="str">
            <v/>
          </cell>
          <cell r="AM4735" t="str">
            <v>8719924049409</v>
          </cell>
          <cell r="AN4735" t="str">
            <v>94042990</v>
          </cell>
          <cell r="AO4735" t="str">
            <v>Padded Reducer For 'Pluripiu' Chair</v>
          </cell>
        </row>
        <row r="4736">
          <cell r="A4736" t="str">
            <v>GA0246002</v>
          </cell>
          <cell r="B4736" t="str">
            <v>Wooden Peg-Leg Chair</v>
          </cell>
          <cell r="C4736" t="str">
            <v>GAM, Furniture</v>
          </cell>
          <cell r="D4736" t="str">
            <v/>
          </cell>
          <cell r="E4736" t="str">
            <v/>
          </cell>
          <cell r="F4736" t="str">
            <v/>
          </cell>
          <cell r="G4736" t="str">
            <v/>
          </cell>
          <cell r="H4736" t="str">
            <v/>
          </cell>
          <cell r="I4736" t="str">
            <v/>
          </cell>
          <cell r="J4736" t="str">
            <v/>
          </cell>
          <cell r="K4736" t="str">
            <v/>
          </cell>
          <cell r="L4736" t="str">
            <v/>
          </cell>
          <cell r="M4736" t="e">
            <v>#N/A</v>
          </cell>
          <cell r="N4736" t="e">
            <v>#N/A</v>
          </cell>
          <cell r="O4736" t="e">
            <v>#N/A</v>
          </cell>
          <cell r="P4736" t="str">
            <v>4890</v>
          </cell>
          <cell r="Q4736" t="str">
            <v>IT</v>
          </cell>
          <cell r="R4736" t="str">
            <v>ITA</v>
          </cell>
          <cell r="S4736" t="str">
            <v>Italy</v>
          </cell>
          <cell r="T4736">
            <v>0</v>
          </cell>
          <cell r="U4736">
            <v>0</v>
          </cell>
          <cell r="V4736">
            <v>0</v>
          </cell>
          <cell r="W4736">
            <v>0</v>
          </cell>
          <cell r="X4736" t="str">
            <v>Pcs.</v>
          </cell>
          <cell r="Y4736" t="str">
            <v>3</v>
          </cell>
          <cell r="Z4736">
            <v>0</v>
          </cell>
          <cell r="AA4736">
            <v>33.19</v>
          </cell>
          <cell r="AB4736">
            <v>77.180000000000007</v>
          </cell>
          <cell r="AC4736">
            <v>0</v>
          </cell>
          <cell r="AD4736">
            <v>0</v>
          </cell>
          <cell r="AE4736">
            <v>0</v>
          </cell>
          <cell r="AF4736">
            <v>0</v>
          </cell>
          <cell r="AG4736">
            <v>0</v>
          </cell>
          <cell r="AH4736">
            <v>0</v>
          </cell>
          <cell r="AI4736">
            <v>1</v>
          </cell>
          <cell r="AJ4736" t="str">
            <v/>
          </cell>
          <cell r="AK4736" t="str">
            <v/>
          </cell>
          <cell r="AL4736" t="str">
            <v/>
          </cell>
          <cell r="AM4736" t="str">
            <v>8719924049416</v>
          </cell>
          <cell r="AN4736" t="str">
            <v>94016900</v>
          </cell>
          <cell r="AO4736" t="str">
            <v>Wooden Peg-Leg Chair  34X32X31-60H</v>
          </cell>
        </row>
        <row r="4737">
          <cell r="A4737" t="str">
            <v>GA0246003</v>
          </cell>
          <cell r="B4737" t="str">
            <v>Wooden Peg-Leg Chair</v>
          </cell>
          <cell r="C4737" t="str">
            <v>GAM, Furniture</v>
          </cell>
          <cell r="D4737" t="str">
            <v/>
          </cell>
          <cell r="E4737" t="str">
            <v/>
          </cell>
          <cell r="F4737" t="str">
            <v/>
          </cell>
          <cell r="G4737" t="str">
            <v/>
          </cell>
          <cell r="H4737" t="str">
            <v/>
          </cell>
          <cell r="I4737" t="str">
            <v/>
          </cell>
          <cell r="J4737" t="str">
            <v/>
          </cell>
          <cell r="K4737" t="str">
            <v/>
          </cell>
          <cell r="L4737" t="str">
            <v/>
          </cell>
          <cell r="M4737" t="e">
            <v>#N/A</v>
          </cell>
          <cell r="N4737" t="e">
            <v>#N/A</v>
          </cell>
          <cell r="O4737" t="e">
            <v>#N/A</v>
          </cell>
          <cell r="P4737" t="str">
            <v>4890</v>
          </cell>
          <cell r="Q4737" t="str">
            <v/>
          </cell>
          <cell r="T4737">
            <v>0</v>
          </cell>
          <cell r="U4737">
            <v>0</v>
          </cell>
          <cell r="V4737">
            <v>0</v>
          </cell>
          <cell r="W4737">
            <v>0</v>
          </cell>
          <cell r="X4737" t="str">
            <v>Pcs.</v>
          </cell>
          <cell r="Y4737" t="str">
            <v>3</v>
          </cell>
          <cell r="Z4737">
            <v>0</v>
          </cell>
          <cell r="AA4737">
            <v>0</v>
          </cell>
          <cell r="AB4737">
            <v>90.83</v>
          </cell>
          <cell r="AC4737">
            <v>0</v>
          </cell>
          <cell r="AD4737">
            <v>0</v>
          </cell>
          <cell r="AE4737">
            <v>0</v>
          </cell>
          <cell r="AF4737">
            <v>0</v>
          </cell>
          <cell r="AG4737">
            <v>0</v>
          </cell>
          <cell r="AH4737">
            <v>0</v>
          </cell>
          <cell r="AI4737">
            <v>1</v>
          </cell>
          <cell r="AJ4737" t="str">
            <v/>
          </cell>
          <cell r="AK4737" t="str">
            <v/>
          </cell>
          <cell r="AL4737" t="str">
            <v/>
          </cell>
          <cell r="AM4737" t="str">
            <v>8719924049423</v>
          </cell>
          <cell r="AN4737" t="str">
            <v>94016900</v>
          </cell>
          <cell r="AO4737" t="str">
            <v>Wooden Peg-Leg Chair  34X32X35-66H</v>
          </cell>
        </row>
        <row r="4738">
          <cell r="A4738" t="str">
            <v>GA0246202</v>
          </cell>
          <cell r="B4738" t="str">
            <v>Wooden Bench Without Backrest</v>
          </cell>
          <cell r="C4738" t="str">
            <v>GAM, Furniture</v>
          </cell>
          <cell r="D4738" t="str">
            <v/>
          </cell>
          <cell r="E4738" t="str">
            <v/>
          </cell>
          <cell r="F4738" t="str">
            <v/>
          </cell>
          <cell r="G4738" t="str">
            <v/>
          </cell>
          <cell r="H4738" t="str">
            <v/>
          </cell>
          <cell r="I4738" t="str">
            <v/>
          </cell>
          <cell r="J4738" t="str">
            <v/>
          </cell>
          <cell r="K4738" t="str">
            <v/>
          </cell>
          <cell r="L4738" t="str">
            <v/>
          </cell>
          <cell r="M4738" t="e">
            <v>#N/A</v>
          </cell>
          <cell r="N4738" t="e">
            <v>#N/A</v>
          </cell>
          <cell r="O4738" t="e">
            <v>#N/A</v>
          </cell>
          <cell r="P4738" t="str">
            <v>4890</v>
          </cell>
          <cell r="Q4738" t="str">
            <v/>
          </cell>
          <cell r="T4738">
            <v>0</v>
          </cell>
          <cell r="U4738">
            <v>0</v>
          </cell>
          <cell r="V4738">
            <v>0</v>
          </cell>
          <cell r="W4738">
            <v>0</v>
          </cell>
          <cell r="X4738" t="str">
            <v>Pcs.</v>
          </cell>
          <cell r="Y4738" t="str">
            <v>3</v>
          </cell>
          <cell r="Z4738">
            <v>0</v>
          </cell>
          <cell r="AA4738">
            <v>0</v>
          </cell>
          <cell r="AB4738">
            <v>135.97999999999999</v>
          </cell>
          <cell r="AC4738">
            <v>0</v>
          </cell>
          <cell r="AD4738">
            <v>0</v>
          </cell>
          <cell r="AE4738">
            <v>0</v>
          </cell>
          <cell r="AF4738">
            <v>0</v>
          </cell>
          <cell r="AG4738">
            <v>0</v>
          </cell>
          <cell r="AH4738">
            <v>0</v>
          </cell>
          <cell r="AI4738">
            <v>1</v>
          </cell>
          <cell r="AJ4738" t="str">
            <v/>
          </cell>
          <cell r="AK4738" t="str">
            <v/>
          </cell>
          <cell r="AL4738" t="str">
            <v/>
          </cell>
          <cell r="AM4738" t="str">
            <v>8719924049430</v>
          </cell>
          <cell r="AN4738" t="str">
            <v>94016900</v>
          </cell>
          <cell r="AO4738" t="str">
            <v>Wooden Bench Without Backrest  88X33X31H</v>
          </cell>
        </row>
        <row r="4739">
          <cell r="A4739" t="str">
            <v>GA0246302</v>
          </cell>
          <cell r="B4739" t="str">
            <v>Wooden Bench With Backrest</v>
          </cell>
          <cell r="C4739" t="str">
            <v>GAM, Furniture</v>
          </cell>
          <cell r="D4739" t="str">
            <v/>
          </cell>
          <cell r="E4739" t="str">
            <v/>
          </cell>
          <cell r="F4739" t="str">
            <v/>
          </cell>
          <cell r="G4739" t="str">
            <v/>
          </cell>
          <cell r="H4739" t="str">
            <v/>
          </cell>
          <cell r="I4739" t="str">
            <v/>
          </cell>
          <cell r="J4739" t="str">
            <v/>
          </cell>
          <cell r="K4739" t="str">
            <v/>
          </cell>
          <cell r="L4739" t="str">
            <v/>
          </cell>
          <cell r="M4739" t="e">
            <v>#N/A</v>
          </cell>
          <cell r="N4739" t="e">
            <v>#N/A</v>
          </cell>
          <cell r="O4739" t="e">
            <v>#N/A</v>
          </cell>
          <cell r="P4739" t="str">
            <v>4890</v>
          </cell>
          <cell r="Q4739" t="str">
            <v/>
          </cell>
          <cell r="T4739">
            <v>0</v>
          </cell>
          <cell r="U4739">
            <v>0</v>
          </cell>
          <cell r="V4739">
            <v>0</v>
          </cell>
          <cell r="W4739">
            <v>0</v>
          </cell>
          <cell r="X4739" t="str">
            <v>Pcs.</v>
          </cell>
          <cell r="Y4739" t="str">
            <v>3</v>
          </cell>
          <cell r="Z4739">
            <v>0</v>
          </cell>
          <cell r="AA4739">
            <v>0</v>
          </cell>
          <cell r="AB4739">
            <v>153.83000000000001</v>
          </cell>
          <cell r="AC4739">
            <v>0</v>
          </cell>
          <cell r="AD4739">
            <v>0</v>
          </cell>
          <cell r="AE4739">
            <v>0</v>
          </cell>
          <cell r="AF4739">
            <v>0</v>
          </cell>
          <cell r="AG4739">
            <v>0</v>
          </cell>
          <cell r="AH4739">
            <v>0</v>
          </cell>
          <cell r="AI4739">
            <v>1</v>
          </cell>
          <cell r="AJ4739" t="str">
            <v/>
          </cell>
          <cell r="AK4739" t="str">
            <v/>
          </cell>
          <cell r="AL4739" t="str">
            <v/>
          </cell>
          <cell r="AM4739" t="str">
            <v>8719924049447</v>
          </cell>
          <cell r="AN4739" t="str">
            <v>94016900</v>
          </cell>
          <cell r="AO4739" t="str">
            <v>Wooden Bench With Backrest  88X33X31-60H</v>
          </cell>
        </row>
        <row r="4740">
          <cell r="A4740" t="str">
            <v>GA0246602</v>
          </cell>
          <cell r="B4740" t="str">
            <v>Wooden Chair With Slats</v>
          </cell>
          <cell r="C4740" t="str">
            <v>GAM, Furniture</v>
          </cell>
          <cell r="D4740" t="str">
            <v/>
          </cell>
          <cell r="E4740" t="str">
            <v/>
          </cell>
          <cell r="F4740" t="str">
            <v/>
          </cell>
          <cell r="G4740" t="str">
            <v/>
          </cell>
          <cell r="H4740" t="str">
            <v/>
          </cell>
          <cell r="I4740" t="str">
            <v/>
          </cell>
          <cell r="J4740" t="str">
            <v/>
          </cell>
          <cell r="K4740" t="str">
            <v/>
          </cell>
          <cell r="L4740" t="str">
            <v/>
          </cell>
          <cell r="M4740" t="e">
            <v>#N/A</v>
          </cell>
          <cell r="N4740" t="e">
            <v>#N/A</v>
          </cell>
          <cell r="O4740" t="e">
            <v>#N/A</v>
          </cell>
          <cell r="P4740" t="str">
            <v>4890</v>
          </cell>
          <cell r="Q4740" t="str">
            <v/>
          </cell>
          <cell r="T4740">
            <v>0</v>
          </cell>
          <cell r="U4740">
            <v>0</v>
          </cell>
          <cell r="V4740">
            <v>0</v>
          </cell>
          <cell r="W4740">
            <v>0</v>
          </cell>
          <cell r="X4740" t="str">
            <v>Pcs.</v>
          </cell>
          <cell r="Y4740" t="str">
            <v>3</v>
          </cell>
          <cell r="Z4740">
            <v>0</v>
          </cell>
          <cell r="AA4740">
            <v>19.350000000000001</v>
          </cell>
          <cell r="AB4740">
            <v>57.23</v>
          </cell>
          <cell r="AC4740">
            <v>0</v>
          </cell>
          <cell r="AD4740">
            <v>0</v>
          </cell>
          <cell r="AE4740">
            <v>0</v>
          </cell>
          <cell r="AF4740">
            <v>0</v>
          </cell>
          <cell r="AG4740">
            <v>0</v>
          </cell>
          <cell r="AH4740">
            <v>0</v>
          </cell>
          <cell r="AI4740">
            <v>1</v>
          </cell>
          <cell r="AJ4740" t="str">
            <v/>
          </cell>
          <cell r="AK4740" t="str">
            <v/>
          </cell>
          <cell r="AL4740" t="str">
            <v/>
          </cell>
          <cell r="AM4740" t="str">
            <v>8719924049454</v>
          </cell>
          <cell r="AN4740" t="str">
            <v>94016900</v>
          </cell>
          <cell r="AO4740" t="str">
            <v>Wooden Chair With Slats  28X30X30-57H</v>
          </cell>
        </row>
        <row r="4741">
          <cell r="A4741" t="str">
            <v>GA0246901</v>
          </cell>
          <cell r="B4741" t="str">
            <v>Stackable Wooden Chair</v>
          </cell>
          <cell r="C4741" t="str">
            <v>GAM, Furniture</v>
          </cell>
          <cell r="D4741" t="str">
            <v/>
          </cell>
          <cell r="E4741" t="str">
            <v/>
          </cell>
          <cell r="F4741" t="str">
            <v/>
          </cell>
          <cell r="G4741" t="str">
            <v/>
          </cell>
          <cell r="H4741" t="str">
            <v/>
          </cell>
          <cell r="I4741" t="str">
            <v/>
          </cell>
          <cell r="J4741" t="str">
            <v/>
          </cell>
          <cell r="K4741" t="str">
            <v/>
          </cell>
          <cell r="L4741" t="str">
            <v/>
          </cell>
          <cell r="M4741" t="e">
            <v>#N/A</v>
          </cell>
          <cell r="N4741" t="e">
            <v>#N/A</v>
          </cell>
          <cell r="O4741" t="e">
            <v>#N/A</v>
          </cell>
          <cell r="P4741" t="str">
            <v>4890</v>
          </cell>
          <cell r="Q4741" t="str">
            <v>IT</v>
          </cell>
          <cell r="R4741" t="str">
            <v>ITA</v>
          </cell>
          <cell r="S4741" t="str">
            <v>Italy</v>
          </cell>
          <cell r="T4741">
            <v>0</v>
          </cell>
          <cell r="U4741">
            <v>0</v>
          </cell>
          <cell r="V4741">
            <v>0</v>
          </cell>
          <cell r="W4741">
            <v>0</v>
          </cell>
          <cell r="X4741" t="str">
            <v>Pcs.</v>
          </cell>
          <cell r="Y4741" t="str">
            <v>3</v>
          </cell>
          <cell r="Z4741">
            <v>0</v>
          </cell>
          <cell r="AA4741">
            <v>44.7</v>
          </cell>
          <cell r="AB4741">
            <v>103.95</v>
          </cell>
          <cell r="AC4741">
            <v>0</v>
          </cell>
          <cell r="AD4741">
            <v>0</v>
          </cell>
          <cell r="AE4741">
            <v>0</v>
          </cell>
          <cell r="AF4741">
            <v>0</v>
          </cell>
          <cell r="AG4741">
            <v>0</v>
          </cell>
          <cell r="AH4741">
            <v>0</v>
          </cell>
          <cell r="AI4741">
            <v>1</v>
          </cell>
          <cell r="AJ4741" t="str">
            <v/>
          </cell>
          <cell r="AK4741" t="str">
            <v/>
          </cell>
          <cell r="AL4741" t="str">
            <v/>
          </cell>
          <cell r="AM4741" t="str">
            <v>8719924049461</v>
          </cell>
          <cell r="AN4741" t="str">
            <v>94016900</v>
          </cell>
          <cell r="AO4741" t="str">
            <v>Stackable Wooden Chair  31X25,5X26-54H</v>
          </cell>
        </row>
        <row r="4742">
          <cell r="A4742" t="str">
            <v>GA0246902</v>
          </cell>
          <cell r="B4742" t="str">
            <v>Stackable Wooden Chair</v>
          </cell>
          <cell r="C4742" t="str">
            <v>GAM, Furniture</v>
          </cell>
          <cell r="D4742" t="str">
            <v/>
          </cell>
          <cell r="E4742" t="str">
            <v/>
          </cell>
          <cell r="F4742" t="str">
            <v/>
          </cell>
          <cell r="G4742" t="str">
            <v/>
          </cell>
          <cell r="H4742" t="str">
            <v/>
          </cell>
          <cell r="I4742" t="str">
            <v/>
          </cell>
          <cell r="J4742" t="str">
            <v/>
          </cell>
          <cell r="K4742" t="str">
            <v/>
          </cell>
          <cell r="L4742" t="str">
            <v/>
          </cell>
          <cell r="M4742" t="e">
            <v>#N/A</v>
          </cell>
          <cell r="N4742" t="e">
            <v>#N/A</v>
          </cell>
          <cell r="O4742" t="e">
            <v>#N/A</v>
          </cell>
          <cell r="P4742" t="str">
            <v>4890</v>
          </cell>
          <cell r="Q4742" t="str">
            <v>IT</v>
          </cell>
          <cell r="R4742" t="str">
            <v>ITA</v>
          </cell>
          <cell r="S4742" t="str">
            <v>Italy</v>
          </cell>
          <cell r="T4742">
            <v>0</v>
          </cell>
          <cell r="U4742">
            <v>0</v>
          </cell>
          <cell r="V4742">
            <v>0</v>
          </cell>
          <cell r="W4742">
            <v>0</v>
          </cell>
          <cell r="X4742" t="str">
            <v>Pcs.</v>
          </cell>
          <cell r="Y4742" t="str">
            <v>3</v>
          </cell>
          <cell r="Z4742">
            <v>0</v>
          </cell>
          <cell r="AA4742">
            <v>45.15</v>
          </cell>
          <cell r="AB4742">
            <v>105</v>
          </cell>
          <cell r="AC4742">
            <v>0</v>
          </cell>
          <cell r="AD4742">
            <v>0</v>
          </cell>
          <cell r="AE4742">
            <v>0</v>
          </cell>
          <cell r="AF4742">
            <v>0</v>
          </cell>
          <cell r="AG4742">
            <v>0</v>
          </cell>
          <cell r="AH4742">
            <v>0</v>
          </cell>
          <cell r="AI4742">
            <v>1</v>
          </cell>
          <cell r="AJ4742" t="str">
            <v/>
          </cell>
          <cell r="AK4742" t="str">
            <v/>
          </cell>
          <cell r="AL4742" t="str">
            <v/>
          </cell>
          <cell r="AM4742" t="str">
            <v>8719924049478</v>
          </cell>
          <cell r="AN4742" t="str">
            <v>94016900</v>
          </cell>
          <cell r="AO4742" t="str">
            <v>Stackable Wooden Chair  32X28X31-60H</v>
          </cell>
        </row>
        <row r="4743">
          <cell r="A4743" t="str">
            <v>GA0246903</v>
          </cell>
          <cell r="B4743" t="str">
            <v>Stackable Wooden Chair</v>
          </cell>
          <cell r="C4743" t="str">
            <v>GAM, Furniture</v>
          </cell>
          <cell r="D4743" t="str">
            <v/>
          </cell>
          <cell r="E4743" t="str">
            <v/>
          </cell>
          <cell r="F4743" t="str">
            <v/>
          </cell>
          <cell r="G4743" t="str">
            <v/>
          </cell>
          <cell r="H4743" t="str">
            <v/>
          </cell>
          <cell r="I4743" t="str">
            <v/>
          </cell>
          <cell r="J4743" t="str">
            <v/>
          </cell>
          <cell r="K4743" t="str">
            <v/>
          </cell>
          <cell r="L4743" t="str">
            <v/>
          </cell>
          <cell r="M4743" t="e">
            <v>#N/A</v>
          </cell>
          <cell r="N4743" t="e">
            <v>#N/A</v>
          </cell>
          <cell r="O4743" t="e">
            <v>#N/A</v>
          </cell>
          <cell r="P4743" t="str">
            <v>4890</v>
          </cell>
          <cell r="Q4743" t="str">
            <v/>
          </cell>
          <cell r="T4743">
            <v>0</v>
          </cell>
          <cell r="U4743">
            <v>0</v>
          </cell>
          <cell r="V4743">
            <v>0</v>
          </cell>
          <cell r="W4743">
            <v>0</v>
          </cell>
          <cell r="X4743" t="str">
            <v>Pcs.</v>
          </cell>
          <cell r="Y4743" t="str">
            <v>3</v>
          </cell>
          <cell r="Z4743">
            <v>0</v>
          </cell>
          <cell r="AA4743">
            <v>46.73</v>
          </cell>
          <cell r="AB4743">
            <v>108.68</v>
          </cell>
          <cell r="AC4743">
            <v>0</v>
          </cell>
          <cell r="AD4743">
            <v>0</v>
          </cell>
          <cell r="AE4743">
            <v>0</v>
          </cell>
          <cell r="AF4743">
            <v>0</v>
          </cell>
          <cell r="AG4743">
            <v>0</v>
          </cell>
          <cell r="AH4743">
            <v>0</v>
          </cell>
          <cell r="AI4743">
            <v>1</v>
          </cell>
          <cell r="AJ4743" t="str">
            <v/>
          </cell>
          <cell r="AK4743" t="str">
            <v/>
          </cell>
          <cell r="AL4743" t="str">
            <v/>
          </cell>
          <cell r="AM4743" t="str">
            <v>8719924049485</v>
          </cell>
          <cell r="AN4743" t="str">
            <v>94016900</v>
          </cell>
          <cell r="AO4743" t="str">
            <v>Stackable Wooden Chair  32X32X35-67H</v>
          </cell>
        </row>
        <row r="4744">
          <cell r="A4744" t="str">
            <v>GA0246904</v>
          </cell>
          <cell r="B4744" t="str">
            <v>Stackable Wooden Chair</v>
          </cell>
          <cell r="C4744" t="str">
            <v>GAM, Furniture</v>
          </cell>
          <cell r="D4744" t="str">
            <v/>
          </cell>
          <cell r="E4744" t="str">
            <v/>
          </cell>
          <cell r="F4744" t="str">
            <v/>
          </cell>
          <cell r="G4744" t="str">
            <v/>
          </cell>
          <cell r="H4744" t="str">
            <v/>
          </cell>
          <cell r="I4744" t="str">
            <v/>
          </cell>
          <cell r="J4744" t="str">
            <v/>
          </cell>
          <cell r="K4744" t="str">
            <v/>
          </cell>
          <cell r="L4744" t="str">
            <v/>
          </cell>
          <cell r="M4744" t="e">
            <v>#N/A</v>
          </cell>
          <cell r="N4744" t="e">
            <v>#N/A</v>
          </cell>
          <cell r="O4744" t="e">
            <v>#N/A</v>
          </cell>
          <cell r="P4744" t="str">
            <v>4890</v>
          </cell>
          <cell r="Q4744" t="str">
            <v/>
          </cell>
          <cell r="T4744">
            <v>0</v>
          </cell>
          <cell r="U4744">
            <v>0</v>
          </cell>
          <cell r="V4744">
            <v>0</v>
          </cell>
          <cell r="W4744">
            <v>0</v>
          </cell>
          <cell r="X4744" t="str">
            <v>Pcs.</v>
          </cell>
          <cell r="Y4744" t="str">
            <v>3</v>
          </cell>
          <cell r="Z4744">
            <v>0</v>
          </cell>
          <cell r="AA4744">
            <v>45.37</v>
          </cell>
          <cell r="AB4744">
            <v>110.78</v>
          </cell>
          <cell r="AC4744">
            <v>0</v>
          </cell>
          <cell r="AD4744">
            <v>0</v>
          </cell>
          <cell r="AE4744">
            <v>0</v>
          </cell>
          <cell r="AF4744">
            <v>0</v>
          </cell>
          <cell r="AG4744">
            <v>0</v>
          </cell>
          <cell r="AH4744">
            <v>0</v>
          </cell>
          <cell r="AI4744">
            <v>1</v>
          </cell>
          <cell r="AJ4744" t="str">
            <v/>
          </cell>
          <cell r="AK4744" t="str">
            <v/>
          </cell>
          <cell r="AL4744" t="str">
            <v/>
          </cell>
          <cell r="AM4744" t="str">
            <v>8719924049492</v>
          </cell>
          <cell r="AN4744" t="str">
            <v>94016900</v>
          </cell>
          <cell r="AO4744" t="str">
            <v>Stackable Wooden Chair  34,5X34X38-71H</v>
          </cell>
        </row>
        <row r="4745">
          <cell r="A4745" t="str">
            <v>GA0246906</v>
          </cell>
          <cell r="B4745" t="str">
            <v>Stackable Wooden Adults' Chair</v>
          </cell>
          <cell r="C4745" t="str">
            <v>GAM, Furniture</v>
          </cell>
          <cell r="D4745" t="str">
            <v/>
          </cell>
          <cell r="E4745" t="str">
            <v/>
          </cell>
          <cell r="F4745" t="str">
            <v/>
          </cell>
          <cell r="G4745" t="str">
            <v/>
          </cell>
          <cell r="H4745" t="str">
            <v/>
          </cell>
          <cell r="I4745" t="str">
            <v/>
          </cell>
          <cell r="J4745" t="str">
            <v/>
          </cell>
          <cell r="K4745" t="str">
            <v/>
          </cell>
          <cell r="L4745" t="str">
            <v/>
          </cell>
          <cell r="M4745" t="e">
            <v>#N/A</v>
          </cell>
          <cell r="N4745" t="e">
            <v>#N/A</v>
          </cell>
          <cell r="O4745" t="e">
            <v>#N/A</v>
          </cell>
          <cell r="P4745" t="str">
            <v>4890</v>
          </cell>
          <cell r="Q4745" t="str">
            <v>IT</v>
          </cell>
          <cell r="R4745" t="str">
            <v>ITA</v>
          </cell>
          <cell r="S4745" t="str">
            <v>Italy</v>
          </cell>
          <cell r="T4745">
            <v>0</v>
          </cell>
          <cell r="U4745">
            <v>0</v>
          </cell>
          <cell r="V4745">
            <v>0</v>
          </cell>
          <cell r="W4745">
            <v>0</v>
          </cell>
          <cell r="X4745" t="str">
            <v>Pcs.</v>
          </cell>
          <cell r="Y4745" t="str">
            <v>3</v>
          </cell>
          <cell r="Z4745">
            <v>0</v>
          </cell>
          <cell r="AA4745">
            <v>70.66</v>
          </cell>
          <cell r="AB4745">
            <v>164.33</v>
          </cell>
          <cell r="AC4745">
            <v>0</v>
          </cell>
          <cell r="AD4745">
            <v>0</v>
          </cell>
          <cell r="AE4745">
            <v>0</v>
          </cell>
          <cell r="AF4745">
            <v>0</v>
          </cell>
          <cell r="AG4745">
            <v>0</v>
          </cell>
          <cell r="AH4745">
            <v>0</v>
          </cell>
          <cell r="AI4745">
            <v>1</v>
          </cell>
          <cell r="AJ4745" t="str">
            <v/>
          </cell>
          <cell r="AK4745" t="str">
            <v/>
          </cell>
          <cell r="AL4745" t="str">
            <v/>
          </cell>
          <cell r="AM4745" t="str">
            <v>8719924049508</v>
          </cell>
          <cell r="AN4745" t="str">
            <v>94016900</v>
          </cell>
          <cell r="AO4745" t="str">
            <v>Stackable Wooden Adults' Chair  38X40X46-83H</v>
          </cell>
        </row>
        <row r="4746">
          <cell r="A4746" t="str">
            <v>GA0246912</v>
          </cell>
          <cell r="B4746" t="str">
            <v>Stackable Wooden Chair, Coloured</v>
          </cell>
          <cell r="C4746" t="str">
            <v>GAM, Furniture</v>
          </cell>
          <cell r="D4746" t="str">
            <v/>
          </cell>
          <cell r="E4746" t="str">
            <v/>
          </cell>
          <cell r="F4746" t="str">
            <v/>
          </cell>
          <cell r="G4746" t="str">
            <v/>
          </cell>
          <cell r="H4746" t="str">
            <v/>
          </cell>
          <cell r="I4746" t="str">
            <v/>
          </cell>
          <cell r="J4746" t="str">
            <v/>
          </cell>
          <cell r="K4746" t="str">
            <v/>
          </cell>
          <cell r="L4746" t="str">
            <v/>
          </cell>
          <cell r="M4746" t="e">
            <v>#N/A</v>
          </cell>
          <cell r="N4746" t="e">
            <v>#N/A</v>
          </cell>
          <cell r="O4746" t="e">
            <v>#N/A</v>
          </cell>
          <cell r="P4746" t="str">
            <v>4890</v>
          </cell>
          <cell r="Q4746" t="str">
            <v/>
          </cell>
          <cell r="T4746">
            <v>0</v>
          </cell>
          <cell r="U4746">
            <v>0</v>
          </cell>
          <cell r="V4746">
            <v>0</v>
          </cell>
          <cell r="W4746">
            <v>0</v>
          </cell>
          <cell r="X4746" t="str">
            <v>Pcs.</v>
          </cell>
          <cell r="Y4746" t="str">
            <v>3</v>
          </cell>
          <cell r="Z4746">
            <v>0</v>
          </cell>
          <cell r="AA4746">
            <v>0</v>
          </cell>
          <cell r="AB4746">
            <v>112.88</v>
          </cell>
          <cell r="AC4746">
            <v>0</v>
          </cell>
          <cell r="AD4746">
            <v>0</v>
          </cell>
          <cell r="AE4746">
            <v>0</v>
          </cell>
          <cell r="AF4746">
            <v>0</v>
          </cell>
          <cell r="AG4746">
            <v>0</v>
          </cell>
          <cell r="AH4746">
            <v>0</v>
          </cell>
          <cell r="AI4746">
            <v>1</v>
          </cell>
          <cell r="AJ4746" t="str">
            <v/>
          </cell>
          <cell r="AK4746" t="str">
            <v/>
          </cell>
          <cell r="AL4746" t="str">
            <v/>
          </cell>
          <cell r="AM4746" t="str">
            <v>8719924049515</v>
          </cell>
          <cell r="AN4746" t="str">
            <v>94016900</v>
          </cell>
          <cell r="AO4746" t="str">
            <v>Stackable Wooden Chair, Coloured  31X25,5X31-60H</v>
          </cell>
        </row>
        <row r="4747">
          <cell r="A4747" t="str">
            <v>GA0247312</v>
          </cell>
          <cell r="B4747" t="str">
            <v>Wooden Stool With Curved Legs</v>
          </cell>
          <cell r="C4747" t="str">
            <v>GAM, Furniture</v>
          </cell>
          <cell r="D4747" t="str">
            <v/>
          </cell>
          <cell r="E4747" t="str">
            <v/>
          </cell>
          <cell r="F4747" t="str">
            <v/>
          </cell>
          <cell r="G4747" t="str">
            <v/>
          </cell>
          <cell r="H4747" t="str">
            <v/>
          </cell>
          <cell r="I4747" t="str">
            <v/>
          </cell>
          <cell r="J4747" t="str">
            <v/>
          </cell>
          <cell r="K4747" t="str">
            <v/>
          </cell>
          <cell r="L4747" t="str">
            <v/>
          </cell>
          <cell r="M4747" t="e">
            <v>#N/A</v>
          </cell>
          <cell r="N4747" t="e">
            <v>#N/A</v>
          </cell>
          <cell r="O4747" t="e">
            <v>#N/A</v>
          </cell>
          <cell r="P4747" t="str">
            <v>4890</v>
          </cell>
          <cell r="Q4747" t="str">
            <v/>
          </cell>
          <cell r="T4747">
            <v>0</v>
          </cell>
          <cell r="U4747">
            <v>0</v>
          </cell>
          <cell r="V4747">
            <v>0</v>
          </cell>
          <cell r="W4747">
            <v>0</v>
          </cell>
          <cell r="X4747" t="str">
            <v>Pcs.</v>
          </cell>
          <cell r="Y4747" t="str">
            <v>3</v>
          </cell>
          <cell r="Z4747">
            <v>0</v>
          </cell>
          <cell r="AA4747">
            <v>0</v>
          </cell>
          <cell r="AB4747">
            <v>49.88</v>
          </cell>
          <cell r="AC4747">
            <v>0</v>
          </cell>
          <cell r="AD4747">
            <v>0</v>
          </cell>
          <cell r="AE4747">
            <v>0</v>
          </cell>
          <cell r="AF4747">
            <v>0</v>
          </cell>
          <cell r="AG4747">
            <v>0</v>
          </cell>
          <cell r="AH4747">
            <v>0</v>
          </cell>
          <cell r="AI4747">
            <v>1</v>
          </cell>
          <cell r="AJ4747" t="str">
            <v/>
          </cell>
          <cell r="AK4747" t="str">
            <v/>
          </cell>
          <cell r="AL4747" t="str">
            <v/>
          </cell>
          <cell r="AM4747" t="str">
            <v>8719924049522</v>
          </cell>
          <cell r="AN4747" t="str">
            <v>94016900</v>
          </cell>
          <cell r="AO4747" t="str">
            <v>Wooden Stool With Curved Legs  30X30X30H</v>
          </cell>
        </row>
        <row r="4748">
          <cell r="A4748" t="str">
            <v>GA0247315</v>
          </cell>
          <cell r="B4748" t="str">
            <v>Wooden Stool With Curved Legs</v>
          </cell>
          <cell r="C4748" t="str">
            <v>GAM, Furniture</v>
          </cell>
          <cell r="D4748" t="str">
            <v/>
          </cell>
          <cell r="E4748" t="str">
            <v/>
          </cell>
          <cell r="F4748" t="str">
            <v/>
          </cell>
          <cell r="G4748" t="str">
            <v/>
          </cell>
          <cell r="H4748" t="str">
            <v/>
          </cell>
          <cell r="I4748" t="str">
            <v/>
          </cell>
          <cell r="J4748" t="str">
            <v/>
          </cell>
          <cell r="K4748" t="str">
            <v/>
          </cell>
          <cell r="L4748" t="str">
            <v/>
          </cell>
          <cell r="M4748" t="e">
            <v>#N/A</v>
          </cell>
          <cell r="N4748" t="e">
            <v>#N/A</v>
          </cell>
          <cell r="O4748" t="e">
            <v>#N/A</v>
          </cell>
          <cell r="P4748" t="str">
            <v>4890</v>
          </cell>
          <cell r="Q4748" t="str">
            <v>IT</v>
          </cell>
          <cell r="R4748" t="str">
            <v>ITA</v>
          </cell>
          <cell r="S4748" t="str">
            <v>Italy</v>
          </cell>
          <cell r="T4748">
            <v>0</v>
          </cell>
          <cell r="U4748">
            <v>0</v>
          </cell>
          <cell r="V4748">
            <v>0</v>
          </cell>
          <cell r="W4748">
            <v>0</v>
          </cell>
          <cell r="X4748" t="str">
            <v>Pcs.</v>
          </cell>
          <cell r="Y4748" t="str">
            <v>3</v>
          </cell>
          <cell r="Z4748">
            <v>0</v>
          </cell>
          <cell r="AA4748">
            <v>26.19</v>
          </cell>
          <cell r="AB4748">
            <v>60.9</v>
          </cell>
          <cell r="AC4748">
            <v>0</v>
          </cell>
          <cell r="AD4748">
            <v>0</v>
          </cell>
          <cell r="AE4748">
            <v>0</v>
          </cell>
          <cell r="AF4748">
            <v>0</v>
          </cell>
          <cell r="AG4748">
            <v>0</v>
          </cell>
          <cell r="AH4748">
            <v>0</v>
          </cell>
          <cell r="AI4748">
            <v>1</v>
          </cell>
          <cell r="AJ4748" t="str">
            <v/>
          </cell>
          <cell r="AK4748" t="str">
            <v/>
          </cell>
          <cell r="AL4748" t="str">
            <v/>
          </cell>
          <cell r="AM4748" t="str">
            <v>8719924049539</v>
          </cell>
          <cell r="AN4748" t="str">
            <v>94016900</v>
          </cell>
          <cell r="AO4748" t="str">
            <v>Wooden Stool With Curved Legs  30X30X45H</v>
          </cell>
        </row>
        <row r="4749">
          <cell r="A4749" t="str">
            <v>GA0250000</v>
          </cell>
          <cell r="B4749" t="str">
            <v>Open Cabinet</v>
          </cell>
          <cell r="C4749" t="str">
            <v>GAM, Furniture</v>
          </cell>
          <cell r="D4749" t="str">
            <v/>
          </cell>
          <cell r="E4749" t="str">
            <v/>
          </cell>
          <cell r="F4749" t="str">
            <v/>
          </cell>
          <cell r="G4749" t="str">
            <v/>
          </cell>
          <cell r="H4749" t="str">
            <v/>
          </cell>
          <cell r="I4749" t="str">
            <v/>
          </cell>
          <cell r="J4749" t="str">
            <v/>
          </cell>
          <cell r="K4749" t="str">
            <v/>
          </cell>
          <cell r="L4749" t="str">
            <v/>
          </cell>
          <cell r="M4749" t="e">
            <v>#N/A</v>
          </cell>
          <cell r="N4749" t="e">
            <v>#N/A</v>
          </cell>
          <cell r="O4749" t="e">
            <v>#N/A</v>
          </cell>
          <cell r="P4749" t="str">
            <v>4890</v>
          </cell>
          <cell r="Q4749" t="str">
            <v/>
          </cell>
          <cell r="T4749">
            <v>0</v>
          </cell>
          <cell r="U4749">
            <v>0</v>
          </cell>
          <cell r="V4749">
            <v>0</v>
          </cell>
          <cell r="W4749">
            <v>0</v>
          </cell>
          <cell r="X4749" t="str">
            <v>Pcs.</v>
          </cell>
          <cell r="Y4749" t="str">
            <v>3</v>
          </cell>
          <cell r="Z4749">
            <v>0</v>
          </cell>
          <cell r="AA4749">
            <v>49.67</v>
          </cell>
          <cell r="AB4749">
            <v>118.65</v>
          </cell>
          <cell r="AC4749">
            <v>0</v>
          </cell>
          <cell r="AD4749">
            <v>0</v>
          </cell>
          <cell r="AE4749">
            <v>0</v>
          </cell>
          <cell r="AF4749">
            <v>0</v>
          </cell>
          <cell r="AG4749">
            <v>0</v>
          </cell>
          <cell r="AH4749">
            <v>0</v>
          </cell>
          <cell r="AI4749">
            <v>1</v>
          </cell>
          <cell r="AJ4749" t="str">
            <v/>
          </cell>
          <cell r="AK4749" t="str">
            <v/>
          </cell>
          <cell r="AL4749" t="str">
            <v/>
          </cell>
          <cell r="AM4749" t="str">
            <v>8719924049546</v>
          </cell>
          <cell r="AN4749" t="str">
            <v>94036010</v>
          </cell>
          <cell r="AO4749" t="str">
            <v>Open Cabinet  105X41X40H</v>
          </cell>
        </row>
        <row r="4750">
          <cell r="A4750" t="str">
            <v>GA0250001</v>
          </cell>
          <cell r="B4750" t="str">
            <v>45° Curved Open Cabinet</v>
          </cell>
          <cell r="C4750" t="str">
            <v>GAM, Furniture</v>
          </cell>
          <cell r="D4750" t="str">
            <v/>
          </cell>
          <cell r="E4750" t="str">
            <v/>
          </cell>
          <cell r="F4750" t="str">
            <v/>
          </cell>
          <cell r="G4750" t="str">
            <v/>
          </cell>
          <cell r="H4750" t="str">
            <v/>
          </cell>
          <cell r="I4750" t="str">
            <v/>
          </cell>
          <cell r="J4750" t="str">
            <v/>
          </cell>
          <cell r="K4750" t="str">
            <v/>
          </cell>
          <cell r="L4750" t="str">
            <v/>
          </cell>
          <cell r="M4750" t="e">
            <v>#N/A</v>
          </cell>
          <cell r="N4750" t="e">
            <v>#N/A</v>
          </cell>
          <cell r="O4750" t="e">
            <v>#N/A</v>
          </cell>
          <cell r="P4750" t="str">
            <v>4890</v>
          </cell>
          <cell r="Q4750" t="str">
            <v/>
          </cell>
          <cell r="T4750">
            <v>0</v>
          </cell>
          <cell r="U4750">
            <v>0</v>
          </cell>
          <cell r="V4750">
            <v>0</v>
          </cell>
          <cell r="W4750">
            <v>0</v>
          </cell>
          <cell r="X4750" t="str">
            <v>Pcs.</v>
          </cell>
          <cell r="Y4750" t="str">
            <v>3</v>
          </cell>
          <cell r="Z4750">
            <v>0</v>
          </cell>
          <cell r="AA4750">
            <v>0</v>
          </cell>
          <cell r="AB4750">
            <v>225.75</v>
          </cell>
          <cell r="AC4750">
            <v>0</v>
          </cell>
          <cell r="AD4750">
            <v>0</v>
          </cell>
          <cell r="AE4750">
            <v>0</v>
          </cell>
          <cell r="AF4750">
            <v>0</v>
          </cell>
          <cell r="AG4750">
            <v>0</v>
          </cell>
          <cell r="AH4750">
            <v>0</v>
          </cell>
          <cell r="AI4750">
            <v>1</v>
          </cell>
          <cell r="AJ4750" t="str">
            <v/>
          </cell>
          <cell r="AK4750" t="str">
            <v/>
          </cell>
          <cell r="AL4750" t="str">
            <v/>
          </cell>
          <cell r="AM4750" t="str">
            <v>8719924049553</v>
          </cell>
          <cell r="AN4750" t="str">
            <v>94036010</v>
          </cell>
          <cell r="AO4750" t="str">
            <v>45° Curved Open Cabinet  110X41X40H</v>
          </cell>
        </row>
        <row r="4751">
          <cell r="A4751" t="str">
            <v>GA0250200</v>
          </cell>
          <cell r="B4751" t="str">
            <v>3-Compartments Open Cabinet</v>
          </cell>
          <cell r="C4751" t="str">
            <v>GAM, Furniture</v>
          </cell>
          <cell r="D4751" t="str">
            <v/>
          </cell>
          <cell r="E4751" t="str">
            <v/>
          </cell>
          <cell r="F4751" t="str">
            <v/>
          </cell>
          <cell r="G4751" t="str">
            <v/>
          </cell>
          <cell r="H4751" t="str">
            <v/>
          </cell>
          <cell r="I4751" t="str">
            <v/>
          </cell>
          <cell r="J4751" t="str">
            <v/>
          </cell>
          <cell r="K4751" t="str">
            <v/>
          </cell>
          <cell r="L4751" t="str">
            <v/>
          </cell>
          <cell r="M4751" t="e">
            <v>#N/A</v>
          </cell>
          <cell r="N4751" t="e">
            <v>#N/A</v>
          </cell>
          <cell r="O4751" t="e">
            <v>#N/A</v>
          </cell>
          <cell r="P4751" t="str">
            <v>4890</v>
          </cell>
          <cell r="Q4751" t="str">
            <v/>
          </cell>
          <cell r="T4751">
            <v>0</v>
          </cell>
          <cell r="U4751">
            <v>0</v>
          </cell>
          <cell r="V4751">
            <v>0</v>
          </cell>
          <cell r="W4751">
            <v>0</v>
          </cell>
          <cell r="X4751" t="str">
            <v>Pcs.</v>
          </cell>
          <cell r="Y4751" t="str">
            <v>3</v>
          </cell>
          <cell r="Z4751">
            <v>0</v>
          </cell>
          <cell r="AA4751">
            <v>58.05</v>
          </cell>
          <cell r="AB4751">
            <v>146.47999999999999</v>
          </cell>
          <cell r="AC4751">
            <v>0</v>
          </cell>
          <cell r="AD4751">
            <v>0</v>
          </cell>
          <cell r="AE4751">
            <v>0</v>
          </cell>
          <cell r="AF4751">
            <v>0</v>
          </cell>
          <cell r="AG4751">
            <v>0</v>
          </cell>
          <cell r="AH4751">
            <v>0</v>
          </cell>
          <cell r="AI4751">
            <v>1</v>
          </cell>
          <cell r="AJ4751" t="str">
            <v/>
          </cell>
          <cell r="AK4751" t="str">
            <v/>
          </cell>
          <cell r="AL4751" t="str">
            <v/>
          </cell>
          <cell r="AM4751" t="str">
            <v>8719924049560</v>
          </cell>
          <cell r="AN4751" t="str">
            <v>94036010</v>
          </cell>
          <cell r="AO4751" t="str">
            <v>3-Compartments Open Cabinet  105X41X40H</v>
          </cell>
        </row>
        <row r="4752">
          <cell r="A4752" t="str">
            <v>GA0250400</v>
          </cell>
          <cell r="B4752" t="str">
            <v>Complete Lock For Cabinet</v>
          </cell>
          <cell r="C4752" t="str">
            <v>GAM, Furniture</v>
          </cell>
          <cell r="D4752" t="str">
            <v/>
          </cell>
          <cell r="E4752" t="str">
            <v/>
          </cell>
          <cell r="F4752" t="str">
            <v/>
          </cell>
          <cell r="G4752" t="str">
            <v/>
          </cell>
          <cell r="H4752" t="str">
            <v/>
          </cell>
          <cell r="I4752" t="str">
            <v/>
          </cell>
          <cell r="J4752" t="str">
            <v/>
          </cell>
          <cell r="K4752" t="str">
            <v/>
          </cell>
          <cell r="L4752" t="str">
            <v/>
          </cell>
          <cell r="M4752" t="e">
            <v>#N/A</v>
          </cell>
          <cell r="N4752" t="e">
            <v>#N/A</v>
          </cell>
          <cell r="O4752" t="e">
            <v>#N/A</v>
          </cell>
          <cell r="P4752" t="str">
            <v>4890</v>
          </cell>
          <cell r="Q4752" t="str">
            <v/>
          </cell>
          <cell r="T4752">
            <v>0</v>
          </cell>
          <cell r="U4752">
            <v>0</v>
          </cell>
          <cell r="V4752">
            <v>0</v>
          </cell>
          <cell r="W4752">
            <v>0</v>
          </cell>
          <cell r="X4752" t="str">
            <v>Pcs.</v>
          </cell>
          <cell r="Y4752" t="str">
            <v>3</v>
          </cell>
          <cell r="Z4752">
            <v>0</v>
          </cell>
          <cell r="AA4752">
            <v>0</v>
          </cell>
          <cell r="AB4752">
            <v>18.899999999999999</v>
          </cell>
          <cell r="AC4752">
            <v>0</v>
          </cell>
          <cell r="AD4752">
            <v>0</v>
          </cell>
          <cell r="AE4752">
            <v>0</v>
          </cell>
          <cell r="AF4752">
            <v>0</v>
          </cell>
          <cell r="AG4752">
            <v>0</v>
          </cell>
          <cell r="AH4752">
            <v>0</v>
          </cell>
          <cell r="AI4752">
            <v>1</v>
          </cell>
          <cell r="AJ4752" t="str">
            <v/>
          </cell>
          <cell r="AK4752" t="str">
            <v/>
          </cell>
          <cell r="AL4752" t="str">
            <v/>
          </cell>
          <cell r="AM4752" t="str">
            <v>8719924049577</v>
          </cell>
          <cell r="AN4752" t="str">
            <v>83013000</v>
          </cell>
          <cell r="AO4752" t="str">
            <v>Complete Lock For Cabinet</v>
          </cell>
        </row>
        <row r="4753">
          <cell r="A4753" t="str">
            <v>GA0250500</v>
          </cell>
          <cell r="B4753" t="str">
            <v>4 Swivel Casters</v>
          </cell>
          <cell r="C4753" t="str">
            <v>GAM, Furniture</v>
          </cell>
          <cell r="D4753" t="str">
            <v/>
          </cell>
          <cell r="E4753" t="str">
            <v/>
          </cell>
          <cell r="F4753" t="str">
            <v/>
          </cell>
          <cell r="G4753" t="str">
            <v/>
          </cell>
          <cell r="H4753" t="str">
            <v/>
          </cell>
          <cell r="I4753" t="str">
            <v/>
          </cell>
          <cell r="J4753" t="str">
            <v/>
          </cell>
          <cell r="K4753" t="str">
            <v/>
          </cell>
          <cell r="L4753" t="str">
            <v/>
          </cell>
          <cell r="M4753" t="e">
            <v>#N/A</v>
          </cell>
          <cell r="N4753" t="e">
            <v>#N/A</v>
          </cell>
          <cell r="O4753" t="e">
            <v>#N/A</v>
          </cell>
          <cell r="P4753" t="str">
            <v>4890</v>
          </cell>
          <cell r="Q4753" t="str">
            <v/>
          </cell>
          <cell r="T4753">
            <v>0</v>
          </cell>
          <cell r="U4753">
            <v>0</v>
          </cell>
          <cell r="V4753">
            <v>0</v>
          </cell>
          <cell r="W4753">
            <v>0</v>
          </cell>
          <cell r="X4753" t="str">
            <v>Pcs.</v>
          </cell>
          <cell r="Y4753" t="str">
            <v>3</v>
          </cell>
          <cell r="Z4753">
            <v>0</v>
          </cell>
          <cell r="AA4753">
            <v>0</v>
          </cell>
          <cell r="AB4753">
            <v>15.75</v>
          </cell>
          <cell r="AC4753">
            <v>0</v>
          </cell>
          <cell r="AD4753">
            <v>0</v>
          </cell>
          <cell r="AE4753">
            <v>0</v>
          </cell>
          <cell r="AF4753">
            <v>0</v>
          </cell>
          <cell r="AG4753">
            <v>0</v>
          </cell>
          <cell r="AH4753">
            <v>0</v>
          </cell>
          <cell r="AI4753">
            <v>1</v>
          </cell>
          <cell r="AJ4753" t="str">
            <v/>
          </cell>
          <cell r="AK4753" t="str">
            <v/>
          </cell>
          <cell r="AL4753" t="str">
            <v/>
          </cell>
          <cell r="AM4753" t="str">
            <v>8719924049584</v>
          </cell>
          <cell r="AN4753" t="str">
            <v>94039090</v>
          </cell>
          <cell r="AO4753" t="str">
            <v>4 Swivel Casters  7.5H</v>
          </cell>
        </row>
        <row r="4754">
          <cell r="A4754" t="str">
            <v>GA0250501</v>
          </cell>
          <cell r="B4754" t="str">
            <v>4 Wheels For Cabinets</v>
          </cell>
          <cell r="C4754" t="str">
            <v>GAM, Furniture</v>
          </cell>
          <cell r="D4754" t="str">
            <v/>
          </cell>
          <cell r="E4754" t="str">
            <v/>
          </cell>
          <cell r="F4754" t="str">
            <v/>
          </cell>
          <cell r="G4754" t="str">
            <v/>
          </cell>
          <cell r="H4754" t="str">
            <v/>
          </cell>
          <cell r="I4754" t="str">
            <v/>
          </cell>
          <cell r="J4754" t="str">
            <v/>
          </cell>
          <cell r="K4754" t="str">
            <v/>
          </cell>
          <cell r="L4754" t="str">
            <v/>
          </cell>
          <cell r="M4754" t="e">
            <v>#N/A</v>
          </cell>
          <cell r="N4754" t="e">
            <v>#N/A</v>
          </cell>
          <cell r="O4754" t="e">
            <v>#N/A</v>
          </cell>
          <cell r="P4754" t="str">
            <v>4890</v>
          </cell>
          <cell r="Q4754" t="str">
            <v/>
          </cell>
          <cell r="T4754">
            <v>0</v>
          </cell>
          <cell r="U4754">
            <v>0</v>
          </cell>
          <cell r="V4754">
            <v>0</v>
          </cell>
          <cell r="W4754">
            <v>0</v>
          </cell>
          <cell r="X4754" t="str">
            <v>Pcs.</v>
          </cell>
          <cell r="Y4754" t="str">
            <v>3</v>
          </cell>
          <cell r="Z4754">
            <v>0</v>
          </cell>
          <cell r="AA4754">
            <v>0</v>
          </cell>
          <cell r="AB4754">
            <v>59.85</v>
          </cell>
          <cell r="AC4754">
            <v>0</v>
          </cell>
          <cell r="AD4754">
            <v>0</v>
          </cell>
          <cell r="AE4754">
            <v>0</v>
          </cell>
          <cell r="AF4754">
            <v>0</v>
          </cell>
          <cell r="AG4754">
            <v>0</v>
          </cell>
          <cell r="AH4754">
            <v>0</v>
          </cell>
          <cell r="AI4754">
            <v>1</v>
          </cell>
          <cell r="AJ4754" t="str">
            <v/>
          </cell>
          <cell r="AK4754" t="str">
            <v/>
          </cell>
          <cell r="AL4754" t="str">
            <v/>
          </cell>
          <cell r="AM4754" t="str">
            <v>8719924049591</v>
          </cell>
          <cell r="AN4754" t="str">
            <v>94039090</v>
          </cell>
          <cell r="AO4754" t="str">
            <v>4 Wheels For Cabinets  12H</v>
          </cell>
        </row>
        <row r="4755">
          <cell r="A4755" t="str">
            <v>GA0250700</v>
          </cell>
          <cell r="B4755" t="str">
            <v>Set Of 4 Adjustable Wooden Feet</v>
          </cell>
          <cell r="C4755" t="str">
            <v>GAM, Furniture</v>
          </cell>
          <cell r="D4755" t="str">
            <v/>
          </cell>
          <cell r="E4755" t="str">
            <v/>
          </cell>
          <cell r="F4755" t="str">
            <v/>
          </cell>
          <cell r="G4755" t="str">
            <v/>
          </cell>
          <cell r="H4755" t="str">
            <v/>
          </cell>
          <cell r="I4755" t="str">
            <v/>
          </cell>
          <cell r="J4755" t="str">
            <v/>
          </cell>
          <cell r="K4755" t="str">
            <v/>
          </cell>
          <cell r="L4755" t="str">
            <v/>
          </cell>
          <cell r="M4755" t="e">
            <v>#N/A</v>
          </cell>
          <cell r="N4755" t="e">
            <v>#N/A</v>
          </cell>
          <cell r="O4755" t="e">
            <v>#N/A</v>
          </cell>
          <cell r="P4755" t="str">
            <v>4890</v>
          </cell>
          <cell r="Q4755" t="str">
            <v/>
          </cell>
          <cell r="T4755">
            <v>0</v>
          </cell>
          <cell r="U4755">
            <v>0</v>
          </cell>
          <cell r="V4755">
            <v>0</v>
          </cell>
          <cell r="W4755">
            <v>0</v>
          </cell>
          <cell r="X4755" t="str">
            <v>Pcs.</v>
          </cell>
          <cell r="Y4755" t="str">
            <v>3</v>
          </cell>
          <cell r="Z4755">
            <v>0</v>
          </cell>
          <cell r="AA4755">
            <v>0</v>
          </cell>
          <cell r="AB4755">
            <v>31.5</v>
          </cell>
          <cell r="AC4755">
            <v>0</v>
          </cell>
          <cell r="AD4755">
            <v>0</v>
          </cell>
          <cell r="AE4755">
            <v>0</v>
          </cell>
          <cell r="AF4755">
            <v>0</v>
          </cell>
          <cell r="AG4755">
            <v>0</v>
          </cell>
          <cell r="AH4755">
            <v>0</v>
          </cell>
          <cell r="AI4755">
            <v>1</v>
          </cell>
          <cell r="AJ4755" t="str">
            <v/>
          </cell>
          <cell r="AK4755" t="str">
            <v/>
          </cell>
          <cell r="AL4755" t="str">
            <v/>
          </cell>
          <cell r="AM4755" t="str">
            <v>8719924049607</v>
          </cell>
          <cell r="AN4755" t="str">
            <v>94039030</v>
          </cell>
          <cell r="AO4755" t="str">
            <v>Set Of 4 Adjustable Wooden Feet</v>
          </cell>
        </row>
        <row r="4756">
          <cell r="A4756" t="str">
            <v>GA0250701</v>
          </cell>
          <cell r="B4756" t="str">
            <v>Set Of 4 Wooden Feet</v>
          </cell>
          <cell r="C4756" t="str">
            <v>GAM, Furniture</v>
          </cell>
          <cell r="D4756" t="str">
            <v/>
          </cell>
          <cell r="E4756" t="str">
            <v/>
          </cell>
          <cell r="F4756" t="str">
            <v/>
          </cell>
          <cell r="G4756" t="str">
            <v/>
          </cell>
          <cell r="H4756" t="str">
            <v/>
          </cell>
          <cell r="I4756" t="str">
            <v/>
          </cell>
          <cell r="J4756" t="str">
            <v/>
          </cell>
          <cell r="K4756" t="str">
            <v/>
          </cell>
          <cell r="L4756" t="str">
            <v/>
          </cell>
          <cell r="M4756" t="e">
            <v>#N/A</v>
          </cell>
          <cell r="N4756" t="e">
            <v>#N/A</v>
          </cell>
          <cell r="O4756" t="e">
            <v>#N/A</v>
          </cell>
          <cell r="P4756" t="str">
            <v>4890</v>
          </cell>
          <cell r="Q4756" t="str">
            <v/>
          </cell>
          <cell r="T4756">
            <v>0</v>
          </cell>
          <cell r="U4756">
            <v>0</v>
          </cell>
          <cell r="V4756">
            <v>0</v>
          </cell>
          <cell r="W4756">
            <v>0</v>
          </cell>
          <cell r="X4756" t="str">
            <v>Pcs.</v>
          </cell>
          <cell r="Y4756" t="str">
            <v>3</v>
          </cell>
          <cell r="Z4756">
            <v>0</v>
          </cell>
          <cell r="AA4756">
            <v>0</v>
          </cell>
          <cell r="AB4756">
            <v>32.549999999999997</v>
          </cell>
          <cell r="AC4756">
            <v>0</v>
          </cell>
          <cell r="AD4756">
            <v>0</v>
          </cell>
          <cell r="AE4756">
            <v>0</v>
          </cell>
          <cell r="AF4756">
            <v>0</v>
          </cell>
          <cell r="AG4756">
            <v>0</v>
          </cell>
          <cell r="AH4756">
            <v>0</v>
          </cell>
          <cell r="AI4756">
            <v>1</v>
          </cell>
          <cell r="AJ4756" t="str">
            <v/>
          </cell>
          <cell r="AK4756" t="str">
            <v/>
          </cell>
          <cell r="AL4756" t="str">
            <v/>
          </cell>
          <cell r="AM4756" t="str">
            <v>8719924049614</v>
          </cell>
          <cell r="AN4756" t="str">
            <v>94039030</v>
          </cell>
          <cell r="AO4756" t="str">
            <v>Set Of 4 Wooden Feet</v>
          </cell>
        </row>
        <row r="4757">
          <cell r="A4757" t="str">
            <v>GA0250900</v>
          </cell>
          <cell r="B4757" t="str">
            <v>Solid Wood Door Knob</v>
          </cell>
          <cell r="C4757" t="str">
            <v>GAM, Furniture</v>
          </cell>
          <cell r="D4757" t="str">
            <v/>
          </cell>
          <cell r="E4757" t="str">
            <v/>
          </cell>
          <cell r="F4757" t="str">
            <v/>
          </cell>
          <cell r="G4757" t="str">
            <v/>
          </cell>
          <cell r="H4757" t="str">
            <v/>
          </cell>
          <cell r="I4757" t="str">
            <v/>
          </cell>
          <cell r="J4757" t="str">
            <v/>
          </cell>
          <cell r="K4757" t="str">
            <v/>
          </cell>
          <cell r="L4757" t="str">
            <v/>
          </cell>
          <cell r="M4757" t="e">
            <v>#N/A</v>
          </cell>
          <cell r="N4757" t="e">
            <v>#N/A</v>
          </cell>
          <cell r="O4757" t="e">
            <v>#N/A</v>
          </cell>
          <cell r="P4757" t="str">
            <v>4890</v>
          </cell>
          <cell r="Q4757" t="str">
            <v/>
          </cell>
          <cell r="T4757">
            <v>0</v>
          </cell>
          <cell r="U4757">
            <v>0</v>
          </cell>
          <cell r="V4757">
            <v>0</v>
          </cell>
          <cell r="W4757">
            <v>0</v>
          </cell>
          <cell r="X4757" t="str">
            <v>Pcs.</v>
          </cell>
          <cell r="Y4757" t="str">
            <v>3</v>
          </cell>
          <cell r="Z4757">
            <v>0</v>
          </cell>
          <cell r="AA4757">
            <v>0</v>
          </cell>
          <cell r="AB4757">
            <v>12.08</v>
          </cell>
          <cell r="AC4757">
            <v>0</v>
          </cell>
          <cell r="AD4757">
            <v>0</v>
          </cell>
          <cell r="AE4757">
            <v>0</v>
          </cell>
          <cell r="AF4757">
            <v>0</v>
          </cell>
          <cell r="AG4757">
            <v>0</v>
          </cell>
          <cell r="AH4757">
            <v>0</v>
          </cell>
          <cell r="AI4757">
            <v>1</v>
          </cell>
          <cell r="AJ4757" t="str">
            <v/>
          </cell>
          <cell r="AK4757" t="str">
            <v/>
          </cell>
          <cell r="AL4757" t="str">
            <v/>
          </cell>
          <cell r="AM4757" t="str">
            <v>8719924049621</v>
          </cell>
          <cell r="AN4757" t="str">
            <v>94039030</v>
          </cell>
          <cell r="AO4757" t="str">
            <v>Solid Wood Door Knob</v>
          </cell>
        </row>
        <row r="4758">
          <cell r="A4758" t="str">
            <v>GA0250901</v>
          </cell>
          <cell r="B4758" t="str">
            <v>Flexible Leather Door Handle</v>
          </cell>
          <cell r="C4758" t="str">
            <v>GAM, Furniture</v>
          </cell>
          <cell r="D4758" t="str">
            <v/>
          </cell>
          <cell r="E4758" t="str">
            <v/>
          </cell>
          <cell r="F4758" t="str">
            <v/>
          </cell>
          <cell r="G4758" t="str">
            <v/>
          </cell>
          <cell r="H4758" t="str">
            <v/>
          </cell>
          <cell r="I4758" t="str">
            <v/>
          </cell>
          <cell r="J4758" t="str">
            <v/>
          </cell>
          <cell r="K4758" t="str">
            <v/>
          </cell>
          <cell r="L4758" t="str">
            <v/>
          </cell>
          <cell r="M4758" t="e">
            <v>#N/A</v>
          </cell>
          <cell r="N4758" t="e">
            <v>#N/A</v>
          </cell>
          <cell r="O4758" t="e">
            <v>#N/A</v>
          </cell>
          <cell r="P4758" t="str">
            <v>4890</v>
          </cell>
          <cell r="Q4758" t="str">
            <v/>
          </cell>
          <cell r="T4758">
            <v>0</v>
          </cell>
          <cell r="U4758">
            <v>0</v>
          </cell>
          <cell r="V4758">
            <v>0</v>
          </cell>
          <cell r="W4758">
            <v>0</v>
          </cell>
          <cell r="X4758" t="str">
            <v>Pcs.</v>
          </cell>
          <cell r="Y4758" t="str">
            <v>3</v>
          </cell>
          <cell r="Z4758">
            <v>0</v>
          </cell>
          <cell r="AA4758">
            <v>0</v>
          </cell>
          <cell r="AB4758">
            <v>11.03</v>
          </cell>
          <cell r="AC4758">
            <v>0</v>
          </cell>
          <cell r="AD4758">
            <v>0</v>
          </cell>
          <cell r="AE4758">
            <v>0</v>
          </cell>
          <cell r="AF4758">
            <v>0</v>
          </cell>
          <cell r="AG4758">
            <v>0</v>
          </cell>
          <cell r="AH4758">
            <v>0</v>
          </cell>
          <cell r="AI4758">
            <v>1</v>
          </cell>
          <cell r="AJ4758" t="str">
            <v/>
          </cell>
          <cell r="AK4758" t="str">
            <v/>
          </cell>
          <cell r="AL4758" t="str">
            <v/>
          </cell>
          <cell r="AM4758" t="str">
            <v>8719924049638</v>
          </cell>
          <cell r="AN4758" t="str">
            <v>94039090</v>
          </cell>
          <cell r="AO4758" t="str">
            <v>Flexible Leather Door Handle</v>
          </cell>
        </row>
        <row r="4759">
          <cell r="A4759" t="str">
            <v>GA0251000</v>
          </cell>
          <cell r="B4759" t="str">
            <v>Open Cabinet</v>
          </cell>
          <cell r="C4759" t="str">
            <v>GAM, Furniture</v>
          </cell>
          <cell r="D4759" t="str">
            <v/>
          </cell>
          <cell r="E4759" t="str">
            <v/>
          </cell>
          <cell r="F4759" t="str">
            <v/>
          </cell>
          <cell r="G4759" t="str">
            <v/>
          </cell>
          <cell r="H4759" t="str">
            <v/>
          </cell>
          <cell r="I4759" t="str">
            <v/>
          </cell>
          <cell r="J4759" t="str">
            <v/>
          </cell>
          <cell r="K4759" t="str">
            <v/>
          </cell>
          <cell r="L4759" t="str">
            <v/>
          </cell>
          <cell r="M4759" t="e">
            <v>#N/A</v>
          </cell>
          <cell r="N4759" t="e">
            <v>#N/A</v>
          </cell>
          <cell r="O4759" t="e">
            <v>#N/A</v>
          </cell>
          <cell r="P4759" t="str">
            <v>4890</v>
          </cell>
          <cell r="Q4759" t="str">
            <v/>
          </cell>
          <cell r="T4759">
            <v>0</v>
          </cell>
          <cell r="U4759">
            <v>0</v>
          </cell>
          <cell r="V4759">
            <v>0</v>
          </cell>
          <cell r="W4759">
            <v>0</v>
          </cell>
          <cell r="X4759" t="str">
            <v>Pcs.</v>
          </cell>
          <cell r="Y4759" t="str">
            <v>3</v>
          </cell>
          <cell r="Z4759">
            <v>0</v>
          </cell>
          <cell r="AA4759">
            <v>59.56</v>
          </cell>
          <cell r="AB4759">
            <v>163.28</v>
          </cell>
          <cell r="AC4759">
            <v>0</v>
          </cell>
          <cell r="AD4759">
            <v>0</v>
          </cell>
          <cell r="AE4759">
            <v>0</v>
          </cell>
          <cell r="AF4759">
            <v>0</v>
          </cell>
          <cell r="AG4759">
            <v>0</v>
          </cell>
          <cell r="AH4759">
            <v>0</v>
          </cell>
          <cell r="AI4759">
            <v>1</v>
          </cell>
          <cell r="AJ4759" t="str">
            <v/>
          </cell>
          <cell r="AK4759" t="str">
            <v/>
          </cell>
          <cell r="AL4759" t="str">
            <v/>
          </cell>
          <cell r="AM4759" t="str">
            <v>8719924049645</v>
          </cell>
          <cell r="AN4759" t="str">
            <v>94036010</v>
          </cell>
          <cell r="AO4759" t="str">
            <v>Open Cabinet  105X41X70H</v>
          </cell>
        </row>
        <row r="4760">
          <cell r="A4760" t="str">
            <v>GA0251001</v>
          </cell>
          <cell r="B4760" t="str">
            <v>Open Cabinet</v>
          </cell>
          <cell r="C4760" t="str">
            <v>GAM, Furniture</v>
          </cell>
          <cell r="D4760" t="str">
            <v/>
          </cell>
          <cell r="E4760" t="str">
            <v/>
          </cell>
          <cell r="F4760" t="str">
            <v/>
          </cell>
          <cell r="G4760" t="str">
            <v/>
          </cell>
          <cell r="H4760" t="str">
            <v/>
          </cell>
          <cell r="I4760" t="str">
            <v/>
          </cell>
          <cell r="J4760" t="str">
            <v/>
          </cell>
          <cell r="K4760" t="str">
            <v/>
          </cell>
          <cell r="L4760" t="str">
            <v/>
          </cell>
          <cell r="M4760" t="e">
            <v>#N/A</v>
          </cell>
          <cell r="N4760" t="e">
            <v>#N/A</v>
          </cell>
          <cell r="O4760" t="e">
            <v>#N/A</v>
          </cell>
          <cell r="P4760" t="str">
            <v>4890</v>
          </cell>
          <cell r="Q4760" t="str">
            <v/>
          </cell>
          <cell r="T4760">
            <v>0</v>
          </cell>
          <cell r="U4760">
            <v>0</v>
          </cell>
          <cell r="V4760">
            <v>0</v>
          </cell>
          <cell r="W4760">
            <v>0</v>
          </cell>
          <cell r="X4760" t="str">
            <v>Pcs.</v>
          </cell>
          <cell r="Y4760" t="str">
            <v>3</v>
          </cell>
          <cell r="Z4760">
            <v>0</v>
          </cell>
          <cell r="AA4760">
            <v>54.18</v>
          </cell>
          <cell r="AB4760">
            <v>132.30000000000001</v>
          </cell>
          <cell r="AC4760">
            <v>0</v>
          </cell>
          <cell r="AD4760">
            <v>0</v>
          </cell>
          <cell r="AE4760">
            <v>0</v>
          </cell>
          <cell r="AF4760">
            <v>0</v>
          </cell>
          <cell r="AG4760">
            <v>0</v>
          </cell>
          <cell r="AH4760">
            <v>0</v>
          </cell>
          <cell r="AI4760">
            <v>1</v>
          </cell>
          <cell r="AJ4760" t="str">
            <v/>
          </cell>
          <cell r="AK4760" t="str">
            <v/>
          </cell>
          <cell r="AL4760" t="str">
            <v/>
          </cell>
          <cell r="AM4760" t="str">
            <v>8719924049652</v>
          </cell>
          <cell r="AN4760" t="str">
            <v>94036010</v>
          </cell>
          <cell r="AO4760" t="str">
            <v>Open Cabinet  71X41X70H</v>
          </cell>
        </row>
        <row r="4761">
          <cell r="A4761" t="str">
            <v>GA0251002</v>
          </cell>
          <cell r="B4761" t="str">
            <v>Open Cabinet (For Stacking)</v>
          </cell>
          <cell r="C4761" t="str">
            <v>GAM, Furniture</v>
          </cell>
          <cell r="D4761" t="str">
            <v/>
          </cell>
          <cell r="E4761" t="str">
            <v/>
          </cell>
          <cell r="F4761" t="str">
            <v/>
          </cell>
          <cell r="G4761" t="str">
            <v/>
          </cell>
          <cell r="H4761" t="str">
            <v/>
          </cell>
          <cell r="I4761" t="str">
            <v/>
          </cell>
          <cell r="J4761" t="str">
            <v/>
          </cell>
          <cell r="K4761" t="str">
            <v/>
          </cell>
          <cell r="L4761" t="str">
            <v/>
          </cell>
          <cell r="M4761" t="e">
            <v>#N/A</v>
          </cell>
          <cell r="N4761" t="e">
            <v>#N/A</v>
          </cell>
          <cell r="O4761" t="e">
            <v>#N/A</v>
          </cell>
          <cell r="P4761" t="str">
            <v>4890</v>
          </cell>
          <cell r="Q4761" t="str">
            <v/>
          </cell>
          <cell r="T4761">
            <v>0</v>
          </cell>
          <cell r="U4761">
            <v>0</v>
          </cell>
          <cell r="V4761">
            <v>0</v>
          </cell>
          <cell r="W4761">
            <v>0</v>
          </cell>
          <cell r="X4761" t="str">
            <v>Pcs.</v>
          </cell>
          <cell r="Y4761" t="str">
            <v>3</v>
          </cell>
          <cell r="Z4761">
            <v>0</v>
          </cell>
          <cell r="AA4761">
            <v>0</v>
          </cell>
          <cell r="AB4761">
            <v>133.88</v>
          </cell>
          <cell r="AC4761">
            <v>0</v>
          </cell>
          <cell r="AD4761">
            <v>0</v>
          </cell>
          <cell r="AE4761">
            <v>0</v>
          </cell>
          <cell r="AF4761">
            <v>0</v>
          </cell>
          <cell r="AG4761">
            <v>0</v>
          </cell>
          <cell r="AH4761">
            <v>0</v>
          </cell>
          <cell r="AI4761">
            <v>1</v>
          </cell>
          <cell r="AJ4761" t="str">
            <v/>
          </cell>
          <cell r="AK4761" t="str">
            <v/>
          </cell>
          <cell r="AL4761" t="str">
            <v/>
          </cell>
          <cell r="AM4761" t="str">
            <v>8719924049669</v>
          </cell>
          <cell r="AN4761" t="str">
            <v>94036010</v>
          </cell>
          <cell r="AO4761" t="str">
            <v>Open Cabinet (For Stacking)  105X41X60H</v>
          </cell>
        </row>
        <row r="4762">
          <cell r="A4762" t="str">
            <v>GA0251004</v>
          </cell>
          <cell r="B4762" t="str">
            <v>45° Curved Open Cabinet</v>
          </cell>
          <cell r="C4762" t="str">
            <v>GAM, Furniture</v>
          </cell>
          <cell r="D4762" t="str">
            <v/>
          </cell>
          <cell r="E4762" t="str">
            <v/>
          </cell>
          <cell r="F4762" t="str">
            <v/>
          </cell>
          <cell r="G4762" t="str">
            <v/>
          </cell>
          <cell r="H4762" t="str">
            <v/>
          </cell>
          <cell r="I4762" t="str">
            <v/>
          </cell>
          <cell r="J4762" t="str">
            <v/>
          </cell>
          <cell r="K4762" t="str">
            <v/>
          </cell>
          <cell r="L4762" t="str">
            <v/>
          </cell>
          <cell r="M4762" t="e">
            <v>#N/A</v>
          </cell>
          <cell r="N4762" t="e">
            <v>#N/A</v>
          </cell>
          <cell r="O4762" t="e">
            <v>#N/A</v>
          </cell>
          <cell r="P4762" t="str">
            <v>4890</v>
          </cell>
          <cell r="Q4762" t="str">
            <v/>
          </cell>
          <cell r="T4762">
            <v>0</v>
          </cell>
          <cell r="U4762">
            <v>0</v>
          </cell>
          <cell r="V4762">
            <v>0</v>
          </cell>
          <cell r="W4762">
            <v>0</v>
          </cell>
          <cell r="X4762" t="str">
            <v>Pcs.</v>
          </cell>
          <cell r="Y4762" t="str">
            <v>3</v>
          </cell>
          <cell r="Z4762">
            <v>0</v>
          </cell>
          <cell r="AA4762">
            <v>0</v>
          </cell>
          <cell r="AB4762">
            <v>326.55</v>
          </cell>
          <cell r="AC4762">
            <v>0</v>
          </cell>
          <cell r="AD4762">
            <v>0</v>
          </cell>
          <cell r="AE4762">
            <v>0</v>
          </cell>
          <cell r="AF4762">
            <v>0</v>
          </cell>
          <cell r="AG4762">
            <v>0</v>
          </cell>
          <cell r="AH4762">
            <v>0</v>
          </cell>
          <cell r="AI4762">
            <v>1</v>
          </cell>
          <cell r="AJ4762" t="str">
            <v/>
          </cell>
          <cell r="AK4762" t="str">
            <v/>
          </cell>
          <cell r="AL4762" t="str">
            <v/>
          </cell>
          <cell r="AM4762" t="str">
            <v>8719924049676</v>
          </cell>
          <cell r="AN4762" t="str">
            <v>94036010</v>
          </cell>
          <cell r="AO4762" t="str">
            <v>45° Curved Open Cabinet  110X41X70H</v>
          </cell>
        </row>
        <row r="4763">
          <cell r="A4763" t="str">
            <v>GA0251005</v>
          </cell>
          <cell r="B4763" t="str">
            <v>45° Curved Half-Open Cabinet</v>
          </cell>
          <cell r="C4763" t="str">
            <v>GAM, Furniture</v>
          </cell>
          <cell r="D4763" t="str">
            <v/>
          </cell>
          <cell r="E4763" t="str">
            <v/>
          </cell>
          <cell r="F4763" t="str">
            <v/>
          </cell>
          <cell r="G4763" t="str">
            <v/>
          </cell>
          <cell r="H4763" t="str">
            <v/>
          </cell>
          <cell r="I4763" t="str">
            <v/>
          </cell>
          <cell r="J4763" t="str">
            <v/>
          </cell>
          <cell r="K4763" t="str">
            <v/>
          </cell>
          <cell r="L4763" t="str">
            <v/>
          </cell>
          <cell r="M4763" t="e">
            <v>#N/A</v>
          </cell>
          <cell r="N4763" t="e">
            <v>#N/A</v>
          </cell>
          <cell r="O4763" t="e">
            <v>#N/A</v>
          </cell>
          <cell r="P4763" t="str">
            <v>4890</v>
          </cell>
          <cell r="Q4763" t="str">
            <v/>
          </cell>
          <cell r="T4763">
            <v>0</v>
          </cell>
          <cell r="U4763">
            <v>0</v>
          </cell>
          <cell r="V4763">
            <v>0</v>
          </cell>
          <cell r="W4763">
            <v>0</v>
          </cell>
          <cell r="X4763" t="str">
            <v>Pcs.</v>
          </cell>
          <cell r="Y4763" t="str">
            <v>3</v>
          </cell>
          <cell r="Z4763">
            <v>0</v>
          </cell>
          <cell r="AA4763">
            <v>0</v>
          </cell>
          <cell r="AB4763">
            <v>326.55</v>
          </cell>
          <cell r="AC4763">
            <v>0</v>
          </cell>
          <cell r="AD4763">
            <v>0</v>
          </cell>
          <cell r="AE4763">
            <v>0</v>
          </cell>
          <cell r="AF4763">
            <v>0</v>
          </cell>
          <cell r="AG4763">
            <v>0</v>
          </cell>
          <cell r="AH4763">
            <v>0</v>
          </cell>
          <cell r="AI4763">
            <v>1</v>
          </cell>
          <cell r="AJ4763" t="str">
            <v/>
          </cell>
          <cell r="AK4763" t="str">
            <v/>
          </cell>
          <cell r="AL4763" t="str">
            <v/>
          </cell>
          <cell r="AM4763" t="str">
            <v>8719924049683</v>
          </cell>
          <cell r="AN4763" t="str">
            <v>94036010</v>
          </cell>
          <cell r="AO4763" t="str">
            <v>45° Curved Half-Open Cabinet  110X41X70H</v>
          </cell>
        </row>
        <row r="4764">
          <cell r="A4764" t="str">
            <v>GA0251006</v>
          </cell>
          <cell r="B4764" t="str">
            <v>45° Curved half-open cabinet, beech wood (sid</v>
          </cell>
          <cell r="C4764" t="str">
            <v>GAM, Furniture</v>
          </cell>
          <cell r="D4764" t="str">
            <v/>
          </cell>
          <cell r="E4764" t="str">
            <v/>
          </cell>
          <cell r="F4764" t="str">
            <v/>
          </cell>
          <cell r="G4764" t="str">
            <v/>
          </cell>
          <cell r="H4764" t="str">
            <v/>
          </cell>
          <cell r="I4764" t="str">
            <v/>
          </cell>
          <cell r="J4764" t="str">
            <v/>
          </cell>
          <cell r="K4764" t="str">
            <v/>
          </cell>
          <cell r="L4764" t="str">
            <v/>
          </cell>
          <cell r="M4764" t="e">
            <v>#N/A</v>
          </cell>
          <cell r="N4764" t="e">
            <v>#N/A</v>
          </cell>
          <cell r="O4764" t="e">
            <v>#N/A</v>
          </cell>
          <cell r="P4764" t="str">
            <v>4890</v>
          </cell>
          <cell r="Q4764" t="str">
            <v/>
          </cell>
          <cell r="T4764">
            <v>0</v>
          </cell>
          <cell r="U4764">
            <v>0</v>
          </cell>
          <cell r="V4764">
            <v>0</v>
          </cell>
          <cell r="W4764">
            <v>0</v>
          </cell>
          <cell r="X4764" t="str">
            <v>Pcs.</v>
          </cell>
          <cell r="Y4764" t="str">
            <v>3</v>
          </cell>
          <cell r="Z4764">
            <v>0</v>
          </cell>
          <cell r="AA4764">
            <v>0</v>
          </cell>
          <cell r="AB4764">
            <v>294</v>
          </cell>
          <cell r="AC4764">
            <v>0</v>
          </cell>
          <cell r="AD4764">
            <v>0</v>
          </cell>
          <cell r="AE4764">
            <v>0</v>
          </cell>
          <cell r="AF4764">
            <v>0</v>
          </cell>
          <cell r="AG4764">
            <v>0</v>
          </cell>
          <cell r="AH4764">
            <v>0</v>
          </cell>
          <cell r="AI4764">
            <v>1</v>
          </cell>
          <cell r="AJ4764" t="str">
            <v/>
          </cell>
          <cell r="AK4764" t="str">
            <v/>
          </cell>
          <cell r="AL4764" t="str">
            <v/>
          </cell>
          <cell r="AM4764" t="str">
            <v>8719924047610</v>
          </cell>
          <cell r="AN4764" t="str">
            <v>94032080</v>
          </cell>
        </row>
        <row r="4765">
          <cell r="A4765" t="str">
            <v>GA0251100</v>
          </cell>
          <cell r="B4765" t="str">
            <v>2-Compartments Open Cabinet</v>
          </cell>
          <cell r="C4765" t="str">
            <v>GAM, Furniture</v>
          </cell>
          <cell r="D4765" t="str">
            <v/>
          </cell>
          <cell r="E4765" t="str">
            <v/>
          </cell>
          <cell r="F4765" t="str">
            <v/>
          </cell>
          <cell r="G4765" t="str">
            <v/>
          </cell>
          <cell r="H4765" t="str">
            <v/>
          </cell>
          <cell r="I4765" t="str">
            <v/>
          </cell>
          <cell r="J4765" t="str">
            <v/>
          </cell>
          <cell r="K4765" t="str">
            <v/>
          </cell>
          <cell r="L4765" t="str">
            <v/>
          </cell>
          <cell r="M4765" t="e">
            <v>#N/A</v>
          </cell>
          <cell r="N4765" t="e">
            <v>#N/A</v>
          </cell>
          <cell r="O4765" t="e">
            <v>#N/A</v>
          </cell>
          <cell r="P4765" t="str">
            <v>4890</v>
          </cell>
          <cell r="X4765" t="str">
            <v>Pcs.</v>
          </cell>
          <cell r="Y4765" t="str">
            <v>3</v>
          </cell>
          <cell r="Z4765">
            <v>62.564999999999998</v>
          </cell>
          <cell r="AA4765">
            <v>69.760000000000005</v>
          </cell>
          <cell r="AB4765">
            <v>162.22999999999999</v>
          </cell>
          <cell r="AC4765">
            <v>0</v>
          </cell>
          <cell r="AD4765">
            <v>0</v>
          </cell>
          <cell r="AE4765">
            <v>0</v>
          </cell>
          <cell r="AF4765">
            <v>0</v>
          </cell>
          <cell r="AG4765">
            <v>0</v>
          </cell>
          <cell r="AH4765">
            <v>0</v>
          </cell>
          <cell r="AI4765">
            <v>1</v>
          </cell>
          <cell r="AM4765" t="str">
            <v>8719924049690</v>
          </cell>
          <cell r="AN4765" t="str">
            <v>94036010</v>
          </cell>
          <cell r="AO4765" t="str">
            <v>2-Compartments Open Cabinet  105X41X70H</v>
          </cell>
        </row>
        <row r="4766">
          <cell r="A4766" t="str">
            <v>GA0251200</v>
          </cell>
          <cell r="B4766" t="str">
            <v>Cabinet With Doors</v>
          </cell>
          <cell r="C4766" t="str">
            <v>GAM, Furniture</v>
          </cell>
          <cell r="D4766" t="str">
            <v/>
          </cell>
          <cell r="E4766" t="str">
            <v/>
          </cell>
          <cell r="F4766" t="str">
            <v/>
          </cell>
          <cell r="G4766" t="str">
            <v/>
          </cell>
          <cell r="H4766" t="str">
            <v/>
          </cell>
          <cell r="I4766" t="str">
            <v/>
          </cell>
          <cell r="J4766" t="str">
            <v/>
          </cell>
          <cell r="K4766" t="str">
            <v/>
          </cell>
          <cell r="L4766" t="str">
            <v/>
          </cell>
          <cell r="M4766" t="e">
            <v>#N/A</v>
          </cell>
          <cell r="N4766" t="e">
            <v>#N/A</v>
          </cell>
          <cell r="O4766" t="e">
            <v>#N/A</v>
          </cell>
          <cell r="P4766" t="str">
            <v>4890</v>
          </cell>
          <cell r="Q4766" t="str">
            <v/>
          </cell>
          <cell r="T4766">
            <v>0</v>
          </cell>
          <cell r="U4766">
            <v>0</v>
          </cell>
          <cell r="V4766">
            <v>0</v>
          </cell>
          <cell r="W4766">
            <v>0</v>
          </cell>
          <cell r="X4766" t="str">
            <v>Pcs.</v>
          </cell>
          <cell r="Y4766" t="str">
            <v>3</v>
          </cell>
          <cell r="Z4766">
            <v>0</v>
          </cell>
          <cell r="AA4766">
            <v>99.33</v>
          </cell>
          <cell r="AB4766">
            <v>264.08</v>
          </cell>
          <cell r="AC4766">
            <v>0</v>
          </cell>
          <cell r="AD4766">
            <v>0</v>
          </cell>
          <cell r="AE4766">
            <v>0</v>
          </cell>
          <cell r="AF4766">
            <v>0</v>
          </cell>
          <cell r="AG4766">
            <v>0</v>
          </cell>
          <cell r="AH4766">
            <v>0</v>
          </cell>
          <cell r="AI4766">
            <v>1</v>
          </cell>
          <cell r="AJ4766" t="str">
            <v/>
          </cell>
          <cell r="AK4766" t="str">
            <v/>
          </cell>
          <cell r="AL4766" t="str">
            <v/>
          </cell>
          <cell r="AM4766" t="str">
            <v>8719924049706</v>
          </cell>
          <cell r="AN4766" t="str">
            <v>94036010</v>
          </cell>
          <cell r="AO4766" t="str">
            <v>Cabinet With Doors  105X41X70H</v>
          </cell>
        </row>
        <row r="4767">
          <cell r="A4767" t="str">
            <v>GA0251201</v>
          </cell>
          <cell r="B4767" t="str">
            <v>Cabinet With Doors</v>
          </cell>
          <cell r="C4767" t="str">
            <v>GAM, Furniture</v>
          </cell>
          <cell r="D4767" t="str">
            <v/>
          </cell>
          <cell r="E4767" t="str">
            <v/>
          </cell>
          <cell r="F4767" t="str">
            <v/>
          </cell>
          <cell r="G4767" t="str">
            <v/>
          </cell>
          <cell r="H4767" t="str">
            <v/>
          </cell>
          <cell r="I4767" t="str">
            <v/>
          </cell>
          <cell r="J4767" t="str">
            <v/>
          </cell>
          <cell r="K4767" t="str">
            <v/>
          </cell>
          <cell r="L4767" t="str">
            <v/>
          </cell>
          <cell r="M4767" t="e">
            <v>#N/A</v>
          </cell>
          <cell r="N4767" t="e">
            <v>#N/A</v>
          </cell>
          <cell r="O4767" t="e">
            <v>#N/A</v>
          </cell>
          <cell r="P4767" t="str">
            <v>4890</v>
          </cell>
          <cell r="Q4767" t="str">
            <v/>
          </cell>
          <cell r="T4767">
            <v>0</v>
          </cell>
          <cell r="U4767">
            <v>0</v>
          </cell>
          <cell r="V4767">
            <v>0</v>
          </cell>
          <cell r="W4767">
            <v>0</v>
          </cell>
          <cell r="X4767" t="str">
            <v>Pcs.</v>
          </cell>
          <cell r="Y4767" t="str">
            <v>3</v>
          </cell>
          <cell r="Z4767">
            <v>0</v>
          </cell>
          <cell r="AA4767">
            <v>0</v>
          </cell>
          <cell r="AB4767">
            <v>226.28</v>
          </cell>
          <cell r="AC4767">
            <v>0</v>
          </cell>
          <cell r="AD4767">
            <v>0</v>
          </cell>
          <cell r="AE4767">
            <v>0</v>
          </cell>
          <cell r="AF4767">
            <v>0</v>
          </cell>
          <cell r="AG4767">
            <v>0</v>
          </cell>
          <cell r="AH4767">
            <v>0</v>
          </cell>
          <cell r="AI4767">
            <v>1</v>
          </cell>
          <cell r="AJ4767" t="str">
            <v/>
          </cell>
          <cell r="AK4767" t="str">
            <v/>
          </cell>
          <cell r="AL4767" t="str">
            <v/>
          </cell>
          <cell r="AM4767" t="str">
            <v>8719924049713</v>
          </cell>
          <cell r="AN4767" t="str">
            <v>94036010</v>
          </cell>
          <cell r="AO4767" t="str">
            <v>Cabinet With Doors  71X41X70H</v>
          </cell>
        </row>
        <row r="4768">
          <cell r="A4768" t="str">
            <v>GA0251202</v>
          </cell>
          <cell r="B4768" t="str">
            <v>Cabinet With Doors (For Stacking)</v>
          </cell>
          <cell r="C4768" t="str">
            <v>GAM, Furniture</v>
          </cell>
          <cell r="D4768" t="str">
            <v/>
          </cell>
          <cell r="E4768" t="str">
            <v/>
          </cell>
          <cell r="F4768" t="str">
            <v/>
          </cell>
          <cell r="G4768" t="str">
            <v/>
          </cell>
          <cell r="H4768" t="str">
            <v/>
          </cell>
          <cell r="I4768" t="str">
            <v/>
          </cell>
          <cell r="J4768" t="str">
            <v/>
          </cell>
          <cell r="K4768" t="str">
            <v/>
          </cell>
          <cell r="L4768" t="str">
            <v/>
          </cell>
          <cell r="M4768" t="e">
            <v>#N/A</v>
          </cell>
          <cell r="N4768" t="e">
            <v>#N/A</v>
          </cell>
          <cell r="O4768" t="e">
            <v>#N/A</v>
          </cell>
          <cell r="P4768" t="str">
            <v>4890</v>
          </cell>
          <cell r="Q4768" t="str">
            <v/>
          </cell>
          <cell r="T4768">
            <v>0</v>
          </cell>
          <cell r="U4768">
            <v>0</v>
          </cell>
          <cell r="V4768">
            <v>0</v>
          </cell>
          <cell r="W4768">
            <v>0</v>
          </cell>
          <cell r="X4768" t="str">
            <v>Pcs.</v>
          </cell>
          <cell r="Y4768" t="str">
            <v>3</v>
          </cell>
          <cell r="Z4768">
            <v>0</v>
          </cell>
          <cell r="AA4768">
            <v>0</v>
          </cell>
          <cell r="AB4768">
            <v>233.63</v>
          </cell>
          <cell r="AC4768">
            <v>0</v>
          </cell>
          <cell r="AD4768">
            <v>0</v>
          </cell>
          <cell r="AE4768">
            <v>0</v>
          </cell>
          <cell r="AF4768">
            <v>0</v>
          </cell>
          <cell r="AG4768">
            <v>0</v>
          </cell>
          <cell r="AH4768">
            <v>0</v>
          </cell>
          <cell r="AI4768">
            <v>1</v>
          </cell>
          <cell r="AJ4768" t="str">
            <v/>
          </cell>
          <cell r="AK4768" t="str">
            <v/>
          </cell>
          <cell r="AL4768" t="str">
            <v/>
          </cell>
          <cell r="AM4768" t="str">
            <v>8719924049720</v>
          </cell>
          <cell r="AN4768" t="str">
            <v>94036010</v>
          </cell>
          <cell r="AO4768" t="str">
            <v>Cabinet With Doors (For Stacking)  105X41X60H</v>
          </cell>
        </row>
        <row r="4769">
          <cell r="A4769" t="str">
            <v>GA0251500</v>
          </cell>
          <cell r="B4769" t="str">
            <v>Corner Cabinet</v>
          </cell>
          <cell r="C4769" t="str">
            <v>GAM, Furniture</v>
          </cell>
          <cell r="D4769" t="str">
            <v/>
          </cell>
          <cell r="E4769" t="str">
            <v/>
          </cell>
          <cell r="F4769" t="str">
            <v/>
          </cell>
          <cell r="G4769" t="str">
            <v/>
          </cell>
          <cell r="H4769" t="str">
            <v/>
          </cell>
          <cell r="I4769" t="str">
            <v/>
          </cell>
          <cell r="J4769" t="str">
            <v/>
          </cell>
          <cell r="K4769" t="str">
            <v/>
          </cell>
          <cell r="L4769" t="str">
            <v/>
          </cell>
          <cell r="M4769" t="e">
            <v>#N/A</v>
          </cell>
          <cell r="N4769" t="e">
            <v>#N/A</v>
          </cell>
          <cell r="O4769" t="e">
            <v>#N/A</v>
          </cell>
          <cell r="P4769" t="str">
            <v>4890</v>
          </cell>
          <cell r="Q4769" t="str">
            <v/>
          </cell>
          <cell r="T4769">
            <v>0</v>
          </cell>
          <cell r="U4769">
            <v>0</v>
          </cell>
          <cell r="V4769">
            <v>0</v>
          </cell>
          <cell r="W4769">
            <v>0</v>
          </cell>
          <cell r="X4769" t="str">
            <v>Pcs.</v>
          </cell>
          <cell r="Y4769" t="str">
            <v>3</v>
          </cell>
          <cell r="Z4769">
            <v>0</v>
          </cell>
          <cell r="AA4769">
            <v>0</v>
          </cell>
          <cell r="AB4769">
            <v>134.4</v>
          </cell>
          <cell r="AC4769">
            <v>0</v>
          </cell>
          <cell r="AD4769">
            <v>0</v>
          </cell>
          <cell r="AE4769">
            <v>0</v>
          </cell>
          <cell r="AF4769">
            <v>0</v>
          </cell>
          <cell r="AG4769">
            <v>0</v>
          </cell>
          <cell r="AH4769">
            <v>0</v>
          </cell>
          <cell r="AI4769">
            <v>1</v>
          </cell>
          <cell r="AJ4769" t="str">
            <v/>
          </cell>
          <cell r="AK4769" t="str">
            <v/>
          </cell>
          <cell r="AL4769" t="str">
            <v/>
          </cell>
          <cell r="AM4769" t="str">
            <v>8719924049737</v>
          </cell>
          <cell r="AN4769" t="str">
            <v>94036010</v>
          </cell>
          <cell r="AO4769" t="str">
            <v>Corner Cabinet  43X41X70H</v>
          </cell>
        </row>
        <row r="4770">
          <cell r="A4770" t="str">
            <v>GA0251800</v>
          </cell>
          <cell r="B4770" t="str">
            <v>6-Compartments Cabinet</v>
          </cell>
          <cell r="C4770" t="str">
            <v>GAM, Furniture</v>
          </cell>
          <cell r="D4770" t="str">
            <v/>
          </cell>
          <cell r="E4770" t="str">
            <v/>
          </cell>
          <cell r="F4770" t="str">
            <v/>
          </cell>
          <cell r="G4770" t="str">
            <v/>
          </cell>
          <cell r="H4770" t="str">
            <v/>
          </cell>
          <cell r="I4770" t="str">
            <v/>
          </cell>
          <cell r="J4770" t="str">
            <v/>
          </cell>
          <cell r="K4770" t="str">
            <v/>
          </cell>
          <cell r="L4770" t="str">
            <v/>
          </cell>
          <cell r="M4770" t="e">
            <v>#N/A</v>
          </cell>
          <cell r="N4770" t="e">
            <v>#N/A</v>
          </cell>
          <cell r="O4770" t="e">
            <v>#N/A</v>
          </cell>
          <cell r="P4770" t="str">
            <v>4890</v>
          </cell>
          <cell r="Q4770" t="str">
            <v/>
          </cell>
          <cell r="T4770">
            <v>0</v>
          </cell>
          <cell r="U4770">
            <v>0</v>
          </cell>
          <cell r="V4770">
            <v>0</v>
          </cell>
          <cell r="W4770">
            <v>0</v>
          </cell>
          <cell r="X4770" t="str">
            <v>Pcs.</v>
          </cell>
          <cell r="Y4770" t="str">
            <v>3</v>
          </cell>
          <cell r="Z4770">
            <v>0</v>
          </cell>
          <cell r="AA4770">
            <v>83.75</v>
          </cell>
          <cell r="AB4770">
            <v>194.78</v>
          </cell>
          <cell r="AC4770">
            <v>0</v>
          </cell>
          <cell r="AD4770">
            <v>0</v>
          </cell>
          <cell r="AE4770">
            <v>0</v>
          </cell>
          <cell r="AF4770">
            <v>0</v>
          </cell>
          <cell r="AG4770">
            <v>0</v>
          </cell>
          <cell r="AH4770">
            <v>0</v>
          </cell>
          <cell r="AI4770">
            <v>1</v>
          </cell>
          <cell r="AJ4770" t="str">
            <v/>
          </cell>
          <cell r="AK4770" t="str">
            <v/>
          </cell>
          <cell r="AL4770" t="str">
            <v/>
          </cell>
          <cell r="AM4770" t="str">
            <v>8719924049744</v>
          </cell>
          <cell r="AN4770" t="str">
            <v>94036010</v>
          </cell>
          <cell r="AO4770" t="str">
            <v>6-Compartments Cabinet  105X41X70H</v>
          </cell>
        </row>
        <row r="4771">
          <cell r="A4771" t="str">
            <v>GA0251801</v>
          </cell>
          <cell r="B4771" t="str">
            <v>4-Compartments Cabinet</v>
          </cell>
          <cell r="C4771" t="str">
            <v>GAM, Furniture</v>
          </cell>
          <cell r="D4771" t="str">
            <v/>
          </cell>
          <cell r="E4771" t="str">
            <v/>
          </cell>
          <cell r="F4771" t="str">
            <v/>
          </cell>
          <cell r="G4771" t="str">
            <v/>
          </cell>
          <cell r="H4771" t="str">
            <v/>
          </cell>
          <cell r="I4771" t="str">
            <v/>
          </cell>
          <cell r="J4771" t="str">
            <v/>
          </cell>
          <cell r="K4771" t="str">
            <v/>
          </cell>
          <cell r="L4771" t="str">
            <v/>
          </cell>
          <cell r="M4771" t="e">
            <v>#N/A</v>
          </cell>
          <cell r="N4771" t="e">
            <v>#N/A</v>
          </cell>
          <cell r="O4771" t="e">
            <v>#N/A</v>
          </cell>
          <cell r="P4771" t="str">
            <v>4890</v>
          </cell>
          <cell r="Q4771" t="str">
            <v/>
          </cell>
          <cell r="T4771">
            <v>0</v>
          </cell>
          <cell r="U4771">
            <v>0</v>
          </cell>
          <cell r="V4771">
            <v>0</v>
          </cell>
          <cell r="W4771">
            <v>0</v>
          </cell>
          <cell r="X4771" t="str">
            <v>Pcs.</v>
          </cell>
          <cell r="Y4771" t="str">
            <v>3</v>
          </cell>
          <cell r="Z4771">
            <v>0</v>
          </cell>
          <cell r="AA4771">
            <v>63.66</v>
          </cell>
          <cell r="AB4771">
            <v>148.05000000000001</v>
          </cell>
          <cell r="AC4771">
            <v>0</v>
          </cell>
          <cell r="AD4771">
            <v>0</v>
          </cell>
          <cell r="AE4771">
            <v>0</v>
          </cell>
          <cell r="AF4771">
            <v>0</v>
          </cell>
          <cell r="AG4771">
            <v>0</v>
          </cell>
          <cell r="AH4771">
            <v>0</v>
          </cell>
          <cell r="AI4771">
            <v>1</v>
          </cell>
          <cell r="AJ4771" t="str">
            <v/>
          </cell>
          <cell r="AK4771" t="str">
            <v/>
          </cell>
          <cell r="AL4771" t="str">
            <v/>
          </cell>
          <cell r="AM4771" t="str">
            <v>8719924049751</v>
          </cell>
          <cell r="AN4771" t="str">
            <v>94036010</v>
          </cell>
          <cell r="AO4771" t="str">
            <v>4-Compartments Cabinet  71X41X70H</v>
          </cell>
        </row>
        <row r="4772">
          <cell r="A4772" t="str">
            <v>GA0251802</v>
          </cell>
          <cell r="B4772" t="str">
            <v>2-Compartment Cabinet</v>
          </cell>
          <cell r="C4772" t="str">
            <v>GAM, Furniture</v>
          </cell>
          <cell r="D4772" t="str">
            <v/>
          </cell>
          <cell r="E4772" t="str">
            <v/>
          </cell>
          <cell r="F4772" t="str">
            <v/>
          </cell>
          <cell r="G4772" t="str">
            <v/>
          </cell>
          <cell r="H4772" t="str">
            <v/>
          </cell>
          <cell r="I4772" t="str">
            <v/>
          </cell>
          <cell r="J4772" t="str">
            <v/>
          </cell>
          <cell r="K4772" t="str">
            <v/>
          </cell>
          <cell r="L4772" t="str">
            <v/>
          </cell>
          <cell r="M4772" t="e">
            <v>#N/A</v>
          </cell>
          <cell r="N4772" t="e">
            <v>#N/A</v>
          </cell>
          <cell r="O4772" t="e">
            <v>#N/A</v>
          </cell>
          <cell r="P4772" t="str">
            <v>4890</v>
          </cell>
          <cell r="Q4772" t="str">
            <v/>
          </cell>
          <cell r="T4772">
            <v>0</v>
          </cell>
          <cell r="U4772">
            <v>0</v>
          </cell>
          <cell r="V4772">
            <v>0</v>
          </cell>
          <cell r="W4772">
            <v>0</v>
          </cell>
          <cell r="X4772" t="str">
            <v>Pcs.</v>
          </cell>
          <cell r="Y4772" t="str">
            <v>3</v>
          </cell>
          <cell r="Z4772">
            <v>0</v>
          </cell>
          <cell r="AA4772">
            <v>0</v>
          </cell>
          <cell r="AB4772">
            <v>126</v>
          </cell>
          <cell r="AC4772">
            <v>0</v>
          </cell>
          <cell r="AD4772">
            <v>0</v>
          </cell>
          <cell r="AE4772">
            <v>0</v>
          </cell>
          <cell r="AF4772">
            <v>0</v>
          </cell>
          <cell r="AG4772">
            <v>0</v>
          </cell>
          <cell r="AH4772">
            <v>0</v>
          </cell>
          <cell r="AI4772">
            <v>1</v>
          </cell>
          <cell r="AJ4772" t="str">
            <v/>
          </cell>
          <cell r="AK4772" t="str">
            <v/>
          </cell>
          <cell r="AL4772" t="str">
            <v/>
          </cell>
          <cell r="AM4772" t="str">
            <v>8719924049768</v>
          </cell>
          <cell r="AN4772" t="str">
            <v>94036010</v>
          </cell>
          <cell r="AO4772" t="str">
            <v>2-Compartment Cabinet  71X41X70H</v>
          </cell>
        </row>
        <row r="4773">
          <cell r="A4773" t="str">
            <v>GA0251803</v>
          </cell>
          <cell r="B4773" t="str">
            <v>2-Compartment Cabinet For Stacking</v>
          </cell>
          <cell r="C4773" t="str">
            <v>GAM, Furniture</v>
          </cell>
          <cell r="D4773" t="str">
            <v/>
          </cell>
          <cell r="E4773" t="str">
            <v/>
          </cell>
          <cell r="F4773" t="str">
            <v/>
          </cell>
          <cell r="G4773" t="str">
            <v/>
          </cell>
          <cell r="H4773" t="str">
            <v/>
          </cell>
          <cell r="I4773" t="str">
            <v/>
          </cell>
          <cell r="J4773" t="str">
            <v/>
          </cell>
          <cell r="K4773" t="str">
            <v/>
          </cell>
          <cell r="L4773" t="str">
            <v/>
          </cell>
          <cell r="M4773" t="e">
            <v>#N/A</v>
          </cell>
          <cell r="N4773" t="e">
            <v>#N/A</v>
          </cell>
          <cell r="O4773" t="e">
            <v>#N/A</v>
          </cell>
          <cell r="P4773" t="str">
            <v>4890</v>
          </cell>
          <cell r="Q4773" t="str">
            <v/>
          </cell>
          <cell r="T4773">
            <v>0</v>
          </cell>
          <cell r="U4773">
            <v>0</v>
          </cell>
          <cell r="V4773">
            <v>0</v>
          </cell>
          <cell r="W4773">
            <v>0</v>
          </cell>
          <cell r="X4773" t="str">
            <v>Pcs.</v>
          </cell>
          <cell r="Y4773" t="str">
            <v>3</v>
          </cell>
          <cell r="Z4773">
            <v>0</v>
          </cell>
          <cell r="AA4773">
            <v>0</v>
          </cell>
          <cell r="AB4773">
            <v>95.55</v>
          </cell>
          <cell r="AC4773">
            <v>0</v>
          </cell>
          <cell r="AD4773">
            <v>0</v>
          </cell>
          <cell r="AE4773">
            <v>0</v>
          </cell>
          <cell r="AF4773">
            <v>0</v>
          </cell>
          <cell r="AG4773">
            <v>0</v>
          </cell>
          <cell r="AH4773">
            <v>0</v>
          </cell>
          <cell r="AI4773">
            <v>1</v>
          </cell>
          <cell r="AJ4773" t="str">
            <v/>
          </cell>
          <cell r="AK4773" t="str">
            <v/>
          </cell>
          <cell r="AL4773" t="str">
            <v/>
          </cell>
          <cell r="AM4773" t="str">
            <v>8719924049775</v>
          </cell>
          <cell r="AN4773" t="str">
            <v>94036010</v>
          </cell>
          <cell r="AO4773" t="str">
            <v>2-Compartment Cabinet For Stacking  71X41X60H</v>
          </cell>
        </row>
        <row r="4774">
          <cell r="A4774" t="str">
            <v>GA0251804</v>
          </cell>
          <cell r="B4774" t="str">
            <v>3-Compartment Cabinet</v>
          </cell>
          <cell r="C4774" t="str">
            <v>GAM, Furniture</v>
          </cell>
          <cell r="D4774" t="str">
            <v/>
          </cell>
          <cell r="E4774" t="str">
            <v/>
          </cell>
          <cell r="F4774" t="str">
            <v/>
          </cell>
          <cell r="G4774" t="str">
            <v/>
          </cell>
          <cell r="H4774" t="str">
            <v/>
          </cell>
          <cell r="I4774" t="str">
            <v/>
          </cell>
          <cell r="J4774" t="str">
            <v/>
          </cell>
          <cell r="K4774" t="str">
            <v/>
          </cell>
          <cell r="L4774" t="str">
            <v/>
          </cell>
          <cell r="M4774" t="e">
            <v>#N/A</v>
          </cell>
          <cell r="N4774" t="e">
            <v>#N/A</v>
          </cell>
          <cell r="O4774" t="e">
            <v>#N/A</v>
          </cell>
          <cell r="P4774" t="str">
            <v>4890</v>
          </cell>
          <cell r="Q4774" t="str">
            <v/>
          </cell>
          <cell r="T4774">
            <v>0</v>
          </cell>
          <cell r="U4774">
            <v>0</v>
          </cell>
          <cell r="V4774">
            <v>0</v>
          </cell>
          <cell r="W4774">
            <v>0</v>
          </cell>
          <cell r="X4774" t="str">
            <v>Pcs.</v>
          </cell>
          <cell r="Y4774" t="str">
            <v>3</v>
          </cell>
          <cell r="Z4774">
            <v>0</v>
          </cell>
          <cell r="AA4774">
            <v>0</v>
          </cell>
          <cell r="AB4774">
            <v>161.69999999999999</v>
          </cell>
          <cell r="AC4774">
            <v>0</v>
          </cell>
          <cell r="AD4774">
            <v>0</v>
          </cell>
          <cell r="AE4774">
            <v>0</v>
          </cell>
          <cell r="AF4774">
            <v>0</v>
          </cell>
          <cell r="AG4774">
            <v>0</v>
          </cell>
          <cell r="AH4774">
            <v>0</v>
          </cell>
          <cell r="AI4774">
            <v>1</v>
          </cell>
          <cell r="AJ4774" t="str">
            <v/>
          </cell>
          <cell r="AK4774" t="str">
            <v/>
          </cell>
          <cell r="AL4774" t="str">
            <v/>
          </cell>
          <cell r="AM4774" t="str">
            <v>8719924049782</v>
          </cell>
          <cell r="AN4774" t="str">
            <v>94036010</v>
          </cell>
          <cell r="AO4774" t="str">
            <v>3-Compartment Cabinet  105X41X70H</v>
          </cell>
        </row>
        <row r="4775">
          <cell r="A4775" t="str">
            <v>GA0251805</v>
          </cell>
          <cell r="B4775" t="str">
            <v>3-Compartment Cabinet For Stacking</v>
          </cell>
          <cell r="C4775" t="str">
            <v>GAM, Furniture</v>
          </cell>
          <cell r="D4775" t="str">
            <v/>
          </cell>
          <cell r="E4775" t="str">
            <v/>
          </cell>
          <cell r="F4775" t="str">
            <v/>
          </cell>
          <cell r="G4775" t="str">
            <v/>
          </cell>
          <cell r="H4775" t="str">
            <v/>
          </cell>
          <cell r="I4775" t="str">
            <v/>
          </cell>
          <cell r="J4775" t="str">
            <v/>
          </cell>
          <cell r="K4775" t="str">
            <v/>
          </cell>
          <cell r="L4775" t="str">
            <v/>
          </cell>
          <cell r="M4775" t="e">
            <v>#N/A</v>
          </cell>
          <cell r="N4775" t="e">
            <v>#N/A</v>
          </cell>
          <cell r="O4775" t="e">
            <v>#N/A</v>
          </cell>
          <cell r="P4775" t="str">
            <v>4890</v>
          </cell>
          <cell r="Q4775" t="str">
            <v/>
          </cell>
          <cell r="T4775">
            <v>0</v>
          </cell>
          <cell r="U4775">
            <v>0</v>
          </cell>
          <cell r="V4775">
            <v>0</v>
          </cell>
          <cell r="W4775">
            <v>0</v>
          </cell>
          <cell r="X4775" t="str">
            <v>Pcs.</v>
          </cell>
          <cell r="Y4775" t="str">
            <v>3</v>
          </cell>
          <cell r="Z4775">
            <v>0</v>
          </cell>
          <cell r="AA4775">
            <v>0</v>
          </cell>
          <cell r="AB4775">
            <v>129.15</v>
          </cell>
          <cell r="AC4775">
            <v>0</v>
          </cell>
          <cell r="AD4775">
            <v>0</v>
          </cell>
          <cell r="AE4775">
            <v>0</v>
          </cell>
          <cell r="AF4775">
            <v>0</v>
          </cell>
          <cell r="AG4775">
            <v>0</v>
          </cell>
          <cell r="AH4775">
            <v>0</v>
          </cell>
          <cell r="AI4775">
            <v>1</v>
          </cell>
          <cell r="AJ4775" t="str">
            <v/>
          </cell>
          <cell r="AK4775" t="str">
            <v/>
          </cell>
          <cell r="AL4775" t="str">
            <v/>
          </cell>
          <cell r="AM4775" t="str">
            <v>8719924049799</v>
          </cell>
          <cell r="AN4775" t="str">
            <v>94036010</v>
          </cell>
          <cell r="AO4775" t="str">
            <v>3-Compartment Cabinet For Stacking  105X41X60H</v>
          </cell>
        </row>
        <row r="4776">
          <cell r="A4776" t="str">
            <v>GA0251900</v>
          </cell>
          <cell r="B4776" t="str">
            <v>Organizer With 7 Coloured Boxes</v>
          </cell>
          <cell r="C4776" t="str">
            <v>GAM, Furniture</v>
          </cell>
          <cell r="D4776" t="str">
            <v/>
          </cell>
          <cell r="E4776" t="str">
            <v/>
          </cell>
          <cell r="F4776" t="str">
            <v/>
          </cell>
          <cell r="G4776" t="str">
            <v/>
          </cell>
          <cell r="H4776" t="str">
            <v/>
          </cell>
          <cell r="I4776" t="str">
            <v/>
          </cell>
          <cell r="J4776" t="str">
            <v/>
          </cell>
          <cell r="K4776" t="str">
            <v/>
          </cell>
          <cell r="L4776" t="str">
            <v/>
          </cell>
          <cell r="M4776" t="e">
            <v>#N/A</v>
          </cell>
          <cell r="N4776" t="e">
            <v>#N/A</v>
          </cell>
          <cell r="O4776" t="e">
            <v>#N/A</v>
          </cell>
          <cell r="P4776" t="str">
            <v>4890</v>
          </cell>
          <cell r="Q4776" t="str">
            <v/>
          </cell>
          <cell r="T4776">
            <v>0</v>
          </cell>
          <cell r="U4776">
            <v>0</v>
          </cell>
          <cell r="V4776">
            <v>0</v>
          </cell>
          <cell r="W4776">
            <v>0</v>
          </cell>
          <cell r="X4776" t="str">
            <v>Pcs.</v>
          </cell>
          <cell r="Y4776" t="str">
            <v>3</v>
          </cell>
          <cell r="Z4776">
            <v>0</v>
          </cell>
          <cell r="AA4776">
            <v>0</v>
          </cell>
          <cell r="AB4776">
            <v>191.63</v>
          </cell>
          <cell r="AC4776">
            <v>0</v>
          </cell>
          <cell r="AD4776">
            <v>0</v>
          </cell>
          <cell r="AE4776">
            <v>0</v>
          </cell>
          <cell r="AF4776">
            <v>0</v>
          </cell>
          <cell r="AG4776">
            <v>0</v>
          </cell>
          <cell r="AH4776">
            <v>0</v>
          </cell>
          <cell r="AI4776">
            <v>1</v>
          </cell>
          <cell r="AJ4776" t="str">
            <v/>
          </cell>
          <cell r="AK4776" t="str">
            <v/>
          </cell>
          <cell r="AL4776" t="str">
            <v/>
          </cell>
          <cell r="AM4776" t="str">
            <v>8719924049805</v>
          </cell>
          <cell r="AN4776" t="str">
            <v>94036010</v>
          </cell>
          <cell r="AO4776" t="str">
            <v>Organizer With 7 Coloured Boxes  105X41X70H</v>
          </cell>
        </row>
        <row r="4777">
          <cell r="A4777" t="str">
            <v>GA0251910</v>
          </cell>
          <cell r="B4777" t="str">
            <v>Cabinet For Montessori Sensorial Materials</v>
          </cell>
          <cell r="C4777" t="str">
            <v>GAM, Furniture</v>
          </cell>
          <cell r="D4777" t="str">
            <v/>
          </cell>
          <cell r="E4777" t="str">
            <v/>
          </cell>
          <cell r="F4777" t="str">
            <v/>
          </cell>
          <cell r="G4777" t="str">
            <v/>
          </cell>
          <cell r="H4777" t="str">
            <v/>
          </cell>
          <cell r="I4777" t="str">
            <v/>
          </cell>
          <cell r="J4777" t="str">
            <v/>
          </cell>
          <cell r="K4777" t="str">
            <v/>
          </cell>
          <cell r="L4777" t="str">
            <v/>
          </cell>
          <cell r="M4777" t="e">
            <v>#N/A</v>
          </cell>
          <cell r="N4777" t="e">
            <v>#N/A</v>
          </cell>
          <cell r="O4777" t="e">
            <v>#N/A</v>
          </cell>
          <cell r="P4777" t="str">
            <v>4890</v>
          </cell>
          <cell r="Q4777" t="str">
            <v/>
          </cell>
          <cell r="T4777">
            <v>0</v>
          </cell>
          <cell r="U4777">
            <v>0</v>
          </cell>
          <cell r="V4777">
            <v>0</v>
          </cell>
          <cell r="W4777">
            <v>0</v>
          </cell>
          <cell r="X4777" t="str">
            <v>Pcs.</v>
          </cell>
          <cell r="Y4777" t="str">
            <v>3</v>
          </cell>
          <cell r="Z4777">
            <v>0</v>
          </cell>
          <cell r="AA4777">
            <v>77.88</v>
          </cell>
          <cell r="AB4777">
            <v>181.13</v>
          </cell>
          <cell r="AC4777">
            <v>0</v>
          </cell>
          <cell r="AD4777">
            <v>0</v>
          </cell>
          <cell r="AE4777">
            <v>0</v>
          </cell>
          <cell r="AF4777">
            <v>0</v>
          </cell>
          <cell r="AG4777">
            <v>0</v>
          </cell>
          <cell r="AH4777">
            <v>0</v>
          </cell>
          <cell r="AI4777">
            <v>1</v>
          </cell>
          <cell r="AJ4777" t="str">
            <v/>
          </cell>
          <cell r="AK4777" t="str">
            <v/>
          </cell>
          <cell r="AL4777" t="str">
            <v/>
          </cell>
          <cell r="AM4777" t="str">
            <v>8719924049812</v>
          </cell>
          <cell r="AN4777" t="str">
            <v>94036010</v>
          </cell>
          <cell r="AO4777" t="str">
            <v>Cabinet For Montessori Sensorial Materials  105X41X70H</v>
          </cell>
        </row>
        <row r="4778">
          <cell r="A4778" t="str">
            <v>GA0252000</v>
          </cell>
          <cell r="B4778" t="str">
            <v>Open Cabinet</v>
          </cell>
          <cell r="C4778" t="str">
            <v>GAM, Furniture</v>
          </cell>
          <cell r="D4778" t="str">
            <v/>
          </cell>
          <cell r="E4778" t="str">
            <v/>
          </cell>
          <cell r="F4778" t="str">
            <v/>
          </cell>
          <cell r="G4778" t="str">
            <v/>
          </cell>
          <cell r="H4778" t="str">
            <v/>
          </cell>
          <cell r="I4778" t="str">
            <v/>
          </cell>
          <cell r="J4778" t="str">
            <v/>
          </cell>
          <cell r="K4778" t="str">
            <v/>
          </cell>
          <cell r="L4778" t="str">
            <v/>
          </cell>
          <cell r="M4778" t="e">
            <v>#N/A</v>
          </cell>
          <cell r="N4778" t="e">
            <v>#N/A</v>
          </cell>
          <cell r="O4778" t="e">
            <v>#N/A</v>
          </cell>
          <cell r="P4778" t="str">
            <v>4890</v>
          </cell>
          <cell r="Q4778" t="str">
            <v/>
          </cell>
          <cell r="T4778">
            <v>0</v>
          </cell>
          <cell r="U4778">
            <v>0</v>
          </cell>
          <cell r="V4778">
            <v>0</v>
          </cell>
          <cell r="W4778">
            <v>0</v>
          </cell>
          <cell r="X4778" t="str">
            <v>Pcs.</v>
          </cell>
          <cell r="Y4778" t="str">
            <v>3</v>
          </cell>
          <cell r="Z4778">
            <v>0</v>
          </cell>
          <cell r="AA4778">
            <v>77.19</v>
          </cell>
          <cell r="AB4778">
            <v>223.65</v>
          </cell>
          <cell r="AC4778">
            <v>0</v>
          </cell>
          <cell r="AD4778">
            <v>0</v>
          </cell>
          <cell r="AE4778">
            <v>0</v>
          </cell>
          <cell r="AF4778">
            <v>0</v>
          </cell>
          <cell r="AG4778">
            <v>0</v>
          </cell>
          <cell r="AH4778">
            <v>0</v>
          </cell>
          <cell r="AI4778">
            <v>1</v>
          </cell>
          <cell r="AJ4778" t="str">
            <v/>
          </cell>
          <cell r="AK4778" t="str">
            <v/>
          </cell>
          <cell r="AL4778" t="str">
            <v/>
          </cell>
          <cell r="AM4778" t="str">
            <v>8719924049829</v>
          </cell>
          <cell r="AN4778" t="str">
            <v>94036010</v>
          </cell>
          <cell r="AO4778" t="str">
            <v>Open Cabinet  105X41X100H</v>
          </cell>
        </row>
        <row r="4779">
          <cell r="A4779" t="str">
            <v>GA0252001</v>
          </cell>
          <cell r="B4779" t="str">
            <v>Open Cabinet</v>
          </cell>
          <cell r="C4779" t="str">
            <v>GAM, Furniture</v>
          </cell>
          <cell r="D4779" t="str">
            <v/>
          </cell>
          <cell r="E4779" t="str">
            <v/>
          </cell>
          <cell r="F4779" t="str">
            <v/>
          </cell>
          <cell r="G4779" t="str">
            <v/>
          </cell>
          <cell r="H4779" t="str">
            <v/>
          </cell>
          <cell r="I4779" t="str">
            <v/>
          </cell>
          <cell r="J4779" t="str">
            <v/>
          </cell>
          <cell r="K4779" t="str">
            <v/>
          </cell>
          <cell r="L4779" t="str">
            <v/>
          </cell>
          <cell r="M4779" t="e">
            <v>#N/A</v>
          </cell>
          <cell r="N4779" t="e">
            <v>#N/A</v>
          </cell>
          <cell r="O4779" t="e">
            <v>#N/A</v>
          </cell>
          <cell r="P4779" t="str">
            <v>4890</v>
          </cell>
          <cell r="Q4779" t="str">
            <v/>
          </cell>
          <cell r="T4779">
            <v>0</v>
          </cell>
          <cell r="U4779">
            <v>0</v>
          </cell>
          <cell r="V4779">
            <v>0</v>
          </cell>
          <cell r="W4779">
            <v>0</v>
          </cell>
          <cell r="X4779" t="str">
            <v>Pcs.</v>
          </cell>
          <cell r="Y4779" t="str">
            <v>3</v>
          </cell>
          <cell r="Z4779">
            <v>0</v>
          </cell>
          <cell r="AA4779">
            <v>72.239999999999995</v>
          </cell>
          <cell r="AB4779">
            <v>176.4</v>
          </cell>
          <cell r="AC4779">
            <v>0</v>
          </cell>
          <cell r="AD4779">
            <v>0</v>
          </cell>
          <cell r="AE4779">
            <v>0</v>
          </cell>
          <cell r="AF4779">
            <v>0</v>
          </cell>
          <cell r="AG4779">
            <v>0</v>
          </cell>
          <cell r="AH4779">
            <v>0</v>
          </cell>
          <cell r="AI4779">
            <v>1</v>
          </cell>
          <cell r="AJ4779" t="str">
            <v/>
          </cell>
          <cell r="AK4779" t="str">
            <v/>
          </cell>
          <cell r="AL4779" t="str">
            <v/>
          </cell>
          <cell r="AM4779" t="str">
            <v>8719924049836</v>
          </cell>
          <cell r="AN4779" t="str">
            <v>94036010</v>
          </cell>
          <cell r="AO4779" t="str">
            <v>Open Cabinet  71X41X100H</v>
          </cell>
        </row>
        <row r="4780">
          <cell r="A4780" t="str">
            <v>GA0252002</v>
          </cell>
          <cell r="B4780" t="str">
            <v>Open Cabinet (For Stacking)</v>
          </cell>
          <cell r="C4780" t="str">
            <v>GAM, Furniture</v>
          </cell>
          <cell r="D4780" t="str">
            <v/>
          </cell>
          <cell r="E4780" t="str">
            <v/>
          </cell>
          <cell r="F4780" t="str">
            <v/>
          </cell>
          <cell r="G4780" t="str">
            <v/>
          </cell>
          <cell r="H4780" t="str">
            <v/>
          </cell>
          <cell r="I4780" t="str">
            <v/>
          </cell>
          <cell r="J4780" t="str">
            <v/>
          </cell>
          <cell r="K4780" t="str">
            <v/>
          </cell>
          <cell r="L4780" t="str">
            <v/>
          </cell>
          <cell r="M4780" t="e">
            <v>#N/A</v>
          </cell>
          <cell r="N4780" t="e">
            <v>#N/A</v>
          </cell>
          <cell r="O4780" t="e">
            <v>#N/A</v>
          </cell>
          <cell r="P4780" t="str">
            <v>4890</v>
          </cell>
          <cell r="Q4780" t="str">
            <v/>
          </cell>
          <cell r="T4780">
            <v>0</v>
          </cell>
          <cell r="U4780">
            <v>0</v>
          </cell>
          <cell r="V4780">
            <v>0</v>
          </cell>
          <cell r="W4780">
            <v>0</v>
          </cell>
          <cell r="X4780" t="str">
            <v>Pcs.</v>
          </cell>
          <cell r="Y4780" t="str">
            <v>3</v>
          </cell>
          <cell r="Z4780">
            <v>0</v>
          </cell>
          <cell r="AA4780">
            <v>0</v>
          </cell>
          <cell r="AB4780">
            <v>145.94999999999999</v>
          </cell>
          <cell r="AC4780">
            <v>0</v>
          </cell>
          <cell r="AD4780">
            <v>0</v>
          </cell>
          <cell r="AE4780">
            <v>0</v>
          </cell>
          <cell r="AF4780">
            <v>0</v>
          </cell>
          <cell r="AG4780">
            <v>0</v>
          </cell>
          <cell r="AH4780">
            <v>0</v>
          </cell>
          <cell r="AI4780">
            <v>1</v>
          </cell>
          <cell r="AJ4780" t="str">
            <v/>
          </cell>
          <cell r="AK4780" t="str">
            <v/>
          </cell>
          <cell r="AL4780" t="str">
            <v/>
          </cell>
          <cell r="AM4780" t="str">
            <v>8719924049843</v>
          </cell>
          <cell r="AN4780" t="str">
            <v>94036010</v>
          </cell>
          <cell r="AO4780" t="str">
            <v>Open Cabinet (For Stacking)  71X41X90H</v>
          </cell>
        </row>
        <row r="4781">
          <cell r="A4781" t="str">
            <v>GA0252003</v>
          </cell>
          <cell r="B4781" t="str">
            <v>Open Cabinet (For Stacking)</v>
          </cell>
          <cell r="C4781" t="str">
            <v>GAM, Furniture</v>
          </cell>
          <cell r="D4781" t="str">
            <v/>
          </cell>
          <cell r="E4781" t="str">
            <v/>
          </cell>
          <cell r="F4781" t="str">
            <v/>
          </cell>
          <cell r="G4781" t="str">
            <v/>
          </cell>
          <cell r="H4781" t="str">
            <v/>
          </cell>
          <cell r="I4781" t="str">
            <v/>
          </cell>
          <cell r="J4781" t="str">
            <v/>
          </cell>
          <cell r="K4781" t="str">
            <v/>
          </cell>
          <cell r="L4781" t="str">
            <v/>
          </cell>
          <cell r="M4781" t="e">
            <v>#N/A</v>
          </cell>
          <cell r="N4781" t="e">
            <v>#N/A</v>
          </cell>
          <cell r="O4781" t="e">
            <v>#N/A</v>
          </cell>
          <cell r="P4781" t="str">
            <v>4890</v>
          </cell>
          <cell r="Q4781" t="str">
            <v/>
          </cell>
          <cell r="T4781">
            <v>0</v>
          </cell>
          <cell r="U4781">
            <v>0</v>
          </cell>
          <cell r="V4781">
            <v>0</v>
          </cell>
          <cell r="W4781">
            <v>0</v>
          </cell>
          <cell r="X4781" t="str">
            <v>Pcs.</v>
          </cell>
          <cell r="Y4781" t="str">
            <v>3</v>
          </cell>
          <cell r="Z4781">
            <v>0</v>
          </cell>
          <cell r="AA4781">
            <v>0</v>
          </cell>
          <cell r="AB4781">
            <v>193.73</v>
          </cell>
          <cell r="AC4781">
            <v>0</v>
          </cell>
          <cell r="AD4781">
            <v>0</v>
          </cell>
          <cell r="AE4781">
            <v>0</v>
          </cell>
          <cell r="AF4781">
            <v>0</v>
          </cell>
          <cell r="AG4781">
            <v>0</v>
          </cell>
          <cell r="AH4781">
            <v>0</v>
          </cell>
          <cell r="AI4781">
            <v>1</v>
          </cell>
          <cell r="AJ4781" t="str">
            <v/>
          </cell>
          <cell r="AK4781" t="str">
            <v/>
          </cell>
          <cell r="AL4781" t="str">
            <v/>
          </cell>
          <cell r="AM4781" t="str">
            <v>8719924049850</v>
          </cell>
          <cell r="AN4781" t="str">
            <v>94036010</v>
          </cell>
          <cell r="AO4781" t="str">
            <v>Open Cabinet (For Stacking)  105X41X90H</v>
          </cell>
        </row>
        <row r="4782">
          <cell r="A4782" t="str">
            <v>GA0252004</v>
          </cell>
          <cell r="B4782" t="str">
            <v>Completely Open Partition Cabinet (For Stacki</v>
          </cell>
          <cell r="C4782" t="str">
            <v>GAM, Furniture</v>
          </cell>
          <cell r="D4782" t="str">
            <v/>
          </cell>
          <cell r="E4782" t="str">
            <v/>
          </cell>
          <cell r="F4782" t="str">
            <v/>
          </cell>
          <cell r="G4782" t="str">
            <v/>
          </cell>
          <cell r="H4782" t="str">
            <v/>
          </cell>
          <cell r="I4782" t="str">
            <v/>
          </cell>
          <cell r="J4782" t="str">
            <v/>
          </cell>
          <cell r="K4782" t="str">
            <v/>
          </cell>
          <cell r="L4782" t="str">
            <v/>
          </cell>
          <cell r="M4782" t="e">
            <v>#N/A</v>
          </cell>
          <cell r="N4782" t="e">
            <v>#N/A</v>
          </cell>
          <cell r="O4782" t="e">
            <v>#N/A</v>
          </cell>
          <cell r="P4782" t="str">
            <v>4890</v>
          </cell>
          <cell r="Q4782" t="str">
            <v/>
          </cell>
          <cell r="T4782">
            <v>0</v>
          </cell>
          <cell r="U4782">
            <v>0</v>
          </cell>
          <cell r="V4782">
            <v>0</v>
          </cell>
          <cell r="W4782">
            <v>0</v>
          </cell>
          <cell r="X4782" t="str">
            <v>Pcs.</v>
          </cell>
          <cell r="Y4782" t="str">
            <v>3</v>
          </cell>
          <cell r="Z4782">
            <v>0</v>
          </cell>
          <cell r="AA4782">
            <v>83.3</v>
          </cell>
          <cell r="AB4782">
            <v>193.73</v>
          </cell>
          <cell r="AC4782">
            <v>0</v>
          </cell>
          <cell r="AD4782">
            <v>0</v>
          </cell>
          <cell r="AE4782">
            <v>0</v>
          </cell>
          <cell r="AF4782">
            <v>0</v>
          </cell>
          <cell r="AG4782">
            <v>0</v>
          </cell>
          <cell r="AH4782">
            <v>0</v>
          </cell>
          <cell r="AI4782">
            <v>1</v>
          </cell>
          <cell r="AJ4782" t="str">
            <v/>
          </cell>
          <cell r="AK4782" t="str">
            <v/>
          </cell>
          <cell r="AL4782" t="str">
            <v/>
          </cell>
          <cell r="AM4782" t="str">
            <v>8719924049867</v>
          </cell>
          <cell r="AN4782" t="str">
            <v>94036010</v>
          </cell>
          <cell r="AO4782" t="str">
            <v>Completely Open Partition Cabinet (For Stacking)  105X41X90H</v>
          </cell>
        </row>
        <row r="4783">
          <cell r="A4783" t="str">
            <v>GA0252005</v>
          </cell>
          <cell r="B4783" t="str">
            <v>45° Curved Open Cabinet</v>
          </cell>
          <cell r="C4783" t="str">
            <v>GAM, Furniture</v>
          </cell>
          <cell r="D4783" t="str">
            <v/>
          </cell>
          <cell r="E4783" t="str">
            <v/>
          </cell>
          <cell r="F4783" t="str">
            <v/>
          </cell>
          <cell r="G4783" t="str">
            <v/>
          </cell>
          <cell r="H4783" t="str">
            <v/>
          </cell>
          <cell r="I4783" t="str">
            <v/>
          </cell>
          <cell r="J4783" t="str">
            <v/>
          </cell>
          <cell r="K4783" t="str">
            <v/>
          </cell>
          <cell r="L4783" t="str">
            <v/>
          </cell>
          <cell r="M4783" t="e">
            <v>#N/A</v>
          </cell>
          <cell r="N4783" t="e">
            <v>#N/A</v>
          </cell>
          <cell r="O4783" t="e">
            <v>#N/A</v>
          </cell>
          <cell r="P4783" t="str">
            <v>4890</v>
          </cell>
          <cell r="Q4783" t="str">
            <v/>
          </cell>
          <cell r="T4783">
            <v>0</v>
          </cell>
          <cell r="U4783">
            <v>0</v>
          </cell>
          <cell r="V4783">
            <v>0</v>
          </cell>
          <cell r="W4783">
            <v>0</v>
          </cell>
          <cell r="X4783" t="str">
            <v>Pcs.</v>
          </cell>
          <cell r="Y4783" t="str">
            <v>3</v>
          </cell>
          <cell r="Z4783">
            <v>0</v>
          </cell>
          <cell r="AA4783">
            <v>0</v>
          </cell>
          <cell r="AB4783">
            <v>410.03</v>
          </cell>
          <cell r="AC4783">
            <v>0</v>
          </cell>
          <cell r="AD4783">
            <v>0</v>
          </cell>
          <cell r="AE4783">
            <v>0</v>
          </cell>
          <cell r="AF4783">
            <v>0</v>
          </cell>
          <cell r="AG4783">
            <v>0</v>
          </cell>
          <cell r="AH4783">
            <v>0</v>
          </cell>
          <cell r="AI4783">
            <v>1</v>
          </cell>
          <cell r="AJ4783" t="str">
            <v/>
          </cell>
          <cell r="AK4783" t="str">
            <v/>
          </cell>
          <cell r="AL4783" t="str">
            <v/>
          </cell>
          <cell r="AM4783" t="str">
            <v>8719924049874</v>
          </cell>
          <cell r="AN4783" t="str">
            <v>94036010</v>
          </cell>
          <cell r="AO4783" t="str">
            <v>45° Curved Open Cabinet  110X41X100H</v>
          </cell>
        </row>
        <row r="4784">
          <cell r="A4784" t="str">
            <v>GA0252006</v>
          </cell>
          <cell r="B4784" t="str">
            <v>45° Curved Half-Open Cabinet</v>
          </cell>
          <cell r="C4784" t="str">
            <v>GAM, Furniture</v>
          </cell>
          <cell r="D4784" t="str">
            <v/>
          </cell>
          <cell r="E4784" t="str">
            <v/>
          </cell>
          <cell r="F4784" t="str">
            <v/>
          </cell>
          <cell r="G4784" t="str">
            <v/>
          </cell>
          <cell r="H4784" t="str">
            <v/>
          </cell>
          <cell r="I4784" t="str">
            <v/>
          </cell>
          <cell r="J4784" t="str">
            <v/>
          </cell>
          <cell r="K4784" t="str">
            <v/>
          </cell>
          <cell r="L4784" t="str">
            <v/>
          </cell>
          <cell r="M4784" t="e">
            <v>#N/A</v>
          </cell>
          <cell r="N4784" t="e">
            <v>#N/A</v>
          </cell>
          <cell r="O4784" t="e">
            <v>#N/A</v>
          </cell>
          <cell r="P4784" t="str">
            <v>4890</v>
          </cell>
          <cell r="Q4784" t="str">
            <v/>
          </cell>
          <cell r="T4784">
            <v>0</v>
          </cell>
          <cell r="U4784">
            <v>0</v>
          </cell>
          <cell r="V4784">
            <v>0</v>
          </cell>
          <cell r="W4784">
            <v>0</v>
          </cell>
          <cell r="X4784" t="str">
            <v>Pcs.</v>
          </cell>
          <cell r="Y4784" t="str">
            <v>3</v>
          </cell>
          <cell r="Z4784">
            <v>0</v>
          </cell>
          <cell r="AA4784">
            <v>0</v>
          </cell>
          <cell r="AB4784">
            <v>358.05</v>
          </cell>
          <cell r="AC4784">
            <v>0</v>
          </cell>
          <cell r="AD4784">
            <v>0</v>
          </cell>
          <cell r="AE4784">
            <v>0</v>
          </cell>
          <cell r="AF4784">
            <v>0</v>
          </cell>
          <cell r="AG4784">
            <v>0</v>
          </cell>
          <cell r="AH4784">
            <v>0</v>
          </cell>
          <cell r="AI4784">
            <v>1</v>
          </cell>
          <cell r="AJ4784" t="str">
            <v/>
          </cell>
          <cell r="AK4784" t="str">
            <v/>
          </cell>
          <cell r="AL4784" t="str">
            <v/>
          </cell>
          <cell r="AM4784" t="str">
            <v>8719924049881</v>
          </cell>
          <cell r="AN4784" t="str">
            <v>94036010</v>
          </cell>
          <cell r="AO4784" t="str">
            <v>45° Curved Half-Open Cabinet  110X41X100H</v>
          </cell>
        </row>
        <row r="4785">
          <cell r="A4785" t="str">
            <v>GA0252010</v>
          </cell>
          <cell r="B4785" t="str">
            <v>Additional Shelves For Furniture</v>
          </cell>
          <cell r="C4785" t="str">
            <v>GAM, Furniture</v>
          </cell>
          <cell r="D4785" t="str">
            <v/>
          </cell>
          <cell r="E4785" t="str">
            <v/>
          </cell>
          <cell r="F4785" t="str">
            <v/>
          </cell>
          <cell r="G4785" t="str">
            <v/>
          </cell>
          <cell r="H4785" t="str">
            <v/>
          </cell>
          <cell r="I4785" t="str">
            <v/>
          </cell>
          <cell r="J4785" t="str">
            <v/>
          </cell>
          <cell r="K4785" t="str">
            <v/>
          </cell>
          <cell r="L4785" t="str">
            <v/>
          </cell>
          <cell r="M4785" t="e">
            <v>#N/A</v>
          </cell>
          <cell r="N4785" t="e">
            <v>#N/A</v>
          </cell>
          <cell r="O4785" t="e">
            <v>#N/A</v>
          </cell>
          <cell r="P4785" t="str">
            <v>4890</v>
          </cell>
          <cell r="Q4785" t="str">
            <v/>
          </cell>
          <cell r="T4785">
            <v>0</v>
          </cell>
          <cell r="U4785">
            <v>0</v>
          </cell>
          <cell r="V4785">
            <v>0</v>
          </cell>
          <cell r="W4785">
            <v>0</v>
          </cell>
          <cell r="X4785" t="str">
            <v>Pcs.</v>
          </cell>
          <cell r="Y4785" t="str">
            <v>3</v>
          </cell>
          <cell r="Z4785">
            <v>0</v>
          </cell>
          <cell r="AA4785">
            <v>0</v>
          </cell>
          <cell r="AB4785">
            <v>30.98</v>
          </cell>
          <cell r="AC4785">
            <v>0</v>
          </cell>
          <cell r="AD4785">
            <v>0</v>
          </cell>
          <cell r="AE4785">
            <v>0</v>
          </cell>
          <cell r="AF4785">
            <v>0</v>
          </cell>
          <cell r="AG4785">
            <v>0</v>
          </cell>
          <cell r="AH4785">
            <v>0</v>
          </cell>
          <cell r="AI4785">
            <v>1</v>
          </cell>
          <cell r="AJ4785" t="str">
            <v/>
          </cell>
          <cell r="AK4785" t="str">
            <v/>
          </cell>
          <cell r="AL4785" t="str">
            <v/>
          </cell>
          <cell r="AM4785" t="str">
            <v>8719924049898</v>
          </cell>
          <cell r="AN4785" t="str">
            <v>94039030</v>
          </cell>
          <cell r="AO4785" t="str">
            <v>Additional Shelves For Furniture  105</v>
          </cell>
        </row>
        <row r="4786">
          <cell r="A4786" t="str">
            <v>GA0252015</v>
          </cell>
          <cell r="B4786" t="str">
            <v>Open cabinet, beech wood (sides) milk white (</v>
          </cell>
          <cell r="C4786" t="str">
            <v>GAM, Furniture</v>
          </cell>
          <cell r="D4786" t="str">
            <v/>
          </cell>
          <cell r="E4786" t="str">
            <v/>
          </cell>
          <cell r="F4786" t="str">
            <v/>
          </cell>
          <cell r="G4786" t="str">
            <v/>
          </cell>
          <cell r="H4786" t="str">
            <v/>
          </cell>
          <cell r="I4786" t="str">
            <v/>
          </cell>
          <cell r="J4786" t="str">
            <v/>
          </cell>
          <cell r="K4786" t="str">
            <v/>
          </cell>
          <cell r="L4786" t="str">
            <v/>
          </cell>
          <cell r="M4786" t="e">
            <v>#N/A</v>
          </cell>
          <cell r="N4786" t="e">
            <v>#N/A</v>
          </cell>
          <cell r="O4786" t="e">
            <v>#N/A</v>
          </cell>
          <cell r="P4786" t="str">
            <v>4890</v>
          </cell>
          <cell r="Q4786" t="str">
            <v/>
          </cell>
          <cell r="T4786">
            <v>0</v>
          </cell>
          <cell r="U4786">
            <v>0</v>
          </cell>
          <cell r="V4786">
            <v>0</v>
          </cell>
          <cell r="W4786">
            <v>0</v>
          </cell>
          <cell r="X4786" t="str">
            <v>Pcs.</v>
          </cell>
          <cell r="Y4786" t="str">
            <v>3</v>
          </cell>
          <cell r="Z4786">
            <v>0</v>
          </cell>
          <cell r="AA4786">
            <v>0</v>
          </cell>
          <cell r="AB4786">
            <v>129</v>
          </cell>
          <cell r="AC4786">
            <v>0</v>
          </cell>
          <cell r="AD4786">
            <v>0</v>
          </cell>
          <cell r="AE4786">
            <v>0</v>
          </cell>
          <cell r="AF4786">
            <v>0</v>
          </cell>
          <cell r="AG4786">
            <v>0</v>
          </cell>
          <cell r="AH4786">
            <v>0</v>
          </cell>
          <cell r="AI4786">
            <v>1</v>
          </cell>
          <cell r="AJ4786" t="str">
            <v/>
          </cell>
          <cell r="AK4786" t="str">
            <v/>
          </cell>
          <cell r="AL4786" t="str">
            <v/>
          </cell>
          <cell r="AM4786" t="str">
            <v>8719924047627</v>
          </cell>
          <cell r="AN4786" t="str">
            <v>94032080</v>
          </cell>
        </row>
        <row r="4787">
          <cell r="A4787" t="str">
            <v>GA0252100</v>
          </cell>
          <cell r="B4787" t="str">
            <v>Partition Cabinet</v>
          </cell>
          <cell r="C4787" t="str">
            <v>GAM, Furniture</v>
          </cell>
          <cell r="D4787" t="str">
            <v/>
          </cell>
          <cell r="E4787" t="str">
            <v/>
          </cell>
          <cell r="F4787" t="str">
            <v/>
          </cell>
          <cell r="G4787" t="str">
            <v/>
          </cell>
          <cell r="H4787" t="str">
            <v/>
          </cell>
          <cell r="I4787" t="str">
            <v/>
          </cell>
          <cell r="J4787" t="str">
            <v/>
          </cell>
          <cell r="K4787" t="str">
            <v/>
          </cell>
          <cell r="L4787" t="str">
            <v/>
          </cell>
          <cell r="M4787" t="e">
            <v>#N/A</v>
          </cell>
          <cell r="N4787" t="e">
            <v>#N/A</v>
          </cell>
          <cell r="O4787" t="e">
            <v>#N/A</v>
          </cell>
          <cell r="P4787" t="str">
            <v>4890</v>
          </cell>
          <cell r="Q4787" t="str">
            <v/>
          </cell>
          <cell r="T4787">
            <v>0</v>
          </cell>
          <cell r="U4787">
            <v>0</v>
          </cell>
          <cell r="V4787">
            <v>0</v>
          </cell>
          <cell r="W4787">
            <v>0</v>
          </cell>
          <cell r="X4787" t="str">
            <v>Pcs.</v>
          </cell>
          <cell r="Y4787" t="str">
            <v>3</v>
          </cell>
          <cell r="Z4787">
            <v>0</v>
          </cell>
          <cell r="AA4787">
            <v>95.49</v>
          </cell>
          <cell r="AB4787">
            <v>222.08</v>
          </cell>
          <cell r="AC4787">
            <v>0</v>
          </cell>
          <cell r="AD4787">
            <v>0</v>
          </cell>
          <cell r="AE4787">
            <v>0</v>
          </cell>
          <cell r="AF4787">
            <v>0</v>
          </cell>
          <cell r="AG4787">
            <v>0</v>
          </cell>
          <cell r="AH4787">
            <v>0</v>
          </cell>
          <cell r="AI4787">
            <v>1</v>
          </cell>
          <cell r="AJ4787" t="str">
            <v/>
          </cell>
          <cell r="AK4787" t="str">
            <v/>
          </cell>
          <cell r="AL4787" t="str">
            <v/>
          </cell>
          <cell r="AM4787" t="str">
            <v>8719924049904</v>
          </cell>
          <cell r="AN4787" t="str">
            <v>94036010</v>
          </cell>
          <cell r="AO4787" t="str">
            <v>Partition Cabinet  105X41X100H</v>
          </cell>
        </row>
        <row r="4788">
          <cell r="A4788" t="str">
            <v>GA0252101</v>
          </cell>
          <cell r="B4788" t="str">
            <v>Half-Open Cabinet With Back In The Lower Comp</v>
          </cell>
          <cell r="C4788" t="str">
            <v>GAM, Furniture</v>
          </cell>
          <cell r="D4788" t="str">
            <v/>
          </cell>
          <cell r="E4788" t="str">
            <v/>
          </cell>
          <cell r="F4788" t="str">
            <v/>
          </cell>
          <cell r="G4788" t="str">
            <v/>
          </cell>
          <cell r="H4788" t="str">
            <v/>
          </cell>
          <cell r="I4788" t="str">
            <v/>
          </cell>
          <cell r="J4788" t="str">
            <v/>
          </cell>
          <cell r="K4788" t="str">
            <v/>
          </cell>
          <cell r="L4788" t="str">
            <v/>
          </cell>
          <cell r="M4788" t="e">
            <v>#N/A</v>
          </cell>
          <cell r="N4788" t="e">
            <v>#N/A</v>
          </cell>
          <cell r="O4788" t="e">
            <v>#N/A</v>
          </cell>
          <cell r="P4788" t="str">
            <v>4890</v>
          </cell>
          <cell r="Q4788" t="str">
            <v/>
          </cell>
          <cell r="T4788">
            <v>0</v>
          </cell>
          <cell r="U4788">
            <v>0</v>
          </cell>
          <cell r="V4788">
            <v>0</v>
          </cell>
          <cell r="W4788">
            <v>0</v>
          </cell>
          <cell r="X4788" t="str">
            <v>Pcs.</v>
          </cell>
          <cell r="Y4788" t="str">
            <v>3</v>
          </cell>
          <cell r="Z4788">
            <v>0</v>
          </cell>
          <cell r="AA4788">
            <v>0</v>
          </cell>
          <cell r="AB4788">
            <v>232.58</v>
          </cell>
          <cell r="AC4788">
            <v>0</v>
          </cell>
          <cell r="AD4788">
            <v>0</v>
          </cell>
          <cell r="AE4788">
            <v>0</v>
          </cell>
          <cell r="AF4788">
            <v>0</v>
          </cell>
          <cell r="AG4788">
            <v>0</v>
          </cell>
          <cell r="AH4788">
            <v>0</v>
          </cell>
          <cell r="AI4788">
            <v>1</v>
          </cell>
          <cell r="AJ4788" t="str">
            <v/>
          </cell>
          <cell r="AK4788" t="str">
            <v/>
          </cell>
          <cell r="AL4788" t="str">
            <v/>
          </cell>
          <cell r="AM4788" t="str">
            <v>8719924049911</v>
          </cell>
          <cell r="AN4788" t="str">
            <v>94036010</v>
          </cell>
          <cell r="AO4788" t="str">
            <v>Half-Open Cabinet With Back In The Lower Compartment  105X41X100H</v>
          </cell>
        </row>
        <row r="4789">
          <cell r="A4789" t="str">
            <v>GA0252200</v>
          </cell>
          <cell r="B4789" t="str">
            <v>Cabinet With Doors</v>
          </cell>
          <cell r="C4789" t="str">
            <v>GAM, Furniture</v>
          </cell>
          <cell r="D4789" t="str">
            <v/>
          </cell>
          <cell r="E4789" t="str">
            <v/>
          </cell>
          <cell r="F4789" t="str">
            <v/>
          </cell>
          <cell r="G4789" t="str">
            <v/>
          </cell>
          <cell r="H4789" t="str">
            <v/>
          </cell>
          <cell r="I4789" t="str">
            <v/>
          </cell>
          <cell r="J4789" t="str">
            <v/>
          </cell>
          <cell r="K4789" t="str">
            <v/>
          </cell>
          <cell r="L4789" t="str">
            <v/>
          </cell>
          <cell r="M4789" t="e">
            <v>#N/A</v>
          </cell>
          <cell r="N4789" t="e">
            <v>#N/A</v>
          </cell>
          <cell r="O4789" t="e">
            <v>#N/A</v>
          </cell>
          <cell r="P4789" t="str">
            <v>4890</v>
          </cell>
          <cell r="Q4789" t="str">
            <v/>
          </cell>
          <cell r="T4789">
            <v>0</v>
          </cell>
          <cell r="U4789">
            <v>0</v>
          </cell>
          <cell r="V4789">
            <v>0</v>
          </cell>
          <cell r="W4789">
            <v>0</v>
          </cell>
          <cell r="X4789" t="str">
            <v>Pcs.</v>
          </cell>
          <cell r="Y4789" t="str">
            <v>3</v>
          </cell>
          <cell r="Z4789">
            <v>0</v>
          </cell>
          <cell r="AA4789">
            <v>0</v>
          </cell>
          <cell r="AB4789">
            <v>328.13</v>
          </cell>
          <cell r="AC4789">
            <v>0</v>
          </cell>
          <cell r="AD4789">
            <v>0</v>
          </cell>
          <cell r="AE4789">
            <v>0</v>
          </cell>
          <cell r="AF4789">
            <v>0</v>
          </cell>
          <cell r="AG4789">
            <v>0</v>
          </cell>
          <cell r="AH4789">
            <v>0</v>
          </cell>
          <cell r="AI4789">
            <v>1</v>
          </cell>
          <cell r="AJ4789" t="str">
            <v/>
          </cell>
          <cell r="AK4789" t="str">
            <v/>
          </cell>
          <cell r="AL4789" t="str">
            <v/>
          </cell>
          <cell r="AM4789" t="str">
            <v>8719924049928</v>
          </cell>
          <cell r="AN4789" t="str">
            <v>94036010</v>
          </cell>
          <cell r="AO4789" t="str">
            <v>Cabinet With Doors  105X41X100H</v>
          </cell>
        </row>
        <row r="4790">
          <cell r="A4790" t="str">
            <v>GA0252400</v>
          </cell>
          <cell r="B4790" t="str">
            <v>Cabinet With Doors</v>
          </cell>
          <cell r="C4790" t="str">
            <v>GAM, Furniture</v>
          </cell>
          <cell r="D4790" t="str">
            <v/>
          </cell>
          <cell r="E4790" t="str">
            <v/>
          </cell>
          <cell r="F4790" t="str">
            <v/>
          </cell>
          <cell r="G4790" t="str">
            <v/>
          </cell>
          <cell r="H4790" t="str">
            <v/>
          </cell>
          <cell r="I4790" t="str">
            <v/>
          </cell>
          <cell r="J4790" t="str">
            <v/>
          </cell>
          <cell r="K4790" t="str">
            <v/>
          </cell>
          <cell r="L4790" t="str">
            <v/>
          </cell>
          <cell r="M4790" t="e">
            <v>#N/A</v>
          </cell>
          <cell r="N4790" t="e">
            <v>#N/A</v>
          </cell>
          <cell r="O4790" t="e">
            <v>#N/A</v>
          </cell>
          <cell r="P4790" t="str">
            <v>4890</v>
          </cell>
          <cell r="Q4790" t="str">
            <v/>
          </cell>
          <cell r="T4790">
            <v>0</v>
          </cell>
          <cell r="U4790">
            <v>0</v>
          </cell>
          <cell r="V4790">
            <v>0</v>
          </cell>
          <cell r="W4790">
            <v>0</v>
          </cell>
          <cell r="X4790" t="str">
            <v>Pcs.</v>
          </cell>
          <cell r="Y4790" t="str">
            <v>3</v>
          </cell>
          <cell r="Z4790">
            <v>0</v>
          </cell>
          <cell r="AA4790">
            <v>0</v>
          </cell>
          <cell r="AB4790">
            <v>336.53</v>
          </cell>
          <cell r="AC4790">
            <v>0</v>
          </cell>
          <cell r="AD4790">
            <v>0</v>
          </cell>
          <cell r="AE4790">
            <v>0</v>
          </cell>
          <cell r="AF4790">
            <v>0</v>
          </cell>
          <cell r="AG4790">
            <v>0</v>
          </cell>
          <cell r="AH4790">
            <v>0</v>
          </cell>
          <cell r="AI4790">
            <v>1</v>
          </cell>
          <cell r="AJ4790" t="str">
            <v/>
          </cell>
          <cell r="AK4790" t="str">
            <v/>
          </cell>
          <cell r="AL4790" t="str">
            <v/>
          </cell>
          <cell r="AM4790" t="str">
            <v>8719924049935</v>
          </cell>
          <cell r="AN4790" t="str">
            <v>94036010</v>
          </cell>
          <cell r="AO4790" t="str">
            <v>Cabinet With Doors  105X41X100H</v>
          </cell>
        </row>
        <row r="4791">
          <cell r="A4791" t="str">
            <v>GA0252401</v>
          </cell>
          <cell r="B4791" t="str">
            <v>Cabinet With Doors</v>
          </cell>
          <cell r="C4791" t="str">
            <v>GAM, Furniture</v>
          </cell>
          <cell r="D4791" t="str">
            <v/>
          </cell>
          <cell r="E4791" t="str">
            <v/>
          </cell>
          <cell r="F4791" t="str">
            <v/>
          </cell>
          <cell r="G4791" t="str">
            <v/>
          </cell>
          <cell r="H4791" t="str">
            <v/>
          </cell>
          <cell r="I4791" t="str">
            <v/>
          </cell>
          <cell r="J4791" t="str">
            <v/>
          </cell>
          <cell r="K4791" t="str">
            <v/>
          </cell>
          <cell r="L4791" t="str">
            <v/>
          </cell>
          <cell r="M4791" t="e">
            <v>#N/A</v>
          </cell>
          <cell r="N4791" t="e">
            <v>#N/A</v>
          </cell>
          <cell r="O4791" t="e">
            <v>#N/A</v>
          </cell>
          <cell r="P4791" t="str">
            <v>4890</v>
          </cell>
          <cell r="Q4791" t="str">
            <v/>
          </cell>
          <cell r="T4791">
            <v>0</v>
          </cell>
          <cell r="U4791">
            <v>0</v>
          </cell>
          <cell r="V4791">
            <v>0</v>
          </cell>
          <cell r="W4791">
            <v>0</v>
          </cell>
          <cell r="X4791" t="str">
            <v>Pcs.</v>
          </cell>
          <cell r="Y4791" t="str">
            <v>3</v>
          </cell>
          <cell r="Z4791">
            <v>0</v>
          </cell>
          <cell r="AA4791">
            <v>124.92</v>
          </cell>
          <cell r="AB4791">
            <v>277.2</v>
          </cell>
          <cell r="AC4791">
            <v>0</v>
          </cell>
          <cell r="AD4791">
            <v>0</v>
          </cell>
          <cell r="AE4791">
            <v>0</v>
          </cell>
          <cell r="AF4791">
            <v>0</v>
          </cell>
          <cell r="AG4791">
            <v>0</v>
          </cell>
          <cell r="AH4791">
            <v>0</v>
          </cell>
          <cell r="AI4791">
            <v>1</v>
          </cell>
          <cell r="AJ4791" t="str">
            <v/>
          </cell>
          <cell r="AK4791" t="str">
            <v/>
          </cell>
          <cell r="AL4791" t="str">
            <v/>
          </cell>
          <cell r="AM4791" t="str">
            <v>8719924049942</v>
          </cell>
          <cell r="AN4791" t="str">
            <v>94036010</v>
          </cell>
          <cell r="AO4791" t="str">
            <v>Cabinet With Doors  71X41X100H</v>
          </cell>
        </row>
        <row r="4792">
          <cell r="A4792" t="str">
            <v>GA0252403</v>
          </cell>
          <cell r="B4792" t="str">
            <v>Cabinet With Doors (For Stacking)</v>
          </cell>
          <cell r="C4792" t="str">
            <v>GAM, Furniture</v>
          </cell>
          <cell r="D4792" t="str">
            <v/>
          </cell>
          <cell r="E4792" t="str">
            <v/>
          </cell>
          <cell r="F4792" t="str">
            <v/>
          </cell>
          <cell r="G4792" t="str">
            <v/>
          </cell>
          <cell r="H4792" t="str">
            <v/>
          </cell>
          <cell r="I4792" t="str">
            <v/>
          </cell>
          <cell r="J4792" t="str">
            <v/>
          </cell>
          <cell r="K4792" t="str">
            <v/>
          </cell>
          <cell r="L4792" t="str">
            <v/>
          </cell>
          <cell r="M4792" t="e">
            <v>#N/A</v>
          </cell>
          <cell r="N4792" t="e">
            <v>#N/A</v>
          </cell>
          <cell r="O4792" t="e">
            <v>#N/A</v>
          </cell>
          <cell r="P4792" t="str">
            <v>4890</v>
          </cell>
          <cell r="Q4792" t="str">
            <v/>
          </cell>
          <cell r="T4792">
            <v>0</v>
          </cell>
          <cell r="U4792">
            <v>0</v>
          </cell>
          <cell r="V4792">
            <v>0</v>
          </cell>
          <cell r="W4792">
            <v>0</v>
          </cell>
          <cell r="X4792" t="str">
            <v>Pcs.</v>
          </cell>
          <cell r="Y4792" t="str">
            <v>3</v>
          </cell>
          <cell r="Z4792">
            <v>0</v>
          </cell>
          <cell r="AA4792">
            <v>0</v>
          </cell>
          <cell r="AB4792">
            <v>306.60000000000002</v>
          </cell>
          <cell r="AC4792">
            <v>0</v>
          </cell>
          <cell r="AD4792">
            <v>0</v>
          </cell>
          <cell r="AE4792">
            <v>0</v>
          </cell>
          <cell r="AF4792">
            <v>0</v>
          </cell>
          <cell r="AG4792">
            <v>0</v>
          </cell>
          <cell r="AH4792">
            <v>0</v>
          </cell>
          <cell r="AI4792">
            <v>1</v>
          </cell>
          <cell r="AJ4792" t="str">
            <v/>
          </cell>
          <cell r="AK4792" t="str">
            <v/>
          </cell>
          <cell r="AL4792" t="str">
            <v/>
          </cell>
          <cell r="AM4792" t="str">
            <v>8719924049959</v>
          </cell>
          <cell r="AN4792" t="str">
            <v>94036010</v>
          </cell>
          <cell r="AO4792" t="str">
            <v>Cabinet With Doors (For Stacking)  105X41X90H</v>
          </cell>
        </row>
        <row r="4793">
          <cell r="A4793" t="str">
            <v>GA0252500</v>
          </cell>
          <cell r="B4793" t="str">
            <v>Cabinet With 4 Shelves</v>
          </cell>
          <cell r="C4793" t="str">
            <v>GAM, Furniture</v>
          </cell>
          <cell r="D4793" t="str">
            <v/>
          </cell>
          <cell r="E4793" t="str">
            <v/>
          </cell>
          <cell r="F4793" t="str">
            <v/>
          </cell>
          <cell r="G4793" t="str">
            <v/>
          </cell>
          <cell r="H4793" t="str">
            <v/>
          </cell>
          <cell r="I4793" t="str">
            <v/>
          </cell>
          <cell r="J4793" t="str">
            <v/>
          </cell>
          <cell r="K4793" t="str">
            <v/>
          </cell>
          <cell r="L4793" t="str">
            <v/>
          </cell>
          <cell r="M4793" t="e">
            <v>#N/A</v>
          </cell>
          <cell r="N4793" t="e">
            <v>#N/A</v>
          </cell>
          <cell r="O4793" t="e">
            <v>#N/A</v>
          </cell>
          <cell r="P4793" t="str">
            <v>4890</v>
          </cell>
          <cell r="Q4793" t="str">
            <v/>
          </cell>
          <cell r="T4793">
            <v>0</v>
          </cell>
          <cell r="U4793">
            <v>0</v>
          </cell>
          <cell r="V4793">
            <v>0</v>
          </cell>
          <cell r="W4793">
            <v>0</v>
          </cell>
          <cell r="X4793" t="str">
            <v>Pcs.</v>
          </cell>
          <cell r="Y4793" t="str">
            <v>3</v>
          </cell>
          <cell r="Z4793">
            <v>0</v>
          </cell>
          <cell r="AA4793">
            <v>97.61</v>
          </cell>
          <cell r="AB4793">
            <v>288.75</v>
          </cell>
          <cell r="AC4793">
            <v>0</v>
          </cell>
          <cell r="AD4793">
            <v>0</v>
          </cell>
          <cell r="AE4793">
            <v>0</v>
          </cell>
          <cell r="AF4793">
            <v>0</v>
          </cell>
          <cell r="AG4793">
            <v>0</v>
          </cell>
          <cell r="AH4793">
            <v>0</v>
          </cell>
          <cell r="AI4793">
            <v>1</v>
          </cell>
          <cell r="AJ4793" t="str">
            <v/>
          </cell>
          <cell r="AK4793" t="str">
            <v/>
          </cell>
          <cell r="AL4793" t="str">
            <v/>
          </cell>
          <cell r="AM4793" t="str">
            <v>8719924049966</v>
          </cell>
          <cell r="AN4793" t="str">
            <v>94036010</v>
          </cell>
          <cell r="AO4793" t="str">
            <v>Cabinet With 4 Shelves  105X41X100H</v>
          </cell>
        </row>
        <row r="4794">
          <cell r="A4794" t="str">
            <v>GA0252600</v>
          </cell>
          <cell r="B4794" t="str">
            <v>9-Compartments Cabinet</v>
          </cell>
          <cell r="C4794" t="str">
            <v>GAM, Furniture</v>
          </cell>
          <cell r="D4794" t="str">
            <v/>
          </cell>
          <cell r="E4794" t="str">
            <v/>
          </cell>
          <cell r="F4794" t="str">
            <v/>
          </cell>
          <cell r="G4794" t="str">
            <v/>
          </cell>
          <cell r="H4794" t="str">
            <v/>
          </cell>
          <cell r="I4794" t="str">
            <v/>
          </cell>
          <cell r="J4794" t="str">
            <v/>
          </cell>
          <cell r="K4794" t="str">
            <v/>
          </cell>
          <cell r="L4794" t="str">
            <v/>
          </cell>
          <cell r="M4794" t="e">
            <v>#N/A</v>
          </cell>
          <cell r="N4794" t="e">
            <v>#N/A</v>
          </cell>
          <cell r="O4794" t="e">
            <v>#N/A</v>
          </cell>
          <cell r="P4794" t="str">
            <v>4890</v>
          </cell>
          <cell r="Q4794" t="str">
            <v/>
          </cell>
          <cell r="T4794">
            <v>0</v>
          </cell>
          <cell r="U4794">
            <v>0</v>
          </cell>
          <cell r="V4794">
            <v>0</v>
          </cell>
          <cell r="W4794">
            <v>0</v>
          </cell>
          <cell r="X4794" t="str">
            <v>Pcs.</v>
          </cell>
          <cell r="Y4794" t="str">
            <v>3</v>
          </cell>
          <cell r="Z4794">
            <v>0</v>
          </cell>
          <cell r="AA4794">
            <v>0</v>
          </cell>
          <cell r="AB4794">
            <v>270.38</v>
          </cell>
          <cell r="AC4794">
            <v>0</v>
          </cell>
          <cell r="AD4794">
            <v>0</v>
          </cell>
          <cell r="AE4794">
            <v>0</v>
          </cell>
          <cell r="AF4794">
            <v>0</v>
          </cell>
          <cell r="AG4794">
            <v>0</v>
          </cell>
          <cell r="AH4794">
            <v>0</v>
          </cell>
          <cell r="AI4794">
            <v>1</v>
          </cell>
          <cell r="AJ4794" t="str">
            <v/>
          </cell>
          <cell r="AK4794" t="str">
            <v/>
          </cell>
          <cell r="AL4794" t="str">
            <v/>
          </cell>
          <cell r="AM4794" t="str">
            <v>8719924049973</v>
          </cell>
          <cell r="AN4794" t="str">
            <v>94036010</v>
          </cell>
          <cell r="AO4794" t="str">
            <v>9-Compartments Cabinet  105X41X100H</v>
          </cell>
        </row>
        <row r="4795">
          <cell r="A4795" t="str">
            <v>GA0252601</v>
          </cell>
          <cell r="B4795" t="str">
            <v>6-Compartments Cabinet</v>
          </cell>
          <cell r="C4795" t="str">
            <v>GAM, Furniture</v>
          </cell>
          <cell r="D4795" t="str">
            <v/>
          </cell>
          <cell r="E4795" t="str">
            <v/>
          </cell>
          <cell r="F4795" t="str">
            <v/>
          </cell>
          <cell r="G4795" t="str">
            <v/>
          </cell>
          <cell r="H4795" t="str">
            <v/>
          </cell>
          <cell r="I4795" t="str">
            <v/>
          </cell>
          <cell r="J4795" t="str">
            <v/>
          </cell>
          <cell r="K4795" t="str">
            <v/>
          </cell>
          <cell r="L4795" t="str">
            <v/>
          </cell>
          <cell r="M4795" t="e">
            <v>#N/A</v>
          </cell>
          <cell r="N4795" t="e">
            <v>#N/A</v>
          </cell>
          <cell r="O4795" t="e">
            <v>#N/A</v>
          </cell>
          <cell r="P4795" t="str">
            <v>4890</v>
          </cell>
          <cell r="Q4795" t="str">
            <v/>
          </cell>
          <cell r="T4795">
            <v>0</v>
          </cell>
          <cell r="U4795">
            <v>0</v>
          </cell>
          <cell r="V4795">
            <v>0</v>
          </cell>
          <cell r="W4795">
            <v>0</v>
          </cell>
          <cell r="X4795" t="str">
            <v>Pcs.</v>
          </cell>
          <cell r="Y4795" t="str">
            <v>3</v>
          </cell>
          <cell r="Z4795">
            <v>0</v>
          </cell>
          <cell r="AA4795">
            <v>0</v>
          </cell>
          <cell r="AB4795">
            <v>204.75</v>
          </cell>
          <cell r="AC4795">
            <v>0</v>
          </cell>
          <cell r="AD4795">
            <v>0</v>
          </cell>
          <cell r="AE4795">
            <v>0</v>
          </cell>
          <cell r="AF4795">
            <v>0</v>
          </cell>
          <cell r="AG4795">
            <v>0</v>
          </cell>
          <cell r="AH4795">
            <v>0</v>
          </cell>
          <cell r="AI4795">
            <v>1</v>
          </cell>
          <cell r="AJ4795" t="str">
            <v/>
          </cell>
          <cell r="AK4795" t="str">
            <v/>
          </cell>
          <cell r="AL4795" t="str">
            <v/>
          </cell>
          <cell r="AM4795" t="str">
            <v>8719924049980</v>
          </cell>
          <cell r="AN4795" t="str">
            <v>94036010</v>
          </cell>
          <cell r="AO4795" t="str">
            <v>6-Compartments Cabinet  71X41X100H</v>
          </cell>
        </row>
        <row r="4796">
          <cell r="A4796" t="str">
            <v>GA0252602</v>
          </cell>
          <cell r="B4796" t="str">
            <v>Cabinet With 2 Doors And Open</v>
          </cell>
          <cell r="C4796" t="str">
            <v>GAM, Furniture</v>
          </cell>
          <cell r="D4796" t="str">
            <v/>
          </cell>
          <cell r="E4796" t="str">
            <v/>
          </cell>
          <cell r="F4796" t="str">
            <v/>
          </cell>
          <cell r="G4796" t="str">
            <v/>
          </cell>
          <cell r="H4796" t="str">
            <v/>
          </cell>
          <cell r="I4796" t="str">
            <v/>
          </cell>
          <cell r="J4796" t="str">
            <v/>
          </cell>
          <cell r="K4796" t="str">
            <v/>
          </cell>
          <cell r="L4796" t="str">
            <v/>
          </cell>
          <cell r="M4796" t="e">
            <v>#N/A</v>
          </cell>
          <cell r="N4796" t="e">
            <v>#N/A</v>
          </cell>
          <cell r="O4796" t="e">
            <v>#N/A</v>
          </cell>
          <cell r="P4796" t="str">
            <v>4890</v>
          </cell>
          <cell r="Q4796" t="str">
            <v/>
          </cell>
          <cell r="T4796">
            <v>0</v>
          </cell>
          <cell r="U4796">
            <v>0</v>
          </cell>
          <cell r="V4796">
            <v>0</v>
          </cell>
          <cell r="W4796">
            <v>0</v>
          </cell>
          <cell r="X4796" t="str">
            <v>Pcs.</v>
          </cell>
          <cell r="Y4796" t="str">
            <v>3</v>
          </cell>
          <cell r="Z4796">
            <v>0</v>
          </cell>
          <cell r="AA4796">
            <v>0</v>
          </cell>
          <cell r="AB4796">
            <v>371.18</v>
          </cell>
          <cell r="AC4796">
            <v>0</v>
          </cell>
          <cell r="AD4796">
            <v>0</v>
          </cell>
          <cell r="AE4796">
            <v>0</v>
          </cell>
          <cell r="AF4796">
            <v>0</v>
          </cell>
          <cell r="AG4796">
            <v>0</v>
          </cell>
          <cell r="AH4796">
            <v>0</v>
          </cell>
          <cell r="AI4796">
            <v>1</v>
          </cell>
          <cell r="AJ4796" t="str">
            <v/>
          </cell>
          <cell r="AK4796" t="str">
            <v/>
          </cell>
          <cell r="AL4796" t="str">
            <v/>
          </cell>
          <cell r="AM4796" t="str">
            <v>8719924049997</v>
          </cell>
          <cell r="AN4796" t="str">
            <v>94036010</v>
          </cell>
          <cell r="AO4796" t="str">
            <v>Cabinet With 2 Doors And Open  105X41X100H</v>
          </cell>
        </row>
        <row r="4797">
          <cell r="A4797" t="str">
            <v>GA0252603</v>
          </cell>
          <cell r="B4797" t="str">
            <v>12-Compartments Cabinet</v>
          </cell>
          <cell r="C4797" t="str">
            <v>GAM, Furniture</v>
          </cell>
          <cell r="D4797" t="str">
            <v/>
          </cell>
          <cell r="E4797" t="str">
            <v/>
          </cell>
          <cell r="F4797" t="str">
            <v/>
          </cell>
          <cell r="G4797" t="str">
            <v/>
          </cell>
          <cell r="H4797" t="str">
            <v/>
          </cell>
          <cell r="I4797" t="str">
            <v/>
          </cell>
          <cell r="J4797" t="str">
            <v/>
          </cell>
          <cell r="K4797" t="str">
            <v/>
          </cell>
          <cell r="L4797" t="str">
            <v/>
          </cell>
          <cell r="M4797" t="e">
            <v>#N/A</v>
          </cell>
          <cell r="N4797" t="e">
            <v>#N/A</v>
          </cell>
          <cell r="O4797" t="e">
            <v>#N/A</v>
          </cell>
          <cell r="P4797" t="str">
            <v>4890</v>
          </cell>
          <cell r="Q4797" t="str">
            <v/>
          </cell>
          <cell r="T4797">
            <v>0</v>
          </cell>
          <cell r="U4797">
            <v>0</v>
          </cell>
          <cell r="V4797">
            <v>0</v>
          </cell>
          <cell r="W4797">
            <v>0</v>
          </cell>
          <cell r="X4797" t="str">
            <v>Pcs.</v>
          </cell>
          <cell r="Y4797" t="str">
            <v>3</v>
          </cell>
          <cell r="Z4797">
            <v>0</v>
          </cell>
          <cell r="AA4797">
            <v>0</v>
          </cell>
          <cell r="AB4797">
            <v>303.45</v>
          </cell>
          <cell r="AC4797">
            <v>0</v>
          </cell>
          <cell r="AD4797">
            <v>0</v>
          </cell>
          <cell r="AE4797">
            <v>0</v>
          </cell>
          <cell r="AF4797">
            <v>0</v>
          </cell>
          <cell r="AG4797">
            <v>0</v>
          </cell>
          <cell r="AH4797">
            <v>0</v>
          </cell>
          <cell r="AI4797">
            <v>1</v>
          </cell>
          <cell r="AJ4797" t="str">
            <v/>
          </cell>
          <cell r="AK4797" t="str">
            <v/>
          </cell>
          <cell r="AL4797" t="str">
            <v/>
          </cell>
          <cell r="AM4797" t="str">
            <v>8719924050009</v>
          </cell>
          <cell r="AN4797" t="str">
            <v>94036010</v>
          </cell>
          <cell r="AO4797" t="str">
            <v>12-Compartments Cabinet  105X41X100H</v>
          </cell>
        </row>
        <row r="4798">
          <cell r="A4798" t="str">
            <v>GA0252604</v>
          </cell>
          <cell r="B4798" t="str">
            <v>Organizer With 9 Coloured Boxes</v>
          </cell>
          <cell r="C4798" t="str">
            <v>GAM, Furniture</v>
          </cell>
          <cell r="D4798" t="str">
            <v/>
          </cell>
          <cell r="E4798" t="str">
            <v/>
          </cell>
          <cell r="F4798" t="str">
            <v/>
          </cell>
          <cell r="G4798" t="str">
            <v/>
          </cell>
          <cell r="H4798" t="str">
            <v/>
          </cell>
          <cell r="I4798" t="str">
            <v/>
          </cell>
          <cell r="J4798" t="str">
            <v/>
          </cell>
          <cell r="K4798" t="str">
            <v/>
          </cell>
          <cell r="L4798" t="str">
            <v/>
          </cell>
          <cell r="M4798" t="e">
            <v>#N/A</v>
          </cell>
          <cell r="N4798" t="e">
            <v>#N/A</v>
          </cell>
          <cell r="O4798" t="e">
            <v>#N/A</v>
          </cell>
          <cell r="P4798" t="str">
            <v>4890</v>
          </cell>
          <cell r="Q4798" t="str">
            <v/>
          </cell>
          <cell r="T4798">
            <v>0</v>
          </cell>
          <cell r="U4798">
            <v>0</v>
          </cell>
          <cell r="V4798">
            <v>0</v>
          </cell>
          <cell r="W4798">
            <v>0</v>
          </cell>
          <cell r="X4798" t="str">
            <v>Pcs.</v>
          </cell>
          <cell r="Y4798" t="str">
            <v>3</v>
          </cell>
          <cell r="Z4798">
            <v>0</v>
          </cell>
          <cell r="AA4798">
            <v>0</v>
          </cell>
          <cell r="AB4798">
            <v>295.05</v>
          </cell>
          <cell r="AC4798">
            <v>0</v>
          </cell>
          <cell r="AD4798">
            <v>0</v>
          </cell>
          <cell r="AE4798">
            <v>0</v>
          </cell>
          <cell r="AF4798">
            <v>0</v>
          </cell>
          <cell r="AG4798">
            <v>0</v>
          </cell>
          <cell r="AH4798">
            <v>0</v>
          </cell>
          <cell r="AI4798">
            <v>1</v>
          </cell>
          <cell r="AJ4798" t="str">
            <v/>
          </cell>
          <cell r="AK4798" t="str">
            <v/>
          </cell>
          <cell r="AL4798" t="str">
            <v/>
          </cell>
          <cell r="AM4798" t="str">
            <v>8719924050016</v>
          </cell>
          <cell r="AN4798" t="str">
            <v>94036010</v>
          </cell>
          <cell r="AO4798" t="str">
            <v>Organizer With 9 Coloured Boxes  105X41X100H</v>
          </cell>
        </row>
        <row r="4799">
          <cell r="A4799" t="str">
            <v>GA0252605</v>
          </cell>
          <cell r="B4799" t="str">
            <v>9-Compartments Cabinet (For Stacking)</v>
          </cell>
          <cell r="C4799" t="str">
            <v>GAM, Furniture</v>
          </cell>
          <cell r="D4799" t="str">
            <v/>
          </cell>
          <cell r="E4799" t="str">
            <v/>
          </cell>
          <cell r="F4799" t="str">
            <v/>
          </cell>
          <cell r="G4799" t="str">
            <v/>
          </cell>
          <cell r="H4799" t="str">
            <v/>
          </cell>
          <cell r="I4799" t="str">
            <v/>
          </cell>
          <cell r="J4799" t="str">
            <v/>
          </cell>
          <cell r="K4799" t="str">
            <v/>
          </cell>
          <cell r="L4799" t="str">
            <v/>
          </cell>
          <cell r="M4799" t="e">
            <v>#N/A</v>
          </cell>
          <cell r="N4799" t="e">
            <v>#N/A</v>
          </cell>
          <cell r="O4799" t="e">
            <v>#N/A</v>
          </cell>
          <cell r="P4799" t="str">
            <v>4890</v>
          </cell>
          <cell r="Q4799" t="str">
            <v/>
          </cell>
          <cell r="T4799">
            <v>0</v>
          </cell>
          <cell r="U4799">
            <v>0</v>
          </cell>
          <cell r="V4799">
            <v>0</v>
          </cell>
          <cell r="W4799">
            <v>0</v>
          </cell>
          <cell r="X4799" t="str">
            <v>Pcs.</v>
          </cell>
          <cell r="Y4799" t="str">
            <v>3</v>
          </cell>
          <cell r="Z4799">
            <v>0</v>
          </cell>
          <cell r="AA4799">
            <v>0</v>
          </cell>
          <cell r="AB4799">
            <v>239.93</v>
          </cell>
          <cell r="AC4799">
            <v>0</v>
          </cell>
          <cell r="AD4799">
            <v>0</v>
          </cell>
          <cell r="AE4799">
            <v>0</v>
          </cell>
          <cell r="AF4799">
            <v>0</v>
          </cell>
          <cell r="AG4799">
            <v>0</v>
          </cell>
          <cell r="AH4799">
            <v>0</v>
          </cell>
          <cell r="AI4799">
            <v>1</v>
          </cell>
          <cell r="AJ4799" t="str">
            <v/>
          </cell>
          <cell r="AK4799" t="str">
            <v/>
          </cell>
          <cell r="AL4799" t="str">
            <v/>
          </cell>
          <cell r="AM4799" t="str">
            <v>8719924050023</v>
          </cell>
          <cell r="AN4799" t="str">
            <v>94036010</v>
          </cell>
          <cell r="AO4799" t="str">
            <v>9-Compartments Cabinet (For Stacking)  105X41X90H</v>
          </cell>
        </row>
        <row r="4800">
          <cell r="A4800" t="str">
            <v>GA0252606</v>
          </cell>
          <cell r="B4800" t="str">
            <v>2-Door And 1 Compartment Cabinet</v>
          </cell>
          <cell r="C4800" t="str">
            <v>GAM, Furniture</v>
          </cell>
          <cell r="D4800" t="str">
            <v/>
          </cell>
          <cell r="E4800" t="str">
            <v/>
          </cell>
          <cell r="F4800" t="str">
            <v/>
          </cell>
          <cell r="G4800" t="str">
            <v/>
          </cell>
          <cell r="H4800" t="str">
            <v/>
          </cell>
          <cell r="I4800" t="str">
            <v/>
          </cell>
          <cell r="J4800" t="str">
            <v/>
          </cell>
          <cell r="K4800" t="str">
            <v/>
          </cell>
          <cell r="L4800" t="str">
            <v/>
          </cell>
          <cell r="M4800" t="e">
            <v>#N/A</v>
          </cell>
          <cell r="N4800" t="e">
            <v>#N/A</v>
          </cell>
          <cell r="O4800" t="e">
            <v>#N/A</v>
          </cell>
          <cell r="P4800" t="str">
            <v>4890</v>
          </cell>
          <cell r="Q4800" t="str">
            <v/>
          </cell>
          <cell r="T4800">
            <v>0</v>
          </cell>
          <cell r="U4800">
            <v>0</v>
          </cell>
          <cell r="V4800">
            <v>0</v>
          </cell>
          <cell r="W4800">
            <v>0</v>
          </cell>
          <cell r="X4800" t="str">
            <v>Pcs.</v>
          </cell>
          <cell r="Y4800" t="str">
            <v>3</v>
          </cell>
          <cell r="Z4800">
            <v>0</v>
          </cell>
          <cell r="AA4800">
            <v>0</v>
          </cell>
          <cell r="AB4800">
            <v>349.65</v>
          </cell>
          <cell r="AC4800">
            <v>0</v>
          </cell>
          <cell r="AD4800">
            <v>0</v>
          </cell>
          <cell r="AE4800">
            <v>0</v>
          </cell>
          <cell r="AF4800">
            <v>0</v>
          </cell>
          <cell r="AG4800">
            <v>0</v>
          </cell>
          <cell r="AH4800">
            <v>0</v>
          </cell>
          <cell r="AI4800">
            <v>1</v>
          </cell>
          <cell r="AJ4800" t="str">
            <v/>
          </cell>
          <cell r="AK4800" t="str">
            <v/>
          </cell>
          <cell r="AL4800" t="str">
            <v/>
          </cell>
          <cell r="AM4800" t="str">
            <v>8719924050030</v>
          </cell>
          <cell r="AN4800" t="str">
            <v>94036010</v>
          </cell>
          <cell r="AO4800" t="str">
            <v>2-Door And 1 Compartment Cabinet  105X41X100H</v>
          </cell>
        </row>
        <row r="4801">
          <cell r="A4801" t="str">
            <v>GA0252607</v>
          </cell>
          <cell r="B4801" t="str">
            <v>2-Door And 1 Compartment Cabinet For Stacking</v>
          </cell>
          <cell r="C4801" t="str">
            <v>GAM, Furniture</v>
          </cell>
          <cell r="D4801" t="str">
            <v/>
          </cell>
          <cell r="E4801" t="str">
            <v/>
          </cell>
          <cell r="F4801" t="str">
            <v/>
          </cell>
          <cell r="G4801" t="str">
            <v/>
          </cell>
          <cell r="H4801" t="str">
            <v/>
          </cell>
          <cell r="I4801" t="str">
            <v/>
          </cell>
          <cell r="J4801" t="str">
            <v/>
          </cell>
          <cell r="K4801" t="str">
            <v/>
          </cell>
          <cell r="L4801" t="str">
            <v/>
          </cell>
          <cell r="M4801" t="e">
            <v>#N/A</v>
          </cell>
          <cell r="N4801" t="e">
            <v>#N/A</v>
          </cell>
          <cell r="O4801" t="e">
            <v>#N/A</v>
          </cell>
          <cell r="P4801" t="str">
            <v>4890</v>
          </cell>
          <cell r="Q4801" t="str">
            <v/>
          </cell>
          <cell r="T4801">
            <v>0</v>
          </cell>
          <cell r="U4801">
            <v>0</v>
          </cell>
          <cell r="V4801">
            <v>0</v>
          </cell>
          <cell r="W4801">
            <v>0</v>
          </cell>
          <cell r="X4801" t="str">
            <v>Pcs.</v>
          </cell>
          <cell r="Y4801" t="str">
            <v>3</v>
          </cell>
          <cell r="Z4801">
            <v>0</v>
          </cell>
          <cell r="AA4801">
            <v>0</v>
          </cell>
          <cell r="AB4801">
            <v>292.43</v>
          </cell>
          <cell r="AC4801">
            <v>0</v>
          </cell>
          <cell r="AD4801">
            <v>0</v>
          </cell>
          <cell r="AE4801">
            <v>0</v>
          </cell>
          <cell r="AF4801">
            <v>0</v>
          </cell>
          <cell r="AG4801">
            <v>0</v>
          </cell>
          <cell r="AH4801">
            <v>0</v>
          </cell>
          <cell r="AI4801">
            <v>1</v>
          </cell>
          <cell r="AJ4801" t="str">
            <v/>
          </cell>
          <cell r="AK4801" t="str">
            <v/>
          </cell>
          <cell r="AL4801" t="str">
            <v/>
          </cell>
          <cell r="AM4801" t="str">
            <v>8719924050047</v>
          </cell>
          <cell r="AN4801" t="str">
            <v>94036010</v>
          </cell>
          <cell r="AO4801" t="str">
            <v>2-Door And 1 Compartment Cabinet For Stacking  105X41X90H</v>
          </cell>
        </row>
        <row r="4802">
          <cell r="A4802" t="str">
            <v>GA0252608</v>
          </cell>
          <cell r="B4802" t="str">
            <v>1-Door And 2 Compartment Cabinet</v>
          </cell>
          <cell r="C4802" t="str">
            <v>GAM, Furniture</v>
          </cell>
          <cell r="D4802" t="str">
            <v/>
          </cell>
          <cell r="E4802" t="str">
            <v/>
          </cell>
          <cell r="F4802" t="str">
            <v/>
          </cell>
          <cell r="G4802" t="str">
            <v/>
          </cell>
          <cell r="H4802" t="str">
            <v/>
          </cell>
          <cell r="I4802" t="str">
            <v/>
          </cell>
          <cell r="J4802" t="str">
            <v/>
          </cell>
          <cell r="K4802" t="str">
            <v/>
          </cell>
          <cell r="L4802" t="str">
            <v/>
          </cell>
          <cell r="M4802" t="e">
            <v>#N/A</v>
          </cell>
          <cell r="N4802" t="e">
            <v>#N/A</v>
          </cell>
          <cell r="O4802" t="e">
            <v>#N/A</v>
          </cell>
          <cell r="P4802" t="str">
            <v>4890</v>
          </cell>
          <cell r="Q4802" t="str">
            <v/>
          </cell>
          <cell r="T4802">
            <v>0</v>
          </cell>
          <cell r="U4802">
            <v>0</v>
          </cell>
          <cell r="V4802">
            <v>0</v>
          </cell>
          <cell r="W4802">
            <v>0</v>
          </cell>
          <cell r="X4802" t="str">
            <v>Pcs.</v>
          </cell>
          <cell r="Y4802" t="str">
            <v>3</v>
          </cell>
          <cell r="Z4802">
            <v>0</v>
          </cell>
          <cell r="AA4802">
            <v>0</v>
          </cell>
          <cell r="AB4802">
            <v>277.2</v>
          </cell>
          <cell r="AC4802">
            <v>0</v>
          </cell>
          <cell r="AD4802">
            <v>0</v>
          </cell>
          <cell r="AE4802">
            <v>0</v>
          </cell>
          <cell r="AF4802">
            <v>0</v>
          </cell>
          <cell r="AG4802">
            <v>0</v>
          </cell>
          <cell r="AH4802">
            <v>0</v>
          </cell>
          <cell r="AI4802">
            <v>1</v>
          </cell>
          <cell r="AJ4802" t="str">
            <v/>
          </cell>
          <cell r="AK4802" t="str">
            <v/>
          </cell>
          <cell r="AL4802" t="str">
            <v/>
          </cell>
          <cell r="AM4802" t="str">
            <v>8719924050054</v>
          </cell>
          <cell r="AN4802" t="str">
            <v>94036010</v>
          </cell>
          <cell r="AO4802" t="str">
            <v>1-Door And 2 Compartment Cabinet  105X41X100H</v>
          </cell>
        </row>
        <row r="4803">
          <cell r="A4803" t="str">
            <v>GA0252609</v>
          </cell>
          <cell r="B4803" t="str">
            <v>1-Door And 2 Compartment Cabinet For Stacking</v>
          </cell>
          <cell r="C4803" t="str">
            <v>GAM, Furniture</v>
          </cell>
          <cell r="D4803" t="str">
            <v/>
          </cell>
          <cell r="E4803" t="str">
            <v/>
          </cell>
          <cell r="F4803" t="str">
            <v/>
          </cell>
          <cell r="G4803" t="str">
            <v/>
          </cell>
          <cell r="H4803" t="str">
            <v/>
          </cell>
          <cell r="I4803" t="str">
            <v/>
          </cell>
          <cell r="J4803" t="str">
            <v/>
          </cell>
          <cell r="K4803" t="str">
            <v/>
          </cell>
          <cell r="L4803" t="str">
            <v/>
          </cell>
          <cell r="M4803" t="e">
            <v>#N/A</v>
          </cell>
          <cell r="N4803" t="e">
            <v>#N/A</v>
          </cell>
          <cell r="O4803" t="e">
            <v>#N/A</v>
          </cell>
          <cell r="P4803" t="str">
            <v>4890</v>
          </cell>
          <cell r="Q4803" t="str">
            <v/>
          </cell>
          <cell r="T4803">
            <v>0</v>
          </cell>
          <cell r="U4803">
            <v>0</v>
          </cell>
          <cell r="V4803">
            <v>0</v>
          </cell>
          <cell r="W4803">
            <v>0</v>
          </cell>
          <cell r="X4803" t="str">
            <v>Pcs.</v>
          </cell>
          <cell r="Y4803" t="str">
            <v>3</v>
          </cell>
          <cell r="Z4803">
            <v>0</v>
          </cell>
          <cell r="AA4803">
            <v>0</v>
          </cell>
          <cell r="AB4803">
            <v>246.75</v>
          </cell>
          <cell r="AC4803">
            <v>0</v>
          </cell>
          <cell r="AD4803">
            <v>0</v>
          </cell>
          <cell r="AE4803">
            <v>0</v>
          </cell>
          <cell r="AF4803">
            <v>0</v>
          </cell>
          <cell r="AG4803">
            <v>0</v>
          </cell>
          <cell r="AH4803">
            <v>0</v>
          </cell>
          <cell r="AI4803">
            <v>1</v>
          </cell>
          <cell r="AJ4803" t="str">
            <v/>
          </cell>
          <cell r="AK4803" t="str">
            <v/>
          </cell>
          <cell r="AL4803" t="str">
            <v/>
          </cell>
          <cell r="AM4803" t="str">
            <v>8719924050061</v>
          </cell>
          <cell r="AN4803" t="str">
            <v>94036010</v>
          </cell>
          <cell r="AO4803" t="str">
            <v>1-Door And 2 Compartment Cabinet For Stacking  105X41X90H</v>
          </cell>
        </row>
        <row r="4804">
          <cell r="A4804" t="str">
            <v>GA0252610</v>
          </cell>
          <cell r="B4804" t="str">
            <v>Additional Shelves For Furniture</v>
          </cell>
          <cell r="C4804" t="str">
            <v>GAM, Furniture</v>
          </cell>
          <cell r="D4804" t="str">
            <v/>
          </cell>
          <cell r="E4804" t="str">
            <v/>
          </cell>
          <cell r="F4804" t="str">
            <v/>
          </cell>
          <cell r="G4804" t="str">
            <v/>
          </cell>
          <cell r="H4804" t="str">
            <v/>
          </cell>
          <cell r="I4804" t="str">
            <v/>
          </cell>
          <cell r="J4804" t="str">
            <v/>
          </cell>
          <cell r="K4804" t="str">
            <v/>
          </cell>
          <cell r="L4804" t="str">
            <v/>
          </cell>
          <cell r="M4804" t="e">
            <v>#N/A</v>
          </cell>
          <cell r="N4804" t="e">
            <v>#N/A</v>
          </cell>
          <cell r="O4804" t="e">
            <v>#N/A</v>
          </cell>
          <cell r="P4804" t="str">
            <v>4890</v>
          </cell>
          <cell r="Q4804" t="str">
            <v/>
          </cell>
          <cell r="T4804">
            <v>0</v>
          </cell>
          <cell r="U4804">
            <v>0</v>
          </cell>
          <cell r="V4804">
            <v>0</v>
          </cell>
          <cell r="W4804">
            <v>0</v>
          </cell>
          <cell r="X4804" t="str">
            <v>Pcs.</v>
          </cell>
          <cell r="Y4804" t="str">
            <v>3</v>
          </cell>
          <cell r="Z4804">
            <v>0</v>
          </cell>
          <cell r="AA4804">
            <v>0</v>
          </cell>
          <cell r="AB4804">
            <v>11.55</v>
          </cell>
          <cell r="AC4804">
            <v>0</v>
          </cell>
          <cell r="AD4804">
            <v>0</v>
          </cell>
          <cell r="AE4804">
            <v>0</v>
          </cell>
          <cell r="AF4804">
            <v>0</v>
          </cell>
          <cell r="AG4804">
            <v>0</v>
          </cell>
          <cell r="AH4804">
            <v>0</v>
          </cell>
          <cell r="AI4804">
            <v>1</v>
          </cell>
          <cell r="AJ4804" t="str">
            <v/>
          </cell>
          <cell r="AK4804" t="str">
            <v/>
          </cell>
          <cell r="AL4804" t="str">
            <v/>
          </cell>
          <cell r="AM4804" t="str">
            <v>8719924050078</v>
          </cell>
          <cell r="AN4804" t="str">
            <v>94039030</v>
          </cell>
          <cell r="AO4804" t="str">
            <v>Additional Shelves For Furniture  32</v>
          </cell>
        </row>
        <row r="4805">
          <cell r="A4805" t="str">
            <v>GA0252613</v>
          </cell>
          <cell r="B4805" t="str">
            <v>Cabinet With 1 Door And Open Without Shelves</v>
          </cell>
          <cell r="C4805" t="str">
            <v>GAM, Furniture</v>
          </cell>
          <cell r="D4805" t="str">
            <v/>
          </cell>
          <cell r="E4805" t="str">
            <v/>
          </cell>
          <cell r="F4805" t="str">
            <v/>
          </cell>
          <cell r="G4805" t="str">
            <v/>
          </cell>
          <cell r="H4805" t="str">
            <v/>
          </cell>
          <cell r="I4805" t="str">
            <v/>
          </cell>
          <cell r="J4805" t="str">
            <v/>
          </cell>
          <cell r="K4805" t="str">
            <v/>
          </cell>
          <cell r="L4805" t="str">
            <v/>
          </cell>
          <cell r="M4805" t="e">
            <v>#N/A</v>
          </cell>
          <cell r="N4805" t="e">
            <v>#N/A</v>
          </cell>
          <cell r="O4805" t="e">
            <v>#N/A</v>
          </cell>
          <cell r="P4805" t="str">
            <v>4890</v>
          </cell>
          <cell r="Q4805" t="str">
            <v/>
          </cell>
          <cell r="T4805">
            <v>0</v>
          </cell>
          <cell r="U4805">
            <v>0</v>
          </cell>
          <cell r="V4805">
            <v>0</v>
          </cell>
          <cell r="W4805">
            <v>0</v>
          </cell>
          <cell r="X4805" t="str">
            <v>Pcs.</v>
          </cell>
          <cell r="Y4805" t="str">
            <v>3</v>
          </cell>
          <cell r="Z4805">
            <v>0</v>
          </cell>
          <cell r="AA4805">
            <v>0</v>
          </cell>
          <cell r="AB4805">
            <v>279.83</v>
          </cell>
          <cell r="AC4805">
            <v>0</v>
          </cell>
          <cell r="AD4805">
            <v>0</v>
          </cell>
          <cell r="AE4805">
            <v>0</v>
          </cell>
          <cell r="AF4805">
            <v>0</v>
          </cell>
          <cell r="AG4805">
            <v>0</v>
          </cell>
          <cell r="AH4805">
            <v>0</v>
          </cell>
          <cell r="AI4805">
            <v>1</v>
          </cell>
          <cell r="AJ4805" t="str">
            <v/>
          </cell>
          <cell r="AK4805" t="str">
            <v/>
          </cell>
          <cell r="AL4805" t="str">
            <v/>
          </cell>
          <cell r="AM4805" t="str">
            <v>8719924050085</v>
          </cell>
          <cell r="AN4805" t="str">
            <v>94036010</v>
          </cell>
          <cell r="AO4805" t="str">
            <v>Cabinet With 1 Door And Open Without Shelves  105X41X100</v>
          </cell>
        </row>
        <row r="4806">
          <cell r="A4806" t="str">
            <v>GA0252614</v>
          </cell>
          <cell r="B4806" t="str">
            <v>Cabinet With 1 Door And Open Without Shelves</v>
          </cell>
          <cell r="C4806" t="str">
            <v>GAM, Furniture</v>
          </cell>
          <cell r="D4806" t="str">
            <v/>
          </cell>
          <cell r="E4806" t="str">
            <v/>
          </cell>
          <cell r="F4806" t="str">
            <v/>
          </cell>
          <cell r="G4806" t="str">
            <v/>
          </cell>
          <cell r="H4806" t="str">
            <v/>
          </cell>
          <cell r="I4806" t="str">
            <v/>
          </cell>
          <cell r="J4806" t="str">
            <v/>
          </cell>
          <cell r="K4806" t="str">
            <v/>
          </cell>
          <cell r="L4806" t="str">
            <v/>
          </cell>
          <cell r="M4806" t="e">
            <v>#N/A</v>
          </cell>
          <cell r="N4806" t="e">
            <v>#N/A</v>
          </cell>
          <cell r="O4806" t="e">
            <v>#N/A</v>
          </cell>
          <cell r="P4806" t="str">
            <v>4890</v>
          </cell>
          <cell r="Q4806" t="str">
            <v/>
          </cell>
          <cell r="T4806">
            <v>0</v>
          </cell>
          <cell r="U4806">
            <v>0</v>
          </cell>
          <cell r="V4806">
            <v>0</v>
          </cell>
          <cell r="W4806">
            <v>0</v>
          </cell>
          <cell r="X4806" t="str">
            <v>Pcs.</v>
          </cell>
          <cell r="Y4806" t="str">
            <v>3</v>
          </cell>
          <cell r="Z4806">
            <v>0</v>
          </cell>
          <cell r="AA4806">
            <v>0</v>
          </cell>
          <cell r="AB4806">
            <v>247.28</v>
          </cell>
          <cell r="AC4806">
            <v>0</v>
          </cell>
          <cell r="AD4806">
            <v>0</v>
          </cell>
          <cell r="AE4806">
            <v>0</v>
          </cell>
          <cell r="AF4806">
            <v>0</v>
          </cell>
          <cell r="AG4806">
            <v>0</v>
          </cell>
          <cell r="AH4806">
            <v>0</v>
          </cell>
          <cell r="AI4806">
            <v>1</v>
          </cell>
          <cell r="AJ4806" t="str">
            <v/>
          </cell>
          <cell r="AK4806" t="str">
            <v/>
          </cell>
          <cell r="AL4806" t="str">
            <v/>
          </cell>
          <cell r="AM4806" t="str">
            <v>8719924050092</v>
          </cell>
          <cell r="AN4806" t="str">
            <v>94036010</v>
          </cell>
          <cell r="AO4806" t="str">
            <v>Cabinet With 1 Door And Open Without Shelves For Stacking  105X41X90H</v>
          </cell>
        </row>
        <row r="4807">
          <cell r="A4807" t="str">
            <v>GA0252700</v>
          </cell>
          <cell r="B4807" t="str">
            <v>15-Compartments Cabinet</v>
          </cell>
          <cell r="C4807" t="str">
            <v>GAM, Furniture</v>
          </cell>
          <cell r="D4807" t="str">
            <v/>
          </cell>
          <cell r="E4807" t="str">
            <v/>
          </cell>
          <cell r="F4807" t="str">
            <v/>
          </cell>
          <cell r="G4807" t="str">
            <v/>
          </cell>
          <cell r="H4807" t="str">
            <v/>
          </cell>
          <cell r="I4807" t="str">
            <v/>
          </cell>
          <cell r="J4807" t="str">
            <v/>
          </cell>
          <cell r="K4807" t="str">
            <v/>
          </cell>
          <cell r="L4807" t="str">
            <v/>
          </cell>
          <cell r="M4807" t="e">
            <v>#N/A</v>
          </cell>
          <cell r="N4807" t="e">
            <v>#N/A</v>
          </cell>
          <cell r="O4807" t="e">
            <v>#N/A</v>
          </cell>
          <cell r="P4807" t="str">
            <v>4890</v>
          </cell>
          <cell r="Q4807" t="str">
            <v/>
          </cell>
          <cell r="T4807">
            <v>0</v>
          </cell>
          <cell r="U4807">
            <v>0</v>
          </cell>
          <cell r="V4807">
            <v>0</v>
          </cell>
          <cell r="W4807">
            <v>0</v>
          </cell>
          <cell r="X4807" t="str">
            <v>Pcs.</v>
          </cell>
          <cell r="Y4807" t="str">
            <v>3</v>
          </cell>
          <cell r="Z4807">
            <v>0</v>
          </cell>
          <cell r="AA4807">
            <v>109.22</v>
          </cell>
          <cell r="AB4807">
            <v>336.53</v>
          </cell>
          <cell r="AC4807">
            <v>0</v>
          </cell>
          <cell r="AD4807">
            <v>0</v>
          </cell>
          <cell r="AE4807">
            <v>0</v>
          </cell>
          <cell r="AF4807">
            <v>0</v>
          </cell>
          <cell r="AG4807">
            <v>0</v>
          </cell>
          <cell r="AH4807">
            <v>0</v>
          </cell>
          <cell r="AI4807">
            <v>1</v>
          </cell>
          <cell r="AJ4807" t="str">
            <v/>
          </cell>
          <cell r="AK4807" t="str">
            <v/>
          </cell>
          <cell r="AL4807" t="str">
            <v/>
          </cell>
          <cell r="AM4807" t="str">
            <v>8719924050108</v>
          </cell>
          <cell r="AN4807" t="str">
            <v>94036010</v>
          </cell>
          <cell r="AO4807" t="str">
            <v>15-Compartments Cabinet  105X41X100H</v>
          </cell>
        </row>
        <row r="4808">
          <cell r="A4808" t="str">
            <v>GA0252701</v>
          </cell>
          <cell r="B4808" t="str">
            <v>10-Compartments Cabinet</v>
          </cell>
          <cell r="C4808" t="str">
            <v>GAM, Furniture</v>
          </cell>
          <cell r="D4808" t="str">
            <v/>
          </cell>
          <cell r="E4808" t="str">
            <v/>
          </cell>
          <cell r="F4808" t="str">
            <v/>
          </cell>
          <cell r="G4808" t="str">
            <v/>
          </cell>
          <cell r="H4808" t="str">
            <v/>
          </cell>
          <cell r="I4808" t="str">
            <v/>
          </cell>
          <cell r="J4808" t="str">
            <v/>
          </cell>
          <cell r="K4808" t="str">
            <v/>
          </cell>
          <cell r="L4808" t="str">
            <v/>
          </cell>
          <cell r="M4808" t="e">
            <v>#N/A</v>
          </cell>
          <cell r="N4808" t="e">
            <v>#N/A</v>
          </cell>
          <cell r="O4808" t="e">
            <v>#N/A</v>
          </cell>
          <cell r="P4808" t="str">
            <v>4890</v>
          </cell>
          <cell r="Q4808" t="str">
            <v/>
          </cell>
          <cell r="T4808">
            <v>0</v>
          </cell>
          <cell r="U4808">
            <v>0</v>
          </cell>
          <cell r="V4808">
            <v>0</v>
          </cell>
          <cell r="W4808">
            <v>0</v>
          </cell>
          <cell r="X4808" t="str">
            <v>Pcs.</v>
          </cell>
          <cell r="Y4808" t="str">
            <v>3</v>
          </cell>
          <cell r="Z4808">
            <v>0</v>
          </cell>
          <cell r="AA4808">
            <v>86.43</v>
          </cell>
          <cell r="AB4808">
            <v>249.38</v>
          </cell>
          <cell r="AC4808">
            <v>0</v>
          </cell>
          <cell r="AD4808">
            <v>0</v>
          </cell>
          <cell r="AE4808">
            <v>0</v>
          </cell>
          <cell r="AF4808">
            <v>0</v>
          </cell>
          <cell r="AG4808">
            <v>0</v>
          </cell>
          <cell r="AH4808">
            <v>0</v>
          </cell>
          <cell r="AI4808">
            <v>1</v>
          </cell>
          <cell r="AJ4808" t="str">
            <v/>
          </cell>
          <cell r="AK4808" t="str">
            <v/>
          </cell>
          <cell r="AL4808" t="str">
            <v/>
          </cell>
          <cell r="AM4808" t="str">
            <v>8719924050115</v>
          </cell>
          <cell r="AN4808" t="str">
            <v>94036010</v>
          </cell>
          <cell r="AO4808" t="str">
            <v>10-Compartments Cabinet  71X41X100H</v>
          </cell>
        </row>
        <row r="4809">
          <cell r="A4809" t="str">
            <v>GA0252702</v>
          </cell>
          <cell r="B4809" t="str">
            <v>2-Compartment Cabinet</v>
          </cell>
          <cell r="C4809" t="str">
            <v>GAM, Furniture</v>
          </cell>
          <cell r="D4809" t="str">
            <v/>
          </cell>
          <cell r="E4809" t="str">
            <v/>
          </cell>
          <cell r="F4809" t="str">
            <v/>
          </cell>
          <cell r="G4809" t="str">
            <v/>
          </cell>
          <cell r="H4809" t="str">
            <v/>
          </cell>
          <cell r="I4809" t="str">
            <v/>
          </cell>
          <cell r="J4809" t="str">
            <v/>
          </cell>
          <cell r="K4809" t="str">
            <v/>
          </cell>
          <cell r="L4809" t="str">
            <v/>
          </cell>
          <cell r="M4809" t="e">
            <v>#N/A</v>
          </cell>
          <cell r="N4809" t="e">
            <v>#N/A</v>
          </cell>
          <cell r="O4809" t="e">
            <v>#N/A</v>
          </cell>
          <cell r="P4809" t="str">
            <v>4890</v>
          </cell>
          <cell r="Q4809" t="str">
            <v/>
          </cell>
          <cell r="T4809">
            <v>0</v>
          </cell>
          <cell r="U4809">
            <v>0</v>
          </cell>
          <cell r="V4809">
            <v>0</v>
          </cell>
          <cell r="W4809">
            <v>0</v>
          </cell>
          <cell r="X4809" t="str">
            <v>Pcs.</v>
          </cell>
          <cell r="Y4809" t="str">
            <v>3</v>
          </cell>
          <cell r="Z4809">
            <v>0</v>
          </cell>
          <cell r="AA4809">
            <v>0</v>
          </cell>
          <cell r="AB4809">
            <v>156.97999999999999</v>
          </cell>
          <cell r="AC4809">
            <v>0</v>
          </cell>
          <cell r="AD4809">
            <v>0</v>
          </cell>
          <cell r="AE4809">
            <v>0</v>
          </cell>
          <cell r="AF4809">
            <v>0</v>
          </cell>
          <cell r="AG4809">
            <v>0</v>
          </cell>
          <cell r="AH4809">
            <v>0</v>
          </cell>
          <cell r="AI4809">
            <v>1</v>
          </cell>
          <cell r="AJ4809" t="str">
            <v/>
          </cell>
          <cell r="AK4809" t="str">
            <v/>
          </cell>
          <cell r="AL4809" t="str">
            <v/>
          </cell>
          <cell r="AM4809" t="str">
            <v>8719924050122</v>
          </cell>
          <cell r="AN4809" t="str">
            <v>94036010</v>
          </cell>
          <cell r="AO4809" t="str">
            <v>2-Compartment Cabinet  71X41X100H</v>
          </cell>
        </row>
        <row r="4810">
          <cell r="A4810" t="str">
            <v>GA0252703</v>
          </cell>
          <cell r="B4810" t="str">
            <v>3-Compartment Cabinet</v>
          </cell>
          <cell r="C4810" t="str">
            <v>GAM, Furniture</v>
          </cell>
          <cell r="D4810" t="str">
            <v/>
          </cell>
          <cell r="E4810" t="str">
            <v/>
          </cell>
          <cell r="F4810" t="str">
            <v/>
          </cell>
          <cell r="G4810" t="str">
            <v/>
          </cell>
          <cell r="H4810" t="str">
            <v/>
          </cell>
          <cell r="I4810" t="str">
            <v/>
          </cell>
          <cell r="J4810" t="str">
            <v/>
          </cell>
          <cell r="K4810" t="str">
            <v/>
          </cell>
          <cell r="L4810" t="str">
            <v/>
          </cell>
          <cell r="M4810" t="e">
            <v>#N/A</v>
          </cell>
          <cell r="N4810" t="e">
            <v>#N/A</v>
          </cell>
          <cell r="O4810" t="e">
            <v>#N/A</v>
          </cell>
          <cell r="P4810" t="str">
            <v>4890</v>
          </cell>
          <cell r="Q4810" t="str">
            <v/>
          </cell>
          <cell r="T4810">
            <v>0</v>
          </cell>
          <cell r="U4810">
            <v>0</v>
          </cell>
          <cell r="V4810">
            <v>0</v>
          </cell>
          <cell r="W4810">
            <v>0</v>
          </cell>
          <cell r="X4810" t="str">
            <v>Pcs.</v>
          </cell>
          <cell r="Y4810" t="str">
            <v>3</v>
          </cell>
          <cell r="Z4810">
            <v>0</v>
          </cell>
          <cell r="AA4810">
            <v>76.75</v>
          </cell>
          <cell r="AB4810">
            <v>204.23</v>
          </cell>
          <cell r="AC4810">
            <v>0</v>
          </cell>
          <cell r="AD4810">
            <v>0</v>
          </cell>
          <cell r="AE4810">
            <v>0</v>
          </cell>
          <cell r="AF4810">
            <v>0</v>
          </cell>
          <cell r="AG4810">
            <v>0</v>
          </cell>
          <cell r="AH4810">
            <v>0</v>
          </cell>
          <cell r="AI4810">
            <v>1</v>
          </cell>
          <cell r="AJ4810" t="str">
            <v/>
          </cell>
          <cell r="AK4810" t="str">
            <v/>
          </cell>
          <cell r="AL4810" t="str">
            <v/>
          </cell>
          <cell r="AM4810" t="str">
            <v>8719924050139</v>
          </cell>
          <cell r="AN4810" t="str">
            <v>94036010</v>
          </cell>
          <cell r="AO4810" t="str">
            <v>3-Compartment Cabinet  105X41X100H</v>
          </cell>
        </row>
        <row r="4811">
          <cell r="A4811" t="str">
            <v>GA0252704</v>
          </cell>
          <cell r="B4811" t="str">
            <v>2-Compartment Cabinet For Stacking</v>
          </cell>
          <cell r="C4811" t="str">
            <v>GAM, Furniture</v>
          </cell>
          <cell r="D4811" t="str">
            <v/>
          </cell>
          <cell r="E4811" t="str">
            <v/>
          </cell>
          <cell r="F4811" t="str">
            <v/>
          </cell>
          <cell r="G4811" t="str">
            <v/>
          </cell>
          <cell r="H4811" t="str">
            <v/>
          </cell>
          <cell r="I4811" t="str">
            <v/>
          </cell>
          <cell r="J4811" t="str">
            <v/>
          </cell>
          <cell r="K4811" t="str">
            <v/>
          </cell>
          <cell r="L4811" t="str">
            <v/>
          </cell>
          <cell r="M4811" t="e">
            <v>#N/A</v>
          </cell>
          <cell r="N4811" t="e">
            <v>#N/A</v>
          </cell>
          <cell r="O4811" t="e">
            <v>#N/A</v>
          </cell>
          <cell r="P4811" t="str">
            <v>4890</v>
          </cell>
          <cell r="Q4811" t="str">
            <v/>
          </cell>
          <cell r="T4811">
            <v>0</v>
          </cell>
          <cell r="U4811">
            <v>0</v>
          </cell>
          <cell r="V4811">
            <v>0</v>
          </cell>
          <cell r="W4811">
            <v>0</v>
          </cell>
          <cell r="X4811" t="str">
            <v>Pcs.</v>
          </cell>
          <cell r="Y4811" t="str">
            <v>3</v>
          </cell>
          <cell r="Z4811">
            <v>0</v>
          </cell>
          <cell r="AA4811">
            <v>0</v>
          </cell>
          <cell r="AB4811">
            <v>124.43</v>
          </cell>
          <cell r="AC4811">
            <v>0</v>
          </cell>
          <cell r="AD4811">
            <v>0</v>
          </cell>
          <cell r="AE4811">
            <v>0</v>
          </cell>
          <cell r="AF4811">
            <v>0</v>
          </cell>
          <cell r="AG4811">
            <v>0</v>
          </cell>
          <cell r="AH4811">
            <v>0</v>
          </cell>
          <cell r="AI4811">
            <v>1</v>
          </cell>
          <cell r="AJ4811" t="str">
            <v/>
          </cell>
          <cell r="AK4811" t="str">
            <v/>
          </cell>
          <cell r="AL4811" t="str">
            <v/>
          </cell>
          <cell r="AM4811" t="str">
            <v>8719924050146</v>
          </cell>
          <cell r="AN4811" t="str">
            <v>94036010</v>
          </cell>
          <cell r="AO4811" t="str">
            <v>2-Compartment Cabinet For Stacking  71X41X90H</v>
          </cell>
        </row>
        <row r="4812">
          <cell r="A4812" t="str">
            <v>GA0252705</v>
          </cell>
          <cell r="B4812" t="str">
            <v>3-Compartment Cabinet For Stacking</v>
          </cell>
          <cell r="C4812" t="str">
            <v>GAM, Furniture</v>
          </cell>
          <cell r="D4812" t="str">
            <v/>
          </cell>
          <cell r="E4812" t="str">
            <v/>
          </cell>
          <cell r="F4812" t="str">
            <v/>
          </cell>
          <cell r="G4812" t="str">
            <v/>
          </cell>
          <cell r="H4812" t="str">
            <v/>
          </cell>
          <cell r="I4812" t="str">
            <v/>
          </cell>
          <cell r="J4812" t="str">
            <v/>
          </cell>
          <cell r="K4812" t="str">
            <v/>
          </cell>
          <cell r="L4812" t="str">
            <v/>
          </cell>
          <cell r="M4812" t="e">
            <v>#N/A</v>
          </cell>
          <cell r="N4812" t="e">
            <v>#N/A</v>
          </cell>
          <cell r="O4812" t="e">
            <v>#N/A</v>
          </cell>
          <cell r="P4812" t="str">
            <v>4890</v>
          </cell>
          <cell r="Q4812" t="str">
            <v/>
          </cell>
          <cell r="T4812">
            <v>0</v>
          </cell>
          <cell r="U4812">
            <v>0</v>
          </cell>
          <cell r="V4812">
            <v>0</v>
          </cell>
          <cell r="W4812">
            <v>0</v>
          </cell>
          <cell r="X4812" t="str">
            <v>Pcs.</v>
          </cell>
          <cell r="Y4812" t="str">
            <v>3</v>
          </cell>
          <cell r="Z4812">
            <v>0</v>
          </cell>
          <cell r="AA4812">
            <v>0</v>
          </cell>
          <cell r="AB4812">
            <v>173.78</v>
          </cell>
          <cell r="AC4812">
            <v>0</v>
          </cell>
          <cell r="AD4812">
            <v>0</v>
          </cell>
          <cell r="AE4812">
            <v>0</v>
          </cell>
          <cell r="AF4812">
            <v>0</v>
          </cell>
          <cell r="AG4812">
            <v>0</v>
          </cell>
          <cell r="AH4812">
            <v>0</v>
          </cell>
          <cell r="AI4812">
            <v>1</v>
          </cell>
          <cell r="AJ4812" t="str">
            <v/>
          </cell>
          <cell r="AK4812" t="str">
            <v/>
          </cell>
          <cell r="AL4812" t="str">
            <v/>
          </cell>
          <cell r="AM4812" t="str">
            <v>8719924050153</v>
          </cell>
          <cell r="AN4812" t="str">
            <v>94036010</v>
          </cell>
          <cell r="AO4812" t="str">
            <v>3-Compartment Cabinet For Stacking  105X41X90H</v>
          </cell>
        </row>
        <row r="4813">
          <cell r="A4813" t="str">
            <v>GA0252900</v>
          </cell>
          <cell r="B4813" t="str">
            <v>Corner Cabinet</v>
          </cell>
          <cell r="C4813" t="str">
            <v>GAM, Furniture</v>
          </cell>
          <cell r="D4813" t="str">
            <v/>
          </cell>
          <cell r="E4813" t="str">
            <v/>
          </cell>
          <cell r="F4813" t="str">
            <v/>
          </cell>
          <cell r="G4813" t="str">
            <v/>
          </cell>
          <cell r="H4813" t="str">
            <v/>
          </cell>
          <cell r="I4813" t="str">
            <v/>
          </cell>
          <cell r="J4813" t="str">
            <v/>
          </cell>
          <cell r="K4813" t="str">
            <v/>
          </cell>
          <cell r="L4813" t="str">
            <v/>
          </cell>
          <cell r="M4813" t="e">
            <v>#N/A</v>
          </cell>
          <cell r="N4813" t="e">
            <v>#N/A</v>
          </cell>
          <cell r="O4813" t="e">
            <v>#N/A</v>
          </cell>
          <cell r="P4813" t="str">
            <v>4890</v>
          </cell>
          <cell r="Q4813" t="str">
            <v/>
          </cell>
          <cell r="T4813">
            <v>0</v>
          </cell>
          <cell r="U4813">
            <v>0</v>
          </cell>
          <cell r="V4813">
            <v>0</v>
          </cell>
          <cell r="W4813">
            <v>0</v>
          </cell>
          <cell r="X4813" t="str">
            <v>Pcs.</v>
          </cell>
          <cell r="Y4813" t="str">
            <v>3</v>
          </cell>
          <cell r="Z4813">
            <v>0</v>
          </cell>
          <cell r="AA4813">
            <v>0</v>
          </cell>
          <cell r="AB4813">
            <v>160.13</v>
          </cell>
          <cell r="AC4813">
            <v>0</v>
          </cell>
          <cell r="AD4813">
            <v>0</v>
          </cell>
          <cell r="AE4813">
            <v>0</v>
          </cell>
          <cell r="AF4813">
            <v>0</v>
          </cell>
          <cell r="AG4813">
            <v>0</v>
          </cell>
          <cell r="AH4813">
            <v>0</v>
          </cell>
          <cell r="AI4813">
            <v>1</v>
          </cell>
          <cell r="AJ4813" t="str">
            <v/>
          </cell>
          <cell r="AK4813" t="str">
            <v/>
          </cell>
          <cell r="AL4813" t="str">
            <v/>
          </cell>
          <cell r="AM4813" t="str">
            <v>8719924050160</v>
          </cell>
          <cell r="AN4813" t="str">
            <v>94036010</v>
          </cell>
          <cell r="AO4813" t="str">
            <v>Corner Cabinet  43X41X100H</v>
          </cell>
        </row>
        <row r="4814">
          <cell r="A4814" t="str">
            <v>GA0253000</v>
          </cell>
          <cell r="B4814" t="str">
            <v>5-Compartment Open Column Unit</v>
          </cell>
          <cell r="C4814" t="str">
            <v>GAM, Furniture</v>
          </cell>
          <cell r="D4814" t="str">
            <v/>
          </cell>
          <cell r="E4814" t="str">
            <v/>
          </cell>
          <cell r="F4814" t="str">
            <v/>
          </cell>
          <cell r="G4814" t="str">
            <v/>
          </cell>
          <cell r="H4814" t="str">
            <v/>
          </cell>
          <cell r="I4814" t="str">
            <v/>
          </cell>
          <cell r="J4814" t="str">
            <v/>
          </cell>
          <cell r="K4814" t="str">
            <v/>
          </cell>
          <cell r="L4814" t="str">
            <v/>
          </cell>
          <cell r="M4814" t="e">
            <v>#N/A</v>
          </cell>
          <cell r="N4814" t="e">
            <v>#N/A</v>
          </cell>
          <cell r="O4814" t="e">
            <v>#N/A</v>
          </cell>
          <cell r="P4814" t="str">
            <v>4890</v>
          </cell>
          <cell r="Q4814" t="str">
            <v/>
          </cell>
          <cell r="T4814">
            <v>0</v>
          </cell>
          <cell r="U4814">
            <v>0</v>
          </cell>
          <cell r="V4814">
            <v>0</v>
          </cell>
          <cell r="W4814">
            <v>0</v>
          </cell>
          <cell r="X4814" t="str">
            <v>Pcs.</v>
          </cell>
          <cell r="Y4814" t="str">
            <v>3</v>
          </cell>
          <cell r="Z4814">
            <v>0</v>
          </cell>
          <cell r="AA4814">
            <v>0</v>
          </cell>
          <cell r="AB4814">
            <v>217.88</v>
          </cell>
          <cell r="AC4814">
            <v>0</v>
          </cell>
          <cell r="AD4814">
            <v>0</v>
          </cell>
          <cell r="AE4814">
            <v>0</v>
          </cell>
          <cell r="AF4814">
            <v>0</v>
          </cell>
          <cell r="AG4814">
            <v>0</v>
          </cell>
          <cell r="AH4814">
            <v>0</v>
          </cell>
          <cell r="AI4814">
            <v>1</v>
          </cell>
          <cell r="AJ4814" t="str">
            <v/>
          </cell>
          <cell r="AK4814" t="str">
            <v/>
          </cell>
          <cell r="AL4814" t="str">
            <v/>
          </cell>
          <cell r="AM4814" t="str">
            <v>8719924050177</v>
          </cell>
          <cell r="AN4814" t="str">
            <v>94036010</v>
          </cell>
          <cell r="AO4814" t="str">
            <v>5-Compartment Open Column Unit  53,5X41X190H</v>
          </cell>
        </row>
        <row r="4815">
          <cell r="A4815" t="str">
            <v>GA0253001</v>
          </cell>
          <cell r="B4815" t="str">
            <v>5-Compartment  Open Column Unit</v>
          </cell>
          <cell r="C4815" t="str">
            <v>GAM, Furniture</v>
          </cell>
          <cell r="D4815" t="str">
            <v/>
          </cell>
          <cell r="E4815" t="str">
            <v/>
          </cell>
          <cell r="F4815" t="str">
            <v/>
          </cell>
          <cell r="G4815" t="str">
            <v/>
          </cell>
          <cell r="H4815" t="str">
            <v/>
          </cell>
          <cell r="I4815" t="str">
            <v/>
          </cell>
          <cell r="J4815" t="str">
            <v/>
          </cell>
          <cell r="K4815" t="str">
            <v/>
          </cell>
          <cell r="L4815" t="str">
            <v/>
          </cell>
          <cell r="M4815" t="e">
            <v>#N/A</v>
          </cell>
          <cell r="N4815" t="e">
            <v>#N/A</v>
          </cell>
          <cell r="O4815" t="e">
            <v>#N/A</v>
          </cell>
          <cell r="P4815" t="str">
            <v>4890</v>
          </cell>
          <cell r="Q4815" t="str">
            <v/>
          </cell>
          <cell r="T4815">
            <v>0</v>
          </cell>
          <cell r="U4815">
            <v>0</v>
          </cell>
          <cell r="V4815">
            <v>0</v>
          </cell>
          <cell r="W4815">
            <v>0</v>
          </cell>
          <cell r="X4815" t="str">
            <v>Pcs.</v>
          </cell>
          <cell r="Y4815" t="str">
            <v>3</v>
          </cell>
          <cell r="Z4815">
            <v>0</v>
          </cell>
          <cell r="AA4815">
            <v>0</v>
          </cell>
          <cell r="AB4815">
            <v>223.13</v>
          </cell>
          <cell r="AC4815">
            <v>0</v>
          </cell>
          <cell r="AD4815">
            <v>0</v>
          </cell>
          <cell r="AE4815">
            <v>0</v>
          </cell>
          <cell r="AF4815">
            <v>0</v>
          </cell>
          <cell r="AG4815">
            <v>0</v>
          </cell>
          <cell r="AH4815">
            <v>0</v>
          </cell>
          <cell r="AI4815">
            <v>1</v>
          </cell>
          <cell r="AJ4815" t="str">
            <v/>
          </cell>
          <cell r="AK4815" t="str">
            <v/>
          </cell>
          <cell r="AL4815" t="str">
            <v/>
          </cell>
          <cell r="AM4815" t="str">
            <v>8719924050184</v>
          </cell>
          <cell r="AN4815" t="str">
            <v>94036010</v>
          </cell>
          <cell r="AO4815" t="str">
            <v>5-Compartment  Open Column Unit  24,5X41X190H</v>
          </cell>
        </row>
        <row r="4816">
          <cell r="A4816" t="str">
            <v>GA0253002</v>
          </cell>
          <cell r="B4816" t="str">
            <v>5-Compartment  (3 Open And 2 With Back) Open</v>
          </cell>
          <cell r="C4816" t="str">
            <v>GAM, Furniture</v>
          </cell>
          <cell r="D4816" t="str">
            <v/>
          </cell>
          <cell r="E4816" t="str">
            <v/>
          </cell>
          <cell r="F4816" t="str">
            <v/>
          </cell>
          <cell r="G4816" t="str">
            <v/>
          </cell>
          <cell r="H4816" t="str">
            <v/>
          </cell>
          <cell r="I4816" t="str">
            <v/>
          </cell>
          <cell r="J4816" t="str">
            <v/>
          </cell>
          <cell r="K4816" t="str">
            <v/>
          </cell>
          <cell r="L4816" t="str">
            <v/>
          </cell>
          <cell r="M4816" t="e">
            <v>#N/A</v>
          </cell>
          <cell r="N4816" t="e">
            <v>#N/A</v>
          </cell>
          <cell r="O4816" t="e">
            <v>#N/A</v>
          </cell>
          <cell r="P4816" t="str">
            <v>4890</v>
          </cell>
          <cell r="Q4816" t="str">
            <v/>
          </cell>
          <cell r="T4816">
            <v>0</v>
          </cell>
          <cell r="U4816">
            <v>0</v>
          </cell>
          <cell r="V4816">
            <v>0</v>
          </cell>
          <cell r="W4816">
            <v>0</v>
          </cell>
          <cell r="X4816" t="str">
            <v>Pcs.</v>
          </cell>
          <cell r="Y4816" t="str">
            <v>3</v>
          </cell>
          <cell r="Z4816">
            <v>0</v>
          </cell>
          <cell r="AA4816">
            <v>0</v>
          </cell>
          <cell r="AB4816">
            <v>271.95</v>
          </cell>
          <cell r="AC4816">
            <v>0</v>
          </cell>
          <cell r="AD4816">
            <v>0</v>
          </cell>
          <cell r="AE4816">
            <v>0</v>
          </cell>
          <cell r="AF4816">
            <v>0</v>
          </cell>
          <cell r="AG4816">
            <v>0</v>
          </cell>
          <cell r="AH4816">
            <v>0</v>
          </cell>
          <cell r="AI4816">
            <v>1</v>
          </cell>
          <cell r="AJ4816" t="str">
            <v/>
          </cell>
          <cell r="AK4816" t="str">
            <v/>
          </cell>
          <cell r="AL4816" t="str">
            <v/>
          </cell>
          <cell r="AM4816" t="str">
            <v>8719924050191</v>
          </cell>
          <cell r="AN4816" t="str">
            <v>94036010</v>
          </cell>
          <cell r="AO4816" t="str">
            <v>5-Compartment  (3 Open And 2 With Back) Open Column Unit  53,5X41X190H</v>
          </cell>
        </row>
        <row r="4817">
          <cell r="A4817" t="str">
            <v>GA0253005</v>
          </cell>
          <cell r="B4817" t="str">
            <v>3-Compartments Cabinet</v>
          </cell>
          <cell r="C4817" t="str">
            <v>GAM, Furniture</v>
          </cell>
          <cell r="D4817" t="str">
            <v/>
          </cell>
          <cell r="E4817" t="str">
            <v/>
          </cell>
          <cell r="F4817" t="str">
            <v/>
          </cell>
          <cell r="G4817" t="str">
            <v/>
          </cell>
          <cell r="H4817" t="str">
            <v/>
          </cell>
          <cell r="I4817" t="str">
            <v/>
          </cell>
          <cell r="J4817" t="str">
            <v/>
          </cell>
          <cell r="K4817" t="str">
            <v/>
          </cell>
          <cell r="L4817" t="str">
            <v/>
          </cell>
          <cell r="M4817" t="e">
            <v>#N/A</v>
          </cell>
          <cell r="N4817" t="e">
            <v>#N/A</v>
          </cell>
          <cell r="O4817" t="e">
            <v>#N/A</v>
          </cell>
          <cell r="P4817" t="str">
            <v>4890</v>
          </cell>
          <cell r="Q4817" t="str">
            <v/>
          </cell>
          <cell r="T4817">
            <v>0</v>
          </cell>
          <cell r="U4817">
            <v>0</v>
          </cell>
          <cell r="V4817">
            <v>0</v>
          </cell>
          <cell r="W4817">
            <v>0</v>
          </cell>
          <cell r="X4817" t="str">
            <v>Pcs.</v>
          </cell>
          <cell r="Y4817" t="str">
            <v>3</v>
          </cell>
          <cell r="Z4817">
            <v>0</v>
          </cell>
          <cell r="AA4817">
            <v>0</v>
          </cell>
          <cell r="AB4817">
            <v>163.80000000000001</v>
          </cell>
          <cell r="AC4817">
            <v>0</v>
          </cell>
          <cell r="AD4817">
            <v>0</v>
          </cell>
          <cell r="AE4817">
            <v>0</v>
          </cell>
          <cell r="AF4817">
            <v>0</v>
          </cell>
          <cell r="AG4817">
            <v>0</v>
          </cell>
          <cell r="AH4817">
            <v>0</v>
          </cell>
          <cell r="AI4817">
            <v>1</v>
          </cell>
          <cell r="AJ4817" t="str">
            <v/>
          </cell>
          <cell r="AK4817" t="str">
            <v/>
          </cell>
          <cell r="AL4817" t="str">
            <v/>
          </cell>
          <cell r="AM4817" t="str">
            <v>8719924050207</v>
          </cell>
          <cell r="AN4817" t="str">
            <v>94036010</v>
          </cell>
          <cell r="AO4817" t="str">
            <v>3-Compartments Cabinet  41X41X100H</v>
          </cell>
        </row>
        <row r="4818">
          <cell r="A4818" t="str">
            <v>GA0253010</v>
          </cell>
          <cell r="B4818" t="str">
            <v>Additional Shelves For Furniture</v>
          </cell>
          <cell r="C4818" t="str">
            <v>GAM, Furniture</v>
          </cell>
          <cell r="D4818" t="str">
            <v/>
          </cell>
          <cell r="E4818" t="str">
            <v/>
          </cell>
          <cell r="F4818" t="str">
            <v/>
          </cell>
          <cell r="G4818" t="str">
            <v/>
          </cell>
          <cell r="H4818" t="str">
            <v/>
          </cell>
          <cell r="I4818" t="str">
            <v/>
          </cell>
          <cell r="J4818" t="str">
            <v/>
          </cell>
          <cell r="K4818" t="str">
            <v/>
          </cell>
          <cell r="L4818" t="str">
            <v/>
          </cell>
          <cell r="M4818" t="e">
            <v>#N/A</v>
          </cell>
          <cell r="N4818" t="e">
            <v>#N/A</v>
          </cell>
          <cell r="O4818" t="e">
            <v>#N/A</v>
          </cell>
          <cell r="P4818" t="str">
            <v>4890</v>
          </cell>
          <cell r="Q4818" t="str">
            <v/>
          </cell>
          <cell r="T4818">
            <v>0</v>
          </cell>
          <cell r="U4818">
            <v>0</v>
          </cell>
          <cell r="V4818">
            <v>0</v>
          </cell>
          <cell r="W4818">
            <v>0</v>
          </cell>
          <cell r="X4818" t="str">
            <v>Pcs.</v>
          </cell>
          <cell r="Y4818" t="str">
            <v>3</v>
          </cell>
          <cell r="Z4818">
            <v>0</v>
          </cell>
          <cell r="AA4818">
            <v>0</v>
          </cell>
          <cell r="AB4818">
            <v>12.08</v>
          </cell>
          <cell r="AC4818">
            <v>0</v>
          </cell>
          <cell r="AD4818">
            <v>0</v>
          </cell>
          <cell r="AE4818">
            <v>0</v>
          </cell>
          <cell r="AF4818">
            <v>0</v>
          </cell>
          <cell r="AG4818">
            <v>0</v>
          </cell>
          <cell r="AH4818">
            <v>0</v>
          </cell>
          <cell r="AI4818">
            <v>1</v>
          </cell>
          <cell r="AJ4818" t="str">
            <v/>
          </cell>
          <cell r="AK4818" t="str">
            <v/>
          </cell>
          <cell r="AL4818" t="str">
            <v/>
          </cell>
          <cell r="AM4818" t="str">
            <v>8719924050214</v>
          </cell>
          <cell r="AN4818" t="str">
            <v>94039030</v>
          </cell>
          <cell r="AO4818" t="str">
            <v>Additional Shelves For Furniture  54</v>
          </cell>
        </row>
        <row r="4819">
          <cell r="A4819" t="str">
            <v>GA0253100</v>
          </cell>
          <cell r="B4819" t="str">
            <v>5-Compartment (3 Open And 2 With Back) Column</v>
          </cell>
          <cell r="C4819" t="str">
            <v>GAM, Furniture</v>
          </cell>
          <cell r="D4819" t="str">
            <v/>
          </cell>
          <cell r="E4819" t="str">
            <v/>
          </cell>
          <cell r="F4819" t="str">
            <v/>
          </cell>
          <cell r="G4819" t="str">
            <v/>
          </cell>
          <cell r="H4819" t="str">
            <v/>
          </cell>
          <cell r="I4819" t="str">
            <v/>
          </cell>
          <cell r="J4819" t="str">
            <v/>
          </cell>
          <cell r="K4819" t="str">
            <v/>
          </cell>
          <cell r="L4819" t="str">
            <v/>
          </cell>
          <cell r="M4819" t="e">
            <v>#N/A</v>
          </cell>
          <cell r="N4819" t="e">
            <v>#N/A</v>
          </cell>
          <cell r="O4819" t="e">
            <v>#N/A</v>
          </cell>
          <cell r="P4819" t="str">
            <v>4890</v>
          </cell>
          <cell r="Q4819" t="str">
            <v/>
          </cell>
          <cell r="T4819">
            <v>0</v>
          </cell>
          <cell r="U4819">
            <v>0</v>
          </cell>
          <cell r="V4819">
            <v>0</v>
          </cell>
          <cell r="W4819">
            <v>0</v>
          </cell>
          <cell r="X4819" t="str">
            <v>Pcs.</v>
          </cell>
          <cell r="Y4819" t="str">
            <v>3</v>
          </cell>
          <cell r="Z4819">
            <v>0</v>
          </cell>
          <cell r="AA4819">
            <v>0</v>
          </cell>
          <cell r="AB4819">
            <v>322.88</v>
          </cell>
          <cell r="AC4819">
            <v>0</v>
          </cell>
          <cell r="AD4819">
            <v>0</v>
          </cell>
          <cell r="AE4819">
            <v>0</v>
          </cell>
          <cell r="AF4819">
            <v>0</v>
          </cell>
          <cell r="AG4819">
            <v>0</v>
          </cell>
          <cell r="AH4819">
            <v>0</v>
          </cell>
          <cell r="AI4819">
            <v>1</v>
          </cell>
          <cell r="AJ4819" t="str">
            <v/>
          </cell>
          <cell r="AK4819" t="str">
            <v/>
          </cell>
          <cell r="AL4819" t="str">
            <v/>
          </cell>
          <cell r="AM4819" t="str">
            <v>8719924050221</v>
          </cell>
          <cell r="AN4819" t="str">
            <v>94036010</v>
          </cell>
          <cell r="AO4819" t="str">
            <v>5-Compartment (3 Open And 2 With Back) Column Unit With Door   53,5X41X190H</v>
          </cell>
        </row>
        <row r="4820">
          <cell r="A4820" t="str">
            <v>GA0253200</v>
          </cell>
          <cell r="B4820" t="str">
            <v>5-Compartment Column Unit With Door And Open</v>
          </cell>
          <cell r="C4820" t="str">
            <v>GAM, Furniture</v>
          </cell>
          <cell r="D4820" t="str">
            <v/>
          </cell>
          <cell r="E4820" t="str">
            <v/>
          </cell>
          <cell r="F4820" t="str">
            <v/>
          </cell>
          <cell r="G4820" t="str">
            <v/>
          </cell>
          <cell r="H4820" t="str">
            <v/>
          </cell>
          <cell r="I4820" t="str">
            <v/>
          </cell>
          <cell r="J4820" t="str">
            <v/>
          </cell>
          <cell r="K4820" t="str">
            <v/>
          </cell>
          <cell r="L4820" t="str">
            <v/>
          </cell>
          <cell r="M4820" t="e">
            <v>#N/A</v>
          </cell>
          <cell r="N4820" t="e">
            <v>#N/A</v>
          </cell>
          <cell r="O4820" t="e">
            <v>#N/A</v>
          </cell>
          <cell r="P4820" t="str">
            <v>4890</v>
          </cell>
          <cell r="Q4820" t="str">
            <v/>
          </cell>
          <cell r="T4820">
            <v>0</v>
          </cell>
          <cell r="U4820">
            <v>0</v>
          </cell>
          <cell r="V4820">
            <v>0</v>
          </cell>
          <cell r="W4820">
            <v>0</v>
          </cell>
          <cell r="X4820" t="str">
            <v>Pcs.</v>
          </cell>
          <cell r="Y4820" t="str">
            <v>3</v>
          </cell>
          <cell r="Z4820">
            <v>0</v>
          </cell>
          <cell r="AA4820">
            <v>0</v>
          </cell>
          <cell r="AB4820">
            <v>274.58</v>
          </cell>
          <cell r="AC4820">
            <v>0</v>
          </cell>
          <cell r="AD4820">
            <v>0</v>
          </cell>
          <cell r="AE4820">
            <v>0</v>
          </cell>
          <cell r="AF4820">
            <v>0</v>
          </cell>
          <cell r="AG4820">
            <v>0</v>
          </cell>
          <cell r="AH4820">
            <v>0</v>
          </cell>
          <cell r="AI4820">
            <v>1</v>
          </cell>
          <cell r="AJ4820" t="str">
            <v/>
          </cell>
          <cell r="AK4820" t="str">
            <v/>
          </cell>
          <cell r="AL4820" t="str">
            <v/>
          </cell>
          <cell r="AM4820" t="str">
            <v>8719924050238</v>
          </cell>
          <cell r="AN4820" t="str">
            <v>94036010</v>
          </cell>
          <cell r="AO4820" t="str">
            <v>5-Compartment Column Unit With Door And Open On Top  53,5X41X190H</v>
          </cell>
        </row>
        <row r="4821">
          <cell r="A4821" t="str">
            <v>GA0253300</v>
          </cell>
          <cell r="B4821" t="str">
            <v>Column Unit With Door And Open  On Top</v>
          </cell>
          <cell r="C4821" t="str">
            <v>GAM, Furniture</v>
          </cell>
          <cell r="D4821" t="str">
            <v/>
          </cell>
          <cell r="E4821" t="str">
            <v/>
          </cell>
          <cell r="F4821" t="str">
            <v/>
          </cell>
          <cell r="G4821" t="str">
            <v/>
          </cell>
          <cell r="H4821" t="str">
            <v/>
          </cell>
          <cell r="I4821" t="str">
            <v/>
          </cell>
          <cell r="J4821" t="str">
            <v/>
          </cell>
          <cell r="K4821" t="str">
            <v/>
          </cell>
          <cell r="L4821" t="str">
            <v/>
          </cell>
          <cell r="M4821" t="e">
            <v>#N/A</v>
          </cell>
          <cell r="N4821" t="e">
            <v>#N/A</v>
          </cell>
          <cell r="O4821" t="e">
            <v>#N/A</v>
          </cell>
          <cell r="P4821" t="str">
            <v>4890</v>
          </cell>
          <cell r="Q4821" t="str">
            <v/>
          </cell>
          <cell r="T4821">
            <v>0</v>
          </cell>
          <cell r="U4821">
            <v>0</v>
          </cell>
          <cell r="V4821">
            <v>0</v>
          </cell>
          <cell r="W4821">
            <v>0</v>
          </cell>
          <cell r="X4821" t="str">
            <v>Pcs.</v>
          </cell>
          <cell r="Y4821" t="str">
            <v>3</v>
          </cell>
          <cell r="Z4821">
            <v>0</v>
          </cell>
          <cell r="AA4821">
            <v>0</v>
          </cell>
          <cell r="AB4821">
            <v>279.3</v>
          </cell>
          <cell r="AC4821">
            <v>0</v>
          </cell>
          <cell r="AD4821">
            <v>0</v>
          </cell>
          <cell r="AE4821">
            <v>0</v>
          </cell>
          <cell r="AF4821">
            <v>0</v>
          </cell>
          <cell r="AG4821">
            <v>0</v>
          </cell>
          <cell r="AH4821">
            <v>0</v>
          </cell>
          <cell r="AI4821">
            <v>1</v>
          </cell>
          <cell r="AJ4821" t="str">
            <v/>
          </cell>
          <cell r="AK4821" t="str">
            <v/>
          </cell>
          <cell r="AL4821" t="str">
            <v/>
          </cell>
          <cell r="AM4821" t="str">
            <v>8719924050245</v>
          </cell>
          <cell r="AN4821" t="str">
            <v>94036010</v>
          </cell>
          <cell r="AO4821" t="str">
            <v>Column Unit With Door And Open  On Top  53,5X41X190H</v>
          </cell>
        </row>
        <row r="4822">
          <cell r="A4822" t="str">
            <v>GA0253400</v>
          </cell>
          <cell r="B4822" t="str">
            <v>Column Unit With 2 Doors And Open Part</v>
          </cell>
          <cell r="C4822" t="str">
            <v>GAM, Furniture</v>
          </cell>
          <cell r="D4822" t="str">
            <v/>
          </cell>
          <cell r="E4822" t="str">
            <v/>
          </cell>
          <cell r="F4822" t="str">
            <v/>
          </cell>
          <cell r="G4822" t="str">
            <v/>
          </cell>
          <cell r="H4822" t="str">
            <v/>
          </cell>
          <cell r="I4822" t="str">
            <v/>
          </cell>
          <cell r="J4822" t="str">
            <v/>
          </cell>
          <cell r="K4822" t="str">
            <v/>
          </cell>
          <cell r="L4822" t="str">
            <v/>
          </cell>
          <cell r="M4822" t="e">
            <v>#N/A</v>
          </cell>
          <cell r="N4822" t="e">
            <v>#N/A</v>
          </cell>
          <cell r="O4822" t="e">
            <v>#N/A</v>
          </cell>
          <cell r="P4822" t="str">
            <v>4890</v>
          </cell>
          <cell r="Q4822" t="str">
            <v/>
          </cell>
          <cell r="T4822">
            <v>0</v>
          </cell>
          <cell r="U4822">
            <v>0</v>
          </cell>
          <cell r="V4822">
            <v>0</v>
          </cell>
          <cell r="W4822">
            <v>0</v>
          </cell>
          <cell r="X4822" t="str">
            <v>Pcs.</v>
          </cell>
          <cell r="Y4822" t="str">
            <v>3</v>
          </cell>
          <cell r="Z4822">
            <v>0</v>
          </cell>
          <cell r="AA4822">
            <v>0</v>
          </cell>
          <cell r="AB4822">
            <v>329.7</v>
          </cell>
          <cell r="AC4822">
            <v>0</v>
          </cell>
          <cell r="AD4822">
            <v>0</v>
          </cell>
          <cell r="AE4822">
            <v>0</v>
          </cell>
          <cell r="AF4822">
            <v>0</v>
          </cell>
          <cell r="AG4822">
            <v>0</v>
          </cell>
          <cell r="AH4822">
            <v>0</v>
          </cell>
          <cell r="AI4822">
            <v>1</v>
          </cell>
          <cell r="AJ4822" t="str">
            <v/>
          </cell>
          <cell r="AK4822" t="str">
            <v/>
          </cell>
          <cell r="AL4822" t="str">
            <v/>
          </cell>
          <cell r="AM4822" t="str">
            <v>8719924050252</v>
          </cell>
          <cell r="AN4822" t="str">
            <v>94036010</v>
          </cell>
          <cell r="AO4822" t="str">
            <v>Column Unit With 2 Doors And Open Part  53,5X41X190H</v>
          </cell>
        </row>
        <row r="4823">
          <cell r="A4823" t="str">
            <v>GA0253500</v>
          </cell>
          <cell r="B4823" t="str">
            <v>Column Unit For Theatre</v>
          </cell>
          <cell r="C4823" t="str">
            <v>GAM, Furniture</v>
          </cell>
          <cell r="D4823" t="str">
            <v/>
          </cell>
          <cell r="E4823" t="str">
            <v/>
          </cell>
          <cell r="F4823" t="str">
            <v/>
          </cell>
          <cell r="G4823" t="str">
            <v/>
          </cell>
          <cell r="H4823" t="str">
            <v/>
          </cell>
          <cell r="I4823" t="str">
            <v/>
          </cell>
          <cell r="J4823" t="str">
            <v/>
          </cell>
          <cell r="K4823" t="str">
            <v/>
          </cell>
          <cell r="L4823" t="str">
            <v/>
          </cell>
          <cell r="M4823" t="e">
            <v>#N/A</v>
          </cell>
          <cell r="N4823" t="e">
            <v>#N/A</v>
          </cell>
          <cell r="O4823" t="e">
            <v>#N/A</v>
          </cell>
          <cell r="P4823" t="str">
            <v>4890</v>
          </cell>
          <cell r="Q4823" t="str">
            <v/>
          </cell>
          <cell r="T4823">
            <v>0</v>
          </cell>
          <cell r="U4823">
            <v>0</v>
          </cell>
          <cell r="V4823">
            <v>0</v>
          </cell>
          <cell r="W4823">
            <v>0</v>
          </cell>
          <cell r="X4823" t="str">
            <v>Pcs.</v>
          </cell>
          <cell r="Y4823" t="str">
            <v>3</v>
          </cell>
          <cell r="Z4823">
            <v>0</v>
          </cell>
          <cell r="AA4823">
            <v>0</v>
          </cell>
          <cell r="AB4823">
            <v>223.65</v>
          </cell>
          <cell r="AC4823">
            <v>0</v>
          </cell>
          <cell r="AD4823">
            <v>0</v>
          </cell>
          <cell r="AE4823">
            <v>0</v>
          </cell>
          <cell r="AF4823">
            <v>0</v>
          </cell>
          <cell r="AG4823">
            <v>0</v>
          </cell>
          <cell r="AH4823">
            <v>0</v>
          </cell>
          <cell r="AI4823">
            <v>1</v>
          </cell>
          <cell r="AJ4823" t="str">
            <v/>
          </cell>
          <cell r="AK4823" t="str">
            <v/>
          </cell>
          <cell r="AL4823" t="str">
            <v/>
          </cell>
          <cell r="AM4823" t="str">
            <v>8719924050269</v>
          </cell>
          <cell r="AN4823" t="str">
            <v>94036010</v>
          </cell>
          <cell r="AO4823" t="str">
            <v>Column Unit For Theatre  24,5X41X190H</v>
          </cell>
        </row>
        <row r="4824">
          <cell r="A4824" t="str">
            <v>GA0253700</v>
          </cell>
          <cell r="B4824" t="str">
            <v>Red Roof Top Unit</v>
          </cell>
          <cell r="C4824" t="str">
            <v>GAM, Furniture</v>
          </cell>
          <cell r="D4824" t="str">
            <v/>
          </cell>
          <cell r="E4824" t="str">
            <v/>
          </cell>
          <cell r="F4824" t="str">
            <v/>
          </cell>
          <cell r="G4824" t="str">
            <v/>
          </cell>
          <cell r="H4824" t="str">
            <v/>
          </cell>
          <cell r="I4824" t="str">
            <v/>
          </cell>
          <cell r="J4824" t="str">
            <v/>
          </cell>
          <cell r="K4824" t="str">
            <v/>
          </cell>
          <cell r="L4824" t="str">
            <v/>
          </cell>
          <cell r="M4824" t="e">
            <v>#N/A</v>
          </cell>
          <cell r="N4824" t="e">
            <v>#N/A</v>
          </cell>
          <cell r="O4824" t="e">
            <v>#N/A</v>
          </cell>
          <cell r="P4824" t="str">
            <v>4890</v>
          </cell>
          <cell r="Q4824" t="str">
            <v/>
          </cell>
          <cell r="T4824">
            <v>0</v>
          </cell>
          <cell r="U4824">
            <v>0</v>
          </cell>
          <cell r="V4824">
            <v>0</v>
          </cell>
          <cell r="W4824">
            <v>0</v>
          </cell>
          <cell r="X4824" t="str">
            <v>Pcs.</v>
          </cell>
          <cell r="Y4824" t="str">
            <v>3</v>
          </cell>
          <cell r="Z4824">
            <v>0</v>
          </cell>
          <cell r="AA4824">
            <v>0</v>
          </cell>
          <cell r="AB4824">
            <v>134.4</v>
          </cell>
          <cell r="AC4824">
            <v>0</v>
          </cell>
          <cell r="AD4824">
            <v>0</v>
          </cell>
          <cell r="AE4824">
            <v>0</v>
          </cell>
          <cell r="AF4824">
            <v>0</v>
          </cell>
          <cell r="AG4824">
            <v>0</v>
          </cell>
          <cell r="AH4824">
            <v>0</v>
          </cell>
          <cell r="AI4824">
            <v>1</v>
          </cell>
          <cell r="AJ4824" t="str">
            <v/>
          </cell>
          <cell r="AK4824" t="str">
            <v/>
          </cell>
          <cell r="AL4824" t="str">
            <v/>
          </cell>
          <cell r="AM4824" t="str">
            <v>8719924050276</v>
          </cell>
          <cell r="AN4824" t="str">
            <v>94036010</v>
          </cell>
          <cell r="AO4824" t="str">
            <v>Red Roof Top Unit  54X41X32H</v>
          </cell>
        </row>
        <row r="4825">
          <cell r="A4825" t="str">
            <v>GA0253701</v>
          </cell>
          <cell r="B4825" t="str">
            <v>Red Two-Pitch Unit</v>
          </cell>
          <cell r="C4825" t="str">
            <v>GAM, Furniture</v>
          </cell>
          <cell r="D4825" t="str">
            <v/>
          </cell>
          <cell r="E4825" t="str">
            <v/>
          </cell>
          <cell r="F4825" t="str">
            <v/>
          </cell>
          <cell r="G4825" t="str">
            <v/>
          </cell>
          <cell r="H4825" t="str">
            <v/>
          </cell>
          <cell r="I4825" t="str">
            <v/>
          </cell>
          <cell r="J4825" t="str">
            <v/>
          </cell>
          <cell r="K4825" t="str">
            <v/>
          </cell>
          <cell r="L4825" t="str">
            <v/>
          </cell>
          <cell r="M4825" t="e">
            <v>#N/A</v>
          </cell>
          <cell r="N4825" t="e">
            <v>#N/A</v>
          </cell>
          <cell r="O4825" t="e">
            <v>#N/A</v>
          </cell>
          <cell r="P4825" t="str">
            <v>4890</v>
          </cell>
          <cell r="Q4825" t="str">
            <v/>
          </cell>
          <cell r="T4825">
            <v>0</v>
          </cell>
          <cell r="U4825">
            <v>0</v>
          </cell>
          <cell r="V4825">
            <v>0</v>
          </cell>
          <cell r="W4825">
            <v>0</v>
          </cell>
          <cell r="X4825" t="str">
            <v>Pcs.</v>
          </cell>
          <cell r="Y4825" t="str">
            <v>3</v>
          </cell>
          <cell r="Z4825">
            <v>0</v>
          </cell>
          <cell r="AA4825">
            <v>0</v>
          </cell>
          <cell r="AB4825">
            <v>129.15</v>
          </cell>
          <cell r="AC4825">
            <v>0</v>
          </cell>
          <cell r="AD4825">
            <v>0</v>
          </cell>
          <cell r="AE4825">
            <v>0</v>
          </cell>
          <cell r="AF4825">
            <v>0</v>
          </cell>
          <cell r="AG4825">
            <v>0</v>
          </cell>
          <cell r="AH4825">
            <v>0</v>
          </cell>
          <cell r="AI4825">
            <v>1</v>
          </cell>
          <cell r="AJ4825" t="str">
            <v/>
          </cell>
          <cell r="AK4825" t="str">
            <v/>
          </cell>
          <cell r="AL4825" t="str">
            <v/>
          </cell>
          <cell r="AM4825" t="str">
            <v>8719924050283</v>
          </cell>
          <cell r="AN4825" t="str">
            <v>94036010</v>
          </cell>
          <cell r="AO4825" t="str">
            <v>Red Two-Pitch Unit  53,5X41X30H</v>
          </cell>
        </row>
        <row r="4826">
          <cell r="A4826" t="str">
            <v>GA0253702</v>
          </cell>
          <cell r="B4826" t="str">
            <v>Red Two-Pitch Unit</v>
          </cell>
          <cell r="C4826" t="str">
            <v>GAM, Furniture</v>
          </cell>
          <cell r="D4826" t="str">
            <v/>
          </cell>
          <cell r="E4826" t="str">
            <v/>
          </cell>
          <cell r="F4826" t="str">
            <v/>
          </cell>
          <cell r="G4826" t="str">
            <v/>
          </cell>
          <cell r="H4826" t="str">
            <v/>
          </cell>
          <cell r="I4826" t="str">
            <v/>
          </cell>
          <cell r="J4826" t="str">
            <v/>
          </cell>
          <cell r="K4826" t="str">
            <v/>
          </cell>
          <cell r="L4826" t="str">
            <v/>
          </cell>
          <cell r="M4826" t="e">
            <v>#N/A</v>
          </cell>
          <cell r="N4826" t="e">
            <v>#N/A</v>
          </cell>
          <cell r="O4826" t="e">
            <v>#N/A</v>
          </cell>
          <cell r="P4826" t="str">
            <v>4890</v>
          </cell>
          <cell r="Q4826" t="str">
            <v/>
          </cell>
          <cell r="T4826">
            <v>0</v>
          </cell>
          <cell r="U4826">
            <v>0</v>
          </cell>
          <cell r="V4826">
            <v>0</v>
          </cell>
          <cell r="W4826">
            <v>0</v>
          </cell>
          <cell r="X4826" t="str">
            <v>Pcs.</v>
          </cell>
          <cell r="Y4826" t="str">
            <v>3</v>
          </cell>
          <cell r="Z4826">
            <v>0</v>
          </cell>
          <cell r="AA4826">
            <v>0</v>
          </cell>
          <cell r="AB4826">
            <v>112.88</v>
          </cell>
          <cell r="AC4826">
            <v>0</v>
          </cell>
          <cell r="AD4826">
            <v>0</v>
          </cell>
          <cell r="AE4826">
            <v>0</v>
          </cell>
          <cell r="AF4826">
            <v>0</v>
          </cell>
          <cell r="AG4826">
            <v>0</v>
          </cell>
          <cell r="AH4826">
            <v>0</v>
          </cell>
          <cell r="AI4826">
            <v>1</v>
          </cell>
          <cell r="AJ4826" t="str">
            <v/>
          </cell>
          <cell r="AK4826" t="str">
            <v/>
          </cell>
          <cell r="AL4826" t="str">
            <v/>
          </cell>
          <cell r="AM4826" t="str">
            <v>8719924050290</v>
          </cell>
          <cell r="AN4826" t="str">
            <v>94036010</v>
          </cell>
          <cell r="AO4826" t="str">
            <v>Red Two-Pitch Unit  24,5X41X30H</v>
          </cell>
        </row>
        <row r="4827">
          <cell r="A4827" t="str">
            <v>GA0253800</v>
          </cell>
          <cell r="B4827" t="str">
            <v>Cuckoo Clock Top Unit</v>
          </cell>
          <cell r="C4827" t="str">
            <v>GAM, Furniture</v>
          </cell>
          <cell r="D4827" t="str">
            <v/>
          </cell>
          <cell r="E4827" t="str">
            <v/>
          </cell>
          <cell r="F4827" t="str">
            <v/>
          </cell>
          <cell r="G4827" t="str">
            <v/>
          </cell>
          <cell r="H4827" t="str">
            <v/>
          </cell>
          <cell r="I4827" t="str">
            <v/>
          </cell>
          <cell r="J4827" t="str">
            <v/>
          </cell>
          <cell r="K4827" t="str">
            <v/>
          </cell>
          <cell r="L4827" t="str">
            <v/>
          </cell>
          <cell r="M4827" t="e">
            <v>#N/A</v>
          </cell>
          <cell r="N4827" t="e">
            <v>#N/A</v>
          </cell>
          <cell r="O4827" t="e">
            <v>#N/A</v>
          </cell>
          <cell r="P4827" t="str">
            <v>4890</v>
          </cell>
          <cell r="Q4827" t="str">
            <v/>
          </cell>
          <cell r="T4827">
            <v>0</v>
          </cell>
          <cell r="U4827">
            <v>0</v>
          </cell>
          <cell r="V4827">
            <v>0</v>
          </cell>
          <cell r="W4827">
            <v>0</v>
          </cell>
          <cell r="X4827" t="str">
            <v>Pcs.</v>
          </cell>
          <cell r="Y4827" t="str">
            <v>3</v>
          </cell>
          <cell r="Z4827">
            <v>0</v>
          </cell>
          <cell r="AA4827">
            <v>0</v>
          </cell>
          <cell r="AB4827">
            <v>1020.08</v>
          </cell>
          <cell r="AC4827">
            <v>0</v>
          </cell>
          <cell r="AD4827">
            <v>0</v>
          </cell>
          <cell r="AE4827">
            <v>0</v>
          </cell>
          <cell r="AF4827">
            <v>0</v>
          </cell>
          <cell r="AG4827">
            <v>0</v>
          </cell>
          <cell r="AH4827">
            <v>0</v>
          </cell>
          <cell r="AI4827">
            <v>1</v>
          </cell>
          <cell r="AJ4827" t="str">
            <v/>
          </cell>
          <cell r="AK4827" t="str">
            <v/>
          </cell>
          <cell r="AL4827" t="str">
            <v/>
          </cell>
          <cell r="AM4827" t="str">
            <v>8719924050306</v>
          </cell>
          <cell r="AN4827" t="str">
            <v>94036010</v>
          </cell>
          <cell r="AO4827" t="str">
            <v>Cuckoo Clock Top Unit  52X48X42H</v>
          </cell>
        </row>
        <row r="4828">
          <cell r="A4828" t="str">
            <v>GA0253900</v>
          </cell>
          <cell r="B4828" t="str">
            <v>Additional Roof Top</v>
          </cell>
          <cell r="C4828" t="str">
            <v>GAM, Furniture</v>
          </cell>
          <cell r="D4828" t="str">
            <v/>
          </cell>
          <cell r="E4828" t="str">
            <v/>
          </cell>
          <cell r="F4828" t="str">
            <v/>
          </cell>
          <cell r="G4828" t="str">
            <v/>
          </cell>
          <cell r="H4828" t="str">
            <v/>
          </cell>
          <cell r="I4828" t="str">
            <v/>
          </cell>
          <cell r="J4828" t="str">
            <v/>
          </cell>
          <cell r="K4828" t="str">
            <v/>
          </cell>
          <cell r="L4828" t="str">
            <v/>
          </cell>
          <cell r="M4828" t="e">
            <v>#N/A</v>
          </cell>
          <cell r="N4828" t="e">
            <v>#N/A</v>
          </cell>
          <cell r="O4828" t="e">
            <v>#N/A</v>
          </cell>
          <cell r="P4828" t="str">
            <v>4890</v>
          </cell>
          <cell r="Q4828" t="str">
            <v/>
          </cell>
          <cell r="T4828">
            <v>0</v>
          </cell>
          <cell r="U4828">
            <v>0</v>
          </cell>
          <cell r="V4828">
            <v>0</v>
          </cell>
          <cell r="W4828">
            <v>0</v>
          </cell>
          <cell r="X4828" t="str">
            <v>Pcs.</v>
          </cell>
          <cell r="Y4828" t="str">
            <v>3</v>
          </cell>
          <cell r="Z4828">
            <v>0</v>
          </cell>
          <cell r="AA4828">
            <v>0</v>
          </cell>
          <cell r="AB4828">
            <v>456.75</v>
          </cell>
          <cell r="AC4828">
            <v>0</v>
          </cell>
          <cell r="AD4828">
            <v>0</v>
          </cell>
          <cell r="AE4828">
            <v>0</v>
          </cell>
          <cell r="AF4828">
            <v>0</v>
          </cell>
          <cell r="AG4828">
            <v>0</v>
          </cell>
          <cell r="AH4828">
            <v>0</v>
          </cell>
          <cell r="AI4828">
            <v>1</v>
          </cell>
          <cell r="AJ4828" t="str">
            <v/>
          </cell>
          <cell r="AK4828" t="str">
            <v/>
          </cell>
          <cell r="AL4828" t="str">
            <v/>
          </cell>
          <cell r="AM4828" t="str">
            <v>8719924050313</v>
          </cell>
          <cell r="AN4828" t="str">
            <v>94036010</v>
          </cell>
          <cell r="AO4828" t="str">
            <v>Additional Roof Top  105X41X29-59H</v>
          </cell>
        </row>
        <row r="4829">
          <cell r="A4829" t="str">
            <v>GA0254000</v>
          </cell>
          <cell r="B4829" t="str">
            <v>Open Cabinet</v>
          </cell>
          <cell r="C4829" t="str">
            <v>GAM, Furniture</v>
          </cell>
          <cell r="D4829" t="str">
            <v/>
          </cell>
          <cell r="E4829" t="str">
            <v/>
          </cell>
          <cell r="F4829" t="str">
            <v/>
          </cell>
          <cell r="G4829" t="str">
            <v/>
          </cell>
          <cell r="H4829" t="str">
            <v/>
          </cell>
          <cell r="I4829" t="str">
            <v/>
          </cell>
          <cell r="J4829" t="str">
            <v/>
          </cell>
          <cell r="K4829" t="str">
            <v/>
          </cell>
          <cell r="L4829" t="str">
            <v/>
          </cell>
          <cell r="M4829" t="e">
            <v>#N/A</v>
          </cell>
          <cell r="N4829" t="e">
            <v>#N/A</v>
          </cell>
          <cell r="O4829" t="e">
            <v>#N/A</v>
          </cell>
          <cell r="P4829" t="str">
            <v>4890</v>
          </cell>
          <cell r="Q4829" t="str">
            <v/>
          </cell>
          <cell r="T4829">
            <v>0</v>
          </cell>
          <cell r="U4829">
            <v>0</v>
          </cell>
          <cell r="V4829">
            <v>0</v>
          </cell>
          <cell r="W4829">
            <v>0</v>
          </cell>
          <cell r="X4829" t="str">
            <v>Pcs.</v>
          </cell>
          <cell r="Y4829" t="str">
            <v>3</v>
          </cell>
          <cell r="Z4829">
            <v>0</v>
          </cell>
          <cell r="AA4829">
            <v>0</v>
          </cell>
          <cell r="AB4829">
            <v>351.75</v>
          </cell>
          <cell r="AC4829">
            <v>0</v>
          </cell>
          <cell r="AD4829">
            <v>0</v>
          </cell>
          <cell r="AE4829">
            <v>0</v>
          </cell>
          <cell r="AF4829">
            <v>0</v>
          </cell>
          <cell r="AG4829">
            <v>0</v>
          </cell>
          <cell r="AH4829">
            <v>0</v>
          </cell>
          <cell r="AI4829">
            <v>1</v>
          </cell>
          <cell r="AJ4829" t="str">
            <v/>
          </cell>
          <cell r="AK4829" t="str">
            <v/>
          </cell>
          <cell r="AL4829" t="str">
            <v/>
          </cell>
          <cell r="AM4829" t="str">
            <v>8719924050320</v>
          </cell>
          <cell r="AN4829" t="str">
            <v>94036010</v>
          </cell>
          <cell r="AO4829" t="str">
            <v>Open Cabinet  105X41X190H</v>
          </cell>
        </row>
        <row r="4830">
          <cell r="A4830" t="str">
            <v>GA0254001</v>
          </cell>
          <cell r="B4830" t="str">
            <v>Open Cabinet</v>
          </cell>
          <cell r="C4830" t="str">
            <v>GAM, Furniture</v>
          </cell>
          <cell r="D4830" t="str">
            <v/>
          </cell>
          <cell r="E4830" t="str">
            <v/>
          </cell>
          <cell r="F4830" t="str">
            <v/>
          </cell>
          <cell r="G4830" t="str">
            <v/>
          </cell>
          <cell r="H4830" t="str">
            <v/>
          </cell>
          <cell r="I4830" t="str">
            <v/>
          </cell>
          <cell r="J4830" t="str">
            <v/>
          </cell>
          <cell r="K4830" t="str">
            <v/>
          </cell>
          <cell r="L4830" t="str">
            <v/>
          </cell>
          <cell r="M4830" t="e">
            <v>#N/A</v>
          </cell>
          <cell r="N4830" t="e">
            <v>#N/A</v>
          </cell>
          <cell r="O4830" t="e">
            <v>#N/A</v>
          </cell>
          <cell r="P4830" t="str">
            <v>4890</v>
          </cell>
          <cell r="Q4830" t="str">
            <v/>
          </cell>
          <cell r="T4830">
            <v>0</v>
          </cell>
          <cell r="U4830">
            <v>0</v>
          </cell>
          <cell r="V4830">
            <v>0</v>
          </cell>
          <cell r="W4830">
            <v>0</v>
          </cell>
          <cell r="X4830" t="str">
            <v>Pcs.</v>
          </cell>
          <cell r="Y4830" t="str">
            <v>3</v>
          </cell>
          <cell r="Z4830">
            <v>0</v>
          </cell>
          <cell r="AA4830">
            <v>0</v>
          </cell>
          <cell r="AB4830">
            <v>259.88</v>
          </cell>
          <cell r="AC4830">
            <v>0</v>
          </cell>
          <cell r="AD4830">
            <v>0</v>
          </cell>
          <cell r="AE4830">
            <v>0</v>
          </cell>
          <cell r="AF4830">
            <v>0</v>
          </cell>
          <cell r="AG4830">
            <v>0</v>
          </cell>
          <cell r="AH4830">
            <v>0</v>
          </cell>
          <cell r="AI4830">
            <v>1</v>
          </cell>
          <cell r="AJ4830" t="str">
            <v/>
          </cell>
          <cell r="AK4830" t="str">
            <v/>
          </cell>
          <cell r="AL4830" t="str">
            <v/>
          </cell>
          <cell r="AM4830" t="str">
            <v>8719924050337</v>
          </cell>
          <cell r="AN4830" t="str">
            <v>94036010</v>
          </cell>
          <cell r="AO4830" t="str">
            <v>Open Cabinet  71X41X190H</v>
          </cell>
        </row>
        <row r="4831">
          <cell r="A4831" t="str">
            <v>GA0254100</v>
          </cell>
          <cell r="B4831" t="str">
            <v>Cabinet With Doors And Open Compartments On T</v>
          </cell>
          <cell r="C4831" t="str">
            <v>GAM, Furniture</v>
          </cell>
          <cell r="D4831" t="str">
            <v/>
          </cell>
          <cell r="E4831" t="str">
            <v/>
          </cell>
          <cell r="F4831" t="str">
            <v/>
          </cell>
          <cell r="G4831" t="str">
            <v/>
          </cell>
          <cell r="H4831" t="str">
            <v/>
          </cell>
          <cell r="I4831" t="str">
            <v/>
          </cell>
          <cell r="J4831" t="str">
            <v/>
          </cell>
          <cell r="K4831" t="str">
            <v/>
          </cell>
          <cell r="L4831" t="str">
            <v/>
          </cell>
          <cell r="M4831" t="e">
            <v>#N/A</v>
          </cell>
          <cell r="N4831" t="e">
            <v>#N/A</v>
          </cell>
          <cell r="O4831" t="e">
            <v>#N/A</v>
          </cell>
          <cell r="P4831" t="str">
            <v>4890</v>
          </cell>
          <cell r="Q4831" t="str">
            <v/>
          </cell>
          <cell r="T4831">
            <v>0</v>
          </cell>
          <cell r="U4831">
            <v>0</v>
          </cell>
          <cell r="V4831">
            <v>0</v>
          </cell>
          <cell r="W4831">
            <v>0</v>
          </cell>
          <cell r="X4831" t="str">
            <v>Pcs.</v>
          </cell>
          <cell r="Y4831" t="str">
            <v>3</v>
          </cell>
          <cell r="Z4831">
            <v>0</v>
          </cell>
          <cell r="AA4831">
            <v>0</v>
          </cell>
          <cell r="AB4831">
            <v>446.78</v>
          </cell>
          <cell r="AC4831">
            <v>0</v>
          </cell>
          <cell r="AD4831">
            <v>0</v>
          </cell>
          <cell r="AE4831">
            <v>0</v>
          </cell>
          <cell r="AF4831">
            <v>0</v>
          </cell>
          <cell r="AG4831">
            <v>0</v>
          </cell>
          <cell r="AH4831">
            <v>0</v>
          </cell>
          <cell r="AI4831">
            <v>1</v>
          </cell>
          <cell r="AJ4831" t="str">
            <v/>
          </cell>
          <cell r="AK4831" t="str">
            <v/>
          </cell>
          <cell r="AL4831" t="str">
            <v/>
          </cell>
          <cell r="AM4831" t="str">
            <v>8719924050344</v>
          </cell>
          <cell r="AN4831" t="str">
            <v>94036010</v>
          </cell>
          <cell r="AO4831" t="str">
            <v>Cabinet With Doors And Open Compartments On Top  105X41X190H</v>
          </cell>
        </row>
        <row r="4832">
          <cell r="A4832" t="str">
            <v>GA0254200</v>
          </cell>
          <cell r="B4832" t="str">
            <v>Cabinet With Doors</v>
          </cell>
          <cell r="C4832" t="str">
            <v>GAM, Furniture</v>
          </cell>
          <cell r="D4832" t="str">
            <v/>
          </cell>
          <cell r="E4832" t="str">
            <v/>
          </cell>
          <cell r="F4832" t="str">
            <v/>
          </cell>
          <cell r="G4832" t="str">
            <v/>
          </cell>
          <cell r="H4832" t="str">
            <v/>
          </cell>
          <cell r="I4832" t="str">
            <v/>
          </cell>
          <cell r="J4832" t="str">
            <v/>
          </cell>
          <cell r="K4832" t="str">
            <v/>
          </cell>
          <cell r="L4832" t="str">
            <v/>
          </cell>
          <cell r="M4832" t="e">
            <v>#N/A</v>
          </cell>
          <cell r="N4832" t="e">
            <v>#N/A</v>
          </cell>
          <cell r="O4832" t="e">
            <v>#N/A</v>
          </cell>
          <cell r="P4832" t="str">
            <v>4890</v>
          </cell>
          <cell r="Q4832" t="str">
            <v/>
          </cell>
          <cell r="T4832">
            <v>0</v>
          </cell>
          <cell r="U4832">
            <v>0</v>
          </cell>
          <cell r="V4832">
            <v>0</v>
          </cell>
          <cell r="W4832">
            <v>0</v>
          </cell>
          <cell r="X4832" t="str">
            <v>Pcs.</v>
          </cell>
          <cell r="Y4832" t="str">
            <v>3</v>
          </cell>
          <cell r="Z4832">
            <v>0</v>
          </cell>
          <cell r="AA4832">
            <v>199.95</v>
          </cell>
          <cell r="AB4832">
            <v>545.48</v>
          </cell>
          <cell r="AC4832">
            <v>0</v>
          </cell>
          <cell r="AD4832">
            <v>0</v>
          </cell>
          <cell r="AE4832">
            <v>0</v>
          </cell>
          <cell r="AF4832">
            <v>0</v>
          </cell>
          <cell r="AG4832">
            <v>0</v>
          </cell>
          <cell r="AH4832">
            <v>0</v>
          </cell>
          <cell r="AI4832">
            <v>1</v>
          </cell>
          <cell r="AJ4832" t="str">
            <v/>
          </cell>
          <cell r="AK4832" t="str">
            <v/>
          </cell>
          <cell r="AL4832" t="str">
            <v/>
          </cell>
          <cell r="AM4832" t="str">
            <v>8719924050351</v>
          </cell>
          <cell r="AN4832" t="str">
            <v>94036010</v>
          </cell>
          <cell r="AO4832" t="str">
            <v>Cabinet With Doors  105X41X190H</v>
          </cell>
        </row>
        <row r="4833">
          <cell r="A4833" t="str">
            <v>GA0254201</v>
          </cell>
          <cell r="B4833" t="str">
            <v>Cabinet With Doors</v>
          </cell>
          <cell r="C4833" t="str">
            <v>GAM, Furniture</v>
          </cell>
          <cell r="D4833" t="str">
            <v/>
          </cell>
          <cell r="E4833" t="str">
            <v/>
          </cell>
          <cell r="F4833" t="str">
            <v/>
          </cell>
          <cell r="G4833" t="str">
            <v/>
          </cell>
          <cell r="H4833" t="str">
            <v/>
          </cell>
          <cell r="I4833" t="str">
            <v/>
          </cell>
          <cell r="J4833" t="str">
            <v/>
          </cell>
          <cell r="K4833" t="str">
            <v/>
          </cell>
          <cell r="L4833" t="str">
            <v/>
          </cell>
          <cell r="M4833" t="e">
            <v>#N/A</v>
          </cell>
          <cell r="N4833" t="e">
            <v>#N/A</v>
          </cell>
          <cell r="O4833" t="e">
            <v>#N/A</v>
          </cell>
          <cell r="P4833" t="str">
            <v>4890</v>
          </cell>
          <cell r="Q4833" t="str">
            <v/>
          </cell>
          <cell r="T4833">
            <v>0</v>
          </cell>
          <cell r="U4833">
            <v>0</v>
          </cell>
          <cell r="V4833">
            <v>0</v>
          </cell>
          <cell r="W4833">
            <v>0</v>
          </cell>
          <cell r="X4833" t="str">
            <v>Pcs.</v>
          </cell>
          <cell r="Y4833" t="str">
            <v>3</v>
          </cell>
          <cell r="Z4833">
            <v>0</v>
          </cell>
          <cell r="AA4833">
            <v>0</v>
          </cell>
          <cell r="AB4833">
            <v>428.4</v>
          </cell>
          <cell r="AC4833">
            <v>0</v>
          </cell>
          <cell r="AD4833">
            <v>0</v>
          </cell>
          <cell r="AE4833">
            <v>0</v>
          </cell>
          <cell r="AF4833">
            <v>0</v>
          </cell>
          <cell r="AG4833">
            <v>0</v>
          </cell>
          <cell r="AH4833">
            <v>0</v>
          </cell>
          <cell r="AI4833">
            <v>1</v>
          </cell>
          <cell r="AJ4833" t="str">
            <v/>
          </cell>
          <cell r="AK4833" t="str">
            <v/>
          </cell>
          <cell r="AL4833" t="str">
            <v/>
          </cell>
          <cell r="AM4833" t="str">
            <v>8719924050368</v>
          </cell>
          <cell r="AN4833" t="str">
            <v>94036010</v>
          </cell>
          <cell r="AO4833" t="str">
            <v>Cabinet With Doors  71X41X190H</v>
          </cell>
        </row>
        <row r="4834">
          <cell r="A4834" t="str">
            <v>GA0254300</v>
          </cell>
          <cell r="B4834" t="str">
            <v>Cabinet With Doors And Open Part On Top</v>
          </cell>
          <cell r="C4834" t="str">
            <v>GAM, Furniture</v>
          </cell>
          <cell r="D4834" t="str">
            <v/>
          </cell>
          <cell r="E4834" t="str">
            <v/>
          </cell>
          <cell r="F4834" t="str">
            <v/>
          </cell>
          <cell r="G4834" t="str">
            <v/>
          </cell>
          <cell r="H4834" t="str">
            <v/>
          </cell>
          <cell r="I4834" t="str">
            <v/>
          </cell>
          <cell r="J4834" t="str">
            <v/>
          </cell>
          <cell r="K4834" t="str">
            <v/>
          </cell>
          <cell r="L4834" t="str">
            <v/>
          </cell>
          <cell r="M4834" t="e">
            <v>#N/A</v>
          </cell>
          <cell r="N4834" t="e">
            <v>#N/A</v>
          </cell>
          <cell r="O4834" t="e">
            <v>#N/A</v>
          </cell>
          <cell r="P4834" t="str">
            <v>4890</v>
          </cell>
          <cell r="Q4834" t="str">
            <v/>
          </cell>
          <cell r="T4834">
            <v>0</v>
          </cell>
          <cell r="U4834">
            <v>0</v>
          </cell>
          <cell r="V4834">
            <v>0</v>
          </cell>
          <cell r="W4834">
            <v>0</v>
          </cell>
          <cell r="X4834" t="str">
            <v>Pcs.</v>
          </cell>
          <cell r="Y4834" t="str">
            <v>3</v>
          </cell>
          <cell r="Z4834">
            <v>0</v>
          </cell>
          <cell r="AA4834">
            <v>0</v>
          </cell>
          <cell r="AB4834">
            <v>458.33</v>
          </cell>
          <cell r="AC4834">
            <v>0</v>
          </cell>
          <cell r="AD4834">
            <v>0</v>
          </cell>
          <cell r="AE4834">
            <v>0</v>
          </cell>
          <cell r="AF4834">
            <v>0</v>
          </cell>
          <cell r="AG4834">
            <v>0</v>
          </cell>
          <cell r="AH4834">
            <v>0</v>
          </cell>
          <cell r="AI4834">
            <v>1</v>
          </cell>
          <cell r="AJ4834" t="str">
            <v/>
          </cell>
          <cell r="AK4834" t="str">
            <v/>
          </cell>
          <cell r="AL4834" t="str">
            <v/>
          </cell>
          <cell r="AM4834" t="str">
            <v>8719924050375</v>
          </cell>
          <cell r="AN4834" t="str">
            <v>94036010</v>
          </cell>
          <cell r="AO4834" t="str">
            <v>Cabinet With Doors And Open Part On Top  105X41X190H</v>
          </cell>
        </row>
        <row r="4835">
          <cell r="A4835" t="str">
            <v>GA0254500</v>
          </cell>
          <cell r="B4835" t="str">
            <v>6-Place Changing Unit With Doors</v>
          </cell>
          <cell r="C4835" t="str">
            <v>GAM, Furniture</v>
          </cell>
          <cell r="D4835" t="str">
            <v/>
          </cell>
          <cell r="E4835" t="str">
            <v/>
          </cell>
          <cell r="F4835" t="str">
            <v/>
          </cell>
          <cell r="G4835" t="str">
            <v/>
          </cell>
          <cell r="H4835" t="str">
            <v/>
          </cell>
          <cell r="I4835" t="str">
            <v/>
          </cell>
          <cell r="J4835" t="str">
            <v/>
          </cell>
          <cell r="K4835" t="str">
            <v/>
          </cell>
          <cell r="L4835" t="str">
            <v/>
          </cell>
          <cell r="M4835" t="e">
            <v>#N/A</v>
          </cell>
          <cell r="N4835" t="e">
            <v>#N/A</v>
          </cell>
          <cell r="O4835" t="e">
            <v>#N/A</v>
          </cell>
          <cell r="P4835" t="str">
            <v>4890</v>
          </cell>
          <cell r="Q4835" t="str">
            <v/>
          </cell>
          <cell r="T4835">
            <v>0</v>
          </cell>
          <cell r="U4835">
            <v>0</v>
          </cell>
          <cell r="V4835">
            <v>0</v>
          </cell>
          <cell r="W4835">
            <v>0</v>
          </cell>
          <cell r="X4835" t="str">
            <v>Pcs.</v>
          </cell>
          <cell r="Y4835" t="str">
            <v>3</v>
          </cell>
          <cell r="Z4835">
            <v>0</v>
          </cell>
          <cell r="AA4835">
            <v>0</v>
          </cell>
          <cell r="AB4835">
            <v>689.33</v>
          </cell>
          <cell r="AC4835">
            <v>0</v>
          </cell>
          <cell r="AD4835">
            <v>0</v>
          </cell>
          <cell r="AE4835">
            <v>0</v>
          </cell>
          <cell r="AF4835">
            <v>0</v>
          </cell>
          <cell r="AG4835">
            <v>0</v>
          </cell>
          <cell r="AH4835">
            <v>0</v>
          </cell>
          <cell r="AI4835">
            <v>1</v>
          </cell>
          <cell r="AJ4835" t="str">
            <v/>
          </cell>
          <cell r="AK4835" t="str">
            <v/>
          </cell>
          <cell r="AL4835" t="str">
            <v/>
          </cell>
          <cell r="AM4835" t="str">
            <v>8719924050382</v>
          </cell>
          <cell r="AN4835" t="str">
            <v>94036010</v>
          </cell>
          <cell r="AO4835" t="str">
            <v>6-Place Changing Unit With Doors  105X41X190H</v>
          </cell>
        </row>
        <row r="4836">
          <cell r="A4836" t="str">
            <v>GA0254600</v>
          </cell>
          <cell r="B4836" t="str">
            <v>Cabinet With Door And Open Part</v>
          </cell>
          <cell r="C4836" t="str">
            <v>GAM, Furniture</v>
          </cell>
          <cell r="D4836" t="str">
            <v/>
          </cell>
          <cell r="E4836" t="str">
            <v/>
          </cell>
          <cell r="F4836" t="str">
            <v/>
          </cell>
          <cell r="G4836" t="str">
            <v/>
          </cell>
          <cell r="H4836" t="str">
            <v/>
          </cell>
          <cell r="I4836" t="str">
            <v/>
          </cell>
          <cell r="J4836" t="str">
            <v/>
          </cell>
          <cell r="K4836" t="str">
            <v/>
          </cell>
          <cell r="L4836" t="str">
            <v/>
          </cell>
          <cell r="M4836" t="e">
            <v>#N/A</v>
          </cell>
          <cell r="N4836" t="e">
            <v>#N/A</v>
          </cell>
          <cell r="O4836" t="e">
            <v>#N/A</v>
          </cell>
          <cell r="P4836" t="str">
            <v>4890</v>
          </cell>
          <cell r="Q4836" t="str">
            <v/>
          </cell>
          <cell r="T4836">
            <v>0</v>
          </cell>
          <cell r="U4836">
            <v>0</v>
          </cell>
          <cell r="V4836">
            <v>0</v>
          </cell>
          <cell r="W4836">
            <v>0</v>
          </cell>
          <cell r="X4836" t="str">
            <v>Pcs.</v>
          </cell>
          <cell r="Y4836" t="str">
            <v>3</v>
          </cell>
          <cell r="Z4836">
            <v>0</v>
          </cell>
          <cell r="AA4836">
            <v>0</v>
          </cell>
          <cell r="AB4836">
            <v>453.6</v>
          </cell>
          <cell r="AC4836">
            <v>0</v>
          </cell>
          <cell r="AD4836">
            <v>0</v>
          </cell>
          <cell r="AE4836">
            <v>0</v>
          </cell>
          <cell r="AF4836">
            <v>0</v>
          </cell>
          <cell r="AG4836">
            <v>0</v>
          </cell>
          <cell r="AH4836">
            <v>0</v>
          </cell>
          <cell r="AI4836">
            <v>1</v>
          </cell>
          <cell r="AJ4836" t="str">
            <v/>
          </cell>
          <cell r="AK4836" t="str">
            <v/>
          </cell>
          <cell r="AL4836" t="str">
            <v/>
          </cell>
          <cell r="AM4836" t="str">
            <v>8719924050399</v>
          </cell>
          <cell r="AN4836" t="str">
            <v>94036010</v>
          </cell>
          <cell r="AO4836" t="str">
            <v>Cabinet With Door And Open Part  105X41X190H</v>
          </cell>
        </row>
        <row r="4837">
          <cell r="A4837" t="str">
            <v>GA0254700</v>
          </cell>
          <cell r="B4837" t="str">
            <v>Curtain Between Cabinets</v>
          </cell>
          <cell r="C4837" t="str">
            <v>GAM, Furniture</v>
          </cell>
          <cell r="D4837" t="str">
            <v/>
          </cell>
          <cell r="E4837" t="str">
            <v/>
          </cell>
          <cell r="F4837" t="str">
            <v/>
          </cell>
          <cell r="G4837" t="str">
            <v/>
          </cell>
          <cell r="H4837" t="str">
            <v/>
          </cell>
          <cell r="I4837" t="str">
            <v/>
          </cell>
          <cell r="J4837" t="str">
            <v/>
          </cell>
          <cell r="K4837" t="str">
            <v/>
          </cell>
          <cell r="L4837" t="str">
            <v/>
          </cell>
          <cell r="M4837" t="e">
            <v>#N/A</v>
          </cell>
          <cell r="N4837" t="e">
            <v>#N/A</v>
          </cell>
          <cell r="O4837" t="e">
            <v>#N/A</v>
          </cell>
          <cell r="P4837" t="str">
            <v>4890</v>
          </cell>
          <cell r="Q4837" t="str">
            <v/>
          </cell>
          <cell r="T4837">
            <v>0</v>
          </cell>
          <cell r="U4837">
            <v>0</v>
          </cell>
          <cell r="V4837">
            <v>0</v>
          </cell>
          <cell r="W4837">
            <v>0</v>
          </cell>
          <cell r="X4837" t="str">
            <v>Pcs.</v>
          </cell>
          <cell r="Y4837" t="str">
            <v>3</v>
          </cell>
          <cell r="Z4837">
            <v>0</v>
          </cell>
          <cell r="AA4837">
            <v>0</v>
          </cell>
          <cell r="AB4837">
            <v>325.5</v>
          </cell>
          <cell r="AC4837">
            <v>0</v>
          </cell>
          <cell r="AD4837">
            <v>0</v>
          </cell>
          <cell r="AE4837">
            <v>0</v>
          </cell>
          <cell r="AF4837">
            <v>0</v>
          </cell>
          <cell r="AG4837">
            <v>0</v>
          </cell>
          <cell r="AH4837">
            <v>0</v>
          </cell>
          <cell r="AI4837">
            <v>1</v>
          </cell>
          <cell r="AJ4837" t="str">
            <v/>
          </cell>
          <cell r="AK4837" t="str">
            <v/>
          </cell>
          <cell r="AL4837" t="str">
            <v/>
          </cell>
          <cell r="AM4837" t="str">
            <v>8719924050405</v>
          </cell>
          <cell r="AN4837" t="str">
            <v>63022100</v>
          </cell>
          <cell r="AO4837" t="str">
            <v>Curtain Between Cabinets  200X180</v>
          </cell>
        </row>
        <row r="4838">
          <cell r="A4838" t="str">
            <v>GA0254800</v>
          </cell>
          <cell r="B4838" t="str">
            <v>Additional Unit For Bookcase</v>
          </cell>
          <cell r="C4838" t="str">
            <v>GAM, Furniture</v>
          </cell>
          <cell r="D4838" t="str">
            <v/>
          </cell>
          <cell r="E4838" t="str">
            <v/>
          </cell>
          <cell r="F4838" t="str">
            <v/>
          </cell>
          <cell r="G4838" t="str">
            <v/>
          </cell>
          <cell r="H4838" t="str">
            <v/>
          </cell>
          <cell r="I4838" t="str">
            <v/>
          </cell>
          <cell r="J4838" t="str">
            <v/>
          </cell>
          <cell r="K4838" t="str">
            <v/>
          </cell>
          <cell r="L4838" t="str">
            <v/>
          </cell>
          <cell r="M4838" t="e">
            <v>#N/A</v>
          </cell>
          <cell r="N4838" t="e">
            <v>#N/A</v>
          </cell>
          <cell r="O4838" t="e">
            <v>#N/A</v>
          </cell>
          <cell r="P4838" t="str">
            <v>4890</v>
          </cell>
          <cell r="Q4838" t="str">
            <v/>
          </cell>
          <cell r="T4838">
            <v>0</v>
          </cell>
          <cell r="U4838">
            <v>0</v>
          </cell>
          <cell r="V4838">
            <v>0</v>
          </cell>
          <cell r="W4838">
            <v>0</v>
          </cell>
          <cell r="X4838" t="str">
            <v>Pcs.</v>
          </cell>
          <cell r="Y4838" t="str">
            <v>3</v>
          </cell>
          <cell r="Z4838">
            <v>0</v>
          </cell>
          <cell r="AA4838">
            <v>0</v>
          </cell>
          <cell r="AB4838">
            <v>307.64999999999998</v>
          </cell>
          <cell r="AC4838">
            <v>0</v>
          </cell>
          <cell r="AD4838">
            <v>0</v>
          </cell>
          <cell r="AE4838">
            <v>0</v>
          </cell>
          <cell r="AF4838">
            <v>0</v>
          </cell>
          <cell r="AG4838">
            <v>0</v>
          </cell>
          <cell r="AH4838">
            <v>0</v>
          </cell>
          <cell r="AI4838">
            <v>1</v>
          </cell>
          <cell r="AJ4838" t="str">
            <v/>
          </cell>
          <cell r="AK4838" t="str">
            <v/>
          </cell>
          <cell r="AL4838" t="str">
            <v/>
          </cell>
          <cell r="AM4838" t="str">
            <v>8719924050412</v>
          </cell>
          <cell r="AN4838" t="str">
            <v>94031091</v>
          </cell>
          <cell r="AO4838" t="str">
            <v>Additional Unit For Bookcase  105X41X60H</v>
          </cell>
        </row>
        <row r="4839">
          <cell r="A4839" t="str">
            <v>GA0254900</v>
          </cell>
          <cell r="B4839" t="str">
            <v>Indoor Trellis In Wood (At Mq.)</v>
          </cell>
          <cell r="C4839" t="str">
            <v>GAM, Furniture</v>
          </cell>
          <cell r="D4839" t="str">
            <v/>
          </cell>
          <cell r="E4839" t="str">
            <v/>
          </cell>
          <cell r="F4839" t="str">
            <v/>
          </cell>
          <cell r="G4839" t="str">
            <v/>
          </cell>
          <cell r="H4839" t="str">
            <v/>
          </cell>
          <cell r="I4839" t="str">
            <v/>
          </cell>
          <cell r="J4839" t="str">
            <v/>
          </cell>
          <cell r="K4839" t="str">
            <v/>
          </cell>
          <cell r="L4839" t="str">
            <v/>
          </cell>
          <cell r="M4839" t="e">
            <v>#N/A</v>
          </cell>
          <cell r="N4839" t="e">
            <v>#N/A</v>
          </cell>
          <cell r="O4839" t="e">
            <v>#N/A</v>
          </cell>
          <cell r="P4839" t="str">
            <v>4890</v>
          </cell>
          <cell r="Q4839" t="str">
            <v/>
          </cell>
          <cell r="T4839">
            <v>0</v>
          </cell>
          <cell r="U4839">
            <v>0</v>
          </cell>
          <cell r="V4839">
            <v>0</v>
          </cell>
          <cell r="W4839">
            <v>0</v>
          </cell>
          <cell r="X4839" t="str">
            <v>Pcs.</v>
          </cell>
          <cell r="Y4839" t="str">
            <v>3</v>
          </cell>
          <cell r="Z4839">
            <v>0</v>
          </cell>
          <cell r="AA4839">
            <v>0</v>
          </cell>
          <cell r="AB4839">
            <v>154.88</v>
          </cell>
          <cell r="AC4839">
            <v>0</v>
          </cell>
          <cell r="AD4839">
            <v>0</v>
          </cell>
          <cell r="AE4839">
            <v>0</v>
          </cell>
          <cell r="AF4839">
            <v>0</v>
          </cell>
          <cell r="AG4839">
            <v>0</v>
          </cell>
          <cell r="AH4839">
            <v>0</v>
          </cell>
          <cell r="AI4839">
            <v>1</v>
          </cell>
          <cell r="AJ4839" t="str">
            <v/>
          </cell>
          <cell r="AK4839" t="str">
            <v/>
          </cell>
          <cell r="AL4839" t="str">
            <v/>
          </cell>
          <cell r="AM4839" t="str">
            <v>8719924050429</v>
          </cell>
          <cell r="AN4839" t="str">
            <v>94036010</v>
          </cell>
          <cell r="AO4839" t="str">
            <v>Indoor Trellis In Wood (At Mq.)</v>
          </cell>
        </row>
        <row r="4840">
          <cell r="A4840" t="str">
            <v>GA0255700</v>
          </cell>
          <cell r="B4840" t="str">
            <v>Sliding Curtain For Trellis</v>
          </cell>
          <cell r="C4840" t="str">
            <v>GAM, Furniture</v>
          </cell>
          <cell r="D4840" t="str">
            <v/>
          </cell>
          <cell r="E4840" t="str">
            <v/>
          </cell>
          <cell r="F4840" t="str">
            <v/>
          </cell>
          <cell r="G4840" t="str">
            <v/>
          </cell>
          <cell r="H4840" t="str">
            <v/>
          </cell>
          <cell r="I4840" t="str">
            <v/>
          </cell>
          <cell r="J4840" t="str">
            <v/>
          </cell>
          <cell r="K4840" t="str">
            <v/>
          </cell>
          <cell r="L4840" t="str">
            <v/>
          </cell>
          <cell r="M4840" t="e">
            <v>#N/A</v>
          </cell>
          <cell r="N4840" t="e">
            <v>#N/A</v>
          </cell>
          <cell r="O4840" t="e">
            <v>#N/A</v>
          </cell>
          <cell r="P4840" t="str">
            <v>4890</v>
          </cell>
          <cell r="Q4840" t="str">
            <v/>
          </cell>
          <cell r="T4840">
            <v>0</v>
          </cell>
          <cell r="U4840">
            <v>0</v>
          </cell>
          <cell r="V4840">
            <v>0</v>
          </cell>
          <cell r="W4840">
            <v>0</v>
          </cell>
          <cell r="X4840" t="str">
            <v>Pcs.</v>
          </cell>
          <cell r="Y4840" t="str">
            <v>3</v>
          </cell>
          <cell r="Z4840">
            <v>0</v>
          </cell>
          <cell r="AA4840">
            <v>0</v>
          </cell>
          <cell r="AB4840">
            <v>175.88</v>
          </cell>
          <cell r="AC4840">
            <v>0</v>
          </cell>
          <cell r="AD4840">
            <v>0</v>
          </cell>
          <cell r="AE4840">
            <v>0</v>
          </cell>
          <cell r="AF4840">
            <v>0</v>
          </cell>
          <cell r="AG4840">
            <v>0</v>
          </cell>
          <cell r="AH4840">
            <v>0</v>
          </cell>
          <cell r="AI4840">
            <v>1</v>
          </cell>
          <cell r="AJ4840" t="str">
            <v/>
          </cell>
          <cell r="AK4840" t="str">
            <v/>
          </cell>
          <cell r="AL4840" t="str">
            <v/>
          </cell>
          <cell r="AM4840" t="str">
            <v>8719924050436</v>
          </cell>
          <cell r="AN4840" t="str">
            <v>63022100</v>
          </cell>
          <cell r="AO4840" t="str">
            <v>Sliding Curtain For Trellis  105X108H</v>
          </cell>
        </row>
        <row r="4841">
          <cell r="A4841" t="str">
            <v>GA0255900</v>
          </cell>
          <cell r="B4841" t="str">
            <v>Slatted Wooden Gate, Customized Measures</v>
          </cell>
          <cell r="C4841" t="str">
            <v>GAM, Furniture</v>
          </cell>
          <cell r="D4841" t="str">
            <v/>
          </cell>
          <cell r="E4841" t="str">
            <v/>
          </cell>
          <cell r="F4841" t="str">
            <v/>
          </cell>
          <cell r="G4841" t="str">
            <v/>
          </cell>
          <cell r="H4841" t="str">
            <v/>
          </cell>
          <cell r="I4841" t="str">
            <v/>
          </cell>
          <cell r="J4841" t="str">
            <v/>
          </cell>
          <cell r="K4841" t="str">
            <v/>
          </cell>
          <cell r="L4841" t="str">
            <v/>
          </cell>
          <cell r="M4841" t="e">
            <v>#N/A</v>
          </cell>
          <cell r="N4841" t="e">
            <v>#N/A</v>
          </cell>
          <cell r="O4841" t="e">
            <v>#N/A</v>
          </cell>
          <cell r="P4841" t="str">
            <v>4890</v>
          </cell>
          <cell r="Q4841" t="str">
            <v/>
          </cell>
          <cell r="T4841">
            <v>0</v>
          </cell>
          <cell r="U4841">
            <v>0</v>
          </cell>
          <cell r="V4841">
            <v>0</v>
          </cell>
          <cell r="W4841">
            <v>0</v>
          </cell>
          <cell r="X4841" t="str">
            <v>Pcs.</v>
          </cell>
          <cell r="Y4841" t="str">
            <v>3</v>
          </cell>
          <cell r="Z4841">
            <v>0</v>
          </cell>
          <cell r="AA4841">
            <v>0</v>
          </cell>
          <cell r="AB4841">
            <v>401.63</v>
          </cell>
          <cell r="AC4841">
            <v>0</v>
          </cell>
          <cell r="AD4841">
            <v>0</v>
          </cell>
          <cell r="AE4841">
            <v>0</v>
          </cell>
          <cell r="AF4841">
            <v>0</v>
          </cell>
          <cell r="AG4841">
            <v>0</v>
          </cell>
          <cell r="AH4841">
            <v>0</v>
          </cell>
          <cell r="AI4841">
            <v>1</v>
          </cell>
          <cell r="AJ4841" t="str">
            <v/>
          </cell>
          <cell r="AK4841" t="str">
            <v/>
          </cell>
          <cell r="AL4841" t="str">
            <v/>
          </cell>
          <cell r="AM4841" t="str">
            <v>8719924050443</v>
          </cell>
          <cell r="AN4841" t="str">
            <v>94036010</v>
          </cell>
          <cell r="AO4841" t="str">
            <v>Slatted Wooden Gate, Customized Measures  88H</v>
          </cell>
        </row>
        <row r="4842">
          <cell r="A4842" t="str">
            <v>GA0256000</v>
          </cell>
          <cell r="B4842" t="str">
            <v>Mirror Covering For Back Of Cabinets</v>
          </cell>
          <cell r="C4842" t="str">
            <v>GAM, Furniture</v>
          </cell>
          <cell r="D4842" t="str">
            <v/>
          </cell>
          <cell r="E4842" t="str">
            <v/>
          </cell>
          <cell r="F4842" t="str">
            <v/>
          </cell>
          <cell r="G4842" t="str">
            <v/>
          </cell>
          <cell r="H4842" t="str">
            <v/>
          </cell>
          <cell r="I4842" t="str">
            <v/>
          </cell>
          <cell r="J4842" t="str">
            <v/>
          </cell>
          <cell r="K4842" t="str">
            <v/>
          </cell>
          <cell r="L4842" t="str">
            <v/>
          </cell>
          <cell r="M4842" t="e">
            <v>#N/A</v>
          </cell>
          <cell r="N4842" t="e">
            <v>#N/A</v>
          </cell>
          <cell r="O4842" t="e">
            <v>#N/A</v>
          </cell>
          <cell r="P4842" t="str">
            <v>4890</v>
          </cell>
          <cell r="Q4842" t="str">
            <v/>
          </cell>
          <cell r="T4842">
            <v>0</v>
          </cell>
          <cell r="U4842">
            <v>0</v>
          </cell>
          <cell r="V4842">
            <v>0</v>
          </cell>
          <cell r="W4842">
            <v>0</v>
          </cell>
          <cell r="X4842" t="str">
            <v>Pcs.</v>
          </cell>
          <cell r="Y4842" t="str">
            <v>3</v>
          </cell>
          <cell r="Z4842">
            <v>0</v>
          </cell>
          <cell r="AA4842">
            <v>0</v>
          </cell>
          <cell r="AB4842">
            <v>369.08</v>
          </cell>
          <cell r="AC4842">
            <v>0</v>
          </cell>
          <cell r="AD4842">
            <v>0</v>
          </cell>
          <cell r="AE4842">
            <v>0</v>
          </cell>
          <cell r="AF4842">
            <v>0</v>
          </cell>
          <cell r="AG4842">
            <v>0</v>
          </cell>
          <cell r="AH4842">
            <v>0</v>
          </cell>
          <cell r="AI4842">
            <v>1</v>
          </cell>
          <cell r="AJ4842" t="str">
            <v/>
          </cell>
          <cell r="AK4842" t="str">
            <v/>
          </cell>
          <cell r="AL4842" t="str">
            <v/>
          </cell>
          <cell r="AM4842" t="str">
            <v>8719924050450</v>
          </cell>
          <cell r="AN4842" t="str">
            <v>83063000</v>
          </cell>
          <cell r="AO4842" t="str">
            <v>Mirror Covering For Back Of Cabinets  100X84H</v>
          </cell>
        </row>
        <row r="4843">
          <cell r="A4843" t="str">
            <v>GA0256100</v>
          </cell>
          <cell r="B4843" t="str">
            <v>Radiator Cover In Solid Wood</v>
          </cell>
          <cell r="C4843" t="str">
            <v>GAM, Furniture</v>
          </cell>
          <cell r="D4843" t="str">
            <v/>
          </cell>
          <cell r="E4843" t="str">
            <v/>
          </cell>
          <cell r="F4843" t="str">
            <v/>
          </cell>
          <cell r="G4843" t="str">
            <v/>
          </cell>
          <cell r="H4843" t="str">
            <v/>
          </cell>
          <cell r="I4843" t="str">
            <v/>
          </cell>
          <cell r="J4843" t="str">
            <v/>
          </cell>
          <cell r="K4843" t="str">
            <v/>
          </cell>
          <cell r="L4843" t="str">
            <v/>
          </cell>
          <cell r="M4843" t="e">
            <v>#N/A</v>
          </cell>
          <cell r="N4843" t="e">
            <v>#N/A</v>
          </cell>
          <cell r="O4843" t="e">
            <v>#N/A</v>
          </cell>
          <cell r="P4843" t="str">
            <v>4890</v>
          </cell>
          <cell r="Q4843" t="str">
            <v/>
          </cell>
          <cell r="T4843">
            <v>0</v>
          </cell>
          <cell r="U4843">
            <v>0</v>
          </cell>
          <cell r="V4843">
            <v>0</v>
          </cell>
          <cell r="W4843">
            <v>0</v>
          </cell>
          <cell r="X4843" t="str">
            <v>Pcs.</v>
          </cell>
          <cell r="Y4843" t="str">
            <v>3</v>
          </cell>
          <cell r="Z4843">
            <v>0</v>
          </cell>
          <cell r="AA4843">
            <v>0</v>
          </cell>
          <cell r="AB4843">
            <v>481.95</v>
          </cell>
          <cell r="AC4843">
            <v>0</v>
          </cell>
          <cell r="AD4843">
            <v>0</v>
          </cell>
          <cell r="AE4843">
            <v>0</v>
          </cell>
          <cell r="AF4843">
            <v>0</v>
          </cell>
          <cell r="AG4843">
            <v>0</v>
          </cell>
          <cell r="AH4843">
            <v>0</v>
          </cell>
          <cell r="AI4843">
            <v>1</v>
          </cell>
          <cell r="AJ4843" t="str">
            <v/>
          </cell>
          <cell r="AK4843" t="str">
            <v/>
          </cell>
          <cell r="AL4843" t="str">
            <v/>
          </cell>
          <cell r="AM4843" t="str">
            <v>8719924050467</v>
          </cell>
          <cell r="AN4843" t="str">
            <v>94036010</v>
          </cell>
          <cell r="AO4843" t="str">
            <v>Radiator Cover In Solid Wood</v>
          </cell>
        </row>
        <row r="4844">
          <cell r="A4844" t="str">
            <v>GA0256900</v>
          </cell>
          <cell r="B4844" t="str">
            <v>Bookstand Covering With 3 Display Rails For B</v>
          </cell>
          <cell r="C4844" t="str">
            <v>GAM, Furniture</v>
          </cell>
          <cell r="D4844" t="str">
            <v/>
          </cell>
          <cell r="E4844" t="str">
            <v/>
          </cell>
          <cell r="F4844" t="str">
            <v/>
          </cell>
          <cell r="G4844" t="str">
            <v/>
          </cell>
          <cell r="H4844" t="str">
            <v/>
          </cell>
          <cell r="I4844" t="str">
            <v/>
          </cell>
          <cell r="J4844" t="str">
            <v/>
          </cell>
          <cell r="K4844" t="str">
            <v/>
          </cell>
          <cell r="L4844" t="str">
            <v/>
          </cell>
          <cell r="M4844" t="e">
            <v>#N/A</v>
          </cell>
          <cell r="N4844" t="e">
            <v>#N/A</v>
          </cell>
          <cell r="O4844" t="e">
            <v>#N/A</v>
          </cell>
          <cell r="P4844" t="str">
            <v>4890</v>
          </cell>
          <cell r="Q4844" t="str">
            <v/>
          </cell>
          <cell r="T4844">
            <v>0</v>
          </cell>
          <cell r="U4844">
            <v>0</v>
          </cell>
          <cell r="V4844">
            <v>0</v>
          </cell>
          <cell r="W4844">
            <v>0</v>
          </cell>
          <cell r="X4844" t="str">
            <v>Pcs.</v>
          </cell>
          <cell r="Y4844" t="str">
            <v>3</v>
          </cell>
          <cell r="Z4844">
            <v>0</v>
          </cell>
          <cell r="AA4844">
            <v>0</v>
          </cell>
          <cell r="AB4844">
            <v>224.18</v>
          </cell>
          <cell r="AC4844">
            <v>0</v>
          </cell>
          <cell r="AD4844">
            <v>0</v>
          </cell>
          <cell r="AE4844">
            <v>0</v>
          </cell>
          <cell r="AF4844">
            <v>0</v>
          </cell>
          <cell r="AG4844">
            <v>0</v>
          </cell>
          <cell r="AH4844">
            <v>0</v>
          </cell>
          <cell r="AI4844">
            <v>1</v>
          </cell>
          <cell r="AJ4844" t="str">
            <v/>
          </cell>
          <cell r="AK4844" t="str">
            <v/>
          </cell>
          <cell r="AL4844" t="str">
            <v/>
          </cell>
          <cell r="AM4844" t="str">
            <v>8719924050474</v>
          </cell>
          <cell r="AN4844" t="str">
            <v>94036010</v>
          </cell>
          <cell r="AO4844" t="str">
            <v>Bookstand Covering With 3 Display Rails For Back Of Cabinet  100X84H</v>
          </cell>
        </row>
        <row r="4845">
          <cell r="A4845" t="str">
            <v>GA0256901</v>
          </cell>
          <cell r="B4845" t="str">
            <v>Wall-Mounted Bookstand With 3 Display Rails</v>
          </cell>
          <cell r="C4845" t="str">
            <v>GAM, Furniture</v>
          </cell>
          <cell r="D4845" t="str">
            <v/>
          </cell>
          <cell r="E4845" t="str">
            <v/>
          </cell>
          <cell r="F4845" t="str">
            <v/>
          </cell>
          <cell r="G4845" t="str">
            <v/>
          </cell>
          <cell r="H4845" t="str">
            <v/>
          </cell>
          <cell r="I4845" t="str">
            <v/>
          </cell>
          <cell r="J4845" t="str">
            <v/>
          </cell>
          <cell r="K4845" t="str">
            <v/>
          </cell>
          <cell r="L4845" t="str">
            <v/>
          </cell>
          <cell r="M4845" t="e">
            <v>#N/A</v>
          </cell>
          <cell r="N4845" t="e">
            <v>#N/A</v>
          </cell>
          <cell r="O4845" t="e">
            <v>#N/A</v>
          </cell>
          <cell r="P4845" t="str">
            <v>4890</v>
          </cell>
          <cell r="Q4845" t="str">
            <v/>
          </cell>
          <cell r="T4845">
            <v>0</v>
          </cell>
          <cell r="U4845">
            <v>0</v>
          </cell>
          <cell r="V4845">
            <v>0</v>
          </cell>
          <cell r="W4845">
            <v>0</v>
          </cell>
          <cell r="X4845" t="str">
            <v>Pcs.</v>
          </cell>
          <cell r="Y4845" t="str">
            <v>3</v>
          </cell>
          <cell r="Z4845">
            <v>0</v>
          </cell>
          <cell r="AA4845">
            <v>0</v>
          </cell>
          <cell r="AB4845">
            <v>221.03</v>
          </cell>
          <cell r="AC4845">
            <v>0</v>
          </cell>
          <cell r="AD4845">
            <v>0</v>
          </cell>
          <cell r="AE4845">
            <v>0</v>
          </cell>
          <cell r="AF4845">
            <v>0</v>
          </cell>
          <cell r="AG4845">
            <v>0</v>
          </cell>
          <cell r="AH4845">
            <v>0</v>
          </cell>
          <cell r="AI4845">
            <v>1</v>
          </cell>
          <cell r="AJ4845" t="str">
            <v/>
          </cell>
          <cell r="AK4845" t="str">
            <v/>
          </cell>
          <cell r="AL4845" t="str">
            <v/>
          </cell>
          <cell r="AM4845" t="str">
            <v>8719924050481</v>
          </cell>
          <cell r="AN4845" t="str">
            <v>94036010</v>
          </cell>
          <cell r="AO4845" t="str">
            <v>Wall-Mounted Bookstand With 3 Display Rails  100X84H</v>
          </cell>
        </row>
        <row r="4846">
          <cell r="A4846" t="str">
            <v>GA0256902</v>
          </cell>
          <cell r="B4846" t="str">
            <v>Wall-Mounted Bookstand With 3 Display Rails</v>
          </cell>
          <cell r="C4846" t="str">
            <v>GAM, Furniture</v>
          </cell>
          <cell r="D4846" t="str">
            <v/>
          </cell>
          <cell r="E4846" t="str">
            <v/>
          </cell>
          <cell r="F4846" t="str">
            <v/>
          </cell>
          <cell r="G4846" t="str">
            <v/>
          </cell>
          <cell r="H4846" t="str">
            <v/>
          </cell>
          <cell r="I4846" t="str">
            <v/>
          </cell>
          <cell r="J4846" t="str">
            <v/>
          </cell>
          <cell r="K4846" t="str">
            <v/>
          </cell>
          <cell r="L4846" t="str">
            <v/>
          </cell>
          <cell r="M4846" t="e">
            <v>#N/A</v>
          </cell>
          <cell r="N4846" t="e">
            <v>#N/A</v>
          </cell>
          <cell r="O4846" t="e">
            <v>#N/A</v>
          </cell>
          <cell r="P4846" t="str">
            <v>4890</v>
          </cell>
          <cell r="Q4846" t="str">
            <v/>
          </cell>
          <cell r="T4846">
            <v>0</v>
          </cell>
          <cell r="U4846">
            <v>0</v>
          </cell>
          <cell r="V4846">
            <v>0</v>
          </cell>
          <cell r="W4846">
            <v>0</v>
          </cell>
          <cell r="X4846" t="str">
            <v>Pcs.</v>
          </cell>
          <cell r="Y4846" t="str">
            <v>3</v>
          </cell>
          <cell r="Z4846">
            <v>0</v>
          </cell>
          <cell r="AA4846">
            <v>71.38</v>
          </cell>
          <cell r="AB4846">
            <v>174.3</v>
          </cell>
          <cell r="AC4846">
            <v>0</v>
          </cell>
          <cell r="AD4846">
            <v>0</v>
          </cell>
          <cell r="AE4846">
            <v>0</v>
          </cell>
          <cell r="AF4846">
            <v>0</v>
          </cell>
          <cell r="AG4846">
            <v>0</v>
          </cell>
          <cell r="AH4846">
            <v>0</v>
          </cell>
          <cell r="AI4846">
            <v>1</v>
          </cell>
          <cell r="AJ4846" t="str">
            <v/>
          </cell>
          <cell r="AK4846" t="str">
            <v/>
          </cell>
          <cell r="AL4846" t="str">
            <v/>
          </cell>
          <cell r="AM4846" t="str">
            <v>8719924050498</v>
          </cell>
          <cell r="AN4846" t="str">
            <v>94036010</v>
          </cell>
          <cell r="AO4846" t="str">
            <v>Wall-Mounted Bookstand With 3 Display Rails  50x84H</v>
          </cell>
        </row>
        <row r="4847">
          <cell r="A4847" t="str">
            <v>GA0256906</v>
          </cell>
          <cell r="B4847" t="str">
            <v>Wall-Mounted Bookstand With 2 Display Rails</v>
          </cell>
          <cell r="C4847" t="str">
            <v>GAM, Furniture</v>
          </cell>
          <cell r="D4847" t="str">
            <v/>
          </cell>
          <cell r="E4847" t="str">
            <v/>
          </cell>
          <cell r="F4847" t="str">
            <v/>
          </cell>
          <cell r="G4847" t="str">
            <v/>
          </cell>
          <cell r="H4847" t="str">
            <v/>
          </cell>
          <cell r="I4847" t="str">
            <v/>
          </cell>
          <cell r="J4847" t="str">
            <v/>
          </cell>
          <cell r="K4847" t="str">
            <v/>
          </cell>
          <cell r="L4847" t="str">
            <v/>
          </cell>
          <cell r="M4847" t="e">
            <v>#N/A</v>
          </cell>
          <cell r="N4847" t="e">
            <v>#N/A</v>
          </cell>
          <cell r="O4847" t="e">
            <v>#N/A</v>
          </cell>
          <cell r="P4847" t="str">
            <v>4890</v>
          </cell>
          <cell r="Q4847" t="str">
            <v/>
          </cell>
          <cell r="T4847">
            <v>0</v>
          </cell>
          <cell r="U4847">
            <v>0</v>
          </cell>
          <cell r="V4847">
            <v>0</v>
          </cell>
          <cell r="W4847">
            <v>0</v>
          </cell>
          <cell r="X4847" t="str">
            <v>Pcs.</v>
          </cell>
          <cell r="Y4847" t="str">
            <v>3</v>
          </cell>
          <cell r="Z4847">
            <v>0</v>
          </cell>
          <cell r="AA4847">
            <v>65.150000000000006</v>
          </cell>
          <cell r="AB4847">
            <v>159.08000000000001</v>
          </cell>
          <cell r="AC4847">
            <v>0</v>
          </cell>
          <cell r="AD4847">
            <v>0</v>
          </cell>
          <cell r="AE4847">
            <v>0</v>
          </cell>
          <cell r="AF4847">
            <v>0</v>
          </cell>
          <cell r="AG4847">
            <v>0</v>
          </cell>
          <cell r="AH4847">
            <v>0</v>
          </cell>
          <cell r="AI4847">
            <v>1</v>
          </cell>
          <cell r="AJ4847" t="str">
            <v/>
          </cell>
          <cell r="AK4847" t="str">
            <v/>
          </cell>
          <cell r="AL4847" t="str">
            <v/>
          </cell>
          <cell r="AM4847" t="str">
            <v>8719924050504</v>
          </cell>
          <cell r="AN4847" t="str">
            <v>94036010</v>
          </cell>
          <cell r="AO4847" t="str">
            <v>Wall-Mounted Bookstand With 2 Display Rails  100X58H</v>
          </cell>
        </row>
        <row r="4848">
          <cell r="A4848" t="str">
            <v>GA0256910</v>
          </cell>
          <cell r="B4848" t="str">
            <v>WALL-MOUNTED BOOKSTAND WITH 3 DISPLAY RA</v>
          </cell>
          <cell r="C4848" t="str">
            <v>GAM, Furniture</v>
          </cell>
          <cell r="D4848" t="str">
            <v/>
          </cell>
          <cell r="E4848" t="str">
            <v/>
          </cell>
          <cell r="F4848" t="str">
            <v/>
          </cell>
          <cell r="G4848" t="str">
            <v/>
          </cell>
          <cell r="H4848" t="str">
            <v/>
          </cell>
          <cell r="I4848" t="str">
            <v/>
          </cell>
          <cell r="J4848" t="str">
            <v/>
          </cell>
          <cell r="K4848" t="str">
            <v/>
          </cell>
          <cell r="L4848" t="str">
            <v/>
          </cell>
          <cell r="M4848" t="e">
            <v>#N/A</v>
          </cell>
          <cell r="N4848" t="e">
            <v>#N/A</v>
          </cell>
          <cell r="O4848" t="e">
            <v>#N/A</v>
          </cell>
          <cell r="P4848" t="str">
            <v>4890</v>
          </cell>
          <cell r="Q4848" t="str">
            <v/>
          </cell>
          <cell r="T4848">
            <v>0</v>
          </cell>
          <cell r="U4848">
            <v>0</v>
          </cell>
          <cell r="V4848">
            <v>0</v>
          </cell>
          <cell r="W4848">
            <v>0</v>
          </cell>
          <cell r="X4848" t="str">
            <v>Pcs.</v>
          </cell>
          <cell r="Y4848" t="str">
            <v>3</v>
          </cell>
          <cell r="Z4848">
            <v>0</v>
          </cell>
          <cell r="AA4848">
            <v>0</v>
          </cell>
          <cell r="AB4848">
            <v>240</v>
          </cell>
          <cell r="AC4848">
            <v>0</v>
          </cell>
          <cell r="AD4848">
            <v>0</v>
          </cell>
          <cell r="AE4848">
            <v>0</v>
          </cell>
          <cell r="AF4848">
            <v>0</v>
          </cell>
          <cell r="AG4848">
            <v>0</v>
          </cell>
          <cell r="AH4848">
            <v>0</v>
          </cell>
          <cell r="AI4848">
            <v>1</v>
          </cell>
          <cell r="AJ4848" t="str">
            <v/>
          </cell>
          <cell r="AK4848" t="str">
            <v/>
          </cell>
          <cell r="AL4848" t="str">
            <v/>
          </cell>
          <cell r="AM4848" t="str">
            <v>08719924057046</v>
          </cell>
          <cell r="AN4848" t="str">
            <v>94036090</v>
          </cell>
        </row>
        <row r="4849">
          <cell r="A4849" t="str">
            <v>GA0257000</v>
          </cell>
          <cell r="B4849" t="str">
            <v>Small Pull-Out Wooden Drawer</v>
          </cell>
          <cell r="C4849" t="str">
            <v>GAM, Furniture</v>
          </cell>
          <cell r="D4849" t="str">
            <v/>
          </cell>
          <cell r="E4849" t="str">
            <v/>
          </cell>
          <cell r="F4849" t="str">
            <v/>
          </cell>
          <cell r="G4849" t="str">
            <v/>
          </cell>
          <cell r="H4849" t="str">
            <v/>
          </cell>
          <cell r="I4849" t="str">
            <v/>
          </cell>
          <cell r="J4849" t="str">
            <v/>
          </cell>
          <cell r="K4849" t="str">
            <v/>
          </cell>
          <cell r="L4849" t="str">
            <v/>
          </cell>
          <cell r="M4849" t="e">
            <v>#N/A</v>
          </cell>
          <cell r="N4849" t="e">
            <v>#N/A</v>
          </cell>
          <cell r="O4849" t="e">
            <v>#N/A</v>
          </cell>
          <cell r="P4849" t="str">
            <v>4890</v>
          </cell>
          <cell r="Q4849" t="str">
            <v/>
          </cell>
          <cell r="T4849">
            <v>0</v>
          </cell>
          <cell r="U4849">
            <v>0</v>
          </cell>
          <cell r="V4849">
            <v>0</v>
          </cell>
          <cell r="W4849">
            <v>0</v>
          </cell>
          <cell r="X4849" t="str">
            <v>Pcs.</v>
          </cell>
          <cell r="Y4849" t="str">
            <v>3</v>
          </cell>
          <cell r="Z4849">
            <v>0</v>
          </cell>
          <cell r="AA4849">
            <v>0</v>
          </cell>
          <cell r="AB4849">
            <v>45.15</v>
          </cell>
          <cell r="AC4849">
            <v>0</v>
          </cell>
          <cell r="AD4849">
            <v>0</v>
          </cell>
          <cell r="AE4849">
            <v>0</v>
          </cell>
          <cell r="AF4849">
            <v>0</v>
          </cell>
          <cell r="AG4849">
            <v>0</v>
          </cell>
          <cell r="AH4849">
            <v>0</v>
          </cell>
          <cell r="AI4849">
            <v>1</v>
          </cell>
          <cell r="AJ4849" t="str">
            <v/>
          </cell>
          <cell r="AK4849" t="str">
            <v/>
          </cell>
          <cell r="AL4849" t="str">
            <v/>
          </cell>
          <cell r="AM4849" t="str">
            <v>8719924050511</v>
          </cell>
          <cell r="AN4849" t="str">
            <v>94039030</v>
          </cell>
          <cell r="AO4849" t="str">
            <v>Small Pull-Out Wooden Drawer  31X38X13H</v>
          </cell>
        </row>
        <row r="4850">
          <cell r="A4850" t="str">
            <v>GA0257100</v>
          </cell>
          <cell r="B4850" t="str">
            <v>Medium Pull-Out Wooden Drawer</v>
          </cell>
          <cell r="C4850" t="str">
            <v>GAM, Furniture</v>
          </cell>
          <cell r="D4850" t="str">
            <v/>
          </cell>
          <cell r="E4850" t="str">
            <v/>
          </cell>
          <cell r="F4850" t="str">
            <v/>
          </cell>
          <cell r="G4850" t="str">
            <v/>
          </cell>
          <cell r="H4850" t="str">
            <v/>
          </cell>
          <cell r="I4850" t="str">
            <v/>
          </cell>
          <cell r="J4850" t="str">
            <v/>
          </cell>
          <cell r="K4850" t="str">
            <v/>
          </cell>
          <cell r="L4850" t="str">
            <v/>
          </cell>
          <cell r="M4850" t="e">
            <v>#N/A</v>
          </cell>
          <cell r="N4850" t="e">
            <v>#N/A</v>
          </cell>
          <cell r="O4850" t="e">
            <v>#N/A</v>
          </cell>
          <cell r="P4850" t="str">
            <v>4890</v>
          </cell>
          <cell r="Q4850" t="str">
            <v/>
          </cell>
          <cell r="T4850">
            <v>0</v>
          </cell>
          <cell r="U4850">
            <v>0</v>
          </cell>
          <cell r="V4850">
            <v>0</v>
          </cell>
          <cell r="W4850">
            <v>0</v>
          </cell>
          <cell r="X4850" t="str">
            <v>Pcs.</v>
          </cell>
          <cell r="Y4850" t="str">
            <v>3</v>
          </cell>
          <cell r="Z4850">
            <v>0</v>
          </cell>
          <cell r="AA4850">
            <v>0</v>
          </cell>
          <cell r="AB4850">
            <v>90.83</v>
          </cell>
          <cell r="AC4850">
            <v>0</v>
          </cell>
          <cell r="AD4850">
            <v>0</v>
          </cell>
          <cell r="AE4850">
            <v>0</v>
          </cell>
          <cell r="AF4850">
            <v>0</v>
          </cell>
          <cell r="AG4850">
            <v>0</v>
          </cell>
          <cell r="AH4850">
            <v>0</v>
          </cell>
          <cell r="AI4850">
            <v>1</v>
          </cell>
          <cell r="AJ4850" t="str">
            <v/>
          </cell>
          <cell r="AK4850" t="str">
            <v/>
          </cell>
          <cell r="AL4850" t="str">
            <v/>
          </cell>
          <cell r="AM4850" t="str">
            <v>8719924050528</v>
          </cell>
          <cell r="AN4850" t="str">
            <v>94039030</v>
          </cell>
          <cell r="AO4850" t="str">
            <v>Medium Pull-Out Wooden Drawer  31X38X22H</v>
          </cell>
        </row>
        <row r="4851">
          <cell r="A4851" t="str">
            <v>GA0257101</v>
          </cell>
          <cell r="B4851" t="str">
            <v>Medium Wooden Drawer Unit On Caster</v>
          </cell>
          <cell r="C4851" t="str">
            <v>GAM, Furniture</v>
          </cell>
          <cell r="D4851" t="str">
            <v/>
          </cell>
          <cell r="E4851" t="str">
            <v/>
          </cell>
          <cell r="F4851" t="str">
            <v/>
          </cell>
          <cell r="G4851" t="str">
            <v/>
          </cell>
          <cell r="H4851" t="str">
            <v/>
          </cell>
          <cell r="I4851" t="str">
            <v/>
          </cell>
          <cell r="J4851" t="str">
            <v/>
          </cell>
          <cell r="K4851" t="str">
            <v/>
          </cell>
          <cell r="L4851" t="str">
            <v/>
          </cell>
          <cell r="M4851" t="e">
            <v>#N/A</v>
          </cell>
          <cell r="N4851" t="e">
            <v>#N/A</v>
          </cell>
          <cell r="O4851" t="e">
            <v>#N/A</v>
          </cell>
          <cell r="P4851" t="str">
            <v>4890</v>
          </cell>
          <cell r="Q4851" t="str">
            <v/>
          </cell>
          <cell r="T4851">
            <v>0</v>
          </cell>
          <cell r="U4851">
            <v>0</v>
          </cell>
          <cell r="V4851">
            <v>0</v>
          </cell>
          <cell r="W4851">
            <v>0</v>
          </cell>
          <cell r="X4851" t="str">
            <v>Pcs.</v>
          </cell>
          <cell r="Y4851" t="str">
            <v>3</v>
          </cell>
          <cell r="Z4851">
            <v>0</v>
          </cell>
          <cell r="AA4851">
            <v>24.51</v>
          </cell>
          <cell r="AB4851">
            <v>92.93</v>
          </cell>
          <cell r="AC4851">
            <v>0</v>
          </cell>
          <cell r="AD4851">
            <v>0</v>
          </cell>
          <cell r="AE4851">
            <v>0</v>
          </cell>
          <cell r="AF4851">
            <v>0</v>
          </cell>
          <cell r="AG4851">
            <v>0</v>
          </cell>
          <cell r="AH4851">
            <v>0</v>
          </cell>
          <cell r="AI4851">
            <v>1</v>
          </cell>
          <cell r="AJ4851" t="str">
            <v/>
          </cell>
          <cell r="AK4851" t="str">
            <v/>
          </cell>
          <cell r="AL4851" t="str">
            <v/>
          </cell>
          <cell r="AM4851" t="str">
            <v>8719924050535</v>
          </cell>
          <cell r="AN4851" t="str">
            <v>94039030</v>
          </cell>
          <cell r="AO4851" t="str">
            <v>Medium Wooden Drawer Unit On Caster  31X38X26H</v>
          </cell>
        </row>
        <row r="4852">
          <cell r="A4852" t="str">
            <v>GA0257200</v>
          </cell>
          <cell r="B4852" t="str">
            <v>Large Pull-Out Wooden Drawer</v>
          </cell>
          <cell r="C4852" t="str">
            <v>GAM, Furniture</v>
          </cell>
          <cell r="D4852" t="str">
            <v/>
          </cell>
          <cell r="E4852" t="str">
            <v/>
          </cell>
          <cell r="F4852" t="str">
            <v/>
          </cell>
          <cell r="G4852" t="str">
            <v/>
          </cell>
          <cell r="H4852" t="str">
            <v/>
          </cell>
          <cell r="I4852" t="str">
            <v/>
          </cell>
          <cell r="J4852" t="str">
            <v/>
          </cell>
          <cell r="K4852" t="str">
            <v/>
          </cell>
          <cell r="L4852" t="str">
            <v/>
          </cell>
          <cell r="M4852" t="e">
            <v>#N/A</v>
          </cell>
          <cell r="N4852" t="e">
            <v>#N/A</v>
          </cell>
          <cell r="O4852" t="e">
            <v>#N/A</v>
          </cell>
          <cell r="P4852" t="str">
            <v>4890</v>
          </cell>
          <cell r="Q4852" t="str">
            <v/>
          </cell>
          <cell r="T4852">
            <v>0</v>
          </cell>
          <cell r="U4852">
            <v>0</v>
          </cell>
          <cell r="V4852">
            <v>0</v>
          </cell>
          <cell r="W4852">
            <v>0</v>
          </cell>
          <cell r="X4852" t="str">
            <v>Pcs.</v>
          </cell>
          <cell r="Y4852" t="str">
            <v>3</v>
          </cell>
          <cell r="Z4852">
            <v>0</v>
          </cell>
          <cell r="AA4852">
            <v>0</v>
          </cell>
          <cell r="AB4852">
            <v>96.08</v>
          </cell>
          <cell r="AC4852">
            <v>0</v>
          </cell>
          <cell r="AD4852">
            <v>0</v>
          </cell>
          <cell r="AE4852">
            <v>0</v>
          </cell>
          <cell r="AF4852">
            <v>0</v>
          </cell>
          <cell r="AG4852">
            <v>0</v>
          </cell>
          <cell r="AH4852">
            <v>0</v>
          </cell>
          <cell r="AI4852">
            <v>1</v>
          </cell>
          <cell r="AJ4852" t="str">
            <v/>
          </cell>
          <cell r="AK4852" t="str">
            <v/>
          </cell>
          <cell r="AL4852" t="str">
            <v/>
          </cell>
          <cell r="AM4852" t="str">
            <v>8719924050542</v>
          </cell>
          <cell r="AN4852" t="str">
            <v>94039030</v>
          </cell>
          <cell r="AO4852" t="str">
            <v>Large Pull-Out Wooden Drawer  48X38X22H</v>
          </cell>
        </row>
        <row r="4853">
          <cell r="A4853" t="str">
            <v>GA0257800</v>
          </cell>
          <cell r="B4853" t="str">
            <v>Small Plastic Tray</v>
          </cell>
          <cell r="C4853" t="str">
            <v>GAM, Furniture</v>
          </cell>
          <cell r="D4853" t="str">
            <v/>
          </cell>
          <cell r="E4853" t="str">
            <v/>
          </cell>
          <cell r="F4853" t="str">
            <v/>
          </cell>
          <cell r="G4853" t="str">
            <v/>
          </cell>
          <cell r="H4853" t="str">
            <v/>
          </cell>
          <cell r="I4853" t="str">
            <v/>
          </cell>
          <cell r="J4853" t="str">
            <v/>
          </cell>
          <cell r="K4853" t="str">
            <v/>
          </cell>
          <cell r="L4853" t="str">
            <v/>
          </cell>
          <cell r="M4853" t="e">
            <v>#N/A</v>
          </cell>
          <cell r="N4853" t="e">
            <v>#N/A</v>
          </cell>
          <cell r="O4853" t="e">
            <v>#N/A</v>
          </cell>
          <cell r="P4853" t="str">
            <v>4890</v>
          </cell>
          <cell r="Q4853" t="str">
            <v/>
          </cell>
          <cell r="T4853">
            <v>0</v>
          </cell>
          <cell r="U4853">
            <v>0</v>
          </cell>
          <cell r="V4853">
            <v>0</v>
          </cell>
          <cell r="W4853">
            <v>0</v>
          </cell>
          <cell r="X4853" t="str">
            <v>Pcs.</v>
          </cell>
          <cell r="Y4853" t="str">
            <v>3</v>
          </cell>
          <cell r="Z4853">
            <v>0</v>
          </cell>
          <cell r="AA4853">
            <v>4.09</v>
          </cell>
          <cell r="AB4853">
            <v>10.5</v>
          </cell>
          <cell r="AC4853">
            <v>0</v>
          </cell>
          <cell r="AD4853">
            <v>0</v>
          </cell>
          <cell r="AE4853">
            <v>0</v>
          </cell>
          <cell r="AF4853">
            <v>0</v>
          </cell>
          <cell r="AG4853">
            <v>0</v>
          </cell>
          <cell r="AH4853">
            <v>0</v>
          </cell>
          <cell r="AI4853">
            <v>1</v>
          </cell>
          <cell r="AJ4853" t="str">
            <v/>
          </cell>
          <cell r="AK4853" t="str">
            <v/>
          </cell>
          <cell r="AL4853" t="str">
            <v/>
          </cell>
          <cell r="AM4853" t="str">
            <v>8719924050559</v>
          </cell>
          <cell r="AN4853" t="str">
            <v>94039090</v>
          </cell>
          <cell r="AO4853" t="str">
            <v>Small Plastic Tray  32X38X8H</v>
          </cell>
        </row>
        <row r="4854">
          <cell r="A4854" t="str">
            <v>GA0257801</v>
          </cell>
          <cell r="B4854" t="str">
            <v>Set Of Two Guides For Plastic Drawer</v>
          </cell>
          <cell r="C4854" t="str">
            <v>GAM, Furniture</v>
          </cell>
          <cell r="D4854" t="str">
            <v/>
          </cell>
          <cell r="E4854" t="str">
            <v/>
          </cell>
          <cell r="F4854" t="str">
            <v/>
          </cell>
          <cell r="G4854" t="str">
            <v/>
          </cell>
          <cell r="H4854" t="str">
            <v/>
          </cell>
          <cell r="I4854" t="str">
            <v/>
          </cell>
          <cell r="J4854" t="str">
            <v/>
          </cell>
          <cell r="K4854" t="str">
            <v/>
          </cell>
          <cell r="L4854" t="str">
            <v/>
          </cell>
          <cell r="M4854" t="e">
            <v>#N/A</v>
          </cell>
          <cell r="N4854" t="e">
            <v>#N/A</v>
          </cell>
          <cell r="O4854" t="e">
            <v>#N/A</v>
          </cell>
          <cell r="P4854" t="str">
            <v>4890</v>
          </cell>
          <cell r="Q4854" t="str">
            <v/>
          </cell>
          <cell r="T4854">
            <v>0</v>
          </cell>
          <cell r="U4854">
            <v>0</v>
          </cell>
          <cell r="V4854">
            <v>0</v>
          </cell>
          <cell r="W4854">
            <v>0</v>
          </cell>
          <cell r="X4854" t="str">
            <v>Pcs.</v>
          </cell>
          <cell r="Y4854" t="str">
            <v>3</v>
          </cell>
          <cell r="Z4854">
            <v>0</v>
          </cell>
          <cell r="AA4854">
            <v>1.51</v>
          </cell>
          <cell r="AB4854">
            <v>3.68</v>
          </cell>
          <cell r="AC4854">
            <v>0</v>
          </cell>
          <cell r="AD4854">
            <v>0</v>
          </cell>
          <cell r="AE4854">
            <v>0</v>
          </cell>
          <cell r="AF4854">
            <v>0</v>
          </cell>
          <cell r="AG4854">
            <v>0</v>
          </cell>
          <cell r="AH4854">
            <v>0</v>
          </cell>
          <cell r="AI4854">
            <v>1</v>
          </cell>
          <cell r="AJ4854" t="str">
            <v/>
          </cell>
          <cell r="AK4854" t="str">
            <v/>
          </cell>
          <cell r="AL4854" t="str">
            <v/>
          </cell>
          <cell r="AM4854" t="str">
            <v>8719924050566</v>
          </cell>
          <cell r="AN4854" t="str">
            <v>94039090</v>
          </cell>
          <cell r="AO4854" t="str">
            <v>Set Of Two Guides For Plastic Drawer</v>
          </cell>
        </row>
        <row r="4855">
          <cell r="A4855" t="str">
            <v>GA0257802</v>
          </cell>
          <cell r="B4855" t="str">
            <v>Plastic Cover</v>
          </cell>
          <cell r="C4855" t="str">
            <v>GAM, Furniture</v>
          </cell>
          <cell r="D4855" t="str">
            <v/>
          </cell>
          <cell r="E4855" t="str">
            <v/>
          </cell>
          <cell r="F4855" t="str">
            <v/>
          </cell>
          <cell r="G4855" t="str">
            <v/>
          </cell>
          <cell r="H4855" t="str">
            <v/>
          </cell>
          <cell r="I4855" t="str">
            <v/>
          </cell>
          <cell r="J4855" t="str">
            <v/>
          </cell>
          <cell r="K4855" t="str">
            <v/>
          </cell>
          <cell r="L4855" t="str">
            <v/>
          </cell>
          <cell r="M4855" t="e">
            <v>#N/A</v>
          </cell>
          <cell r="N4855" t="e">
            <v>#N/A</v>
          </cell>
          <cell r="O4855" t="e">
            <v>#N/A</v>
          </cell>
          <cell r="P4855" t="str">
            <v>4890</v>
          </cell>
          <cell r="Q4855" t="str">
            <v/>
          </cell>
          <cell r="T4855">
            <v>0</v>
          </cell>
          <cell r="U4855">
            <v>0</v>
          </cell>
          <cell r="V4855">
            <v>0</v>
          </cell>
          <cell r="W4855">
            <v>0</v>
          </cell>
          <cell r="X4855" t="str">
            <v>Pcs.</v>
          </cell>
          <cell r="Y4855" t="str">
            <v>3</v>
          </cell>
          <cell r="Z4855">
            <v>0</v>
          </cell>
          <cell r="AA4855">
            <v>0</v>
          </cell>
          <cell r="AB4855">
            <v>5.78</v>
          </cell>
          <cell r="AC4855">
            <v>0</v>
          </cell>
          <cell r="AD4855">
            <v>0</v>
          </cell>
          <cell r="AE4855">
            <v>0</v>
          </cell>
          <cell r="AF4855">
            <v>0</v>
          </cell>
          <cell r="AG4855">
            <v>0</v>
          </cell>
          <cell r="AH4855">
            <v>0</v>
          </cell>
          <cell r="AI4855">
            <v>1</v>
          </cell>
          <cell r="AJ4855" t="str">
            <v/>
          </cell>
          <cell r="AK4855" t="str">
            <v/>
          </cell>
          <cell r="AL4855" t="str">
            <v/>
          </cell>
          <cell r="AM4855" t="str">
            <v>8719924050573</v>
          </cell>
          <cell r="AN4855" t="str">
            <v>94039090</v>
          </cell>
          <cell r="AO4855" t="str">
            <v>Plastic Cover  32X38</v>
          </cell>
        </row>
        <row r="4856">
          <cell r="A4856" t="str">
            <v>GA0257900</v>
          </cell>
          <cell r="B4856" t="str">
            <v>Medium Plastic Tray</v>
          </cell>
          <cell r="C4856" t="str">
            <v>GAM, Furniture</v>
          </cell>
          <cell r="D4856" t="str">
            <v/>
          </cell>
          <cell r="E4856" t="str">
            <v/>
          </cell>
          <cell r="F4856" t="str">
            <v/>
          </cell>
          <cell r="G4856" t="str">
            <v/>
          </cell>
          <cell r="H4856" t="str">
            <v/>
          </cell>
          <cell r="I4856" t="str">
            <v/>
          </cell>
          <cell r="J4856" t="str">
            <v/>
          </cell>
          <cell r="K4856" t="str">
            <v/>
          </cell>
          <cell r="L4856" t="str">
            <v/>
          </cell>
          <cell r="M4856" t="e">
            <v>#N/A</v>
          </cell>
          <cell r="N4856" t="e">
            <v>#N/A</v>
          </cell>
          <cell r="O4856" t="e">
            <v>#N/A</v>
          </cell>
          <cell r="P4856" t="str">
            <v>4890</v>
          </cell>
          <cell r="Q4856" t="str">
            <v/>
          </cell>
          <cell r="T4856">
            <v>0</v>
          </cell>
          <cell r="U4856">
            <v>0</v>
          </cell>
          <cell r="V4856">
            <v>0</v>
          </cell>
          <cell r="W4856">
            <v>0</v>
          </cell>
          <cell r="X4856" t="str">
            <v>Pcs.</v>
          </cell>
          <cell r="Y4856" t="str">
            <v>3</v>
          </cell>
          <cell r="Z4856">
            <v>0</v>
          </cell>
          <cell r="AA4856">
            <v>5.38</v>
          </cell>
          <cell r="AB4856">
            <v>12.6</v>
          </cell>
          <cell r="AC4856">
            <v>0</v>
          </cell>
          <cell r="AD4856">
            <v>0</v>
          </cell>
          <cell r="AE4856">
            <v>0</v>
          </cell>
          <cell r="AF4856">
            <v>0</v>
          </cell>
          <cell r="AG4856">
            <v>0</v>
          </cell>
          <cell r="AH4856">
            <v>0</v>
          </cell>
          <cell r="AI4856">
            <v>1</v>
          </cell>
          <cell r="AJ4856" t="str">
            <v/>
          </cell>
          <cell r="AK4856" t="str">
            <v/>
          </cell>
          <cell r="AL4856" t="str">
            <v/>
          </cell>
          <cell r="AM4856" t="str">
            <v>8719924050580</v>
          </cell>
          <cell r="AN4856" t="str">
            <v>94039090</v>
          </cell>
          <cell r="AO4856" t="str">
            <v>Medium Plastic Tray  32X38X15H</v>
          </cell>
        </row>
        <row r="4857">
          <cell r="A4857" t="str">
            <v>GA0258000</v>
          </cell>
          <cell r="B4857" t="str">
            <v>5-Compartments Cabinet With 2 Shelves</v>
          </cell>
          <cell r="C4857" t="str">
            <v>GAM, Furniture</v>
          </cell>
          <cell r="D4857" t="str">
            <v/>
          </cell>
          <cell r="E4857" t="str">
            <v/>
          </cell>
          <cell r="F4857" t="str">
            <v/>
          </cell>
          <cell r="G4857" t="str">
            <v/>
          </cell>
          <cell r="H4857" t="str">
            <v/>
          </cell>
          <cell r="I4857" t="str">
            <v/>
          </cell>
          <cell r="J4857" t="str">
            <v/>
          </cell>
          <cell r="K4857" t="str">
            <v/>
          </cell>
          <cell r="L4857" t="str">
            <v/>
          </cell>
          <cell r="M4857" t="e">
            <v>#N/A</v>
          </cell>
          <cell r="N4857" t="e">
            <v>#N/A</v>
          </cell>
          <cell r="O4857" t="e">
            <v>#N/A</v>
          </cell>
          <cell r="P4857" t="str">
            <v>4890</v>
          </cell>
          <cell r="Q4857" t="str">
            <v/>
          </cell>
          <cell r="T4857">
            <v>0</v>
          </cell>
          <cell r="U4857">
            <v>0</v>
          </cell>
          <cell r="V4857">
            <v>0</v>
          </cell>
          <cell r="W4857">
            <v>0</v>
          </cell>
          <cell r="X4857" t="str">
            <v>Pcs.</v>
          </cell>
          <cell r="Y4857" t="str">
            <v>3</v>
          </cell>
          <cell r="Z4857">
            <v>0</v>
          </cell>
          <cell r="AA4857">
            <v>0</v>
          </cell>
          <cell r="AB4857">
            <v>261.98</v>
          </cell>
          <cell r="AC4857">
            <v>0</v>
          </cell>
          <cell r="AD4857">
            <v>0</v>
          </cell>
          <cell r="AE4857">
            <v>0</v>
          </cell>
          <cell r="AF4857">
            <v>0</v>
          </cell>
          <cell r="AG4857">
            <v>0</v>
          </cell>
          <cell r="AH4857">
            <v>0</v>
          </cell>
          <cell r="AI4857">
            <v>1</v>
          </cell>
          <cell r="AJ4857" t="str">
            <v/>
          </cell>
          <cell r="AK4857" t="str">
            <v/>
          </cell>
          <cell r="AL4857" t="str">
            <v/>
          </cell>
          <cell r="AM4857" t="str">
            <v>8719924050597</v>
          </cell>
          <cell r="AN4857" t="str">
            <v>94036010</v>
          </cell>
          <cell r="AO4857" t="str">
            <v>5-Compartments Cabinet With 2 Shelves  105X41X100H</v>
          </cell>
        </row>
        <row r="4858">
          <cell r="A4858" t="str">
            <v>GA0258010</v>
          </cell>
          <cell r="B4858" t="str">
            <v>Additional Shelves For Furniture</v>
          </cell>
          <cell r="C4858" t="str">
            <v>GAM, Furniture</v>
          </cell>
          <cell r="D4858" t="str">
            <v/>
          </cell>
          <cell r="E4858" t="str">
            <v/>
          </cell>
          <cell r="F4858" t="str">
            <v/>
          </cell>
          <cell r="G4858" t="str">
            <v/>
          </cell>
          <cell r="H4858" t="str">
            <v/>
          </cell>
          <cell r="I4858" t="str">
            <v/>
          </cell>
          <cell r="J4858" t="str">
            <v/>
          </cell>
          <cell r="K4858" t="str">
            <v/>
          </cell>
          <cell r="L4858" t="str">
            <v/>
          </cell>
          <cell r="M4858" t="e">
            <v>#N/A</v>
          </cell>
          <cell r="N4858" t="e">
            <v>#N/A</v>
          </cell>
          <cell r="O4858" t="e">
            <v>#N/A</v>
          </cell>
          <cell r="P4858" t="str">
            <v>4890</v>
          </cell>
          <cell r="Q4858" t="str">
            <v/>
          </cell>
          <cell r="T4858">
            <v>0</v>
          </cell>
          <cell r="U4858">
            <v>0</v>
          </cell>
          <cell r="V4858">
            <v>0</v>
          </cell>
          <cell r="W4858">
            <v>0</v>
          </cell>
          <cell r="X4858" t="str">
            <v>Pcs.</v>
          </cell>
          <cell r="Y4858" t="str">
            <v>3</v>
          </cell>
          <cell r="Z4858">
            <v>0</v>
          </cell>
          <cell r="AA4858">
            <v>0</v>
          </cell>
          <cell r="AB4858">
            <v>17.850000000000001</v>
          </cell>
          <cell r="AC4858">
            <v>0</v>
          </cell>
          <cell r="AD4858">
            <v>0</v>
          </cell>
          <cell r="AE4858">
            <v>0</v>
          </cell>
          <cell r="AF4858">
            <v>0</v>
          </cell>
          <cell r="AG4858">
            <v>0</v>
          </cell>
          <cell r="AH4858">
            <v>0</v>
          </cell>
          <cell r="AI4858">
            <v>1</v>
          </cell>
          <cell r="AJ4858" t="str">
            <v/>
          </cell>
          <cell r="AK4858" t="str">
            <v/>
          </cell>
          <cell r="AL4858" t="str">
            <v/>
          </cell>
          <cell r="AM4858" t="str">
            <v>8719924050603</v>
          </cell>
          <cell r="AN4858" t="str">
            <v>94039030</v>
          </cell>
          <cell r="AO4858" t="str">
            <v>Additional Shelves For Furniture  71</v>
          </cell>
        </row>
        <row r="4859">
          <cell r="A4859" t="str">
            <v>GA0258100</v>
          </cell>
          <cell r="B4859" t="str">
            <v>Unit For Dressing-Up</v>
          </cell>
          <cell r="C4859" t="str">
            <v>GAM, Furniture</v>
          </cell>
          <cell r="D4859" t="str">
            <v/>
          </cell>
          <cell r="E4859" t="str">
            <v/>
          </cell>
          <cell r="F4859" t="str">
            <v/>
          </cell>
          <cell r="G4859" t="str">
            <v/>
          </cell>
          <cell r="H4859" t="str">
            <v/>
          </cell>
          <cell r="I4859" t="str">
            <v/>
          </cell>
          <cell r="J4859" t="str">
            <v/>
          </cell>
          <cell r="K4859" t="str">
            <v/>
          </cell>
          <cell r="L4859" t="str">
            <v/>
          </cell>
          <cell r="M4859" t="e">
            <v>#N/A</v>
          </cell>
          <cell r="N4859" t="e">
            <v>#N/A</v>
          </cell>
          <cell r="O4859" t="e">
            <v>#N/A</v>
          </cell>
          <cell r="P4859" t="str">
            <v>4890</v>
          </cell>
          <cell r="Q4859" t="str">
            <v/>
          </cell>
          <cell r="T4859">
            <v>0</v>
          </cell>
          <cell r="U4859">
            <v>0</v>
          </cell>
          <cell r="V4859">
            <v>0</v>
          </cell>
          <cell r="W4859">
            <v>0</v>
          </cell>
          <cell r="X4859" t="str">
            <v>Pcs.</v>
          </cell>
          <cell r="Y4859" t="str">
            <v>3</v>
          </cell>
          <cell r="Z4859">
            <v>0</v>
          </cell>
          <cell r="AA4859">
            <v>0</v>
          </cell>
          <cell r="AB4859">
            <v>498.75</v>
          </cell>
          <cell r="AC4859">
            <v>0</v>
          </cell>
          <cell r="AD4859">
            <v>0</v>
          </cell>
          <cell r="AE4859">
            <v>0</v>
          </cell>
          <cell r="AF4859">
            <v>0</v>
          </cell>
          <cell r="AG4859">
            <v>0</v>
          </cell>
          <cell r="AH4859">
            <v>0</v>
          </cell>
          <cell r="AI4859">
            <v>1</v>
          </cell>
          <cell r="AJ4859" t="str">
            <v/>
          </cell>
          <cell r="AK4859" t="str">
            <v/>
          </cell>
          <cell r="AL4859" t="str">
            <v/>
          </cell>
          <cell r="AM4859" t="str">
            <v>8719924050610</v>
          </cell>
          <cell r="AN4859" t="str">
            <v>94036010</v>
          </cell>
          <cell r="AO4859" t="str">
            <v>Unit For Dressing-Up  105X41X100H</v>
          </cell>
        </row>
        <row r="4860">
          <cell r="A4860" t="str">
            <v>GA0258300</v>
          </cell>
          <cell r="B4860" t="str">
            <v>Cabinet With Door And Open</v>
          </cell>
          <cell r="C4860" t="str">
            <v>GAM, Furniture</v>
          </cell>
          <cell r="D4860" t="str">
            <v/>
          </cell>
          <cell r="E4860" t="str">
            <v/>
          </cell>
          <cell r="F4860" t="str">
            <v/>
          </cell>
          <cell r="G4860" t="str">
            <v/>
          </cell>
          <cell r="H4860" t="str">
            <v/>
          </cell>
          <cell r="I4860" t="str">
            <v/>
          </cell>
          <cell r="J4860" t="str">
            <v/>
          </cell>
          <cell r="K4860" t="str">
            <v/>
          </cell>
          <cell r="L4860" t="str">
            <v/>
          </cell>
          <cell r="M4860" t="e">
            <v>#N/A</v>
          </cell>
          <cell r="N4860" t="e">
            <v>#N/A</v>
          </cell>
          <cell r="O4860" t="e">
            <v>#N/A</v>
          </cell>
          <cell r="P4860" t="str">
            <v>4890</v>
          </cell>
          <cell r="Q4860" t="str">
            <v/>
          </cell>
          <cell r="T4860">
            <v>0</v>
          </cell>
          <cell r="U4860">
            <v>0</v>
          </cell>
          <cell r="V4860">
            <v>0</v>
          </cell>
          <cell r="W4860">
            <v>0</v>
          </cell>
          <cell r="X4860" t="str">
            <v>Pcs.</v>
          </cell>
          <cell r="Y4860" t="str">
            <v>3</v>
          </cell>
          <cell r="Z4860">
            <v>0</v>
          </cell>
          <cell r="AA4860">
            <v>0</v>
          </cell>
          <cell r="AB4860">
            <v>291.38</v>
          </cell>
          <cell r="AC4860">
            <v>0</v>
          </cell>
          <cell r="AD4860">
            <v>0</v>
          </cell>
          <cell r="AE4860">
            <v>0</v>
          </cell>
          <cell r="AF4860">
            <v>0</v>
          </cell>
          <cell r="AG4860">
            <v>0</v>
          </cell>
          <cell r="AH4860">
            <v>0</v>
          </cell>
          <cell r="AI4860">
            <v>1</v>
          </cell>
          <cell r="AJ4860" t="str">
            <v/>
          </cell>
          <cell r="AK4860" t="str">
            <v/>
          </cell>
          <cell r="AL4860" t="str">
            <v/>
          </cell>
          <cell r="AM4860" t="str">
            <v>8719924050627</v>
          </cell>
          <cell r="AN4860" t="str">
            <v>94036010</v>
          </cell>
          <cell r="AO4860" t="str">
            <v>Cabinet With Door And Open  105X41X100H</v>
          </cell>
        </row>
        <row r="4861">
          <cell r="A4861" t="str">
            <v>GA0258500</v>
          </cell>
          <cell r="B4861" t="str">
            <v>Mirror Game Unit</v>
          </cell>
          <cell r="C4861" t="str">
            <v>GAM, Furniture</v>
          </cell>
          <cell r="D4861" t="str">
            <v/>
          </cell>
          <cell r="E4861" t="str">
            <v/>
          </cell>
          <cell r="F4861" t="str">
            <v/>
          </cell>
          <cell r="G4861" t="str">
            <v/>
          </cell>
          <cell r="H4861" t="str">
            <v/>
          </cell>
          <cell r="I4861" t="str">
            <v/>
          </cell>
          <cell r="J4861" t="str">
            <v/>
          </cell>
          <cell r="K4861" t="str">
            <v/>
          </cell>
          <cell r="L4861" t="str">
            <v/>
          </cell>
          <cell r="M4861" t="e">
            <v>#N/A</v>
          </cell>
          <cell r="N4861" t="e">
            <v>#N/A</v>
          </cell>
          <cell r="O4861" t="e">
            <v>#N/A</v>
          </cell>
          <cell r="P4861" t="str">
            <v>4890</v>
          </cell>
          <cell r="Q4861" t="str">
            <v/>
          </cell>
          <cell r="T4861">
            <v>0</v>
          </cell>
          <cell r="U4861">
            <v>0</v>
          </cell>
          <cell r="V4861">
            <v>0</v>
          </cell>
          <cell r="W4861">
            <v>0</v>
          </cell>
          <cell r="X4861" t="str">
            <v>Pcs.</v>
          </cell>
          <cell r="Y4861" t="str">
            <v>3</v>
          </cell>
          <cell r="Z4861">
            <v>0</v>
          </cell>
          <cell r="AA4861">
            <v>0</v>
          </cell>
          <cell r="AB4861">
            <v>833.7</v>
          </cell>
          <cell r="AC4861">
            <v>0</v>
          </cell>
          <cell r="AD4861">
            <v>0</v>
          </cell>
          <cell r="AE4861">
            <v>0</v>
          </cell>
          <cell r="AF4861">
            <v>0</v>
          </cell>
          <cell r="AG4861">
            <v>0</v>
          </cell>
          <cell r="AH4861">
            <v>0</v>
          </cell>
          <cell r="AI4861">
            <v>1</v>
          </cell>
          <cell r="AJ4861" t="str">
            <v/>
          </cell>
          <cell r="AK4861" t="str">
            <v/>
          </cell>
          <cell r="AL4861" t="str">
            <v/>
          </cell>
          <cell r="AM4861" t="str">
            <v>8719924050634</v>
          </cell>
          <cell r="AN4861" t="str">
            <v>94036010</v>
          </cell>
          <cell r="AO4861" t="str">
            <v>Mirror Game Unit  71X41X100H</v>
          </cell>
        </row>
        <row r="4862">
          <cell r="A4862" t="str">
            <v>GA0258501</v>
          </cell>
          <cell r="B4862" t="str">
            <v>Cukoo Game Unit</v>
          </cell>
          <cell r="C4862" t="str">
            <v>GAM, Furniture</v>
          </cell>
          <cell r="D4862" t="str">
            <v/>
          </cell>
          <cell r="E4862" t="str">
            <v/>
          </cell>
          <cell r="F4862" t="str">
            <v/>
          </cell>
          <cell r="G4862" t="str">
            <v/>
          </cell>
          <cell r="H4862" t="str">
            <v/>
          </cell>
          <cell r="I4862" t="str">
            <v/>
          </cell>
          <cell r="J4862" t="str">
            <v/>
          </cell>
          <cell r="K4862" t="str">
            <v/>
          </cell>
          <cell r="L4862" t="str">
            <v/>
          </cell>
          <cell r="M4862" t="e">
            <v>#N/A</v>
          </cell>
          <cell r="N4862" t="e">
            <v>#N/A</v>
          </cell>
          <cell r="O4862" t="e">
            <v>#N/A</v>
          </cell>
          <cell r="P4862" t="str">
            <v>4890</v>
          </cell>
          <cell r="Q4862" t="str">
            <v/>
          </cell>
          <cell r="T4862">
            <v>0</v>
          </cell>
          <cell r="U4862">
            <v>0</v>
          </cell>
          <cell r="V4862">
            <v>0</v>
          </cell>
          <cell r="W4862">
            <v>0</v>
          </cell>
          <cell r="X4862" t="str">
            <v>Pcs.</v>
          </cell>
          <cell r="Y4862" t="str">
            <v>3</v>
          </cell>
          <cell r="Z4862">
            <v>0</v>
          </cell>
          <cell r="AA4862">
            <v>0</v>
          </cell>
          <cell r="AB4862">
            <v>665.18</v>
          </cell>
          <cell r="AC4862">
            <v>0</v>
          </cell>
          <cell r="AD4862">
            <v>0</v>
          </cell>
          <cell r="AE4862">
            <v>0</v>
          </cell>
          <cell r="AF4862">
            <v>0</v>
          </cell>
          <cell r="AG4862">
            <v>0</v>
          </cell>
          <cell r="AH4862">
            <v>0</v>
          </cell>
          <cell r="AI4862">
            <v>1</v>
          </cell>
          <cell r="AJ4862" t="str">
            <v/>
          </cell>
          <cell r="AK4862" t="str">
            <v/>
          </cell>
          <cell r="AL4862" t="str">
            <v/>
          </cell>
          <cell r="AM4862" t="str">
            <v>8719924050641</v>
          </cell>
          <cell r="AN4862" t="str">
            <v>94036010</v>
          </cell>
          <cell r="AO4862" t="str">
            <v>Cukoo Game Unit  71X41X100H</v>
          </cell>
        </row>
        <row r="4863">
          <cell r="A4863" t="str">
            <v>GA0258800</v>
          </cell>
          <cell r="B4863" t="str">
            <v>Base Plinth For Cabinets</v>
          </cell>
          <cell r="C4863" t="str">
            <v>GAM, Furniture</v>
          </cell>
          <cell r="D4863" t="str">
            <v/>
          </cell>
          <cell r="E4863" t="str">
            <v/>
          </cell>
          <cell r="F4863" t="str">
            <v/>
          </cell>
          <cell r="G4863" t="str">
            <v/>
          </cell>
          <cell r="H4863" t="str">
            <v/>
          </cell>
          <cell r="I4863" t="str">
            <v/>
          </cell>
          <cell r="J4863" t="str">
            <v/>
          </cell>
          <cell r="K4863" t="str">
            <v/>
          </cell>
          <cell r="L4863" t="str">
            <v/>
          </cell>
          <cell r="M4863" t="e">
            <v>#N/A</v>
          </cell>
          <cell r="N4863" t="e">
            <v>#N/A</v>
          </cell>
          <cell r="O4863" t="e">
            <v>#N/A</v>
          </cell>
          <cell r="P4863" t="str">
            <v>4890</v>
          </cell>
          <cell r="Q4863" t="str">
            <v/>
          </cell>
          <cell r="T4863">
            <v>0</v>
          </cell>
          <cell r="U4863">
            <v>0</v>
          </cell>
          <cell r="V4863">
            <v>0</v>
          </cell>
          <cell r="W4863">
            <v>0</v>
          </cell>
          <cell r="X4863" t="str">
            <v>Pcs.</v>
          </cell>
          <cell r="Y4863" t="str">
            <v>3</v>
          </cell>
          <cell r="Z4863">
            <v>0</v>
          </cell>
          <cell r="AA4863">
            <v>0</v>
          </cell>
          <cell r="AB4863">
            <v>75.08</v>
          </cell>
          <cell r="AC4863">
            <v>0</v>
          </cell>
          <cell r="AD4863">
            <v>0</v>
          </cell>
          <cell r="AE4863">
            <v>0</v>
          </cell>
          <cell r="AF4863">
            <v>0</v>
          </cell>
          <cell r="AG4863">
            <v>0</v>
          </cell>
          <cell r="AH4863">
            <v>0</v>
          </cell>
          <cell r="AI4863">
            <v>1</v>
          </cell>
          <cell r="AJ4863" t="str">
            <v/>
          </cell>
          <cell r="AK4863" t="str">
            <v/>
          </cell>
          <cell r="AL4863" t="str">
            <v/>
          </cell>
          <cell r="AM4863" t="str">
            <v>8719924050658</v>
          </cell>
          <cell r="AN4863" t="str">
            <v>94039030</v>
          </cell>
          <cell r="AO4863" t="str">
            <v>Base Plinth For Cabinets  105X41X12H</v>
          </cell>
        </row>
        <row r="4864">
          <cell r="A4864" t="str">
            <v>GA0258801</v>
          </cell>
          <cell r="B4864" t="str">
            <v>Base Plinth For Cabinets</v>
          </cell>
          <cell r="C4864" t="str">
            <v>GAM, Furniture</v>
          </cell>
          <cell r="D4864" t="str">
            <v/>
          </cell>
          <cell r="E4864" t="str">
            <v/>
          </cell>
          <cell r="F4864" t="str">
            <v/>
          </cell>
          <cell r="G4864" t="str">
            <v/>
          </cell>
          <cell r="H4864" t="str">
            <v/>
          </cell>
          <cell r="I4864" t="str">
            <v/>
          </cell>
          <cell r="J4864" t="str">
            <v/>
          </cell>
          <cell r="K4864" t="str">
            <v/>
          </cell>
          <cell r="L4864" t="str">
            <v/>
          </cell>
          <cell r="M4864" t="e">
            <v>#N/A</v>
          </cell>
          <cell r="N4864" t="e">
            <v>#N/A</v>
          </cell>
          <cell r="O4864" t="e">
            <v>#N/A</v>
          </cell>
          <cell r="P4864" t="str">
            <v>4890</v>
          </cell>
          <cell r="Q4864" t="str">
            <v/>
          </cell>
          <cell r="T4864">
            <v>0</v>
          </cell>
          <cell r="U4864">
            <v>0</v>
          </cell>
          <cell r="V4864">
            <v>0</v>
          </cell>
          <cell r="W4864">
            <v>0</v>
          </cell>
          <cell r="X4864" t="str">
            <v>Pcs.</v>
          </cell>
          <cell r="Y4864" t="str">
            <v>3</v>
          </cell>
          <cell r="Z4864">
            <v>0</v>
          </cell>
          <cell r="AA4864">
            <v>0</v>
          </cell>
          <cell r="AB4864">
            <v>75.08</v>
          </cell>
          <cell r="AC4864">
            <v>0</v>
          </cell>
          <cell r="AD4864">
            <v>0</v>
          </cell>
          <cell r="AE4864">
            <v>0</v>
          </cell>
          <cell r="AF4864">
            <v>0</v>
          </cell>
          <cell r="AG4864">
            <v>0</v>
          </cell>
          <cell r="AH4864">
            <v>0</v>
          </cell>
          <cell r="AI4864">
            <v>1</v>
          </cell>
          <cell r="AJ4864" t="str">
            <v/>
          </cell>
          <cell r="AK4864" t="str">
            <v/>
          </cell>
          <cell r="AL4864" t="str">
            <v/>
          </cell>
          <cell r="AM4864" t="str">
            <v>8719924050665</v>
          </cell>
          <cell r="AN4864" t="str">
            <v>94039030</v>
          </cell>
          <cell r="AO4864" t="str">
            <v>Base Plinth For Cabinets  71X40X12H</v>
          </cell>
        </row>
        <row r="4865">
          <cell r="A4865" t="str">
            <v>GA0258900</v>
          </cell>
          <cell r="B4865" t="str">
            <v>Base Plinth For Column Unit</v>
          </cell>
          <cell r="C4865" t="str">
            <v>GAM, Furniture</v>
          </cell>
          <cell r="D4865" t="str">
            <v/>
          </cell>
          <cell r="E4865" t="str">
            <v/>
          </cell>
          <cell r="F4865" t="str">
            <v/>
          </cell>
          <cell r="G4865" t="str">
            <v/>
          </cell>
          <cell r="H4865" t="str">
            <v/>
          </cell>
          <cell r="I4865" t="str">
            <v/>
          </cell>
          <cell r="J4865" t="str">
            <v/>
          </cell>
          <cell r="K4865" t="str">
            <v/>
          </cell>
          <cell r="L4865" t="str">
            <v/>
          </cell>
          <cell r="M4865" t="e">
            <v>#N/A</v>
          </cell>
          <cell r="N4865" t="e">
            <v>#N/A</v>
          </cell>
          <cell r="O4865" t="e">
            <v>#N/A</v>
          </cell>
          <cell r="P4865" t="str">
            <v>4890</v>
          </cell>
          <cell r="Q4865" t="str">
            <v/>
          </cell>
          <cell r="T4865">
            <v>0</v>
          </cell>
          <cell r="U4865">
            <v>0</v>
          </cell>
          <cell r="V4865">
            <v>0</v>
          </cell>
          <cell r="W4865">
            <v>0</v>
          </cell>
          <cell r="X4865" t="str">
            <v>Pcs.</v>
          </cell>
          <cell r="Y4865" t="str">
            <v>3</v>
          </cell>
          <cell r="Z4865">
            <v>0</v>
          </cell>
          <cell r="AA4865">
            <v>0</v>
          </cell>
          <cell r="AB4865">
            <v>71.400000000000006</v>
          </cell>
          <cell r="AC4865">
            <v>0</v>
          </cell>
          <cell r="AD4865">
            <v>0</v>
          </cell>
          <cell r="AE4865">
            <v>0</v>
          </cell>
          <cell r="AF4865">
            <v>0</v>
          </cell>
          <cell r="AG4865">
            <v>0</v>
          </cell>
          <cell r="AH4865">
            <v>0</v>
          </cell>
          <cell r="AI4865">
            <v>1</v>
          </cell>
          <cell r="AJ4865" t="str">
            <v/>
          </cell>
          <cell r="AK4865" t="str">
            <v/>
          </cell>
          <cell r="AL4865" t="str">
            <v/>
          </cell>
          <cell r="AM4865" t="str">
            <v>8719924050672</v>
          </cell>
          <cell r="AN4865" t="str">
            <v>94039030</v>
          </cell>
          <cell r="AO4865" t="str">
            <v>Base Plinth For Column Unit  53,5X41X12H</v>
          </cell>
        </row>
        <row r="4866">
          <cell r="A4866" t="str">
            <v>GA0258901</v>
          </cell>
          <cell r="B4866" t="str">
            <v>Base Plinth For Column Unit</v>
          </cell>
          <cell r="C4866" t="str">
            <v>GAM, Furniture</v>
          </cell>
          <cell r="D4866" t="str">
            <v/>
          </cell>
          <cell r="E4866" t="str">
            <v/>
          </cell>
          <cell r="F4866" t="str">
            <v/>
          </cell>
          <cell r="G4866" t="str">
            <v/>
          </cell>
          <cell r="H4866" t="str">
            <v/>
          </cell>
          <cell r="I4866" t="str">
            <v/>
          </cell>
          <cell r="J4866" t="str">
            <v/>
          </cell>
          <cell r="K4866" t="str">
            <v/>
          </cell>
          <cell r="L4866" t="str">
            <v/>
          </cell>
          <cell r="M4866" t="e">
            <v>#N/A</v>
          </cell>
          <cell r="N4866" t="e">
            <v>#N/A</v>
          </cell>
          <cell r="O4866" t="e">
            <v>#N/A</v>
          </cell>
          <cell r="P4866" t="str">
            <v>4890</v>
          </cell>
          <cell r="Q4866" t="str">
            <v/>
          </cell>
          <cell r="T4866">
            <v>0</v>
          </cell>
          <cell r="U4866">
            <v>0</v>
          </cell>
          <cell r="V4866">
            <v>0</v>
          </cell>
          <cell r="W4866">
            <v>0</v>
          </cell>
          <cell r="X4866" t="str">
            <v>Pcs.</v>
          </cell>
          <cell r="Y4866" t="str">
            <v>3</v>
          </cell>
          <cell r="Z4866">
            <v>0</v>
          </cell>
          <cell r="AA4866">
            <v>0</v>
          </cell>
          <cell r="AB4866">
            <v>46.2</v>
          </cell>
          <cell r="AC4866">
            <v>0</v>
          </cell>
          <cell r="AD4866">
            <v>0</v>
          </cell>
          <cell r="AE4866">
            <v>0</v>
          </cell>
          <cell r="AF4866">
            <v>0</v>
          </cell>
          <cell r="AG4866">
            <v>0</v>
          </cell>
          <cell r="AH4866">
            <v>0</v>
          </cell>
          <cell r="AI4866">
            <v>1</v>
          </cell>
          <cell r="AJ4866" t="str">
            <v/>
          </cell>
          <cell r="AK4866" t="str">
            <v/>
          </cell>
          <cell r="AL4866" t="str">
            <v/>
          </cell>
          <cell r="AM4866" t="str">
            <v>8719924050689</v>
          </cell>
          <cell r="AN4866" t="str">
            <v>94039030</v>
          </cell>
          <cell r="AO4866" t="str">
            <v>Base Plinth For Column Unit  24,5X41X12H</v>
          </cell>
        </row>
        <row r="4867">
          <cell r="A4867" t="str">
            <v>GA0259000</v>
          </cell>
          <cell r="B4867" t="str">
            <v>Small Pull-Out Wooden Drawer With Transparent</v>
          </cell>
          <cell r="C4867" t="str">
            <v>GAM, Furniture</v>
          </cell>
          <cell r="D4867" t="str">
            <v/>
          </cell>
          <cell r="E4867" t="str">
            <v/>
          </cell>
          <cell r="F4867" t="str">
            <v/>
          </cell>
          <cell r="G4867" t="str">
            <v/>
          </cell>
          <cell r="H4867" t="str">
            <v/>
          </cell>
          <cell r="I4867" t="str">
            <v/>
          </cell>
          <cell r="J4867" t="str">
            <v/>
          </cell>
          <cell r="K4867" t="str">
            <v/>
          </cell>
          <cell r="L4867" t="str">
            <v/>
          </cell>
          <cell r="M4867" t="e">
            <v>#N/A</v>
          </cell>
          <cell r="N4867" t="e">
            <v>#N/A</v>
          </cell>
          <cell r="O4867" t="e">
            <v>#N/A</v>
          </cell>
          <cell r="P4867" t="str">
            <v>4890</v>
          </cell>
          <cell r="Q4867" t="str">
            <v/>
          </cell>
          <cell r="T4867">
            <v>0</v>
          </cell>
          <cell r="U4867">
            <v>0</v>
          </cell>
          <cell r="V4867">
            <v>0</v>
          </cell>
          <cell r="W4867">
            <v>0</v>
          </cell>
          <cell r="X4867" t="str">
            <v>Pcs.</v>
          </cell>
          <cell r="Y4867" t="str">
            <v>3</v>
          </cell>
          <cell r="Z4867">
            <v>0</v>
          </cell>
          <cell r="AA4867">
            <v>0</v>
          </cell>
          <cell r="AB4867">
            <v>74.03</v>
          </cell>
          <cell r="AC4867">
            <v>0</v>
          </cell>
          <cell r="AD4867">
            <v>0</v>
          </cell>
          <cell r="AE4867">
            <v>0</v>
          </cell>
          <cell r="AF4867">
            <v>0</v>
          </cell>
          <cell r="AG4867">
            <v>0</v>
          </cell>
          <cell r="AH4867">
            <v>0</v>
          </cell>
          <cell r="AI4867">
            <v>1</v>
          </cell>
          <cell r="AJ4867" t="str">
            <v/>
          </cell>
          <cell r="AK4867" t="str">
            <v/>
          </cell>
          <cell r="AL4867" t="str">
            <v/>
          </cell>
          <cell r="AM4867" t="str">
            <v>8719924050696</v>
          </cell>
          <cell r="AN4867" t="str">
            <v>94039030</v>
          </cell>
          <cell r="AO4867" t="str">
            <v>Small Pull-Out Wooden Drawer With Transparent Front  31X38X13H</v>
          </cell>
        </row>
        <row r="4868">
          <cell r="A4868" t="str">
            <v>GA0259200</v>
          </cell>
          <cell r="B4868" t="str">
            <v>Medium Wooden Drawer Unit On Caster</v>
          </cell>
          <cell r="C4868" t="str">
            <v>GAM, Furniture</v>
          </cell>
          <cell r="D4868" t="str">
            <v/>
          </cell>
          <cell r="E4868" t="str">
            <v/>
          </cell>
          <cell r="F4868" t="str">
            <v/>
          </cell>
          <cell r="G4868" t="str">
            <v/>
          </cell>
          <cell r="H4868" t="str">
            <v/>
          </cell>
          <cell r="I4868" t="str">
            <v/>
          </cell>
          <cell r="J4868" t="str">
            <v/>
          </cell>
          <cell r="K4868" t="str">
            <v/>
          </cell>
          <cell r="L4868" t="str">
            <v/>
          </cell>
          <cell r="M4868" t="e">
            <v>#N/A</v>
          </cell>
          <cell r="N4868" t="e">
            <v>#N/A</v>
          </cell>
          <cell r="O4868" t="e">
            <v>#N/A</v>
          </cell>
          <cell r="P4868" t="str">
            <v>4890</v>
          </cell>
          <cell r="Q4868" t="str">
            <v/>
          </cell>
          <cell r="T4868">
            <v>0</v>
          </cell>
          <cell r="U4868">
            <v>0</v>
          </cell>
          <cell r="V4868">
            <v>0</v>
          </cell>
          <cell r="W4868">
            <v>0</v>
          </cell>
          <cell r="X4868" t="str">
            <v>Pcs.</v>
          </cell>
          <cell r="Y4868" t="str">
            <v>3</v>
          </cell>
          <cell r="Z4868">
            <v>0</v>
          </cell>
          <cell r="AA4868">
            <v>33.33</v>
          </cell>
          <cell r="AB4868">
            <v>98.18</v>
          </cell>
          <cell r="AC4868">
            <v>0</v>
          </cell>
          <cell r="AD4868">
            <v>0</v>
          </cell>
          <cell r="AE4868">
            <v>0</v>
          </cell>
          <cell r="AF4868">
            <v>0</v>
          </cell>
          <cell r="AG4868">
            <v>0</v>
          </cell>
          <cell r="AH4868">
            <v>0</v>
          </cell>
          <cell r="AI4868">
            <v>1</v>
          </cell>
          <cell r="AJ4868" t="str">
            <v/>
          </cell>
          <cell r="AK4868" t="str">
            <v/>
          </cell>
          <cell r="AL4868" t="str">
            <v/>
          </cell>
          <cell r="AM4868" t="str">
            <v>8719924050702</v>
          </cell>
          <cell r="AN4868" t="str">
            <v>94039030</v>
          </cell>
          <cell r="AO4868" t="str">
            <v>Medium Wooden Drawer Unit On Caster  49X38X26H</v>
          </cell>
        </row>
        <row r="4869">
          <cell r="A4869" t="str">
            <v>GA0260000</v>
          </cell>
          <cell r="B4869" t="str">
            <v>Multipurpose Trolley</v>
          </cell>
          <cell r="C4869" t="str">
            <v>GAM, Furniture</v>
          </cell>
          <cell r="D4869" t="str">
            <v/>
          </cell>
          <cell r="E4869" t="str">
            <v/>
          </cell>
          <cell r="F4869" t="str">
            <v/>
          </cell>
          <cell r="G4869" t="str">
            <v/>
          </cell>
          <cell r="H4869" t="str">
            <v/>
          </cell>
          <cell r="I4869" t="str">
            <v/>
          </cell>
          <cell r="J4869" t="str">
            <v/>
          </cell>
          <cell r="K4869" t="str">
            <v/>
          </cell>
          <cell r="L4869" t="str">
            <v/>
          </cell>
          <cell r="M4869" t="e">
            <v>#N/A</v>
          </cell>
          <cell r="N4869" t="e">
            <v>#N/A</v>
          </cell>
          <cell r="O4869" t="e">
            <v>#N/A</v>
          </cell>
          <cell r="P4869" t="str">
            <v>4890</v>
          </cell>
          <cell r="Q4869" t="str">
            <v/>
          </cell>
          <cell r="T4869">
            <v>0</v>
          </cell>
          <cell r="U4869">
            <v>0</v>
          </cell>
          <cell r="V4869">
            <v>0</v>
          </cell>
          <cell r="W4869">
            <v>0</v>
          </cell>
          <cell r="X4869" t="str">
            <v>Pcs.</v>
          </cell>
          <cell r="Y4869" t="str">
            <v>3</v>
          </cell>
          <cell r="Z4869">
            <v>0</v>
          </cell>
          <cell r="AA4869">
            <v>0</v>
          </cell>
          <cell r="AB4869">
            <v>271.95</v>
          </cell>
          <cell r="AC4869">
            <v>0</v>
          </cell>
          <cell r="AD4869">
            <v>0</v>
          </cell>
          <cell r="AE4869">
            <v>0</v>
          </cell>
          <cell r="AF4869">
            <v>0</v>
          </cell>
          <cell r="AG4869">
            <v>0</v>
          </cell>
          <cell r="AH4869">
            <v>0</v>
          </cell>
          <cell r="AI4869">
            <v>1</v>
          </cell>
          <cell r="AJ4869" t="str">
            <v/>
          </cell>
          <cell r="AK4869" t="str">
            <v/>
          </cell>
          <cell r="AL4869" t="str">
            <v/>
          </cell>
          <cell r="AM4869" t="str">
            <v>8719924050719</v>
          </cell>
          <cell r="AN4869" t="str">
            <v>94036010</v>
          </cell>
          <cell r="AO4869" t="str">
            <v>Multipurpose Trolley  85X50X62H</v>
          </cell>
        </row>
        <row r="4870">
          <cell r="A4870" t="str">
            <v>GA0260200</v>
          </cell>
          <cell r="B4870" t="str">
            <v>Painting And Drawing Trolley</v>
          </cell>
          <cell r="C4870" t="str">
            <v>GAM, Furniture</v>
          </cell>
          <cell r="D4870" t="str">
            <v/>
          </cell>
          <cell r="E4870" t="str">
            <v/>
          </cell>
          <cell r="F4870" t="str">
            <v/>
          </cell>
          <cell r="G4870" t="str">
            <v/>
          </cell>
          <cell r="H4870" t="str">
            <v/>
          </cell>
          <cell r="I4870" t="str">
            <v/>
          </cell>
          <cell r="J4870" t="str">
            <v/>
          </cell>
          <cell r="K4870" t="str">
            <v/>
          </cell>
          <cell r="L4870" t="str">
            <v/>
          </cell>
          <cell r="M4870" t="e">
            <v>#N/A</v>
          </cell>
          <cell r="N4870" t="e">
            <v>#N/A</v>
          </cell>
          <cell r="O4870" t="e">
            <v>#N/A</v>
          </cell>
          <cell r="P4870" t="str">
            <v>4890</v>
          </cell>
          <cell r="Q4870" t="str">
            <v/>
          </cell>
          <cell r="T4870">
            <v>0</v>
          </cell>
          <cell r="U4870">
            <v>0</v>
          </cell>
          <cell r="V4870">
            <v>0</v>
          </cell>
          <cell r="W4870">
            <v>0</v>
          </cell>
          <cell r="X4870" t="str">
            <v>Pcs.</v>
          </cell>
          <cell r="Y4870" t="str">
            <v>3</v>
          </cell>
          <cell r="Z4870">
            <v>0</v>
          </cell>
          <cell r="AA4870">
            <v>0</v>
          </cell>
          <cell r="AB4870">
            <v>404.78</v>
          </cell>
          <cell r="AC4870">
            <v>0</v>
          </cell>
          <cell r="AD4870">
            <v>0</v>
          </cell>
          <cell r="AE4870">
            <v>0</v>
          </cell>
          <cell r="AF4870">
            <v>0</v>
          </cell>
          <cell r="AG4870">
            <v>0</v>
          </cell>
          <cell r="AH4870">
            <v>0</v>
          </cell>
          <cell r="AI4870">
            <v>1</v>
          </cell>
          <cell r="AJ4870" t="str">
            <v/>
          </cell>
          <cell r="AK4870" t="str">
            <v/>
          </cell>
          <cell r="AL4870" t="str">
            <v/>
          </cell>
          <cell r="AM4870" t="str">
            <v>8719924050726</v>
          </cell>
          <cell r="AN4870" t="str">
            <v>94036010</v>
          </cell>
          <cell r="AO4870" t="str">
            <v>Painting And Drawing Trolley  85X50X62H</v>
          </cell>
        </row>
        <row r="4871">
          <cell r="A4871" t="str">
            <v>GA0260300</v>
          </cell>
          <cell r="B4871" t="str">
            <v>Tray For Painting Trolley</v>
          </cell>
          <cell r="C4871" t="str">
            <v>GAM, Furniture</v>
          </cell>
          <cell r="D4871" t="str">
            <v/>
          </cell>
          <cell r="E4871" t="str">
            <v/>
          </cell>
          <cell r="F4871" t="str">
            <v/>
          </cell>
          <cell r="G4871" t="str">
            <v/>
          </cell>
          <cell r="H4871" t="str">
            <v/>
          </cell>
          <cell r="I4871" t="str">
            <v/>
          </cell>
          <cell r="J4871" t="str">
            <v/>
          </cell>
          <cell r="K4871" t="str">
            <v/>
          </cell>
          <cell r="L4871" t="str">
            <v/>
          </cell>
          <cell r="M4871" t="e">
            <v>#N/A</v>
          </cell>
          <cell r="N4871" t="e">
            <v>#N/A</v>
          </cell>
          <cell r="O4871" t="e">
            <v>#N/A</v>
          </cell>
          <cell r="P4871" t="str">
            <v>4890</v>
          </cell>
          <cell r="Q4871" t="str">
            <v/>
          </cell>
          <cell r="T4871">
            <v>0</v>
          </cell>
          <cell r="U4871">
            <v>0</v>
          </cell>
          <cell r="V4871">
            <v>0</v>
          </cell>
          <cell r="W4871">
            <v>0</v>
          </cell>
          <cell r="X4871" t="str">
            <v>Pcs.</v>
          </cell>
          <cell r="Y4871" t="str">
            <v>3</v>
          </cell>
          <cell r="Z4871">
            <v>0</v>
          </cell>
          <cell r="AA4871">
            <v>0</v>
          </cell>
          <cell r="AB4871">
            <v>61.95</v>
          </cell>
          <cell r="AC4871">
            <v>0</v>
          </cell>
          <cell r="AD4871">
            <v>0</v>
          </cell>
          <cell r="AE4871">
            <v>0</v>
          </cell>
          <cell r="AF4871">
            <v>0</v>
          </cell>
          <cell r="AG4871">
            <v>0</v>
          </cell>
          <cell r="AH4871">
            <v>0</v>
          </cell>
          <cell r="AI4871">
            <v>1</v>
          </cell>
          <cell r="AJ4871" t="str">
            <v/>
          </cell>
          <cell r="AK4871" t="str">
            <v/>
          </cell>
          <cell r="AL4871" t="str">
            <v/>
          </cell>
          <cell r="AM4871" t="str">
            <v>8719924050733</v>
          </cell>
          <cell r="AN4871" t="str">
            <v>94036010</v>
          </cell>
          <cell r="AO4871" t="str">
            <v>Tray For Painting Trolley  50X25X6,5H</v>
          </cell>
        </row>
        <row r="4872">
          <cell r="A4872" t="str">
            <v>GA0260700</v>
          </cell>
          <cell r="B4872" t="str">
            <v>Psychomotor Trolley</v>
          </cell>
          <cell r="C4872" t="str">
            <v>GAM, Furniture</v>
          </cell>
          <cell r="D4872" t="str">
            <v/>
          </cell>
          <cell r="E4872" t="str">
            <v/>
          </cell>
          <cell r="F4872" t="str">
            <v/>
          </cell>
          <cell r="G4872" t="str">
            <v/>
          </cell>
          <cell r="H4872" t="str">
            <v/>
          </cell>
          <cell r="I4872" t="str">
            <v/>
          </cell>
          <cell r="J4872" t="str">
            <v/>
          </cell>
          <cell r="K4872" t="str">
            <v/>
          </cell>
          <cell r="L4872" t="str">
            <v/>
          </cell>
          <cell r="M4872" t="e">
            <v>#N/A</v>
          </cell>
          <cell r="N4872" t="e">
            <v>#N/A</v>
          </cell>
          <cell r="O4872" t="e">
            <v>#N/A</v>
          </cell>
          <cell r="P4872" t="str">
            <v>4890</v>
          </cell>
          <cell r="Q4872" t="str">
            <v/>
          </cell>
          <cell r="T4872">
            <v>0</v>
          </cell>
          <cell r="U4872">
            <v>0</v>
          </cell>
          <cell r="V4872">
            <v>0</v>
          </cell>
          <cell r="W4872">
            <v>0</v>
          </cell>
          <cell r="X4872" t="str">
            <v>Pcs.</v>
          </cell>
          <cell r="Y4872" t="str">
            <v>3</v>
          </cell>
          <cell r="Z4872">
            <v>0</v>
          </cell>
          <cell r="AA4872">
            <v>0</v>
          </cell>
          <cell r="AB4872">
            <v>410.03</v>
          </cell>
          <cell r="AC4872">
            <v>0</v>
          </cell>
          <cell r="AD4872">
            <v>0</v>
          </cell>
          <cell r="AE4872">
            <v>0</v>
          </cell>
          <cell r="AF4872">
            <v>0</v>
          </cell>
          <cell r="AG4872">
            <v>0</v>
          </cell>
          <cell r="AH4872">
            <v>0</v>
          </cell>
          <cell r="AI4872">
            <v>1</v>
          </cell>
          <cell r="AJ4872" t="str">
            <v/>
          </cell>
          <cell r="AK4872" t="str">
            <v/>
          </cell>
          <cell r="AL4872" t="str">
            <v/>
          </cell>
          <cell r="AM4872" t="str">
            <v>8719924050740</v>
          </cell>
          <cell r="AN4872" t="str">
            <v>94036010</v>
          </cell>
          <cell r="AO4872" t="str">
            <v>Psychomotor Trolley  85X50X62H</v>
          </cell>
        </row>
        <row r="4873">
          <cell r="A4873" t="str">
            <v>GA0260800</v>
          </cell>
          <cell r="B4873" t="str">
            <v>Psychomotor Trolley With Equipment</v>
          </cell>
          <cell r="C4873" t="str">
            <v>GAM, Furniture</v>
          </cell>
          <cell r="D4873" t="str">
            <v/>
          </cell>
          <cell r="E4873" t="str">
            <v/>
          </cell>
          <cell r="F4873" t="str">
            <v/>
          </cell>
          <cell r="G4873" t="str">
            <v/>
          </cell>
          <cell r="H4873" t="str">
            <v/>
          </cell>
          <cell r="I4873" t="str">
            <v/>
          </cell>
          <cell r="J4873" t="str">
            <v/>
          </cell>
          <cell r="K4873" t="str">
            <v/>
          </cell>
          <cell r="L4873" t="str">
            <v/>
          </cell>
          <cell r="M4873" t="e">
            <v>#N/A</v>
          </cell>
          <cell r="N4873" t="e">
            <v>#N/A</v>
          </cell>
          <cell r="O4873" t="e">
            <v>#N/A</v>
          </cell>
          <cell r="P4873" t="str">
            <v>4890</v>
          </cell>
          <cell r="Q4873" t="str">
            <v/>
          </cell>
          <cell r="T4873">
            <v>0</v>
          </cell>
          <cell r="U4873">
            <v>0</v>
          </cell>
          <cell r="V4873">
            <v>0</v>
          </cell>
          <cell r="W4873">
            <v>0</v>
          </cell>
          <cell r="X4873" t="str">
            <v>Pcs.</v>
          </cell>
          <cell r="Y4873" t="str">
            <v>3</v>
          </cell>
          <cell r="Z4873">
            <v>0</v>
          </cell>
          <cell r="AA4873">
            <v>0</v>
          </cell>
          <cell r="AB4873">
            <v>1167.08</v>
          </cell>
          <cell r="AC4873">
            <v>0</v>
          </cell>
          <cell r="AD4873">
            <v>0</v>
          </cell>
          <cell r="AE4873">
            <v>0</v>
          </cell>
          <cell r="AF4873">
            <v>0</v>
          </cell>
          <cell r="AG4873">
            <v>0</v>
          </cell>
          <cell r="AH4873">
            <v>0</v>
          </cell>
          <cell r="AI4873">
            <v>1</v>
          </cell>
          <cell r="AJ4873" t="str">
            <v/>
          </cell>
          <cell r="AK4873" t="str">
            <v/>
          </cell>
          <cell r="AL4873" t="str">
            <v/>
          </cell>
          <cell r="AM4873" t="str">
            <v>8719924050757</v>
          </cell>
          <cell r="AN4873" t="str">
            <v>94036010</v>
          </cell>
          <cell r="AO4873" t="str">
            <v>Psychomotor Trolley With Equipment  85X50X62H</v>
          </cell>
        </row>
        <row r="4874">
          <cell r="A4874" t="str">
            <v>GA0260900</v>
          </cell>
          <cell r="B4874" t="str">
            <v>Music Trolley-Equipment Not Included</v>
          </cell>
          <cell r="C4874" t="str">
            <v>GAM, Furniture</v>
          </cell>
          <cell r="D4874" t="str">
            <v/>
          </cell>
          <cell r="E4874" t="str">
            <v/>
          </cell>
          <cell r="F4874" t="str">
            <v/>
          </cell>
          <cell r="G4874" t="str">
            <v/>
          </cell>
          <cell r="H4874" t="str">
            <v/>
          </cell>
          <cell r="I4874" t="str">
            <v/>
          </cell>
          <cell r="J4874" t="str">
            <v/>
          </cell>
          <cell r="K4874" t="str">
            <v/>
          </cell>
          <cell r="L4874" t="str">
            <v/>
          </cell>
          <cell r="M4874" t="e">
            <v>#N/A</v>
          </cell>
          <cell r="N4874" t="e">
            <v>#N/A</v>
          </cell>
          <cell r="O4874" t="e">
            <v>#N/A</v>
          </cell>
          <cell r="P4874" t="str">
            <v>4890</v>
          </cell>
          <cell r="Q4874" t="str">
            <v/>
          </cell>
          <cell r="T4874">
            <v>0</v>
          </cell>
          <cell r="U4874">
            <v>0</v>
          </cell>
          <cell r="V4874">
            <v>0</v>
          </cell>
          <cell r="W4874">
            <v>0</v>
          </cell>
          <cell r="X4874" t="str">
            <v>Pcs.</v>
          </cell>
          <cell r="Y4874" t="str">
            <v>3</v>
          </cell>
          <cell r="Z4874">
            <v>0</v>
          </cell>
          <cell r="AA4874">
            <v>0</v>
          </cell>
          <cell r="AB4874">
            <v>473.03</v>
          </cell>
          <cell r="AC4874">
            <v>0</v>
          </cell>
          <cell r="AD4874">
            <v>0</v>
          </cell>
          <cell r="AE4874">
            <v>0</v>
          </cell>
          <cell r="AF4874">
            <v>0</v>
          </cell>
          <cell r="AG4874">
            <v>0</v>
          </cell>
          <cell r="AH4874">
            <v>0</v>
          </cell>
          <cell r="AI4874">
            <v>1</v>
          </cell>
          <cell r="AJ4874" t="str">
            <v/>
          </cell>
          <cell r="AK4874" t="str">
            <v/>
          </cell>
          <cell r="AL4874" t="str">
            <v/>
          </cell>
          <cell r="AM4874" t="str">
            <v>8719924050764</v>
          </cell>
          <cell r="AN4874" t="str">
            <v>94036010</v>
          </cell>
          <cell r="AO4874" t="str">
            <v>Music Trolley-Equipment Not Included  85X50X62H</v>
          </cell>
        </row>
        <row r="4875">
          <cell r="A4875" t="str">
            <v>GA0261000</v>
          </cell>
          <cell r="B4875" t="str">
            <v>Music Trolley With Equipment</v>
          </cell>
          <cell r="C4875" t="str">
            <v>GAM, Furniture</v>
          </cell>
          <cell r="D4875" t="str">
            <v/>
          </cell>
          <cell r="E4875" t="str">
            <v/>
          </cell>
          <cell r="F4875" t="str">
            <v/>
          </cell>
          <cell r="G4875" t="str">
            <v/>
          </cell>
          <cell r="H4875" t="str">
            <v/>
          </cell>
          <cell r="I4875" t="str">
            <v/>
          </cell>
          <cell r="J4875" t="str">
            <v/>
          </cell>
          <cell r="K4875" t="str">
            <v/>
          </cell>
          <cell r="L4875" t="str">
            <v/>
          </cell>
          <cell r="M4875" t="e">
            <v>#N/A</v>
          </cell>
          <cell r="N4875" t="e">
            <v>#N/A</v>
          </cell>
          <cell r="O4875" t="e">
            <v>#N/A</v>
          </cell>
          <cell r="P4875" t="str">
            <v>4890</v>
          </cell>
          <cell r="Q4875" t="str">
            <v/>
          </cell>
          <cell r="T4875">
            <v>0</v>
          </cell>
          <cell r="U4875">
            <v>0</v>
          </cell>
          <cell r="V4875">
            <v>0</v>
          </cell>
          <cell r="W4875">
            <v>0</v>
          </cell>
          <cell r="X4875" t="str">
            <v>Pcs.</v>
          </cell>
          <cell r="Y4875" t="str">
            <v>3</v>
          </cell>
          <cell r="Z4875">
            <v>0</v>
          </cell>
          <cell r="AA4875">
            <v>0</v>
          </cell>
          <cell r="AB4875">
            <v>1379.18</v>
          </cell>
          <cell r="AC4875">
            <v>0</v>
          </cell>
          <cell r="AD4875">
            <v>0</v>
          </cell>
          <cell r="AE4875">
            <v>0</v>
          </cell>
          <cell r="AF4875">
            <v>0</v>
          </cell>
          <cell r="AG4875">
            <v>0</v>
          </cell>
          <cell r="AH4875">
            <v>0</v>
          </cell>
          <cell r="AI4875">
            <v>1</v>
          </cell>
          <cell r="AJ4875" t="str">
            <v/>
          </cell>
          <cell r="AK4875" t="str">
            <v/>
          </cell>
          <cell r="AL4875" t="str">
            <v/>
          </cell>
          <cell r="AM4875" t="str">
            <v>8719924050771</v>
          </cell>
          <cell r="AN4875" t="str">
            <v>94036010</v>
          </cell>
          <cell r="AO4875" t="str">
            <v>Music Trolley With Equipment  85X50X62H</v>
          </cell>
        </row>
        <row r="4876">
          <cell r="A4876" t="str">
            <v>GA0261100</v>
          </cell>
          <cell r="B4876" t="str">
            <v>Pencils And Paper Trolley</v>
          </cell>
          <cell r="C4876" t="str">
            <v>GAM, Furniture</v>
          </cell>
          <cell r="D4876" t="str">
            <v/>
          </cell>
          <cell r="E4876" t="str">
            <v/>
          </cell>
          <cell r="F4876" t="str">
            <v/>
          </cell>
          <cell r="G4876" t="str">
            <v/>
          </cell>
          <cell r="H4876" t="str">
            <v/>
          </cell>
          <cell r="I4876" t="str">
            <v/>
          </cell>
          <cell r="J4876" t="str">
            <v/>
          </cell>
          <cell r="K4876" t="str">
            <v/>
          </cell>
          <cell r="L4876" t="str">
            <v/>
          </cell>
          <cell r="M4876" t="e">
            <v>#N/A</v>
          </cell>
          <cell r="N4876" t="e">
            <v>#N/A</v>
          </cell>
          <cell r="O4876" t="e">
            <v>#N/A</v>
          </cell>
          <cell r="P4876" t="str">
            <v>4890</v>
          </cell>
          <cell r="Q4876" t="str">
            <v/>
          </cell>
          <cell r="T4876">
            <v>0</v>
          </cell>
          <cell r="U4876">
            <v>0</v>
          </cell>
          <cell r="V4876">
            <v>0</v>
          </cell>
          <cell r="W4876">
            <v>0</v>
          </cell>
          <cell r="X4876" t="str">
            <v>Pcs.</v>
          </cell>
          <cell r="Y4876" t="str">
            <v>3</v>
          </cell>
          <cell r="Z4876">
            <v>0</v>
          </cell>
          <cell r="AA4876">
            <v>0</v>
          </cell>
          <cell r="AB4876">
            <v>522.38</v>
          </cell>
          <cell r="AC4876">
            <v>0</v>
          </cell>
          <cell r="AD4876">
            <v>0</v>
          </cell>
          <cell r="AE4876">
            <v>0</v>
          </cell>
          <cell r="AF4876">
            <v>0</v>
          </cell>
          <cell r="AG4876">
            <v>0</v>
          </cell>
          <cell r="AH4876">
            <v>0</v>
          </cell>
          <cell r="AI4876">
            <v>1</v>
          </cell>
          <cell r="AJ4876" t="str">
            <v/>
          </cell>
          <cell r="AK4876" t="str">
            <v/>
          </cell>
          <cell r="AL4876" t="str">
            <v/>
          </cell>
          <cell r="AM4876" t="str">
            <v>8719924050788</v>
          </cell>
          <cell r="AN4876" t="str">
            <v>94036010</v>
          </cell>
          <cell r="AO4876" t="str">
            <v>Pencils And Paper Trolley</v>
          </cell>
        </row>
        <row r="4877">
          <cell r="A4877" t="str">
            <v>GA0261200</v>
          </cell>
          <cell r="B4877" t="str">
            <v>Book Display Trolley</v>
          </cell>
          <cell r="C4877" t="str">
            <v>GAM, Furniture</v>
          </cell>
          <cell r="D4877" t="str">
            <v/>
          </cell>
          <cell r="E4877" t="str">
            <v/>
          </cell>
          <cell r="F4877" t="str">
            <v/>
          </cell>
          <cell r="G4877" t="str">
            <v/>
          </cell>
          <cell r="H4877" t="str">
            <v/>
          </cell>
          <cell r="I4877" t="str">
            <v/>
          </cell>
          <cell r="J4877" t="str">
            <v/>
          </cell>
          <cell r="K4877" t="str">
            <v/>
          </cell>
          <cell r="L4877" t="str">
            <v/>
          </cell>
          <cell r="M4877" t="e">
            <v>#N/A</v>
          </cell>
          <cell r="N4877" t="e">
            <v>#N/A</v>
          </cell>
          <cell r="O4877" t="e">
            <v>#N/A</v>
          </cell>
          <cell r="P4877" t="str">
            <v>4890</v>
          </cell>
          <cell r="Q4877" t="str">
            <v/>
          </cell>
          <cell r="T4877">
            <v>0</v>
          </cell>
          <cell r="U4877">
            <v>0</v>
          </cell>
          <cell r="V4877">
            <v>0</v>
          </cell>
          <cell r="W4877">
            <v>0</v>
          </cell>
          <cell r="X4877" t="str">
            <v>Pcs.</v>
          </cell>
          <cell r="Y4877" t="str">
            <v>3</v>
          </cell>
          <cell r="Z4877">
            <v>0</v>
          </cell>
          <cell r="AA4877">
            <v>0</v>
          </cell>
          <cell r="AB4877">
            <v>373.28</v>
          </cell>
          <cell r="AC4877">
            <v>0</v>
          </cell>
          <cell r="AD4877">
            <v>0</v>
          </cell>
          <cell r="AE4877">
            <v>0</v>
          </cell>
          <cell r="AF4877">
            <v>0</v>
          </cell>
          <cell r="AG4877">
            <v>0</v>
          </cell>
          <cell r="AH4877">
            <v>0</v>
          </cell>
          <cell r="AI4877">
            <v>1</v>
          </cell>
          <cell r="AJ4877" t="str">
            <v/>
          </cell>
          <cell r="AK4877" t="str">
            <v/>
          </cell>
          <cell r="AL4877" t="str">
            <v/>
          </cell>
          <cell r="AM4877" t="str">
            <v>8719924050795</v>
          </cell>
          <cell r="AN4877" t="str">
            <v>94036010</v>
          </cell>
          <cell r="AO4877" t="str">
            <v>Book Display Trolley  85X50X62H</v>
          </cell>
        </row>
        <row r="4878">
          <cell r="A4878" t="str">
            <v>GA0261201</v>
          </cell>
          <cell r="B4878" t="str">
            <v>6 Compartment Book Display On Wheels</v>
          </cell>
          <cell r="C4878" t="str">
            <v>GAM, Furniture</v>
          </cell>
          <cell r="D4878" t="str">
            <v/>
          </cell>
          <cell r="E4878" t="str">
            <v/>
          </cell>
          <cell r="F4878" t="str">
            <v/>
          </cell>
          <cell r="G4878" t="str">
            <v/>
          </cell>
          <cell r="H4878" t="str">
            <v/>
          </cell>
          <cell r="I4878" t="str">
            <v/>
          </cell>
          <cell r="J4878" t="str">
            <v/>
          </cell>
          <cell r="K4878" t="str">
            <v/>
          </cell>
          <cell r="L4878" t="str">
            <v/>
          </cell>
          <cell r="M4878" t="e">
            <v>#N/A</v>
          </cell>
          <cell r="N4878" t="e">
            <v>#N/A</v>
          </cell>
          <cell r="O4878" t="e">
            <v>#N/A</v>
          </cell>
          <cell r="P4878" t="str">
            <v>4890</v>
          </cell>
          <cell r="Q4878" t="str">
            <v/>
          </cell>
          <cell r="T4878">
            <v>0</v>
          </cell>
          <cell r="U4878">
            <v>0</v>
          </cell>
          <cell r="V4878">
            <v>0</v>
          </cell>
          <cell r="W4878">
            <v>0</v>
          </cell>
          <cell r="X4878" t="str">
            <v>Pcs.</v>
          </cell>
          <cell r="Y4878" t="str">
            <v>3</v>
          </cell>
          <cell r="Z4878">
            <v>0</v>
          </cell>
          <cell r="AA4878">
            <v>0</v>
          </cell>
          <cell r="AB4878">
            <v>249.9</v>
          </cell>
          <cell r="AC4878">
            <v>0</v>
          </cell>
          <cell r="AD4878">
            <v>0</v>
          </cell>
          <cell r="AE4878">
            <v>0</v>
          </cell>
          <cell r="AF4878">
            <v>0</v>
          </cell>
          <cell r="AG4878">
            <v>0</v>
          </cell>
          <cell r="AH4878">
            <v>0</v>
          </cell>
          <cell r="AI4878">
            <v>1</v>
          </cell>
          <cell r="AJ4878" t="str">
            <v/>
          </cell>
          <cell r="AK4878" t="str">
            <v/>
          </cell>
          <cell r="AL4878" t="str">
            <v/>
          </cell>
          <cell r="AM4878" t="str">
            <v>8719924050801</v>
          </cell>
          <cell r="AN4878" t="str">
            <v>94036010</v>
          </cell>
          <cell r="AO4878" t="str">
            <v>6 Compartment Book Display On Wheels  60X60X26H</v>
          </cell>
        </row>
        <row r="4879">
          <cell r="A4879" t="str">
            <v>GA0261202</v>
          </cell>
          <cell r="B4879" t="str">
            <v>Book Display In Casters</v>
          </cell>
          <cell r="C4879" t="str">
            <v>GAM, Furniture</v>
          </cell>
          <cell r="D4879" t="str">
            <v/>
          </cell>
          <cell r="E4879" t="str">
            <v/>
          </cell>
          <cell r="F4879" t="str">
            <v/>
          </cell>
          <cell r="G4879" t="str">
            <v/>
          </cell>
          <cell r="H4879" t="str">
            <v/>
          </cell>
          <cell r="I4879" t="str">
            <v/>
          </cell>
          <cell r="J4879" t="str">
            <v/>
          </cell>
          <cell r="K4879" t="str">
            <v/>
          </cell>
          <cell r="L4879" t="str">
            <v/>
          </cell>
          <cell r="M4879" t="e">
            <v>#N/A</v>
          </cell>
          <cell r="N4879" t="e">
            <v>#N/A</v>
          </cell>
          <cell r="O4879" t="e">
            <v>#N/A</v>
          </cell>
          <cell r="P4879" t="str">
            <v>4890</v>
          </cell>
          <cell r="Q4879" t="str">
            <v/>
          </cell>
          <cell r="T4879">
            <v>0</v>
          </cell>
          <cell r="U4879">
            <v>0</v>
          </cell>
          <cell r="V4879">
            <v>0</v>
          </cell>
          <cell r="W4879">
            <v>0</v>
          </cell>
          <cell r="X4879" t="str">
            <v>Pcs.</v>
          </cell>
          <cell r="Y4879" t="str">
            <v>3</v>
          </cell>
          <cell r="Z4879">
            <v>0</v>
          </cell>
          <cell r="AA4879">
            <v>133.72999999999999</v>
          </cell>
          <cell r="AB4879">
            <v>326.55</v>
          </cell>
          <cell r="AC4879">
            <v>0</v>
          </cell>
          <cell r="AD4879">
            <v>0</v>
          </cell>
          <cell r="AE4879">
            <v>0</v>
          </cell>
          <cell r="AF4879">
            <v>0</v>
          </cell>
          <cell r="AG4879">
            <v>0</v>
          </cell>
          <cell r="AH4879">
            <v>0</v>
          </cell>
          <cell r="AI4879">
            <v>1</v>
          </cell>
          <cell r="AJ4879" t="str">
            <v/>
          </cell>
          <cell r="AK4879" t="str">
            <v/>
          </cell>
          <cell r="AL4879" t="str">
            <v/>
          </cell>
          <cell r="AM4879" t="str">
            <v>8719924050818</v>
          </cell>
          <cell r="AN4879" t="str">
            <v>94036010</v>
          </cell>
          <cell r="AO4879" t="str">
            <v>Book Display In Casters  60X60XH60</v>
          </cell>
        </row>
        <row r="4880">
          <cell r="A4880" t="str">
            <v>GA0261300</v>
          </cell>
          <cell r="B4880" t="str">
            <v>Water-Sand Trolley With Top</v>
          </cell>
          <cell r="C4880" t="str">
            <v>GAM, Furniture</v>
          </cell>
          <cell r="D4880" t="str">
            <v/>
          </cell>
          <cell r="E4880" t="str">
            <v/>
          </cell>
          <cell r="F4880" t="str">
            <v/>
          </cell>
          <cell r="G4880" t="str">
            <v/>
          </cell>
          <cell r="H4880" t="str">
            <v/>
          </cell>
          <cell r="I4880" t="str">
            <v/>
          </cell>
          <cell r="J4880" t="str">
            <v/>
          </cell>
          <cell r="K4880" t="str">
            <v/>
          </cell>
          <cell r="L4880" t="str">
            <v/>
          </cell>
          <cell r="M4880" t="e">
            <v>#N/A</v>
          </cell>
          <cell r="N4880" t="e">
            <v>#N/A</v>
          </cell>
          <cell r="O4880" t="e">
            <v>#N/A</v>
          </cell>
          <cell r="P4880" t="str">
            <v>4890</v>
          </cell>
          <cell r="Q4880" t="str">
            <v/>
          </cell>
          <cell r="T4880">
            <v>0</v>
          </cell>
          <cell r="U4880">
            <v>0</v>
          </cell>
          <cell r="V4880">
            <v>0</v>
          </cell>
          <cell r="W4880">
            <v>0</v>
          </cell>
          <cell r="X4880" t="str">
            <v>Pcs.</v>
          </cell>
          <cell r="Y4880" t="str">
            <v>3</v>
          </cell>
          <cell r="Z4880">
            <v>0</v>
          </cell>
          <cell r="AA4880">
            <v>0</v>
          </cell>
          <cell r="AB4880">
            <v>784.35</v>
          </cell>
          <cell r="AC4880">
            <v>0</v>
          </cell>
          <cell r="AD4880">
            <v>0</v>
          </cell>
          <cell r="AE4880">
            <v>0</v>
          </cell>
          <cell r="AF4880">
            <v>0</v>
          </cell>
          <cell r="AG4880">
            <v>0</v>
          </cell>
          <cell r="AH4880">
            <v>0</v>
          </cell>
          <cell r="AI4880">
            <v>1</v>
          </cell>
          <cell r="AJ4880" t="str">
            <v/>
          </cell>
          <cell r="AK4880" t="str">
            <v/>
          </cell>
          <cell r="AL4880" t="str">
            <v/>
          </cell>
          <cell r="AM4880" t="str">
            <v>8719924050825</v>
          </cell>
          <cell r="AN4880" t="str">
            <v>94036010</v>
          </cell>
          <cell r="AO4880" t="str">
            <v>Water-Sand Trolley With Top  100X67X55H</v>
          </cell>
        </row>
        <row r="4881">
          <cell r="A4881" t="str">
            <v>GA0261301</v>
          </cell>
          <cell r="B4881" t="str">
            <v>Water-Soil Trolley</v>
          </cell>
          <cell r="C4881" t="str">
            <v>GAM, Furniture</v>
          </cell>
          <cell r="D4881" t="str">
            <v/>
          </cell>
          <cell r="E4881" t="str">
            <v/>
          </cell>
          <cell r="F4881" t="str">
            <v/>
          </cell>
          <cell r="G4881" t="str">
            <v/>
          </cell>
          <cell r="H4881" t="str">
            <v/>
          </cell>
          <cell r="I4881" t="str">
            <v/>
          </cell>
          <cell r="J4881" t="str">
            <v/>
          </cell>
          <cell r="K4881" t="str">
            <v/>
          </cell>
          <cell r="L4881" t="str">
            <v/>
          </cell>
          <cell r="M4881" t="e">
            <v>#N/A</v>
          </cell>
          <cell r="N4881" t="e">
            <v>#N/A</v>
          </cell>
          <cell r="O4881" t="e">
            <v>#N/A</v>
          </cell>
          <cell r="P4881" t="str">
            <v>4890</v>
          </cell>
          <cell r="Q4881" t="str">
            <v/>
          </cell>
          <cell r="T4881">
            <v>0</v>
          </cell>
          <cell r="U4881">
            <v>0</v>
          </cell>
          <cell r="V4881">
            <v>0</v>
          </cell>
          <cell r="W4881">
            <v>0</v>
          </cell>
          <cell r="X4881" t="str">
            <v>Pcs.</v>
          </cell>
          <cell r="Y4881" t="str">
            <v>3</v>
          </cell>
          <cell r="Z4881">
            <v>0</v>
          </cell>
          <cell r="AA4881">
            <v>0</v>
          </cell>
          <cell r="AB4881">
            <v>617.92999999999995</v>
          </cell>
          <cell r="AC4881">
            <v>0</v>
          </cell>
          <cell r="AD4881">
            <v>0</v>
          </cell>
          <cell r="AE4881">
            <v>0</v>
          </cell>
          <cell r="AF4881">
            <v>0</v>
          </cell>
          <cell r="AG4881">
            <v>0</v>
          </cell>
          <cell r="AH4881">
            <v>0</v>
          </cell>
          <cell r="AI4881">
            <v>1</v>
          </cell>
          <cell r="AJ4881" t="str">
            <v/>
          </cell>
          <cell r="AK4881" t="str">
            <v/>
          </cell>
          <cell r="AL4881" t="str">
            <v/>
          </cell>
          <cell r="AM4881" t="str">
            <v>8719924050832</v>
          </cell>
          <cell r="AN4881" t="str">
            <v>94036010</v>
          </cell>
          <cell r="AO4881" t="str">
            <v>Water-Soil Trolley  100X67X58H</v>
          </cell>
        </row>
        <row r="4882">
          <cell r="A4882" t="str">
            <v>GA0261700</v>
          </cell>
          <cell r="B4882" t="str">
            <v>Trolley Handle</v>
          </cell>
          <cell r="C4882" t="str">
            <v>GAM, Furniture</v>
          </cell>
          <cell r="D4882" t="str">
            <v/>
          </cell>
          <cell r="E4882" t="str">
            <v/>
          </cell>
          <cell r="F4882" t="str">
            <v/>
          </cell>
          <cell r="G4882" t="str">
            <v/>
          </cell>
          <cell r="H4882" t="str">
            <v/>
          </cell>
          <cell r="I4882" t="str">
            <v/>
          </cell>
          <cell r="J4882" t="str">
            <v/>
          </cell>
          <cell r="K4882" t="str">
            <v/>
          </cell>
          <cell r="L4882" t="str">
            <v/>
          </cell>
          <cell r="M4882" t="e">
            <v>#N/A</v>
          </cell>
          <cell r="N4882" t="e">
            <v>#N/A</v>
          </cell>
          <cell r="O4882" t="e">
            <v>#N/A</v>
          </cell>
          <cell r="P4882" t="str">
            <v>4890</v>
          </cell>
          <cell r="Q4882" t="str">
            <v/>
          </cell>
          <cell r="T4882">
            <v>0</v>
          </cell>
          <cell r="U4882">
            <v>0</v>
          </cell>
          <cell r="V4882">
            <v>0</v>
          </cell>
          <cell r="W4882">
            <v>0</v>
          </cell>
          <cell r="X4882" t="str">
            <v>Pcs.</v>
          </cell>
          <cell r="Y4882" t="str">
            <v>3</v>
          </cell>
          <cell r="Z4882">
            <v>0</v>
          </cell>
          <cell r="AA4882">
            <v>0</v>
          </cell>
          <cell r="AB4882">
            <v>29.4</v>
          </cell>
          <cell r="AC4882">
            <v>0</v>
          </cell>
          <cell r="AD4882">
            <v>0</v>
          </cell>
          <cell r="AE4882">
            <v>0</v>
          </cell>
          <cell r="AF4882">
            <v>0</v>
          </cell>
          <cell r="AG4882">
            <v>0</v>
          </cell>
          <cell r="AH4882">
            <v>0</v>
          </cell>
          <cell r="AI4882">
            <v>1</v>
          </cell>
          <cell r="AJ4882" t="str">
            <v/>
          </cell>
          <cell r="AK4882" t="str">
            <v/>
          </cell>
          <cell r="AL4882" t="str">
            <v/>
          </cell>
          <cell r="AM4882" t="str">
            <v>8719924050849</v>
          </cell>
          <cell r="AN4882" t="str">
            <v>94036010</v>
          </cell>
          <cell r="AO4882" t="str">
            <v>Trolley Handle</v>
          </cell>
        </row>
        <row r="4883">
          <cell r="A4883" t="str">
            <v>GA0261800</v>
          </cell>
          <cell r="B4883" t="str">
            <v>Transparent Trolley</v>
          </cell>
          <cell r="C4883" t="str">
            <v>GAM, Furniture</v>
          </cell>
          <cell r="D4883" t="str">
            <v/>
          </cell>
          <cell r="E4883" t="str">
            <v/>
          </cell>
          <cell r="F4883" t="str">
            <v/>
          </cell>
          <cell r="G4883" t="str">
            <v/>
          </cell>
          <cell r="H4883" t="str">
            <v/>
          </cell>
          <cell r="I4883" t="str">
            <v/>
          </cell>
          <cell r="J4883" t="str">
            <v/>
          </cell>
          <cell r="K4883" t="str">
            <v/>
          </cell>
          <cell r="L4883" t="str">
            <v/>
          </cell>
          <cell r="M4883" t="e">
            <v>#N/A</v>
          </cell>
          <cell r="N4883" t="e">
            <v>#N/A</v>
          </cell>
          <cell r="O4883" t="e">
            <v>#N/A</v>
          </cell>
          <cell r="P4883" t="str">
            <v>4890</v>
          </cell>
          <cell r="Q4883" t="str">
            <v/>
          </cell>
          <cell r="T4883">
            <v>0</v>
          </cell>
          <cell r="U4883">
            <v>0</v>
          </cell>
          <cell r="V4883">
            <v>0</v>
          </cell>
          <cell r="W4883">
            <v>0</v>
          </cell>
          <cell r="X4883" t="str">
            <v>Pcs.</v>
          </cell>
          <cell r="Y4883" t="str">
            <v>3</v>
          </cell>
          <cell r="Z4883">
            <v>0</v>
          </cell>
          <cell r="AA4883">
            <v>0</v>
          </cell>
          <cell r="AB4883">
            <v>983.33</v>
          </cell>
          <cell r="AC4883">
            <v>0</v>
          </cell>
          <cell r="AD4883">
            <v>0</v>
          </cell>
          <cell r="AE4883">
            <v>0</v>
          </cell>
          <cell r="AF4883">
            <v>0</v>
          </cell>
          <cell r="AG4883">
            <v>0</v>
          </cell>
          <cell r="AH4883">
            <v>0</v>
          </cell>
          <cell r="AI4883">
            <v>1</v>
          </cell>
          <cell r="AJ4883" t="str">
            <v/>
          </cell>
          <cell r="AK4883" t="str">
            <v/>
          </cell>
          <cell r="AL4883" t="str">
            <v/>
          </cell>
          <cell r="AM4883" t="str">
            <v>8719924050856</v>
          </cell>
          <cell r="AN4883" t="str">
            <v>94036010</v>
          </cell>
          <cell r="AO4883" t="str">
            <v>Transparent Trolley  85X50X62H</v>
          </cell>
        </row>
        <row r="4884">
          <cell r="A4884" t="str">
            <v>GA0261900</v>
          </cell>
          <cell r="B4884" t="str">
            <v>Dryrack Cabinet</v>
          </cell>
          <cell r="C4884" t="str">
            <v>GAM, Furniture</v>
          </cell>
          <cell r="D4884" t="str">
            <v/>
          </cell>
          <cell r="E4884" t="str">
            <v/>
          </cell>
          <cell r="F4884" t="str">
            <v/>
          </cell>
          <cell r="G4884" t="str">
            <v/>
          </cell>
          <cell r="H4884" t="str">
            <v/>
          </cell>
          <cell r="I4884" t="str">
            <v/>
          </cell>
          <cell r="J4884" t="str">
            <v/>
          </cell>
          <cell r="K4884" t="str">
            <v/>
          </cell>
          <cell r="L4884" t="str">
            <v/>
          </cell>
          <cell r="M4884" t="e">
            <v>#N/A</v>
          </cell>
          <cell r="N4884" t="e">
            <v>#N/A</v>
          </cell>
          <cell r="O4884" t="e">
            <v>#N/A</v>
          </cell>
          <cell r="P4884" t="str">
            <v>4890</v>
          </cell>
          <cell r="Q4884" t="str">
            <v/>
          </cell>
          <cell r="T4884">
            <v>0</v>
          </cell>
          <cell r="U4884">
            <v>0</v>
          </cell>
          <cell r="V4884">
            <v>0</v>
          </cell>
          <cell r="W4884">
            <v>0</v>
          </cell>
          <cell r="X4884" t="str">
            <v>Pcs.</v>
          </cell>
          <cell r="Y4884" t="str">
            <v>3</v>
          </cell>
          <cell r="Z4884">
            <v>0</v>
          </cell>
          <cell r="AA4884">
            <v>0</v>
          </cell>
          <cell r="AB4884">
            <v>464.1</v>
          </cell>
          <cell r="AC4884">
            <v>0</v>
          </cell>
          <cell r="AD4884">
            <v>0</v>
          </cell>
          <cell r="AE4884">
            <v>0</v>
          </cell>
          <cell r="AF4884">
            <v>0</v>
          </cell>
          <cell r="AG4884">
            <v>0</v>
          </cell>
          <cell r="AH4884">
            <v>0</v>
          </cell>
          <cell r="AI4884">
            <v>1</v>
          </cell>
          <cell r="AJ4884" t="str">
            <v/>
          </cell>
          <cell r="AK4884" t="str">
            <v/>
          </cell>
          <cell r="AL4884" t="str">
            <v/>
          </cell>
          <cell r="AM4884" t="str">
            <v>8719924050863</v>
          </cell>
          <cell r="AN4884" t="str">
            <v>94036010</v>
          </cell>
          <cell r="AO4884" t="str">
            <v>Dryrack Cabinet  59X45X75H</v>
          </cell>
        </row>
        <row r="4885">
          <cell r="A4885" t="str">
            <v>GA0264000</v>
          </cell>
          <cell r="B4885" t="str">
            <v>Casamia Module 1</v>
          </cell>
          <cell r="C4885" t="str">
            <v>GAM, Furniture</v>
          </cell>
          <cell r="D4885" t="str">
            <v/>
          </cell>
          <cell r="E4885" t="str">
            <v/>
          </cell>
          <cell r="F4885" t="str">
            <v/>
          </cell>
          <cell r="G4885" t="str">
            <v/>
          </cell>
          <cell r="H4885" t="str">
            <v/>
          </cell>
          <cell r="I4885" t="str">
            <v/>
          </cell>
          <cell r="J4885" t="str">
            <v/>
          </cell>
          <cell r="K4885" t="str">
            <v/>
          </cell>
          <cell r="L4885" t="str">
            <v/>
          </cell>
          <cell r="M4885" t="e">
            <v>#N/A</v>
          </cell>
          <cell r="N4885" t="e">
            <v>#N/A</v>
          </cell>
          <cell r="O4885" t="e">
            <v>#N/A</v>
          </cell>
          <cell r="P4885" t="str">
            <v>4890</v>
          </cell>
          <cell r="Q4885" t="str">
            <v/>
          </cell>
          <cell r="T4885">
            <v>0</v>
          </cell>
          <cell r="U4885">
            <v>0</v>
          </cell>
          <cell r="V4885">
            <v>0</v>
          </cell>
          <cell r="W4885">
            <v>0</v>
          </cell>
          <cell r="X4885" t="str">
            <v>Pcs.</v>
          </cell>
          <cell r="Y4885" t="str">
            <v>3</v>
          </cell>
          <cell r="Z4885">
            <v>0</v>
          </cell>
          <cell r="AA4885">
            <v>769.13</v>
          </cell>
          <cell r="AB4885">
            <v>1788.68</v>
          </cell>
          <cell r="AC4885">
            <v>0</v>
          </cell>
          <cell r="AD4885">
            <v>0</v>
          </cell>
          <cell r="AE4885">
            <v>0</v>
          </cell>
          <cell r="AF4885">
            <v>0</v>
          </cell>
          <cell r="AG4885">
            <v>0</v>
          </cell>
          <cell r="AH4885">
            <v>0</v>
          </cell>
          <cell r="AI4885">
            <v>1</v>
          </cell>
          <cell r="AJ4885" t="str">
            <v/>
          </cell>
          <cell r="AK4885" t="str">
            <v/>
          </cell>
          <cell r="AL4885" t="str">
            <v/>
          </cell>
          <cell r="AM4885" t="str">
            <v>8719924050870</v>
          </cell>
          <cell r="AN4885" t="str">
            <v>94036010</v>
          </cell>
          <cell r="AO4885" t="str">
            <v>Casamia Module 1  185X115X185H</v>
          </cell>
        </row>
        <row r="4886">
          <cell r="A4886" t="str">
            <v>GA0264001</v>
          </cell>
          <cell r="B4886" t="str">
            <v>Casamia Module 2</v>
          </cell>
          <cell r="C4886" t="str">
            <v>GAM, Furniture</v>
          </cell>
          <cell r="D4886" t="str">
            <v/>
          </cell>
          <cell r="E4886" t="str">
            <v/>
          </cell>
          <cell r="F4886" t="str">
            <v/>
          </cell>
          <cell r="G4886" t="str">
            <v/>
          </cell>
          <cell r="H4886" t="str">
            <v/>
          </cell>
          <cell r="I4886" t="str">
            <v/>
          </cell>
          <cell r="J4886" t="str">
            <v/>
          </cell>
          <cell r="K4886" t="str">
            <v/>
          </cell>
          <cell r="L4886" t="str">
            <v/>
          </cell>
          <cell r="M4886" t="e">
            <v>#N/A</v>
          </cell>
          <cell r="N4886" t="e">
            <v>#N/A</v>
          </cell>
          <cell r="O4886" t="e">
            <v>#N/A</v>
          </cell>
          <cell r="P4886" t="str">
            <v>4890</v>
          </cell>
          <cell r="Q4886" t="str">
            <v/>
          </cell>
          <cell r="T4886">
            <v>0</v>
          </cell>
          <cell r="U4886">
            <v>0</v>
          </cell>
          <cell r="V4886">
            <v>0</v>
          </cell>
          <cell r="W4886">
            <v>0</v>
          </cell>
          <cell r="X4886" t="str">
            <v>Pcs.</v>
          </cell>
          <cell r="Y4886" t="str">
            <v>3</v>
          </cell>
          <cell r="Z4886">
            <v>0</v>
          </cell>
          <cell r="AA4886">
            <v>0</v>
          </cell>
          <cell r="AB4886">
            <v>3230.85</v>
          </cell>
          <cell r="AC4886">
            <v>0</v>
          </cell>
          <cell r="AD4886">
            <v>0</v>
          </cell>
          <cell r="AE4886">
            <v>0</v>
          </cell>
          <cell r="AF4886">
            <v>0</v>
          </cell>
          <cell r="AG4886">
            <v>0</v>
          </cell>
          <cell r="AH4886">
            <v>0</v>
          </cell>
          <cell r="AI4886">
            <v>1</v>
          </cell>
          <cell r="AJ4886" t="str">
            <v/>
          </cell>
          <cell r="AK4886" t="str">
            <v/>
          </cell>
          <cell r="AL4886" t="str">
            <v/>
          </cell>
          <cell r="AM4886" t="str">
            <v>8719924050887</v>
          </cell>
          <cell r="AN4886" t="str">
            <v>94036010</v>
          </cell>
          <cell r="AO4886" t="str">
            <v>Casamia Module 2  185X228X185H</v>
          </cell>
        </row>
        <row r="4887">
          <cell r="A4887" t="str">
            <v>GA0264002</v>
          </cell>
          <cell r="B4887" t="str">
            <v>Casamia Module 3</v>
          </cell>
          <cell r="C4887" t="str">
            <v>GAM, Furniture</v>
          </cell>
          <cell r="D4887" t="str">
            <v/>
          </cell>
          <cell r="E4887" t="str">
            <v/>
          </cell>
          <cell r="F4887" t="str">
            <v/>
          </cell>
          <cell r="G4887" t="str">
            <v/>
          </cell>
          <cell r="H4887" t="str">
            <v/>
          </cell>
          <cell r="I4887" t="str">
            <v/>
          </cell>
          <cell r="J4887" t="str">
            <v/>
          </cell>
          <cell r="K4887" t="str">
            <v/>
          </cell>
          <cell r="L4887" t="str">
            <v/>
          </cell>
          <cell r="M4887" t="e">
            <v>#N/A</v>
          </cell>
          <cell r="N4887" t="e">
            <v>#N/A</v>
          </cell>
          <cell r="O4887" t="e">
            <v>#N/A</v>
          </cell>
          <cell r="P4887" t="str">
            <v>4890</v>
          </cell>
          <cell r="Q4887" t="str">
            <v/>
          </cell>
          <cell r="T4887">
            <v>0</v>
          </cell>
          <cell r="U4887">
            <v>0</v>
          </cell>
          <cell r="V4887">
            <v>0</v>
          </cell>
          <cell r="W4887">
            <v>0</v>
          </cell>
          <cell r="X4887" t="str">
            <v>Pcs.</v>
          </cell>
          <cell r="Y4887" t="str">
            <v>3</v>
          </cell>
          <cell r="Z4887">
            <v>0</v>
          </cell>
          <cell r="AA4887">
            <v>0</v>
          </cell>
          <cell r="AB4887">
            <v>4430.4799999999996</v>
          </cell>
          <cell r="AC4887">
            <v>0</v>
          </cell>
          <cell r="AD4887">
            <v>0</v>
          </cell>
          <cell r="AE4887">
            <v>0</v>
          </cell>
          <cell r="AF4887">
            <v>0</v>
          </cell>
          <cell r="AG4887">
            <v>0</v>
          </cell>
          <cell r="AH4887">
            <v>0</v>
          </cell>
          <cell r="AI4887">
            <v>1</v>
          </cell>
          <cell r="AJ4887" t="str">
            <v/>
          </cell>
          <cell r="AK4887" t="str">
            <v/>
          </cell>
          <cell r="AL4887" t="str">
            <v/>
          </cell>
          <cell r="AM4887" t="str">
            <v>8719924050894</v>
          </cell>
          <cell r="AN4887" t="str">
            <v>94036010</v>
          </cell>
          <cell r="AO4887" t="str">
            <v>Casamia Module 3  185x340x185H</v>
          </cell>
        </row>
        <row r="4888">
          <cell r="A4888" t="str">
            <v>GA0264003</v>
          </cell>
          <cell r="B4888" t="str">
            <v>Casamia House Gable</v>
          </cell>
          <cell r="C4888" t="str">
            <v>GAM, Furniture</v>
          </cell>
          <cell r="D4888" t="str">
            <v/>
          </cell>
          <cell r="E4888" t="str">
            <v/>
          </cell>
          <cell r="F4888" t="str">
            <v/>
          </cell>
          <cell r="G4888" t="str">
            <v/>
          </cell>
          <cell r="H4888" t="str">
            <v/>
          </cell>
          <cell r="I4888" t="str">
            <v/>
          </cell>
          <cell r="J4888" t="str">
            <v/>
          </cell>
          <cell r="K4888" t="str">
            <v/>
          </cell>
          <cell r="L4888" t="str">
            <v/>
          </cell>
          <cell r="M4888" t="e">
            <v>#N/A</v>
          </cell>
          <cell r="N4888" t="e">
            <v>#N/A</v>
          </cell>
          <cell r="O4888" t="e">
            <v>#N/A</v>
          </cell>
          <cell r="P4888" t="str">
            <v>4890</v>
          </cell>
          <cell r="Q4888" t="str">
            <v/>
          </cell>
          <cell r="T4888">
            <v>0</v>
          </cell>
          <cell r="U4888">
            <v>0</v>
          </cell>
          <cell r="V4888">
            <v>0</v>
          </cell>
          <cell r="W4888">
            <v>0</v>
          </cell>
          <cell r="X4888" t="str">
            <v>Pcs.</v>
          </cell>
          <cell r="Y4888" t="str">
            <v>3</v>
          </cell>
          <cell r="Z4888">
            <v>0</v>
          </cell>
          <cell r="AA4888">
            <v>0</v>
          </cell>
          <cell r="AB4888">
            <v>289.27999999999997</v>
          </cell>
          <cell r="AC4888">
            <v>0</v>
          </cell>
          <cell r="AD4888">
            <v>0</v>
          </cell>
          <cell r="AE4888">
            <v>0</v>
          </cell>
          <cell r="AF4888">
            <v>0</v>
          </cell>
          <cell r="AG4888">
            <v>0</v>
          </cell>
          <cell r="AH4888">
            <v>0</v>
          </cell>
          <cell r="AI4888">
            <v>1</v>
          </cell>
          <cell r="AJ4888" t="str">
            <v/>
          </cell>
          <cell r="AK4888" t="str">
            <v/>
          </cell>
          <cell r="AL4888" t="str">
            <v/>
          </cell>
          <cell r="AM4888" t="str">
            <v>8719924050900</v>
          </cell>
          <cell r="AN4888" t="str">
            <v>94036010</v>
          </cell>
          <cell r="AO4888" t="str">
            <v>Casamia House Gable  185X69H</v>
          </cell>
        </row>
        <row r="4889">
          <cell r="A4889" t="str">
            <v>GA0264004</v>
          </cell>
          <cell r="B4889" t="str">
            <v>Casamia House Gable With Hole</v>
          </cell>
          <cell r="C4889" t="str">
            <v>GAM, Furniture</v>
          </cell>
          <cell r="D4889" t="str">
            <v/>
          </cell>
          <cell r="E4889" t="str">
            <v/>
          </cell>
          <cell r="F4889" t="str">
            <v/>
          </cell>
          <cell r="G4889" t="str">
            <v/>
          </cell>
          <cell r="H4889" t="str">
            <v/>
          </cell>
          <cell r="I4889" t="str">
            <v/>
          </cell>
          <cell r="J4889" t="str">
            <v/>
          </cell>
          <cell r="K4889" t="str">
            <v/>
          </cell>
          <cell r="L4889" t="str">
            <v/>
          </cell>
          <cell r="M4889" t="e">
            <v>#N/A</v>
          </cell>
          <cell r="N4889" t="e">
            <v>#N/A</v>
          </cell>
          <cell r="O4889" t="e">
            <v>#N/A</v>
          </cell>
          <cell r="P4889" t="str">
            <v>4890</v>
          </cell>
          <cell r="Q4889" t="str">
            <v/>
          </cell>
          <cell r="T4889">
            <v>0</v>
          </cell>
          <cell r="U4889">
            <v>0</v>
          </cell>
          <cell r="V4889">
            <v>0</v>
          </cell>
          <cell r="W4889">
            <v>0</v>
          </cell>
          <cell r="X4889" t="str">
            <v>Pcs.</v>
          </cell>
          <cell r="Y4889" t="str">
            <v>3</v>
          </cell>
          <cell r="Z4889">
            <v>0</v>
          </cell>
          <cell r="AA4889">
            <v>0</v>
          </cell>
          <cell r="AB4889">
            <v>164.33</v>
          </cell>
          <cell r="AC4889">
            <v>0</v>
          </cell>
          <cell r="AD4889">
            <v>0</v>
          </cell>
          <cell r="AE4889">
            <v>0</v>
          </cell>
          <cell r="AF4889">
            <v>0</v>
          </cell>
          <cell r="AG4889">
            <v>0</v>
          </cell>
          <cell r="AH4889">
            <v>0</v>
          </cell>
          <cell r="AI4889">
            <v>1</v>
          </cell>
          <cell r="AJ4889" t="str">
            <v/>
          </cell>
          <cell r="AK4889" t="str">
            <v/>
          </cell>
          <cell r="AL4889" t="str">
            <v/>
          </cell>
          <cell r="AM4889" t="str">
            <v>8719924050917</v>
          </cell>
          <cell r="AN4889" t="str">
            <v>94036010</v>
          </cell>
          <cell r="AO4889" t="str">
            <v>Casamia House Gable With Hole  185X69H</v>
          </cell>
        </row>
        <row r="4890">
          <cell r="A4890" t="str">
            <v>GA0264005</v>
          </cell>
          <cell r="B4890" t="str">
            <v>Casamia Side Panel</v>
          </cell>
          <cell r="C4890" t="str">
            <v>GAM, Furniture</v>
          </cell>
          <cell r="D4890" t="str">
            <v/>
          </cell>
          <cell r="E4890" t="str">
            <v/>
          </cell>
          <cell r="F4890" t="str">
            <v/>
          </cell>
          <cell r="G4890" t="str">
            <v/>
          </cell>
          <cell r="H4890" t="str">
            <v/>
          </cell>
          <cell r="I4890" t="str">
            <v/>
          </cell>
          <cell r="J4890" t="str">
            <v/>
          </cell>
          <cell r="K4890" t="str">
            <v/>
          </cell>
          <cell r="L4890" t="str">
            <v/>
          </cell>
          <cell r="M4890" t="e">
            <v>#N/A</v>
          </cell>
          <cell r="N4890" t="e">
            <v>#N/A</v>
          </cell>
          <cell r="O4890" t="e">
            <v>#N/A</v>
          </cell>
          <cell r="P4890" t="str">
            <v>4890</v>
          </cell>
          <cell r="Q4890" t="str">
            <v/>
          </cell>
          <cell r="T4890">
            <v>0</v>
          </cell>
          <cell r="U4890">
            <v>0</v>
          </cell>
          <cell r="V4890">
            <v>0</v>
          </cell>
          <cell r="W4890">
            <v>0</v>
          </cell>
          <cell r="X4890" t="str">
            <v>Pcs.</v>
          </cell>
          <cell r="Y4890" t="str">
            <v>3</v>
          </cell>
          <cell r="Z4890">
            <v>0</v>
          </cell>
          <cell r="AA4890">
            <v>0</v>
          </cell>
          <cell r="AB4890">
            <v>282.45</v>
          </cell>
          <cell r="AC4890">
            <v>0</v>
          </cell>
          <cell r="AD4890">
            <v>0</v>
          </cell>
          <cell r="AE4890">
            <v>0</v>
          </cell>
          <cell r="AF4890">
            <v>0</v>
          </cell>
          <cell r="AG4890">
            <v>0</v>
          </cell>
          <cell r="AH4890">
            <v>0</v>
          </cell>
          <cell r="AI4890">
            <v>1</v>
          </cell>
          <cell r="AJ4890" t="str">
            <v/>
          </cell>
          <cell r="AK4890" t="str">
            <v/>
          </cell>
          <cell r="AL4890" t="str">
            <v/>
          </cell>
          <cell r="AM4890" t="str">
            <v>8719924050924</v>
          </cell>
          <cell r="AN4890" t="str">
            <v>94036010</v>
          </cell>
          <cell r="AO4890" t="str">
            <v>Casamia Side Panel  185X115H</v>
          </cell>
        </row>
        <row r="4891">
          <cell r="A4891" t="str">
            <v>GA0264006</v>
          </cell>
          <cell r="B4891" t="str">
            <v>Casamia Side Panel With Door</v>
          </cell>
          <cell r="C4891" t="str">
            <v>GAM, Furniture</v>
          </cell>
          <cell r="D4891" t="str">
            <v/>
          </cell>
          <cell r="E4891" t="str">
            <v/>
          </cell>
          <cell r="F4891" t="str">
            <v/>
          </cell>
          <cell r="G4891" t="str">
            <v/>
          </cell>
          <cell r="H4891" t="str">
            <v/>
          </cell>
          <cell r="I4891" t="str">
            <v/>
          </cell>
          <cell r="J4891" t="str">
            <v/>
          </cell>
          <cell r="K4891" t="str">
            <v/>
          </cell>
          <cell r="L4891" t="str">
            <v/>
          </cell>
          <cell r="M4891" t="e">
            <v>#N/A</v>
          </cell>
          <cell r="N4891" t="e">
            <v>#N/A</v>
          </cell>
          <cell r="O4891" t="e">
            <v>#N/A</v>
          </cell>
          <cell r="P4891" t="str">
            <v>4890</v>
          </cell>
          <cell r="Q4891" t="str">
            <v/>
          </cell>
          <cell r="T4891">
            <v>0</v>
          </cell>
          <cell r="U4891">
            <v>0</v>
          </cell>
          <cell r="V4891">
            <v>0</v>
          </cell>
          <cell r="W4891">
            <v>0</v>
          </cell>
          <cell r="X4891" t="str">
            <v>Pcs.</v>
          </cell>
          <cell r="Y4891" t="str">
            <v>3</v>
          </cell>
          <cell r="Z4891">
            <v>0</v>
          </cell>
          <cell r="AA4891">
            <v>0</v>
          </cell>
          <cell r="AB4891">
            <v>303.45</v>
          </cell>
          <cell r="AC4891">
            <v>0</v>
          </cell>
          <cell r="AD4891">
            <v>0</v>
          </cell>
          <cell r="AE4891">
            <v>0</v>
          </cell>
          <cell r="AF4891">
            <v>0</v>
          </cell>
          <cell r="AG4891">
            <v>0</v>
          </cell>
          <cell r="AH4891">
            <v>0</v>
          </cell>
          <cell r="AI4891">
            <v>1</v>
          </cell>
          <cell r="AJ4891" t="str">
            <v/>
          </cell>
          <cell r="AK4891" t="str">
            <v/>
          </cell>
          <cell r="AL4891" t="str">
            <v/>
          </cell>
          <cell r="AM4891" t="str">
            <v>8719924050931</v>
          </cell>
          <cell r="AN4891" t="str">
            <v>94036010</v>
          </cell>
          <cell r="AO4891" t="str">
            <v>Casamia Side Panel With Door  185x115H</v>
          </cell>
        </row>
        <row r="4892">
          <cell r="A4892" t="str">
            <v>GA0264007</v>
          </cell>
          <cell r="B4892" t="str">
            <v>Casamia Side Panel With Window</v>
          </cell>
          <cell r="C4892" t="str">
            <v>GAM, Furniture</v>
          </cell>
          <cell r="D4892" t="str">
            <v/>
          </cell>
          <cell r="E4892" t="str">
            <v/>
          </cell>
          <cell r="F4892" t="str">
            <v/>
          </cell>
          <cell r="G4892" t="str">
            <v/>
          </cell>
          <cell r="H4892" t="str">
            <v/>
          </cell>
          <cell r="I4892" t="str">
            <v/>
          </cell>
          <cell r="J4892" t="str">
            <v/>
          </cell>
          <cell r="K4892" t="str">
            <v/>
          </cell>
          <cell r="L4892" t="str">
            <v/>
          </cell>
          <cell r="M4892" t="e">
            <v>#N/A</v>
          </cell>
          <cell r="N4892" t="e">
            <v>#N/A</v>
          </cell>
          <cell r="O4892" t="e">
            <v>#N/A</v>
          </cell>
          <cell r="P4892" t="str">
            <v>4890</v>
          </cell>
          <cell r="Q4892" t="str">
            <v/>
          </cell>
          <cell r="T4892">
            <v>0</v>
          </cell>
          <cell r="U4892">
            <v>0</v>
          </cell>
          <cell r="V4892">
            <v>0</v>
          </cell>
          <cell r="W4892">
            <v>0</v>
          </cell>
          <cell r="X4892" t="str">
            <v>Pcs.</v>
          </cell>
          <cell r="Y4892" t="str">
            <v>3</v>
          </cell>
          <cell r="Z4892">
            <v>0</v>
          </cell>
          <cell r="AA4892">
            <v>0</v>
          </cell>
          <cell r="AB4892">
            <v>303.45</v>
          </cell>
          <cell r="AC4892">
            <v>0</v>
          </cell>
          <cell r="AD4892">
            <v>0</v>
          </cell>
          <cell r="AE4892">
            <v>0</v>
          </cell>
          <cell r="AF4892">
            <v>0</v>
          </cell>
          <cell r="AG4892">
            <v>0</v>
          </cell>
          <cell r="AH4892">
            <v>0</v>
          </cell>
          <cell r="AI4892">
            <v>1</v>
          </cell>
          <cell r="AJ4892" t="str">
            <v/>
          </cell>
          <cell r="AK4892" t="str">
            <v/>
          </cell>
          <cell r="AL4892" t="str">
            <v/>
          </cell>
          <cell r="AM4892" t="str">
            <v>8719924050948</v>
          </cell>
          <cell r="AN4892" t="str">
            <v>94036010</v>
          </cell>
          <cell r="AO4892" t="str">
            <v>Casamia Side Panel With Window  185x115H</v>
          </cell>
        </row>
        <row r="4893">
          <cell r="A4893" t="str">
            <v>GA0264008</v>
          </cell>
          <cell r="B4893" t="str">
            <v>Casamia Side Panel Peekaboo</v>
          </cell>
          <cell r="C4893" t="str">
            <v>GAM, Furniture</v>
          </cell>
          <cell r="D4893" t="str">
            <v/>
          </cell>
          <cell r="E4893" t="str">
            <v/>
          </cell>
          <cell r="F4893" t="str">
            <v/>
          </cell>
          <cell r="G4893" t="str">
            <v/>
          </cell>
          <cell r="H4893" t="str">
            <v/>
          </cell>
          <cell r="I4893" t="str">
            <v/>
          </cell>
          <cell r="J4893" t="str">
            <v/>
          </cell>
          <cell r="K4893" t="str">
            <v/>
          </cell>
          <cell r="L4893" t="str">
            <v/>
          </cell>
          <cell r="M4893" t="e">
            <v>#N/A</v>
          </cell>
          <cell r="N4893" t="e">
            <v>#N/A</v>
          </cell>
          <cell r="O4893" t="e">
            <v>#N/A</v>
          </cell>
          <cell r="P4893" t="str">
            <v>4890</v>
          </cell>
          <cell r="Q4893" t="str">
            <v/>
          </cell>
          <cell r="T4893">
            <v>0</v>
          </cell>
          <cell r="U4893">
            <v>0</v>
          </cell>
          <cell r="V4893">
            <v>0</v>
          </cell>
          <cell r="W4893">
            <v>0</v>
          </cell>
          <cell r="X4893" t="str">
            <v>Pcs.</v>
          </cell>
          <cell r="Y4893" t="str">
            <v>3</v>
          </cell>
          <cell r="Z4893">
            <v>0</v>
          </cell>
          <cell r="AA4893">
            <v>0</v>
          </cell>
          <cell r="AB4893">
            <v>324.98</v>
          </cell>
          <cell r="AC4893">
            <v>0</v>
          </cell>
          <cell r="AD4893">
            <v>0</v>
          </cell>
          <cell r="AE4893">
            <v>0</v>
          </cell>
          <cell r="AF4893">
            <v>0</v>
          </cell>
          <cell r="AG4893">
            <v>0</v>
          </cell>
          <cell r="AH4893">
            <v>0</v>
          </cell>
          <cell r="AI4893">
            <v>1</v>
          </cell>
          <cell r="AJ4893" t="str">
            <v/>
          </cell>
          <cell r="AK4893" t="str">
            <v/>
          </cell>
          <cell r="AL4893" t="str">
            <v/>
          </cell>
          <cell r="AM4893" t="str">
            <v>8719924050955</v>
          </cell>
          <cell r="AN4893" t="str">
            <v>94036010</v>
          </cell>
          <cell r="AO4893" t="str">
            <v>Casamia Side Panel Peekaboo  185x115H</v>
          </cell>
        </row>
        <row r="4894">
          <cell r="A4894" t="str">
            <v>GA0264009</v>
          </cell>
          <cell r="B4894" t="str">
            <v>Casamia Fireproof Roof Shade</v>
          </cell>
          <cell r="C4894" t="str">
            <v>GAM, Furniture</v>
          </cell>
          <cell r="D4894" t="str">
            <v/>
          </cell>
          <cell r="E4894" t="str">
            <v/>
          </cell>
          <cell r="F4894" t="str">
            <v/>
          </cell>
          <cell r="G4894" t="str">
            <v/>
          </cell>
          <cell r="H4894" t="str">
            <v/>
          </cell>
          <cell r="I4894" t="str">
            <v/>
          </cell>
          <cell r="J4894" t="str">
            <v/>
          </cell>
          <cell r="K4894" t="str">
            <v/>
          </cell>
          <cell r="L4894" t="str">
            <v/>
          </cell>
          <cell r="M4894" t="e">
            <v>#N/A</v>
          </cell>
          <cell r="N4894" t="e">
            <v>#N/A</v>
          </cell>
          <cell r="O4894" t="e">
            <v>#N/A</v>
          </cell>
          <cell r="P4894" t="str">
            <v>4890</v>
          </cell>
          <cell r="Q4894" t="str">
            <v/>
          </cell>
          <cell r="T4894">
            <v>0</v>
          </cell>
          <cell r="U4894">
            <v>0</v>
          </cell>
          <cell r="V4894">
            <v>0</v>
          </cell>
          <cell r="W4894">
            <v>0</v>
          </cell>
          <cell r="X4894" t="str">
            <v>Pcs.</v>
          </cell>
          <cell r="Y4894" t="str">
            <v>3</v>
          </cell>
          <cell r="Z4894">
            <v>0</v>
          </cell>
          <cell r="AA4894">
            <v>0</v>
          </cell>
          <cell r="AB4894">
            <v>213.15</v>
          </cell>
          <cell r="AC4894">
            <v>0</v>
          </cell>
          <cell r="AD4894">
            <v>0</v>
          </cell>
          <cell r="AE4894">
            <v>0</v>
          </cell>
          <cell r="AF4894">
            <v>0</v>
          </cell>
          <cell r="AG4894">
            <v>0</v>
          </cell>
          <cell r="AH4894">
            <v>0</v>
          </cell>
          <cell r="AI4894">
            <v>1</v>
          </cell>
          <cell r="AJ4894" t="str">
            <v/>
          </cell>
          <cell r="AK4894" t="str">
            <v/>
          </cell>
          <cell r="AL4894" t="str">
            <v/>
          </cell>
          <cell r="AM4894" t="str">
            <v>8719924050962</v>
          </cell>
          <cell r="AN4894" t="str">
            <v>63022100</v>
          </cell>
          <cell r="AO4894" t="str">
            <v>Casamia Fireproof Roof Shade   185X115H</v>
          </cell>
        </row>
        <row r="4895">
          <cell r="A4895" t="str">
            <v>GA0264010</v>
          </cell>
          <cell r="B4895" t="str">
            <v>Casamia Fireproof White Canvas Sheet</v>
          </cell>
          <cell r="C4895" t="str">
            <v>GAM, Furniture</v>
          </cell>
          <cell r="D4895" t="str">
            <v/>
          </cell>
          <cell r="E4895" t="str">
            <v/>
          </cell>
          <cell r="F4895" t="str">
            <v/>
          </cell>
          <cell r="G4895" t="str">
            <v/>
          </cell>
          <cell r="H4895" t="str">
            <v/>
          </cell>
          <cell r="I4895" t="str">
            <v/>
          </cell>
          <cell r="J4895" t="str">
            <v/>
          </cell>
          <cell r="K4895" t="str">
            <v/>
          </cell>
          <cell r="L4895" t="str">
            <v/>
          </cell>
          <cell r="M4895" t="e">
            <v>#N/A</v>
          </cell>
          <cell r="N4895" t="e">
            <v>#N/A</v>
          </cell>
          <cell r="O4895" t="e">
            <v>#N/A</v>
          </cell>
          <cell r="P4895" t="str">
            <v>4890</v>
          </cell>
          <cell r="Q4895" t="str">
            <v/>
          </cell>
          <cell r="T4895">
            <v>0</v>
          </cell>
          <cell r="U4895">
            <v>0</v>
          </cell>
          <cell r="V4895">
            <v>0</v>
          </cell>
          <cell r="W4895">
            <v>0</v>
          </cell>
          <cell r="X4895" t="str">
            <v>Pcs.</v>
          </cell>
          <cell r="Y4895" t="str">
            <v>3</v>
          </cell>
          <cell r="Z4895">
            <v>0</v>
          </cell>
          <cell r="AA4895">
            <v>91.65</v>
          </cell>
          <cell r="AB4895">
            <v>213.15</v>
          </cell>
          <cell r="AC4895">
            <v>0</v>
          </cell>
          <cell r="AD4895">
            <v>0</v>
          </cell>
          <cell r="AE4895">
            <v>0</v>
          </cell>
          <cell r="AF4895">
            <v>0</v>
          </cell>
          <cell r="AG4895">
            <v>0</v>
          </cell>
          <cell r="AH4895">
            <v>0</v>
          </cell>
          <cell r="AI4895">
            <v>1</v>
          </cell>
          <cell r="AJ4895" t="str">
            <v/>
          </cell>
          <cell r="AK4895" t="str">
            <v/>
          </cell>
          <cell r="AL4895" t="str">
            <v/>
          </cell>
          <cell r="AM4895" t="str">
            <v>8719924050979</v>
          </cell>
          <cell r="AN4895" t="str">
            <v>63022100</v>
          </cell>
          <cell r="AO4895" t="str">
            <v>Casamia Fireproof White Canvas Sheet  208X107</v>
          </cell>
        </row>
        <row r="4896">
          <cell r="A4896" t="str">
            <v>GA0264011</v>
          </cell>
          <cell r="B4896" t="str">
            <v>Casamia Fireproof Striped Canvas Sheet</v>
          </cell>
          <cell r="C4896" t="str">
            <v>GAM, Furniture</v>
          </cell>
          <cell r="D4896" t="str">
            <v/>
          </cell>
          <cell r="E4896" t="str">
            <v/>
          </cell>
          <cell r="F4896" t="str">
            <v/>
          </cell>
          <cell r="G4896" t="str">
            <v/>
          </cell>
          <cell r="H4896" t="str">
            <v/>
          </cell>
          <cell r="I4896" t="str">
            <v/>
          </cell>
          <cell r="J4896" t="str">
            <v/>
          </cell>
          <cell r="K4896" t="str">
            <v/>
          </cell>
          <cell r="L4896" t="str">
            <v/>
          </cell>
          <cell r="M4896" t="e">
            <v>#N/A</v>
          </cell>
          <cell r="N4896" t="e">
            <v>#N/A</v>
          </cell>
          <cell r="O4896" t="e">
            <v>#N/A</v>
          </cell>
          <cell r="P4896" t="str">
            <v>4890</v>
          </cell>
          <cell r="Q4896" t="str">
            <v/>
          </cell>
          <cell r="T4896">
            <v>0</v>
          </cell>
          <cell r="U4896">
            <v>0</v>
          </cell>
          <cell r="V4896">
            <v>0</v>
          </cell>
          <cell r="W4896">
            <v>0</v>
          </cell>
          <cell r="X4896" t="str">
            <v>Pcs.</v>
          </cell>
          <cell r="Y4896" t="str">
            <v>3</v>
          </cell>
          <cell r="Z4896">
            <v>0</v>
          </cell>
          <cell r="AA4896">
            <v>0</v>
          </cell>
          <cell r="AB4896">
            <v>309.75</v>
          </cell>
          <cell r="AC4896">
            <v>0</v>
          </cell>
          <cell r="AD4896">
            <v>0</v>
          </cell>
          <cell r="AE4896">
            <v>0</v>
          </cell>
          <cell r="AF4896">
            <v>0</v>
          </cell>
          <cell r="AG4896">
            <v>0</v>
          </cell>
          <cell r="AH4896">
            <v>0</v>
          </cell>
          <cell r="AI4896">
            <v>1</v>
          </cell>
          <cell r="AJ4896" t="str">
            <v/>
          </cell>
          <cell r="AK4896" t="str">
            <v/>
          </cell>
          <cell r="AL4896" t="str">
            <v/>
          </cell>
          <cell r="AM4896" t="str">
            <v>8719924050986</v>
          </cell>
          <cell r="AN4896" t="str">
            <v>94036010</v>
          </cell>
          <cell r="AO4896" t="str">
            <v>Casamia Fireproof Striped Canvas Sheet  208x107</v>
          </cell>
        </row>
        <row r="4897">
          <cell r="A4897" t="str">
            <v>GA0264012</v>
          </cell>
          <cell r="B4897" t="str">
            <v>Casamia Biblio Container Bench</v>
          </cell>
          <cell r="C4897" t="str">
            <v>GAM, Furniture</v>
          </cell>
          <cell r="D4897" t="str">
            <v/>
          </cell>
          <cell r="E4897" t="str">
            <v/>
          </cell>
          <cell r="F4897" t="str">
            <v/>
          </cell>
          <cell r="G4897" t="str">
            <v/>
          </cell>
          <cell r="H4897" t="str">
            <v/>
          </cell>
          <cell r="I4897" t="str">
            <v/>
          </cell>
          <cell r="J4897" t="str">
            <v/>
          </cell>
          <cell r="K4897" t="str">
            <v/>
          </cell>
          <cell r="L4897" t="str">
            <v/>
          </cell>
          <cell r="M4897" t="e">
            <v>#N/A</v>
          </cell>
          <cell r="N4897" t="e">
            <v>#N/A</v>
          </cell>
          <cell r="O4897" t="e">
            <v>#N/A</v>
          </cell>
          <cell r="P4897" t="str">
            <v>4890</v>
          </cell>
          <cell r="Q4897" t="str">
            <v/>
          </cell>
          <cell r="T4897">
            <v>0</v>
          </cell>
          <cell r="U4897">
            <v>0</v>
          </cell>
          <cell r="V4897">
            <v>0</v>
          </cell>
          <cell r="W4897">
            <v>0</v>
          </cell>
          <cell r="X4897" t="str">
            <v>Pcs.</v>
          </cell>
          <cell r="Y4897" t="str">
            <v>3</v>
          </cell>
          <cell r="Z4897">
            <v>0</v>
          </cell>
          <cell r="AA4897">
            <v>153.72999999999999</v>
          </cell>
          <cell r="AB4897">
            <v>403.73</v>
          </cell>
          <cell r="AC4897">
            <v>0</v>
          </cell>
          <cell r="AD4897">
            <v>0</v>
          </cell>
          <cell r="AE4897">
            <v>0</v>
          </cell>
          <cell r="AF4897">
            <v>0</v>
          </cell>
          <cell r="AG4897">
            <v>0</v>
          </cell>
          <cell r="AH4897">
            <v>0</v>
          </cell>
          <cell r="AI4897">
            <v>1</v>
          </cell>
          <cell r="AJ4897" t="str">
            <v/>
          </cell>
          <cell r="AK4897" t="str">
            <v/>
          </cell>
          <cell r="AL4897" t="str">
            <v/>
          </cell>
          <cell r="AM4897" t="str">
            <v>8719924050993</v>
          </cell>
          <cell r="AN4897" t="str">
            <v>94036010</v>
          </cell>
          <cell r="AO4897" t="str">
            <v>Casamia Biblio Container Bench  105X27,5X22H</v>
          </cell>
        </row>
        <row r="4898">
          <cell r="A4898" t="str">
            <v>GA0264013</v>
          </cell>
          <cell r="B4898" t="str">
            <v>Casamia Biblio Book Display Panel</v>
          </cell>
          <cell r="C4898" t="str">
            <v>GAM, Furniture</v>
          </cell>
          <cell r="D4898" t="str">
            <v/>
          </cell>
          <cell r="E4898" t="str">
            <v/>
          </cell>
          <cell r="F4898" t="str">
            <v/>
          </cell>
          <cell r="G4898" t="str">
            <v/>
          </cell>
          <cell r="H4898" t="str">
            <v/>
          </cell>
          <cell r="I4898" t="str">
            <v/>
          </cell>
          <cell r="J4898" t="str">
            <v/>
          </cell>
          <cell r="K4898" t="str">
            <v/>
          </cell>
          <cell r="L4898" t="str">
            <v/>
          </cell>
          <cell r="M4898" t="e">
            <v>#N/A</v>
          </cell>
          <cell r="N4898" t="e">
            <v>#N/A</v>
          </cell>
          <cell r="O4898" t="e">
            <v>#N/A</v>
          </cell>
          <cell r="P4898" t="str">
            <v>4890</v>
          </cell>
          <cell r="Q4898" t="str">
            <v/>
          </cell>
          <cell r="T4898">
            <v>0</v>
          </cell>
          <cell r="U4898">
            <v>0</v>
          </cell>
          <cell r="V4898">
            <v>0</v>
          </cell>
          <cell r="W4898">
            <v>0</v>
          </cell>
          <cell r="X4898" t="str">
            <v>Pcs.</v>
          </cell>
          <cell r="Y4898" t="str">
            <v>3</v>
          </cell>
          <cell r="Z4898">
            <v>0</v>
          </cell>
          <cell r="AA4898">
            <v>101.36</v>
          </cell>
          <cell r="AB4898">
            <v>235.73</v>
          </cell>
          <cell r="AC4898">
            <v>0</v>
          </cell>
          <cell r="AD4898">
            <v>0</v>
          </cell>
          <cell r="AE4898">
            <v>0</v>
          </cell>
          <cell r="AF4898">
            <v>0</v>
          </cell>
          <cell r="AG4898">
            <v>0</v>
          </cell>
          <cell r="AH4898">
            <v>0</v>
          </cell>
          <cell r="AI4898">
            <v>1</v>
          </cell>
          <cell r="AJ4898" t="str">
            <v/>
          </cell>
          <cell r="AK4898" t="str">
            <v/>
          </cell>
          <cell r="AL4898" t="str">
            <v/>
          </cell>
          <cell r="AM4898" t="str">
            <v>8719924051006</v>
          </cell>
          <cell r="AN4898" t="str">
            <v>94036010</v>
          </cell>
          <cell r="AO4898" t="str">
            <v>Casamia Biblio Book Display Panel  105X55H</v>
          </cell>
        </row>
        <row r="4899">
          <cell r="A4899" t="str">
            <v>GA0265900</v>
          </cell>
          <cell r="B4899" t="str">
            <v>Play Fridge</v>
          </cell>
          <cell r="C4899" t="str">
            <v>GAM, Furniture</v>
          </cell>
          <cell r="D4899" t="str">
            <v/>
          </cell>
          <cell r="E4899" t="str">
            <v/>
          </cell>
          <cell r="F4899" t="str">
            <v/>
          </cell>
          <cell r="G4899" t="str">
            <v/>
          </cell>
          <cell r="H4899" t="str">
            <v/>
          </cell>
          <cell r="I4899" t="str">
            <v/>
          </cell>
          <cell r="J4899" t="str">
            <v/>
          </cell>
          <cell r="K4899" t="str">
            <v/>
          </cell>
          <cell r="L4899" t="str">
            <v/>
          </cell>
          <cell r="M4899" t="e">
            <v>#N/A</v>
          </cell>
          <cell r="N4899" t="e">
            <v>#N/A</v>
          </cell>
          <cell r="O4899" t="e">
            <v>#N/A</v>
          </cell>
          <cell r="P4899" t="str">
            <v>4890</v>
          </cell>
          <cell r="Q4899" t="str">
            <v/>
          </cell>
          <cell r="T4899">
            <v>0</v>
          </cell>
          <cell r="U4899">
            <v>0</v>
          </cell>
          <cell r="V4899">
            <v>0</v>
          </cell>
          <cell r="W4899">
            <v>0</v>
          </cell>
          <cell r="X4899" t="str">
            <v>Pcs.</v>
          </cell>
          <cell r="Y4899" t="str">
            <v>3</v>
          </cell>
          <cell r="Z4899">
            <v>0</v>
          </cell>
          <cell r="AA4899">
            <v>0</v>
          </cell>
          <cell r="AB4899">
            <v>203.7</v>
          </cell>
          <cell r="AC4899">
            <v>0</v>
          </cell>
          <cell r="AD4899">
            <v>0</v>
          </cell>
          <cell r="AE4899">
            <v>0</v>
          </cell>
          <cell r="AF4899">
            <v>0</v>
          </cell>
          <cell r="AG4899">
            <v>0</v>
          </cell>
          <cell r="AH4899">
            <v>0</v>
          </cell>
          <cell r="AI4899">
            <v>1</v>
          </cell>
          <cell r="AJ4899" t="str">
            <v/>
          </cell>
          <cell r="AK4899" t="str">
            <v/>
          </cell>
          <cell r="AL4899" t="str">
            <v/>
          </cell>
          <cell r="AM4899" t="str">
            <v>8719924051013</v>
          </cell>
          <cell r="AN4899" t="str">
            <v>94036010</v>
          </cell>
          <cell r="AO4899" t="str">
            <v>Play Fridge  42,5X41X54H</v>
          </cell>
        </row>
        <row r="4900">
          <cell r="A4900" t="str">
            <v>GA0265901</v>
          </cell>
          <cell r="B4900" t="str">
            <v>Play Fridge</v>
          </cell>
          <cell r="C4900" t="str">
            <v>GAM, Furniture</v>
          </cell>
          <cell r="D4900" t="str">
            <v/>
          </cell>
          <cell r="E4900" t="str">
            <v/>
          </cell>
          <cell r="F4900" t="str">
            <v/>
          </cell>
          <cell r="G4900" t="str">
            <v/>
          </cell>
          <cell r="H4900" t="str">
            <v/>
          </cell>
          <cell r="I4900" t="str">
            <v/>
          </cell>
          <cell r="J4900" t="str">
            <v/>
          </cell>
          <cell r="K4900" t="str">
            <v/>
          </cell>
          <cell r="L4900" t="str">
            <v/>
          </cell>
          <cell r="M4900" t="e">
            <v>#N/A</v>
          </cell>
          <cell r="N4900" t="e">
            <v>#N/A</v>
          </cell>
          <cell r="O4900" t="e">
            <v>#N/A</v>
          </cell>
          <cell r="P4900" t="str">
            <v>4890</v>
          </cell>
          <cell r="Q4900" t="str">
            <v/>
          </cell>
          <cell r="T4900">
            <v>0</v>
          </cell>
          <cell r="U4900">
            <v>0</v>
          </cell>
          <cell r="V4900">
            <v>0</v>
          </cell>
          <cell r="W4900">
            <v>0</v>
          </cell>
          <cell r="X4900" t="str">
            <v>Pcs.</v>
          </cell>
          <cell r="Y4900" t="str">
            <v>3</v>
          </cell>
          <cell r="Z4900">
            <v>0</v>
          </cell>
          <cell r="AA4900">
            <v>83.64</v>
          </cell>
          <cell r="AB4900">
            <v>212.1</v>
          </cell>
          <cell r="AC4900">
            <v>0</v>
          </cell>
          <cell r="AD4900">
            <v>0</v>
          </cell>
          <cell r="AE4900">
            <v>0</v>
          </cell>
          <cell r="AF4900">
            <v>0</v>
          </cell>
          <cell r="AG4900">
            <v>0</v>
          </cell>
          <cell r="AH4900">
            <v>0</v>
          </cell>
          <cell r="AI4900">
            <v>1</v>
          </cell>
          <cell r="AJ4900" t="str">
            <v/>
          </cell>
          <cell r="AK4900" t="str">
            <v/>
          </cell>
          <cell r="AL4900" t="str">
            <v/>
          </cell>
          <cell r="AM4900" t="str">
            <v>8719924051020</v>
          </cell>
          <cell r="AN4900" t="str">
            <v>94036010</v>
          </cell>
          <cell r="AO4900" t="str">
            <v>Play Fridge  42,5X41X62H</v>
          </cell>
        </row>
        <row r="4901">
          <cell r="A4901" t="str">
            <v>GA0266000</v>
          </cell>
          <cell r="B4901" t="str">
            <v>Play Kitchen With Sink</v>
          </cell>
          <cell r="C4901" t="str">
            <v>GAM, Furniture</v>
          </cell>
          <cell r="D4901" t="str">
            <v/>
          </cell>
          <cell r="E4901" t="str">
            <v/>
          </cell>
          <cell r="F4901" t="str">
            <v/>
          </cell>
          <cell r="G4901" t="str">
            <v/>
          </cell>
          <cell r="H4901" t="str">
            <v/>
          </cell>
          <cell r="I4901" t="str">
            <v/>
          </cell>
          <cell r="J4901" t="str">
            <v/>
          </cell>
          <cell r="K4901" t="str">
            <v/>
          </cell>
          <cell r="L4901" t="str">
            <v/>
          </cell>
          <cell r="M4901" t="e">
            <v>#N/A</v>
          </cell>
          <cell r="N4901" t="e">
            <v>#N/A</v>
          </cell>
          <cell r="O4901" t="e">
            <v>#N/A</v>
          </cell>
          <cell r="P4901" t="str">
            <v>4890</v>
          </cell>
          <cell r="Q4901" t="str">
            <v/>
          </cell>
          <cell r="T4901">
            <v>0</v>
          </cell>
          <cell r="U4901">
            <v>0</v>
          </cell>
          <cell r="V4901">
            <v>0</v>
          </cell>
          <cell r="W4901">
            <v>0</v>
          </cell>
          <cell r="X4901" t="str">
            <v>Pcs.</v>
          </cell>
          <cell r="Y4901" t="str">
            <v>3</v>
          </cell>
          <cell r="Z4901">
            <v>0</v>
          </cell>
          <cell r="AA4901">
            <v>190.06</v>
          </cell>
          <cell r="AB4901">
            <v>492.45</v>
          </cell>
          <cell r="AC4901">
            <v>0</v>
          </cell>
          <cell r="AD4901">
            <v>0</v>
          </cell>
          <cell r="AE4901">
            <v>0</v>
          </cell>
          <cell r="AF4901">
            <v>0</v>
          </cell>
          <cell r="AG4901">
            <v>0</v>
          </cell>
          <cell r="AH4901">
            <v>0</v>
          </cell>
          <cell r="AI4901">
            <v>1</v>
          </cell>
          <cell r="AJ4901" t="str">
            <v/>
          </cell>
          <cell r="AK4901" t="str">
            <v/>
          </cell>
          <cell r="AL4901" t="str">
            <v/>
          </cell>
          <cell r="AM4901" t="str">
            <v>8719924051037</v>
          </cell>
          <cell r="AN4901" t="str">
            <v>94036010</v>
          </cell>
          <cell r="AO4901" t="str">
            <v>Play Kitchen With Sink  85X41X54H</v>
          </cell>
        </row>
        <row r="4902">
          <cell r="A4902" t="str">
            <v>GA0266001</v>
          </cell>
          <cell r="B4902" t="str">
            <v>Play Kitchen With Sink</v>
          </cell>
          <cell r="C4902" t="str">
            <v>GAM, Furniture</v>
          </cell>
          <cell r="D4902" t="str">
            <v/>
          </cell>
          <cell r="E4902" t="str">
            <v/>
          </cell>
          <cell r="F4902" t="str">
            <v/>
          </cell>
          <cell r="G4902" t="str">
            <v/>
          </cell>
          <cell r="H4902" t="str">
            <v/>
          </cell>
          <cell r="I4902" t="str">
            <v/>
          </cell>
          <cell r="J4902" t="str">
            <v/>
          </cell>
          <cell r="K4902" t="str">
            <v/>
          </cell>
          <cell r="L4902" t="str">
            <v/>
          </cell>
          <cell r="M4902" t="e">
            <v>#N/A</v>
          </cell>
          <cell r="N4902" t="e">
            <v>#N/A</v>
          </cell>
          <cell r="O4902" t="e">
            <v>#N/A</v>
          </cell>
          <cell r="P4902" t="str">
            <v>4890</v>
          </cell>
          <cell r="Q4902" t="str">
            <v/>
          </cell>
          <cell r="T4902">
            <v>0</v>
          </cell>
          <cell r="U4902">
            <v>0</v>
          </cell>
          <cell r="V4902">
            <v>0</v>
          </cell>
          <cell r="W4902">
            <v>0</v>
          </cell>
          <cell r="X4902" t="str">
            <v>Pcs.</v>
          </cell>
          <cell r="Y4902" t="str">
            <v>3</v>
          </cell>
          <cell r="Z4902">
            <v>0</v>
          </cell>
          <cell r="AA4902">
            <v>199.09</v>
          </cell>
          <cell r="AB4902">
            <v>500.85</v>
          </cell>
          <cell r="AC4902">
            <v>0</v>
          </cell>
          <cell r="AD4902">
            <v>0</v>
          </cell>
          <cell r="AE4902">
            <v>0</v>
          </cell>
          <cell r="AF4902">
            <v>0</v>
          </cell>
          <cell r="AG4902">
            <v>0</v>
          </cell>
          <cell r="AH4902">
            <v>0</v>
          </cell>
          <cell r="AI4902">
            <v>1</v>
          </cell>
          <cell r="AJ4902" t="str">
            <v/>
          </cell>
          <cell r="AK4902" t="str">
            <v/>
          </cell>
          <cell r="AL4902" t="str">
            <v/>
          </cell>
          <cell r="AM4902" t="str">
            <v>8719924051044</v>
          </cell>
          <cell r="AN4902" t="str">
            <v>94036010</v>
          </cell>
          <cell r="AO4902" t="str">
            <v xml:space="preserve">Play Kitchen With Sink  85X41X62H </v>
          </cell>
        </row>
        <row r="4903">
          <cell r="A4903" t="str">
            <v>GA0266010</v>
          </cell>
          <cell r="B4903" t="str">
            <v>Anch'Io Cucino Play Kitchen With Top</v>
          </cell>
          <cell r="C4903" t="str">
            <v>GAM, Furniture</v>
          </cell>
          <cell r="D4903" t="str">
            <v/>
          </cell>
          <cell r="E4903" t="str">
            <v/>
          </cell>
          <cell r="F4903" t="str">
            <v/>
          </cell>
          <cell r="G4903" t="str">
            <v/>
          </cell>
          <cell r="H4903" t="str">
            <v/>
          </cell>
          <cell r="I4903" t="str">
            <v/>
          </cell>
          <cell r="J4903" t="str">
            <v/>
          </cell>
          <cell r="K4903" t="str">
            <v/>
          </cell>
          <cell r="L4903" t="str">
            <v/>
          </cell>
          <cell r="M4903" t="e">
            <v>#N/A</v>
          </cell>
          <cell r="N4903" t="e">
            <v>#N/A</v>
          </cell>
          <cell r="O4903" t="e">
            <v>#N/A</v>
          </cell>
          <cell r="P4903" t="str">
            <v>4890</v>
          </cell>
          <cell r="Q4903" t="str">
            <v/>
          </cell>
          <cell r="T4903">
            <v>0</v>
          </cell>
          <cell r="U4903">
            <v>0</v>
          </cell>
          <cell r="V4903">
            <v>0</v>
          </cell>
          <cell r="W4903">
            <v>0</v>
          </cell>
          <cell r="X4903" t="str">
            <v>Pcs.</v>
          </cell>
          <cell r="Y4903" t="str">
            <v>3</v>
          </cell>
          <cell r="Z4903">
            <v>0</v>
          </cell>
          <cell r="AA4903">
            <v>0</v>
          </cell>
          <cell r="AB4903">
            <v>1189.1300000000001</v>
          </cell>
          <cell r="AC4903">
            <v>0</v>
          </cell>
          <cell r="AD4903">
            <v>0</v>
          </cell>
          <cell r="AE4903">
            <v>0</v>
          </cell>
          <cell r="AF4903">
            <v>0</v>
          </cell>
          <cell r="AG4903">
            <v>0</v>
          </cell>
          <cell r="AH4903">
            <v>0</v>
          </cell>
          <cell r="AI4903">
            <v>1</v>
          </cell>
          <cell r="AJ4903" t="str">
            <v/>
          </cell>
          <cell r="AK4903" t="str">
            <v/>
          </cell>
          <cell r="AL4903" t="str">
            <v/>
          </cell>
          <cell r="AM4903" t="str">
            <v>8719924051051</v>
          </cell>
          <cell r="AN4903" t="str">
            <v>94036010</v>
          </cell>
          <cell r="AO4903" t="str">
            <v>Anch'Io Cucino Play Kitchen With Top  110x43x53,5-115H</v>
          </cell>
        </row>
        <row r="4904">
          <cell r="A4904" t="str">
            <v>GA0266011</v>
          </cell>
          <cell r="B4904" t="str">
            <v>Anch'Io Cucino Play Kitchen Extension With Tr</v>
          </cell>
          <cell r="C4904" t="str">
            <v>GAM, Furniture</v>
          </cell>
          <cell r="D4904" t="str">
            <v/>
          </cell>
          <cell r="E4904" t="str">
            <v/>
          </cell>
          <cell r="F4904" t="str">
            <v/>
          </cell>
          <cell r="G4904" t="str">
            <v/>
          </cell>
          <cell r="H4904" t="str">
            <v/>
          </cell>
          <cell r="I4904" t="str">
            <v/>
          </cell>
          <cell r="J4904" t="str">
            <v/>
          </cell>
          <cell r="K4904" t="str">
            <v/>
          </cell>
          <cell r="L4904" t="str">
            <v/>
          </cell>
          <cell r="M4904" t="e">
            <v>#N/A</v>
          </cell>
          <cell r="N4904" t="e">
            <v>#N/A</v>
          </cell>
          <cell r="O4904" t="e">
            <v>#N/A</v>
          </cell>
          <cell r="P4904" t="str">
            <v>4890</v>
          </cell>
          <cell r="Q4904" t="str">
            <v/>
          </cell>
          <cell r="T4904">
            <v>0</v>
          </cell>
          <cell r="U4904">
            <v>0</v>
          </cell>
          <cell r="V4904">
            <v>0</v>
          </cell>
          <cell r="W4904">
            <v>0</v>
          </cell>
          <cell r="X4904" t="str">
            <v>Pcs.</v>
          </cell>
          <cell r="Y4904" t="str">
            <v>3</v>
          </cell>
          <cell r="Z4904">
            <v>0</v>
          </cell>
          <cell r="AA4904">
            <v>0</v>
          </cell>
          <cell r="AB4904">
            <v>782.25</v>
          </cell>
          <cell r="AC4904">
            <v>0</v>
          </cell>
          <cell r="AD4904">
            <v>0</v>
          </cell>
          <cell r="AE4904">
            <v>0</v>
          </cell>
          <cell r="AF4904">
            <v>0</v>
          </cell>
          <cell r="AG4904">
            <v>0</v>
          </cell>
          <cell r="AH4904">
            <v>0</v>
          </cell>
          <cell r="AI4904">
            <v>1</v>
          </cell>
          <cell r="AJ4904" t="str">
            <v/>
          </cell>
          <cell r="AK4904" t="str">
            <v/>
          </cell>
          <cell r="AL4904" t="str">
            <v/>
          </cell>
          <cell r="AM4904" t="str">
            <v>8719924051068</v>
          </cell>
          <cell r="AN4904" t="str">
            <v>94036010</v>
          </cell>
          <cell r="AO4904" t="str">
            <v>Anch'Io Cucino Play Kitchen Extension With Trolley  110x43-86x53,5H</v>
          </cell>
        </row>
        <row r="4905">
          <cell r="A4905" t="str">
            <v>GA0266020</v>
          </cell>
          <cell r="B4905" t="str">
            <v>Anch'Io Faccioaggiusto Play Workbench With To</v>
          </cell>
          <cell r="C4905" t="str">
            <v>GAM, Furniture</v>
          </cell>
          <cell r="D4905" t="str">
            <v/>
          </cell>
          <cell r="E4905" t="str">
            <v/>
          </cell>
          <cell r="F4905" t="str">
            <v/>
          </cell>
          <cell r="G4905" t="str">
            <v/>
          </cell>
          <cell r="H4905" t="str">
            <v/>
          </cell>
          <cell r="I4905" t="str">
            <v/>
          </cell>
          <cell r="J4905" t="str">
            <v/>
          </cell>
          <cell r="K4905" t="str">
            <v/>
          </cell>
          <cell r="L4905" t="str">
            <v/>
          </cell>
          <cell r="M4905" t="e">
            <v>#N/A</v>
          </cell>
          <cell r="N4905" t="e">
            <v>#N/A</v>
          </cell>
          <cell r="O4905" t="e">
            <v>#N/A</v>
          </cell>
          <cell r="P4905" t="str">
            <v>4890</v>
          </cell>
          <cell r="Q4905" t="str">
            <v/>
          </cell>
          <cell r="T4905">
            <v>0</v>
          </cell>
          <cell r="U4905">
            <v>0</v>
          </cell>
          <cell r="V4905">
            <v>0</v>
          </cell>
          <cell r="W4905">
            <v>0</v>
          </cell>
          <cell r="X4905" t="str">
            <v>Pcs.</v>
          </cell>
          <cell r="Y4905" t="str">
            <v>3</v>
          </cell>
          <cell r="Z4905">
            <v>0</v>
          </cell>
          <cell r="AA4905">
            <v>0</v>
          </cell>
          <cell r="AB4905">
            <v>1028.48</v>
          </cell>
          <cell r="AC4905">
            <v>0</v>
          </cell>
          <cell r="AD4905">
            <v>0</v>
          </cell>
          <cell r="AE4905">
            <v>0</v>
          </cell>
          <cell r="AF4905">
            <v>0</v>
          </cell>
          <cell r="AG4905">
            <v>0</v>
          </cell>
          <cell r="AH4905">
            <v>0</v>
          </cell>
          <cell r="AI4905">
            <v>1</v>
          </cell>
          <cell r="AJ4905" t="str">
            <v/>
          </cell>
          <cell r="AK4905" t="str">
            <v/>
          </cell>
          <cell r="AL4905" t="str">
            <v/>
          </cell>
          <cell r="AM4905" t="str">
            <v>8719924051075</v>
          </cell>
          <cell r="AN4905" t="str">
            <v>94036010</v>
          </cell>
          <cell r="AO4905" t="str">
            <v>Anch'Io Faccioaggiusto Play Workbench With Top  110x43x53,5-115H</v>
          </cell>
        </row>
        <row r="4906">
          <cell r="A4906" t="str">
            <v>GA0266021</v>
          </cell>
          <cell r="B4906" t="str">
            <v>Anch'Io Faccioaggiusto Play Workbench With Tr</v>
          </cell>
          <cell r="C4906" t="str">
            <v>GAM, Furniture</v>
          </cell>
          <cell r="D4906" t="str">
            <v/>
          </cell>
          <cell r="E4906" t="str">
            <v/>
          </cell>
          <cell r="F4906" t="str">
            <v/>
          </cell>
          <cell r="G4906" t="str">
            <v/>
          </cell>
          <cell r="H4906" t="str">
            <v/>
          </cell>
          <cell r="I4906" t="str">
            <v/>
          </cell>
          <cell r="J4906" t="str">
            <v/>
          </cell>
          <cell r="K4906" t="str">
            <v/>
          </cell>
          <cell r="L4906" t="str">
            <v/>
          </cell>
          <cell r="M4906" t="e">
            <v>#N/A</v>
          </cell>
          <cell r="N4906" t="e">
            <v>#N/A</v>
          </cell>
          <cell r="O4906" t="e">
            <v>#N/A</v>
          </cell>
          <cell r="P4906" t="str">
            <v>4890</v>
          </cell>
          <cell r="Q4906" t="str">
            <v/>
          </cell>
          <cell r="T4906">
            <v>0</v>
          </cell>
          <cell r="U4906">
            <v>0</v>
          </cell>
          <cell r="V4906">
            <v>0</v>
          </cell>
          <cell r="W4906">
            <v>0</v>
          </cell>
          <cell r="X4906" t="str">
            <v>Pcs.</v>
          </cell>
          <cell r="Y4906" t="str">
            <v>3</v>
          </cell>
          <cell r="Z4906">
            <v>0</v>
          </cell>
          <cell r="AA4906">
            <v>0</v>
          </cell>
          <cell r="AB4906">
            <v>782.25</v>
          </cell>
          <cell r="AC4906">
            <v>0</v>
          </cell>
          <cell r="AD4906">
            <v>0</v>
          </cell>
          <cell r="AE4906">
            <v>0</v>
          </cell>
          <cell r="AF4906">
            <v>0</v>
          </cell>
          <cell r="AG4906">
            <v>0</v>
          </cell>
          <cell r="AH4906">
            <v>0</v>
          </cell>
          <cell r="AI4906">
            <v>1</v>
          </cell>
          <cell r="AJ4906" t="str">
            <v/>
          </cell>
          <cell r="AK4906" t="str">
            <v/>
          </cell>
          <cell r="AL4906" t="str">
            <v/>
          </cell>
          <cell r="AM4906" t="str">
            <v>8719924051082</v>
          </cell>
          <cell r="AN4906" t="str">
            <v>94036010</v>
          </cell>
          <cell r="AO4906" t="str">
            <v>Anch'Io Faccioaggiusto Play Workbench With Trolley  110x43x53,5H</v>
          </cell>
        </row>
        <row r="4907">
          <cell r="A4907" t="str">
            <v>GA0266035</v>
          </cell>
          <cell r="B4907" t="str">
            <v>Anch'Io Curo Play Changing Unit With Top</v>
          </cell>
          <cell r="C4907" t="str">
            <v>GAM, Furniture</v>
          </cell>
          <cell r="D4907" t="str">
            <v/>
          </cell>
          <cell r="E4907" t="str">
            <v/>
          </cell>
          <cell r="F4907" t="str">
            <v/>
          </cell>
          <cell r="G4907" t="str">
            <v/>
          </cell>
          <cell r="H4907" t="str">
            <v/>
          </cell>
          <cell r="I4907" t="str">
            <v/>
          </cell>
          <cell r="J4907" t="str">
            <v/>
          </cell>
          <cell r="K4907" t="str">
            <v/>
          </cell>
          <cell r="L4907" t="str">
            <v/>
          </cell>
          <cell r="M4907" t="e">
            <v>#N/A</v>
          </cell>
          <cell r="N4907" t="e">
            <v>#N/A</v>
          </cell>
          <cell r="O4907" t="e">
            <v>#N/A</v>
          </cell>
          <cell r="P4907" t="str">
            <v>4890</v>
          </cell>
          <cell r="Q4907" t="str">
            <v/>
          </cell>
          <cell r="T4907">
            <v>0</v>
          </cell>
          <cell r="U4907">
            <v>0</v>
          </cell>
          <cell r="V4907">
            <v>0</v>
          </cell>
          <cell r="W4907">
            <v>0</v>
          </cell>
          <cell r="X4907" t="str">
            <v>Pcs.</v>
          </cell>
          <cell r="Y4907" t="str">
            <v>3</v>
          </cell>
          <cell r="Z4907">
            <v>0</v>
          </cell>
          <cell r="AA4907">
            <v>0</v>
          </cell>
          <cell r="AB4907">
            <v>1174.95</v>
          </cell>
          <cell r="AC4907">
            <v>0</v>
          </cell>
          <cell r="AD4907">
            <v>0</v>
          </cell>
          <cell r="AE4907">
            <v>0</v>
          </cell>
          <cell r="AF4907">
            <v>0</v>
          </cell>
          <cell r="AG4907">
            <v>0</v>
          </cell>
          <cell r="AH4907">
            <v>0</v>
          </cell>
          <cell r="AI4907">
            <v>1</v>
          </cell>
          <cell r="AJ4907" t="str">
            <v/>
          </cell>
          <cell r="AK4907" t="str">
            <v/>
          </cell>
          <cell r="AL4907" t="str">
            <v/>
          </cell>
          <cell r="AM4907" t="str">
            <v>8719924051099</v>
          </cell>
          <cell r="AN4907" t="str">
            <v>94036010</v>
          </cell>
          <cell r="AO4907" t="str">
            <v>Anch'Io Curo Play Changing Unit With Top  105x45x55-115H</v>
          </cell>
        </row>
        <row r="4908">
          <cell r="A4908" t="str">
            <v>GA0266036</v>
          </cell>
          <cell r="B4908" t="str">
            <v>Anch'Io Curo Crib</v>
          </cell>
          <cell r="C4908" t="str">
            <v>GAM, Furniture</v>
          </cell>
          <cell r="D4908" t="str">
            <v/>
          </cell>
          <cell r="E4908" t="str">
            <v/>
          </cell>
          <cell r="F4908" t="str">
            <v/>
          </cell>
          <cell r="G4908" t="str">
            <v/>
          </cell>
          <cell r="H4908" t="str">
            <v/>
          </cell>
          <cell r="I4908" t="str">
            <v/>
          </cell>
          <cell r="J4908" t="str">
            <v/>
          </cell>
          <cell r="K4908" t="str">
            <v/>
          </cell>
          <cell r="L4908" t="str">
            <v/>
          </cell>
          <cell r="M4908" t="e">
            <v>#N/A</v>
          </cell>
          <cell r="N4908" t="e">
            <v>#N/A</v>
          </cell>
          <cell r="O4908" t="e">
            <v>#N/A</v>
          </cell>
          <cell r="P4908" t="str">
            <v>4890</v>
          </cell>
          <cell r="Q4908" t="str">
            <v/>
          </cell>
          <cell r="T4908">
            <v>0</v>
          </cell>
          <cell r="U4908">
            <v>0</v>
          </cell>
          <cell r="V4908">
            <v>0</v>
          </cell>
          <cell r="W4908">
            <v>0</v>
          </cell>
          <cell r="X4908" t="str">
            <v>Pcs.</v>
          </cell>
          <cell r="Y4908" t="str">
            <v>3</v>
          </cell>
          <cell r="Z4908">
            <v>0</v>
          </cell>
          <cell r="AA4908">
            <v>75.47</v>
          </cell>
          <cell r="AB4908">
            <v>151.19999999999999</v>
          </cell>
          <cell r="AC4908">
            <v>0</v>
          </cell>
          <cell r="AD4908">
            <v>0</v>
          </cell>
          <cell r="AE4908">
            <v>0</v>
          </cell>
          <cell r="AF4908">
            <v>0</v>
          </cell>
          <cell r="AG4908">
            <v>0</v>
          </cell>
          <cell r="AH4908">
            <v>0</v>
          </cell>
          <cell r="AI4908">
            <v>1</v>
          </cell>
          <cell r="AJ4908" t="str">
            <v/>
          </cell>
          <cell r="AK4908" t="str">
            <v/>
          </cell>
          <cell r="AL4908" t="str">
            <v/>
          </cell>
          <cell r="AM4908" t="str">
            <v>8719924051105</v>
          </cell>
          <cell r="AN4908" t="str">
            <v>94036010</v>
          </cell>
          <cell r="AO4908" t="str">
            <v>Anch'Io Curo Crib  55x30x45H</v>
          </cell>
        </row>
        <row r="4909">
          <cell r="A4909" t="str">
            <v>GA0266037</v>
          </cell>
          <cell r="B4909" t="str">
            <v>Anch'Io Curo Round Crib</v>
          </cell>
          <cell r="C4909" t="str">
            <v>GAM, Furniture</v>
          </cell>
          <cell r="D4909" t="str">
            <v/>
          </cell>
          <cell r="E4909" t="str">
            <v/>
          </cell>
          <cell r="F4909" t="str">
            <v/>
          </cell>
          <cell r="G4909" t="str">
            <v/>
          </cell>
          <cell r="H4909" t="str">
            <v/>
          </cell>
          <cell r="I4909" t="str">
            <v/>
          </cell>
          <cell r="J4909" t="str">
            <v/>
          </cell>
          <cell r="K4909" t="str">
            <v/>
          </cell>
          <cell r="L4909" t="str">
            <v/>
          </cell>
          <cell r="M4909" t="e">
            <v>#N/A</v>
          </cell>
          <cell r="N4909" t="e">
            <v>#N/A</v>
          </cell>
          <cell r="O4909" t="e">
            <v>#N/A</v>
          </cell>
          <cell r="P4909" t="str">
            <v>4890</v>
          </cell>
          <cell r="Q4909" t="str">
            <v/>
          </cell>
          <cell r="T4909">
            <v>0</v>
          </cell>
          <cell r="U4909">
            <v>0</v>
          </cell>
          <cell r="V4909">
            <v>0</v>
          </cell>
          <cell r="W4909">
            <v>0</v>
          </cell>
          <cell r="X4909" t="str">
            <v>Pcs.</v>
          </cell>
          <cell r="Y4909" t="str">
            <v>3</v>
          </cell>
          <cell r="Z4909">
            <v>0</v>
          </cell>
          <cell r="AA4909">
            <v>0</v>
          </cell>
          <cell r="AB4909">
            <v>151.19999999999999</v>
          </cell>
          <cell r="AC4909">
            <v>0</v>
          </cell>
          <cell r="AD4909">
            <v>0</v>
          </cell>
          <cell r="AE4909">
            <v>0</v>
          </cell>
          <cell r="AF4909">
            <v>0</v>
          </cell>
          <cell r="AG4909">
            <v>0</v>
          </cell>
          <cell r="AH4909">
            <v>0</v>
          </cell>
          <cell r="AI4909">
            <v>1</v>
          </cell>
          <cell r="AJ4909" t="str">
            <v/>
          </cell>
          <cell r="AK4909" t="str">
            <v/>
          </cell>
          <cell r="AL4909" t="str">
            <v/>
          </cell>
          <cell r="AM4909" t="str">
            <v>8719924051112</v>
          </cell>
          <cell r="AN4909" t="str">
            <v>94036010</v>
          </cell>
          <cell r="AO4909" t="str">
            <v>Anch'Io Curo Round Crib  55x35x35H</v>
          </cell>
        </row>
        <row r="4910">
          <cell r="A4910" t="str">
            <v>GA0266038</v>
          </cell>
          <cell r="B4910" t="str">
            <v>Anch'Io Curo Locomotive Crib</v>
          </cell>
          <cell r="C4910" t="str">
            <v>GAM, Furniture</v>
          </cell>
          <cell r="D4910" t="str">
            <v/>
          </cell>
          <cell r="E4910" t="str">
            <v/>
          </cell>
          <cell r="F4910" t="str">
            <v/>
          </cell>
          <cell r="G4910" t="str">
            <v/>
          </cell>
          <cell r="H4910" t="str">
            <v/>
          </cell>
          <cell r="I4910" t="str">
            <v/>
          </cell>
          <cell r="J4910" t="str">
            <v/>
          </cell>
          <cell r="K4910" t="str">
            <v/>
          </cell>
          <cell r="L4910" t="str">
            <v/>
          </cell>
          <cell r="M4910" t="e">
            <v>#N/A</v>
          </cell>
          <cell r="N4910" t="e">
            <v>#N/A</v>
          </cell>
          <cell r="O4910" t="e">
            <v>#N/A</v>
          </cell>
          <cell r="P4910" t="str">
            <v>4890</v>
          </cell>
          <cell r="Q4910" t="str">
            <v/>
          </cell>
          <cell r="T4910">
            <v>0</v>
          </cell>
          <cell r="U4910">
            <v>0</v>
          </cell>
          <cell r="V4910">
            <v>0</v>
          </cell>
          <cell r="W4910">
            <v>0</v>
          </cell>
          <cell r="X4910" t="str">
            <v>Pcs.</v>
          </cell>
          <cell r="Y4910" t="str">
            <v>3</v>
          </cell>
          <cell r="Z4910">
            <v>0</v>
          </cell>
          <cell r="AA4910">
            <v>0</v>
          </cell>
          <cell r="AB4910">
            <v>186.9</v>
          </cell>
          <cell r="AC4910">
            <v>0</v>
          </cell>
          <cell r="AD4910">
            <v>0</v>
          </cell>
          <cell r="AE4910">
            <v>0</v>
          </cell>
          <cell r="AF4910">
            <v>0</v>
          </cell>
          <cell r="AG4910">
            <v>0</v>
          </cell>
          <cell r="AH4910">
            <v>0</v>
          </cell>
          <cell r="AI4910">
            <v>1</v>
          </cell>
          <cell r="AJ4910" t="str">
            <v/>
          </cell>
          <cell r="AK4910" t="str">
            <v/>
          </cell>
          <cell r="AL4910" t="str">
            <v/>
          </cell>
          <cell r="AM4910" t="str">
            <v>8719924051129</v>
          </cell>
          <cell r="AN4910" t="str">
            <v>94036010</v>
          </cell>
          <cell r="AO4910" t="str">
            <v>Anch'Io Curo Locomotive Crib  55x30x45H</v>
          </cell>
        </row>
        <row r="4911">
          <cell r="A4911" t="str">
            <v>GA0266040</v>
          </cell>
          <cell r="B4911" t="str">
            <v>Anch'Io Comprovendo Play Market With Top</v>
          </cell>
          <cell r="C4911" t="str">
            <v>GAM, Furniture</v>
          </cell>
          <cell r="D4911" t="str">
            <v/>
          </cell>
          <cell r="E4911" t="str">
            <v/>
          </cell>
          <cell r="F4911" t="str">
            <v/>
          </cell>
          <cell r="G4911" t="str">
            <v/>
          </cell>
          <cell r="H4911" t="str">
            <v/>
          </cell>
          <cell r="I4911" t="str">
            <v/>
          </cell>
          <cell r="J4911" t="str">
            <v/>
          </cell>
          <cell r="K4911" t="str">
            <v/>
          </cell>
          <cell r="L4911" t="str">
            <v/>
          </cell>
          <cell r="M4911" t="e">
            <v>#N/A</v>
          </cell>
          <cell r="N4911" t="e">
            <v>#N/A</v>
          </cell>
          <cell r="O4911" t="e">
            <v>#N/A</v>
          </cell>
          <cell r="P4911" t="str">
            <v>4890</v>
          </cell>
          <cell r="Q4911" t="str">
            <v/>
          </cell>
          <cell r="T4911">
            <v>0</v>
          </cell>
          <cell r="U4911">
            <v>0</v>
          </cell>
          <cell r="V4911">
            <v>0</v>
          </cell>
          <cell r="W4911">
            <v>0</v>
          </cell>
          <cell r="X4911" t="str">
            <v>Pcs.</v>
          </cell>
          <cell r="Y4911" t="str">
            <v>3</v>
          </cell>
          <cell r="Z4911">
            <v>0</v>
          </cell>
          <cell r="AA4911">
            <v>0</v>
          </cell>
          <cell r="AB4911">
            <v>1385.48</v>
          </cell>
          <cell r="AC4911">
            <v>0</v>
          </cell>
          <cell r="AD4911">
            <v>0</v>
          </cell>
          <cell r="AE4911">
            <v>0</v>
          </cell>
          <cell r="AF4911">
            <v>0</v>
          </cell>
          <cell r="AG4911">
            <v>0</v>
          </cell>
          <cell r="AH4911">
            <v>0</v>
          </cell>
          <cell r="AI4911">
            <v>1</v>
          </cell>
          <cell r="AJ4911" t="str">
            <v/>
          </cell>
          <cell r="AK4911" t="str">
            <v/>
          </cell>
          <cell r="AL4911" t="str">
            <v/>
          </cell>
          <cell r="AM4911" t="str">
            <v>8719924051136</v>
          </cell>
          <cell r="AN4911" t="str">
            <v>94036010</v>
          </cell>
          <cell r="AO4911" t="str">
            <v>Anch'Io Comprovendo Play Market With Top  105x45x55-135H</v>
          </cell>
        </row>
        <row r="4912">
          <cell r="A4912" t="str">
            <v>GA0266041</v>
          </cell>
          <cell r="B4912" t="str">
            <v>Anch'Io Comprovendo Play Market With Trolley</v>
          </cell>
          <cell r="C4912" t="str">
            <v>GAM, Furniture</v>
          </cell>
          <cell r="D4912" t="str">
            <v/>
          </cell>
          <cell r="E4912" t="str">
            <v/>
          </cell>
          <cell r="F4912" t="str">
            <v/>
          </cell>
          <cell r="G4912" t="str">
            <v/>
          </cell>
          <cell r="H4912" t="str">
            <v/>
          </cell>
          <cell r="I4912" t="str">
            <v/>
          </cell>
          <cell r="J4912" t="str">
            <v/>
          </cell>
          <cell r="K4912" t="str">
            <v/>
          </cell>
          <cell r="L4912" t="str">
            <v/>
          </cell>
          <cell r="M4912" t="e">
            <v>#N/A</v>
          </cell>
          <cell r="N4912" t="e">
            <v>#N/A</v>
          </cell>
          <cell r="O4912" t="e">
            <v>#N/A</v>
          </cell>
          <cell r="P4912" t="str">
            <v>4890</v>
          </cell>
          <cell r="Q4912" t="str">
            <v/>
          </cell>
          <cell r="T4912">
            <v>0</v>
          </cell>
          <cell r="U4912">
            <v>0</v>
          </cell>
          <cell r="V4912">
            <v>0</v>
          </cell>
          <cell r="W4912">
            <v>0</v>
          </cell>
          <cell r="X4912" t="str">
            <v>Pcs.</v>
          </cell>
          <cell r="Y4912" t="str">
            <v>3</v>
          </cell>
          <cell r="Z4912">
            <v>0</v>
          </cell>
          <cell r="AA4912">
            <v>0</v>
          </cell>
          <cell r="AB4912">
            <v>885.68</v>
          </cell>
          <cell r="AC4912">
            <v>0</v>
          </cell>
          <cell r="AD4912">
            <v>0</v>
          </cell>
          <cell r="AE4912">
            <v>0</v>
          </cell>
          <cell r="AF4912">
            <v>0</v>
          </cell>
          <cell r="AG4912">
            <v>0</v>
          </cell>
          <cell r="AH4912">
            <v>0</v>
          </cell>
          <cell r="AI4912">
            <v>1</v>
          </cell>
          <cell r="AJ4912" t="str">
            <v/>
          </cell>
          <cell r="AK4912" t="str">
            <v/>
          </cell>
          <cell r="AL4912" t="str">
            <v/>
          </cell>
          <cell r="AM4912" t="str">
            <v>8719924051143</v>
          </cell>
          <cell r="AN4912" t="str">
            <v>94036010</v>
          </cell>
          <cell r="AO4912" t="str">
            <v>Anch'Io Comprovendo Play Market With Trolley  105x45x55H</v>
          </cell>
        </row>
        <row r="4913">
          <cell r="A4913" t="str">
            <v>GA0266050</v>
          </cell>
          <cell r="B4913" t="str">
            <v>Anch'Io Lavostiro Play Laundry With Top</v>
          </cell>
          <cell r="C4913" t="str">
            <v>GAM, Furniture</v>
          </cell>
          <cell r="D4913" t="str">
            <v/>
          </cell>
          <cell r="E4913" t="str">
            <v/>
          </cell>
          <cell r="F4913" t="str">
            <v/>
          </cell>
          <cell r="G4913" t="str">
            <v/>
          </cell>
          <cell r="H4913" t="str">
            <v/>
          </cell>
          <cell r="I4913" t="str">
            <v/>
          </cell>
          <cell r="J4913" t="str">
            <v/>
          </cell>
          <cell r="K4913" t="str">
            <v/>
          </cell>
          <cell r="L4913" t="str">
            <v/>
          </cell>
          <cell r="M4913" t="e">
            <v>#N/A</v>
          </cell>
          <cell r="N4913" t="e">
            <v>#N/A</v>
          </cell>
          <cell r="O4913" t="e">
            <v>#N/A</v>
          </cell>
          <cell r="P4913" t="str">
            <v>4890</v>
          </cell>
          <cell r="Q4913" t="str">
            <v/>
          </cell>
          <cell r="T4913">
            <v>0</v>
          </cell>
          <cell r="U4913">
            <v>0</v>
          </cell>
          <cell r="V4913">
            <v>0</v>
          </cell>
          <cell r="W4913">
            <v>0</v>
          </cell>
          <cell r="X4913" t="str">
            <v>Pcs.</v>
          </cell>
          <cell r="Y4913" t="str">
            <v>3</v>
          </cell>
          <cell r="Z4913">
            <v>0</v>
          </cell>
          <cell r="AA4913">
            <v>409.79</v>
          </cell>
          <cell r="AB4913">
            <v>1260.53</v>
          </cell>
          <cell r="AC4913">
            <v>0</v>
          </cell>
          <cell r="AD4913">
            <v>0</v>
          </cell>
          <cell r="AE4913">
            <v>0</v>
          </cell>
          <cell r="AF4913">
            <v>0</v>
          </cell>
          <cell r="AG4913">
            <v>0</v>
          </cell>
          <cell r="AH4913">
            <v>0</v>
          </cell>
          <cell r="AI4913">
            <v>1</v>
          </cell>
          <cell r="AJ4913" t="str">
            <v/>
          </cell>
          <cell r="AK4913" t="str">
            <v/>
          </cell>
          <cell r="AL4913" t="str">
            <v/>
          </cell>
          <cell r="AM4913" t="str">
            <v>8719924051150</v>
          </cell>
          <cell r="AN4913" t="str">
            <v>94036010</v>
          </cell>
          <cell r="AO4913" t="str">
            <v>Anch'Io Lavostiro Play Laundry With Top  105x45x55-115H</v>
          </cell>
        </row>
        <row r="4914">
          <cell r="A4914" t="str">
            <v>GA0266051</v>
          </cell>
          <cell r="B4914" t="str">
            <v>Anch'Io Lavostiro Play Laundry Extension With</v>
          </cell>
          <cell r="C4914" t="str">
            <v>GAM, Furniture</v>
          </cell>
          <cell r="D4914" t="str">
            <v/>
          </cell>
          <cell r="E4914" t="str">
            <v/>
          </cell>
          <cell r="F4914" t="str">
            <v/>
          </cell>
          <cell r="G4914" t="str">
            <v/>
          </cell>
          <cell r="H4914" t="str">
            <v/>
          </cell>
          <cell r="I4914" t="str">
            <v/>
          </cell>
          <cell r="J4914" t="str">
            <v/>
          </cell>
          <cell r="K4914" t="str">
            <v/>
          </cell>
          <cell r="L4914" t="str">
            <v/>
          </cell>
          <cell r="M4914" t="e">
            <v>#N/A</v>
          </cell>
          <cell r="N4914" t="e">
            <v>#N/A</v>
          </cell>
          <cell r="O4914" t="e">
            <v>#N/A</v>
          </cell>
          <cell r="P4914" t="str">
            <v>4890</v>
          </cell>
          <cell r="Q4914" t="str">
            <v/>
          </cell>
          <cell r="T4914">
            <v>0</v>
          </cell>
          <cell r="U4914">
            <v>0</v>
          </cell>
          <cell r="V4914">
            <v>0</v>
          </cell>
          <cell r="W4914">
            <v>0</v>
          </cell>
          <cell r="X4914" t="str">
            <v>Pcs.</v>
          </cell>
          <cell r="Y4914" t="str">
            <v>3</v>
          </cell>
          <cell r="Z4914">
            <v>0</v>
          </cell>
          <cell r="AA4914">
            <v>301.22000000000003</v>
          </cell>
          <cell r="AB4914">
            <v>946.05</v>
          </cell>
          <cell r="AC4914">
            <v>0</v>
          </cell>
          <cell r="AD4914">
            <v>0</v>
          </cell>
          <cell r="AE4914">
            <v>0</v>
          </cell>
          <cell r="AF4914">
            <v>0</v>
          </cell>
          <cell r="AG4914">
            <v>0</v>
          </cell>
          <cell r="AH4914">
            <v>0</v>
          </cell>
          <cell r="AI4914">
            <v>1</v>
          </cell>
          <cell r="AJ4914" t="str">
            <v/>
          </cell>
          <cell r="AK4914" t="str">
            <v/>
          </cell>
          <cell r="AL4914" t="str">
            <v/>
          </cell>
          <cell r="AM4914" t="str">
            <v>8719924051167</v>
          </cell>
          <cell r="AN4914" t="str">
            <v>94036010</v>
          </cell>
          <cell r="AO4914" t="str">
            <v>Anch'Io Lavostiro Play Laundry Extension With Trolley  105x45-88,5x55H</v>
          </cell>
        </row>
        <row r="4915">
          <cell r="A4915" t="str">
            <v>GA0266200</v>
          </cell>
          <cell r="B4915" t="str">
            <v>Play Washing Machine</v>
          </cell>
          <cell r="C4915" t="str">
            <v>GAM, Furniture</v>
          </cell>
          <cell r="D4915" t="str">
            <v/>
          </cell>
          <cell r="E4915" t="str">
            <v/>
          </cell>
          <cell r="F4915" t="str">
            <v/>
          </cell>
          <cell r="G4915" t="str">
            <v/>
          </cell>
          <cell r="H4915" t="str">
            <v/>
          </cell>
          <cell r="I4915" t="str">
            <v/>
          </cell>
          <cell r="J4915" t="str">
            <v/>
          </cell>
          <cell r="K4915" t="str">
            <v/>
          </cell>
          <cell r="L4915" t="str">
            <v/>
          </cell>
          <cell r="M4915" t="e">
            <v>#N/A</v>
          </cell>
          <cell r="N4915" t="e">
            <v>#N/A</v>
          </cell>
          <cell r="O4915" t="e">
            <v>#N/A</v>
          </cell>
          <cell r="P4915" t="str">
            <v>4890</v>
          </cell>
          <cell r="Q4915" t="str">
            <v/>
          </cell>
          <cell r="T4915">
            <v>0</v>
          </cell>
          <cell r="U4915">
            <v>0</v>
          </cell>
          <cell r="V4915">
            <v>0</v>
          </cell>
          <cell r="W4915">
            <v>0</v>
          </cell>
          <cell r="X4915" t="str">
            <v>Pcs.</v>
          </cell>
          <cell r="Y4915" t="str">
            <v>3</v>
          </cell>
          <cell r="Z4915">
            <v>0</v>
          </cell>
          <cell r="AA4915">
            <v>146.63</v>
          </cell>
          <cell r="AB4915">
            <v>376.95</v>
          </cell>
          <cell r="AC4915">
            <v>0</v>
          </cell>
          <cell r="AD4915">
            <v>0</v>
          </cell>
          <cell r="AE4915">
            <v>0</v>
          </cell>
          <cell r="AF4915">
            <v>0</v>
          </cell>
          <cell r="AG4915">
            <v>0</v>
          </cell>
          <cell r="AH4915">
            <v>0</v>
          </cell>
          <cell r="AI4915">
            <v>1</v>
          </cell>
          <cell r="AJ4915" t="str">
            <v/>
          </cell>
          <cell r="AK4915" t="str">
            <v/>
          </cell>
          <cell r="AL4915" t="str">
            <v/>
          </cell>
          <cell r="AM4915" t="str">
            <v>8719924051174</v>
          </cell>
          <cell r="AN4915" t="str">
            <v>94036010</v>
          </cell>
          <cell r="AO4915" t="str">
            <v>Play Washing Machine  85X41X54H</v>
          </cell>
        </row>
        <row r="4916">
          <cell r="A4916" t="str">
            <v>GA0266201</v>
          </cell>
          <cell r="B4916" t="str">
            <v>Play Washing Machine</v>
          </cell>
          <cell r="C4916" t="str">
            <v>GAM, Furniture</v>
          </cell>
          <cell r="D4916" t="str">
            <v/>
          </cell>
          <cell r="E4916" t="str">
            <v/>
          </cell>
          <cell r="F4916" t="str">
            <v/>
          </cell>
          <cell r="G4916" t="str">
            <v/>
          </cell>
          <cell r="H4916" t="str">
            <v/>
          </cell>
          <cell r="I4916" t="str">
            <v/>
          </cell>
          <cell r="J4916" t="str">
            <v/>
          </cell>
          <cell r="K4916" t="str">
            <v/>
          </cell>
          <cell r="L4916" t="str">
            <v/>
          </cell>
          <cell r="M4916" t="e">
            <v>#N/A</v>
          </cell>
          <cell r="N4916" t="e">
            <v>#N/A</v>
          </cell>
          <cell r="O4916" t="e">
            <v>#N/A</v>
          </cell>
          <cell r="P4916" t="str">
            <v>4890</v>
          </cell>
          <cell r="Q4916" t="str">
            <v/>
          </cell>
          <cell r="T4916">
            <v>0</v>
          </cell>
          <cell r="U4916">
            <v>0</v>
          </cell>
          <cell r="V4916">
            <v>0</v>
          </cell>
          <cell r="W4916">
            <v>0</v>
          </cell>
          <cell r="X4916" t="str">
            <v>Pcs.</v>
          </cell>
          <cell r="Y4916" t="str">
            <v>3</v>
          </cell>
          <cell r="Z4916">
            <v>0</v>
          </cell>
          <cell r="AA4916">
            <v>150.5</v>
          </cell>
          <cell r="AB4916">
            <v>384.3</v>
          </cell>
          <cell r="AC4916">
            <v>0</v>
          </cell>
          <cell r="AD4916">
            <v>0</v>
          </cell>
          <cell r="AE4916">
            <v>0</v>
          </cell>
          <cell r="AF4916">
            <v>0</v>
          </cell>
          <cell r="AG4916">
            <v>0</v>
          </cell>
          <cell r="AH4916">
            <v>0</v>
          </cell>
          <cell r="AI4916">
            <v>1</v>
          </cell>
          <cell r="AJ4916" t="str">
            <v/>
          </cell>
          <cell r="AK4916" t="str">
            <v/>
          </cell>
          <cell r="AL4916" t="str">
            <v/>
          </cell>
          <cell r="AM4916" t="str">
            <v>8719924051181</v>
          </cell>
          <cell r="AN4916" t="str">
            <v>94036010</v>
          </cell>
          <cell r="AO4916" t="str">
            <v>Play Washing Machine  85X41X62H</v>
          </cell>
        </row>
        <row r="4917">
          <cell r="A4917" t="str">
            <v>GA0266300</v>
          </cell>
          <cell r="B4917" t="str">
            <v>Play Cupboard</v>
          </cell>
          <cell r="C4917" t="str">
            <v>GAM, Furniture</v>
          </cell>
          <cell r="D4917" t="str">
            <v/>
          </cell>
          <cell r="E4917" t="str">
            <v/>
          </cell>
          <cell r="F4917" t="str">
            <v/>
          </cell>
          <cell r="G4917" t="str">
            <v/>
          </cell>
          <cell r="H4917" t="str">
            <v/>
          </cell>
          <cell r="I4917" t="str">
            <v/>
          </cell>
          <cell r="J4917" t="str">
            <v/>
          </cell>
          <cell r="K4917" t="str">
            <v/>
          </cell>
          <cell r="L4917" t="str">
            <v/>
          </cell>
          <cell r="M4917" t="e">
            <v>#N/A</v>
          </cell>
          <cell r="N4917" t="e">
            <v>#N/A</v>
          </cell>
          <cell r="O4917" t="e">
            <v>#N/A</v>
          </cell>
          <cell r="P4917" t="str">
            <v>4890</v>
          </cell>
          <cell r="Q4917" t="str">
            <v/>
          </cell>
          <cell r="T4917">
            <v>0</v>
          </cell>
          <cell r="U4917">
            <v>0</v>
          </cell>
          <cell r="V4917">
            <v>0</v>
          </cell>
          <cell r="W4917">
            <v>0</v>
          </cell>
          <cell r="X4917" t="str">
            <v>Pcs.</v>
          </cell>
          <cell r="Y4917" t="str">
            <v>3</v>
          </cell>
          <cell r="Z4917">
            <v>0</v>
          </cell>
          <cell r="AA4917">
            <v>0</v>
          </cell>
          <cell r="AB4917">
            <v>246.75</v>
          </cell>
          <cell r="AC4917">
            <v>0</v>
          </cell>
          <cell r="AD4917">
            <v>0</v>
          </cell>
          <cell r="AE4917">
            <v>0</v>
          </cell>
          <cell r="AF4917">
            <v>0</v>
          </cell>
          <cell r="AG4917">
            <v>0</v>
          </cell>
          <cell r="AH4917">
            <v>0</v>
          </cell>
          <cell r="AI4917">
            <v>1</v>
          </cell>
          <cell r="AJ4917" t="str">
            <v/>
          </cell>
          <cell r="AK4917" t="str">
            <v/>
          </cell>
          <cell r="AL4917" t="str">
            <v/>
          </cell>
          <cell r="AM4917" t="str">
            <v>8719924051198</v>
          </cell>
          <cell r="AN4917" t="str">
            <v>94036010</v>
          </cell>
          <cell r="AO4917" t="str">
            <v>Play Cupboard  85X41X54H</v>
          </cell>
        </row>
        <row r="4918">
          <cell r="A4918" t="str">
            <v>GA0266301</v>
          </cell>
          <cell r="B4918" t="str">
            <v>Play Cupboard</v>
          </cell>
          <cell r="C4918" t="str">
            <v>GAM, Furniture</v>
          </cell>
          <cell r="D4918" t="str">
            <v/>
          </cell>
          <cell r="E4918" t="str">
            <v/>
          </cell>
          <cell r="F4918" t="str">
            <v/>
          </cell>
          <cell r="G4918" t="str">
            <v/>
          </cell>
          <cell r="H4918" t="str">
            <v/>
          </cell>
          <cell r="I4918" t="str">
            <v/>
          </cell>
          <cell r="J4918" t="str">
            <v/>
          </cell>
          <cell r="K4918" t="str">
            <v/>
          </cell>
          <cell r="L4918" t="str">
            <v/>
          </cell>
          <cell r="M4918" t="e">
            <v>#N/A</v>
          </cell>
          <cell r="N4918" t="e">
            <v>#N/A</v>
          </cell>
          <cell r="O4918" t="e">
            <v>#N/A</v>
          </cell>
          <cell r="P4918" t="str">
            <v>4890</v>
          </cell>
          <cell r="Q4918" t="str">
            <v/>
          </cell>
          <cell r="T4918">
            <v>0</v>
          </cell>
          <cell r="U4918">
            <v>0</v>
          </cell>
          <cell r="V4918">
            <v>0</v>
          </cell>
          <cell r="W4918">
            <v>0</v>
          </cell>
          <cell r="X4918" t="str">
            <v>Pcs.</v>
          </cell>
          <cell r="Y4918" t="str">
            <v>3</v>
          </cell>
          <cell r="Z4918">
            <v>0</v>
          </cell>
          <cell r="AA4918">
            <v>0</v>
          </cell>
          <cell r="AB4918">
            <v>254.1</v>
          </cell>
          <cell r="AC4918">
            <v>0</v>
          </cell>
          <cell r="AD4918">
            <v>0</v>
          </cell>
          <cell r="AE4918">
            <v>0</v>
          </cell>
          <cell r="AF4918">
            <v>0</v>
          </cell>
          <cell r="AG4918">
            <v>0</v>
          </cell>
          <cell r="AH4918">
            <v>0</v>
          </cell>
          <cell r="AI4918">
            <v>1</v>
          </cell>
          <cell r="AJ4918" t="str">
            <v/>
          </cell>
          <cell r="AK4918" t="str">
            <v/>
          </cell>
          <cell r="AL4918" t="str">
            <v/>
          </cell>
          <cell r="AM4918" t="str">
            <v>8719924051204</v>
          </cell>
          <cell r="AN4918" t="str">
            <v>94036010</v>
          </cell>
          <cell r="AO4918" t="str">
            <v>Play Cupboard  85X41X62H</v>
          </cell>
        </row>
        <row r="4919">
          <cell r="A4919" t="str">
            <v>GA0266400</v>
          </cell>
          <cell r="B4919" t="str">
            <v>Small Play Cupboard</v>
          </cell>
          <cell r="C4919" t="str">
            <v>GAM, Furniture</v>
          </cell>
          <cell r="D4919" t="str">
            <v/>
          </cell>
          <cell r="E4919" t="str">
            <v/>
          </cell>
          <cell r="F4919" t="str">
            <v/>
          </cell>
          <cell r="G4919" t="str">
            <v/>
          </cell>
          <cell r="H4919" t="str">
            <v/>
          </cell>
          <cell r="I4919" t="str">
            <v/>
          </cell>
          <cell r="J4919" t="str">
            <v/>
          </cell>
          <cell r="K4919" t="str">
            <v/>
          </cell>
          <cell r="L4919" t="str">
            <v/>
          </cell>
          <cell r="M4919" t="e">
            <v>#N/A</v>
          </cell>
          <cell r="N4919" t="e">
            <v>#N/A</v>
          </cell>
          <cell r="O4919" t="e">
            <v>#N/A</v>
          </cell>
          <cell r="P4919" t="str">
            <v>4890</v>
          </cell>
          <cell r="Q4919" t="str">
            <v/>
          </cell>
          <cell r="T4919">
            <v>0</v>
          </cell>
          <cell r="U4919">
            <v>0</v>
          </cell>
          <cell r="V4919">
            <v>0</v>
          </cell>
          <cell r="W4919">
            <v>0</v>
          </cell>
          <cell r="X4919" t="str">
            <v>Pcs.</v>
          </cell>
          <cell r="Y4919" t="str">
            <v>3</v>
          </cell>
          <cell r="Z4919">
            <v>0</v>
          </cell>
          <cell r="AA4919">
            <v>0</v>
          </cell>
          <cell r="AB4919">
            <v>171.15</v>
          </cell>
          <cell r="AC4919">
            <v>0</v>
          </cell>
          <cell r="AD4919">
            <v>0</v>
          </cell>
          <cell r="AE4919">
            <v>0</v>
          </cell>
          <cell r="AF4919">
            <v>0</v>
          </cell>
          <cell r="AG4919">
            <v>0</v>
          </cell>
          <cell r="AH4919">
            <v>0</v>
          </cell>
          <cell r="AI4919">
            <v>1</v>
          </cell>
          <cell r="AJ4919" t="str">
            <v/>
          </cell>
          <cell r="AK4919" t="str">
            <v/>
          </cell>
          <cell r="AL4919" t="str">
            <v/>
          </cell>
          <cell r="AM4919" t="str">
            <v>8719924051211</v>
          </cell>
          <cell r="AN4919" t="str">
            <v>94036010</v>
          </cell>
          <cell r="AO4919" t="str">
            <v>Small Play Cupboard  42,5X41X54H</v>
          </cell>
        </row>
        <row r="4920">
          <cell r="A4920" t="str">
            <v>GA0266401</v>
          </cell>
          <cell r="B4920" t="str">
            <v>Small Play Cupboard</v>
          </cell>
          <cell r="C4920" t="str">
            <v>GAM, Furniture</v>
          </cell>
          <cell r="D4920" t="str">
            <v/>
          </cell>
          <cell r="E4920" t="str">
            <v/>
          </cell>
          <cell r="F4920" t="str">
            <v/>
          </cell>
          <cell r="G4920" t="str">
            <v/>
          </cell>
          <cell r="H4920" t="str">
            <v/>
          </cell>
          <cell r="I4920" t="str">
            <v/>
          </cell>
          <cell r="J4920" t="str">
            <v/>
          </cell>
          <cell r="K4920" t="str">
            <v/>
          </cell>
          <cell r="L4920" t="str">
            <v/>
          </cell>
          <cell r="M4920" t="e">
            <v>#N/A</v>
          </cell>
          <cell r="N4920" t="e">
            <v>#N/A</v>
          </cell>
          <cell r="O4920" t="e">
            <v>#N/A</v>
          </cell>
          <cell r="P4920" t="str">
            <v>4890</v>
          </cell>
          <cell r="Q4920" t="str">
            <v/>
          </cell>
          <cell r="T4920">
            <v>0</v>
          </cell>
          <cell r="U4920">
            <v>0</v>
          </cell>
          <cell r="V4920">
            <v>0</v>
          </cell>
          <cell r="W4920">
            <v>0</v>
          </cell>
          <cell r="X4920" t="str">
            <v>Pcs.</v>
          </cell>
          <cell r="Y4920" t="str">
            <v>3</v>
          </cell>
          <cell r="Z4920">
            <v>0</v>
          </cell>
          <cell r="AA4920">
            <v>0</v>
          </cell>
          <cell r="AB4920">
            <v>178.5</v>
          </cell>
          <cell r="AC4920">
            <v>0</v>
          </cell>
          <cell r="AD4920">
            <v>0</v>
          </cell>
          <cell r="AE4920">
            <v>0</v>
          </cell>
          <cell r="AF4920">
            <v>0</v>
          </cell>
          <cell r="AG4920">
            <v>0</v>
          </cell>
          <cell r="AH4920">
            <v>0</v>
          </cell>
          <cell r="AI4920">
            <v>1</v>
          </cell>
          <cell r="AJ4920" t="str">
            <v/>
          </cell>
          <cell r="AK4920" t="str">
            <v/>
          </cell>
          <cell r="AL4920" t="str">
            <v/>
          </cell>
          <cell r="AM4920" t="str">
            <v>8719924051228</v>
          </cell>
          <cell r="AN4920" t="str">
            <v>94036010</v>
          </cell>
          <cell r="AO4920" t="str">
            <v>Small Play Cupboard  42,5X41X62H</v>
          </cell>
        </row>
        <row r="4921">
          <cell r="A4921" t="str">
            <v>GA0266500</v>
          </cell>
          <cell r="B4921" t="str">
            <v>Baby Changing Table</v>
          </cell>
          <cell r="C4921" t="str">
            <v>GAM, Furniture</v>
          </cell>
          <cell r="D4921" t="str">
            <v/>
          </cell>
          <cell r="E4921" t="str">
            <v/>
          </cell>
          <cell r="F4921" t="str">
            <v/>
          </cell>
          <cell r="G4921" t="str">
            <v/>
          </cell>
          <cell r="H4921" t="str">
            <v/>
          </cell>
          <cell r="I4921" t="str">
            <v/>
          </cell>
          <cell r="J4921" t="str">
            <v/>
          </cell>
          <cell r="K4921" t="str">
            <v/>
          </cell>
          <cell r="L4921" t="str">
            <v/>
          </cell>
          <cell r="M4921" t="e">
            <v>#N/A</v>
          </cell>
          <cell r="N4921" t="e">
            <v>#N/A</v>
          </cell>
          <cell r="O4921" t="e">
            <v>#N/A</v>
          </cell>
          <cell r="P4921" t="str">
            <v>4890</v>
          </cell>
          <cell r="Q4921" t="str">
            <v/>
          </cell>
          <cell r="T4921">
            <v>0</v>
          </cell>
          <cell r="U4921">
            <v>0</v>
          </cell>
          <cell r="V4921">
            <v>0</v>
          </cell>
          <cell r="W4921">
            <v>0</v>
          </cell>
          <cell r="X4921" t="str">
            <v>Pcs.</v>
          </cell>
          <cell r="Y4921" t="str">
            <v>3</v>
          </cell>
          <cell r="Z4921">
            <v>0</v>
          </cell>
          <cell r="AA4921">
            <v>0</v>
          </cell>
          <cell r="AB4921">
            <v>404.25</v>
          </cell>
          <cell r="AC4921">
            <v>0</v>
          </cell>
          <cell r="AD4921">
            <v>0</v>
          </cell>
          <cell r="AE4921">
            <v>0</v>
          </cell>
          <cell r="AF4921">
            <v>0</v>
          </cell>
          <cell r="AG4921">
            <v>0</v>
          </cell>
          <cell r="AH4921">
            <v>0</v>
          </cell>
          <cell r="AI4921">
            <v>1</v>
          </cell>
          <cell r="AJ4921" t="str">
            <v/>
          </cell>
          <cell r="AK4921" t="str">
            <v/>
          </cell>
          <cell r="AL4921" t="str">
            <v/>
          </cell>
          <cell r="AM4921" t="str">
            <v>8719924051235</v>
          </cell>
          <cell r="AN4921" t="str">
            <v>94036010</v>
          </cell>
          <cell r="AO4921" t="str">
            <v>Baby Changing Table  85X41X54H</v>
          </cell>
        </row>
        <row r="4922">
          <cell r="A4922" t="str">
            <v>GA0266501</v>
          </cell>
          <cell r="B4922" t="str">
            <v>Baby Changing Table</v>
          </cell>
          <cell r="C4922" t="str">
            <v>GAM, Furniture</v>
          </cell>
          <cell r="D4922" t="str">
            <v/>
          </cell>
          <cell r="E4922" t="str">
            <v/>
          </cell>
          <cell r="F4922" t="str">
            <v/>
          </cell>
          <cell r="G4922" t="str">
            <v/>
          </cell>
          <cell r="H4922" t="str">
            <v/>
          </cell>
          <cell r="I4922" t="str">
            <v/>
          </cell>
          <cell r="J4922" t="str">
            <v/>
          </cell>
          <cell r="K4922" t="str">
            <v/>
          </cell>
          <cell r="L4922" t="str">
            <v/>
          </cell>
          <cell r="M4922" t="e">
            <v>#N/A</v>
          </cell>
          <cell r="N4922" t="e">
            <v>#N/A</v>
          </cell>
          <cell r="O4922" t="e">
            <v>#N/A</v>
          </cell>
          <cell r="P4922" t="str">
            <v>4890</v>
          </cell>
          <cell r="Q4922" t="str">
            <v/>
          </cell>
          <cell r="T4922">
            <v>0</v>
          </cell>
          <cell r="U4922">
            <v>0</v>
          </cell>
          <cell r="V4922">
            <v>0</v>
          </cell>
          <cell r="W4922">
            <v>0</v>
          </cell>
          <cell r="X4922" t="str">
            <v>Pcs.</v>
          </cell>
          <cell r="Y4922" t="str">
            <v>3</v>
          </cell>
          <cell r="Z4922">
            <v>0</v>
          </cell>
          <cell r="AA4922">
            <v>0</v>
          </cell>
          <cell r="AB4922">
            <v>412.13</v>
          </cell>
          <cell r="AC4922">
            <v>0</v>
          </cell>
          <cell r="AD4922">
            <v>0</v>
          </cell>
          <cell r="AE4922">
            <v>0</v>
          </cell>
          <cell r="AF4922">
            <v>0</v>
          </cell>
          <cell r="AG4922">
            <v>0</v>
          </cell>
          <cell r="AH4922">
            <v>0</v>
          </cell>
          <cell r="AI4922">
            <v>1</v>
          </cell>
          <cell r="AJ4922" t="str">
            <v/>
          </cell>
          <cell r="AK4922" t="str">
            <v/>
          </cell>
          <cell r="AL4922" t="str">
            <v/>
          </cell>
          <cell r="AM4922" t="str">
            <v>8719924051242</v>
          </cell>
          <cell r="AN4922" t="str">
            <v>94036010</v>
          </cell>
          <cell r="AO4922" t="str">
            <v>Baby Changing Table  85X41X62H</v>
          </cell>
        </row>
        <row r="4923">
          <cell r="A4923" t="str">
            <v>GA0266503</v>
          </cell>
          <cell r="B4923" t="str">
            <v>HAND WASHING SINK CABINET CM 85x41x62H</v>
          </cell>
          <cell r="C4923" t="str">
            <v>GAM, Furniture</v>
          </cell>
          <cell r="D4923" t="str">
            <v/>
          </cell>
          <cell r="E4923" t="str">
            <v/>
          </cell>
          <cell r="F4923" t="str">
            <v/>
          </cell>
          <cell r="G4923" t="str">
            <v/>
          </cell>
          <cell r="H4923" t="str">
            <v/>
          </cell>
          <cell r="I4923" t="str">
            <v/>
          </cell>
          <cell r="J4923" t="str">
            <v/>
          </cell>
          <cell r="K4923" t="str">
            <v/>
          </cell>
          <cell r="L4923" t="str">
            <v/>
          </cell>
          <cell r="M4923" t="e">
            <v>#N/A</v>
          </cell>
          <cell r="N4923" t="e">
            <v>#N/A</v>
          </cell>
          <cell r="O4923" t="e">
            <v>#N/A</v>
          </cell>
          <cell r="P4923" t="str">
            <v>4890</v>
          </cell>
          <cell r="Q4923" t="str">
            <v/>
          </cell>
          <cell r="T4923">
            <v>0</v>
          </cell>
          <cell r="U4923">
            <v>0</v>
          </cell>
          <cell r="V4923">
            <v>0</v>
          </cell>
          <cell r="W4923">
            <v>0</v>
          </cell>
          <cell r="X4923" t="str">
            <v>Pcs.</v>
          </cell>
          <cell r="Y4923" t="str">
            <v>3</v>
          </cell>
          <cell r="Z4923">
            <v>0</v>
          </cell>
          <cell r="AA4923">
            <v>0</v>
          </cell>
          <cell r="AB4923">
            <v>580</v>
          </cell>
          <cell r="AC4923">
            <v>0</v>
          </cell>
          <cell r="AD4923">
            <v>0</v>
          </cell>
          <cell r="AE4923">
            <v>0</v>
          </cell>
          <cell r="AF4923">
            <v>0</v>
          </cell>
          <cell r="AG4923">
            <v>0</v>
          </cell>
          <cell r="AH4923">
            <v>0</v>
          </cell>
          <cell r="AI4923">
            <v>1</v>
          </cell>
          <cell r="AJ4923" t="str">
            <v/>
          </cell>
          <cell r="AK4923" t="str">
            <v/>
          </cell>
          <cell r="AL4923" t="str">
            <v/>
          </cell>
          <cell r="AM4923" t="str">
            <v>08719924057039</v>
          </cell>
          <cell r="AN4923" t="str">
            <v>94036090</v>
          </cell>
        </row>
        <row r="4924">
          <cell r="A4924" t="str">
            <v>GA0266601</v>
          </cell>
          <cell r="B4924" t="str">
            <v>Small Window Top</v>
          </cell>
          <cell r="C4924" t="str">
            <v>GAM, Furniture</v>
          </cell>
          <cell r="D4924" t="str">
            <v/>
          </cell>
          <cell r="E4924" t="str">
            <v/>
          </cell>
          <cell r="F4924" t="str">
            <v/>
          </cell>
          <cell r="G4924" t="str">
            <v/>
          </cell>
          <cell r="H4924" t="str">
            <v/>
          </cell>
          <cell r="I4924" t="str">
            <v/>
          </cell>
          <cell r="J4924" t="str">
            <v/>
          </cell>
          <cell r="K4924" t="str">
            <v/>
          </cell>
          <cell r="L4924" t="str">
            <v/>
          </cell>
          <cell r="M4924" t="e">
            <v>#N/A</v>
          </cell>
          <cell r="N4924" t="e">
            <v>#N/A</v>
          </cell>
          <cell r="O4924" t="e">
            <v>#N/A</v>
          </cell>
          <cell r="P4924" t="str">
            <v>4890</v>
          </cell>
          <cell r="Q4924" t="str">
            <v/>
          </cell>
          <cell r="T4924">
            <v>0</v>
          </cell>
          <cell r="U4924">
            <v>0</v>
          </cell>
          <cell r="V4924">
            <v>0</v>
          </cell>
          <cell r="W4924">
            <v>0</v>
          </cell>
          <cell r="X4924" t="str">
            <v>Pcs.</v>
          </cell>
          <cell r="Y4924" t="str">
            <v>3</v>
          </cell>
          <cell r="Z4924">
            <v>0</v>
          </cell>
          <cell r="AA4924">
            <v>0</v>
          </cell>
          <cell r="AB4924">
            <v>95.55</v>
          </cell>
          <cell r="AC4924">
            <v>0</v>
          </cell>
          <cell r="AD4924">
            <v>0</v>
          </cell>
          <cell r="AE4924">
            <v>0</v>
          </cell>
          <cell r="AF4924">
            <v>0</v>
          </cell>
          <cell r="AG4924">
            <v>0</v>
          </cell>
          <cell r="AH4924">
            <v>0</v>
          </cell>
          <cell r="AI4924">
            <v>1</v>
          </cell>
          <cell r="AJ4924" t="str">
            <v/>
          </cell>
          <cell r="AK4924" t="str">
            <v/>
          </cell>
          <cell r="AL4924" t="str">
            <v/>
          </cell>
          <cell r="AM4924" t="str">
            <v>8719924051259</v>
          </cell>
          <cell r="AN4924" t="str">
            <v>94036010</v>
          </cell>
          <cell r="AO4924" t="str">
            <v>Small Window Top  42,5X56H</v>
          </cell>
        </row>
        <row r="4925">
          <cell r="A4925" t="str">
            <v>GA0266602</v>
          </cell>
          <cell r="B4925" t="str">
            <v>Window Top</v>
          </cell>
          <cell r="C4925" t="str">
            <v>GAM, Furniture</v>
          </cell>
          <cell r="D4925" t="str">
            <v/>
          </cell>
          <cell r="E4925" t="str">
            <v/>
          </cell>
          <cell r="F4925" t="str">
            <v/>
          </cell>
          <cell r="G4925" t="str">
            <v/>
          </cell>
          <cell r="H4925" t="str">
            <v/>
          </cell>
          <cell r="I4925" t="str">
            <v/>
          </cell>
          <cell r="J4925" t="str">
            <v/>
          </cell>
          <cell r="K4925" t="str">
            <v/>
          </cell>
          <cell r="L4925" t="str">
            <v/>
          </cell>
          <cell r="M4925" t="e">
            <v>#N/A</v>
          </cell>
          <cell r="N4925" t="e">
            <v>#N/A</v>
          </cell>
          <cell r="O4925" t="e">
            <v>#N/A</v>
          </cell>
          <cell r="P4925" t="str">
            <v>4890</v>
          </cell>
          <cell r="Q4925" t="str">
            <v/>
          </cell>
          <cell r="T4925">
            <v>0</v>
          </cell>
          <cell r="U4925">
            <v>0</v>
          </cell>
          <cell r="V4925">
            <v>0</v>
          </cell>
          <cell r="W4925">
            <v>0</v>
          </cell>
          <cell r="X4925" t="str">
            <v>Pcs.</v>
          </cell>
          <cell r="Y4925" t="str">
            <v>3</v>
          </cell>
          <cell r="Z4925">
            <v>0</v>
          </cell>
          <cell r="AA4925">
            <v>0</v>
          </cell>
          <cell r="AB4925">
            <v>163.28</v>
          </cell>
          <cell r="AC4925">
            <v>0</v>
          </cell>
          <cell r="AD4925">
            <v>0</v>
          </cell>
          <cell r="AE4925">
            <v>0</v>
          </cell>
          <cell r="AF4925">
            <v>0</v>
          </cell>
          <cell r="AG4925">
            <v>0</v>
          </cell>
          <cell r="AH4925">
            <v>0</v>
          </cell>
          <cell r="AI4925">
            <v>1</v>
          </cell>
          <cell r="AJ4925" t="str">
            <v/>
          </cell>
          <cell r="AK4925" t="str">
            <v/>
          </cell>
          <cell r="AL4925" t="str">
            <v/>
          </cell>
          <cell r="AM4925" t="str">
            <v>8719924051266</v>
          </cell>
          <cell r="AN4925" t="str">
            <v>94036010</v>
          </cell>
          <cell r="AO4925" t="str">
            <v>Window Top  85X56H.X60-62-63-73</v>
          </cell>
        </row>
        <row r="4926">
          <cell r="A4926" t="str">
            <v>GA0266700</v>
          </cell>
          <cell r="B4926" t="str">
            <v>Play Fridge With Microwave Oven</v>
          </cell>
          <cell r="C4926" t="str">
            <v>GAM, Furniture</v>
          </cell>
          <cell r="D4926" t="str">
            <v/>
          </cell>
          <cell r="E4926" t="str">
            <v/>
          </cell>
          <cell r="F4926" t="str">
            <v/>
          </cell>
          <cell r="G4926" t="str">
            <v/>
          </cell>
          <cell r="H4926" t="str">
            <v/>
          </cell>
          <cell r="I4926" t="str">
            <v/>
          </cell>
          <cell r="J4926" t="str">
            <v/>
          </cell>
          <cell r="K4926" t="str">
            <v/>
          </cell>
          <cell r="L4926" t="str">
            <v/>
          </cell>
          <cell r="M4926" t="e">
            <v>#N/A</v>
          </cell>
          <cell r="N4926" t="e">
            <v>#N/A</v>
          </cell>
          <cell r="O4926" t="e">
            <v>#N/A</v>
          </cell>
          <cell r="P4926" t="str">
            <v>4890</v>
          </cell>
          <cell r="Q4926" t="str">
            <v/>
          </cell>
          <cell r="T4926">
            <v>0</v>
          </cell>
          <cell r="U4926">
            <v>0</v>
          </cell>
          <cell r="V4926">
            <v>0</v>
          </cell>
          <cell r="W4926">
            <v>0</v>
          </cell>
          <cell r="X4926" t="str">
            <v>Pcs.</v>
          </cell>
          <cell r="Y4926" t="str">
            <v>3</v>
          </cell>
          <cell r="Z4926">
            <v>0</v>
          </cell>
          <cell r="AA4926">
            <v>0</v>
          </cell>
          <cell r="AB4926">
            <v>337.58</v>
          </cell>
          <cell r="AC4926">
            <v>0</v>
          </cell>
          <cell r="AD4926">
            <v>0</v>
          </cell>
          <cell r="AE4926">
            <v>0</v>
          </cell>
          <cell r="AF4926">
            <v>0</v>
          </cell>
          <cell r="AG4926">
            <v>0</v>
          </cell>
          <cell r="AH4926">
            <v>0</v>
          </cell>
          <cell r="AI4926">
            <v>1</v>
          </cell>
          <cell r="AJ4926" t="str">
            <v/>
          </cell>
          <cell r="AK4926" t="str">
            <v/>
          </cell>
          <cell r="AL4926" t="str">
            <v/>
          </cell>
          <cell r="AM4926" t="str">
            <v>8719924051273</v>
          </cell>
          <cell r="AN4926" t="str">
            <v>94036010</v>
          </cell>
          <cell r="AO4926" t="str">
            <v>Play Fridge With Microwave Oven  54-110H</v>
          </cell>
        </row>
        <row r="4927">
          <cell r="A4927" t="str">
            <v>GA0266701</v>
          </cell>
          <cell r="B4927" t="str">
            <v>Play Fridge With Microwave Oven</v>
          </cell>
          <cell r="C4927" t="str">
            <v>GAM, Furniture</v>
          </cell>
          <cell r="D4927" t="str">
            <v/>
          </cell>
          <cell r="E4927" t="str">
            <v/>
          </cell>
          <cell r="F4927" t="str">
            <v/>
          </cell>
          <cell r="G4927" t="str">
            <v/>
          </cell>
          <cell r="H4927" t="str">
            <v/>
          </cell>
          <cell r="I4927" t="str">
            <v/>
          </cell>
          <cell r="J4927" t="str">
            <v/>
          </cell>
          <cell r="K4927" t="str">
            <v/>
          </cell>
          <cell r="L4927" t="str">
            <v/>
          </cell>
          <cell r="M4927" t="e">
            <v>#N/A</v>
          </cell>
          <cell r="N4927" t="e">
            <v>#N/A</v>
          </cell>
          <cell r="O4927" t="e">
            <v>#N/A</v>
          </cell>
          <cell r="P4927" t="str">
            <v>4890</v>
          </cell>
          <cell r="Q4927" t="str">
            <v/>
          </cell>
          <cell r="T4927">
            <v>0</v>
          </cell>
          <cell r="U4927">
            <v>0</v>
          </cell>
          <cell r="V4927">
            <v>0</v>
          </cell>
          <cell r="W4927">
            <v>0</v>
          </cell>
          <cell r="X4927" t="str">
            <v>Pcs.</v>
          </cell>
          <cell r="Y4927" t="str">
            <v>3</v>
          </cell>
          <cell r="Z4927">
            <v>0</v>
          </cell>
          <cell r="AA4927">
            <v>0</v>
          </cell>
          <cell r="AB4927">
            <v>346.5</v>
          </cell>
          <cell r="AC4927">
            <v>0</v>
          </cell>
          <cell r="AD4927">
            <v>0</v>
          </cell>
          <cell r="AE4927">
            <v>0</v>
          </cell>
          <cell r="AF4927">
            <v>0</v>
          </cell>
          <cell r="AG4927">
            <v>0</v>
          </cell>
          <cell r="AH4927">
            <v>0</v>
          </cell>
          <cell r="AI4927">
            <v>1</v>
          </cell>
          <cell r="AJ4927" t="str">
            <v/>
          </cell>
          <cell r="AK4927" t="str">
            <v/>
          </cell>
          <cell r="AL4927" t="str">
            <v/>
          </cell>
          <cell r="AM4927" t="str">
            <v>8719924051280</v>
          </cell>
          <cell r="AN4927" t="str">
            <v>94036010</v>
          </cell>
          <cell r="AO4927" t="str">
            <v>Play Fridge With Microwave Oven  62-118H</v>
          </cell>
        </row>
        <row r="4928">
          <cell r="A4928" t="str">
            <v>GA0266800</v>
          </cell>
          <cell r="B4928" t="str">
            <v>Corner Unit</v>
          </cell>
          <cell r="C4928" t="str">
            <v>GAM, Furniture</v>
          </cell>
          <cell r="D4928" t="str">
            <v/>
          </cell>
          <cell r="E4928" t="str">
            <v/>
          </cell>
          <cell r="F4928" t="str">
            <v/>
          </cell>
          <cell r="G4928" t="str">
            <v/>
          </cell>
          <cell r="H4928" t="str">
            <v/>
          </cell>
          <cell r="I4928" t="str">
            <v/>
          </cell>
          <cell r="J4928" t="str">
            <v/>
          </cell>
          <cell r="K4928" t="str">
            <v/>
          </cell>
          <cell r="L4928" t="str">
            <v/>
          </cell>
          <cell r="M4928" t="e">
            <v>#N/A</v>
          </cell>
          <cell r="N4928" t="e">
            <v>#N/A</v>
          </cell>
          <cell r="O4928" t="e">
            <v>#N/A</v>
          </cell>
          <cell r="P4928" t="str">
            <v>4890</v>
          </cell>
          <cell r="Q4928" t="str">
            <v/>
          </cell>
          <cell r="T4928">
            <v>0</v>
          </cell>
          <cell r="U4928">
            <v>0</v>
          </cell>
          <cell r="V4928">
            <v>0</v>
          </cell>
          <cell r="W4928">
            <v>0</v>
          </cell>
          <cell r="X4928" t="str">
            <v>Pcs.</v>
          </cell>
          <cell r="Y4928" t="str">
            <v>3</v>
          </cell>
          <cell r="Z4928">
            <v>0</v>
          </cell>
          <cell r="AA4928">
            <v>0</v>
          </cell>
          <cell r="AB4928">
            <v>164.33</v>
          </cell>
          <cell r="AC4928">
            <v>0</v>
          </cell>
          <cell r="AD4928">
            <v>0</v>
          </cell>
          <cell r="AE4928">
            <v>0</v>
          </cell>
          <cell r="AF4928">
            <v>0</v>
          </cell>
          <cell r="AG4928">
            <v>0</v>
          </cell>
          <cell r="AH4928">
            <v>0</v>
          </cell>
          <cell r="AI4928">
            <v>1</v>
          </cell>
          <cell r="AJ4928" t="str">
            <v/>
          </cell>
          <cell r="AK4928" t="str">
            <v/>
          </cell>
          <cell r="AL4928" t="str">
            <v/>
          </cell>
          <cell r="AM4928" t="str">
            <v>8719924051297</v>
          </cell>
          <cell r="AN4928" t="str">
            <v>94036010</v>
          </cell>
          <cell r="AO4928" t="str">
            <v>Corner Unit  48X48X54H</v>
          </cell>
        </row>
        <row r="4929">
          <cell r="A4929" t="str">
            <v>GA0266801</v>
          </cell>
          <cell r="B4929" t="str">
            <v>Corner Unit</v>
          </cell>
          <cell r="C4929" t="str">
            <v>GAM, Furniture</v>
          </cell>
          <cell r="D4929" t="str">
            <v/>
          </cell>
          <cell r="E4929" t="str">
            <v/>
          </cell>
          <cell r="F4929" t="str">
            <v/>
          </cell>
          <cell r="G4929" t="str">
            <v/>
          </cell>
          <cell r="H4929" t="str">
            <v/>
          </cell>
          <cell r="I4929" t="str">
            <v/>
          </cell>
          <cell r="J4929" t="str">
            <v/>
          </cell>
          <cell r="K4929" t="str">
            <v/>
          </cell>
          <cell r="L4929" t="str">
            <v/>
          </cell>
          <cell r="M4929" t="e">
            <v>#N/A</v>
          </cell>
          <cell r="N4929" t="e">
            <v>#N/A</v>
          </cell>
          <cell r="O4929" t="e">
            <v>#N/A</v>
          </cell>
          <cell r="P4929" t="str">
            <v>4890</v>
          </cell>
          <cell r="Q4929" t="str">
            <v/>
          </cell>
          <cell r="T4929">
            <v>0</v>
          </cell>
          <cell r="U4929">
            <v>0</v>
          </cell>
          <cell r="V4929">
            <v>0</v>
          </cell>
          <cell r="W4929">
            <v>0</v>
          </cell>
          <cell r="X4929" t="str">
            <v>Pcs.</v>
          </cell>
          <cell r="Y4929" t="str">
            <v>3</v>
          </cell>
          <cell r="Z4929">
            <v>0</v>
          </cell>
          <cell r="AA4929">
            <v>0</v>
          </cell>
          <cell r="AB4929">
            <v>173.78</v>
          </cell>
          <cell r="AC4929">
            <v>0</v>
          </cell>
          <cell r="AD4929">
            <v>0</v>
          </cell>
          <cell r="AE4929">
            <v>0</v>
          </cell>
          <cell r="AF4929">
            <v>0</v>
          </cell>
          <cell r="AG4929">
            <v>0</v>
          </cell>
          <cell r="AH4929">
            <v>0</v>
          </cell>
          <cell r="AI4929">
            <v>1</v>
          </cell>
          <cell r="AJ4929" t="str">
            <v/>
          </cell>
          <cell r="AK4929" t="str">
            <v/>
          </cell>
          <cell r="AL4929" t="str">
            <v/>
          </cell>
          <cell r="AM4929" t="str">
            <v>8719924051303</v>
          </cell>
          <cell r="AN4929" t="str">
            <v>94036010</v>
          </cell>
          <cell r="AO4929" t="str">
            <v>Corner Unit  48X48X62H</v>
          </cell>
        </row>
        <row r="4930">
          <cell r="A4930" t="str">
            <v>GA0267000</v>
          </cell>
          <cell r="B4930" t="str">
            <v>Play Kitchen With Hood And  Sink</v>
          </cell>
          <cell r="C4930" t="str">
            <v>GAM, Furniture</v>
          </cell>
          <cell r="D4930" t="str">
            <v/>
          </cell>
          <cell r="E4930" t="str">
            <v/>
          </cell>
          <cell r="F4930" t="str">
            <v/>
          </cell>
          <cell r="G4930" t="str">
            <v/>
          </cell>
          <cell r="H4930" t="str">
            <v/>
          </cell>
          <cell r="I4930" t="str">
            <v/>
          </cell>
          <cell r="J4930" t="str">
            <v/>
          </cell>
          <cell r="K4930" t="str">
            <v/>
          </cell>
          <cell r="L4930" t="str">
            <v/>
          </cell>
          <cell r="M4930" t="e">
            <v>#N/A</v>
          </cell>
          <cell r="N4930" t="e">
            <v>#N/A</v>
          </cell>
          <cell r="O4930" t="e">
            <v>#N/A</v>
          </cell>
          <cell r="P4930" t="str">
            <v>4890</v>
          </cell>
          <cell r="Q4930" t="str">
            <v/>
          </cell>
          <cell r="T4930">
            <v>0</v>
          </cell>
          <cell r="U4930">
            <v>0</v>
          </cell>
          <cell r="V4930">
            <v>0</v>
          </cell>
          <cell r="W4930">
            <v>0</v>
          </cell>
          <cell r="X4930" t="str">
            <v>Pcs.</v>
          </cell>
          <cell r="Y4930" t="str">
            <v>3</v>
          </cell>
          <cell r="Z4930">
            <v>0</v>
          </cell>
          <cell r="AA4930">
            <v>0</v>
          </cell>
          <cell r="AB4930">
            <v>589.04999999999995</v>
          </cell>
          <cell r="AC4930">
            <v>0</v>
          </cell>
          <cell r="AD4930">
            <v>0</v>
          </cell>
          <cell r="AE4930">
            <v>0</v>
          </cell>
          <cell r="AF4930">
            <v>0</v>
          </cell>
          <cell r="AG4930">
            <v>0</v>
          </cell>
          <cell r="AH4930">
            <v>0</v>
          </cell>
          <cell r="AI4930">
            <v>1</v>
          </cell>
          <cell r="AJ4930" t="str">
            <v/>
          </cell>
          <cell r="AK4930" t="str">
            <v/>
          </cell>
          <cell r="AL4930" t="str">
            <v/>
          </cell>
          <cell r="AM4930" t="str">
            <v>8719924051310</v>
          </cell>
          <cell r="AN4930" t="str">
            <v>94036010</v>
          </cell>
          <cell r="AO4930" t="str">
            <v>Play Kitchen With Hood And  Sink  85X41X54-110H</v>
          </cell>
        </row>
        <row r="4931">
          <cell r="A4931" t="str">
            <v>GA0267001</v>
          </cell>
          <cell r="B4931" t="str">
            <v>Play Kitchen With Hood And  Sink</v>
          </cell>
          <cell r="C4931" t="str">
            <v>GAM, Furniture</v>
          </cell>
          <cell r="D4931" t="str">
            <v/>
          </cell>
          <cell r="E4931" t="str">
            <v/>
          </cell>
          <cell r="F4931" t="str">
            <v/>
          </cell>
          <cell r="G4931" t="str">
            <v/>
          </cell>
          <cell r="H4931" t="str">
            <v/>
          </cell>
          <cell r="I4931" t="str">
            <v/>
          </cell>
          <cell r="J4931" t="str">
            <v/>
          </cell>
          <cell r="K4931" t="str">
            <v/>
          </cell>
          <cell r="L4931" t="str">
            <v/>
          </cell>
          <cell r="M4931" t="e">
            <v>#N/A</v>
          </cell>
          <cell r="N4931" t="e">
            <v>#N/A</v>
          </cell>
          <cell r="O4931" t="e">
            <v>#N/A</v>
          </cell>
          <cell r="P4931" t="str">
            <v>4890</v>
          </cell>
          <cell r="Q4931" t="str">
            <v/>
          </cell>
          <cell r="T4931">
            <v>0</v>
          </cell>
          <cell r="U4931">
            <v>0</v>
          </cell>
          <cell r="V4931">
            <v>0</v>
          </cell>
          <cell r="W4931">
            <v>0</v>
          </cell>
          <cell r="X4931" t="str">
            <v>Pcs.</v>
          </cell>
          <cell r="Y4931" t="str">
            <v>3</v>
          </cell>
          <cell r="Z4931">
            <v>0</v>
          </cell>
          <cell r="AA4931">
            <v>0</v>
          </cell>
          <cell r="AB4931">
            <v>596.4</v>
          </cell>
          <cell r="AC4931">
            <v>0</v>
          </cell>
          <cell r="AD4931">
            <v>0</v>
          </cell>
          <cell r="AE4931">
            <v>0</v>
          </cell>
          <cell r="AF4931">
            <v>0</v>
          </cell>
          <cell r="AG4931">
            <v>0</v>
          </cell>
          <cell r="AH4931">
            <v>0</v>
          </cell>
          <cell r="AI4931">
            <v>1</v>
          </cell>
          <cell r="AJ4931" t="str">
            <v/>
          </cell>
          <cell r="AK4931" t="str">
            <v/>
          </cell>
          <cell r="AL4931" t="str">
            <v/>
          </cell>
          <cell r="AM4931" t="str">
            <v>8719924051327</v>
          </cell>
          <cell r="AN4931" t="str">
            <v>94036010</v>
          </cell>
          <cell r="AO4931" t="str">
            <v>Play Kitchen With Hood And  Sink  85X41X62-118H</v>
          </cell>
        </row>
        <row r="4932">
          <cell r="A4932" t="str">
            <v>GA0267200</v>
          </cell>
          <cell r="B4932" t="str">
            <v>Play Washing Machine With Clothes Horse Top</v>
          </cell>
          <cell r="C4932" t="str">
            <v>GAM, Furniture</v>
          </cell>
          <cell r="D4932" t="str">
            <v/>
          </cell>
          <cell r="E4932" t="str">
            <v/>
          </cell>
          <cell r="F4932" t="str">
            <v/>
          </cell>
          <cell r="G4932" t="str">
            <v/>
          </cell>
          <cell r="H4932" t="str">
            <v/>
          </cell>
          <cell r="I4932" t="str">
            <v/>
          </cell>
          <cell r="J4932" t="str">
            <v/>
          </cell>
          <cell r="K4932" t="str">
            <v/>
          </cell>
          <cell r="L4932" t="str">
            <v/>
          </cell>
          <cell r="M4932" t="e">
            <v>#N/A</v>
          </cell>
          <cell r="N4932" t="e">
            <v>#N/A</v>
          </cell>
          <cell r="O4932" t="e">
            <v>#N/A</v>
          </cell>
          <cell r="P4932" t="str">
            <v>4890</v>
          </cell>
          <cell r="Q4932" t="str">
            <v/>
          </cell>
          <cell r="T4932">
            <v>0</v>
          </cell>
          <cell r="U4932">
            <v>0</v>
          </cell>
          <cell r="V4932">
            <v>0</v>
          </cell>
          <cell r="W4932">
            <v>0</v>
          </cell>
          <cell r="X4932" t="str">
            <v>Pcs.</v>
          </cell>
          <cell r="Y4932" t="str">
            <v>3</v>
          </cell>
          <cell r="Z4932">
            <v>0</v>
          </cell>
          <cell r="AA4932">
            <v>0</v>
          </cell>
          <cell r="AB4932">
            <v>468.83</v>
          </cell>
          <cell r="AC4932">
            <v>0</v>
          </cell>
          <cell r="AD4932">
            <v>0</v>
          </cell>
          <cell r="AE4932">
            <v>0</v>
          </cell>
          <cell r="AF4932">
            <v>0</v>
          </cell>
          <cell r="AG4932">
            <v>0</v>
          </cell>
          <cell r="AH4932">
            <v>0</v>
          </cell>
          <cell r="AI4932">
            <v>1</v>
          </cell>
          <cell r="AJ4932" t="str">
            <v/>
          </cell>
          <cell r="AK4932" t="str">
            <v/>
          </cell>
          <cell r="AL4932" t="str">
            <v/>
          </cell>
          <cell r="AM4932" t="str">
            <v>8719924051334</v>
          </cell>
          <cell r="AN4932" t="str">
            <v>94036010</v>
          </cell>
          <cell r="AO4932" t="str">
            <v>Play Washing Machine With Clothes Horse Top  54-110H</v>
          </cell>
        </row>
        <row r="4933">
          <cell r="A4933" t="str">
            <v>GA0267201</v>
          </cell>
          <cell r="B4933" t="str">
            <v>Play Washing Machine With Clothes Horse Top</v>
          </cell>
          <cell r="C4933" t="str">
            <v>GAM, Furniture</v>
          </cell>
          <cell r="D4933" t="str">
            <v/>
          </cell>
          <cell r="E4933" t="str">
            <v/>
          </cell>
          <cell r="F4933" t="str">
            <v/>
          </cell>
          <cell r="G4933" t="str">
            <v/>
          </cell>
          <cell r="H4933" t="str">
            <v/>
          </cell>
          <cell r="I4933" t="str">
            <v/>
          </cell>
          <cell r="J4933" t="str">
            <v/>
          </cell>
          <cell r="K4933" t="str">
            <v/>
          </cell>
          <cell r="L4933" t="str">
            <v/>
          </cell>
          <cell r="M4933" t="e">
            <v>#N/A</v>
          </cell>
          <cell r="N4933" t="e">
            <v>#N/A</v>
          </cell>
          <cell r="O4933" t="e">
            <v>#N/A</v>
          </cell>
          <cell r="P4933" t="str">
            <v>4890</v>
          </cell>
          <cell r="Q4933" t="str">
            <v/>
          </cell>
          <cell r="T4933">
            <v>0</v>
          </cell>
          <cell r="U4933">
            <v>0</v>
          </cell>
          <cell r="V4933">
            <v>0</v>
          </cell>
          <cell r="W4933">
            <v>0</v>
          </cell>
          <cell r="X4933" t="str">
            <v>Pcs.</v>
          </cell>
          <cell r="Y4933" t="str">
            <v>3</v>
          </cell>
          <cell r="Z4933">
            <v>0</v>
          </cell>
          <cell r="AA4933">
            <v>0</v>
          </cell>
          <cell r="AB4933">
            <v>476.18</v>
          </cell>
          <cell r="AC4933">
            <v>0</v>
          </cell>
          <cell r="AD4933">
            <v>0</v>
          </cell>
          <cell r="AE4933">
            <v>0</v>
          </cell>
          <cell r="AF4933">
            <v>0</v>
          </cell>
          <cell r="AG4933">
            <v>0</v>
          </cell>
          <cell r="AH4933">
            <v>0</v>
          </cell>
          <cell r="AI4933">
            <v>1</v>
          </cell>
          <cell r="AJ4933" t="str">
            <v/>
          </cell>
          <cell r="AK4933" t="str">
            <v/>
          </cell>
          <cell r="AL4933" t="str">
            <v/>
          </cell>
          <cell r="AM4933" t="str">
            <v>8719924051341</v>
          </cell>
          <cell r="AN4933" t="str">
            <v>94036010</v>
          </cell>
          <cell r="AO4933" t="str">
            <v>Play Washing Machine With Clothes Horse Top  62-118H</v>
          </cell>
        </row>
        <row r="4934">
          <cell r="A4934" t="str">
            <v>GA0267300</v>
          </cell>
          <cell r="B4934" t="str">
            <v>Play Cupboard With Curtain</v>
          </cell>
          <cell r="C4934" t="str">
            <v>GAM, Furniture</v>
          </cell>
          <cell r="D4934" t="str">
            <v/>
          </cell>
          <cell r="E4934" t="str">
            <v/>
          </cell>
          <cell r="F4934" t="str">
            <v/>
          </cell>
          <cell r="G4934" t="str">
            <v/>
          </cell>
          <cell r="H4934" t="str">
            <v/>
          </cell>
          <cell r="I4934" t="str">
            <v/>
          </cell>
          <cell r="J4934" t="str">
            <v/>
          </cell>
          <cell r="K4934" t="str">
            <v/>
          </cell>
          <cell r="L4934" t="str">
            <v/>
          </cell>
          <cell r="M4934" t="e">
            <v>#N/A</v>
          </cell>
          <cell r="N4934" t="e">
            <v>#N/A</v>
          </cell>
          <cell r="O4934" t="e">
            <v>#N/A</v>
          </cell>
          <cell r="P4934" t="str">
            <v>4890</v>
          </cell>
          <cell r="Q4934" t="str">
            <v/>
          </cell>
          <cell r="T4934">
            <v>0</v>
          </cell>
          <cell r="U4934">
            <v>0</v>
          </cell>
          <cell r="V4934">
            <v>0</v>
          </cell>
          <cell r="W4934">
            <v>0</v>
          </cell>
          <cell r="X4934" t="str">
            <v>Pcs.</v>
          </cell>
          <cell r="Y4934" t="str">
            <v>3</v>
          </cell>
          <cell r="Z4934">
            <v>0</v>
          </cell>
          <cell r="AA4934">
            <v>0</v>
          </cell>
          <cell r="AB4934">
            <v>338.1</v>
          </cell>
          <cell r="AC4934">
            <v>0</v>
          </cell>
          <cell r="AD4934">
            <v>0</v>
          </cell>
          <cell r="AE4934">
            <v>0</v>
          </cell>
          <cell r="AF4934">
            <v>0</v>
          </cell>
          <cell r="AG4934">
            <v>0</v>
          </cell>
          <cell r="AH4934">
            <v>0</v>
          </cell>
          <cell r="AI4934">
            <v>1</v>
          </cell>
          <cell r="AJ4934" t="str">
            <v/>
          </cell>
          <cell r="AK4934" t="str">
            <v/>
          </cell>
          <cell r="AL4934" t="str">
            <v/>
          </cell>
          <cell r="AM4934" t="str">
            <v>8719924051358</v>
          </cell>
          <cell r="AN4934" t="str">
            <v>94036010</v>
          </cell>
          <cell r="AO4934" t="str">
            <v>Play Cupboard With Curtain  85X41X54H</v>
          </cell>
        </row>
        <row r="4935">
          <cell r="A4935" t="str">
            <v>GA0267301</v>
          </cell>
          <cell r="B4935" t="str">
            <v>Play Cupboard With Curtain</v>
          </cell>
          <cell r="C4935" t="str">
            <v>GAM, Furniture</v>
          </cell>
          <cell r="D4935" t="str">
            <v/>
          </cell>
          <cell r="E4935" t="str">
            <v/>
          </cell>
          <cell r="F4935" t="str">
            <v/>
          </cell>
          <cell r="G4935" t="str">
            <v/>
          </cell>
          <cell r="H4935" t="str">
            <v/>
          </cell>
          <cell r="I4935" t="str">
            <v/>
          </cell>
          <cell r="J4935" t="str">
            <v/>
          </cell>
          <cell r="K4935" t="str">
            <v/>
          </cell>
          <cell r="L4935" t="str">
            <v/>
          </cell>
          <cell r="M4935" t="e">
            <v>#N/A</v>
          </cell>
          <cell r="N4935" t="e">
            <v>#N/A</v>
          </cell>
          <cell r="O4935" t="e">
            <v>#N/A</v>
          </cell>
          <cell r="P4935" t="str">
            <v>4890</v>
          </cell>
          <cell r="Q4935" t="str">
            <v/>
          </cell>
          <cell r="T4935">
            <v>0</v>
          </cell>
          <cell r="U4935">
            <v>0</v>
          </cell>
          <cell r="V4935">
            <v>0</v>
          </cell>
          <cell r="W4935">
            <v>0</v>
          </cell>
          <cell r="X4935" t="str">
            <v>Pcs.</v>
          </cell>
          <cell r="Y4935" t="str">
            <v>3</v>
          </cell>
          <cell r="Z4935">
            <v>0</v>
          </cell>
          <cell r="AA4935">
            <v>0</v>
          </cell>
          <cell r="AB4935">
            <v>345.45</v>
          </cell>
          <cell r="AC4935">
            <v>0</v>
          </cell>
          <cell r="AD4935">
            <v>0</v>
          </cell>
          <cell r="AE4935">
            <v>0</v>
          </cell>
          <cell r="AF4935">
            <v>0</v>
          </cell>
          <cell r="AG4935">
            <v>0</v>
          </cell>
          <cell r="AH4935">
            <v>0</v>
          </cell>
          <cell r="AI4935">
            <v>1</v>
          </cell>
          <cell r="AJ4935" t="str">
            <v/>
          </cell>
          <cell r="AK4935" t="str">
            <v/>
          </cell>
          <cell r="AL4935" t="str">
            <v/>
          </cell>
          <cell r="AM4935" t="str">
            <v>8719924051365</v>
          </cell>
          <cell r="AN4935" t="str">
            <v>94036010</v>
          </cell>
          <cell r="AO4935" t="str">
            <v>Play Cupboard With Curtain  85X41X62H</v>
          </cell>
        </row>
        <row r="4936">
          <cell r="A4936" t="str">
            <v>GA0267400</v>
          </cell>
          <cell r="B4936" t="str">
            <v>Dressing Table</v>
          </cell>
          <cell r="C4936" t="str">
            <v>GAM, Furniture</v>
          </cell>
          <cell r="D4936" t="str">
            <v/>
          </cell>
          <cell r="E4936" t="str">
            <v/>
          </cell>
          <cell r="F4936" t="str">
            <v/>
          </cell>
          <cell r="G4936" t="str">
            <v/>
          </cell>
          <cell r="H4936" t="str">
            <v/>
          </cell>
          <cell r="I4936" t="str">
            <v/>
          </cell>
          <cell r="J4936" t="str">
            <v/>
          </cell>
          <cell r="K4936" t="str">
            <v/>
          </cell>
          <cell r="L4936" t="str">
            <v/>
          </cell>
          <cell r="M4936" t="e">
            <v>#N/A</v>
          </cell>
          <cell r="N4936" t="e">
            <v>#N/A</v>
          </cell>
          <cell r="O4936" t="e">
            <v>#N/A</v>
          </cell>
          <cell r="P4936" t="str">
            <v>4890</v>
          </cell>
          <cell r="Q4936" t="str">
            <v/>
          </cell>
          <cell r="T4936">
            <v>0</v>
          </cell>
          <cell r="U4936">
            <v>0</v>
          </cell>
          <cell r="V4936">
            <v>0</v>
          </cell>
          <cell r="W4936">
            <v>0</v>
          </cell>
          <cell r="X4936" t="str">
            <v>Pcs.</v>
          </cell>
          <cell r="Y4936" t="str">
            <v>3</v>
          </cell>
          <cell r="Z4936">
            <v>0</v>
          </cell>
          <cell r="AA4936">
            <v>0</v>
          </cell>
          <cell r="AB4936">
            <v>685.65</v>
          </cell>
          <cell r="AC4936">
            <v>0</v>
          </cell>
          <cell r="AD4936">
            <v>0</v>
          </cell>
          <cell r="AE4936">
            <v>0</v>
          </cell>
          <cell r="AF4936">
            <v>0</v>
          </cell>
          <cell r="AG4936">
            <v>0</v>
          </cell>
          <cell r="AH4936">
            <v>0</v>
          </cell>
          <cell r="AI4936">
            <v>1</v>
          </cell>
          <cell r="AJ4936" t="str">
            <v/>
          </cell>
          <cell r="AK4936" t="str">
            <v/>
          </cell>
          <cell r="AL4936" t="str">
            <v/>
          </cell>
          <cell r="AM4936" t="str">
            <v>8719924051372</v>
          </cell>
          <cell r="AN4936" t="str">
            <v>94036010</v>
          </cell>
          <cell r="AO4936" t="str">
            <v>Dressing Table  54X41X58-114H</v>
          </cell>
        </row>
        <row r="4937">
          <cell r="A4937" t="str">
            <v>GA0267500</v>
          </cell>
          <cell r="B4937" t="str">
            <v>Baby Changing Table With Top</v>
          </cell>
          <cell r="C4937" t="str">
            <v>GAM, Furniture</v>
          </cell>
          <cell r="D4937" t="str">
            <v/>
          </cell>
          <cell r="E4937" t="str">
            <v/>
          </cell>
          <cell r="F4937" t="str">
            <v/>
          </cell>
          <cell r="G4937" t="str">
            <v/>
          </cell>
          <cell r="H4937" t="str">
            <v/>
          </cell>
          <cell r="I4937" t="str">
            <v/>
          </cell>
          <cell r="J4937" t="str">
            <v/>
          </cell>
          <cell r="K4937" t="str">
            <v/>
          </cell>
          <cell r="L4937" t="str">
            <v/>
          </cell>
          <cell r="M4937" t="e">
            <v>#N/A</v>
          </cell>
          <cell r="N4937" t="e">
            <v>#N/A</v>
          </cell>
          <cell r="O4937" t="e">
            <v>#N/A</v>
          </cell>
          <cell r="P4937" t="str">
            <v>4890</v>
          </cell>
          <cell r="Q4937" t="str">
            <v/>
          </cell>
          <cell r="T4937">
            <v>0</v>
          </cell>
          <cell r="U4937">
            <v>0</v>
          </cell>
          <cell r="V4937">
            <v>0</v>
          </cell>
          <cell r="W4937">
            <v>0</v>
          </cell>
          <cell r="X4937" t="str">
            <v>Pcs.</v>
          </cell>
          <cell r="Y4937" t="str">
            <v>3</v>
          </cell>
          <cell r="Z4937">
            <v>0</v>
          </cell>
          <cell r="AA4937">
            <v>0</v>
          </cell>
          <cell r="AB4937">
            <v>550.20000000000005</v>
          </cell>
          <cell r="AC4937">
            <v>0</v>
          </cell>
          <cell r="AD4937">
            <v>0</v>
          </cell>
          <cell r="AE4937">
            <v>0</v>
          </cell>
          <cell r="AF4937">
            <v>0</v>
          </cell>
          <cell r="AG4937">
            <v>0</v>
          </cell>
          <cell r="AH4937">
            <v>0</v>
          </cell>
          <cell r="AI4937">
            <v>1</v>
          </cell>
          <cell r="AJ4937" t="str">
            <v/>
          </cell>
          <cell r="AK4937" t="str">
            <v/>
          </cell>
          <cell r="AL4937" t="str">
            <v/>
          </cell>
          <cell r="AM4937" t="str">
            <v>8719924051389</v>
          </cell>
          <cell r="AN4937" t="str">
            <v>94036010</v>
          </cell>
          <cell r="AO4937" t="str">
            <v>Baby Changing Table With Top  54-110H</v>
          </cell>
        </row>
        <row r="4938">
          <cell r="A4938" t="str">
            <v>GA0267501</v>
          </cell>
          <cell r="B4938" t="str">
            <v>Baby Changing Table With Top</v>
          </cell>
          <cell r="C4938" t="str">
            <v>GAM, Furniture</v>
          </cell>
          <cell r="D4938" t="str">
            <v/>
          </cell>
          <cell r="E4938" t="str">
            <v/>
          </cell>
          <cell r="F4938" t="str">
            <v/>
          </cell>
          <cell r="G4938" t="str">
            <v/>
          </cell>
          <cell r="H4938" t="str">
            <v/>
          </cell>
          <cell r="I4938" t="str">
            <v/>
          </cell>
          <cell r="J4938" t="str">
            <v/>
          </cell>
          <cell r="K4938" t="str">
            <v/>
          </cell>
          <cell r="L4938" t="str">
            <v/>
          </cell>
          <cell r="M4938" t="e">
            <v>#N/A</v>
          </cell>
          <cell r="N4938" t="e">
            <v>#N/A</v>
          </cell>
          <cell r="O4938" t="e">
            <v>#N/A</v>
          </cell>
          <cell r="P4938" t="str">
            <v>4890</v>
          </cell>
          <cell r="Q4938" t="str">
            <v/>
          </cell>
          <cell r="T4938">
            <v>0</v>
          </cell>
          <cell r="U4938">
            <v>0</v>
          </cell>
          <cell r="V4938">
            <v>0</v>
          </cell>
          <cell r="W4938">
            <v>0</v>
          </cell>
          <cell r="X4938" t="str">
            <v>Pcs.</v>
          </cell>
          <cell r="Y4938" t="str">
            <v>3</v>
          </cell>
          <cell r="Z4938">
            <v>0</v>
          </cell>
          <cell r="AA4938">
            <v>0</v>
          </cell>
          <cell r="AB4938">
            <v>557.54999999999995</v>
          </cell>
          <cell r="AC4938">
            <v>0</v>
          </cell>
          <cell r="AD4938">
            <v>0</v>
          </cell>
          <cell r="AE4938">
            <v>0</v>
          </cell>
          <cell r="AF4938">
            <v>0</v>
          </cell>
          <cell r="AG4938">
            <v>0</v>
          </cell>
          <cell r="AH4938">
            <v>0</v>
          </cell>
          <cell r="AI4938">
            <v>1</v>
          </cell>
          <cell r="AJ4938" t="str">
            <v/>
          </cell>
          <cell r="AK4938" t="str">
            <v/>
          </cell>
          <cell r="AL4938" t="str">
            <v/>
          </cell>
          <cell r="AM4938" t="str">
            <v>8719924051396</v>
          </cell>
          <cell r="AN4938" t="str">
            <v>94036010</v>
          </cell>
          <cell r="AO4938" t="str">
            <v>Baby Changing Table With Top  62-118H</v>
          </cell>
        </row>
        <row r="4939">
          <cell r="A4939" t="str">
            <v>GA0267700</v>
          </cell>
          <cell r="B4939" t="str">
            <v>Play Market</v>
          </cell>
          <cell r="C4939" t="str">
            <v>GAM, Furniture</v>
          </cell>
          <cell r="D4939" t="str">
            <v/>
          </cell>
          <cell r="E4939" t="str">
            <v/>
          </cell>
          <cell r="F4939" t="str">
            <v/>
          </cell>
          <cell r="G4939" t="str">
            <v/>
          </cell>
          <cell r="H4939" t="str">
            <v/>
          </cell>
          <cell r="I4939" t="str">
            <v/>
          </cell>
          <cell r="J4939" t="str">
            <v/>
          </cell>
          <cell r="K4939" t="str">
            <v/>
          </cell>
          <cell r="L4939" t="str">
            <v/>
          </cell>
          <cell r="M4939" t="e">
            <v>#N/A</v>
          </cell>
          <cell r="N4939" t="e">
            <v>#N/A</v>
          </cell>
          <cell r="O4939" t="e">
            <v>#N/A</v>
          </cell>
          <cell r="P4939" t="str">
            <v>4890</v>
          </cell>
          <cell r="Q4939" t="str">
            <v/>
          </cell>
          <cell r="T4939">
            <v>0</v>
          </cell>
          <cell r="U4939">
            <v>0</v>
          </cell>
          <cell r="V4939">
            <v>0</v>
          </cell>
          <cell r="W4939">
            <v>0</v>
          </cell>
          <cell r="X4939" t="str">
            <v>Pcs.</v>
          </cell>
          <cell r="Y4939" t="str">
            <v>3</v>
          </cell>
          <cell r="Z4939">
            <v>0</v>
          </cell>
          <cell r="AA4939">
            <v>0</v>
          </cell>
          <cell r="AB4939">
            <v>529.73</v>
          </cell>
          <cell r="AC4939">
            <v>0</v>
          </cell>
          <cell r="AD4939">
            <v>0</v>
          </cell>
          <cell r="AE4939">
            <v>0</v>
          </cell>
          <cell r="AF4939">
            <v>0</v>
          </cell>
          <cell r="AG4939">
            <v>0</v>
          </cell>
          <cell r="AH4939">
            <v>0</v>
          </cell>
          <cell r="AI4939">
            <v>1</v>
          </cell>
          <cell r="AJ4939" t="str">
            <v/>
          </cell>
          <cell r="AK4939" t="str">
            <v/>
          </cell>
          <cell r="AL4939" t="str">
            <v/>
          </cell>
          <cell r="AM4939" t="str">
            <v>8719924051402</v>
          </cell>
          <cell r="AN4939" t="str">
            <v>94036010</v>
          </cell>
          <cell r="AO4939" t="str">
            <v>Play Market  85X41X54-142H</v>
          </cell>
        </row>
        <row r="4940">
          <cell r="A4940" t="str">
            <v>GA0267701</v>
          </cell>
          <cell r="B4940" t="str">
            <v>Play Market</v>
          </cell>
          <cell r="C4940" t="str">
            <v>GAM, Furniture</v>
          </cell>
          <cell r="D4940" t="str">
            <v/>
          </cell>
          <cell r="E4940" t="str">
            <v/>
          </cell>
          <cell r="F4940" t="str">
            <v/>
          </cell>
          <cell r="G4940" t="str">
            <v/>
          </cell>
          <cell r="H4940" t="str">
            <v/>
          </cell>
          <cell r="I4940" t="str">
            <v/>
          </cell>
          <cell r="J4940" t="str">
            <v/>
          </cell>
          <cell r="K4940" t="str">
            <v/>
          </cell>
          <cell r="L4940" t="str">
            <v/>
          </cell>
          <cell r="M4940" t="e">
            <v>#N/A</v>
          </cell>
          <cell r="N4940" t="e">
            <v>#N/A</v>
          </cell>
          <cell r="O4940" t="e">
            <v>#N/A</v>
          </cell>
          <cell r="P4940" t="str">
            <v>4890</v>
          </cell>
          <cell r="Q4940" t="str">
            <v/>
          </cell>
          <cell r="T4940">
            <v>0</v>
          </cell>
          <cell r="U4940">
            <v>0</v>
          </cell>
          <cell r="V4940">
            <v>0</v>
          </cell>
          <cell r="W4940">
            <v>0</v>
          </cell>
          <cell r="X4940" t="str">
            <v>Pcs.</v>
          </cell>
          <cell r="Y4940" t="str">
            <v>3</v>
          </cell>
          <cell r="Z4940">
            <v>0</v>
          </cell>
          <cell r="AA4940">
            <v>0</v>
          </cell>
          <cell r="AB4940">
            <v>537.6</v>
          </cell>
          <cell r="AC4940">
            <v>0</v>
          </cell>
          <cell r="AD4940">
            <v>0</v>
          </cell>
          <cell r="AE4940">
            <v>0</v>
          </cell>
          <cell r="AF4940">
            <v>0</v>
          </cell>
          <cell r="AG4940">
            <v>0</v>
          </cell>
          <cell r="AH4940">
            <v>0</v>
          </cell>
          <cell r="AI4940">
            <v>1</v>
          </cell>
          <cell r="AJ4940" t="str">
            <v/>
          </cell>
          <cell r="AK4940" t="str">
            <v/>
          </cell>
          <cell r="AL4940" t="str">
            <v/>
          </cell>
          <cell r="AM4940" t="str">
            <v>8719924051419</v>
          </cell>
          <cell r="AN4940" t="str">
            <v>94036010</v>
          </cell>
          <cell r="AO4940" t="str">
            <v>Play Market  85X41X62-150H</v>
          </cell>
        </row>
        <row r="4941">
          <cell r="A4941" t="str">
            <v>GA0268001</v>
          </cell>
          <cell r="B4941" t="str">
            <v>Disguise Wardrobe</v>
          </cell>
          <cell r="C4941" t="str">
            <v>GAM, Furniture</v>
          </cell>
          <cell r="D4941" t="str">
            <v/>
          </cell>
          <cell r="E4941" t="str">
            <v/>
          </cell>
          <cell r="F4941" t="str">
            <v/>
          </cell>
          <cell r="G4941" t="str">
            <v/>
          </cell>
          <cell r="H4941" t="str">
            <v/>
          </cell>
          <cell r="I4941" t="str">
            <v/>
          </cell>
          <cell r="J4941" t="str">
            <v/>
          </cell>
          <cell r="K4941" t="str">
            <v/>
          </cell>
          <cell r="L4941" t="str">
            <v/>
          </cell>
          <cell r="M4941" t="e">
            <v>#N/A</v>
          </cell>
          <cell r="N4941" t="e">
            <v>#N/A</v>
          </cell>
          <cell r="O4941" t="e">
            <v>#N/A</v>
          </cell>
          <cell r="P4941" t="str">
            <v>4890</v>
          </cell>
          <cell r="Q4941" t="str">
            <v/>
          </cell>
          <cell r="T4941">
            <v>0</v>
          </cell>
          <cell r="U4941">
            <v>0</v>
          </cell>
          <cell r="V4941">
            <v>0</v>
          </cell>
          <cell r="W4941">
            <v>0</v>
          </cell>
          <cell r="X4941" t="str">
            <v>Pcs.</v>
          </cell>
          <cell r="Y4941" t="str">
            <v>3</v>
          </cell>
          <cell r="Z4941">
            <v>0</v>
          </cell>
          <cell r="AA4941">
            <v>241.02</v>
          </cell>
          <cell r="AB4941">
            <v>642.6</v>
          </cell>
          <cell r="AC4941">
            <v>0</v>
          </cell>
          <cell r="AD4941">
            <v>0</v>
          </cell>
          <cell r="AE4941">
            <v>0</v>
          </cell>
          <cell r="AF4941">
            <v>0</v>
          </cell>
          <cell r="AG4941">
            <v>0</v>
          </cell>
          <cell r="AH4941">
            <v>0</v>
          </cell>
          <cell r="AI4941">
            <v>1</v>
          </cell>
          <cell r="AJ4941" t="str">
            <v/>
          </cell>
          <cell r="AK4941" t="str">
            <v/>
          </cell>
          <cell r="AL4941" t="str">
            <v/>
          </cell>
          <cell r="AM4941" t="str">
            <v>8719924051426</v>
          </cell>
          <cell r="AN4941" t="str">
            <v>94036010</v>
          </cell>
          <cell r="AO4941" t="str">
            <v>Disguise Wardrobe  85X41X30-114H</v>
          </cell>
        </row>
        <row r="4942">
          <cell r="A4942" t="str">
            <v>GA0268100</v>
          </cell>
          <cell r="B4942" t="str">
            <v>Play Platform With 1 Drawer On Casters</v>
          </cell>
          <cell r="C4942" t="str">
            <v>GAM, Furniture</v>
          </cell>
          <cell r="D4942" t="str">
            <v/>
          </cell>
          <cell r="E4942" t="str">
            <v/>
          </cell>
          <cell r="F4942" t="str">
            <v/>
          </cell>
          <cell r="G4942" t="str">
            <v/>
          </cell>
          <cell r="H4942" t="str">
            <v/>
          </cell>
          <cell r="I4942" t="str">
            <v/>
          </cell>
          <cell r="J4942" t="str">
            <v/>
          </cell>
          <cell r="K4942" t="str">
            <v/>
          </cell>
          <cell r="L4942" t="str">
            <v/>
          </cell>
          <cell r="M4942" t="e">
            <v>#N/A</v>
          </cell>
          <cell r="N4942" t="e">
            <v>#N/A</v>
          </cell>
          <cell r="O4942" t="e">
            <v>#N/A</v>
          </cell>
          <cell r="P4942" t="str">
            <v>4890</v>
          </cell>
          <cell r="Q4942" t="str">
            <v/>
          </cell>
          <cell r="T4942">
            <v>0</v>
          </cell>
          <cell r="U4942">
            <v>0</v>
          </cell>
          <cell r="V4942">
            <v>0</v>
          </cell>
          <cell r="W4942">
            <v>0</v>
          </cell>
          <cell r="X4942" t="str">
            <v>Pcs.</v>
          </cell>
          <cell r="Y4942" t="str">
            <v>3</v>
          </cell>
          <cell r="Z4942">
            <v>0</v>
          </cell>
          <cell r="AA4942">
            <v>0</v>
          </cell>
          <cell r="AB4942">
            <v>581.17999999999995</v>
          </cell>
          <cell r="AC4942">
            <v>0</v>
          </cell>
          <cell r="AD4942">
            <v>0</v>
          </cell>
          <cell r="AE4942">
            <v>0</v>
          </cell>
          <cell r="AF4942">
            <v>0</v>
          </cell>
          <cell r="AG4942">
            <v>0</v>
          </cell>
          <cell r="AH4942">
            <v>0</v>
          </cell>
          <cell r="AI4942">
            <v>1</v>
          </cell>
          <cell r="AJ4942" t="str">
            <v/>
          </cell>
          <cell r="AK4942" t="str">
            <v/>
          </cell>
          <cell r="AL4942" t="str">
            <v/>
          </cell>
          <cell r="AM4942" t="str">
            <v>8719924051433</v>
          </cell>
          <cell r="AN4942" t="str">
            <v>94036010</v>
          </cell>
          <cell r="AO4942" t="str">
            <v>Play Platform With 1 Drawer On Casters  75X75X26H</v>
          </cell>
        </row>
        <row r="4943">
          <cell r="A4943" t="str">
            <v>GA0268300</v>
          </cell>
          <cell r="B4943" t="str">
            <v>Play Platform With 4 Drawers</v>
          </cell>
          <cell r="C4943" t="str">
            <v>GAM, Furniture</v>
          </cell>
          <cell r="D4943" t="str">
            <v/>
          </cell>
          <cell r="E4943" t="str">
            <v/>
          </cell>
          <cell r="F4943" t="str">
            <v/>
          </cell>
          <cell r="G4943" t="str">
            <v/>
          </cell>
          <cell r="H4943" t="str">
            <v/>
          </cell>
          <cell r="I4943" t="str">
            <v/>
          </cell>
          <cell r="J4943" t="str">
            <v/>
          </cell>
          <cell r="K4943" t="str">
            <v/>
          </cell>
          <cell r="L4943" t="str">
            <v/>
          </cell>
          <cell r="M4943" t="e">
            <v>#N/A</v>
          </cell>
          <cell r="N4943" t="e">
            <v>#N/A</v>
          </cell>
          <cell r="O4943" t="e">
            <v>#N/A</v>
          </cell>
          <cell r="P4943" t="str">
            <v>4890</v>
          </cell>
          <cell r="Q4943" t="str">
            <v/>
          </cell>
          <cell r="T4943">
            <v>0</v>
          </cell>
          <cell r="U4943">
            <v>0</v>
          </cell>
          <cell r="V4943">
            <v>0</v>
          </cell>
          <cell r="W4943">
            <v>0</v>
          </cell>
          <cell r="X4943" t="str">
            <v>Pcs.</v>
          </cell>
          <cell r="Y4943" t="str">
            <v>3</v>
          </cell>
          <cell r="Z4943">
            <v>0</v>
          </cell>
          <cell r="AA4943">
            <v>0</v>
          </cell>
          <cell r="AB4943">
            <v>872.03</v>
          </cell>
          <cell r="AC4943">
            <v>0</v>
          </cell>
          <cell r="AD4943">
            <v>0</v>
          </cell>
          <cell r="AE4943">
            <v>0</v>
          </cell>
          <cell r="AF4943">
            <v>0</v>
          </cell>
          <cell r="AG4943">
            <v>0</v>
          </cell>
          <cell r="AH4943">
            <v>0</v>
          </cell>
          <cell r="AI4943">
            <v>1</v>
          </cell>
          <cell r="AJ4943" t="str">
            <v/>
          </cell>
          <cell r="AK4943" t="str">
            <v/>
          </cell>
          <cell r="AL4943" t="str">
            <v/>
          </cell>
          <cell r="AM4943" t="str">
            <v>8719924051440</v>
          </cell>
          <cell r="AN4943" t="str">
            <v>94036010</v>
          </cell>
          <cell r="AO4943" t="str">
            <v>Play Platform With 4 Drawers  100X100X27H</v>
          </cell>
        </row>
        <row r="4944">
          <cell r="A4944" t="str">
            <v>GA0268500</v>
          </cell>
          <cell r="B4944" t="str">
            <v>Play Platform With 4 Drawers And 1 Mirror</v>
          </cell>
          <cell r="C4944" t="str">
            <v>GAM, Furniture</v>
          </cell>
          <cell r="D4944" t="str">
            <v/>
          </cell>
          <cell r="E4944" t="str">
            <v/>
          </cell>
          <cell r="F4944" t="str">
            <v/>
          </cell>
          <cell r="G4944" t="str">
            <v/>
          </cell>
          <cell r="H4944" t="str">
            <v/>
          </cell>
          <cell r="I4944" t="str">
            <v/>
          </cell>
          <cell r="J4944" t="str">
            <v/>
          </cell>
          <cell r="K4944" t="str">
            <v/>
          </cell>
          <cell r="L4944" t="str">
            <v/>
          </cell>
          <cell r="M4944" t="e">
            <v>#N/A</v>
          </cell>
          <cell r="N4944" t="e">
            <v>#N/A</v>
          </cell>
          <cell r="O4944" t="e">
            <v>#N/A</v>
          </cell>
          <cell r="P4944" t="str">
            <v>4890</v>
          </cell>
          <cell r="Q4944" t="str">
            <v/>
          </cell>
          <cell r="T4944">
            <v>0</v>
          </cell>
          <cell r="U4944">
            <v>0</v>
          </cell>
          <cell r="V4944">
            <v>0</v>
          </cell>
          <cell r="W4944">
            <v>0</v>
          </cell>
          <cell r="X4944" t="str">
            <v>Pcs.</v>
          </cell>
          <cell r="Y4944" t="str">
            <v>3</v>
          </cell>
          <cell r="Z4944">
            <v>0</v>
          </cell>
          <cell r="AA4944">
            <v>443.98</v>
          </cell>
          <cell r="AB4944">
            <v>1084.1300000000001</v>
          </cell>
          <cell r="AC4944">
            <v>0</v>
          </cell>
          <cell r="AD4944">
            <v>0</v>
          </cell>
          <cell r="AE4944">
            <v>0</v>
          </cell>
          <cell r="AF4944">
            <v>0</v>
          </cell>
          <cell r="AG4944">
            <v>0</v>
          </cell>
          <cell r="AH4944">
            <v>0</v>
          </cell>
          <cell r="AI4944">
            <v>1</v>
          </cell>
          <cell r="AJ4944" t="str">
            <v/>
          </cell>
          <cell r="AK4944" t="str">
            <v/>
          </cell>
          <cell r="AL4944" t="str">
            <v/>
          </cell>
          <cell r="AM4944" t="str">
            <v>8719924051457</v>
          </cell>
          <cell r="AN4944" t="str">
            <v>94036010</v>
          </cell>
          <cell r="AO4944" t="str">
            <v>Play Platform With 4 Drawers And 1 Mirror  100X100X28H</v>
          </cell>
        </row>
        <row r="4945">
          <cell r="A4945" t="str">
            <v>GA0270000</v>
          </cell>
          <cell r="B4945" t="str">
            <v>Quiola' Wall 70</v>
          </cell>
          <cell r="C4945" t="str">
            <v>GAM, Furniture</v>
          </cell>
          <cell r="D4945" t="str">
            <v/>
          </cell>
          <cell r="E4945" t="str">
            <v/>
          </cell>
          <cell r="F4945" t="str">
            <v/>
          </cell>
          <cell r="G4945" t="str">
            <v/>
          </cell>
          <cell r="H4945" t="str">
            <v/>
          </cell>
          <cell r="I4945" t="str">
            <v/>
          </cell>
          <cell r="J4945" t="str">
            <v/>
          </cell>
          <cell r="K4945" t="str">
            <v/>
          </cell>
          <cell r="L4945" t="str">
            <v/>
          </cell>
          <cell r="M4945" t="e">
            <v>#N/A</v>
          </cell>
          <cell r="N4945" t="e">
            <v>#N/A</v>
          </cell>
          <cell r="O4945" t="e">
            <v>#N/A</v>
          </cell>
          <cell r="P4945" t="str">
            <v>4890</v>
          </cell>
          <cell r="Q4945" t="str">
            <v/>
          </cell>
          <cell r="T4945">
            <v>0</v>
          </cell>
          <cell r="U4945">
            <v>0</v>
          </cell>
          <cell r="V4945">
            <v>0</v>
          </cell>
          <cell r="W4945">
            <v>0</v>
          </cell>
          <cell r="X4945" t="str">
            <v>Pcs.</v>
          </cell>
          <cell r="Y4945" t="str">
            <v>3</v>
          </cell>
          <cell r="Z4945">
            <v>0</v>
          </cell>
          <cell r="AA4945">
            <v>0</v>
          </cell>
          <cell r="AB4945">
            <v>185.85</v>
          </cell>
          <cell r="AC4945">
            <v>0</v>
          </cell>
          <cell r="AD4945">
            <v>0</v>
          </cell>
          <cell r="AE4945">
            <v>0</v>
          </cell>
          <cell r="AF4945">
            <v>0</v>
          </cell>
          <cell r="AG4945">
            <v>0</v>
          </cell>
          <cell r="AH4945">
            <v>0</v>
          </cell>
          <cell r="AI4945">
            <v>1</v>
          </cell>
          <cell r="AJ4945" t="str">
            <v/>
          </cell>
          <cell r="AK4945" t="str">
            <v/>
          </cell>
          <cell r="AL4945" t="str">
            <v/>
          </cell>
          <cell r="AM4945" t="str">
            <v>8719924051464</v>
          </cell>
          <cell r="AN4945" t="str">
            <v>94036010</v>
          </cell>
          <cell r="AO4945" t="str">
            <v>Quiola' Wall 70  105X10X70H</v>
          </cell>
        </row>
        <row r="4946">
          <cell r="A4946" t="str">
            <v>GA0270001</v>
          </cell>
          <cell r="B4946" t="str">
            <v>Quiola' Portholes 70</v>
          </cell>
          <cell r="C4946" t="str">
            <v>GAM, Furniture</v>
          </cell>
          <cell r="D4946" t="str">
            <v/>
          </cell>
          <cell r="E4946" t="str">
            <v/>
          </cell>
          <cell r="F4946" t="str">
            <v/>
          </cell>
          <cell r="G4946" t="str">
            <v/>
          </cell>
          <cell r="H4946" t="str">
            <v/>
          </cell>
          <cell r="I4946" t="str">
            <v/>
          </cell>
          <cell r="J4946" t="str">
            <v/>
          </cell>
          <cell r="K4946" t="str">
            <v/>
          </cell>
          <cell r="L4946" t="str">
            <v/>
          </cell>
          <cell r="M4946" t="e">
            <v>#N/A</v>
          </cell>
          <cell r="N4946" t="e">
            <v>#N/A</v>
          </cell>
          <cell r="O4946" t="e">
            <v>#N/A</v>
          </cell>
          <cell r="P4946" t="str">
            <v>4890</v>
          </cell>
          <cell r="Q4946" t="str">
            <v/>
          </cell>
          <cell r="T4946">
            <v>0</v>
          </cell>
          <cell r="U4946">
            <v>0</v>
          </cell>
          <cell r="V4946">
            <v>0</v>
          </cell>
          <cell r="W4946">
            <v>0</v>
          </cell>
          <cell r="X4946" t="str">
            <v>Pcs.</v>
          </cell>
          <cell r="Y4946" t="str">
            <v>3</v>
          </cell>
          <cell r="Z4946">
            <v>0</v>
          </cell>
          <cell r="AA4946">
            <v>0</v>
          </cell>
          <cell r="AB4946">
            <v>207.38</v>
          </cell>
          <cell r="AC4946">
            <v>0</v>
          </cell>
          <cell r="AD4946">
            <v>0</v>
          </cell>
          <cell r="AE4946">
            <v>0</v>
          </cell>
          <cell r="AF4946">
            <v>0</v>
          </cell>
          <cell r="AG4946">
            <v>0</v>
          </cell>
          <cell r="AH4946">
            <v>0</v>
          </cell>
          <cell r="AI4946">
            <v>1</v>
          </cell>
          <cell r="AJ4946" t="str">
            <v/>
          </cell>
          <cell r="AK4946" t="str">
            <v/>
          </cell>
          <cell r="AL4946" t="str">
            <v/>
          </cell>
          <cell r="AM4946" t="str">
            <v>8719924051471</v>
          </cell>
          <cell r="AN4946" t="str">
            <v>94036010</v>
          </cell>
          <cell r="AO4946" t="str">
            <v>Quiola' Portholes 70  105X70H</v>
          </cell>
        </row>
        <row r="4947">
          <cell r="A4947" t="str">
            <v>GA0270002</v>
          </cell>
          <cell r="B4947" t="str">
            <v>Quiola' Mirror 70</v>
          </cell>
          <cell r="C4947" t="str">
            <v>GAM, Furniture</v>
          </cell>
          <cell r="D4947" t="str">
            <v/>
          </cell>
          <cell r="E4947" t="str">
            <v/>
          </cell>
          <cell r="F4947" t="str">
            <v/>
          </cell>
          <cell r="G4947" t="str">
            <v/>
          </cell>
          <cell r="H4947" t="str">
            <v/>
          </cell>
          <cell r="I4947" t="str">
            <v/>
          </cell>
          <cell r="J4947" t="str">
            <v/>
          </cell>
          <cell r="K4947" t="str">
            <v/>
          </cell>
          <cell r="L4947" t="str">
            <v/>
          </cell>
          <cell r="M4947" t="e">
            <v>#N/A</v>
          </cell>
          <cell r="N4947" t="e">
            <v>#N/A</v>
          </cell>
          <cell r="O4947" t="e">
            <v>#N/A</v>
          </cell>
          <cell r="P4947" t="str">
            <v>4890</v>
          </cell>
          <cell r="Q4947" t="str">
            <v/>
          </cell>
          <cell r="T4947">
            <v>0</v>
          </cell>
          <cell r="U4947">
            <v>0</v>
          </cell>
          <cell r="V4947">
            <v>0</v>
          </cell>
          <cell r="W4947">
            <v>0</v>
          </cell>
          <cell r="X4947" t="str">
            <v>Pcs.</v>
          </cell>
          <cell r="Y4947" t="str">
            <v>3</v>
          </cell>
          <cell r="Z4947">
            <v>0</v>
          </cell>
          <cell r="AA4947">
            <v>0</v>
          </cell>
          <cell r="AB4947">
            <v>339.15</v>
          </cell>
          <cell r="AC4947">
            <v>0</v>
          </cell>
          <cell r="AD4947">
            <v>0</v>
          </cell>
          <cell r="AE4947">
            <v>0</v>
          </cell>
          <cell r="AF4947">
            <v>0</v>
          </cell>
          <cell r="AG4947">
            <v>0</v>
          </cell>
          <cell r="AH4947">
            <v>0</v>
          </cell>
          <cell r="AI4947">
            <v>1</v>
          </cell>
          <cell r="AJ4947" t="str">
            <v/>
          </cell>
          <cell r="AK4947" t="str">
            <v/>
          </cell>
          <cell r="AL4947" t="str">
            <v/>
          </cell>
          <cell r="AM4947" t="str">
            <v>8719924051488</v>
          </cell>
          <cell r="AN4947" t="str">
            <v>94036010</v>
          </cell>
          <cell r="AO4947" t="str">
            <v>Quiola' Mirror 70  105X70H</v>
          </cell>
        </row>
        <row r="4948">
          <cell r="A4948" t="str">
            <v>GA0270003</v>
          </cell>
          <cell r="B4948" t="str">
            <v>Quiola' Books 70</v>
          </cell>
          <cell r="C4948" t="str">
            <v>GAM, Furniture</v>
          </cell>
          <cell r="D4948" t="str">
            <v/>
          </cell>
          <cell r="E4948" t="str">
            <v/>
          </cell>
          <cell r="F4948" t="str">
            <v/>
          </cell>
          <cell r="G4948" t="str">
            <v/>
          </cell>
          <cell r="H4948" t="str">
            <v/>
          </cell>
          <cell r="I4948" t="str">
            <v/>
          </cell>
          <cell r="J4948" t="str">
            <v/>
          </cell>
          <cell r="K4948" t="str">
            <v/>
          </cell>
          <cell r="L4948" t="str">
            <v/>
          </cell>
          <cell r="M4948" t="e">
            <v>#N/A</v>
          </cell>
          <cell r="N4948" t="e">
            <v>#N/A</v>
          </cell>
          <cell r="O4948" t="e">
            <v>#N/A</v>
          </cell>
          <cell r="P4948" t="str">
            <v>4890</v>
          </cell>
          <cell r="Q4948" t="str">
            <v/>
          </cell>
          <cell r="T4948">
            <v>0</v>
          </cell>
          <cell r="U4948">
            <v>0</v>
          </cell>
          <cell r="V4948">
            <v>0</v>
          </cell>
          <cell r="W4948">
            <v>0</v>
          </cell>
          <cell r="X4948" t="str">
            <v>Pcs.</v>
          </cell>
          <cell r="Y4948" t="str">
            <v>3</v>
          </cell>
          <cell r="Z4948">
            <v>0</v>
          </cell>
          <cell r="AA4948">
            <v>0</v>
          </cell>
          <cell r="AB4948">
            <v>292.95</v>
          </cell>
          <cell r="AC4948">
            <v>0</v>
          </cell>
          <cell r="AD4948">
            <v>0</v>
          </cell>
          <cell r="AE4948">
            <v>0</v>
          </cell>
          <cell r="AF4948">
            <v>0</v>
          </cell>
          <cell r="AG4948">
            <v>0</v>
          </cell>
          <cell r="AH4948">
            <v>0</v>
          </cell>
          <cell r="AI4948">
            <v>1</v>
          </cell>
          <cell r="AJ4948" t="str">
            <v/>
          </cell>
          <cell r="AK4948" t="str">
            <v/>
          </cell>
          <cell r="AL4948" t="str">
            <v/>
          </cell>
          <cell r="AM4948" t="str">
            <v>8719924051495</v>
          </cell>
          <cell r="AN4948" t="str">
            <v>94036010</v>
          </cell>
          <cell r="AO4948" t="str">
            <v>Quiola' Books 70  105X70H</v>
          </cell>
        </row>
        <row r="4949">
          <cell r="A4949" t="str">
            <v>GA0270004</v>
          </cell>
          <cell r="B4949" t="str">
            <v>Quiola' Bubbles 70</v>
          </cell>
          <cell r="C4949" t="str">
            <v>GAM, Furniture</v>
          </cell>
          <cell r="D4949" t="str">
            <v/>
          </cell>
          <cell r="E4949" t="str">
            <v/>
          </cell>
          <cell r="F4949" t="str">
            <v/>
          </cell>
          <cell r="G4949" t="str">
            <v/>
          </cell>
          <cell r="H4949" t="str">
            <v/>
          </cell>
          <cell r="I4949" t="str">
            <v/>
          </cell>
          <cell r="J4949" t="str">
            <v/>
          </cell>
          <cell r="K4949" t="str">
            <v/>
          </cell>
          <cell r="L4949" t="str">
            <v/>
          </cell>
          <cell r="M4949" t="e">
            <v>#N/A</v>
          </cell>
          <cell r="N4949" t="e">
            <v>#N/A</v>
          </cell>
          <cell r="O4949" t="e">
            <v>#N/A</v>
          </cell>
          <cell r="P4949" t="str">
            <v>4890</v>
          </cell>
          <cell r="Q4949" t="str">
            <v/>
          </cell>
          <cell r="T4949">
            <v>0</v>
          </cell>
          <cell r="U4949">
            <v>0</v>
          </cell>
          <cell r="V4949">
            <v>0</v>
          </cell>
          <cell r="W4949">
            <v>0</v>
          </cell>
          <cell r="X4949" t="str">
            <v>Pcs.</v>
          </cell>
          <cell r="Y4949" t="str">
            <v>3</v>
          </cell>
          <cell r="Z4949">
            <v>0</v>
          </cell>
          <cell r="AA4949">
            <v>0</v>
          </cell>
          <cell r="AB4949">
            <v>628.42999999999995</v>
          </cell>
          <cell r="AC4949">
            <v>0</v>
          </cell>
          <cell r="AD4949">
            <v>0</v>
          </cell>
          <cell r="AE4949">
            <v>0</v>
          </cell>
          <cell r="AF4949">
            <v>0</v>
          </cell>
          <cell r="AG4949">
            <v>0</v>
          </cell>
          <cell r="AH4949">
            <v>0</v>
          </cell>
          <cell r="AI4949">
            <v>1</v>
          </cell>
          <cell r="AJ4949" t="str">
            <v/>
          </cell>
          <cell r="AK4949" t="str">
            <v/>
          </cell>
          <cell r="AL4949" t="str">
            <v/>
          </cell>
          <cell r="AM4949" t="str">
            <v>8719924051501</v>
          </cell>
          <cell r="AN4949" t="str">
            <v>94036010</v>
          </cell>
          <cell r="AO4949" t="str">
            <v>Quiola' Bubbles 70  105X70H</v>
          </cell>
        </row>
        <row r="4950">
          <cell r="A4950" t="str">
            <v>GA0270005</v>
          </cell>
          <cell r="B4950" t="str">
            <v>Quiola' Bars 70</v>
          </cell>
          <cell r="C4950" t="str">
            <v>GAM, Furniture</v>
          </cell>
          <cell r="D4950" t="str">
            <v/>
          </cell>
          <cell r="E4950" t="str">
            <v/>
          </cell>
          <cell r="F4950" t="str">
            <v/>
          </cell>
          <cell r="G4950" t="str">
            <v/>
          </cell>
          <cell r="H4950" t="str">
            <v/>
          </cell>
          <cell r="I4950" t="str">
            <v/>
          </cell>
          <cell r="J4950" t="str">
            <v/>
          </cell>
          <cell r="K4950" t="str">
            <v/>
          </cell>
          <cell r="L4950" t="str">
            <v/>
          </cell>
          <cell r="M4950" t="e">
            <v>#N/A</v>
          </cell>
          <cell r="N4950" t="e">
            <v>#N/A</v>
          </cell>
          <cell r="O4950" t="e">
            <v>#N/A</v>
          </cell>
          <cell r="P4950" t="str">
            <v>4890</v>
          </cell>
          <cell r="Q4950" t="str">
            <v/>
          </cell>
          <cell r="T4950">
            <v>0</v>
          </cell>
          <cell r="U4950">
            <v>0</v>
          </cell>
          <cell r="V4950">
            <v>0</v>
          </cell>
          <cell r="W4950">
            <v>0</v>
          </cell>
          <cell r="X4950" t="str">
            <v>Pcs.</v>
          </cell>
          <cell r="Y4950" t="str">
            <v>3</v>
          </cell>
          <cell r="Z4950">
            <v>0</v>
          </cell>
          <cell r="AA4950">
            <v>0</v>
          </cell>
          <cell r="AB4950">
            <v>318.14999999999998</v>
          </cell>
          <cell r="AC4950">
            <v>0</v>
          </cell>
          <cell r="AD4950">
            <v>0</v>
          </cell>
          <cell r="AE4950">
            <v>0</v>
          </cell>
          <cell r="AF4950">
            <v>0</v>
          </cell>
          <cell r="AG4950">
            <v>0</v>
          </cell>
          <cell r="AH4950">
            <v>0</v>
          </cell>
          <cell r="AI4950">
            <v>1</v>
          </cell>
          <cell r="AJ4950" t="str">
            <v/>
          </cell>
          <cell r="AK4950" t="str">
            <v/>
          </cell>
          <cell r="AL4950" t="str">
            <v/>
          </cell>
          <cell r="AM4950" t="str">
            <v>8719924051518</v>
          </cell>
          <cell r="AN4950" t="str">
            <v>94036010</v>
          </cell>
          <cell r="AO4950" t="str">
            <v>Quiola' Bars 70  105X70H</v>
          </cell>
        </row>
        <row r="4951">
          <cell r="A4951" t="str">
            <v>GA0270006</v>
          </cell>
          <cell r="B4951" t="str">
            <v>Quiola' Hatch 70</v>
          </cell>
          <cell r="C4951" t="str">
            <v>GAM, Furniture</v>
          </cell>
          <cell r="D4951" t="str">
            <v/>
          </cell>
          <cell r="E4951" t="str">
            <v/>
          </cell>
          <cell r="F4951" t="str">
            <v/>
          </cell>
          <cell r="G4951" t="str">
            <v/>
          </cell>
          <cell r="H4951" t="str">
            <v/>
          </cell>
          <cell r="I4951" t="str">
            <v/>
          </cell>
          <cell r="J4951" t="str">
            <v/>
          </cell>
          <cell r="K4951" t="str">
            <v/>
          </cell>
          <cell r="L4951" t="str">
            <v/>
          </cell>
          <cell r="M4951" t="e">
            <v>#N/A</v>
          </cell>
          <cell r="N4951" t="e">
            <v>#N/A</v>
          </cell>
          <cell r="O4951" t="e">
            <v>#N/A</v>
          </cell>
          <cell r="P4951" t="str">
            <v>4890</v>
          </cell>
          <cell r="Q4951" t="str">
            <v/>
          </cell>
          <cell r="T4951">
            <v>0</v>
          </cell>
          <cell r="U4951">
            <v>0</v>
          </cell>
          <cell r="V4951">
            <v>0</v>
          </cell>
          <cell r="W4951">
            <v>0</v>
          </cell>
          <cell r="X4951" t="str">
            <v>Pcs.</v>
          </cell>
          <cell r="Y4951" t="str">
            <v>3</v>
          </cell>
          <cell r="Z4951">
            <v>0</v>
          </cell>
          <cell r="AA4951">
            <v>0</v>
          </cell>
          <cell r="AB4951">
            <v>596.4</v>
          </cell>
          <cell r="AC4951">
            <v>0</v>
          </cell>
          <cell r="AD4951">
            <v>0</v>
          </cell>
          <cell r="AE4951">
            <v>0</v>
          </cell>
          <cell r="AF4951">
            <v>0</v>
          </cell>
          <cell r="AG4951">
            <v>0</v>
          </cell>
          <cell r="AH4951">
            <v>0</v>
          </cell>
          <cell r="AI4951">
            <v>1</v>
          </cell>
          <cell r="AJ4951" t="str">
            <v/>
          </cell>
          <cell r="AK4951" t="str">
            <v/>
          </cell>
          <cell r="AL4951" t="str">
            <v/>
          </cell>
          <cell r="AM4951" t="str">
            <v>8719924051525</v>
          </cell>
          <cell r="AN4951" t="str">
            <v>94036010</v>
          </cell>
          <cell r="AO4951" t="str">
            <v>Quiola' Hatch 70  105X70H</v>
          </cell>
        </row>
        <row r="4952">
          <cell r="A4952" t="str">
            <v>GA0270007</v>
          </cell>
          <cell r="B4952" t="str">
            <v>Taillight 70</v>
          </cell>
          <cell r="C4952" t="str">
            <v>GAM, Furniture</v>
          </cell>
          <cell r="D4952" t="str">
            <v/>
          </cell>
          <cell r="E4952" t="str">
            <v/>
          </cell>
          <cell r="F4952" t="str">
            <v/>
          </cell>
          <cell r="G4952" t="str">
            <v/>
          </cell>
          <cell r="H4952" t="str">
            <v/>
          </cell>
          <cell r="I4952" t="str">
            <v/>
          </cell>
          <cell r="J4952" t="str">
            <v/>
          </cell>
          <cell r="K4952" t="str">
            <v/>
          </cell>
          <cell r="L4952" t="str">
            <v/>
          </cell>
          <cell r="M4952" t="e">
            <v>#N/A</v>
          </cell>
          <cell r="N4952" t="e">
            <v>#N/A</v>
          </cell>
          <cell r="O4952" t="e">
            <v>#N/A</v>
          </cell>
          <cell r="P4952" t="str">
            <v>4890</v>
          </cell>
          <cell r="Q4952" t="str">
            <v/>
          </cell>
          <cell r="T4952">
            <v>0</v>
          </cell>
          <cell r="U4952">
            <v>0</v>
          </cell>
          <cell r="V4952">
            <v>0</v>
          </cell>
          <cell r="W4952">
            <v>0</v>
          </cell>
          <cell r="X4952" t="str">
            <v>Pcs.</v>
          </cell>
          <cell r="Y4952" t="str">
            <v>3</v>
          </cell>
          <cell r="Z4952">
            <v>0</v>
          </cell>
          <cell r="AA4952">
            <v>0</v>
          </cell>
          <cell r="AB4952">
            <v>193.2</v>
          </cell>
          <cell r="AC4952">
            <v>0</v>
          </cell>
          <cell r="AD4952">
            <v>0</v>
          </cell>
          <cell r="AE4952">
            <v>0</v>
          </cell>
          <cell r="AF4952">
            <v>0</v>
          </cell>
          <cell r="AG4952">
            <v>0</v>
          </cell>
          <cell r="AH4952">
            <v>0</v>
          </cell>
          <cell r="AI4952">
            <v>1</v>
          </cell>
          <cell r="AJ4952" t="str">
            <v/>
          </cell>
          <cell r="AK4952" t="str">
            <v/>
          </cell>
          <cell r="AL4952" t="str">
            <v/>
          </cell>
          <cell r="AM4952" t="str">
            <v>8719924051532</v>
          </cell>
          <cell r="AN4952" t="str">
            <v>94036010</v>
          </cell>
          <cell r="AO4952" t="str">
            <v>Taillight 70  40X70H</v>
          </cell>
        </row>
        <row r="4953">
          <cell r="A4953" t="str">
            <v>GA0271000</v>
          </cell>
          <cell r="B4953" t="str">
            <v>Quiola'  Wall 100</v>
          </cell>
          <cell r="C4953" t="str">
            <v>GAM, Furniture</v>
          </cell>
          <cell r="D4953" t="str">
            <v/>
          </cell>
          <cell r="E4953" t="str">
            <v/>
          </cell>
          <cell r="F4953" t="str">
            <v/>
          </cell>
          <cell r="G4953" t="str">
            <v/>
          </cell>
          <cell r="H4953" t="str">
            <v/>
          </cell>
          <cell r="I4953" t="str">
            <v/>
          </cell>
          <cell r="J4953" t="str">
            <v/>
          </cell>
          <cell r="K4953" t="str">
            <v/>
          </cell>
          <cell r="L4953" t="str">
            <v/>
          </cell>
          <cell r="M4953" t="e">
            <v>#N/A</v>
          </cell>
          <cell r="N4953" t="e">
            <v>#N/A</v>
          </cell>
          <cell r="O4953" t="e">
            <v>#N/A</v>
          </cell>
          <cell r="P4953" t="str">
            <v>4890</v>
          </cell>
          <cell r="Q4953" t="str">
            <v/>
          </cell>
          <cell r="T4953">
            <v>0</v>
          </cell>
          <cell r="U4953">
            <v>0</v>
          </cell>
          <cell r="V4953">
            <v>0</v>
          </cell>
          <cell r="W4953">
            <v>0</v>
          </cell>
          <cell r="X4953" t="str">
            <v>Pcs.</v>
          </cell>
          <cell r="Y4953" t="str">
            <v>3</v>
          </cell>
          <cell r="Z4953">
            <v>0</v>
          </cell>
          <cell r="AA4953">
            <v>0</v>
          </cell>
          <cell r="AB4953">
            <v>246.75</v>
          </cell>
          <cell r="AC4953">
            <v>0</v>
          </cell>
          <cell r="AD4953">
            <v>0</v>
          </cell>
          <cell r="AE4953">
            <v>0</v>
          </cell>
          <cell r="AF4953">
            <v>0</v>
          </cell>
          <cell r="AG4953">
            <v>0</v>
          </cell>
          <cell r="AH4953">
            <v>0</v>
          </cell>
          <cell r="AI4953">
            <v>1</v>
          </cell>
          <cell r="AJ4953" t="str">
            <v/>
          </cell>
          <cell r="AK4953" t="str">
            <v/>
          </cell>
          <cell r="AL4953" t="str">
            <v/>
          </cell>
          <cell r="AM4953" t="str">
            <v>8719924051549</v>
          </cell>
          <cell r="AN4953" t="str">
            <v>94036010</v>
          </cell>
          <cell r="AO4953" t="str">
            <v>Quiola'  Wall 100  105X10X100H</v>
          </cell>
        </row>
        <row r="4954">
          <cell r="A4954" t="str">
            <v>GA0271001</v>
          </cell>
          <cell r="B4954" t="str">
            <v>Quiola' Passage 100</v>
          </cell>
          <cell r="C4954" t="str">
            <v>GAM, Furniture</v>
          </cell>
          <cell r="D4954" t="str">
            <v/>
          </cell>
          <cell r="E4954" t="str">
            <v/>
          </cell>
          <cell r="F4954" t="str">
            <v/>
          </cell>
          <cell r="G4954" t="str">
            <v/>
          </cell>
          <cell r="H4954" t="str">
            <v/>
          </cell>
          <cell r="I4954" t="str">
            <v/>
          </cell>
          <cell r="J4954" t="str">
            <v/>
          </cell>
          <cell r="K4954" t="str">
            <v/>
          </cell>
          <cell r="L4954" t="str">
            <v/>
          </cell>
          <cell r="M4954" t="e">
            <v>#N/A</v>
          </cell>
          <cell r="N4954" t="e">
            <v>#N/A</v>
          </cell>
          <cell r="O4954" t="e">
            <v>#N/A</v>
          </cell>
          <cell r="P4954" t="str">
            <v>4890</v>
          </cell>
          <cell r="Q4954" t="str">
            <v/>
          </cell>
          <cell r="T4954">
            <v>0</v>
          </cell>
          <cell r="U4954">
            <v>0</v>
          </cell>
          <cell r="V4954">
            <v>0</v>
          </cell>
          <cell r="W4954">
            <v>0</v>
          </cell>
          <cell r="X4954" t="str">
            <v>Pcs.</v>
          </cell>
          <cell r="Y4954" t="str">
            <v>3</v>
          </cell>
          <cell r="Z4954">
            <v>0</v>
          </cell>
          <cell r="AA4954">
            <v>0</v>
          </cell>
          <cell r="AB4954">
            <v>257.25</v>
          </cell>
          <cell r="AC4954">
            <v>0</v>
          </cell>
          <cell r="AD4954">
            <v>0</v>
          </cell>
          <cell r="AE4954">
            <v>0</v>
          </cell>
          <cell r="AF4954">
            <v>0</v>
          </cell>
          <cell r="AG4954">
            <v>0</v>
          </cell>
          <cell r="AH4954">
            <v>0</v>
          </cell>
          <cell r="AI4954">
            <v>1</v>
          </cell>
          <cell r="AJ4954" t="str">
            <v/>
          </cell>
          <cell r="AK4954" t="str">
            <v/>
          </cell>
          <cell r="AL4954" t="str">
            <v/>
          </cell>
          <cell r="AM4954" t="str">
            <v>8719924051556</v>
          </cell>
          <cell r="AN4954" t="str">
            <v>94036010</v>
          </cell>
          <cell r="AO4954" t="str">
            <v>Quiola' Passage 100  105X100H</v>
          </cell>
        </row>
        <row r="4955">
          <cell r="A4955" t="str">
            <v>GA0271002</v>
          </cell>
          <cell r="B4955" t="str">
            <v>Quiola' Portholes 100</v>
          </cell>
          <cell r="C4955" t="str">
            <v>GAM, Furniture</v>
          </cell>
          <cell r="D4955" t="str">
            <v/>
          </cell>
          <cell r="E4955" t="str">
            <v/>
          </cell>
          <cell r="F4955" t="str">
            <v/>
          </cell>
          <cell r="G4955" t="str">
            <v/>
          </cell>
          <cell r="H4955" t="str">
            <v/>
          </cell>
          <cell r="I4955" t="str">
            <v/>
          </cell>
          <cell r="J4955" t="str">
            <v/>
          </cell>
          <cell r="K4955" t="str">
            <v/>
          </cell>
          <cell r="L4955" t="str">
            <v/>
          </cell>
          <cell r="M4955" t="e">
            <v>#N/A</v>
          </cell>
          <cell r="N4955" t="e">
            <v>#N/A</v>
          </cell>
          <cell r="O4955" t="e">
            <v>#N/A</v>
          </cell>
          <cell r="P4955" t="str">
            <v>4890</v>
          </cell>
          <cell r="Q4955" t="str">
            <v/>
          </cell>
          <cell r="T4955">
            <v>0</v>
          </cell>
          <cell r="U4955">
            <v>0</v>
          </cell>
          <cell r="V4955">
            <v>0</v>
          </cell>
          <cell r="W4955">
            <v>0</v>
          </cell>
          <cell r="X4955" t="str">
            <v>Pcs.</v>
          </cell>
          <cell r="Y4955" t="str">
            <v>3</v>
          </cell>
          <cell r="Z4955">
            <v>0</v>
          </cell>
          <cell r="AA4955">
            <v>0</v>
          </cell>
          <cell r="AB4955">
            <v>257.25</v>
          </cell>
          <cell r="AC4955">
            <v>0</v>
          </cell>
          <cell r="AD4955">
            <v>0</v>
          </cell>
          <cell r="AE4955">
            <v>0</v>
          </cell>
          <cell r="AF4955">
            <v>0</v>
          </cell>
          <cell r="AG4955">
            <v>0</v>
          </cell>
          <cell r="AH4955">
            <v>0</v>
          </cell>
          <cell r="AI4955">
            <v>1</v>
          </cell>
          <cell r="AJ4955" t="str">
            <v/>
          </cell>
          <cell r="AK4955" t="str">
            <v/>
          </cell>
          <cell r="AL4955" t="str">
            <v/>
          </cell>
          <cell r="AM4955" t="str">
            <v>8719924051563</v>
          </cell>
          <cell r="AN4955" t="str">
            <v>94036010</v>
          </cell>
          <cell r="AO4955" t="str">
            <v>Quiola' Portholes 100  105X100H</v>
          </cell>
        </row>
        <row r="4956">
          <cell r="A4956" t="str">
            <v>GA0271003</v>
          </cell>
          <cell r="B4956" t="str">
            <v>Quiola'  Portholes-Holes 100</v>
          </cell>
          <cell r="C4956" t="str">
            <v>GAM, Furniture</v>
          </cell>
          <cell r="D4956" t="str">
            <v/>
          </cell>
          <cell r="E4956" t="str">
            <v/>
          </cell>
          <cell r="F4956" t="str">
            <v/>
          </cell>
          <cell r="G4956" t="str">
            <v/>
          </cell>
          <cell r="H4956" t="str">
            <v/>
          </cell>
          <cell r="I4956" t="str">
            <v/>
          </cell>
          <cell r="J4956" t="str">
            <v/>
          </cell>
          <cell r="K4956" t="str">
            <v/>
          </cell>
          <cell r="L4956" t="str">
            <v/>
          </cell>
          <cell r="M4956" t="e">
            <v>#N/A</v>
          </cell>
          <cell r="N4956" t="e">
            <v>#N/A</v>
          </cell>
          <cell r="O4956" t="e">
            <v>#N/A</v>
          </cell>
          <cell r="P4956" t="str">
            <v>4890</v>
          </cell>
          <cell r="Q4956" t="str">
            <v/>
          </cell>
          <cell r="T4956">
            <v>0</v>
          </cell>
          <cell r="U4956">
            <v>0</v>
          </cell>
          <cell r="V4956">
            <v>0</v>
          </cell>
          <cell r="W4956">
            <v>0</v>
          </cell>
          <cell r="X4956" t="str">
            <v>Pcs.</v>
          </cell>
          <cell r="Y4956" t="str">
            <v>3</v>
          </cell>
          <cell r="Z4956">
            <v>0</v>
          </cell>
          <cell r="AA4956">
            <v>0</v>
          </cell>
          <cell r="AB4956">
            <v>257.25</v>
          </cell>
          <cell r="AC4956">
            <v>0</v>
          </cell>
          <cell r="AD4956">
            <v>0</v>
          </cell>
          <cell r="AE4956">
            <v>0</v>
          </cell>
          <cell r="AF4956">
            <v>0</v>
          </cell>
          <cell r="AG4956">
            <v>0</v>
          </cell>
          <cell r="AH4956">
            <v>0</v>
          </cell>
          <cell r="AI4956">
            <v>1</v>
          </cell>
          <cell r="AJ4956" t="str">
            <v/>
          </cell>
          <cell r="AK4956" t="str">
            <v/>
          </cell>
          <cell r="AL4956" t="str">
            <v/>
          </cell>
          <cell r="AM4956" t="str">
            <v>8719924051570</v>
          </cell>
          <cell r="AN4956" t="str">
            <v>94036010</v>
          </cell>
          <cell r="AO4956" t="str">
            <v>Quiola'  Portholes-Holes 100  105X100H</v>
          </cell>
        </row>
        <row r="4957">
          <cell r="A4957" t="str">
            <v>GA0271004</v>
          </cell>
          <cell r="B4957" t="str">
            <v>Quiola' Mirror 100</v>
          </cell>
          <cell r="C4957" t="str">
            <v>GAM, Furniture</v>
          </cell>
          <cell r="D4957" t="str">
            <v/>
          </cell>
          <cell r="E4957" t="str">
            <v/>
          </cell>
          <cell r="F4957" t="str">
            <v/>
          </cell>
          <cell r="G4957" t="str">
            <v/>
          </cell>
          <cell r="H4957" t="str">
            <v/>
          </cell>
          <cell r="I4957" t="str">
            <v/>
          </cell>
          <cell r="J4957" t="str">
            <v/>
          </cell>
          <cell r="K4957" t="str">
            <v/>
          </cell>
          <cell r="L4957" t="str">
            <v/>
          </cell>
          <cell r="M4957" t="e">
            <v>#N/A</v>
          </cell>
          <cell r="N4957" t="e">
            <v>#N/A</v>
          </cell>
          <cell r="O4957" t="e">
            <v>#N/A</v>
          </cell>
          <cell r="P4957" t="str">
            <v>4890</v>
          </cell>
          <cell r="Q4957" t="str">
            <v/>
          </cell>
          <cell r="T4957">
            <v>0</v>
          </cell>
          <cell r="U4957">
            <v>0</v>
          </cell>
          <cell r="V4957">
            <v>0</v>
          </cell>
          <cell r="W4957">
            <v>0</v>
          </cell>
          <cell r="X4957" t="str">
            <v>Pcs.</v>
          </cell>
          <cell r="Y4957" t="str">
            <v>3</v>
          </cell>
          <cell r="Z4957">
            <v>0</v>
          </cell>
          <cell r="AA4957">
            <v>0</v>
          </cell>
          <cell r="AB4957">
            <v>417.9</v>
          </cell>
          <cell r="AC4957">
            <v>0</v>
          </cell>
          <cell r="AD4957">
            <v>0</v>
          </cell>
          <cell r="AE4957">
            <v>0</v>
          </cell>
          <cell r="AF4957">
            <v>0</v>
          </cell>
          <cell r="AG4957">
            <v>0</v>
          </cell>
          <cell r="AH4957">
            <v>0</v>
          </cell>
          <cell r="AI4957">
            <v>1</v>
          </cell>
          <cell r="AJ4957" t="str">
            <v/>
          </cell>
          <cell r="AK4957" t="str">
            <v/>
          </cell>
          <cell r="AL4957" t="str">
            <v/>
          </cell>
          <cell r="AM4957" t="str">
            <v>8719924051587</v>
          </cell>
          <cell r="AN4957" t="str">
            <v>94036010</v>
          </cell>
          <cell r="AO4957" t="str">
            <v>Quiola' Mirror 100  105X100H</v>
          </cell>
        </row>
        <row r="4958">
          <cell r="A4958" t="str">
            <v>GA0271005</v>
          </cell>
          <cell r="B4958" t="str">
            <v>Quiola' Mirror Pixel 100</v>
          </cell>
          <cell r="C4958" t="str">
            <v>GAM, Furniture</v>
          </cell>
          <cell r="D4958" t="str">
            <v/>
          </cell>
          <cell r="E4958" t="str">
            <v/>
          </cell>
          <cell r="F4958" t="str">
            <v/>
          </cell>
          <cell r="G4958" t="str">
            <v/>
          </cell>
          <cell r="H4958" t="str">
            <v/>
          </cell>
          <cell r="I4958" t="str">
            <v/>
          </cell>
          <cell r="J4958" t="str">
            <v/>
          </cell>
          <cell r="K4958" t="str">
            <v/>
          </cell>
          <cell r="L4958" t="str">
            <v/>
          </cell>
          <cell r="M4958" t="e">
            <v>#N/A</v>
          </cell>
          <cell r="N4958" t="e">
            <v>#N/A</v>
          </cell>
          <cell r="O4958" t="e">
            <v>#N/A</v>
          </cell>
          <cell r="P4958" t="str">
            <v>4890</v>
          </cell>
          <cell r="Q4958" t="str">
            <v/>
          </cell>
          <cell r="T4958">
            <v>0</v>
          </cell>
          <cell r="U4958">
            <v>0</v>
          </cell>
          <cell r="V4958">
            <v>0</v>
          </cell>
          <cell r="W4958">
            <v>0</v>
          </cell>
          <cell r="X4958" t="str">
            <v>Pcs.</v>
          </cell>
          <cell r="Y4958" t="str">
            <v>3</v>
          </cell>
          <cell r="Z4958">
            <v>0</v>
          </cell>
          <cell r="AA4958">
            <v>0</v>
          </cell>
          <cell r="AB4958">
            <v>585.9</v>
          </cell>
          <cell r="AC4958">
            <v>0</v>
          </cell>
          <cell r="AD4958">
            <v>0</v>
          </cell>
          <cell r="AE4958">
            <v>0</v>
          </cell>
          <cell r="AF4958">
            <v>0</v>
          </cell>
          <cell r="AG4958">
            <v>0</v>
          </cell>
          <cell r="AH4958">
            <v>0</v>
          </cell>
          <cell r="AI4958">
            <v>1</v>
          </cell>
          <cell r="AJ4958" t="str">
            <v/>
          </cell>
          <cell r="AK4958" t="str">
            <v/>
          </cell>
          <cell r="AL4958" t="str">
            <v/>
          </cell>
          <cell r="AM4958" t="str">
            <v>8719924051594</v>
          </cell>
          <cell r="AN4958" t="str">
            <v>94036010</v>
          </cell>
          <cell r="AO4958" t="str">
            <v>Quiola' Mirror Pixel 100  105X100H</v>
          </cell>
        </row>
        <row r="4959">
          <cell r="A4959" t="str">
            <v>GA0271006</v>
          </cell>
          <cell r="B4959" t="str">
            <v>Quiola' Books 100</v>
          </cell>
          <cell r="C4959" t="str">
            <v>GAM, Furniture</v>
          </cell>
          <cell r="D4959" t="str">
            <v/>
          </cell>
          <cell r="E4959" t="str">
            <v/>
          </cell>
          <cell r="F4959" t="str">
            <v/>
          </cell>
          <cell r="G4959" t="str">
            <v/>
          </cell>
          <cell r="H4959" t="str">
            <v/>
          </cell>
          <cell r="I4959" t="str">
            <v/>
          </cell>
          <cell r="J4959" t="str">
            <v/>
          </cell>
          <cell r="K4959" t="str">
            <v/>
          </cell>
          <cell r="L4959" t="str">
            <v/>
          </cell>
          <cell r="M4959" t="e">
            <v>#N/A</v>
          </cell>
          <cell r="N4959" t="e">
            <v>#N/A</v>
          </cell>
          <cell r="O4959" t="e">
            <v>#N/A</v>
          </cell>
          <cell r="P4959" t="str">
            <v>4890</v>
          </cell>
          <cell r="Q4959" t="str">
            <v/>
          </cell>
          <cell r="T4959">
            <v>0</v>
          </cell>
          <cell r="U4959">
            <v>0</v>
          </cell>
          <cell r="V4959">
            <v>0</v>
          </cell>
          <cell r="W4959">
            <v>0</v>
          </cell>
          <cell r="X4959" t="str">
            <v>Pcs.</v>
          </cell>
          <cell r="Y4959" t="str">
            <v>3</v>
          </cell>
          <cell r="Z4959">
            <v>0</v>
          </cell>
          <cell r="AA4959">
            <v>0</v>
          </cell>
          <cell r="AB4959">
            <v>357</v>
          </cell>
          <cell r="AC4959">
            <v>0</v>
          </cell>
          <cell r="AD4959">
            <v>0</v>
          </cell>
          <cell r="AE4959">
            <v>0</v>
          </cell>
          <cell r="AF4959">
            <v>0</v>
          </cell>
          <cell r="AG4959">
            <v>0</v>
          </cell>
          <cell r="AH4959">
            <v>0</v>
          </cell>
          <cell r="AI4959">
            <v>1</v>
          </cell>
          <cell r="AJ4959" t="str">
            <v/>
          </cell>
          <cell r="AK4959" t="str">
            <v/>
          </cell>
          <cell r="AL4959" t="str">
            <v/>
          </cell>
          <cell r="AM4959" t="str">
            <v>8719924051600</v>
          </cell>
          <cell r="AN4959" t="str">
            <v>94036010</v>
          </cell>
          <cell r="AO4959" t="str">
            <v>Quiola' Books 100  105X100H</v>
          </cell>
        </row>
        <row r="4960">
          <cell r="A4960" t="str">
            <v>GA0271007</v>
          </cell>
          <cell r="B4960" t="str">
            <v>Quiola' Hangers 100</v>
          </cell>
          <cell r="C4960" t="str">
            <v>GAM, Furniture</v>
          </cell>
          <cell r="D4960" t="str">
            <v/>
          </cell>
          <cell r="E4960" t="str">
            <v/>
          </cell>
          <cell r="F4960" t="str">
            <v/>
          </cell>
          <cell r="G4960" t="str">
            <v/>
          </cell>
          <cell r="H4960" t="str">
            <v/>
          </cell>
          <cell r="I4960" t="str">
            <v/>
          </cell>
          <cell r="J4960" t="str">
            <v/>
          </cell>
          <cell r="K4960" t="str">
            <v/>
          </cell>
          <cell r="L4960" t="str">
            <v/>
          </cell>
          <cell r="M4960" t="e">
            <v>#N/A</v>
          </cell>
          <cell r="N4960" t="e">
            <v>#N/A</v>
          </cell>
          <cell r="O4960" t="e">
            <v>#N/A</v>
          </cell>
          <cell r="P4960" t="str">
            <v>4890</v>
          </cell>
          <cell r="Q4960" t="str">
            <v/>
          </cell>
          <cell r="T4960">
            <v>0</v>
          </cell>
          <cell r="U4960">
            <v>0</v>
          </cell>
          <cell r="V4960">
            <v>0</v>
          </cell>
          <cell r="W4960">
            <v>0</v>
          </cell>
          <cell r="X4960" t="str">
            <v>Pcs.</v>
          </cell>
          <cell r="Y4960" t="str">
            <v>3</v>
          </cell>
          <cell r="Z4960">
            <v>0</v>
          </cell>
          <cell r="AA4960">
            <v>0</v>
          </cell>
          <cell r="AB4960">
            <v>339.15</v>
          </cell>
          <cell r="AC4960">
            <v>0</v>
          </cell>
          <cell r="AD4960">
            <v>0</v>
          </cell>
          <cell r="AE4960">
            <v>0</v>
          </cell>
          <cell r="AF4960">
            <v>0</v>
          </cell>
          <cell r="AG4960">
            <v>0</v>
          </cell>
          <cell r="AH4960">
            <v>0</v>
          </cell>
          <cell r="AI4960">
            <v>1</v>
          </cell>
          <cell r="AJ4960" t="str">
            <v/>
          </cell>
          <cell r="AK4960" t="str">
            <v/>
          </cell>
          <cell r="AL4960" t="str">
            <v/>
          </cell>
          <cell r="AM4960" t="str">
            <v>8719924051617</v>
          </cell>
          <cell r="AN4960" t="str">
            <v>94036010</v>
          </cell>
          <cell r="AO4960" t="str">
            <v>Quiola' Hangers 100  105X100H</v>
          </cell>
        </row>
        <row r="4961">
          <cell r="A4961" t="str">
            <v>GA0271011</v>
          </cell>
          <cell r="B4961" t="str">
            <v>Quiola' Box</v>
          </cell>
          <cell r="C4961" t="str">
            <v>GAM, Furniture</v>
          </cell>
          <cell r="D4961" t="str">
            <v/>
          </cell>
          <cell r="E4961" t="str">
            <v/>
          </cell>
          <cell r="F4961" t="str">
            <v/>
          </cell>
          <cell r="G4961" t="str">
            <v/>
          </cell>
          <cell r="H4961" t="str">
            <v/>
          </cell>
          <cell r="I4961" t="str">
            <v/>
          </cell>
          <cell r="J4961" t="str">
            <v/>
          </cell>
          <cell r="K4961" t="str">
            <v/>
          </cell>
          <cell r="L4961" t="str">
            <v/>
          </cell>
          <cell r="M4961" t="e">
            <v>#N/A</v>
          </cell>
          <cell r="N4961" t="e">
            <v>#N/A</v>
          </cell>
          <cell r="O4961" t="e">
            <v>#N/A</v>
          </cell>
          <cell r="P4961" t="str">
            <v>4890</v>
          </cell>
          <cell r="Q4961" t="str">
            <v/>
          </cell>
          <cell r="T4961">
            <v>0</v>
          </cell>
          <cell r="U4961">
            <v>0</v>
          </cell>
          <cell r="V4961">
            <v>0</v>
          </cell>
          <cell r="W4961">
            <v>0</v>
          </cell>
          <cell r="X4961" t="str">
            <v>Pcs.</v>
          </cell>
          <cell r="Y4961" t="str">
            <v>3</v>
          </cell>
          <cell r="Z4961">
            <v>0</v>
          </cell>
          <cell r="AA4961">
            <v>0</v>
          </cell>
          <cell r="AB4961">
            <v>139.65</v>
          </cell>
          <cell r="AC4961">
            <v>0</v>
          </cell>
          <cell r="AD4961">
            <v>0</v>
          </cell>
          <cell r="AE4961">
            <v>0</v>
          </cell>
          <cell r="AF4961">
            <v>0</v>
          </cell>
          <cell r="AG4961">
            <v>0</v>
          </cell>
          <cell r="AH4961">
            <v>0</v>
          </cell>
          <cell r="AI4961">
            <v>1</v>
          </cell>
          <cell r="AJ4961" t="str">
            <v/>
          </cell>
          <cell r="AK4961" t="str">
            <v/>
          </cell>
          <cell r="AL4961" t="str">
            <v/>
          </cell>
          <cell r="AM4961" t="str">
            <v>8719924051624</v>
          </cell>
          <cell r="AN4961" t="str">
            <v>94036010</v>
          </cell>
          <cell r="AO4961" t="str">
            <v>Quiola' Box  25X25X25H</v>
          </cell>
        </row>
        <row r="4962">
          <cell r="A4962" t="str">
            <v>GA0271012</v>
          </cell>
          <cell r="B4962" t="str">
            <v>Quiola' Shelf</v>
          </cell>
          <cell r="C4962" t="str">
            <v>GAM, Furniture</v>
          </cell>
          <cell r="D4962" t="str">
            <v/>
          </cell>
          <cell r="E4962" t="str">
            <v/>
          </cell>
          <cell r="F4962" t="str">
            <v/>
          </cell>
          <cell r="G4962" t="str">
            <v/>
          </cell>
          <cell r="H4962" t="str">
            <v/>
          </cell>
          <cell r="I4962" t="str">
            <v/>
          </cell>
          <cell r="J4962" t="str">
            <v/>
          </cell>
          <cell r="K4962" t="str">
            <v/>
          </cell>
          <cell r="L4962" t="str">
            <v/>
          </cell>
          <cell r="M4962" t="e">
            <v>#N/A</v>
          </cell>
          <cell r="N4962" t="e">
            <v>#N/A</v>
          </cell>
          <cell r="O4962" t="e">
            <v>#N/A</v>
          </cell>
          <cell r="P4962" t="str">
            <v>4890</v>
          </cell>
          <cell r="Q4962" t="str">
            <v/>
          </cell>
          <cell r="T4962">
            <v>0</v>
          </cell>
          <cell r="U4962">
            <v>0</v>
          </cell>
          <cell r="V4962">
            <v>0</v>
          </cell>
          <cell r="W4962">
            <v>0</v>
          </cell>
          <cell r="X4962" t="str">
            <v>Pcs.</v>
          </cell>
          <cell r="Y4962" t="str">
            <v>3</v>
          </cell>
          <cell r="Z4962">
            <v>0</v>
          </cell>
          <cell r="AA4962">
            <v>0</v>
          </cell>
          <cell r="AB4962">
            <v>132.30000000000001</v>
          </cell>
          <cell r="AC4962">
            <v>0</v>
          </cell>
          <cell r="AD4962">
            <v>0</v>
          </cell>
          <cell r="AE4962">
            <v>0</v>
          </cell>
          <cell r="AF4962">
            <v>0</v>
          </cell>
          <cell r="AG4962">
            <v>0</v>
          </cell>
          <cell r="AH4962">
            <v>0</v>
          </cell>
          <cell r="AI4962">
            <v>1</v>
          </cell>
          <cell r="AJ4962" t="str">
            <v/>
          </cell>
          <cell r="AK4962" t="str">
            <v/>
          </cell>
          <cell r="AL4962" t="str">
            <v/>
          </cell>
          <cell r="AM4962" t="str">
            <v>8719924051631</v>
          </cell>
          <cell r="AN4962" t="str">
            <v>94036010</v>
          </cell>
          <cell r="AO4962" t="str">
            <v>Quiola' Shelf  37X14,5X14,5H</v>
          </cell>
        </row>
        <row r="4963">
          <cell r="A4963" t="str">
            <v>GA0271013</v>
          </cell>
          <cell r="B4963" t="str">
            <v>Quiola' Drawing</v>
          </cell>
          <cell r="C4963" t="str">
            <v>GAM, Furniture</v>
          </cell>
          <cell r="D4963" t="str">
            <v/>
          </cell>
          <cell r="E4963" t="str">
            <v/>
          </cell>
          <cell r="F4963" t="str">
            <v/>
          </cell>
          <cell r="G4963" t="str">
            <v/>
          </cell>
          <cell r="H4963" t="str">
            <v/>
          </cell>
          <cell r="I4963" t="str">
            <v/>
          </cell>
          <cell r="J4963" t="str">
            <v/>
          </cell>
          <cell r="K4963" t="str">
            <v/>
          </cell>
          <cell r="L4963" t="str">
            <v/>
          </cell>
          <cell r="M4963" t="e">
            <v>#N/A</v>
          </cell>
          <cell r="N4963" t="e">
            <v>#N/A</v>
          </cell>
          <cell r="O4963" t="e">
            <v>#N/A</v>
          </cell>
          <cell r="P4963" t="str">
            <v>4890</v>
          </cell>
          <cell r="Q4963" t="str">
            <v/>
          </cell>
          <cell r="T4963">
            <v>0</v>
          </cell>
          <cell r="U4963">
            <v>0</v>
          </cell>
          <cell r="V4963">
            <v>0</v>
          </cell>
          <cell r="W4963">
            <v>0</v>
          </cell>
          <cell r="X4963" t="str">
            <v>Pcs.</v>
          </cell>
          <cell r="Y4963" t="str">
            <v>3</v>
          </cell>
          <cell r="Z4963">
            <v>0</v>
          </cell>
          <cell r="AA4963">
            <v>0</v>
          </cell>
          <cell r="AB4963">
            <v>292.95</v>
          </cell>
          <cell r="AC4963">
            <v>0</v>
          </cell>
          <cell r="AD4963">
            <v>0</v>
          </cell>
          <cell r="AE4963">
            <v>0</v>
          </cell>
          <cell r="AF4963">
            <v>0</v>
          </cell>
          <cell r="AG4963">
            <v>0</v>
          </cell>
          <cell r="AH4963">
            <v>0</v>
          </cell>
          <cell r="AI4963">
            <v>1</v>
          </cell>
          <cell r="AJ4963" t="str">
            <v/>
          </cell>
          <cell r="AK4963" t="str">
            <v/>
          </cell>
          <cell r="AL4963" t="str">
            <v/>
          </cell>
          <cell r="AM4963" t="str">
            <v>8719924051648</v>
          </cell>
          <cell r="AN4963" t="str">
            <v>94036010</v>
          </cell>
          <cell r="AO4963" t="str">
            <v>Quiola' Drawing  85,3X14,5X56,5H</v>
          </cell>
        </row>
        <row r="4964">
          <cell r="A4964" t="str">
            <v>GA0271014</v>
          </cell>
          <cell r="B4964" t="str">
            <v>Quiola' Blackboard</v>
          </cell>
          <cell r="C4964" t="str">
            <v>GAM, Furniture</v>
          </cell>
          <cell r="D4964" t="str">
            <v/>
          </cell>
          <cell r="E4964" t="str">
            <v/>
          </cell>
          <cell r="F4964" t="str">
            <v/>
          </cell>
          <cell r="G4964" t="str">
            <v/>
          </cell>
          <cell r="H4964" t="str">
            <v/>
          </cell>
          <cell r="I4964" t="str">
            <v/>
          </cell>
          <cell r="J4964" t="str">
            <v/>
          </cell>
          <cell r="K4964" t="str">
            <v/>
          </cell>
          <cell r="L4964" t="str">
            <v/>
          </cell>
          <cell r="M4964" t="e">
            <v>#N/A</v>
          </cell>
          <cell r="N4964" t="e">
            <v>#N/A</v>
          </cell>
          <cell r="O4964" t="e">
            <v>#N/A</v>
          </cell>
          <cell r="P4964" t="str">
            <v>4890</v>
          </cell>
          <cell r="Q4964" t="str">
            <v/>
          </cell>
          <cell r="T4964">
            <v>0</v>
          </cell>
          <cell r="U4964">
            <v>0</v>
          </cell>
          <cell r="V4964">
            <v>0</v>
          </cell>
          <cell r="W4964">
            <v>0</v>
          </cell>
          <cell r="X4964" t="str">
            <v>Pcs.</v>
          </cell>
          <cell r="Y4964" t="str">
            <v>3</v>
          </cell>
          <cell r="Z4964">
            <v>0</v>
          </cell>
          <cell r="AA4964">
            <v>0</v>
          </cell>
          <cell r="AB4964">
            <v>292.95</v>
          </cell>
          <cell r="AC4964">
            <v>0</v>
          </cell>
          <cell r="AD4964">
            <v>0</v>
          </cell>
          <cell r="AE4964">
            <v>0</v>
          </cell>
          <cell r="AF4964">
            <v>0</v>
          </cell>
          <cell r="AG4964">
            <v>0</v>
          </cell>
          <cell r="AH4964">
            <v>0</v>
          </cell>
          <cell r="AI4964">
            <v>1</v>
          </cell>
          <cell r="AJ4964" t="str">
            <v/>
          </cell>
          <cell r="AK4964" t="str">
            <v/>
          </cell>
          <cell r="AL4964" t="str">
            <v/>
          </cell>
          <cell r="AM4964" t="str">
            <v>8719924051655</v>
          </cell>
          <cell r="AN4964" t="str">
            <v>94036010</v>
          </cell>
          <cell r="AO4964" t="str">
            <v>Quiola' Blackboard  85,3X56,5H</v>
          </cell>
        </row>
        <row r="4965">
          <cell r="A4965" t="str">
            <v>GA0271015</v>
          </cell>
          <cell r="B4965" t="str">
            <v>Taillight 100</v>
          </cell>
          <cell r="C4965" t="str">
            <v>GAM, Furniture</v>
          </cell>
          <cell r="D4965" t="str">
            <v/>
          </cell>
          <cell r="E4965" t="str">
            <v/>
          </cell>
          <cell r="F4965" t="str">
            <v/>
          </cell>
          <cell r="G4965" t="str">
            <v/>
          </cell>
          <cell r="H4965" t="str">
            <v/>
          </cell>
          <cell r="I4965" t="str">
            <v/>
          </cell>
          <cell r="J4965" t="str">
            <v/>
          </cell>
          <cell r="K4965" t="str">
            <v/>
          </cell>
          <cell r="L4965" t="str">
            <v/>
          </cell>
          <cell r="M4965" t="e">
            <v>#N/A</v>
          </cell>
          <cell r="N4965" t="e">
            <v>#N/A</v>
          </cell>
          <cell r="O4965" t="e">
            <v>#N/A</v>
          </cell>
          <cell r="P4965" t="str">
            <v>4890</v>
          </cell>
          <cell r="Q4965" t="str">
            <v/>
          </cell>
          <cell r="T4965">
            <v>0</v>
          </cell>
          <cell r="U4965">
            <v>0</v>
          </cell>
          <cell r="V4965">
            <v>0</v>
          </cell>
          <cell r="W4965">
            <v>0</v>
          </cell>
          <cell r="X4965" t="str">
            <v>Pcs.</v>
          </cell>
          <cell r="Y4965" t="str">
            <v>3</v>
          </cell>
          <cell r="Z4965">
            <v>0</v>
          </cell>
          <cell r="AA4965">
            <v>0</v>
          </cell>
          <cell r="AB4965">
            <v>246.75</v>
          </cell>
          <cell r="AC4965">
            <v>0</v>
          </cell>
          <cell r="AD4965">
            <v>0</v>
          </cell>
          <cell r="AE4965">
            <v>0</v>
          </cell>
          <cell r="AF4965">
            <v>0</v>
          </cell>
          <cell r="AG4965">
            <v>0</v>
          </cell>
          <cell r="AH4965">
            <v>0</v>
          </cell>
          <cell r="AI4965">
            <v>1</v>
          </cell>
          <cell r="AJ4965" t="str">
            <v/>
          </cell>
          <cell r="AK4965" t="str">
            <v/>
          </cell>
          <cell r="AL4965" t="str">
            <v/>
          </cell>
          <cell r="AM4965" t="str">
            <v>8719924051662</v>
          </cell>
          <cell r="AN4965" t="str">
            <v>94036010</v>
          </cell>
          <cell r="AO4965" t="str">
            <v>Taillight 100  60X100H</v>
          </cell>
        </row>
        <row r="4966">
          <cell r="A4966" t="str">
            <v>GA0271018</v>
          </cell>
          <cell r="B4966" t="str">
            <v>Quiola' Hatch 100</v>
          </cell>
          <cell r="C4966" t="str">
            <v>GAM, Furniture</v>
          </cell>
          <cell r="D4966" t="str">
            <v/>
          </cell>
          <cell r="E4966" t="str">
            <v/>
          </cell>
          <cell r="F4966" t="str">
            <v/>
          </cell>
          <cell r="G4966" t="str">
            <v/>
          </cell>
          <cell r="H4966" t="str">
            <v/>
          </cell>
          <cell r="I4966" t="str">
            <v/>
          </cell>
          <cell r="J4966" t="str">
            <v/>
          </cell>
          <cell r="K4966" t="str">
            <v/>
          </cell>
          <cell r="L4966" t="str">
            <v/>
          </cell>
          <cell r="M4966" t="e">
            <v>#N/A</v>
          </cell>
          <cell r="N4966" t="e">
            <v>#N/A</v>
          </cell>
          <cell r="O4966" t="e">
            <v>#N/A</v>
          </cell>
          <cell r="P4966" t="str">
            <v>4890</v>
          </cell>
          <cell r="Q4966" t="str">
            <v/>
          </cell>
          <cell r="T4966">
            <v>0</v>
          </cell>
          <cell r="U4966">
            <v>0</v>
          </cell>
          <cell r="V4966">
            <v>0</v>
          </cell>
          <cell r="W4966">
            <v>0</v>
          </cell>
          <cell r="X4966" t="str">
            <v>Pcs.</v>
          </cell>
          <cell r="Y4966" t="str">
            <v>3</v>
          </cell>
          <cell r="Z4966">
            <v>0</v>
          </cell>
          <cell r="AA4966">
            <v>0</v>
          </cell>
          <cell r="AB4966">
            <v>596.4</v>
          </cell>
          <cell r="AC4966">
            <v>0</v>
          </cell>
          <cell r="AD4966">
            <v>0</v>
          </cell>
          <cell r="AE4966">
            <v>0</v>
          </cell>
          <cell r="AF4966">
            <v>0</v>
          </cell>
          <cell r="AG4966">
            <v>0</v>
          </cell>
          <cell r="AH4966">
            <v>0</v>
          </cell>
          <cell r="AI4966">
            <v>1</v>
          </cell>
          <cell r="AJ4966" t="str">
            <v/>
          </cell>
          <cell r="AK4966" t="str">
            <v/>
          </cell>
          <cell r="AL4966" t="str">
            <v/>
          </cell>
          <cell r="AM4966" t="str">
            <v>8719924051679</v>
          </cell>
          <cell r="AN4966" t="str">
            <v>94036010</v>
          </cell>
          <cell r="AO4966" t="str">
            <v>Quiola' Hatch 100  105x100H</v>
          </cell>
        </row>
        <row r="4967">
          <cell r="A4967" t="str">
            <v>GA0271026</v>
          </cell>
          <cell r="B4967" t="str">
            <v>Wall-Mounted Book Stand</v>
          </cell>
          <cell r="C4967" t="str">
            <v>GAM, Furniture</v>
          </cell>
          <cell r="D4967" t="str">
            <v/>
          </cell>
          <cell r="E4967" t="str">
            <v/>
          </cell>
          <cell r="F4967" t="str">
            <v/>
          </cell>
          <cell r="G4967" t="str">
            <v/>
          </cell>
          <cell r="H4967" t="str">
            <v/>
          </cell>
          <cell r="I4967" t="str">
            <v/>
          </cell>
          <cell r="J4967" t="str">
            <v/>
          </cell>
          <cell r="K4967" t="str">
            <v/>
          </cell>
          <cell r="L4967" t="str">
            <v/>
          </cell>
          <cell r="M4967" t="e">
            <v>#N/A</v>
          </cell>
          <cell r="N4967" t="e">
            <v>#N/A</v>
          </cell>
          <cell r="O4967" t="e">
            <v>#N/A</v>
          </cell>
          <cell r="P4967" t="str">
            <v>4890</v>
          </cell>
          <cell r="Q4967" t="str">
            <v/>
          </cell>
          <cell r="T4967">
            <v>0</v>
          </cell>
          <cell r="U4967">
            <v>0</v>
          </cell>
          <cell r="V4967">
            <v>0</v>
          </cell>
          <cell r="W4967">
            <v>0</v>
          </cell>
          <cell r="X4967" t="str">
            <v>Pcs.</v>
          </cell>
          <cell r="Y4967" t="str">
            <v>3</v>
          </cell>
          <cell r="Z4967">
            <v>0</v>
          </cell>
          <cell r="AA4967">
            <v>0</v>
          </cell>
          <cell r="AB4967">
            <v>314.48</v>
          </cell>
          <cell r="AC4967">
            <v>0</v>
          </cell>
          <cell r="AD4967">
            <v>0</v>
          </cell>
          <cell r="AE4967">
            <v>0</v>
          </cell>
          <cell r="AF4967">
            <v>0</v>
          </cell>
          <cell r="AG4967">
            <v>0</v>
          </cell>
          <cell r="AH4967">
            <v>0</v>
          </cell>
          <cell r="AI4967">
            <v>1</v>
          </cell>
          <cell r="AJ4967" t="str">
            <v/>
          </cell>
          <cell r="AK4967" t="str">
            <v/>
          </cell>
          <cell r="AL4967" t="str">
            <v/>
          </cell>
          <cell r="AM4967" t="str">
            <v>8719924051686</v>
          </cell>
          <cell r="AN4967" t="str">
            <v>94036010</v>
          </cell>
          <cell r="AO4967" t="str">
            <v>Wall-Mounted Book Stand  105X100</v>
          </cell>
        </row>
        <row r="4968">
          <cell r="A4968" t="str">
            <v>GA0272807</v>
          </cell>
          <cell r="B4968" t="str">
            <v>Moon And Stars</v>
          </cell>
          <cell r="C4968" t="str">
            <v>GAM, Furniture</v>
          </cell>
          <cell r="D4968" t="str">
            <v/>
          </cell>
          <cell r="E4968" t="str">
            <v/>
          </cell>
          <cell r="F4968" t="str">
            <v/>
          </cell>
          <cell r="G4968" t="str">
            <v/>
          </cell>
          <cell r="H4968" t="str">
            <v/>
          </cell>
          <cell r="I4968" t="str">
            <v/>
          </cell>
          <cell r="J4968" t="str">
            <v/>
          </cell>
          <cell r="K4968" t="str">
            <v/>
          </cell>
          <cell r="L4968" t="str">
            <v/>
          </cell>
          <cell r="M4968" t="e">
            <v>#N/A</v>
          </cell>
          <cell r="N4968" t="e">
            <v>#N/A</v>
          </cell>
          <cell r="O4968" t="e">
            <v>#N/A</v>
          </cell>
          <cell r="P4968" t="str">
            <v>4890</v>
          </cell>
          <cell r="Q4968" t="str">
            <v/>
          </cell>
          <cell r="T4968">
            <v>0</v>
          </cell>
          <cell r="U4968">
            <v>0</v>
          </cell>
          <cell r="V4968">
            <v>0</v>
          </cell>
          <cell r="W4968">
            <v>0</v>
          </cell>
          <cell r="X4968" t="str">
            <v>Pcs.</v>
          </cell>
          <cell r="Y4968" t="str">
            <v>3</v>
          </cell>
          <cell r="Z4968">
            <v>0</v>
          </cell>
          <cell r="AA4968">
            <v>0</v>
          </cell>
          <cell r="AB4968">
            <v>244.65</v>
          </cell>
          <cell r="AC4968">
            <v>0</v>
          </cell>
          <cell r="AD4968">
            <v>0</v>
          </cell>
          <cell r="AE4968">
            <v>0</v>
          </cell>
          <cell r="AF4968">
            <v>0</v>
          </cell>
          <cell r="AG4968">
            <v>0</v>
          </cell>
          <cell r="AH4968">
            <v>0</v>
          </cell>
          <cell r="AI4968">
            <v>1</v>
          </cell>
          <cell r="AJ4968" t="str">
            <v/>
          </cell>
          <cell r="AK4968" t="str">
            <v/>
          </cell>
          <cell r="AL4968" t="str">
            <v/>
          </cell>
          <cell r="AM4968" t="str">
            <v>8719924051693</v>
          </cell>
          <cell r="AN4968" t="str">
            <v>94036010</v>
          </cell>
          <cell r="AO4968" t="str">
            <v>Moon And Stars  23X40H-12X12H-9X9H-7X7H</v>
          </cell>
        </row>
        <row r="4969">
          <cell r="A4969" t="str">
            <v>GA0272808</v>
          </cell>
          <cell r="B4969" t="str">
            <v>Sun</v>
          </cell>
          <cell r="C4969" t="str">
            <v>GAM, Furniture</v>
          </cell>
          <cell r="D4969" t="str">
            <v/>
          </cell>
          <cell r="E4969" t="str">
            <v/>
          </cell>
          <cell r="F4969" t="str">
            <v/>
          </cell>
          <cell r="G4969" t="str">
            <v/>
          </cell>
          <cell r="H4969" t="str">
            <v/>
          </cell>
          <cell r="I4969" t="str">
            <v/>
          </cell>
          <cell r="J4969" t="str">
            <v/>
          </cell>
          <cell r="K4969" t="str">
            <v/>
          </cell>
          <cell r="L4969" t="str">
            <v/>
          </cell>
          <cell r="M4969" t="e">
            <v>#N/A</v>
          </cell>
          <cell r="N4969" t="e">
            <v>#N/A</v>
          </cell>
          <cell r="O4969" t="e">
            <v>#N/A</v>
          </cell>
          <cell r="P4969" t="str">
            <v>4890</v>
          </cell>
          <cell r="Q4969" t="str">
            <v/>
          </cell>
          <cell r="T4969">
            <v>0</v>
          </cell>
          <cell r="U4969">
            <v>0</v>
          </cell>
          <cell r="V4969">
            <v>0</v>
          </cell>
          <cell r="W4969">
            <v>0</v>
          </cell>
          <cell r="X4969" t="str">
            <v>Pcs.</v>
          </cell>
          <cell r="Y4969" t="str">
            <v>3</v>
          </cell>
          <cell r="Z4969">
            <v>0</v>
          </cell>
          <cell r="AA4969">
            <v>0</v>
          </cell>
          <cell r="AB4969">
            <v>174.3</v>
          </cell>
          <cell r="AC4969">
            <v>0</v>
          </cell>
          <cell r="AD4969">
            <v>0</v>
          </cell>
          <cell r="AE4969">
            <v>0</v>
          </cell>
          <cell r="AF4969">
            <v>0</v>
          </cell>
          <cell r="AG4969">
            <v>0</v>
          </cell>
          <cell r="AH4969">
            <v>0</v>
          </cell>
          <cell r="AI4969">
            <v>1</v>
          </cell>
          <cell r="AJ4969" t="str">
            <v/>
          </cell>
          <cell r="AK4969" t="str">
            <v/>
          </cell>
          <cell r="AL4969" t="str">
            <v/>
          </cell>
          <cell r="AM4969" t="str">
            <v>8719924051709</v>
          </cell>
          <cell r="AN4969" t="str">
            <v>94036010</v>
          </cell>
          <cell r="AO4969" t="str">
            <v>Sun  55X55H</v>
          </cell>
        </row>
        <row r="4970">
          <cell r="A4970" t="str">
            <v>GA0272809</v>
          </cell>
          <cell r="B4970" t="str">
            <v>Clouds</v>
          </cell>
          <cell r="C4970" t="str">
            <v>GAM, Furniture</v>
          </cell>
          <cell r="D4970" t="str">
            <v/>
          </cell>
          <cell r="E4970" t="str">
            <v/>
          </cell>
          <cell r="F4970" t="str">
            <v/>
          </cell>
          <cell r="G4970" t="str">
            <v/>
          </cell>
          <cell r="H4970" t="str">
            <v/>
          </cell>
          <cell r="I4970" t="str">
            <v/>
          </cell>
          <cell r="J4970" t="str">
            <v/>
          </cell>
          <cell r="K4970" t="str">
            <v/>
          </cell>
          <cell r="L4970" t="str">
            <v/>
          </cell>
          <cell r="M4970" t="e">
            <v>#N/A</v>
          </cell>
          <cell r="N4970" t="e">
            <v>#N/A</v>
          </cell>
          <cell r="O4970" t="e">
            <v>#N/A</v>
          </cell>
          <cell r="P4970" t="str">
            <v>4890</v>
          </cell>
          <cell r="Q4970" t="str">
            <v/>
          </cell>
          <cell r="T4970">
            <v>0</v>
          </cell>
          <cell r="U4970">
            <v>0</v>
          </cell>
          <cell r="V4970">
            <v>0</v>
          </cell>
          <cell r="W4970">
            <v>0</v>
          </cell>
          <cell r="X4970" t="str">
            <v>Pcs.</v>
          </cell>
          <cell r="Y4970" t="str">
            <v>3</v>
          </cell>
          <cell r="Z4970">
            <v>0</v>
          </cell>
          <cell r="AA4970">
            <v>0</v>
          </cell>
          <cell r="AB4970">
            <v>348.6</v>
          </cell>
          <cell r="AC4970">
            <v>0</v>
          </cell>
          <cell r="AD4970">
            <v>0</v>
          </cell>
          <cell r="AE4970">
            <v>0</v>
          </cell>
          <cell r="AF4970">
            <v>0</v>
          </cell>
          <cell r="AG4970">
            <v>0</v>
          </cell>
          <cell r="AH4970">
            <v>0</v>
          </cell>
          <cell r="AI4970">
            <v>1</v>
          </cell>
          <cell r="AJ4970" t="str">
            <v/>
          </cell>
          <cell r="AK4970" t="str">
            <v/>
          </cell>
          <cell r="AL4970" t="str">
            <v/>
          </cell>
          <cell r="AM4970" t="str">
            <v>8719924051716</v>
          </cell>
          <cell r="AN4970" t="str">
            <v>94036010</v>
          </cell>
          <cell r="AO4970" t="str">
            <v>Clouds  80X40H-38X18H</v>
          </cell>
        </row>
        <row r="4971">
          <cell r="A4971" t="str">
            <v>GA0272810</v>
          </cell>
          <cell r="B4971" t="str">
            <v>Bird</v>
          </cell>
          <cell r="C4971" t="str">
            <v>GAM, Furniture</v>
          </cell>
          <cell r="D4971" t="str">
            <v/>
          </cell>
          <cell r="E4971" t="str">
            <v/>
          </cell>
          <cell r="F4971" t="str">
            <v/>
          </cell>
          <cell r="G4971" t="str">
            <v/>
          </cell>
          <cell r="H4971" t="str">
            <v/>
          </cell>
          <cell r="I4971" t="str">
            <v/>
          </cell>
          <cell r="J4971" t="str">
            <v/>
          </cell>
          <cell r="K4971" t="str">
            <v/>
          </cell>
          <cell r="L4971" t="str">
            <v/>
          </cell>
          <cell r="M4971" t="e">
            <v>#N/A</v>
          </cell>
          <cell r="N4971" t="e">
            <v>#N/A</v>
          </cell>
          <cell r="O4971" t="e">
            <v>#N/A</v>
          </cell>
          <cell r="P4971" t="str">
            <v>4890</v>
          </cell>
          <cell r="Q4971" t="str">
            <v/>
          </cell>
          <cell r="T4971">
            <v>0</v>
          </cell>
          <cell r="U4971">
            <v>0</v>
          </cell>
          <cell r="V4971">
            <v>0</v>
          </cell>
          <cell r="W4971">
            <v>0</v>
          </cell>
          <cell r="X4971" t="str">
            <v>Pcs.</v>
          </cell>
          <cell r="Y4971" t="str">
            <v>3</v>
          </cell>
          <cell r="Z4971">
            <v>0</v>
          </cell>
          <cell r="AA4971">
            <v>0</v>
          </cell>
          <cell r="AB4971">
            <v>97.65</v>
          </cell>
          <cell r="AC4971">
            <v>0</v>
          </cell>
          <cell r="AD4971">
            <v>0</v>
          </cell>
          <cell r="AE4971">
            <v>0</v>
          </cell>
          <cell r="AF4971">
            <v>0</v>
          </cell>
          <cell r="AG4971">
            <v>0</v>
          </cell>
          <cell r="AH4971">
            <v>0</v>
          </cell>
          <cell r="AI4971">
            <v>1</v>
          </cell>
          <cell r="AJ4971" t="str">
            <v/>
          </cell>
          <cell r="AK4971" t="str">
            <v/>
          </cell>
          <cell r="AL4971" t="str">
            <v/>
          </cell>
          <cell r="AM4971" t="str">
            <v>8719924051723</v>
          </cell>
          <cell r="AN4971" t="str">
            <v>94036010</v>
          </cell>
          <cell r="AO4971" t="str">
            <v>Bird  30X25H</v>
          </cell>
        </row>
        <row r="4972">
          <cell r="A4972" t="str">
            <v>GA0272811</v>
          </cell>
          <cell r="B4972" t="str">
            <v>Cat</v>
          </cell>
          <cell r="C4972" t="str">
            <v>GAM, Furniture</v>
          </cell>
          <cell r="D4972" t="str">
            <v/>
          </cell>
          <cell r="E4972" t="str">
            <v/>
          </cell>
          <cell r="F4972" t="str">
            <v/>
          </cell>
          <cell r="G4972" t="str">
            <v/>
          </cell>
          <cell r="H4972" t="str">
            <v/>
          </cell>
          <cell r="I4972" t="str">
            <v/>
          </cell>
          <cell r="J4972" t="str">
            <v/>
          </cell>
          <cell r="K4972" t="str">
            <v/>
          </cell>
          <cell r="L4972" t="str">
            <v/>
          </cell>
          <cell r="M4972" t="e">
            <v>#N/A</v>
          </cell>
          <cell r="N4972" t="e">
            <v>#N/A</v>
          </cell>
          <cell r="O4972" t="e">
            <v>#N/A</v>
          </cell>
          <cell r="P4972" t="str">
            <v>4890</v>
          </cell>
          <cell r="Q4972" t="str">
            <v/>
          </cell>
          <cell r="T4972">
            <v>0</v>
          </cell>
          <cell r="U4972">
            <v>0</v>
          </cell>
          <cell r="V4972">
            <v>0</v>
          </cell>
          <cell r="W4972">
            <v>0</v>
          </cell>
          <cell r="X4972" t="str">
            <v>Pcs.</v>
          </cell>
          <cell r="Y4972" t="str">
            <v>3</v>
          </cell>
          <cell r="Z4972">
            <v>0</v>
          </cell>
          <cell r="AA4972">
            <v>0</v>
          </cell>
          <cell r="AB4972">
            <v>147.53</v>
          </cell>
          <cell r="AC4972">
            <v>0</v>
          </cell>
          <cell r="AD4972">
            <v>0</v>
          </cell>
          <cell r="AE4972">
            <v>0</v>
          </cell>
          <cell r="AF4972">
            <v>0</v>
          </cell>
          <cell r="AG4972">
            <v>0</v>
          </cell>
          <cell r="AH4972">
            <v>0</v>
          </cell>
          <cell r="AI4972">
            <v>1</v>
          </cell>
          <cell r="AJ4972" t="str">
            <v/>
          </cell>
          <cell r="AK4972" t="str">
            <v/>
          </cell>
          <cell r="AL4972" t="str">
            <v/>
          </cell>
          <cell r="AM4972" t="str">
            <v>8719924051730</v>
          </cell>
          <cell r="AN4972" t="str">
            <v>94036010</v>
          </cell>
          <cell r="AO4972" t="str">
            <v>Cat  33X40H</v>
          </cell>
        </row>
        <row r="4973">
          <cell r="A4973" t="str">
            <v>GA0272812</v>
          </cell>
          <cell r="B4973" t="str">
            <v>Dog</v>
          </cell>
          <cell r="C4973" t="str">
            <v>GAM, Furniture</v>
          </cell>
          <cell r="D4973" t="str">
            <v/>
          </cell>
          <cell r="E4973" t="str">
            <v/>
          </cell>
          <cell r="F4973" t="str">
            <v/>
          </cell>
          <cell r="G4973" t="str">
            <v/>
          </cell>
          <cell r="H4973" t="str">
            <v/>
          </cell>
          <cell r="I4973" t="str">
            <v/>
          </cell>
          <cell r="J4973" t="str">
            <v/>
          </cell>
          <cell r="K4973" t="str">
            <v/>
          </cell>
          <cell r="L4973" t="str">
            <v/>
          </cell>
          <cell r="M4973" t="e">
            <v>#N/A</v>
          </cell>
          <cell r="N4973" t="e">
            <v>#N/A</v>
          </cell>
          <cell r="O4973" t="e">
            <v>#N/A</v>
          </cell>
          <cell r="P4973" t="str">
            <v>4890</v>
          </cell>
          <cell r="Q4973" t="str">
            <v/>
          </cell>
          <cell r="T4973">
            <v>0</v>
          </cell>
          <cell r="U4973">
            <v>0</v>
          </cell>
          <cell r="V4973">
            <v>0</v>
          </cell>
          <cell r="W4973">
            <v>0</v>
          </cell>
          <cell r="X4973" t="str">
            <v>Pcs.</v>
          </cell>
          <cell r="Y4973" t="str">
            <v>3</v>
          </cell>
          <cell r="Z4973">
            <v>0</v>
          </cell>
          <cell r="AA4973">
            <v>0</v>
          </cell>
          <cell r="AB4973">
            <v>186.38</v>
          </cell>
          <cell r="AC4973">
            <v>0</v>
          </cell>
          <cell r="AD4973">
            <v>0</v>
          </cell>
          <cell r="AE4973">
            <v>0</v>
          </cell>
          <cell r="AF4973">
            <v>0</v>
          </cell>
          <cell r="AG4973">
            <v>0</v>
          </cell>
          <cell r="AH4973">
            <v>0</v>
          </cell>
          <cell r="AI4973">
            <v>1</v>
          </cell>
          <cell r="AJ4973" t="str">
            <v/>
          </cell>
          <cell r="AK4973" t="str">
            <v/>
          </cell>
          <cell r="AL4973" t="str">
            <v/>
          </cell>
          <cell r="AM4973" t="str">
            <v>8719924051747</v>
          </cell>
          <cell r="AN4973" t="str">
            <v>94036010</v>
          </cell>
          <cell r="AO4973" t="str">
            <v>Dog  75X40H</v>
          </cell>
        </row>
        <row r="4974">
          <cell r="A4974" t="str">
            <v>GA0272813</v>
          </cell>
          <cell r="B4974" t="str">
            <v>Small Tree</v>
          </cell>
          <cell r="C4974" t="str">
            <v>GAM, Furniture</v>
          </cell>
          <cell r="D4974" t="str">
            <v/>
          </cell>
          <cell r="E4974" t="str">
            <v/>
          </cell>
          <cell r="F4974" t="str">
            <v/>
          </cell>
          <cell r="G4974" t="str">
            <v/>
          </cell>
          <cell r="H4974" t="str">
            <v/>
          </cell>
          <cell r="I4974" t="str">
            <v/>
          </cell>
          <cell r="J4974" t="str">
            <v/>
          </cell>
          <cell r="K4974" t="str">
            <v/>
          </cell>
          <cell r="L4974" t="str">
            <v/>
          </cell>
          <cell r="M4974" t="e">
            <v>#N/A</v>
          </cell>
          <cell r="N4974" t="e">
            <v>#N/A</v>
          </cell>
          <cell r="O4974" t="e">
            <v>#N/A</v>
          </cell>
          <cell r="P4974" t="str">
            <v>4890</v>
          </cell>
          <cell r="Q4974" t="str">
            <v/>
          </cell>
          <cell r="T4974">
            <v>0</v>
          </cell>
          <cell r="U4974">
            <v>0</v>
          </cell>
          <cell r="V4974">
            <v>0</v>
          </cell>
          <cell r="W4974">
            <v>0</v>
          </cell>
          <cell r="X4974" t="str">
            <v>Pcs.</v>
          </cell>
          <cell r="Y4974" t="str">
            <v>3</v>
          </cell>
          <cell r="Z4974">
            <v>0</v>
          </cell>
          <cell r="AA4974">
            <v>0</v>
          </cell>
          <cell r="AB4974">
            <v>502.95</v>
          </cell>
          <cell r="AC4974">
            <v>0</v>
          </cell>
          <cell r="AD4974">
            <v>0</v>
          </cell>
          <cell r="AE4974">
            <v>0</v>
          </cell>
          <cell r="AF4974">
            <v>0</v>
          </cell>
          <cell r="AG4974">
            <v>0</v>
          </cell>
          <cell r="AH4974">
            <v>0</v>
          </cell>
          <cell r="AI4974">
            <v>1</v>
          </cell>
          <cell r="AJ4974" t="str">
            <v/>
          </cell>
          <cell r="AK4974" t="str">
            <v/>
          </cell>
          <cell r="AL4974" t="str">
            <v/>
          </cell>
          <cell r="AM4974" t="str">
            <v>8719924051754</v>
          </cell>
          <cell r="AN4974" t="str">
            <v>94036010</v>
          </cell>
          <cell r="AO4974" t="str">
            <v>Small Tree  80X120H</v>
          </cell>
        </row>
        <row r="4975">
          <cell r="A4975" t="str">
            <v>GA0272814</v>
          </cell>
          <cell r="B4975" t="str">
            <v>Big Tree</v>
          </cell>
          <cell r="C4975" t="str">
            <v>GAM, Furniture</v>
          </cell>
          <cell r="D4975" t="str">
            <v/>
          </cell>
          <cell r="E4975" t="str">
            <v/>
          </cell>
          <cell r="F4975" t="str">
            <v/>
          </cell>
          <cell r="G4975" t="str">
            <v/>
          </cell>
          <cell r="H4975" t="str">
            <v/>
          </cell>
          <cell r="I4975" t="str">
            <v/>
          </cell>
          <cell r="J4975" t="str">
            <v/>
          </cell>
          <cell r="K4975" t="str">
            <v/>
          </cell>
          <cell r="L4975" t="str">
            <v/>
          </cell>
          <cell r="M4975" t="e">
            <v>#N/A</v>
          </cell>
          <cell r="N4975" t="e">
            <v>#N/A</v>
          </cell>
          <cell r="O4975" t="e">
            <v>#N/A</v>
          </cell>
          <cell r="P4975" t="str">
            <v>4890</v>
          </cell>
          <cell r="Q4975" t="str">
            <v/>
          </cell>
          <cell r="T4975">
            <v>0</v>
          </cell>
          <cell r="U4975">
            <v>0</v>
          </cell>
          <cell r="V4975">
            <v>0</v>
          </cell>
          <cell r="W4975">
            <v>0</v>
          </cell>
          <cell r="X4975" t="str">
            <v>Pcs.</v>
          </cell>
          <cell r="Y4975" t="str">
            <v>3</v>
          </cell>
          <cell r="Z4975">
            <v>0</v>
          </cell>
          <cell r="AA4975">
            <v>0</v>
          </cell>
          <cell r="AB4975">
            <v>620.03</v>
          </cell>
          <cell r="AC4975">
            <v>0</v>
          </cell>
          <cell r="AD4975">
            <v>0</v>
          </cell>
          <cell r="AE4975">
            <v>0</v>
          </cell>
          <cell r="AF4975">
            <v>0</v>
          </cell>
          <cell r="AG4975">
            <v>0</v>
          </cell>
          <cell r="AH4975">
            <v>0</v>
          </cell>
          <cell r="AI4975">
            <v>1</v>
          </cell>
          <cell r="AJ4975" t="str">
            <v/>
          </cell>
          <cell r="AK4975" t="str">
            <v/>
          </cell>
          <cell r="AL4975" t="str">
            <v/>
          </cell>
          <cell r="AM4975" t="str">
            <v>8719924051761</v>
          </cell>
          <cell r="AN4975" t="str">
            <v>94036010</v>
          </cell>
          <cell r="AO4975" t="str">
            <v>Big Tree  100X195H</v>
          </cell>
        </row>
        <row r="4976">
          <cell r="A4976" t="str">
            <v>GA0272815</v>
          </cell>
          <cell r="B4976" t="str">
            <v>Knob-Tree 1</v>
          </cell>
          <cell r="C4976" t="str">
            <v>GAM, Furniture</v>
          </cell>
          <cell r="D4976" t="str">
            <v/>
          </cell>
          <cell r="E4976" t="str">
            <v/>
          </cell>
          <cell r="F4976" t="str">
            <v/>
          </cell>
          <cell r="G4976" t="str">
            <v/>
          </cell>
          <cell r="H4976" t="str">
            <v/>
          </cell>
          <cell r="I4976" t="str">
            <v/>
          </cell>
          <cell r="J4976" t="str">
            <v/>
          </cell>
          <cell r="K4976" t="str">
            <v/>
          </cell>
          <cell r="L4976" t="str">
            <v/>
          </cell>
          <cell r="M4976" t="e">
            <v>#N/A</v>
          </cell>
          <cell r="N4976" t="e">
            <v>#N/A</v>
          </cell>
          <cell r="O4976" t="e">
            <v>#N/A</v>
          </cell>
          <cell r="P4976" t="str">
            <v>4890</v>
          </cell>
          <cell r="Q4976" t="str">
            <v/>
          </cell>
          <cell r="T4976">
            <v>0</v>
          </cell>
          <cell r="U4976">
            <v>0</v>
          </cell>
          <cell r="V4976">
            <v>0</v>
          </cell>
          <cell r="W4976">
            <v>0</v>
          </cell>
          <cell r="X4976" t="str">
            <v>Pcs.</v>
          </cell>
          <cell r="Y4976" t="str">
            <v>3</v>
          </cell>
          <cell r="Z4976">
            <v>0</v>
          </cell>
          <cell r="AA4976">
            <v>0</v>
          </cell>
          <cell r="AB4976">
            <v>557.03</v>
          </cell>
          <cell r="AC4976">
            <v>0</v>
          </cell>
          <cell r="AD4976">
            <v>0</v>
          </cell>
          <cell r="AE4976">
            <v>0</v>
          </cell>
          <cell r="AF4976">
            <v>0</v>
          </cell>
          <cell r="AG4976">
            <v>0</v>
          </cell>
          <cell r="AH4976">
            <v>0</v>
          </cell>
          <cell r="AI4976">
            <v>1</v>
          </cell>
          <cell r="AJ4976" t="str">
            <v/>
          </cell>
          <cell r="AK4976" t="str">
            <v/>
          </cell>
          <cell r="AL4976" t="str">
            <v/>
          </cell>
          <cell r="AM4976" t="str">
            <v>8719924051778</v>
          </cell>
          <cell r="AN4976" t="str">
            <v>94036010</v>
          </cell>
          <cell r="AO4976" t="str">
            <v>Knob-Tree 1  95X150H</v>
          </cell>
        </row>
        <row r="4977">
          <cell r="A4977" t="str">
            <v>GA0272816</v>
          </cell>
          <cell r="B4977" t="str">
            <v>Knob-Tree 2</v>
          </cell>
          <cell r="C4977" t="str">
            <v>GAM, Furniture</v>
          </cell>
          <cell r="D4977" t="str">
            <v/>
          </cell>
          <cell r="E4977" t="str">
            <v/>
          </cell>
          <cell r="F4977" t="str">
            <v/>
          </cell>
          <cell r="G4977" t="str">
            <v/>
          </cell>
          <cell r="H4977" t="str">
            <v/>
          </cell>
          <cell r="I4977" t="str">
            <v/>
          </cell>
          <cell r="J4977" t="str">
            <v/>
          </cell>
          <cell r="K4977" t="str">
            <v/>
          </cell>
          <cell r="L4977" t="str">
            <v/>
          </cell>
          <cell r="M4977" t="e">
            <v>#N/A</v>
          </cell>
          <cell r="N4977" t="e">
            <v>#N/A</v>
          </cell>
          <cell r="O4977" t="e">
            <v>#N/A</v>
          </cell>
          <cell r="P4977" t="str">
            <v>4890</v>
          </cell>
          <cell r="Q4977" t="str">
            <v/>
          </cell>
          <cell r="T4977">
            <v>0</v>
          </cell>
          <cell r="U4977">
            <v>0</v>
          </cell>
          <cell r="V4977">
            <v>0</v>
          </cell>
          <cell r="W4977">
            <v>0</v>
          </cell>
          <cell r="X4977" t="str">
            <v>Pcs.</v>
          </cell>
          <cell r="Y4977" t="str">
            <v>3</v>
          </cell>
          <cell r="Z4977">
            <v>0</v>
          </cell>
          <cell r="AA4977">
            <v>0</v>
          </cell>
          <cell r="AB4977">
            <v>557.03</v>
          </cell>
          <cell r="AC4977">
            <v>0</v>
          </cell>
          <cell r="AD4977">
            <v>0</v>
          </cell>
          <cell r="AE4977">
            <v>0</v>
          </cell>
          <cell r="AF4977">
            <v>0</v>
          </cell>
          <cell r="AG4977">
            <v>0</v>
          </cell>
          <cell r="AH4977">
            <v>0</v>
          </cell>
          <cell r="AI4977">
            <v>1</v>
          </cell>
          <cell r="AJ4977" t="str">
            <v/>
          </cell>
          <cell r="AK4977" t="str">
            <v/>
          </cell>
          <cell r="AL4977" t="str">
            <v/>
          </cell>
          <cell r="AM4977" t="str">
            <v>8719924051785</v>
          </cell>
          <cell r="AN4977" t="str">
            <v>94036010</v>
          </cell>
          <cell r="AO4977" t="str">
            <v>Knob-Tree 2  125X150H</v>
          </cell>
        </row>
        <row r="4978">
          <cell r="A4978" t="str">
            <v>GA0275200</v>
          </cell>
          <cell r="B4978" t="str">
            <v>Adjustable Painting Easel</v>
          </cell>
          <cell r="C4978" t="str">
            <v>GAM, Furniture</v>
          </cell>
          <cell r="D4978" t="str">
            <v/>
          </cell>
          <cell r="E4978" t="str">
            <v/>
          </cell>
          <cell r="F4978" t="str">
            <v/>
          </cell>
          <cell r="G4978" t="str">
            <v/>
          </cell>
          <cell r="H4978" t="str">
            <v/>
          </cell>
          <cell r="I4978" t="str">
            <v/>
          </cell>
          <cell r="J4978" t="str">
            <v/>
          </cell>
          <cell r="K4978" t="str">
            <v/>
          </cell>
          <cell r="L4978" t="str">
            <v/>
          </cell>
          <cell r="M4978" t="e">
            <v>#N/A</v>
          </cell>
          <cell r="N4978" t="e">
            <v>#N/A</v>
          </cell>
          <cell r="O4978" t="e">
            <v>#N/A</v>
          </cell>
          <cell r="P4978" t="str">
            <v>4890</v>
          </cell>
          <cell r="Q4978" t="str">
            <v/>
          </cell>
          <cell r="T4978">
            <v>0</v>
          </cell>
          <cell r="U4978">
            <v>0</v>
          </cell>
          <cell r="V4978">
            <v>0</v>
          </cell>
          <cell r="W4978">
            <v>0</v>
          </cell>
          <cell r="X4978" t="str">
            <v>Pcs.</v>
          </cell>
          <cell r="Y4978" t="str">
            <v>3</v>
          </cell>
          <cell r="Z4978">
            <v>0</v>
          </cell>
          <cell r="AA4978">
            <v>0</v>
          </cell>
          <cell r="AB4978">
            <v>406.88</v>
          </cell>
          <cell r="AC4978">
            <v>0</v>
          </cell>
          <cell r="AD4978">
            <v>0</v>
          </cell>
          <cell r="AE4978">
            <v>0</v>
          </cell>
          <cell r="AF4978">
            <v>0</v>
          </cell>
          <cell r="AG4978">
            <v>0</v>
          </cell>
          <cell r="AH4978">
            <v>0</v>
          </cell>
          <cell r="AI4978">
            <v>1</v>
          </cell>
          <cell r="AJ4978" t="str">
            <v/>
          </cell>
          <cell r="AK4978" t="str">
            <v/>
          </cell>
          <cell r="AL4978" t="str">
            <v/>
          </cell>
          <cell r="AM4978" t="str">
            <v>8719924051792</v>
          </cell>
          <cell r="AN4978" t="str">
            <v>94036010</v>
          </cell>
          <cell r="AO4978" t="str">
            <v>Adjustable Painting Easel  80X74X140H</v>
          </cell>
        </row>
        <row r="4979">
          <cell r="A4979" t="str">
            <v>GA0275203</v>
          </cell>
          <cell r="B4979" t="str">
            <v>Lab' Painting Table With Transparent Board</v>
          </cell>
          <cell r="C4979" t="str">
            <v>GAM, Furniture</v>
          </cell>
          <cell r="D4979" t="str">
            <v/>
          </cell>
          <cell r="E4979" t="str">
            <v/>
          </cell>
          <cell r="F4979" t="str">
            <v/>
          </cell>
          <cell r="G4979" t="str">
            <v/>
          </cell>
          <cell r="H4979" t="str">
            <v/>
          </cell>
          <cell r="I4979" t="str">
            <v/>
          </cell>
          <cell r="J4979" t="str">
            <v/>
          </cell>
          <cell r="K4979" t="str">
            <v/>
          </cell>
          <cell r="L4979" t="str">
            <v/>
          </cell>
          <cell r="M4979" t="e">
            <v>#N/A</v>
          </cell>
          <cell r="N4979" t="e">
            <v>#N/A</v>
          </cell>
          <cell r="O4979" t="e">
            <v>#N/A</v>
          </cell>
          <cell r="P4979" t="str">
            <v>4890</v>
          </cell>
          <cell r="Q4979" t="str">
            <v/>
          </cell>
          <cell r="T4979">
            <v>0</v>
          </cell>
          <cell r="U4979">
            <v>0</v>
          </cell>
          <cell r="V4979">
            <v>0</v>
          </cell>
          <cell r="W4979">
            <v>0</v>
          </cell>
          <cell r="X4979" t="str">
            <v>Pcs.</v>
          </cell>
          <cell r="Y4979" t="str">
            <v>3</v>
          </cell>
          <cell r="Z4979">
            <v>0</v>
          </cell>
          <cell r="AA4979">
            <v>0</v>
          </cell>
          <cell r="AB4979">
            <v>828.45</v>
          </cell>
          <cell r="AC4979">
            <v>0</v>
          </cell>
          <cell r="AD4979">
            <v>0</v>
          </cell>
          <cell r="AE4979">
            <v>0</v>
          </cell>
          <cell r="AF4979">
            <v>0</v>
          </cell>
          <cell r="AG4979">
            <v>0</v>
          </cell>
          <cell r="AH4979">
            <v>0</v>
          </cell>
          <cell r="AI4979">
            <v>1</v>
          </cell>
          <cell r="AJ4979" t="str">
            <v/>
          </cell>
          <cell r="AK4979" t="str">
            <v/>
          </cell>
          <cell r="AL4979" t="str">
            <v/>
          </cell>
          <cell r="AM4979" t="str">
            <v>8719924051808</v>
          </cell>
          <cell r="AN4979" t="str">
            <v>94036010</v>
          </cell>
          <cell r="AO4979" t="str">
            <v>Lab' Painting Table With Transparent Board  75X45X34-120H</v>
          </cell>
        </row>
        <row r="4980">
          <cell r="A4980" t="str">
            <v>GA0275204</v>
          </cell>
          <cell r="B4980" t="str">
            <v>Lab' Container Easel On Wheels</v>
          </cell>
          <cell r="C4980" t="str">
            <v>GAM, Furniture</v>
          </cell>
          <cell r="D4980" t="str">
            <v/>
          </cell>
          <cell r="E4980" t="str">
            <v/>
          </cell>
          <cell r="F4980" t="str">
            <v/>
          </cell>
          <cell r="G4980" t="str">
            <v/>
          </cell>
          <cell r="H4980" t="str">
            <v/>
          </cell>
          <cell r="I4980" t="str">
            <v/>
          </cell>
          <cell r="J4980" t="str">
            <v/>
          </cell>
          <cell r="K4980" t="str">
            <v/>
          </cell>
          <cell r="L4980" t="str">
            <v/>
          </cell>
          <cell r="M4980" t="e">
            <v>#N/A</v>
          </cell>
          <cell r="N4980" t="e">
            <v>#N/A</v>
          </cell>
          <cell r="O4980" t="e">
            <v>#N/A</v>
          </cell>
          <cell r="P4980" t="str">
            <v>4890</v>
          </cell>
          <cell r="Q4980" t="str">
            <v/>
          </cell>
          <cell r="T4980">
            <v>0</v>
          </cell>
          <cell r="U4980">
            <v>0</v>
          </cell>
          <cell r="V4980">
            <v>0</v>
          </cell>
          <cell r="W4980">
            <v>0</v>
          </cell>
          <cell r="X4980" t="str">
            <v>Pcs.</v>
          </cell>
          <cell r="Y4980" t="str">
            <v>3</v>
          </cell>
          <cell r="Z4980">
            <v>0</v>
          </cell>
          <cell r="AA4980">
            <v>0</v>
          </cell>
          <cell r="AB4980">
            <v>735.53</v>
          </cell>
          <cell r="AC4980">
            <v>0</v>
          </cell>
          <cell r="AD4980">
            <v>0</v>
          </cell>
          <cell r="AE4980">
            <v>0</v>
          </cell>
          <cell r="AF4980">
            <v>0</v>
          </cell>
          <cell r="AG4980">
            <v>0</v>
          </cell>
          <cell r="AH4980">
            <v>0</v>
          </cell>
          <cell r="AI4980">
            <v>1</v>
          </cell>
          <cell r="AJ4980" t="str">
            <v/>
          </cell>
          <cell r="AK4980" t="str">
            <v/>
          </cell>
          <cell r="AL4980" t="str">
            <v/>
          </cell>
          <cell r="AM4980" t="str">
            <v>8719924051815</v>
          </cell>
          <cell r="AN4980" t="str">
            <v>94036010</v>
          </cell>
          <cell r="AO4980" t="str">
            <v>Lab' Container Easel On Wheels  75X62X120H</v>
          </cell>
        </row>
        <row r="4981">
          <cell r="A4981" t="str">
            <v>GA0275501</v>
          </cell>
          <cell r="B4981" t="str">
            <v>Plexiglas Wall Panel</v>
          </cell>
          <cell r="C4981" t="str">
            <v>GAM, Furniture</v>
          </cell>
          <cell r="D4981" t="str">
            <v/>
          </cell>
          <cell r="E4981" t="str">
            <v/>
          </cell>
          <cell r="F4981" t="str">
            <v/>
          </cell>
          <cell r="G4981" t="str">
            <v/>
          </cell>
          <cell r="H4981" t="str">
            <v/>
          </cell>
          <cell r="I4981" t="str">
            <v/>
          </cell>
          <cell r="J4981" t="str">
            <v/>
          </cell>
          <cell r="K4981" t="str">
            <v/>
          </cell>
          <cell r="L4981" t="str">
            <v/>
          </cell>
          <cell r="M4981" t="e">
            <v>#N/A</v>
          </cell>
          <cell r="N4981" t="e">
            <v>#N/A</v>
          </cell>
          <cell r="O4981" t="e">
            <v>#N/A</v>
          </cell>
          <cell r="P4981" t="str">
            <v>4890</v>
          </cell>
          <cell r="Q4981" t="str">
            <v/>
          </cell>
          <cell r="T4981">
            <v>0</v>
          </cell>
          <cell r="U4981">
            <v>0</v>
          </cell>
          <cell r="V4981">
            <v>0</v>
          </cell>
          <cell r="W4981">
            <v>0</v>
          </cell>
          <cell r="X4981" t="str">
            <v>Pcs.</v>
          </cell>
          <cell r="Y4981" t="str">
            <v>3</v>
          </cell>
          <cell r="Z4981">
            <v>0</v>
          </cell>
          <cell r="AA4981">
            <v>0</v>
          </cell>
          <cell r="AB4981">
            <v>581.17999999999995</v>
          </cell>
          <cell r="AC4981">
            <v>0</v>
          </cell>
          <cell r="AD4981">
            <v>0</v>
          </cell>
          <cell r="AE4981">
            <v>0</v>
          </cell>
          <cell r="AF4981">
            <v>0</v>
          </cell>
          <cell r="AG4981">
            <v>0</v>
          </cell>
          <cell r="AH4981">
            <v>0</v>
          </cell>
          <cell r="AI4981">
            <v>1</v>
          </cell>
          <cell r="AJ4981" t="str">
            <v/>
          </cell>
          <cell r="AK4981" t="str">
            <v/>
          </cell>
          <cell r="AL4981" t="str">
            <v/>
          </cell>
          <cell r="AM4981" t="str">
            <v>8719924051822</v>
          </cell>
          <cell r="AN4981" t="str">
            <v>94036010</v>
          </cell>
          <cell r="AO4981" t="str">
            <v>Plexiglas Wall Panel  100X70H</v>
          </cell>
        </row>
        <row r="4982">
          <cell r="A4982" t="str">
            <v>GA0275600</v>
          </cell>
          <cell r="B4982" t="str">
            <v>Unpainted Wooden Wall Panel</v>
          </cell>
          <cell r="C4982" t="str">
            <v>GAM, Furniture</v>
          </cell>
          <cell r="D4982" t="str">
            <v/>
          </cell>
          <cell r="E4982" t="str">
            <v/>
          </cell>
          <cell r="F4982" t="str">
            <v/>
          </cell>
          <cell r="G4982" t="str">
            <v/>
          </cell>
          <cell r="H4982" t="str">
            <v/>
          </cell>
          <cell r="I4982" t="str">
            <v/>
          </cell>
          <cell r="J4982" t="str">
            <v/>
          </cell>
          <cell r="K4982" t="str">
            <v/>
          </cell>
          <cell r="L4982" t="str">
            <v/>
          </cell>
          <cell r="M4982" t="e">
            <v>#N/A</v>
          </cell>
          <cell r="N4982" t="e">
            <v>#N/A</v>
          </cell>
          <cell r="O4982" t="e">
            <v>#N/A</v>
          </cell>
          <cell r="P4982" t="str">
            <v>4890</v>
          </cell>
          <cell r="Q4982" t="str">
            <v/>
          </cell>
          <cell r="T4982">
            <v>0</v>
          </cell>
          <cell r="U4982">
            <v>0</v>
          </cell>
          <cell r="V4982">
            <v>0</v>
          </cell>
          <cell r="W4982">
            <v>0</v>
          </cell>
          <cell r="X4982" t="str">
            <v>Pcs.</v>
          </cell>
          <cell r="Y4982" t="str">
            <v>3</v>
          </cell>
          <cell r="Z4982">
            <v>0</v>
          </cell>
          <cell r="AA4982">
            <v>0</v>
          </cell>
          <cell r="AB4982">
            <v>107.1</v>
          </cell>
          <cell r="AC4982">
            <v>0</v>
          </cell>
          <cell r="AD4982">
            <v>0</v>
          </cell>
          <cell r="AE4982">
            <v>0</v>
          </cell>
          <cell r="AF4982">
            <v>0</v>
          </cell>
          <cell r="AG4982">
            <v>0</v>
          </cell>
          <cell r="AH4982">
            <v>0</v>
          </cell>
          <cell r="AI4982">
            <v>1</v>
          </cell>
          <cell r="AJ4982" t="str">
            <v/>
          </cell>
          <cell r="AK4982" t="str">
            <v/>
          </cell>
          <cell r="AL4982" t="str">
            <v/>
          </cell>
          <cell r="AM4982" t="str">
            <v>8719924051839</v>
          </cell>
          <cell r="AN4982" t="str">
            <v>94036010</v>
          </cell>
          <cell r="AO4982" t="str">
            <v>Unpainted Wooden Wall Panel  105X90</v>
          </cell>
        </row>
        <row r="4983">
          <cell r="A4983" t="str">
            <v>GA0275601</v>
          </cell>
          <cell r="B4983" t="str">
            <v>Unpainted Wooden Wall Panel</v>
          </cell>
          <cell r="C4983" t="str">
            <v>GAM, Furniture</v>
          </cell>
          <cell r="D4983" t="str">
            <v/>
          </cell>
          <cell r="E4983" t="str">
            <v/>
          </cell>
          <cell r="F4983" t="str">
            <v/>
          </cell>
          <cell r="G4983" t="str">
            <v/>
          </cell>
          <cell r="H4983" t="str">
            <v/>
          </cell>
          <cell r="I4983" t="str">
            <v/>
          </cell>
          <cell r="J4983" t="str">
            <v/>
          </cell>
          <cell r="K4983" t="str">
            <v/>
          </cell>
          <cell r="L4983" t="str">
            <v/>
          </cell>
          <cell r="M4983" t="e">
            <v>#N/A</v>
          </cell>
          <cell r="N4983" t="e">
            <v>#N/A</v>
          </cell>
          <cell r="O4983" t="e">
            <v>#N/A</v>
          </cell>
          <cell r="P4983" t="str">
            <v>4890</v>
          </cell>
          <cell r="Q4983" t="str">
            <v/>
          </cell>
          <cell r="T4983">
            <v>0</v>
          </cell>
          <cell r="U4983">
            <v>0</v>
          </cell>
          <cell r="V4983">
            <v>0</v>
          </cell>
          <cell r="W4983">
            <v>0</v>
          </cell>
          <cell r="X4983" t="str">
            <v>Pcs.</v>
          </cell>
          <cell r="Y4983" t="str">
            <v>3</v>
          </cell>
          <cell r="Z4983">
            <v>0</v>
          </cell>
          <cell r="AA4983">
            <v>0</v>
          </cell>
          <cell r="AB4983">
            <v>86.1</v>
          </cell>
          <cell r="AC4983">
            <v>0</v>
          </cell>
          <cell r="AD4983">
            <v>0</v>
          </cell>
          <cell r="AE4983">
            <v>0</v>
          </cell>
          <cell r="AF4983">
            <v>0</v>
          </cell>
          <cell r="AG4983">
            <v>0</v>
          </cell>
          <cell r="AH4983">
            <v>0</v>
          </cell>
          <cell r="AI4983">
            <v>1</v>
          </cell>
          <cell r="AJ4983" t="str">
            <v/>
          </cell>
          <cell r="AK4983" t="str">
            <v/>
          </cell>
          <cell r="AL4983" t="str">
            <v/>
          </cell>
          <cell r="AM4983" t="str">
            <v>8719924051846</v>
          </cell>
          <cell r="AN4983" t="str">
            <v>94036010</v>
          </cell>
          <cell r="AO4983" t="str">
            <v>Unpainted Wooden Wall Panel  150X100</v>
          </cell>
        </row>
        <row r="4984">
          <cell r="A4984" t="str">
            <v>GA0275622</v>
          </cell>
          <cell r="B4984" t="str">
            <v>Lab' Drawing Panel</v>
          </cell>
          <cell r="C4984" t="str">
            <v>GAM, Furniture</v>
          </cell>
          <cell r="D4984" t="str">
            <v/>
          </cell>
          <cell r="E4984" t="str">
            <v/>
          </cell>
          <cell r="F4984" t="str">
            <v/>
          </cell>
          <cell r="G4984" t="str">
            <v/>
          </cell>
          <cell r="H4984" t="str">
            <v/>
          </cell>
          <cell r="I4984" t="str">
            <v/>
          </cell>
          <cell r="J4984" t="str">
            <v/>
          </cell>
          <cell r="K4984" t="str">
            <v/>
          </cell>
          <cell r="L4984" t="str">
            <v/>
          </cell>
          <cell r="M4984" t="e">
            <v>#N/A</v>
          </cell>
          <cell r="N4984" t="e">
            <v>#N/A</v>
          </cell>
          <cell r="O4984" t="e">
            <v>#N/A</v>
          </cell>
          <cell r="P4984" t="str">
            <v>4890</v>
          </cell>
          <cell r="X4984" t="str">
            <v>Pcs.</v>
          </cell>
          <cell r="Y4984" t="str">
            <v>3</v>
          </cell>
          <cell r="Z4984">
            <v>0</v>
          </cell>
          <cell r="AA4984">
            <v>0</v>
          </cell>
          <cell r="AB4984">
            <v>400.05</v>
          </cell>
          <cell r="AC4984">
            <v>0</v>
          </cell>
          <cell r="AD4984">
            <v>0</v>
          </cell>
          <cell r="AE4984">
            <v>0</v>
          </cell>
          <cell r="AF4984">
            <v>0</v>
          </cell>
          <cell r="AG4984">
            <v>0</v>
          </cell>
          <cell r="AH4984">
            <v>0</v>
          </cell>
          <cell r="AI4984">
            <v>1</v>
          </cell>
          <cell r="AM4984" t="str">
            <v>8719924051853</v>
          </cell>
          <cell r="AN4984" t="str">
            <v>94036010</v>
          </cell>
          <cell r="AO4984" t="str">
            <v>Lab' Drawing Panel  105X25X69H</v>
          </cell>
        </row>
        <row r="4985">
          <cell r="A4985" t="str">
            <v>GA0275623</v>
          </cell>
          <cell r="B4985" t="str">
            <v>Lab' Blackboard Panel</v>
          </cell>
          <cell r="C4985" t="str">
            <v>GAM, Furniture</v>
          </cell>
          <cell r="D4985" t="str">
            <v/>
          </cell>
          <cell r="E4985" t="str">
            <v/>
          </cell>
          <cell r="F4985" t="str">
            <v/>
          </cell>
          <cell r="G4985" t="str">
            <v/>
          </cell>
          <cell r="H4985" t="str">
            <v/>
          </cell>
          <cell r="I4985" t="str">
            <v/>
          </cell>
          <cell r="J4985" t="str">
            <v/>
          </cell>
          <cell r="K4985" t="str">
            <v/>
          </cell>
          <cell r="L4985" t="str">
            <v/>
          </cell>
          <cell r="M4985" t="e">
            <v>#N/A</v>
          </cell>
          <cell r="N4985" t="e">
            <v>#N/A</v>
          </cell>
          <cell r="O4985" t="e">
            <v>#N/A</v>
          </cell>
          <cell r="P4985" t="str">
            <v>4890</v>
          </cell>
          <cell r="X4985" t="str">
            <v>Pcs.</v>
          </cell>
          <cell r="Y4985" t="str">
            <v>3</v>
          </cell>
          <cell r="Z4985">
            <v>0</v>
          </cell>
          <cell r="AA4985">
            <v>0</v>
          </cell>
          <cell r="AB4985">
            <v>521.33000000000004</v>
          </cell>
          <cell r="AC4985">
            <v>0</v>
          </cell>
          <cell r="AD4985">
            <v>0</v>
          </cell>
          <cell r="AE4985">
            <v>0</v>
          </cell>
          <cell r="AF4985">
            <v>0</v>
          </cell>
          <cell r="AG4985">
            <v>0</v>
          </cell>
          <cell r="AH4985">
            <v>0</v>
          </cell>
          <cell r="AI4985">
            <v>1</v>
          </cell>
          <cell r="AM4985" t="str">
            <v>8719924051860</v>
          </cell>
          <cell r="AN4985" t="str">
            <v>94036010</v>
          </cell>
          <cell r="AO4985" t="str">
            <v>Lab' Blackboard Panel  105X25X69H</v>
          </cell>
        </row>
        <row r="4986">
          <cell r="A4986" t="str">
            <v>GA0275624</v>
          </cell>
          <cell r="B4986" t="str">
            <v>Lab' Whiteboard Panel</v>
          </cell>
          <cell r="C4986" t="str">
            <v>GAM, Furniture</v>
          </cell>
          <cell r="D4986" t="str">
            <v/>
          </cell>
          <cell r="E4986" t="str">
            <v/>
          </cell>
          <cell r="F4986" t="str">
            <v/>
          </cell>
          <cell r="G4986" t="str">
            <v/>
          </cell>
          <cell r="H4986" t="str">
            <v/>
          </cell>
          <cell r="I4986" t="str">
            <v/>
          </cell>
          <cell r="J4986" t="str">
            <v/>
          </cell>
          <cell r="K4986" t="str">
            <v/>
          </cell>
          <cell r="L4986" t="str">
            <v/>
          </cell>
          <cell r="M4986" t="e">
            <v>#N/A</v>
          </cell>
          <cell r="N4986" t="e">
            <v>#N/A</v>
          </cell>
          <cell r="O4986" t="e">
            <v>#N/A</v>
          </cell>
          <cell r="P4986" t="str">
            <v>4890</v>
          </cell>
          <cell r="X4986" t="str">
            <v>Pcs.</v>
          </cell>
          <cell r="Y4986" t="str">
            <v>3</v>
          </cell>
          <cell r="Z4986">
            <v>0</v>
          </cell>
          <cell r="AA4986">
            <v>0</v>
          </cell>
          <cell r="AB4986">
            <v>606.9</v>
          </cell>
          <cell r="AC4986">
            <v>0</v>
          </cell>
          <cell r="AD4986">
            <v>0</v>
          </cell>
          <cell r="AE4986">
            <v>0</v>
          </cell>
          <cell r="AF4986">
            <v>0</v>
          </cell>
          <cell r="AG4986">
            <v>0</v>
          </cell>
          <cell r="AH4986">
            <v>0</v>
          </cell>
          <cell r="AI4986">
            <v>1</v>
          </cell>
          <cell r="AM4986" t="str">
            <v>8719924051877</v>
          </cell>
          <cell r="AN4986" t="str">
            <v>94036010</v>
          </cell>
          <cell r="AO4986" t="str">
            <v>Lab' Whiteboard Panel  105X25X69H</v>
          </cell>
        </row>
        <row r="4987">
          <cell r="A4987" t="str">
            <v>GA0275700</v>
          </cell>
          <cell r="B4987" t="str">
            <v>Reclinable Wall Panel</v>
          </cell>
          <cell r="C4987" t="str">
            <v>GAM, Furniture</v>
          </cell>
          <cell r="D4987" t="str">
            <v/>
          </cell>
          <cell r="E4987" t="str">
            <v/>
          </cell>
          <cell r="F4987" t="str">
            <v/>
          </cell>
          <cell r="G4987" t="str">
            <v/>
          </cell>
          <cell r="H4987" t="str">
            <v/>
          </cell>
          <cell r="I4987" t="str">
            <v/>
          </cell>
          <cell r="J4987" t="str">
            <v/>
          </cell>
          <cell r="K4987" t="str">
            <v/>
          </cell>
          <cell r="L4987" t="str">
            <v/>
          </cell>
          <cell r="M4987" t="e">
            <v>#N/A</v>
          </cell>
          <cell r="N4987" t="e">
            <v>#N/A</v>
          </cell>
          <cell r="O4987" t="e">
            <v>#N/A</v>
          </cell>
          <cell r="P4987" t="str">
            <v>4890</v>
          </cell>
          <cell r="Q4987" t="str">
            <v/>
          </cell>
          <cell r="T4987">
            <v>0</v>
          </cell>
          <cell r="U4987">
            <v>0</v>
          </cell>
          <cell r="V4987">
            <v>0</v>
          </cell>
          <cell r="W4987">
            <v>0</v>
          </cell>
          <cell r="X4987" t="str">
            <v>Pcs.</v>
          </cell>
          <cell r="Y4987" t="str">
            <v>3</v>
          </cell>
          <cell r="Z4987">
            <v>0</v>
          </cell>
          <cell r="AA4987">
            <v>0</v>
          </cell>
          <cell r="AB4987">
            <v>415.8</v>
          </cell>
          <cell r="AC4987">
            <v>0</v>
          </cell>
          <cell r="AD4987">
            <v>0</v>
          </cell>
          <cell r="AE4987">
            <v>0</v>
          </cell>
          <cell r="AF4987">
            <v>0</v>
          </cell>
          <cell r="AG4987">
            <v>0</v>
          </cell>
          <cell r="AH4987">
            <v>0</v>
          </cell>
          <cell r="AI4987">
            <v>1</v>
          </cell>
          <cell r="AJ4987" t="str">
            <v/>
          </cell>
          <cell r="AK4987" t="str">
            <v/>
          </cell>
          <cell r="AL4987" t="str">
            <v/>
          </cell>
          <cell r="AM4987" t="str">
            <v>8719924051884</v>
          </cell>
          <cell r="AN4987" t="str">
            <v>94036010</v>
          </cell>
          <cell r="AO4987" t="str">
            <v>Reclinable Wall Panel  105X90H</v>
          </cell>
        </row>
        <row r="4988">
          <cell r="A4988" t="str">
            <v>GA0275800</v>
          </cell>
          <cell r="B4988" t="str">
            <v>Hanging Paper Roll Holder</v>
          </cell>
          <cell r="C4988" t="str">
            <v>GAM, Furniture</v>
          </cell>
          <cell r="D4988" t="str">
            <v/>
          </cell>
          <cell r="E4988" t="str">
            <v/>
          </cell>
          <cell r="F4988" t="str">
            <v/>
          </cell>
          <cell r="G4988" t="str">
            <v/>
          </cell>
          <cell r="H4988" t="str">
            <v/>
          </cell>
          <cell r="I4988" t="str">
            <v/>
          </cell>
          <cell r="J4988" t="str">
            <v/>
          </cell>
          <cell r="K4988" t="str">
            <v/>
          </cell>
          <cell r="L4988" t="str">
            <v/>
          </cell>
          <cell r="M4988" t="e">
            <v>#N/A</v>
          </cell>
          <cell r="N4988" t="e">
            <v>#N/A</v>
          </cell>
          <cell r="O4988" t="e">
            <v>#N/A</v>
          </cell>
          <cell r="P4988" t="str">
            <v>4890</v>
          </cell>
          <cell r="Q4988" t="str">
            <v/>
          </cell>
          <cell r="T4988">
            <v>0</v>
          </cell>
          <cell r="U4988">
            <v>0</v>
          </cell>
          <cell r="V4988">
            <v>0</v>
          </cell>
          <cell r="W4988">
            <v>0</v>
          </cell>
          <cell r="X4988" t="str">
            <v>Pcs.</v>
          </cell>
          <cell r="Y4988" t="str">
            <v>3</v>
          </cell>
          <cell r="Z4988">
            <v>0</v>
          </cell>
          <cell r="AA4988">
            <v>84.71</v>
          </cell>
          <cell r="AB4988">
            <v>213.15</v>
          </cell>
          <cell r="AC4988">
            <v>0</v>
          </cell>
          <cell r="AD4988">
            <v>0</v>
          </cell>
          <cell r="AE4988">
            <v>0</v>
          </cell>
          <cell r="AF4988">
            <v>0</v>
          </cell>
          <cell r="AG4988">
            <v>0</v>
          </cell>
          <cell r="AH4988">
            <v>0</v>
          </cell>
          <cell r="AI4988">
            <v>1</v>
          </cell>
          <cell r="AJ4988" t="str">
            <v/>
          </cell>
          <cell r="AK4988" t="str">
            <v/>
          </cell>
          <cell r="AL4988" t="str">
            <v/>
          </cell>
          <cell r="AM4988" t="str">
            <v>8719924051891</v>
          </cell>
          <cell r="AN4988" t="str">
            <v>94036010</v>
          </cell>
          <cell r="AO4988" t="str">
            <v>Hanging Paper Roll Holder  105X90</v>
          </cell>
        </row>
        <row r="4989">
          <cell r="A4989" t="str">
            <v>GA0275900</v>
          </cell>
          <cell r="B4989" t="str">
            <v>Paper Roll</v>
          </cell>
          <cell r="C4989" t="str">
            <v>GAM, Furniture</v>
          </cell>
          <cell r="D4989" t="str">
            <v/>
          </cell>
          <cell r="E4989" t="str">
            <v/>
          </cell>
          <cell r="F4989" t="str">
            <v/>
          </cell>
          <cell r="G4989" t="str">
            <v/>
          </cell>
          <cell r="H4989" t="str">
            <v/>
          </cell>
          <cell r="I4989" t="str">
            <v/>
          </cell>
          <cell r="J4989" t="str">
            <v/>
          </cell>
          <cell r="K4989" t="str">
            <v/>
          </cell>
          <cell r="L4989" t="str">
            <v/>
          </cell>
          <cell r="M4989" t="e">
            <v>#N/A</v>
          </cell>
          <cell r="N4989" t="e">
            <v>#N/A</v>
          </cell>
          <cell r="O4989" t="e">
            <v>#N/A</v>
          </cell>
          <cell r="P4989" t="str">
            <v>4890</v>
          </cell>
          <cell r="Q4989" t="str">
            <v/>
          </cell>
          <cell r="T4989">
            <v>0</v>
          </cell>
          <cell r="U4989">
            <v>0</v>
          </cell>
          <cell r="V4989">
            <v>0</v>
          </cell>
          <cell r="W4989">
            <v>0</v>
          </cell>
          <cell r="X4989" t="str">
            <v>Pcs.</v>
          </cell>
          <cell r="Y4989" t="str">
            <v>3</v>
          </cell>
          <cell r="Z4989">
            <v>0</v>
          </cell>
          <cell r="AA4989">
            <v>20.21</v>
          </cell>
          <cell r="AB4989">
            <v>48.3</v>
          </cell>
          <cell r="AC4989">
            <v>0</v>
          </cell>
          <cell r="AD4989">
            <v>0</v>
          </cell>
          <cell r="AE4989">
            <v>0</v>
          </cell>
          <cell r="AF4989">
            <v>0</v>
          </cell>
          <cell r="AG4989">
            <v>0</v>
          </cell>
          <cell r="AH4989">
            <v>0</v>
          </cell>
          <cell r="AI4989">
            <v>1</v>
          </cell>
          <cell r="AJ4989" t="str">
            <v/>
          </cell>
          <cell r="AK4989" t="str">
            <v/>
          </cell>
          <cell r="AL4989" t="str">
            <v/>
          </cell>
          <cell r="AM4989" t="str">
            <v>8719924051907</v>
          </cell>
          <cell r="AN4989" t="str">
            <v>48025810</v>
          </cell>
          <cell r="AO4989" t="str">
            <v>Paper Roll  50X90H</v>
          </cell>
        </row>
        <row r="4990">
          <cell r="A4990" t="str">
            <v>GA0276100</v>
          </cell>
          <cell r="B4990" t="str">
            <v>Wooden Wall Rail</v>
          </cell>
          <cell r="C4990" t="str">
            <v>GAM, Furniture</v>
          </cell>
          <cell r="D4990" t="str">
            <v/>
          </cell>
          <cell r="E4990" t="str">
            <v/>
          </cell>
          <cell r="F4990" t="str">
            <v/>
          </cell>
          <cell r="G4990" t="str">
            <v/>
          </cell>
          <cell r="H4990" t="str">
            <v/>
          </cell>
          <cell r="I4990" t="str">
            <v/>
          </cell>
          <cell r="J4990" t="str">
            <v/>
          </cell>
          <cell r="K4990" t="str">
            <v/>
          </cell>
          <cell r="L4990" t="str">
            <v/>
          </cell>
          <cell r="M4990" t="e">
            <v>#N/A</v>
          </cell>
          <cell r="N4990" t="e">
            <v>#N/A</v>
          </cell>
          <cell r="O4990" t="e">
            <v>#N/A</v>
          </cell>
          <cell r="P4990" t="str">
            <v>4890</v>
          </cell>
          <cell r="Q4990" t="str">
            <v/>
          </cell>
          <cell r="T4990">
            <v>0</v>
          </cell>
          <cell r="U4990">
            <v>0</v>
          </cell>
          <cell r="V4990">
            <v>0</v>
          </cell>
          <cell r="W4990">
            <v>0</v>
          </cell>
          <cell r="X4990" t="str">
            <v>Pcs.</v>
          </cell>
          <cell r="Y4990" t="str">
            <v>3</v>
          </cell>
          <cell r="Z4990">
            <v>0</v>
          </cell>
          <cell r="AA4990">
            <v>9.48</v>
          </cell>
          <cell r="AB4990">
            <v>22.05</v>
          </cell>
          <cell r="AC4990">
            <v>0</v>
          </cell>
          <cell r="AD4990">
            <v>0</v>
          </cell>
          <cell r="AE4990">
            <v>0</v>
          </cell>
          <cell r="AF4990">
            <v>0</v>
          </cell>
          <cell r="AG4990">
            <v>0</v>
          </cell>
          <cell r="AH4990">
            <v>0</v>
          </cell>
          <cell r="AI4990">
            <v>1</v>
          </cell>
          <cell r="AJ4990" t="str">
            <v/>
          </cell>
          <cell r="AK4990" t="str">
            <v/>
          </cell>
          <cell r="AL4990" t="str">
            <v/>
          </cell>
          <cell r="AM4990" t="str">
            <v>8719924051914</v>
          </cell>
          <cell r="AN4990" t="str">
            <v>94036010</v>
          </cell>
          <cell r="AO4990" t="str">
            <v>Wooden Wall Rail  120X4</v>
          </cell>
        </row>
        <row r="4991">
          <cell r="A4991" t="str">
            <v>GA0276200</v>
          </cell>
          <cell r="B4991" t="str">
            <v>Shelf With Coloured Sides</v>
          </cell>
          <cell r="C4991" t="str">
            <v>GAM, Furniture</v>
          </cell>
          <cell r="D4991" t="str">
            <v/>
          </cell>
          <cell r="E4991" t="str">
            <v/>
          </cell>
          <cell r="F4991" t="str">
            <v/>
          </cell>
          <cell r="G4991" t="str">
            <v/>
          </cell>
          <cell r="H4991" t="str">
            <v/>
          </cell>
          <cell r="I4991" t="str">
            <v/>
          </cell>
          <cell r="J4991" t="str">
            <v/>
          </cell>
          <cell r="K4991" t="str">
            <v/>
          </cell>
          <cell r="L4991" t="str">
            <v/>
          </cell>
          <cell r="M4991" t="e">
            <v>#N/A</v>
          </cell>
          <cell r="N4991" t="e">
            <v>#N/A</v>
          </cell>
          <cell r="O4991" t="e">
            <v>#N/A</v>
          </cell>
          <cell r="P4991" t="str">
            <v>4890</v>
          </cell>
          <cell r="Q4991" t="str">
            <v/>
          </cell>
          <cell r="T4991">
            <v>0</v>
          </cell>
          <cell r="U4991">
            <v>0</v>
          </cell>
          <cell r="V4991">
            <v>0</v>
          </cell>
          <cell r="W4991">
            <v>0</v>
          </cell>
          <cell r="X4991" t="str">
            <v>Pcs.</v>
          </cell>
          <cell r="Y4991" t="str">
            <v>3</v>
          </cell>
          <cell r="Z4991">
            <v>0</v>
          </cell>
          <cell r="AA4991">
            <v>0</v>
          </cell>
          <cell r="AB4991">
            <v>80.33</v>
          </cell>
          <cell r="AC4991">
            <v>0</v>
          </cell>
          <cell r="AD4991">
            <v>0</v>
          </cell>
          <cell r="AE4991">
            <v>0</v>
          </cell>
          <cell r="AF4991">
            <v>0</v>
          </cell>
          <cell r="AG4991">
            <v>0</v>
          </cell>
          <cell r="AH4991">
            <v>0</v>
          </cell>
          <cell r="AI4991">
            <v>1</v>
          </cell>
          <cell r="AJ4991" t="str">
            <v/>
          </cell>
          <cell r="AK4991" t="str">
            <v/>
          </cell>
          <cell r="AL4991" t="str">
            <v/>
          </cell>
          <cell r="AM4991" t="str">
            <v>8719924051921</v>
          </cell>
          <cell r="AN4991" t="str">
            <v>94036010</v>
          </cell>
          <cell r="AO4991" t="str">
            <v>Shelf With Coloured Sides  105X26X22H</v>
          </cell>
        </row>
        <row r="4992">
          <cell r="A4992" t="str">
            <v>GA0276201</v>
          </cell>
          <cell r="B4992" t="str">
            <v>Shelf With Coloured Sides And Front Edge</v>
          </cell>
          <cell r="C4992" t="str">
            <v>GAM, Furniture</v>
          </cell>
          <cell r="D4992" t="str">
            <v/>
          </cell>
          <cell r="E4992" t="str">
            <v/>
          </cell>
          <cell r="F4992" t="str">
            <v/>
          </cell>
          <cell r="G4992" t="str">
            <v/>
          </cell>
          <cell r="H4992" t="str">
            <v/>
          </cell>
          <cell r="I4992" t="str">
            <v/>
          </cell>
          <cell r="J4992" t="str">
            <v/>
          </cell>
          <cell r="K4992" t="str">
            <v/>
          </cell>
          <cell r="L4992" t="str">
            <v/>
          </cell>
          <cell r="M4992" t="e">
            <v>#N/A</v>
          </cell>
          <cell r="N4992" t="e">
            <v>#N/A</v>
          </cell>
          <cell r="O4992" t="e">
            <v>#N/A</v>
          </cell>
          <cell r="P4992" t="str">
            <v>4890</v>
          </cell>
          <cell r="Q4992" t="str">
            <v/>
          </cell>
          <cell r="T4992">
            <v>0</v>
          </cell>
          <cell r="U4992">
            <v>0</v>
          </cell>
          <cell r="V4992">
            <v>0</v>
          </cell>
          <cell r="W4992">
            <v>0</v>
          </cell>
          <cell r="X4992" t="str">
            <v>Pcs.</v>
          </cell>
          <cell r="Y4992" t="str">
            <v>3</v>
          </cell>
          <cell r="Z4992">
            <v>0</v>
          </cell>
          <cell r="AA4992">
            <v>0</v>
          </cell>
          <cell r="AB4992">
            <v>91.35</v>
          </cell>
          <cell r="AC4992">
            <v>0</v>
          </cell>
          <cell r="AD4992">
            <v>0</v>
          </cell>
          <cell r="AE4992">
            <v>0</v>
          </cell>
          <cell r="AF4992">
            <v>0</v>
          </cell>
          <cell r="AG4992">
            <v>0</v>
          </cell>
          <cell r="AH4992">
            <v>0</v>
          </cell>
          <cell r="AI4992">
            <v>1</v>
          </cell>
          <cell r="AJ4992" t="str">
            <v/>
          </cell>
          <cell r="AK4992" t="str">
            <v/>
          </cell>
          <cell r="AL4992" t="str">
            <v/>
          </cell>
          <cell r="AM4992" t="str">
            <v>8719924051938</v>
          </cell>
          <cell r="AN4992" t="str">
            <v>94036010</v>
          </cell>
          <cell r="AO4992" t="str">
            <v>Shelf With Coloured Sides And Front Edge  105X26X22H</v>
          </cell>
        </row>
        <row r="4993">
          <cell r="A4993" t="str">
            <v>GA0276203</v>
          </cell>
          <cell r="B4993" t="str">
            <v>Shelf With Decorated Sides: Castle</v>
          </cell>
          <cell r="C4993" t="str">
            <v>GAM, Furniture</v>
          </cell>
          <cell r="D4993" t="str">
            <v/>
          </cell>
          <cell r="E4993" t="str">
            <v/>
          </cell>
          <cell r="F4993" t="str">
            <v/>
          </cell>
          <cell r="G4993" t="str">
            <v/>
          </cell>
          <cell r="H4993" t="str">
            <v/>
          </cell>
          <cell r="I4993" t="str">
            <v/>
          </cell>
          <cell r="J4993" t="str">
            <v/>
          </cell>
          <cell r="K4993" t="str">
            <v/>
          </cell>
          <cell r="L4993" t="str">
            <v/>
          </cell>
          <cell r="M4993" t="e">
            <v>#N/A</v>
          </cell>
          <cell r="N4993" t="e">
            <v>#N/A</v>
          </cell>
          <cell r="O4993" t="e">
            <v>#N/A</v>
          </cell>
          <cell r="P4993" t="str">
            <v>4890</v>
          </cell>
          <cell r="Q4993" t="str">
            <v/>
          </cell>
          <cell r="T4993">
            <v>0</v>
          </cell>
          <cell r="U4993">
            <v>0</v>
          </cell>
          <cell r="V4993">
            <v>0</v>
          </cell>
          <cell r="W4993">
            <v>0</v>
          </cell>
          <cell r="X4993" t="str">
            <v>Pcs.</v>
          </cell>
          <cell r="Y4993" t="str">
            <v>3</v>
          </cell>
          <cell r="Z4993">
            <v>0</v>
          </cell>
          <cell r="AA4993">
            <v>0</v>
          </cell>
          <cell r="AB4993">
            <v>210</v>
          </cell>
          <cell r="AC4993">
            <v>0</v>
          </cell>
          <cell r="AD4993">
            <v>0</v>
          </cell>
          <cell r="AE4993">
            <v>0</v>
          </cell>
          <cell r="AF4993">
            <v>0</v>
          </cell>
          <cell r="AG4993">
            <v>0</v>
          </cell>
          <cell r="AH4993">
            <v>0</v>
          </cell>
          <cell r="AI4993">
            <v>1</v>
          </cell>
          <cell r="AJ4993" t="str">
            <v/>
          </cell>
          <cell r="AK4993" t="str">
            <v/>
          </cell>
          <cell r="AL4993" t="str">
            <v/>
          </cell>
          <cell r="AM4993" t="str">
            <v>8719924051945</v>
          </cell>
          <cell r="AN4993" t="str">
            <v>94036010</v>
          </cell>
          <cell r="AO4993" t="str">
            <v>Shelf With Decorated Sides: Castle  100X25X25H</v>
          </cell>
        </row>
        <row r="4994">
          <cell r="A4994" t="str">
            <v>GA0276204</v>
          </cell>
          <cell r="B4994" t="str">
            <v>Shelf With Decorated Sides: Mouse</v>
          </cell>
          <cell r="C4994" t="str">
            <v>GAM, Furniture</v>
          </cell>
          <cell r="D4994" t="str">
            <v/>
          </cell>
          <cell r="E4994" t="str">
            <v/>
          </cell>
          <cell r="F4994" t="str">
            <v/>
          </cell>
          <cell r="G4994" t="str">
            <v/>
          </cell>
          <cell r="H4994" t="str">
            <v/>
          </cell>
          <cell r="I4994" t="str">
            <v/>
          </cell>
          <cell r="J4994" t="str">
            <v/>
          </cell>
          <cell r="K4994" t="str">
            <v/>
          </cell>
          <cell r="L4994" t="str">
            <v/>
          </cell>
          <cell r="M4994" t="e">
            <v>#N/A</v>
          </cell>
          <cell r="N4994" t="e">
            <v>#N/A</v>
          </cell>
          <cell r="O4994" t="e">
            <v>#N/A</v>
          </cell>
          <cell r="P4994" t="str">
            <v>4890</v>
          </cell>
          <cell r="Q4994" t="str">
            <v/>
          </cell>
          <cell r="T4994">
            <v>0</v>
          </cell>
          <cell r="U4994">
            <v>0</v>
          </cell>
          <cell r="V4994">
            <v>0</v>
          </cell>
          <cell r="W4994">
            <v>0</v>
          </cell>
          <cell r="X4994" t="str">
            <v>Pcs.</v>
          </cell>
          <cell r="Y4994" t="str">
            <v>3</v>
          </cell>
          <cell r="Z4994">
            <v>0</v>
          </cell>
          <cell r="AA4994">
            <v>0</v>
          </cell>
          <cell r="AB4994">
            <v>191.63</v>
          </cell>
          <cell r="AC4994">
            <v>0</v>
          </cell>
          <cell r="AD4994">
            <v>0</v>
          </cell>
          <cell r="AE4994">
            <v>0</v>
          </cell>
          <cell r="AF4994">
            <v>0</v>
          </cell>
          <cell r="AG4994">
            <v>0</v>
          </cell>
          <cell r="AH4994">
            <v>0</v>
          </cell>
          <cell r="AI4994">
            <v>1</v>
          </cell>
          <cell r="AJ4994" t="str">
            <v/>
          </cell>
          <cell r="AK4994" t="str">
            <v/>
          </cell>
          <cell r="AL4994" t="str">
            <v/>
          </cell>
          <cell r="AM4994" t="str">
            <v>8719924051952</v>
          </cell>
          <cell r="AN4994" t="str">
            <v>94036010</v>
          </cell>
          <cell r="AO4994" t="str">
            <v>Shelf With Decorated Sides: Mouse  100X25X25H</v>
          </cell>
        </row>
        <row r="4995">
          <cell r="A4995" t="str">
            <v>GA0276205</v>
          </cell>
          <cell r="B4995" t="str">
            <v>Shelf With Coloured Sides, Front Edge And 6 H</v>
          </cell>
          <cell r="C4995" t="str">
            <v>GAM, Furniture</v>
          </cell>
          <cell r="D4995" t="str">
            <v/>
          </cell>
          <cell r="E4995" t="str">
            <v/>
          </cell>
          <cell r="F4995" t="str">
            <v/>
          </cell>
          <cell r="G4995" t="str">
            <v/>
          </cell>
          <cell r="H4995" t="str">
            <v/>
          </cell>
          <cell r="I4995" t="str">
            <v/>
          </cell>
          <cell r="J4995" t="str">
            <v/>
          </cell>
          <cell r="K4995" t="str">
            <v/>
          </cell>
          <cell r="L4995" t="str">
            <v/>
          </cell>
          <cell r="M4995" t="e">
            <v>#N/A</v>
          </cell>
          <cell r="N4995" t="e">
            <v>#N/A</v>
          </cell>
          <cell r="O4995" t="e">
            <v>#N/A</v>
          </cell>
          <cell r="P4995" t="str">
            <v>4890</v>
          </cell>
          <cell r="Q4995" t="str">
            <v/>
          </cell>
          <cell r="T4995">
            <v>0</v>
          </cell>
          <cell r="U4995">
            <v>0</v>
          </cell>
          <cell r="V4995">
            <v>0</v>
          </cell>
          <cell r="W4995">
            <v>0</v>
          </cell>
          <cell r="X4995" t="str">
            <v>Pcs.</v>
          </cell>
          <cell r="Y4995" t="str">
            <v>3</v>
          </cell>
          <cell r="Z4995">
            <v>0</v>
          </cell>
          <cell r="AA4995">
            <v>0</v>
          </cell>
          <cell r="AB4995">
            <v>152.78</v>
          </cell>
          <cell r="AC4995">
            <v>0</v>
          </cell>
          <cell r="AD4995">
            <v>0</v>
          </cell>
          <cell r="AE4995">
            <v>0</v>
          </cell>
          <cell r="AF4995">
            <v>0</v>
          </cell>
          <cell r="AG4995">
            <v>0</v>
          </cell>
          <cell r="AH4995">
            <v>0</v>
          </cell>
          <cell r="AI4995">
            <v>1</v>
          </cell>
          <cell r="AJ4995" t="str">
            <v/>
          </cell>
          <cell r="AK4995" t="str">
            <v/>
          </cell>
          <cell r="AL4995" t="str">
            <v/>
          </cell>
          <cell r="AM4995" t="str">
            <v>8719924051969</v>
          </cell>
          <cell r="AN4995" t="str">
            <v>94036010</v>
          </cell>
          <cell r="AO4995" t="str">
            <v>Shelf With Coloured Sides, Front Edge And 6 Hooks  105X26X22H</v>
          </cell>
        </row>
        <row r="4996">
          <cell r="A4996" t="str">
            <v>GA0276229</v>
          </cell>
          <cell r="B4996" t="str">
            <v>Lab' Shelf 1</v>
          </cell>
          <cell r="C4996" t="str">
            <v>GAM, Furniture</v>
          </cell>
          <cell r="D4996" t="str">
            <v/>
          </cell>
          <cell r="E4996" t="str">
            <v/>
          </cell>
          <cell r="F4996" t="str">
            <v/>
          </cell>
          <cell r="G4996" t="str">
            <v/>
          </cell>
          <cell r="H4996" t="str">
            <v/>
          </cell>
          <cell r="I4996" t="str">
            <v/>
          </cell>
          <cell r="J4996" t="str">
            <v/>
          </cell>
          <cell r="K4996" t="str">
            <v/>
          </cell>
          <cell r="L4996" t="str">
            <v/>
          </cell>
          <cell r="M4996" t="e">
            <v>#N/A</v>
          </cell>
          <cell r="N4996" t="e">
            <v>#N/A</v>
          </cell>
          <cell r="O4996" t="e">
            <v>#N/A</v>
          </cell>
          <cell r="P4996" t="str">
            <v>4890</v>
          </cell>
          <cell r="X4996" t="str">
            <v>Pcs.</v>
          </cell>
          <cell r="Y4996" t="str">
            <v>3</v>
          </cell>
          <cell r="Z4996">
            <v>0</v>
          </cell>
          <cell r="AA4996">
            <v>0</v>
          </cell>
          <cell r="AB4996">
            <v>103.95</v>
          </cell>
          <cell r="AC4996">
            <v>0</v>
          </cell>
          <cell r="AD4996">
            <v>0</v>
          </cell>
          <cell r="AE4996">
            <v>0</v>
          </cell>
          <cell r="AF4996">
            <v>0</v>
          </cell>
          <cell r="AG4996">
            <v>0</v>
          </cell>
          <cell r="AH4996">
            <v>0</v>
          </cell>
          <cell r="AI4996">
            <v>1</v>
          </cell>
          <cell r="AM4996" t="str">
            <v>8719924051976</v>
          </cell>
          <cell r="AN4996" t="str">
            <v>94036010</v>
          </cell>
          <cell r="AO4996" t="str">
            <v>Lab' Shelf 1  105X25X12,5</v>
          </cell>
        </row>
        <row r="4997">
          <cell r="A4997" t="str">
            <v>GA0276230</v>
          </cell>
          <cell r="B4997" t="str">
            <v>Lab' Shelf 2</v>
          </cell>
          <cell r="C4997" t="str">
            <v>GAM, Furniture</v>
          </cell>
          <cell r="D4997" t="str">
            <v/>
          </cell>
          <cell r="E4997" t="str">
            <v/>
          </cell>
          <cell r="F4997" t="str">
            <v/>
          </cell>
          <cell r="G4997" t="str">
            <v/>
          </cell>
          <cell r="H4997" t="str">
            <v/>
          </cell>
          <cell r="I4997" t="str">
            <v/>
          </cell>
          <cell r="J4997" t="str">
            <v/>
          </cell>
          <cell r="K4997" t="str">
            <v/>
          </cell>
          <cell r="L4997" t="str">
            <v/>
          </cell>
          <cell r="M4997" t="e">
            <v>#N/A</v>
          </cell>
          <cell r="N4997" t="e">
            <v>#N/A</v>
          </cell>
          <cell r="O4997" t="e">
            <v>#N/A</v>
          </cell>
          <cell r="P4997" t="str">
            <v>4890</v>
          </cell>
          <cell r="X4997" t="str">
            <v>Pcs.</v>
          </cell>
          <cell r="Y4997" t="str">
            <v>3</v>
          </cell>
          <cell r="Z4997">
            <v>0</v>
          </cell>
          <cell r="AA4997">
            <v>0</v>
          </cell>
          <cell r="AB4997">
            <v>157.5</v>
          </cell>
          <cell r="AC4997">
            <v>0</v>
          </cell>
          <cell r="AD4997">
            <v>0</v>
          </cell>
          <cell r="AE4997">
            <v>0</v>
          </cell>
          <cell r="AF4997">
            <v>0</v>
          </cell>
          <cell r="AG4997">
            <v>0</v>
          </cell>
          <cell r="AH4997">
            <v>0</v>
          </cell>
          <cell r="AI4997">
            <v>1</v>
          </cell>
          <cell r="AM4997" t="str">
            <v>8719924051983</v>
          </cell>
          <cell r="AN4997" t="str">
            <v>94036010</v>
          </cell>
          <cell r="AO4997" t="str">
            <v>Lab' Shelf 2  105X25X12,5</v>
          </cell>
        </row>
        <row r="4998">
          <cell r="A4998" t="str">
            <v>GA0276600</v>
          </cell>
          <cell r="B4998" t="str">
            <v>Shelf With Decorated Sides: Witch'S House</v>
          </cell>
          <cell r="C4998" t="str">
            <v>GAM, Furniture</v>
          </cell>
          <cell r="D4998" t="str">
            <v/>
          </cell>
          <cell r="E4998" t="str">
            <v/>
          </cell>
          <cell r="F4998" t="str">
            <v/>
          </cell>
          <cell r="G4998" t="str">
            <v/>
          </cell>
          <cell r="H4998" t="str">
            <v/>
          </cell>
          <cell r="I4998" t="str">
            <v/>
          </cell>
          <cell r="J4998" t="str">
            <v/>
          </cell>
          <cell r="K4998" t="str">
            <v/>
          </cell>
          <cell r="L4998" t="str">
            <v/>
          </cell>
          <cell r="M4998" t="e">
            <v>#N/A</v>
          </cell>
          <cell r="N4998" t="e">
            <v>#N/A</v>
          </cell>
          <cell r="O4998" t="e">
            <v>#N/A</v>
          </cell>
          <cell r="P4998" t="str">
            <v>4890</v>
          </cell>
          <cell r="Q4998" t="str">
            <v/>
          </cell>
          <cell r="T4998">
            <v>0</v>
          </cell>
          <cell r="U4998">
            <v>0</v>
          </cell>
          <cell r="V4998">
            <v>0</v>
          </cell>
          <cell r="W4998">
            <v>0</v>
          </cell>
          <cell r="X4998" t="str">
            <v>Pcs.</v>
          </cell>
          <cell r="Y4998" t="str">
            <v>3</v>
          </cell>
          <cell r="Z4998">
            <v>0</v>
          </cell>
          <cell r="AA4998">
            <v>0</v>
          </cell>
          <cell r="AB4998">
            <v>214.2</v>
          </cell>
          <cell r="AC4998">
            <v>0</v>
          </cell>
          <cell r="AD4998">
            <v>0</v>
          </cell>
          <cell r="AE4998">
            <v>0</v>
          </cell>
          <cell r="AF4998">
            <v>0</v>
          </cell>
          <cell r="AG4998">
            <v>0</v>
          </cell>
          <cell r="AH4998">
            <v>0</v>
          </cell>
          <cell r="AI4998">
            <v>1</v>
          </cell>
          <cell r="AJ4998" t="str">
            <v/>
          </cell>
          <cell r="AK4998" t="str">
            <v/>
          </cell>
          <cell r="AL4998" t="str">
            <v/>
          </cell>
          <cell r="AM4998" t="str">
            <v>8719924051990</v>
          </cell>
          <cell r="AN4998" t="str">
            <v>94036010</v>
          </cell>
          <cell r="AO4998" t="str">
            <v>Shelf With Decorated Sides: Witch'S House  100X25X25H</v>
          </cell>
        </row>
        <row r="4999">
          <cell r="A4999" t="str">
            <v>GA0277100</v>
          </cell>
          <cell r="B4999" t="str">
            <v>Small Theatre With Curtain</v>
          </cell>
          <cell r="C4999" t="str">
            <v>GAM, Furniture</v>
          </cell>
          <cell r="D4999" t="str">
            <v/>
          </cell>
          <cell r="E4999" t="str">
            <v/>
          </cell>
          <cell r="F4999" t="str">
            <v/>
          </cell>
          <cell r="G4999" t="str">
            <v/>
          </cell>
          <cell r="H4999" t="str">
            <v/>
          </cell>
          <cell r="I4999" t="str">
            <v/>
          </cell>
          <cell r="J4999" t="str">
            <v/>
          </cell>
          <cell r="K4999" t="str">
            <v/>
          </cell>
          <cell r="L4999" t="str">
            <v/>
          </cell>
          <cell r="M4999" t="e">
            <v>#N/A</v>
          </cell>
          <cell r="N4999" t="e">
            <v>#N/A</v>
          </cell>
          <cell r="O4999" t="e">
            <v>#N/A</v>
          </cell>
          <cell r="P4999" t="str">
            <v>4890</v>
          </cell>
          <cell r="Q4999" t="str">
            <v/>
          </cell>
          <cell r="T4999">
            <v>0</v>
          </cell>
          <cell r="U4999">
            <v>0</v>
          </cell>
          <cell r="V4999">
            <v>0</v>
          </cell>
          <cell r="W4999">
            <v>0</v>
          </cell>
          <cell r="X4999" t="str">
            <v>Pcs.</v>
          </cell>
          <cell r="Y4999" t="str">
            <v>3</v>
          </cell>
          <cell r="Z4999">
            <v>0</v>
          </cell>
          <cell r="AA4999">
            <v>0</v>
          </cell>
          <cell r="AB4999">
            <v>1126.1300000000001</v>
          </cell>
          <cell r="AC4999">
            <v>0</v>
          </cell>
          <cell r="AD4999">
            <v>0</v>
          </cell>
          <cell r="AE4999">
            <v>0</v>
          </cell>
          <cell r="AF4999">
            <v>0</v>
          </cell>
          <cell r="AG4999">
            <v>0</v>
          </cell>
          <cell r="AH4999">
            <v>0</v>
          </cell>
          <cell r="AI4999">
            <v>1</v>
          </cell>
          <cell r="AJ4999" t="str">
            <v/>
          </cell>
          <cell r="AK4999" t="str">
            <v/>
          </cell>
          <cell r="AL4999" t="str">
            <v/>
          </cell>
          <cell r="AM4999" t="str">
            <v>8719924052003</v>
          </cell>
          <cell r="AN4999" t="str">
            <v>94036010</v>
          </cell>
          <cell r="AO4999" t="str">
            <v>Small Theatre With Curtain  200X41X190-215H</v>
          </cell>
        </row>
        <row r="5000">
          <cell r="A5000" t="str">
            <v>GA0277200</v>
          </cell>
          <cell r="B5000" t="str">
            <v>Theatre Unit</v>
          </cell>
          <cell r="C5000" t="str">
            <v>GAM, Furniture</v>
          </cell>
          <cell r="D5000" t="str">
            <v/>
          </cell>
          <cell r="E5000" t="str">
            <v/>
          </cell>
          <cell r="F5000" t="str">
            <v/>
          </cell>
          <cell r="G5000" t="str">
            <v/>
          </cell>
          <cell r="H5000" t="str">
            <v/>
          </cell>
          <cell r="I5000" t="str">
            <v/>
          </cell>
          <cell r="J5000" t="str">
            <v/>
          </cell>
          <cell r="K5000" t="str">
            <v/>
          </cell>
          <cell r="L5000" t="str">
            <v/>
          </cell>
          <cell r="M5000" t="e">
            <v>#N/A</v>
          </cell>
          <cell r="N5000" t="e">
            <v>#N/A</v>
          </cell>
          <cell r="O5000" t="e">
            <v>#N/A</v>
          </cell>
          <cell r="P5000" t="str">
            <v>4890</v>
          </cell>
          <cell r="Q5000" t="str">
            <v/>
          </cell>
          <cell r="T5000">
            <v>0</v>
          </cell>
          <cell r="U5000">
            <v>0</v>
          </cell>
          <cell r="V5000">
            <v>0</v>
          </cell>
          <cell r="W5000">
            <v>0</v>
          </cell>
          <cell r="X5000" t="str">
            <v>Pcs.</v>
          </cell>
          <cell r="Y5000" t="str">
            <v>3</v>
          </cell>
          <cell r="Z5000">
            <v>0</v>
          </cell>
          <cell r="AA5000">
            <v>0</v>
          </cell>
          <cell r="AB5000">
            <v>294</v>
          </cell>
          <cell r="AC5000">
            <v>0</v>
          </cell>
          <cell r="AD5000">
            <v>0</v>
          </cell>
          <cell r="AE5000">
            <v>0</v>
          </cell>
          <cell r="AF5000">
            <v>0</v>
          </cell>
          <cell r="AG5000">
            <v>0</v>
          </cell>
          <cell r="AH5000">
            <v>0</v>
          </cell>
          <cell r="AI5000">
            <v>1</v>
          </cell>
          <cell r="AJ5000" t="str">
            <v/>
          </cell>
          <cell r="AK5000" t="str">
            <v/>
          </cell>
          <cell r="AL5000" t="str">
            <v/>
          </cell>
          <cell r="AM5000" t="str">
            <v>8719924052010</v>
          </cell>
          <cell r="AN5000" t="str">
            <v>94036010</v>
          </cell>
          <cell r="AO5000" t="str">
            <v>Theatre Unit  190X40H</v>
          </cell>
        </row>
        <row r="5001">
          <cell r="A5001" t="str">
            <v>GA0277201</v>
          </cell>
          <cell r="B5001" t="str">
            <v>Theatre Unit</v>
          </cell>
          <cell r="C5001" t="str">
            <v>GAM, Furniture</v>
          </cell>
          <cell r="D5001" t="str">
            <v/>
          </cell>
          <cell r="E5001" t="str">
            <v/>
          </cell>
          <cell r="F5001" t="str">
            <v/>
          </cell>
          <cell r="G5001" t="str">
            <v/>
          </cell>
          <cell r="H5001" t="str">
            <v/>
          </cell>
          <cell r="I5001" t="str">
            <v/>
          </cell>
          <cell r="J5001" t="str">
            <v/>
          </cell>
          <cell r="K5001" t="str">
            <v/>
          </cell>
          <cell r="L5001" t="str">
            <v/>
          </cell>
          <cell r="M5001" t="e">
            <v>#N/A</v>
          </cell>
          <cell r="N5001" t="e">
            <v>#N/A</v>
          </cell>
          <cell r="O5001" t="e">
            <v>#N/A</v>
          </cell>
          <cell r="P5001" t="str">
            <v>4890</v>
          </cell>
          <cell r="Q5001" t="str">
            <v/>
          </cell>
          <cell r="T5001">
            <v>0</v>
          </cell>
          <cell r="U5001">
            <v>0</v>
          </cell>
          <cell r="V5001">
            <v>0</v>
          </cell>
          <cell r="W5001">
            <v>0</v>
          </cell>
          <cell r="X5001" t="str">
            <v>Pcs.</v>
          </cell>
          <cell r="Y5001" t="str">
            <v>3</v>
          </cell>
          <cell r="Z5001">
            <v>0</v>
          </cell>
          <cell r="AA5001">
            <v>0</v>
          </cell>
          <cell r="AB5001">
            <v>268.27999999999997</v>
          </cell>
          <cell r="AC5001">
            <v>0</v>
          </cell>
          <cell r="AD5001">
            <v>0</v>
          </cell>
          <cell r="AE5001">
            <v>0</v>
          </cell>
          <cell r="AF5001">
            <v>0</v>
          </cell>
          <cell r="AG5001">
            <v>0</v>
          </cell>
          <cell r="AH5001">
            <v>0</v>
          </cell>
          <cell r="AI5001">
            <v>1</v>
          </cell>
          <cell r="AJ5001" t="str">
            <v/>
          </cell>
          <cell r="AK5001" t="str">
            <v/>
          </cell>
          <cell r="AL5001" t="str">
            <v/>
          </cell>
          <cell r="AM5001" t="str">
            <v>8719924052027</v>
          </cell>
          <cell r="AN5001" t="str">
            <v>94036010</v>
          </cell>
          <cell r="AO5001" t="str">
            <v>Theatre Unit  150X40H</v>
          </cell>
        </row>
        <row r="5002">
          <cell r="A5002" t="str">
            <v>GA0277500</v>
          </cell>
          <cell r="B5002" t="str">
            <v>Curtain For Puppets</v>
          </cell>
          <cell r="C5002" t="str">
            <v>GAM, Furniture</v>
          </cell>
          <cell r="D5002" t="str">
            <v/>
          </cell>
          <cell r="E5002" t="str">
            <v/>
          </cell>
          <cell r="F5002" t="str">
            <v/>
          </cell>
          <cell r="G5002" t="str">
            <v/>
          </cell>
          <cell r="H5002" t="str">
            <v/>
          </cell>
          <cell r="I5002" t="str">
            <v/>
          </cell>
          <cell r="J5002" t="str">
            <v/>
          </cell>
          <cell r="K5002" t="str">
            <v/>
          </cell>
          <cell r="L5002" t="str">
            <v/>
          </cell>
          <cell r="M5002" t="e">
            <v>#N/A</v>
          </cell>
          <cell r="N5002" t="e">
            <v>#N/A</v>
          </cell>
          <cell r="O5002" t="e">
            <v>#N/A</v>
          </cell>
          <cell r="P5002" t="str">
            <v>4890</v>
          </cell>
          <cell r="Q5002" t="str">
            <v/>
          </cell>
          <cell r="T5002">
            <v>0</v>
          </cell>
          <cell r="U5002">
            <v>0</v>
          </cell>
          <cell r="V5002">
            <v>0</v>
          </cell>
          <cell r="W5002">
            <v>0</v>
          </cell>
          <cell r="X5002" t="str">
            <v>Pcs.</v>
          </cell>
          <cell r="Y5002" t="str">
            <v>3</v>
          </cell>
          <cell r="Z5002">
            <v>0</v>
          </cell>
          <cell r="AA5002">
            <v>0</v>
          </cell>
          <cell r="AB5002">
            <v>148.58000000000001</v>
          </cell>
          <cell r="AC5002">
            <v>0</v>
          </cell>
          <cell r="AD5002">
            <v>0</v>
          </cell>
          <cell r="AE5002">
            <v>0</v>
          </cell>
          <cell r="AF5002">
            <v>0</v>
          </cell>
          <cell r="AG5002">
            <v>0</v>
          </cell>
          <cell r="AH5002">
            <v>0</v>
          </cell>
          <cell r="AI5002">
            <v>1</v>
          </cell>
          <cell r="AJ5002" t="str">
            <v/>
          </cell>
          <cell r="AK5002" t="str">
            <v/>
          </cell>
          <cell r="AL5002" t="str">
            <v/>
          </cell>
          <cell r="AM5002" t="str">
            <v>8719924052034</v>
          </cell>
          <cell r="AN5002" t="str">
            <v>63022100</v>
          </cell>
          <cell r="AO5002" t="str">
            <v>Curtain For Puppets  190X135H</v>
          </cell>
        </row>
        <row r="5003">
          <cell r="A5003" t="str">
            <v>GA0277501</v>
          </cell>
          <cell r="B5003" t="str">
            <v>Curtain For Puppets</v>
          </cell>
          <cell r="C5003" t="str">
            <v>GAM, Furniture</v>
          </cell>
          <cell r="D5003" t="str">
            <v/>
          </cell>
          <cell r="E5003" t="str">
            <v/>
          </cell>
          <cell r="F5003" t="str">
            <v/>
          </cell>
          <cell r="G5003" t="str">
            <v/>
          </cell>
          <cell r="H5003" t="str">
            <v/>
          </cell>
          <cell r="I5003" t="str">
            <v/>
          </cell>
          <cell r="J5003" t="str">
            <v/>
          </cell>
          <cell r="K5003" t="str">
            <v/>
          </cell>
          <cell r="L5003" t="str">
            <v/>
          </cell>
          <cell r="M5003" t="e">
            <v>#N/A</v>
          </cell>
          <cell r="N5003" t="e">
            <v>#N/A</v>
          </cell>
          <cell r="O5003" t="e">
            <v>#N/A</v>
          </cell>
          <cell r="P5003" t="str">
            <v>4890</v>
          </cell>
          <cell r="Q5003" t="str">
            <v/>
          </cell>
          <cell r="T5003">
            <v>0</v>
          </cell>
          <cell r="U5003">
            <v>0</v>
          </cell>
          <cell r="V5003">
            <v>0</v>
          </cell>
          <cell r="W5003">
            <v>0</v>
          </cell>
          <cell r="X5003" t="str">
            <v>Pcs.</v>
          </cell>
          <cell r="Y5003" t="str">
            <v>3</v>
          </cell>
          <cell r="Z5003">
            <v>0</v>
          </cell>
          <cell r="AA5003">
            <v>0</v>
          </cell>
          <cell r="AB5003">
            <v>146.47999999999999</v>
          </cell>
          <cell r="AC5003">
            <v>0</v>
          </cell>
          <cell r="AD5003">
            <v>0</v>
          </cell>
          <cell r="AE5003">
            <v>0</v>
          </cell>
          <cell r="AF5003">
            <v>0</v>
          </cell>
          <cell r="AG5003">
            <v>0</v>
          </cell>
          <cell r="AH5003">
            <v>0</v>
          </cell>
          <cell r="AI5003">
            <v>1</v>
          </cell>
          <cell r="AJ5003" t="str">
            <v/>
          </cell>
          <cell r="AK5003" t="str">
            <v/>
          </cell>
          <cell r="AL5003" t="str">
            <v/>
          </cell>
          <cell r="AM5003" t="str">
            <v>8719924052041</v>
          </cell>
          <cell r="AN5003" t="str">
            <v>63022100</v>
          </cell>
          <cell r="AO5003" t="str">
            <v>Curtain For Puppets  150X135H</v>
          </cell>
        </row>
        <row r="5004">
          <cell r="A5004" t="str">
            <v>GA0277600</v>
          </cell>
          <cell r="B5004" t="str">
            <v>Large Screen</v>
          </cell>
          <cell r="C5004" t="str">
            <v>GAM, Furniture</v>
          </cell>
          <cell r="D5004" t="str">
            <v/>
          </cell>
          <cell r="E5004" t="str">
            <v/>
          </cell>
          <cell r="F5004" t="str">
            <v/>
          </cell>
          <cell r="G5004" t="str">
            <v/>
          </cell>
          <cell r="H5004" t="str">
            <v/>
          </cell>
          <cell r="I5004" t="str">
            <v/>
          </cell>
          <cell r="J5004" t="str">
            <v/>
          </cell>
          <cell r="K5004" t="str">
            <v/>
          </cell>
          <cell r="L5004" t="str">
            <v/>
          </cell>
          <cell r="M5004" t="e">
            <v>#N/A</v>
          </cell>
          <cell r="N5004" t="e">
            <v>#N/A</v>
          </cell>
          <cell r="O5004" t="e">
            <v>#N/A</v>
          </cell>
          <cell r="P5004" t="str">
            <v>4890</v>
          </cell>
          <cell r="Q5004" t="str">
            <v/>
          </cell>
          <cell r="T5004">
            <v>0</v>
          </cell>
          <cell r="U5004">
            <v>0</v>
          </cell>
          <cell r="V5004">
            <v>0</v>
          </cell>
          <cell r="W5004">
            <v>0</v>
          </cell>
          <cell r="X5004" t="str">
            <v>Pcs.</v>
          </cell>
          <cell r="Y5004" t="str">
            <v>3</v>
          </cell>
          <cell r="Z5004">
            <v>0</v>
          </cell>
          <cell r="AA5004">
            <v>0</v>
          </cell>
          <cell r="AB5004">
            <v>179.55</v>
          </cell>
          <cell r="AC5004">
            <v>0</v>
          </cell>
          <cell r="AD5004">
            <v>0</v>
          </cell>
          <cell r="AE5004">
            <v>0</v>
          </cell>
          <cell r="AF5004">
            <v>0</v>
          </cell>
          <cell r="AG5004">
            <v>0</v>
          </cell>
          <cell r="AH5004">
            <v>0</v>
          </cell>
          <cell r="AI5004">
            <v>1</v>
          </cell>
          <cell r="AJ5004" t="str">
            <v/>
          </cell>
          <cell r="AK5004" t="str">
            <v/>
          </cell>
          <cell r="AL5004" t="str">
            <v/>
          </cell>
          <cell r="AM5004" t="str">
            <v>8719924052058</v>
          </cell>
          <cell r="AN5004" t="str">
            <v>63022100</v>
          </cell>
          <cell r="AO5004" t="str">
            <v>Large Screen  190X180H</v>
          </cell>
        </row>
        <row r="5005">
          <cell r="A5005" t="str">
            <v>GA0277601</v>
          </cell>
          <cell r="B5005" t="str">
            <v>Large Screen</v>
          </cell>
          <cell r="C5005" t="str">
            <v>GAM, Furniture</v>
          </cell>
          <cell r="D5005" t="str">
            <v/>
          </cell>
          <cell r="E5005" t="str">
            <v/>
          </cell>
          <cell r="F5005" t="str">
            <v/>
          </cell>
          <cell r="G5005" t="str">
            <v/>
          </cell>
          <cell r="H5005" t="str">
            <v/>
          </cell>
          <cell r="I5005" t="str">
            <v/>
          </cell>
          <cell r="J5005" t="str">
            <v/>
          </cell>
          <cell r="K5005" t="str">
            <v/>
          </cell>
          <cell r="L5005" t="str">
            <v/>
          </cell>
          <cell r="M5005" t="e">
            <v>#N/A</v>
          </cell>
          <cell r="N5005" t="e">
            <v>#N/A</v>
          </cell>
          <cell r="O5005" t="e">
            <v>#N/A</v>
          </cell>
          <cell r="P5005" t="str">
            <v>4890</v>
          </cell>
          <cell r="Q5005" t="str">
            <v/>
          </cell>
          <cell r="T5005">
            <v>0</v>
          </cell>
          <cell r="U5005">
            <v>0</v>
          </cell>
          <cell r="V5005">
            <v>0</v>
          </cell>
          <cell r="W5005">
            <v>0</v>
          </cell>
          <cell r="X5005" t="str">
            <v>Pcs.</v>
          </cell>
          <cell r="Y5005" t="str">
            <v>3</v>
          </cell>
          <cell r="Z5005">
            <v>0</v>
          </cell>
          <cell r="AA5005">
            <v>0</v>
          </cell>
          <cell r="AB5005">
            <v>177.98</v>
          </cell>
          <cell r="AC5005">
            <v>0</v>
          </cell>
          <cell r="AD5005">
            <v>0</v>
          </cell>
          <cell r="AE5005">
            <v>0</v>
          </cell>
          <cell r="AF5005">
            <v>0</v>
          </cell>
          <cell r="AG5005">
            <v>0</v>
          </cell>
          <cell r="AH5005">
            <v>0</v>
          </cell>
          <cell r="AI5005">
            <v>1</v>
          </cell>
          <cell r="AJ5005" t="str">
            <v/>
          </cell>
          <cell r="AK5005" t="str">
            <v/>
          </cell>
          <cell r="AL5005" t="str">
            <v/>
          </cell>
          <cell r="AM5005" t="str">
            <v>8719924052065</v>
          </cell>
          <cell r="AN5005" t="str">
            <v>63022100</v>
          </cell>
          <cell r="AO5005" t="str">
            <v>Large Screen  150X180H</v>
          </cell>
        </row>
        <row r="5006">
          <cell r="A5006" t="str">
            <v>GA0277800</v>
          </cell>
          <cell r="B5006" t="str">
            <v>Sliding Curtain</v>
          </cell>
          <cell r="C5006" t="str">
            <v>GAM, Furniture</v>
          </cell>
          <cell r="D5006" t="str">
            <v/>
          </cell>
          <cell r="E5006" t="str">
            <v/>
          </cell>
          <cell r="F5006" t="str">
            <v/>
          </cell>
          <cell r="G5006" t="str">
            <v/>
          </cell>
          <cell r="H5006" t="str">
            <v/>
          </cell>
          <cell r="I5006" t="str">
            <v/>
          </cell>
          <cell r="J5006" t="str">
            <v/>
          </cell>
          <cell r="K5006" t="str">
            <v/>
          </cell>
          <cell r="L5006" t="str">
            <v/>
          </cell>
          <cell r="M5006" t="e">
            <v>#N/A</v>
          </cell>
          <cell r="N5006" t="e">
            <v>#N/A</v>
          </cell>
          <cell r="O5006" t="e">
            <v>#N/A</v>
          </cell>
          <cell r="P5006" t="str">
            <v>4890</v>
          </cell>
          <cell r="Q5006" t="str">
            <v/>
          </cell>
          <cell r="T5006">
            <v>0</v>
          </cell>
          <cell r="U5006">
            <v>0</v>
          </cell>
          <cell r="V5006">
            <v>0</v>
          </cell>
          <cell r="W5006">
            <v>0</v>
          </cell>
          <cell r="X5006" t="str">
            <v>Pcs.</v>
          </cell>
          <cell r="Y5006" t="str">
            <v>3</v>
          </cell>
          <cell r="Z5006">
            <v>0</v>
          </cell>
          <cell r="AA5006">
            <v>0</v>
          </cell>
          <cell r="AB5006">
            <v>368.55</v>
          </cell>
          <cell r="AC5006">
            <v>0</v>
          </cell>
          <cell r="AD5006">
            <v>0</v>
          </cell>
          <cell r="AE5006">
            <v>0</v>
          </cell>
          <cell r="AF5006">
            <v>0</v>
          </cell>
          <cell r="AG5006">
            <v>0</v>
          </cell>
          <cell r="AH5006">
            <v>0</v>
          </cell>
          <cell r="AI5006">
            <v>1</v>
          </cell>
          <cell r="AJ5006" t="str">
            <v/>
          </cell>
          <cell r="AK5006" t="str">
            <v/>
          </cell>
          <cell r="AL5006" t="str">
            <v/>
          </cell>
          <cell r="AM5006" t="str">
            <v>8719924052072</v>
          </cell>
          <cell r="AN5006" t="str">
            <v>63022100</v>
          </cell>
          <cell r="AO5006" t="str">
            <v>Sliding Curtain  190X180H</v>
          </cell>
        </row>
        <row r="5007">
          <cell r="A5007" t="str">
            <v>GA0277801</v>
          </cell>
          <cell r="B5007" t="str">
            <v>Sliding Curtain</v>
          </cell>
          <cell r="C5007" t="str">
            <v>GAM, Furniture</v>
          </cell>
          <cell r="D5007" t="str">
            <v/>
          </cell>
          <cell r="E5007" t="str">
            <v/>
          </cell>
          <cell r="F5007" t="str">
            <v/>
          </cell>
          <cell r="G5007" t="str">
            <v/>
          </cell>
          <cell r="H5007" t="str">
            <v/>
          </cell>
          <cell r="I5007" t="str">
            <v/>
          </cell>
          <cell r="J5007" t="str">
            <v/>
          </cell>
          <cell r="K5007" t="str">
            <v/>
          </cell>
          <cell r="L5007" t="str">
            <v/>
          </cell>
          <cell r="M5007" t="e">
            <v>#N/A</v>
          </cell>
          <cell r="N5007" t="e">
            <v>#N/A</v>
          </cell>
          <cell r="O5007" t="e">
            <v>#N/A</v>
          </cell>
          <cell r="P5007" t="str">
            <v>4890</v>
          </cell>
          <cell r="Q5007" t="str">
            <v/>
          </cell>
          <cell r="T5007">
            <v>0</v>
          </cell>
          <cell r="U5007">
            <v>0</v>
          </cell>
          <cell r="V5007">
            <v>0</v>
          </cell>
          <cell r="W5007">
            <v>0</v>
          </cell>
          <cell r="X5007" t="str">
            <v>Pcs.</v>
          </cell>
          <cell r="Y5007" t="str">
            <v>3</v>
          </cell>
          <cell r="Z5007">
            <v>0</v>
          </cell>
          <cell r="AA5007">
            <v>0</v>
          </cell>
          <cell r="AB5007">
            <v>368.55</v>
          </cell>
          <cell r="AC5007">
            <v>0</v>
          </cell>
          <cell r="AD5007">
            <v>0</v>
          </cell>
          <cell r="AE5007">
            <v>0</v>
          </cell>
          <cell r="AF5007">
            <v>0</v>
          </cell>
          <cell r="AG5007">
            <v>0</v>
          </cell>
          <cell r="AH5007">
            <v>0</v>
          </cell>
          <cell r="AI5007">
            <v>1</v>
          </cell>
          <cell r="AJ5007" t="str">
            <v/>
          </cell>
          <cell r="AK5007" t="str">
            <v/>
          </cell>
          <cell r="AL5007" t="str">
            <v/>
          </cell>
          <cell r="AM5007" t="str">
            <v>8719924052089</v>
          </cell>
          <cell r="AN5007" t="str">
            <v>63022100</v>
          </cell>
          <cell r="AO5007" t="str">
            <v>Sliding Curtain  150X180H</v>
          </cell>
        </row>
        <row r="5008">
          <cell r="A5008" t="str">
            <v>GA0277900</v>
          </cell>
          <cell r="B5008" t="str">
            <v>Touch Sensory Panel: Rigid Rubber</v>
          </cell>
          <cell r="C5008" t="str">
            <v>GAM, Furniture</v>
          </cell>
          <cell r="D5008" t="str">
            <v/>
          </cell>
          <cell r="E5008" t="str">
            <v/>
          </cell>
          <cell r="F5008" t="str">
            <v/>
          </cell>
          <cell r="G5008" t="str">
            <v/>
          </cell>
          <cell r="H5008" t="str">
            <v/>
          </cell>
          <cell r="I5008" t="str">
            <v/>
          </cell>
          <cell r="J5008" t="str">
            <v/>
          </cell>
          <cell r="K5008" t="str">
            <v/>
          </cell>
          <cell r="L5008" t="str">
            <v/>
          </cell>
          <cell r="M5008" t="e">
            <v>#N/A</v>
          </cell>
          <cell r="N5008" t="e">
            <v>#N/A</v>
          </cell>
          <cell r="O5008" t="e">
            <v>#N/A</v>
          </cell>
          <cell r="P5008" t="str">
            <v>4890</v>
          </cell>
          <cell r="Q5008" t="str">
            <v/>
          </cell>
          <cell r="T5008">
            <v>0</v>
          </cell>
          <cell r="U5008">
            <v>0</v>
          </cell>
          <cell r="V5008">
            <v>0</v>
          </cell>
          <cell r="W5008">
            <v>0</v>
          </cell>
          <cell r="X5008" t="str">
            <v>Pcs.</v>
          </cell>
          <cell r="Y5008" t="str">
            <v>3</v>
          </cell>
          <cell r="Z5008">
            <v>0</v>
          </cell>
          <cell r="AA5008">
            <v>47.52</v>
          </cell>
          <cell r="AB5008">
            <v>116.03</v>
          </cell>
          <cell r="AC5008">
            <v>0</v>
          </cell>
          <cell r="AD5008">
            <v>0</v>
          </cell>
          <cell r="AE5008">
            <v>0</v>
          </cell>
          <cell r="AF5008">
            <v>0</v>
          </cell>
          <cell r="AG5008">
            <v>0</v>
          </cell>
          <cell r="AH5008">
            <v>0</v>
          </cell>
          <cell r="AI5008">
            <v>1</v>
          </cell>
          <cell r="AJ5008" t="str">
            <v/>
          </cell>
          <cell r="AK5008" t="str">
            <v/>
          </cell>
          <cell r="AL5008" t="str">
            <v/>
          </cell>
          <cell r="AM5008" t="str">
            <v>8719924052096</v>
          </cell>
          <cell r="AN5008" t="str">
            <v>94036010</v>
          </cell>
          <cell r="AO5008" t="str">
            <v>Touch Sensory Panel: Rigid Rubber</v>
          </cell>
        </row>
        <row r="5009">
          <cell r="A5009" t="str">
            <v>GA0277901</v>
          </cell>
          <cell r="B5009" t="str">
            <v>Touch Sensory Panel: Milled Wood</v>
          </cell>
          <cell r="C5009" t="str">
            <v>GAM, Furniture</v>
          </cell>
          <cell r="D5009" t="str">
            <v/>
          </cell>
          <cell r="E5009" t="str">
            <v/>
          </cell>
          <cell r="F5009" t="str">
            <v/>
          </cell>
          <cell r="G5009" t="str">
            <v/>
          </cell>
          <cell r="H5009" t="str">
            <v/>
          </cell>
          <cell r="I5009" t="str">
            <v/>
          </cell>
          <cell r="J5009" t="str">
            <v/>
          </cell>
          <cell r="K5009" t="str">
            <v/>
          </cell>
          <cell r="L5009" t="str">
            <v/>
          </cell>
          <cell r="M5009" t="e">
            <v>#N/A</v>
          </cell>
          <cell r="N5009" t="e">
            <v>#N/A</v>
          </cell>
          <cell r="O5009" t="e">
            <v>#N/A</v>
          </cell>
          <cell r="P5009" t="str">
            <v>4890</v>
          </cell>
          <cell r="Q5009" t="str">
            <v/>
          </cell>
          <cell r="T5009">
            <v>0</v>
          </cell>
          <cell r="U5009">
            <v>0</v>
          </cell>
          <cell r="V5009">
            <v>0</v>
          </cell>
          <cell r="W5009">
            <v>0</v>
          </cell>
          <cell r="X5009" t="str">
            <v>Pcs.</v>
          </cell>
          <cell r="Y5009" t="str">
            <v>3</v>
          </cell>
          <cell r="Z5009">
            <v>0</v>
          </cell>
          <cell r="AA5009">
            <v>55.47</v>
          </cell>
          <cell r="AB5009">
            <v>135.44999999999999</v>
          </cell>
          <cell r="AC5009">
            <v>0</v>
          </cell>
          <cell r="AD5009">
            <v>0</v>
          </cell>
          <cell r="AE5009">
            <v>0</v>
          </cell>
          <cell r="AF5009">
            <v>0</v>
          </cell>
          <cell r="AG5009">
            <v>0</v>
          </cell>
          <cell r="AH5009">
            <v>0</v>
          </cell>
          <cell r="AI5009">
            <v>1</v>
          </cell>
          <cell r="AJ5009" t="str">
            <v/>
          </cell>
          <cell r="AK5009" t="str">
            <v/>
          </cell>
          <cell r="AL5009" t="str">
            <v/>
          </cell>
          <cell r="AM5009" t="str">
            <v>8719924052102</v>
          </cell>
          <cell r="AN5009" t="str">
            <v>94036010</v>
          </cell>
          <cell r="AO5009" t="str">
            <v>Touch Sensory Panel: Milled Wood</v>
          </cell>
        </row>
        <row r="5010">
          <cell r="A5010" t="str">
            <v>GA0277903</v>
          </cell>
          <cell r="B5010" t="str">
            <v>Touch Sensory Panel: Soft</v>
          </cell>
          <cell r="C5010" t="str">
            <v>GAM, Furniture</v>
          </cell>
          <cell r="D5010" t="str">
            <v/>
          </cell>
          <cell r="E5010" t="str">
            <v/>
          </cell>
          <cell r="F5010" t="str">
            <v/>
          </cell>
          <cell r="G5010" t="str">
            <v/>
          </cell>
          <cell r="H5010" t="str">
            <v/>
          </cell>
          <cell r="I5010" t="str">
            <v/>
          </cell>
          <cell r="J5010" t="str">
            <v/>
          </cell>
          <cell r="K5010" t="str">
            <v/>
          </cell>
          <cell r="L5010" t="str">
            <v/>
          </cell>
          <cell r="M5010" t="e">
            <v>#N/A</v>
          </cell>
          <cell r="N5010" t="e">
            <v>#N/A</v>
          </cell>
          <cell r="O5010" t="e">
            <v>#N/A</v>
          </cell>
          <cell r="P5010" t="str">
            <v>4890</v>
          </cell>
          <cell r="Q5010" t="str">
            <v/>
          </cell>
          <cell r="T5010">
            <v>0</v>
          </cell>
          <cell r="U5010">
            <v>0</v>
          </cell>
          <cell r="V5010">
            <v>0</v>
          </cell>
          <cell r="W5010">
            <v>0</v>
          </cell>
          <cell r="X5010" t="str">
            <v>Pcs.</v>
          </cell>
          <cell r="Y5010" t="str">
            <v>3</v>
          </cell>
          <cell r="Z5010">
            <v>0</v>
          </cell>
          <cell r="AA5010">
            <v>47.52</v>
          </cell>
          <cell r="AB5010">
            <v>116.03</v>
          </cell>
          <cell r="AC5010">
            <v>0</v>
          </cell>
          <cell r="AD5010">
            <v>0</v>
          </cell>
          <cell r="AE5010">
            <v>0</v>
          </cell>
          <cell r="AF5010">
            <v>0</v>
          </cell>
          <cell r="AG5010">
            <v>0</v>
          </cell>
          <cell r="AH5010">
            <v>0</v>
          </cell>
          <cell r="AI5010">
            <v>1</v>
          </cell>
          <cell r="AJ5010" t="str">
            <v/>
          </cell>
          <cell r="AK5010" t="str">
            <v/>
          </cell>
          <cell r="AL5010" t="str">
            <v/>
          </cell>
          <cell r="AM5010" t="str">
            <v>8719924052119</v>
          </cell>
          <cell r="AN5010" t="str">
            <v>94036010</v>
          </cell>
          <cell r="AO5010" t="str">
            <v>Touch Sensory Panel: Soft</v>
          </cell>
        </row>
        <row r="5011">
          <cell r="A5011" t="str">
            <v>GA0277904</v>
          </cell>
          <cell r="B5011" t="str">
            <v>Touch Sensory Panel: Rough</v>
          </cell>
          <cell r="C5011" t="str">
            <v>GAM, Furniture</v>
          </cell>
          <cell r="D5011" t="str">
            <v/>
          </cell>
          <cell r="E5011" t="str">
            <v/>
          </cell>
          <cell r="F5011" t="str">
            <v/>
          </cell>
          <cell r="G5011" t="str">
            <v/>
          </cell>
          <cell r="H5011" t="str">
            <v/>
          </cell>
          <cell r="I5011" t="str">
            <v/>
          </cell>
          <cell r="J5011" t="str">
            <v/>
          </cell>
          <cell r="K5011" t="str">
            <v/>
          </cell>
          <cell r="L5011" t="str">
            <v/>
          </cell>
          <cell r="M5011" t="e">
            <v>#N/A</v>
          </cell>
          <cell r="N5011" t="e">
            <v>#N/A</v>
          </cell>
          <cell r="O5011" t="e">
            <v>#N/A</v>
          </cell>
          <cell r="P5011" t="str">
            <v>4890</v>
          </cell>
          <cell r="Q5011" t="str">
            <v/>
          </cell>
          <cell r="T5011">
            <v>0</v>
          </cell>
          <cell r="U5011">
            <v>0</v>
          </cell>
          <cell r="V5011">
            <v>0</v>
          </cell>
          <cell r="W5011">
            <v>0</v>
          </cell>
          <cell r="X5011" t="str">
            <v>Pcs.</v>
          </cell>
          <cell r="Y5011" t="str">
            <v>3</v>
          </cell>
          <cell r="Z5011">
            <v>0</v>
          </cell>
          <cell r="AA5011">
            <v>47.52</v>
          </cell>
          <cell r="AB5011">
            <v>116.03</v>
          </cell>
          <cell r="AC5011">
            <v>0</v>
          </cell>
          <cell r="AD5011">
            <v>0</v>
          </cell>
          <cell r="AE5011">
            <v>0</v>
          </cell>
          <cell r="AF5011">
            <v>0</v>
          </cell>
          <cell r="AG5011">
            <v>0</v>
          </cell>
          <cell r="AH5011">
            <v>0</v>
          </cell>
          <cell r="AI5011">
            <v>1</v>
          </cell>
          <cell r="AJ5011" t="str">
            <v/>
          </cell>
          <cell r="AK5011" t="str">
            <v/>
          </cell>
          <cell r="AL5011" t="str">
            <v/>
          </cell>
          <cell r="AM5011" t="str">
            <v>8719924052126</v>
          </cell>
          <cell r="AN5011" t="str">
            <v>94036010</v>
          </cell>
          <cell r="AO5011" t="str">
            <v>Touch Sensory Panel: Rough</v>
          </cell>
        </row>
        <row r="5012">
          <cell r="A5012" t="str">
            <v>GA0277905</v>
          </cell>
          <cell r="B5012" t="str">
            <v>Touch Sensory Panel: Mirror</v>
          </cell>
          <cell r="C5012" t="str">
            <v>GAM, Furniture</v>
          </cell>
          <cell r="D5012" t="str">
            <v/>
          </cell>
          <cell r="E5012" t="str">
            <v/>
          </cell>
          <cell r="F5012" t="str">
            <v/>
          </cell>
          <cell r="G5012" t="str">
            <v/>
          </cell>
          <cell r="H5012" t="str">
            <v/>
          </cell>
          <cell r="I5012" t="str">
            <v/>
          </cell>
          <cell r="J5012" t="str">
            <v/>
          </cell>
          <cell r="K5012" t="str">
            <v/>
          </cell>
          <cell r="L5012" t="str">
            <v/>
          </cell>
          <cell r="M5012" t="e">
            <v>#N/A</v>
          </cell>
          <cell r="N5012" t="e">
            <v>#N/A</v>
          </cell>
          <cell r="O5012" t="e">
            <v>#N/A</v>
          </cell>
          <cell r="P5012" t="str">
            <v>4890</v>
          </cell>
          <cell r="Q5012" t="str">
            <v/>
          </cell>
          <cell r="T5012">
            <v>0</v>
          </cell>
          <cell r="U5012">
            <v>0</v>
          </cell>
          <cell r="V5012">
            <v>0</v>
          </cell>
          <cell r="W5012">
            <v>0</v>
          </cell>
          <cell r="X5012" t="str">
            <v>Pcs.</v>
          </cell>
          <cell r="Y5012" t="str">
            <v>3</v>
          </cell>
          <cell r="Z5012">
            <v>0</v>
          </cell>
          <cell r="AA5012">
            <v>47.52</v>
          </cell>
          <cell r="AB5012">
            <v>116.03</v>
          </cell>
          <cell r="AC5012">
            <v>0</v>
          </cell>
          <cell r="AD5012">
            <v>0</v>
          </cell>
          <cell r="AE5012">
            <v>0</v>
          </cell>
          <cell r="AF5012">
            <v>0</v>
          </cell>
          <cell r="AG5012">
            <v>0</v>
          </cell>
          <cell r="AH5012">
            <v>0</v>
          </cell>
          <cell r="AI5012">
            <v>1</v>
          </cell>
          <cell r="AJ5012" t="str">
            <v/>
          </cell>
          <cell r="AK5012" t="str">
            <v/>
          </cell>
          <cell r="AL5012" t="str">
            <v/>
          </cell>
          <cell r="AM5012" t="str">
            <v>8719924052133</v>
          </cell>
          <cell r="AN5012" t="str">
            <v>94036010</v>
          </cell>
          <cell r="AO5012" t="str">
            <v>Touch Sensory Panel: Mirror</v>
          </cell>
        </row>
        <row r="5013">
          <cell r="A5013" t="str">
            <v>GA0277906</v>
          </cell>
          <cell r="B5013" t="str">
            <v>Touch Sensory Panel: Shapes</v>
          </cell>
          <cell r="C5013" t="str">
            <v>GAM, Furniture</v>
          </cell>
          <cell r="D5013" t="str">
            <v/>
          </cell>
          <cell r="E5013" t="str">
            <v/>
          </cell>
          <cell r="F5013" t="str">
            <v/>
          </cell>
          <cell r="G5013" t="str">
            <v/>
          </cell>
          <cell r="H5013" t="str">
            <v/>
          </cell>
          <cell r="I5013" t="str">
            <v/>
          </cell>
          <cell r="J5013" t="str">
            <v/>
          </cell>
          <cell r="K5013" t="str">
            <v/>
          </cell>
          <cell r="L5013" t="str">
            <v/>
          </cell>
          <cell r="M5013" t="e">
            <v>#N/A</v>
          </cell>
          <cell r="N5013" t="e">
            <v>#N/A</v>
          </cell>
          <cell r="O5013" t="e">
            <v>#N/A</v>
          </cell>
          <cell r="P5013" t="str">
            <v>4890</v>
          </cell>
          <cell r="Q5013" t="str">
            <v/>
          </cell>
          <cell r="T5013">
            <v>0</v>
          </cell>
          <cell r="U5013">
            <v>0</v>
          </cell>
          <cell r="V5013">
            <v>0</v>
          </cell>
          <cell r="W5013">
            <v>0</v>
          </cell>
          <cell r="X5013" t="str">
            <v>Pcs.</v>
          </cell>
          <cell r="Y5013" t="str">
            <v>3</v>
          </cell>
          <cell r="Z5013">
            <v>0</v>
          </cell>
          <cell r="AA5013">
            <v>55.47</v>
          </cell>
          <cell r="AB5013">
            <v>135.44999999999999</v>
          </cell>
          <cell r="AC5013">
            <v>0</v>
          </cell>
          <cell r="AD5013">
            <v>0</v>
          </cell>
          <cell r="AE5013">
            <v>0</v>
          </cell>
          <cell r="AF5013">
            <v>0</v>
          </cell>
          <cell r="AG5013">
            <v>0</v>
          </cell>
          <cell r="AH5013">
            <v>0</v>
          </cell>
          <cell r="AI5013">
            <v>1</v>
          </cell>
          <cell r="AJ5013" t="str">
            <v/>
          </cell>
          <cell r="AK5013" t="str">
            <v/>
          </cell>
          <cell r="AL5013" t="str">
            <v/>
          </cell>
          <cell r="AM5013" t="str">
            <v>8719924052140</v>
          </cell>
          <cell r="AN5013" t="str">
            <v>94036010</v>
          </cell>
          <cell r="AO5013" t="str">
            <v>Touch Sensory Panel: Shapes</v>
          </cell>
        </row>
        <row r="5014">
          <cell r="A5014" t="str">
            <v>GA0277911</v>
          </cell>
          <cell r="B5014" t="str">
            <v>Touch Sensory Panel</v>
          </cell>
          <cell r="C5014" t="str">
            <v>GAM, Furniture</v>
          </cell>
          <cell r="D5014" t="str">
            <v/>
          </cell>
          <cell r="E5014" t="str">
            <v/>
          </cell>
          <cell r="F5014" t="str">
            <v/>
          </cell>
          <cell r="G5014" t="str">
            <v/>
          </cell>
          <cell r="H5014" t="str">
            <v/>
          </cell>
          <cell r="I5014" t="str">
            <v/>
          </cell>
          <cell r="J5014" t="str">
            <v/>
          </cell>
          <cell r="K5014" t="str">
            <v/>
          </cell>
          <cell r="L5014" t="str">
            <v/>
          </cell>
          <cell r="M5014" t="e">
            <v>#N/A</v>
          </cell>
          <cell r="N5014" t="e">
            <v>#N/A</v>
          </cell>
          <cell r="O5014" t="e">
            <v>#N/A</v>
          </cell>
          <cell r="P5014" t="str">
            <v>4890</v>
          </cell>
          <cell r="Q5014" t="str">
            <v/>
          </cell>
          <cell r="T5014">
            <v>0</v>
          </cell>
          <cell r="U5014">
            <v>0</v>
          </cell>
          <cell r="V5014">
            <v>0</v>
          </cell>
          <cell r="W5014">
            <v>0</v>
          </cell>
          <cell r="X5014" t="str">
            <v>Pcs.</v>
          </cell>
          <cell r="Y5014" t="str">
            <v>3</v>
          </cell>
          <cell r="Z5014">
            <v>0</v>
          </cell>
          <cell r="AA5014">
            <v>0</v>
          </cell>
          <cell r="AB5014">
            <v>329.18</v>
          </cell>
          <cell r="AC5014">
            <v>0</v>
          </cell>
          <cell r="AD5014">
            <v>0</v>
          </cell>
          <cell r="AE5014">
            <v>0</v>
          </cell>
          <cell r="AF5014">
            <v>0</v>
          </cell>
          <cell r="AG5014">
            <v>0</v>
          </cell>
          <cell r="AH5014">
            <v>0</v>
          </cell>
          <cell r="AI5014">
            <v>1</v>
          </cell>
          <cell r="AJ5014" t="str">
            <v/>
          </cell>
          <cell r="AK5014" t="str">
            <v/>
          </cell>
          <cell r="AL5014" t="str">
            <v/>
          </cell>
          <cell r="AM5014" t="str">
            <v>8719924052157</v>
          </cell>
          <cell r="AN5014" t="str">
            <v>94036010</v>
          </cell>
          <cell r="AO5014" t="str">
            <v>Touch Sensory Panel  143X28H</v>
          </cell>
        </row>
        <row r="5015">
          <cell r="A5015" t="str">
            <v>GA0278100</v>
          </cell>
          <cell r="B5015" t="str">
            <v>Fabric Pockets With Rod</v>
          </cell>
          <cell r="C5015" t="str">
            <v>GAM, Furniture</v>
          </cell>
          <cell r="D5015" t="str">
            <v/>
          </cell>
          <cell r="E5015" t="str">
            <v/>
          </cell>
          <cell r="F5015" t="str">
            <v/>
          </cell>
          <cell r="G5015" t="str">
            <v/>
          </cell>
          <cell r="H5015" t="str">
            <v/>
          </cell>
          <cell r="I5015" t="str">
            <v/>
          </cell>
          <cell r="J5015" t="str">
            <v/>
          </cell>
          <cell r="K5015" t="str">
            <v/>
          </cell>
          <cell r="L5015" t="str">
            <v/>
          </cell>
          <cell r="M5015" t="e">
            <v>#N/A</v>
          </cell>
          <cell r="N5015" t="e">
            <v>#N/A</v>
          </cell>
          <cell r="O5015" t="e">
            <v>#N/A</v>
          </cell>
          <cell r="P5015" t="str">
            <v>4890</v>
          </cell>
          <cell r="Q5015" t="str">
            <v/>
          </cell>
          <cell r="T5015">
            <v>0</v>
          </cell>
          <cell r="U5015">
            <v>0</v>
          </cell>
          <cell r="V5015">
            <v>0</v>
          </cell>
          <cell r="W5015">
            <v>0</v>
          </cell>
          <cell r="X5015" t="str">
            <v>Pcs.</v>
          </cell>
          <cell r="Y5015" t="str">
            <v>3</v>
          </cell>
          <cell r="Z5015">
            <v>0</v>
          </cell>
          <cell r="AA5015">
            <v>0</v>
          </cell>
          <cell r="AB5015">
            <v>199.5</v>
          </cell>
          <cell r="AC5015">
            <v>0</v>
          </cell>
          <cell r="AD5015">
            <v>0</v>
          </cell>
          <cell r="AE5015">
            <v>0</v>
          </cell>
          <cell r="AF5015">
            <v>0</v>
          </cell>
          <cell r="AG5015">
            <v>0</v>
          </cell>
          <cell r="AH5015">
            <v>0</v>
          </cell>
          <cell r="AI5015">
            <v>1</v>
          </cell>
          <cell r="AJ5015" t="str">
            <v/>
          </cell>
          <cell r="AK5015" t="str">
            <v/>
          </cell>
          <cell r="AL5015" t="str">
            <v/>
          </cell>
          <cell r="AM5015" t="str">
            <v>8719924052164</v>
          </cell>
          <cell r="AN5015" t="str">
            <v>63022100</v>
          </cell>
          <cell r="AO5015" t="str">
            <v>Fabric Pockets With Rod  45X32H</v>
          </cell>
        </row>
        <row r="5016">
          <cell r="A5016" t="str">
            <v>GA0278101</v>
          </cell>
          <cell r="B5016" t="str">
            <v>Fabric Pocket</v>
          </cell>
          <cell r="C5016" t="str">
            <v>GAM, Furniture</v>
          </cell>
          <cell r="D5016" t="str">
            <v/>
          </cell>
          <cell r="E5016" t="str">
            <v/>
          </cell>
          <cell r="F5016" t="str">
            <v/>
          </cell>
          <cell r="G5016" t="str">
            <v/>
          </cell>
          <cell r="H5016" t="str">
            <v/>
          </cell>
          <cell r="I5016" t="str">
            <v/>
          </cell>
          <cell r="J5016" t="str">
            <v/>
          </cell>
          <cell r="K5016" t="str">
            <v/>
          </cell>
          <cell r="L5016" t="str">
            <v/>
          </cell>
          <cell r="M5016" t="e">
            <v>#N/A</v>
          </cell>
          <cell r="N5016" t="e">
            <v>#N/A</v>
          </cell>
          <cell r="O5016" t="e">
            <v>#N/A</v>
          </cell>
          <cell r="P5016" t="str">
            <v>4890</v>
          </cell>
          <cell r="Q5016" t="str">
            <v/>
          </cell>
          <cell r="T5016">
            <v>0</v>
          </cell>
          <cell r="U5016">
            <v>0</v>
          </cell>
          <cell r="V5016">
            <v>0</v>
          </cell>
          <cell r="W5016">
            <v>0</v>
          </cell>
          <cell r="X5016" t="str">
            <v>Pcs.</v>
          </cell>
          <cell r="Y5016" t="str">
            <v>3</v>
          </cell>
          <cell r="Z5016">
            <v>0</v>
          </cell>
          <cell r="AA5016">
            <v>16.13</v>
          </cell>
          <cell r="AB5016">
            <v>39.380000000000003</v>
          </cell>
          <cell r="AC5016">
            <v>0</v>
          </cell>
          <cell r="AD5016">
            <v>0</v>
          </cell>
          <cell r="AE5016">
            <v>0</v>
          </cell>
          <cell r="AF5016">
            <v>0</v>
          </cell>
          <cell r="AG5016">
            <v>0</v>
          </cell>
          <cell r="AH5016">
            <v>0</v>
          </cell>
          <cell r="AI5016">
            <v>1</v>
          </cell>
          <cell r="AJ5016" t="str">
            <v/>
          </cell>
          <cell r="AK5016" t="str">
            <v/>
          </cell>
          <cell r="AL5016" t="str">
            <v/>
          </cell>
          <cell r="AM5016" t="str">
            <v>8719924052171</v>
          </cell>
          <cell r="AN5016" t="str">
            <v>63022100</v>
          </cell>
          <cell r="AO5016" t="str">
            <v>Fabric Pocket  12,5X20H</v>
          </cell>
        </row>
        <row r="5017">
          <cell r="A5017" t="str">
            <v>GA0278102</v>
          </cell>
          <cell r="B5017" t="str">
            <v>Rod For 4 Fabric Pockets</v>
          </cell>
          <cell r="C5017" t="str">
            <v>GAM, Furniture</v>
          </cell>
          <cell r="D5017" t="str">
            <v/>
          </cell>
          <cell r="E5017" t="str">
            <v/>
          </cell>
          <cell r="F5017" t="str">
            <v/>
          </cell>
          <cell r="G5017" t="str">
            <v/>
          </cell>
          <cell r="H5017" t="str">
            <v/>
          </cell>
          <cell r="I5017" t="str">
            <v/>
          </cell>
          <cell r="J5017" t="str">
            <v/>
          </cell>
          <cell r="K5017" t="str">
            <v/>
          </cell>
          <cell r="L5017" t="str">
            <v/>
          </cell>
          <cell r="M5017" t="e">
            <v>#N/A</v>
          </cell>
          <cell r="N5017" t="e">
            <v>#N/A</v>
          </cell>
          <cell r="O5017" t="e">
            <v>#N/A</v>
          </cell>
          <cell r="P5017" t="str">
            <v>4890</v>
          </cell>
          <cell r="Q5017" t="str">
            <v/>
          </cell>
          <cell r="T5017">
            <v>0</v>
          </cell>
          <cell r="U5017">
            <v>0</v>
          </cell>
          <cell r="V5017">
            <v>0</v>
          </cell>
          <cell r="W5017">
            <v>0</v>
          </cell>
          <cell r="X5017" t="str">
            <v>Pcs.</v>
          </cell>
          <cell r="Y5017" t="str">
            <v>3</v>
          </cell>
          <cell r="Z5017">
            <v>0</v>
          </cell>
          <cell r="AA5017">
            <v>16.989999999999998</v>
          </cell>
          <cell r="AB5017">
            <v>40.950000000000003</v>
          </cell>
          <cell r="AC5017">
            <v>0</v>
          </cell>
          <cell r="AD5017">
            <v>0</v>
          </cell>
          <cell r="AE5017">
            <v>0</v>
          </cell>
          <cell r="AF5017">
            <v>0</v>
          </cell>
          <cell r="AG5017">
            <v>0</v>
          </cell>
          <cell r="AH5017">
            <v>0</v>
          </cell>
          <cell r="AI5017">
            <v>1</v>
          </cell>
          <cell r="AJ5017" t="str">
            <v/>
          </cell>
          <cell r="AK5017" t="str">
            <v/>
          </cell>
          <cell r="AL5017" t="str">
            <v/>
          </cell>
          <cell r="AM5017" t="str">
            <v>8719924052188</v>
          </cell>
          <cell r="AN5017" t="str">
            <v>94036010</v>
          </cell>
          <cell r="AO5017" t="str">
            <v>Rod For 4 Fabric Pockets  56X5H</v>
          </cell>
        </row>
        <row r="5018">
          <cell r="A5018" t="str">
            <v>GA0278200</v>
          </cell>
          <cell r="B5018" t="str">
            <v>Wooden Bench With Moquette Carpet</v>
          </cell>
          <cell r="C5018" t="str">
            <v>GAM, Furniture</v>
          </cell>
          <cell r="D5018" t="str">
            <v/>
          </cell>
          <cell r="E5018" t="str">
            <v/>
          </cell>
          <cell r="F5018" t="str">
            <v/>
          </cell>
          <cell r="G5018" t="str">
            <v/>
          </cell>
          <cell r="H5018" t="str">
            <v/>
          </cell>
          <cell r="I5018" t="str">
            <v/>
          </cell>
          <cell r="J5018" t="str">
            <v/>
          </cell>
          <cell r="K5018" t="str">
            <v/>
          </cell>
          <cell r="L5018" t="str">
            <v/>
          </cell>
          <cell r="M5018" t="e">
            <v>#N/A</v>
          </cell>
          <cell r="N5018" t="e">
            <v>#N/A</v>
          </cell>
          <cell r="O5018" t="e">
            <v>#N/A</v>
          </cell>
          <cell r="P5018" t="str">
            <v>4890</v>
          </cell>
          <cell r="Q5018" t="str">
            <v/>
          </cell>
          <cell r="T5018">
            <v>0</v>
          </cell>
          <cell r="U5018">
            <v>0</v>
          </cell>
          <cell r="V5018">
            <v>0</v>
          </cell>
          <cell r="W5018">
            <v>0</v>
          </cell>
          <cell r="X5018" t="str">
            <v>Pcs.</v>
          </cell>
          <cell r="Y5018" t="str">
            <v>3</v>
          </cell>
          <cell r="Z5018">
            <v>0</v>
          </cell>
          <cell r="AA5018">
            <v>0</v>
          </cell>
          <cell r="AB5018">
            <v>185.33</v>
          </cell>
          <cell r="AC5018">
            <v>0</v>
          </cell>
          <cell r="AD5018">
            <v>0</v>
          </cell>
          <cell r="AE5018">
            <v>0</v>
          </cell>
          <cell r="AF5018">
            <v>0</v>
          </cell>
          <cell r="AG5018">
            <v>0</v>
          </cell>
          <cell r="AH5018">
            <v>0</v>
          </cell>
          <cell r="AI5018">
            <v>1</v>
          </cell>
          <cell r="AJ5018" t="str">
            <v/>
          </cell>
          <cell r="AK5018" t="str">
            <v/>
          </cell>
          <cell r="AL5018" t="str">
            <v/>
          </cell>
          <cell r="AM5018" t="str">
            <v>8719924052195</v>
          </cell>
          <cell r="AN5018" t="str">
            <v>94016900</v>
          </cell>
          <cell r="AO5018" t="str">
            <v>Wooden Bench With Moquette Carpet  105X41X30H</v>
          </cell>
        </row>
        <row r="5019">
          <cell r="A5019" t="str">
            <v>GA0278201</v>
          </cell>
          <cell r="B5019" t="str">
            <v>Wooden Bench</v>
          </cell>
          <cell r="C5019" t="str">
            <v>GAM, Furniture</v>
          </cell>
          <cell r="D5019" t="str">
            <v/>
          </cell>
          <cell r="E5019" t="str">
            <v/>
          </cell>
          <cell r="F5019" t="str">
            <v/>
          </cell>
          <cell r="G5019" t="str">
            <v/>
          </cell>
          <cell r="H5019" t="str">
            <v/>
          </cell>
          <cell r="I5019" t="str">
            <v/>
          </cell>
          <cell r="J5019" t="str">
            <v/>
          </cell>
          <cell r="K5019" t="str">
            <v/>
          </cell>
          <cell r="L5019" t="str">
            <v/>
          </cell>
          <cell r="M5019" t="e">
            <v>#N/A</v>
          </cell>
          <cell r="N5019" t="e">
            <v>#N/A</v>
          </cell>
          <cell r="O5019" t="e">
            <v>#N/A</v>
          </cell>
          <cell r="P5019" t="str">
            <v>4890</v>
          </cell>
          <cell r="Q5019" t="str">
            <v/>
          </cell>
          <cell r="T5019">
            <v>0</v>
          </cell>
          <cell r="U5019">
            <v>0</v>
          </cell>
          <cell r="V5019">
            <v>0</v>
          </cell>
          <cell r="W5019">
            <v>0</v>
          </cell>
          <cell r="X5019" t="str">
            <v>Pcs.</v>
          </cell>
          <cell r="Y5019" t="str">
            <v>3</v>
          </cell>
          <cell r="Z5019">
            <v>0</v>
          </cell>
          <cell r="AA5019">
            <v>0</v>
          </cell>
          <cell r="AB5019">
            <v>228.9</v>
          </cell>
          <cell r="AC5019">
            <v>0</v>
          </cell>
          <cell r="AD5019">
            <v>0</v>
          </cell>
          <cell r="AE5019">
            <v>0</v>
          </cell>
          <cell r="AF5019">
            <v>0</v>
          </cell>
          <cell r="AG5019">
            <v>0</v>
          </cell>
          <cell r="AH5019">
            <v>0</v>
          </cell>
          <cell r="AI5019">
            <v>1</v>
          </cell>
          <cell r="AJ5019" t="str">
            <v/>
          </cell>
          <cell r="AK5019" t="str">
            <v/>
          </cell>
          <cell r="AL5019" t="str">
            <v/>
          </cell>
          <cell r="AM5019" t="str">
            <v>8719924052201</v>
          </cell>
          <cell r="AN5019" t="str">
            <v>94036010</v>
          </cell>
          <cell r="AO5019" t="str">
            <v>Wooden Bench  105X41X30H</v>
          </cell>
        </row>
        <row r="5020">
          <cell r="A5020" t="str">
            <v>GA0278202</v>
          </cell>
          <cell r="B5020" t="str">
            <v>Wooden Bench With Tretford Carpet</v>
          </cell>
          <cell r="C5020" t="str">
            <v>GAM, Furniture</v>
          </cell>
          <cell r="D5020" t="str">
            <v/>
          </cell>
          <cell r="E5020" t="str">
            <v/>
          </cell>
          <cell r="F5020" t="str">
            <v/>
          </cell>
          <cell r="G5020" t="str">
            <v/>
          </cell>
          <cell r="H5020" t="str">
            <v/>
          </cell>
          <cell r="I5020" t="str">
            <v/>
          </cell>
          <cell r="J5020" t="str">
            <v/>
          </cell>
          <cell r="K5020" t="str">
            <v/>
          </cell>
          <cell r="L5020" t="str">
            <v/>
          </cell>
          <cell r="M5020" t="e">
            <v>#N/A</v>
          </cell>
          <cell r="N5020" t="e">
            <v>#N/A</v>
          </cell>
          <cell r="O5020" t="e">
            <v>#N/A</v>
          </cell>
          <cell r="P5020" t="str">
            <v>4890</v>
          </cell>
          <cell r="Q5020" t="str">
            <v/>
          </cell>
          <cell r="T5020">
            <v>0</v>
          </cell>
          <cell r="U5020">
            <v>0</v>
          </cell>
          <cell r="V5020">
            <v>0</v>
          </cell>
          <cell r="W5020">
            <v>0</v>
          </cell>
          <cell r="X5020" t="str">
            <v>Pcs.</v>
          </cell>
          <cell r="Y5020" t="str">
            <v>3</v>
          </cell>
          <cell r="Z5020">
            <v>0</v>
          </cell>
          <cell r="AA5020">
            <v>0</v>
          </cell>
          <cell r="AB5020">
            <v>233.63</v>
          </cell>
          <cell r="AC5020">
            <v>0</v>
          </cell>
          <cell r="AD5020">
            <v>0</v>
          </cell>
          <cell r="AE5020">
            <v>0</v>
          </cell>
          <cell r="AF5020">
            <v>0</v>
          </cell>
          <cell r="AG5020">
            <v>0</v>
          </cell>
          <cell r="AH5020">
            <v>0</v>
          </cell>
          <cell r="AI5020">
            <v>1</v>
          </cell>
          <cell r="AJ5020" t="str">
            <v/>
          </cell>
          <cell r="AK5020" t="str">
            <v/>
          </cell>
          <cell r="AL5020" t="str">
            <v/>
          </cell>
          <cell r="AM5020" t="str">
            <v>8719924052218</v>
          </cell>
          <cell r="AN5020" t="str">
            <v>94036010</v>
          </cell>
          <cell r="AO5020" t="str">
            <v>Wooden Bench With Tretford Carpet  105X41X30H</v>
          </cell>
        </row>
        <row r="5021">
          <cell r="A5021" t="str">
            <v>GA0280100</v>
          </cell>
          <cell r="B5021" t="str">
            <v>Baby Walker Unit With Sensory Panel</v>
          </cell>
          <cell r="C5021" t="str">
            <v>GAM, Furniture</v>
          </cell>
          <cell r="D5021" t="str">
            <v/>
          </cell>
          <cell r="E5021" t="str">
            <v/>
          </cell>
          <cell r="F5021" t="str">
            <v/>
          </cell>
          <cell r="G5021" t="str">
            <v/>
          </cell>
          <cell r="H5021" t="str">
            <v/>
          </cell>
          <cell r="I5021" t="str">
            <v/>
          </cell>
          <cell r="J5021" t="str">
            <v/>
          </cell>
          <cell r="K5021" t="str">
            <v/>
          </cell>
          <cell r="L5021" t="str">
            <v/>
          </cell>
          <cell r="M5021" t="e">
            <v>#N/A</v>
          </cell>
          <cell r="N5021" t="e">
            <v>#N/A</v>
          </cell>
          <cell r="O5021" t="e">
            <v>#N/A</v>
          </cell>
          <cell r="P5021" t="str">
            <v>4890</v>
          </cell>
          <cell r="Q5021" t="str">
            <v/>
          </cell>
          <cell r="T5021">
            <v>0</v>
          </cell>
          <cell r="U5021">
            <v>0</v>
          </cell>
          <cell r="V5021">
            <v>0</v>
          </cell>
          <cell r="W5021">
            <v>0</v>
          </cell>
          <cell r="X5021" t="str">
            <v>Pcs.</v>
          </cell>
          <cell r="Y5021" t="str">
            <v>3</v>
          </cell>
          <cell r="Z5021">
            <v>0</v>
          </cell>
          <cell r="AA5021">
            <v>0</v>
          </cell>
          <cell r="AB5021">
            <v>1703.63</v>
          </cell>
          <cell r="AC5021">
            <v>0</v>
          </cell>
          <cell r="AD5021">
            <v>0</v>
          </cell>
          <cell r="AE5021">
            <v>0</v>
          </cell>
          <cell r="AF5021">
            <v>0</v>
          </cell>
          <cell r="AG5021">
            <v>0</v>
          </cell>
          <cell r="AH5021">
            <v>0</v>
          </cell>
          <cell r="AI5021">
            <v>1</v>
          </cell>
          <cell r="AJ5021" t="str">
            <v/>
          </cell>
          <cell r="AK5021" t="str">
            <v/>
          </cell>
          <cell r="AL5021" t="str">
            <v/>
          </cell>
          <cell r="AM5021" t="str">
            <v>8719924052225</v>
          </cell>
          <cell r="AN5021" t="str">
            <v>94036010</v>
          </cell>
          <cell r="AO5021" t="str">
            <v>Baby Walker Unit With Sensory Panel  120X41-100X60H</v>
          </cell>
        </row>
        <row r="5022">
          <cell r="A5022" t="str">
            <v>GA0280101</v>
          </cell>
          <cell r="B5022" t="str">
            <v>Baby Walker Unit</v>
          </cell>
          <cell r="C5022" t="str">
            <v>GAM, Furniture</v>
          </cell>
          <cell r="D5022" t="str">
            <v/>
          </cell>
          <cell r="E5022" t="str">
            <v/>
          </cell>
          <cell r="F5022" t="str">
            <v/>
          </cell>
          <cell r="G5022" t="str">
            <v/>
          </cell>
          <cell r="H5022" t="str">
            <v/>
          </cell>
          <cell r="I5022" t="str">
            <v/>
          </cell>
          <cell r="J5022" t="str">
            <v/>
          </cell>
          <cell r="K5022" t="str">
            <v/>
          </cell>
          <cell r="L5022" t="str">
            <v/>
          </cell>
          <cell r="M5022" t="e">
            <v>#N/A</v>
          </cell>
          <cell r="N5022" t="e">
            <v>#N/A</v>
          </cell>
          <cell r="O5022" t="e">
            <v>#N/A</v>
          </cell>
          <cell r="P5022" t="str">
            <v>4890</v>
          </cell>
          <cell r="Q5022" t="str">
            <v/>
          </cell>
          <cell r="T5022">
            <v>0</v>
          </cell>
          <cell r="U5022">
            <v>0</v>
          </cell>
          <cell r="V5022">
            <v>0</v>
          </cell>
          <cell r="W5022">
            <v>0</v>
          </cell>
          <cell r="X5022" t="str">
            <v>Pcs.</v>
          </cell>
          <cell r="Y5022" t="str">
            <v>3</v>
          </cell>
          <cell r="Z5022">
            <v>0</v>
          </cell>
          <cell r="AA5022">
            <v>0</v>
          </cell>
          <cell r="AB5022">
            <v>1394.4</v>
          </cell>
          <cell r="AC5022">
            <v>0</v>
          </cell>
          <cell r="AD5022">
            <v>0</v>
          </cell>
          <cell r="AE5022">
            <v>0</v>
          </cell>
          <cell r="AF5022">
            <v>0</v>
          </cell>
          <cell r="AG5022">
            <v>0</v>
          </cell>
          <cell r="AH5022">
            <v>0</v>
          </cell>
          <cell r="AI5022">
            <v>1</v>
          </cell>
          <cell r="AJ5022" t="str">
            <v/>
          </cell>
          <cell r="AK5022" t="str">
            <v/>
          </cell>
          <cell r="AL5022" t="str">
            <v/>
          </cell>
          <cell r="AM5022" t="str">
            <v>8719924052232</v>
          </cell>
          <cell r="AN5022" t="str">
            <v>94036010</v>
          </cell>
          <cell r="AO5022" t="str">
            <v>Baby Walker Unit  120X41X60H</v>
          </cell>
        </row>
        <row r="5023">
          <cell r="A5023" t="str">
            <v>GA0280200</v>
          </cell>
          <cell r="B5023" t="str">
            <v>Montessori Step Bridge - Mobility Structure</v>
          </cell>
          <cell r="C5023" t="str">
            <v>GAM, Furniture</v>
          </cell>
          <cell r="D5023" t="str">
            <v/>
          </cell>
          <cell r="E5023" t="str">
            <v/>
          </cell>
          <cell r="F5023" t="str">
            <v/>
          </cell>
          <cell r="G5023" t="str">
            <v/>
          </cell>
          <cell r="H5023" t="str">
            <v/>
          </cell>
          <cell r="I5023" t="str">
            <v/>
          </cell>
          <cell r="J5023" t="str">
            <v/>
          </cell>
          <cell r="K5023" t="str">
            <v/>
          </cell>
          <cell r="L5023" t="str">
            <v/>
          </cell>
          <cell r="M5023" t="e">
            <v>#N/A</v>
          </cell>
          <cell r="N5023" t="e">
            <v>#N/A</v>
          </cell>
          <cell r="O5023" t="e">
            <v>#N/A</v>
          </cell>
          <cell r="P5023" t="str">
            <v>4890</v>
          </cell>
          <cell r="Q5023" t="str">
            <v/>
          </cell>
          <cell r="T5023">
            <v>0</v>
          </cell>
          <cell r="U5023">
            <v>0</v>
          </cell>
          <cell r="V5023">
            <v>0</v>
          </cell>
          <cell r="W5023">
            <v>0</v>
          </cell>
          <cell r="X5023" t="str">
            <v>Pcs.</v>
          </cell>
          <cell r="Y5023" t="str">
            <v>3</v>
          </cell>
          <cell r="Z5023">
            <v>0</v>
          </cell>
          <cell r="AA5023">
            <v>300.14</v>
          </cell>
          <cell r="AB5023">
            <v>754.95</v>
          </cell>
          <cell r="AC5023">
            <v>0</v>
          </cell>
          <cell r="AD5023">
            <v>0</v>
          </cell>
          <cell r="AE5023">
            <v>0</v>
          </cell>
          <cell r="AF5023">
            <v>0</v>
          </cell>
          <cell r="AG5023">
            <v>0</v>
          </cell>
          <cell r="AH5023">
            <v>0</v>
          </cell>
          <cell r="AI5023">
            <v>1</v>
          </cell>
          <cell r="AJ5023" t="str">
            <v/>
          </cell>
          <cell r="AK5023" t="str">
            <v/>
          </cell>
          <cell r="AL5023" t="str">
            <v/>
          </cell>
          <cell r="AM5023" t="str">
            <v>8719924052249</v>
          </cell>
          <cell r="AN5023" t="str">
            <v>94036010</v>
          </cell>
          <cell r="AO5023" t="str">
            <v>Montessori Step Bridge - Mobility Structure  155X45X80H</v>
          </cell>
        </row>
        <row r="5024">
          <cell r="A5024" t="str">
            <v>GA0280300</v>
          </cell>
          <cell r="B5024" t="str">
            <v>Baby Walker Cubo Small</v>
          </cell>
          <cell r="C5024" t="str">
            <v>GAM, Furniture</v>
          </cell>
          <cell r="D5024" t="str">
            <v/>
          </cell>
          <cell r="E5024" t="str">
            <v/>
          </cell>
          <cell r="F5024" t="str">
            <v/>
          </cell>
          <cell r="G5024" t="str">
            <v/>
          </cell>
          <cell r="H5024" t="str">
            <v/>
          </cell>
          <cell r="I5024" t="str">
            <v/>
          </cell>
          <cell r="J5024" t="str">
            <v/>
          </cell>
          <cell r="K5024" t="str">
            <v/>
          </cell>
          <cell r="L5024" t="str">
            <v/>
          </cell>
          <cell r="M5024" t="e">
            <v>#N/A</v>
          </cell>
          <cell r="N5024" t="e">
            <v>#N/A</v>
          </cell>
          <cell r="O5024" t="e">
            <v>#N/A</v>
          </cell>
          <cell r="P5024" t="str">
            <v>4890</v>
          </cell>
          <cell r="Q5024" t="str">
            <v/>
          </cell>
          <cell r="T5024">
            <v>0</v>
          </cell>
          <cell r="U5024">
            <v>0</v>
          </cell>
          <cell r="V5024">
            <v>0</v>
          </cell>
          <cell r="W5024">
            <v>0</v>
          </cell>
          <cell r="X5024" t="str">
            <v>Pcs.</v>
          </cell>
          <cell r="Y5024" t="str">
            <v>3</v>
          </cell>
          <cell r="Z5024">
            <v>0</v>
          </cell>
          <cell r="AA5024">
            <v>0</v>
          </cell>
          <cell r="AB5024">
            <v>1161.83</v>
          </cell>
          <cell r="AC5024">
            <v>0</v>
          </cell>
          <cell r="AD5024">
            <v>0</v>
          </cell>
          <cell r="AE5024">
            <v>0</v>
          </cell>
          <cell r="AF5024">
            <v>0</v>
          </cell>
          <cell r="AG5024">
            <v>0</v>
          </cell>
          <cell r="AH5024">
            <v>0</v>
          </cell>
          <cell r="AI5024">
            <v>1</v>
          </cell>
          <cell r="AJ5024" t="str">
            <v/>
          </cell>
          <cell r="AK5024" t="str">
            <v/>
          </cell>
          <cell r="AL5024" t="str">
            <v/>
          </cell>
          <cell r="AM5024" t="str">
            <v>8719924052256</v>
          </cell>
          <cell r="AN5024" t="str">
            <v>94036010</v>
          </cell>
          <cell r="AO5024" t="str">
            <v>Baby Walker Cubo Small  55X55X77,5H</v>
          </cell>
        </row>
        <row r="5025">
          <cell r="A5025" t="str">
            <v>GA0280301</v>
          </cell>
          <cell r="B5025" t="str">
            <v>Baby Walker Cubo Medium</v>
          </cell>
          <cell r="C5025" t="str">
            <v>GAM, Furniture</v>
          </cell>
          <cell r="D5025" t="str">
            <v/>
          </cell>
          <cell r="E5025" t="str">
            <v/>
          </cell>
          <cell r="F5025" t="str">
            <v/>
          </cell>
          <cell r="G5025" t="str">
            <v/>
          </cell>
          <cell r="H5025" t="str">
            <v/>
          </cell>
          <cell r="I5025" t="str">
            <v/>
          </cell>
          <cell r="J5025" t="str">
            <v/>
          </cell>
          <cell r="K5025" t="str">
            <v/>
          </cell>
          <cell r="L5025" t="str">
            <v/>
          </cell>
          <cell r="M5025" t="e">
            <v>#N/A</v>
          </cell>
          <cell r="N5025" t="e">
            <v>#N/A</v>
          </cell>
          <cell r="O5025" t="e">
            <v>#N/A</v>
          </cell>
          <cell r="P5025" t="str">
            <v>4890</v>
          </cell>
          <cell r="Q5025" t="str">
            <v/>
          </cell>
          <cell r="T5025">
            <v>0</v>
          </cell>
          <cell r="U5025">
            <v>0</v>
          </cell>
          <cell r="V5025">
            <v>0</v>
          </cell>
          <cell r="W5025">
            <v>0</v>
          </cell>
          <cell r="X5025" t="str">
            <v>Pcs.</v>
          </cell>
          <cell r="Y5025" t="str">
            <v>3</v>
          </cell>
          <cell r="Z5025">
            <v>0</v>
          </cell>
          <cell r="AA5025">
            <v>0</v>
          </cell>
          <cell r="AB5025">
            <v>1936.2</v>
          </cell>
          <cell r="AC5025">
            <v>0</v>
          </cell>
          <cell r="AD5025">
            <v>0</v>
          </cell>
          <cell r="AE5025">
            <v>0</v>
          </cell>
          <cell r="AF5025">
            <v>0</v>
          </cell>
          <cell r="AG5025">
            <v>0</v>
          </cell>
          <cell r="AH5025">
            <v>0</v>
          </cell>
          <cell r="AI5025">
            <v>1</v>
          </cell>
          <cell r="AJ5025" t="str">
            <v/>
          </cell>
          <cell r="AK5025" t="str">
            <v/>
          </cell>
          <cell r="AL5025" t="str">
            <v/>
          </cell>
          <cell r="AM5025" t="str">
            <v>8719924052263</v>
          </cell>
          <cell r="AN5025" t="str">
            <v>94036010</v>
          </cell>
          <cell r="AO5025" t="str">
            <v>Baby Walker Cubo Medium  110X55X55H</v>
          </cell>
        </row>
        <row r="5026">
          <cell r="A5026" t="str">
            <v>GA0280302</v>
          </cell>
          <cell r="B5026" t="str">
            <v>Baby Walker Cubo Large</v>
          </cell>
          <cell r="C5026" t="str">
            <v>GAM, Furniture</v>
          </cell>
          <cell r="D5026" t="str">
            <v/>
          </cell>
          <cell r="E5026" t="str">
            <v/>
          </cell>
          <cell r="F5026" t="str">
            <v/>
          </cell>
          <cell r="G5026" t="str">
            <v/>
          </cell>
          <cell r="H5026" t="str">
            <v/>
          </cell>
          <cell r="I5026" t="str">
            <v/>
          </cell>
          <cell r="J5026" t="str">
            <v/>
          </cell>
          <cell r="K5026" t="str">
            <v/>
          </cell>
          <cell r="L5026" t="str">
            <v/>
          </cell>
          <cell r="M5026" t="e">
            <v>#N/A</v>
          </cell>
          <cell r="N5026" t="e">
            <v>#N/A</v>
          </cell>
          <cell r="O5026" t="e">
            <v>#N/A</v>
          </cell>
          <cell r="P5026" t="str">
            <v>4890</v>
          </cell>
          <cell r="Q5026" t="str">
            <v/>
          </cell>
          <cell r="T5026">
            <v>0</v>
          </cell>
          <cell r="U5026">
            <v>0</v>
          </cell>
          <cell r="V5026">
            <v>0</v>
          </cell>
          <cell r="W5026">
            <v>0</v>
          </cell>
          <cell r="X5026" t="str">
            <v>Pcs.</v>
          </cell>
          <cell r="Y5026" t="str">
            <v>3</v>
          </cell>
          <cell r="Z5026">
            <v>0</v>
          </cell>
          <cell r="AA5026">
            <v>0</v>
          </cell>
          <cell r="AB5026">
            <v>3252.38</v>
          </cell>
          <cell r="AC5026">
            <v>0</v>
          </cell>
          <cell r="AD5026">
            <v>0</v>
          </cell>
          <cell r="AE5026">
            <v>0</v>
          </cell>
          <cell r="AF5026">
            <v>0</v>
          </cell>
          <cell r="AG5026">
            <v>0</v>
          </cell>
          <cell r="AH5026">
            <v>0</v>
          </cell>
          <cell r="AI5026">
            <v>1</v>
          </cell>
          <cell r="AJ5026" t="str">
            <v/>
          </cell>
          <cell r="AK5026" t="str">
            <v/>
          </cell>
          <cell r="AL5026" t="str">
            <v/>
          </cell>
          <cell r="AM5026" t="str">
            <v>8719924052270</v>
          </cell>
          <cell r="AN5026" t="str">
            <v>94036010</v>
          </cell>
          <cell r="AO5026" t="str">
            <v>Baby Walker Cubo Large  220X55X55-77,5H</v>
          </cell>
        </row>
        <row r="5027">
          <cell r="A5027" t="str">
            <v>GA0280800</v>
          </cell>
          <cell r="B5027" t="str">
            <v>Nest With Transparent Parts</v>
          </cell>
          <cell r="C5027" t="str">
            <v>GAM, Furniture</v>
          </cell>
          <cell r="D5027" t="str">
            <v/>
          </cell>
          <cell r="E5027" t="str">
            <v/>
          </cell>
          <cell r="F5027" t="str">
            <v/>
          </cell>
          <cell r="G5027" t="str">
            <v/>
          </cell>
          <cell r="H5027" t="str">
            <v/>
          </cell>
          <cell r="I5027" t="str">
            <v/>
          </cell>
          <cell r="J5027" t="str">
            <v/>
          </cell>
          <cell r="K5027" t="str">
            <v/>
          </cell>
          <cell r="L5027" t="str">
            <v/>
          </cell>
          <cell r="M5027" t="e">
            <v>#N/A</v>
          </cell>
          <cell r="N5027" t="e">
            <v>#N/A</v>
          </cell>
          <cell r="O5027" t="e">
            <v>#N/A</v>
          </cell>
          <cell r="P5027" t="str">
            <v>4890</v>
          </cell>
          <cell r="Q5027" t="str">
            <v>IT</v>
          </cell>
          <cell r="R5027" t="str">
            <v>ITA</v>
          </cell>
          <cell r="S5027" t="str">
            <v>Italy</v>
          </cell>
          <cell r="T5027">
            <v>0</v>
          </cell>
          <cell r="U5027">
            <v>0</v>
          </cell>
          <cell r="V5027">
            <v>0</v>
          </cell>
          <cell r="W5027">
            <v>0</v>
          </cell>
          <cell r="X5027" t="str">
            <v>Pcs.</v>
          </cell>
          <cell r="Y5027" t="str">
            <v>3</v>
          </cell>
          <cell r="Z5027">
            <v>0</v>
          </cell>
          <cell r="AA5027">
            <v>582.89</v>
          </cell>
          <cell r="AB5027">
            <v>1355.55</v>
          </cell>
          <cell r="AC5027">
            <v>0</v>
          </cell>
          <cell r="AD5027">
            <v>0</v>
          </cell>
          <cell r="AE5027">
            <v>0</v>
          </cell>
          <cell r="AF5027">
            <v>0</v>
          </cell>
          <cell r="AG5027">
            <v>0</v>
          </cell>
          <cell r="AH5027">
            <v>0</v>
          </cell>
          <cell r="AI5027">
            <v>1</v>
          </cell>
          <cell r="AJ5027" t="str">
            <v/>
          </cell>
          <cell r="AK5027" t="str">
            <v/>
          </cell>
          <cell r="AL5027" t="str">
            <v/>
          </cell>
          <cell r="AM5027" t="str">
            <v>8719924052287</v>
          </cell>
          <cell r="AN5027" t="str">
            <v>94033099</v>
          </cell>
          <cell r="AO5027" t="str">
            <v>Nest With Transparent Parts  105X60X60-100H</v>
          </cell>
        </row>
        <row r="5028">
          <cell r="A5028" t="str">
            <v>GA0280801</v>
          </cell>
          <cell r="B5028" t="str">
            <v>Witch'S House  -  Mat Not Included</v>
          </cell>
          <cell r="C5028" t="str">
            <v>GAM, Furniture</v>
          </cell>
          <cell r="D5028" t="str">
            <v/>
          </cell>
          <cell r="E5028" t="str">
            <v/>
          </cell>
          <cell r="F5028" t="str">
            <v/>
          </cell>
          <cell r="G5028" t="str">
            <v/>
          </cell>
          <cell r="H5028" t="str">
            <v/>
          </cell>
          <cell r="I5028" t="str">
            <v/>
          </cell>
          <cell r="J5028" t="str">
            <v/>
          </cell>
          <cell r="K5028" t="str">
            <v/>
          </cell>
          <cell r="L5028" t="str">
            <v/>
          </cell>
          <cell r="M5028" t="e">
            <v>#N/A</v>
          </cell>
          <cell r="N5028" t="e">
            <v>#N/A</v>
          </cell>
          <cell r="O5028" t="e">
            <v>#N/A</v>
          </cell>
          <cell r="P5028" t="str">
            <v>4890</v>
          </cell>
          <cell r="Q5028" t="str">
            <v/>
          </cell>
          <cell r="T5028">
            <v>0</v>
          </cell>
          <cell r="U5028">
            <v>0</v>
          </cell>
          <cell r="V5028">
            <v>0</v>
          </cell>
          <cell r="W5028">
            <v>0</v>
          </cell>
          <cell r="X5028" t="str">
            <v>Pcs.</v>
          </cell>
          <cell r="Y5028" t="str">
            <v>3</v>
          </cell>
          <cell r="Z5028">
            <v>0</v>
          </cell>
          <cell r="AA5028">
            <v>0</v>
          </cell>
          <cell r="AB5028">
            <v>1742.48</v>
          </cell>
          <cell r="AC5028">
            <v>0</v>
          </cell>
          <cell r="AD5028">
            <v>0</v>
          </cell>
          <cell r="AE5028">
            <v>0</v>
          </cell>
          <cell r="AF5028">
            <v>0</v>
          </cell>
          <cell r="AG5028">
            <v>0</v>
          </cell>
          <cell r="AH5028">
            <v>0</v>
          </cell>
          <cell r="AI5028">
            <v>1</v>
          </cell>
          <cell r="AJ5028" t="str">
            <v/>
          </cell>
          <cell r="AK5028" t="str">
            <v/>
          </cell>
          <cell r="AL5028" t="str">
            <v/>
          </cell>
          <cell r="AM5028" t="str">
            <v>8719924052294</v>
          </cell>
          <cell r="AN5028" t="str">
            <v>94033099</v>
          </cell>
          <cell r="AO5028" t="str">
            <v>Witch'S House  -  Mat Not Included 105X105X100H</v>
          </cell>
        </row>
        <row r="5029">
          <cell r="A5029" t="str">
            <v>GA0280803</v>
          </cell>
          <cell r="B5029" t="str">
            <v>Bow House -  Carpet Not Included</v>
          </cell>
          <cell r="C5029" t="str">
            <v>GAM, Furniture</v>
          </cell>
          <cell r="D5029" t="str">
            <v/>
          </cell>
          <cell r="E5029" t="str">
            <v/>
          </cell>
          <cell r="F5029" t="str">
            <v/>
          </cell>
          <cell r="G5029" t="str">
            <v/>
          </cell>
          <cell r="H5029" t="str">
            <v/>
          </cell>
          <cell r="I5029" t="str">
            <v/>
          </cell>
          <cell r="J5029" t="str">
            <v/>
          </cell>
          <cell r="K5029" t="str">
            <v/>
          </cell>
          <cell r="L5029" t="str">
            <v/>
          </cell>
          <cell r="M5029" t="e">
            <v>#N/A</v>
          </cell>
          <cell r="N5029" t="e">
            <v>#N/A</v>
          </cell>
          <cell r="O5029" t="e">
            <v>#N/A</v>
          </cell>
          <cell r="P5029" t="str">
            <v>4890</v>
          </cell>
          <cell r="Q5029" t="str">
            <v/>
          </cell>
          <cell r="T5029">
            <v>0</v>
          </cell>
          <cell r="U5029">
            <v>0</v>
          </cell>
          <cell r="V5029">
            <v>0</v>
          </cell>
          <cell r="W5029">
            <v>0</v>
          </cell>
          <cell r="X5029" t="str">
            <v>Pcs.</v>
          </cell>
          <cell r="Y5029" t="str">
            <v>3</v>
          </cell>
          <cell r="Z5029">
            <v>0</v>
          </cell>
          <cell r="AA5029">
            <v>0</v>
          </cell>
          <cell r="AB5029">
            <v>1277.33</v>
          </cell>
          <cell r="AC5029">
            <v>0</v>
          </cell>
          <cell r="AD5029">
            <v>0</v>
          </cell>
          <cell r="AE5029">
            <v>0</v>
          </cell>
          <cell r="AF5029">
            <v>0</v>
          </cell>
          <cell r="AG5029">
            <v>0</v>
          </cell>
          <cell r="AH5029">
            <v>0</v>
          </cell>
          <cell r="AI5029">
            <v>1</v>
          </cell>
          <cell r="AJ5029" t="str">
            <v/>
          </cell>
          <cell r="AK5029" t="str">
            <v/>
          </cell>
          <cell r="AL5029" t="str">
            <v/>
          </cell>
          <cell r="AM5029" t="str">
            <v>8719924052300</v>
          </cell>
          <cell r="AN5029" t="str">
            <v>94036010</v>
          </cell>
          <cell r="AO5029" t="str">
            <v>Bow House -  Carpet Not Included 150X120HX100</v>
          </cell>
        </row>
        <row r="5030">
          <cell r="A5030" t="str">
            <v>GA0281000</v>
          </cell>
          <cell r="B5030" t="str">
            <v>Wall Handrail</v>
          </cell>
          <cell r="C5030" t="str">
            <v>GAM, Furniture</v>
          </cell>
          <cell r="D5030" t="str">
            <v/>
          </cell>
          <cell r="E5030" t="str">
            <v/>
          </cell>
          <cell r="F5030" t="str">
            <v/>
          </cell>
          <cell r="G5030" t="str">
            <v/>
          </cell>
          <cell r="H5030" t="str">
            <v/>
          </cell>
          <cell r="I5030" t="str">
            <v/>
          </cell>
          <cell r="J5030" t="str">
            <v/>
          </cell>
          <cell r="K5030" t="str">
            <v/>
          </cell>
          <cell r="L5030" t="str">
            <v/>
          </cell>
          <cell r="M5030" t="e">
            <v>#N/A</v>
          </cell>
          <cell r="N5030" t="e">
            <v>#N/A</v>
          </cell>
          <cell r="O5030" t="e">
            <v>#N/A</v>
          </cell>
          <cell r="P5030" t="str">
            <v>4890</v>
          </cell>
          <cell r="Q5030" t="str">
            <v/>
          </cell>
          <cell r="T5030">
            <v>0</v>
          </cell>
          <cell r="U5030">
            <v>0</v>
          </cell>
          <cell r="V5030">
            <v>0</v>
          </cell>
          <cell r="W5030">
            <v>0</v>
          </cell>
          <cell r="X5030" t="str">
            <v>Pcs.</v>
          </cell>
          <cell r="Y5030" t="str">
            <v>3</v>
          </cell>
          <cell r="Z5030">
            <v>0</v>
          </cell>
          <cell r="AA5030">
            <v>0</v>
          </cell>
          <cell r="AB5030">
            <v>119.18</v>
          </cell>
          <cell r="AC5030">
            <v>0</v>
          </cell>
          <cell r="AD5030">
            <v>0</v>
          </cell>
          <cell r="AE5030">
            <v>0</v>
          </cell>
          <cell r="AF5030">
            <v>0</v>
          </cell>
          <cell r="AG5030">
            <v>0</v>
          </cell>
          <cell r="AH5030">
            <v>0</v>
          </cell>
          <cell r="AI5030">
            <v>1</v>
          </cell>
          <cell r="AJ5030" t="str">
            <v/>
          </cell>
          <cell r="AK5030" t="str">
            <v/>
          </cell>
          <cell r="AL5030" t="str">
            <v/>
          </cell>
          <cell r="AM5030" t="str">
            <v>8719924052317</v>
          </cell>
          <cell r="AN5030" t="str">
            <v>94036010</v>
          </cell>
          <cell r="AO5030" t="str">
            <v>Wall Handrail  200</v>
          </cell>
        </row>
        <row r="5031">
          <cell r="A5031" t="str">
            <v>GA0281001</v>
          </cell>
          <cell r="B5031" t="str">
            <v>Wall Handrail In Metal And Wood</v>
          </cell>
          <cell r="C5031" t="str">
            <v>GAM, Furniture</v>
          </cell>
          <cell r="D5031" t="str">
            <v/>
          </cell>
          <cell r="E5031" t="str">
            <v/>
          </cell>
          <cell r="F5031" t="str">
            <v/>
          </cell>
          <cell r="G5031" t="str">
            <v/>
          </cell>
          <cell r="H5031" t="str">
            <v/>
          </cell>
          <cell r="I5031" t="str">
            <v/>
          </cell>
          <cell r="J5031" t="str">
            <v/>
          </cell>
          <cell r="K5031" t="str">
            <v/>
          </cell>
          <cell r="L5031" t="str">
            <v/>
          </cell>
          <cell r="M5031" t="e">
            <v>#N/A</v>
          </cell>
          <cell r="N5031" t="e">
            <v>#N/A</v>
          </cell>
          <cell r="O5031" t="e">
            <v>#N/A</v>
          </cell>
          <cell r="P5031" t="str">
            <v>4890</v>
          </cell>
          <cell r="Q5031" t="str">
            <v/>
          </cell>
          <cell r="T5031">
            <v>0</v>
          </cell>
          <cell r="U5031">
            <v>0</v>
          </cell>
          <cell r="V5031">
            <v>0</v>
          </cell>
          <cell r="W5031">
            <v>0</v>
          </cell>
          <cell r="X5031" t="str">
            <v>Pcs.</v>
          </cell>
          <cell r="Y5031" t="str">
            <v>3</v>
          </cell>
          <cell r="Z5031">
            <v>0</v>
          </cell>
          <cell r="AA5031">
            <v>0</v>
          </cell>
          <cell r="AB5031">
            <v>134.4</v>
          </cell>
          <cell r="AC5031">
            <v>0</v>
          </cell>
          <cell r="AD5031">
            <v>0</v>
          </cell>
          <cell r="AE5031">
            <v>0</v>
          </cell>
          <cell r="AF5031">
            <v>0</v>
          </cell>
          <cell r="AG5031">
            <v>0</v>
          </cell>
          <cell r="AH5031">
            <v>0</v>
          </cell>
          <cell r="AI5031">
            <v>1</v>
          </cell>
          <cell r="AJ5031" t="str">
            <v/>
          </cell>
          <cell r="AK5031" t="str">
            <v/>
          </cell>
          <cell r="AL5031" t="str">
            <v/>
          </cell>
          <cell r="AM5031" t="str">
            <v>8719924052324</v>
          </cell>
          <cell r="AN5031" t="str">
            <v>94036010</v>
          </cell>
          <cell r="AO5031" t="str">
            <v>Wall Handrail In Metal And Wood  180</v>
          </cell>
        </row>
        <row r="5032">
          <cell r="A5032" t="str">
            <v>GA0281002</v>
          </cell>
          <cell r="B5032" t="str">
            <v>Wall Handrail</v>
          </cell>
          <cell r="C5032" t="str">
            <v>GAM, Furniture</v>
          </cell>
          <cell r="D5032" t="str">
            <v/>
          </cell>
          <cell r="E5032" t="str">
            <v/>
          </cell>
          <cell r="F5032" t="str">
            <v/>
          </cell>
          <cell r="G5032" t="str">
            <v/>
          </cell>
          <cell r="H5032" t="str">
            <v/>
          </cell>
          <cell r="I5032" t="str">
            <v/>
          </cell>
          <cell r="J5032" t="str">
            <v/>
          </cell>
          <cell r="K5032" t="str">
            <v/>
          </cell>
          <cell r="L5032" t="str">
            <v/>
          </cell>
          <cell r="M5032" t="e">
            <v>#N/A</v>
          </cell>
          <cell r="N5032" t="e">
            <v>#N/A</v>
          </cell>
          <cell r="O5032" t="e">
            <v>#N/A</v>
          </cell>
          <cell r="P5032" t="str">
            <v>4890</v>
          </cell>
          <cell r="Q5032" t="str">
            <v/>
          </cell>
          <cell r="T5032">
            <v>0</v>
          </cell>
          <cell r="U5032">
            <v>0</v>
          </cell>
          <cell r="V5032">
            <v>0</v>
          </cell>
          <cell r="W5032">
            <v>0</v>
          </cell>
          <cell r="X5032" t="str">
            <v>Pcs.</v>
          </cell>
          <cell r="Y5032" t="str">
            <v>3</v>
          </cell>
          <cell r="Z5032">
            <v>0</v>
          </cell>
          <cell r="AA5032">
            <v>0</v>
          </cell>
          <cell r="AB5032">
            <v>119.18</v>
          </cell>
          <cell r="AC5032">
            <v>0</v>
          </cell>
          <cell r="AD5032">
            <v>0</v>
          </cell>
          <cell r="AE5032">
            <v>0</v>
          </cell>
          <cell r="AF5032">
            <v>0</v>
          </cell>
          <cell r="AG5032">
            <v>0</v>
          </cell>
          <cell r="AH5032">
            <v>0</v>
          </cell>
          <cell r="AI5032">
            <v>1</v>
          </cell>
          <cell r="AJ5032" t="str">
            <v/>
          </cell>
          <cell r="AK5032" t="str">
            <v/>
          </cell>
          <cell r="AL5032" t="str">
            <v/>
          </cell>
          <cell r="AM5032" t="str">
            <v>8719924052331</v>
          </cell>
          <cell r="AN5032" t="str">
            <v>94036010</v>
          </cell>
          <cell r="AO5032" t="str">
            <v>Wall Handrail  150</v>
          </cell>
        </row>
        <row r="5033">
          <cell r="A5033" t="str">
            <v>GA0281300</v>
          </cell>
          <cell r="B5033" t="str">
            <v>Wall Mirror</v>
          </cell>
          <cell r="C5033" t="str">
            <v>GAM, Furniture</v>
          </cell>
          <cell r="D5033" t="str">
            <v/>
          </cell>
          <cell r="E5033" t="str">
            <v/>
          </cell>
          <cell r="F5033" t="str">
            <v/>
          </cell>
          <cell r="G5033" t="str">
            <v/>
          </cell>
          <cell r="H5033" t="str">
            <v/>
          </cell>
          <cell r="I5033" t="str">
            <v/>
          </cell>
          <cell r="J5033" t="str">
            <v/>
          </cell>
          <cell r="K5033" t="str">
            <v/>
          </cell>
          <cell r="L5033" t="str">
            <v/>
          </cell>
          <cell r="M5033" t="e">
            <v>#N/A</v>
          </cell>
          <cell r="N5033" t="e">
            <v>#N/A</v>
          </cell>
          <cell r="O5033" t="e">
            <v>#N/A</v>
          </cell>
          <cell r="P5033" t="str">
            <v>4890</v>
          </cell>
          <cell r="Q5033" t="str">
            <v/>
          </cell>
          <cell r="T5033">
            <v>0</v>
          </cell>
          <cell r="U5033">
            <v>0</v>
          </cell>
          <cell r="V5033">
            <v>0</v>
          </cell>
          <cell r="W5033">
            <v>0</v>
          </cell>
          <cell r="X5033" t="str">
            <v>Pcs.</v>
          </cell>
          <cell r="Y5033" t="str">
            <v>3</v>
          </cell>
          <cell r="Z5033">
            <v>0</v>
          </cell>
          <cell r="AA5033">
            <v>128.57</v>
          </cell>
          <cell r="AB5033">
            <v>336</v>
          </cell>
          <cell r="AC5033">
            <v>0</v>
          </cell>
          <cell r="AD5033">
            <v>0</v>
          </cell>
          <cell r="AE5033">
            <v>0</v>
          </cell>
          <cell r="AF5033">
            <v>0</v>
          </cell>
          <cell r="AG5033">
            <v>0</v>
          </cell>
          <cell r="AH5033">
            <v>0</v>
          </cell>
          <cell r="AI5033">
            <v>1</v>
          </cell>
          <cell r="AJ5033" t="str">
            <v/>
          </cell>
          <cell r="AK5033" t="str">
            <v/>
          </cell>
          <cell r="AL5033" t="str">
            <v/>
          </cell>
          <cell r="AM5033" t="str">
            <v>8719924052348</v>
          </cell>
          <cell r="AN5033" t="str">
            <v>83063000</v>
          </cell>
          <cell r="AO5033" t="str">
            <v>Wall Mirror  127X97H</v>
          </cell>
        </row>
        <row r="5034">
          <cell r="A5034" t="str">
            <v>GA0281301</v>
          </cell>
          <cell r="B5034" t="str">
            <v>Wall Mirror</v>
          </cell>
          <cell r="C5034" t="str">
            <v>GAM, Furniture</v>
          </cell>
          <cell r="D5034" t="str">
            <v/>
          </cell>
          <cell r="E5034" t="str">
            <v/>
          </cell>
          <cell r="F5034" t="str">
            <v/>
          </cell>
          <cell r="G5034" t="str">
            <v/>
          </cell>
          <cell r="H5034" t="str">
            <v/>
          </cell>
          <cell r="I5034" t="str">
            <v/>
          </cell>
          <cell r="J5034" t="str">
            <v/>
          </cell>
          <cell r="K5034" t="str">
            <v/>
          </cell>
          <cell r="L5034" t="str">
            <v/>
          </cell>
          <cell r="M5034" t="e">
            <v>#N/A</v>
          </cell>
          <cell r="N5034" t="e">
            <v>#N/A</v>
          </cell>
          <cell r="O5034" t="e">
            <v>#N/A</v>
          </cell>
          <cell r="P5034" t="str">
            <v>4890</v>
          </cell>
          <cell r="Q5034" t="str">
            <v/>
          </cell>
          <cell r="T5034">
            <v>0</v>
          </cell>
          <cell r="U5034">
            <v>0</v>
          </cell>
          <cell r="V5034">
            <v>0</v>
          </cell>
          <cell r="W5034">
            <v>0</v>
          </cell>
          <cell r="X5034" t="str">
            <v>Pcs.</v>
          </cell>
          <cell r="Y5034" t="str">
            <v>3</v>
          </cell>
          <cell r="Z5034">
            <v>0</v>
          </cell>
          <cell r="AA5034">
            <v>0</v>
          </cell>
          <cell r="AB5034">
            <v>159.08000000000001</v>
          </cell>
          <cell r="AC5034">
            <v>0</v>
          </cell>
          <cell r="AD5034">
            <v>0</v>
          </cell>
          <cell r="AE5034">
            <v>0</v>
          </cell>
          <cell r="AF5034">
            <v>0</v>
          </cell>
          <cell r="AG5034">
            <v>0</v>
          </cell>
          <cell r="AH5034">
            <v>0</v>
          </cell>
          <cell r="AI5034">
            <v>1</v>
          </cell>
          <cell r="AJ5034" t="str">
            <v/>
          </cell>
          <cell r="AK5034" t="str">
            <v/>
          </cell>
          <cell r="AL5034" t="str">
            <v/>
          </cell>
          <cell r="AM5034" t="str">
            <v>8719924052355</v>
          </cell>
          <cell r="AN5034" t="str">
            <v>83063000</v>
          </cell>
          <cell r="AO5034" t="str">
            <v>Wall Mirror  40X40H</v>
          </cell>
        </row>
        <row r="5035">
          <cell r="A5035" t="str">
            <v>GA0281302</v>
          </cell>
          <cell r="B5035" t="str">
            <v>Wall Mirror</v>
          </cell>
          <cell r="C5035" t="str">
            <v>GAM, Furniture</v>
          </cell>
          <cell r="D5035" t="str">
            <v/>
          </cell>
          <cell r="E5035" t="str">
            <v/>
          </cell>
          <cell r="F5035" t="str">
            <v/>
          </cell>
          <cell r="G5035" t="str">
            <v/>
          </cell>
          <cell r="H5035" t="str">
            <v/>
          </cell>
          <cell r="I5035" t="str">
            <v/>
          </cell>
          <cell r="J5035" t="str">
            <v/>
          </cell>
          <cell r="K5035" t="str">
            <v/>
          </cell>
          <cell r="L5035" t="str">
            <v/>
          </cell>
          <cell r="M5035" t="e">
            <v>#N/A</v>
          </cell>
          <cell r="N5035" t="e">
            <v>#N/A</v>
          </cell>
          <cell r="O5035" t="e">
            <v>#N/A</v>
          </cell>
          <cell r="P5035" t="str">
            <v>4890</v>
          </cell>
          <cell r="Q5035" t="str">
            <v/>
          </cell>
          <cell r="T5035">
            <v>0</v>
          </cell>
          <cell r="U5035">
            <v>0</v>
          </cell>
          <cell r="V5035">
            <v>0</v>
          </cell>
          <cell r="W5035">
            <v>0</v>
          </cell>
          <cell r="X5035" t="str">
            <v>Pcs.</v>
          </cell>
          <cell r="Y5035" t="str">
            <v>3</v>
          </cell>
          <cell r="Z5035">
            <v>0</v>
          </cell>
          <cell r="AA5035">
            <v>0</v>
          </cell>
          <cell r="AB5035">
            <v>171.15</v>
          </cell>
          <cell r="AC5035">
            <v>0</v>
          </cell>
          <cell r="AD5035">
            <v>0</v>
          </cell>
          <cell r="AE5035">
            <v>0</v>
          </cell>
          <cell r="AF5035">
            <v>0</v>
          </cell>
          <cell r="AG5035">
            <v>0</v>
          </cell>
          <cell r="AH5035">
            <v>0</v>
          </cell>
          <cell r="AI5035">
            <v>1</v>
          </cell>
          <cell r="AJ5035" t="str">
            <v/>
          </cell>
          <cell r="AK5035" t="str">
            <v/>
          </cell>
          <cell r="AL5035" t="str">
            <v/>
          </cell>
          <cell r="AM5035" t="str">
            <v>8719924052362</v>
          </cell>
          <cell r="AN5035" t="str">
            <v>83063000</v>
          </cell>
          <cell r="AO5035" t="str">
            <v>Wall Mirror  60X60H</v>
          </cell>
        </row>
        <row r="5036">
          <cell r="A5036" t="str">
            <v>GA0281303</v>
          </cell>
          <cell r="B5036" t="str">
            <v>Wall Mirror</v>
          </cell>
          <cell r="C5036" t="str">
            <v>GAM, Furniture</v>
          </cell>
          <cell r="D5036" t="str">
            <v/>
          </cell>
          <cell r="E5036" t="str">
            <v/>
          </cell>
          <cell r="F5036" t="str">
            <v/>
          </cell>
          <cell r="G5036" t="str">
            <v/>
          </cell>
          <cell r="H5036" t="str">
            <v/>
          </cell>
          <cell r="I5036" t="str">
            <v/>
          </cell>
          <cell r="J5036" t="str">
            <v/>
          </cell>
          <cell r="K5036" t="str">
            <v/>
          </cell>
          <cell r="L5036" t="str">
            <v/>
          </cell>
          <cell r="M5036" t="e">
            <v>#N/A</v>
          </cell>
          <cell r="N5036" t="e">
            <v>#N/A</v>
          </cell>
          <cell r="O5036" t="e">
            <v>#N/A</v>
          </cell>
          <cell r="P5036" t="str">
            <v>4890</v>
          </cell>
          <cell r="Q5036" t="str">
            <v/>
          </cell>
          <cell r="T5036">
            <v>0</v>
          </cell>
          <cell r="U5036">
            <v>0</v>
          </cell>
          <cell r="V5036">
            <v>0</v>
          </cell>
          <cell r="W5036">
            <v>0</v>
          </cell>
          <cell r="X5036" t="str">
            <v>Pcs.</v>
          </cell>
          <cell r="Y5036" t="str">
            <v>3</v>
          </cell>
          <cell r="Z5036">
            <v>0</v>
          </cell>
          <cell r="AA5036">
            <v>0</v>
          </cell>
          <cell r="AB5036">
            <v>216.3</v>
          </cell>
          <cell r="AC5036">
            <v>0</v>
          </cell>
          <cell r="AD5036">
            <v>0</v>
          </cell>
          <cell r="AE5036">
            <v>0</v>
          </cell>
          <cell r="AF5036">
            <v>0</v>
          </cell>
          <cell r="AG5036">
            <v>0</v>
          </cell>
          <cell r="AH5036">
            <v>0</v>
          </cell>
          <cell r="AI5036">
            <v>1</v>
          </cell>
          <cell r="AJ5036" t="str">
            <v/>
          </cell>
          <cell r="AK5036" t="str">
            <v/>
          </cell>
          <cell r="AL5036" t="str">
            <v/>
          </cell>
          <cell r="AM5036" t="str">
            <v>8719924052379</v>
          </cell>
          <cell r="AN5036" t="str">
            <v>83063000</v>
          </cell>
          <cell r="AO5036" t="str">
            <v>Wall Mirror  60X90H</v>
          </cell>
        </row>
        <row r="5037">
          <cell r="A5037" t="str">
            <v>GA0281305</v>
          </cell>
          <cell r="B5037" t="str">
            <v>Wall Mirror</v>
          </cell>
          <cell r="C5037" t="str">
            <v>GAM, Furniture</v>
          </cell>
          <cell r="D5037" t="str">
            <v/>
          </cell>
          <cell r="E5037" t="str">
            <v/>
          </cell>
          <cell r="F5037" t="str">
            <v/>
          </cell>
          <cell r="G5037" t="str">
            <v/>
          </cell>
          <cell r="H5037" t="str">
            <v/>
          </cell>
          <cell r="I5037" t="str">
            <v/>
          </cell>
          <cell r="J5037" t="str">
            <v/>
          </cell>
          <cell r="K5037" t="str">
            <v/>
          </cell>
          <cell r="L5037" t="str">
            <v/>
          </cell>
          <cell r="M5037" t="e">
            <v>#N/A</v>
          </cell>
          <cell r="N5037" t="e">
            <v>#N/A</v>
          </cell>
          <cell r="O5037" t="e">
            <v>#N/A</v>
          </cell>
          <cell r="P5037" t="str">
            <v>4890</v>
          </cell>
          <cell r="Q5037" t="str">
            <v/>
          </cell>
          <cell r="T5037">
            <v>0</v>
          </cell>
          <cell r="U5037">
            <v>0</v>
          </cell>
          <cell r="V5037">
            <v>0</v>
          </cell>
          <cell r="W5037">
            <v>0</v>
          </cell>
          <cell r="X5037" t="str">
            <v>Pcs.</v>
          </cell>
          <cell r="Y5037" t="str">
            <v>3</v>
          </cell>
          <cell r="Z5037">
            <v>0</v>
          </cell>
          <cell r="AA5037">
            <v>0</v>
          </cell>
          <cell r="AB5037">
            <v>414.23</v>
          </cell>
          <cell r="AC5037">
            <v>0</v>
          </cell>
          <cell r="AD5037">
            <v>0</v>
          </cell>
          <cell r="AE5037">
            <v>0</v>
          </cell>
          <cell r="AF5037">
            <v>0</v>
          </cell>
          <cell r="AG5037">
            <v>0</v>
          </cell>
          <cell r="AH5037">
            <v>0</v>
          </cell>
          <cell r="AI5037">
            <v>1</v>
          </cell>
          <cell r="AJ5037" t="str">
            <v/>
          </cell>
          <cell r="AK5037" t="str">
            <v/>
          </cell>
          <cell r="AL5037" t="str">
            <v/>
          </cell>
          <cell r="AM5037" t="str">
            <v>8719924052386</v>
          </cell>
          <cell r="AN5037" t="str">
            <v>83063000</v>
          </cell>
          <cell r="AO5037" t="str">
            <v>Wall Mirror  140X100H</v>
          </cell>
        </row>
        <row r="5038">
          <cell r="A5038" t="str">
            <v>GA0281500</v>
          </cell>
          <cell r="B5038" t="str">
            <v>Kaleidoscope</v>
          </cell>
          <cell r="C5038" t="str">
            <v>GAM, Furniture</v>
          </cell>
          <cell r="D5038" t="str">
            <v/>
          </cell>
          <cell r="E5038" t="str">
            <v/>
          </cell>
          <cell r="F5038" t="str">
            <v/>
          </cell>
          <cell r="G5038" t="str">
            <v/>
          </cell>
          <cell r="H5038" t="str">
            <v/>
          </cell>
          <cell r="I5038" t="str">
            <v/>
          </cell>
          <cell r="J5038" t="str">
            <v/>
          </cell>
          <cell r="K5038" t="str">
            <v/>
          </cell>
          <cell r="L5038" t="str">
            <v/>
          </cell>
          <cell r="M5038" t="e">
            <v>#N/A</v>
          </cell>
          <cell r="N5038" t="e">
            <v>#N/A</v>
          </cell>
          <cell r="O5038" t="e">
            <v>#N/A</v>
          </cell>
          <cell r="P5038" t="str">
            <v>4890</v>
          </cell>
          <cell r="Q5038" t="str">
            <v/>
          </cell>
          <cell r="T5038">
            <v>0</v>
          </cell>
          <cell r="U5038">
            <v>0</v>
          </cell>
          <cell r="V5038">
            <v>0</v>
          </cell>
          <cell r="W5038">
            <v>0</v>
          </cell>
          <cell r="X5038" t="str">
            <v>Pcs.</v>
          </cell>
          <cell r="Y5038" t="str">
            <v>3</v>
          </cell>
          <cell r="Z5038">
            <v>0</v>
          </cell>
          <cell r="AA5038">
            <v>0</v>
          </cell>
          <cell r="AB5038">
            <v>1981.35</v>
          </cell>
          <cell r="AC5038">
            <v>0</v>
          </cell>
          <cell r="AD5038">
            <v>0</v>
          </cell>
          <cell r="AE5038">
            <v>0</v>
          </cell>
          <cell r="AF5038">
            <v>0</v>
          </cell>
          <cell r="AG5038">
            <v>0</v>
          </cell>
          <cell r="AH5038">
            <v>0</v>
          </cell>
          <cell r="AI5038">
            <v>1</v>
          </cell>
          <cell r="AJ5038" t="str">
            <v/>
          </cell>
          <cell r="AK5038" t="str">
            <v/>
          </cell>
          <cell r="AL5038" t="str">
            <v/>
          </cell>
          <cell r="AM5038" t="str">
            <v>8719924052393</v>
          </cell>
          <cell r="AN5038" t="str">
            <v>83063000</v>
          </cell>
          <cell r="AO5038" t="str">
            <v>Kaleidoscope  120X60X110H</v>
          </cell>
        </row>
        <row r="5039">
          <cell r="A5039" t="str">
            <v>GA0281800</v>
          </cell>
          <cell r="B5039" t="str">
            <v>Deforming Mirror</v>
          </cell>
          <cell r="C5039" t="str">
            <v>GAM, Furniture</v>
          </cell>
          <cell r="D5039" t="str">
            <v/>
          </cell>
          <cell r="E5039" t="str">
            <v/>
          </cell>
          <cell r="F5039" t="str">
            <v/>
          </cell>
          <cell r="G5039" t="str">
            <v/>
          </cell>
          <cell r="H5039" t="str">
            <v/>
          </cell>
          <cell r="I5039" t="str">
            <v/>
          </cell>
          <cell r="J5039" t="str">
            <v/>
          </cell>
          <cell r="K5039" t="str">
            <v/>
          </cell>
          <cell r="L5039" t="str">
            <v/>
          </cell>
          <cell r="M5039" t="e">
            <v>#N/A</v>
          </cell>
          <cell r="N5039" t="e">
            <v>#N/A</v>
          </cell>
          <cell r="O5039" t="e">
            <v>#N/A</v>
          </cell>
          <cell r="P5039" t="str">
            <v>4890</v>
          </cell>
          <cell r="Q5039" t="str">
            <v/>
          </cell>
          <cell r="T5039">
            <v>0</v>
          </cell>
          <cell r="U5039">
            <v>0</v>
          </cell>
          <cell r="V5039">
            <v>0</v>
          </cell>
          <cell r="W5039">
            <v>0</v>
          </cell>
          <cell r="X5039" t="str">
            <v>Pcs.</v>
          </cell>
          <cell r="Y5039" t="str">
            <v>3</v>
          </cell>
          <cell r="Z5039">
            <v>0</v>
          </cell>
          <cell r="AA5039">
            <v>0</v>
          </cell>
          <cell r="AB5039">
            <v>574.88</v>
          </cell>
          <cell r="AC5039">
            <v>0</v>
          </cell>
          <cell r="AD5039">
            <v>0</v>
          </cell>
          <cell r="AE5039">
            <v>0</v>
          </cell>
          <cell r="AF5039">
            <v>0</v>
          </cell>
          <cell r="AG5039">
            <v>0</v>
          </cell>
          <cell r="AH5039">
            <v>0</v>
          </cell>
          <cell r="AI5039">
            <v>1</v>
          </cell>
          <cell r="AJ5039" t="str">
            <v/>
          </cell>
          <cell r="AK5039" t="str">
            <v/>
          </cell>
          <cell r="AL5039" t="str">
            <v/>
          </cell>
          <cell r="AM5039" t="str">
            <v>8719924052409</v>
          </cell>
          <cell r="AN5039" t="str">
            <v>83063000</v>
          </cell>
          <cell r="AO5039" t="str">
            <v>Deforming Mirror  40X6X120H</v>
          </cell>
        </row>
        <row r="5040">
          <cell r="A5040" t="str">
            <v>GA0282000</v>
          </cell>
          <cell r="B5040" t="str">
            <v>Checubo 1</v>
          </cell>
          <cell r="C5040" t="str">
            <v>GAM, Furniture</v>
          </cell>
          <cell r="D5040" t="str">
            <v/>
          </cell>
          <cell r="E5040" t="str">
            <v/>
          </cell>
          <cell r="F5040" t="str">
            <v/>
          </cell>
          <cell r="G5040" t="str">
            <v/>
          </cell>
          <cell r="H5040" t="str">
            <v/>
          </cell>
          <cell r="I5040" t="str">
            <v/>
          </cell>
          <cell r="J5040" t="str">
            <v/>
          </cell>
          <cell r="K5040" t="str">
            <v/>
          </cell>
          <cell r="L5040" t="str">
            <v/>
          </cell>
          <cell r="M5040" t="e">
            <v>#N/A</v>
          </cell>
          <cell r="N5040" t="e">
            <v>#N/A</v>
          </cell>
          <cell r="O5040" t="e">
            <v>#N/A</v>
          </cell>
          <cell r="P5040" t="str">
            <v>4890</v>
          </cell>
          <cell r="Q5040" t="str">
            <v/>
          </cell>
          <cell r="T5040">
            <v>0</v>
          </cell>
          <cell r="U5040">
            <v>0</v>
          </cell>
          <cell r="V5040">
            <v>0</v>
          </cell>
          <cell r="W5040">
            <v>0</v>
          </cell>
          <cell r="X5040" t="str">
            <v>Pcs.</v>
          </cell>
          <cell r="Y5040" t="str">
            <v>3</v>
          </cell>
          <cell r="Z5040">
            <v>0</v>
          </cell>
          <cell r="AA5040">
            <v>119.33</v>
          </cell>
          <cell r="AB5040">
            <v>310.8</v>
          </cell>
          <cell r="AC5040">
            <v>0</v>
          </cell>
          <cell r="AD5040">
            <v>0</v>
          </cell>
          <cell r="AE5040">
            <v>0</v>
          </cell>
          <cell r="AF5040">
            <v>0</v>
          </cell>
          <cell r="AG5040">
            <v>0</v>
          </cell>
          <cell r="AH5040">
            <v>0</v>
          </cell>
          <cell r="AI5040">
            <v>1</v>
          </cell>
          <cell r="AJ5040" t="str">
            <v/>
          </cell>
          <cell r="AK5040" t="str">
            <v/>
          </cell>
          <cell r="AL5040" t="str">
            <v/>
          </cell>
          <cell r="AM5040" t="str">
            <v>8719924052416</v>
          </cell>
          <cell r="AN5040" t="str">
            <v>94036010</v>
          </cell>
          <cell r="AO5040" t="str">
            <v>Checubo 1  55X55X55</v>
          </cell>
        </row>
        <row r="5041">
          <cell r="A5041" t="str">
            <v>GA0282001</v>
          </cell>
          <cell r="B5041" t="str">
            <v>Checubo 2</v>
          </cell>
          <cell r="C5041" t="str">
            <v>GAM, Furniture</v>
          </cell>
          <cell r="D5041" t="str">
            <v/>
          </cell>
          <cell r="E5041" t="str">
            <v/>
          </cell>
          <cell r="F5041" t="str">
            <v/>
          </cell>
          <cell r="G5041" t="str">
            <v/>
          </cell>
          <cell r="H5041" t="str">
            <v/>
          </cell>
          <cell r="I5041" t="str">
            <v/>
          </cell>
          <cell r="J5041" t="str">
            <v/>
          </cell>
          <cell r="K5041" t="str">
            <v/>
          </cell>
          <cell r="L5041" t="str">
            <v/>
          </cell>
          <cell r="M5041" t="e">
            <v>#N/A</v>
          </cell>
          <cell r="N5041" t="e">
            <v>#N/A</v>
          </cell>
          <cell r="O5041" t="e">
            <v>#N/A</v>
          </cell>
          <cell r="P5041" t="str">
            <v>4890</v>
          </cell>
          <cell r="Q5041" t="str">
            <v/>
          </cell>
          <cell r="T5041">
            <v>0</v>
          </cell>
          <cell r="U5041">
            <v>0</v>
          </cell>
          <cell r="V5041">
            <v>0</v>
          </cell>
          <cell r="W5041">
            <v>0</v>
          </cell>
          <cell r="X5041" t="str">
            <v>Pcs.</v>
          </cell>
          <cell r="Y5041" t="str">
            <v>3</v>
          </cell>
          <cell r="Z5041">
            <v>0</v>
          </cell>
          <cell r="AA5041">
            <v>0</v>
          </cell>
          <cell r="AB5041">
            <v>696.15</v>
          </cell>
          <cell r="AC5041">
            <v>0</v>
          </cell>
          <cell r="AD5041">
            <v>0</v>
          </cell>
          <cell r="AE5041">
            <v>0</v>
          </cell>
          <cell r="AF5041">
            <v>0</v>
          </cell>
          <cell r="AG5041">
            <v>0</v>
          </cell>
          <cell r="AH5041">
            <v>0</v>
          </cell>
          <cell r="AI5041">
            <v>1</v>
          </cell>
          <cell r="AJ5041" t="str">
            <v/>
          </cell>
          <cell r="AK5041" t="str">
            <v/>
          </cell>
          <cell r="AL5041" t="str">
            <v/>
          </cell>
          <cell r="AM5041" t="str">
            <v>8719924052423</v>
          </cell>
          <cell r="AN5041" t="str">
            <v>94036010</v>
          </cell>
          <cell r="AO5041" t="str">
            <v>Checubo 2  55X55X55</v>
          </cell>
        </row>
        <row r="5042">
          <cell r="A5042" t="str">
            <v>GA0286200</v>
          </cell>
          <cell r="B5042" t="str">
            <v>Moquette Carpet</v>
          </cell>
          <cell r="C5042" t="str">
            <v>GAM, Furniture</v>
          </cell>
          <cell r="D5042" t="str">
            <v/>
          </cell>
          <cell r="E5042" t="str">
            <v/>
          </cell>
          <cell r="F5042" t="str">
            <v/>
          </cell>
          <cell r="G5042" t="str">
            <v/>
          </cell>
          <cell r="H5042" t="str">
            <v/>
          </cell>
          <cell r="I5042" t="str">
            <v/>
          </cell>
          <cell r="J5042" t="str">
            <v/>
          </cell>
          <cell r="K5042" t="str">
            <v/>
          </cell>
          <cell r="L5042" t="str">
            <v/>
          </cell>
          <cell r="M5042" t="e">
            <v>#N/A</v>
          </cell>
          <cell r="N5042" t="e">
            <v>#N/A</v>
          </cell>
          <cell r="O5042" t="e">
            <v>#N/A</v>
          </cell>
          <cell r="P5042" t="str">
            <v>4890</v>
          </cell>
          <cell r="Q5042" t="str">
            <v/>
          </cell>
          <cell r="T5042">
            <v>0</v>
          </cell>
          <cell r="U5042">
            <v>0</v>
          </cell>
          <cell r="V5042">
            <v>0</v>
          </cell>
          <cell r="W5042">
            <v>0</v>
          </cell>
          <cell r="X5042" t="str">
            <v>Pcs.</v>
          </cell>
          <cell r="Y5042" t="str">
            <v>3</v>
          </cell>
          <cell r="Z5042">
            <v>0</v>
          </cell>
          <cell r="AA5042">
            <v>0</v>
          </cell>
          <cell r="AB5042">
            <v>180.08</v>
          </cell>
          <cell r="AC5042">
            <v>0</v>
          </cell>
          <cell r="AD5042">
            <v>0</v>
          </cell>
          <cell r="AE5042">
            <v>0</v>
          </cell>
          <cell r="AF5042">
            <v>0</v>
          </cell>
          <cell r="AG5042">
            <v>0</v>
          </cell>
          <cell r="AH5042">
            <v>0</v>
          </cell>
          <cell r="AI5042">
            <v>1</v>
          </cell>
          <cell r="AJ5042" t="str">
            <v/>
          </cell>
          <cell r="AK5042" t="str">
            <v/>
          </cell>
          <cell r="AL5042" t="str">
            <v/>
          </cell>
          <cell r="AM5042" t="str">
            <v>8719924052430</v>
          </cell>
          <cell r="AN5042" t="str">
            <v>57019090</v>
          </cell>
          <cell r="AO5042" t="str">
            <v>Moquette Carpet  150X150</v>
          </cell>
        </row>
        <row r="5043">
          <cell r="A5043" t="str">
            <v>GA0286201</v>
          </cell>
          <cell r="B5043" t="str">
            <v>Moquette Carpet</v>
          </cell>
          <cell r="C5043" t="str">
            <v>GAM, Furniture</v>
          </cell>
          <cell r="D5043" t="str">
            <v/>
          </cell>
          <cell r="E5043" t="str">
            <v/>
          </cell>
          <cell r="F5043" t="str">
            <v/>
          </cell>
          <cell r="G5043" t="str">
            <v/>
          </cell>
          <cell r="H5043" t="str">
            <v/>
          </cell>
          <cell r="I5043" t="str">
            <v/>
          </cell>
          <cell r="J5043" t="str">
            <v/>
          </cell>
          <cell r="K5043" t="str">
            <v/>
          </cell>
          <cell r="L5043" t="str">
            <v/>
          </cell>
          <cell r="M5043" t="e">
            <v>#N/A</v>
          </cell>
          <cell r="N5043" t="e">
            <v>#N/A</v>
          </cell>
          <cell r="O5043" t="e">
            <v>#N/A</v>
          </cell>
          <cell r="P5043" t="str">
            <v>4890</v>
          </cell>
          <cell r="Q5043" t="str">
            <v/>
          </cell>
          <cell r="T5043">
            <v>0</v>
          </cell>
          <cell r="U5043">
            <v>0</v>
          </cell>
          <cell r="V5043">
            <v>0</v>
          </cell>
          <cell r="W5043">
            <v>0</v>
          </cell>
          <cell r="X5043" t="str">
            <v>Pcs.</v>
          </cell>
          <cell r="Y5043" t="str">
            <v>3</v>
          </cell>
          <cell r="Z5043">
            <v>0</v>
          </cell>
          <cell r="AA5043">
            <v>0</v>
          </cell>
          <cell r="AB5043">
            <v>232.05</v>
          </cell>
          <cell r="AC5043">
            <v>0</v>
          </cell>
          <cell r="AD5043">
            <v>0</v>
          </cell>
          <cell r="AE5043">
            <v>0</v>
          </cell>
          <cell r="AF5043">
            <v>0</v>
          </cell>
          <cell r="AG5043">
            <v>0</v>
          </cell>
          <cell r="AH5043">
            <v>0</v>
          </cell>
          <cell r="AI5043">
            <v>1</v>
          </cell>
          <cell r="AJ5043" t="str">
            <v/>
          </cell>
          <cell r="AK5043" t="str">
            <v/>
          </cell>
          <cell r="AL5043" t="str">
            <v/>
          </cell>
          <cell r="AM5043" t="str">
            <v>8719924052447</v>
          </cell>
          <cell r="AN5043" t="str">
            <v>57019090</v>
          </cell>
          <cell r="AO5043" t="str">
            <v>Moquette Carpet  200X150</v>
          </cell>
        </row>
        <row r="5044">
          <cell r="A5044" t="str">
            <v>GA0286202</v>
          </cell>
          <cell r="B5044" t="str">
            <v>Moquette Carpet</v>
          </cell>
          <cell r="C5044" t="str">
            <v>GAM, Furniture</v>
          </cell>
          <cell r="D5044" t="str">
            <v/>
          </cell>
          <cell r="E5044" t="str">
            <v/>
          </cell>
          <cell r="F5044" t="str">
            <v/>
          </cell>
          <cell r="G5044" t="str">
            <v/>
          </cell>
          <cell r="H5044" t="str">
            <v/>
          </cell>
          <cell r="I5044" t="str">
            <v/>
          </cell>
          <cell r="J5044" t="str">
            <v/>
          </cell>
          <cell r="K5044" t="str">
            <v/>
          </cell>
          <cell r="L5044" t="str">
            <v/>
          </cell>
          <cell r="M5044" t="e">
            <v>#N/A</v>
          </cell>
          <cell r="N5044" t="e">
            <v>#N/A</v>
          </cell>
          <cell r="O5044" t="e">
            <v>#N/A</v>
          </cell>
          <cell r="P5044" t="str">
            <v>4890</v>
          </cell>
          <cell r="Q5044" t="str">
            <v/>
          </cell>
          <cell r="T5044">
            <v>0</v>
          </cell>
          <cell r="U5044">
            <v>0</v>
          </cell>
          <cell r="V5044">
            <v>0</v>
          </cell>
          <cell r="W5044">
            <v>0</v>
          </cell>
          <cell r="X5044" t="str">
            <v>Pcs.</v>
          </cell>
          <cell r="Y5044" t="str">
            <v>3</v>
          </cell>
          <cell r="Z5044">
            <v>0</v>
          </cell>
          <cell r="AA5044">
            <v>0</v>
          </cell>
          <cell r="AB5044">
            <v>298.73</v>
          </cell>
          <cell r="AC5044">
            <v>0</v>
          </cell>
          <cell r="AD5044">
            <v>0</v>
          </cell>
          <cell r="AE5044">
            <v>0</v>
          </cell>
          <cell r="AF5044">
            <v>0</v>
          </cell>
          <cell r="AG5044">
            <v>0</v>
          </cell>
          <cell r="AH5044">
            <v>0</v>
          </cell>
          <cell r="AI5044">
            <v>1</v>
          </cell>
          <cell r="AJ5044" t="str">
            <v/>
          </cell>
          <cell r="AK5044" t="str">
            <v/>
          </cell>
          <cell r="AL5044" t="str">
            <v/>
          </cell>
          <cell r="AM5044" t="str">
            <v>8719924052454</v>
          </cell>
          <cell r="AN5044" t="str">
            <v>57019090</v>
          </cell>
          <cell r="AO5044" t="str">
            <v>Moquette Carpet  200X200</v>
          </cell>
        </row>
        <row r="5045">
          <cell r="A5045" t="str">
            <v>GA0286203</v>
          </cell>
          <cell r="B5045" t="str">
            <v>Moquette Carpet</v>
          </cell>
          <cell r="C5045" t="str">
            <v>GAM, Furniture</v>
          </cell>
          <cell r="D5045" t="str">
            <v/>
          </cell>
          <cell r="E5045" t="str">
            <v/>
          </cell>
          <cell r="F5045" t="str">
            <v/>
          </cell>
          <cell r="G5045" t="str">
            <v/>
          </cell>
          <cell r="H5045" t="str">
            <v/>
          </cell>
          <cell r="I5045" t="str">
            <v/>
          </cell>
          <cell r="J5045" t="str">
            <v/>
          </cell>
          <cell r="K5045" t="str">
            <v/>
          </cell>
          <cell r="L5045" t="str">
            <v/>
          </cell>
          <cell r="M5045" t="e">
            <v>#N/A</v>
          </cell>
          <cell r="N5045" t="e">
            <v>#N/A</v>
          </cell>
          <cell r="O5045" t="e">
            <v>#N/A</v>
          </cell>
          <cell r="P5045" t="str">
            <v>4890</v>
          </cell>
          <cell r="Q5045" t="str">
            <v/>
          </cell>
          <cell r="T5045">
            <v>0</v>
          </cell>
          <cell r="U5045">
            <v>0</v>
          </cell>
          <cell r="V5045">
            <v>0</v>
          </cell>
          <cell r="W5045">
            <v>0</v>
          </cell>
          <cell r="X5045" t="str">
            <v>Pcs.</v>
          </cell>
          <cell r="Y5045" t="str">
            <v>3</v>
          </cell>
          <cell r="Z5045">
            <v>0</v>
          </cell>
          <cell r="AA5045">
            <v>0</v>
          </cell>
          <cell r="AB5045">
            <v>432.08</v>
          </cell>
          <cell r="AC5045">
            <v>0</v>
          </cell>
          <cell r="AD5045">
            <v>0</v>
          </cell>
          <cell r="AE5045">
            <v>0</v>
          </cell>
          <cell r="AF5045">
            <v>0</v>
          </cell>
          <cell r="AG5045">
            <v>0</v>
          </cell>
          <cell r="AH5045">
            <v>0</v>
          </cell>
          <cell r="AI5045">
            <v>1</v>
          </cell>
          <cell r="AJ5045" t="str">
            <v/>
          </cell>
          <cell r="AK5045" t="str">
            <v/>
          </cell>
          <cell r="AL5045" t="str">
            <v/>
          </cell>
          <cell r="AM5045" t="str">
            <v>8719924052461</v>
          </cell>
          <cell r="AN5045" t="str">
            <v>57019090</v>
          </cell>
          <cell r="AO5045" t="str">
            <v>Moquette Carpet  200X300</v>
          </cell>
        </row>
        <row r="5046">
          <cell r="A5046" t="str">
            <v>GA0286204</v>
          </cell>
          <cell r="B5046" t="str">
            <v>Moquette Carpet</v>
          </cell>
          <cell r="C5046" t="str">
            <v>GAM, Furniture</v>
          </cell>
          <cell r="D5046" t="str">
            <v/>
          </cell>
          <cell r="E5046" t="str">
            <v/>
          </cell>
          <cell r="F5046" t="str">
            <v/>
          </cell>
          <cell r="G5046" t="str">
            <v/>
          </cell>
          <cell r="H5046" t="str">
            <v/>
          </cell>
          <cell r="I5046" t="str">
            <v/>
          </cell>
          <cell r="J5046" t="str">
            <v/>
          </cell>
          <cell r="K5046" t="str">
            <v/>
          </cell>
          <cell r="L5046" t="str">
            <v/>
          </cell>
          <cell r="M5046" t="e">
            <v>#N/A</v>
          </cell>
          <cell r="N5046" t="e">
            <v>#N/A</v>
          </cell>
          <cell r="O5046" t="e">
            <v>#N/A</v>
          </cell>
          <cell r="P5046" t="str">
            <v>4890</v>
          </cell>
          <cell r="Q5046" t="str">
            <v/>
          </cell>
          <cell r="T5046">
            <v>0</v>
          </cell>
          <cell r="U5046">
            <v>0</v>
          </cell>
          <cell r="V5046">
            <v>0</v>
          </cell>
          <cell r="W5046">
            <v>0</v>
          </cell>
          <cell r="X5046" t="str">
            <v>Pcs.</v>
          </cell>
          <cell r="Y5046" t="str">
            <v>3</v>
          </cell>
          <cell r="Z5046">
            <v>0</v>
          </cell>
          <cell r="AA5046">
            <v>0</v>
          </cell>
          <cell r="AB5046">
            <v>169.58</v>
          </cell>
          <cell r="AC5046">
            <v>0</v>
          </cell>
          <cell r="AD5046">
            <v>0</v>
          </cell>
          <cell r="AE5046">
            <v>0</v>
          </cell>
          <cell r="AF5046">
            <v>0</v>
          </cell>
          <cell r="AG5046">
            <v>0</v>
          </cell>
          <cell r="AH5046">
            <v>0</v>
          </cell>
          <cell r="AI5046">
            <v>1</v>
          </cell>
          <cell r="AJ5046" t="str">
            <v/>
          </cell>
          <cell r="AK5046" t="str">
            <v/>
          </cell>
          <cell r="AL5046" t="str">
            <v/>
          </cell>
          <cell r="AM5046" t="str">
            <v>8719924052478</v>
          </cell>
          <cell r="AN5046" t="str">
            <v>57019090</v>
          </cell>
          <cell r="AO5046" t="str">
            <v>Moquette Carpet  Ø150</v>
          </cell>
        </row>
        <row r="5047">
          <cell r="A5047" t="str">
            <v>GA0286205</v>
          </cell>
          <cell r="B5047" t="str">
            <v>Moquette Carpet</v>
          </cell>
          <cell r="C5047" t="str">
            <v>GAM, Furniture</v>
          </cell>
          <cell r="D5047" t="str">
            <v/>
          </cell>
          <cell r="E5047" t="str">
            <v/>
          </cell>
          <cell r="F5047" t="str">
            <v/>
          </cell>
          <cell r="G5047" t="str">
            <v/>
          </cell>
          <cell r="H5047" t="str">
            <v/>
          </cell>
          <cell r="I5047" t="str">
            <v/>
          </cell>
          <cell r="J5047" t="str">
            <v/>
          </cell>
          <cell r="K5047" t="str">
            <v/>
          </cell>
          <cell r="L5047" t="str">
            <v/>
          </cell>
          <cell r="M5047" t="e">
            <v>#N/A</v>
          </cell>
          <cell r="N5047" t="e">
            <v>#N/A</v>
          </cell>
          <cell r="O5047" t="e">
            <v>#N/A</v>
          </cell>
          <cell r="P5047" t="str">
            <v>4890</v>
          </cell>
          <cell r="Q5047" t="str">
            <v/>
          </cell>
          <cell r="T5047">
            <v>0</v>
          </cell>
          <cell r="U5047">
            <v>0</v>
          </cell>
          <cell r="V5047">
            <v>0</v>
          </cell>
          <cell r="W5047">
            <v>0</v>
          </cell>
          <cell r="X5047" t="str">
            <v>Pcs.</v>
          </cell>
          <cell r="Y5047" t="str">
            <v>3</v>
          </cell>
          <cell r="Z5047">
            <v>0</v>
          </cell>
          <cell r="AA5047">
            <v>0</v>
          </cell>
          <cell r="AB5047">
            <v>285.08</v>
          </cell>
          <cell r="AC5047">
            <v>0</v>
          </cell>
          <cell r="AD5047">
            <v>0</v>
          </cell>
          <cell r="AE5047">
            <v>0</v>
          </cell>
          <cell r="AF5047">
            <v>0</v>
          </cell>
          <cell r="AG5047">
            <v>0</v>
          </cell>
          <cell r="AH5047">
            <v>0</v>
          </cell>
          <cell r="AI5047">
            <v>1</v>
          </cell>
          <cell r="AJ5047" t="str">
            <v/>
          </cell>
          <cell r="AK5047" t="str">
            <v/>
          </cell>
          <cell r="AL5047" t="str">
            <v/>
          </cell>
          <cell r="AM5047" t="str">
            <v>8719924052485</v>
          </cell>
          <cell r="AN5047" t="str">
            <v>57019090</v>
          </cell>
          <cell r="AO5047" t="str">
            <v>Moquette Carpet  Ø200</v>
          </cell>
        </row>
        <row r="5048">
          <cell r="A5048" t="str">
            <v>GA0286243</v>
          </cell>
          <cell r="B5048" t="str">
            <v>Casamia Biblio Moquette Carpet</v>
          </cell>
          <cell r="C5048" t="str">
            <v>GAM, Furniture</v>
          </cell>
          <cell r="D5048" t="str">
            <v/>
          </cell>
          <cell r="E5048" t="str">
            <v/>
          </cell>
          <cell r="F5048" t="str">
            <v/>
          </cell>
          <cell r="G5048" t="str">
            <v/>
          </cell>
          <cell r="H5048" t="str">
            <v/>
          </cell>
          <cell r="I5048" t="str">
            <v/>
          </cell>
          <cell r="J5048" t="str">
            <v/>
          </cell>
          <cell r="K5048" t="str">
            <v/>
          </cell>
          <cell r="L5048" t="str">
            <v/>
          </cell>
          <cell r="M5048" t="e">
            <v>#N/A</v>
          </cell>
          <cell r="N5048" t="e">
            <v>#N/A</v>
          </cell>
          <cell r="O5048" t="e">
            <v>#N/A</v>
          </cell>
          <cell r="P5048" t="str">
            <v>4890</v>
          </cell>
          <cell r="Q5048" t="str">
            <v/>
          </cell>
          <cell r="T5048">
            <v>0</v>
          </cell>
          <cell r="U5048">
            <v>0</v>
          </cell>
          <cell r="V5048">
            <v>0</v>
          </cell>
          <cell r="W5048">
            <v>0</v>
          </cell>
          <cell r="X5048" t="str">
            <v>Pcs.</v>
          </cell>
          <cell r="Y5048" t="str">
            <v>3</v>
          </cell>
          <cell r="Z5048">
            <v>0</v>
          </cell>
          <cell r="AA5048">
            <v>71.56</v>
          </cell>
          <cell r="AB5048">
            <v>166.43</v>
          </cell>
          <cell r="AC5048">
            <v>0</v>
          </cell>
          <cell r="AD5048">
            <v>0</v>
          </cell>
          <cell r="AE5048">
            <v>0</v>
          </cell>
          <cell r="AF5048">
            <v>0</v>
          </cell>
          <cell r="AG5048">
            <v>0</v>
          </cell>
          <cell r="AH5048">
            <v>0</v>
          </cell>
          <cell r="AI5048">
            <v>1</v>
          </cell>
          <cell r="AJ5048" t="str">
            <v/>
          </cell>
          <cell r="AK5048" t="str">
            <v/>
          </cell>
          <cell r="AL5048" t="str">
            <v/>
          </cell>
          <cell r="AM5048" t="str">
            <v>8719924052492</v>
          </cell>
          <cell r="AN5048" t="str">
            <v>57019090</v>
          </cell>
          <cell r="AO5048" t="str">
            <v>Casamia Biblio Moquette Carpet  185X110</v>
          </cell>
        </row>
        <row r="5049">
          <cell r="A5049" t="str">
            <v>GA0286400</v>
          </cell>
          <cell r="B5049" t="str">
            <v>Tredford Carpet</v>
          </cell>
          <cell r="C5049" t="str">
            <v>GAM, Furniture</v>
          </cell>
          <cell r="D5049" t="str">
            <v/>
          </cell>
          <cell r="E5049" t="str">
            <v/>
          </cell>
          <cell r="F5049" t="str">
            <v/>
          </cell>
          <cell r="G5049" t="str">
            <v/>
          </cell>
          <cell r="H5049" t="str">
            <v/>
          </cell>
          <cell r="I5049" t="str">
            <v/>
          </cell>
          <cell r="J5049" t="str">
            <v/>
          </cell>
          <cell r="K5049" t="str">
            <v/>
          </cell>
          <cell r="L5049" t="str">
            <v/>
          </cell>
          <cell r="M5049" t="e">
            <v>#N/A</v>
          </cell>
          <cell r="N5049" t="e">
            <v>#N/A</v>
          </cell>
          <cell r="O5049" t="e">
            <v>#N/A</v>
          </cell>
          <cell r="P5049" t="str">
            <v>4890</v>
          </cell>
          <cell r="Q5049" t="str">
            <v/>
          </cell>
          <cell r="T5049">
            <v>0</v>
          </cell>
          <cell r="U5049">
            <v>0</v>
          </cell>
          <cell r="V5049">
            <v>0</v>
          </cell>
          <cell r="W5049">
            <v>0</v>
          </cell>
          <cell r="X5049" t="str">
            <v>Pcs.</v>
          </cell>
          <cell r="Y5049" t="str">
            <v>3</v>
          </cell>
          <cell r="Z5049">
            <v>0</v>
          </cell>
          <cell r="AA5049">
            <v>0</v>
          </cell>
          <cell r="AB5049">
            <v>496.13</v>
          </cell>
          <cell r="AC5049">
            <v>0</v>
          </cell>
          <cell r="AD5049">
            <v>0</v>
          </cell>
          <cell r="AE5049">
            <v>0</v>
          </cell>
          <cell r="AF5049">
            <v>0</v>
          </cell>
          <cell r="AG5049">
            <v>0</v>
          </cell>
          <cell r="AH5049">
            <v>0</v>
          </cell>
          <cell r="AI5049">
            <v>1</v>
          </cell>
          <cell r="AJ5049" t="str">
            <v/>
          </cell>
          <cell r="AK5049" t="str">
            <v/>
          </cell>
          <cell r="AL5049" t="str">
            <v/>
          </cell>
          <cell r="AM5049" t="str">
            <v>8719924052508</v>
          </cell>
          <cell r="AN5049" t="str">
            <v>57019090</v>
          </cell>
          <cell r="AO5049" t="str">
            <v>Tredford Carpet  150X150</v>
          </cell>
        </row>
        <row r="5050">
          <cell r="A5050" t="str">
            <v>GA0286401</v>
          </cell>
          <cell r="B5050" t="str">
            <v>Tredford Carpet</v>
          </cell>
          <cell r="C5050" t="str">
            <v>GAM, Furniture</v>
          </cell>
          <cell r="D5050" t="str">
            <v/>
          </cell>
          <cell r="E5050" t="str">
            <v/>
          </cell>
          <cell r="F5050" t="str">
            <v/>
          </cell>
          <cell r="G5050" t="str">
            <v/>
          </cell>
          <cell r="H5050" t="str">
            <v/>
          </cell>
          <cell r="I5050" t="str">
            <v/>
          </cell>
          <cell r="J5050" t="str">
            <v/>
          </cell>
          <cell r="K5050" t="str">
            <v/>
          </cell>
          <cell r="L5050" t="str">
            <v/>
          </cell>
          <cell r="M5050" t="e">
            <v>#N/A</v>
          </cell>
          <cell r="N5050" t="e">
            <v>#N/A</v>
          </cell>
          <cell r="O5050" t="e">
            <v>#N/A</v>
          </cell>
          <cell r="P5050" t="str">
            <v>4890</v>
          </cell>
          <cell r="Q5050" t="str">
            <v/>
          </cell>
          <cell r="T5050">
            <v>0</v>
          </cell>
          <cell r="U5050">
            <v>0</v>
          </cell>
          <cell r="V5050">
            <v>0</v>
          </cell>
          <cell r="W5050">
            <v>0</v>
          </cell>
          <cell r="X5050" t="str">
            <v>Pcs.</v>
          </cell>
          <cell r="Y5050" t="str">
            <v>3</v>
          </cell>
          <cell r="Z5050">
            <v>0</v>
          </cell>
          <cell r="AA5050">
            <v>0</v>
          </cell>
          <cell r="AB5050">
            <v>496.13</v>
          </cell>
          <cell r="AC5050">
            <v>0</v>
          </cell>
          <cell r="AD5050">
            <v>0</v>
          </cell>
          <cell r="AE5050">
            <v>0</v>
          </cell>
          <cell r="AF5050">
            <v>0</v>
          </cell>
          <cell r="AG5050">
            <v>0</v>
          </cell>
          <cell r="AH5050">
            <v>0</v>
          </cell>
          <cell r="AI5050">
            <v>1</v>
          </cell>
          <cell r="AJ5050" t="str">
            <v/>
          </cell>
          <cell r="AK5050" t="str">
            <v/>
          </cell>
          <cell r="AL5050" t="str">
            <v/>
          </cell>
          <cell r="AM5050" t="str">
            <v>8719924052515</v>
          </cell>
          <cell r="AN5050" t="str">
            <v>57019090</v>
          </cell>
          <cell r="AO5050" t="str">
            <v>Tredford Carpet  150X200</v>
          </cell>
        </row>
        <row r="5051">
          <cell r="A5051" t="str">
            <v>GA0286402</v>
          </cell>
          <cell r="B5051" t="str">
            <v>Tredford Carpet</v>
          </cell>
          <cell r="C5051" t="str">
            <v>GAM, Furniture</v>
          </cell>
          <cell r="D5051" t="str">
            <v/>
          </cell>
          <cell r="E5051" t="str">
            <v/>
          </cell>
          <cell r="F5051" t="str">
            <v/>
          </cell>
          <cell r="G5051" t="str">
            <v/>
          </cell>
          <cell r="H5051" t="str">
            <v/>
          </cell>
          <cell r="I5051" t="str">
            <v/>
          </cell>
          <cell r="J5051" t="str">
            <v/>
          </cell>
          <cell r="K5051" t="str">
            <v/>
          </cell>
          <cell r="L5051" t="str">
            <v/>
          </cell>
          <cell r="M5051" t="e">
            <v>#N/A</v>
          </cell>
          <cell r="N5051" t="e">
            <v>#N/A</v>
          </cell>
          <cell r="O5051" t="e">
            <v>#N/A</v>
          </cell>
          <cell r="P5051" t="str">
            <v>4890</v>
          </cell>
          <cell r="Q5051" t="str">
            <v/>
          </cell>
          <cell r="T5051">
            <v>0</v>
          </cell>
          <cell r="U5051">
            <v>0</v>
          </cell>
          <cell r="V5051">
            <v>0</v>
          </cell>
          <cell r="W5051">
            <v>0</v>
          </cell>
          <cell r="X5051" t="str">
            <v>Pcs.</v>
          </cell>
          <cell r="Y5051" t="str">
            <v>3</v>
          </cell>
          <cell r="Z5051">
            <v>0</v>
          </cell>
          <cell r="AA5051">
            <v>0</v>
          </cell>
          <cell r="AB5051">
            <v>615.83000000000004</v>
          </cell>
          <cell r="AC5051">
            <v>0</v>
          </cell>
          <cell r="AD5051">
            <v>0</v>
          </cell>
          <cell r="AE5051">
            <v>0</v>
          </cell>
          <cell r="AF5051">
            <v>0</v>
          </cell>
          <cell r="AG5051">
            <v>0</v>
          </cell>
          <cell r="AH5051">
            <v>0</v>
          </cell>
          <cell r="AI5051">
            <v>1</v>
          </cell>
          <cell r="AJ5051" t="str">
            <v/>
          </cell>
          <cell r="AK5051" t="str">
            <v/>
          </cell>
          <cell r="AL5051" t="str">
            <v/>
          </cell>
          <cell r="AM5051" t="str">
            <v>8719924052522</v>
          </cell>
          <cell r="AN5051" t="str">
            <v>57019090</v>
          </cell>
          <cell r="AO5051" t="str">
            <v>Tredford Carpet  200X200</v>
          </cell>
        </row>
        <row r="5052">
          <cell r="A5052" t="str">
            <v>GA0286403</v>
          </cell>
          <cell r="B5052" t="str">
            <v>Tredford Carpet</v>
          </cell>
          <cell r="C5052" t="str">
            <v>GAM, Furniture</v>
          </cell>
          <cell r="D5052" t="str">
            <v/>
          </cell>
          <cell r="E5052" t="str">
            <v/>
          </cell>
          <cell r="F5052" t="str">
            <v/>
          </cell>
          <cell r="G5052" t="str">
            <v/>
          </cell>
          <cell r="H5052" t="str">
            <v/>
          </cell>
          <cell r="I5052" t="str">
            <v/>
          </cell>
          <cell r="J5052" t="str">
            <v/>
          </cell>
          <cell r="K5052" t="str">
            <v/>
          </cell>
          <cell r="L5052" t="str">
            <v/>
          </cell>
          <cell r="M5052" t="e">
            <v>#N/A</v>
          </cell>
          <cell r="N5052" t="e">
            <v>#N/A</v>
          </cell>
          <cell r="O5052" t="e">
            <v>#N/A</v>
          </cell>
          <cell r="P5052" t="str">
            <v>4890</v>
          </cell>
          <cell r="Q5052" t="str">
            <v/>
          </cell>
          <cell r="T5052">
            <v>0</v>
          </cell>
          <cell r="U5052">
            <v>0</v>
          </cell>
          <cell r="V5052">
            <v>0</v>
          </cell>
          <cell r="W5052">
            <v>0</v>
          </cell>
          <cell r="X5052" t="str">
            <v>Pcs.</v>
          </cell>
          <cell r="Y5052" t="str">
            <v>3</v>
          </cell>
          <cell r="Z5052">
            <v>0</v>
          </cell>
          <cell r="AA5052">
            <v>0</v>
          </cell>
          <cell r="AB5052">
            <v>992.25</v>
          </cell>
          <cell r="AC5052">
            <v>0</v>
          </cell>
          <cell r="AD5052">
            <v>0</v>
          </cell>
          <cell r="AE5052">
            <v>0</v>
          </cell>
          <cell r="AF5052">
            <v>0</v>
          </cell>
          <cell r="AG5052">
            <v>0</v>
          </cell>
          <cell r="AH5052">
            <v>0</v>
          </cell>
          <cell r="AI5052">
            <v>1</v>
          </cell>
          <cell r="AJ5052" t="str">
            <v/>
          </cell>
          <cell r="AK5052" t="str">
            <v/>
          </cell>
          <cell r="AL5052" t="str">
            <v/>
          </cell>
          <cell r="AM5052" t="str">
            <v>8719924052539</v>
          </cell>
          <cell r="AN5052" t="str">
            <v>57019090</v>
          </cell>
          <cell r="AO5052" t="str">
            <v>Tredford Carpet  200X300</v>
          </cell>
        </row>
        <row r="5053">
          <cell r="A5053" t="str">
            <v>GA0286404</v>
          </cell>
          <cell r="B5053" t="str">
            <v>Tredford Carpet</v>
          </cell>
          <cell r="C5053" t="str">
            <v>GAM, Furniture</v>
          </cell>
          <cell r="D5053" t="str">
            <v/>
          </cell>
          <cell r="E5053" t="str">
            <v/>
          </cell>
          <cell r="F5053" t="str">
            <v/>
          </cell>
          <cell r="G5053" t="str">
            <v/>
          </cell>
          <cell r="H5053" t="str">
            <v/>
          </cell>
          <cell r="I5053" t="str">
            <v/>
          </cell>
          <cell r="J5053" t="str">
            <v/>
          </cell>
          <cell r="K5053" t="str">
            <v/>
          </cell>
          <cell r="L5053" t="str">
            <v/>
          </cell>
          <cell r="M5053" t="e">
            <v>#N/A</v>
          </cell>
          <cell r="N5053" t="e">
            <v>#N/A</v>
          </cell>
          <cell r="O5053" t="e">
            <v>#N/A</v>
          </cell>
          <cell r="P5053" t="str">
            <v>4890</v>
          </cell>
          <cell r="Q5053" t="str">
            <v/>
          </cell>
          <cell r="T5053">
            <v>0</v>
          </cell>
          <cell r="U5053">
            <v>0</v>
          </cell>
          <cell r="V5053">
            <v>0</v>
          </cell>
          <cell r="W5053">
            <v>0</v>
          </cell>
          <cell r="X5053" t="str">
            <v>Pcs.</v>
          </cell>
          <cell r="Y5053" t="str">
            <v>3</v>
          </cell>
          <cell r="Z5053">
            <v>0</v>
          </cell>
          <cell r="AA5053">
            <v>0</v>
          </cell>
          <cell r="AB5053">
            <v>496.13</v>
          </cell>
          <cell r="AC5053">
            <v>0</v>
          </cell>
          <cell r="AD5053">
            <v>0</v>
          </cell>
          <cell r="AE5053">
            <v>0</v>
          </cell>
          <cell r="AF5053">
            <v>0</v>
          </cell>
          <cell r="AG5053">
            <v>0</v>
          </cell>
          <cell r="AH5053">
            <v>0</v>
          </cell>
          <cell r="AI5053">
            <v>1</v>
          </cell>
          <cell r="AJ5053" t="str">
            <v/>
          </cell>
          <cell r="AK5053" t="str">
            <v/>
          </cell>
          <cell r="AL5053" t="str">
            <v/>
          </cell>
          <cell r="AM5053" t="str">
            <v>8719924052546</v>
          </cell>
          <cell r="AN5053" t="str">
            <v>57019090</v>
          </cell>
          <cell r="AO5053" t="str">
            <v>Tredford Carpet  Ø150</v>
          </cell>
        </row>
        <row r="5054">
          <cell r="A5054" t="str">
            <v>GA0286405</v>
          </cell>
          <cell r="B5054" t="str">
            <v>Tredford Carpet</v>
          </cell>
          <cell r="C5054" t="str">
            <v>GAM, Furniture</v>
          </cell>
          <cell r="D5054" t="str">
            <v/>
          </cell>
          <cell r="E5054" t="str">
            <v/>
          </cell>
          <cell r="F5054" t="str">
            <v/>
          </cell>
          <cell r="G5054" t="str">
            <v/>
          </cell>
          <cell r="H5054" t="str">
            <v/>
          </cell>
          <cell r="I5054" t="str">
            <v/>
          </cell>
          <cell r="J5054" t="str">
            <v/>
          </cell>
          <cell r="K5054" t="str">
            <v/>
          </cell>
          <cell r="L5054" t="str">
            <v/>
          </cell>
          <cell r="M5054" t="e">
            <v>#N/A</v>
          </cell>
          <cell r="N5054" t="e">
            <v>#N/A</v>
          </cell>
          <cell r="O5054" t="e">
            <v>#N/A</v>
          </cell>
          <cell r="P5054" t="str">
            <v>4890</v>
          </cell>
          <cell r="Q5054" t="str">
            <v/>
          </cell>
          <cell r="T5054">
            <v>0</v>
          </cell>
          <cell r="U5054">
            <v>0</v>
          </cell>
          <cell r="V5054">
            <v>0</v>
          </cell>
          <cell r="W5054">
            <v>0</v>
          </cell>
          <cell r="X5054" t="str">
            <v>Pcs.</v>
          </cell>
          <cell r="Y5054" t="str">
            <v>3</v>
          </cell>
          <cell r="Z5054">
            <v>0</v>
          </cell>
          <cell r="AA5054">
            <v>0</v>
          </cell>
          <cell r="AB5054">
            <v>661.5</v>
          </cell>
          <cell r="AC5054">
            <v>0</v>
          </cell>
          <cell r="AD5054">
            <v>0</v>
          </cell>
          <cell r="AE5054">
            <v>0</v>
          </cell>
          <cell r="AF5054">
            <v>0</v>
          </cell>
          <cell r="AG5054">
            <v>0</v>
          </cell>
          <cell r="AH5054">
            <v>0</v>
          </cell>
          <cell r="AI5054">
            <v>1</v>
          </cell>
          <cell r="AJ5054" t="str">
            <v/>
          </cell>
          <cell r="AK5054" t="str">
            <v/>
          </cell>
          <cell r="AL5054" t="str">
            <v/>
          </cell>
          <cell r="AM5054" t="str">
            <v>8719924052553</v>
          </cell>
          <cell r="AN5054" t="str">
            <v>57019090</v>
          </cell>
          <cell r="AO5054" t="str">
            <v>Tredford Carpet  Ø200</v>
          </cell>
        </row>
        <row r="5055">
          <cell r="A5055" t="str">
            <v>GA0286406</v>
          </cell>
          <cell r="B5055" t="str">
            <v>Tredford Carpet</v>
          </cell>
          <cell r="C5055" t="str">
            <v>GAM, Furniture</v>
          </cell>
          <cell r="D5055" t="str">
            <v/>
          </cell>
          <cell r="E5055" t="str">
            <v/>
          </cell>
          <cell r="F5055" t="str">
            <v/>
          </cell>
          <cell r="G5055" t="str">
            <v/>
          </cell>
          <cell r="H5055" t="str">
            <v/>
          </cell>
          <cell r="I5055" t="str">
            <v/>
          </cell>
          <cell r="J5055" t="str">
            <v/>
          </cell>
          <cell r="K5055" t="str">
            <v/>
          </cell>
          <cell r="L5055" t="str">
            <v/>
          </cell>
          <cell r="M5055" t="e">
            <v>#N/A</v>
          </cell>
          <cell r="N5055" t="e">
            <v>#N/A</v>
          </cell>
          <cell r="O5055" t="e">
            <v>#N/A</v>
          </cell>
          <cell r="P5055" t="str">
            <v>4890</v>
          </cell>
          <cell r="Q5055" t="str">
            <v/>
          </cell>
          <cell r="T5055">
            <v>0</v>
          </cell>
          <cell r="U5055">
            <v>0</v>
          </cell>
          <cell r="V5055">
            <v>0</v>
          </cell>
          <cell r="W5055">
            <v>0</v>
          </cell>
          <cell r="X5055" t="str">
            <v>Pcs.</v>
          </cell>
          <cell r="Y5055" t="str">
            <v>3</v>
          </cell>
          <cell r="Z5055">
            <v>0</v>
          </cell>
          <cell r="AA5055">
            <v>0</v>
          </cell>
          <cell r="AB5055">
            <v>165.38</v>
          </cell>
          <cell r="AC5055">
            <v>0</v>
          </cell>
          <cell r="AD5055">
            <v>0</v>
          </cell>
          <cell r="AE5055">
            <v>0</v>
          </cell>
          <cell r="AF5055">
            <v>0</v>
          </cell>
          <cell r="AG5055">
            <v>0</v>
          </cell>
          <cell r="AH5055">
            <v>0</v>
          </cell>
          <cell r="AI5055">
            <v>1</v>
          </cell>
          <cell r="AJ5055" t="str">
            <v/>
          </cell>
          <cell r="AK5055" t="str">
            <v/>
          </cell>
          <cell r="AL5055" t="str">
            <v/>
          </cell>
          <cell r="AM5055" t="str">
            <v>8719924052560</v>
          </cell>
          <cell r="AN5055" t="str">
            <v>57019090</v>
          </cell>
          <cell r="AO5055" t="str">
            <v>Tredford Carpet  170X50</v>
          </cell>
        </row>
        <row r="5056">
          <cell r="A5056" t="str">
            <v>GA0286407</v>
          </cell>
          <cell r="B5056" t="str">
            <v>Carpet For Bow House</v>
          </cell>
          <cell r="C5056" t="str">
            <v>GAM, Furniture</v>
          </cell>
          <cell r="D5056" t="str">
            <v/>
          </cell>
          <cell r="E5056" t="str">
            <v/>
          </cell>
          <cell r="F5056" t="str">
            <v/>
          </cell>
          <cell r="G5056" t="str">
            <v/>
          </cell>
          <cell r="H5056" t="str">
            <v/>
          </cell>
          <cell r="I5056" t="str">
            <v/>
          </cell>
          <cell r="J5056" t="str">
            <v/>
          </cell>
          <cell r="K5056" t="str">
            <v/>
          </cell>
          <cell r="L5056" t="str">
            <v/>
          </cell>
          <cell r="M5056" t="e">
            <v>#N/A</v>
          </cell>
          <cell r="N5056" t="e">
            <v>#N/A</v>
          </cell>
          <cell r="O5056" t="e">
            <v>#N/A</v>
          </cell>
          <cell r="P5056" t="str">
            <v>4890</v>
          </cell>
          <cell r="Q5056" t="str">
            <v/>
          </cell>
          <cell r="T5056">
            <v>0</v>
          </cell>
          <cell r="U5056">
            <v>0</v>
          </cell>
          <cell r="V5056">
            <v>0</v>
          </cell>
          <cell r="W5056">
            <v>0</v>
          </cell>
          <cell r="X5056" t="str">
            <v>Pcs.</v>
          </cell>
          <cell r="Y5056" t="str">
            <v>3</v>
          </cell>
          <cell r="Z5056">
            <v>0</v>
          </cell>
          <cell r="AA5056">
            <v>0</v>
          </cell>
          <cell r="AB5056">
            <v>231.53</v>
          </cell>
          <cell r="AC5056">
            <v>0</v>
          </cell>
          <cell r="AD5056">
            <v>0</v>
          </cell>
          <cell r="AE5056">
            <v>0</v>
          </cell>
          <cell r="AF5056">
            <v>0</v>
          </cell>
          <cell r="AG5056">
            <v>0</v>
          </cell>
          <cell r="AH5056">
            <v>0</v>
          </cell>
          <cell r="AI5056">
            <v>1</v>
          </cell>
          <cell r="AJ5056" t="str">
            <v/>
          </cell>
          <cell r="AK5056" t="str">
            <v/>
          </cell>
          <cell r="AL5056" t="str">
            <v/>
          </cell>
          <cell r="AM5056" t="str">
            <v>8719924052577</v>
          </cell>
          <cell r="AN5056" t="str">
            <v>57019090</v>
          </cell>
          <cell r="AO5056" t="str">
            <v>Carpet For Bow House  140X98</v>
          </cell>
        </row>
        <row r="5057">
          <cell r="A5057" t="str">
            <v>GA0286468</v>
          </cell>
          <cell r="B5057" t="str">
            <v>Tretford carpet</v>
          </cell>
          <cell r="C5057" t="str">
            <v>GAM, Furniture</v>
          </cell>
          <cell r="D5057" t="str">
            <v/>
          </cell>
          <cell r="E5057" t="str">
            <v/>
          </cell>
          <cell r="F5057" t="str">
            <v/>
          </cell>
          <cell r="G5057" t="str">
            <v/>
          </cell>
          <cell r="H5057" t="str">
            <v/>
          </cell>
          <cell r="I5057" t="str">
            <v/>
          </cell>
          <cell r="J5057" t="str">
            <v/>
          </cell>
          <cell r="K5057" t="str">
            <v/>
          </cell>
          <cell r="L5057" t="str">
            <v/>
          </cell>
          <cell r="M5057" t="e">
            <v>#N/A</v>
          </cell>
          <cell r="N5057" t="e">
            <v>#N/A</v>
          </cell>
          <cell r="O5057" t="e">
            <v>#N/A</v>
          </cell>
          <cell r="P5057" t="str">
            <v>4890</v>
          </cell>
          <cell r="Q5057" t="str">
            <v/>
          </cell>
          <cell r="T5057">
            <v>0</v>
          </cell>
          <cell r="U5057">
            <v>0</v>
          </cell>
          <cell r="V5057">
            <v>0</v>
          </cell>
          <cell r="W5057">
            <v>0</v>
          </cell>
          <cell r="X5057" t="str">
            <v>Pcs.</v>
          </cell>
          <cell r="Y5057" t="str">
            <v>3</v>
          </cell>
          <cell r="Z5057">
            <v>0</v>
          </cell>
          <cell r="AA5057">
            <v>0</v>
          </cell>
          <cell r="AB5057">
            <v>432</v>
          </cell>
          <cell r="AC5057">
            <v>0</v>
          </cell>
          <cell r="AD5057">
            <v>0</v>
          </cell>
          <cell r="AE5057">
            <v>0</v>
          </cell>
          <cell r="AF5057">
            <v>0</v>
          </cell>
          <cell r="AG5057">
            <v>0</v>
          </cell>
          <cell r="AH5057">
            <v>0</v>
          </cell>
          <cell r="AI5057">
            <v>1</v>
          </cell>
          <cell r="AJ5057" t="str">
            <v/>
          </cell>
          <cell r="AK5057" t="str">
            <v/>
          </cell>
          <cell r="AL5057" t="str">
            <v/>
          </cell>
          <cell r="AM5057" t="str">
            <v>8719924047634</v>
          </cell>
          <cell r="AN5057" t="str">
            <v>94032080</v>
          </cell>
        </row>
        <row r="5058">
          <cell r="A5058" t="str">
            <v>GA0291001</v>
          </cell>
          <cell r="B5058" t="str">
            <v>Evacuation bed</v>
          </cell>
          <cell r="C5058" t="str">
            <v>GAM, Furniture</v>
          </cell>
          <cell r="D5058" t="str">
            <v/>
          </cell>
          <cell r="E5058" t="str">
            <v/>
          </cell>
          <cell r="F5058" t="str">
            <v/>
          </cell>
          <cell r="G5058" t="str">
            <v/>
          </cell>
          <cell r="H5058" t="str">
            <v/>
          </cell>
          <cell r="I5058" t="str">
            <v/>
          </cell>
          <cell r="J5058" t="str">
            <v/>
          </cell>
          <cell r="K5058" t="str">
            <v/>
          </cell>
          <cell r="L5058" t="str">
            <v/>
          </cell>
          <cell r="M5058" t="e">
            <v>#N/A</v>
          </cell>
          <cell r="N5058" t="e">
            <v>#N/A</v>
          </cell>
          <cell r="O5058" t="e">
            <v>#N/A</v>
          </cell>
          <cell r="P5058" t="str">
            <v>4890</v>
          </cell>
          <cell r="Q5058" t="str">
            <v/>
          </cell>
          <cell r="T5058">
            <v>0</v>
          </cell>
          <cell r="U5058">
            <v>0</v>
          </cell>
          <cell r="V5058">
            <v>0</v>
          </cell>
          <cell r="W5058">
            <v>0</v>
          </cell>
          <cell r="X5058" t="str">
            <v>Pcs.</v>
          </cell>
          <cell r="Y5058" t="str">
            <v>3</v>
          </cell>
          <cell r="Z5058">
            <v>0</v>
          </cell>
          <cell r="AA5058">
            <v>0</v>
          </cell>
          <cell r="AB5058">
            <v>830.55</v>
          </cell>
          <cell r="AC5058">
            <v>0</v>
          </cell>
          <cell r="AD5058">
            <v>0</v>
          </cell>
          <cell r="AE5058">
            <v>0</v>
          </cell>
          <cell r="AF5058">
            <v>0</v>
          </cell>
          <cell r="AG5058">
            <v>0</v>
          </cell>
          <cell r="AH5058">
            <v>0</v>
          </cell>
          <cell r="AI5058">
            <v>1</v>
          </cell>
          <cell r="AJ5058" t="str">
            <v/>
          </cell>
          <cell r="AK5058" t="str">
            <v/>
          </cell>
          <cell r="AL5058" t="str">
            <v/>
          </cell>
          <cell r="AM5058" t="str">
            <v>8719924055455</v>
          </cell>
          <cell r="AN5058" t="str">
            <v>94036010</v>
          </cell>
        </row>
        <row r="5059">
          <cell r="A5059" t="str">
            <v>GA0291300</v>
          </cell>
          <cell r="B5059" t="str">
            <v>Bumper pad</v>
          </cell>
          <cell r="C5059" t="str">
            <v>GAM, Furniture</v>
          </cell>
          <cell r="D5059" t="str">
            <v/>
          </cell>
          <cell r="E5059" t="str">
            <v/>
          </cell>
          <cell r="F5059" t="str">
            <v/>
          </cell>
          <cell r="G5059" t="str">
            <v/>
          </cell>
          <cell r="H5059" t="str">
            <v/>
          </cell>
          <cell r="I5059" t="str">
            <v/>
          </cell>
          <cell r="J5059" t="str">
            <v/>
          </cell>
          <cell r="K5059" t="str">
            <v/>
          </cell>
          <cell r="L5059" t="str">
            <v/>
          </cell>
          <cell r="M5059" t="e">
            <v>#N/A</v>
          </cell>
          <cell r="N5059" t="e">
            <v>#N/A</v>
          </cell>
          <cell r="O5059" t="e">
            <v>#N/A</v>
          </cell>
          <cell r="P5059" t="str">
            <v>4890</v>
          </cell>
          <cell r="Q5059" t="str">
            <v/>
          </cell>
          <cell r="T5059">
            <v>0</v>
          </cell>
          <cell r="U5059">
            <v>0</v>
          </cell>
          <cell r="V5059">
            <v>0</v>
          </cell>
          <cell r="W5059">
            <v>0</v>
          </cell>
          <cell r="X5059" t="str">
            <v>Pcs.</v>
          </cell>
          <cell r="Y5059" t="str">
            <v>3</v>
          </cell>
          <cell r="Z5059">
            <v>0</v>
          </cell>
          <cell r="AA5059">
            <v>0</v>
          </cell>
          <cell r="AB5059">
            <v>55.65</v>
          </cell>
          <cell r="AC5059">
            <v>0</v>
          </cell>
          <cell r="AD5059">
            <v>0</v>
          </cell>
          <cell r="AE5059">
            <v>0</v>
          </cell>
          <cell r="AF5059">
            <v>0</v>
          </cell>
          <cell r="AG5059">
            <v>0</v>
          </cell>
          <cell r="AH5059">
            <v>0</v>
          </cell>
          <cell r="AI5059">
            <v>1</v>
          </cell>
          <cell r="AJ5059" t="str">
            <v/>
          </cell>
          <cell r="AK5059" t="str">
            <v/>
          </cell>
          <cell r="AL5059" t="str">
            <v/>
          </cell>
          <cell r="AM5059" t="str">
            <v>8719924055479</v>
          </cell>
          <cell r="AN5059" t="str">
            <v>94036010</v>
          </cell>
        </row>
        <row r="5060">
          <cell r="A5060" t="str">
            <v>GA0291600</v>
          </cell>
          <cell r="B5060" t="str">
            <v>Sheets For Item Gai292100</v>
          </cell>
          <cell r="C5060" t="str">
            <v>GAM, Furniture</v>
          </cell>
          <cell r="D5060" t="str">
            <v/>
          </cell>
          <cell r="E5060" t="str">
            <v/>
          </cell>
          <cell r="F5060" t="str">
            <v/>
          </cell>
          <cell r="G5060" t="str">
            <v/>
          </cell>
          <cell r="H5060" t="str">
            <v/>
          </cell>
          <cell r="I5060" t="str">
            <v/>
          </cell>
          <cell r="J5060" t="str">
            <v/>
          </cell>
          <cell r="K5060" t="str">
            <v/>
          </cell>
          <cell r="L5060" t="str">
            <v/>
          </cell>
          <cell r="M5060" t="e">
            <v>#N/A</v>
          </cell>
          <cell r="N5060" t="e">
            <v>#N/A</v>
          </cell>
          <cell r="O5060" t="e">
            <v>#N/A</v>
          </cell>
          <cell r="P5060" t="str">
            <v>4890</v>
          </cell>
          <cell r="Q5060" t="str">
            <v/>
          </cell>
          <cell r="T5060">
            <v>0</v>
          </cell>
          <cell r="U5060">
            <v>0</v>
          </cell>
          <cell r="V5060">
            <v>0</v>
          </cell>
          <cell r="W5060">
            <v>0</v>
          </cell>
          <cell r="X5060" t="str">
            <v>Pcs.</v>
          </cell>
          <cell r="Y5060" t="str">
            <v>3</v>
          </cell>
          <cell r="Z5060">
            <v>0</v>
          </cell>
          <cell r="AA5060">
            <v>0</v>
          </cell>
          <cell r="AB5060">
            <v>58.8</v>
          </cell>
          <cell r="AC5060">
            <v>0</v>
          </cell>
          <cell r="AD5060">
            <v>0</v>
          </cell>
          <cell r="AE5060">
            <v>0</v>
          </cell>
          <cell r="AF5060">
            <v>0</v>
          </cell>
          <cell r="AG5060">
            <v>0</v>
          </cell>
          <cell r="AH5060">
            <v>0</v>
          </cell>
          <cell r="AI5060">
            <v>1</v>
          </cell>
          <cell r="AJ5060" t="str">
            <v/>
          </cell>
          <cell r="AK5060" t="str">
            <v/>
          </cell>
          <cell r="AL5060" t="str">
            <v/>
          </cell>
          <cell r="AM5060" t="str">
            <v>8719924052584</v>
          </cell>
          <cell r="AN5060" t="str">
            <v>63022100</v>
          </cell>
          <cell r="AO5060" t="str">
            <v>Sheets For Item Gai292100</v>
          </cell>
        </row>
        <row r="5061">
          <cell r="A5061" t="str">
            <v>GA0291603</v>
          </cell>
          <cell r="B5061" t="str">
            <v>Sheets For Tanulla</v>
          </cell>
          <cell r="C5061" t="str">
            <v>GAM, Furniture</v>
          </cell>
          <cell r="D5061" t="str">
            <v/>
          </cell>
          <cell r="E5061" t="str">
            <v/>
          </cell>
          <cell r="F5061" t="str">
            <v/>
          </cell>
          <cell r="G5061" t="str">
            <v/>
          </cell>
          <cell r="H5061" t="str">
            <v/>
          </cell>
          <cell r="I5061" t="str">
            <v/>
          </cell>
          <cell r="J5061" t="str">
            <v/>
          </cell>
          <cell r="K5061" t="str">
            <v/>
          </cell>
          <cell r="L5061" t="str">
            <v/>
          </cell>
          <cell r="M5061" t="e">
            <v>#N/A</v>
          </cell>
          <cell r="N5061" t="e">
            <v>#N/A</v>
          </cell>
          <cell r="O5061" t="e">
            <v>#N/A</v>
          </cell>
          <cell r="P5061" t="str">
            <v>4890</v>
          </cell>
          <cell r="Q5061" t="str">
            <v/>
          </cell>
          <cell r="T5061">
            <v>0</v>
          </cell>
          <cell r="U5061">
            <v>0</v>
          </cell>
          <cell r="V5061">
            <v>0</v>
          </cell>
          <cell r="W5061">
            <v>0</v>
          </cell>
          <cell r="X5061" t="str">
            <v>Pcs.</v>
          </cell>
          <cell r="Y5061" t="str">
            <v>3</v>
          </cell>
          <cell r="Z5061">
            <v>0</v>
          </cell>
          <cell r="AA5061">
            <v>0</v>
          </cell>
          <cell r="AB5061">
            <v>48.83</v>
          </cell>
          <cell r="AC5061">
            <v>0</v>
          </cell>
          <cell r="AD5061">
            <v>0</v>
          </cell>
          <cell r="AE5061">
            <v>0</v>
          </cell>
          <cell r="AF5061">
            <v>0</v>
          </cell>
          <cell r="AG5061">
            <v>0</v>
          </cell>
          <cell r="AH5061">
            <v>0</v>
          </cell>
          <cell r="AI5061">
            <v>1</v>
          </cell>
          <cell r="AJ5061" t="str">
            <v/>
          </cell>
          <cell r="AK5061" t="str">
            <v/>
          </cell>
          <cell r="AL5061" t="str">
            <v/>
          </cell>
          <cell r="AM5061" t="str">
            <v>8719924052591</v>
          </cell>
          <cell r="AN5061" t="str">
            <v>63022100</v>
          </cell>
          <cell r="AO5061" t="str">
            <v>Sheets For Tanulla</v>
          </cell>
        </row>
        <row r="5062">
          <cell r="A5062" t="str">
            <v>GA0291620</v>
          </cell>
          <cell r="B5062" t="str">
            <v>Sheet With Velcro - For Soft Bed Gai290200</v>
          </cell>
          <cell r="C5062" t="str">
            <v>GAM, Furniture</v>
          </cell>
          <cell r="D5062" t="str">
            <v/>
          </cell>
          <cell r="E5062" t="str">
            <v/>
          </cell>
          <cell r="F5062" t="str">
            <v/>
          </cell>
          <cell r="G5062" t="str">
            <v/>
          </cell>
          <cell r="H5062" t="str">
            <v/>
          </cell>
          <cell r="I5062" t="str">
            <v/>
          </cell>
          <cell r="J5062" t="str">
            <v/>
          </cell>
          <cell r="K5062" t="str">
            <v/>
          </cell>
          <cell r="L5062" t="str">
            <v/>
          </cell>
          <cell r="M5062" t="e">
            <v>#N/A</v>
          </cell>
          <cell r="N5062" t="e">
            <v>#N/A</v>
          </cell>
          <cell r="O5062" t="e">
            <v>#N/A</v>
          </cell>
          <cell r="P5062" t="str">
            <v>4890</v>
          </cell>
          <cell r="Q5062" t="str">
            <v/>
          </cell>
          <cell r="T5062">
            <v>0</v>
          </cell>
          <cell r="U5062">
            <v>0</v>
          </cell>
          <cell r="V5062">
            <v>0</v>
          </cell>
          <cell r="W5062">
            <v>0</v>
          </cell>
          <cell r="X5062" t="str">
            <v>Pcs.</v>
          </cell>
          <cell r="Y5062" t="str">
            <v>3</v>
          </cell>
          <cell r="Z5062">
            <v>0</v>
          </cell>
          <cell r="AA5062">
            <v>0</v>
          </cell>
          <cell r="AB5062">
            <v>58.8</v>
          </cell>
          <cell r="AC5062">
            <v>0</v>
          </cell>
          <cell r="AD5062">
            <v>0</v>
          </cell>
          <cell r="AE5062">
            <v>0</v>
          </cell>
          <cell r="AF5062">
            <v>0</v>
          </cell>
          <cell r="AG5062">
            <v>0</v>
          </cell>
          <cell r="AH5062">
            <v>0</v>
          </cell>
          <cell r="AI5062">
            <v>1</v>
          </cell>
          <cell r="AJ5062" t="str">
            <v/>
          </cell>
          <cell r="AK5062" t="str">
            <v/>
          </cell>
          <cell r="AL5062" t="str">
            <v/>
          </cell>
          <cell r="AM5062" t="str">
            <v>8719924052607</v>
          </cell>
          <cell r="AN5062" t="str">
            <v>63022100</v>
          </cell>
          <cell r="AO5062" t="str">
            <v>Sheet With Velcro - For Soft Bed Gai290200 110X50</v>
          </cell>
        </row>
        <row r="5063">
          <cell r="A5063" t="str">
            <v>GA0291621</v>
          </cell>
          <cell r="B5063" t="str">
            <v>Sleeping Bag Sheet</v>
          </cell>
          <cell r="C5063" t="str">
            <v>GAM, Furniture</v>
          </cell>
          <cell r="D5063" t="str">
            <v/>
          </cell>
          <cell r="E5063" t="str">
            <v/>
          </cell>
          <cell r="F5063" t="str">
            <v/>
          </cell>
          <cell r="G5063" t="str">
            <v/>
          </cell>
          <cell r="H5063" t="str">
            <v/>
          </cell>
          <cell r="I5063" t="str">
            <v/>
          </cell>
          <cell r="J5063" t="str">
            <v/>
          </cell>
          <cell r="K5063" t="str">
            <v/>
          </cell>
          <cell r="L5063" t="str">
            <v/>
          </cell>
          <cell r="M5063" t="e">
            <v>#N/A</v>
          </cell>
          <cell r="N5063" t="e">
            <v>#N/A</v>
          </cell>
          <cell r="O5063" t="e">
            <v>#N/A</v>
          </cell>
          <cell r="P5063" t="str">
            <v>4890</v>
          </cell>
          <cell r="Q5063" t="str">
            <v/>
          </cell>
          <cell r="T5063">
            <v>0</v>
          </cell>
          <cell r="U5063">
            <v>0</v>
          </cell>
          <cell r="V5063">
            <v>0</v>
          </cell>
          <cell r="W5063">
            <v>0</v>
          </cell>
          <cell r="X5063" t="str">
            <v>Pcs.</v>
          </cell>
          <cell r="Y5063" t="str">
            <v>3</v>
          </cell>
          <cell r="Z5063">
            <v>0</v>
          </cell>
          <cell r="AA5063">
            <v>0</v>
          </cell>
          <cell r="AB5063">
            <v>58.8</v>
          </cell>
          <cell r="AC5063">
            <v>0</v>
          </cell>
          <cell r="AD5063">
            <v>0</v>
          </cell>
          <cell r="AE5063">
            <v>0</v>
          </cell>
          <cell r="AF5063">
            <v>0</v>
          </cell>
          <cell r="AG5063">
            <v>0</v>
          </cell>
          <cell r="AH5063">
            <v>0</v>
          </cell>
          <cell r="AI5063">
            <v>1</v>
          </cell>
          <cell r="AJ5063" t="str">
            <v/>
          </cell>
          <cell r="AK5063" t="str">
            <v/>
          </cell>
          <cell r="AL5063" t="str">
            <v/>
          </cell>
          <cell r="AM5063" t="str">
            <v>8719924052614</v>
          </cell>
          <cell r="AN5063" t="str">
            <v>63022100</v>
          </cell>
          <cell r="AO5063" t="str">
            <v>Sleeping Bag Sheet  110x50</v>
          </cell>
        </row>
        <row r="5064">
          <cell r="A5064" t="str">
            <v>GA0291622</v>
          </cell>
          <cell r="B5064" t="str">
            <v>Sheet With Velcro - For Soft Bed Gai290300</v>
          </cell>
          <cell r="C5064" t="str">
            <v>GAM, Furniture</v>
          </cell>
          <cell r="D5064" t="str">
            <v/>
          </cell>
          <cell r="E5064" t="str">
            <v/>
          </cell>
          <cell r="F5064" t="str">
            <v/>
          </cell>
          <cell r="G5064" t="str">
            <v/>
          </cell>
          <cell r="H5064" t="str">
            <v/>
          </cell>
          <cell r="I5064" t="str">
            <v/>
          </cell>
          <cell r="J5064" t="str">
            <v/>
          </cell>
          <cell r="K5064" t="str">
            <v/>
          </cell>
          <cell r="L5064" t="str">
            <v/>
          </cell>
          <cell r="M5064" t="e">
            <v>#N/A</v>
          </cell>
          <cell r="N5064" t="e">
            <v>#N/A</v>
          </cell>
          <cell r="O5064" t="e">
            <v>#N/A</v>
          </cell>
          <cell r="P5064" t="str">
            <v>4890</v>
          </cell>
          <cell r="Q5064" t="str">
            <v/>
          </cell>
          <cell r="T5064">
            <v>0</v>
          </cell>
          <cell r="U5064">
            <v>0</v>
          </cell>
          <cell r="V5064">
            <v>0</v>
          </cell>
          <cell r="W5064">
            <v>0</v>
          </cell>
          <cell r="X5064" t="str">
            <v>Pcs.</v>
          </cell>
          <cell r="Y5064" t="str">
            <v>3</v>
          </cell>
          <cell r="Z5064">
            <v>0</v>
          </cell>
          <cell r="AA5064">
            <v>0</v>
          </cell>
          <cell r="AB5064">
            <v>58.8</v>
          </cell>
          <cell r="AC5064">
            <v>0</v>
          </cell>
          <cell r="AD5064">
            <v>0</v>
          </cell>
          <cell r="AE5064">
            <v>0</v>
          </cell>
          <cell r="AF5064">
            <v>0</v>
          </cell>
          <cell r="AG5064">
            <v>0</v>
          </cell>
          <cell r="AH5064">
            <v>0</v>
          </cell>
          <cell r="AI5064">
            <v>1</v>
          </cell>
          <cell r="AJ5064" t="str">
            <v/>
          </cell>
          <cell r="AK5064" t="str">
            <v/>
          </cell>
          <cell r="AL5064" t="str">
            <v/>
          </cell>
          <cell r="AM5064" t="str">
            <v>8719924052621</v>
          </cell>
          <cell r="AN5064" t="str">
            <v>63022100</v>
          </cell>
          <cell r="AO5064" t="str">
            <v>Sheet With Velcro - For Soft Bed Gai290300 130X50</v>
          </cell>
        </row>
        <row r="5065">
          <cell r="A5065" t="str">
            <v>GA0291623</v>
          </cell>
          <cell r="B5065" t="str">
            <v>Sleeping Bag Sheet</v>
          </cell>
          <cell r="C5065" t="str">
            <v>GAM, Furniture</v>
          </cell>
          <cell r="D5065" t="str">
            <v/>
          </cell>
          <cell r="E5065" t="str">
            <v/>
          </cell>
          <cell r="F5065" t="str">
            <v/>
          </cell>
          <cell r="G5065" t="str">
            <v/>
          </cell>
          <cell r="H5065" t="str">
            <v/>
          </cell>
          <cell r="I5065" t="str">
            <v/>
          </cell>
          <cell r="J5065" t="str">
            <v/>
          </cell>
          <cell r="K5065" t="str">
            <v/>
          </cell>
          <cell r="L5065" t="str">
            <v/>
          </cell>
          <cell r="M5065" t="e">
            <v>#N/A</v>
          </cell>
          <cell r="N5065" t="e">
            <v>#N/A</v>
          </cell>
          <cell r="O5065" t="e">
            <v>#N/A</v>
          </cell>
          <cell r="P5065" t="str">
            <v>4890</v>
          </cell>
          <cell r="Q5065" t="str">
            <v/>
          </cell>
          <cell r="T5065">
            <v>0</v>
          </cell>
          <cell r="U5065">
            <v>0</v>
          </cell>
          <cell r="V5065">
            <v>0</v>
          </cell>
          <cell r="W5065">
            <v>0</v>
          </cell>
          <cell r="X5065" t="str">
            <v>Pcs.</v>
          </cell>
          <cell r="Y5065" t="str">
            <v>3</v>
          </cell>
          <cell r="Z5065">
            <v>0</v>
          </cell>
          <cell r="AA5065">
            <v>0</v>
          </cell>
          <cell r="AB5065">
            <v>69.3</v>
          </cell>
          <cell r="AC5065">
            <v>0</v>
          </cell>
          <cell r="AD5065">
            <v>0</v>
          </cell>
          <cell r="AE5065">
            <v>0</v>
          </cell>
          <cell r="AF5065">
            <v>0</v>
          </cell>
          <cell r="AG5065">
            <v>0</v>
          </cell>
          <cell r="AH5065">
            <v>0</v>
          </cell>
          <cell r="AI5065">
            <v>1</v>
          </cell>
          <cell r="AJ5065" t="str">
            <v/>
          </cell>
          <cell r="AK5065" t="str">
            <v/>
          </cell>
          <cell r="AL5065" t="str">
            <v/>
          </cell>
          <cell r="AM5065" t="str">
            <v>8719924052638</v>
          </cell>
          <cell r="AN5065" t="str">
            <v>63022100</v>
          </cell>
          <cell r="AO5065" t="str">
            <v>Sleeping Bag Sheet  130x50</v>
          </cell>
        </row>
        <row r="5066">
          <cell r="A5066" t="str">
            <v>GA0291700</v>
          </cell>
          <cell r="B5066" t="str">
            <v>Cotton Coverlet</v>
          </cell>
          <cell r="C5066" t="str">
            <v>GAM, Furniture</v>
          </cell>
          <cell r="D5066" t="str">
            <v/>
          </cell>
          <cell r="E5066" t="str">
            <v/>
          </cell>
          <cell r="F5066" t="str">
            <v/>
          </cell>
          <cell r="G5066" t="str">
            <v/>
          </cell>
          <cell r="H5066" t="str">
            <v/>
          </cell>
          <cell r="I5066" t="str">
            <v/>
          </cell>
          <cell r="J5066" t="str">
            <v/>
          </cell>
          <cell r="K5066" t="str">
            <v/>
          </cell>
          <cell r="L5066" t="str">
            <v/>
          </cell>
          <cell r="M5066" t="e">
            <v>#N/A</v>
          </cell>
          <cell r="N5066" t="e">
            <v>#N/A</v>
          </cell>
          <cell r="O5066" t="e">
            <v>#N/A</v>
          </cell>
          <cell r="P5066" t="str">
            <v>4890</v>
          </cell>
          <cell r="Q5066" t="str">
            <v>IT</v>
          </cell>
          <cell r="R5066" t="str">
            <v>ITA</v>
          </cell>
          <cell r="S5066" t="str">
            <v>Italy</v>
          </cell>
          <cell r="T5066">
            <v>0</v>
          </cell>
          <cell r="U5066">
            <v>0</v>
          </cell>
          <cell r="V5066">
            <v>0</v>
          </cell>
          <cell r="W5066">
            <v>0</v>
          </cell>
          <cell r="X5066" t="str">
            <v>Pcs.</v>
          </cell>
          <cell r="Y5066" t="str">
            <v>3</v>
          </cell>
          <cell r="Z5066">
            <v>0</v>
          </cell>
          <cell r="AA5066">
            <v>30.7</v>
          </cell>
          <cell r="AB5066">
            <v>71.400000000000006</v>
          </cell>
          <cell r="AC5066">
            <v>0</v>
          </cell>
          <cell r="AD5066">
            <v>0</v>
          </cell>
          <cell r="AE5066">
            <v>0</v>
          </cell>
          <cell r="AF5066">
            <v>0</v>
          </cell>
          <cell r="AG5066">
            <v>0</v>
          </cell>
          <cell r="AH5066">
            <v>0</v>
          </cell>
          <cell r="AI5066">
            <v>1</v>
          </cell>
          <cell r="AJ5066" t="str">
            <v/>
          </cell>
          <cell r="AK5066" t="str">
            <v/>
          </cell>
          <cell r="AL5066" t="str">
            <v/>
          </cell>
          <cell r="AM5066" t="str">
            <v>08719924059019</v>
          </cell>
          <cell r="AN5066" t="str">
            <v>57050030</v>
          </cell>
          <cell r="AO5066" t="str">
            <v>Cotton Coverlet</v>
          </cell>
        </row>
        <row r="5067">
          <cell r="A5067" t="str">
            <v>GA0291900</v>
          </cell>
          <cell r="B5067" t="str">
            <v>Sleeping bag</v>
          </cell>
          <cell r="C5067" t="str">
            <v>GAM, Furniture</v>
          </cell>
          <cell r="D5067" t="str">
            <v/>
          </cell>
          <cell r="E5067" t="str">
            <v/>
          </cell>
          <cell r="F5067" t="str">
            <v/>
          </cell>
          <cell r="G5067" t="str">
            <v/>
          </cell>
          <cell r="H5067" t="str">
            <v/>
          </cell>
          <cell r="I5067" t="str">
            <v/>
          </cell>
          <cell r="J5067" t="str">
            <v/>
          </cell>
          <cell r="K5067" t="str">
            <v/>
          </cell>
          <cell r="L5067" t="str">
            <v/>
          </cell>
          <cell r="M5067" t="e">
            <v>#N/A</v>
          </cell>
          <cell r="N5067" t="e">
            <v>#N/A</v>
          </cell>
          <cell r="O5067" t="e">
            <v>#N/A</v>
          </cell>
          <cell r="P5067" t="str">
            <v>4890</v>
          </cell>
          <cell r="Q5067" t="str">
            <v/>
          </cell>
          <cell r="T5067">
            <v>0</v>
          </cell>
          <cell r="U5067">
            <v>0</v>
          </cell>
          <cell r="V5067">
            <v>0</v>
          </cell>
          <cell r="W5067">
            <v>0</v>
          </cell>
          <cell r="X5067" t="str">
            <v>Pcs.</v>
          </cell>
          <cell r="Y5067" t="str">
            <v>3</v>
          </cell>
          <cell r="Z5067">
            <v>0</v>
          </cell>
          <cell r="AA5067">
            <v>0</v>
          </cell>
          <cell r="AB5067">
            <v>93.45</v>
          </cell>
          <cell r="AC5067">
            <v>0</v>
          </cell>
          <cell r="AD5067">
            <v>0</v>
          </cell>
          <cell r="AE5067">
            <v>0</v>
          </cell>
          <cell r="AF5067">
            <v>0</v>
          </cell>
          <cell r="AG5067">
            <v>0</v>
          </cell>
          <cell r="AH5067">
            <v>0</v>
          </cell>
          <cell r="AI5067">
            <v>1</v>
          </cell>
          <cell r="AJ5067" t="str">
            <v/>
          </cell>
          <cell r="AK5067" t="str">
            <v/>
          </cell>
          <cell r="AL5067" t="str">
            <v/>
          </cell>
          <cell r="AM5067" t="str">
            <v>8719924047641</v>
          </cell>
          <cell r="AN5067" t="str">
            <v>94032080</v>
          </cell>
        </row>
        <row r="5068">
          <cell r="A5068" t="str">
            <v>GA0292000</v>
          </cell>
          <cell r="B5068" t="str">
            <v>Cot</v>
          </cell>
          <cell r="C5068" t="str">
            <v>GAM, Furniture</v>
          </cell>
          <cell r="D5068" t="str">
            <v/>
          </cell>
          <cell r="E5068" t="str">
            <v/>
          </cell>
          <cell r="F5068" t="str">
            <v/>
          </cell>
          <cell r="G5068" t="str">
            <v/>
          </cell>
          <cell r="H5068" t="str">
            <v/>
          </cell>
          <cell r="I5068" t="str">
            <v/>
          </cell>
          <cell r="J5068" t="str">
            <v/>
          </cell>
          <cell r="K5068" t="str">
            <v/>
          </cell>
          <cell r="L5068" t="str">
            <v/>
          </cell>
          <cell r="M5068" t="e">
            <v>#N/A</v>
          </cell>
          <cell r="N5068" t="e">
            <v>#N/A</v>
          </cell>
          <cell r="O5068" t="e">
            <v>#N/A</v>
          </cell>
          <cell r="P5068" t="str">
            <v>4890</v>
          </cell>
          <cell r="Q5068" t="str">
            <v/>
          </cell>
          <cell r="T5068">
            <v>0</v>
          </cell>
          <cell r="U5068">
            <v>0</v>
          </cell>
          <cell r="V5068">
            <v>0</v>
          </cell>
          <cell r="W5068">
            <v>0</v>
          </cell>
          <cell r="X5068" t="str">
            <v>Pcs.</v>
          </cell>
          <cell r="Y5068" t="str">
            <v>3</v>
          </cell>
          <cell r="Z5068">
            <v>0</v>
          </cell>
          <cell r="AA5068">
            <v>0</v>
          </cell>
          <cell r="AB5068">
            <v>174.3</v>
          </cell>
          <cell r="AC5068">
            <v>0</v>
          </cell>
          <cell r="AD5068">
            <v>0</v>
          </cell>
          <cell r="AE5068">
            <v>0</v>
          </cell>
          <cell r="AF5068">
            <v>0</v>
          </cell>
          <cell r="AG5068">
            <v>0</v>
          </cell>
          <cell r="AH5068">
            <v>0</v>
          </cell>
          <cell r="AI5068">
            <v>1</v>
          </cell>
          <cell r="AJ5068" t="str">
            <v/>
          </cell>
          <cell r="AK5068" t="str">
            <v/>
          </cell>
          <cell r="AL5068" t="str">
            <v/>
          </cell>
          <cell r="AM5068" t="str">
            <v>8719924052645</v>
          </cell>
          <cell r="AN5068" t="str">
            <v>94035000</v>
          </cell>
          <cell r="AO5068" t="str">
            <v>Cot  123X65X26H</v>
          </cell>
        </row>
        <row r="5069">
          <cell r="A5069" t="str">
            <v>GA0292001</v>
          </cell>
          <cell r="B5069" t="str">
            <v>Cot No Sides</v>
          </cell>
          <cell r="C5069" t="str">
            <v>GAM, Furniture</v>
          </cell>
          <cell r="D5069" t="str">
            <v/>
          </cell>
          <cell r="E5069" t="str">
            <v/>
          </cell>
          <cell r="F5069" t="str">
            <v/>
          </cell>
          <cell r="G5069" t="str">
            <v/>
          </cell>
          <cell r="H5069" t="str">
            <v/>
          </cell>
          <cell r="I5069" t="str">
            <v/>
          </cell>
          <cell r="J5069" t="str">
            <v/>
          </cell>
          <cell r="K5069" t="str">
            <v/>
          </cell>
          <cell r="L5069" t="str">
            <v/>
          </cell>
          <cell r="M5069" t="e">
            <v>#N/A</v>
          </cell>
          <cell r="N5069" t="e">
            <v>#N/A</v>
          </cell>
          <cell r="O5069" t="e">
            <v>#N/A</v>
          </cell>
          <cell r="P5069" t="str">
            <v>4890</v>
          </cell>
          <cell r="Q5069" t="str">
            <v/>
          </cell>
          <cell r="T5069">
            <v>0</v>
          </cell>
          <cell r="U5069">
            <v>0</v>
          </cell>
          <cell r="V5069">
            <v>0</v>
          </cell>
          <cell r="W5069">
            <v>0</v>
          </cell>
          <cell r="X5069" t="str">
            <v>Pcs.</v>
          </cell>
          <cell r="Y5069" t="str">
            <v>3</v>
          </cell>
          <cell r="Z5069">
            <v>0</v>
          </cell>
          <cell r="AA5069">
            <v>70.09</v>
          </cell>
          <cell r="AB5069">
            <v>225.23</v>
          </cell>
          <cell r="AC5069">
            <v>0</v>
          </cell>
          <cell r="AD5069">
            <v>0</v>
          </cell>
          <cell r="AE5069">
            <v>0</v>
          </cell>
          <cell r="AF5069">
            <v>0</v>
          </cell>
          <cell r="AG5069">
            <v>0</v>
          </cell>
          <cell r="AH5069">
            <v>0</v>
          </cell>
          <cell r="AI5069">
            <v>1</v>
          </cell>
          <cell r="AJ5069" t="str">
            <v/>
          </cell>
          <cell r="AK5069" t="str">
            <v/>
          </cell>
          <cell r="AL5069" t="str">
            <v/>
          </cell>
          <cell r="AM5069" t="str">
            <v>8719924052652</v>
          </cell>
          <cell r="AN5069" t="str">
            <v>94035000</v>
          </cell>
          <cell r="AO5069" t="str">
            <v>Cot No Sides  123X63X11H</v>
          </cell>
        </row>
        <row r="5070">
          <cell r="A5070" t="str">
            <v>GA0292200</v>
          </cell>
          <cell r="B5070" t="str">
            <v>2 Wooden Holders With Casters</v>
          </cell>
          <cell r="C5070" t="str">
            <v>GAM, Furniture</v>
          </cell>
          <cell r="D5070" t="str">
            <v/>
          </cell>
          <cell r="E5070" t="str">
            <v/>
          </cell>
          <cell r="F5070" t="str">
            <v/>
          </cell>
          <cell r="G5070" t="str">
            <v/>
          </cell>
          <cell r="H5070" t="str">
            <v/>
          </cell>
          <cell r="I5070" t="str">
            <v/>
          </cell>
          <cell r="J5070" t="str">
            <v/>
          </cell>
          <cell r="K5070" t="str">
            <v/>
          </cell>
          <cell r="L5070" t="str">
            <v/>
          </cell>
          <cell r="M5070" t="e">
            <v>#N/A</v>
          </cell>
          <cell r="N5070" t="e">
            <v>#N/A</v>
          </cell>
          <cell r="O5070" t="e">
            <v>#N/A</v>
          </cell>
          <cell r="P5070" t="str">
            <v>4890</v>
          </cell>
          <cell r="Q5070" t="str">
            <v/>
          </cell>
          <cell r="T5070">
            <v>0</v>
          </cell>
          <cell r="U5070">
            <v>0</v>
          </cell>
          <cell r="V5070">
            <v>0</v>
          </cell>
          <cell r="W5070">
            <v>0</v>
          </cell>
          <cell r="X5070" t="str">
            <v>Pcs.</v>
          </cell>
          <cell r="Y5070" t="str">
            <v>3</v>
          </cell>
          <cell r="Z5070">
            <v>0</v>
          </cell>
          <cell r="AA5070">
            <v>0</v>
          </cell>
          <cell r="AB5070">
            <v>70.349999999999994</v>
          </cell>
          <cell r="AC5070">
            <v>0</v>
          </cell>
          <cell r="AD5070">
            <v>0</v>
          </cell>
          <cell r="AE5070">
            <v>0</v>
          </cell>
          <cell r="AF5070">
            <v>0</v>
          </cell>
          <cell r="AG5070">
            <v>0</v>
          </cell>
          <cell r="AH5070">
            <v>0</v>
          </cell>
          <cell r="AI5070">
            <v>1</v>
          </cell>
          <cell r="AJ5070" t="str">
            <v/>
          </cell>
          <cell r="AK5070" t="str">
            <v/>
          </cell>
          <cell r="AL5070" t="str">
            <v/>
          </cell>
          <cell r="AM5070" t="str">
            <v>8719924052669</v>
          </cell>
          <cell r="AN5070" t="str">
            <v>94036010</v>
          </cell>
          <cell r="AO5070" t="str">
            <v>2 Wooden Holders With Casters</v>
          </cell>
        </row>
        <row r="5071">
          <cell r="A5071" t="str">
            <v>GA0292201</v>
          </cell>
          <cell r="B5071" t="str">
            <v>2 Wooden Holders With Casters - No Sides</v>
          </cell>
          <cell r="C5071" t="str">
            <v>GAM, Furniture</v>
          </cell>
          <cell r="D5071" t="str">
            <v/>
          </cell>
          <cell r="E5071" t="str">
            <v/>
          </cell>
          <cell r="F5071" t="str">
            <v/>
          </cell>
          <cell r="G5071" t="str">
            <v/>
          </cell>
          <cell r="H5071" t="str">
            <v/>
          </cell>
          <cell r="I5071" t="str">
            <v/>
          </cell>
          <cell r="J5071" t="str">
            <v/>
          </cell>
          <cell r="K5071" t="str">
            <v/>
          </cell>
          <cell r="L5071" t="str">
            <v/>
          </cell>
          <cell r="M5071" t="e">
            <v>#N/A</v>
          </cell>
          <cell r="N5071" t="e">
            <v>#N/A</v>
          </cell>
          <cell r="O5071" t="e">
            <v>#N/A</v>
          </cell>
          <cell r="P5071" t="str">
            <v>4890</v>
          </cell>
          <cell r="Q5071" t="str">
            <v/>
          </cell>
          <cell r="T5071">
            <v>0</v>
          </cell>
          <cell r="U5071">
            <v>0</v>
          </cell>
          <cell r="V5071">
            <v>0</v>
          </cell>
          <cell r="W5071">
            <v>0</v>
          </cell>
          <cell r="X5071" t="str">
            <v>Pcs.</v>
          </cell>
          <cell r="Y5071" t="str">
            <v>3</v>
          </cell>
          <cell r="Z5071">
            <v>0</v>
          </cell>
          <cell r="AA5071">
            <v>0</v>
          </cell>
          <cell r="AB5071">
            <v>271.95</v>
          </cell>
          <cell r="AC5071">
            <v>0</v>
          </cell>
          <cell r="AD5071">
            <v>0</v>
          </cell>
          <cell r="AE5071">
            <v>0</v>
          </cell>
          <cell r="AF5071">
            <v>0</v>
          </cell>
          <cell r="AG5071">
            <v>0</v>
          </cell>
          <cell r="AH5071">
            <v>0</v>
          </cell>
          <cell r="AI5071">
            <v>1</v>
          </cell>
          <cell r="AJ5071" t="str">
            <v/>
          </cell>
          <cell r="AK5071" t="str">
            <v/>
          </cell>
          <cell r="AL5071" t="str">
            <v/>
          </cell>
          <cell r="AM5071" t="str">
            <v>8719924052676</v>
          </cell>
          <cell r="AN5071" t="str">
            <v>94036010</v>
          </cell>
          <cell r="AO5071" t="str">
            <v>2 Wooden Holders With Casters - No Sides</v>
          </cell>
        </row>
        <row r="5072">
          <cell r="A5072" t="str">
            <v>GA0292300</v>
          </cell>
          <cell r="B5072" t="str">
            <v>Sleeping-Bag Sheets For Item Gai292100</v>
          </cell>
          <cell r="C5072" t="str">
            <v>GAM, Furniture</v>
          </cell>
          <cell r="D5072" t="str">
            <v/>
          </cell>
          <cell r="E5072" t="str">
            <v/>
          </cell>
          <cell r="F5072" t="str">
            <v/>
          </cell>
          <cell r="G5072" t="str">
            <v/>
          </cell>
          <cell r="H5072" t="str">
            <v/>
          </cell>
          <cell r="I5072" t="str">
            <v/>
          </cell>
          <cell r="J5072" t="str">
            <v/>
          </cell>
          <cell r="K5072" t="str">
            <v/>
          </cell>
          <cell r="L5072" t="str">
            <v/>
          </cell>
          <cell r="M5072" t="e">
            <v>#N/A</v>
          </cell>
          <cell r="N5072" t="e">
            <v>#N/A</v>
          </cell>
          <cell r="O5072" t="e">
            <v>#N/A</v>
          </cell>
          <cell r="P5072" t="str">
            <v>4890</v>
          </cell>
          <cell r="Q5072" t="str">
            <v/>
          </cell>
          <cell r="T5072">
            <v>0</v>
          </cell>
          <cell r="U5072">
            <v>0</v>
          </cell>
          <cell r="V5072">
            <v>0</v>
          </cell>
          <cell r="W5072">
            <v>0</v>
          </cell>
          <cell r="X5072" t="str">
            <v>Pcs.</v>
          </cell>
          <cell r="Y5072" t="str">
            <v>3</v>
          </cell>
          <cell r="Z5072">
            <v>0</v>
          </cell>
          <cell r="AA5072">
            <v>0</v>
          </cell>
          <cell r="AB5072">
            <v>58.8</v>
          </cell>
          <cell r="AC5072">
            <v>0</v>
          </cell>
          <cell r="AD5072">
            <v>0</v>
          </cell>
          <cell r="AE5072">
            <v>0</v>
          </cell>
          <cell r="AF5072">
            <v>0</v>
          </cell>
          <cell r="AG5072">
            <v>0</v>
          </cell>
          <cell r="AH5072">
            <v>0</v>
          </cell>
          <cell r="AI5072">
            <v>1</v>
          </cell>
          <cell r="AJ5072" t="str">
            <v/>
          </cell>
          <cell r="AK5072" t="str">
            <v/>
          </cell>
          <cell r="AL5072" t="str">
            <v/>
          </cell>
          <cell r="AM5072" t="str">
            <v>8719924052683</v>
          </cell>
          <cell r="AN5072" t="str">
            <v>63022100</v>
          </cell>
          <cell r="AO5072" t="str">
            <v>Sleeping-Bag Sheets For Item Gai292100</v>
          </cell>
        </row>
        <row r="5073">
          <cell r="A5073" t="str">
            <v>GA0293000</v>
          </cell>
          <cell r="B5073" t="str">
            <v>Rest Platform</v>
          </cell>
          <cell r="C5073" t="str">
            <v>GAM, Furniture</v>
          </cell>
          <cell r="D5073" t="str">
            <v/>
          </cell>
          <cell r="E5073" t="str">
            <v/>
          </cell>
          <cell r="F5073" t="str">
            <v/>
          </cell>
          <cell r="G5073" t="str">
            <v/>
          </cell>
          <cell r="H5073" t="str">
            <v/>
          </cell>
          <cell r="I5073" t="str">
            <v/>
          </cell>
          <cell r="J5073" t="str">
            <v/>
          </cell>
          <cell r="K5073" t="str">
            <v/>
          </cell>
          <cell r="L5073" t="str">
            <v/>
          </cell>
          <cell r="M5073" t="e">
            <v>#N/A</v>
          </cell>
          <cell r="N5073" t="e">
            <v>#N/A</v>
          </cell>
          <cell r="O5073" t="e">
            <v>#N/A</v>
          </cell>
          <cell r="P5073" t="str">
            <v>4890</v>
          </cell>
          <cell r="Q5073" t="str">
            <v/>
          </cell>
          <cell r="T5073">
            <v>0</v>
          </cell>
          <cell r="U5073">
            <v>0</v>
          </cell>
          <cell r="V5073">
            <v>0</v>
          </cell>
          <cell r="W5073">
            <v>0</v>
          </cell>
          <cell r="X5073" t="str">
            <v>Pcs.</v>
          </cell>
          <cell r="Y5073" t="str">
            <v>3</v>
          </cell>
          <cell r="Z5073">
            <v>0</v>
          </cell>
          <cell r="AA5073">
            <v>0</v>
          </cell>
          <cell r="AB5073">
            <v>1285.2</v>
          </cell>
          <cell r="AC5073">
            <v>0</v>
          </cell>
          <cell r="AD5073">
            <v>0</v>
          </cell>
          <cell r="AE5073">
            <v>0</v>
          </cell>
          <cell r="AF5073">
            <v>0</v>
          </cell>
          <cell r="AG5073">
            <v>0</v>
          </cell>
          <cell r="AH5073">
            <v>0</v>
          </cell>
          <cell r="AI5073">
            <v>1</v>
          </cell>
          <cell r="AJ5073" t="str">
            <v/>
          </cell>
          <cell r="AK5073" t="str">
            <v/>
          </cell>
          <cell r="AL5073" t="str">
            <v/>
          </cell>
          <cell r="AM5073" t="str">
            <v>8719924052690</v>
          </cell>
          <cell r="AN5073" t="str">
            <v>94036010</v>
          </cell>
          <cell r="AO5073" t="str">
            <v>Rest Platform  130X130X20H</v>
          </cell>
        </row>
        <row r="5074">
          <cell r="A5074" t="str">
            <v>GA0293209</v>
          </cell>
          <cell r="B5074" t="str">
            <v>Wall-mounted hook for hanging padded cots tra</v>
          </cell>
          <cell r="C5074" t="str">
            <v>GAM, Furniture</v>
          </cell>
          <cell r="D5074" t="str">
            <v/>
          </cell>
          <cell r="E5074" t="str">
            <v/>
          </cell>
          <cell r="F5074" t="str">
            <v/>
          </cell>
          <cell r="G5074" t="str">
            <v/>
          </cell>
          <cell r="H5074" t="str">
            <v/>
          </cell>
          <cell r="I5074" t="str">
            <v/>
          </cell>
          <cell r="J5074" t="str">
            <v/>
          </cell>
          <cell r="K5074" t="str">
            <v/>
          </cell>
          <cell r="L5074" t="str">
            <v/>
          </cell>
          <cell r="M5074" t="e">
            <v>#N/A</v>
          </cell>
          <cell r="N5074" t="e">
            <v>#N/A</v>
          </cell>
          <cell r="O5074" t="e">
            <v>#N/A</v>
          </cell>
          <cell r="P5074" t="str">
            <v>4890</v>
          </cell>
          <cell r="Q5074" t="str">
            <v/>
          </cell>
          <cell r="T5074">
            <v>0</v>
          </cell>
          <cell r="U5074">
            <v>0</v>
          </cell>
          <cell r="V5074">
            <v>0</v>
          </cell>
          <cell r="W5074">
            <v>0</v>
          </cell>
          <cell r="X5074" t="str">
            <v>Pcs.</v>
          </cell>
          <cell r="Y5074" t="str">
            <v>3</v>
          </cell>
          <cell r="Z5074">
            <v>0</v>
          </cell>
          <cell r="AA5074">
            <v>0</v>
          </cell>
          <cell r="AB5074">
            <v>4.5</v>
          </cell>
          <cell r="AC5074">
            <v>0</v>
          </cell>
          <cell r="AD5074">
            <v>0</v>
          </cell>
          <cell r="AE5074">
            <v>0</v>
          </cell>
          <cell r="AF5074">
            <v>0</v>
          </cell>
          <cell r="AG5074">
            <v>0</v>
          </cell>
          <cell r="AH5074">
            <v>0</v>
          </cell>
          <cell r="AI5074">
            <v>1</v>
          </cell>
          <cell r="AJ5074" t="str">
            <v/>
          </cell>
          <cell r="AK5074" t="str">
            <v/>
          </cell>
          <cell r="AL5074" t="str">
            <v/>
          </cell>
          <cell r="AM5074" t="str">
            <v>8719924055608</v>
          </cell>
          <cell r="AN5074" t="str">
            <v>94036010</v>
          </cell>
        </row>
        <row r="5075">
          <cell r="A5075" t="str">
            <v>GA0293400</v>
          </cell>
          <cell r="B5075" t="str">
            <v>4 Places Rest Platform</v>
          </cell>
          <cell r="C5075" t="str">
            <v>GAM, Furniture</v>
          </cell>
          <cell r="D5075" t="str">
            <v/>
          </cell>
          <cell r="E5075" t="str">
            <v/>
          </cell>
          <cell r="F5075" t="str">
            <v/>
          </cell>
          <cell r="G5075" t="str">
            <v/>
          </cell>
          <cell r="H5075" t="str">
            <v/>
          </cell>
          <cell r="I5075" t="str">
            <v/>
          </cell>
          <cell r="J5075" t="str">
            <v/>
          </cell>
          <cell r="K5075" t="str">
            <v/>
          </cell>
          <cell r="L5075" t="str">
            <v/>
          </cell>
          <cell r="M5075" t="e">
            <v>#N/A</v>
          </cell>
          <cell r="N5075" t="e">
            <v>#N/A</v>
          </cell>
          <cell r="O5075" t="e">
            <v>#N/A</v>
          </cell>
          <cell r="P5075" t="str">
            <v>4890</v>
          </cell>
          <cell r="Q5075" t="str">
            <v/>
          </cell>
          <cell r="T5075">
            <v>0</v>
          </cell>
          <cell r="U5075">
            <v>0</v>
          </cell>
          <cell r="V5075">
            <v>0</v>
          </cell>
          <cell r="W5075">
            <v>0</v>
          </cell>
          <cell r="X5075" t="str">
            <v>Pcs.</v>
          </cell>
          <cell r="Y5075" t="str">
            <v>3</v>
          </cell>
          <cell r="Z5075">
            <v>0</v>
          </cell>
          <cell r="AA5075">
            <v>0</v>
          </cell>
          <cell r="AB5075">
            <v>1195.95</v>
          </cell>
          <cell r="AC5075">
            <v>0</v>
          </cell>
          <cell r="AD5075">
            <v>0</v>
          </cell>
          <cell r="AE5075">
            <v>0</v>
          </cell>
          <cell r="AF5075">
            <v>0</v>
          </cell>
          <cell r="AG5075">
            <v>0</v>
          </cell>
          <cell r="AH5075">
            <v>0</v>
          </cell>
          <cell r="AI5075">
            <v>1</v>
          </cell>
          <cell r="AJ5075" t="str">
            <v/>
          </cell>
          <cell r="AK5075" t="str">
            <v/>
          </cell>
          <cell r="AL5075" t="str">
            <v/>
          </cell>
          <cell r="AM5075" t="str">
            <v>8719924052706</v>
          </cell>
          <cell r="AN5075" t="str">
            <v>94036010</v>
          </cell>
          <cell r="AO5075" t="str">
            <v>4 Places Rest Platform  122X122X26H</v>
          </cell>
        </row>
        <row r="5076">
          <cell r="A5076" t="str">
            <v>GA0293401</v>
          </cell>
          <cell r="B5076" t="str">
            <v>2 Places Rest Platform</v>
          </cell>
          <cell r="C5076" t="str">
            <v>GAM, Furniture</v>
          </cell>
          <cell r="D5076" t="str">
            <v/>
          </cell>
          <cell r="E5076" t="str">
            <v/>
          </cell>
          <cell r="F5076" t="str">
            <v/>
          </cell>
          <cell r="G5076" t="str">
            <v/>
          </cell>
          <cell r="H5076" t="str">
            <v/>
          </cell>
          <cell r="I5076" t="str">
            <v/>
          </cell>
          <cell r="J5076" t="str">
            <v/>
          </cell>
          <cell r="K5076" t="str">
            <v/>
          </cell>
          <cell r="L5076" t="str">
            <v/>
          </cell>
          <cell r="M5076" t="e">
            <v>#N/A</v>
          </cell>
          <cell r="N5076" t="e">
            <v>#N/A</v>
          </cell>
          <cell r="O5076" t="e">
            <v>#N/A</v>
          </cell>
          <cell r="P5076" t="str">
            <v>4890</v>
          </cell>
          <cell r="Q5076" t="str">
            <v/>
          </cell>
          <cell r="T5076">
            <v>0</v>
          </cell>
          <cell r="U5076">
            <v>0</v>
          </cell>
          <cell r="V5076">
            <v>0</v>
          </cell>
          <cell r="W5076">
            <v>0</v>
          </cell>
          <cell r="X5076" t="str">
            <v>Pcs.</v>
          </cell>
          <cell r="Y5076" t="str">
            <v>3</v>
          </cell>
          <cell r="Z5076">
            <v>0</v>
          </cell>
          <cell r="AA5076">
            <v>0</v>
          </cell>
          <cell r="AB5076">
            <v>782.25</v>
          </cell>
          <cell r="AC5076">
            <v>0</v>
          </cell>
          <cell r="AD5076">
            <v>0</v>
          </cell>
          <cell r="AE5076">
            <v>0</v>
          </cell>
          <cell r="AF5076">
            <v>0</v>
          </cell>
          <cell r="AG5076">
            <v>0</v>
          </cell>
          <cell r="AH5076">
            <v>0</v>
          </cell>
          <cell r="AI5076">
            <v>1</v>
          </cell>
          <cell r="AJ5076" t="str">
            <v/>
          </cell>
          <cell r="AK5076" t="str">
            <v/>
          </cell>
          <cell r="AL5076" t="str">
            <v/>
          </cell>
          <cell r="AM5076" t="str">
            <v>8719924052713</v>
          </cell>
          <cell r="AN5076" t="str">
            <v>94036010</v>
          </cell>
          <cell r="AO5076" t="str">
            <v>2 Places Rest Platform  62X122X26H</v>
          </cell>
        </row>
        <row r="5077">
          <cell r="A5077" t="str">
            <v>GA0294300</v>
          </cell>
          <cell r="B5077" t="str">
            <v>Plastic Camp Bed</v>
          </cell>
          <cell r="C5077" t="str">
            <v>GAM, Furniture</v>
          </cell>
          <cell r="D5077" t="str">
            <v/>
          </cell>
          <cell r="E5077" t="str">
            <v/>
          </cell>
          <cell r="F5077" t="str">
            <v/>
          </cell>
          <cell r="G5077" t="str">
            <v/>
          </cell>
          <cell r="H5077" t="str">
            <v/>
          </cell>
          <cell r="I5077" t="str">
            <v/>
          </cell>
          <cell r="J5077" t="str">
            <v/>
          </cell>
          <cell r="K5077" t="str">
            <v/>
          </cell>
          <cell r="L5077" t="str">
            <v/>
          </cell>
          <cell r="M5077" t="e">
            <v>#N/A</v>
          </cell>
          <cell r="N5077" t="e">
            <v>#N/A</v>
          </cell>
          <cell r="O5077" t="e">
            <v>#N/A</v>
          </cell>
          <cell r="P5077" t="str">
            <v>4890</v>
          </cell>
          <cell r="Q5077" t="str">
            <v/>
          </cell>
          <cell r="T5077">
            <v>0</v>
          </cell>
          <cell r="U5077">
            <v>0</v>
          </cell>
          <cell r="V5077">
            <v>0</v>
          </cell>
          <cell r="W5077">
            <v>0</v>
          </cell>
          <cell r="X5077" t="str">
            <v>Pcs.</v>
          </cell>
          <cell r="Y5077" t="str">
            <v>3</v>
          </cell>
          <cell r="Z5077">
            <v>0</v>
          </cell>
          <cell r="AA5077">
            <v>27.77</v>
          </cell>
          <cell r="AB5077">
            <v>64.58</v>
          </cell>
          <cell r="AC5077">
            <v>0</v>
          </cell>
          <cell r="AD5077">
            <v>0</v>
          </cell>
          <cell r="AE5077">
            <v>0</v>
          </cell>
          <cell r="AF5077">
            <v>0</v>
          </cell>
          <cell r="AG5077">
            <v>0</v>
          </cell>
          <cell r="AH5077">
            <v>0</v>
          </cell>
          <cell r="AI5077">
            <v>1</v>
          </cell>
          <cell r="AJ5077" t="str">
            <v/>
          </cell>
          <cell r="AK5077" t="str">
            <v/>
          </cell>
          <cell r="AL5077" t="str">
            <v/>
          </cell>
          <cell r="AM5077" t="str">
            <v>8719924052720</v>
          </cell>
          <cell r="AN5077" t="str">
            <v>94037000</v>
          </cell>
          <cell r="AO5077" t="str">
            <v>Plastic Camp Bed  132X59X15H</v>
          </cell>
        </row>
        <row r="5078">
          <cell r="A5078" t="str">
            <v>GA0294301</v>
          </cell>
          <cell r="B5078" t="str">
            <v>Set Of 4 Casters For Item Ga0294300</v>
          </cell>
          <cell r="C5078" t="str">
            <v>GAM, Furniture</v>
          </cell>
          <cell r="D5078" t="str">
            <v/>
          </cell>
          <cell r="E5078" t="str">
            <v/>
          </cell>
          <cell r="F5078" t="str">
            <v/>
          </cell>
          <cell r="G5078" t="str">
            <v/>
          </cell>
          <cell r="H5078" t="str">
            <v/>
          </cell>
          <cell r="I5078" t="str">
            <v/>
          </cell>
          <cell r="J5078" t="str">
            <v/>
          </cell>
          <cell r="K5078" t="str">
            <v/>
          </cell>
          <cell r="L5078" t="str">
            <v/>
          </cell>
          <cell r="M5078" t="e">
            <v>#N/A</v>
          </cell>
          <cell r="N5078" t="e">
            <v>#N/A</v>
          </cell>
          <cell r="O5078" t="e">
            <v>#N/A</v>
          </cell>
          <cell r="P5078" t="str">
            <v>4890</v>
          </cell>
          <cell r="Q5078" t="str">
            <v/>
          </cell>
          <cell r="T5078">
            <v>0</v>
          </cell>
          <cell r="U5078">
            <v>0</v>
          </cell>
          <cell r="V5078">
            <v>0</v>
          </cell>
          <cell r="W5078">
            <v>0</v>
          </cell>
          <cell r="X5078" t="str">
            <v>Pcs.</v>
          </cell>
          <cell r="Y5078" t="str">
            <v>3</v>
          </cell>
          <cell r="Z5078">
            <v>0</v>
          </cell>
          <cell r="AA5078">
            <v>3.16</v>
          </cell>
          <cell r="AB5078">
            <v>7.35</v>
          </cell>
          <cell r="AC5078">
            <v>0</v>
          </cell>
          <cell r="AD5078">
            <v>0</v>
          </cell>
          <cell r="AE5078">
            <v>0</v>
          </cell>
          <cell r="AF5078">
            <v>0</v>
          </cell>
          <cell r="AG5078">
            <v>0</v>
          </cell>
          <cell r="AH5078">
            <v>0</v>
          </cell>
          <cell r="AI5078">
            <v>1</v>
          </cell>
          <cell r="AJ5078" t="str">
            <v/>
          </cell>
          <cell r="AK5078" t="str">
            <v/>
          </cell>
          <cell r="AL5078" t="str">
            <v/>
          </cell>
          <cell r="AM5078" t="str">
            <v>8719924052737</v>
          </cell>
          <cell r="AN5078" t="str">
            <v>94037000</v>
          </cell>
          <cell r="AO5078" t="str">
            <v>Set Of 4 Casters For Item Ga0294300</v>
          </cell>
        </row>
        <row r="5079">
          <cell r="A5079" t="str">
            <v>GA0294302</v>
          </cell>
          <cell r="B5079" t="str">
            <v>Extension For Plastic Camp Bed Ga0294300</v>
          </cell>
          <cell r="C5079" t="str">
            <v>GAM, Furniture</v>
          </cell>
          <cell r="D5079" t="str">
            <v/>
          </cell>
          <cell r="E5079" t="str">
            <v/>
          </cell>
          <cell r="F5079" t="str">
            <v/>
          </cell>
          <cell r="G5079" t="str">
            <v/>
          </cell>
          <cell r="H5079" t="str">
            <v/>
          </cell>
          <cell r="I5079" t="str">
            <v/>
          </cell>
          <cell r="J5079" t="str">
            <v/>
          </cell>
          <cell r="K5079" t="str">
            <v/>
          </cell>
          <cell r="L5079" t="str">
            <v/>
          </cell>
          <cell r="M5079" t="e">
            <v>#N/A</v>
          </cell>
          <cell r="N5079" t="e">
            <v>#N/A</v>
          </cell>
          <cell r="O5079" t="e">
            <v>#N/A</v>
          </cell>
          <cell r="P5079" t="str">
            <v>4890</v>
          </cell>
          <cell r="Q5079" t="str">
            <v/>
          </cell>
          <cell r="T5079">
            <v>0</v>
          </cell>
          <cell r="U5079">
            <v>0</v>
          </cell>
          <cell r="V5079">
            <v>0</v>
          </cell>
          <cell r="W5079">
            <v>0</v>
          </cell>
          <cell r="X5079" t="str">
            <v>Pcs.</v>
          </cell>
          <cell r="Y5079" t="str">
            <v>3</v>
          </cell>
          <cell r="Z5079">
            <v>0</v>
          </cell>
          <cell r="AA5079">
            <v>0</v>
          </cell>
          <cell r="AB5079">
            <v>20.48</v>
          </cell>
          <cell r="AC5079">
            <v>0</v>
          </cell>
          <cell r="AD5079">
            <v>0</v>
          </cell>
          <cell r="AE5079">
            <v>0</v>
          </cell>
          <cell r="AF5079">
            <v>0</v>
          </cell>
          <cell r="AG5079">
            <v>0</v>
          </cell>
          <cell r="AH5079">
            <v>0</v>
          </cell>
          <cell r="AI5079">
            <v>1</v>
          </cell>
          <cell r="AJ5079" t="str">
            <v/>
          </cell>
          <cell r="AK5079" t="str">
            <v/>
          </cell>
          <cell r="AL5079" t="str">
            <v/>
          </cell>
          <cell r="AM5079" t="str">
            <v>8719924052744</v>
          </cell>
          <cell r="AN5079" t="str">
            <v>94037000</v>
          </cell>
          <cell r="AO5079" t="str">
            <v>Extension For Plastic Camp Bed Ga0294300  24H</v>
          </cell>
        </row>
        <row r="5080">
          <cell r="A5080" t="str">
            <v>GA0294303</v>
          </cell>
          <cell r="B5080" t="str">
            <v>Name Card For Item Ga0294300</v>
          </cell>
          <cell r="C5080" t="str">
            <v>GAM, Furniture</v>
          </cell>
          <cell r="D5080" t="str">
            <v/>
          </cell>
          <cell r="E5080" t="str">
            <v/>
          </cell>
          <cell r="F5080" t="str">
            <v/>
          </cell>
          <cell r="G5080" t="str">
            <v/>
          </cell>
          <cell r="H5080" t="str">
            <v/>
          </cell>
          <cell r="I5080" t="str">
            <v/>
          </cell>
          <cell r="J5080" t="str">
            <v/>
          </cell>
          <cell r="K5080" t="str">
            <v/>
          </cell>
          <cell r="L5080" t="str">
            <v/>
          </cell>
          <cell r="M5080" t="e">
            <v>#N/A</v>
          </cell>
          <cell r="N5080" t="e">
            <v>#N/A</v>
          </cell>
          <cell r="O5080" t="e">
            <v>#N/A</v>
          </cell>
          <cell r="P5080" t="str">
            <v>4890</v>
          </cell>
          <cell r="Q5080" t="str">
            <v/>
          </cell>
          <cell r="T5080">
            <v>0</v>
          </cell>
          <cell r="U5080">
            <v>0</v>
          </cell>
          <cell r="V5080">
            <v>0</v>
          </cell>
          <cell r="W5080">
            <v>0</v>
          </cell>
          <cell r="X5080" t="str">
            <v>Pcs.</v>
          </cell>
          <cell r="Y5080" t="str">
            <v>3</v>
          </cell>
          <cell r="Z5080">
            <v>0</v>
          </cell>
          <cell r="AA5080">
            <v>0</v>
          </cell>
          <cell r="AB5080">
            <v>1.58</v>
          </cell>
          <cell r="AC5080">
            <v>0</v>
          </cell>
          <cell r="AD5080">
            <v>0</v>
          </cell>
          <cell r="AE5080">
            <v>0</v>
          </cell>
          <cell r="AF5080">
            <v>0</v>
          </cell>
          <cell r="AG5080">
            <v>0</v>
          </cell>
          <cell r="AH5080">
            <v>0</v>
          </cell>
          <cell r="AI5080">
            <v>1</v>
          </cell>
          <cell r="AJ5080" t="str">
            <v/>
          </cell>
          <cell r="AK5080" t="str">
            <v/>
          </cell>
          <cell r="AL5080" t="str">
            <v/>
          </cell>
          <cell r="AM5080" t="str">
            <v>8719924052751</v>
          </cell>
          <cell r="AN5080" t="str">
            <v>94037000</v>
          </cell>
          <cell r="AO5080" t="str">
            <v>Name Card For Item Ga0294300</v>
          </cell>
        </row>
        <row r="5081">
          <cell r="A5081" t="str">
            <v>GA0294304</v>
          </cell>
          <cell r="B5081" t="str">
            <v>Sheet For Item Ga0294300</v>
          </cell>
          <cell r="C5081" t="str">
            <v>GAM, Furniture</v>
          </cell>
          <cell r="D5081" t="str">
            <v/>
          </cell>
          <cell r="E5081" t="str">
            <v/>
          </cell>
          <cell r="F5081" t="str">
            <v/>
          </cell>
          <cell r="G5081" t="str">
            <v/>
          </cell>
          <cell r="H5081" t="str">
            <v/>
          </cell>
          <cell r="I5081" t="str">
            <v/>
          </cell>
          <cell r="J5081" t="str">
            <v/>
          </cell>
          <cell r="K5081" t="str">
            <v/>
          </cell>
          <cell r="L5081" t="str">
            <v/>
          </cell>
          <cell r="M5081" t="e">
            <v>#N/A</v>
          </cell>
          <cell r="N5081" t="e">
            <v>#N/A</v>
          </cell>
          <cell r="O5081" t="e">
            <v>#N/A</v>
          </cell>
          <cell r="P5081" t="str">
            <v>4890</v>
          </cell>
          <cell r="Q5081" t="str">
            <v/>
          </cell>
          <cell r="T5081">
            <v>0</v>
          </cell>
          <cell r="U5081">
            <v>0</v>
          </cell>
          <cell r="V5081">
            <v>0</v>
          </cell>
          <cell r="W5081">
            <v>0</v>
          </cell>
          <cell r="X5081" t="str">
            <v>Pcs.</v>
          </cell>
          <cell r="Y5081" t="str">
            <v>3</v>
          </cell>
          <cell r="Z5081">
            <v>0</v>
          </cell>
          <cell r="AA5081">
            <v>4.74</v>
          </cell>
          <cell r="AB5081">
            <v>11.03</v>
          </cell>
          <cell r="AC5081">
            <v>0</v>
          </cell>
          <cell r="AD5081">
            <v>0</v>
          </cell>
          <cell r="AE5081">
            <v>0</v>
          </cell>
          <cell r="AF5081">
            <v>0</v>
          </cell>
          <cell r="AG5081">
            <v>0</v>
          </cell>
          <cell r="AH5081">
            <v>0</v>
          </cell>
          <cell r="AI5081">
            <v>1</v>
          </cell>
          <cell r="AJ5081" t="str">
            <v/>
          </cell>
          <cell r="AK5081" t="str">
            <v/>
          </cell>
          <cell r="AL5081" t="str">
            <v/>
          </cell>
          <cell r="AM5081" t="str">
            <v>8719924052768</v>
          </cell>
          <cell r="AN5081" t="str">
            <v>63022100</v>
          </cell>
          <cell r="AO5081" t="str">
            <v>Sheet For Item Ga0294300</v>
          </cell>
        </row>
        <row r="5082">
          <cell r="A5082" t="str">
            <v>GA0302000</v>
          </cell>
          <cell r="B5082" t="str">
            <v>FIRST AID KIT</v>
          </cell>
          <cell r="C5082" t="str">
            <v>GAM, Furniture</v>
          </cell>
          <cell r="D5082" t="str">
            <v/>
          </cell>
          <cell r="E5082" t="str">
            <v/>
          </cell>
          <cell r="F5082" t="str">
            <v/>
          </cell>
          <cell r="G5082" t="str">
            <v/>
          </cell>
          <cell r="H5082" t="str">
            <v/>
          </cell>
          <cell r="I5082" t="str">
            <v/>
          </cell>
          <cell r="J5082" t="str">
            <v/>
          </cell>
          <cell r="K5082" t="str">
            <v/>
          </cell>
          <cell r="L5082" t="str">
            <v/>
          </cell>
          <cell r="M5082" t="e">
            <v>#N/A</v>
          </cell>
          <cell r="N5082" t="e">
            <v>#N/A</v>
          </cell>
          <cell r="O5082" t="e">
            <v>#N/A</v>
          </cell>
          <cell r="P5082" t="str">
            <v>4890</v>
          </cell>
          <cell r="Q5082" t="str">
            <v/>
          </cell>
          <cell r="T5082">
            <v>0</v>
          </cell>
          <cell r="U5082">
            <v>0</v>
          </cell>
          <cell r="V5082">
            <v>0</v>
          </cell>
          <cell r="W5082">
            <v>0</v>
          </cell>
          <cell r="X5082" t="str">
            <v>Pcs.</v>
          </cell>
          <cell r="Y5082" t="str">
            <v>3</v>
          </cell>
          <cell r="Z5082">
            <v>0</v>
          </cell>
          <cell r="AA5082">
            <v>0</v>
          </cell>
          <cell r="AB5082">
            <v>239</v>
          </cell>
          <cell r="AC5082">
            <v>0</v>
          </cell>
          <cell r="AD5082">
            <v>0</v>
          </cell>
          <cell r="AE5082">
            <v>0</v>
          </cell>
          <cell r="AF5082">
            <v>0</v>
          </cell>
          <cell r="AG5082">
            <v>0</v>
          </cell>
          <cell r="AH5082">
            <v>0</v>
          </cell>
          <cell r="AI5082">
            <v>1</v>
          </cell>
          <cell r="AJ5082" t="str">
            <v/>
          </cell>
          <cell r="AK5082" t="str">
            <v/>
          </cell>
          <cell r="AL5082" t="str">
            <v/>
          </cell>
          <cell r="AM5082" t="str">
            <v>08719924057084</v>
          </cell>
          <cell r="AN5082" t="str">
            <v>94036090</v>
          </cell>
        </row>
        <row r="5083">
          <cell r="A5083" t="str">
            <v>GA0302100</v>
          </cell>
          <cell r="B5083" t="str">
            <v>Stackable Polypropylene Moulded Chair With Ar</v>
          </cell>
          <cell r="C5083" t="str">
            <v>GAM, Furniture</v>
          </cell>
          <cell r="D5083" t="str">
            <v/>
          </cell>
          <cell r="E5083" t="str">
            <v/>
          </cell>
          <cell r="F5083" t="str">
            <v/>
          </cell>
          <cell r="G5083" t="str">
            <v/>
          </cell>
          <cell r="H5083" t="str">
            <v/>
          </cell>
          <cell r="I5083" t="str">
            <v/>
          </cell>
          <cell r="J5083" t="str">
            <v/>
          </cell>
          <cell r="K5083" t="str">
            <v/>
          </cell>
          <cell r="L5083" t="str">
            <v/>
          </cell>
          <cell r="M5083" t="e">
            <v>#N/A</v>
          </cell>
          <cell r="N5083" t="e">
            <v>#N/A</v>
          </cell>
          <cell r="O5083" t="e">
            <v>#N/A</v>
          </cell>
          <cell r="P5083" t="str">
            <v>4890</v>
          </cell>
          <cell r="Q5083" t="str">
            <v/>
          </cell>
          <cell r="T5083">
            <v>0</v>
          </cell>
          <cell r="U5083">
            <v>0</v>
          </cell>
          <cell r="V5083">
            <v>0</v>
          </cell>
          <cell r="W5083">
            <v>0</v>
          </cell>
          <cell r="X5083" t="str">
            <v>Pcs.</v>
          </cell>
          <cell r="Y5083" t="str">
            <v>3</v>
          </cell>
          <cell r="Z5083">
            <v>0</v>
          </cell>
          <cell r="AA5083">
            <v>0</v>
          </cell>
          <cell r="AB5083">
            <v>194.78</v>
          </cell>
          <cell r="AC5083">
            <v>0</v>
          </cell>
          <cell r="AD5083">
            <v>0</v>
          </cell>
          <cell r="AE5083">
            <v>0</v>
          </cell>
          <cell r="AF5083">
            <v>0</v>
          </cell>
          <cell r="AG5083">
            <v>0</v>
          </cell>
          <cell r="AH5083">
            <v>0</v>
          </cell>
          <cell r="AI5083">
            <v>1</v>
          </cell>
          <cell r="AJ5083" t="str">
            <v/>
          </cell>
          <cell r="AK5083" t="str">
            <v/>
          </cell>
          <cell r="AL5083" t="str">
            <v/>
          </cell>
          <cell r="AM5083" t="str">
            <v>8719924052775</v>
          </cell>
          <cell r="AN5083" t="str">
            <v>94018000</v>
          </cell>
          <cell r="AO5083" t="str">
            <v>Stackable Polypropylene Moulded Chair With Armrests  60X65X43-80</v>
          </cell>
        </row>
        <row r="5084">
          <cell r="A5084" t="str">
            <v>GA0302101</v>
          </cell>
          <cell r="B5084" t="str">
            <v>Stackable Polypropylene Moulded Armchair</v>
          </cell>
          <cell r="C5084" t="str">
            <v>GAM, Furniture</v>
          </cell>
          <cell r="D5084" t="str">
            <v/>
          </cell>
          <cell r="E5084" t="str">
            <v/>
          </cell>
          <cell r="F5084" t="str">
            <v/>
          </cell>
          <cell r="G5084" t="str">
            <v/>
          </cell>
          <cell r="H5084" t="str">
            <v/>
          </cell>
          <cell r="I5084" t="str">
            <v/>
          </cell>
          <cell r="J5084" t="str">
            <v/>
          </cell>
          <cell r="K5084" t="str">
            <v/>
          </cell>
          <cell r="L5084" t="str">
            <v/>
          </cell>
          <cell r="M5084" t="e">
            <v>#N/A</v>
          </cell>
          <cell r="N5084" t="e">
            <v>#N/A</v>
          </cell>
          <cell r="O5084" t="e">
            <v>#N/A</v>
          </cell>
          <cell r="P5084" t="str">
            <v>4890</v>
          </cell>
          <cell r="Q5084" t="str">
            <v/>
          </cell>
          <cell r="T5084">
            <v>0</v>
          </cell>
          <cell r="U5084">
            <v>0</v>
          </cell>
          <cell r="V5084">
            <v>0</v>
          </cell>
          <cell r="W5084">
            <v>0</v>
          </cell>
          <cell r="X5084" t="str">
            <v>Pcs.</v>
          </cell>
          <cell r="Y5084" t="str">
            <v>3</v>
          </cell>
          <cell r="Z5084">
            <v>0</v>
          </cell>
          <cell r="AA5084">
            <v>0</v>
          </cell>
          <cell r="AB5084">
            <v>428.4</v>
          </cell>
          <cell r="AC5084">
            <v>0</v>
          </cell>
          <cell r="AD5084">
            <v>0</v>
          </cell>
          <cell r="AE5084">
            <v>0</v>
          </cell>
          <cell r="AF5084">
            <v>0</v>
          </cell>
          <cell r="AG5084">
            <v>0</v>
          </cell>
          <cell r="AH5084">
            <v>0</v>
          </cell>
          <cell r="AI5084">
            <v>1</v>
          </cell>
          <cell r="AJ5084" t="str">
            <v/>
          </cell>
          <cell r="AK5084" t="str">
            <v/>
          </cell>
          <cell r="AL5084" t="str">
            <v/>
          </cell>
          <cell r="AM5084" t="str">
            <v>8719924052782</v>
          </cell>
          <cell r="AN5084" t="str">
            <v>94018000</v>
          </cell>
          <cell r="AO5084" t="str">
            <v>Stackable Polypropylene Moulded Armchair  80X84X40-80H</v>
          </cell>
        </row>
        <row r="5085">
          <cell r="A5085" t="str">
            <v>GA0302102</v>
          </cell>
          <cell r="B5085" t="str">
            <v>Stackable Polypropylene Moulded Sofa With Arm</v>
          </cell>
          <cell r="C5085" t="str">
            <v>GAM, Furniture</v>
          </cell>
          <cell r="D5085" t="str">
            <v/>
          </cell>
          <cell r="E5085" t="str">
            <v/>
          </cell>
          <cell r="F5085" t="str">
            <v/>
          </cell>
          <cell r="G5085" t="str">
            <v/>
          </cell>
          <cell r="H5085" t="str">
            <v/>
          </cell>
          <cell r="I5085" t="str">
            <v/>
          </cell>
          <cell r="J5085" t="str">
            <v/>
          </cell>
          <cell r="K5085" t="str">
            <v/>
          </cell>
          <cell r="L5085" t="str">
            <v/>
          </cell>
          <cell r="M5085" t="e">
            <v>#N/A</v>
          </cell>
          <cell r="N5085" t="e">
            <v>#N/A</v>
          </cell>
          <cell r="O5085" t="e">
            <v>#N/A</v>
          </cell>
          <cell r="P5085" t="str">
            <v>4890</v>
          </cell>
          <cell r="Q5085" t="str">
            <v/>
          </cell>
          <cell r="T5085">
            <v>0</v>
          </cell>
          <cell r="U5085">
            <v>0</v>
          </cell>
          <cell r="V5085">
            <v>0</v>
          </cell>
          <cell r="W5085">
            <v>0</v>
          </cell>
          <cell r="X5085" t="str">
            <v>Pcs.</v>
          </cell>
          <cell r="Y5085" t="str">
            <v>3</v>
          </cell>
          <cell r="Z5085">
            <v>0</v>
          </cell>
          <cell r="AA5085">
            <v>0</v>
          </cell>
          <cell r="AB5085">
            <v>1535.1</v>
          </cell>
          <cell r="AC5085">
            <v>0</v>
          </cell>
          <cell r="AD5085">
            <v>0</v>
          </cell>
          <cell r="AE5085">
            <v>0</v>
          </cell>
          <cell r="AF5085">
            <v>0</v>
          </cell>
          <cell r="AG5085">
            <v>0</v>
          </cell>
          <cell r="AH5085">
            <v>0</v>
          </cell>
          <cell r="AI5085">
            <v>1</v>
          </cell>
          <cell r="AJ5085" t="str">
            <v/>
          </cell>
          <cell r="AK5085" t="str">
            <v/>
          </cell>
          <cell r="AL5085" t="str">
            <v/>
          </cell>
          <cell r="AM5085" t="str">
            <v>8719924052799</v>
          </cell>
          <cell r="AN5085" t="str">
            <v>94018000</v>
          </cell>
          <cell r="AO5085" t="str">
            <v>Stackable Polypropylene Moulded Sofa With Armrests  80X180X40-80H</v>
          </cell>
        </row>
        <row r="5086">
          <cell r="A5086" t="str">
            <v>GA0302103</v>
          </cell>
          <cell r="B5086" t="str">
            <v>Stackable Polypropylene Low Table</v>
          </cell>
          <cell r="C5086" t="str">
            <v>GAM, Furniture</v>
          </cell>
          <cell r="D5086" t="str">
            <v/>
          </cell>
          <cell r="E5086" t="str">
            <v/>
          </cell>
          <cell r="F5086" t="str">
            <v/>
          </cell>
          <cell r="G5086" t="str">
            <v/>
          </cell>
          <cell r="H5086" t="str">
            <v/>
          </cell>
          <cell r="I5086" t="str">
            <v/>
          </cell>
          <cell r="J5086" t="str">
            <v/>
          </cell>
          <cell r="K5086" t="str">
            <v/>
          </cell>
          <cell r="L5086" t="str">
            <v/>
          </cell>
          <cell r="M5086" t="e">
            <v>#N/A</v>
          </cell>
          <cell r="N5086" t="e">
            <v>#N/A</v>
          </cell>
          <cell r="O5086" t="e">
            <v>#N/A</v>
          </cell>
          <cell r="P5086" t="str">
            <v>4890</v>
          </cell>
          <cell r="Q5086" t="str">
            <v/>
          </cell>
          <cell r="T5086">
            <v>0</v>
          </cell>
          <cell r="U5086">
            <v>0</v>
          </cell>
          <cell r="V5086">
            <v>0</v>
          </cell>
          <cell r="W5086">
            <v>0</v>
          </cell>
          <cell r="X5086" t="str">
            <v>Pcs.</v>
          </cell>
          <cell r="Y5086" t="str">
            <v>3</v>
          </cell>
          <cell r="Z5086">
            <v>0</v>
          </cell>
          <cell r="AA5086">
            <v>0</v>
          </cell>
          <cell r="AB5086">
            <v>237.83</v>
          </cell>
          <cell r="AC5086">
            <v>0</v>
          </cell>
          <cell r="AD5086">
            <v>0</v>
          </cell>
          <cell r="AE5086">
            <v>0</v>
          </cell>
          <cell r="AF5086">
            <v>0</v>
          </cell>
          <cell r="AG5086">
            <v>0</v>
          </cell>
          <cell r="AH5086">
            <v>0</v>
          </cell>
          <cell r="AI5086">
            <v>1</v>
          </cell>
          <cell r="AJ5086" t="str">
            <v/>
          </cell>
          <cell r="AK5086" t="str">
            <v/>
          </cell>
          <cell r="AL5086" t="str">
            <v/>
          </cell>
          <cell r="AM5086" t="str">
            <v>8719924052805</v>
          </cell>
          <cell r="AN5086" t="str">
            <v>94018000</v>
          </cell>
          <cell r="AO5086" t="str">
            <v>Stackable Polypropylene Low Table  100X70X35H</v>
          </cell>
        </row>
        <row r="5087">
          <cell r="A5087" t="str">
            <v>GA0900101</v>
          </cell>
          <cell r="B5087" t="str">
            <v>Square Table With Metal Frame</v>
          </cell>
          <cell r="C5087" t="str">
            <v>GAM, Furniture</v>
          </cell>
          <cell r="D5087" t="str">
            <v/>
          </cell>
          <cell r="E5087" t="str">
            <v/>
          </cell>
          <cell r="F5087" t="str">
            <v/>
          </cell>
          <cell r="G5087" t="str">
            <v/>
          </cell>
          <cell r="H5087" t="str">
            <v/>
          </cell>
          <cell r="I5087" t="str">
            <v/>
          </cell>
          <cell r="J5087" t="str">
            <v/>
          </cell>
          <cell r="K5087" t="str">
            <v/>
          </cell>
          <cell r="L5087" t="str">
            <v/>
          </cell>
          <cell r="M5087" t="e">
            <v>#N/A</v>
          </cell>
          <cell r="N5087" t="e">
            <v>#N/A</v>
          </cell>
          <cell r="O5087" t="e">
            <v>#N/A</v>
          </cell>
          <cell r="P5087" t="str">
            <v>4890</v>
          </cell>
          <cell r="Q5087" t="str">
            <v/>
          </cell>
          <cell r="T5087">
            <v>0</v>
          </cell>
          <cell r="U5087">
            <v>0</v>
          </cell>
          <cell r="V5087">
            <v>0</v>
          </cell>
          <cell r="W5087">
            <v>0</v>
          </cell>
          <cell r="X5087" t="str">
            <v>Pcs.</v>
          </cell>
          <cell r="Y5087" t="str">
            <v>3</v>
          </cell>
          <cell r="Z5087">
            <v>0</v>
          </cell>
          <cell r="AA5087">
            <v>0</v>
          </cell>
          <cell r="AB5087">
            <v>93</v>
          </cell>
          <cell r="AC5087">
            <v>0</v>
          </cell>
          <cell r="AD5087">
            <v>0</v>
          </cell>
          <cell r="AE5087">
            <v>0</v>
          </cell>
          <cell r="AF5087">
            <v>0</v>
          </cell>
          <cell r="AG5087">
            <v>0</v>
          </cell>
          <cell r="AH5087">
            <v>0</v>
          </cell>
          <cell r="AI5087">
            <v>1</v>
          </cell>
          <cell r="AJ5087" t="str">
            <v/>
          </cell>
          <cell r="AK5087" t="str">
            <v/>
          </cell>
          <cell r="AL5087" t="str">
            <v/>
          </cell>
          <cell r="AM5087" t="str">
            <v>8719924052812</v>
          </cell>
          <cell r="AN5087" t="str">
            <v>94031058</v>
          </cell>
          <cell r="AO5087" t="str">
            <v>Square Table With Metal Frame  65X65X46H</v>
          </cell>
        </row>
        <row r="5088">
          <cell r="A5088" t="str">
            <v>GA0900102</v>
          </cell>
          <cell r="B5088" t="str">
            <v>Square Table With Metal Frame</v>
          </cell>
          <cell r="C5088" t="str">
            <v>GAM, Furniture</v>
          </cell>
          <cell r="D5088" t="str">
            <v/>
          </cell>
          <cell r="E5088" t="str">
            <v/>
          </cell>
          <cell r="F5088" t="str">
            <v/>
          </cell>
          <cell r="G5088" t="str">
            <v/>
          </cell>
          <cell r="H5088" t="str">
            <v/>
          </cell>
          <cell r="I5088" t="str">
            <v/>
          </cell>
          <cell r="J5088" t="str">
            <v/>
          </cell>
          <cell r="K5088" t="str">
            <v/>
          </cell>
          <cell r="L5088" t="str">
            <v/>
          </cell>
          <cell r="M5088" t="e">
            <v>#N/A</v>
          </cell>
          <cell r="N5088" t="e">
            <v>#N/A</v>
          </cell>
          <cell r="O5088" t="e">
            <v>#N/A</v>
          </cell>
          <cell r="P5088" t="str">
            <v>4890</v>
          </cell>
          <cell r="Q5088" t="str">
            <v/>
          </cell>
          <cell r="T5088">
            <v>0</v>
          </cell>
          <cell r="U5088">
            <v>0</v>
          </cell>
          <cell r="V5088">
            <v>0</v>
          </cell>
          <cell r="W5088">
            <v>0</v>
          </cell>
          <cell r="X5088" t="str">
            <v>Pcs.</v>
          </cell>
          <cell r="Y5088" t="str">
            <v>3</v>
          </cell>
          <cell r="Z5088">
            <v>0</v>
          </cell>
          <cell r="AA5088">
            <v>0</v>
          </cell>
          <cell r="AB5088">
            <v>93</v>
          </cell>
          <cell r="AC5088">
            <v>0</v>
          </cell>
          <cell r="AD5088">
            <v>0</v>
          </cell>
          <cell r="AE5088">
            <v>0</v>
          </cell>
          <cell r="AF5088">
            <v>0</v>
          </cell>
          <cell r="AG5088">
            <v>0</v>
          </cell>
          <cell r="AH5088">
            <v>0</v>
          </cell>
          <cell r="AI5088">
            <v>1</v>
          </cell>
          <cell r="AJ5088" t="str">
            <v/>
          </cell>
          <cell r="AK5088" t="str">
            <v/>
          </cell>
          <cell r="AL5088" t="str">
            <v/>
          </cell>
          <cell r="AM5088" t="str">
            <v>8719924052829</v>
          </cell>
          <cell r="AN5088" t="str">
            <v>94031058</v>
          </cell>
          <cell r="AO5088" t="str">
            <v>Square Table With Metal Frame  65X65X53H</v>
          </cell>
        </row>
        <row r="5089">
          <cell r="A5089" t="str">
            <v>GA0941001</v>
          </cell>
          <cell r="B5089" t="str">
            <v>Rectangular Table With Metal Frame</v>
          </cell>
          <cell r="C5089" t="str">
            <v>GAM, Furniture</v>
          </cell>
          <cell r="D5089" t="str">
            <v/>
          </cell>
          <cell r="E5089" t="str">
            <v/>
          </cell>
          <cell r="F5089" t="str">
            <v/>
          </cell>
          <cell r="G5089" t="str">
            <v/>
          </cell>
          <cell r="H5089" t="str">
            <v/>
          </cell>
          <cell r="I5089" t="str">
            <v/>
          </cell>
          <cell r="J5089" t="str">
            <v/>
          </cell>
          <cell r="K5089" t="str">
            <v/>
          </cell>
          <cell r="L5089" t="str">
            <v/>
          </cell>
          <cell r="M5089" t="e">
            <v>#N/A</v>
          </cell>
          <cell r="N5089" t="e">
            <v>#N/A</v>
          </cell>
          <cell r="O5089" t="e">
            <v>#N/A</v>
          </cell>
          <cell r="P5089" t="str">
            <v>4890</v>
          </cell>
          <cell r="Q5089" t="str">
            <v/>
          </cell>
          <cell r="T5089">
            <v>0</v>
          </cell>
          <cell r="U5089">
            <v>0</v>
          </cell>
          <cell r="V5089">
            <v>0</v>
          </cell>
          <cell r="W5089">
            <v>0</v>
          </cell>
          <cell r="X5089" t="str">
            <v>Pcs.</v>
          </cell>
          <cell r="Y5089" t="str">
            <v>3</v>
          </cell>
          <cell r="Z5089">
            <v>0</v>
          </cell>
          <cell r="AA5089">
            <v>0</v>
          </cell>
          <cell r="AB5089">
            <v>131</v>
          </cell>
          <cell r="AC5089">
            <v>0</v>
          </cell>
          <cell r="AD5089">
            <v>0</v>
          </cell>
          <cell r="AE5089">
            <v>0</v>
          </cell>
          <cell r="AF5089">
            <v>0</v>
          </cell>
          <cell r="AG5089">
            <v>0</v>
          </cell>
          <cell r="AH5089">
            <v>0</v>
          </cell>
          <cell r="AI5089">
            <v>1</v>
          </cell>
          <cell r="AJ5089" t="str">
            <v/>
          </cell>
          <cell r="AK5089" t="str">
            <v/>
          </cell>
          <cell r="AL5089" t="str">
            <v/>
          </cell>
          <cell r="AM5089" t="str">
            <v>8719924052836</v>
          </cell>
          <cell r="AN5089" t="str">
            <v>94031058</v>
          </cell>
          <cell r="AO5089" t="str">
            <v>Rectangular Table With Metal Frame  130X65X46H</v>
          </cell>
        </row>
        <row r="5090">
          <cell r="A5090" t="str">
            <v>GA0941002</v>
          </cell>
          <cell r="B5090" t="str">
            <v>Rectangular Table With Metal Frame</v>
          </cell>
          <cell r="C5090" t="str">
            <v>GAM, Furniture</v>
          </cell>
          <cell r="D5090" t="str">
            <v/>
          </cell>
          <cell r="E5090" t="str">
            <v/>
          </cell>
          <cell r="F5090" t="str">
            <v/>
          </cell>
          <cell r="G5090" t="str">
            <v/>
          </cell>
          <cell r="H5090" t="str">
            <v/>
          </cell>
          <cell r="I5090" t="str">
            <v/>
          </cell>
          <cell r="J5090" t="str">
            <v/>
          </cell>
          <cell r="K5090" t="str">
            <v/>
          </cell>
          <cell r="L5090" t="str">
            <v/>
          </cell>
          <cell r="M5090" t="e">
            <v>#N/A</v>
          </cell>
          <cell r="N5090" t="e">
            <v>#N/A</v>
          </cell>
          <cell r="O5090" t="e">
            <v>#N/A</v>
          </cell>
          <cell r="P5090" t="str">
            <v>4890</v>
          </cell>
          <cell r="Q5090" t="str">
            <v/>
          </cell>
          <cell r="T5090">
            <v>0</v>
          </cell>
          <cell r="U5090">
            <v>0</v>
          </cell>
          <cell r="V5090">
            <v>0</v>
          </cell>
          <cell r="W5090">
            <v>0</v>
          </cell>
          <cell r="X5090" t="str">
            <v>Pcs.</v>
          </cell>
          <cell r="Y5090" t="str">
            <v>3</v>
          </cell>
          <cell r="Z5090">
            <v>0</v>
          </cell>
          <cell r="AA5090">
            <v>0</v>
          </cell>
          <cell r="AB5090">
            <v>134</v>
          </cell>
          <cell r="AC5090">
            <v>0</v>
          </cell>
          <cell r="AD5090">
            <v>0</v>
          </cell>
          <cell r="AE5090">
            <v>0</v>
          </cell>
          <cell r="AF5090">
            <v>0</v>
          </cell>
          <cell r="AG5090">
            <v>0</v>
          </cell>
          <cell r="AH5090">
            <v>0</v>
          </cell>
          <cell r="AI5090">
            <v>1</v>
          </cell>
          <cell r="AJ5090" t="str">
            <v/>
          </cell>
          <cell r="AK5090" t="str">
            <v/>
          </cell>
          <cell r="AL5090" t="str">
            <v/>
          </cell>
          <cell r="AM5090" t="str">
            <v>8719924052843</v>
          </cell>
          <cell r="AN5090" t="str">
            <v>94031058</v>
          </cell>
          <cell r="AO5090" t="str">
            <v>Rectangular Table With Metal Frame  130X65X53H</v>
          </cell>
        </row>
        <row r="5091">
          <cell r="A5091" t="str">
            <v>GAI000154</v>
          </cell>
          <cell r="B5091" t="str">
            <v>Casamia Biblio L-Shaped Padded Bench</v>
          </cell>
          <cell r="C5091" t="str">
            <v>GAM, Furniture</v>
          </cell>
          <cell r="D5091" t="str">
            <v/>
          </cell>
          <cell r="E5091" t="str">
            <v/>
          </cell>
          <cell r="F5091" t="str">
            <v/>
          </cell>
          <cell r="G5091" t="str">
            <v/>
          </cell>
          <cell r="H5091" t="str">
            <v/>
          </cell>
          <cell r="I5091" t="str">
            <v/>
          </cell>
          <cell r="J5091" t="str">
            <v/>
          </cell>
          <cell r="K5091" t="str">
            <v/>
          </cell>
          <cell r="L5091" t="str">
            <v/>
          </cell>
          <cell r="M5091" t="e">
            <v>#N/A</v>
          </cell>
          <cell r="N5091" t="e">
            <v>#N/A</v>
          </cell>
          <cell r="O5091" t="e">
            <v>#N/A</v>
          </cell>
          <cell r="P5091" t="str">
            <v>4890</v>
          </cell>
          <cell r="Q5091" t="str">
            <v/>
          </cell>
          <cell r="T5091">
            <v>0</v>
          </cell>
          <cell r="U5091">
            <v>0</v>
          </cell>
          <cell r="V5091">
            <v>0</v>
          </cell>
          <cell r="W5091">
            <v>0</v>
          </cell>
          <cell r="X5091" t="str">
            <v>Pcs.</v>
          </cell>
          <cell r="Y5091" t="str">
            <v>3</v>
          </cell>
          <cell r="Z5091">
            <v>0</v>
          </cell>
          <cell r="AA5091">
            <v>87.59</v>
          </cell>
          <cell r="AB5091">
            <v>203.7</v>
          </cell>
          <cell r="AC5091">
            <v>0</v>
          </cell>
          <cell r="AD5091">
            <v>0</v>
          </cell>
          <cell r="AE5091">
            <v>0</v>
          </cell>
          <cell r="AF5091">
            <v>0</v>
          </cell>
          <cell r="AG5091">
            <v>0</v>
          </cell>
          <cell r="AH5091">
            <v>0</v>
          </cell>
          <cell r="AI5091">
            <v>1</v>
          </cell>
          <cell r="AJ5091" t="str">
            <v/>
          </cell>
          <cell r="AK5091" t="str">
            <v/>
          </cell>
          <cell r="AL5091" t="str">
            <v/>
          </cell>
          <cell r="AM5091" t="str">
            <v>8719924052850</v>
          </cell>
          <cell r="AN5091" t="str">
            <v>94042990</v>
          </cell>
          <cell r="AO5091" t="str">
            <v>Casamia Biblio L-Shaped Padded Bench  105X70-30X8H</v>
          </cell>
        </row>
        <row r="5092">
          <cell r="A5092" t="str">
            <v>GAI000155</v>
          </cell>
          <cell r="B5092" t="str">
            <v>Casamia Biblio Pouf</v>
          </cell>
          <cell r="C5092" t="str">
            <v>GAM, Furniture</v>
          </cell>
          <cell r="D5092" t="str">
            <v/>
          </cell>
          <cell r="E5092" t="str">
            <v/>
          </cell>
          <cell r="F5092" t="str">
            <v/>
          </cell>
          <cell r="G5092" t="str">
            <v/>
          </cell>
          <cell r="H5092" t="str">
            <v/>
          </cell>
          <cell r="I5092" t="str">
            <v/>
          </cell>
          <cell r="J5092" t="str">
            <v/>
          </cell>
          <cell r="K5092" t="str">
            <v/>
          </cell>
          <cell r="L5092" t="str">
            <v/>
          </cell>
          <cell r="M5092" t="e">
            <v>#N/A</v>
          </cell>
          <cell r="N5092" t="e">
            <v>#N/A</v>
          </cell>
          <cell r="O5092" t="e">
            <v>#N/A</v>
          </cell>
          <cell r="P5092" t="str">
            <v>4890</v>
          </cell>
          <cell r="Q5092" t="str">
            <v/>
          </cell>
          <cell r="T5092">
            <v>0</v>
          </cell>
          <cell r="U5092">
            <v>0</v>
          </cell>
          <cell r="V5092">
            <v>0</v>
          </cell>
          <cell r="W5092">
            <v>0</v>
          </cell>
          <cell r="X5092" t="str">
            <v>Pcs.</v>
          </cell>
          <cell r="Y5092" t="str">
            <v>3</v>
          </cell>
          <cell r="Z5092">
            <v>0</v>
          </cell>
          <cell r="AA5092">
            <v>0</v>
          </cell>
          <cell r="AB5092">
            <v>155.93</v>
          </cell>
          <cell r="AC5092">
            <v>0</v>
          </cell>
          <cell r="AD5092">
            <v>0</v>
          </cell>
          <cell r="AE5092">
            <v>0</v>
          </cell>
          <cell r="AF5092">
            <v>0</v>
          </cell>
          <cell r="AG5092">
            <v>0</v>
          </cell>
          <cell r="AH5092">
            <v>0</v>
          </cell>
          <cell r="AI5092">
            <v>1</v>
          </cell>
          <cell r="AJ5092" t="str">
            <v/>
          </cell>
          <cell r="AK5092" t="str">
            <v/>
          </cell>
          <cell r="AL5092" t="str">
            <v/>
          </cell>
          <cell r="AM5092" t="str">
            <v>8719924052867</v>
          </cell>
          <cell r="AN5092" t="str">
            <v>94042990</v>
          </cell>
          <cell r="AO5092" t="str">
            <v>Casamia Biblio Pouf  Ø30X22H</v>
          </cell>
        </row>
        <row r="5093">
          <cell r="A5093" t="str">
            <v>GAI000156</v>
          </cell>
          <cell r="B5093" t="str">
            <v>Casamia Biblio Linear Padded Bench</v>
          </cell>
          <cell r="C5093" t="str">
            <v>GAM, Furniture</v>
          </cell>
          <cell r="D5093" t="str">
            <v/>
          </cell>
          <cell r="E5093" t="str">
            <v/>
          </cell>
          <cell r="F5093" t="str">
            <v/>
          </cell>
          <cell r="G5093" t="str">
            <v/>
          </cell>
          <cell r="H5093" t="str">
            <v/>
          </cell>
          <cell r="I5093" t="str">
            <v/>
          </cell>
          <cell r="J5093" t="str">
            <v/>
          </cell>
          <cell r="K5093" t="str">
            <v/>
          </cell>
          <cell r="L5093" t="str">
            <v/>
          </cell>
          <cell r="M5093" t="e">
            <v>#N/A</v>
          </cell>
          <cell r="N5093" t="e">
            <v>#N/A</v>
          </cell>
          <cell r="O5093" t="e">
            <v>#N/A</v>
          </cell>
          <cell r="P5093" t="str">
            <v>4890</v>
          </cell>
          <cell r="Q5093" t="str">
            <v/>
          </cell>
          <cell r="T5093">
            <v>0</v>
          </cell>
          <cell r="U5093">
            <v>0</v>
          </cell>
          <cell r="V5093">
            <v>0</v>
          </cell>
          <cell r="W5093">
            <v>0</v>
          </cell>
          <cell r="X5093" t="str">
            <v>Pcs.</v>
          </cell>
          <cell r="Y5093" t="str">
            <v>3</v>
          </cell>
          <cell r="Z5093">
            <v>0</v>
          </cell>
          <cell r="AA5093">
            <v>0</v>
          </cell>
          <cell r="AB5093">
            <v>153.83000000000001</v>
          </cell>
          <cell r="AC5093">
            <v>0</v>
          </cell>
          <cell r="AD5093">
            <v>0</v>
          </cell>
          <cell r="AE5093">
            <v>0</v>
          </cell>
          <cell r="AF5093">
            <v>0</v>
          </cell>
          <cell r="AG5093">
            <v>0</v>
          </cell>
          <cell r="AH5093">
            <v>0</v>
          </cell>
          <cell r="AI5093">
            <v>1</v>
          </cell>
          <cell r="AJ5093" t="str">
            <v/>
          </cell>
          <cell r="AK5093" t="str">
            <v/>
          </cell>
          <cell r="AL5093" t="str">
            <v/>
          </cell>
          <cell r="AM5093" t="str">
            <v>8719924052874</v>
          </cell>
          <cell r="AN5093" t="str">
            <v>94042990</v>
          </cell>
          <cell r="AO5093" t="str">
            <v>Casamia Biblio Linear Padded Bench  105X27,5X22H</v>
          </cell>
        </row>
        <row r="5094">
          <cell r="A5094" t="str">
            <v>GAI000157</v>
          </cell>
          <cell r="B5094" t="str">
            <v>Casamia Biblio Pillow</v>
          </cell>
          <cell r="C5094" t="str">
            <v>GAM, Furniture</v>
          </cell>
          <cell r="D5094" t="str">
            <v/>
          </cell>
          <cell r="E5094" t="str">
            <v/>
          </cell>
          <cell r="F5094" t="str">
            <v/>
          </cell>
          <cell r="G5094" t="str">
            <v/>
          </cell>
          <cell r="H5094" t="str">
            <v/>
          </cell>
          <cell r="I5094" t="str">
            <v/>
          </cell>
          <cell r="J5094" t="str">
            <v/>
          </cell>
          <cell r="K5094" t="str">
            <v/>
          </cell>
          <cell r="L5094" t="str">
            <v/>
          </cell>
          <cell r="M5094" t="e">
            <v>#N/A</v>
          </cell>
          <cell r="N5094" t="e">
            <v>#N/A</v>
          </cell>
          <cell r="O5094" t="e">
            <v>#N/A</v>
          </cell>
          <cell r="P5094" t="str">
            <v>4890</v>
          </cell>
          <cell r="Q5094" t="str">
            <v/>
          </cell>
          <cell r="T5094">
            <v>0</v>
          </cell>
          <cell r="U5094">
            <v>0</v>
          </cell>
          <cell r="V5094">
            <v>0</v>
          </cell>
          <cell r="W5094">
            <v>0</v>
          </cell>
          <cell r="X5094" t="str">
            <v>Pcs.</v>
          </cell>
          <cell r="Y5094" t="str">
            <v>3</v>
          </cell>
          <cell r="Z5094">
            <v>0</v>
          </cell>
          <cell r="AA5094">
            <v>0</v>
          </cell>
          <cell r="AB5094">
            <v>107.1</v>
          </cell>
          <cell r="AC5094">
            <v>0</v>
          </cell>
          <cell r="AD5094">
            <v>0</v>
          </cell>
          <cell r="AE5094">
            <v>0</v>
          </cell>
          <cell r="AF5094">
            <v>0</v>
          </cell>
          <cell r="AG5094">
            <v>0</v>
          </cell>
          <cell r="AH5094">
            <v>0</v>
          </cell>
          <cell r="AI5094">
            <v>1</v>
          </cell>
          <cell r="AJ5094" t="str">
            <v/>
          </cell>
          <cell r="AK5094" t="str">
            <v/>
          </cell>
          <cell r="AL5094" t="str">
            <v/>
          </cell>
          <cell r="AM5094" t="str">
            <v>8719924052881</v>
          </cell>
          <cell r="AN5094" t="str">
            <v>94042990</v>
          </cell>
          <cell r="AO5094" t="str">
            <v>Casamia Biblio Pillow 30X4H</v>
          </cell>
        </row>
        <row r="5095">
          <cell r="A5095" t="str">
            <v>GAI000158</v>
          </cell>
          <cell r="B5095" t="str">
            <v>Casamia Biblio Padded Backrest</v>
          </cell>
          <cell r="C5095" t="str">
            <v>GAM, Furniture</v>
          </cell>
          <cell r="D5095" t="str">
            <v/>
          </cell>
          <cell r="E5095" t="str">
            <v/>
          </cell>
          <cell r="F5095" t="str">
            <v/>
          </cell>
          <cell r="G5095" t="str">
            <v/>
          </cell>
          <cell r="H5095" t="str">
            <v/>
          </cell>
          <cell r="I5095" t="str">
            <v/>
          </cell>
          <cell r="J5095" t="str">
            <v/>
          </cell>
          <cell r="K5095" t="str">
            <v/>
          </cell>
          <cell r="L5095" t="str">
            <v/>
          </cell>
          <cell r="M5095" t="e">
            <v>#N/A</v>
          </cell>
          <cell r="N5095" t="e">
            <v>#N/A</v>
          </cell>
          <cell r="O5095" t="e">
            <v>#N/A</v>
          </cell>
          <cell r="P5095" t="str">
            <v>4890</v>
          </cell>
          <cell r="Q5095" t="str">
            <v/>
          </cell>
          <cell r="T5095">
            <v>0</v>
          </cell>
          <cell r="U5095">
            <v>0</v>
          </cell>
          <cell r="V5095">
            <v>0</v>
          </cell>
          <cell r="W5095">
            <v>0</v>
          </cell>
          <cell r="X5095" t="str">
            <v>Pcs.</v>
          </cell>
          <cell r="Y5095" t="str">
            <v>3</v>
          </cell>
          <cell r="Z5095">
            <v>0</v>
          </cell>
          <cell r="AA5095">
            <v>96.85</v>
          </cell>
          <cell r="AB5095">
            <v>225.23</v>
          </cell>
          <cell r="AC5095">
            <v>0</v>
          </cell>
          <cell r="AD5095">
            <v>0</v>
          </cell>
          <cell r="AE5095">
            <v>0</v>
          </cell>
          <cell r="AF5095">
            <v>0</v>
          </cell>
          <cell r="AG5095">
            <v>0</v>
          </cell>
          <cell r="AH5095">
            <v>0</v>
          </cell>
          <cell r="AI5095">
            <v>1</v>
          </cell>
          <cell r="AJ5095" t="str">
            <v/>
          </cell>
          <cell r="AK5095" t="str">
            <v/>
          </cell>
          <cell r="AL5095" t="str">
            <v/>
          </cell>
          <cell r="AM5095" t="str">
            <v>8719924052898</v>
          </cell>
          <cell r="AN5095" t="str">
            <v>94042990</v>
          </cell>
          <cell r="AO5095" t="str">
            <v>Casamia Biblio Padded Backrest  105X8X55H</v>
          </cell>
        </row>
        <row r="5096">
          <cell r="A5096" t="str">
            <v>GAI200100</v>
          </cell>
          <cell r="B5096" t="str">
            <v>Mat</v>
          </cell>
          <cell r="C5096" t="str">
            <v>GAM, Furniture</v>
          </cell>
          <cell r="D5096" t="str">
            <v/>
          </cell>
          <cell r="E5096" t="str">
            <v/>
          </cell>
          <cell r="F5096" t="str">
            <v/>
          </cell>
          <cell r="G5096" t="str">
            <v/>
          </cell>
          <cell r="H5096" t="str">
            <v/>
          </cell>
          <cell r="I5096" t="str">
            <v/>
          </cell>
          <cell r="J5096" t="str">
            <v/>
          </cell>
          <cell r="K5096" t="str">
            <v/>
          </cell>
          <cell r="L5096" t="str">
            <v/>
          </cell>
          <cell r="M5096" t="e">
            <v>#N/A</v>
          </cell>
          <cell r="N5096" t="e">
            <v>#N/A</v>
          </cell>
          <cell r="O5096" t="e">
            <v>#N/A</v>
          </cell>
          <cell r="P5096" t="str">
            <v>4890</v>
          </cell>
          <cell r="Q5096" t="str">
            <v/>
          </cell>
          <cell r="T5096">
            <v>0</v>
          </cell>
          <cell r="U5096">
            <v>0</v>
          </cell>
          <cell r="V5096">
            <v>0</v>
          </cell>
          <cell r="W5096">
            <v>0</v>
          </cell>
          <cell r="X5096" t="str">
            <v>Pcs.</v>
          </cell>
          <cell r="Y5096" t="str">
            <v>3</v>
          </cell>
          <cell r="Z5096">
            <v>0</v>
          </cell>
          <cell r="AA5096">
            <v>0</v>
          </cell>
          <cell r="AB5096">
            <v>106.05</v>
          </cell>
          <cell r="AC5096">
            <v>0</v>
          </cell>
          <cell r="AD5096">
            <v>0</v>
          </cell>
          <cell r="AE5096">
            <v>0</v>
          </cell>
          <cell r="AF5096">
            <v>0</v>
          </cell>
          <cell r="AG5096">
            <v>0</v>
          </cell>
          <cell r="AH5096">
            <v>0</v>
          </cell>
          <cell r="AI5096">
            <v>1</v>
          </cell>
          <cell r="AJ5096" t="str">
            <v/>
          </cell>
          <cell r="AK5096" t="str">
            <v/>
          </cell>
          <cell r="AL5096" t="str">
            <v/>
          </cell>
          <cell r="AM5096" t="str">
            <v>8719924052904</v>
          </cell>
          <cell r="AN5096" t="str">
            <v>94042990</v>
          </cell>
          <cell r="AO5096" t="str">
            <v>Mat  60X60X5H</v>
          </cell>
        </row>
        <row r="5097">
          <cell r="A5097" t="str">
            <v>GAI200200</v>
          </cell>
          <cell r="B5097" t="str">
            <v>Mat</v>
          </cell>
          <cell r="C5097" t="str">
            <v>GAM, Furniture</v>
          </cell>
          <cell r="D5097" t="str">
            <v/>
          </cell>
          <cell r="E5097" t="str">
            <v/>
          </cell>
          <cell r="F5097" t="str">
            <v/>
          </cell>
          <cell r="G5097" t="str">
            <v/>
          </cell>
          <cell r="H5097" t="str">
            <v/>
          </cell>
          <cell r="I5097" t="str">
            <v/>
          </cell>
          <cell r="J5097" t="str">
            <v/>
          </cell>
          <cell r="K5097" t="str">
            <v/>
          </cell>
          <cell r="L5097" t="str">
            <v/>
          </cell>
          <cell r="M5097" t="e">
            <v>#N/A</v>
          </cell>
          <cell r="N5097" t="e">
            <v>#N/A</v>
          </cell>
          <cell r="O5097" t="e">
            <v>#N/A</v>
          </cell>
          <cell r="P5097" t="str">
            <v>4890</v>
          </cell>
          <cell r="Q5097" t="str">
            <v/>
          </cell>
          <cell r="T5097">
            <v>0</v>
          </cell>
          <cell r="U5097">
            <v>0</v>
          </cell>
          <cell r="V5097">
            <v>0</v>
          </cell>
          <cell r="W5097">
            <v>0</v>
          </cell>
          <cell r="X5097" t="str">
            <v>Pcs.</v>
          </cell>
          <cell r="Y5097" t="str">
            <v>3</v>
          </cell>
          <cell r="Z5097">
            <v>0</v>
          </cell>
          <cell r="AA5097">
            <v>0</v>
          </cell>
          <cell r="AB5097">
            <v>159.08000000000001</v>
          </cell>
          <cell r="AC5097">
            <v>0</v>
          </cell>
          <cell r="AD5097">
            <v>0</v>
          </cell>
          <cell r="AE5097">
            <v>0</v>
          </cell>
          <cell r="AF5097">
            <v>0</v>
          </cell>
          <cell r="AG5097">
            <v>0</v>
          </cell>
          <cell r="AH5097">
            <v>0</v>
          </cell>
          <cell r="AI5097">
            <v>1</v>
          </cell>
          <cell r="AJ5097" t="str">
            <v/>
          </cell>
          <cell r="AK5097" t="str">
            <v/>
          </cell>
          <cell r="AL5097" t="str">
            <v/>
          </cell>
          <cell r="AM5097" t="str">
            <v>8719924052911</v>
          </cell>
          <cell r="AN5097" t="str">
            <v>94042990</v>
          </cell>
          <cell r="AO5097" t="str">
            <v>Mat  90X90X5H</v>
          </cell>
        </row>
        <row r="5098">
          <cell r="A5098" t="str">
            <v>GAI200300</v>
          </cell>
          <cell r="B5098" t="str">
            <v>Mat For Witch'S House</v>
          </cell>
          <cell r="C5098" t="str">
            <v>GAM, Furniture</v>
          </cell>
          <cell r="D5098" t="str">
            <v/>
          </cell>
          <cell r="E5098" t="str">
            <v/>
          </cell>
          <cell r="F5098" t="str">
            <v/>
          </cell>
          <cell r="G5098" t="str">
            <v/>
          </cell>
          <cell r="H5098" t="str">
            <v/>
          </cell>
          <cell r="I5098" t="str">
            <v/>
          </cell>
          <cell r="J5098" t="str">
            <v/>
          </cell>
          <cell r="K5098" t="str">
            <v/>
          </cell>
          <cell r="L5098" t="str">
            <v/>
          </cell>
          <cell r="M5098" t="e">
            <v>#N/A</v>
          </cell>
          <cell r="N5098" t="e">
            <v>#N/A</v>
          </cell>
          <cell r="O5098" t="e">
            <v>#N/A</v>
          </cell>
          <cell r="P5098" t="str">
            <v>4890</v>
          </cell>
          <cell r="Q5098" t="str">
            <v/>
          </cell>
          <cell r="T5098">
            <v>0</v>
          </cell>
          <cell r="U5098">
            <v>0</v>
          </cell>
          <cell r="V5098">
            <v>0</v>
          </cell>
          <cell r="W5098">
            <v>0</v>
          </cell>
          <cell r="X5098" t="str">
            <v>Pcs.</v>
          </cell>
          <cell r="Y5098" t="str">
            <v>3</v>
          </cell>
          <cell r="Z5098">
            <v>0</v>
          </cell>
          <cell r="AA5098">
            <v>0</v>
          </cell>
          <cell r="AB5098">
            <v>169.05</v>
          </cell>
          <cell r="AC5098">
            <v>0</v>
          </cell>
          <cell r="AD5098">
            <v>0</v>
          </cell>
          <cell r="AE5098">
            <v>0</v>
          </cell>
          <cell r="AF5098">
            <v>0</v>
          </cell>
          <cell r="AG5098">
            <v>0</v>
          </cell>
          <cell r="AH5098">
            <v>0</v>
          </cell>
          <cell r="AI5098">
            <v>1</v>
          </cell>
          <cell r="AJ5098" t="str">
            <v/>
          </cell>
          <cell r="AK5098" t="str">
            <v/>
          </cell>
          <cell r="AL5098" t="str">
            <v/>
          </cell>
          <cell r="AM5098" t="str">
            <v>8719924052928</v>
          </cell>
          <cell r="AN5098" t="str">
            <v>94042990</v>
          </cell>
          <cell r="AO5098" t="str">
            <v>Mat For Witch'S House  100X100X5H</v>
          </cell>
        </row>
        <row r="5099">
          <cell r="A5099" t="str">
            <v>GAI200400</v>
          </cell>
          <cell r="B5099" t="str">
            <v>Mat</v>
          </cell>
          <cell r="C5099" t="str">
            <v>GAM, Furniture</v>
          </cell>
          <cell r="D5099" t="str">
            <v/>
          </cell>
          <cell r="E5099" t="str">
            <v/>
          </cell>
          <cell r="F5099" t="str">
            <v/>
          </cell>
          <cell r="G5099" t="str">
            <v/>
          </cell>
          <cell r="H5099" t="str">
            <v/>
          </cell>
          <cell r="I5099" t="str">
            <v/>
          </cell>
          <cell r="J5099" t="str">
            <v/>
          </cell>
          <cell r="K5099" t="str">
            <v/>
          </cell>
          <cell r="L5099" t="str">
            <v/>
          </cell>
          <cell r="M5099" t="e">
            <v>#N/A</v>
          </cell>
          <cell r="N5099" t="e">
            <v>#N/A</v>
          </cell>
          <cell r="O5099" t="e">
            <v>#N/A</v>
          </cell>
          <cell r="P5099" t="str">
            <v>4890</v>
          </cell>
          <cell r="Q5099" t="str">
            <v/>
          </cell>
          <cell r="T5099">
            <v>0</v>
          </cell>
          <cell r="U5099">
            <v>0</v>
          </cell>
          <cell r="V5099">
            <v>0</v>
          </cell>
          <cell r="W5099">
            <v>0</v>
          </cell>
          <cell r="X5099" t="str">
            <v>Pcs.</v>
          </cell>
          <cell r="Y5099" t="str">
            <v>3</v>
          </cell>
          <cell r="Z5099">
            <v>0</v>
          </cell>
          <cell r="AA5099">
            <v>0</v>
          </cell>
          <cell r="AB5099">
            <v>244.65</v>
          </cell>
          <cell r="AC5099">
            <v>0</v>
          </cell>
          <cell r="AD5099">
            <v>0</v>
          </cell>
          <cell r="AE5099">
            <v>0</v>
          </cell>
          <cell r="AF5099">
            <v>0</v>
          </cell>
          <cell r="AG5099">
            <v>0</v>
          </cell>
          <cell r="AH5099">
            <v>0</v>
          </cell>
          <cell r="AI5099">
            <v>1</v>
          </cell>
          <cell r="AJ5099" t="str">
            <v/>
          </cell>
          <cell r="AK5099" t="str">
            <v/>
          </cell>
          <cell r="AL5099" t="str">
            <v/>
          </cell>
          <cell r="AM5099" t="str">
            <v>8719924052935</v>
          </cell>
          <cell r="AN5099" t="str">
            <v>94042990</v>
          </cell>
          <cell r="AO5099" t="str">
            <v>Mat  120X120X5H</v>
          </cell>
        </row>
        <row r="5100">
          <cell r="A5100" t="str">
            <v>GAI200500</v>
          </cell>
          <cell r="B5100" t="str">
            <v>Mat</v>
          </cell>
          <cell r="C5100" t="str">
            <v>GAM, Furniture</v>
          </cell>
          <cell r="D5100" t="str">
            <v/>
          </cell>
          <cell r="E5100" t="str">
            <v/>
          </cell>
          <cell r="F5100" t="str">
            <v/>
          </cell>
          <cell r="G5100" t="str">
            <v/>
          </cell>
          <cell r="H5100" t="str">
            <v/>
          </cell>
          <cell r="I5100" t="str">
            <v/>
          </cell>
          <cell r="J5100" t="str">
            <v/>
          </cell>
          <cell r="K5100" t="str">
            <v/>
          </cell>
          <cell r="L5100" t="str">
            <v/>
          </cell>
          <cell r="M5100" t="e">
            <v>#N/A</v>
          </cell>
          <cell r="N5100" t="e">
            <v>#N/A</v>
          </cell>
          <cell r="O5100" t="e">
            <v>#N/A</v>
          </cell>
          <cell r="P5100" t="str">
            <v>4890</v>
          </cell>
          <cell r="Q5100" t="str">
            <v/>
          </cell>
          <cell r="T5100">
            <v>0</v>
          </cell>
          <cell r="U5100">
            <v>0</v>
          </cell>
          <cell r="V5100">
            <v>0</v>
          </cell>
          <cell r="W5100">
            <v>0</v>
          </cell>
          <cell r="X5100" t="str">
            <v>Pcs.</v>
          </cell>
          <cell r="Y5100" t="str">
            <v>3</v>
          </cell>
          <cell r="Z5100">
            <v>0</v>
          </cell>
          <cell r="AA5100">
            <v>0</v>
          </cell>
          <cell r="AB5100">
            <v>352.8</v>
          </cell>
          <cell r="AC5100">
            <v>0</v>
          </cell>
          <cell r="AD5100">
            <v>0</v>
          </cell>
          <cell r="AE5100">
            <v>0</v>
          </cell>
          <cell r="AF5100">
            <v>0</v>
          </cell>
          <cell r="AG5100">
            <v>0</v>
          </cell>
          <cell r="AH5100">
            <v>0</v>
          </cell>
          <cell r="AI5100">
            <v>1</v>
          </cell>
          <cell r="AJ5100" t="str">
            <v/>
          </cell>
          <cell r="AK5100" t="str">
            <v/>
          </cell>
          <cell r="AL5100" t="str">
            <v/>
          </cell>
          <cell r="AM5100" t="str">
            <v>8719924052942</v>
          </cell>
          <cell r="AN5100" t="str">
            <v>94042990</v>
          </cell>
          <cell r="AO5100" t="str">
            <v>Mat  150X150X5H</v>
          </cell>
        </row>
        <row r="5101">
          <cell r="A5101" t="str">
            <v>GAI200501</v>
          </cell>
          <cell r="B5101" t="str">
            <v>Mat</v>
          </cell>
          <cell r="C5101" t="str">
            <v>GAM, Furniture</v>
          </cell>
          <cell r="D5101" t="str">
            <v/>
          </cell>
          <cell r="E5101" t="str">
            <v/>
          </cell>
          <cell r="F5101" t="str">
            <v/>
          </cell>
          <cell r="G5101" t="str">
            <v/>
          </cell>
          <cell r="H5101" t="str">
            <v/>
          </cell>
          <cell r="I5101" t="str">
            <v/>
          </cell>
          <cell r="J5101" t="str">
            <v/>
          </cell>
          <cell r="K5101" t="str">
            <v/>
          </cell>
          <cell r="L5101" t="str">
            <v/>
          </cell>
          <cell r="M5101" t="e">
            <v>#N/A</v>
          </cell>
          <cell r="N5101" t="e">
            <v>#N/A</v>
          </cell>
          <cell r="O5101" t="e">
            <v>#N/A</v>
          </cell>
          <cell r="P5101" t="str">
            <v>4890</v>
          </cell>
          <cell r="Q5101" t="str">
            <v/>
          </cell>
          <cell r="T5101">
            <v>0</v>
          </cell>
          <cell r="U5101">
            <v>0</v>
          </cell>
          <cell r="V5101">
            <v>0</v>
          </cell>
          <cell r="W5101">
            <v>0</v>
          </cell>
          <cell r="X5101" t="str">
            <v>Pcs.</v>
          </cell>
          <cell r="Y5101" t="str">
            <v>3</v>
          </cell>
          <cell r="Z5101">
            <v>0</v>
          </cell>
          <cell r="AA5101">
            <v>0</v>
          </cell>
          <cell r="AB5101">
            <v>435</v>
          </cell>
          <cell r="AC5101">
            <v>0</v>
          </cell>
          <cell r="AD5101">
            <v>0</v>
          </cell>
          <cell r="AE5101">
            <v>0</v>
          </cell>
          <cell r="AF5101">
            <v>0</v>
          </cell>
          <cell r="AG5101">
            <v>0</v>
          </cell>
          <cell r="AH5101">
            <v>0</v>
          </cell>
          <cell r="AI5101">
            <v>1</v>
          </cell>
          <cell r="AJ5101" t="str">
            <v/>
          </cell>
          <cell r="AK5101" t="str">
            <v/>
          </cell>
          <cell r="AL5101" t="str">
            <v/>
          </cell>
          <cell r="AM5101" t="str">
            <v>8719924047658</v>
          </cell>
          <cell r="AN5101" t="str">
            <v>94032080</v>
          </cell>
        </row>
        <row r="5102">
          <cell r="A5102" t="str">
            <v>GAI200600</v>
          </cell>
          <cell r="B5102" t="str">
            <v>Mat</v>
          </cell>
          <cell r="C5102" t="str">
            <v>GAM, Furniture</v>
          </cell>
          <cell r="D5102" t="str">
            <v/>
          </cell>
          <cell r="E5102" t="str">
            <v/>
          </cell>
          <cell r="F5102" t="str">
            <v/>
          </cell>
          <cell r="G5102" t="str">
            <v/>
          </cell>
          <cell r="H5102" t="str">
            <v/>
          </cell>
          <cell r="I5102" t="str">
            <v/>
          </cell>
          <cell r="J5102" t="str">
            <v/>
          </cell>
          <cell r="K5102" t="str">
            <v/>
          </cell>
          <cell r="L5102" t="str">
            <v/>
          </cell>
          <cell r="M5102" t="e">
            <v>#N/A</v>
          </cell>
          <cell r="N5102" t="e">
            <v>#N/A</v>
          </cell>
          <cell r="O5102" t="e">
            <v>#N/A</v>
          </cell>
          <cell r="P5102" t="str">
            <v>4890</v>
          </cell>
          <cell r="Q5102" t="str">
            <v/>
          </cell>
          <cell r="T5102">
            <v>0</v>
          </cell>
          <cell r="U5102">
            <v>0</v>
          </cell>
          <cell r="V5102">
            <v>0</v>
          </cell>
          <cell r="W5102">
            <v>0</v>
          </cell>
          <cell r="X5102" t="str">
            <v>Pcs.</v>
          </cell>
          <cell r="Y5102" t="str">
            <v>3</v>
          </cell>
          <cell r="Z5102">
            <v>0</v>
          </cell>
          <cell r="AA5102">
            <v>0</v>
          </cell>
          <cell r="AB5102">
            <v>536.54999999999995</v>
          </cell>
          <cell r="AC5102">
            <v>0</v>
          </cell>
          <cell r="AD5102">
            <v>0</v>
          </cell>
          <cell r="AE5102">
            <v>0</v>
          </cell>
          <cell r="AF5102">
            <v>0</v>
          </cell>
          <cell r="AG5102">
            <v>0</v>
          </cell>
          <cell r="AH5102">
            <v>0</v>
          </cell>
          <cell r="AI5102">
            <v>1</v>
          </cell>
          <cell r="AJ5102" t="str">
            <v/>
          </cell>
          <cell r="AK5102" t="str">
            <v/>
          </cell>
          <cell r="AL5102" t="str">
            <v/>
          </cell>
          <cell r="AM5102" t="str">
            <v>8719924052959</v>
          </cell>
          <cell r="AN5102" t="str">
            <v>94042990</v>
          </cell>
          <cell r="AO5102" t="str">
            <v>Mat  200X200X5H</v>
          </cell>
        </row>
        <row r="5103">
          <cell r="A5103" t="str">
            <v>GAI201000</v>
          </cell>
          <cell r="B5103" t="str">
            <v>Mat</v>
          </cell>
          <cell r="C5103" t="str">
            <v>GAM, Furniture</v>
          </cell>
          <cell r="D5103" t="str">
            <v/>
          </cell>
          <cell r="E5103" t="str">
            <v/>
          </cell>
          <cell r="F5103" t="str">
            <v/>
          </cell>
          <cell r="G5103" t="str">
            <v/>
          </cell>
          <cell r="H5103" t="str">
            <v/>
          </cell>
          <cell r="I5103" t="str">
            <v/>
          </cell>
          <cell r="J5103" t="str">
            <v/>
          </cell>
          <cell r="K5103" t="str">
            <v/>
          </cell>
          <cell r="L5103" t="str">
            <v/>
          </cell>
          <cell r="M5103" t="e">
            <v>#N/A</v>
          </cell>
          <cell r="N5103" t="e">
            <v>#N/A</v>
          </cell>
          <cell r="O5103" t="e">
            <v>#N/A</v>
          </cell>
          <cell r="P5103" t="str">
            <v>4890</v>
          </cell>
          <cell r="Q5103" t="str">
            <v/>
          </cell>
          <cell r="T5103">
            <v>0</v>
          </cell>
          <cell r="U5103">
            <v>0</v>
          </cell>
          <cell r="V5103">
            <v>0</v>
          </cell>
          <cell r="W5103">
            <v>0</v>
          </cell>
          <cell r="X5103" t="str">
            <v>Pcs.</v>
          </cell>
          <cell r="Y5103" t="str">
            <v>3</v>
          </cell>
          <cell r="Z5103">
            <v>0</v>
          </cell>
          <cell r="AA5103">
            <v>0</v>
          </cell>
          <cell r="AB5103">
            <v>122.33</v>
          </cell>
          <cell r="AC5103">
            <v>0</v>
          </cell>
          <cell r="AD5103">
            <v>0</v>
          </cell>
          <cell r="AE5103">
            <v>0</v>
          </cell>
          <cell r="AF5103">
            <v>0</v>
          </cell>
          <cell r="AG5103">
            <v>0</v>
          </cell>
          <cell r="AH5103">
            <v>0</v>
          </cell>
          <cell r="AI5103">
            <v>1</v>
          </cell>
          <cell r="AJ5103" t="str">
            <v/>
          </cell>
          <cell r="AK5103" t="str">
            <v/>
          </cell>
          <cell r="AL5103" t="str">
            <v/>
          </cell>
          <cell r="AM5103" t="str">
            <v>8719924052966</v>
          </cell>
          <cell r="AN5103" t="str">
            <v>94042990</v>
          </cell>
          <cell r="AO5103" t="str">
            <v>Mat  50X100X5H</v>
          </cell>
        </row>
        <row r="5104">
          <cell r="A5104" t="str">
            <v>GAI201100</v>
          </cell>
          <cell r="B5104" t="str">
            <v>Mat</v>
          </cell>
          <cell r="C5104" t="str">
            <v>GAM, Furniture</v>
          </cell>
          <cell r="D5104" t="str">
            <v/>
          </cell>
          <cell r="E5104" t="str">
            <v/>
          </cell>
          <cell r="F5104" t="str">
            <v/>
          </cell>
          <cell r="G5104" t="str">
            <v/>
          </cell>
          <cell r="H5104" t="str">
            <v/>
          </cell>
          <cell r="I5104" t="str">
            <v/>
          </cell>
          <cell r="J5104" t="str">
            <v/>
          </cell>
          <cell r="K5104" t="str">
            <v/>
          </cell>
          <cell r="L5104" t="str">
            <v/>
          </cell>
          <cell r="M5104" t="e">
            <v>#N/A</v>
          </cell>
          <cell r="N5104" t="e">
            <v>#N/A</v>
          </cell>
          <cell r="O5104" t="e">
            <v>#N/A</v>
          </cell>
          <cell r="P5104" t="str">
            <v>4890</v>
          </cell>
          <cell r="Q5104" t="str">
            <v/>
          </cell>
          <cell r="T5104">
            <v>0</v>
          </cell>
          <cell r="U5104">
            <v>0</v>
          </cell>
          <cell r="V5104">
            <v>0</v>
          </cell>
          <cell r="W5104">
            <v>0</v>
          </cell>
          <cell r="X5104" t="str">
            <v>Pcs.</v>
          </cell>
          <cell r="Y5104" t="str">
            <v>3</v>
          </cell>
          <cell r="Z5104">
            <v>0</v>
          </cell>
          <cell r="AA5104">
            <v>0</v>
          </cell>
          <cell r="AB5104">
            <v>122.33</v>
          </cell>
          <cell r="AC5104">
            <v>0</v>
          </cell>
          <cell r="AD5104">
            <v>0</v>
          </cell>
          <cell r="AE5104">
            <v>0</v>
          </cell>
          <cell r="AF5104">
            <v>0</v>
          </cell>
          <cell r="AG5104">
            <v>0</v>
          </cell>
          <cell r="AH5104">
            <v>0</v>
          </cell>
          <cell r="AI5104">
            <v>1</v>
          </cell>
          <cell r="AJ5104" t="str">
            <v/>
          </cell>
          <cell r="AK5104" t="str">
            <v/>
          </cell>
          <cell r="AL5104" t="str">
            <v/>
          </cell>
          <cell r="AM5104" t="str">
            <v>8719924052973</v>
          </cell>
          <cell r="AN5104" t="str">
            <v>94042990</v>
          </cell>
          <cell r="AO5104" t="str">
            <v>Mat  60X90X5H</v>
          </cell>
        </row>
        <row r="5105">
          <cell r="A5105" t="str">
            <v>GAI201200</v>
          </cell>
          <cell r="B5105" t="str">
            <v>Mat</v>
          </cell>
          <cell r="C5105" t="str">
            <v>GAM, Furniture</v>
          </cell>
          <cell r="D5105" t="str">
            <v/>
          </cell>
          <cell r="E5105" t="str">
            <v/>
          </cell>
          <cell r="F5105" t="str">
            <v/>
          </cell>
          <cell r="G5105" t="str">
            <v/>
          </cell>
          <cell r="H5105" t="str">
            <v/>
          </cell>
          <cell r="I5105" t="str">
            <v/>
          </cell>
          <cell r="J5105" t="str">
            <v/>
          </cell>
          <cell r="K5105" t="str">
            <v/>
          </cell>
          <cell r="L5105" t="str">
            <v/>
          </cell>
          <cell r="M5105" t="e">
            <v>#N/A</v>
          </cell>
          <cell r="N5105" t="e">
            <v>#N/A</v>
          </cell>
          <cell r="O5105" t="e">
            <v>#N/A</v>
          </cell>
          <cell r="P5105" t="str">
            <v>4890</v>
          </cell>
          <cell r="Q5105" t="str">
            <v/>
          </cell>
          <cell r="T5105">
            <v>0</v>
          </cell>
          <cell r="U5105">
            <v>0</v>
          </cell>
          <cell r="V5105">
            <v>0</v>
          </cell>
          <cell r="W5105">
            <v>0</v>
          </cell>
          <cell r="X5105" t="str">
            <v>Pcs.</v>
          </cell>
          <cell r="Y5105" t="str">
            <v>3</v>
          </cell>
          <cell r="Z5105">
            <v>0</v>
          </cell>
          <cell r="AA5105">
            <v>0</v>
          </cell>
          <cell r="AB5105">
            <v>159.08000000000001</v>
          </cell>
          <cell r="AC5105">
            <v>0</v>
          </cell>
          <cell r="AD5105">
            <v>0</v>
          </cell>
          <cell r="AE5105">
            <v>0</v>
          </cell>
          <cell r="AF5105">
            <v>0</v>
          </cell>
          <cell r="AG5105">
            <v>0</v>
          </cell>
          <cell r="AH5105">
            <v>0</v>
          </cell>
          <cell r="AI5105">
            <v>1</v>
          </cell>
          <cell r="AJ5105" t="str">
            <v/>
          </cell>
          <cell r="AK5105" t="str">
            <v/>
          </cell>
          <cell r="AL5105" t="str">
            <v/>
          </cell>
          <cell r="AM5105" t="str">
            <v>8719924052980</v>
          </cell>
          <cell r="AN5105" t="str">
            <v>94042990</v>
          </cell>
          <cell r="AO5105" t="str">
            <v>Mat  60X120X5H</v>
          </cell>
        </row>
        <row r="5106">
          <cell r="A5106" t="str">
            <v>GAI201300</v>
          </cell>
          <cell r="B5106" t="str">
            <v>Mat</v>
          </cell>
          <cell r="C5106" t="str">
            <v>GAM, Furniture</v>
          </cell>
          <cell r="D5106" t="str">
            <v/>
          </cell>
          <cell r="E5106" t="str">
            <v/>
          </cell>
          <cell r="F5106" t="str">
            <v/>
          </cell>
          <cell r="G5106" t="str">
            <v/>
          </cell>
          <cell r="H5106" t="str">
            <v/>
          </cell>
          <cell r="I5106" t="str">
            <v/>
          </cell>
          <cell r="J5106" t="str">
            <v/>
          </cell>
          <cell r="K5106" t="str">
            <v/>
          </cell>
          <cell r="L5106" t="str">
            <v/>
          </cell>
          <cell r="M5106" t="e">
            <v>#N/A</v>
          </cell>
          <cell r="N5106" t="e">
            <v>#N/A</v>
          </cell>
          <cell r="O5106" t="e">
            <v>#N/A</v>
          </cell>
          <cell r="P5106" t="str">
            <v>4890</v>
          </cell>
          <cell r="Q5106" t="str">
            <v/>
          </cell>
          <cell r="T5106">
            <v>0</v>
          </cell>
          <cell r="U5106">
            <v>0</v>
          </cell>
          <cell r="V5106">
            <v>0</v>
          </cell>
          <cell r="W5106">
            <v>0</v>
          </cell>
          <cell r="X5106" t="str">
            <v>Pcs.</v>
          </cell>
          <cell r="Y5106" t="str">
            <v>3</v>
          </cell>
          <cell r="Z5106">
            <v>0</v>
          </cell>
          <cell r="AA5106">
            <v>0</v>
          </cell>
          <cell r="AB5106">
            <v>183.23</v>
          </cell>
          <cell r="AC5106">
            <v>0</v>
          </cell>
          <cell r="AD5106">
            <v>0</v>
          </cell>
          <cell r="AE5106">
            <v>0</v>
          </cell>
          <cell r="AF5106">
            <v>0</v>
          </cell>
          <cell r="AG5106">
            <v>0</v>
          </cell>
          <cell r="AH5106">
            <v>0</v>
          </cell>
          <cell r="AI5106">
            <v>1</v>
          </cell>
          <cell r="AJ5106" t="str">
            <v/>
          </cell>
          <cell r="AK5106" t="str">
            <v/>
          </cell>
          <cell r="AL5106" t="str">
            <v/>
          </cell>
          <cell r="AM5106" t="str">
            <v>8719924052997</v>
          </cell>
          <cell r="AN5106" t="str">
            <v>94042990</v>
          </cell>
          <cell r="AO5106" t="str">
            <v>Mat  60X150X5H</v>
          </cell>
        </row>
        <row r="5107">
          <cell r="A5107" t="str">
            <v>GAI201400</v>
          </cell>
          <cell r="B5107" t="str">
            <v>Mat</v>
          </cell>
          <cell r="C5107" t="str">
            <v>GAM, Furniture</v>
          </cell>
          <cell r="D5107" t="str">
            <v/>
          </cell>
          <cell r="E5107" t="str">
            <v/>
          </cell>
          <cell r="F5107" t="str">
            <v/>
          </cell>
          <cell r="G5107" t="str">
            <v/>
          </cell>
          <cell r="H5107" t="str">
            <v/>
          </cell>
          <cell r="I5107" t="str">
            <v/>
          </cell>
          <cell r="J5107" t="str">
            <v/>
          </cell>
          <cell r="K5107" t="str">
            <v/>
          </cell>
          <cell r="L5107" t="str">
            <v/>
          </cell>
          <cell r="M5107" t="e">
            <v>#N/A</v>
          </cell>
          <cell r="N5107" t="e">
            <v>#N/A</v>
          </cell>
          <cell r="O5107" t="e">
            <v>#N/A</v>
          </cell>
          <cell r="P5107" t="str">
            <v>4890</v>
          </cell>
          <cell r="Q5107" t="str">
            <v/>
          </cell>
          <cell r="T5107">
            <v>0</v>
          </cell>
          <cell r="U5107">
            <v>0</v>
          </cell>
          <cell r="V5107">
            <v>0</v>
          </cell>
          <cell r="W5107">
            <v>0</v>
          </cell>
          <cell r="X5107" t="str">
            <v>Pcs.</v>
          </cell>
          <cell r="Y5107" t="str">
            <v>3</v>
          </cell>
          <cell r="Z5107">
            <v>0</v>
          </cell>
          <cell r="AA5107">
            <v>0</v>
          </cell>
          <cell r="AB5107">
            <v>203.7</v>
          </cell>
          <cell r="AC5107">
            <v>0</v>
          </cell>
          <cell r="AD5107">
            <v>0</v>
          </cell>
          <cell r="AE5107">
            <v>0</v>
          </cell>
          <cell r="AF5107">
            <v>0</v>
          </cell>
          <cell r="AG5107">
            <v>0</v>
          </cell>
          <cell r="AH5107">
            <v>0</v>
          </cell>
          <cell r="AI5107">
            <v>1</v>
          </cell>
          <cell r="AJ5107" t="str">
            <v/>
          </cell>
          <cell r="AK5107" t="str">
            <v/>
          </cell>
          <cell r="AL5107" t="str">
            <v/>
          </cell>
          <cell r="AM5107" t="str">
            <v>8719924053000</v>
          </cell>
          <cell r="AN5107" t="str">
            <v>94042990</v>
          </cell>
          <cell r="AO5107" t="str">
            <v>Mat   60X180X5H</v>
          </cell>
        </row>
        <row r="5108">
          <cell r="A5108" t="str">
            <v>GAI201500</v>
          </cell>
          <cell r="B5108" t="str">
            <v>Mat</v>
          </cell>
          <cell r="C5108" t="str">
            <v>GAM, Furniture</v>
          </cell>
          <cell r="D5108" t="str">
            <v/>
          </cell>
          <cell r="E5108" t="str">
            <v/>
          </cell>
          <cell r="F5108" t="str">
            <v/>
          </cell>
          <cell r="G5108" t="str">
            <v/>
          </cell>
          <cell r="H5108" t="str">
            <v/>
          </cell>
          <cell r="I5108" t="str">
            <v/>
          </cell>
          <cell r="J5108" t="str">
            <v/>
          </cell>
          <cell r="K5108" t="str">
            <v/>
          </cell>
          <cell r="L5108" t="str">
            <v/>
          </cell>
          <cell r="M5108" t="e">
            <v>#N/A</v>
          </cell>
          <cell r="N5108" t="e">
            <v>#N/A</v>
          </cell>
          <cell r="O5108" t="e">
            <v>#N/A</v>
          </cell>
          <cell r="P5108" t="str">
            <v>4890</v>
          </cell>
          <cell r="Q5108" t="str">
            <v/>
          </cell>
          <cell r="T5108">
            <v>0</v>
          </cell>
          <cell r="U5108">
            <v>0</v>
          </cell>
          <cell r="V5108">
            <v>0</v>
          </cell>
          <cell r="W5108">
            <v>0</v>
          </cell>
          <cell r="X5108" t="str">
            <v>Pcs.</v>
          </cell>
          <cell r="Y5108" t="str">
            <v>3</v>
          </cell>
          <cell r="Z5108">
            <v>0</v>
          </cell>
          <cell r="AA5108">
            <v>0</v>
          </cell>
          <cell r="AB5108">
            <v>189.53</v>
          </cell>
          <cell r="AC5108">
            <v>0</v>
          </cell>
          <cell r="AD5108">
            <v>0</v>
          </cell>
          <cell r="AE5108">
            <v>0</v>
          </cell>
          <cell r="AF5108">
            <v>0</v>
          </cell>
          <cell r="AG5108">
            <v>0</v>
          </cell>
          <cell r="AH5108">
            <v>0</v>
          </cell>
          <cell r="AI5108">
            <v>1</v>
          </cell>
          <cell r="AJ5108" t="str">
            <v/>
          </cell>
          <cell r="AK5108" t="str">
            <v/>
          </cell>
          <cell r="AL5108" t="str">
            <v/>
          </cell>
          <cell r="AM5108" t="str">
            <v>8719924053017</v>
          </cell>
          <cell r="AN5108" t="str">
            <v>94042990</v>
          </cell>
          <cell r="AO5108" t="str">
            <v>Mat  90X120X5H</v>
          </cell>
        </row>
        <row r="5109">
          <cell r="A5109" t="str">
            <v>GAI201600</v>
          </cell>
          <cell r="B5109" t="str">
            <v>Mat</v>
          </cell>
          <cell r="C5109" t="str">
            <v>GAM, Furniture</v>
          </cell>
          <cell r="D5109" t="str">
            <v/>
          </cell>
          <cell r="E5109" t="str">
            <v/>
          </cell>
          <cell r="F5109" t="str">
            <v/>
          </cell>
          <cell r="G5109" t="str">
            <v/>
          </cell>
          <cell r="H5109" t="str">
            <v/>
          </cell>
          <cell r="I5109" t="str">
            <v/>
          </cell>
          <cell r="J5109" t="str">
            <v/>
          </cell>
          <cell r="K5109" t="str">
            <v/>
          </cell>
          <cell r="L5109" t="str">
            <v/>
          </cell>
          <cell r="M5109" t="e">
            <v>#N/A</v>
          </cell>
          <cell r="N5109" t="e">
            <v>#N/A</v>
          </cell>
          <cell r="O5109" t="e">
            <v>#N/A</v>
          </cell>
          <cell r="P5109" t="str">
            <v>4890</v>
          </cell>
          <cell r="Q5109" t="str">
            <v/>
          </cell>
          <cell r="T5109">
            <v>0</v>
          </cell>
          <cell r="U5109">
            <v>0</v>
          </cell>
          <cell r="V5109">
            <v>0</v>
          </cell>
          <cell r="W5109">
            <v>0</v>
          </cell>
          <cell r="X5109" t="str">
            <v>Pcs.</v>
          </cell>
          <cell r="Y5109" t="str">
            <v>3</v>
          </cell>
          <cell r="Z5109">
            <v>0</v>
          </cell>
          <cell r="AA5109">
            <v>0</v>
          </cell>
          <cell r="AB5109">
            <v>240.45</v>
          </cell>
          <cell r="AC5109">
            <v>0</v>
          </cell>
          <cell r="AD5109">
            <v>0</v>
          </cell>
          <cell r="AE5109">
            <v>0</v>
          </cell>
          <cell r="AF5109">
            <v>0</v>
          </cell>
          <cell r="AG5109">
            <v>0</v>
          </cell>
          <cell r="AH5109">
            <v>0</v>
          </cell>
          <cell r="AI5109">
            <v>1</v>
          </cell>
          <cell r="AJ5109" t="str">
            <v/>
          </cell>
          <cell r="AK5109" t="str">
            <v/>
          </cell>
          <cell r="AL5109" t="str">
            <v/>
          </cell>
          <cell r="AM5109" t="str">
            <v>8719924053024</v>
          </cell>
          <cell r="AN5109" t="str">
            <v>94042990</v>
          </cell>
          <cell r="AO5109" t="str">
            <v>Mat  90X150X5H</v>
          </cell>
        </row>
        <row r="5110">
          <cell r="A5110" t="str">
            <v>GAI201700</v>
          </cell>
          <cell r="B5110" t="str">
            <v>Mat</v>
          </cell>
          <cell r="C5110" t="str">
            <v>GAM, Furniture</v>
          </cell>
          <cell r="D5110" t="str">
            <v/>
          </cell>
          <cell r="E5110" t="str">
            <v/>
          </cell>
          <cell r="F5110" t="str">
            <v/>
          </cell>
          <cell r="G5110" t="str">
            <v/>
          </cell>
          <cell r="H5110" t="str">
            <v/>
          </cell>
          <cell r="I5110" t="str">
            <v/>
          </cell>
          <cell r="J5110" t="str">
            <v/>
          </cell>
          <cell r="K5110" t="str">
            <v/>
          </cell>
          <cell r="L5110" t="str">
            <v/>
          </cell>
          <cell r="M5110" t="e">
            <v>#N/A</v>
          </cell>
          <cell r="N5110" t="e">
            <v>#N/A</v>
          </cell>
          <cell r="O5110" t="e">
            <v>#N/A</v>
          </cell>
          <cell r="P5110" t="str">
            <v>4890</v>
          </cell>
          <cell r="Q5110" t="str">
            <v/>
          </cell>
          <cell r="T5110">
            <v>0</v>
          </cell>
          <cell r="U5110">
            <v>0</v>
          </cell>
          <cell r="V5110">
            <v>0</v>
          </cell>
          <cell r="W5110">
            <v>0</v>
          </cell>
          <cell r="X5110" t="str">
            <v>Pcs.</v>
          </cell>
          <cell r="Y5110" t="str">
            <v>3</v>
          </cell>
          <cell r="Z5110">
            <v>0</v>
          </cell>
          <cell r="AA5110">
            <v>0</v>
          </cell>
          <cell r="AB5110">
            <v>278.25</v>
          </cell>
          <cell r="AC5110">
            <v>0</v>
          </cell>
          <cell r="AD5110">
            <v>0</v>
          </cell>
          <cell r="AE5110">
            <v>0</v>
          </cell>
          <cell r="AF5110">
            <v>0</v>
          </cell>
          <cell r="AG5110">
            <v>0</v>
          </cell>
          <cell r="AH5110">
            <v>0</v>
          </cell>
          <cell r="AI5110">
            <v>1</v>
          </cell>
          <cell r="AJ5110" t="str">
            <v/>
          </cell>
          <cell r="AK5110" t="str">
            <v/>
          </cell>
          <cell r="AL5110" t="str">
            <v/>
          </cell>
          <cell r="AM5110" t="str">
            <v>8719924053031</v>
          </cell>
          <cell r="AN5110" t="str">
            <v>94042990</v>
          </cell>
          <cell r="AO5110" t="str">
            <v>Mat  90X180X5H</v>
          </cell>
        </row>
        <row r="5111">
          <cell r="A5111" t="str">
            <v>GAI201800</v>
          </cell>
          <cell r="B5111" t="str">
            <v>Mat</v>
          </cell>
          <cell r="C5111" t="str">
            <v>GAM, Furniture</v>
          </cell>
          <cell r="D5111" t="str">
            <v/>
          </cell>
          <cell r="E5111" t="str">
            <v/>
          </cell>
          <cell r="F5111" t="str">
            <v/>
          </cell>
          <cell r="G5111" t="str">
            <v/>
          </cell>
          <cell r="H5111" t="str">
            <v/>
          </cell>
          <cell r="I5111" t="str">
            <v/>
          </cell>
          <cell r="J5111" t="str">
            <v/>
          </cell>
          <cell r="K5111" t="str">
            <v/>
          </cell>
          <cell r="L5111" t="str">
            <v/>
          </cell>
          <cell r="M5111" t="e">
            <v>#N/A</v>
          </cell>
          <cell r="N5111" t="e">
            <v>#N/A</v>
          </cell>
          <cell r="O5111" t="e">
            <v>#N/A</v>
          </cell>
          <cell r="P5111" t="str">
            <v>4890</v>
          </cell>
          <cell r="Q5111" t="str">
            <v/>
          </cell>
          <cell r="T5111">
            <v>0</v>
          </cell>
          <cell r="U5111">
            <v>0</v>
          </cell>
          <cell r="V5111">
            <v>0</v>
          </cell>
          <cell r="W5111">
            <v>0</v>
          </cell>
          <cell r="X5111" t="str">
            <v>Pcs.</v>
          </cell>
          <cell r="Y5111" t="str">
            <v>3</v>
          </cell>
          <cell r="Z5111">
            <v>0</v>
          </cell>
          <cell r="AA5111">
            <v>0</v>
          </cell>
          <cell r="AB5111">
            <v>296.63</v>
          </cell>
          <cell r="AC5111">
            <v>0</v>
          </cell>
          <cell r="AD5111">
            <v>0</v>
          </cell>
          <cell r="AE5111">
            <v>0</v>
          </cell>
          <cell r="AF5111">
            <v>0</v>
          </cell>
          <cell r="AG5111">
            <v>0</v>
          </cell>
          <cell r="AH5111">
            <v>0</v>
          </cell>
          <cell r="AI5111">
            <v>1</v>
          </cell>
          <cell r="AJ5111" t="str">
            <v/>
          </cell>
          <cell r="AK5111" t="str">
            <v/>
          </cell>
          <cell r="AL5111" t="str">
            <v/>
          </cell>
          <cell r="AM5111" t="str">
            <v>8719924053048</v>
          </cell>
          <cell r="AN5111" t="str">
            <v>94042990</v>
          </cell>
          <cell r="AO5111" t="str">
            <v>Mat  100X200X5H</v>
          </cell>
        </row>
        <row r="5112">
          <cell r="A5112" t="str">
            <v>GAI201900</v>
          </cell>
          <cell r="B5112" t="str">
            <v>Mat</v>
          </cell>
          <cell r="C5112" t="str">
            <v>GAM, Furniture</v>
          </cell>
          <cell r="D5112" t="str">
            <v/>
          </cell>
          <cell r="E5112" t="str">
            <v/>
          </cell>
          <cell r="F5112" t="str">
            <v/>
          </cell>
          <cell r="G5112" t="str">
            <v/>
          </cell>
          <cell r="H5112" t="str">
            <v/>
          </cell>
          <cell r="I5112" t="str">
            <v/>
          </cell>
          <cell r="J5112" t="str">
            <v/>
          </cell>
          <cell r="K5112" t="str">
            <v/>
          </cell>
          <cell r="L5112" t="str">
            <v/>
          </cell>
          <cell r="M5112" t="e">
            <v>#N/A</v>
          </cell>
          <cell r="N5112" t="e">
            <v>#N/A</v>
          </cell>
          <cell r="O5112" t="e">
            <v>#N/A</v>
          </cell>
          <cell r="P5112" t="str">
            <v>4890</v>
          </cell>
          <cell r="Q5112" t="str">
            <v/>
          </cell>
          <cell r="T5112">
            <v>0</v>
          </cell>
          <cell r="U5112">
            <v>0</v>
          </cell>
          <cell r="V5112">
            <v>0</v>
          </cell>
          <cell r="W5112">
            <v>0</v>
          </cell>
          <cell r="X5112" t="str">
            <v>Pcs.</v>
          </cell>
          <cell r="Y5112" t="str">
            <v>3</v>
          </cell>
          <cell r="Z5112">
            <v>0</v>
          </cell>
          <cell r="AA5112">
            <v>0</v>
          </cell>
          <cell r="AB5112">
            <v>289.27999999999997</v>
          </cell>
          <cell r="AC5112">
            <v>0</v>
          </cell>
          <cell r="AD5112">
            <v>0</v>
          </cell>
          <cell r="AE5112">
            <v>0</v>
          </cell>
          <cell r="AF5112">
            <v>0</v>
          </cell>
          <cell r="AG5112">
            <v>0</v>
          </cell>
          <cell r="AH5112">
            <v>0</v>
          </cell>
          <cell r="AI5112">
            <v>1</v>
          </cell>
          <cell r="AJ5112" t="str">
            <v/>
          </cell>
          <cell r="AK5112" t="str">
            <v/>
          </cell>
          <cell r="AL5112" t="str">
            <v/>
          </cell>
          <cell r="AM5112" t="str">
            <v>8719924053055</v>
          </cell>
          <cell r="AN5112" t="str">
            <v>94042990</v>
          </cell>
          <cell r="AO5112" t="str">
            <v>Mat  120X180X5H</v>
          </cell>
        </row>
        <row r="5113">
          <cell r="A5113" t="str">
            <v>GAI202000</v>
          </cell>
          <cell r="B5113" t="str">
            <v>Mat</v>
          </cell>
          <cell r="C5113" t="str">
            <v>GAM, Furniture</v>
          </cell>
          <cell r="D5113" t="str">
            <v/>
          </cell>
          <cell r="E5113" t="str">
            <v/>
          </cell>
          <cell r="F5113" t="str">
            <v/>
          </cell>
          <cell r="G5113" t="str">
            <v/>
          </cell>
          <cell r="H5113" t="str">
            <v/>
          </cell>
          <cell r="I5113" t="str">
            <v/>
          </cell>
          <cell r="J5113" t="str">
            <v/>
          </cell>
          <cell r="K5113" t="str">
            <v/>
          </cell>
          <cell r="L5113" t="str">
            <v/>
          </cell>
          <cell r="M5113" t="e">
            <v>#N/A</v>
          </cell>
          <cell r="N5113" t="e">
            <v>#N/A</v>
          </cell>
          <cell r="O5113" t="e">
            <v>#N/A</v>
          </cell>
          <cell r="P5113" t="str">
            <v>4890</v>
          </cell>
          <cell r="Q5113" t="str">
            <v/>
          </cell>
          <cell r="T5113">
            <v>0</v>
          </cell>
          <cell r="U5113">
            <v>0</v>
          </cell>
          <cell r="V5113">
            <v>0</v>
          </cell>
          <cell r="W5113">
            <v>0</v>
          </cell>
          <cell r="X5113" t="str">
            <v>Pcs.</v>
          </cell>
          <cell r="Y5113" t="str">
            <v>3</v>
          </cell>
          <cell r="Z5113">
            <v>0</v>
          </cell>
          <cell r="AA5113">
            <v>0</v>
          </cell>
          <cell r="AB5113">
            <v>321.3</v>
          </cell>
          <cell r="AC5113">
            <v>0</v>
          </cell>
          <cell r="AD5113">
            <v>0</v>
          </cell>
          <cell r="AE5113">
            <v>0</v>
          </cell>
          <cell r="AF5113">
            <v>0</v>
          </cell>
          <cell r="AG5113">
            <v>0</v>
          </cell>
          <cell r="AH5113">
            <v>0</v>
          </cell>
          <cell r="AI5113">
            <v>1</v>
          </cell>
          <cell r="AJ5113" t="str">
            <v/>
          </cell>
          <cell r="AK5113" t="str">
            <v/>
          </cell>
          <cell r="AL5113" t="str">
            <v/>
          </cell>
          <cell r="AM5113" t="str">
            <v>8719924053062</v>
          </cell>
          <cell r="AN5113" t="str">
            <v>94042990</v>
          </cell>
          <cell r="AO5113" t="str">
            <v>Mat  130X200X5H</v>
          </cell>
        </row>
        <row r="5114">
          <cell r="A5114" t="str">
            <v>GAI202100</v>
          </cell>
          <cell r="B5114" t="str">
            <v>Mat</v>
          </cell>
          <cell r="C5114" t="str">
            <v>GAM, Furniture</v>
          </cell>
          <cell r="D5114" t="str">
            <v/>
          </cell>
          <cell r="E5114" t="str">
            <v/>
          </cell>
          <cell r="F5114" t="str">
            <v/>
          </cell>
          <cell r="G5114" t="str">
            <v/>
          </cell>
          <cell r="H5114" t="str">
            <v/>
          </cell>
          <cell r="I5114" t="str">
            <v/>
          </cell>
          <cell r="J5114" t="str">
            <v/>
          </cell>
          <cell r="K5114" t="str">
            <v/>
          </cell>
          <cell r="L5114" t="str">
            <v/>
          </cell>
          <cell r="M5114" t="e">
            <v>#N/A</v>
          </cell>
          <cell r="N5114" t="e">
            <v>#N/A</v>
          </cell>
          <cell r="O5114" t="e">
            <v>#N/A</v>
          </cell>
          <cell r="P5114" t="str">
            <v>4890</v>
          </cell>
          <cell r="Q5114" t="str">
            <v/>
          </cell>
          <cell r="T5114">
            <v>0</v>
          </cell>
          <cell r="U5114">
            <v>0</v>
          </cell>
          <cell r="V5114">
            <v>0</v>
          </cell>
          <cell r="W5114">
            <v>0</v>
          </cell>
          <cell r="X5114" t="str">
            <v>Pcs.</v>
          </cell>
          <cell r="Y5114" t="str">
            <v>3</v>
          </cell>
          <cell r="Z5114">
            <v>0</v>
          </cell>
          <cell r="AA5114">
            <v>0</v>
          </cell>
          <cell r="AB5114">
            <v>365.93</v>
          </cell>
          <cell r="AC5114">
            <v>0</v>
          </cell>
          <cell r="AD5114">
            <v>0</v>
          </cell>
          <cell r="AE5114">
            <v>0</v>
          </cell>
          <cell r="AF5114">
            <v>0</v>
          </cell>
          <cell r="AG5114">
            <v>0</v>
          </cell>
          <cell r="AH5114">
            <v>0</v>
          </cell>
          <cell r="AI5114">
            <v>1</v>
          </cell>
          <cell r="AJ5114" t="str">
            <v/>
          </cell>
          <cell r="AK5114" t="str">
            <v/>
          </cell>
          <cell r="AL5114" t="str">
            <v/>
          </cell>
          <cell r="AM5114" t="str">
            <v>8719924053079</v>
          </cell>
          <cell r="AN5114" t="str">
            <v>94042990</v>
          </cell>
          <cell r="AO5114" t="str">
            <v>Mat  150X200X5H</v>
          </cell>
        </row>
        <row r="5115">
          <cell r="A5115" t="str">
            <v>GAI202102</v>
          </cell>
          <cell r="B5115" t="str">
            <v>Mat</v>
          </cell>
          <cell r="C5115" t="str">
            <v>GAM, Furniture</v>
          </cell>
          <cell r="D5115" t="str">
            <v/>
          </cell>
          <cell r="E5115" t="str">
            <v/>
          </cell>
          <cell r="F5115" t="str">
            <v/>
          </cell>
          <cell r="G5115" t="str">
            <v/>
          </cell>
          <cell r="H5115" t="str">
            <v/>
          </cell>
          <cell r="I5115" t="str">
            <v/>
          </cell>
          <cell r="J5115" t="str">
            <v/>
          </cell>
          <cell r="K5115" t="str">
            <v/>
          </cell>
          <cell r="L5115" t="str">
            <v/>
          </cell>
          <cell r="M5115" t="e">
            <v>#N/A</v>
          </cell>
          <cell r="N5115" t="e">
            <v>#N/A</v>
          </cell>
          <cell r="O5115" t="e">
            <v>#N/A</v>
          </cell>
          <cell r="P5115" t="str">
            <v>4890</v>
          </cell>
          <cell r="Q5115" t="str">
            <v/>
          </cell>
          <cell r="T5115">
            <v>0</v>
          </cell>
          <cell r="U5115">
            <v>0</v>
          </cell>
          <cell r="V5115">
            <v>0</v>
          </cell>
          <cell r="W5115">
            <v>0</v>
          </cell>
          <cell r="X5115" t="str">
            <v>Pcs.</v>
          </cell>
          <cell r="Y5115" t="str">
            <v>3</v>
          </cell>
          <cell r="Z5115">
            <v>0</v>
          </cell>
          <cell r="AA5115">
            <v>0</v>
          </cell>
          <cell r="AB5115">
            <v>331.51</v>
          </cell>
          <cell r="AC5115">
            <v>0</v>
          </cell>
          <cell r="AD5115">
            <v>0</v>
          </cell>
          <cell r="AE5115">
            <v>0</v>
          </cell>
          <cell r="AF5115">
            <v>0</v>
          </cell>
          <cell r="AG5115">
            <v>0</v>
          </cell>
          <cell r="AH5115">
            <v>0</v>
          </cell>
          <cell r="AI5115">
            <v>1</v>
          </cell>
          <cell r="AJ5115" t="str">
            <v/>
          </cell>
          <cell r="AK5115" t="str">
            <v/>
          </cell>
          <cell r="AL5115" t="str">
            <v/>
          </cell>
          <cell r="AM5115" t="str">
            <v>8719924047665</v>
          </cell>
          <cell r="AN5115" t="str">
            <v>94032080</v>
          </cell>
        </row>
        <row r="5116">
          <cell r="A5116" t="str">
            <v>GAI202200</v>
          </cell>
          <cell r="B5116" t="str">
            <v>Mat</v>
          </cell>
          <cell r="C5116" t="str">
            <v>GAM, Furniture</v>
          </cell>
          <cell r="D5116" t="str">
            <v/>
          </cell>
          <cell r="E5116" t="str">
            <v/>
          </cell>
          <cell r="F5116" t="str">
            <v/>
          </cell>
          <cell r="G5116" t="str">
            <v/>
          </cell>
          <cell r="H5116" t="str">
            <v/>
          </cell>
          <cell r="I5116" t="str">
            <v/>
          </cell>
          <cell r="J5116" t="str">
            <v/>
          </cell>
          <cell r="K5116" t="str">
            <v/>
          </cell>
          <cell r="L5116" t="str">
            <v/>
          </cell>
          <cell r="M5116" t="e">
            <v>#N/A</v>
          </cell>
          <cell r="N5116" t="e">
            <v>#N/A</v>
          </cell>
          <cell r="O5116" t="e">
            <v>#N/A</v>
          </cell>
          <cell r="P5116" t="str">
            <v>4890</v>
          </cell>
          <cell r="Q5116" t="str">
            <v/>
          </cell>
          <cell r="T5116">
            <v>0</v>
          </cell>
          <cell r="U5116">
            <v>0</v>
          </cell>
          <cell r="V5116">
            <v>0</v>
          </cell>
          <cell r="W5116">
            <v>0</v>
          </cell>
          <cell r="X5116" t="str">
            <v>Pcs.</v>
          </cell>
          <cell r="Y5116" t="str">
            <v>3</v>
          </cell>
          <cell r="Z5116">
            <v>0</v>
          </cell>
          <cell r="AA5116">
            <v>0</v>
          </cell>
          <cell r="AB5116">
            <v>281.39999999999998</v>
          </cell>
          <cell r="AC5116">
            <v>0</v>
          </cell>
          <cell r="AD5116">
            <v>0</v>
          </cell>
          <cell r="AE5116">
            <v>0</v>
          </cell>
          <cell r="AF5116">
            <v>0</v>
          </cell>
          <cell r="AG5116">
            <v>0</v>
          </cell>
          <cell r="AH5116">
            <v>0</v>
          </cell>
          <cell r="AI5116">
            <v>1</v>
          </cell>
          <cell r="AJ5116" t="str">
            <v/>
          </cell>
          <cell r="AK5116" t="str">
            <v/>
          </cell>
          <cell r="AL5116" t="str">
            <v/>
          </cell>
          <cell r="AM5116" t="str">
            <v>8719924053086</v>
          </cell>
          <cell r="AN5116" t="str">
            <v>94042990</v>
          </cell>
          <cell r="AO5116" t="str">
            <v>Mat  120X150X5H</v>
          </cell>
        </row>
        <row r="5117">
          <cell r="A5117" t="str">
            <v>GAI202500</v>
          </cell>
          <cell r="B5117" t="str">
            <v>Corner Mat</v>
          </cell>
          <cell r="C5117" t="str">
            <v>GAM, Furniture</v>
          </cell>
          <cell r="D5117" t="str">
            <v/>
          </cell>
          <cell r="E5117" t="str">
            <v/>
          </cell>
          <cell r="F5117" t="str">
            <v/>
          </cell>
          <cell r="G5117" t="str">
            <v/>
          </cell>
          <cell r="H5117" t="str">
            <v/>
          </cell>
          <cell r="I5117" t="str">
            <v/>
          </cell>
          <cell r="J5117" t="str">
            <v/>
          </cell>
          <cell r="K5117" t="str">
            <v/>
          </cell>
          <cell r="L5117" t="str">
            <v/>
          </cell>
          <cell r="M5117" t="e">
            <v>#N/A</v>
          </cell>
          <cell r="N5117" t="e">
            <v>#N/A</v>
          </cell>
          <cell r="O5117" t="e">
            <v>#N/A</v>
          </cell>
          <cell r="P5117" t="str">
            <v>4890</v>
          </cell>
          <cell r="Q5117" t="str">
            <v/>
          </cell>
          <cell r="T5117">
            <v>0</v>
          </cell>
          <cell r="U5117">
            <v>0</v>
          </cell>
          <cell r="V5117">
            <v>0</v>
          </cell>
          <cell r="W5117">
            <v>0</v>
          </cell>
          <cell r="X5117" t="str">
            <v>Pcs.</v>
          </cell>
          <cell r="Y5117" t="str">
            <v>3</v>
          </cell>
          <cell r="Z5117">
            <v>0</v>
          </cell>
          <cell r="AA5117">
            <v>0</v>
          </cell>
          <cell r="AB5117">
            <v>106.05</v>
          </cell>
          <cell r="AC5117">
            <v>0</v>
          </cell>
          <cell r="AD5117">
            <v>0</v>
          </cell>
          <cell r="AE5117">
            <v>0</v>
          </cell>
          <cell r="AF5117">
            <v>0</v>
          </cell>
          <cell r="AG5117">
            <v>0</v>
          </cell>
          <cell r="AH5117">
            <v>0</v>
          </cell>
          <cell r="AI5117">
            <v>1</v>
          </cell>
          <cell r="AJ5117" t="str">
            <v/>
          </cell>
          <cell r="AK5117" t="str">
            <v/>
          </cell>
          <cell r="AL5117" t="str">
            <v/>
          </cell>
          <cell r="AM5117" t="str">
            <v>8719924053093</v>
          </cell>
          <cell r="AN5117" t="str">
            <v>94042990</v>
          </cell>
          <cell r="AO5117" t="str">
            <v>Corner Mat  60X60X5</v>
          </cell>
        </row>
        <row r="5118">
          <cell r="A5118" t="str">
            <v>GAI202600</v>
          </cell>
          <cell r="B5118" t="str">
            <v>Corner Mat</v>
          </cell>
          <cell r="C5118" t="str">
            <v>GAM, Furniture</v>
          </cell>
          <cell r="D5118" t="str">
            <v/>
          </cell>
          <cell r="E5118" t="str">
            <v/>
          </cell>
          <cell r="F5118" t="str">
            <v/>
          </cell>
          <cell r="G5118" t="str">
            <v/>
          </cell>
          <cell r="H5118" t="str">
            <v/>
          </cell>
          <cell r="I5118" t="str">
            <v/>
          </cell>
          <cell r="J5118" t="str">
            <v/>
          </cell>
          <cell r="K5118" t="str">
            <v/>
          </cell>
          <cell r="L5118" t="str">
            <v/>
          </cell>
          <cell r="M5118" t="e">
            <v>#N/A</v>
          </cell>
          <cell r="N5118" t="e">
            <v>#N/A</v>
          </cell>
          <cell r="O5118" t="e">
            <v>#N/A</v>
          </cell>
          <cell r="P5118" t="str">
            <v>4890</v>
          </cell>
          <cell r="Q5118" t="str">
            <v/>
          </cell>
          <cell r="T5118">
            <v>0</v>
          </cell>
          <cell r="U5118">
            <v>0</v>
          </cell>
          <cell r="V5118">
            <v>0</v>
          </cell>
          <cell r="W5118">
            <v>0</v>
          </cell>
          <cell r="X5118" t="str">
            <v>Pcs.</v>
          </cell>
          <cell r="Y5118" t="str">
            <v>3</v>
          </cell>
          <cell r="Z5118">
            <v>0</v>
          </cell>
          <cell r="AA5118">
            <v>0</v>
          </cell>
          <cell r="AB5118">
            <v>159.08000000000001</v>
          </cell>
          <cell r="AC5118">
            <v>0</v>
          </cell>
          <cell r="AD5118">
            <v>0</v>
          </cell>
          <cell r="AE5118">
            <v>0</v>
          </cell>
          <cell r="AF5118">
            <v>0</v>
          </cell>
          <cell r="AG5118">
            <v>0</v>
          </cell>
          <cell r="AH5118">
            <v>0</v>
          </cell>
          <cell r="AI5118">
            <v>1</v>
          </cell>
          <cell r="AJ5118" t="str">
            <v/>
          </cell>
          <cell r="AK5118" t="str">
            <v/>
          </cell>
          <cell r="AL5118" t="str">
            <v/>
          </cell>
          <cell r="AM5118" t="str">
            <v>8719924053109</v>
          </cell>
          <cell r="AN5118" t="str">
            <v>94042990</v>
          </cell>
          <cell r="AO5118" t="str">
            <v>Corner Mat  90X90X5</v>
          </cell>
        </row>
        <row r="5119">
          <cell r="A5119" t="str">
            <v>GAI202700</v>
          </cell>
          <cell r="B5119" t="str">
            <v>Corner Mat</v>
          </cell>
          <cell r="C5119" t="str">
            <v>GAM, Furniture</v>
          </cell>
          <cell r="D5119" t="str">
            <v/>
          </cell>
          <cell r="E5119" t="str">
            <v/>
          </cell>
          <cell r="F5119" t="str">
            <v/>
          </cell>
          <cell r="G5119" t="str">
            <v/>
          </cell>
          <cell r="H5119" t="str">
            <v/>
          </cell>
          <cell r="I5119" t="str">
            <v/>
          </cell>
          <cell r="J5119" t="str">
            <v/>
          </cell>
          <cell r="K5119" t="str">
            <v/>
          </cell>
          <cell r="L5119" t="str">
            <v/>
          </cell>
          <cell r="M5119" t="e">
            <v>#N/A</v>
          </cell>
          <cell r="N5119" t="e">
            <v>#N/A</v>
          </cell>
          <cell r="O5119" t="e">
            <v>#N/A</v>
          </cell>
          <cell r="P5119" t="str">
            <v>4890</v>
          </cell>
          <cell r="Q5119" t="str">
            <v/>
          </cell>
          <cell r="T5119">
            <v>0</v>
          </cell>
          <cell r="U5119">
            <v>0</v>
          </cell>
          <cell r="V5119">
            <v>0</v>
          </cell>
          <cell r="W5119">
            <v>0</v>
          </cell>
          <cell r="X5119" t="str">
            <v>Pcs.</v>
          </cell>
          <cell r="Y5119" t="str">
            <v>3</v>
          </cell>
          <cell r="Z5119">
            <v>0</v>
          </cell>
          <cell r="AA5119">
            <v>0</v>
          </cell>
          <cell r="AB5119">
            <v>207.9</v>
          </cell>
          <cell r="AC5119">
            <v>0</v>
          </cell>
          <cell r="AD5119">
            <v>0</v>
          </cell>
          <cell r="AE5119">
            <v>0</v>
          </cell>
          <cell r="AF5119">
            <v>0</v>
          </cell>
          <cell r="AG5119">
            <v>0</v>
          </cell>
          <cell r="AH5119">
            <v>0</v>
          </cell>
          <cell r="AI5119">
            <v>1</v>
          </cell>
          <cell r="AJ5119" t="str">
            <v/>
          </cell>
          <cell r="AK5119" t="str">
            <v/>
          </cell>
          <cell r="AL5119" t="str">
            <v/>
          </cell>
          <cell r="AM5119" t="str">
            <v>8719924053116</v>
          </cell>
          <cell r="AN5119" t="str">
            <v>94042990</v>
          </cell>
          <cell r="AO5119" t="str">
            <v>Corner Mat  120X120X5H</v>
          </cell>
        </row>
        <row r="5120">
          <cell r="A5120" t="str">
            <v>GAI203000</v>
          </cell>
          <cell r="B5120" t="str">
            <v>Round Mat</v>
          </cell>
          <cell r="C5120" t="str">
            <v>GAM, Furniture</v>
          </cell>
          <cell r="D5120" t="str">
            <v/>
          </cell>
          <cell r="E5120" t="str">
            <v/>
          </cell>
          <cell r="F5120" t="str">
            <v/>
          </cell>
          <cell r="G5120" t="str">
            <v/>
          </cell>
          <cell r="H5120" t="str">
            <v/>
          </cell>
          <cell r="I5120" t="str">
            <v/>
          </cell>
          <cell r="J5120" t="str">
            <v/>
          </cell>
          <cell r="K5120" t="str">
            <v/>
          </cell>
          <cell r="L5120" t="str">
            <v/>
          </cell>
          <cell r="M5120" t="e">
            <v>#N/A</v>
          </cell>
          <cell r="N5120" t="e">
            <v>#N/A</v>
          </cell>
          <cell r="O5120" t="e">
            <v>#N/A</v>
          </cell>
          <cell r="P5120" t="str">
            <v>4890</v>
          </cell>
          <cell r="Q5120" t="str">
            <v/>
          </cell>
          <cell r="T5120">
            <v>0</v>
          </cell>
          <cell r="U5120">
            <v>0</v>
          </cell>
          <cell r="V5120">
            <v>0</v>
          </cell>
          <cell r="W5120">
            <v>0</v>
          </cell>
          <cell r="X5120" t="str">
            <v>Pcs.</v>
          </cell>
          <cell r="Y5120" t="str">
            <v>3</v>
          </cell>
          <cell r="Z5120">
            <v>0</v>
          </cell>
          <cell r="AA5120">
            <v>0</v>
          </cell>
          <cell r="AB5120">
            <v>108.15</v>
          </cell>
          <cell r="AC5120">
            <v>0</v>
          </cell>
          <cell r="AD5120">
            <v>0</v>
          </cell>
          <cell r="AE5120">
            <v>0</v>
          </cell>
          <cell r="AF5120">
            <v>0</v>
          </cell>
          <cell r="AG5120">
            <v>0</v>
          </cell>
          <cell r="AH5120">
            <v>0</v>
          </cell>
          <cell r="AI5120">
            <v>1</v>
          </cell>
          <cell r="AJ5120" t="str">
            <v/>
          </cell>
          <cell r="AK5120" t="str">
            <v/>
          </cell>
          <cell r="AL5120" t="str">
            <v/>
          </cell>
          <cell r="AM5120" t="str">
            <v>8719924053123</v>
          </cell>
          <cell r="AN5120" t="str">
            <v>94042990</v>
          </cell>
          <cell r="AO5120" t="str">
            <v>Round Mat  Ø60x5H</v>
          </cell>
        </row>
        <row r="5121">
          <cell r="A5121" t="str">
            <v>GAI203100</v>
          </cell>
          <cell r="B5121" t="str">
            <v>Round Mat</v>
          </cell>
          <cell r="C5121" t="str">
            <v>GAM, Furniture</v>
          </cell>
          <cell r="D5121" t="str">
            <v/>
          </cell>
          <cell r="E5121" t="str">
            <v/>
          </cell>
          <cell r="F5121" t="str">
            <v/>
          </cell>
          <cell r="G5121" t="str">
            <v/>
          </cell>
          <cell r="H5121" t="str">
            <v/>
          </cell>
          <cell r="I5121" t="str">
            <v/>
          </cell>
          <cell r="J5121" t="str">
            <v/>
          </cell>
          <cell r="K5121" t="str">
            <v/>
          </cell>
          <cell r="L5121" t="str">
            <v/>
          </cell>
          <cell r="M5121" t="e">
            <v>#N/A</v>
          </cell>
          <cell r="N5121" t="e">
            <v>#N/A</v>
          </cell>
          <cell r="O5121" t="e">
            <v>#N/A</v>
          </cell>
          <cell r="P5121" t="str">
            <v>4890</v>
          </cell>
          <cell r="Q5121" t="str">
            <v/>
          </cell>
          <cell r="T5121">
            <v>0</v>
          </cell>
          <cell r="U5121">
            <v>0</v>
          </cell>
          <cell r="V5121">
            <v>0</v>
          </cell>
          <cell r="W5121">
            <v>0</v>
          </cell>
          <cell r="X5121" t="str">
            <v>Pcs.</v>
          </cell>
          <cell r="Y5121" t="str">
            <v>3</v>
          </cell>
          <cell r="Z5121">
            <v>0</v>
          </cell>
          <cell r="AA5121">
            <v>0</v>
          </cell>
          <cell r="AB5121">
            <v>252</v>
          </cell>
          <cell r="AC5121">
            <v>0</v>
          </cell>
          <cell r="AD5121">
            <v>0</v>
          </cell>
          <cell r="AE5121">
            <v>0</v>
          </cell>
          <cell r="AF5121">
            <v>0</v>
          </cell>
          <cell r="AG5121">
            <v>0</v>
          </cell>
          <cell r="AH5121">
            <v>0</v>
          </cell>
          <cell r="AI5121">
            <v>1</v>
          </cell>
          <cell r="AJ5121" t="str">
            <v/>
          </cell>
          <cell r="AK5121" t="str">
            <v/>
          </cell>
          <cell r="AL5121" t="str">
            <v/>
          </cell>
          <cell r="AM5121" t="str">
            <v>8719924053130</v>
          </cell>
          <cell r="AN5121" t="str">
            <v>94042990</v>
          </cell>
          <cell r="AO5121" t="str">
            <v>Round Mat  Ø120x5H</v>
          </cell>
        </row>
        <row r="5122">
          <cell r="A5122" t="str">
            <v>GAI203200</v>
          </cell>
          <cell r="B5122" t="str">
            <v>Round Mat</v>
          </cell>
          <cell r="C5122" t="str">
            <v>GAM, Furniture</v>
          </cell>
          <cell r="D5122" t="str">
            <v/>
          </cell>
          <cell r="E5122" t="str">
            <v/>
          </cell>
          <cell r="F5122" t="str">
            <v/>
          </cell>
          <cell r="G5122" t="str">
            <v/>
          </cell>
          <cell r="H5122" t="str">
            <v/>
          </cell>
          <cell r="I5122" t="str">
            <v/>
          </cell>
          <cell r="J5122" t="str">
            <v/>
          </cell>
          <cell r="K5122" t="str">
            <v/>
          </cell>
          <cell r="L5122" t="str">
            <v/>
          </cell>
          <cell r="M5122" t="e">
            <v>#N/A</v>
          </cell>
          <cell r="N5122" t="e">
            <v>#N/A</v>
          </cell>
          <cell r="O5122" t="e">
            <v>#N/A</v>
          </cell>
          <cell r="P5122" t="str">
            <v>4890</v>
          </cell>
          <cell r="Q5122" t="str">
            <v/>
          </cell>
          <cell r="T5122">
            <v>0</v>
          </cell>
          <cell r="U5122">
            <v>0</v>
          </cell>
          <cell r="V5122">
            <v>0</v>
          </cell>
          <cell r="W5122">
            <v>0</v>
          </cell>
          <cell r="X5122" t="str">
            <v>Pcs.</v>
          </cell>
          <cell r="Y5122" t="str">
            <v>3</v>
          </cell>
          <cell r="Z5122">
            <v>0</v>
          </cell>
          <cell r="AA5122">
            <v>0</v>
          </cell>
          <cell r="AB5122">
            <v>549.67999999999995</v>
          </cell>
          <cell r="AC5122">
            <v>0</v>
          </cell>
          <cell r="AD5122">
            <v>0</v>
          </cell>
          <cell r="AE5122">
            <v>0</v>
          </cell>
          <cell r="AF5122">
            <v>0</v>
          </cell>
          <cell r="AG5122">
            <v>0</v>
          </cell>
          <cell r="AH5122">
            <v>0</v>
          </cell>
          <cell r="AI5122">
            <v>1</v>
          </cell>
          <cell r="AJ5122" t="str">
            <v/>
          </cell>
          <cell r="AK5122" t="str">
            <v/>
          </cell>
          <cell r="AL5122" t="str">
            <v/>
          </cell>
          <cell r="AM5122" t="str">
            <v>8719924053147</v>
          </cell>
          <cell r="AN5122" t="str">
            <v>94042990</v>
          </cell>
          <cell r="AO5122" t="str">
            <v>Round Mat  Ø200X5H</v>
          </cell>
        </row>
        <row r="5123">
          <cell r="A5123" t="str">
            <v>GAI203500</v>
          </cell>
          <cell r="B5123" t="str">
            <v>Zig-Saw Mat</v>
          </cell>
          <cell r="C5123" t="str">
            <v>GAM, Furniture</v>
          </cell>
          <cell r="D5123" t="str">
            <v/>
          </cell>
          <cell r="E5123" t="str">
            <v/>
          </cell>
          <cell r="F5123" t="str">
            <v/>
          </cell>
          <cell r="G5123" t="str">
            <v/>
          </cell>
          <cell r="H5123" t="str">
            <v/>
          </cell>
          <cell r="I5123" t="str">
            <v/>
          </cell>
          <cell r="J5123" t="str">
            <v/>
          </cell>
          <cell r="K5123" t="str">
            <v/>
          </cell>
          <cell r="L5123" t="str">
            <v/>
          </cell>
          <cell r="M5123" t="e">
            <v>#N/A</v>
          </cell>
          <cell r="N5123" t="e">
            <v>#N/A</v>
          </cell>
          <cell r="O5123" t="e">
            <v>#N/A</v>
          </cell>
          <cell r="P5123" t="str">
            <v>4890</v>
          </cell>
          <cell r="Q5123" t="str">
            <v/>
          </cell>
          <cell r="T5123">
            <v>0</v>
          </cell>
          <cell r="U5123">
            <v>0</v>
          </cell>
          <cell r="V5123">
            <v>0</v>
          </cell>
          <cell r="W5123">
            <v>0</v>
          </cell>
          <cell r="X5123" t="str">
            <v>Pcs.</v>
          </cell>
          <cell r="Y5123" t="str">
            <v>3</v>
          </cell>
          <cell r="Z5123">
            <v>0</v>
          </cell>
          <cell r="AA5123">
            <v>0</v>
          </cell>
          <cell r="AB5123">
            <v>113.93</v>
          </cell>
          <cell r="AC5123">
            <v>0</v>
          </cell>
          <cell r="AD5123">
            <v>0</v>
          </cell>
          <cell r="AE5123">
            <v>0</v>
          </cell>
          <cell r="AF5123">
            <v>0</v>
          </cell>
          <cell r="AG5123">
            <v>0</v>
          </cell>
          <cell r="AH5123">
            <v>0</v>
          </cell>
          <cell r="AI5123">
            <v>1</v>
          </cell>
          <cell r="AJ5123" t="str">
            <v/>
          </cell>
          <cell r="AK5123" t="str">
            <v/>
          </cell>
          <cell r="AL5123" t="str">
            <v/>
          </cell>
          <cell r="AM5123" t="str">
            <v>8719924053154</v>
          </cell>
          <cell r="AN5123" t="str">
            <v>94042990</v>
          </cell>
          <cell r="AO5123" t="str">
            <v>Zig-Saw Mat  Ø60x5</v>
          </cell>
        </row>
        <row r="5124">
          <cell r="A5124" t="str">
            <v>GAI203600</v>
          </cell>
          <cell r="B5124" t="str">
            <v>Zig-Saw Mat</v>
          </cell>
          <cell r="C5124" t="str">
            <v>GAM, Furniture</v>
          </cell>
          <cell r="D5124" t="str">
            <v/>
          </cell>
          <cell r="E5124" t="str">
            <v/>
          </cell>
          <cell r="F5124" t="str">
            <v/>
          </cell>
          <cell r="G5124" t="str">
            <v/>
          </cell>
          <cell r="H5124" t="str">
            <v/>
          </cell>
          <cell r="I5124" t="str">
            <v/>
          </cell>
          <cell r="J5124" t="str">
            <v/>
          </cell>
          <cell r="K5124" t="str">
            <v/>
          </cell>
          <cell r="L5124" t="str">
            <v/>
          </cell>
          <cell r="M5124" t="e">
            <v>#N/A</v>
          </cell>
          <cell r="N5124" t="e">
            <v>#N/A</v>
          </cell>
          <cell r="O5124" t="e">
            <v>#N/A</v>
          </cell>
          <cell r="P5124" t="str">
            <v>4890</v>
          </cell>
          <cell r="Q5124" t="str">
            <v/>
          </cell>
          <cell r="T5124">
            <v>0</v>
          </cell>
          <cell r="U5124">
            <v>0</v>
          </cell>
          <cell r="V5124">
            <v>0</v>
          </cell>
          <cell r="W5124">
            <v>0</v>
          </cell>
          <cell r="X5124" t="str">
            <v>Pcs.</v>
          </cell>
          <cell r="Y5124" t="str">
            <v>3</v>
          </cell>
          <cell r="Z5124">
            <v>0</v>
          </cell>
          <cell r="AA5124">
            <v>0</v>
          </cell>
          <cell r="AB5124">
            <v>252</v>
          </cell>
          <cell r="AC5124">
            <v>0</v>
          </cell>
          <cell r="AD5124">
            <v>0</v>
          </cell>
          <cell r="AE5124">
            <v>0</v>
          </cell>
          <cell r="AF5124">
            <v>0</v>
          </cell>
          <cell r="AG5124">
            <v>0</v>
          </cell>
          <cell r="AH5124">
            <v>0</v>
          </cell>
          <cell r="AI5124">
            <v>1</v>
          </cell>
          <cell r="AJ5124" t="str">
            <v/>
          </cell>
          <cell r="AK5124" t="str">
            <v/>
          </cell>
          <cell r="AL5124" t="str">
            <v/>
          </cell>
          <cell r="AM5124" t="str">
            <v>8719924053161</v>
          </cell>
          <cell r="AN5124" t="str">
            <v>94042990</v>
          </cell>
          <cell r="AO5124" t="str">
            <v>Zig-Saw Mat  Ø120X5</v>
          </cell>
        </row>
        <row r="5125">
          <cell r="A5125" t="str">
            <v>GAI203700</v>
          </cell>
          <cell r="B5125" t="str">
            <v>Rainbow Set</v>
          </cell>
          <cell r="C5125" t="str">
            <v>GAM, Furniture</v>
          </cell>
          <cell r="D5125" t="str">
            <v/>
          </cell>
          <cell r="E5125" t="str">
            <v/>
          </cell>
          <cell r="F5125" t="str">
            <v/>
          </cell>
          <cell r="G5125" t="str">
            <v/>
          </cell>
          <cell r="H5125" t="str">
            <v/>
          </cell>
          <cell r="I5125" t="str">
            <v/>
          </cell>
          <cell r="J5125" t="str">
            <v/>
          </cell>
          <cell r="K5125" t="str">
            <v/>
          </cell>
          <cell r="L5125" t="str">
            <v/>
          </cell>
          <cell r="M5125" t="e">
            <v>#N/A</v>
          </cell>
          <cell r="N5125" t="e">
            <v>#N/A</v>
          </cell>
          <cell r="O5125" t="e">
            <v>#N/A</v>
          </cell>
          <cell r="P5125" t="str">
            <v>4890</v>
          </cell>
          <cell r="Q5125" t="str">
            <v/>
          </cell>
          <cell r="T5125">
            <v>0</v>
          </cell>
          <cell r="U5125">
            <v>0</v>
          </cell>
          <cell r="V5125">
            <v>0</v>
          </cell>
          <cell r="W5125">
            <v>0</v>
          </cell>
          <cell r="X5125" t="str">
            <v>Pcs.</v>
          </cell>
          <cell r="Y5125" t="str">
            <v>3</v>
          </cell>
          <cell r="Z5125">
            <v>0</v>
          </cell>
          <cell r="AA5125">
            <v>0</v>
          </cell>
          <cell r="AB5125">
            <v>617.92999999999995</v>
          </cell>
          <cell r="AC5125">
            <v>0</v>
          </cell>
          <cell r="AD5125">
            <v>0</v>
          </cell>
          <cell r="AE5125">
            <v>0</v>
          </cell>
          <cell r="AF5125">
            <v>0</v>
          </cell>
          <cell r="AG5125">
            <v>0</v>
          </cell>
          <cell r="AH5125">
            <v>0</v>
          </cell>
          <cell r="AI5125">
            <v>1</v>
          </cell>
          <cell r="AJ5125" t="str">
            <v/>
          </cell>
          <cell r="AK5125" t="str">
            <v/>
          </cell>
          <cell r="AL5125" t="str">
            <v/>
          </cell>
          <cell r="AM5125" t="str">
            <v>8719924053178</v>
          </cell>
          <cell r="AN5125" t="str">
            <v>94042990</v>
          </cell>
          <cell r="AO5125" t="str">
            <v>Rainbow Set</v>
          </cell>
        </row>
        <row r="5126">
          <cell r="A5126" t="str">
            <v>GAI203800</v>
          </cell>
          <cell r="B5126" t="str">
            <v>Floor Mats</v>
          </cell>
          <cell r="C5126" t="str">
            <v>GAM, Furniture</v>
          </cell>
          <cell r="D5126" t="str">
            <v/>
          </cell>
          <cell r="E5126" t="str">
            <v/>
          </cell>
          <cell r="F5126" t="str">
            <v/>
          </cell>
          <cell r="G5126" t="str">
            <v/>
          </cell>
          <cell r="H5126" t="str">
            <v/>
          </cell>
          <cell r="I5126" t="str">
            <v/>
          </cell>
          <cell r="J5126" t="str">
            <v/>
          </cell>
          <cell r="K5126" t="str">
            <v/>
          </cell>
          <cell r="L5126" t="str">
            <v/>
          </cell>
          <cell r="M5126" t="e">
            <v>#N/A</v>
          </cell>
          <cell r="N5126" t="e">
            <v>#N/A</v>
          </cell>
          <cell r="O5126" t="e">
            <v>#N/A</v>
          </cell>
          <cell r="P5126" t="str">
            <v>4890</v>
          </cell>
          <cell r="Q5126" t="str">
            <v/>
          </cell>
          <cell r="T5126">
            <v>0</v>
          </cell>
          <cell r="U5126">
            <v>0</v>
          </cell>
          <cell r="V5126">
            <v>0</v>
          </cell>
          <cell r="W5126">
            <v>0</v>
          </cell>
          <cell r="X5126" t="str">
            <v>Pcs.</v>
          </cell>
          <cell r="Y5126" t="str">
            <v>3</v>
          </cell>
          <cell r="Z5126">
            <v>0</v>
          </cell>
          <cell r="AA5126">
            <v>0</v>
          </cell>
          <cell r="AB5126">
            <v>1243.73</v>
          </cell>
          <cell r="AC5126">
            <v>0</v>
          </cell>
          <cell r="AD5126">
            <v>0</v>
          </cell>
          <cell r="AE5126">
            <v>0</v>
          </cell>
          <cell r="AF5126">
            <v>0</v>
          </cell>
          <cell r="AG5126">
            <v>0</v>
          </cell>
          <cell r="AH5126">
            <v>0</v>
          </cell>
          <cell r="AI5126">
            <v>1</v>
          </cell>
          <cell r="AJ5126" t="str">
            <v/>
          </cell>
          <cell r="AK5126" t="str">
            <v/>
          </cell>
          <cell r="AL5126" t="str">
            <v/>
          </cell>
          <cell r="AM5126" t="str">
            <v>8719924053185</v>
          </cell>
          <cell r="AN5126" t="str">
            <v>94042990</v>
          </cell>
          <cell r="AO5126" t="str">
            <v>Floor Mats  360X180X5-10-15-20H</v>
          </cell>
        </row>
        <row r="5127">
          <cell r="A5127" t="str">
            <v>GAI204000</v>
          </cell>
          <cell r="B5127" t="str">
            <v>Small Stepping-Stones</v>
          </cell>
          <cell r="C5127" t="str">
            <v>GAM, Furniture</v>
          </cell>
          <cell r="D5127" t="str">
            <v/>
          </cell>
          <cell r="E5127" t="str">
            <v/>
          </cell>
          <cell r="F5127" t="str">
            <v/>
          </cell>
          <cell r="G5127" t="str">
            <v/>
          </cell>
          <cell r="H5127" t="str">
            <v/>
          </cell>
          <cell r="I5127" t="str">
            <v/>
          </cell>
          <cell r="J5127" t="str">
            <v/>
          </cell>
          <cell r="K5127" t="str">
            <v/>
          </cell>
          <cell r="L5127" t="str">
            <v/>
          </cell>
          <cell r="M5127" t="e">
            <v>#N/A</v>
          </cell>
          <cell r="N5127" t="e">
            <v>#N/A</v>
          </cell>
          <cell r="O5127" t="e">
            <v>#N/A</v>
          </cell>
          <cell r="P5127" t="str">
            <v>4890</v>
          </cell>
          <cell r="Q5127" t="str">
            <v/>
          </cell>
          <cell r="T5127">
            <v>0</v>
          </cell>
          <cell r="U5127">
            <v>0</v>
          </cell>
          <cell r="V5127">
            <v>0</v>
          </cell>
          <cell r="W5127">
            <v>0</v>
          </cell>
          <cell r="X5127" t="str">
            <v>Pcs.</v>
          </cell>
          <cell r="Y5127" t="str">
            <v>3</v>
          </cell>
          <cell r="Z5127">
            <v>0</v>
          </cell>
          <cell r="AA5127">
            <v>0</v>
          </cell>
          <cell r="AB5127">
            <v>194.78</v>
          </cell>
          <cell r="AC5127">
            <v>0</v>
          </cell>
          <cell r="AD5127">
            <v>0</v>
          </cell>
          <cell r="AE5127">
            <v>0</v>
          </cell>
          <cell r="AF5127">
            <v>0</v>
          </cell>
          <cell r="AG5127">
            <v>0</v>
          </cell>
          <cell r="AH5127">
            <v>0</v>
          </cell>
          <cell r="AI5127">
            <v>1</v>
          </cell>
          <cell r="AJ5127" t="str">
            <v/>
          </cell>
          <cell r="AK5127" t="str">
            <v/>
          </cell>
          <cell r="AL5127" t="str">
            <v/>
          </cell>
          <cell r="AM5127" t="str">
            <v>8719924053192</v>
          </cell>
          <cell r="AN5127" t="str">
            <v>94042990</v>
          </cell>
          <cell r="AO5127" t="str">
            <v>Small Stepping-Stones  30X40X5H</v>
          </cell>
        </row>
        <row r="5128">
          <cell r="A5128" t="str">
            <v>GAI204100</v>
          </cell>
          <cell r="B5128" t="str">
            <v>Large Stepping-Stones</v>
          </cell>
          <cell r="C5128" t="str">
            <v>GAM, Furniture</v>
          </cell>
          <cell r="D5128" t="str">
            <v/>
          </cell>
          <cell r="E5128" t="str">
            <v/>
          </cell>
          <cell r="F5128" t="str">
            <v/>
          </cell>
          <cell r="G5128" t="str">
            <v/>
          </cell>
          <cell r="H5128" t="str">
            <v/>
          </cell>
          <cell r="I5128" t="str">
            <v/>
          </cell>
          <cell r="J5128" t="str">
            <v/>
          </cell>
          <cell r="K5128" t="str">
            <v/>
          </cell>
          <cell r="L5128" t="str">
            <v/>
          </cell>
          <cell r="M5128" t="e">
            <v>#N/A</v>
          </cell>
          <cell r="N5128" t="e">
            <v>#N/A</v>
          </cell>
          <cell r="O5128" t="e">
            <v>#N/A</v>
          </cell>
          <cell r="P5128" t="str">
            <v>4890</v>
          </cell>
          <cell r="Q5128" t="str">
            <v/>
          </cell>
          <cell r="T5128">
            <v>0</v>
          </cell>
          <cell r="U5128">
            <v>0</v>
          </cell>
          <cell r="V5128">
            <v>0</v>
          </cell>
          <cell r="W5128">
            <v>0</v>
          </cell>
          <cell r="X5128" t="str">
            <v>Pcs.</v>
          </cell>
          <cell r="Y5128" t="str">
            <v>3</v>
          </cell>
          <cell r="Z5128">
            <v>0</v>
          </cell>
          <cell r="AA5128">
            <v>133.52000000000001</v>
          </cell>
          <cell r="AB5128">
            <v>326.02999999999997</v>
          </cell>
          <cell r="AC5128">
            <v>0</v>
          </cell>
          <cell r="AD5128">
            <v>0</v>
          </cell>
          <cell r="AE5128">
            <v>0</v>
          </cell>
          <cell r="AF5128">
            <v>0</v>
          </cell>
          <cell r="AG5128">
            <v>0</v>
          </cell>
          <cell r="AH5128">
            <v>0</v>
          </cell>
          <cell r="AI5128">
            <v>1</v>
          </cell>
          <cell r="AJ5128" t="str">
            <v/>
          </cell>
          <cell r="AK5128" t="str">
            <v/>
          </cell>
          <cell r="AL5128" t="str">
            <v/>
          </cell>
          <cell r="AM5128" t="str">
            <v>8719924053208</v>
          </cell>
          <cell r="AN5128" t="str">
            <v>94042990</v>
          </cell>
          <cell r="AO5128" t="str">
            <v>Large Stepping-Stones  120X120X5H- 60X60X5H</v>
          </cell>
        </row>
        <row r="5129">
          <cell r="A5129" t="str">
            <v>GAI204500</v>
          </cell>
          <cell r="B5129" t="str">
            <v>Wall Mat</v>
          </cell>
          <cell r="C5129" t="str">
            <v>GAM, Furniture</v>
          </cell>
          <cell r="D5129" t="str">
            <v/>
          </cell>
          <cell r="E5129" t="str">
            <v/>
          </cell>
          <cell r="F5129" t="str">
            <v/>
          </cell>
          <cell r="G5129" t="str">
            <v/>
          </cell>
          <cell r="H5129" t="str">
            <v/>
          </cell>
          <cell r="I5129" t="str">
            <v/>
          </cell>
          <cell r="J5129" t="str">
            <v/>
          </cell>
          <cell r="K5129" t="str">
            <v/>
          </cell>
          <cell r="L5129" t="str">
            <v/>
          </cell>
          <cell r="M5129" t="e">
            <v>#N/A</v>
          </cell>
          <cell r="N5129" t="e">
            <v>#N/A</v>
          </cell>
          <cell r="O5129" t="e">
            <v>#N/A</v>
          </cell>
          <cell r="P5129" t="str">
            <v>4890</v>
          </cell>
          <cell r="Q5129" t="str">
            <v/>
          </cell>
          <cell r="T5129">
            <v>0</v>
          </cell>
          <cell r="U5129">
            <v>0</v>
          </cell>
          <cell r="V5129">
            <v>0</v>
          </cell>
          <cell r="W5129">
            <v>0</v>
          </cell>
          <cell r="X5129" t="str">
            <v>Pcs.</v>
          </cell>
          <cell r="Y5129" t="str">
            <v>3</v>
          </cell>
          <cell r="Z5129">
            <v>0</v>
          </cell>
          <cell r="AA5129">
            <v>0</v>
          </cell>
          <cell r="AB5129">
            <v>229.43</v>
          </cell>
          <cell r="AC5129">
            <v>0</v>
          </cell>
          <cell r="AD5129">
            <v>0</v>
          </cell>
          <cell r="AE5129">
            <v>0</v>
          </cell>
          <cell r="AF5129">
            <v>0</v>
          </cell>
          <cell r="AG5129">
            <v>0</v>
          </cell>
          <cell r="AH5129">
            <v>0</v>
          </cell>
          <cell r="AI5129">
            <v>1</v>
          </cell>
          <cell r="AJ5129" t="str">
            <v/>
          </cell>
          <cell r="AK5129" t="str">
            <v/>
          </cell>
          <cell r="AL5129" t="str">
            <v/>
          </cell>
          <cell r="AM5129" t="str">
            <v>8719924053215</v>
          </cell>
          <cell r="AN5129" t="str">
            <v>94042990</v>
          </cell>
          <cell r="AO5129" t="str">
            <v>Wall Mat  100X100X5</v>
          </cell>
        </row>
        <row r="5130">
          <cell r="A5130" t="str">
            <v>GAI204600</v>
          </cell>
          <cell r="B5130" t="str">
            <v>Wall Mat</v>
          </cell>
          <cell r="C5130" t="str">
            <v>GAM, Furniture</v>
          </cell>
          <cell r="D5130" t="str">
            <v/>
          </cell>
          <cell r="E5130" t="str">
            <v/>
          </cell>
          <cell r="F5130" t="str">
            <v/>
          </cell>
          <cell r="G5130" t="str">
            <v/>
          </cell>
          <cell r="H5130" t="str">
            <v/>
          </cell>
          <cell r="I5130" t="str">
            <v/>
          </cell>
          <cell r="J5130" t="str">
            <v/>
          </cell>
          <cell r="K5130" t="str">
            <v/>
          </cell>
          <cell r="L5130" t="str">
            <v/>
          </cell>
          <cell r="M5130" t="e">
            <v>#N/A</v>
          </cell>
          <cell r="N5130" t="e">
            <v>#N/A</v>
          </cell>
          <cell r="O5130" t="e">
            <v>#N/A</v>
          </cell>
          <cell r="P5130" t="str">
            <v>4890</v>
          </cell>
          <cell r="Q5130" t="str">
            <v/>
          </cell>
          <cell r="T5130">
            <v>0</v>
          </cell>
          <cell r="U5130">
            <v>0</v>
          </cell>
          <cell r="V5130">
            <v>0</v>
          </cell>
          <cell r="W5130">
            <v>0</v>
          </cell>
          <cell r="X5130" t="str">
            <v>Pcs.</v>
          </cell>
          <cell r="Y5130" t="str">
            <v>3</v>
          </cell>
          <cell r="Z5130">
            <v>0</v>
          </cell>
          <cell r="AA5130">
            <v>86.43</v>
          </cell>
          <cell r="AB5130">
            <v>211.05</v>
          </cell>
          <cell r="AC5130">
            <v>0</v>
          </cell>
          <cell r="AD5130">
            <v>0</v>
          </cell>
          <cell r="AE5130">
            <v>0</v>
          </cell>
          <cell r="AF5130">
            <v>0</v>
          </cell>
          <cell r="AG5130">
            <v>0</v>
          </cell>
          <cell r="AH5130">
            <v>0</v>
          </cell>
          <cell r="AI5130">
            <v>1</v>
          </cell>
          <cell r="AJ5130" t="str">
            <v/>
          </cell>
          <cell r="AK5130" t="str">
            <v/>
          </cell>
          <cell r="AL5130" t="str">
            <v/>
          </cell>
          <cell r="AM5130" t="str">
            <v>8719924053222</v>
          </cell>
          <cell r="AN5130" t="str">
            <v>94042990</v>
          </cell>
          <cell r="AO5130" t="str">
            <v>Wall Mat  120X100X5</v>
          </cell>
        </row>
        <row r="5131">
          <cell r="A5131" t="str">
            <v>GAI204700</v>
          </cell>
          <cell r="B5131" t="str">
            <v>Wall Mat</v>
          </cell>
          <cell r="C5131" t="str">
            <v>GAM, Furniture</v>
          </cell>
          <cell r="D5131" t="str">
            <v/>
          </cell>
          <cell r="E5131" t="str">
            <v/>
          </cell>
          <cell r="F5131" t="str">
            <v/>
          </cell>
          <cell r="G5131" t="str">
            <v/>
          </cell>
          <cell r="H5131" t="str">
            <v/>
          </cell>
          <cell r="I5131" t="str">
            <v/>
          </cell>
          <cell r="J5131" t="str">
            <v/>
          </cell>
          <cell r="K5131" t="str">
            <v/>
          </cell>
          <cell r="L5131" t="str">
            <v/>
          </cell>
          <cell r="M5131" t="e">
            <v>#N/A</v>
          </cell>
          <cell r="N5131" t="e">
            <v>#N/A</v>
          </cell>
          <cell r="O5131" t="e">
            <v>#N/A</v>
          </cell>
          <cell r="P5131" t="str">
            <v>4890</v>
          </cell>
          <cell r="Q5131" t="str">
            <v/>
          </cell>
          <cell r="T5131">
            <v>0</v>
          </cell>
          <cell r="U5131">
            <v>0</v>
          </cell>
          <cell r="V5131">
            <v>0</v>
          </cell>
          <cell r="W5131">
            <v>0</v>
          </cell>
          <cell r="X5131" t="str">
            <v>Pcs.</v>
          </cell>
          <cell r="Y5131" t="str">
            <v>3</v>
          </cell>
          <cell r="Z5131">
            <v>0</v>
          </cell>
          <cell r="AA5131">
            <v>0</v>
          </cell>
          <cell r="AB5131">
            <v>284.55</v>
          </cell>
          <cell r="AC5131">
            <v>0</v>
          </cell>
          <cell r="AD5131">
            <v>0</v>
          </cell>
          <cell r="AE5131">
            <v>0</v>
          </cell>
          <cell r="AF5131">
            <v>0</v>
          </cell>
          <cell r="AG5131">
            <v>0</v>
          </cell>
          <cell r="AH5131">
            <v>0</v>
          </cell>
          <cell r="AI5131">
            <v>1</v>
          </cell>
          <cell r="AJ5131" t="str">
            <v/>
          </cell>
          <cell r="AK5131" t="str">
            <v/>
          </cell>
          <cell r="AL5131" t="str">
            <v/>
          </cell>
          <cell r="AM5131" t="str">
            <v>8719924053239</v>
          </cell>
          <cell r="AN5131" t="str">
            <v>94042990</v>
          </cell>
          <cell r="AO5131" t="str">
            <v>Wall Mat  150X100X5</v>
          </cell>
        </row>
        <row r="5132">
          <cell r="A5132" t="str">
            <v>GAI204800</v>
          </cell>
          <cell r="B5132" t="str">
            <v>Wall Mat</v>
          </cell>
          <cell r="C5132" t="str">
            <v>GAM, Furniture</v>
          </cell>
          <cell r="D5132" t="str">
            <v/>
          </cell>
          <cell r="E5132" t="str">
            <v/>
          </cell>
          <cell r="F5132" t="str">
            <v/>
          </cell>
          <cell r="G5132" t="str">
            <v/>
          </cell>
          <cell r="H5132" t="str">
            <v/>
          </cell>
          <cell r="I5132" t="str">
            <v/>
          </cell>
          <cell r="J5132" t="str">
            <v/>
          </cell>
          <cell r="K5132" t="str">
            <v/>
          </cell>
          <cell r="L5132" t="str">
            <v/>
          </cell>
          <cell r="M5132" t="e">
            <v>#N/A</v>
          </cell>
          <cell r="N5132" t="e">
            <v>#N/A</v>
          </cell>
          <cell r="O5132" t="e">
            <v>#N/A</v>
          </cell>
          <cell r="P5132" t="str">
            <v>4890</v>
          </cell>
          <cell r="Q5132" t="str">
            <v/>
          </cell>
          <cell r="T5132">
            <v>0</v>
          </cell>
          <cell r="U5132">
            <v>0</v>
          </cell>
          <cell r="V5132">
            <v>0</v>
          </cell>
          <cell r="W5132">
            <v>0</v>
          </cell>
          <cell r="X5132" t="str">
            <v>Pcs.</v>
          </cell>
          <cell r="Y5132" t="str">
            <v>3</v>
          </cell>
          <cell r="Z5132">
            <v>0</v>
          </cell>
          <cell r="AA5132">
            <v>0</v>
          </cell>
          <cell r="AB5132">
            <v>277.2</v>
          </cell>
          <cell r="AC5132">
            <v>0</v>
          </cell>
          <cell r="AD5132">
            <v>0</v>
          </cell>
          <cell r="AE5132">
            <v>0</v>
          </cell>
          <cell r="AF5132">
            <v>0</v>
          </cell>
          <cell r="AG5132">
            <v>0</v>
          </cell>
          <cell r="AH5132">
            <v>0</v>
          </cell>
          <cell r="AI5132">
            <v>1</v>
          </cell>
          <cell r="AJ5132" t="str">
            <v/>
          </cell>
          <cell r="AK5132" t="str">
            <v/>
          </cell>
          <cell r="AL5132" t="str">
            <v/>
          </cell>
          <cell r="AM5132" t="str">
            <v>8719924053246</v>
          </cell>
          <cell r="AN5132" t="str">
            <v>94042990</v>
          </cell>
          <cell r="AO5132" t="str">
            <v>Wall Mat  180X100X5</v>
          </cell>
        </row>
        <row r="5133">
          <cell r="A5133" t="str">
            <v>GAI204900</v>
          </cell>
          <cell r="B5133" t="str">
            <v>Wall Mat</v>
          </cell>
          <cell r="C5133" t="str">
            <v>GAM, Furniture</v>
          </cell>
          <cell r="D5133" t="str">
            <v/>
          </cell>
          <cell r="E5133" t="str">
            <v/>
          </cell>
          <cell r="F5133" t="str">
            <v/>
          </cell>
          <cell r="G5133" t="str">
            <v/>
          </cell>
          <cell r="H5133" t="str">
            <v/>
          </cell>
          <cell r="I5133" t="str">
            <v/>
          </cell>
          <cell r="J5133" t="str">
            <v/>
          </cell>
          <cell r="K5133" t="str">
            <v/>
          </cell>
          <cell r="L5133" t="str">
            <v/>
          </cell>
          <cell r="M5133" t="e">
            <v>#N/A</v>
          </cell>
          <cell r="N5133" t="e">
            <v>#N/A</v>
          </cell>
          <cell r="O5133" t="e">
            <v>#N/A</v>
          </cell>
          <cell r="P5133" t="str">
            <v>4890</v>
          </cell>
          <cell r="Q5133" t="str">
            <v/>
          </cell>
          <cell r="T5133">
            <v>0</v>
          </cell>
          <cell r="U5133">
            <v>0</v>
          </cell>
          <cell r="V5133">
            <v>0</v>
          </cell>
          <cell r="W5133">
            <v>0</v>
          </cell>
          <cell r="X5133" t="str">
            <v>Pcs.</v>
          </cell>
          <cell r="Y5133" t="str">
            <v>3</v>
          </cell>
          <cell r="Z5133">
            <v>0</v>
          </cell>
          <cell r="AA5133">
            <v>0</v>
          </cell>
          <cell r="AB5133">
            <v>296.63</v>
          </cell>
          <cell r="AC5133">
            <v>0</v>
          </cell>
          <cell r="AD5133">
            <v>0</v>
          </cell>
          <cell r="AE5133">
            <v>0</v>
          </cell>
          <cell r="AF5133">
            <v>0</v>
          </cell>
          <cell r="AG5133">
            <v>0</v>
          </cell>
          <cell r="AH5133">
            <v>0</v>
          </cell>
          <cell r="AI5133">
            <v>1</v>
          </cell>
          <cell r="AJ5133" t="str">
            <v/>
          </cell>
          <cell r="AK5133" t="str">
            <v/>
          </cell>
          <cell r="AL5133" t="str">
            <v/>
          </cell>
          <cell r="AM5133" t="str">
            <v>8719924053253</v>
          </cell>
          <cell r="AN5133" t="str">
            <v>94042990</v>
          </cell>
          <cell r="AO5133" t="str">
            <v>Wall Mat  200X100X5</v>
          </cell>
        </row>
        <row r="5134">
          <cell r="A5134" t="str">
            <v>GAI205200</v>
          </cell>
          <cell r="B5134" t="str">
            <v>Surprise Panel</v>
          </cell>
          <cell r="C5134" t="str">
            <v>GAM, Furniture</v>
          </cell>
          <cell r="D5134" t="str">
            <v/>
          </cell>
          <cell r="E5134" t="str">
            <v/>
          </cell>
          <cell r="F5134" t="str">
            <v/>
          </cell>
          <cell r="G5134" t="str">
            <v/>
          </cell>
          <cell r="H5134" t="str">
            <v/>
          </cell>
          <cell r="I5134" t="str">
            <v/>
          </cell>
          <cell r="J5134" t="str">
            <v/>
          </cell>
          <cell r="K5134" t="str">
            <v/>
          </cell>
          <cell r="L5134" t="str">
            <v/>
          </cell>
          <cell r="M5134" t="e">
            <v>#N/A</v>
          </cell>
          <cell r="N5134" t="e">
            <v>#N/A</v>
          </cell>
          <cell r="O5134" t="e">
            <v>#N/A</v>
          </cell>
          <cell r="P5134" t="str">
            <v>4890</v>
          </cell>
          <cell r="Q5134" t="str">
            <v/>
          </cell>
          <cell r="T5134">
            <v>0</v>
          </cell>
          <cell r="U5134">
            <v>0</v>
          </cell>
          <cell r="V5134">
            <v>0</v>
          </cell>
          <cell r="W5134">
            <v>0</v>
          </cell>
          <cell r="X5134" t="str">
            <v>Pcs.</v>
          </cell>
          <cell r="Y5134" t="str">
            <v>3</v>
          </cell>
          <cell r="Z5134">
            <v>0</v>
          </cell>
          <cell r="AA5134">
            <v>0</v>
          </cell>
          <cell r="AB5134">
            <v>549.67999999999995</v>
          </cell>
          <cell r="AC5134">
            <v>0</v>
          </cell>
          <cell r="AD5134">
            <v>0</v>
          </cell>
          <cell r="AE5134">
            <v>0</v>
          </cell>
          <cell r="AF5134">
            <v>0</v>
          </cell>
          <cell r="AG5134">
            <v>0</v>
          </cell>
          <cell r="AH5134">
            <v>0</v>
          </cell>
          <cell r="AI5134">
            <v>1</v>
          </cell>
          <cell r="AJ5134" t="str">
            <v/>
          </cell>
          <cell r="AK5134" t="str">
            <v/>
          </cell>
          <cell r="AL5134" t="str">
            <v/>
          </cell>
          <cell r="AM5134" t="str">
            <v>8719924053260</v>
          </cell>
          <cell r="AN5134" t="str">
            <v>94042990</v>
          </cell>
          <cell r="AO5134" t="str">
            <v>Surprise Panel  100X97X12</v>
          </cell>
        </row>
        <row r="5135">
          <cell r="A5135" t="str">
            <v>GAI205201</v>
          </cell>
          <cell r="B5135" t="str">
            <v>Geometric Shapes For Surprise Panel</v>
          </cell>
          <cell r="C5135" t="str">
            <v>GAM, Furniture</v>
          </cell>
          <cell r="D5135" t="str">
            <v/>
          </cell>
          <cell r="E5135" t="str">
            <v/>
          </cell>
          <cell r="F5135" t="str">
            <v/>
          </cell>
          <cell r="G5135" t="str">
            <v/>
          </cell>
          <cell r="H5135" t="str">
            <v/>
          </cell>
          <cell r="I5135" t="str">
            <v/>
          </cell>
          <cell r="J5135" t="str">
            <v/>
          </cell>
          <cell r="K5135" t="str">
            <v/>
          </cell>
          <cell r="L5135" t="str">
            <v/>
          </cell>
          <cell r="M5135" t="e">
            <v>#N/A</v>
          </cell>
          <cell r="N5135" t="e">
            <v>#N/A</v>
          </cell>
          <cell r="O5135" t="e">
            <v>#N/A</v>
          </cell>
          <cell r="P5135" t="str">
            <v>4890</v>
          </cell>
          <cell r="Q5135" t="str">
            <v/>
          </cell>
          <cell r="T5135">
            <v>0</v>
          </cell>
          <cell r="U5135">
            <v>0</v>
          </cell>
          <cell r="V5135">
            <v>0</v>
          </cell>
          <cell r="W5135">
            <v>0</v>
          </cell>
          <cell r="X5135" t="str">
            <v>Pcs.</v>
          </cell>
          <cell r="Y5135" t="str">
            <v>3</v>
          </cell>
          <cell r="Z5135">
            <v>0</v>
          </cell>
          <cell r="AA5135">
            <v>0</v>
          </cell>
          <cell r="AB5135">
            <v>203.7</v>
          </cell>
          <cell r="AC5135">
            <v>0</v>
          </cell>
          <cell r="AD5135">
            <v>0</v>
          </cell>
          <cell r="AE5135">
            <v>0</v>
          </cell>
          <cell r="AF5135">
            <v>0</v>
          </cell>
          <cell r="AG5135">
            <v>0</v>
          </cell>
          <cell r="AH5135">
            <v>0</v>
          </cell>
          <cell r="AI5135">
            <v>1</v>
          </cell>
          <cell r="AJ5135" t="str">
            <v/>
          </cell>
          <cell r="AK5135" t="str">
            <v/>
          </cell>
          <cell r="AL5135" t="str">
            <v/>
          </cell>
          <cell r="AM5135" t="str">
            <v>8719924053277</v>
          </cell>
          <cell r="AN5135" t="str">
            <v>94042990</v>
          </cell>
          <cell r="AO5135" t="str">
            <v>Geometric Shapes For Surprise Panel</v>
          </cell>
        </row>
        <row r="5136">
          <cell r="A5136" t="str">
            <v>GAI206000</v>
          </cell>
          <cell r="B5136" t="str">
            <v>Cushion</v>
          </cell>
          <cell r="C5136" t="str">
            <v>GAM, Furniture</v>
          </cell>
          <cell r="D5136" t="str">
            <v/>
          </cell>
          <cell r="E5136" t="str">
            <v/>
          </cell>
          <cell r="F5136" t="str">
            <v/>
          </cell>
          <cell r="G5136" t="str">
            <v/>
          </cell>
          <cell r="H5136" t="str">
            <v/>
          </cell>
          <cell r="I5136" t="str">
            <v/>
          </cell>
          <cell r="J5136" t="str">
            <v/>
          </cell>
          <cell r="K5136" t="str">
            <v/>
          </cell>
          <cell r="L5136" t="str">
            <v/>
          </cell>
          <cell r="M5136" t="e">
            <v>#N/A</v>
          </cell>
          <cell r="N5136" t="e">
            <v>#N/A</v>
          </cell>
          <cell r="O5136" t="e">
            <v>#N/A</v>
          </cell>
          <cell r="P5136" t="str">
            <v>4890</v>
          </cell>
          <cell r="Q5136" t="str">
            <v/>
          </cell>
          <cell r="T5136">
            <v>0</v>
          </cell>
          <cell r="U5136">
            <v>0</v>
          </cell>
          <cell r="V5136">
            <v>0</v>
          </cell>
          <cell r="W5136">
            <v>0</v>
          </cell>
          <cell r="X5136" t="str">
            <v>Pcs.</v>
          </cell>
          <cell r="Y5136" t="str">
            <v>3</v>
          </cell>
          <cell r="Z5136">
            <v>0</v>
          </cell>
          <cell r="AA5136">
            <v>0</v>
          </cell>
          <cell r="AB5136">
            <v>60.9</v>
          </cell>
          <cell r="AC5136">
            <v>0</v>
          </cell>
          <cell r="AD5136">
            <v>0</v>
          </cell>
          <cell r="AE5136">
            <v>0</v>
          </cell>
          <cell r="AF5136">
            <v>0</v>
          </cell>
          <cell r="AG5136">
            <v>0</v>
          </cell>
          <cell r="AH5136">
            <v>0</v>
          </cell>
          <cell r="AI5136">
            <v>1</v>
          </cell>
          <cell r="AJ5136" t="str">
            <v/>
          </cell>
          <cell r="AK5136" t="str">
            <v/>
          </cell>
          <cell r="AL5136" t="str">
            <v/>
          </cell>
          <cell r="AM5136" t="str">
            <v>8719924053284</v>
          </cell>
          <cell r="AN5136" t="str">
            <v>94042990</v>
          </cell>
          <cell r="AO5136" t="str">
            <v>Cushion  40X40</v>
          </cell>
        </row>
        <row r="5137">
          <cell r="A5137" t="str">
            <v>GAI206100</v>
          </cell>
          <cell r="B5137" t="str">
            <v>Cushion Single Colour</v>
          </cell>
          <cell r="C5137" t="str">
            <v>GAM, Furniture</v>
          </cell>
          <cell r="D5137" t="str">
            <v/>
          </cell>
          <cell r="E5137" t="str">
            <v/>
          </cell>
          <cell r="F5137" t="str">
            <v/>
          </cell>
          <cell r="G5137" t="str">
            <v/>
          </cell>
          <cell r="H5137" t="str">
            <v/>
          </cell>
          <cell r="I5137" t="str">
            <v/>
          </cell>
          <cell r="J5137" t="str">
            <v/>
          </cell>
          <cell r="K5137" t="str">
            <v/>
          </cell>
          <cell r="L5137" t="str">
            <v/>
          </cell>
          <cell r="M5137" t="e">
            <v>#N/A</v>
          </cell>
          <cell r="N5137" t="e">
            <v>#N/A</v>
          </cell>
          <cell r="O5137" t="e">
            <v>#N/A</v>
          </cell>
          <cell r="P5137" t="str">
            <v>4890</v>
          </cell>
          <cell r="Q5137" t="str">
            <v/>
          </cell>
          <cell r="T5137">
            <v>0</v>
          </cell>
          <cell r="U5137">
            <v>0</v>
          </cell>
          <cell r="V5137">
            <v>0</v>
          </cell>
          <cell r="W5137">
            <v>0</v>
          </cell>
          <cell r="X5137" t="str">
            <v>Pcs.</v>
          </cell>
          <cell r="Y5137" t="str">
            <v>3</v>
          </cell>
          <cell r="Z5137">
            <v>0</v>
          </cell>
          <cell r="AA5137">
            <v>0</v>
          </cell>
          <cell r="AB5137">
            <v>82.43</v>
          </cell>
          <cell r="AC5137">
            <v>0</v>
          </cell>
          <cell r="AD5137">
            <v>0</v>
          </cell>
          <cell r="AE5137">
            <v>0</v>
          </cell>
          <cell r="AF5137">
            <v>0</v>
          </cell>
          <cell r="AG5137">
            <v>0</v>
          </cell>
          <cell r="AH5137">
            <v>0</v>
          </cell>
          <cell r="AI5137">
            <v>1</v>
          </cell>
          <cell r="AJ5137" t="str">
            <v/>
          </cell>
          <cell r="AK5137" t="str">
            <v/>
          </cell>
          <cell r="AL5137" t="str">
            <v/>
          </cell>
          <cell r="AM5137" t="str">
            <v>8719924053291</v>
          </cell>
          <cell r="AN5137" t="str">
            <v>94042990</v>
          </cell>
          <cell r="AO5137" t="str">
            <v>Cushion Single Colour  60X60</v>
          </cell>
        </row>
        <row r="5138">
          <cell r="A5138" t="str">
            <v>GAI206200</v>
          </cell>
          <cell r="B5138" t="str">
            <v>Cushion Two Colours</v>
          </cell>
          <cell r="C5138" t="str">
            <v>GAM, Furniture</v>
          </cell>
          <cell r="D5138" t="str">
            <v/>
          </cell>
          <cell r="E5138" t="str">
            <v/>
          </cell>
          <cell r="F5138" t="str">
            <v/>
          </cell>
          <cell r="G5138" t="str">
            <v/>
          </cell>
          <cell r="H5138" t="str">
            <v/>
          </cell>
          <cell r="I5138" t="str">
            <v/>
          </cell>
          <cell r="J5138" t="str">
            <v/>
          </cell>
          <cell r="K5138" t="str">
            <v/>
          </cell>
          <cell r="L5138" t="str">
            <v/>
          </cell>
          <cell r="M5138" t="e">
            <v>#N/A</v>
          </cell>
          <cell r="N5138" t="e">
            <v>#N/A</v>
          </cell>
          <cell r="O5138" t="e">
            <v>#N/A</v>
          </cell>
          <cell r="P5138" t="str">
            <v>4890</v>
          </cell>
          <cell r="Q5138" t="str">
            <v/>
          </cell>
          <cell r="T5138">
            <v>0</v>
          </cell>
          <cell r="U5138">
            <v>0</v>
          </cell>
          <cell r="V5138">
            <v>0</v>
          </cell>
          <cell r="W5138">
            <v>0</v>
          </cell>
          <cell r="X5138" t="str">
            <v>Pcs.</v>
          </cell>
          <cell r="Y5138" t="str">
            <v>3</v>
          </cell>
          <cell r="Z5138">
            <v>0</v>
          </cell>
          <cell r="AA5138">
            <v>0</v>
          </cell>
          <cell r="AB5138">
            <v>407.93</v>
          </cell>
          <cell r="AC5138">
            <v>0</v>
          </cell>
          <cell r="AD5138">
            <v>0</v>
          </cell>
          <cell r="AE5138">
            <v>0</v>
          </cell>
          <cell r="AF5138">
            <v>0</v>
          </cell>
          <cell r="AG5138">
            <v>0</v>
          </cell>
          <cell r="AH5138">
            <v>0</v>
          </cell>
          <cell r="AI5138">
            <v>1</v>
          </cell>
          <cell r="AJ5138" t="str">
            <v/>
          </cell>
          <cell r="AK5138" t="str">
            <v/>
          </cell>
          <cell r="AL5138" t="str">
            <v/>
          </cell>
          <cell r="AM5138" t="str">
            <v>8719924053307</v>
          </cell>
          <cell r="AN5138" t="str">
            <v>94042990</v>
          </cell>
          <cell r="AO5138" t="str">
            <v>Cushion Two Colours  120X120</v>
          </cell>
        </row>
        <row r="5139">
          <cell r="A5139" t="str">
            <v>GAI206300</v>
          </cell>
          <cell r="B5139" t="str">
            <v>Cushion Single Colour</v>
          </cell>
          <cell r="C5139" t="str">
            <v>GAM, Furniture</v>
          </cell>
          <cell r="D5139" t="str">
            <v/>
          </cell>
          <cell r="E5139" t="str">
            <v/>
          </cell>
          <cell r="F5139" t="str">
            <v/>
          </cell>
          <cell r="G5139" t="str">
            <v/>
          </cell>
          <cell r="H5139" t="str">
            <v/>
          </cell>
          <cell r="I5139" t="str">
            <v/>
          </cell>
          <cell r="J5139" t="str">
            <v/>
          </cell>
          <cell r="K5139" t="str">
            <v/>
          </cell>
          <cell r="L5139" t="str">
            <v/>
          </cell>
          <cell r="M5139" t="e">
            <v>#N/A</v>
          </cell>
          <cell r="N5139" t="e">
            <v>#N/A</v>
          </cell>
          <cell r="O5139" t="e">
            <v>#N/A</v>
          </cell>
          <cell r="P5139" t="str">
            <v>4890</v>
          </cell>
          <cell r="Q5139" t="str">
            <v/>
          </cell>
          <cell r="T5139">
            <v>0</v>
          </cell>
          <cell r="U5139">
            <v>0</v>
          </cell>
          <cell r="V5139">
            <v>0</v>
          </cell>
          <cell r="W5139">
            <v>0</v>
          </cell>
          <cell r="X5139" t="str">
            <v>Pcs.</v>
          </cell>
          <cell r="Y5139" t="str">
            <v>3</v>
          </cell>
          <cell r="Z5139">
            <v>0</v>
          </cell>
          <cell r="AA5139">
            <v>0</v>
          </cell>
          <cell r="AB5139">
            <v>341.78</v>
          </cell>
          <cell r="AC5139">
            <v>0</v>
          </cell>
          <cell r="AD5139">
            <v>0</v>
          </cell>
          <cell r="AE5139">
            <v>0</v>
          </cell>
          <cell r="AF5139">
            <v>0</v>
          </cell>
          <cell r="AG5139">
            <v>0</v>
          </cell>
          <cell r="AH5139">
            <v>0</v>
          </cell>
          <cell r="AI5139">
            <v>1</v>
          </cell>
          <cell r="AJ5139" t="str">
            <v/>
          </cell>
          <cell r="AK5139" t="str">
            <v/>
          </cell>
          <cell r="AL5139" t="str">
            <v/>
          </cell>
          <cell r="AM5139" t="str">
            <v>8719924053314</v>
          </cell>
          <cell r="AN5139" t="str">
            <v>94042990</v>
          </cell>
          <cell r="AO5139" t="str">
            <v>Cushion Single Colour  60X180</v>
          </cell>
        </row>
        <row r="5140">
          <cell r="A5140" t="str">
            <v>GAI206500</v>
          </cell>
          <cell r="B5140" t="str">
            <v>Round Cushion Single Colour</v>
          </cell>
          <cell r="C5140" t="str">
            <v>GAM, Furniture</v>
          </cell>
          <cell r="D5140" t="str">
            <v/>
          </cell>
          <cell r="E5140" t="str">
            <v/>
          </cell>
          <cell r="F5140" t="str">
            <v/>
          </cell>
          <cell r="G5140" t="str">
            <v/>
          </cell>
          <cell r="H5140" t="str">
            <v/>
          </cell>
          <cell r="I5140" t="str">
            <v/>
          </cell>
          <cell r="J5140" t="str">
            <v/>
          </cell>
          <cell r="K5140" t="str">
            <v/>
          </cell>
          <cell r="L5140" t="str">
            <v/>
          </cell>
          <cell r="M5140" t="e">
            <v>#N/A</v>
          </cell>
          <cell r="N5140" t="e">
            <v>#N/A</v>
          </cell>
          <cell r="O5140" t="e">
            <v>#N/A</v>
          </cell>
          <cell r="P5140" t="str">
            <v>4890</v>
          </cell>
          <cell r="Q5140" t="str">
            <v/>
          </cell>
          <cell r="T5140">
            <v>0</v>
          </cell>
          <cell r="U5140">
            <v>0</v>
          </cell>
          <cell r="V5140">
            <v>0</v>
          </cell>
          <cell r="W5140">
            <v>0</v>
          </cell>
          <cell r="X5140" t="str">
            <v>Pcs.</v>
          </cell>
          <cell r="Y5140" t="str">
            <v>3</v>
          </cell>
          <cell r="Z5140">
            <v>0</v>
          </cell>
          <cell r="AA5140">
            <v>0</v>
          </cell>
          <cell r="AB5140">
            <v>109.73</v>
          </cell>
          <cell r="AC5140">
            <v>0</v>
          </cell>
          <cell r="AD5140">
            <v>0</v>
          </cell>
          <cell r="AE5140">
            <v>0</v>
          </cell>
          <cell r="AF5140">
            <v>0</v>
          </cell>
          <cell r="AG5140">
            <v>0</v>
          </cell>
          <cell r="AH5140">
            <v>0</v>
          </cell>
          <cell r="AI5140">
            <v>1</v>
          </cell>
          <cell r="AJ5140" t="str">
            <v/>
          </cell>
          <cell r="AK5140" t="str">
            <v/>
          </cell>
          <cell r="AL5140" t="str">
            <v/>
          </cell>
          <cell r="AM5140" t="str">
            <v>8719924053321</v>
          </cell>
          <cell r="AN5140" t="str">
            <v>94042990</v>
          </cell>
          <cell r="AO5140" t="str">
            <v>Round Cushion Single Colour  Ø60</v>
          </cell>
        </row>
        <row r="5141">
          <cell r="A5141" t="str">
            <v>GAI206600</v>
          </cell>
          <cell r="B5141" t="str">
            <v>Round Cushion Two Colours</v>
          </cell>
          <cell r="C5141" t="str">
            <v>GAM, Furniture</v>
          </cell>
          <cell r="D5141" t="str">
            <v/>
          </cell>
          <cell r="E5141" t="str">
            <v/>
          </cell>
          <cell r="F5141" t="str">
            <v/>
          </cell>
          <cell r="G5141" t="str">
            <v/>
          </cell>
          <cell r="H5141" t="str">
            <v/>
          </cell>
          <cell r="I5141" t="str">
            <v/>
          </cell>
          <cell r="J5141" t="str">
            <v/>
          </cell>
          <cell r="K5141" t="str">
            <v/>
          </cell>
          <cell r="L5141" t="str">
            <v/>
          </cell>
          <cell r="M5141" t="e">
            <v>#N/A</v>
          </cell>
          <cell r="N5141" t="e">
            <v>#N/A</v>
          </cell>
          <cell r="O5141" t="e">
            <v>#N/A</v>
          </cell>
          <cell r="P5141" t="str">
            <v>4890</v>
          </cell>
          <cell r="Q5141" t="str">
            <v/>
          </cell>
          <cell r="T5141">
            <v>0</v>
          </cell>
          <cell r="U5141">
            <v>0</v>
          </cell>
          <cell r="V5141">
            <v>0</v>
          </cell>
          <cell r="W5141">
            <v>0</v>
          </cell>
          <cell r="X5141" t="str">
            <v>Pcs.</v>
          </cell>
          <cell r="Y5141" t="str">
            <v>3</v>
          </cell>
          <cell r="Z5141">
            <v>0</v>
          </cell>
          <cell r="AA5141">
            <v>0</v>
          </cell>
          <cell r="AB5141">
            <v>211.05</v>
          </cell>
          <cell r="AC5141">
            <v>0</v>
          </cell>
          <cell r="AD5141">
            <v>0</v>
          </cell>
          <cell r="AE5141">
            <v>0</v>
          </cell>
          <cell r="AF5141">
            <v>0</v>
          </cell>
          <cell r="AG5141">
            <v>0</v>
          </cell>
          <cell r="AH5141">
            <v>0</v>
          </cell>
          <cell r="AI5141">
            <v>1</v>
          </cell>
          <cell r="AJ5141" t="str">
            <v/>
          </cell>
          <cell r="AK5141" t="str">
            <v/>
          </cell>
          <cell r="AL5141" t="str">
            <v/>
          </cell>
          <cell r="AM5141" t="str">
            <v>8719924053338</v>
          </cell>
          <cell r="AN5141" t="str">
            <v>94042990</v>
          </cell>
          <cell r="AO5141" t="str">
            <v>Round Cushion Two Colours  Ø90</v>
          </cell>
        </row>
        <row r="5142">
          <cell r="A5142" t="str">
            <v>GAI206700</v>
          </cell>
          <cell r="B5142" t="str">
            <v>Round Cushion Two Colours</v>
          </cell>
          <cell r="C5142" t="str">
            <v>GAM, Furniture</v>
          </cell>
          <cell r="D5142" t="str">
            <v/>
          </cell>
          <cell r="E5142" t="str">
            <v/>
          </cell>
          <cell r="F5142" t="str">
            <v/>
          </cell>
          <cell r="G5142" t="str">
            <v/>
          </cell>
          <cell r="H5142" t="str">
            <v/>
          </cell>
          <cell r="I5142" t="str">
            <v/>
          </cell>
          <cell r="J5142" t="str">
            <v/>
          </cell>
          <cell r="K5142" t="str">
            <v/>
          </cell>
          <cell r="L5142" t="str">
            <v/>
          </cell>
          <cell r="M5142" t="e">
            <v>#N/A</v>
          </cell>
          <cell r="N5142" t="e">
            <v>#N/A</v>
          </cell>
          <cell r="O5142" t="e">
            <v>#N/A</v>
          </cell>
          <cell r="P5142" t="str">
            <v>4890</v>
          </cell>
          <cell r="Q5142" t="str">
            <v/>
          </cell>
          <cell r="T5142">
            <v>0</v>
          </cell>
          <cell r="U5142">
            <v>0</v>
          </cell>
          <cell r="V5142">
            <v>0</v>
          </cell>
          <cell r="W5142">
            <v>0</v>
          </cell>
          <cell r="X5142" t="str">
            <v>Pcs.</v>
          </cell>
          <cell r="Y5142" t="str">
            <v>3</v>
          </cell>
          <cell r="Z5142">
            <v>0</v>
          </cell>
          <cell r="AA5142">
            <v>0</v>
          </cell>
          <cell r="AB5142">
            <v>375.38</v>
          </cell>
          <cell r="AC5142">
            <v>0</v>
          </cell>
          <cell r="AD5142">
            <v>0</v>
          </cell>
          <cell r="AE5142">
            <v>0</v>
          </cell>
          <cell r="AF5142">
            <v>0</v>
          </cell>
          <cell r="AG5142">
            <v>0</v>
          </cell>
          <cell r="AH5142">
            <v>0</v>
          </cell>
          <cell r="AI5142">
            <v>1</v>
          </cell>
          <cell r="AJ5142" t="str">
            <v/>
          </cell>
          <cell r="AK5142" t="str">
            <v/>
          </cell>
          <cell r="AL5142" t="str">
            <v/>
          </cell>
          <cell r="AM5142" t="str">
            <v>8719924053345</v>
          </cell>
          <cell r="AN5142" t="str">
            <v>94042990</v>
          </cell>
          <cell r="AO5142" t="str">
            <v>Round Cushion Two Colours  Ø120</v>
          </cell>
        </row>
        <row r="5143">
          <cell r="A5143" t="str">
            <v>GAI207000</v>
          </cell>
          <cell r="B5143" t="str">
            <v>Bolster Two Colours</v>
          </cell>
          <cell r="C5143" t="str">
            <v>GAM, Furniture</v>
          </cell>
          <cell r="D5143" t="str">
            <v/>
          </cell>
          <cell r="E5143" t="str">
            <v/>
          </cell>
          <cell r="F5143" t="str">
            <v/>
          </cell>
          <cell r="G5143" t="str">
            <v/>
          </cell>
          <cell r="H5143" t="str">
            <v/>
          </cell>
          <cell r="I5143" t="str">
            <v/>
          </cell>
          <cell r="J5143" t="str">
            <v/>
          </cell>
          <cell r="K5143" t="str">
            <v/>
          </cell>
          <cell r="L5143" t="str">
            <v/>
          </cell>
          <cell r="M5143" t="e">
            <v>#N/A</v>
          </cell>
          <cell r="N5143" t="e">
            <v>#N/A</v>
          </cell>
          <cell r="O5143" t="e">
            <v>#N/A</v>
          </cell>
          <cell r="P5143" t="str">
            <v>4890</v>
          </cell>
          <cell r="Q5143" t="str">
            <v/>
          </cell>
          <cell r="T5143">
            <v>0</v>
          </cell>
          <cell r="U5143">
            <v>0</v>
          </cell>
          <cell r="V5143">
            <v>0</v>
          </cell>
          <cell r="W5143">
            <v>0</v>
          </cell>
          <cell r="X5143" t="str">
            <v>Pcs.</v>
          </cell>
          <cell r="Y5143" t="str">
            <v>3</v>
          </cell>
          <cell r="Z5143">
            <v>0</v>
          </cell>
          <cell r="AA5143">
            <v>0</v>
          </cell>
          <cell r="AB5143">
            <v>130.19999999999999</v>
          </cell>
          <cell r="AC5143">
            <v>0</v>
          </cell>
          <cell r="AD5143">
            <v>0</v>
          </cell>
          <cell r="AE5143">
            <v>0</v>
          </cell>
          <cell r="AF5143">
            <v>0</v>
          </cell>
          <cell r="AG5143">
            <v>0</v>
          </cell>
          <cell r="AH5143">
            <v>0</v>
          </cell>
          <cell r="AI5143">
            <v>1</v>
          </cell>
          <cell r="AJ5143" t="str">
            <v/>
          </cell>
          <cell r="AK5143" t="str">
            <v/>
          </cell>
          <cell r="AL5143" t="str">
            <v/>
          </cell>
          <cell r="AM5143" t="str">
            <v>8719924053352</v>
          </cell>
          <cell r="AN5143" t="str">
            <v>94042990</v>
          </cell>
          <cell r="AO5143" t="str">
            <v>Bolster Two Colours  Ø20X60</v>
          </cell>
        </row>
        <row r="5144">
          <cell r="A5144" t="str">
            <v>GAI207100</v>
          </cell>
          <cell r="B5144" t="str">
            <v>Bolster Two Colours</v>
          </cell>
          <cell r="C5144" t="str">
            <v>GAM, Furniture</v>
          </cell>
          <cell r="D5144" t="str">
            <v/>
          </cell>
          <cell r="E5144" t="str">
            <v/>
          </cell>
          <cell r="F5144" t="str">
            <v/>
          </cell>
          <cell r="G5144" t="str">
            <v/>
          </cell>
          <cell r="H5144" t="str">
            <v/>
          </cell>
          <cell r="I5144" t="str">
            <v/>
          </cell>
          <cell r="J5144" t="str">
            <v/>
          </cell>
          <cell r="K5144" t="str">
            <v/>
          </cell>
          <cell r="L5144" t="str">
            <v/>
          </cell>
          <cell r="M5144" t="e">
            <v>#N/A</v>
          </cell>
          <cell r="N5144" t="e">
            <v>#N/A</v>
          </cell>
          <cell r="O5144" t="e">
            <v>#N/A</v>
          </cell>
          <cell r="P5144" t="str">
            <v>4890</v>
          </cell>
          <cell r="Q5144" t="str">
            <v/>
          </cell>
          <cell r="T5144">
            <v>0</v>
          </cell>
          <cell r="U5144">
            <v>0</v>
          </cell>
          <cell r="V5144">
            <v>0</v>
          </cell>
          <cell r="W5144">
            <v>0</v>
          </cell>
          <cell r="X5144" t="str">
            <v>Pcs.</v>
          </cell>
          <cell r="Y5144" t="str">
            <v>3</v>
          </cell>
          <cell r="Z5144">
            <v>0</v>
          </cell>
          <cell r="AA5144">
            <v>0</v>
          </cell>
          <cell r="AB5144">
            <v>173.25</v>
          </cell>
          <cell r="AC5144">
            <v>0</v>
          </cell>
          <cell r="AD5144">
            <v>0</v>
          </cell>
          <cell r="AE5144">
            <v>0</v>
          </cell>
          <cell r="AF5144">
            <v>0</v>
          </cell>
          <cell r="AG5144">
            <v>0</v>
          </cell>
          <cell r="AH5144">
            <v>0</v>
          </cell>
          <cell r="AI5144">
            <v>1</v>
          </cell>
          <cell r="AJ5144" t="str">
            <v/>
          </cell>
          <cell r="AK5144" t="str">
            <v/>
          </cell>
          <cell r="AL5144" t="str">
            <v/>
          </cell>
          <cell r="AM5144" t="str">
            <v>8719924053369</v>
          </cell>
          <cell r="AN5144" t="str">
            <v>94042990</v>
          </cell>
          <cell r="AO5144" t="str">
            <v>Bolster Two Colours  Ø20X120</v>
          </cell>
        </row>
        <row r="5145">
          <cell r="A5145" t="str">
            <v>GAI207200</v>
          </cell>
          <cell r="B5145" t="str">
            <v>Bolster Two Colours</v>
          </cell>
          <cell r="C5145" t="str">
            <v>GAM, Furniture</v>
          </cell>
          <cell r="D5145" t="str">
            <v/>
          </cell>
          <cell r="E5145" t="str">
            <v/>
          </cell>
          <cell r="F5145" t="str">
            <v/>
          </cell>
          <cell r="G5145" t="str">
            <v/>
          </cell>
          <cell r="H5145" t="str">
            <v/>
          </cell>
          <cell r="I5145" t="str">
            <v/>
          </cell>
          <cell r="J5145" t="str">
            <v/>
          </cell>
          <cell r="K5145" t="str">
            <v/>
          </cell>
          <cell r="L5145" t="str">
            <v/>
          </cell>
          <cell r="M5145" t="e">
            <v>#N/A</v>
          </cell>
          <cell r="N5145" t="e">
            <v>#N/A</v>
          </cell>
          <cell r="O5145" t="e">
            <v>#N/A</v>
          </cell>
          <cell r="P5145" t="str">
            <v>4890</v>
          </cell>
          <cell r="Q5145" t="str">
            <v/>
          </cell>
          <cell r="T5145">
            <v>0</v>
          </cell>
          <cell r="U5145">
            <v>0</v>
          </cell>
          <cell r="V5145">
            <v>0</v>
          </cell>
          <cell r="W5145">
            <v>0</v>
          </cell>
          <cell r="X5145" t="str">
            <v>Pcs.</v>
          </cell>
          <cell r="Y5145" t="str">
            <v>3</v>
          </cell>
          <cell r="Z5145">
            <v>0</v>
          </cell>
          <cell r="AA5145">
            <v>0</v>
          </cell>
          <cell r="AB5145">
            <v>255.68</v>
          </cell>
          <cell r="AC5145">
            <v>0</v>
          </cell>
          <cell r="AD5145">
            <v>0</v>
          </cell>
          <cell r="AE5145">
            <v>0</v>
          </cell>
          <cell r="AF5145">
            <v>0</v>
          </cell>
          <cell r="AG5145">
            <v>0</v>
          </cell>
          <cell r="AH5145">
            <v>0</v>
          </cell>
          <cell r="AI5145">
            <v>1</v>
          </cell>
          <cell r="AJ5145" t="str">
            <v/>
          </cell>
          <cell r="AK5145" t="str">
            <v/>
          </cell>
          <cell r="AL5145" t="str">
            <v/>
          </cell>
          <cell r="AM5145" t="str">
            <v>8719924053376</v>
          </cell>
          <cell r="AN5145" t="str">
            <v>94042990</v>
          </cell>
          <cell r="AO5145" t="str">
            <v>Bolster Two Colours  Ø20X180</v>
          </cell>
        </row>
        <row r="5146">
          <cell r="A5146" t="str">
            <v>GAI208000</v>
          </cell>
          <cell r="B5146" t="str">
            <v>Cube</v>
          </cell>
          <cell r="C5146" t="str">
            <v>GAM, Furniture</v>
          </cell>
          <cell r="D5146" t="str">
            <v/>
          </cell>
          <cell r="E5146" t="str">
            <v/>
          </cell>
          <cell r="F5146" t="str">
            <v/>
          </cell>
          <cell r="G5146" t="str">
            <v/>
          </cell>
          <cell r="H5146" t="str">
            <v/>
          </cell>
          <cell r="I5146" t="str">
            <v/>
          </cell>
          <cell r="J5146" t="str">
            <v/>
          </cell>
          <cell r="K5146" t="str">
            <v/>
          </cell>
          <cell r="L5146" t="str">
            <v/>
          </cell>
          <cell r="M5146" t="e">
            <v>#N/A</v>
          </cell>
          <cell r="N5146" t="e">
            <v>#N/A</v>
          </cell>
          <cell r="O5146" t="e">
            <v>#N/A</v>
          </cell>
          <cell r="P5146" t="str">
            <v>4890</v>
          </cell>
          <cell r="Q5146" t="str">
            <v/>
          </cell>
          <cell r="T5146">
            <v>0</v>
          </cell>
          <cell r="U5146">
            <v>0</v>
          </cell>
          <cell r="V5146">
            <v>0</v>
          </cell>
          <cell r="W5146">
            <v>0</v>
          </cell>
          <cell r="X5146" t="str">
            <v>Pcs.</v>
          </cell>
          <cell r="Y5146" t="str">
            <v>3</v>
          </cell>
          <cell r="Z5146">
            <v>0</v>
          </cell>
          <cell r="AA5146">
            <v>0</v>
          </cell>
          <cell r="AB5146">
            <v>84.53</v>
          </cell>
          <cell r="AC5146">
            <v>0</v>
          </cell>
          <cell r="AD5146">
            <v>0</v>
          </cell>
          <cell r="AE5146">
            <v>0</v>
          </cell>
          <cell r="AF5146">
            <v>0</v>
          </cell>
          <cell r="AG5146">
            <v>0</v>
          </cell>
          <cell r="AH5146">
            <v>0</v>
          </cell>
          <cell r="AI5146">
            <v>1</v>
          </cell>
          <cell r="AJ5146" t="str">
            <v/>
          </cell>
          <cell r="AK5146" t="str">
            <v/>
          </cell>
          <cell r="AL5146" t="str">
            <v/>
          </cell>
          <cell r="AM5146" t="str">
            <v>8719924053383</v>
          </cell>
          <cell r="AN5146" t="str">
            <v>94042990</v>
          </cell>
          <cell r="AO5146" t="str">
            <v>Cube  25X25X25</v>
          </cell>
        </row>
        <row r="5147">
          <cell r="A5147" t="str">
            <v>GAI208100</v>
          </cell>
          <cell r="B5147" t="str">
            <v>Parallelepiped 50</v>
          </cell>
          <cell r="C5147" t="str">
            <v>GAM, Furniture</v>
          </cell>
          <cell r="D5147" t="str">
            <v/>
          </cell>
          <cell r="E5147" t="str">
            <v/>
          </cell>
          <cell r="F5147" t="str">
            <v/>
          </cell>
          <cell r="G5147" t="str">
            <v/>
          </cell>
          <cell r="H5147" t="str">
            <v/>
          </cell>
          <cell r="I5147" t="str">
            <v/>
          </cell>
          <cell r="J5147" t="str">
            <v/>
          </cell>
          <cell r="K5147" t="str">
            <v/>
          </cell>
          <cell r="L5147" t="str">
            <v/>
          </cell>
          <cell r="M5147" t="e">
            <v>#N/A</v>
          </cell>
          <cell r="N5147" t="e">
            <v>#N/A</v>
          </cell>
          <cell r="O5147" t="e">
            <v>#N/A</v>
          </cell>
          <cell r="P5147" t="str">
            <v>4890</v>
          </cell>
          <cell r="Q5147" t="str">
            <v/>
          </cell>
          <cell r="T5147">
            <v>0</v>
          </cell>
          <cell r="U5147">
            <v>0</v>
          </cell>
          <cell r="V5147">
            <v>0</v>
          </cell>
          <cell r="W5147">
            <v>0</v>
          </cell>
          <cell r="X5147" t="str">
            <v>Pcs.</v>
          </cell>
          <cell r="Y5147" t="str">
            <v>3</v>
          </cell>
          <cell r="Z5147">
            <v>0</v>
          </cell>
          <cell r="AA5147">
            <v>0</v>
          </cell>
          <cell r="AB5147">
            <v>83.48</v>
          </cell>
          <cell r="AC5147">
            <v>0</v>
          </cell>
          <cell r="AD5147">
            <v>0</v>
          </cell>
          <cell r="AE5147">
            <v>0</v>
          </cell>
          <cell r="AF5147">
            <v>0</v>
          </cell>
          <cell r="AG5147">
            <v>0</v>
          </cell>
          <cell r="AH5147">
            <v>0</v>
          </cell>
          <cell r="AI5147">
            <v>1</v>
          </cell>
          <cell r="AJ5147" t="str">
            <v/>
          </cell>
          <cell r="AK5147" t="str">
            <v/>
          </cell>
          <cell r="AL5147" t="str">
            <v/>
          </cell>
          <cell r="AM5147" t="str">
            <v>8719924053390</v>
          </cell>
          <cell r="AN5147" t="str">
            <v>94042990</v>
          </cell>
          <cell r="AO5147" t="str">
            <v>Parallelepiped 50  25X25X50</v>
          </cell>
        </row>
        <row r="5148">
          <cell r="A5148" t="str">
            <v>GAI208200</v>
          </cell>
          <cell r="B5148" t="str">
            <v>Parallelepiped 100</v>
          </cell>
          <cell r="C5148" t="str">
            <v>GAM, Furniture</v>
          </cell>
          <cell r="D5148" t="str">
            <v/>
          </cell>
          <cell r="E5148" t="str">
            <v/>
          </cell>
          <cell r="F5148" t="str">
            <v/>
          </cell>
          <cell r="G5148" t="str">
            <v/>
          </cell>
          <cell r="H5148" t="str">
            <v/>
          </cell>
          <cell r="I5148" t="str">
            <v/>
          </cell>
          <cell r="J5148" t="str">
            <v/>
          </cell>
          <cell r="K5148" t="str">
            <v/>
          </cell>
          <cell r="L5148" t="str">
            <v/>
          </cell>
          <cell r="M5148" t="e">
            <v>#N/A</v>
          </cell>
          <cell r="N5148" t="e">
            <v>#N/A</v>
          </cell>
          <cell r="O5148" t="e">
            <v>#N/A</v>
          </cell>
          <cell r="P5148" t="str">
            <v>4890</v>
          </cell>
          <cell r="Q5148" t="str">
            <v/>
          </cell>
          <cell r="T5148">
            <v>0</v>
          </cell>
          <cell r="U5148">
            <v>0</v>
          </cell>
          <cell r="V5148">
            <v>0</v>
          </cell>
          <cell r="W5148">
            <v>0</v>
          </cell>
          <cell r="X5148" t="str">
            <v>Pcs.</v>
          </cell>
          <cell r="Y5148" t="str">
            <v>3</v>
          </cell>
          <cell r="Z5148">
            <v>0</v>
          </cell>
          <cell r="AA5148">
            <v>0</v>
          </cell>
          <cell r="AB5148">
            <v>138.6</v>
          </cell>
          <cell r="AC5148">
            <v>0</v>
          </cell>
          <cell r="AD5148">
            <v>0</v>
          </cell>
          <cell r="AE5148">
            <v>0</v>
          </cell>
          <cell r="AF5148">
            <v>0</v>
          </cell>
          <cell r="AG5148">
            <v>0</v>
          </cell>
          <cell r="AH5148">
            <v>0</v>
          </cell>
          <cell r="AI5148">
            <v>1</v>
          </cell>
          <cell r="AJ5148" t="str">
            <v/>
          </cell>
          <cell r="AK5148" t="str">
            <v/>
          </cell>
          <cell r="AL5148" t="str">
            <v/>
          </cell>
          <cell r="AM5148" t="str">
            <v>8719924053406</v>
          </cell>
          <cell r="AN5148" t="str">
            <v>94042990</v>
          </cell>
          <cell r="AO5148" t="str">
            <v>Parallelepiped 100  25X25X100</v>
          </cell>
        </row>
        <row r="5149">
          <cell r="A5149" t="str">
            <v>GAI208300</v>
          </cell>
          <cell r="B5149" t="str">
            <v>Prism With Triangular Base</v>
          </cell>
          <cell r="C5149" t="str">
            <v>GAM, Furniture</v>
          </cell>
          <cell r="D5149" t="str">
            <v/>
          </cell>
          <cell r="E5149" t="str">
            <v/>
          </cell>
          <cell r="F5149" t="str">
            <v/>
          </cell>
          <cell r="G5149" t="str">
            <v/>
          </cell>
          <cell r="H5149" t="str">
            <v/>
          </cell>
          <cell r="I5149" t="str">
            <v/>
          </cell>
          <cell r="J5149" t="str">
            <v/>
          </cell>
          <cell r="K5149" t="str">
            <v/>
          </cell>
          <cell r="L5149" t="str">
            <v/>
          </cell>
          <cell r="M5149" t="e">
            <v>#N/A</v>
          </cell>
          <cell r="N5149" t="e">
            <v>#N/A</v>
          </cell>
          <cell r="O5149" t="e">
            <v>#N/A</v>
          </cell>
          <cell r="P5149" t="str">
            <v>4890</v>
          </cell>
          <cell r="Q5149" t="str">
            <v/>
          </cell>
          <cell r="T5149">
            <v>0</v>
          </cell>
          <cell r="U5149">
            <v>0</v>
          </cell>
          <cell r="V5149">
            <v>0</v>
          </cell>
          <cell r="W5149">
            <v>0</v>
          </cell>
          <cell r="X5149" t="str">
            <v>Pcs.</v>
          </cell>
          <cell r="Y5149" t="str">
            <v>3</v>
          </cell>
          <cell r="Z5149">
            <v>0</v>
          </cell>
          <cell r="AA5149">
            <v>0</v>
          </cell>
          <cell r="AB5149">
            <v>60.9</v>
          </cell>
          <cell r="AC5149">
            <v>0</v>
          </cell>
          <cell r="AD5149">
            <v>0</v>
          </cell>
          <cell r="AE5149">
            <v>0</v>
          </cell>
          <cell r="AF5149">
            <v>0</v>
          </cell>
          <cell r="AG5149">
            <v>0</v>
          </cell>
          <cell r="AH5149">
            <v>0</v>
          </cell>
          <cell r="AI5149">
            <v>1</v>
          </cell>
          <cell r="AJ5149" t="str">
            <v/>
          </cell>
          <cell r="AK5149" t="str">
            <v/>
          </cell>
          <cell r="AL5149" t="str">
            <v/>
          </cell>
          <cell r="AM5149" t="str">
            <v>8719924053413</v>
          </cell>
          <cell r="AN5149" t="str">
            <v>94042990</v>
          </cell>
          <cell r="AO5149" t="str">
            <v>Prism With Triangular Base  25X25X25</v>
          </cell>
        </row>
        <row r="5150">
          <cell r="A5150" t="str">
            <v>GAI208400</v>
          </cell>
          <cell r="B5150" t="str">
            <v>Prism 100 With Triangular Base</v>
          </cell>
          <cell r="C5150" t="str">
            <v>GAM, Furniture</v>
          </cell>
          <cell r="D5150" t="str">
            <v/>
          </cell>
          <cell r="E5150" t="str">
            <v/>
          </cell>
          <cell r="F5150" t="str">
            <v/>
          </cell>
          <cell r="G5150" t="str">
            <v/>
          </cell>
          <cell r="H5150" t="str">
            <v/>
          </cell>
          <cell r="I5150" t="str">
            <v/>
          </cell>
          <cell r="J5150" t="str">
            <v/>
          </cell>
          <cell r="K5150" t="str">
            <v/>
          </cell>
          <cell r="L5150" t="str">
            <v/>
          </cell>
          <cell r="M5150" t="e">
            <v>#N/A</v>
          </cell>
          <cell r="N5150" t="e">
            <v>#N/A</v>
          </cell>
          <cell r="O5150" t="e">
            <v>#N/A</v>
          </cell>
          <cell r="P5150" t="str">
            <v>4890</v>
          </cell>
          <cell r="Q5150" t="str">
            <v/>
          </cell>
          <cell r="T5150">
            <v>0</v>
          </cell>
          <cell r="U5150">
            <v>0</v>
          </cell>
          <cell r="V5150">
            <v>0</v>
          </cell>
          <cell r="W5150">
            <v>0</v>
          </cell>
          <cell r="X5150" t="str">
            <v>Pcs.</v>
          </cell>
          <cell r="Y5150" t="str">
            <v>3</v>
          </cell>
          <cell r="Z5150">
            <v>0</v>
          </cell>
          <cell r="AA5150">
            <v>0</v>
          </cell>
          <cell r="AB5150">
            <v>113.93</v>
          </cell>
          <cell r="AC5150">
            <v>0</v>
          </cell>
          <cell r="AD5150">
            <v>0</v>
          </cell>
          <cell r="AE5150">
            <v>0</v>
          </cell>
          <cell r="AF5150">
            <v>0</v>
          </cell>
          <cell r="AG5150">
            <v>0</v>
          </cell>
          <cell r="AH5150">
            <v>0</v>
          </cell>
          <cell r="AI5150">
            <v>1</v>
          </cell>
          <cell r="AJ5150" t="str">
            <v/>
          </cell>
          <cell r="AK5150" t="str">
            <v/>
          </cell>
          <cell r="AL5150" t="str">
            <v/>
          </cell>
          <cell r="AM5150" t="str">
            <v>8719924053420</v>
          </cell>
          <cell r="AN5150" t="str">
            <v>94042990</v>
          </cell>
          <cell r="AO5150" t="str">
            <v>Prism 100 With Triangular Base  25X25X100</v>
          </cell>
        </row>
        <row r="5151">
          <cell r="A5151" t="str">
            <v>GAI208500</v>
          </cell>
          <cell r="B5151" t="str">
            <v>Cylinder</v>
          </cell>
          <cell r="C5151" t="str">
            <v>GAM, Furniture</v>
          </cell>
          <cell r="D5151" t="str">
            <v/>
          </cell>
          <cell r="E5151" t="str">
            <v/>
          </cell>
          <cell r="F5151" t="str">
            <v/>
          </cell>
          <cell r="G5151" t="str">
            <v/>
          </cell>
          <cell r="H5151" t="str">
            <v/>
          </cell>
          <cell r="I5151" t="str">
            <v/>
          </cell>
          <cell r="J5151" t="str">
            <v/>
          </cell>
          <cell r="K5151" t="str">
            <v/>
          </cell>
          <cell r="L5151" t="str">
            <v/>
          </cell>
          <cell r="M5151" t="e">
            <v>#N/A</v>
          </cell>
          <cell r="N5151" t="e">
            <v>#N/A</v>
          </cell>
          <cell r="O5151" t="e">
            <v>#N/A</v>
          </cell>
          <cell r="P5151" t="str">
            <v>4890</v>
          </cell>
          <cell r="Q5151" t="str">
            <v/>
          </cell>
          <cell r="T5151">
            <v>0</v>
          </cell>
          <cell r="U5151">
            <v>0</v>
          </cell>
          <cell r="V5151">
            <v>0</v>
          </cell>
          <cell r="W5151">
            <v>0</v>
          </cell>
          <cell r="X5151" t="str">
            <v>Pcs.</v>
          </cell>
          <cell r="Y5151" t="str">
            <v>3</v>
          </cell>
          <cell r="Z5151">
            <v>0</v>
          </cell>
          <cell r="AA5151">
            <v>0</v>
          </cell>
          <cell r="AB5151">
            <v>66.150000000000006</v>
          </cell>
          <cell r="AC5151">
            <v>0</v>
          </cell>
          <cell r="AD5151">
            <v>0</v>
          </cell>
          <cell r="AE5151">
            <v>0</v>
          </cell>
          <cell r="AF5151">
            <v>0</v>
          </cell>
          <cell r="AG5151">
            <v>0</v>
          </cell>
          <cell r="AH5151">
            <v>0</v>
          </cell>
          <cell r="AI5151">
            <v>1</v>
          </cell>
          <cell r="AJ5151" t="str">
            <v/>
          </cell>
          <cell r="AK5151" t="str">
            <v/>
          </cell>
          <cell r="AL5151" t="str">
            <v/>
          </cell>
          <cell r="AM5151" t="str">
            <v>8719924053437</v>
          </cell>
          <cell r="AN5151" t="str">
            <v>94042990</v>
          </cell>
          <cell r="AO5151" t="str">
            <v>Cylinder  Ø25X25</v>
          </cell>
        </row>
        <row r="5152">
          <cell r="A5152" t="str">
            <v>GAI208600</v>
          </cell>
          <cell r="B5152" t="str">
            <v>Cylinder 50</v>
          </cell>
          <cell r="C5152" t="str">
            <v>GAM, Furniture</v>
          </cell>
          <cell r="D5152" t="str">
            <v/>
          </cell>
          <cell r="E5152" t="str">
            <v/>
          </cell>
          <cell r="F5152" t="str">
            <v/>
          </cell>
          <cell r="G5152" t="str">
            <v/>
          </cell>
          <cell r="H5152" t="str">
            <v/>
          </cell>
          <cell r="I5152" t="str">
            <v/>
          </cell>
          <cell r="J5152" t="str">
            <v/>
          </cell>
          <cell r="K5152" t="str">
            <v/>
          </cell>
          <cell r="L5152" t="str">
            <v/>
          </cell>
          <cell r="M5152" t="e">
            <v>#N/A</v>
          </cell>
          <cell r="N5152" t="e">
            <v>#N/A</v>
          </cell>
          <cell r="O5152" t="e">
            <v>#N/A</v>
          </cell>
          <cell r="P5152" t="str">
            <v>4890</v>
          </cell>
          <cell r="Q5152" t="str">
            <v/>
          </cell>
          <cell r="T5152">
            <v>0</v>
          </cell>
          <cell r="U5152">
            <v>0</v>
          </cell>
          <cell r="V5152">
            <v>0</v>
          </cell>
          <cell r="W5152">
            <v>0</v>
          </cell>
          <cell r="X5152" t="str">
            <v>Pcs.</v>
          </cell>
          <cell r="Y5152" t="str">
            <v>3</v>
          </cell>
          <cell r="Z5152">
            <v>0</v>
          </cell>
          <cell r="AA5152">
            <v>0</v>
          </cell>
          <cell r="AB5152">
            <v>85.58</v>
          </cell>
          <cell r="AC5152">
            <v>0</v>
          </cell>
          <cell r="AD5152">
            <v>0</v>
          </cell>
          <cell r="AE5152">
            <v>0</v>
          </cell>
          <cell r="AF5152">
            <v>0</v>
          </cell>
          <cell r="AG5152">
            <v>0</v>
          </cell>
          <cell r="AH5152">
            <v>0</v>
          </cell>
          <cell r="AI5152">
            <v>1</v>
          </cell>
          <cell r="AJ5152" t="str">
            <v/>
          </cell>
          <cell r="AK5152" t="str">
            <v/>
          </cell>
          <cell r="AL5152" t="str">
            <v/>
          </cell>
          <cell r="AM5152" t="str">
            <v>8719924053444</v>
          </cell>
          <cell r="AN5152" t="str">
            <v>94042990</v>
          </cell>
          <cell r="AO5152" t="str">
            <v>Cylinder 50  Ø25X50</v>
          </cell>
        </row>
        <row r="5153">
          <cell r="A5153" t="str">
            <v>GAI208700</v>
          </cell>
          <cell r="B5153" t="str">
            <v>Cylinder 100</v>
          </cell>
          <cell r="C5153" t="str">
            <v>GAM, Furniture</v>
          </cell>
          <cell r="D5153" t="str">
            <v/>
          </cell>
          <cell r="E5153" t="str">
            <v/>
          </cell>
          <cell r="F5153" t="str">
            <v/>
          </cell>
          <cell r="G5153" t="str">
            <v/>
          </cell>
          <cell r="H5153" t="str">
            <v/>
          </cell>
          <cell r="I5153" t="str">
            <v/>
          </cell>
          <cell r="J5153" t="str">
            <v/>
          </cell>
          <cell r="K5153" t="str">
            <v/>
          </cell>
          <cell r="L5153" t="str">
            <v/>
          </cell>
          <cell r="M5153" t="e">
            <v>#N/A</v>
          </cell>
          <cell r="N5153" t="e">
            <v>#N/A</v>
          </cell>
          <cell r="O5153" t="e">
            <v>#N/A</v>
          </cell>
          <cell r="P5153" t="str">
            <v>4890</v>
          </cell>
          <cell r="Q5153" t="str">
            <v/>
          </cell>
          <cell r="T5153">
            <v>0</v>
          </cell>
          <cell r="U5153">
            <v>0</v>
          </cell>
          <cell r="V5153">
            <v>0</v>
          </cell>
          <cell r="W5153">
            <v>0</v>
          </cell>
          <cell r="X5153" t="str">
            <v>Pcs.</v>
          </cell>
          <cell r="Y5153" t="str">
            <v>3</v>
          </cell>
          <cell r="Z5153">
            <v>0</v>
          </cell>
          <cell r="AA5153">
            <v>0</v>
          </cell>
          <cell r="AB5153">
            <v>140.69999999999999</v>
          </cell>
          <cell r="AC5153">
            <v>0</v>
          </cell>
          <cell r="AD5153">
            <v>0</v>
          </cell>
          <cell r="AE5153">
            <v>0</v>
          </cell>
          <cell r="AF5153">
            <v>0</v>
          </cell>
          <cell r="AG5153">
            <v>0</v>
          </cell>
          <cell r="AH5153">
            <v>0</v>
          </cell>
          <cell r="AI5153">
            <v>1</v>
          </cell>
          <cell r="AJ5153" t="str">
            <v/>
          </cell>
          <cell r="AK5153" t="str">
            <v/>
          </cell>
          <cell r="AL5153" t="str">
            <v/>
          </cell>
          <cell r="AM5153" t="str">
            <v>8719924053451</v>
          </cell>
          <cell r="AN5153" t="str">
            <v>94042990</v>
          </cell>
          <cell r="AO5153" t="str">
            <v>Cylinder 100  Ø25X100</v>
          </cell>
        </row>
        <row r="5154">
          <cell r="A5154" t="str">
            <v>GAI208800</v>
          </cell>
          <cell r="B5154" t="str">
            <v>Truncated Pyramid</v>
          </cell>
          <cell r="C5154" t="str">
            <v>GAM, Furniture</v>
          </cell>
          <cell r="D5154" t="str">
            <v/>
          </cell>
          <cell r="E5154" t="str">
            <v/>
          </cell>
          <cell r="F5154" t="str">
            <v/>
          </cell>
          <cell r="G5154" t="str">
            <v/>
          </cell>
          <cell r="H5154" t="str">
            <v/>
          </cell>
          <cell r="I5154" t="str">
            <v/>
          </cell>
          <cell r="J5154" t="str">
            <v/>
          </cell>
          <cell r="K5154" t="str">
            <v/>
          </cell>
          <cell r="L5154" t="str">
            <v/>
          </cell>
          <cell r="M5154" t="e">
            <v>#N/A</v>
          </cell>
          <cell r="N5154" t="e">
            <v>#N/A</v>
          </cell>
          <cell r="O5154" t="e">
            <v>#N/A</v>
          </cell>
          <cell r="P5154" t="str">
            <v>4890</v>
          </cell>
          <cell r="Q5154" t="str">
            <v/>
          </cell>
          <cell r="T5154">
            <v>0</v>
          </cell>
          <cell r="U5154">
            <v>0</v>
          </cell>
          <cell r="V5154">
            <v>0</v>
          </cell>
          <cell r="W5154">
            <v>0</v>
          </cell>
          <cell r="X5154" t="str">
            <v>Pcs.</v>
          </cell>
          <cell r="Y5154" t="str">
            <v>3</v>
          </cell>
          <cell r="Z5154">
            <v>0</v>
          </cell>
          <cell r="AA5154">
            <v>0</v>
          </cell>
          <cell r="AB5154">
            <v>138.6</v>
          </cell>
          <cell r="AC5154">
            <v>0</v>
          </cell>
          <cell r="AD5154">
            <v>0</v>
          </cell>
          <cell r="AE5154">
            <v>0</v>
          </cell>
          <cell r="AF5154">
            <v>0</v>
          </cell>
          <cell r="AG5154">
            <v>0</v>
          </cell>
          <cell r="AH5154">
            <v>0</v>
          </cell>
          <cell r="AI5154">
            <v>1</v>
          </cell>
          <cell r="AJ5154" t="str">
            <v/>
          </cell>
          <cell r="AK5154" t="str">
            <v/>
          </cell>
          <cell r="AL5154" t="str">
            <v/>
          </cell>
          <cell r="AM5154" t="str">
            <v>8719924053468</v>
          </cell>
          <cell r="AN5154" t="str">
            <v>94042990</v>
          </cell>
          <cell r="AO5154" t="str">
            <v>Truncated Pyramid</v>
          </cell>
        </row>
        <row r="5155">
          <cell r="A5155" t="str">
            <v>GAI208900</v>
          </cell>
          <cell r="B5155" t="str">
            <v>Truncated Cone</v>
          </cell>
          <cell r="C5155" t="str">
            <v>GAM, Furniture</v>
          </cell>
          <cell r="D5155" t="str">
            <v/>
          </cell>
          <cell r="E5155" t="str">
            <v/>
          </cell>
          <cell r="F5155" t="str">
            <v/>
          </cell>
          <cell r="G5155" t="str">
            <v/>
          </cell>
          <cell r="H5155" t="str">
            <v/>
          </cell>
          <cell r="I5155" t="str">
            <v/>
          </cell>
          <cell r="J5155" t="str">
            <v/>
          </cell>
          <cell r="K5155" t="str">
            <v/>
          </cell>
          <cell r="L5155" t="str">
            <v/>
          </cell>
          <cell r="M5155" t="e">
            <v>#N/A</v>
          </cell>
          <cell r="N5155" t="e">
            <v>#N/A</v>
          </cell>
          <cell r="O5155" t="e">
            <v>#N/A</v>
          </cell>
          <cell r="P5155" t="str">
            <v>4890</v>
          </cell>
          <cell r="Q5155" t="str">
            <v/>
          </cell>
          <cell r="T5155">
            <v>0</v>
          </cell>
          <cell r="U5155">
            <v>0</v>
          </cell>
          <cell r="V5155">
            <v>0</v>
          </cell>
          <cell r="W5155">
            <v>0</v>
          </cell>
          <cell r="X5155" t="str">
            <v>Pcs.</v>
          </cell>
          <cell r="Y5155" t="str">
            <v>3</v>
          </cell>
          <cell r="Z5155">
            <v>0</v>
          </cell>
          <cell r="AA5155">
            <v>0</v>
          </cell>
          <cell r="AB5155">
            <v>138.6</v>
          </cell>
          <cell r="AC5155">
            <v>0</v>
          </cell>
          <cell r="AD5155">
            <v>0</v>
          </cell>
          <cell r="AE5155">
            <v>0</v>
          </cell>
          <cell r="AF5155">
            <v>0</v>
          </cell>
          <cell r="AG5155">
            <v>0</v>
          </cell>
          <cell r="AH5155">
            <v>0</v>
          </cell>
          <cell r="AI5155">
            <v>1</v>
          </cell>
          <cell r="AJ5155" t="str">
            <v/>
          </cell>
          <cell r="AK5155" t="str">
            <v/>
          </cell>
          <cell r="AL5155" t="str">
            <v/>
          </cell>
          <cell r="AM5155" t="str">
            <v>8719924053475</v>
          </cell>
          <cell r="AN5155" t="str">
            <v>94042990</v>
          </cell>
          <cell r="AO5155" t="str">
            <v>Truncated Cone</v>
          </cell>
        </row>
        <row r="5156">
          <cell r="A5156" t="str">
            <v>GAI209000</v>
          </cell>
          <cell r="B5156" t="str">
            <v>Set Of Solid Shapes (22 Pz.)</v>
          </cell>
          <cell r="C5156" t="str">
            <v>GAM, Furniture</v>
          </cell>
          <cell r="D5156" t="str">
            <v/>
          </cell>
          <cell r="E5156" t="str">
            <v/>
          </cell>
          <cell r="F5156" t="str">
            <v/>
          </cell>
          <cell r="G5156" t="str">
            <v/>
          </cell>
          <cell r="H5156" t="str">
            <v/>
          </cell>
          <cell r="I5156" t="str">
            <v/>
          </cell>
          <cell r="J5156" t="str">
            <v/>
          </cell>
          <cell r="K5156" t="str">
            <v/>
          </cell>
          <cell r="L5156" t="str">
            <v/>
          </cell>
          <cell r="M5156" t="e">
            <v>#N/A</v>
          </cell>
          <cell r="N5156" t="e">
            <v>#N/A</v>
          </cell>
          <cell r="O5156" t="e">
            <v>#N/A</v>
          </cell>
          <cell r="P5156" t="str">
            <v>4890</v>
          </cell>
          <cell r="Q5156" t="str">
            <v/>
          </cell>
          <cell r="T5156">
            <v>0</v>
          </cell>
          <cell r="U5156">
            <v>0</v>
          </cell>
          <cell r="V5156">
            <v>0</v>
          </cell>
          <cell r="W5156">
            <v>0</v>
          </cell>
          <cell r="X5156" t="str">
            <v>Pcs.</v>
          </cell>
          <cell r="Y5156" t="str">
            <v>3</v>
          </cell>
          <cell r="Z5156">
            <v>0</v>
          </cell>
          <cell r="AA5156">
            <v>0</v>
          </cell>
          <cell r="AB5156">
            <v>2187.15</v>
          </cell>
          <cell r="AC5156">
            <v>0</v>
          </cell>
          <cell r="AD5156">
            <v>0</v>
          </cell>
          <cell r="AE5156">
            <v>0</v>
          </cell>
          <cell r="AF5156">
            <v>0</v>
          </cell>
          <cell r="AG5156">
            <v>0</v>
          </cell>
          <cell r="AH5156">
            <v>0</v>
          </cell>
          <cell r="AI5156">
            <v>1</v>
          </cell>
          <cell r="AJ5156" t="str">
            <v/>
          </cell>
          <cell r="AK5156" t="str">
            <v/>
          </cell>
          <cell r="AL5156" t="str">
            <v/>
          </cell>
          <cell r="AM5156" t="str">
            <v>8719924053482</v>
          </cell>
          <cell r="AN5156" t="str">
            <v>94042990</v>
          </cell>
          <cell r="AO5156" t="str">
            <v>Set Of Solid Shapes (22 Pz.)</v>
          </cell>
        </row>
        <row r="5157">
          <cell r="A5157" t="str">
            <v>GAI209100</v>
          </cell>
          <cell r="B5157" t="str">
            <v>Large Cylinder Two Colours</v>
          </cell>
          <cell r="C5157" t="str">
            <v>GAM, Furniture</v>
          </cell>
          <cell r="D5157" t="str">
            <v/>
          </cell>
          <cell r="E5157" t="str">
            <v/>
          </cell>
          <cell r="F5157" t="str">
            <v/>
          </cell>
          <cell r="G5157" t="str">
            <v/>
          </cell>
          <cell r="H5157" t="str">
            <v/>
          </cell>
          <cell r="I5157" t="str">
            <v/>
          </cell>
          <cell r="J5157" t="str">
            <v/>
          </cell>
          <cell r="K5157" t="str">
            <v/>
          </cell>
          <cell r="L5157" t="str">
            <v/>
          </cell>
          <cell r="M5157" t="e">
            <v>#N/A</v>
          </cell>
          <cell r="N5157" t="e">
            <v>#N/A</v>
          </cell>
          <cell r="O5157" t="e">
            <v>#N/A</v>
          </cell>
          <cell r="P5157" t="str">
            <v>4890</v>
          </cell>
          <cell r="Q5157" t="str">
            <v/>
          </cell>
          <cell r="T5157">
            <v>0</v>
          </cell>
          <cell r="U5157">
            <v>0</v>
          </cell>
          <cell r="V5157">
            <v>0</v>
          </cell>
          <cell r="W5157">
            <v>0</v>
          </cell>
          <cell r="X5157" t="str">
            <v>Pcs.</v>
          </cell>
          <cell r="Y5157" t="str">
            <v>3</v>
          </cell>
          <cell r="Z5157">
            <v>0</v>
          </cell>
          <cell r="AA5157">
            <v>0</v>
          </cell>
          <cell r="AB5157">
            <v>103.95</v>
          </cell>
          <cell r="AC5157">
            <v>0</v>
          </cell>
          <cell r="AD5157">
            <v>0</v>
          </cell>
          <cell r="AE5157">
            <v>0</v>
          </cell>
          <cell r="AF5157">
            <v>0</v>
          </cell>
          <cell r="AG5157">
            <v>0</v>
          </cell>
          <cell r="AH5157">
            <v>0</v>
          </cell>
          <cell r="AI5157">
            <v>1</v>
          </cell>
          <cell r="AJ5157" t="str">
            <v/>
          </cell>
          <cell r="AK5157" t="str">
            <v/>
          </cell>
          <cell r="AL5157" t="str">
            <v/>
          </cell>
          <cell r="AM5157" t="str">
            <v>8719924053499</v>
          </cell>
          <cell r="AN5157" t="str">
            <v>94042990</v>
          </cell>
          <cell r="AO5157" t="str">
            <v>Large Cylinder Two Colours  Ø30X60</v>
          </cell>
        </row>
        <row r="5158">
          <cell r="A5158" t="str">
            <v>GAI209200</v>
          </cell>
          <cell r="B5158" t="str">
            <v>Large Cylinder Two Colours</v>
          </cell>
          <cell r="C5158" t="str">
            <v>GAM, Furniture</v>
          </cell>
          <cell r="D5158" t="str">
            <v/>
          </cell>
          <cell r="E5158" t="str">
            <v/>
          </cell>
          <cell r="F5158" t="str">
            <v/>
          </cell>
          <cell r="G5158" t="str">
            <v/>
          </cell>
          <cell r="H5158" t="str">
            <v/>
          </cell>
          <cell r="I5158" t="str">
            <v/>
          </cell>
          <cell r="J5158" t="str">
            <v/>
          </cell>
          <cell r="K5158" t="str">
            <v/>
          </cell>
          <cell r="L5158" t="str">
            <v/>
          </cell>
          <cell r="M5158" t="e">
            <v>#N/A</v>
          </cell>
          <cell r="N5158" t="e">
            <v>#N/A</v>
          </cell>
          <cell r="O5158" t="e">
            <v>#N/A</v>
          </cell>
          <cell r="P5158" t="str">
            <v>4890</v>
          </cell>
          <cell r="Q5158" t="str">
            <v/>
          </cell>
          <cell r="T5158">
            <v>0</v>
          </cell>
          <cell r="U5158">
            <v>0</v>
          </cell>
          <cell r="V5158">
            <v>0</v>
          </cell>
          <cell r="W5158">
            <v>0</v>
          </cell>
          <cell r="X5158" t="str">
            <v>Pcs.</v>
          </cell>
          <cell r="Y5158" t="str">
            <v>3</v>
          </cell>
          <cell r="Z5158">
            <v>0</v>
          </cell>
          <cell r="AA5158">
            <v>0</v>
          </cell>
          <cell r="AB5158">
            <v>191.63</v>
          </cell>
          <cell r="AC5158">
            <v>0</v>
          </cell>
          <cell r="AD5158">
            <v>0</v>
          </cell>
          <cell r="AE5158">
            <v>0</v>
          </cell>
          <cell r="AF5158">
            <v>0</v>
          </cell>
          <cell r="AG5158">
            <v>0</v>
          </cell>
          <cell r="AH5158">
            <v>0</v>
          </cell>
          <cell r="AI5158">
            <v>1</v>
          </cell>
          <cell r="AJ5158" t="str">
            <v/>
          </cell>
          <cell r="AK5158" t="str">
            <v/>
          </cell>
          <cell r="AL5158" t="str">
            <v/>
          </cell>
          <cell r="AM5158" t="str">
            <v>8719924053505</v>
          </cell>
          <cell r="AN5158" t="str">
            <v>94042990</v>
          </cell>
          <cell r="AO5158" t="str">
            <v>Large Cylinder Two Colours  Ø30X120</v>
          </cell>
        </row>
        <row r="5159">
          <cell r="A5159" t="str">
            <v>GAI209300</v>
          </cell>
          <cell r="B5159" t="str">
            <v>Large Cylinder Two Colours</v>
          </cell>
          <cell r="C5159" t="str">
            <v>GAM, Furniture</v>
          </cell>
          <cell r="D5159" t="str">
            <v/>
          </cell>
          <cell r="E5159" t="str">
            <v/>
          </cell>
          <cell r="F5159" t="str">
            <v/>
          </cell>
          <cell r="G5159" t="str">
            <v/>
          </cell>
          <cell r="H5159" t="str">
            <v/>
          </cell>
          <cell r="I5159" t="str">
            <v/>
          </cell>
          <cell r="J5159" t="str">
            <v/>
          </cell>
          <cell r="K5159" t="str">
            <v/>
          </cell>
          <cell r="L5159" t="str">
            <v/>
          </cell>
          <cell r="M5159" t="e">
            <v>#N/A</v>
          </cell>
          <cell r="N5159" t="e">
            <v>#N/A</v>
          </cell>
          <cell r="O5159" t="e">
            <v>#N/A</v>
          </cell>
          <cell r="P5159" t="str">
            <v>4890</v>
          </cell>
          <cell r="Q5159" t="str">
            <v/>
          </cell>
          <cell r="T5159">
            <v>0</v>
          </cell>
          <cell r="U5159">
            <v>0</v>
          </cell>
          <cell r="V5159">
            <v>0</v>
          </cell>
          <cell r="W5159">
            <v>0</v>
          </cell>
          <cell r="X5159" t="str">
            <v>Pcs.</v>
          </cell>
          <cell r="Y5159" t="str">
            <v>3</v>
          </cell>
          <cell r="Z5159">
            <v>0</v>
          </cell>
          <cell r="AA5159">
            <v>0</v>
          </cell>
          <cell r="AB5159">
            <v>260.93</v>
          </cell>
          <cell r="AC5159">
            <v>0</v>
          </cell>
          <cell r="AD5159">
            <v>0</v>
          </cell>
          <cell r="AE5159">
            <v>0</v>
          </cell>
          <cell r="AF5159">
            <v>0</v>
          </cell>
          <cell r="AG5159">
            <v>0</v>
          </cell>
          <cell r="AH5159">
            <v>0</v>
          </cell>
          <cell r="AI5159">
            <v>1</v>
          </cell>
          <cell r="AJ5159" t="str">
            <v/>
          </cell>
          <cell r="AK5159" t="str">
            <v/>
          </cell>
          <cell r="AL5159" t="str">
            <v/>
          </cell>
          <cell r="AM5159" t="str">
            <v>8719924053512</v>
          </cell>
          <cell r="AN5159" t="str">
            <v>94042990</v>
          </cell>
          <cell r="AO5159" t="str">
            <v>Large Cylinder Two Colours  Ø30X180</v>
          </cell>
        </row>
        <row r="5160">
          <cell r="A5160" t="str">
            <v>GAI209500</v>
          </cell>
          <cell r="B5160" t="str">
            <v>Cosy Support</v>
          </cell>
          <cell r="C5160" t="str">
            <v>GAM, Furniture</v>
          </cell>
          <cell r="D5160" t="str">
            <v/>
          </cell>
          <cell r="E5160" t="str">
            <v/>
          </cell>
          <cell r="F5160" t="str">
            <v/>
          </cell>
          <cell r="G5160" t="str">
            <v/>
          </cell>
          <cell r="H5160" t="str">
            <v/>
          </cell>
          <cell r="I5160" t="str">
            <v/>
          </cell>
          <cell r="J5160" t="str">
            <v/>
          </cell>
          <cell r="K5160" t="str">
            <v/>
          </cell>
          <cell r="L5160" t="str">
            <v/>
          </cell>
          <cell r="M5160" t="e">
            <v>#N/A</v>
          </cell>
          <cell r="N5160" t="e">
            <v>#N/A</v>
          </cell>
          <cell r="O5160" t="e">
            <v>#N/A</v>
          </cell>
          <cell r="P5160" t="str">
            <v>4890</v>
          </cell>
          <cell r="Q5160" t="str">
            <v/>
          </cell>
          <cell r="T5160">
            <v>0</v>
          </cell>
          <cell r="U5160">
            <v>0</v>
          </cell>
          <cell r="V5160">
            <v>0</v>
          </cell>
          <cell r="W5160">
            <v>0</v>
          </cell>
          <cell r="X5160" t="str">
            <v>Pcs.</v>
          </cell>
          <cell r="Y5160" t="str">
            <v>3</v>
          </cell>
          <cell r="Z5160">
            <v>0</v>
          </cell>
          <cell r="AA5160">
            <v>0</v>
          </cell>
          <cell r="AB5160">
            <v>178.5</v>
          </cell>
          <cell r="AC5160">
            <v>0</v>
          </cell>
          <cell r="AD5160">
            <v>0</v>
          </cell>
          <cell r="AE5160">
            <v>0</v>
          </cell>
          <cell r="AF5160">
            <v>0</v>
          </cell>
          <cell r="AG5160">
            <v>0</v>
          </cell>
          <cell r="AH5160">
            <v>0</v>
          </cell>
          <cell r="AI5160">
            <v>1</v>
          </cell>
          <cell r="AJ5160" t="str">
            <v/>
          </cell>
          <cell r="AK5160" t="str">
            <v/>
          </cell>
          <cell r="AL5160" t="str">
            <v/>
          </cell>
          <cell r="AM5160" t="str">
            <v>8719924053529</v>
          </cell>
          <cell r="AN5160" t="str">
            <v>94042990</v>
          </cell>
          <cell r="AO5160" t="str">
            <v>Cosy Support  50X60X15- 20X18H</v>
          </cell>
        </row>
        <row r="5161">
          <cell r="A5161" t="str">
            <v>GAI209600</v>
          </cell>
          <cell r="B5161" t="str">
            <v>Cosy Cuddle</v>
          </cell>
          <cell r="C5161" t="str">
            <v>GAM, Furniture</v>
          </cell>
          <cell r="D5161" t="str">
            <v/>
          </cell>
          <cell r="E5161" t="str">
            <v/>
          </cell>
          <cell r="F5161" t="str">
            <v/>
          </cell>
          <cell r="G5161" t="str">
            <v/>
          </cell>
          <cell r="H5161" t="str">
            <v/>
          </cell>
          <cell r="I5161" t="str">
            <v/>
          </cell>
          <cell r="J5161" t="str">
            <v/>
          </cell>
          <cell r="K5161" t="str">
            <v/>
          </cell>
          <cell r="L5161" t="str">
            <v/>
          </cell>
          <cell r="M5161" t="e">
            <v>#N/A</v>
          </cell>
          <cell r="N5161" t="e">
            <v>#N/A</v>
          </cell>
          <cell r="O5161" t="e">
            <v>#N/A</v>
          </cell>
          <cell r="P5161" t="str">
            <v>4890</v>
          </cell>
          <cell r="Q5161" t="str">
            <v/>
          </cell>
          <cell r="T5161">
            <v>0</v>
          </cell>
          <cell r="U5161">
            <v>0</v>
          </cell>
          <cell r="V5161">
            <v>0</v>
          </cell>
          <cell r="W5161">
            <v>0</v>
          </cell>
          <cell r="X5161" t="str">
            <v>Pcs.</v>
          </cell>
          <cell r="Y5161" t="str">
            <v>3</v>
          </cell>
          <cell r="Z5161">
            <v>0</v>
          </cell>
          <cell r="AA5161">
            <v>0</v>
          </cell>
          <cell r="AB5161">
            <v>94.5</v>
          </cell>
          <cell r="AC5161">
            <v>0</v>
          </cell>
          <cell r="AD5161">
            <v>0</v>
          </cell>
          <cell r="AE5161">
            <v>0</v>
          </cell>
          <cell r="AF5161">
            <v>0</v>
          </cell>
          <cell r="AG5161">
            <v>0</v>
          </cell>
          <cell r="AH5161">
            <v>0</v>
          </cell>
          <cell r="AI5161">
            <v>1</v>
          </cell>
          <cell r="AJ5161" t="str">
            <v/>
          </cell>
          <cell r="AK5161" t="str">
            <v/>
          </cell>
          <cell r="AL5161" t="str">
            <v/>
          </cell>
          <cell r="AM5161" t="str">
            <v>8719924053536</v>
          </cell>
          <cell r="AN5161" t="str">
            <v>94042990</v>
          </cell>
          <cell r="AO5161" t="str">
            <v>Cosy Cuddle  50X50X20H</v>
          </cell>
        </row>
        <row r="5162">
          <cell r="A5162" t="str">
            <v>GAI210000</v>
          </cell>
          <cell r="B5162" t="str">
            <v>Low Bench Seat  Small Cl1Im</v>
          </cell>
          <cell r="C5162" t="str">
            <v>GAM, Furniture</v>
          </cell>
          <cell r="D5162" t="str">
            <v/>
          </cell>
          <cell r="E5162" t="str">
            <v/>
          </cell>
          <cell r="F5162" t="str">
            <v/>
          </cell>
          <cell r="G5162" t="str">
            <v/>
          </cell>
          <cell r="H5162" t="str">
            <v/>
          </cell>
          <cell r="I5162" t="str">
            <v/>
          </cell>
          <cell r="J5162" t="str">
            <v/>
          </cell>
          <cell r="K5162" t="str">
            <v/>
          </cell>
          <cell r="L5162" t="str">
            <v/>
          </cell>
          <cell r="M5162" t="e">
            <v>#N/A</v>
          </cell>
          <cell r="N5162" t="e">
            <v>#N/A</v>
          </cell>
          <cell r="O5162" t="e">
            <v>#N/A</v>
          </cell>
          <cell r="P5162" t="str">
            <v>4890</v>
          </cell>
          <cell r="Q5162" t="str">
            <v/>
          </cell>
          <cell r="T5162">
            <v>0</v>
          </cell>
          <cell r="U5162">
            <v>0</v>
          </cell>
          <cell r="V5162">
            <v>0</v>
          </cell>
          <cell r="W5162">
            <v>0</v>
          </cell>
          <cell r="X5162" t="str">
            <v>Pcs.</v>
          </cell>
          <cell r="Y5162" t="str">
            <v>3</v>
          </cell>
          <cell r="Z5162">
            <v>0</v>
          </cell>
          <cell r="AA5162">
            <v>0</v>
          </cell>
          <cell r="AB5162">
            <v>162.22999999999999</v>
          </cell>
          <cell r="AC5162">
            <v>0</v>
          </cell>
          <cell r="AD5162">
            <v>0</v>
          </cell>
          <cell r="AE5162">
            <v>0</v>
          </cell>
          <cell r="AF5162">
            <v>0</v>
          </cell>
          <cell r="AG5162">
            <v>0</v>
          </cell>
          <cell r="AH5162">
            <v>0</v>
          </cell>
          <cell r="AI5162">
            <v>1</v>
          </cell>
          <cell r="AJ5162" t="str">
            <v/>
          </cell>
          <cell r="AK5162" t="str">
            <v/>
          </cell>
          <cell r="AL5162" t="str">
            <v/>
          </cell>
          <cell r="AM5162" t="str">
            <v>8719924053543</v>
          </cell>
          <cell r="AN5162" t="str">
            <v>94042990</v>
          </cell>
          <cell r="AO5162" t="str">
            <v>Low Bench Seat  Small Cl1Im  60X40X24H</v>
          </cell>
        </row>
        <row r="5163">
          <cell r="A5163" t="str">
            <v>GAI210100</v>
          </cell>
          <cell r="B5163" t="str">
            <v>Low Bench Seat Medium Cl1Im</v>
          </cell>
          <cell r="C5163" t="str">
            <v>GAM, Furniture</v>
          </cell>
          <cell r="D5163" t="str">
            <v/>
          </cell>
          <cell r="E5163" t="str">
            <v/>
          </cell>
          <cell r="F5163" t="str">
            <v/>
          </cell>
          <cell r="G5163" t="str">
            <v/>
          </cell>
          <cell r="H5163" t="str">
            <v/>
          </cell>
          <cell r="I5163" t="str">
            <v/>
          </cell>
          <cell r="J5163" t="str">
            <v/>
          </cell>
          <cell r="K5163" t="str">
            <v/>
          </cell>
          <cell r="L5163" t="str">
            <v/>
          </cell>
          <cell r="M5163" t="e">
            <v>#N/A</v>
          </cell>
          <cell r="N5163" t="e">
            <v>#N/A</v>
          </cell>
          <cell r="O5163" t="e">
            <v>#N/A</v>
          </cell>
          <cell r="P5163" t="str">
            <v>4890</v>
          </cell>
          <cell r="Q5163" t="str">
            <v/>
          </cell>
          <cell r="T5163">
            <v>0</v>
          </cell>
          <cell r="U5163">
            <v>0</v>
          </cell>
          <cell r="V5163">
            <v>0</v>
          </cell>
          <cell r="W5163">
            <v>0</v>
          </cell>
          <cell r="X5163" t="str">
            <v>Pcs.</v>
          </cell>
          <cell r="Y5163" t="str">
            <v>3</v>
          </cell>
          <cell r="Z5163">
            <v>0</v>
          </cell>
          <cell r="AA5163">
            <v>0</v>
          </cell>
          <cell r="AB5163">
            <v>226.28</v>
          </cell>
          <cell r="AC5163">
            <v>0</v>
          </cell>
          <cell r="AD5163">
            <v>0</v>
          </cell>
          <cell r="AE5163">
            <v>0</v>
          </cell>
          <cell r="AF5163">
            <v>0</v>
          </cell>
          <cell r="AG5163">
            <v>0</v>
          </cell>
          <cell r="AH5163">
            <v>0</v>
          </cell>
          <cell r="AI5163">
            <v>1</v>
          </cell>
          <cell r="AJ5163" t="str">
            <v/>
          </cell>
          <cell r="AK5163" t="str">
            <v/>
          </cell>
          <cell r="AL5163" t="str">
            <v/>
          </cell>
          <cell r="AM5163" t="str">
            <v>8719924053550</v>
          </cell>
          <cell r="AN5163" t="str">
            <v>94042990</v>
          </cell>
          <cell r="AO5163" t="str">
            <v>Low Bench Seat Medium Cl1Im  100X40X24H</v>
          </cell>
        </row>
        <row r="5164">
          <cell r="A5164" t="str">
            <v>GAI210200</v>
          </cell>
          <cell r="B5164" t="str">
            <v>Low Bench Seat Large Cl1Im</v>
          </cell>
          <cell r="C5164" t="str">
            <v>GAM, Furniture</v>
          </cell>
          <cell r="D5164" t="str">
            <v/>
          </cell>
          <cell r="E5164" t="str">
            <v/>
          </cell>
          <cell r="F5164" t="str">
            <v/>
          </cell>
          <cell r="G5164" t="str">
            <v/>
          </cell>
          <cell r="H5164" t="str">
            <v/>
          </cell>
          <cell r="I5164" t="str">
            <v/>
          </cell>
          <cell r="J5164" t="str">
            <v/>
          </cell>
          <cell r="K5164" t="str">
            <v/>
          </cell>
          <cell r="L5164" t="str">
            <v/>
          </cell>
          <cell r="M5164" t="e">
            <v>#N/A</v>
          </cell>
          <cell r="N5164" t="e">
            <v>#N/A</v>
          </cell>
          <cell r="O5164" t="e">
            <v>#N/A</v>
          </cell>
          <cell r="P5164" t="str">
            <v>4890</v>
          </cell>
          <cell r="Q5164" t="str">
            <v/>
          </cell>
          <cell r="T5164">
            <v>0</v>
          </cell>
          <cell r="U5164">
            <v>0</v>
          </cell>
          <cell r="V5164">
            <v>0</v>
          </cell>
          <cell r="W5164">
            <v>0</v>
          </cell>
          <cell r="X5164" t="str">
            <v>Pcs.</v>
          </cell>
          <cell r="Y5164" t="str">
            <v>3</v>
          </cell>
          <cell r="Z5164">
            <v>0</v>
          </cell>
          <cell r="AA5164">
            <v>0</v>
          </cell>
          <cell r="AB5164">
            <v>252</v>
          </cell>
          <cell r="AC5164">
            <v>0</v>
          </cell>
          <cell r="AD5164">
            <v>0</v>
          </cell>
          <cell r="AE5164">
            <v>0</v>
          </cell>
          <cell r="AF5164">
            <v>0</v>
          </cell>
          <cell r="AG5164">
            <v>0</v>
          </cell>
          <cell r="AH5164">
            <v>0</v>
          </cell>
          <cell r="AI5164">
            <v>1</v>
          </cell>
          <cell r="AJ5164" t="str">
            <v/>
          </cell>
          <cell r="AK5164" t="str">
            <v/>
          </cell>
          <cell r="AL5164" t="str">
            <v/>
          </cell>
          <cell r="AM5164" t="str">
            <v>8719924053567</v>
          </cell>
          <cell r="AN5164" t="str">
            <v>94042990</v>
          </cell>
          <cell r="AO5164" t="str">
            <v>Low Bench Seat Large Cl1Im  120X40X24H</v>
          </cell>
        </row>
        <row r="5165">
          <cell r="A5165" t="str">
            <v>GAI210500</v>
          </cell>
          <cell r="B5165" t="str">
            <v>Medium Bech Seat  Small Cl1Im</v>
          </cell>
          <cell r="C5165" t="str">
            <v>GAM, Furniture</v>
          </cell>
          <cell r="D5165" t="str">
            <v/>
          </cell>
          <cell r="E5165" t="str">
            <v/>
          </cell>
          <cell r="F5165" t="str">
            <v/>
          </cell>
          <cell r="G5165" t="str">
            <v/>
          </cell>
          <cell r="H5165" t="str">
            <v/>
          </cell>
          <cell r="I5165" t="str">
            <v/>
          </cell>
          <cell r="J5165" t="str">
            <v/>
          </cell>
          <cell r="K5165" t="str">
            <v/>
          </cell>
          <cell r="L5165" t="str">
            <v/>
          </cell>
          <cell r="M5165" t="e">
            <v>#N/A</v>
          </cell>
          <cell r="N5165" t="e">
            <v>#N/A</v>
          </cell>
          <cell r="O5165" t="e">
            <v>#N/A</v>
          </cell>
          <cell r="P5165" t="str">
            <v>4890</v>
          </cell>
          <cell r="Q5165" t="str">
            <v/>
          </cell>
          <cell r="T5165">
            <v>0</v>
          </cell>
          <cell r="U5165">
            <v>0</v>
          </cell>
          <cell r="V5165">
            <v>0</v>
          </cell>
          <cell r="W5165">
            <v>0</v>
          </cell>
          <cell r="X5165" t="str">
            <v>Pcs.</v>
          </cell>
          <cell r="Y5165" t="str">
            <v>3</v>
          </cell>
          <cell r="Z5165">
            <v>0</v>
          </cell>
          <cell r="AA5165">
            <v>0</v>
          </cell>
          <cell r="AB5165">
            <v>187.43</v>
          </cell>
          <cell r="AC5165">
            <v>0</v>
          </cell>
          <cell r="AD5165">
            <v>0</v>
          </cell>
          <cell r="AE5165">
            <v>0</v>
          </cell>
          <cell r="AF5165">
            <v>0</v>
          </cell>
          <cell r="AG5165">
            <v>0</v>
          </cell>
          <cell r="AH5165">
            <v>0</v>
          </cell>
          <cell r="AI5165">
            <v>1</v>
          </cell>
          <cell r="AJ5165" t="str">
            <v/>
          </cell>
          <cell r="AK5165" t="str">
            <v/>
          </cell>
          <cell r="AL5165" t="str">
            <v/>
          </cell>
          <cell r="AM5165" t="str">
            <v>8719924053574</v>
          </cell>
          <cell r="AN5165" t="str">
            <v>94042990</v>
          </cell>
          <cell r="AO5165" t="str">
            <v>Medium Bech Seat  Small Cl1Im  60X40X30H</v>
          </cell>
        </row>
        <row r="5166">
          <cell r="A5166" t="str">
            <v>GAI210600</v>
          </cell>
          <cell r="B5166" t="str">
            <v>Medium Bech Seat Medium Cl1Im</v>
          </cell>
          <cell r="C5166" t="str">
            <v>GAM, Furniture</v>
          </cell>
          <cell r="D5166" t="str">
            <v/>
          </cell>
          <cell r="E5166" t="str">
            <v/>
          </cell>
          <cell r="F5166" t="str">
            <v/>
          </cell>
          <cell r="G5166" t="str">
            <v/>
          </cell>
          <cell r="H5166" t="str">
            <v/>
          </cell>
          <cell r="I5166" t="str">
            <v/>
          </cell>
          <cell r="J5166" t="str">
            <v/>
          </cell>
          <cell r="K5166" t="str">
            <v/>
          </cell>
          <cell r="L5166" t="str">
            <v/>
          </cell>
          <cell r="M5166" t="e">
            <v>#N/A</v>
          </cell>
          <cell r="N5166" t="e">
            <v>#N/A</v>
          </cell>
          <cell r="O5166" t="e">
            <v>#N/A</v>
          </cell>
          <cell r="P5166" t="str">
            <v>4890</v>
          </cell>
          <cell r="Q5166" t="str">
            <v/>
          </cell>
          <cell r="T5166">
            <v>0</v>
          </cell>
          <cell r="U5166">
            <v>0</v>
          </cell>
          <cell r="V5166">
            <v>0</v>
          </cell>
          <cell r="W5166">
            <v>0</v>
          </cell>
          <cell r="X5166" t="str">
            <v>Pcs.</v>
          </cell>
          <cell r="Y5166" t="str">
            <v>3</v>
          </cell>
          <cell r="Z5166">
            <v>0</v>
          </cell>
          <cell r="AA5166">
            <v>0</v>
          </cell>
          <cell r="AB5166">
            <v>254.63</v>
          </cell>
          <cell r="AC5166">
            <v>0</v>
          </cell>
          <cell r="AD5166">
            <v>0</v>
          </cell>
          <cell r="AE5166">
            <v>0</v>
          </cell>
          <cell r="AF5166">
            <v>0</v>
          </cell>
          <cell r="AG5166">
            <v>0</v>
          </cell>
          <cell r="AH5166">
            <v>0</v>
          </cell>
          <cell r="AI5166">
            <v>1</v>
          </cell>
          <cell r="AJ5166" t="str">
            <v/>
          </cell>
          <cell r="AK5166" t="str">
            <v/>
          </cell>
          <cell r="AL5166" t="str">
            <v/>
          </cell>
          <cell r="AM5166" t="str">
            <v>8719924053581</v>
          </cell>
          <cell r="AN5166" t="str">
            <v>94042990</v>
          </cell>
          <cell r="AO5166" t="str">
            <v>Medium Bech Seat Medium Cl1Im  100X40X30H</v>
          </cell>
        </row>
        <row r="5167">
          <cell r="A5167" t="str">
            <v>GAI210700</v>
          </cell>
          <cell r="B5167" t="str">
            <v>Medium Bech Seat Large Cl1Im</v>
          </cell>
          <cell r="C5167" t="str">
            <v>GAM, Furniture</v>
          </cell>
          <cell r="D5167" t="str">
            <v/>
          </cell>
          <cell r="E5167" t="str">
            <v/>
          </cell>
          <cell r="F5167" t="str">
            <v/>
          </cell>
          <cell r="G5167" t="str">
            <v/>
          </cell>
          <cell r="H5167" t="str">
            <v/>
          </cell>
          <cell r="I5167" t="str">
            <v/>
          </cell>
          <cell r="J5167" t="str">
            <v/>
          </cell>
          <cell r="K5167" t="str">
            <v/>
          </cell>
          <cell r="L5167" t="str">
            <v/>
          </cell>
          <cell r="M5167" t="e">
            <v>#N/A</v>
          </cell>
          <cell r="N5167" t="e">
            <v>#N/A</v>
          </cell>
          <cell r="O5167" t="e">
            <v>#N/A</v>
          </cell>
          <cell r="P5167" t="str">
            <v>4890</v>
          </cell>
          <cell r="Q5167" t="str">
            <v/>
          </cell>
          <cell r="T5167">
            <v>0</v>
          </cell>
          <cell r="U5167">
            <v>0</v>
          </cell>
          <cell r="V5167">
            <v>0</v>
          </cell>
          <cell r="W5167">
            <v>0</v>
          </cell>
          <cell r="X5167" t="str">
            <v>Pcs.</v>
          </cell>
          <cell r="Y5167" t="str">
            <v>3</v>
          </cell>
          <cell r="Z5167">
            <v>0</v>
          </cell>
          <cell r="AA5167">
            <v>0</v>
          </cell>
          <cell r="AB5167">
            <v>289.27999999999997</v>
          </cell>
          <cell r="AC5167">
            <v>0</v>
          </cell>
          <cell r="AD5167">
            <v>0</v>
          </cell>
          <cell r="AE5167">
            <v>0</v>
          </cell>
          <cell r="AF5167">
            <v>0</v>
          </cell>
          <cell r="AG5167">
            <v>0</v>
          </cell>
          <cell r="AH5167">
            <v>0</v>
          </cell>
          <cell r="AI5167">
            <v>1</v>
          </cell>
          <cell r="AJ5167" t="str">
            <v/>
          </cell>
          <cell r="AK5167" t="str">
            <v/>
          </cell>
          <cell r="AL5167" t="str">
            <v/>
          </cell>
          <cell r="AM5167" t="str">
            <v>8719924053598</v>
          </cell>
          <cell r="AN5167" t="str">
            <v>94042990</v>
          </cell>
          <cell r="AO5167" t="str">
            <v>Medium Bech Seat Large Cl1Im  120X40X30H</v>
          </cell>
        </row>
        <row r="5168">
          <cell r="A5168" t="str">
            <v>GAI211000</v>
          </cell>
          <cell r="B5168" t="str">
            <v>High Bench Seat Small Cl1Im</v>
          </cell>
          <cell r="C5168" t="str">
            <v>GAM, Furniture</v>
          </cell>
          <cell r="D5168" t="str">
            <v/>
          </cell>
          <cell r="E5168" t="str">
            <v/>
          </cell>
          <cell r="F5168" t="str">
            <v/>
          </cell>
          <cell r="G5168" t="str">
            <v/>
          </cell>
          <cell r="H5168" t="str">
            <v/>
          </cell>
          <cell r="I5168" t="str">
            <v/>
          </cell>
          <cell r="J5168" t="str">
            <v/>
          </cell>
          <cell r="K5168" t="str">
            <v/>
          </cell>
          <cell r="L5168" t="str">
            <v/>
          </cell>
          <cell r="M5168" t="e">
            <v>#N/A</v>
          </cell>
          <cell r="N5168" t="e">
            <v>#N/A</v>
          </cell>
          <cell r="O5168" t="e">
            <v>#N/A</v>
          </cell>
          <cell r="P5168" t="str">
            <v>4890</v>
          </cell>
          <cell r="Q5168" t="str">
            <v/>
          </cell>
          <cell r="T5168">
            <v>0</v>
          </cell>
          <cell r="U5168">
            <v>0</v>
          </cell>
          <cell r="V5168">
            <v>0</v>
          </cell>
          <cell r="W5168">
            <v>0</v>
          </cell>
          <cell r="X5168" t="str">
            <v>Pcs.</v>
          </cell>
          <cell r="Y5168" t="str">
            <v>3</v>
          </cell>
          <cell r="Z5168">
            <v>0</v>
          </cell>
          <cell r="AA5168">
            <v>0</v>
          </cell>
          <cell r="AB5168">
            <v>228.38</v>
          </cell>
          <cell r="AC5168">
            <v>0</v>
          </cell>
          <cell r="AD5168">
            <v>0</v>
          </cell>
          <cell r="AE5168">
            <v>0</v>
          </cell>
          <cell r="AF5168">
            <v>0</v>
          </cell>
          <cell r="AG5168">
            <v>0</v>
          </cell>
          <cell r="AH5168">
            <v>0</v>
          </cell>
          <cell r="AI5168">
            <v>1</v>
          </cell>
          <cell r="AJ5168" t="str">
            <v/>
          </cell>
          <cell r="AK5168" t="str">
            <v/>
          </cell>
          <cell r="AL5168" t="str">
            <v/>
          </cell>
          <cell r="AM5168" t="str">
            <v>8719924053604</v>
          </cell>
          <cell r="AN5168" t="str">
            <v>94042990</v>
          </cell>
          <cell r="AO5168" t="str">
            <v>High Bench Seat Small Cl1Im  60X40X42H</v>
          </cell>
        </row>
        <row r="5169">
          <cell r="A5169" t="str">
            <v>GAI211100</v>
          </cell>
          <cell r="B5169" t="str">
            <v>High Bench Seat Small Cl1Im</v>
          </cell>
          <cell r="C5169" t="str">
            <v>GAM, Furniture</v>
          </cell>
          <cell r="D5169" t="str">
            <v/>
          </cell>
          <cell r="E5169" t="str">
            <v/>
          </cell>
          <cell r="F5169" t="str">
            <v/>
          </cell>
          <cell r="G5169" t="str">
            <v/>
          </cell>
          <cell r="H5169" t="str">
            <v/>
          </cell>
          <cell r="I5169" t="str">
            <v/>
          </cell>
          <cell r="J5169" t="str">
            <v/>
          </cell>
          <cell r="K5169" t="str">
            <v/>
          </cell>
          <cell r="L5169" t="str">
            <v/>
          </cell>
          <cell r="M5169" t="e">
            <v>#N/A</v>
          </cell>
          <cell r="N5169" t="e">
            <v>#N/A</v>
          </cell>
          <cell r="O5169" t="e">
            <v>#N/A</v>
          </cell>
          <cell r="P5169" t="str">
            <v>4890</v>
          </cell>
          <cell r="Q5169" t="str">
            <v/>
          </cell>
          <cell r="T5169">
            <v>0</v>
          </cell>
          <cell r="U5169">
            <v>0</v>
          </cell>
          <cell r="V5169">
            <v>0</v>
          </cell>
          <cell r="W5169">
            <v>0</v>
          </cell>
          <cell r="X5169" t="str">
            <v>Pcs.</v>
          </cell>
          <cell r="Y5169" t="str">
            <v>3</v>
          </cell>
          <cell r="Z5169">
            <v>0</v>
          </cell>
          <cell r="AA5169">
            <v>0</v>
          </cell>
          <cell r="AB5169">
            <v>309.75</v>
          </cell>
          <cell r="AC5169">
            <v>0</v>
          </cell>
          <cell r="AD5169">
            <v>0</v>
          </cell>
          <cell r="AE5169">
            <v>0</v>
          </cell>
          <cell r="AF5169">
            <v>0</v>
          </cell>
          <cell r="AG5169">
            <v>0</v>
          </cell>
          <cell r="AH5169">
            <v>0</v>
          </cell>
          <cell r="AI5169">
            <v>1</v>
          </cell>
          <cell r="AJ5169" t="str">
            <v/>
          </cell>
          <cell r="AK5169" t="str">
            <v/>
          </cell>
          <cell r="AL5169" t="str">
            <v/>
          </cell>
          <cell r="AM5169" t="str">
            <v>8719924053611</v>
          </cell>
          <cell r="AN5169" t="str">
            <v>94042990</v>
          </cell>
          <cell r="AO5169" t="str">
            <v>High Bench Seat Small Cl1Im  60X40X42H</v>
          </cell>
        </row>
        <row r="5170">
          <cell r="A5170" t="str">
            <v>GAI211200</v>
          </cell>
          <cell r="B5170" t="str">
            <v>High Bench Seat Large Cl1Im</v>
          </cell>
          <cell r="C5170" t="str">
            <v>GAM, Furniture</v>
          </cell>
          <cell r="D5170" t="str">
            <v/>
          </cell>
          <cell r="E5170" t="str">
            <v/>
          </cell>
          <cell r="F5170" t="str">
            <v/>
          </cell>
          <cell r="G5170" t="str">
            <v/>
          </cell>
          <cell r="H5170" t="str">
            <v/>
          </cell>
          <cell r="I5170" t="str">
            <v/>
          </cell>
          <cell r="J5170" t="str">
            <v/>
          </cell>
          <cell r="K5170" t="str">
            <v/>
          </cell>
          <cell r="L5170" t="str">
            <v/>
          </cell>
          <cell r="M5170" t="e">
            <v>#N/A</v>
          </cell>
          <cell r="N5170" t="e">
            <v>#N/A</v>
          </cell>
          <cell r="O5170" t="e">
            <v>#N/A</v>
          </cell>
          <cell r="P5170" t="str">
            <v>4890</v>
          </cell>
          <cell r="Q5170" t="str">
            <v/>
          </cell>
          <cell r="T5170">
            <v>0</v>
          </cell>
          <cell r="U5170">
            <v>0</v>
          </cell>
          <cell r="V5170">
            <v>0</v>
          </cell>
          <cell r="W5170">
            <v>0</v>
          </cell>
          <cell r="X5170" t="str">
            <v>Pcs.</v>
          </cell>
          <cell r="Y5170" t="str">
            <v>3</v>
          </cell>
          <cell r="Z5170">
            <v>0</v>
          </cell>
          <cell r="AA5170">
            <v>0</v>
          </cell>
          <cell r="AB5170">
            <v>349.65</v>
          </cell>
          <cell r="AC5170">
            <v>0</v>
          </cell>
          <cell r="AD5170">
            <v>0</v>
          </cell>
          <cell r="AE5170">
            <v>0</v>
          </cell>
          <cell r="AF5170">
            <v>0</v>
          </cell>
          <cell r="AG5170">
            <v>0</v>
          </cell>
          <cell r="AH5170">
            <v>0</v>
          </cell>
          <cell r="AI5170">
            <v>1</v>
          </cell>
          <cell r="AJ5170" t="str">
            <v/>
          </cell>
          <cell r="AK5170" t="str">
            <v/>
          </cell>
          <cell r="AL5170" t="str">
            <v/>
          </cell>
          <cell r="AM5170" t="str">
            <v>8719924053628</v>
          </cell>
          <cell r="AN5170" t="str">
            <v>94042990</v>
          </cell>
          <cell r="AO5170" t="str">
            <v>High Bench Seat Large Cl1Im  120X40X42H</v>
          </cell>
        </row>
        <row r="5171">
          <cell r="A5171" t="str">
            <v>GAI211500</v>
          </cell>
          <cell r="B5171" t="str">
            <v>Rounded Corner Bench Seat  Low 40X40X24H</v>
          </cell>
          <cell r="C5171" t="str">
            <v>GAM, Furniture</v>
          </cell>
          <cell r="D5171" t="str">
            <v/>
          </cell>
          <cell r="E5171" t="str">
            <v/>
          </cell>
          <cell r="F5171" t="str">
            <v/>
          </cell>
          <cell r="G5171" t="str">
            <v/>
          </cell>
          <cell r="H5171" t="str">
            <v/>
          </cell>
          <cell r="I5171" t="str">
            <v/>
          </cell>
          <cell r="J5171" t="str">
            <v/>
          </cell>
          <cell r="K5171" t="str">
            <v/>
          </cell>
          <cell r="L5171" t="str">
            <v/>
          </cell>
          <cell r="M5171" t="e">
            <v>#N/A</v>
          </cell>
          <cell r="N5171" t="e">
            <v>#N/A</v>
          </cell>
          <cell r="O5171" t="e">
            <v>#N/A</v>
          </cell>
          <cell r="P5171" t="str">
            <v>4890</v>
          </cell>
          <cell r="Q5171" t="str">
            <v/>
          </cell>
          <cell r="T5171">
            <v>0</v>
          </cell>
          <cell r="U5171">
            <v>0</v>
          </cell>
          <cell r="V5171">
            <v>0</v>
          </cell>
          <cell r="W5171">
            <v>0</v>
          </cell>
          <cell r="X5171" t="str">
            <v>Pcs.</v>
          </cell>
          <cell r="Y5171" t="str">
            <v>3</v>
          </cell>
          <cell r="Z5171">
            <v>0</v>
          </cell>
          <cell r="AA5171">
            <v>0</v>
          </cell>
          <cell r="AB5171">
            <v>162.22999999999999</v>
          </cell>
          <cell r="AC5171">
            <v>0</v>
          </cell>
          <cell r="AD5171">
            <v>0</v>
          </cell>
          <cell r="AE5171">
            <v>0</v>
          </cell>
          <cell r="AF5171">
            <v>0</v>
          </cell>
          <cell r="AG5171">
            <v>0</v>
          </cell>
          <cell r="AH5171">
            <v>0</v>
          </cell>
          <cell r="AI5171">
            <v>1</v>
          </cell>
          <cell r="AJ5171" t="str">
            <v/>
          </cell>
          <cell r="AK5171" t="str">
            <v/>
          </cell>
          <cell r="AL5171" t="str">
            <v/>
          </cell>
          <cell r="AM5171" t="str">
            <v>8719924053635</v>
          </cell>
          <cell r="AN5171" t="str">
            <v>94042990</v>
          </cell>
          <cell r="AO5171" t="str">
            <v>Rounded Corner Bench Seat  Low 40X40X24H</v>
          </cell>
        </row>
        <row r="5172">
          <cell r="A5172" t="str">
            <v>GAI211600</v>
          </cell>
          <cell r="B5172" t="str">
            <v>Rounded Corner Bench Seat  Medium 40X40X30H</v>
          </cell>
          <cell r="C5172" t="str">
            <v>GAM, Furniture</v>
          </cell>
          <cell r="D5172" t="str">
            <v/>
          </cell>
          <cell r="E5172" t="str">
            <v/>
          </cell>
          <cell r="F5172" t="str">
            <v/>
          </cell>
          <cell r="G5172" t="str">
            <v/>
          </cell>
          <cell r="H5172" t="str">
            <v/>
          </cell>
          <cell r="I5172" t="str">
            <v/>
          </cell>
          <cell r="J5172" t="str">
            <v/>
          </cell>
          <cell r="K5172" t="str">
            <v/>
          </cell>
          <cell r="L5172" t="str">
            <v/>
          </cell>
          <cell r="M5172" t="e">
            <v>#N/A</v>
          </cell>
          <cell r="N5172" t="e">
            <v>#N/A</v>
          </cell>
          <cell r="O5172" t="e">
            <v>#N/A</v>
          </cell>
          <cell r="P5172" t="str">
            <v>4890</v>
          </cell>
          <cell r="Q5172" t="str">
            <v/>
          </cell>
          <cell r="T5172">
            <v>0</v>
          </cell>
          <cell r="U5172">
            <v>0</v>
          </cell>
          <cell r="V5172">
            <v>0</v>
          </cell>
          <cell r="W5172">
            <v>0</v>
          </cell>
          <cell r="X5172" t="str">
            <v>Pcs.</v>
          </cell>
          <cell r="Y5172" t="str">
            <v>3</v>
          </cell>
          <cell r="Z5172">
            <v>0</v>
          </cell>
          <cell r="AA5172">
            <v>0</v>
          </cell>
          <cell r="AB5172">
            <v>191.63</v>
          </cell>
          <cell r="AC5172">
            <v>0</v>
          </cell>
          <cell r="AD5172">
            <v>0</v>
          </cell>
          <cell r="AE5172">
            <v>0</v>
          </cell>
          <cell r="AF5172">
            <v>0</v>
          </cell>
          <cell r="AG5172">
            <v>0</v>
          </cell>
          <cell r="AH5172">
            <v>0</v>
          </cell>
          <cell r="AI5172">
            <v>1</v>
          </cell>
          <cell r="AJ5172" t="str">
            <v/>
          </cell>
          <cell r="AK5172" t="str">
            <v/>
          </cell>
          <cell r="AL5172" t="str">
            <v/>
          </cell>
          <cell r="AM5172" t="str">
            <v>8719924053642</v>
          </cell>
          <cell r="AN5172" t="str">
            <v>94042990</v>
          </cell>
          <cell r="AO5172" t="str">
            <v>Rounded Corner Bench Seat  Medium 40X40X30H</v>
          </cell>
        </row>
        <row r="5173">
          <cell r="A5173" t="str">
            <v>GAI211700</v>
          </cell>
          <cell r="B5173" t="str">
            <v>Rounded Corner Bench Seat High 40X40X42H</v>
          </cell>
          <cell r="C5173" t="str">
            <v>GAM, Furniture</v>
          </cell>
          <cell r="D5173" t="str">
            <v/>
          </cell>
          <cell r="E5173" t="str">
            <v/>
          </cell>
          <cell r="F5173" t="str">
            <v/>
          </cell>
          <cell r="G5173" t="str">
            <v/>
          </cell>
          <cell r="H5173" t="str">
            <v/>
          </cell>
          <cell r="I5173" t="str">
            <v/>
          </cell>
          <cell r="J5173" t="str">
            <v/>
          </cell>
          <cell r="K5173" t="str">
            <v/>
          </cell>
          <cell r="L5173" t="str">
            <v/>
          </cell>
          <cell r="M5173" t="e">
            <v>#N/A</v>
          </cell>
          <cell r="N5173" t="e">
            <v>#N/A</v>
          </cell>
          <cell r="O5173" t="e">
            <v>#N/A</v>
          </cell>
          <cell r="P5173" t="str">
            <v>4890</v>
          </cell>
          <cell r="Q5173" t="str">
            <v/>
          </cell>
          <cell r="T5173">
            <v>0</v>
          </cell>
          <cell r="U5173">
            <v>0</v>
          </cell>
          <cell r="V5173">
            <v>0</v>
          </cell>
          <cell r="W5173">
            <v>0</v>
          </cell>
          <cell r="X5173" t="str">
            <v>Pcs.</v>
          </cell>
          <cell r="Y5173" t="str">
            <v>3</v>
          </cell>
          <cell r="Z5173">
            <v>0</v>
          </cell>
          <cell r="AA5173">
            <v>0</v>
          </cell>
          <cell r="AB5173">
            <v>215.25</v>
          </cell>
          <cell r="AC5173">
            <v>0</v>
          </cell>
          <cell r="AD5173">
            <v>0</v>
          </cell>
          <cell r="AE5173">
            <v>0</v>
          </cell>
          <cell r="AF5173">
            <v>0</v>
          </cell>
          <cell r="AG5173">
            <v>0</v>
          </cell>
          <cell r="AH5173">
            <v>0</v>
          </cell>
          <cell r="AI5173">
            <v>1</v>
          </cell>
          <cell r="AJ5173" t="str">
            <v/>
          </cell>
          <cell r="AK5173" t="str">
            <v/>
          </cell>
          <cell r="AL5173" t="str">
            <v/>
          </cell>
          <cell r="AM5173" t="str">
            <v>8719924053659</v>
          </cell>
          <cell r="AN5173" t="str">
            <v>94042990</v>
          </cell>
          <cell r="AO5173" t="str">
            <v>Rounded Corner Bench Seat High 40X40X42H</v>
          </cell>
        </row>
        <row r="5174">
          <cell r="A5174" t="str">
            <v>GAI212000</v>
          </cell>
          <cell r="B5174" t="str">
            <v>Squared Corner Bench Seat Low 40X40X24H</v>
          </cell>
          <cell r="C5174" t="str">
            <v>GAM, Furniture</v>
          </cell>
          <cell r="D5174" t="str">
            <v/>
          </cell>
          <cell r="E5174" t="str">
            <v/>
          </cell>
          <cell r="F5174" t="str">
            <v/>
          </cell>
          <cell r="G5174" t="str">
            <v/>
          </cell>
          <cell r="H5174" t="str">
            <v/>
          </cell>
          <cell r="I5174" t="str">
            <v/>
          </cell>
          <cell r="J5174" t="str">
            <v/>
          </cell>
          <cell r="K5174" t="str">
            <v/>
          </cell>
          <cell r="L5174" t="str">
            <v/>
          </cell>
          <cell r="M5174" t="e">
            <v>#N/A</v>
          </cell>
          <cell r="N5174" t="e">
            <v>#N/A</v>
          </cell>
          <cell r="O5174" t="e">
            <v>#N/A</v>
          </cell>
          <cell r="P5174" t="str">
            <v>4890</v>
          </cell>
          <cell r="Q5174" t="str">
            <v/>
          </cell>
          <cell r="T5174">
            <v>0</v>
          </cell>
          <cell r="U5174">
            <v>0</v>
          </cell>
          <cell r="V5174">
            <v>0</v>
          </cell>
          <cell r="W5174">
            <v>0</v>
          </cell>
          <cell r="X5174" t="str">
            <v>Pcs.</v>
          </cell>
          <cell r="Y5174" t="str">
            <v>3</v>
          </cell>
          <cell r="Z5174">
            <v>0</v>
          </cell>
          <cell r="AA5174">
            <v>0</v>
          </cell>
          <cell r="AB5174">
            <v>162.22999999999999</v>
          </cell>
          <cell r="AC5174">
            <v>0</v>
          </cell>
          <cell r="AD5174">
            <v>0</v>
          </cell>
          <cell r="AE5174">
            <v>0</v>
          </cell>
          <cell r="AF5174">
            <v>0</v>
          </cell>
          <cell r="AG5174">
            <v>0</v>
          </cell>
          <cell r="AH5174">
            <v>0</v>
          </cell>
          <cell r="AI5174">
            <v>1</v>
          </cell>
          <cell r="AJ5174" t="str">
            <v/>
          </cell>
          <cell r="AK5174" t="str">
            <v/>
          </cell>
          <cell r="AL5174" t="str">
            <v/>
          </cell>
          <cell r="AM5174" t="str">
            <v>8719924053666</v>
          </cell>
          <cell r="AN5174" t="str">
            <v>94042990</v>
          </cell>
          <cell r="AO5174" t="str">
            <v>Squared Corner Bench Seat Low 40X40X24H</v>
          </cell>
        </row>
        <row r="5175">
          <cell r="A5175" t="str">
            <v>GAI212100</v>
          </cell>
          <cell r="B5175" t="str">
            <v>Squared Corner Bench Seat Medium 40X40X30H</v>
          </cell>
          <cell r="C5175" t="str">
            <v>GAM, Furniture</v>
          </cell>
          <cell r="D5175" t="str">
            <v/>
          </cell>
          <cell r="E5175" t="str">
            <v/>
          </cell>
          <cell r="F5175" t="str">
            <v/>
          </cell>
          <cell r="G5175" t="str">
            <v/>
          </cell>
          <cell r="H5175" t="str">
            <v/>
          </cell>
          <cell r="I5175" t="str">
            <v/>
          </cell>
          <cell r="J5175" t="str">
            <v/>
          </cell>
          <cell r="K5175" t="str">
            <v/>
          </cell>
          <cell r="L5175" t="str">
            <v/>
          </cell>
          <cell r="M5175" t="e">
            <v>#N/A</v>
          </cell>
          <cell r="N5175" t="e">
            <v>#N/A</v>
          </cell>
          <cell r="O5175" t="e">
            <v>#N/A</v>
          </cell>
          <cell r="P5175" t="str">
            <v>4890</v>
          </cell>
          <cell r="Q5175" t="str">
            <v/>
          </cell>
          <cell r="T5175">
            <v>0</v>
          </cell>
          <cell r="U5175">
            <v>0</v>
          </cell>
          <cell r="V5175">
            <v>0</v>
          </cell>
          <cell r="W5175">
            <v>0</v>
          </cell>
          <cell r="X5175" t="str">
            <v>Pcs.</v>
          </cell>
          <cell r="Y5175" t="str">
            <v>3</v>
          </cell>
          <cell r="Z5175">
            <v>0</v>
          </cell>
          <cell r="AA5175">
            <v>0</v>
          </cell>
          <cell r="AB5175">
            <v>177.45</v>
          </cell>
          <cell r="AC5175">
            <v>0</v>
          </cell>
          <cell r="AD5175">
            <v>0</v>
          </cell>
          <cell r="AE5175">
            <v>0</v>
          </cell>
          <cell r="AF5175">
            <v>0</v>
          </cell>
          <cell r="AG5175">
            <v>0</v>
          </cell>
          <cell r="AH5175">
            <v>0</v>
          </cell>
          <cell r="AI5175">
            <v>1</v>
          </cell>
          <cell r="AJ5175" t="str">
            <v/>
          </cell>
          <cell r="AK5175" t="str">
            <v/>
          </cell>
          <cell r="AL5175" t="str">
            <v/>
          </cell>
          <cell r="AM5175" t="str">
            <v>8719924053673</v>
          </cell>
          <cell r="AN5175" t="str">
            <v>94042990</v>
          </cell>
          <cell r="AO5175" t="str">
            <v>Squared Corner Bench Seat Medium 40X40X30H</v>
          </cell>
        </row>
        <row r="5176">
          <cell r="A5176" t="str">
            <v>GAI212200</v>
          </cell>
          <cell r="B5176" t="str">
            <v>Squared Corner Bench Seat High 40X40X42H</v>
          </cell>
          <cell r="C5176" t="str">
            <v>GAM, Furniture</v>
          </cell>
          <cell r="D5176" t="str">
            <v/>
          </cell>
          <cell r="E5176" t="str">
            <v/>
          </cell>
          <cell r="F5176" t="str">
            <v/>
          </cell>
          <cell r="G5176" t="str">
            <v/>
          </cell>
          <cell r="H5176" t="str">
            <v/>
          </cell>
          <cell r="I5176" t="str">
            <v/>
          </cell>
          <cell r="J5176" t="str">
            <v/>
          </cell>
          <cell r="K5176" t="str">
            <v/>
          </cell>
          <cell r="L5176" t="str">
            <v/>
          </cell>
          <cell r="M5176" t="e">
            <v>#N/A</v>
          </cell>
          <cell r="N5176" t="e">
            <v>#N/A</v>
          </cell>
          <cell r="O5176" t="e">
            <v>#N/A</v>
          </cell>
          <cell r="P5176" t="str">
            <v>4890</v>
          </cell>
          <cell r="Q5176" t="str">
            <v/>
          </cell>
          <cell r="T5176">
            <v>0</v>
          </cell>
          <cell r="U5176">
            <v>0</v>
          </cell>
          <cell r="V5176">
            <v>0</v>
          </cell>
          <cell r="W5176">
            <v>0</v>
          </cell>
          <cell r="X5176" t="str">
            <v>Pcs.</v>
          </cell>
          <cell r="Y5176" t="str">
            <v>3</v>
          </cell>
          <cell r="Z5176">
            <v>0</v>
          </cell>
          <cell r="AA5176">
            <v>0</v>
          </cell>
          <cell r="AB5176">
            <v>189.53</v>
          </cell>
          <cell r="AC5176">
            <v>0</v>
          </cell>
          <cell r="AD5176">
            <v>0</v>
          </cell>
          <cell r="AE5176">
            <v>0</v>
          </cell>
          <cell r="AF5176">
            <v>0</v>
          </cell>
          <cell r="AG5176">
            <v>0</v>
          </cell>
          <cell r="AH5176">
            <v>0</v>
          </cell>
          <cell r="AI5176">
            <v>1</v>
          </cell>
          <cell r="AJ5176" t="str">
            <v/>
          </cell>
          <cell r="AK5176" t="str">
            <v/>
          </cell>
          <cell r="AL5176" t="str">
            <v/>
          </cell>
          <cell r="AM5176" t="str">
            <v>8719924053680</v>
          </cell>
          <cell r="AN5176" t="str">
            <v>94042990</v>
          </cell>
          <cell r="AO5176" t="str">
            <v>Squared Corner Bench Seat High 40X40X42H</v>
          </cell>
        </row>
        <row r="5177">
          <cell r="A5177" t="str">
            <v>GAI212500</v>
          </cell>
          <cell r="B5177" t="str">
            <v>Rounded Bench Seat Low 110X40X24H</v>
          </cell>
          <cell r="C5177" t="str">
            <v>GAM, Furniture</v>
          </cell>
          <cell r="D5177" t="str">
            <v/>
          </cell>
          <cell r="E5177" t="str">
            <v/>
          </cell>
          <cell r="F5177" t="str">
            <v/>
          </cell>
          <cell r="G5177" t="str">
            <v/>
          </cell>
          <cell r="H5177" t="str">
            <v/>
          </cell>
          <cell r="I5177" t="str">
            <v/>
          </cell>
          <cell r="J5177" t="str">
            <v/>
          </cell>
          <cell r="K5177" t="str">
            <v/>
          </cell>
          <cell r="L5177" t="str">
            <v/>
          </cell>
          <cell r="M5177" t="e">
            <v>#N/A</v>
          </cell>
          <cell r="N5177" t="e">
            <v>#N/A</v>
          </cell>
          <cell r="O5177" t="e">
            <v>#N/A</v>
          </cell>
          <cell r="P5177" t="str">
            <v>4890</v>
          </cell>
          <cell r="Q5177" t="str">
            <v/>
          </cell>
          <cell r="T5177">
            <v>0</v>
          </cell>
          <cell r="U5177">
            <v>0</v>
          </cell>
          <cell r="V5177">
            <v>0</v>
          </cell>
          <cell r="W5177">
            <v>0</v>
          </cell>
          <cell r="X5177" t="str">
            <v>Pcs.</v>
          </cell>
          <cell r="Y5177" t="str">
            <v>3</v>
          </cell>
          <cell r="Z5177">
            <v>0</v>
          </cell>
          <cell r="AA5177">
            <v>0</v>
          </cell>
          <cell r="AB5177">
            <v>284.55</v>
          </cell>
          <cell r="AC5177">
            <v>0</v>
          </cell>
          <cell r="AD5177">
            <v>0</v>
          </cell>
          <cell r="AE5177">
            <v>0</v>
          </cell>
          <cell r="AF5177">
            <v>0</v>
          </cell>
          <cell r="AG5177">
            <v>0</v>
          </cell>
          <cell r="AH5177">
            <v>0</v>
          </cell>
          <cell r="AI5177">
            <v>1</v>
          </cell>
          <cell r="AJ5177" t="str">
            <v/>
          </cell>
          <cell r="AK5177" t="str">
            <v/>
          </cell>
          <cell r="AL5177" t="str">
            <v/>
          </cell>
          <cell r="AM5177" t="str">
            <v>8719924053697</v>
          </cell>
          <cell r="AN5177" t="str">
            <v>94042990</v>
          </cell>
          <cell r="AO5177" t="str">
            <v>Rounded Bench Seat Low 110X40X24H</v>
          </cell>
        </row>
        <row r="5178">
          <cell r="A5178" t="str">
            <v>GAI212600</v>
          </cell>
          <cell r="B5178" t="str">
            <v>Rounded Bench Seat Medium 110X40X30H</v>
          </cell>
          <cell r="C5178" t="str">
            <v>GAM, Furniture</v>
          </cell>
          <cell r="D5178" t="str">
            <v/>
          </cell>
          <cell r="E5178" t="str">
            <v/>
          </cell>
          <cell r="F5178" t="str">
            <v/>
          </cell>
          <cell r="G5178" t="str">
            <v/>
          </cell>
          <cell r="H5178" t="str">
            <v/>
          </cell>
          <cell r="I5178" t="str">
            <v/>
          </cell>
          <cell r="J5178" t="str">
            <v/>
          </cell>
          <cell r="K5178" t="str">
            <v/>
          </cell>
          <cell r="L5178" t="str">
            <v/>
          </cell>
          <cell r="M5178" t="e">
            <v>#N/A</v>
          </cell>
          <cell r="N5178" t="e">
            <v>#N/A</v>
          </cell>
          <cell r="O5178" t="e">
            <v>#N/A</v>
          </cell>
          <cell r="P5178" t="str">
            <v>4890</v>
          </cell>
          <cell r="Q5178" t="str">
            <v/>
          </cell>
          <cell r="T5178">
            <v>0</v>
          </cell>
          <cell r="U5178">
            <v>0</v>
          </cell>
          <cell r="V5178">
            <v>0</v>
          </cell>
          <cell r="W5178">
            <v>0</v>
          </cell>
          <cell r="X5178" t="str">
            <v>Pcs.</v>
          </cell>
          <cell r="Y5178" t="str">
            <v>3</v>
          </cell>
          <cell r="Z5178">
            <v>0</v>
          </cell>
          <cell r="AA5178">
            <v>0</v>
          </cell>
          <cell r="AB5178">
            <v>305.02999999999997</v>
          </cell>
          <cell r="AC5178">
            <v>0</v>
          </cell>
          <cell r="AD5178">
            <v>0</v>
          </cell>
          <cell r="AE5178">
            <v>0</v>
          </cell>
          <cell r="AF5178">
            <v>0</v>
          </cell>
          <cell r="AG5178">
            <v>0</v>
          </cell>
          <cell r="AH5178">
            <v>0</v>
          </cell>
          <cell r="AI5178">
            <v>1</v>
          </cell>
          <cell r="AJ5178" t="str">
            <v/>
          </cell>
          <cell r="AK5178" t="str">
            <v/>
          </cell>
          <cell r="AL5178" t="str">
            <v/>
          </cell>
          <cell r="AM5178" t="str">
            <v>8719924053703</v>
          </cell>
          <cell r="AN5178" t="str">
            <v>94042990</v>
          </cell>
          <cell r="AO5178" t="str">
            <v>Rounded Bench Seat Medium 110X40X30H</v>
          </cell>
        </row>
        <row r="5179">
          <cell r="A5179" t="str">
            <v>GAI212700</v>
          </cell>
          <cell r="B5179" t="str">
            <v>Rounded Bench Seat High 110X40X42H</v>
          </cell>
          <cell r="C5179" t="str">
            <v>GAM, Furniture</v>
          </cell>
          <cell r="D5179" t="str">
            <v/>
          </cell>
          <cell r="E5179" t="str">
            <v/>
          </cell>
          <cell r="F5179" t="str">
            <v/>
          </cell>
          <cell r="G5179" t="str">
            <v/>
          </cell>
          <cell r="H5179" t="str">
            <v/>
          </cell>
          <cell r="I5179" t="str">
            <v/>
          </cell>
          <cell r="J5179" t="str">
            <v/>
          </cell>
          <cell r="K5179" t="str">
            <v/>
          </cell>
          <cell r="L5179" t="str">
            <v/>
          </cell>
          <cell r="M5179" t="e">
            <v>#N/A</v>
          </cell>
          <cell r="N5179" t="e">
            <v>#N/A</v>
          </cell>
          <cell r="O5179" t="e">
            <v>#N/A</v>
          </cell>
          <cell r="P5179" t="str">
            <v>4890</v>
          </cell>
          <cell r="Q5179" t="str">
            <v/>
          </cell>
          <cell r="T5179">
            <v>0</v>
          </cell>
          <cell r="U5179">
            <v>0</v>
          </cell>
          <cell r="V5179">
            <v>0</v>
          </cell>
          <cell r="W5179">
            <v>0</v>
          </cell>
          <cell r="X5179" t="str">
            <v>Pcs.</v>
          </cell>
          <cell r="Y5179" t="str">
            <v>3</v>
          </cell>
          <cell r="Z5179">
            <v>0</v>
          </cell>
          <cell r="AA5179">
            <v>0</v>
          </cell>
          <cell r="AB5179">
            <v>346.5</v>
          </cell>
          <cell r="AC5179">
            <v>0</v>
          </cell>
          <cell r="AD5179">
            <v>0</v>
          </cell>
          <cell r="AE5179">
            <v>0</v>
          </cell>
          <cell r="AF5179">
            <v>0</v>
          </cell>
          <cell r="AG5179">
            <v>0</v>
          </cell>
          <cell r="AH5179">
            <v>0</v>
          </cell>
          <cell r="AI5179">
            <v>1</v>
          </cell>
          <cell r="AJ5179" t="str">
            <v/>
          </cell>
          <cell r="AK5179" t="str">
            <v/>
          </cell>
          <cell r="AL5179" t="str">
            <v/>
          </cell>
          <cell r="AM5179" t="str">
            <v>8719924053710</v>
          </cell>
          <cell r="AN5179" t="str">
            <v>94042990</v>
          </cell>
          <cell r="AO5179" t="str">
            <v>Rounded Bench Seat High 110X40X42H</v>
          </cell>
        </row>
        <row r="5180">
          <cell r="A5180" t="str">
            <v>GAI212800</v>
          </cell>
          <cell r="B5180" t="str">
            <v>45° Upholstered Curved Bench</v>
          </cell>
          <cell r="C5180" t="str">
            <v>GAM, Furniture</v>
          </cell>
          <cell r="D5180" t="str">
            <v/>
          </cell>
          <cell r="E5180" t="str">
            <v/>
          </cell>
          <cell r="F5180" t="str">
            <v/>
          </cell>
          <cell r="G5180" t="str">
            <v/>
          </cell>
          <cell r="H5180" t="str">
            <v/>
          </cell>
          <cell r="I5180" t="str">
            <v/>
          </cell>
          <cell r="J5180" t="str">
            <v/>
          </cell>
          <cell r="K5180" t="str">
            <v/>
          </cell>
          <cell r="L5180" t="str">
            <v/>
          </cell>
          <cell r="M5180" t="e">
            <v>#N/A</v>
          </cell>
          <cell r="N5180" t="e">
            <v>#N/A</v>
          </cell>
          <cell r="O5180" t="e">
            <v>#N/A</v>
          </cell>
          <cell r="P5180" t="str">
            <v>4890</v>
          </cell>
          <cell r="Q5180" t="str">
            <v/>
          </cell>
          <cell r="T5180">
            <v>0</v>
          </cell>
          <cell r="U5180">
            <v>0</v>
          </cell>
          <cell r="V5180">
            <v>0</v>
          </cell>
          <cell r="W5180">
            <v>0</v>
          </cell>
          <cell r="X5180" t="str">
            <v>Pcs.</v>
          </cell>
          <cell r="Y5180" t="str">
            <v>3</v>
          </cell>
          <cell r="Z5180">
            <v>0</v>
          </cell>
          <cell r="AA5180">
            <v>0</v>
          </cell>
          <cell r="AB5180">
            <v>222.08</v>
          </cell>
          <cell r="AC5180">
            <v>0</v>
          </cell>
          <cell r="AD5180">
            <v>0</v>
          </cell>
          <cell r="AE5180">
            <v>0</v>
          </cell>
          <cell r="AF5180">
            <v>0</v>
          </cell>
          <cell r="AG5180">
            <v>0</v>
          </cell>
          <cell r="AH5180">
            <v>0</v>
          </cell>
          <cell r="AI5180">
            <v>1</v>
          </cell>
          <cell r="AJ5180" t="str">
            <v/>
          </cell>
          <cell r="AK5180" t="str">
            <v/>
          </cell>
          <cell r="AL5180" t="str">
            <v/>
          </cell>
          <cell r="AM5180" t="str">
            <v>8719924053727</v>
          </cell>
          <cell r="AN5180" t="str">
            <v>94042990</v>
          </cell>
          <cell r="AO5180" t="str">
            <v>45° Upholstered Curved Bench  76,5x35x14H</v>
          </cell>
        </row>
        <row r="5181">
          <cell r="A5181" t="str">
            <v>GAI212801</v>
          </cell>
          <cell r="B5181" t="str">
            <v>45° Upholstered Curved Bench</v>
          </cell>
          <cell r="C5181" t="str">
            <v>GAM, Furniture</v>
          </cell>
          <cell r="D5181" t="str">
            <v/>
          </cell>
          <cell r="E5181" t="str">
            <v/>
          </cell>
          <cell r="F5181" t="str">
            <v/>
          </cell>
          <cell r="G5181" t="str">
            <v/>
          </cell>
          <cell r="H5181" t="str">
            <v/>
          </cell>
          <cell r="I5181" t="str">
            <v/>
          </cell>
          <cell r="J5181" t="str">
            <v/>
          </cell>
          <cell r="K5181" t="str">
            <v/>
          </cell>
          <cell r="L5181" t="str">
            <v/>
          </cell>
          <cell r="M5181" t="e">
            <v>#N/A</v>
          </cell>
          <cell r="N5181" t="e">
            <v>#N/A</v>
          </cell>
          <cell r="O5181" t="e">
            <v>#N/A</v>
          </cell>
          <cell r="P5181" t="str">
            <v>4890</v>
          </cell>
          <cell r="Q5181" t="str">
            <v/>
          </cell>
          <cell r="T5181">
            <v>0</v>
          </cell>
          <cell r="U5181">
            <v>0</v>
          </cell>
          <cell r="V5181">
            <v>0</v>
          </cell>
          <cell r="W5181">
            <v>0</v>
          </cell>
          <cell r="X5181" t="str">
            <v>Pcs.</v>
          </cell>
          <cell r="Y5181" t="str">
            <v>3</v>
          </cell>
          <cell r="Z5181">
            <v>0</v>
          </cell>
          <cell r="AA5181">
            <v>0</v>
          </cell>
          <cell r="AB5181">
            <v>263.02999999999997</v>
          </cell>
          <cell r="AC5181">
            <v>0</v>
          </cell>
          <cell r="AD5181">
            <v>0</v>
          </cell>
          <cell r="AE5181">
            <v>0</v>
          </cell>
          <cell r="AF5181">
            <v>0</v>
          </cell>
          <cell r="AG5181">
            <v>0</v>
          </cell>
          <cell r="AH5181">
            <v>0</v>
          </cell>
          <cell r="AI5181">
            <v>1</v>
          </cell>
          <cell r="AJ5181" t="str">
            <v/>
          </cell>
          <cell r="AK5181" t="str">
            <v/>
          </cell>
          <cell r="AL5181" t="str">
            <v/>
          </cell>
          <cell r="AM5181" t="str">
            <v>8719924053734</v>
          </cell>
          <cell r="AN5181" t="str">
            <v>94042990</v>
          </cell>
          <cell r="AO5181" t="str">
            <v>45° Upholstered Curved Bench   76,5x35x31H</v>
          </cell>
        </row>
        <row r="5182">
          <cell r="A5182" t="str">
            <v>GAI213000</v>
          </cell>
          <cell r="B5182" t="str">
            <v>Round Pouffe  Low</v>
          </cell>
          <cell r="C5182" t="str">
            <v>GAM, Furniture</v>
          </cell>
          <cell r="D5182" t="str">
            <v/>
          </cell>
          <cell r="E5182" t="str">
            <v/>
          </cell>
          <cell r="F5182" t="str">
            <v/>
          </cell>
          <cell r="G5182" t="str">
            <v/>
          </cell>
          <cell r="H5182" t="str">
            <v/>
          </cell>
          <cell r="I5182" t="str">
            <v/>
          </cell>
          <cell r="J5182" t="str">
            <v/>
          </cell>
          <cell r="K5182" t="str">
            <v/>
          </cell>
          <cell r="L5182" t="str">
            <v/>
          </cell>
          <cell r="M5182" t="e">
            <v>#N/A</v>
          </cell>
          <cell r="N5182" t="e">
            <v>#N/A</v>
          </cell>
          <cell r="O5182" t="e">
            <v>#N/A</v>
          </cell>
          <cell r="P5182" t="str">
            <v>4890</v>
          </cell>
          <cell r="Q5182" t="str">
            <v/>
          </cell>
          <cell r="T5182">
            <v>0</v>
          </cell>
          <cell r="U5182">
            <v>0</v>
          </cell>
          <cell r="V5182">
            <v>0</v>
          </cell>
          <cell r="W5182">
            <v>0</v>
          </cell>
          <cell r="X5182" t="str">
            <v>Pcs.</v>
          </cell>
          <cell r="Y5182" t="str">
            <v>3</v>
          </cell>
          <cell r="Z5182">
            <v>0</v>
          </cell>
          <cell r="AA5182">
            <v>0</v>
          </cell>
          <cell r="AB5182">
            <v>162.22999999999999</v>
          </cell>
          <cell r="AC5182">
            <v>0</v>
          </cell>
          <cell r="AD5182">
            <v>0</v>
          </cell>
          <cell r="AE5182">
            <v>0</v>
          </cell>
          <cell r="AF5182">
            <v>0</v>
          </cell>
          <cell r="AG5182">
            <v>0</v>
          </cell>
          <cell r="AH5182">
            <v>0</v>
          </cell>
          <cell r="AI5182">
            <v>1</v>
          </cell>
          <cell r="AJ5182" t="str">
            <v/>
          </cell>
          <cell r="AK5182" t="str">
            <v/>
          </cell>
          <cell r="AL5182" t="str">
            <v/>
          </cell>
          <cell r="AM5182" t="str">
            <v>8719924053741</v>
          </cell>
          <cell r="AN5182" t="str">
            <v>94042990</v>
          </cell>
          <cell r="AO5182" t="str">
            <v>Round Pouffe  Low  40X24H</v>
          </cell>
        </row>
        <row r="5183">
          <cell r="A5183" t="str">
            <v>GAI213100</v>
          </cell>
          <cell r="B5183" t="str">
            <v>Round Pouffe Medium</v>
          </cell>
          <cell r="C5183" t="str">
            <v>GAM, Furniture</v>
          </cell>
          <cell r="D5183" t="str">
            <v/>
          </cell>
          <cell r="E5183" t="str">
            <v/>
          </cell>
          <cell r="F5183" t="str">
            <v/>
          </cell>
          <cell r="G5183" t="str">
            <v/>
          </cell>
          <cell r="H5183" t="str">
            <v/>
          </cell>
          <cell r="I5183" t="str">
            <v/>
          </cell>
          <cell r="J5183" t="str">
            <v/>
          </cell>
          <cell r="K5183" t="str">
            <v/>
          </cell>
          <cell r="L5183" t="str">
            <v/>
          </cell>
          <cell r="M5183" t="e">
            <v>#N/A</v>
          </cell>
          <cell r="N5183" t="e">
            <v>#N/A</v>
          </cell>
          <cell r="O5183" t="e">
            <v>#N/A</v>
          </cell>
          <cell r="P5183" t="str">
            <v>4890</v>
          </cell>
          <cell r="Q5183" t="str">
            <v/>
          </cell>
          <cell r="T5183">
            <v>0</v>
          </cell>
          <cell r="U5183">
            <v>0</v>
          </cell>
          <cell r="V5183">
            <v>0</v>
          </cell>
          <cell r="W5183">
            <v>0</v>
          </cell>
          <cell r="X5183" t="str">
            <v>Pcs.</v>
          </cell>
          <cell r="Y5183" t="str">
            <v>3</v>
          </cell>
          <cell r="Z5183">
            <v>0</v>
          </cell>
          <cell r="AA5183">
            <v>0</v>
          </cell>
          <cell r="AB5183">
            <v>178.5</v>
          </cell>
          <cell r="AC5183">
            <v>0</v>
          </cell>
          <cell r="AD5183">
            <v>0</v>
          </cell>
          <cell r="AE5183">
            <v>0</v>
          </cell>
          <cell r="AF5183">
            <v>0</v>
          </cell>
          <cell r="AG5183">
            <v>0</v>
          </cell>
          <cell r="AH5183">
            <v>0</v>
          </cell>
          <cell r="AI5183">
            <v>1</v>
          </cell>
          <cell r="AJ5183" t="str">
            <v/>
          </cell>
          <cell r="AK5183" t="str">
            <v/>
          </cell>
          <cell r="AL5183" t="str">
            <v/>
          </cell>
          <cell r="AM5183" t="str">
            <v>8719924053758</v>
          </cell>
          <cell r="AN5183" t="str">
            <v>94042990</v>
          </cell>
          <cell r="AO5183" t="str">
            <v>Round Pouffe Medium  40X30H</v>
          </cell>
        </row>
        <row r="5184">
          <cell r="A5184" t="str">
            <v>GAI213200</v>
          </cell>
          <cell r="B5184" t="str">
            <v>Round Pouffe High</v>
          </cell>
          <cell r="C5184" t="str">
            <v>GAM, Furniture</v>
          </cell>
          <cell r="D5184" t="str">
            <v/>
          </cell>
          <cell r="E5184" t="str">
            <v/>
          </cell>
          <cell r="F5184" t="str">
            <v/>
          </cell>
          <cell r="G5184" t="str">
            <v/>
          </cell>
          <cell r="H5184" t="str">
            <v/>
          </cell>
          <cell r="I5184" t="str">
            <v/>
          </cell>
          <cell r="J5184" t="str">
            <v/>
          </cell>
          <cell r="K5184" t="str">
            <v/>
          </cell>
          <cell r="L5184" t="str">
            <v/>
          </cell>
          <cell r="M5184" t="e">
            <v>#N/A</v>
          </cell>
          <cell r="N5184" t="e">
            <v>#N/A</v>
          </cell>
          <cell r="O5184" t="e">
            <v>#N/A</v>
          </cell>
          <cell r="P5184" t="str">
            <v>4890</v>
          </cell>
          <cell r="Q5184" t="str">
            <v/>
          </cell>
          <cell r="T5184">
            <v>0</v>
          </cell>
          <cell r="U5184">
            <v>0</v>
          </cell>
          <cell r="V5184">
            <v>0</v>
          </cell>
          <cell r="W5184">
            <v>0</v>
          </cell>
          <cell r="X5184" t="str">
            <v>Pcs.</v>
          </cell>
          <cell r="Y5184" t="str">
            <v>3</v>
          </cell>
          <cell r="Z5184">
            <v>0</v>
          </cell>
          <cell r="AA5184">
            <v>0</v>
          </cell>
          <cell r="AB5184">
            <v>189.53</v>
          </cell>
          <cell r="AC5184">
            <v>0</v>
          </cell>
          <cell r="AD5184">
            <v>0</v>
          </cell>
          <cell r="AE5184">
            <v>0</v>
          </cell>
          <cell r="AF5184">
            <v>0</v>
          </cell>
          <cell r="AG5184">
            <v>0</v>
          </cell>
          <cell r="AH5184">
            <v>0</v>
          </cell>
          <cell r="AI5184">
            <v>1</v>
          </cell>
          <cell r="AJ5184" t="str">
            <v/>
          </cell>
          <cell r="AK5184" t="str">
            <v/>
          </cell>
          <cell r="AL5184" t="str">
            <v/>
          </cell>
          <cell r="AM5184" t="str">
            <v>8719924053765</v>
          </cell>
          <cell r="AN5184" t="str">
            <v>94042990</v>
          </cell>
          <cell r="AO5184" t="str">
            <v>Round Pouffe High  40X42H</v>
          </cell>
        </row>
        <row r="5185">
          <cell r="A5185" t="str">
            <v>GAI213203</v>
          </cell>
          <cell r="B5185" t="str">
            <v>Large Round Pouffe With 35 Kg-Mc High-Density</v>
          </cell>
          <cell r="C5185" t="str">
            <v>GAM, Furniture</v>
          </cell>
          <cell r="D5185" t="str">
            <v/>
          </cell>
          <cell r="E5185" t="str">
            <v/>
          </cell>
          <cell r="F5185" t="str">
            <v/>
          </cell>
          <cell r="G5185" t="str">
            <v/>
          </cell>
          <cell r="H5185" t="str">
            <v/>
          </cell>
          <cell r="I5185" t="str">
            <v/>
          </cell>
          <cell r="J5185" t="str">
            <v/>
          </cell>
          <cell r="K5185" t="str">
            <v/>
          </cell>
          <cell r="L5185" t="str">
            <v/>
          </cell>
          <cell r="M5185" t="e">
            <v>#N/A</v>
          </cell>
          <cell r="N5185" t="e">
            <v>#N/A</v>
          </cell>
          <cell r="O5185" t="e">
            <v>#N/A</v>
          </cell>
          <cell r="P5185" t="str">
            <v>4890</v>
          </cell>
          <cell r="Q5185" t="str">
            <v/>
          </cell>
          <cell r="T5185">
            <v>0</v>
          </cell>
          <cell r="U5185">
            <v>0</v>
          </cell>
          <cell r="V5185">
            <v>0</v>
          </cell>
          <cell r="W5185">
            <v>0</v>
          </cell>
          <cell r="X5185" t="str">
            <v>Pcs.</v>
          </cell>
          <cell r="Y5185" t="str">
            <v>3</v>
          </cell>
          <cell r="Z5185">
            <v>0</v>
          </cell>
          <cell r="AA5185">
            <v>0</v>
          </cell>
          <cell r="AB5185">
            <v>213.15</v>
          </cell>
          <cell r="AC5185">
            <v>0</v>
          </cell>
          <cell r="AD5185">
            <v>0</v>
          </cell>
          <cell r="AE5185">
            <v>0</v>
          </cell>
          <cell r="AF5185">
            <v>0</v>
          </cell>
          <cell r="AG5185">
            <v>0</v>
          </cell>
          <cell r="AH5185">
            <v>0</v>
          </cell>
          <cell r="AI5185">
            <v>1</v>
          </cell>
          <cell r="AJ5185" t="str">
            <v/>
          </cell>
          <cell r="AK5185" t="str">
            <v/>
          </cell>
          <cell r="AL5185" t="str">
            <v/>
          </cell>
          <cell r="AM5185" t="str">
            <v>8719924053772</v>
          </cell>
          <cell r="AN5185" t="str">
            <v>94042990</v>
          </cell>
          <cell r="AO5185" t="str">
            <v>Large Round Pouffe With 35 Kg-Mc High-Density Foam  Ø60x42H</v>
          </cell>
        </row>
        <row r="5186">
          <cell r="A5186" t="str">
            <v>GAI214100</v>
          </cell>
          <cell r="B5186" t="str">
            <v>Shaped Bench Seat  Low</v>
          </cell>
          <cell r="C5186" t="str">
            <v>GAM, Furniture</v>
          </cell>
          <cell r="D5186" t="str">
            <v/>
          </cell>
          <cell r="E5186" t="str">
            <v/>
          </cell>
          <cell r="F5186" t="str">
            <v/>
          </cell>
          <cell r="G5186" t="str">
            <v/>
          </cell>
          <cell r="H5186" t="str">
            <v/>
          </cell>
          <cell r="I5186" t="str">
            <v/>
          </cell>
          <cell r="J5186" t="str">
            <v/>
          </cell>
          <cell r="K5186" t="str">
            <v/>
          </cell>
          <cell r="L5186" t="str">
            <v/>
          </cell>
          <cell r="M5186" t="e">
            <v>#N/A</v>
          </cell>
          <cell r="N5186" t="e">
            <v>#N/A</v>
          </cell>
          <cell r="O5186" t="e">
            <v>#N/A</v>
          </cell>
          <cell r="P5186" t="str">
            <v>4890</v>
          </cell>
          <cell r="Q5186" t="str">
            <v/>
          </cell>
          <cell r="T5186">
            <v>0</v>
          </cell>
          <cell r="U5186">
            <v>0</v>
          </cell>
          <cell r="V5186">
            <v>0</v>
          </cell>
          <cell r="W5186">
            <v>0</v>
          </cell>
          <cell r="X5186" t="str">
            <v>Pcs.</v>
          </cell>
          <cell r="Y5186" t="str">
            <v>3</v>
          </cell>
          <cell r="Z5186">
            <v>0</v>
          </cell>
          <cell r="AA5186">
            <v>0</v>
          </cell>
          <cell r="AB5186">
            <v>284.55</v>
          </cell>
          <cell r="AC5186">
            <v>0</v>
          </cell>
          <cell r="AD5186">
            <v>0</v>
          </cell>
          <cell r="AE5186">
            <v>0</v>
          </cell>
          <cell r="AF5186">
            <v>0</v>
          </cell>
          <cell r="AG5186">
            <v>0</v>
          </cell>
          <cell r="AH5186">
            <v>0</v>
          </cell>
          <cell r="AI5186">
            <v>1</v>
          </cell>
          <cell r="AJ5186" t="str">
            <v/>
          </cell>
          <cell r="AK5186" t="str">
            <v/>
          </cell>
          <cell r="AL5186" t="str">
            <v/>
          </cell>
          <cell r="AM5186" t="str">
            <v>8719924053789</v>
          </cell>
          <cell r="AN5186" t="str">
            <v>94042990</v>
          </cell>
          <cell r="AO5186" t="str">
            <v>Shaped Bench Seat  Low  110X35-45X24H</v>
          </cell>
        </row>
        <row r="5187">
          <cell r="A5187" t="str">
            <v>GAI214200</v>
          </cell>
          <cell r="B5187" t="str">
            <v>Shaped Bench Seat Medium</v>
          </cell>
          <cell r="C5187" t="str">
            <v>GAM, Furniture</v>
          </cell>
          <cell r="D5187" t="str">
            <v/>
          </cell>
          <cell r="E5187" t="str">
            <v/>
          </cell>
          <cell r="F5187" t="str">
            <v/>
          </cell>
          <cell r="G5187" t="str">
            <v/>
          </cell>
          <cell r="H5187" t="str">
            <v/>
          </cell>
          <cell r="I5187" t="str">
            <v/>
          </cell>
          <cell r="J5187" t="str">
            <v/>
          </cell>
          <cell r="K5187" t="str">
            <v/>
          </cell>
          <cell r="L5187" t="str">
            <v/>
          </cell>
          <cell r="M5187" t="e">
            <v>#N/A</v>
          </cell>
          <cell r="N5187" t="e">
            <v>#N/A</v>
          </cell>
          <cell r="O5187" t="e">
            <v>#N/A</v>
          </cell>
          <cell r="P5187" t="str">
            <v>4890</v>
          </cell>
          <cell r="Q5187" t="str">
            <v/>
          </cell>
          <cell r="T5187">
            <v>0</v>
          </cell>
          <cell r="U5187">
            <v>0</v>
          </cell>
          <cell r="V5187">
            <v>0</v>
          </cell>
          <cell r="W5187">
            <v>0</v>
          </cell>
          <cell r="X5187" t="str">
            <v>Pcs.</v>
          </cell>
          <cell r="Y5187" t="str">
            <v>3</v>
          </cell>
          <cell r="Z5187">
            <v>0</v>
          </cell>
          <cell r="AA5187">
            <v>0</v>
          </cell>
          <cell r="AB5187">
            <v>305.02999999999997</v>
          </cell>
          <cell r="AC5187">
            <v>0</v>
          </cell>
          <cell r="AD5187">
            <v>0</v>
          </cell>
          <cell r="AE5187">
            <v>0</v>
          </cell>
          <cell r="AF5187">
            <v>0</v>
          </cell>
          <cell r="AG5187">
            <v>0</v>
          </cell>
          <cell r="AH5187">
            <v>0</v>
          </cell>
          <cell r="AI5187">
            <v>1</v>
          </cell>
          <cell r="AJ5187" t="str">
            <v/>
          </cell>
          <cell r="AK5187" t="str">
            <v/>
          </cell>
          <cell r="AL5187" t="str">
            <v/>
          </cell>
          <cell r="AM5187" t="str">
            <v>8719924053796</v>
          </cell>
          <cell r="AN5187" t="str">
            <v>94042990</v>
          </cell>
          <cell r="AO5187" t="str">
            <v>Shaped Bench Seat Medium  110X35-45X30H</v>
          </cell>
        </row>
        <row r="5188">
          <cell r="A5188" t="str">
            <v>GAI214300</v>
          </cell>
          <cell r="B5188" t="str">
            <v>Shaped Bench Seat High</v>
          </cell>
          <cell r="C5188" t="str">
            <v>GAM, Furniture</v>
          </cell>
          <cell r="D5188" t="str">
            <v/>
          </cell>
          <cell r="E5188" t="str">
            <v/>
          </cell>
          <cell r="F5188" t="str">
            <v/>
          </cell>
          <cell r="G5188" t="str">
            <v/>
          </cell>
          <cell r="H5188" t="str">
            <v/>
          </cell>
          <cell r="I5188" t="str">
            <v/>
          </cell>
          <cell r="J5188" t="str">
            <v/>
          </cell>
          <cell r="K5188" t="str">
            <v/>
          </cell>
          <cell r="L5188" t="str">
            <v/>
          </cell>
          <cell r="M5188" t="e">
            <v>#N/A</v>
          </cell>
          <cell r="N5188" t="e">
            <v>#N/A</v>
          </cell>
          <cell r="O5188" t="e">
            <v>#N/A</v>
          </cell>
          <cell r="P5188" t="str">
            <v>4890</v>
          </cell>
          <cell r="Q5188" t="str">
            <v/>
          </cell>
          <cell r="T5188">
            <v>0</v>
          </cell>
          <cell r="U5188">
            <v>0</v>
          </cell>
          <cell r="V5188">
            <v>0</v>
          </cell>
          <cell r="W5188">
            <v>0</v>
          </cell>
          <cell r="X5188" t="str">
            <v>Pcs.</v>
          </cell>
          <cell r="Y5188" t="str">
            <v>3</v>
          </cell>
          <cell r="Z5188">
            <v>0</v>
          </cell>
          <cell r="AA5188">
            <v>0</v>
          </cell>
          <cell r="AB5188">
            <v>346.5</v>
          </cell>
          <cell r="AC5188">
            <v>0</v>
          </cell>
          <cell r="AD5188">
            <v>0</v>
          </cell>
          <cell r="AE5188">
            <v>0</v>
          </cell>
          <cell r="AF5188">
            <v>0</v>
          </cell>
          <cell r="AG5188">
            <v>0</v>
          </cell>
          <cell r="AH5188">
            <v>0</v>
          </cell>
          <cell r="AI5188">
            <v>1</v>
          </cell>
          <cell r="AJ5188" t="str">
            <v/>
          </cell>
          <cell r="AK5188" t="str">
            <v/>
          </cell>
          <cell r="AL5188" t="str">
            <v/>
          </cell>
          <cell r="AM5188" t="str">
            <v>8719924053802</v>
          </cell>
          <cell r="AN5188" t="str">
            <v>94042990</v>
          </cell>
          <cell r="AO5188" t="str">
            <v>Shaped Bench Seat High  110X35-45X42H</v>
          </cell>
        </row>
        <row r="5189">
          <cell r="A5189" t="str">
            <v>GAI215300</v>
          </cell>
          <cell r="B5189" t="str">
            <v>Pouf Low</v>
          </cell>
          <cell r="C5189" t="str">
            <v>GAM, Furniture</v>
          </cell>
          <cell r="D5189" t="str">
            <v/>
          </cell>
          <cell r="E5189" t="str">
            <v/>
          </cell>
          <cell r="F5189" t="str">
            <v/>
          </cell>
          <cell r="G5189" t="str">
            <v/>
          </cell>
          <cell r="H5189" t="str">
            <v/>
          </cell>
          <cell r="I5189" t="str">
            <v/>
          </cell>
          <cell r="J5189" t="str">
            <v/>
          </cell>
          <cell r="K5189" t="str">
            <v/>
          </cell>
          <cell r="L5189" t="str">
            <v/>
          </cell>
          <cell r="M5189" t="e">
            <v>#N/A</v>
          </cell>
          <cell r="N5189" t="e">
            <v>#N/A</v>
          </cell>
          <cell r="O5189" t="e">
            <v>#N/A</v>
          </cell>
          <cell r="P5189" t="str">
            <v>4890</v>
          </cell>
          <cell r="Q5189" t="str">
            <v/>
          </cell>
          <cell r="T5189">
            <v>0</v>
          </cell>
          <cell r="U5189">
            <v>0</v>
          </cell>
          <cell r="V5189">
            <v>0</v>
          </cell>
          <cell r="W5189">
            <v>0</v>
          </cell>
          <cell r="X5189" t="str">
            <v>Pcs.</v>
          </cell>
          <cell r="Y5189" t="str">
            <v>3</v>
          </cell>
          <cell r="Z5189">
            <v>0</v>
          </cell>
          <cell r="AA5189">
            <v>0</v>
          </cell>
          <cell r="AB5189">
            <v>176.4</v>
          </cell>
          <cell r="AC5189">
            <v>0</v>
          </cell>
          <cell r="AD5189">
            <v>0</v>
          </cell>
          <cell r="AE5189">
            <v>0</v>
          </cell>
          <cell r="AF5189">
            <v>0</v>
          </cell>
          <cell r="AG5189">
            <v>0</v>
          </cell>
          <cell r="AH5189">
            <v>0</v>
          </cell>
          <cell r="AI5189">
            <v>1</v>
          </cell>
          <cell r="AJ5189" t="str">
            <v/>
          </cell>
          <cell r="AK5189" t="str">
            <v/>
          </cell>
          <cell r="AL5189" t="str">
            <v/>
          </cell>
          <cell r="AM5189" t="str">
            <v>8719924053819</v>
          </cell>
          <cell r="AN5189" t="str">
            <v>94042990</v>
          </cell>
          <cell r="AO5189" t="str">
            <v>Pouf Low  50X50X24H</v>
          </cell>
        </row>
        <row r="5190">
          <cell r="A5190" t="str">
            <v>GAI215301</v>
          </cell>
          <cell r="B5190" t="str">
            <v>Pouf Medium</v>
          </cell>
          <cell r="C5190" t="str">
            <v>GAM, Furniture</v>
          </cell>
          <cell r="D5190" t="str">
            <v/>
          </cell>
          <cell r="E5190" t="str">
            <v/>
          </cell>
          <cell r="F5190" t="str">
            <v/>
          </cell>
          <cell r="G5190" t="str">
            <v/>
          </cell>
          <cell r="H5190" t="str">
            <v/>
          </cell>
          <cell r="I5190" t="str">
            <v/>
          </cell>
          <cell r="J5190" t="str">
            <v/>
          </cell>
          <cell r="K5190" t="str">
            <v/>
          </cell>
          <cell r="L5190" t="str">
            <v/>
          </cell>
          <cell r="M5190" t="e">
            <v>#N/A</v>
          </cell>
          <cell r="N5190" t="e">
            <v>#N/A</v>
          </cell>
          <cell r="O5190" t="e">
            <v>#N/A</v>
          </cell>
          <cell r="P5190" t="str">
            <v>4890</v>
          </cell>
          <cell r="Q5190" t="str">
            <v/>
          </cell>
          <cell r="T5190">
            <v>0</v>
          </cell>
          <cell r="U5190">
            <v>0</v>
          </cell>
          <cell r="V5190">
            <v>0</v>
          </cell>
          <cell r="W5190">
            <v>0</v>
          </cell>
          <cell r="X5190" t="str">
            <v>Pcs.</v>
          </cell>
          <cell r="Y5190" t="str">
            <v>3</v>
          </cell>
          <cell r="Z5190">
            <v>0</v>
          </cell>
          <cell r="AA5190">
            <v>0</v>
          </cell>
          <cell r="AB5190">
            <v>208.95</v>
          </cell>
          <cell r="AC5190">
            <v>0</v>
          </cell>
          <cell r="AD5190">
            <v>0</v>
          </cell>
          <cell r="AE5190">
            <v>0</v>
          </cell>
          <cell r="AF5190">
            <v>0</v>
          </cell>
          <cell r="AG5190">
            <v>0</v>
          </cell>
          <cell r="AH5190">
            <v>0</v>
          </cell>
          <cell r="AI5190">
            <v>1</v>
          </cell>
          <cell r="AJ5190" t="str">
            <v/>
          </cell>
          <cell r="AK5190" t="str">
            <v/>
          </cell>
          <cell r="AL5190" t="str">
            <v/>
          </cell>
          <cell r="AM5190" t="str">
            <v>8719924053826</v>
          </cell>
          <cell r="AN5190" t="str">
            <v>94042990</v>
          </cell>
          <cell r="AO5190" t="str">
            <v>Pouf Medium  50X50X30H</v>
          </cell>
        </row>
        <row r="5191">
          <cell r="A5191" t="str">
            <v>GAI215302</v>
          </cell>
          <cell r="B5191" t="str">
            <v>Pouf High</v>
          </cell>
          <cell r="C5191" t="str">
            <v>GAM, Furniture</v>
          </cell>
          <cell r="D5191" t="str">
            <v/>
          </cell>
          <cell r="E5191" t="str">
            <v/>
          </cell>
          <cell r="F5191" t="str">
            <v/>
          </cell>
          <cell r="G5191" t="str">
            <v/>
          </cell>
          <cell r="H5191" t="str">
            <v/>
          </cell>
          <cell r="I5191" t="str">
            <v/>
          </cell>
          <cell r="J5191" t="str">
            <v/>
          </cell>
          <cell r="K5191" t="str">
            <v/>
          </cell>
          <cell r="L5191" t="str">
            <v/>
          </cell>
          <cell r="M5191" t="e">
            <v>#N/A</v>
          </cell>
          <cell r="N5191" t="e">
            <v>#N/A</v>
          </cell>
          <cell r="O5191" t="e">
            <v>#N/A</v>
          </cell>
          <cell r="P5191" t="str">
            <v>4890</v>
          </cell>
          <cell r="Q5191" t="str">
            <v/>
          </cell>
          <cell r="T5191">
            <v>0</v>
          </cell>
          <cell r="U5191">
            <v>0</v>
          </cell>
          <cell r="V5191">
            <v>0</v>
          </cell>
          <cell r="W5191">
            <v>0</v>
          </cell>
          <cell r="X5191" t="str">
            <v>Pcs.</v>
          </cell>
          <cell r="Y5191" t="str">
            <v>3</v>
          </cell>
          <cell r="Z5191">
            <v>0</v>
          </cell>
          <cell r="AA5191">
            <v>0</v>
          </cell>
          <cell r="AB5191">
            <v>260.93</v>
          </cell>
          <cell r="AC5191">
            <v>0</v>
          </cell>
          <cell r="AD5191">
            <v>0</v>
          </cell>
          <cell r="AE5191">
            <v>0</v>
          </cell>
          <cell r="AF5191">
            <v>0</v>
          </cell>
          <cell r="AG5191">
            <v>0</v>
          </cell>
          <cell r="AH5191">
            <v>0</v>
          </cell>
          <cell r="AI5191">
            <v>1</v>
          </cell>
          <cell r="AJ5191" t="str">
            <v/>
          </cell>
          <cell r="AK5191" t="str">
            <v/>
          </cell>
          <cell r="AL5191" t="str">
            <v/>
          </cell>
          <cell r="AM5191" t="str">
            <v>8719924053833</v>
          </cell>
          <cell r="AN5191" t="str">
            <v>94042990</v>
          </cell>
          <cell r="AO5191" t="str">
            <v>Pouf High  60X60X42H</v>
          </cell>
        </row>
        <row r="5192">
          <cell r="A5192" t="str">
            <v>GAI215400</v>
          </cell>
          <cell r="B5192" t="str">
            <v>Armchair Low</v>
          </cell>
          <cell r="C5192" t="str">
            <v>GAM, Furniture</v>
          </cell>
          <cell r="D5192" t="str">
            <v/>
          </cell>
          <cell r="E5192" t="str">
            <v/>
          </cell>
          <cell r="F5192" t="str">
            <v/>
          </cell>
          <cell r="G5192" t="str">
            <v/>
          </cell>
          <cell r="H5192" t="str">
            <v/>
          </cell>
          <cell r="I5192" t="str">
            <v/>
          </cell>
          <cell r="J5192" t="str">
            <v/>
          </cell>
          <cell r="K5192" t="str">
            <v/>
          </cell>
          <cell r="L5192" t="str">
            <v/>
          </cell>
          <cell r="M5192" t="e">
            <v>#N/A</v>
          </cell>
          <cell r="N5192" t="e">
            <v>#N/A</v>
          </cell>
          <cell r="O5192" t="e">
            <v>#N/A</v>
          </cell>
          <cell r="P5192" t="str">
            <v>4890</v>
          </cell>
          <cell r="Q5192" t="str">
            <v/>
          </cell>
          <cell r="T5192">
            <v>0</v>
          </cell>
          <cell r="U5192">
            <v>0</v>
          </cell>
          <cell r="V5192">
            <v>0</v>
          </cell>
          <cell r="W5192">
            <v>0</v>
          </cell>
          <cell r="X5192" t="str">
            <v>Pcs.</v>
          </cell>
          <cell r="Y5192" t="str">
            <v>3</v>
          </cell>
          <cell r="Z5192">
            <v>0</v>
          </cell>
          <cell r="AA5192">
            <v>0</v>
          </cell>
          <cell r="AB5192">
            <v>365.93</v>
          </cell>
          <cell r="AC5192">
            <v>0</v>
          </cell>
          <cell r="AD5192">
            <v>0</v>
          </cell>
          <cell r="AE5192">
            <v>0</v>
          </cell>
          <cell r="AF5192">
            <v>0</v>
          </cell>
          <cell r="AG5192">
            <v>0</v>
          </cell>
          <cell r="AH5192">
            <v>0</v>
          </cell>
          <cell r="AI5192">
            <v>1</v>
          </cell>
          <cell r="AJ5192" t="str">
            <v/>
          </cell>
          <cell r="AK5192" t="str">
            <v/>
          </cell>
          <cell r="AL5192" t="str">
            <v/>
          </cell>
          <cell r="AM5192" t="str">
            <v>8719924053840</v>
          </cell>
          <cell r="AN5192" t="str">
            <v>94042990</v>
          </cell>
          <cell r="AO5192" t="str">
            <v>Armchair Low  40X50X24-46H</v>
          </cell>
        </row>
        <row r="5193">
          <cell r="A5193" t="str">
            <v>GAI215401</v>
          </cell>
          <cell r="B5193" t="str">
            <v>Armchair Medium</v>
          </cell>
          <cell r="C5193" t="str">
            <v>GAM, Furniture</v>
          </cell>
          <cell r="D5193" t="str">
            <v/>
          </cell>
          <cell r="E5193" t="str">
            <v/>
          </cell>
          <cell r="F5193" t="str">
            <v/>
          </cell>
          <cell r="G5193" t="str">
            <v/>
          </cell>
          <cell r="H5193" t="str">
            <v/>
          </cell>
          <cell r="I5193" t="str">
            <v/>
          </cell>
          <cell r="J5193" t="str">
            <v/>
          </cell>
          <cell r="K5193" t="str">
            <v/>
          </cell>
          <cell r="L5193" t="str">
            <v/>
          </cell>
          <cell r="M5193" t="e">
            <v>#N/A</v>
          </cell>
          <cell r="N5193" t="e">
            <v>#N/A</v>
          </cell>
          <cell r="O5193" t="e">
            <v>#N/A</v>
          </cell>
          <cell r="P5193" t="str">
            <v>4890</v>
          </cell>
          <cell r="Q5193" t="str">
            <v/>
          </cell>
          <cell r="T5193">
            <v>0</v>
          </cell>
          <cell r="U5193">
            <v>0</v>
          </cell>
          <cell r="V5193">
            <v>0</v>
          </cell>
          <cell r="W5193">
            <v>0</v>
          </cell>
          <cell r="X5193" t="str">
            <v>Pcs.</v>
          </cell>
          <cell r="Y5193" t="str">
            <v>3</v>
          </cell>
          <cell r="Z5193">
            <v>0</v>
          </cell>
          <cell r="AA5193">
            <v>0</v>
          </cell>
          <cell r="AB5193">
            <v>378.53</v>
          </cell>
          <cell r="AC5193">
            <v>0</v>
          </cell>
          <cell r="AD5193">
            <v>0</v>
          </cell>
          <cell r="AE5193">
            <v>0</v>
          </cell>
          <cell r="AF5193">
            <v>0</v>
          </cell>
          <cell r="AG5193">
            <v>0</v>
          </cell>
          <cell r="AH5193">
            <v>0</v>
          </cell>
          <cell r="AI5193">
            <v>1</v>
          </cell>
          <cell r="AJ5193" t="str">
            <v/>
          </cell>
          <cell r="AK5193" t="str">
            <v/>
          </cell>
          <cell r="AL5193" t="str">
            <v/>
          </cell>
          <cell r="AM5193" t="str">
            <v>8719924053857</v>
          </cell>
          <cell r="AN5193" t="str">
            <v>94042990</v>
          </cell>
          <cell r="AO5193" t="str">
            <v>Armchair Medium  40X50X30-54H</v>
          </cell>
        </row>
        <row r="5194">
          <cell r="A5194" t="str">
            <v>GAI215402</v>
          </cell>
          <cell r="B5194" t="str">
            <v>Armchair High</v>
          </cell>
          <cell r="C5194" t="str">
            <v>GAM, Furniture</v>
          </cell>
          <cell r="D5194" t="str">
            <v/>
          </cell>
          <cell r="E5194" t="str">
            <v/>
          </cell>
          <cell r="F5194" t="str">
            <v/>
          </cell>
          <cell r="G5194" t="str">
            <v/>
          </cell>
          <cell r="H5194" t="str">
            <v/>
          </cell>
          <cell r="I5194" t="str">
            <v/>
          </cell>
          <cell r="J5194" t="str">
            <v/>
          </cell>
          <cell r="K5194" t="str">
            <v/>
          </cell>
          <cell r="L5194" t="str">
            <v/>
          </cell>
          <cell r="M5194" t="e">
            <v>#N/A</v>
          </cell>
          <cell r="N5194" t="e">
            <v>#N/A</v>
          </cell>
          <cell r="O5194" t="e">
            <v>#N/A</v>
          </cell>
          <cell r="P5194" t="str">
            <v>4890</v>
          </cell>
          <cell r="Q5194" t="str">
            <v/>
          </cell>
          <cell r="T5194">
            <v>0</v>
          </cell>
          <cell r="U5194">
            <v>0</v>
          </cell>
          <cell r="V5194">
            <v>0</v>
          </cell>
          <cell r="W5194">
            <v>0</v>
          </cell>
          <cell r="X5194" t="str">
            <v>Pcs.</v>
          </cell>
          <cell r="Y5194" t="str">
            <v>3</v>
          </cell>
          <cell r="Z5194">
            <v>0</v>
          </cell>
          <cell r="AA5194">
            <v>0</v>
          </cell>
          <cell r="AB5194">
            <v>478.28</v>
          </cell>
          <cell r="AC5194">
            <v>0</v>
          </cell>
          <cell r="AD5194">
            <v>0</v>
          </cell>
          <cell r="AE5194">
            <v>0</v>
          </cell>
          <cell r="AF5194">
            <v>0</v>
          </cell>
          <cell r="AG5194">
            <v>0</v>
          </cell>
          <cell r="AH5194">
            <v>0</v>
          </cell>
          <cell r="AI5194">
            <v>1</v>
          </cell>
          <cell r="AJ5194" t="str">
            <v/>
          </cell>
          <cell r="AK5194" t="str">
            <v/>
          </cell>
          <cell r="AL5194" t="str">
            <v/>
          </cell>
          <cell r="AM5194" t="str">
            <v>8719924053864</v>
          </cell>
          <cell r="AN5194" t="str">
            <v>94042990</v>
          </cell>
          <cell r="AO5194" t="str">
            <v>Armchair High  60X60X42-72H</v>
          </cell>
        </row>
        <row r="5195">
          <cell r="A5195" t="str">
            <v>GAI215405</v>
          </cell>
          <cell r="B5195" t="str">
            <v>Armchair High With 40 Kg-Mc High-Density Foam</v>
          </cell>
          <cell r="C5195" t="str">
            <v>GAM, Furniture</v>
          </cell>
          <cell r="D5195" t="str">
            <v/>
          </cell>
          <cell r="E5195" t="str">
            <v/>
          </cell>
          <cell r="F5195" t="str">
            <v/>
          </cell>
          <cell r="G5195" t="str">
            <v/>
          </cell>
          <cell r="H5195" t="str">
            <v/>
          </cell>
          <cell r="I5195" t="str">
            <v/>
          </cell>
          <cell r="J5195" t="str">
            <v/>
          </cell>
          <cell r="K5195" t="str">
            <v/>
          </cell>
          <cell r="L5195" t="str">
            <v/>
          </cell>
          <cell r="M5195" t="e">
            <v>#N/A</v>
          </cell>
          <cell r="N5195" t="e">
            <v>#N/A</v>
          </cell>
          <cell r="O5195" t="e">
            <v>#N/A</v>
          </cell>
          <cell r="P5195" t="str">
            <v>4890</v>
          </cell>
          <cell r="Q5195" t="str">
            <v/>
          </cell>
          <cell r="T5195">
            <v>0</v>
          </cell>
          <cell r="U5195">
            <v>0</v>
          </cell>
          <cell r="V5195">
            <v>0</v>
          </cell>
          <cell r="W5195">
            <v>0</v>
          </cell>
          <cell r="X5195" t="str">
            <v>Pcs.</v>
          </cell>
          <cell r="Y5195" t="str">
            <v>3</v>
          </cell>
          <cell r="Z5195">
            <v>0</v>
          </cell>
          <cell r="AA5195">
            <v>0</v>
          </cell>
          <cell r="AB5195">
            <v>478.28</v>
          </cell>
          <cell r="AC5195">
            <v>0</v>
          </cell>
          <cell r="AD5195">
            <v>0</v>
          </cell>
          <cell r="AE5195">
            <v>0</v>
          </cell>
          <cell r="AF5195">
            <v>0</v>
          </cell>
          <cell r="AG5195">
            <v>0</v>
          </cell>
          <cell r="AH5195">
            <v>0</v>
          </cell>
          <cell r="AI5195">
            <v>1</v>
          </cell>
          <cell r="AJ5195" t="str">
            <v/>
          </cell>
          <cell r="AK5195" t="str">
            <v/>
          </cell>
          <cell r="AL5195" t="str">
            <v/>
          </cell>
          <cell r="AM5195" t="str">
            <v>8719924053871</v>
          </cell>
          <cell r="AN5195" t="str">
            <v>94042990</v>
          </cell>
          <cell r="AO5195" t="str">
            <v>Armchair High With 40 Kg-Mc High-Density Foam  60x60x42-72H</v>
          </cell>
        </row>
        <row r="5196">
          <cell r="A5196" t="str">
            <v>GAI215410</v>
          </cell>
          <cell r="B5196" t="str">
            <v>Breastfeeding Padded Chair</v>
          </cell>
          <cell r="C5196" t="str">
            <v>GAM, Furniture</v>
          </cell>
          <cell r="D5196" t="str">
            <v/>
          </cell>
          <cell r="E5196" t="str">
            <v/>
          </cell>
          <cell r="F5196" t="str">
            <v/>
          </cell>
          <cell r="G5196" t="str">
            <v/>
          </cell>
          <cell r="H5196" t="str">
            <v/>
          </cell>
          <cell r="I5196" t="str">
            <v/>
          </cell>
          <cell r="J5196" t="str">
            <v/>
          </cell>
          <cell r="K5196" t="str">
            <v/>
          </cell>
          <cell r="L5196" t="str">
            <v/>
          </cell>
          <cell r="M5196" t="e">
            <v>#N/A</v>
          </cell>
          <cell r="N5196" t="e">
            <v>#N/A</v>
          </cell>
          <cell r="O5196" t="e">
            <v>#N/A</v>
          </cell>
          <cell r="P5196" t="str">
            <v>4890</v>
          </cell>
          <cell r="Q5196" t="str">
            <v/>
          </cell>
          <cell r="T5196">
            <v>0</v>
          </cell>
          <cell r="U5196">
            <v>0</v>
          </cell>
          <cell r="V5196">
            <v>0</v>
          </cell>
          <cell r="W5196">
            <v>0</v>
          </cell>
          <cell r="X5196" t="str">
            <v>Pcs.</v>
          </cell>
          <cell r="Y5196" t="str">
            <v>3</v>
          </cell>
          <cell r="Z5196">
            <v>0</v>
          </cell>
          <cell r="AA5196">
            <v>0</v>
          </cell>
          <cell r="AB5196">
            <v>639.45000000000005</v>
          </cell>
          <cell r="AC5196">
            <v>0</v>
          </cell>
          <cell r="AD5196">
            <v>0</v>
          </cell>
          <cell r="AE5196">
            <v>0</v>
          </cell>
          <cell r="AF5196">
            <v>0</v>
          </cell>
          <cell r="AG5196">
            <v>0</v>
          </cell>
          <cell r="AH5196">
            <v>0</v>
          </cell>
          <cell r="AI5196">
            <v>1</v>
          </cell>
          <cell r="AJ5196" t="str">
            <v/>
          </cell>
          <cell r="AK5196" t="str">
            <v/>
          </cell>
          <cell r="AL5196" t="str">
            <v/>
          </cell>
          <cell r="AM5196" t="str">
            <v>8719924053888</v>
          </cell>
          <cell r="AN5196" t="str">
            <v>94016100</v>
          </cell>
          <cell r="AO5196" t="str">
            <v>Breastfeeding Padded Chair  60X60X40-64H</v>
          </cell>
        </row>
        <row r="5197">
          <cell r="A5197" t="str">
            <v>GAI215413</v>
          </cell>
          <cell r="B5197" t="str">
            <v>Armchair</v>
          </cell>
          <cell r="C5197" t="str">
            <v>GAM, Furniture</v>
          </cell>
          <cell r="D5197" t="str">
            <v/>
          </cell>
          <cell r="E5197" t="str">
            <v/>
          </cell>
          <cell r="F5197" t="str">
            <v/>
          </cell>
          <cell r="G5197" t="str">
            <v/>
          </cell>
          <cell r="H5197" t="str">
            <v/>
          </cell>
          <cell r="I5197" t="str">
            <v/>
          </cell>
          <cell r="J5197" t="str">
            <v/>
          </cell>
          <cell r="K5197" t="str">
            <v/>
          </cell>
          <cell r="L5197" t="str">
            <v/>
          </cell>
          <cell r="M5197" t="e">
            <v>#N/A</v>
          </cell>
          <cell r="N5197" t="e">
            <v>#N/A</v>
          </cell>
          <cell r="O5197" t="e">
            <v>#N/A</v>
          </cell>
          <cell r="P5197" t="str">
            <v>4890</v>
          </cell>
          <cell r="Q5197" t="str">
            <v/>
          </cell>
          <cell r="T5197">
            <v>0</v>
          </cell>
          <cell r="U5197">
            <v>0</v>
          </cell>
          <cell r="V5197">
            <v>0</v>
          </cell>
          <cell r="W5197">
            <v>0</v>
          </cell>
          <cell r="X5197" t="str">
            <v>Pcs.</v>
          </cell>
          <cell r="Y5197" t="str">
            <v>3</v>
          </cell>
          <cell r="Z5197">
            <v>0</v>
          </cell>
          <cell r="AA5197">
            <v>279.5</v>
          </cell>
          <cell r="AB5197">
            <v>650</v>
          </cell>
          <cell r="AC5197">
            <v>0</v>
          </cell>
          <cell r="AD5197">
            <v>0</v>
          </cell>
          <cell r="AE5197">
            <v>0</v>
          </cell>
          <cell r="AF5197">
            <v>0</v>
          </cell>
          <cell r="AG5197">
            <v>0</v>
          </cell>
          <cell r="AH5197">
            <v>0</v>
          </cell>
          <cell r="AI5197">
            <v>1</v>
          </cell>
          <cell r="AJ5197" t="str">
            <v/>
          </cell>
          <cell r="AK5197" t="str">
            <v/>
          </cell>
          <cell r="AL5197" t="str">
            <v/>
          </cell>
          <cell r="AM5197" t="str">
            <v>8719924055578</v>
          </cell>
          <cell r="AN5197" t="str">
            <v>94036010</v>
          </cell>
        </row>
        <row r="5198">
          <cell r="A5198" t="str">
            <v>GAI215800</v>
          </cell>
          <cell r="B5198" t="str">
            <v>Support</v>
          </cell>
          <cell r="C5198" t="str">
            <v>GAM, Furniture</v>
          </cell>
          <cell r="D5198" t="str">
            <v/>
          </cell>
          <cell r="E5198" t="str">
            <v/>
          </cell>
          <cell r="F5198" t="str">
            <v/>
          </cell>
          <cell r="G5198" t="str">
            <v/>
          </cell>
          <cell r="H5198" t="str">
            <v/>
          </cell>
          <cell r="I5198" t="str">
            <v/>
          </cell>
          <cell r="J5198" t="str">
            <v/>
          </cell>
          <cell r="K5198" t="str">
            <v/>
          </cell>
          <cell r="L5198" t="str">
            <v/>
          </cell>
          <cell r="M5198" t="e">
            <v>#N/A</v>
          </cell>
          <cell r="N5198" t="e">
            <v>#N/A</v>
          </cell>
          <cell r="O5198" t="e">
            <v>#N/A</v>
          </cell>
          <cell r="P5198" t="str">
            <v>4890</v>
          </cell>
          <cell r="Q5198" t="str">
            <v/>
          </cell>
          <cell r="T5198">
            <v>0</v>
          </cell>
          <cell r="U5198">
            <v>0</v>
          </cell>
          <cell r="V5198">
            <v>0</v>
          </cell>
          <cell r="W5198">
            <v>0</v>
          </cell>
          <cell r="X5198" t="str">
            <v>Pcs.</v>
          </cell>
          <cell r="Y5198" t="str">
            <v>3</v>
          </cell>
          <cell r="Z5198">
            <v>0</v>
          </cell>
          <cell r="AA5198">
            <v>0</v>
          </cell>
          <cell r="AB5198">
            <v>74.03</v>
          </cell>
          <cell r="AC5198">
            <v>0</v>
          </cell>
          <cell r="AD5198">
            <v>0</v>
          </cell>
          <cell r="AE5198">
            <v>0</v>
          </cell>
          <cell r="AF5198">
            <v>0</v>
          </cell>
          <cell r="AG5198">
            <v>0</v>
          </cell>
          <cell r="AH5198">
            <v>0</v>
          </cell>
          <cell r="AI5198">
            <v>1</v>
          </cell>
          <cell r="AJ5198" t="str">
            <v/>
          </cell>
          <cell r="AK5198" t="str">
            <v/>
          </cell>
          <cell r="AL5198" t="str">
            <v/>
          </cell>
          <cell r="AM5198" t="str">
            <v>8719924053895</v>
          </cell>
          <cell r="AN5198" t="str">
            <v>94042990</v>
          </cell>
          <cell r="AO5198" t="str">
            <v>Support  40X15X25H</v>
          </cell>
        </row>
        <row r="5199">
          <cell r="A5199" t="str">
            <v>GAI215900</v>
          </cell>
          <cell r="B5199" t="str">
            <v>3-Seater Settee Low</v>
          </cell>
          <cell r="C5199" t="str">
            <v>GAM, Furniture</v>
          </cell>
          <cell r="D5199" t="str">
            <v/>
          </cell>
          <cell r="E5199" t="str">
            <v/>
          </cell>
          <cell r="F5199" t="str">
            <v/>
          </cell>
          <cell r="G5199" t="str">
            <v/>
          </cell>
          <cell r="H5199" t="str">
            <v/>
          </cell>
          <cell r="I5199" t="str">
            <v/>
          </cell>
          <cell r="J5199" t="str">
            <v/>
          </cell>
          <cell r="K5199" t="str">
            <v/>
          </cell>
          <cell r="L5199" t="str">
            <v/>
          </cell>
          <cell r="M5199" t="e">
            <v>#N/A</v>
          </cell>
          <cell r="N5199" t="e">
            <v>#N/A</v>
          </cell>
          <cell r="O5199" t="e">
            <v>#N/A</v>
          </cell>
          <cell r="P5199" t="str">
            <v>4890</v>
          </cell>
          <cell r="Q5199" t="str">
            <v/>
          </cell>
          <cell r="T5199">
            <v>0</v>
          </cell>
          <cell r="U5199">
            <v>0</v>
          </cell>
          <cell r="V5199">
            <v>0</v>
          </cell>
          <cell r="W5199">
            <v>0</v>
          </cell>
          <cell r="X5199" t="str">
            <v>Pcs.</v>
          </cell>
          <cell r="Y5199" t="str">
            <v>3</v>
          </cell>
          <cell r="Z5199">
            <v>0</v>
          </cell>
          <cell r="AA5199">
            <v>0</v>
          </cell>
          <cell r="AB5199">
            <v>494.55</v>
          </cell>
          <cell r="AC5199">
            <v>0</v>
          </cell>
          <cell r="AD5199">
            <v>0</v>
          </cell>
          <cell r="AE5199">
            <v>0</v>
          </cell>
          <cell r="AF5199">
            <v>0</v>
          </cell>
          <cell r="AG5199">
            <v>0</v>
          </cell>
          <cell r="AH5199">
            <v>0</v>
          </cell>
          <cell r="AI5199">
            <v>1</v>
          </cell>
          <cell r="AJ5199" t="str">
            <v/>
          </cell>
          <cell r="AK5199" t="str">
            <v/>
          </cell>
          <cell r="AL5199" t="str">
            <v/>
          </cell>
          <cell r="AM5199" t="str">
            <v>8719924053901</v>
          </cell>
          <cell r="AN5199" t="str">
            <v>94042990</v>
          </cell>
          <cell r="AO5199" t="str">
            <v>3-Seater Settee Low  100X50X24-46H</v>
          </cell>
        </row>
        <row r="5200">
          <cell r="A5200" t="str">
            <v>GAI215901</v>
          </cell>
          <cell r="B5200" t="str">
            <v>3-Seater Settee Medium</v>
          </cell>
          <cell r="C5200" t="str">
            <v>GAM, Furniture</v>
          </cell>
          <cell r="D5200" t="str">
            <v/>
          </cell>
          <cell r="E5200" t="str">
            <v/>
          </cell>
          <cell r="F5200" t="str">
            <v/>
          </cell>
          <cell r="G5200" t="str">
            <v/>
          </cell>
          <cell r="H5200" t="str">
            <v/>
          </cell>
          <cell r="I5200" t="str">
            <v/>
          </cell>
          <cell r="J5200" t="str">
            <v/>
          </cell>
          <cell r="K5200" t="str">
            <v/>
          </cell>
          <cell r="L5200" t="str">
            <v/>
          </cell>
          <cell r="M5200" t="e">
            <v>#N/A</v>
          </cell>
          <cell r="N5200" t="e">
            <v>#N/A</v>
          </cell>
          <cell r="O5200" t="e">
            <v>#N/A</v>
          </cell>
          <cell r="P5200" t="str">
            <v>4890</v>
          </cell>
          <cell r="Q5200" t="str">
            <v/>
          </cell>
          <cell r="T5200">
            <v>0</v>
          </cell>
          <cell r="U5200">
            <v>0</v>
          </cell>
          <cell r="V5200">
            <v>0</v>
          </cell>
          <cell r="W5200">
            <v>0</v>
          </cell>
          <cell r="X5200" t="str">
            <v>Pcs.</v>
          </cell>
          <cell r="Y5200" t="str">
            <v>3</v>
          </cell>
          <cell r="Z5200">
            <v>0</v>
          </cell>
          <cell r="AA5200">
            <v>0</v>
          </cell>
          <cell r="AB5200">
            <v>520.28</v>
          </cell>
          <cell r="AC5200">
            <v>0</v>
          </cell>
          <cell r="AD5200">
            <v>0</v>
          </cell>
          <cell r="AE5200">
            <v>0</v>
          </cell>
          <cell r="AF5200">
            <v>0</v>
          </cell>
          <cell r="AG5200">
            <v>0</v>
          </cell>
          <cell r="AH5200">
            <v>0</v>
          </cell>
          <cell r="AI5200">
            <v>1</v>
          </cell>
          <cell r="AJ5200" t="str">
            <v/>
          </cell>
          <cell r="AK5200" t="str">
            <v/>
          </cell>
          <cell r="AL5200" t="str">
            <v/>
          </cell>
          <cell r="AM5200" t="str">
            <v>8719924053918</v>
          </cell>
          <cell r="AN5200" t="str">
            <v>94042990</v>
          </cell>
          <cell r="AO5200" t="str">
            <v>3-Seater Settee Medium  100X50X30-54H</v>
          </cell>
        </row>
        <row r="5201">
          <cell r="A5201" t="str">
            <v>GAI215902</v>
          </cell>
          <cell r="B5201" t="str">
            <v>3-Seater Settee High</v>
          </cell>
          <cell r="C5201" t="str">
            <v>GAM, Furniture</v>
          </cell>
          <cell r="D5201" t="str">
            <v/>
          </cell>
          <cell r="E5201" t="str">
            <v/>
          </cell>
          <cell r="F5201" t="str">
            <v/>
          </cell>
          <cell r="G5201" t="str">
            <v/>
          </cell>
          <cell r="H5201" t="str">
            <v/>
          </cell>
          <cell r="I5201" t="str">
            <v/>
          </cell>
          <cell r="J5201" t="str">
            <v/>
          </cell>
          <cell r="K5201" t="str">
            <v/>
          </cell>
          <cell r="L5201" t="str">
            <v/>
          </cell>
          <cell r="M5201" t="e">
            <v>#N/A</v>
          </cell>
          <cell r="N5201" t="e">
            <v>#N/A</v>
          </cell>
          <cell r="O5201" t="e">
            <v>#N/A</v>
          </cell>
          <cell r="P5201" t="str">
            <v>4890</v>
          </cell>
          <cell r="Q5201" t="str">
            <v/>
          </cell>
          <cell r="T5201">
            <v>0</v>
          </cell>
          <cell r="U5201">
            <v>0</v>
          </cell>
          <cell r="V5201">
            <v>0</v>
          </cell>
          <cell r="W5201">
            <v>0</v>
          </cell>
          <cell r="X5201" t="str">
            <v>Pcs.</v>
          </cell>
          <cell r="Y5201" t="str">
            <v>3</v>
          </cell>
          <cell r="Z5201">
            <v>0</v>
          </cell>
          <cell r="AA5201">
            <v>0</v>
          </cell>
          <cell r="AB5201">
            <v>606.9</v>
          </cell>
          <cell r="AC5201">
            <v>0</v>
          </cell>
          <cell r="AD5201">
            <v>0</v>
          </cell>
          <cell r="AE5201">
            <v>0</v>
          </cell>
          <cell r="AF5201">
            <v>0</v>
          </cell>
          <cell r="AG5201">
            <v>0</v>
          </cell>
          <cell r="AH5201">
            <v>0</v>
          </cell>
          <cell r="AI5201">
            <v>1</v>
          </cell>
          <cell r="AJ5201" t="str">
            <v/>
          </cell>
          <cell r="AK5201" t="str">
            <v/>
          </cell>
          <cell r="AL5201" t="str">
            <v/>
          </cell>
          <cell r="AM5201" t="str">
            <v>8719924053925</v>
          </cell>
          <cell r="AN5201" t="str">
            <v>94042990</v>
          </cell>
          <cell r="AO5201" t="str">
            <v>3-Seater Settee High  100X60X42-72H</v>
          </cell>
        </row>
        <row r="5202">
          <cell r="A5202" t="str">
            <v>GAI215905</v>
          </cell>
          <cell r="B5202" t="str">
            <v>3-Seater Settee High With 40 Kg-Mc High-Densi</v>
          </cell>
          <cell r="C5202" t="str">
            <v>GAM, Furniture</v>
          </cell>
          <cell r="D5202" t="str">
            <v/>
          </cell>
          <cell r="E5202" t="str">
            <v/>
          </cell>
          <cell r="F5202" t="str">
            <v/>
          </cell>
          <cell r="G5202" t="str">
            <v/>
          </cell>
          <cell r="H5202" t="str">
            <v/>
          </cell>
          <cell r="I5202" t="str">
            <v/>
          </cell>
          <cell r="J5202" t="str">
            <v/>
          </cell>
          <cell r="K5202" t="str">
            <v/>
          </cell>
          <cell r="L5202" t="str">
            <v/>
          </cell>
          <cell r="M5202" t="e">
            <v>#N/A</v>
          </cell>
          <cell r="N5202" t="e">
            <v>#N/A</v>
          </cell>
          <cell r="O5202" t="e">
            <v>#N/A</v>
          </cell>
          <cell r="P5202" t="str">
            <v>4890</v>
          </cell>
          <cell r="Q5202" t="str">
            <v/>
          </cell>
          <cell r="T5202">
            <v>0</v>
          </cell>
          <cell r="U5202">
            <v>0</v>
          </cell>
          <cell r="V5202">
            <v>0</v>
          </cell>
          <cell r="W5202">
            <v>0</v>
          </cell>
          <cell r="X5202" t="str">
            <v>Pcs.</v>
          </cell>
          <cell r="Y5202" t="str">
            <v>3</v>
          </cell>
          <cell r="Z5202">
            <v>0</v>
          </cell>
          <cell r="AA5202">
            <v>0</v>
          </cell>
          <cell r="AB5202">
            <v>606.9</v>
          </cell>
          <cell r="AC5202">
            <v>0</v>
          </cell>
          <cell r="AD5202">
            <v>0</v>
          </cell>
          <cell r="AE5202">
            <v>0</v>
          </cell>
          <cell r="AF5202">
            <v>0</v>
          </cell>
          <cell r="AG5202">
            <v>0</v>
          </cell>
          <cell r="AH5202">
            <v>0</v>
          </cell>
          <cell r="AI5202">
            <v>1</v>
          </cell>
          <cell r="AJ5202" t="str">
            <v/>
          </cell>
          <cell r="AK5202" t="str">
            <v/>
          </cell>
          <cell r="AL5202" t="str">
            <v/>
          </cell>
          <cell r="AM5202" t="str">
            <v>8719924053932</v>
          </cell>
          <cell r="AN5202" t="str">
            <v>94042990</v>
          </cell>
          <cell r="AO5202" t="str">
            <v>3-Seater Settee High With 40 Kg-Mc High-Density Foam  100x60x42-72H</v>
          </cell>
        </row>
        <row r="5203">
          <cell r="A5203" t="str">
            <v>GAI216000</v>
          </cell>
          <cell r="B5203" t="str">
            <v>Piglet</v>
          </cell>
          <cell r="C5203" t="str">
            <v>GAM, Furniture</v>
          </cell>
          <cell r="D5203" t="str">
            <v/>
          </cell>
          <cell r="E5203" t="str">
            <v/>
          </cell>
          <cell r="F5203" t="str">
            <v/>
          </cell>
          <cell r="G5203" t="str">
            <v/>
          </cell>
          <cell r="H5203" t="str">
            <v/>
          </cell>
          <cell r="I5203" t="str">
            <v/>
          </cell>
          <cell r="J5203" t="str">
            <v/>
          </cell>
          <cell r="K5203" t="str">
            <v/>
          </cell>
          <cell r="L5203" t="str">
            <v/>
          </cell>
          <cell r="M5203" t="e">
            <v>#N/A</v>
          </cell>
          <cell r="N5203" t="e">
            <v>#N/A</v>
          </cell>
          <cell r="O5203" t="e">
            <v>#N/A</v>
          </cell>
          <cell r="P5203" t="str">
            <v>4890</v>
          </cell>
          <cell r="Q5203" t="str">
            <v/>
          </cell>
          <cell r="T5203">
            <v>0</v>
          </cell>
          <cell r="U5203">
            <v>0</v>
          </cell>
          <cell r="V5203">
            <v>0</v>
          </cell>
          <cell r="W5203">
            <v>0</v>
          </cell>
          <cell r="X5203" t="str">
            <v>Pcs.</v>
          </cell>
          <cell r="Y5203" t="str">
            <v>3</v>
          </cell>
          <cell r="Z5203">
            <v>0</v>
          </cell>
          <cell r="AA5203">
            <v>0</v>
          </cell>
          <cell r="AB5203">
            <v>175.35</v>
          </cell>
          <cell r="AC5203">
            <v>0</v>
          </cell>
          <cell r="AD5203">
            <v>0</v>
          </cell>
          <cell r="AE5203">
            <v>0</v>
          </cell>
          <cell r="AF5203">
            <v>0</v>
          </cell>
          <cell r="AG5203">
            <v>0</v>
          </cell>
          <cell r="AH5203">
            <v>0</v>
          </cell>
          <cell r="AI5203">
            <v>1</v>
          </cell>
          <cell r="AJ5203" t="str">
            <v/>
          </cell>
          <cell r="AK5203" t="str">
            <v/>
          </cell>
          <cell r="AL5203" t="str">
            <v/>
          </cell>
          <cell r="AM5203" t="str">
            <v>8719924053949</v>
          </cell>
          <cell r="AN5203" t="str">
            <v>94042990</v>
          </cell>
          <cell r="AO5203" t="str">
            <v>Piglet  Ø30X60</v>
          </cell>
        </row>
        <row r="5204">
          <cell r="A5204" t="str">
            <v>GAI216100</v>
          </cell>
          <cell r="B5204" t="str">
            <v>Donkey Rocker</v>
          </cell>
          <cell r="C5204" t="str">
            <v>GAM, Furniture</v>
          </cell>
          <cell r="D5204" t="str">
            <v/>
          </cell>
          <cell r="E5204" t="str">
            <v/>
          </cell>
          <cell r="F5204" t="str">
            <v/>
          </cell>
          <cell r="G5204" t="str">
            <v/>
          </cell>
          <cell r="H5204" t="str">
            <v/>
          </cell>
          <cell r="I5204" t="str">
            <v/>
          </cell>
          <cell r="J5204" t="str">
            <v/>
          </cell>
          <cell r="K5204" t="str">
            <v/>
          </cell>
          <cell r="L5204" t="str">
            <v/>
          </cell>
          <cell r="M5204" t="e">
            <v>#N/A</v>
          </cell>
          <cell r="N5204" t="e">
            <v>#N/A</v>
          </cell>
          <cell r="O5204" t="e">
            <v>#N/A</v>
          </cell>
          <cell r="P5204" t="str">
            <v>4890</v>
          </cell>
          <cell r="Q5204" t="str">
            <v/>
          </cell>
          <cell r="T5204">
            <v>0</v>
          </cell>
          <cell r="U5204">
            <v>0</v>
          </cell>
          <cell r="V5204">
            <v>0</v>
          </cell>
          <cell r="W5204">
            <v>0</v>
          </cell>
          <cell r="X5204" t="str">
            <v>Pcs.</v>
          </cell>
          <cell r="Y5204" t="str">
            <v>3</v>
          </cell>
          <cell r="Z5204">
            <v>0</v>
          </cell>
          <cell r="AA5204">
            <v>0</v>
          </cell>
          <cell r="AB5204">
            <v>264.08</v>
          </cell>
          <cell r="AC5204">
            <v>0</v>
          </cell>
          <cell r="AD5204">
            <v>0</v>
          </cell>
          <cell r="AE5204">
            <v>0</v>
          </cell>
          <cell r="AF5204">
            <v>0</v>
          </cell>
          <cell r="AG5204">
            <v>0</v>
          </cell>
          <cell r="AH5204">
            <v>0</v>
          </cell>
          <cell r="AI5204">
            <v>1</v>
          </cell>
          <cell r="AJ5204" t="str">
            <v/>
          </cell>
          <cell r="AK5204" t="str">
            <v/>
          </cell>
          <cell r="AL5204" t="str">
            <v/>
          </cell>
          <cell r="AM5204" t="str">
            <v>8719924053956</v>
          </cell>
          <cell r="AN5204" t="str">
            <v>94042990</v>
          </cell>
          <cell r="AO5204" t="str">
            <v>Donkey Rocker  90X35X24-50H</v>
          </cell>
        </row>
        <row r="5205">
          <cell r="A5205" t="str">
            <v>GAI217000</v>
          </cell>
          <cell r="B5205" t="str">
            <v>Surface 1 Cl1Im</v>
          </cell>
          <cell r="C5205" t="str">
            <v>GAM, Furniture</v>
          </cell>
          <cell r="D5205" t="str">
            <v/>
          </cell>
          <cell r="E5205" t="str">
            <v/>
          </cell>
          <cell r="F5205" t="str">
            <v/>
          </cell>
          <cell r="G5205" t="str">
            <v/>
          </cell>
          <cell r="H5205" t="str">
            <v/>
          </cell>
          <cell r="I5205" t="str">
            <v/>
          </cell>
          <cell r="J5205" t="str">
            <v/>
          </cell>
          <cell r="K5205" t="str">
            <v/>
          </cell>
          <cell r="L5205" t="str">
            <v/>
          </cell>
          <cell r="M5205" t="e">
            <v>#N/A</v>
          </cell>
          <cell r="N5205" t="e">
            <v>#N/A</v>
          </cell>
          <cell r="O5205" t="e">
            <v>#N/A</v>
          </cell>
          <cell r="P5205" t="str">
            <v>4890</v>
          </cell>
          <cell r="Q5205" t="str">
            <v/>
          </cell>
          <cell r="T5205">
            <v>0</v>
          </cell>
          <cell r="U5205">
            <v>0</v>
          </cell>
          <cell r="V5205">
            <v>0</v>
          </cell>
          <cell r="W5205">
            <v>0</v>
          </cell>
          <cell r="X5205" t="str">
            <v>Pcs.</v>
          </cell>
          <cell r="Y5205" t="str">
            <v>3</v>
          </cell>
          <cell r="Z5205">
            <v>0</v>
          </cell>
          <cell r="AA5205">
            <v>0</v>
          </cell>
          <cell r="AB5205">
            <v>150.68</v>
          </cell>
          <cell r="AC5205">
            <v>0</v>
          </cell>
          <cell r="AD5205">
            <v>0</v>
          </cell>
          <cell r="AE5205">
            <v>0</v>
          </cell>
          <cell r="AF5205">
            <v>0</v>
          </cell>
          <cell r="AG5205">
            <v>0</v>
          </cell>
          <cell r="AH5205">
            <v>0</v>
          </cell>
          <cell r="AI5205">
            <v>1</v>
          </cell>
          <cell r="AJ5205" t="str">
            <v/>
          </cell>
          <cell r="AK5205" t="str">
            <v/>
          </cell>
          <cell r="AL5205" t="str">
            <v/>
          </cell>
          <cell r="AM5205" t="str">
            <v>8719924053963</v>
          </cell>
          <cell r="AN5205" t="str">
            <v>94042990</v>
          </cell>
          <cell r="AO5205" t="str">
            <v>Surface 1 Cl1Im  60X60X13H</v>
          </cell>
        </row>
        <row r="5206">
          <cell r="A5206" t="str">
            <v>GAI217100</v>
          </cell>
          <cell r="B5206" t="str">
            <v>Surface 2 Cl1Im</v>
          </cell>
          <cell r="C5206" t="str">
            <v>GAM, Furniture</v>
          </cell>
          <cell r="D5206" t="str">
            <v/>
          </cell>
          <cell r="E5206" t="str">
            <v/>
          </cell>
          <cell r="F5206" t="str">
            <v/>
          </cell>
          <cell r="G5206" t="str">
            <v/>
          </cell>
          <cell r="H5206" t="str">
            <v/>
          </cell>
          <cell r="I5206" t="str">
            <v/>
          </cell>
          <cell r="J5206" t="str">
            <v/>
          </cell>
          <cell r="K5206" t="str">
            <v/>
          </cell>
          <cell r="L5206" t="str">
            <v/>
          </cell>
          <cell r="M5206" t="e">
            <v>#N/A</v>
          </cell>
          <cell r="N5206" t="e">
            <v>#N/A</v>
          </cell>
          <cell r="O5206" t="e">
            <v>#N/A</v>
          </cell>
          <cell r="P5206" t="str">
            <v>4890</v>
          </cell>
          <cell r="Q5206" t="str">
            <v/>
          </cell>
          <cell r="T5206">
            <v>0</v>
          </cell>
          <cell r="U5206">
            <v>0</v>
          </cell>
          <cell r="V5206">
            <v>0</v>
          </cell>
          <cell r="W5206">
            <v>0</v>
          </cell>
          <cell r="X5206" t="str">
            <v>Pcs.</v>
          </cell>
          <cell r="Y5206" t="str">
            <v>3</v>
          </cell>
          <cell r="Z5206">
            <v>0</v>
          </cell>
          <cell r="AA5206">
            <v>0</v>
          </cell>
          <cell r="AB5206">
            <v>203.7</v>
          </cell>
          <cell r="AC5206">
            <v>0</v>
          </cell>
          <cell r="AD5206">
            <v>0</v>
          </cell>
          <cell r="AE5206">
            <v>0</v>
          </cell>
          <cell r="AF5206">
            <v>0</v>
          </cell>
          <cell r="AG5206">
            <v>0</v>
          </cell>
          <cell r="AH5206">
            <v>0</v>
          </cell>
          <cell r="AI5206">
            <v>1</v>
          </cell>
          <cell r="AJ5206" t="str">
            <v/>
          </cell>
          <cell r="AK5206" t="str">
            <v/>
          </cell>
          <cell r="AL5206" t="str">
            <v/>
          </cell>
          <cell r="AM5206" t="str">
            <v>8719924053970</v>
          </cell>
          <cell r="AN5206" t="str">
            <v>94042990</v>
          </cell>
          <cell r="AO5206" t="str">
            <v>Surface 2 Cl1Im  60X60X26H</v>
          </cell>
        </row>
        <row r="5207">
          <cell r="A5207" t="str">
            <v>GAI217200</v>
          </cell>
          <cell r="B5207" t="str">
            <v>Surface 3 Cl1Im</v>
          </cell>
          <cell r="C5207" t="str">
            <v>GAM, Furniture</v>
          </cell>
          <cell r="D5207" t="str">
            <v/>
          </cell>
          <cell r="E5207" t="str">
            <v/>
          </cell>
          <cell r="F5207" t="str">
            <v/>
          </cell>
          <cell r="G5207" t="str">
            <v/>
          </cell>
          <cell r="H5207" t="str">
            <v/>
          </cell>
          <cell r="I5207" t="str">
            <v/>
          </cell>
          <cell r="J5207" t="str">
            <v/>
          </cell>
          <cell r="K5207" t="str">
            <v/>
          </cell>
          <cell r="L5207" t="str">
            <v/>
          </cell>
          <cell r="M5207" t="e">
            <v>#N/A</v>
          </cell>
          <cell r="N5207" t="e">
            <v>#N/A</v>
          </cell>
          <cell r="O5207" t="e">
            <v>#N/A</v>
          </cell>
          <cell r="P5207" t="str">
            <v>4890</v>
          </cell>
          <cell r="Q5207" t="str">
            <v/>
          </cell>
          <cell r="T5207">
            <v>0</v>
          </cell>
          <cell r="U5207">
            <v>0</v>
          </cell>
          <cell r="V5207">
            <v>0</v>
          </cell>
          <cell r="W5207">
            <v>0</v>
          </cell>
          <cell r="X5207" t="str">
            <v>Pcs.</v>
          </cell>
          <cell r="Y5207" t="str">
            <v>3</v>
          </cell>
          <cell r="Z5207">
            <v>0</v>
          </cell>
          <cell r="AA5207">
            <v>0</v>
          </cell>
          <cell r="AB5207">
            <v>260.93</v>
          </cell>
          <cell r="AC5207">
            <v>0</v>
          </cell>
          <cell r="AD5207">
            <v>0</v>
          </cell>
          <cell r="AE5207">
            <v>0</v>
          </cell>
          <cell r="AF5207">
            <v>0</v>
          </cell>
          <cell r="AG5207">
            <v>0</v>
          </cell>
          <cell r="AH5207">
            <v>0</v>
          </cell>
          <cell r="AI5207">
            <v>1</v>
          </cell>
          <cell r="AJ5207" t="str">
            <v/>
          </cell>
          <cell r="AK5207" t="str">
            <v/>
          </cell>
          <cell r="AL5207" t="str">
            <v/>
          </cell>
          <cell r="AM5207" t="str">
            <v>8719924053987</v>
          </cell>
          <cell r="AN5207" t="str">
            <v>94042990</v>
          </cell>
          <cell r="AO5207" t="str">
            <v>Surface 3 Cl1Im  60X60X39H</v>
          </cell>
        </row>
        <row r="5208">
          <cell r="A5208" t="str">
            <v>GAI217300</v>
          </cell>
          <cell r="B5208" t="str">
            <v>Surface 4 Cl1Im</v>
          </cell>
          <cell r="C5208" t="str">
            <v>GAM, Furniture</v>
          </cell>
          <cell r="D5208" t="str">
            <v/>
          </cell>
          <cell r="E5208" t="str">
            <v/>
          </cell>
          <cell r="F5208" t="str">
            <v/>
          </cell>
          <cell r="G5208" t="str">
            <v/>
          </cell>
          <cell r="H5208" t="str">
            <v/>
          </cell>
          <cell r="I5208" t="str">
            <v/>
          </cell>
          <cell r="J5208" t="str">
            <v/>
          </cell>
          <cell r="K5208" t="str">
            <v/>
          </cell>
          <cell r="L5208" t="str">
            <v/>
          </cell>
          <cell r="M5208" t="e">
            <v>#N/A</v>
          </cell>
          <cell r="N5208" t="e">
            <v>#N/A</v>
          </cell>
          <cell r="O5208" t="e">
            <v>#N/A</v>
          </cell>
          <cell r="P5208" t="str">
            <v>4890</v>
          </cell>
          <cell r="Q5208" t="str">
            <v/>
          </cell>
          <cell r="T5208">
            <v>0</v>
          </cell>
          <cell r="U5208">
            <v>0</v>
          </cell>
          <cell r="V5208">
            <v>0</v>
          </cell>
          <cell r="W5208">
            <v>0</v>
          </cell>
          <cell r="X5208" t="str">
            <v>Pcs.</v>
          </cell>
          <cell r="Y5208" t="str">
            <v>3</v>
          </cell>
          <cell r="Z5208">
            <v>0</v>
          </cell>
          <cell r="AA5208">
            <v>0</v>
          </cell>
          <cell r="AB5208">
            <v>305.02999999999997</v>
          </cell>
          <cell r="AC5208">
            <v>0</v>
          </cell>
          <cell r="AD5208">
            <v>0</v>
          </cell>
          <cell r="AE5208">
            <v>0</v>
          </cell>
          <cell r="AF5208">
            <v>0</v>
          </cell>
          <cell r="AG5208">
            <v>0</v>
          </cell>
          <cell r="AH5208">
            <v>0</v>
          </cell>
          <cell r="AI5208">
            <v>1</v>
          </cell>
          <cell r="AJ5208" t="str">
            <v/>
          </cell>
          <cell r="AK5208" t="str">
            <v/>
          </cell>
          <cell r="AL5208" t="str">
            <v/>
          </cell>
          <cell r="AM5208" t="str">
            <v>8719924053994</v>
          </cell>
          <cell r="AN5208" t="str">
            <v>94042990</v>
          </cell>
          <cell r="AO5208" t="str">
            <v>Surface 4 Cl1Im  60X60X52H</v>
          </cell>
        </row>
        <row r="5209">
          <cell r="A5209" t="str">
            <v>GAI217500</v>
          </cell>
          <cell r="B5209" t="str">
            <v>Ramp</v>
          </cell>
          <cell r="C5209" t="str">
            <v>GAM, Furniture</v>
          </cell>
          <cell r="D5209" t="str">
            <v/>
          </cell>
          <cell r="E5209" t="str">
            <v/>
          </cell>
          <cell r="F5209" t="str">
            <v/>
          </cell>
          <cell r="G5209" t="str">
            <v/>
          </cell>
          <cell r="H5209" t="str">
            <v/>
          </cell>
          <cell r="I5209" t="str">
            <v/>
          </cell>
          <cell r="J5209" t="str">
            <v/>
          </cell>
          <cell r="K5209" t="str">
            <v/>
          </cell>
          <cell r="L5209" t="str">
            <v/>
          </cell>
          <cell r="M5209" t="e">
            <v>#N/A</v>
          </cell>
          <cell r="N5209" t="e">
            <v>#N/A</v>
          </cell>
          <cell r="O5209" t="e">
            <v>#N/A</v>
          </cell>
          <cell r="P5209" t="str">
            <v>4890</v>
          </cell>
          <cell r="Q5209" t="str">
            <v/>
          </cell>
          <cell r="T5209">
            <v>0</v>
          </cell>
          <cell r="U5209">
            <v>0</v>
          </cell>
          <cell r="V5209">
            <v>0</v>
          </cell>
          <cell r="W5209">
            <v>0</v>
          </cell>
          <cell r="X5209" t="str">
            <v>Pcs.</v>
          </cell>
          <cell r="Y5209" t="str">
            <v>3</v>
          </cell>
          <cell r="Z5209">
            <v>0</v>
          </cell>
          <cell r="AA5209">
            <v>0</v>
          </cell>
          <cell r="AB5209">
            <v>146.47999999999999</v>
          </cell>
          <cell r="AC5209">
            <v>0</v>
          </cell>
          <cell r="AD5209">
            <v>0</v>
          </cell>
          <cell r="AE5209">
            <v>0</v>
          </cell>
          <cell r="AF5209">
            <v>0</v>
          </cell>
          <cell r="AG5209">
            <v>0</v>
          </cell>
          <cell r="AH5209">
            <v>0</v>
          </cell>
          <cell r="AI5209">
            <v>1</v>
          </cell>
          <cell r="AJ5209" t="str">
            <v/>
          </cell>
          <cell r="AK5209" t="str">
            <v/>
          </cell>
          <cell r="AL5209" t="str">
            <v/>
          </cell>
          <cell r="AM5209" t="str">
            <v>8719924054007</v>
          </cell>
          <cell r="AN5209" t="str">
            <v>94042990</v>
          </cell>
          <cell r="AO5209" t="str">
            <v>Ramp  60X60X0-26H</v>
          </cell>
        </row>
        <row r="5210">
          <cell r="A5210" t="str">
            <v>GAI217600</v>
          </cell>
          <cell r="B5210" t="str">
            <v>Step Down</v>
          </cell>
          <cell r="C5210" t="str">
            <v>GAM, Furniture</v>
          </cell>
          <cell r="D5210" t="str">
            <v/>
          </cell>
          <cell r="E5210" t="str">
            <v/>
          </cell>
          <cell r="F5210" t="str">
            <v/>
          </cell>
          <cell r="G5210" t="str">
            <v/>
          </cell>
          <cell r="H5210" t="str">
            <v/>
          </cell>
          <cell r="I5210" t="str">
            <v/>
          </cell>
          <cell r="J5210" t="str">
            <v/>
          </cell>
          <cell r="K5210" t="str">
            <v/>
          </cell>
          <cell r="L5210" t="str">
            <v/>
          </cell>
          <cell r="M5210" t="e">
            <v>#N/A</v>
          </cell>
          <cell r="N5210" t="e">
            <v>#N/A</v>
          </cell>
          <cell r="O5210" t="e">
            <v>#N/A</v>
          </cell>
          <cell r="P5210" t="str">
            <v>4890</v>
          </cell>
          <cell r="Q5210" t="str">
            <v/>
          </cell>
          <cell r="T5210">
            <v>0</v>
          </cell>
          <cell r="U5210">
            <v>0</v>
          </cell>
          <cell r="V5210">
            <v>0</v>
          </cell>
          <cell r="W5210">
            <v>0</v>
          </cell>
          <cell r="X5210" t="str">
            <v>Pcs.</v>
          </cell>
          <cell r="Y5210" t="str">
            <v>3</v>
          </cell>
          <cell r="Z5210">
            <v>0</v>
          </cell>
          <cell r="AA5210">
            <v>0</v>
          </cell>
          <cell r="AB5210">
            <v>305.02999999999997</v>
          </cell>
          <cell r="AC5210">
            <v>0</v>
          </cell>
          <cell r="AD5210">
            <v>0</v>
          </cell>
          <cell r="AE5210">
            <v>0</v>
          </cell>
          <cell r="AF5210">
            <v>0</v>
          </cell>
          <cell r="AG5210">
            <v>0</v>
          </cell>
          <cell r="AH5210">
            <v>0</v>
          </cell>
          <cell r="AI5210">
            <v>1</v>
          </cell>
          <cell r="AJ5210" t="str">
            <v/>
          </cell>
          <cell r="AK5210" t="str">
            <v/>
          </cell>
          <cell r="AL5210" t="str">
            <v/>
          </cell>
          <cell r="AM5210" t="str">
            <v>8719924054014</v>
          </cell>
          <cell r="AN5210" t="str">
            <v>94042990</v>
          </cell>
          <cell r="AO5210" t="str">
            <v>Step Down  60X60X26-52H</v>
          </cell>
        </row>
        <row r="5211">
          <cell r="A5211" t="str">
            <v>GAI217800</v>
          </cell>
          <cell r="B5211" t="str">
            <v>Tunnel</v>
          </cell>
          <cell r="C5211" t="str">
            <v>GAM, Furniture</v>
          </cell>
          <cell r="D5211" t="str">
            <v/>
          </cell>
          <cell r="E5211" t="str">
            <v/>
          </cell>
          <cell r="F5211" t="str">
            <v/>
          </cell>
          <cell r="G5211" t="str">
            <v/>
          </cell>
          <cell r="H5211" t="str">
            <v/>
          </cell>
          <cell r="I5211" t="str">
            <v/>
          </cell>
          <cell r="J5211" t="str">
            <v/>
          </cell>
          <cell r="K5211" t="str">
            <v/>
          </cell>
          <cell r="L5211" t="str">
            <v/>
          </cell>
          <cell r="M5211" t="e">
            <v>#N/A</v>
          </cell>
          <cell r="N5211" t="e">
            <v>#N/A</v>
          </cell>
          <cell r="O5211" t="e">
            <v>#N/A</v>
          </cell>
          <cell r="P5211" t="str">
            <v>4890</v>
          </cell>
          <cell r="Q5211" t="str">
            <v/>
          </cell>
          <cell r="T5211">
            <v>0</v>
          </cell>
          <cell r="U5211">
            <v>0</v>
          </cell>
          <cell r="V5211">
            <v>0</v>
          </cell>
          <cell r="W5211">
            <v>0</v>
          </cell>
          <cell r="X5211" t="str">
            <v>Pcs.</v>
          </cell>
          <cell r="Y5211" t="str">
            <v>3</v>
          </cell>
          <cell r="Z5211">
            <v>0</v>
          </cell>
          <cell r="AA5211">
            <v>0</v>
          </cell>
          <cell r="AB5211">
            <v>610.04999999999995</v>
          </cell>
          <cell r="AC5211">
            <v>0</v>
          </cell>
          <cell r="AD5211">
            <v>0</v>
          </cell>
          <cell r="AE5211">
            <v>0</v>
          </cell>
          <cell r="AF5211">
            <v>0</v>
          </cell>
          <cell r="AG5211">
            <v>0</v>
          </cell>
          <cell r="AH5211">
            <v>0</v>
          </cell>
          <cell r="AI5211">
            <v>1</v>
          </cell>
          <cell r="AJ5211" t="str">
            <v/>
          </cell>
          <cell r="AK5211" t="str">
            <v/>
          </cell>
          <cell r="AL5211" t="str">
            <v/>
          </cell>
          <cell r="AM5211" t="str">
            <v>8719924054021</v>
          </cell>
          <cell r="AN5211" t="str">
            <v>94042990</v>
          </cell>
          <cell r="AO5211" t="str">
            <v>Tunnel</v>
          </cell>
        </row>
        <row r="5212">
          <cell r="A5212" t="str">
            <v>GAI218000</v>
          </cell>
          <cell r="B5212" t="str">
            <v>Low Steps</v>
          </cell>
          <cell r="C5212" t="str">
            <v>GAM, Furniture</v>
          </cell>
          <cell r="D5212" t="str">
            <v/>
          </cell>
          <cell r="E5212" t="str">
            <v/>
          </cell>
          <cell r="F5212" t="str">
            <v/>
          </cell>
          <cell r="G5212" t="str">
            <v/>
          </cell>
          <cell r="H5212" t="str">
            <v/>
          </cell>
          <cell r="I5212" t="str">
            <v/>
          </cell>
          <cell r="J5212" t="str">
            <v/>
          </cell>
          <cell r="K5212" t="str">
            <v/>
          </cell>
          <cell r="L5212" t="str">
            <v/>
          </cell>
          <cell r="M5212" t="e">
            <v>#N/A</v>
          </cell>
          <cell r="N5212" t="e">
            <v>#N/A</v>
          </cell>
          <cell r="O5212" t="e">
            <v>#N/A</v>
          </cell>
          <cell r="P5212" t="str">
            <v>4890</v>
          </cell>
          <cell r="Q5212" t="str">
            <v/>
          </cell>
          <cell r="T5212">
            <v>0</v>
          </cell>
          <cell r="U5212">
            <v>0</v>
          </cell>
          <cell r="V5212">
            <v>0</v>
          </cell>
          <cell r="W5212">
            <v>0</v>
          </cell>
          <cell r="X5212" t="str">
            <v>Pcs.</v>
          </cell>
          <cell r="Y5212" t="str">
            <v>3</v>
          </cell>
          <cell r="Z5212">
            <v>0</v>
          </cell>
          <cell r="AA5212">
            <v>0</v>
          </cell>
          <cell r="AB5212">
            <v>365.93</v>
          </cell>
          <cell r="AC5212">
            <v>0</v>
          </cell>
          <cell r="AD5212">
            <v>0</v>
          </cell>
          <cell r="AE5212">
            <v>0</v>
          </cell>
          <cell r="AF5212">
            <v>0</v>
          </cell>
          <cell r="AG5212">
            <v>0</v>
          </cell>
          <cell r="AH5212">
            <v>0</v>
          </cell>
          <cell r="AI5212">
            <v>1</v>
          </cell>
          <cell r="AJ5212" t="str">
            <v/>
          </cell>
          <cell r="AK5212" t="str">
            <v/>
          </cell>
          <cell r="AL5212" t="str">
            <v/>
          </cell>
          <cell r="AM5212" t="str">
            <v>8719924054038</v>
          </cell>
          <cell r="AN5212" t="str">
            <v>94042990</v>
          </cell>
          <cell r="AO5212" t="str">
            <v>Low Steps  90X60X13-26-39H</v>
          </cell>
        </row>
        <row r="5213">
          <cell r="A5213" t="str">
            <v>GAI218100</v>
          </cell>
          <cell r="B5213" t="str">
            <v>High Steps</v>
          </cell>
          <cell r="C5213" t="str">
            <v>GAM, Furniture</v>
          </cell>
          <cell r="D5213" t="str">
            <v/>
          </cell>
          <cell r="E5213" t="str">
            <v/>
          </cell>
          <cell r="F5213" t="str">
            <v/>
          </cell>
          <cell r="G5213" t="str">
            <v/>
          </cell>
          <cell r="H5213" t="str">
            <v/>
          </cell>
          <cell r="I5213" t="str">
            <v/>
          </cell>
          <cell r="J5213" t="str">
            <v/>
          </cell>
          <cell r="K5213" t="str">
            <v/>
          </cell>
          <cell r="L5213" t="str">
            <v/>
          </cell>
          <cell r="M5213" t="e">
            <v>#N/A</v>
          </cell>
          <cell r="N5213" t="e">
            <v>#N/A</v>
          </cell>
          <cell r="O5213" t="e">
            <v>#N/A</v>
          </cell>
          <cell r="P5213" t="str">
            <v>4890</v>
          </cell>
          <cell r="Q5213" t="str">
            <v/>
          </cell>
          <cell r="T5213">
            <v>0</v>
          </cell>
          <cell r="U5213">
            <v>0</v>
          </cell>
          <cell r="V5213">
            <v>0</v>
          </cell>
          <cell r="W5213">
            <v>0</v>
          </cell>
          <cell r="X5213" t="str">
            <v>Pcs.</v>
          </cell>
          <cell r="Y5213" t="str">
            <v>3</v>
          </cell>
          <cell r="Z5213">
            <v>0</v>
          </cell>
          <cell r="AA5213">
            <v>0</v>
          </cell>
          <cell r="AB5213">
            <v>414.23</v>
          </cell>
          <cell r="AC5213">
            <v>0</v>
          </cell>
          <cell r="AD5213">
            <v>0</v>
          </cell>
          <cell r="AE5213">
            <v>0</v>
          </cell>
          <cell r="AF5213">
            <v>0</v>
          </cell>
          <cell r="AG5213">
            <v>0</v>
          </cell>
          <cell r="AH5213">
            <v>0</v>
          </cell>
          <cell r="AI5213">
            <v>1</v>
          </cell>
          <cell r="AJ5213" t="str">
            <v/>
          </cell>
          <cell r="AK5213" t="str">
            <v/>
          </cell>
          <cell r="AL5213" t="str">
            <v/>
          </cell>
          <cell r="AM5213" t="str">
            <v>8719924054045</v>
          </cell>
          <cell r="AN5213" t="str">
            <v>94042990</v>
          </cell>
          <cell r="AO5213" t="str">
            <v>High Steps  90X60X13-26-39-52H</v>
          </cell>
        </row>
        <row r="5214">
          <cell r="A5214" t="str">
            <v>GAI218200</v>
          </cell>
          <cell r="B5214" t="str">
            <v>Window</v>
          </cell>
          <cell r="C5214" t="str">
            <v>GAM, Furniture</v>
          </cell>
          <cell r="D5214" t="str">
            <v/>
          </cell>
          <cell r="E5214" t="str">
            <v/>
          </cell>
          <cell r="F5214" t="str">
            <v/>
          </cell>
          <cell r="G5214" t="str">
            <v/>
          </cell>
          <cell r="H5214" t="str">
            <v/>
          </cell>
          <cell r="I5214" t="str">
            <v/>
          </cell>
          <cell r="J5214" t="str">
            <v/>
          </cell>
          <cell r="K5214" t="str">
            <v/>
          </cell>
          <cell r="L5214" t="str">
            <v/>
          </cell>
          <cell r="M5214" t="e">
            <v>#N/A</v>
          </cell>
          <cell r="N5214" t="e">
            <v>#N/A</v>
          </cell>
          <cell r="O5214" t="e">
            <v>#N/A</v>
          </cell>
          <cell r="P5214" t="str">
            <v>4890</v>
          </cell>
          <cell r="Q5214" t="str">
            <v/>
          </cell>
          <cell r="T5214">
            <v>0</v>
          </cell>
          <cell r="U5214">
            <v>0</v>
          </cell>
          <cell r="V5214">
            <v>0</v>
          </cell>
          <cell r="W5214">
            <v>0</v>
          </cell>
          <cell r="X5214" t="str">
            <v>Pcs.</v>
          </cell>
          <cell r="Y5214" t="str">
            <v>3</v>
          </cell>
          <cell r="Z5214">
            <v>0</v>
          </cell>
          <cell r="AA5214">
            <v>0</v>
          </cell>
          <cell r="AB5214">
            <v>349.65</v>
          </cell>
          <cell r="AC5214">
            <v>0</v>
          </cell>
          <cell r="AD5214">
            <v>0</v>
          </cell>
          <cell r="AE5214">
            <v>0</v>
          </cell>
          <cell r="AF5214">
            <v>0</v>
          </cell>
          <cell r="AG5214">
            <v>0</v>
          </cell>
          <cell r="AH5214">
            <v>0</v>
          </cell>
          <cell r="AI5214">
            <v>1</v>
          </cell>
          <cell r="AJ5214" t="str">
            <v/>
          </cell>
          <cell r="AK5214" t="str">
            <v/>
          </cell>
          <cell r="AL5214" t="str">
            <v/>
          </cell>
          <cell r="AM5214" t="str">
            <v>8719924054052</v>
          </cell>
          <cell r="AN5214" t="str">
            <v>94042990</v>
          </cell>
          <cell r="AO5214" t="str">
            <v>Window  30X60X52-104H</v>
          </cell>
        </row>
        <row r="5215">
          <cell r="A5215" t="str">
            <v>GAI218300</v>
          </cell>
          <cell r="B5215" t="str">
            <v>Slope</v>
          </cell>
          <cell r="C5215" t="str">
            <v>GAM, Furniture</v>
          </cell>
          <cell r="D5215" t="str">
            <v/>
          </cell>
          <cell r="E5215" t="str">
            <v/>
          </cell>
          <cell r="F5215" t="str">
            <v/>
          </cell>
          <cell r="G5215" t="str">
            <v/>
          </cell>
          <cell r="H5215" t="str">
            <v/>
          </cell>
          <cell r="I5215" t="str">
            <v/>
          </cell>
          <cell r="J5215" t="str">
            <v/>
          </cell>
          <cell r="K5215" t="str">
            <v/>
          </cell>
          <cell r="L5215" t="str">
            <v/>
          </cell>
          <cell r="M5215" t="e">
            <v>#N/A</v>
          </cell>
          <cell r="N5215" t="e">
            <v>#N/A</v>
          </cell>
          <cell r="O5215" t="e">
            <v>#N/A</v>
          </cell>
          <cell r="P5215" t="str">
            <v>4890</v>
          </cell>
          <cell r="Q5215" t="str">
            <v/>
          </cell>
          <cell r="T5215">
            <v>0</v>
          </cell>
          <cell r="U5215">
            <v>0</v>
          </cell>
          <cell r="V5215">
            <v>0</v>
          </cell>
          <cell r="W5215">
            <v>0</v>
          </cell>
          <cell r="X5215" t="str">
            <v>Pcs.</v>
          </cell>
          <cell r="Y5215" t="str">
            <v>3</v>
          </cell>
          <cell r="Z5215">
            <v>0</v>
          </cell>
          <cell r="AA5215">
            <v>0</v>
          </cell>
          <cell r="AB5215">
            <v>349.65</v>
          </cell>
          <cell r="AC5215">
            <v>0</v>
          </cell>
          <cell r="AD5215">
            <v>0</v>
          </cell>
          <cell r="AE5215">
            <v>0</v>
          </cell>
          <cell r="AF5215">
            <v>0</v>
          </cell>
          <cell r="AG5215">
            <v>0</v>
          </cell>
          <cell r="AH5215">
            <v>0</v>
          </cell>
          <cell r="AI5215">
            <v>1</v>
          </cell>
          <cell r="AJ5215" t="str">
            <v/>
          </cell>
          <cell r="AK5215" t="str">
            <v/>
          </cell>
          <cell r="AL5215" t="str">
            <v/>
          </cell>
          <cell r="AM5215" t="str">
            <v>8719924054069</v>
          </cell>
          <cell r="AN5215" t="str">
            <v>94042990</v>
          </cell>
          <cell r="AO5215" t="str">
            <v>Slope  90X60X0-39H</v>
          </cell>
        </row>
        <row r="5216">
          <cell r="A5216" t="str">
            <v>GAI219000</v>
          </cell>
          <cell r="B5216" t="str">
            <v>Balance Mat 1 Cl1Im</v>
          </cell>
          <cell r="C5216" t="str">
            <v>GAM, Furniture</v>
          </cell>
          <cell r="D5216" t="str">
            <v/>
          </cell>
          <cell r="E5216" t="str">
            <v/>
          </cell>
          <cell r="F5216" t="str">
            <v/>
          </cell>
          <cell r="G5216" t="str">
            <v/>
          </cell>
          <cell r="H5216" t="str">
            <v/>
          </cell>
          <cell r="I5216" t="str">
            <v/>
          </cell>
          <cell r="J5216" t="str">
            <v/>
          </cell>
          <cell r="K5216" t="str">
            <v/>
          </cell>
          <cell r="L5216" t="str">
            <v/>
          </cell>
          <cell r="M5216" t="e">
            <v>#N/A</v>
          </cell>
          <cell r="N5216" t="e">
            <v>#N/A</v>
          </cell>
          <cell r="O5216" t="e">
            <v>#N/A</v>
          </cell>
          <cell r="P5216" t="str">
            <v>4890</v>
          </cell>
          <cell r="Q5216" t="str">
            <v/>
          </cell>
          <cell r="T5216">
            <v>0</v>
          </cell>
          <cell r="U5216">
            <v>0</v>
          </cell>
          <cell r="V5216">
            <v>0</v>
          </cell>
          <cell r="W5216">
            <v>0</v>
          </cell>
          <cell r="X5216" t="str">
            <v>Pcs.</v>
          </cell>
          <cell r="Y5216" t="str">
            <v>3</v>
          </cell>
          <cell r="Z5216">
            <v>0</v>
          </cell>
          <cell r="AA5216">
            <v>0</v>
          </cell>
          <cell r="AB5216">
            <v>398.48</v>
          </cell>
          <cell r="AC5216">
            <v>0</v>
          </cell>
          <cell r="AD5216">
            <v>0</v>
          </cell>
          <cell r="AE5216">
            <v>0</v>
          </cell>
          <cell r="AF5216">
            <v>0</v>
          </cell>
          <cell r="AG5216">
            <v>0</v>
          </cell>
          <cell r="AH5216">
            <v>0</v>
          </cell>
          <cell r="AI5216">
            <v>1</v>
          </cell>
          <cell r="AJ5216" t="str">
            <v/>
          </cell>
          <cell r="AK5216" t="str">
            <v/>
          </cell>
          <cell r="AL5216" t="str">
            <v/>
          </cell>
          <cell r="AM5216" t="str">
            <v>8719924054076</v>
          </cell>
          <cell r="AN5216" t="str">
            <v>94042990</v>
          </cell>
          <cell r="AO5216" t="str">
            <v>Balance Mat 1 Cl1Im  90X60X13-26H</v>
          </cell>
        </row>
        <row r="5217">
          <cell r="A5217" t="str">
            <v>GAI219100</v>
          </cell>
          <cell r="B5217" t="str">
            <v>Balance Mat 2 Cl1Im</v>
          </cell>
          <cell r="C5217" t="str">
            <v>GAM, Furniture</v>
          </cell>
          <cell r="D5217" t="str">
            <v/>
          </cell>
          <cell r="E5217" t="str">
            <v/>
          </cell>
          <cell r="F5217" t="str">
            <v/>
          </cell>
          <cell r="G5217" t="str">
            <v/>
          </cell>
          <cell r="H5217" t="str">
            <v/>
          </cell>
          <cell r="I5217" t="str">
            <v/>
          </cell>
          <cell r="J5217" t="str">
            <v/>
          </cell>
          <cell r="K5217" t="str">
            <v/>
          </cell>
          <cell r="L5217" t="str">
            <v/>
          </cell>
          <cell r="M5217" t="e">
            <v>#N/A</v>
          </cell>
          <cell r="N5217" t="e">
            <v>#N/A</v>
          </cell>
          <cell r="O5217" t="e">
            <v>#N/A</v>
          </cell>
          <cell r="P5217" t="str">
            <v>4890</v>
          </cell>
          <cell r="Q5217" t="str">
            <v/>
          </cell>
          <cell r="T5217">
            <v>0</v>
          </cell>
          <cell r="U5217">
            <v>0</v>
          </cell>
          <cell r="V5217">
            <v>0</v>
          </cell>
          <cell r="W5217">
            <v>0</v>
          </cell>
          <cell r="X5217" t="str">
            <v>Pcs.</v>
          </cell>
          <cell r="Y5217" t="str">
            <v>3</v>
          </cell>
          <cell r="Z5217">
            <v>0</v>
          </cell>
          <cell r="AA5217">
            <v>0</v>
          </cell>
          <cell r="AB5217">
            <v>398.48</v>
          </cell>
          <cell r="AC5217">
            <v>0</v>
          </cell>
          <cell r="AD5217">
            <v>0</v>
          </cell>
          <cell r="AE5217">
            <v>0</v>
          </cell>
          <cell r="AF5217">
            <v>0</v>
          </cell>
          <cell r="AG5217">
            <v>0</v>
          </cell>
          <cell r="AH5217">
            <v>0</v>
          </cell>
          <cell r="AI5217">
            <v>1</v>
          </cell>
          <cell r="AJ5217" t="str">
            <v/>
          </cell>
          <cell r="AK5217" t="str">
            <v/>
          </cell>
          <cell r="AL5217" t="str">
            <v/>
          </cell>
          <cell r="AM5217" t="str">
            <v>8719924054083</v>
          </cell>
          <cell r="AN5217" t="str">
            <v>94042990</v>
          </cell>
          <cell r="AO5217" t="str">
            <v>Balance Mat 2 Cl1Im  90X60X13-39H</v>
          </cell>
        </row>
        <row r="5218">
          <cell r="A5218" t="str">
            <v>GAI219200</v>
          </cell>
          <cell r="B5218" t="str">
            <v>Balance Mat 3 Cl1Im</v>
          </cell>
          <cell r="C5218" t="str">
            <v>GAM, Furniture</v>
          </cell>
          <cell r="D5218" t="str">
            <v/>
          </cell>
          <cell r="E5218" t="str">
            <v/>
          </cell>
          <cell r="F5218" t="str">
            <v/>
          </cell>
          <cell r="G5218" t="str">
            <v/>
          </cell>
          <cell r="H5218" t="str">
            <v/>
          </cell>
          <cell r="I5218" t="str">
            <v/>
          </cell>
          <cell r="J5218" t="str">
            <v/>
          </cell>
          <cell r="K5218" t="str">
            <v/>
          </cell>
          <cell r="L5218" t="str">
            <v/>
          </cell>
          <cell r="M5218" t="e">
            <v>#N/A</v>
          </cell>
          <cell r="N5218" t="e">
            <v>#N/A</v>
          </cell>
          <cell r="O5218" t="e">
            <v>#N/A</v>
          </cell>
          <cell r="P5218" t="str">
            <v>4890</v>
          </cell>
          <cell r="Q5218" t="str">
            <v/>
          </cell>
          <cell r="T5218">
            <v>0</v>
          </cell>
          <cell r="U5218">
            <v>0</v>
          </cell>
          <cell r="V5218">
            <v>0</v>
          </cell>
          <cell r="W5218">
            <v>0</v>
          </cell>
          <cell r="X5218" t="str">
            <v>Pcs.</v>
          </cell>
          <cell r="Y5218" t="str">
            <v>3</v>
          </cell>
          <cell r="Z5218">
            <v>0</v>
          </cell>
          <cell r="AA5218">
            <v>0</v>
          </cell>
          <cell r="AB5218">
            <v>398.48</v>
          </cell>
          <cell r="AC5218">
            <v>0</v>
          </cell>
          <cell r="AD5218">
            <v>0</v>
          </cell>
          <cell r="AE5218">
            <v>0</v>
          </cell>
          <cell r="AF5218">
            <v>0</v>
          </cell>
          <cell r="AG5218">
            <v>0</v>
          </cell>
          <cell r="AH5218">
            <v>0</v>
          </cell>
          <cell r="AI5218">
            <v>1</v>
          </cell>
          <cell r="AJ5218" t="str">
            <v/>
          </cell>
          <cell r="AK5218" t="str">
            <v/>
          </cell>
          <cell r="AL5218" t="str">
            <v/>
          </cell>
          <cell r="AM5218" t="str">
            <v>8719924054090</v>
          </cell>
          <cell r="AN5218" t="str">
            <v>94042990</v>
          </cell>
          <cell r="AO5218" t="str">
            <v>Balance Mat 3 Cl1Im  90X60X26-39H</v>
          </cell>
        </row>
        <row r="5219">
          <cell r="A5219" t="str">
            <v>GAI219300</v>
          </cell>
          <cell r="B5219" t="str">
            <v>Balance Mat 4 Cl1Im</v>
          </cell>
          <cell r="C5219" t="str">
            <v>GAM, Furniture</v>
          </cell>
          <cell r="D5219" t="str">
            <v/>
          </cell>
          <cell r="E5219" t="str">
            <v/>
          </cell>
          <cell r="F5219" t="str">
            <v/>
          </cell>
          <cell r="G5219" t="str">
            <v/>
          </cell>
          <cell r="H5219" t="str">
            <v/>
          </cell>
          <cell r="I5219" t="str">
            <v/>
          </cell>
          <cell r="J5219" t="str">
            <v/>
          </cell>
          <cell r="K5219" t="str">
            <v/>
          </cell>
          <cell r="L5219" t="str">
            <v/>
          </cell>
          <cell r="M5219" t="e">
            <v>#N/A</v>
          </cell>
          <cell r="N5219" t="e">
            <v>#N/A</v>
          </cell>
          <cell r="O5219" t="e">
            <v>#N/A</v>
          </cell>
          <cell r="P5219" t="str">
            <v>4890</v>
          </cell>
          <cell r="Q5219" t="str">
            <v/>
          </cell>
          <cell r="T5219">
            <v>0</v>
          </cell>
          <cell r="U5219">
            <v>0</v>
          </cell>
          <cell r="V5219">
            <v>0</v>
          </cell>
          <cell r="W5219">
            <v>0</v>
          </cell>
          <cell r="X5219" t="str">
            <v>Pcs.</v>
          </cell>
          <cell r="Y5219" t="str">
            <v>3</v>
          </cell>
          <cell r="Z5219">
            <v>0</v>
          </cell>
          <cell r="AA5219">
            <v>0</v>
          </cell>
          <cell r="AB5219">
            <v>398.48</v>
          </cell>
          <cell r="AC5219">
            <v>0</v>
          </cell>
          <cell r="AD5219">
            <v>0</v>
          </cell>
          <cell r="AE5219">
            <v>0</v>
          </cell>
          <cell r="AF5219">
            <v>0</v>
          </cell>
          <cell r="AG5219">
            <v>0</v>
          </cell>
          <cell r="AH5219">
            <v>0</v>
          </cell>
          <cell r="AI5219">
            <v>1</v>
          </cell>
          <cell r="AJ5219" t="str">
            <v/>
          </cell>
          <cell r="AK5219" t="str">
            <v/>
          </cell>
          <cell r="AL5219" t="str">
            <v/>
          </cell>
          <cell r="AM5219" t="str">
            <v>8719924054106</v>
          </cell>
          <cell r="AN5219" t="str">
            <v>94042990</v>
          </cell>
          <cell r="AO5219" t="str">
            <v>Balance Mat 4 Cl1Im  90X60X39-52H</v>
          </cell>
        </row>
        <row r="5220">
          <cell r="A5220" t="str">
            <v>GAI219400</v>
          </cell>
          <cell r="B5220" t="str">
            <v>Balance Mat 5 Cl1Im</v>
          </cell>
          <cell r="C5220" t="str">
            <v>GAM, Furniture</v>
          </cell>
          <cell r="D5220" t="str">
            <v/>
          </cell>
          <cell r="E5220" t="str">
            <v/>
          </cell>
          <cell r="F5220" t="str">
            <v/>
          </cell>
          <cell r="G5220" t="str">
            <v/>
          </cell>
          <cell r="H5220" t="str">
            <v/>
          </cell>
          <cell r="I5220" t="str">
            <v/>
          </cell>
          <cell r="J5220" t="str">
            <v/>
          </cell>
          <cell r="K5220" t="str">
            <v/>
          </cell>
          <cell r="L5220" t="str">
            <v/>
          </cell>
          <cell r="M5220" t="e">
            <v>#N/A</v>
          </cell>
          <cell r="N5220" t="e">
            <v>#N/A</v>
          </cell>
          <cell r="O5220" t="e">
            <v>#N/A</v>
          </cell>
          <cell r="P5220" t="str">
            <v>4890</v>
          </cell>
          <cell r="Q5220" t="str">
            <v/>
          </cell>
          <cell r="T5220">
            <v>0</v>
          </cell>
          <cell r="U5220">
            <v>0</v>
          </cell>
          <cell r="V5220">
            <v>0</v>
          </cell>
          <cell r="W5220">
            <v>0</v>
          </cell>
          <cell r="X5220" t="str">
            <v>Pcs.</v>
          </cell>
          <cell r="Y5220" t="str">
            <v>3</v>
          </cell>
          <cell r="Z5220">
            <v>0</v>
          </cell>
          <cell r="AA5220">
            <v>0</v>
          </cell>
          <cell r="AB5220">
            <v>398.48</v>
          </cell>
          <cell r="AC5220">
            <v>0</v>
          </cell>
          <cell r="AD5220">
            <v>0</v>
          </cell>
          <cell r="AE5220">
            <v>0</v>
          </cell>
          <cell r="AF5220">
            <v>0</v>
          </cell>
          <cell r="AG5220">
            <v>0</v>
          </cell>
          <cell r="AH5220">
            <v>0</v>
          </cell>
          <cell r="AI5220">
            <v>1</v>
          </cell>
          <cell r="AJ5220" t="str">
            <v/>
          </cell>
          <cell r="AK5220" t="str">
            <v/>
          </cell>
          <cell r="AL5220" t="str">
            <v/>
          </cell>
          <cell r="AM5220" t="str">
            <v>8719924054113</v>
          </cell>
          <cell r="AN5220" t="str">
            <v>94042990</v>
          </cell>
          <cell r="AO5220" t="str">
            <v>Balance Mat 5 Cl1Im  90X60X26-52H</v>
          </cell>
        </row>
        <row r="5221">
          <cell r="A5221" t="str">
            <v>GAI219500</v>
          </cell>
          <cell r="B5221" t="str">
            <v>Den</v>
          </cell>
          <cell r="C5221" t="str">
            <v>GAM, Furniture</v>
          </cell>
          <cell r="D5221" t="str">
            <v/>
          </cell>
          <cell r="E5221" t="str">
            <v/>
          </cell>
          <cell r="F5221" t="str">
            <v/>
          </cell>
          <cell r="G5221" t="str">
            <v/>
          </cell>
          <cell r="H5221" t="str">
            <v/>
          </cell>
          <cell r="I5221" t="str">
            <v/>
          </cell>
          <cell r="J5221" t="str">
            <v/>
          </cell>
          <cell r="K5221" t="str">
            <v/>
          </cell>
          <cell r="L5221" t="str">
            <v/>
          </cell>
          <cell r="M5221" t="e">
            <v>#N/A</v>
          </cell>
          <cell r="N5221" t="e">
            <v>#N/A</v>
          </cell>
          <cell r="O5221" t="e">
            <v>#N/A</v>
          </cell>
          <cell r="P5221" t="str">
            <v>4890</v>
          </cell>
          <cell r="Q5221" t="str">
            <v/>
          </cell>
          <cell r="T5221">
            <v>0</v>
          </cell>
          <cell r="U5221">
            <v>0</v>
          </cell>
          <cell r="V5221">
            <v>0</v>
          </cell>
          <cell r="W5221">
            <v>0</v>
          </cell>
          <cell r="X5221" t="str">
            <v>Pcs.</v>
          </cell>
          <cell r="Y5221" t="str">
            <v>3</v>
          </cell>
          <cell r="Z5221">
            <v>0</v>
          </cell>
          <cell r="AA5221">
            <v>0</v>
          </cell>
          <cell r="AB5221">
            <v>183.23</v>
          </cell>
          <cell r="AC5221">
            <v>0</v>
          </cell>
          <cell r="AD5221">
            <v>0</v>
          </cell>
          <cell r="AE5221">
            <v>0</v>
          </cell>
          <cell r="AF5221">
            <v>0</v>
          </cell>
          <cell r="AG5221">
            <v>0</v>
          </cell>
          <cell r="AH5221">
            <v>0</v>
          </cell>
          <cell r="AI5221">
            <v>1</v>
          </cell>
          <cell r="AJ5221" t="str">
            <v/>
          </cell>
          <cell r="AK5221" t="str">
            <v/>
          </cell>
          <cell r="AL5221" t="str">
            <v/>
          </cell>
          <cell r="AM5221" t="str">
            <v>8719924054120</v>
          </cell>
          <cell r="AN5221" t="str">
            <v>94042990</v>
          </cell>
          <cell r="AO5221" t="str">
            <v>Den  60X60X13-39H</v>
          </cell>
        </row>
        <row r="5222">
          <cell r="A5222" t="str">
            <v>GAI219600</v>
          </cell>
          <cell r="B5222" t="str">
            <v>Soft Mat</v>
          </cell>
          <cell r="C5222" t="str">
            <v>GAM, Furniture</v>
          </cell>
          <cell r="D5222" t="str">
            <v/>
          </cell>
          <cell r="E5222" t="str">
            <v/>
          </cell>
          <cell r="F5222" t="str">
            <v/>
          </cell>
          <cell r="G5222" t="str">
            <v/>
          </cell>
          <cell r="H5222" t="str">
            <v/>
          </cell>
          <cell r="I5222" t="str">
            <v/>
          </cell>
          <cell r="J5222" t="str">
            <v/>
          </cell>
          <cell r="K5222" t="str">
            <v/>
          </cell>
          <cell r="L5222" t="str">
            <v/>
          </cell>
          <cell r="M5222" t="e">
            <v>#N/A</v>
          </cell>
          <cell r="N5222" t="e">
            <v>#N/A</v>
          </cell>
          <cell r="O5222" t="e">
            <v>#N/A</v>
          </cell>
          <cell r="P5222" t="str">
            <v>4890</v>
          </cell>
          <cell r="Q5222" t="str">
            <v/>
          </cell>
          <cell r="T5222">
            <v>0</v>
          </cell>
          <cell r="U5222">
            <v>0</v>
          </cell>
          <cell r="V5222">
            <v>0</v>
          </cell>
          <cell r="W5222">
            <v>0</v>
          </cell>
          <cell r="X5222" t="str">
            <v>Pcs.</v>
          </cell>
          <cell r="Y5222" t="str">
            <v>3</v>
          </cell>
          <cell r="Z5222">
            <v>0</v>
          </cell>
          <cell r="AA5222">
            <v>0</v>
          </cell>
          <cell r="AB5222">
            <v>518.17999999999995</v>
          </cell>
          <cell r="AC5222">
            <v>0</v>
          </cell>
          <cell r="AD5222">
            <v>0</v>
          </cell>
          <cell r="AE5222">
            <v>0</v>
          </cell>
          <cell r="AF5222">
            <v>0</v>
          </cell>
          <cell r="AG5222">
            <v>0</v>
          </cell>
          <cell r="AH5222">
            <v>0</v>
          </cell>
          <cell r="AI5222">
            <v>1</v>
          </cell>
          <cell r="AJ5222" t="str">
            <v/>
          </cell>
          <cell r="AK5222" t="str">
            <v/>
          </cell>
          <cell r="AL5222" t="str">
            <v/>
          </cell>
          <cell r="AM5222" t="str">
            <v>8719924054137</v>
          </cell>
          <cell r="AN5222" t="str">
            <v>94042990</v>
          </cell>
          <cell r="AO5222" t="str">
            <v>Soft Mat  90X60X13H</v>
          </cell>
        </row>
        <row r="5223">
          <cell r="A5223" t="str">
            <v>GAI219700</v>
          </cell>
          <cell r="B5223" t="str">
            <v>Large Soft Mat</v>
          </cell>
          <cell r="C5223" t="str">
            <v>GAM, Furniture</v>
          </cell>
          <cell r="D5223" t="str">
            <v/>
          </cell>
          <cell r="E5223" t="str">
            <v/>
          </cell>
          <cell r="F5223" t="str">
            <v/>
          </cell>
          <cell r="G5223" t="str">
            <v/>
          </cell>
          <cell r="H5223" t="str">
            <v/>
          </cell>
          <cell r="I5223" t="str">
            <v/>
          </cell>
          <cell r="J5223" t="str">
            <v/>
          </cell>
          <cell r="K5223" t="str">
            <v/>
          </cell>
          <cell r="L5223" t="str">
            <v/>
          </cell>
          <cell r="M5223" t="e">
            <v>#N/A</v>
          </cell>
          <cell r="N5223" t="e">
            <v>#N/A</v>
          </cell>
          <cell r="O5223" t="e">
            <v>#N/A</v>
          </cell>
          <cell r="P5223" t="str">
            <v>4890</v>
          </cell>
          <cell r="Q5223" t="str">
            <v/>
          </cell>
          <cell r="T5223">
            <v>0</v>
          </cell>
          <cell r="U5223">
            <v>0</v>
          </cell>
          <cell r="V5223">
            <v>0</v>
          </cell>
          <cell r="W5223">
            <v>0</v>
          </cell>
          <cell r="X5223" t="str">
            <v>Pcs.</v>
          </cell>
          <cell r="Y5223" t="str">
            <v>3</v>
          </cell>
          <cell r="Z5223">
            <v>0</v>
          </cell>
          <cell r="AA5223">
            <v>0</v>
          </cell>
          <cell r="AB5223">
            <v>634.20000000000005</v>
          </cell>
          <cell r="AC5223">
            <v>0</v>
          </cell>
          <cell r="AD5223">
            <v>0</v>
          </cell>
          <cell r="AE5223">
            <v>0</v>
          </cell>
          <cell r="AF5223">
            <v>0</v>
          </cell>
          <cell r="AG5223">
            <v>0</v>
          </cell>
          <cell r="AH5223">
            <v>0</v>
          </cell>
          <cell r="AI5223">
            <v>1</v>
          </cell>
          <cell r="AJ5223" t="str">
            <v/>
          </cell>
          <cell r="AK5223" t="str">
            <v/>
          </cell>
          <cell r="AL5223" t="str">
            <v/>
          </cell>
          <cell r="AM5223" t="str">
            <v>8719924054144</v>
          </cell>
          <cell r="AN5223" t="str">
            <v>94042990</v>
          </cell>
          <cell r="AO5223" t="str">
            <v>Large Soft Mat  Ø120x13H</v>
          </cell>
        </row>
        <row r="5224">
          <cell r="A5224" t="str">
            <v>GAI220000</v>
          </cell>
          <cell r="B5224" t="str">
            <v>Lake</v>
          </cell>
          <cell r="C5224" t="str">
            <v>GAM, Furniture</v>
          </cell>
          <cell r="D5224" t="str">
            <v/>
          </cell>
          <cell r="E5224" t="str">
            <v/>
          </cell>
          <cell r="F5224" t="str">
            <v/>
          </cell>
          <cell r="G5224" t="str">
            <v/>
          </cell>
          <cell r="H5224" t="str">
            <v/>
          </cell>
          <cell r="I5224" t="str">
            <v/>
          </cell>
          <cell r="J5224" t="str">
            <v/>
          </cell>
          <cell r="K5224" t="str">
            <v/>
          </cell>
          <cell r="L5224" t="str">
            <v/>
          </cell>
          <cell r="M5224" t="e">
            <v>#N/A</v>
          </cell>
          <cell r="N5224" t="e">
            <v>#N/A</v>
          </cell>
          <cell r="O5224" t="e">
            <v>#N/A</v>
          </cell>
          <cell r="P5224" t="str">
            <v>4890</v>
          </cell>
          <cell r="Q5224" t="str">
            <v/>
          </cell>
          <cell r="T5224">
            <v>0</v>
          </cell>
          <cell r="U5224">
            <v>0</v>
          </cell>
          <cell r="V5224">
            <v>0</v>
          </cell>
          <cell r="W5224">
            <v>0</v>
          </cell>
          <cell r="X5224" t="str">
            <v>Pcs.</v>
          </cell>
          <cell r="Y5224" t="str">
            <v>3</v>
          </cell>
          <cell r="Z5224">
            <v>0</v>
          </cell>
          <cell r="AA5224">
            <v>0</v>
          </cell>
          <cell r="AB5224">
            <v>1220.0999999999999</v>
          </cell>
          <cell r="AC5224">
            <v>0</v>
          </cell>
          <cell r="AD5224">
            <v>0</v>
          </cell>
          <cell r="AE5224">
            <v>0</v>
          </cell>
          <cell r="AF5224">
            <v>0</v>
          </cell>
          <cell r="AG5224">
            <v>0</v>
          </cell>
          <cell r="AH5224">
            <v>0</v>
          </cell>
          <cell r="AI5224">
            <v>1</v>
          </cell>
          <cell r="AJ5224" t="str">
            <v/>
          </cell>
          <cell r="AK5224" t="str">
            <v/>
          </cell>
          <cell r="AL5224" t="str">
            <v/>
          </cell>
          <cell r="AM5224" t="str">
            <v>8719924054151</v>
          </cell>
          <cell r="AN5224" t="str">
            <v>94042990</v>
          </cell>
          <cell r="AO5224" t="str">
            <v>Lake  130X138X26-44H</v>
          </cell>
        </row>
        <row r="5225">
          <cell r="A5225" t="str">
            <v>GAI220001</v>
          </cell>
          <cell r="B5225" t="str">
            <v>Square Swimming Pool</v>
          </cell>
          <cell r="C5225" t="str">
            <v>GAM, Furniture</v>
          </cell>
          <cell r="D5225" t="str">
            <v/>
          </cell>
          <cell r="E5225" t="str">
            <v/>
          </cell>
          <cell r="F5225" t="str">
            <v/>
          </cell>
          <cell r="G5225" t="str">
            <v/>
          </cell>
          <cell r="H5225" t="str">
            <v/>
          </cell>
          <cell r="I5225" t="str">
            <v/>
          </cell>
          <cell r="J5225" t="str">
            <v/>
          </cell>
          <cell r="K5225" t="str">
            <v/>
          </cell>
          <cell r="L5225" t="str">
            <v/>
          </cell>
          <cell r="M5225" t="e">
            <v>#N/A</v>
          </cell>
          <cell r="N5225" t="e">
            <v>#N/A</v>
          </cell>
          <cell r="O5225" t="e">
            <v>#N/A</v>
          </cell>
          <cell r="P5225" t="str">
            <v>4890</v>
          </cell>
          <cell r="Q5225" t="str">
            <v/>
          </cell>
          <cell r="T5225">
            <v>0</v>
          </cell>
          <cell r="U5225">
            <v>0</v>
          </cell>
          <cell r="V5225">
            <v>0</v>
          </cell>
          <cell r="W5225">
            <v>0</v>
          </cell>
          <cell r="X5225" t="str">
            <v>Pcs.</v>
          </cell>
          <cell r="Y5225" t="str">
            <v>3</v>
          </cell>
          <cell r="Z5225">
            <v>0</v>
          </cell>
          <cell r="AA5225">
            <v>0</v>
          </cell>
          <cell r="AB5225">
            <v>1139.25</v>
          </cell>
          <cell r="AC5225">
            <v>0</v>
          </cell>
          <cell r="AD5225">
            <v>0</v>
          </cell>
          <cell r="AE5225">
            <v>0</v>
          </cell>
          <cell r="AF5225">
            <v>0</v>
          </cell>
          <cell r="AG5225">
            <v>0</v>
          </cell>
          <cell r="AH5225">
            <v>0</v>
          </cell>
          <cell r="AI5225">
            <v>1</v>
          </cell>
          <cell r="AJ5225" t="str">
            <v/>
          </cell>
          <cell r="AK5225" t="str">
            <v/>
          </cell>
          <cell r="AL5225" t="str">
            <v/>
          </cell>
          <cell r="AM5225" t="str">
            <v>8719924054168</v>
          </cell>
          <cell r="AN5225" t="str">
            <v>94042990</v>
          </cell>
          <cell r="AO5225" t="str">
            <v>Square Swimming Pool  180X180X52H</v>
          </cell>
        </row>
        <row r="5226">
          <cell r="A5226" t="str">
            <v>GAI220400</v>
          </cell>
          <cell r="B5226" t="str">
            <v>High Bridge</v>
          </cell>
          <cell r="C5226" t="str">
            <v>GAM, Furniture</v>
          </cell>
          <cell r="D5226" t="str">
            <v/>
          </cell>
          <cell r="E5226" t="str">
            <v/>
          </cell>
          <cell r="F5226" t="str">
            <v/>
          </cell>
          <cell r="G5226" t="str">
            <v/>
          </cell>
          <cell r="H5226" t="str">
            <v/>
          </cell>
          <cell r="I5226" t="str">
            <v/>
          </cell>
          <cell r="J5226" t="str">
            <v/>
          </cell>
          <cell r="K5226" t="str">
            <v/>
          </cell>
          <cell r="L5226" t="str">
            <v/>
          </cell>
          <cell r="M5226" t="e">
            <v>#N/A</v>
          </cell>
          <cell r="N5226" t="e">
            <v>#N/A</v>
          </cell>
          <cell r="O5226" t="e">
            <v>#N/A</v>
          </cell>
          <cell r="P5226" t="str">
            <v>4890</v>
          </cell>
          <cell r="Q5226" t="str">
            <v/>
          </cell>
          <cell r="T5226">
            <v>0</v>
          </cell>
          <cell r="U5226">
            <v>0</v>
          </cell>
          <cell r="V5226">
            <v>0</v>
          </cell>
          <cell r="W5226">
            <v>0</v>
          </cell>
          <cell r="X5226" t="str">
            <v>Pcs.</v>
          </cell>
          <cell r="Y5226" t="str">
            <v>3</v>
          </cell>
          <cell r="Z5226">
            <v>0</v>
          </cell>
          <cell r="AA5226">
            <v>0</v>
          </cell>
          <cell r="AB5226">
            <v>760.73</v>
          </cell>
          <cell r="AC5226">
            <v>0</v>
          </cell>
          <cell r="AD5226">
            <v>0</v>
          </cell>
          <cell r="AE5226">
            <v>0</v>
          </cell>
          <cell r="AF5226">
            <v>0</v>
          </cell>
          <cell r="AG5226">
            <v>0</v>
          </cell>
          <cell r="AH5226">
            <v>0</v>
          </cell>
          <cell r="AI5226">
            <v>1</v>
          </cell>
          <cell r="AJ5226" t="str">
            <v/>
          </cell>
          <cell r="AK5226" t="str">
            <v/>
          </cell>
          <cell r="AL5226" t="str">
            <v/>
          </cell>
          <cell r="AM5226" t="str">
            <v>8719924054175</v>
          </cell>
          <cell r="AN5226" t="str">
            <v>94042990</v>
          </cell>
          <cell r="AO5226" t="str">
            <v>High Bridge  200X60X13-26-39-52H</v>
          </cell>
        </row>
        <row r="5227">
          <cell r="A5227" t="str">
            <v>GAI220600</v>
          </cell>
          <cell r="B5227" t="str">
            <v>Up-And-Down</v>
          </cell>
          <cell r="C5227" t="str">
            <v>GAM, Furniture</v>
          </cell>
          <cell r="D5227" t="str">
            <v/>
          </cell>
          <cell r="E5227" t="str">
            <v/>
          </cell>
          <cell r="F5227" t="str">
            <v/>
          </cell>
          <cell r="G5227" t="str">
            <v/>
          </cell>
          <cell r="H5227" t="str">
            <v/>
          </cell>
          <cell r="I5227" t="str">
            <v/>
          </cell>
          <cell r="J5227" t="str">
            <v/>
          </cell>
          <cell r="K5227" t="str">
            <v/>
          </cell>
          <cell r="L5227" t="str">
            <v/>
          </cell>
          <cell r="M5227" t="e">
            <v>#N/A</v>
          </cell>
          <cell r="N5227" t="e">
            <v>#N/A</v>
          </cell>
          <cell r="O5227" t="e">
            <v>#N/A</v>
          </cell>
          <cell r="P5227" t="str">
            <v>4890</v>
          </cell>
          <cell r="Q5227" t="str">
            <v/>
          </cell>
          <cell r="T5227">
            <v>0</v>
          </cell>
          <cell r="U5227">
            <v>0</v>
          </cell>
          <cell r="V5227">
            <v>0</v>
          </cell>
          <cell r="W5227">
            <v>0</v>
          </cell>
          <cell r="X5227" t="str">
            <v>Pcs.</v>
          </cell>
          <cell r="Y5227" t="str">
            <v>3</v>
          </cell>
          <cell r="Z5227">
            <v>0</v>
          </cell>
          <cell r="AA5227">
            <v>0</v>
          </cell>
          <cell r="AB5227">
            <v>947.63</v>
          </cell>
          <cell r="AC5227">
            <v>0</v>
          </cell>
          <cell r="AD5227">
            <v>0</v>
          </cell>
          <cell r="AE5227">
            <v>0</v>
          </cell>
          <cell r="AF5227">
            <v>0</v>
          </cell>
          <cell r="AG5227">
            <v>0</v>
          </cell>
          <cell r="AH5227">
            <v>0</v>
          </cell>
          <cell r="AI5227">
            <v>1</v>
          </cell>
          <cell r="AJ5227" t="str">
            <v/>
          </cell>
          <cell r="AK5227" t="str">
            <v/>
          </cell>
          <cell r="AL5227" t="str">
            <v/>
          </cell>
          <cell r="AM5227" t="str">
            <v>8719924054182</v>
          </cell>
          <cell r="AN5227" t="str">
            <v>94042990</v>
          </cell>
          <cell r="AO5227" t="str">
            <v>Up-And-Down  120X40X25-30-35H</v>
          </cell>
        </row>
        <row r="5228">
          <cell r="A5228" t="str">
            <v>GAI221201</v>
          </cell>
          <cell r="B5228" t="str">
            <v>Origami Nest</v>
          </cell>
          <cell r="C5228" t="str">
            <v>GAM, Furniture</v>
          </cell>
          <cell r="D5228" t="str">
            <v/>
          </cell>
          <cell r="E5228" t="str">
            <v/>
          </cell>
          <cell r="F5228" t="str">
            <v/>
          </cell>
          <cell r="G5228" t="str">
            <v/>
          </cell>
          <cell r="H5228" t="str">
            <v/>
          </cell>
          <cell r="I5228" t="str">
            <v/>
          </cell>
          <cell r="J5228" t="str">
            <v/>
          </cell>
          <cell r="K5228" t="str">
            <v/>
          </cell>
          <cell r="L5228" t="str">
            <v/>
          </cell>
          <cell r="M5228" t="e">
            <v>#N/A</v>
          </cell>
          <cell r="N5228" t="e">
            <v>#N/A</v>
          </cell>
          <cell r="O5228" t="e">
            <v>#N/A</v>
          </cell>
          <cell r="P5228" t="str">
            <v>4890</v>
          </cell>
          <cell r="Q5228" t="str">
            <v/>
          </cell>
          <cell r="T5228">
            <v>0</v>
          </cell>
          <cell r="U5228">
            <v>0</v>
          </cell>
          <cell r="V5228">
            <v>0</v>
          </cell>
          <cell r="W5228">
            <v>0</v>
          </cell>
          <cell r="X5228" t="str">
            <v>Pcs.</v>
          </cell>
          <cell r="Y5228" t="str">
            <v>3</v>
          </cell>
          <cell r="Z5228">
            <v>0</v>
          </cell>
          <cell r="AA5228">
            <v>0</v>
          </cell>
          <cell r="AB5228">
            <v>558.08000000000004</v>
          </cell>
          <cell r="AC5228">
            <v>0</v>
          </cell>
          <cell r="AD5228">
            <v>0</v>
          </cell>
          <cell r="AE5228">
            <v>0</v>
          </cell>
          <cell r="AF5228">
            <v>0</v>
          </cell>
          <cell r="AG5228">
            <v>0</v>
          </cell>
          <cell r="AH5228">
            <v>0</v>
          </cell>
          <cell r="AI5228">
            <v>1</v>
          </cell>
          <cell r="AJ5228" t="str">
            <v/>
          </cell>
          <cell r="AK5228" t="str">
            <v/>
          </cell>
          <cell r="AL5228" t="str">
            <v/>
          </cell>
          <cell r="AM5228" t="str">
            <v>8719924054199</v>
          </cell>
          <cell r="AN5228" t="str">
            <v>94042990</v>
          </cell>
          <cell r="AO5228" t="str">
            <v>Origami Nest  90X90X30H</v>
          </cell>
        </row>
        <row r="5229">
          <cell r="A5229" t="str">
            <v>GAI221800</v>
          </cell>
          <cell r="B5229" t="str">
            <v>Boundary</v>
          </cell>
          <cell r="C5229" t="str">
            <v>GAM, Furniture</v>
          </cell>
          <cell r="D5229" t="str">
            <v/>
          </cell>
          <cell r="E5229" t="str">
            <v/>
          </cell>
          <cell r="F5229" t="str">
            <v/>
          </cell>
          <cell r="G5229" t="str">
            <v/>
          </cell>
          <cell r="H5229" t="str">
            <v/>
          </cell>
          <cell r="I5229" t="str">
            <v/>
          </cell>
          <cell r="J5229" t="str">
            <v/>
          </cell>
          <cell r="K5229" t="str">
            <v/>
          </cell>
          <cell r="L5229" t="str">
            <v/>
          </cell>
          <cell r="M5229" t="e">
            <v>#N/A</v>
          </cell>
          <cell r="N5229" t="e">
            <v>#N/A</v>
          </cell>
          <cell r="O5229" t="e">
            <v>#N/A</v>
          </cell>
          <cell r="P5229" t="str">
            <v>4890</v>
          </cell>
          <cell r="Q5229" t="str">
            <v/>
          </cell>
          <cell r="T5229">
            <v>0</v>
          </cell>
          <cell r="U5229">
            <v>0</v>
          </cell>
          <cell r="V5229">
            <v>0</v>
          </cell>
          <cell r="W5229">
            <v>0</v>
          </cell>
          <cell r="X5229" t="str">
            <v>Pcs.</v>
          </cell>
          <cell r="Y5229" t="str">
            <v>3</v>
          </cell>
          <cell r="Z5229">
            <v>0</v>
          </cell>
          <cell r="AA5229">
            <v>0</v>
          </cell>
          <cell r="AB5229">
            <v>182.18</v>
          </cell>
          <cell r="AC5229">
            <v>0</v>
          </cell>
          <cell r="AD5229">
            <v>0</v>
          </cell>
          <cell r="AE5229">
            <v>0</v>
          </cell>
          <cell r="AF5229">
            <v>0</v>
          </cell>
          <cell r="AG5229">
            <v>0</v>
          </cell>
          <cell r="AH5229">
            <v>0</v>
          </cell>
          <cell r="AI5229">
            <v>1</v>
          </cell>
          <cell r="AJ5229" t="str">
            <v/>
          </cell>
          <cell r="AK5229" t="str">
            <v/>
          </cell>
          <cell r="AL5229" t="str">
            <v/>
          </cell>
          <cell r="AM5229" t="str">
            <v>8719924054205</v>
          </cell>
          <cell r="AN5229" t="str">
            <v>94042990</v>
          </cell>
          <cell r="AO5229" t="str">
            <v>Boundary  60X20X25-45H</v>
          </cell>
        </row>
        <row r="5230">
          <cell r="A5230" t="str">
            <v>GAI222000</v>
          </cell>
          <cell r="B5230" t="str">
            <v>Log</v>
          </cell>
          <cell r="C5230" t="str">
            <v>GAM, Furniture</v>
          </cell>
          <cell r="D5230" t="str">
            <v/>
          </cell>
          <cell r="E5230" t="str">
            <v/>
          </cell>
          <cell r="F5230" t="str">
            <v/>
          </cell>
          <cell r="G5230" t="str">
            <v/>
          </cell>
          <cell r="H5230" t="str">
            <v/>
          </cell>
          <cell r="I5230" t="str">
            <v/>
          </cell>
          <cell r="J5230" t="str">
            <v/>
          </cell>
          <cell r="K5230" t="str">
            <v/>
          </cell>
          <cell r="L5230" t="str">
            <v/>
          </cell>
          <cell r="M5230" t="e">
            <v>#N/A</v>
          </cell>
          <cell r="N5230" t="e">
            <v>#N/A</v>
          </cell>
          <cell r="O5230" t="e">
            <v>#N/A</v>
          </cell>
          <cell r="P5230" t="str">
            <v>4890</v>
          </cell>
          <cell r="Q5230" t="str">
            <v/>
          </cell>
          <cell r="T5230">
            <v>0</v>
          </cell>
          <cell r="U5230">
            <v>0</v>
          </cell>
          <cell r="V5230">
            <v>0</v>
          </cell>
          <cell r="W5230">
            <v>0</v>
          </cell>
          <cell r="X5230" t="str">
            <v>Pcs.</v>
          </cell>
          <cell r="Y5230" t="str">
            <v>3</v>
          </cell>
          <cell r="Z5230">
            <v>0</v>
          </cell>
          <cell r="AA5230">
            <v>0</v>
          </cell>
          <cell r="AB5230">
            <v>504</v>
          </cell>
          <cell r="AC5230">
            <v>0</v>
          </cell>
          <cell r="AD5230">
            <v>0</v>
          </cell>
          <cell r="AE5230">
            <v>0</v>
          </cell>
          <cell r="AF5230">
            <v>0</v>
          </cell>
          <cell r="AG5230">
            <v>0</v>
          </cell>
          <cell r="AH5230">
            <v>0</v>
          </cell>
          <cell r="AI5230">
            <v>1</v>
          </cell>
          <cell r="AJ5230" t="str">
            <v/>
          </cell>
          <cell r="AK5230" t="str">
            <v/>
          </cell>
          <cell r="AL5230" t="str">
            <v/>
          </cell>
          <cell r="AM5230" t="str">
            <v>8719924054212</v>
          </cell>
          <cell r="AN5230" t="str">
            <v>94042990</v>
          </cell>
          <cell r="AO5230" t="str">
            <v>Log</v>
          </cell>
        </row>
        <row r="5231">
          <cell r="A5231" t="str">
            <v>GAI222200</v>
          </cell>
          <cell r="B5231" t="str">
            <v>Giant'S</v>
          </cell>
          <cell r="C5231" t="str">
            <v>GAM, Furniture</v>
          </cell>
          <cell r="D5231" t="str">
            <v/>
          </cell>
          <cell r="E5231" t="str">
            <v/>
          </cell>
          <cell r="F5231" t="str">
            <v/>
          </cell>
          <cell r="G5231" t="str">
            <v/>
          </cell>
          <cell r="H5231" t="str">
            <v/>
          </cell>
          <cell r="I5231" t="str">
            <v/>
          </cell>
          <cell r="J5231" t="str">
            <v/>
          </cell>
          <cell r="K5231" t="str">
            <v/>
          </cell>
          <cell r="L5231" t="str">
            <v/>
          </cell>
          <cell r="M5231" t="e">
            <v>#N/A</v>
          </cell>
          <cell r="N5231" t="e">
            <v>#N/A</v>
          </cell>
          <cell r="O5231" t="e">
            <v>#N/A</v>
          </cell>
          <cell r="P5231" t="str">
            <v>4890</v>
          </cell>
          <cell r="Q5231" t="str">
            <v/>
          </cell>
          <cell r="T5231">
            <v>0</v>
          </cell>
          <cell r="U5231">
            <v>0</v>
          </cell>
          <cell r="V5231">
            <v>0</v>
          </cell>
          <cell r="W5231">
            <v>0</v>
          </cell>
          <cell r="X5231" t="str">
            <v>Pcs.</v>
          </cell>
          <cell r="Y5231" t="str">
            <v>3</v>
          </cell>
          <cell r="Z5231">
            <v>0</v>
          </cell>
          <cell r="AA5231">
            <v>0</v>
          </cell>
          <cell r="AB5231">
            <v>1472.1</v>
          </cell>
          <cell r="AC5231">
            <v>0</v>
          </cell>
          <cell r="AD5231">
            <v>0</v>
          </cell>
          <cell r="AE5231">
            <v>0</v>
          </cell>
          <cell r="AF5231">
            <v>0</v>
          </cell>
          <cell r="AG5231">
            <v>0</v>
          </cell>
          <cell r="AH5231">
            <v>0</v>
          </cell>
          <cell r="AI5231">
            <v>1</v>
          </cell>
          <cell r="AJ5231" t="str">
            <v/>
          </cell>
          <cell r="AK5231" t="str">
            <v/>
          </cell>
          <cell r="AL5231" t="str">
            <v/>
          </cell>
          <cell r="AM5231" t="str">
            <v>8719924054229</v>
          </cell>
          <cell r="AN5231" t="str">
            <v>94042990</v>
          </cell>
          <cell r="AO5231" t="str">
            <v>Giant'S  120X120X14-24-34-44H</v>
          </cell>
        </row>
        <row r="5232">
          <cell r="A5232" t="str">
            <v>GAI222400</v>
          </cell>
          <cell r="B5232" t="str">
            <v>Big Giant'S</v>
          </cell>
          <cell r="C5232" t="str">
            <v>GAM, Furniture</v>
          </cell>
          <cell r="D5232" t="str">
            <v/>
          </cell>
          <cell r="E5232" t="str">
            <v/>
          </cell>
          <cell r="F5232" t="str">
            <v/>
          </cell>
          <cell r="G5232" t="str">
            <v/>
          </cell>
          <cell r="H5232" t="str">
            <v/>
          </cell>
          <cell r="I5232" t="str">
            <v/>
          </cell>
          <cell r="J5232" t="str">
            <v/>
          </cell>
          <cell r="K5232" t="str">
            <v/>
          </cell>
          <cell r="L5232" t="str">
            <v/>
          </cell>
          <cell r="M5232" t="e">
            <v>#N/A</v>
          </cell>
          <cell r="N5232" t="e">
            <v>#N/A</v>
          </cell>
          <cell r="O5232" t="e">
            <v>#N/A</v>
          </cell>
          <cell r="P5232" t="str">
            <v>4890</v>
          </cell>
          <cell r="Q5232" t="str">
            <v/>
          </cell>
          <cell r="T5232">
            <v>0</v>
          </cell>
          <cell r="U5232">
            <v>0</v>
          </cell>
          <cell r="V5232">
            <v>0</v>
          </cell>
          <cell r="W5232">
            <v>0</v>
          </cell>
          <cell r="X5232" t="str">
            <v>Pcs.</v>
          </cell>
          <cell r="Y5232" t="str">
            <v>3</v>
          </cell>
          <cell r="Z5232">
            <v>0</v>
          </cell>
          <cell r="AA5232">
            <v>0</v>
          </cell>
          <cell r="AB5232">
            <v>3069.68</v>
          </cell>
          <cell r="AC5232">
            <v>0</v>
          </cell>
          <cell r="AD5232">
            <v>0</v>
          </cell>
          <cell r="AE5232">
            <v>0</v>
          </cell>
          <cell r="AF5232">
            <v>0</v>
          </cell>
          <cell r="AG5232">
            <v>0</v>
          </cell>
          <cell r="AH5232">
            <v>0</v>
          </cell>
          <cell r="AI5232">
            <v>1</v>
          </cell>
          <cell r="AJ5232" t="str">
            <v/>
          </cell>
          <cell r="AK5232" t="str">
            <v/>
          </cell>
          <cell r="AL5232" t="str">
            <v/>
          </cell>
          <cell r="AM5232" t="str">
            <v>8719924054236</v>
          </cell>
          <cell r="AN5232" t="str">
            <v>94042990</v>
          </cell>
          <cell r="AO5232" t="str">
            <v>Big Giant'S  180X180X14-24-34-44-54H</v>
          </cell>
        </row>
        <row r="5233">
          <cell r="A5233" t="str">
            <v>GAI222600</v>
          </cell>
          <cell r="B5233" t="str">
            <v>Arch</v>
          </cell>
          <cell r="C5233" t="str">
            <v>GAM, Furniture</v>
          </cell>
          <cell r="D5233" t="str">
            <v/>
          </cell>
          <cell r="E5233" t="str">
            <v/>
          </cell>
          <cell r="F5233" t="str">
            <v/>
          </cell>
          <cell r="G5233" t="str">
            <v/>
          </cell>
          <cell r="H5233" t="str">
            <v/>
          </cell>
          <cell r="I5233" t="str">
            <v/>
          </cell>
          <cell r="J5233" t="str">
            <v/>
          </cell>
          <cell r="K5233" t="str">
            <v/>
          </cell>
          <cell r="L5233" t="str">
            <v/>
          </cell>
          <cell r="M5233" t="e">
            <v>#N/A</v>
          </cell>
          <cell r="N5233" t="e">
            <v>#N/A</v>
          </cell>
          <cell r="O5233" t="e">
            <v>#N/A</v>
          </cell>
          <cell r="P5233" t="str">
            <v>4890</v>
          </cell>
          <cell r="Q5233" t="str">
            <v/>
          </cell>
          <cell r="T5233">
            <v>0</v>
          </cell>
          <cell r="U5233">
            <v>0</v>
          </cell>
          <cell r="V5233">
            <v>0</v>
          </cell>
          <cell r="W5233">
            <v>0</v>
          </cell>
          <cell r="X5233" t="str">
            <v>Pcs.</v>
          </cell>
          <cell r="Y5233" t="str">
            <v>3</v>
          </cell>
          <cell r="Z5233">
            <v>0</v>
          </cell>
          <cell r="AA5233">
            <v>0</v>
          </cell>
          <cell r="AB5233">
            <v>1150.8</v>
          </cell>
          <cell r="AC5233">
            <v>0</v>
          </cell>
          <cell r="AD5233">
            <v>0</v>
          </cell>
          <cell r="AE5233">
            <v>0</v>
          </cell>
          <cell r="AF5233">
            <v>0</v>
          </cell>
          <cell r="AG5233">
            <v>0</v>
          </cell>
          <cell r="AH5233">
            <v>0</v>
          </cell>
          <cell r="AI5233">
            <v>1</v>
          </cell>
          <cell r="AJ5233" t="str">
            <v/>
          </cell>
          <cell r="AK5233" t="str">
            <v/>
          </cell>
          <cell r="AL5233" t="str">
            <v/>
          </cell>
          <cell r="AM5233" t="str">
            <v>8719924054243</v>
          </cell>
          <cell r="AN5233" t="str">
            <v>94042990</v>
          </cell>
          <cell r="AO5233" t="str">
            <v>Arch   160X60X52H</v>
          </cell>
        </row>
        <row r="5234">
          <cell r="A5234" t="str">
            <v>GAI222800</v>
          </cell>
          <cell r="B5234" t="str">
            <v>Mat For Arch</v>
          </cell>
          <cell r="C5234" t="str">
            <v>GAM, Furniture</v>
          </cell>
          <cell r="D5234" t="str">
            <v/>
          </cell>
          <cell r="E5234" t="str">
            <v/>
          </cell>
          <cell r="F5234" t="str">
            <v/>
          </cell>
          <cell r="G5234" t="str">
            <v/>
          </cell>
          <cell r="H5234" t="str">
            <v/>
          </cell>
          <cell r="I5234" t="str">
            <v/>
          </cell>
          <cell r="J5234" t="str">
            <v/>
          </cell>
          <cell r="K5234" t="str">
            <v/>
          </cell>
          <cell r="L5234" t="str">
            <v/>
          </cell>
          <cell r="M5234" t="e">
            <v>#N/A</v>
          </cell>
          <cell r="N5234" t="e">
            <v>#N/A</v>
          </cell>
          <cell r="O5234" t="e">
            <v>#N/A</v>
          </cell>
          <cell r="P5234" t="str">
            <v>4890</v>
          </cell>
          <cell r="Q5234" t="str">
            <v/>
          </cell>
          <cell r="T5234">
            <v>0</v>
          </cell>
          <cell r="U5234">
            <v>0</v>
          </cell>
          <cell r="V5234">
            <v>0</v>
          </cell>
          <cell r="W5234">
            <v>0</v>
          </cell>
          <cell r="X5234" t="str">
            <v>Pcs.</v>
          </cell>
          <cell r="Y5234" t="str">
            <v>3</v>
          </cell>
          <cell r="Z5234">
            <v>0</v>
          </cell>
          <cell r="AA5234">
            <v>0</v>
          </cell>
          <cell r="AB5234">
            <v>666.23</v>
          </cell>
          <cell r="AC5234">
            <v>0</v>
          </cell>
          <cell r="AD5234">
            <v>0</v>
          </cell>
          <cell r="AE5234">
            <v>0</v>
          </cell>
          <cell r="AF5234">
            <v>0</v>
          </cell>
          <cell r="AG5234">
            <v>0</v>
          </cell>
          <cell r="AH5234">
            <v>0</v>
          </cell>
          <cell r="AI5234">
            <v>1</v>
          </cell>
          <cell r="AJ5234" t="str">
            <v/>
          </cell>
          <cell r="AK5234" t="str">
            <v/>
          </cell>
          <cell r="AL5234" t="str">
            <v/>
          </cell>
          <cell r="AM5234" t="str">
            <v>8719924054250</v>
          </cell>
          <cell r="AN5234" t="str">
            <v>94042990</v>
          </cell>
          <cell r="AO5234" t="str">
            <v>Mat For Arch  225X163X5H</v>
          </cell>
        </row>
        <row r="5235">
          <cell r="A5235" t="str">
            <v>GAI223000</v>
          </cell>
          <cell r="B5235" t="str">
            <v>Smartipouf Maxi' Multi-Purpose And Versatile</v>
          </cell>
          <cell r="C5235" t="str">
            <v>GAM, Furniture</v>
          </cell>
          <cell r="D5235" t="str">
            <v/>
          </cell>
          <cell r="E5235" t="str">
            <v/>
          </cell>
          <cell r="F5235" t="str">
            <v/>
          </cell>
          <cell r="G5235" t="str">
            <v/>
          </cell>
          <cell r="H5235" t="str">
            <v/>
          </cell>
          <cell r="I5235" t="str">
            <v/>
          </cell>
          <cell r="J5235" t="str">
            <v/>
          </cell>
          <cell r="K5235" t="str">
            <v/>
          </cell>
          <cell r="L5235" t="str">
            <v/>
          </cell>
          <cell r="M5235" t="e">
            <v>#N/A</v>
          </cell>
          <cell r="N5235" t="e">
            <v>#N/A</v>
          </cell>
          <cell r="O5235" t="e">
            <v>#N/A</v>
          </cell>
          <cell r="P5235" t="str">
            <v>4890</v>
          </cell>
          <cell r="Q5235" t="str">
            <v>IT</v>
          </cell>
          <cell r="R5235" t="str">
            <v>ITA</v>
          </cell>
          <cell r="S5235" t="str">
            <v>Italy</v>
          </cell>
          <cell r="T5235">
            <v>0</v>
          </cell>
          <cell r="U5235">
            <v>0</v>
          </cell>
          <cell r="V5235">
            <v>0</v>
          </cell>
          <cell r="W5235">
            <v>0</v>
          </cell>
          <cell r="X5235" t="str">
            <v>Pcs.</v>
          </cell>
          <cell r="Y5235" t="str">
            <v>3</v>
          </cell>
          <cell r="Z5235">
            <v>0</v>
          </cell>
          <cell r="AA5235">
            <v>0</v>
          </cell>
          <cell r="AB5235">
            <v>673.05</v>
          </cell>
          <cell r="AC5235">
            <v>0</v>
          </cell>
          <cell r="AD5235">
            <v>0</v>
          </cell>
          <cell r="AE5235">
            <v>0</v>
          </cell>
          <cell r="AF5235">
            <v>0</v>
          </cell>
          <cell r="AG5235">
            <v>0</v>
          </cell>
          <cell r="AH5235">
            <v>0</v>
          </cell>
          <cell r="AI5235">
            <v>1</v>
          </cell>
          <cell r="AJ5235" t="str">
            <v/>
          </cell>
          <cell r="AK5235" t="str">
            <v/>
          </cell>
          <cell r="AL5235" t="str">
            <v/>
          </cell>
          <cell r="AM5235" t="str">
            <v>8719924054267</v>
          </cell>
          <cell r="AN5235" t="str">
            <v>94042990</v>
          </cell>
          <cell r="AO5235" t="str">
            <v>Smartipouf Maxi' Multi-Purpose And Versatile Seat With Removable Cushion Ø80x42H</v>
          </cell>
        </row>
        <row r="5236">
          <cell r="A5236" t="str">
            <v>GAI223001</v>
          </cell>
          <cell r="B5236" t="str">
            <v>Smartipouf Mini'  Multi-Purpose And Versatile</v>
          </cell>
          <cell r="C5236" t="str">
            <v>GAM, Furniture</v>
          </cell>
          <cell r="D5236" t="str">
            <v/>
          </cell>
          <cell r="E5236" t="str">
            <v/>
          </cell>
          <cell r="F5236" t="str">
            <v/>
          </cell>
          <cell r="G5236" t="str">
            <v/>
          </cell>
          <cell r="H5236" t="str">
            <v/>
          </cell>
          <cell r="I5236" t="str">
            <v/>
          </cell>
          <cell r="J5236" t="str">
            <v/>
          </cell>
          <cell r="K5236" t="str">
            <v/>
          </cell>
          <cell r="L5236" t="str">
            <v/>
          </cell>
          <cell r="M5236" t="e">
            <v>#N/A</v>
          </cell>
          <cell r="N5236" t="e">
            <v>#N/A</v>
          </cell>
          <cell r="O5236" t="e">
            <v>#N/A</v>
          </cell>
          <cell r="P5236" t="str">
            <v>4890</v>
          </cell>
          <cell r="Q5236" t="str">
            <v>IT</v>
          </cell>
          <cell r="R5236" t="str">
            <v>ITA</v>
          </cell>
          <cell r="S5236" t="str">
            <v>Italy</v>
          </cell>
          <cell r="T5236">
            <v>0</v>
          </cell>
          <cell r="U5236">
            <v>0</v>
          </cell>
          <cell r="V5236">
            <v>0</v>
          </cell>
          <cell r="W5236">
            <v>0</v>
          </cell>
          <cell r="X5236" t="str">
            <v>Pcs.</v>
          </cell>
          <cell r="Y5236" t="str">
            <v>3</v>
          </cell>
          <cell r="Z5236">
            <v>0</v>
          </cell>
          <cell r="AA5236">
            <v>0</v>
          </cell>
          <cell r="AB5236">
            <v>529.20000000000005</v>
          </cell>
          <cell r="AC5236">
            <v>0</v>
          </cell>
          <cell r="AD5236">
            <v>0</v>
          </cell>
          <cell r="AE5236">
            <v>0</v>
          </cell>
          <cell r="AF5236">
            <v>0</v>
          </cell>
          <cell r="AG5236">
            <v>0</v>
          </cell>
          <cell r="AH5236">
            <v>0</v>
          </cell>
          <cell r="AI5236">
            <v>1</v>
          </cell>
          <cell r="AJ5236" t="str">
            <v/>
          </cell>
          <cell r="AK5236" t="str">
            <v/>
          </cell>
          <cell r="AL5236" t="str">
            <v/>
          </cell>
          <cell r="AM5236" t="str">
            <v>8719924054274</v>
          </cell>
          <cell r="AN5236" t="str">
            <v>94042990</v>
          </cell>
          <cell r="AO5236" t="str">
            <v>Smartipouf Mini'  Multi-Purpose And Versatile Seat With Removable Cushion  Ø52x2</v>
          </cell>
        </row>
        <row r="5237">
          <cell r="A5237" t="str">
            <v>GAI223002</v>
          </cell>
          <cell r="B5237" t="str">
            <v>Smartipouf Flat Maxi</v>
          </cell>
          <cell r="C5237" t="str">
            <v>GAM, Furniture</v>
          </cell>
          <cell r="D5237" t="str">
            <v/>
          </cell>
          <cell r="E5237" t="str">
            <v/>
          </cell>
          <cell r="F5237" t="str">
            <v/>
          </cell>
          <cell r="G5237" t="str">
            <v/>
          </cell>
          <cell r="H5237" t="str">
            <v/>
          </cell>
          <cell r="I5237" t="str">
            <v/>
          </cell>
          <cell r="J5237" t="str">
            <v/>
          </cell>
          <cell r="K5237" t="str">
            <v/>
          </cell>
          <cell r="L5237" t="str">
            <v/>
          </cell>
          <cell r="M5237" t="e">
            <v>#N/A</v>
          </cell>
          <cell r="N5237" t="e">
            <v>#N/A</v>
          </cell>
          <cell r="O5237" t="e">
            <v>#N/A</v>
          </cell>
          <cell r="P5237" t="str">
            <v>4890</v>
          </cell>
          <cell r="Q5237" t="str">
            <v>IT</v>
          </cell>
          <cell r="R5237" t="str">
            <v>ITA</v>
          </cell>
          <cell r="S5237" t="str">
            <v>Italy</v>
          </cell>
          <cell r="T5237">
            <v>0</v>
          </cell>
          <cell r="U5237">
            <v>0</v>
          </cell>
          <cell r="V5237">
            <v>0</v>
          </cell>
          <cell r="W5237">
            <v>0</v>
          </cell>
          <cell r="X5237" t="str">
            <v>Pcs.</v>
          </cell>
          <cell r="Y5237" t="str">
            <v>3</v>
          </cell>
          <cell r="Z5237">
            <v>0</v>
          </cell>
          <cell r="AA5237">
            <v>0</v>
          </cell>
          <cell r="AB5237">
            <v>428.4</v>
          </cell>
          <cell r="AC5237">
            <v>0</v>
          </cell>
          <cell r="AD5237">
            <v>0</v>
          </cell>
          <cell r="AE5237">
            <v>0</v>
          </cell>
          <cell r="AF5237">
            <v>0</v>
          </cell>
          <cell r="AG5237">
            <v>0</v>
          </cell>
          <cell r="AH5237">
            <v>0</v>
          </cell>
          <cell r="AI5237">
            <v>1</v>
          </cell>
          <cell r="AJ5237" t="str">
            <v/>
          </cell>
          <cell r="AK5237" t="str">
            <v/>
          </cell>
          <cell r="AL5237" t="str">
            <v/>
          </cell>
          <cell r="AM5237" t="str">
            <v>8719924054281</v>
          </cell>
          <cell r="AN5237" t="str">
            <v>94042990</v>
          </cell>
          <cell r="AO5237" t="str">
            <v>Smartipouf Flat Maxi  Ø75X42H</v>
          </cell>
        </row>
        <row r="5238">
          <cell r="A5238" t="str">
            <v>GAI223003</v>
          </cell>
          <cell r="B5238" t="str">
            <v>Smartipouf Flat Mini</v>
          </cell>
          <cell r="C5238" t="str">
            <v>GAM, Furniture</v>
          </cell>
          <cell r="D5238" t="str">
            <v/>
          </cell>
          <cell r="E5238" t="str">
            <v/>
          </cell>
          <cell r="F5238" t="str">
            <v/>
          </cell>
          <cell r="G5238" t="str">
            <v/>
          </cell>
          <cell r="H5238" t="str">
            <v/>
          </cell>
          <cell r="I5238" t="str">
            <v/>
          </cell>
          <cell r="J5238" t="str">
            <v/>
          </cell>
          <cell r="K5238" t="str">
            <v/>
          </cell>
          <cell r="L5238" t="str">
            <v/>
          </cell>
          <cell r="M5238" t="e">
            <v>#N/A</v>
          </cell>
          <cell r="N5238" t="e">
            <v>#N/A</v>
          </cell>
          <cell r="O5238" t="e">
            <v>#N/A</v>
          </cell>
          <cell r="P5238" t="str">
            <v>4890</v>
          </cell>
          <cell r="Q5238" t="str">
            <v>IT</v>
          </cell>
          <cell r="R5238" t="str">
            <v>ITA</v>
          </cell>
          <cell r="S5238" t="str">
            <v>Italy</v>
          </cell>
          <cell r="T5238">
            <v>0</v>
          </cell>
          <cell r="U5238">
            <v>0</v>
          </cell>
          <cell r="V5238">
            <v>0</v>
          </cell>
          <cell r="W5238">
            <v>0</v>
          </cell>
          <cell r="X5238" t="str">
            <v>Pcs.</v>
          </cell>
          <cell r="Y5238" t="str">
            <v>3</v>
          </cell>
          <cell r="Z5238">
            <v>0</v>
          </cell>
          <cell r="AA5238">
            <v>0</v>
          </cell>
          <cell r="AB5238">
            <v>265.13</v>
          </cell>
          <cell r="AC5238">
            <v>0</v>
          </cell>
          <cell r="AD5238">
            <v>0</v>
          </cell>
          <cell r="AE5238">
            <v>0</v>
          </cell>
          <cell r="AF5238">
            <v>0</v>
          </cell>
          <cell r="AG5238">
            <v>0</v>
          </cell>
          <cell r="AH5238">
            <v>0</v>
          </cell>
          <cell r="AI5238">
            <v>1</v>
          </cell>
          <cell r="AJ5238" t="str">
            <v/>
          </cell>
          <cell r="AK5238" t="str">
            <v/>
          </cell>
          <cell r="AL5238" t="str">
            <v/>
          </cell>
          <cell r="AM5238" t="str">
            <v>8719924054298</v>
          </cell>
          <cell r="AN5238" t="str">
            <v>94042990</v>
          </cell>
          <cell r="AO5238" t="str">
            <v>Smartipouf Flat Mini  Ø50X24H</v>
          </cell>
        </row>
        <row r="5239">
          <cell r="A5239" t="str">
            <v>GAI223004</v>
          </cell>
          <cell r="B5239" t="str">
            <v>Smartipouf Flat Upholstered Triangular Seat</v>
          </cell>
          <cell r="C5239" t="str">
            <v>GAM, Furniture</v>
          </cell>
          <cell r="D5239" t="str">
            <v/>
          </cell>
          <cell r="E5239" t="str">
            <v/>
          </cell>
          <cell r="F5239" t="str">
            <v/>
          </cell>
          <cell r="G5239" t="str">
            <v/>
          </cell>
          <cell r="H5239" t="str">
            <v/>
          </cell>
          <cell r="I5239" t="str">
            <v/>
          </cell>
          <cell r="J5239" t="str">
            <v/>
          </cell>
          <cell r="K5239" t="str">
            <v/>
          </cell>
          <cell r="L5239" t="str">
            <v/>
          </cell>
          <cell r="M5239" t="e">
            <v>#N/A</v>
          </cell>
          <cell r="N5239" t="e">
            <v>#N/A</v>
          </cell>
          <cell r="O5239" t="e">
            <v>#N/A</v>
          </cell>
          <cell r="P5239" t="str">
            <v>4890</v>
          </cell>
          <cell r="Q5239" t="str">
            <v>IT</v>
          </cell>
          <cell r="R5239" t="str">
            <v>ITA</v>
          </cell>
          <cell r="S5239" t="str">
            <v>Italy</v>
          </cell>
          <cell r="T5239">
            <v>0</v>
          </cell>
          <cell r="U5239">
            <v>0</v>
          </cell>
          <cell r="V5239">
            <v>0</v>
          </cell>
          <cell r="W5239">
            <v>0</v>
          </cell>
          <cell r="X5239" t="str">
            <v>Pcs.</v>
          </cell>
          <cell r="Y5239" t="str">
            <v>3</v>
          </cell>
          <cell r="Z5239">
            <v>0</v>
          </cell>
          <cell r="AA5239">
            <v>0</v>
          </cell>
          <cell r="AB5239">
            <v>216.3</v>
          </cell>
          <cell r="AC5239">
            <v>0</v>
          </cell>
          <cell r="AD5239">
            <v>0</v>
          </cell>
          <cell r="AE5239">
            <v>0</v>
          </cell>
          <cell r="AF5239">
            <v>0</v>
          </cell>
          <cell r="AG5239">
            <v>0</v>
          </cell>
          <cell r="AH5239">
            <v>0</v>
          </cell>
          <cell r="AI5239">
            <v>1</v>
          </cell>
          <cell r="AJ5239" t="str">
            <v/>
          </cell>
          <cell r="AK5239" t="str">
            <v/>
          </cell>
          <cell r="AL5239" t="str">
            <v/>
          </cell>
          <cell r="AM5239" t="str">
            <v>8719924054304</v>
          </cell>
          <cell r="AN5239" t="str">
            <v>94042990</v>
          </cell>
          <cell r="AO5239" t="str">
            <v>Smartipouf Flat Upholstered Triangular Seat  50x45x35H</v>
          </cell>
        </row>
        <row r="5240">
          <cell r="A5240" t="str">
            <v>GAI223005</v>
          </cell>
          <cell r="B5240" t="str">
            <v>Smartipouf Flat Upholstered Round Seat</v>
          </cell>
          <cell r="C5240" t="str">
            <v>GAM, Furniture</v>
          </cell>
          <cell r="D5240" t="str">
            <v/>
          </cell>
          <cell r="E5240" t="str">
            <v/>
          </cell>
          <cell r="F5240" t="str">
            <v/>
          </cell>
          <cell r="G5240" t="str">
            <v/>
          </cell>
          <cell r="H5240" t="str">
            <v/>
          </cell>
          <cell r="I5240" t="str">
            <v/>
          </cell>
          <cell r="J5240" t="str">
            <v/>
          </cell>
          <cell r="K5240" t="str">
            <v/>
          </cell>
          <cell r="L5240" t="str">
            <v/>
          </cell>
          <cell r="M5240" t="e">
            <v>#N/A</v>
          </cell>
          <cell r="N5240" t="e">
            <v>#N/A</v>
          </cell>
          <cell r="O5240" t="e">
            <v>#N/A</v>
          </cell>
          <cell r="P5240" t="str">
            <v>4890</v>
          </cell>
          <cell r="Q5240" t="str">
            <v>IT</v>
          </cell>
          <cell r="R5240" t="str">
            <v>ITA</v>
          </cell>
          <cell r="S5240" t="str">
            <v>Italy</v>
          </cell>
          <cell r="T5240">
            <v>0</v>
          </cell>
          <cell r="U5240">
            <v>0</v>
          </cell>
          <cell r="V5240">
            <v>0</v>
          </cell>
          <cell r="W5240">
            <v>0</v>
          </cell>
          <cell r="X5240" t="str">
            <v>Pcs.</v>
          </cell>
          <cell r="Y5240" t="str">
            <v>3</v>
          </cell>
          <cell r="Z5240">
            <v>0</v>
          </cell>
          <cell r="AA5240">
            <v>0</v>
          </cell>
          <cell r="AB5240">
            <v>286.64999999999998</v>
          </cell>
          <cell r="AC5240">
            <v>0</v>
          </cell>
          <cell r="AD5240">
            <v>0</v>
          </cell>
          <cell r="AE5240">
            <v>0</v>
          </cell>
          <cell r="AF5240">
            <v>0</v>
          </cell>
          <cell r="AG5240">
            <v>0</v>
          </cell>
          <cell r="AH5240">
            <v>0</v>
          </cell>
          <cell r="AI5240">
            <v>1</v>
          </cell>
          <cell r="AJ5240" t="str">
            <v/>
          </cell>
          <cell r="AK5240" t="str">
            <v/>
          </cell>
          <cell r="AL5240" t="str">
            <v/>
          </cell>
          <cell r="AM5240" t="str">
            <v>8719924054311</v>
          </cell>
          <cell r="AN5240" t="str">
            <v>94042990</v>
          </cell>
          <cell r="AO5240" t="str">
            <v>Smartipouf Flat Upholstered Round Seat  Ø50x35H</v>
          </cell>
        </row>
        <row r="5241">
          <cell r="A5241" t="str">
            <v>GAI223006</v>
          </cell>
          <cell r="B5241" t="str">
            <v>Smartipouf Flat Upholstered Square Seat</v>
          </cell>
          <cell r="C5241" t="str">
            <v>GAM, Furniture</v>
          </cell>
          <cell r="D5241" t="str">
            <v/>
          </cell>
          <cell r="E5241" t="str">
            <v/>
          </cell>
          <cell r="F5241" t="str">
            <v/>
          </cell>
          <cell r="G5241" t="str">
            <v/>
          </cell>
          <cell r="H5241" t="str">
            <v/>
          </cell>
          <cell r="I5241" t="str">
            <v/>
          </cell>
          <cell r="J5241" t="str">
            <v/>
          </cell>
          <cell r="K5241" t="str">
            <v/>
          </cell>
          <cell r="L5241" t="str">
            <v/>
          </cell>
          <cell r="M5241" t="e">
            <v>#N/A</v>
          </cell>
          <cell r="N5241" t="e">
            <v>#N/A</v>
          </cell>
          <cell r="O5241" t="e">
            <v>#N/A</v>
          </cell>
          <cell r="P5241" t="str">
            <v>4890</v>
          </cell>
          <cell r="Q5241" t="str">
            <v>IT</v>
          </cell>
          <cell r="R5241" t="str">
            <v>ITA</v>
          </cell>
          <cell r="S5241" t="str">
            <v>Italy</v>
          </cell>
          <cell r="T5241">
            <v>0</v>
          </cell>
          <cell r="U5241">
            <v>0</v>
          </cell>
          <cell r="V5241">
            <v>0</v>
          </cell>
          <cell r="W5241">
            <v>0</v>
          </cell>
          <cell r="X5241" t="str">
            <v>Pcs.</v>
          </cell>
          <cell r="Y5241" t="str">
            <v>3</v>
          </cell>
          <cell r="Z5241">
            <v>0</v>
          </cell>
          <cell r="AA5241">
            <v>0</v>
          </cell>
          <cell r="AB5241">
            <v>301.88</v>
          </cell>
          <cell r="AC5241">
            <v>0</v>
          </cell>
          <cell r="AD5241">
            <v>0</v>
          </cell>
          <cell r="AE5241">
            <v>0</v>
          </cell>
          <cell r="AF5241">
            <v>0</v>
          </cell>
          <cell r="AG5241">
            <v>0</v>
          </cell>
          <cell r="AH5241">
            <v>0</v>
          </cell>
          <cell r="AI5241">
            <v>1</v>
          </cell>
          <cell r="AJ5241" t="str">
            <v/>
          </cell>
          <cell r="AK5241" t="str">
            <v/>
          </cell>
          <cell r="AL5241" t="str">
            <v/>
          </cell>
          <cell r="AM5241" t="str">
            <v>8719924054328</v>
          </cell>
          <cell r="AN5241" t="str">
            <v>94042990</v>
          </cell>
          <cell r="AO5241" t="str">
            <v>Smartipouf Flat Upholstered Square Seat  50x50x35H</v>
          </cell>
        </row>
        <row r="5242">
          <cell r="A5242" t="str">
            <v>GAI223007</v>
          </cell>
          <cell r="B5242" t="str">
            <v>Smartipouf Flat Upholstered Rectangular Seat</v>
          </cell>
          <cell r="C5242" t="str">
            <v>GAM, Furniture</v>
          </cell>
          <cell r="D5242" t="str">
            <v/>
          </cell>
          <cell r="E5242" t="str">
            <v/>
          </cell>
          <cell r="F5242" t="str">
            <v/>
          </cell>
          <cell r="G5242" t="str">
            <v/>
          </cell>
          <cell r="H5242" t="str">
            <v/>
          </cell>
          <cell r="I5242" t="str">
            <v/>
          </cell>
          <cell r="J5242" t="str">
            <v/>
          </cell>
          <cell r="K5242" t="str">
            <v/>
          </cell>
          <cell r="L5242" t="str">
            <v/>
          </cell>
          <cell r="M5242" t="e">
            <v>#N/A</v>
          </cell>
          <cell r="N5242" t="e">
            <v>#N/A</v>
          </cell>
          <cell r="O5242" t="e">
            <v>#N/A</v>
          </cell>
          <cell r="P5242" t="str">
            <v>4890</v>
          </cell>
          <cell r="Q5242" t="str">
            <v>IT</v>
          </cell>
          <cell r="R5242" t="str">
            <v>ITA</v>
          </cell>
          <cell r="S5242" t="str">
            <v>Italy</v>
          </cell>
          <cell r="T5242">
            <v>0</v>
          </cell>
          <cell r="U5242">
            <v>0</v>
          </cell>
          <cell r="V5242">
            <v>0</v>
          </cell>
          <cell r="W5242">
            <v>0</v>
          </cell>
          <cell r="X5242" t="str">
            <v>Pcs.</v>
          </cell>
          <cell r="Y5242" t="str">
            <v>3</v>
          </cell>
          <cell r="Z5242">
            <v>0</v>
          </cell>
          <cell r="AA5242">
            <v>0</v>
          </cell>
          <cell r="AB5242">
            <v>387.45</v>
          </cell>
          <cell r="AC5242">
            <v>0</v>
          </cell>
          <cell r="AD5242">
            <v>0</v>
          </cell>
          <cell r="AE5242">
            <v>0</v>
          </cell>
          <cell r="AF5242">
            <v>0</v>
          </cell>
          <cell r="AG5242">
            <v>0</v>
          </cell>
          <cell r="AH5242">
            <v>0</v>
          </cell>
          <cell r="AI5242">
            <v>1</v>
          </cell>
          <cell r="AJ5242" t="str">
            <v/>
          </cell>
          <cell r="AK5242" t="str">
            <v/>
          </cell>
          <cell r="AL5242" t="str">
            <v/>
          </cell>
          <cell r="AM5242" t="str">
            <v>8719924054335</v>
          </cell>
          <cell r="AN5242" t="str">
            <v>94042990</v>
          </cell>
          <cell r="AO5242" t="str">
            <v>Smartipouf Flat Upholstered Rectangular Seat  100x50x35H</v>
          </cell>
        </row>
        <row r="5243">
          <cell r="A5243" t="str">
            <v>GAI223008</v>
          </cell>
          <cell r="B5243" t="str">
            <v>Smartipouf Flat Upholstered Square Seat</v>
          </cell>
          <cell r="C5243" t="str">
            <v>GAM, Furniture</v>
          </cell>
          <cell r="D5243" t="str">
            <v/>
          </cell>
          <cell r="E5243" t="str">
            <v/>
          </cell>
          <cell r="F5243" t="str">
            <v/>
          </cell>
          <cell r="G5243" t="str">
            <v/>
          </cell>
          <cell r="H5243" t="str">
            <v/>
          </cell>
          <cell r="I5243" t="str">
            <v/>
          </cell>
          <cell r="J5243" t="str">
            <v/>
          </cell>
          <cell r="K5243" t="str">
            <v/>
          </cell>
          <cell r="L5243" t="str">
            <v/>
          </cell>
          <cell r="M5243" t="e">
            <v>#N/A</v>
          </cell>
          <cell r="N5243" t="e">
            <v>#N/A</v>
          </cell>
          <cell r="O5243" t="e">
            <v>#N/A</v>
          </cell>
          <cell r="P5243" t="str">
            <v>4890</v>
          </cell>
          <cell r="Q5243" t="str">
            <v>IT</v>
          </cell>
          <cell r="R5243" t="str">
            <v>ITA</v>
          </cell>
          <cell r="S5243" t="str">
            <v>Italy</v>
          </cell>
          <cell r="T5243">
            <v>0</v>
          </cell>
          <cell r="U5243">
            <v>0</v>
          </cell>
          <cell r="V5243">
            <v>0</v>
          </cell>
          <cell r="W5243">
            <v>0</v>
          </cell>
          <cell r="X5243" t="str">
            <v>Pcs.</v>
          </cell>
          <cell r="Y5243" t="str">
            <v>3</v>
          </cell>
          <cell r="Z5243">
            <v>0</v>
          </cell>
          <cell r="AA5243">
            <v>0</v>
          </cell>
          <cell r="AB5243">
            <v>406.88</v>
          </cell>
          <cell r="AC5243">
            <v>0</v>
          </cell>
          <cell r="AD5243">
            <v>0</v>
          </cell>
          <cell r="AE5243">
            <v>0</v>
          </cell>
          <cell r="AF5243">
            <v>0</v>
          </cell>
          <cell r="AG5243">
            <v>0</v>
          </cell>
          <cell r="AH5243">
            <v>0</v>
          </cell>
          <cell r="AI5243">
            <v>1</v>
          </cell>
          <cell r="AJ5243" t="str">
            <v/>
          </cell>
          <cell r="AK5243" t="str">
            <v/>
          </cell>
          <cell r="AL5243" t="str">
            <v/>
          </cell>
          <cell r="AM5243" t="str">
            <v>8719924054342</v>
          </cell>
          <cell r="AN5243" t="str">
            <v>94042990</v>
          </cell>
          <cell r="AO5243" t="str">
            <v>Smartipouf Flat Upholstered Square Seat  75x75x35H</v>
          </cell>
        </row>
        <row r="5244">
          <cell r="A5244" t="str">
            <v>GAI223009</v>
          </cell>
          <cell r="B5244" t="str">
            <v>Smartipouf Flat Upholstered Ring Seat</v>
          </cell>
          <cell r="C5244" t="str">
            <v>GAM, Furniture</v>
          </cell>
          <cell r="D5244" t="str">
            <v/>
          </cell>
          <cell r="E5244" t="str">
            <v/>
          </cell>
          <cell r="F5244" t="str">
            <v/>
          </cell>
          <cell r="G5244" t="str">
            <v/>
          </cell>
          <cell r="H5244" t="str">
            <v/>
          </cell>
          <cell r="I5244" t="str">
            <v/>
          </cell>
          <cell r="J5244" t="str">
            <v/>
          </cell>
          <cell r="K5244" t="str">
            <v/>
          </cell>
          <cell r="L5244" t="str">
            <v/>
          </cell>
          <cell r="M5244" t="e">
            <v>#N/A</v>
          </cell>
          <cell r="N5244" t="e">
            <v>#N/A</v>
          </cell>
          <cell r="O5244" t="e">
            <v>#N/A</v>
          </cell>
          <cell r="P5244" t="str">
            <v>4890</v>
          </cell>
          <cell r="Q5244" t="str">
            <v/>
          </cell>
          <cell r="T5244">
            <v>0</v>
          </cell>
          <cell r="U5244">
            <v>0</v>
          </cell>
          <cell r="V5244">
            <v>0</v>
          </cell>
          <cell r="W5244">
            <v>0</v>
          </cell>
          <cell r="X5244" t="str">
            <v>Pcs.</v>
          </cell>
          <cell r="Y5244" t="str">
            <v>3</v>
          </cell>
          <cell r="Z5244">
            <v>0</v>
          </cell>
          <cell r="AA5244">
            <v>0</v>
          </cell>
          <cell r="AB5244">
            <v>948.68</v>
          </cell>
          <cell r="AC5244">
            <v>0</v>
          </cell>
          <cell r="AD5244">
            <v>0</v>
          </cell>
          <cell r="AE5244">
            <v>0</v>
          </cell>
          <cell r="AF5244">
            <v>0</v>
          </cell>
          <cell r="AG5244">
            <v>0</v>
          </cell>
          <cell r="AH5244">
            <v>0</v>
          </cell>
          <cell r="AI5244">
            <v>1</v>
          </cell>
          <cell r="AJ5244" t="str">
            <v/>
          </cell>
          <cell r="AK5244" t="str">
            <v/>
          </cell>
          <cell r="AL5244" t="str">
            <v/>
          </cell>
          <cell r="AM5244" t="str">
            <v>8719924054359</v>
          </cell>
          <cell r="AN5244" t="str">
            <v>94042990</v>
          </cell>
          <cell r="AO5244" t="str">
            <v>Smartipouf Flat Upholstered Ring Seat  Ø120x35H</v>
          </cell>
        </row>
        <row r="5245">
          <cell r="A5245" t="str">
            <v>GAI223010</v>
          </cell>
          <cell r="B5245" t="str">
            <v>Smartipouf Flat Upholstered 'X' Seat</v>
          </cell>
          <cell r="C5245" t="str">
            <v>GAM, Furniture</v>
          </cell>
          <cell r="D5245" t="str">
            <v/>
          </cell>
          <cell r="E5245" t="str">
            <v/>
          </cell>
          <cell r="F5245" t="str">
            <v/>
          </cell>
          <cell r="G5245" t="str">
            <v/>
          </cell>
          <cell r="H5245" t="str">
            <v/>
          </cell>
          <cell r="I5245" t="str">
            <v/>
          </cell>
          <cell r="J5245" t="str">
            <v/>
          </cell>
          <cell r="K5245" t="str">
            <v/>
          </cell>
          <cell r="L5245" t="str">
            <v/>
          </cell>
          <cell r="M5245" t="e">
            <v>#N/A</v>
          </cell>
          <cell r="N5245" t="e">
            <v>#N/A</v>
          </cell>
          <cell r="O5245" t="e">
            <v>#N/A</v>
          </cell>
          <cell r="P5245" t="str">
            <v>4890</v>
          </cell>
          <cell r="Q5245" t="str">
            <v>IT</v>
          </cell>
          <cell r="R5245" t="str">
            <v>ITA</v>
          </cell>
          <cell r="S5245" t="str">
            <v>Italy</v>
          </cell>
          <cell r="T5245">
            <v>0</v>
          </cell>
          <cell r="U5245">
            <v>0</v>
          </cell>
          <cell r="V5245">
            <v>0</v>
          </cell>
          <cell r="W5245">
            <v>0</v>
          </cell>
          <cell r="X5245" t="str">
            <v>Pcs.</v>
          </cell>
          <cell r="Y5245" t="str">
            <v>3</v>
          </cell>
          <cell r="Z5245">
            <v>0</v>
          </cell>
          <cell r="AA5245">
            <v>0</v>
          </cell>
          <cell r="AB5245">
            <v>894.6</v>
          </cell>
          <cell r="AC5245">
            <v>0</v>
          </cell>
          <cell r="AD5245">
            <v>0</v>
          </cell>
          <cell r="AE5245">
            <v>0</v>
          </cell>
          <cell r="AF5245">
            <v>0</v>
          </cell>
          <cell r="AG5245">
            <v>0</v>
          </cell>
          <cell r="AH5245">
            <v>0</v>
          </cell>
          <cell r="AI5245">
            <v>1</v>
          </cell>
          <cell r="AJ5245" t="str">
            <v/>
          </cell>
          <cell r="AK5245" t="str">
            <v/>
          </cell>
          <cell r="AL5245" t="str">
            <v/>
          </cell>
          <cell r="AM5245" t="str">
            <v>8719924054366</v>
          </cell>
          <cell r="AN5245" t="str">
            <v>94042990</v>
          </cell>
          <cell r="AO5245" t="str">
            <v>Smartipouf Flat Upholstered 'X' Seat  135x135x35H</v>
          </cell>
        </row>
        <row r="5246">
          <cell r="A5246" t="str">
            <v>GAI223100</v>
          </cell>
          <cell r="B5246" t="str">
            <v>Battleneck</v>
          </cell>
          <cell r="C5246" t="str">
            <v>GAM, Furniture</v>
          </cell>
          <cell r="D5246" t="str">
            <v/>
          </cell>
          <cell r="E5246" t="str">
            <v/>
          </cell>
          <cell r="F5246" t="str">
            <v/>
          </cell>
          <cell r="G5246" t="str">
            <v/>
          </cell>
          <cell r="H5246" t="str">
            <v/>
          </cell>
          <cell r="I5246" t="str">
            <v/>
          </cell>
          <cell r="J5246" t="str">
            <v/>
          </cell>
          <cell r="K5246" t="str">
            <v/>
          </cell>
          <cell r="L5246" t="str">
            <v/>
          </cell>
          <cell r="M5246" t="e">
            <v>#N/A</v>
          </cell>
          <cell r="N5246" t="e">
            <v>#N/A</v>
          </cell>
          <cell r="O5246" t="e">
            <v>#N/A</v>
          </cell>
          <cell r="P5246" t="str">
            <v>4890</v>
          </cell>
          <cell r="Q5246" t="str">
            <v/>
          </cell>
          <cell r="T5246">
            <v>0</v>
          </cell>
          <cell r="U5246">
            <v>0</v>
          </cell>
          <cell r="V5246">
            <v>0</v>
          </cell>
          <cell r="W5246">
            <v>0</v>
          </cell>
          <cell r="X5246" t="str">
            <v>Pcs.</v>
          </cell>
          <cell r="Y5246" t="str">
            <v>3</v>
          </cell>
          <cell r="Z5246">
            <v>0</v>
          </cell>
          <cell r="AA5246">
            <v>0</v>
          </cell>
          <cell r="AB5246">
            <v>391.65</v>
          </cell>
          <cell r="AC5246">
            <v>0</v>
          </cell>
          <cell r="AD5246">
            <v>0</v>
          </cell>
          <cell r="AE5246">
            <v>0</v>
          </cell>
          <cell r="AF5246">
            <v>0</v>
          </cell>
          <cell r="AG5246">
            <v>0</v>
          </cell>
          <cell r="AH5246">
            <v>0</v>
          </cell>
          <cell r="AI5246">
            <v>1</v>
          </cell>
          <cell r="AJ5246" t="str">
            <v/>
          </cell>
          <cell r="AK5246" t="str">
            <v/>
          </cell>
          <cell r="AL5246" t="str">
            <v/>
          </cell>
          <cell r="AM5246" t="str">
            <v>8719924054373</v>
          </cell>
          <cell r="AN5246" t="str">
            <v>94042990</v>
          </cell>
          <cell r="AO5246" t="str">
            <v>Battleneck  90X60X39H</v>
          </cell>
        </row>
        <row r="5247">
          <cell r="A5247" t="str">
            <v>GAI223200</v>
          </cell>
          <cell r="B5247" t="str">
            <v>Cushion For Brucopanca</v>
          </cell>
          <cell r="C5247" t="str">
            <v>GAM, Furniture</v>
          </cell>
          <cell r="D5247" t="str">
            <v/>
          </cell>
          <cell r="E5247" t="str">
            <v/>
          </cell>
          <cell r="F5247" t="str">
            <v/>
          </cell>
          <cell r="G5247" t="str">
            <v/>
          </cell>
          <cell r="H5247" t="str">
            <v/>
          </cell>
          <cell r="I5247" t="str">
            <v/>
          </cell>
          <cell r="J5247" t="str">
            <v/>
          </cell>
          <cell r="K5247" t="str">
            <v/>
          </cell>
          <cell r="L5247" t="str">
            <v/>
          </cell>
          <cell r="M5247" t="e">
            <v>#N/A</v>
          </cell>
          <cell r="N5247" t="e">
            <v>#N/A</v>
          </cell>
          <cell r="O5247" t="e">
            <v>#N/A</v>
          </cell>
          <cell r="P5247" t="str">
            <v>4890</v>
          </cell>
          <cell r="Q5247" t="str">
            <v>IT</v>
          </cell>
          <cell r="R5247" t="str">
            <v>ITA</v>
          </cell>
          <cell r="S5247" t="str">
            <v>Italy</v>
          </cell>
          <cell r="T5247">
            <v>0</v>
          </cell>
          <cell r="U5247">
            <v>0</v>
          </cell>
          <cell r="V5247">
            <v>0</v>
          </cell>
          <cell r="W5247">
            <v>0</v>
          </cell>
          <cell r="X5247" t="str">
            <v>Pcs.</v>
          </cell>
          <cell r="Y5247" t="str">
            <v>3</v>
          </cell>
          <cell r="Z5247">
            <v>0</v>
          </cell>
          <cell r="AA5247">
            <v>0</v>
          </cell>
          <cell r="AB5247">
            <v>113.93</v>
          </cell>
          <cell r="AC5247">
            <v>0</v>
          </cell>
          <cell r="AD5247">
            <v>0</v>
          </cell>
          <cell r="AE5247">
            <v>0</v>
          </cell>
          <cell r="AF5247">
            <v>0</v>
          </cell>
          <cell r="AG5247">
            <v>0</v>
          </cell>
          <cell r="AH5247">
            <v>0</v>
          </cell>
          <cell r="AI5247">
            <v>1</v>
          </cell>
          <cell r="AJ5247" t="str">
            <v/>
          </cell>
          <cell r="AK5247" t="str">
            <v/>
          </cell>
          <cell r="AL5247" t="str">
            <v/>
          </cell>
          <cell r="AM5247" t="str">
            <v>8719924054380</v>
          </cell>
          <cell r="AN5247" t="str">
            <v>94042990</v>
          </cell>
          <cell r="AO5247" t="str">
            <v>Cushion For Brucopanca  44X38X5H</v>
          </cell>
        </row>
        <row r="5248">
          <cell r="A5248" t="str">
            <v>GAI223301</v>
          </cell>
          <cell r="B5248" t="str">
            <v>Eclisse-S (Eclipse) Set Of 3 Upholstered Sofa</v>
          </cell>
          <cell r="C5248" t="str">
            <v>GAM, Furniture</v>
          </cell>
          <cell r="D5248" t="str">
            <v/>
          </cell>
          <cell r="E5248" t="str">
            <v/>
          </cell>
          <cell r="F5248" t="str">
            <v/>
          </cell>
          <cell r="G5248" t="str">
            <v/>
          </cell>
          <cell r="H5248" t="str">
            <v/>
          </cell>
          <cell r="I5248" t="str">
            <v/>
          </cell>
          <cell r="J5248" t="str">
            <v/>
          </cell>
          <cell r="K5248" t="str">
            <v/>
          </cell>
          <cell r="L5248" t="str">
            <v/>
          </cell>
          <cell r="M5248" t="e">
            <v>#N/A</v>
          </cell>
          <cell r="N5248" t="e">
            <v>#N/A</v>
          </cell>
          <cell r="O5248" t="e">
            <v>#N/A</v>
          </cell>
          <cell r="P5248" t="str">
            <v>4890</v>
          </cell>
          <cell r="Q5248" t="str">
            <v/>
          </cell>
          <cell r="T5248">
            <v>0</v>
          </cell>
          <cell r="U5248">
            <v>0</v>
          </cell>
          <cell r="V5248">
            <v>0</v>
          </cell>
          <cell r="W5248">
            <v>0</v>
          </cell>
          <cell r="X5248" t="str">
            <v>Pcs.</v>
          </cell>
          <cell r="Y5248" t="str">
            <v>3</v>
          </cell>
          <cell r="Z5248">
            <v>0</v>
          </cell>
          <cell r="AA5248">
            <v>0</v>
          </cell>
          <cell r="AB5248">
            <v>929.25</v>
          </cell>
          <cell r="AC5248">
            <v>0</v>
          </cell>
          <cell r="AD5248">
            <v>0</v>
          </cell>
          <cell r="AE5248">
            <v>0</v>
          </cell>
          <cell r="AF5248">
            <v>0</v>
          </cell>
          <cell r="AG5248">
            <v>0</v>
          </cell>
          <cell r="AH5248">
            <v>0</v>
          </cell>
          <cell r="AI5248">
            <v>1</v>
          </cell>
          <cell r="AJ5248" t="str">
            <v/>
          </cell>
          <cell r="AK5248" t="str">
            <v/>
          </cell>
          <cell r="AL5248" t="str">
            <v/>
          </cell>
          <cell r="AM5248" t="str">
            <v>8719924054397</v>
          </cell>
          <cell r="AN5248" t="str">
            <v>94042990</v>
          </cell>
          <cell r="AO5248" t="str">
            <v>Eclisse-S (Eclipse) Set Of 3 Upholstered Sofas  120x40H</v>
          </cell>
        </row>
        <row r="5249">
          <cell r="A5249" t="str">
            <v>GAI223401</v>
          </cell>
          <cell r="B5249" t="str">
            <v>Cupola-S (Dome) Set Of 2 Upholstered Curved B</v>
          </cell>
          <cell r="C5249" t="str">
            <v>GAM, Furniture</v>
          </cell>
          <cell r="D5249" t="str">
            <v/>
          </cell>
          <cell r="E5249" t="str">
            <v/>
          </cell>
          <cell r="F5249" t="str">
            <v/>
          </cell>
          <cell r="G5249" t="str">
            <v/>
          </cell>
          <cell r="H5249" t="str">
            <v/>
          </cell>
          <cell r="I5249" t="str">
            <v/>
          </cell>
          <cell r="J5249" t="str">
            <v/>
          </cell>
          <cell r="K5249" t="str">
            <v/>
          </cell>
          <cell r="L5249" t="str">
            <v/>
          </cell>
          <cell r="M5249" t="e">
            <v>#N/A</v>
          </cell>
          <cell r="N5249" t="e">
            <v>#N/A</v>
          </cell>
          <cell r="O5249" t="e">
            <v>#N/A</v>
          </cell>
          <cell r="P5249" t="str">
            <v>4890</v>
          </cell>
          <cell r="Q5249" t="str">
            <v/>
          </cell>
          <cell r="T5249">
            <v>0</v>
          </cell>
          <cell r="U5249">
            <v>0</v>
          </cell>
          <cell r="V5249">
            <v>0</v>
          </cell>
          <cell r="W5249">
            <v>0</v>
          </cell>
          <cell r="X5249" t="str">
            <v>Pcs.</v>
          </cell>
          <cell r="Y5249" t="str">
            <v>3</v>
          </cell>
          <cell r="Z5249">
            <v>0</v>
          </cell>
          <cell r="AA5249">
            <v>0</v>
          </cell>
          <cell r="AB5249">
            <v>1107.75</v>
          </cell>
          <cell r="AC5249">
            <v>0</v>
          </cell>
          <cell r="AD5249">
            <v>0</v>
          </cell>
          <cell r="AE5249">
            <v>0</v>
          </cell>
          <cell r="AF5249">
            <v>0</v>
          </cell>
          <cell r="AG5249">
            <v>0</v>
          </cell>
          <cell r="AH5249">
            <v>0</v>
          </cell>
          <cell r="AI5249">
            <v>1</v>
          </cell>
          <cell r="AJ5249" t="str">
            <v/>
          </cell>
          <cell r="AK5249" t="str">
            <v/>
          </cell>
          <cell r="AL5249" t="str">
            <v/>
          </cell>
          <cell r="AM5249" t="str">
            <v>8719924054403</v>
          </cell>
          <cell r="AN5249" t="str">
            <v>94042990</v>
          </cell>
          <cell r="AO5249" t="str">
            <v>Cupola-S (Dome) Set Of 2 Upholstered Curved Benches  110x110x80H</v>
          </cell>
        </row>
        <row r="5250">
          <cell r="A5250" t="str">
            <v>GAI223501</v>
          </cell>
          <cell r="B5250" t="str">
            <v>Iglu'-S (Igloo) Set Of 4 Upholstered Circular</v>
          </cell>
          <cell r="C5250" t="str">
            <v>GAM, Furniture</v>
          </cell>
          <cell r="D5250" t="str">
            <v/>
          </cell>
          <cell r="E5250" t="str">
            <v/>
          </cell>
          <cell r="F5250" t="str">
            <v/>
          </cell>
          <cell r="G5250" t="str">
            <v/>
          </cell>
          <cell r="H5250" t="str">
            <v/>
          </cell>
          <cell r="I5250" t="str">
            <v/>
          </cell>
          <cell r="J5250" t="str">
            <v/>
          </cell>
          <cell r="K5250" t="str">
            <v/>
          </cell>
          <cell r="L5250" t="str">
            <v/>
          </cell>
          <cell r="M5250" t="e">
            <v>#N/A</v>
          </cell>
          <cell r="N5250" t="e">
            <v>#N/A</v>
          </cell>
          <cell r="O5250" t="e">
            <v>#N/A</v>
          </cell>
          <cell r="P5250" t="str">
            <v>4890</v>
          </cell>
          <cell r="Q5250" t="str">
            <v/>
          </cell>
          <cell r="T5250">
            <v>0</v>
          </cell>
          <cell r="U5250">
            <v>0</v>
          </cell>
          <cell r="V5250">
            <v>0</v>
          </cell>
          <cell r="W5250">
            <v>0</v>
          </cell>
          <cell r="X5250" t="str">
            <v>Pcs.</v>
          </cell>
          <cell r="Y5250" t="str">
            <v>3</v>
          </cell>
          <cell r="Z5250">
            <v>0</v>
          </cell>
          <cell r="AA5250">
            <v>0</v>
          </cell>
          <cell r="AB5250">
            <v>592.73</v>
          </cell>
          <cell r="AC5250">
            <v>0</v>
          </cell>
          <cell r="AD5250">
            <v>0</v>
          </cell>
          <cell r="AE5250">
            <v>0</v>
          </cell>
          <cell r="AF5250">
            <v>0</v>
          </cell>
          <cell r="AG5250">
            <v>0</v>
          </cell>
          <cell r="AH5250">
            <v>0</v>
          </cell>
          <cell r="AI5250">
            <v>1</v>
          </cell>
          <cell r="AJ5250" t="str">
            <v/>
          </cell>
          <cell r="AK5250" t="str">
            <v/>
          </cell>
          <cell r="AL5250" t="str">
            <v/>
          </cell>
          <cell r="AM5250" t="str">
            <v>8719924054410</v>
          </cell>
          <cell r="AN5250" t="str">
            <v>94042990</v>
          </cell>
          <cell r="AO5250" t="str">
            <v>Iglu'-S (Igloo) Set Of 4 Upholstered Circular Benches Ø 120x82H</v>
          </cell>
        </row>
        <row r="5251">
          <cell r="A5251" t="str">
            <v>GAI223600</v>
          </cell>
          <cell r="B5251" t="str">
            <v>Rock</v>
          </cell>
          <cell r="C5251" t="str">
            <v>GAM, Furniture</v>
          </cell>
          <cell r="D5251" t="str">
            <v/>
          </cell>
          <cell r="E5251" t="str">
            <v/>
          </cell>
          <cell r="F5251" t="str">
            <v/>
          </cell>
          <cell r="G5251" t="str">
            <v/>
          </cell>
          <cell r="H5251" t="str">
            <v/>
          </cell>
          <cell r="I5251" t="str">
            <v/>
          </cell>
          <cell r="J5251" t="str">
            <v/>
          </cell>
          <cell r="K5251" t="str">
            <v/>
          </cell>
          <cell r="L5251" t="str">
            <v/>
          </cell>
          <cell r="M5251" t="e">
            <v>#N/A</v>
          </cell>
          <cell r="N5251" t="e">
            <v>#N/A</v>
          </cell>
          <cell r="O5251" t="e">
            <v>#N/A</v>
          </cell>
          <cell r="P5251" t="str">
            <v>4890</v>
          </cell>
          <cell r="Q5251" t="str">
            <v/>
          </cell>
          <cell r="T5251">
            <v>0</v>
          </cell>
          <cell r="U5251">
            <v>0</v>
          </cell>
          <cell r="V5251">
            <v>0</v>
          </cell>
          <cell r="W5251">
            <v>0</v>
          </cell>
          <cell r="X5251" t="str">
            <v>Pcs.</v>
          </cell>
          <cell r="Y5251" t="str">
            <v>3</v>
          </cell>
          <cell r="Z5251">
            <v>0</v>
          </cell>
          <cell r="AA5251">
            <v>0</v>
          </cell>
          <cell r="AB5251">
            <v>271.95</v>
          </cell>
          <cell r="AC5251">
            <v>0</v>
          </cell>
          <cell r="AD5251">
            <v>0</v>
          </cell>
          <cell r="AE5251">
            <v>0</v>
          </cell>
          <cell r="AF5251">
            <v>0</v>
          </cell>
          <cell r="AG5251">
            <v>0</v>
          </cell>
          <cell r="AH5251">
            <v>0</v>
          </cell>
          <cell r="AI5251">
            <v>1</v>
          </cell>
          <cell r="AJ5251" t="str">
            <v/>
          </cell>
          <cell r="AK5251" t="str">
            <v/>
          </cell>
          <cell r="AL5251" t="str">
            <v/>
          </cell>
          <cell r="AM5251" t="str">
            <v>8719924054427</v>
          </cell>
          <cell r="AN5251" t="str">
            <v>94042990</v>
          </cell>
          <cell r="AO5251" t="str">
            <v>Rock  90X60X39H</v>
          </cell>
        </row>
        <row r="5252">
          <cell r="A5252" t="str">
            <v>GAI223700</v>
          </cell>
          <cell r="B5252" t="str">
            <v>Binomial Cube</v>
          </cell>
          <cell r="C5252" t="str">
            <v>GAM, Furniture</v>
          </cell>
          <cell r="D5252" t="str">
            <v/>
          </cell>
          <cell r="E5252" t="str">
            <v/>
          </cell>
          <cell r="F5252" t="str">
            <v/>
          </cell>
          <cell r="G5252" t="str">
            <v/>
          </cell>
          <cell r="H5252" t="str">
            <v/>
          </cell>
          <cell r="I5252" t="str">
            <v/>
          </cell>
          <cell r="J5252" t="str">
            <v/>
          </cell>
          <cell r="K5252" t="str">
            <v/>
          </cell>
          <cell r="L5252" t="str">
            <v/>
          </cell>
          <cell r="M5252" t="e">
            <v>#N/A</v>
          </cell>
          <cell r="N5252" t="e">
            <v>#N/A</v>
          </cell>
          <cell r="O5252" t="e">
            <v>#N/A</v>
          </cell>
          <cell r="P5252" t="str">
            <v>4890</v>
          </cell>
          <cell r="Q5252" t="str">
            <v/>
          </cell>
          <cell r="T5252">
            <v>0</v>
          </cell>
          <cell r="U5252">
            <v>0</v>
          </cell>
          <cell r="V5252">
            <v>0</v>
          </cell>
          <cell r="W5252">
            <v>0</v>
          </cell>
          <cell r="X5252" t="str">
            <v>Pcs.</v>
          </cell>
          <cell r="Y5252" t="str">
            <v>3</v>
          </cell>
          <cell r="Z5252">
            <v>0</v>
          </cell>
          <cell r="AA5252">
            <v>0</v>
          </cell>
          <cell r="AB5252">
            <v>1157.6300000000001</v>
          </cell>
          <cell r="AC5252">
            <v>0</v>
          </cell>
          <cell r="AD5252">
            <v>0</v>
          </cell>
          <cell r="AE5252">
            <v>0</v>
          </cell>
          <cell r="AF5252">
            <v>0</v>
          </cell>
          <cell r="AG5252">
            <v>0</v>
          </cell>
          <cell r="AH5252">
            <v>0</v>
          </cell>
          <cell r="AI5252">
            <v>1</v>
          </cell>
          <cell r="AJ5252" t="str">
            <v/>
          </cell>
          <cell r="AK5252" t="str">
            <v/>
          </cell>
          <cell r="AL5252" t="str">
            <v/>
          </cell>
          <cell r="AM5252" t="str">
            <v>8719924054434</v>
          </cell>
          <cell r="AN5252" t="str">
            <v>94042990</v>
          </cell>
          <cell r="AO5252" t="str">
            <v>Binomial Cube  70X70X70</v>
          </cell>
        </row>
        <row r="5253">
          <cell r="A5253" t="str">
            <v>GAI223800</v>
          </cell>
          <cell r="B5253" t="str">
            <v>Trinomial Cube 90X90X90</v>
          </cell>
          <cell r="C5253" t="str">
            <v>GAM, Furniture</v>
          </cell>
          <cell r="D5253" t="str">
            <v/>
          </cell>
          <cell r="E5253" t="str">
            <v/>
          </cell>
          <cell r="F5253" t="str">
            <v/>
          </cell>
          <cell r="G5253" t="str">
            <v/>
          </cell>
          <cell r="H5253" t="str">
            <v/>
          </cell>
          <cell r="I5253" t="str">
            <v/>
          </cell>
          <cell r="J5253" t="str">
            <v/>
          </cell>
          <cell r="K5253" t="str">
            <v/>
          </cell>
          <cell r="L5253" t="str">
            <v/>
          </cell>
          <cell r="M5253" t="e">
            <v>#N/A</v>
          </cell>
          <cell r="N5253" t="e">
            <v>#N/A</v>
          </cell>
          <cell r="O5253" t="e">
            <v>#N/A</v>
          </cell>
          <cell r="P5253" t="str">
            <v>4890</v>
          </cell>
          <cell r="Q5253" t="str">
            <v/>
          </cell>
          <cell r="T5253">
            <v>0</v>
          </cell>
          <cell r="U5253">
            <v>0</v>
          </cell>
          <cell r="V5253">
            <v>0</v>
          </cell>
          <cell r="W5253">
            <v>0</v>
          </cell>
          <cell r="X5253" t="str">
            <v>Pcs.</v>
          </cell>
          <cell r="Y5253" t="str">
            <v>3</v>
          </cell>
          <cell r="Z5253">
            <v>0</v>
          </cell>
          <cell r="AA5253">
            <v>0</v>
          </cell>
          <cell r="AB5253">
            <v>2605.58</v>
          </cell>
          <cell r="AC5253">
            <v>0</v>
          </cell>
          <cell r="AD5253">
            <v>0</v>
          </cell>
          <cell r="AE5253">
            <v>0</v>
          </cell>
          <cell r="AF5253">
            <v>0</v>
          </cell>
          <cell r="AG5253">
            <v>0</v>
          </cell>
          <cell r="AH5253">
            <v>0</v>
          </cell>
          <cell r="AI5253">
            <v>1</v>
          </cell>
          <cell r="AJ5253" t="str">
            <v/>
          </cell>
          <cell r="AK5253" t="str">
            <v/>
          </cell>
          <cell r="AL5253" t="str">
            <v/>
          </cell>
          <cell r="AM5253" t="str">
            <v>8719924054441</v>
          </cell>
          <cell r="AN5253" t="str">
            <v>94042990</v>
          </cell>
          <cell r="AO5253" t="str">
            <v>Trinomial Cube 90X90X90</v>
          </cell>
        </row>
        <row r="5254">
          <cell r="A5254" t="str">
            <v>GAI224000</v>
          </cell>
          <cell r="B5254" t="str">
            <v>Small Thick Floor Mats</v>
          </cell>
          <cell r="C5254" t="str">
            <v>GAM, Furniture</v>
          </cell>
          <cell r="D5254" t="str">
            <v/>
          </cell>
          <cell r="E5254" t="str">
            <v/>
          </cell>
          <cell r="F5254" t="str">
            <v/>
          </cell>
          <cell r="G5254" t="str">
            <v/>
          </cell>
          <cell r="H5254" t="str">
            <v/>
          </cell>
          <cell r="I5254" t="str">
            <v/>
          </cell>
          <cell r="J5254" t="str">
            <v/>
          </cell>
          <cell r="K5254" t="str">
            <v/>
          </cell>
          <cell r="L5254" t="str">
            <v/>
          </cell>
          <cell r="M5254" t="e">
            <v>#N/A</v>
          </cell>
          <cell r="N5254" t="e">
            <v>#N/A</v>
          </cell>
          <cell r="O5254" t="e">
            <v>#N/A</v>
          </cell>
          <cell r="P5254" t="str">
            <v>4890</v>
          </cell>
          <cell r="Q5254" t="str">
            <v/>
          </cell>
          <cell r="T5254">
            <v>0</v>
          </cell>
          <cell r="U5254">
            <v>0</v>
          </cell>
          <cell r="V5254">
            <v>0</v>
          </cell>
          <cell r="W5254">
            <v>0</v>
          </cell>
          <cell r="X5254" t="str">
            <v>Pcs.</v>
          </cell>
          <cell r="Y5254" t="str">
            <v>3</v>
          </cell>
          <cell r="Z5254">
            <v>0</v>
          </cell>
          <cell r="AA5254">
            <v>0</v>
          </cell>
          <cell r="AB5254">
            <v>1321.95</v>
          </cell>
          <cell r="AC5254">
            <v>0</v>
          </cell>
          <cell r="AD5254">
            <v>0</v>
          </cell>
          <cell r="AE5254">
            <v>0</v>
          </cell>
          <cell r="AF5254">
            <v>0</v>
          </cell>
          <cell r="AG5254">
            <v>0</v>
          </cell>
          <cell r="AH5254">
            <v>0</v>
          </cell>
          <cell r="AI5254">
            <v>1</v>
          </cell>
          <cell r="AJ5254" t="str">
            <v/>
          </cell>
          <cell r="AK5254" t="str">
            <v/>
          </cell>
          <cell r="AL5254" t="str">
            <v/>
          </cell>
          <cell r="AM5254" t="str">
            <v>8719924054458</v>
          </cell>
          <cell r="AN5254" t="str">
            <v>94042990</v>
          </cell>
          <cell r="AO5254" t="str">
            <v>Small Thick Floor Mats  180X180X20H- 140X120X20H- 90X60X20H</v>
          </cell>
        </row>
        <row r="5255">
          <cell r="A5255" t="str">
            <v>GAI224200</v>
          </cell>
          <cell r="B5255" t="str">
            <v>Large Thick Floor Mats</v>
          </cell>
          <cell r="C5255" t="str">
            <v>GAM, Furniture</v>
          </cell>
          <cell r="D5255" t="str">
            <v/>
          </cell>
          <cell r="E5255" t="str">
            <v/>
          </cell>
          <cell r="F5255" t="str">
            <v/>
          </cell>
          <cell r="G5255" t="str">
            <v/>
          </cell>
          <cell r="H5255" t="str">
            <v/>
          </cell>
          <cell r="I5255" t="str">
            <v/>
          </cell>
          <cell r="J5255" t="str">
            <v/>
          </cell>
          <cell r="K5255" t="str">
            <v/>
          </cell>
          <cell r="L5255" t="str">
            <v/>
          </cell>
          <cell r="M5255" t="e">
            <v>#N/A</v>
          </cell>
          <cell r="N5255" t="e">
            <v>#N/A</v>
          </cell>
          <cell r="O5255" t="e">
            <v>#N/A</v>
          </cell>
          <cell r="P5255" t="str">
            <v>4890</v>
          </cell>
          <cell r="Q5255" t="str">
            <v/>
          </cell>
          <cell r="T5255">
            <v>0</v>
          </cell>
          <cell r="U5255">
            <v>0</v>
          </cell>
          <cell r="V5255">
            <v>0</v>
          </cell>
          <cell r="W5255">
            <v>0</v>
          </cell>
          <cell r="X5255" t="str">
            <v>Pcs.</v>
          </cell>
          <cell r="Y5255" t="str">
            <v>3</v>
          </cell>
          <cell r="Z5255">
            <v>0</v>
          </cell>
          <cell r="AA5255">
            <v>0</v>
          </cell>
          <cell r="AB5255">
            <v>1862.7</v>
          </cell>
          <cell r="AC5255">
            <v>0</v>
          </cell>
          <cell r="AD5255">
            <v>0</v>
          </cell>
          <cell r="AE5255">
            <v>0</v>
          </cell>
          <cell r="AF5255">
            <v>0</v>
          </cell>
          <cell r="AG5255">
            <v>0</v>
          </cell>
          <cell r="AH5255">
            <v>0</v>
          </cell>
          <cell r="AI5255">
            <v>1</v>
          </cell>
          <cell r="AJ5255" t="str">
            <v/>
          </cell>
          <cell r="AK5255" t="str">
            <v/>
          </cell>
          <cell r="AL5255" t="str">
            <v/>
          </cell>
          <cell r="AM5255" t="str">
            <v>8719924054465</v>
          </cell>
          <cell r="AN5255" t="str">
            <v>94042990</v>
          </cell>
          <cell r="AO5255" t="str">
            <v>Large Thick Floor Mats  180X180X20H- 180X180X20H- 140X120X20H</v>
          </cell>
        </row>
        <row r="5256">
          <cell r="A5256" t="str">
            <v>GAI224400</v>
          </cell>
          <cell r="B5256" t="str">
            <v>Thick Floor Mat 1</v>
          </cell>
          <cell r="C5256" t="str">
            <v>GAM, Furniture</v>
          </cell>
          <cell r="D5256" t="str">
            <v/>
          </cell>
          <cell r="E5256" t="str">
            <v/>
          </cell>
          <cell r="F5256" t="str">
            <v/>
          </cell>
          <cell r="G5256" t="str">
            <v/>
          </cell>
          <cell r="H5256" t="str">
            <v/>
          </cell>
          <cell r="I5256" t="str">
            <v/>
          </cell>
          <cell r="J5256" t="str">
            <v/>
          </cell>
          <cell r="K5256" t="str">
            <v/>
          </cell>
          <cell r="L5256" t="str">
            <v/>
          </cell>
          <cell r="M5256" t="e">
            <v>#N/A</v>
          </cell>
          <cell r="N5256" t="e">
            <v>#N/A</v>
          </cell>
          <cell r="O5256" t="e">
            <v>#N/A</v>
          </cell>
          <cell r="P5256" t="str">
            <v>4890</v>
          </cell>
          <cell r="Q5256" t="str">
            <v/>
          </cell>
          <cell r="T5256">
            <v>0</v>
          </cell>
          <cell r="U5256">
            <v>0</v>
          </cell>
          <cell r="V5256">
            <v>0</v>
          </cell>
          <cell r="W5256">
            <v>0</v>
          </cell>
          <cell r="X5256" t="str">
            <v>Pcs.</v>
          </cell>
          <cell r="Y5256" t="str">
            <v>3</v>
          </cell>
          <cell r="Z5256">
            <v>0</v>
          </cell>
          <cell r="AA5256">
            <v>0</v>
          </cell>
          <cell r="AB5256">
            <v>788.55</v>
          </cell>
          <cell r="AC5256">
            <v>0</v>
          </cell>
          <cell r="AD5256">
            <v>0</v>
          </cell>
          <cell r="AE5256">
            <v>0</v>
          </cell>
          <cell r="AF5256">
            <v>0</v>
          </cell>
          <cell r="AG5256">
            <v>0</v>
          </cell>
          <cell r="AH5256">
            <v>0</v>
          </cell>
          <cell r="AI5256">
            <v>1</v>
          </cell>
          <cell r="AJ5256" t="str">
            <v/>
          </cell>
          <cell r="AK5256" t="str">
            <v/>
          </cell>
          <cell r="AL5256" t="str">
            <v/>
          </cell>
          <cell r="AM5256" t="str">
            <v>8719924054472</v>
          </cell>
          <cell r="AN5256" t="str">
            <v>94042990</v>
          </cell>
          <cell r="AO5256" t="str">
            <v>Thick Floor Mat 1  180-180-20H</v>
          </cell>
        </row>
        <row r="5257">
          <cell r="A5257" t="str">
            <v>GAI224600</v>
          </cell>
          <cell r="B5257" t="str">
            <v>Thick Floor Mat 2</v>
          </cell>
          <cell r="C5257" t="str">
            <v>GAM, Furniture</v>
          </cell>
          <cell r="D5257" t="str">
            <v/>
          </cell>
          <cell r="E5257" t="str">
            <v/>
          </cell>
          <cell r="F5257" t="str">
            <v/>
          </cell>
          <cell r="G5257" t="str">
            <v/>
          </cell>
          <cell r="H5257" t="str">
            <v/>
          </cell>
          <cell r="I5257" t="str">
            <v/>
          </cell>
          <cell r="J5257" t="str">
            <v/>
          </cell>
          <cell r="K5257" t="str">
            <v/>
          </cell>
          <cell r="L5257" t="str">
            <v/>
          </cell>
          <cell r="M5257" t="e">
            <v>#N/A</v>
          </cell>
          <cell r="N5257" t="e">
            <v>#N/A</v>
          </cell>
          <cell r="O5257" t="e">
            <v>#N/A</v>
          </cell>
          <cell r="P5257" t="str">
            <v>4890</v>
          </cell>
          <cell r="Q5257" t="str">
            <v/>
          </cell>
          <cell r="T5257">
            <v>0</v>
          </cell>
          <cell r="U5257">
            <v>0</v>
          </cell>
          <cell r="V5257">
            <v>0</v>
          </cell>
          <cell r="W5257">
            <v>0</v>
          </cell>
          <cell r="X5257" t="str">
            <v>Pcs.</v>
          </cell>
          <cell r="Y5257" t="str">
            <v>3</v>
          </cell>
          <cell r="Z5257">
            <v>0</v>
          </cell>
          <cell r="AA5257">
            <v>0</v>
          </cell>
          <cell r="AB5257">
            <v>582.23</v>
          </cell>
          <cell r="AC5257">
            <v>0</v>
          </cell>
          <cell r="AD5257">
            <v>0</v>
          </cell>
          <cell r="AE5257">
            <v>0</v>
          </cell>
          <cell r="AF5257">
            <v>0</v>
          </cell>
          <cell r="AG5257">
            <v>0</v>
          </cell>
          <cell r="AH5257">
            <v>0</v>
          </cell>
          <cell r="AI5257">
            <v>1</v>
          </cell>
          <cell r="AJ5257" t="str">
            <v/>
          </cell>
          <cell r="AK5257" t="str">
            <v/>
          </cell>
          <cell r="AL5257" t="str">
            <v/>
          </cell>
          <cell r="AM5257" t="str">
            <v>8719924054489</v>
          </cell>
          <cell r="AN5257" t="str">
            <v>94042990</v>
          </cell>
          <cell r="AO5257" t="str">
            <v>Thick Floor Mat 2  180-180-20H</v>
          </cell>
        </row>
        <row r="5258">
          <cell r="A5258" t="str">
            <v>GAI224800</v>
          </cell>
          <cell r="B5258" t="str">
            <v>Thick Floor Mat 3</v>
          </cell>
          <cell r="C5258" t="str">
            <v>GAM, Furniture</v>
          </cell>
          <cell r="D5258" t="str">
            <v/>
          </cell>
          <cell r="E5258" t="str">
            <v/>
          </cell>
          <cell r="F5258" t="str">
            <v/>
          </cell>
          <cell r="G5258" t="str">
            <v/>
          </cell>
          <cell r="H5258" t="str">
            <v/>
          </cell>
          <cell r="I5258" t="str">
            <v/>
          </cell>
          <cell r="J5258" t="str">
            <v/>
          </cell>
          <cell r="K5258" t="str">
            <v/>
          </cell>
          <cell r="L5258" t="str">
            <v/>
          </cell>
          <cell r="M5258" t="e">
            <v>#N/A</v>
          </cell>
          <cell r="N5258" t="e">
            <v>#N/A</v>
          </cell>
          <cell r="O5258" t="e">
            <v>#N/A</v>
          </cell>
          <cell r="P5258" t="str">
            <v>4890</v>
          </cell>
          <cell r="Q5258" t="str">
            <v/>
          </cell>
          <cell r="T5258">
            <v>0</v>
          </cell>
          <cell r="U5258">
            <v>0</v>
          </cell>
          <cell r="V5258">
            <v>0</v>
          </cell>
          <cell r="W5258">
            <v>0</v>
          </cell>
          <cell r="X5258" t="str">
            <v>Pcs.</v>
          </cell>
          <cell r="Y5258" t="str">
            <v>3</v>
          </cell>
          <cell r="Z5258">
            <v>0</v>
          </cell>
          <cell r="AA5258">
            <v>0</v>
          </cell>
          <cell r="AB5258">
            <v>492.45</v>
          </cell>
          <cell r="AC5258">
            <v>0</v>
          </cell>
          <cell r="AD5258">
            <v>0</v>
          </cell>
          <cell r="AE5258">
            <v>0</v>
          </cell>
          <cell r="AF5258">
            <v>0</v>
          </cell>
          <cell r="AG5258">
            <v>0</v>
          </cell>
          <cell r="AH5258">
            <v>0</v>
          </cell>
          <cell r="AI5258">
            <v>1</v>
          </cell>
          <cell r="AJ5258" t="str">
            <v/>
          </cell>
          <cell r="AK5258" t="str">
            <v/>
          </cell>
          <cell r="AL5258" t="str">
            <v/>
          </cell>
          <cell r="AM5258" t="str">
            <v>8719924054496</v>
          </cell>
          <cell r="AN5258" t="str">
            <v>94042990</v>
          </cell>
          <cell r="AO5258" t="str">
            <v>Thick Floor Mat 3  140X120X20H</v>
          </cell>
        </row>
        <row r="5259">
          <cell r="A5259" t="str">
            <v>GAI225000</v>
          </cell>
          <cell r="B5259" t="str">
            <v>Thick Floor Mat 4</v>
          </cell>
          <cell r="C5259" t="str">
            <v>GAM, Furniture</v>
          </cell>
          <cell r="D5259" t="str">
            <v/>
          </cell>
          <cell r="E5259" t="str">
            <v/>
          </cell>
          <cell r="F5259" t="str">
            <v/>
          </cell>
          <cell r="G5259" t="str">
            <v/>
          </cell>
          <cell r="H5259" t="str">
            <v/>
          </cell>
          <cell r="I5259" t="str">
            <v/>
          </cell>
          <cell r="J5259" t="str">
            <v/>
          </cell>
          <cell r="K5259" t="str">
            <v/>
          </cell>
          <cell r="L5259" t="str">
            <v/>
          </cell>
          <cell r="M5259" t="e">
            <v>#N/A</v>
          </cell>
          <cell r="N5259" t="e">
            <v>#N/A</v>
          </cell>
          <cell r="O5259" t="e">
            <v>#N/A</v>
          </cell>
          <cell r="P5259" t="str">
            <v>4890</v>
          </cell>
          <cell r="Q5259" t="str">
            <v/>
          </cell>
          <cell r="T5259">
            <v>0</v>
          </cell>
          <cell r="U5259">
            <v>0</v>
          </cell>
          <cell r="V5259">
            <v>0</v>
          </cell>
          <cell r="W5259">
            <v>0</v>
          </cell>
          <cell r="X5259" t="str">
            <v>Pcs.</v>
          </cell>
          <cell r="Y5259" t="str">
            <v>3</v>
          </cell>
          <cell r="Z5259">
            <v>0</v>
          </cell>
          <cell r="AA5259">
            <v>0</v>
          </cell>
          <cell r="AB5259">
            <v>247.8</v>
          </cell>
          <cell r="AC5259">
            <v>0</v>
          </cell>
          <cell r="AD5259">
            <v>0</v>
          </cell>
          <cell r="AE5259">
            <v>0</v>
          </cell>
          <cell r="AF5259">
            <v>0</v>
          </cell>
          <cell r="AG5259">
            <v>0</v>
          </cell>
          <cell r="AH5259">
            <v>0</v>
          </cell>
          <cell r="AI5259">
            <v>1</v>
          </cell>
          <cell r="AJ5259" t="str">
            <v/>
          </cell>
          <cell r="AK5259" t="str">
            <v/>
          </cell>
          <cell r="AL5259" t="str">
            <v/>
          </cell>
          <cell r="AM5259" t="str">
            <v>8719924054502</v>
          </cell>
          <cell r="AN5259" t="str">
            <v>94042990</v>
          </cell>
          <cell r="AO5259" t="str">
            <v>Thick Floor Mat 4  90X60X20H</v>
          </cell>
        </row>
        <row r="5260">
          <cell r="A5260" t="str">
            <v>GAI225200</v>
          </cell>
          <cell r="B5260" t="str">
            <v>Kids Bean Bag</v>
          </cell>
          <cell r="C5260" t="str">
            <v>GAM, Furniture</v>
          </cell>
          <cell r="D5260" t="str">
            <v/>
          </cell>
          <cell r="E5260" t="str">
            <v/>
          </cell>
          <cell r="F5260" t="str">
            <v/>
          </cell>
          <cell r="G5260" t="str">
            <v/>
          </cell>
          <cell r="H5260" t="str">
            <v/>
          </cell>
          <cell r="I5260" t="str">
            <v/>
          </cell>
          <cell r="J5260" t="str">
            <v/>
          </cell>
          <cell r="K5260" t="str">
            <v/>
          </cell>
          <cell r="L5260" t="str">
            <v/>
          </cell>
          <cell r="M5260" t="e">
            <v>#N/A</v>
          </cell>
          <cell r="N5260" t="e">
            <v>#N/A</v>
          </cell>
          <cell r="O5260" t="e">
            <v>#N/A</v>
          </cell>
          <cell r="P5260" t="str">
            <v>4890</v>
          </cell>
          <cell r="Q5260" t="str">
            <v/>
          </cell>
          <cell r="T5260">
            <v>0</v>
          </cell>
          <cell r="U5260">
            <v>0</v>
          </cell>
          <cell r="V5260">
            <v>0</v>
          </cell>
          <cell r="W5260">
            <v>0</v>
          </cell>
          <cell r="X5260" t="str">
            <v>Pcs.</v>
          </cell>
          <cell r="Y5260" t="str">
            <v>3</v>
          </cell>
          <cell r="Z5260">
            <v>0</v>
          </cell>
          <cell r="AA5260">
            <v>0</v>
          </cell>
          <cell r="AB5260">
            <v>232.58</v>
          </cell>
          <cell r="AC5260">
            <v>0</v>
          </cell>
          <cell r="AD5260">
            <v>0</v>
          </cell>
          <cell r="AE5260">
            <v>0</v>
          </cell>
          <cell r="AF5260">
            <v>0</v>
          </cell>
          <cell r="AG5260">
            <v>0</v>
          </cell>
          <cell r="AH5260">
            <v>0</v>
          </cell>
          <cell r="AI5260">
            <v>1</v>
          </cell>
          <cell r="AJ5260" t="str">
            <v/>
          </cell>
          <cell r="AK5260" t="str">
            <v/>
          </cell>
          <cell r="AL5260" t="str">
            <v/>
          </cell>
          <cell r="AM5260" t="str">
            <v>8719924054519</v>
          </cell>
          <cell r="AN5260" t="str">
            <v>94042990</v>
          </cell>
          <cell r="AO5260" t="str">
            <v>Kids Bean Bag  55x55x85H</v>
          </cell>
        </row>
        <row r="5261">
          <cell r="A5261" t="str">
            <v>GAI225201</v>
          </cell>
          <cell r="B5261" t="str">
            <v>Large Adult Bean Bag</v>
          </cell>
          <cell r="C5261" t="str">
            <v>GAM, Furniture</v>
          </cell>
          <cell r="D5261" t="str">
            <v/>
          </cell>
          <cell r="E5261" t="str">
            <v/>
          </cell>
          <cell r="F5261" t="str">
            <v/>
          </cell>
          <cell r="G5261" t="str">
            <v/>
          </cell>
          <cell r="H5261" t="str">
            <v/>
          </cell>
          <cell r="I5261" t="str">
            <v/>
          </cell>
          <cell r="J5261" t="str">
            <v/>
          </cell>
          <cell r="K5261" t="str">
            <v/>
          </cell>
          <cell r="L5261" t="str">
            <v/>
          </cell>
          <cell r="M5261" t="e">
            <v>#N/A</v>
          </cell>
          <cell r="N5261" t="e">
            <v>#N/A</v>
          </cell>
          <cell r="O5261" t="e">
            <v>#N/A</v>
          </cell>
          <cell r="P5261" t="str">
            <v>4890</v>
          </cell>
          <cell r="Q5261" t="str">
            <v/>
          </cell>
          <cell r="T5261">
            <v>0</v>
          </cell>
          <cell r="U5261">
            <v>0</v>
          </cell>
          <cell r="V5261">
            <v>0</v>
          </cell>
          <cell r="W5261">
            <v>0</v>
          </cell>
          <cell r="X5261" t="str">
            <v>Pcs.</v>
          </cell>
          <cell r="Y5261" t="str">
            <v>3</v>
          </cell>
          <cell r="Z5261">
            <v>0</v>
          </cell>
          <cell r="AA5261">
            <v>0</v>
          </cell>
          <cell r="AB5261">
            <v>280.35000000000002</v>
          </cell>
          <cell r="AC5261">
            <v>0</v>
          </cell>
          <cell r="AD5261">
            <v>0</v>
          </cell>
          <cell r="AE5261">
            <v>0</v>
          </cell>
          <cell r="AF5261">
            <v>0</v>
          </cell>
          <cell r="AG5261">
            <v>0</v>
          </cell>
          <cell r="AH5261">
            <v>0</v>
          </cell>
          <cell r="AI5261">
            <v>1</v>
          </cell>
          <cell r="AJ5261" t="str">
            <v/>
          </cell>
          <cell r="AK5261" t="str">
            <v/>
          </cell>
          <cell r="AL5261" t="str">
            <v/>
          </cell>
          <cell r="AM5261" t="str">
            <v>8719924054526</v>
          </cell>
          <cell r="AN5261" t="str">
            <v>94042990</v>
          </cell>
          <cell r="AO5261" t="str">
            <v>Large Adult Bean Bag  95x95x90H</v>
          </cell>
        </row>
        <row r="5262">
          <cell r="A5262" t="str">
            <v>GAI227300</v>
          </cell>
          <cell r="B5262" t="str">
            <v>Large Round Pouffe</v>
          </cell>
          <cell r="C5262" t="str">
            <v>GAM, Furniture</v>
          </cell>
          <cell r="D5262" t="str">
            <v/>
          </cell>
          <cell r="E5262" t="str">
            <v/>
          </cell>
          <cell r="F5262" t="str">
            <v/>
          </cell>
          <cell r="G5262" t="str">
            <v/>
          </cell>
          <cell r="H5262" t="str">
            <v/>
          </cell>
          <cell r="I5262" t="str">
            <v/>
          </cell>
          <cell r="J5262" t="str">
            <v/>
          </cell>
          <cell r="K5262" t="str">
            <v/>
          </cell>
          <cell r="L5262" t="str">
            <v/>
          </cell>
          <cell r="M5262" t="e">
            <v>#N/A</v>
          </cell>
          <cell r="N5262" t="e">
            <v>#N/A</v>
          </cell>
          <cell r="O5262" t="e">
            <v>#N/A</v>
          </cell>
          <cell r="P5262" t="str">
            <v>4890</v>
          </cell>
          <cell r="Q5262" t="str">
            <v/>
          </cell>
          <cell r="T5262">
            <v>0</v>
          </cell>
          <cell r="U5262">
            <v>0</v>
          </cell>
          <cell r="V5262">
            <v>0</v>
          </cell>
          <cell r="W5262">
            <v>0</v>
          </cell>
          <cell r="X5262" t="str">
            <v>Pcs.</v>
          </cell>
          <cell r="Y5262" t="str">
            <v>3</v>
          </cell>
          <cell r="Z5262">
            <v>0</v>
          </cell>
          <cell r="AA5262">
            <v>0</v>
          </cell>
          <cell r="AB5262">
            <v>292.43</v>
          </cell>
          <cell r="AC5262">
            <v>0</v>
          </cell>
          <cell r="AD5262">
            <v>0</v>
          </cell>
          <cell r="AE5262">
            <v>0</v>
          </cell>
          <cell r="AF5262">
            <v>0</v>
          </cell>
          <cell r="AG5262">
            <v>0</v>
          </cell>
          <cell r="AH5262">
            <v>0</v>
          </cell>
          <cell r="AI5262">
            <v>1</v>
          </cell>
          <cell r="AJ5262" t="str">
            <v/>
          </cell>
          <cell r="AK5262" t="str">
            <v/>
          </cell>
          <cell r="AL5262" t="str">
            <v/>
          </cell>
          <cell r="AM5262" t="str">
            <v>8719924054533</v>
          </cell>
          <cell r="AN5262" t="str">
            <v>94042990</v>
          </cell>
          <cell r="AO5262" t="str">
            <v>Large Round Pouffe  Ø60x32H</v>
          </cell>
        </row>
        <row r="5263">
          <cell r="A5263" t="str">
            <v>GAI229000</v>
          </cell>
          <cell r="B5263" t="str">
            <v>Upholstered cushion 'casamia'</v>
          </cell>
          <cell r="C5263" t="str">
            <v>GAM, Furniture</v>
          </cell>
          <cell r="D5263" t="str">
            <v/>
          </cell>
          <cell r="E5263" t="str">
            <v/>
          </cell>
          <cell r="F5263" t="str">
            <v/>
          </cell>
          <cell r="G5263" t="str">
            <v/>
          </cell>
          <cell r="H5263" t="str">
            <v/>
          </cell>
          <cell r="I5263" t="str">
            <v/>
          </cell>
          <cell r="J5263" t="str">
            <v/>
          </cell>
          <cell r="K5263" t="str">
            <v/>
          </cell>
          <cell r="L5263" t="str">
            <v/>
          </cell>
          <cell r="M5263" t="e">
            <v>#N/A</v>
          </cell>
          <cell r="N5263" t="e">
            <v>#N/A</v>
          </cell>
          <cell r="O5263" t="e">
            <v>#N/A</v>
          </cell>
          <cell r="P5263" t="str">
            <v>4890</v>
          </cell>
          <cell r="Q5263" t="str">
            <v/>
          </cell>
          <cell r="T5263">
            <v>0</v>
          </cell>
          <cell r="U5263">
            <v>0</v>
          </cell>
          <cell r="V5263">
            <v>0</v>
          </cell>
          <cell r="W5263">
            <v>0</v>
          </cell>
          <cell r="X5263" t="str">
            <v>Pcs.</v>
          </cell>
          <cell r="Y5263" t="str">
            <v>3</v>
          </cell>
          <cell r="Z5263">
            <v>0</v>
          </cell>
          <cell r="AA5263">
            <v>0</v>
          </cell>
          <cell r="AB5263">
            <v>228</v>
          </cell>
          <cell r="AC5263">
            <v>0</v>
          </cell>
          <cell r="AD5263">
            <v>0</v>
          </cell>
          <cell r="AE5263">
            <v>0</v>
          </cell>
          <cell r="AF5263">
            <v>0</v>
          </cell>
          <cell r="AG5263">
            <v>0</v>
          </cell>
          <cell r="AH5263">
            <v>0</v>
          </cell>
          <cell r="AI5263">
            <v>1</v>
          </cell>
          <cell r="AJ5263" t="str">
            <v/>
          </cell>
          <cell r="AK5263" t="str">
            <v/>
          </cell>
          <cell r="AL5263" t="str">
            <v/>
          </cell>
          <cell r="AM5263" t="str">
            <v>8719924055486</v>
          </cell>
          <cell r="AN5263" t="str">
            <v>94036010</v>
          </cell>
        </row>
        <row r="5264">
          <cell r="A5264" t="str">
            <v>GAI260001</v>
          </cell>
          <cell r="B5264" t="str">
            <v>Upholstered Cabriolet Car</v>
          </cell>
          <cell r="C5264" t="str">
            <v>GAM, Furniture</v>
          </cell>
          <cell r="D5264" t="str">
            <v/>
          </cell>
          <cell r="E5264" t="str">
            <v/>
          </cell>
          <cell r="F5264" t="str">
            <v/>
          </cell>
          <cell r="G5264" t="str">
            <v/>
          </cell>
          <cell r="H5264" t="str">
            <v/>
          </cell>
          <cell r="I5264" t="str">
            <v/>
          </cell>
          <cell r="J5264" t="str">
            <v/>
          </cell>
          <cell r="K5264" t="str">
            <v/>
          </cell>
          <cell r="L5264" t="str">
            <v/>
          </cell>
          <cell r="M5264" t="e">
            <v>#N/A</v>
          </cell>
          <cell r="N5264" t="e">
            <v>#N/A</v>
          </cell>
          <cell r="O5264" t="e">
            <v>#N/A</v>
          </cell>
          <cell r="P5264" t="str">
            <v>4890</v>
          </cell>
          <cell r="Q5264" t="str">
            <v/>
          </cell>
          <cell r="T5264">
            <v>0</v>
          </cell>
          <cell r="U5264">
            <v>0</v>
          </cell>
          <cell r="V5264">
            <v>0</v>
          </cell>
          <cell r="W5264">
            <v>0</v>
          </cell>
          <cell r="X5264" t="str">
            <v>Pcs.</v>
          </cell>
          <cell r="Y5264" t="str">
            <v>3</v>
          </cell>
          <cell r="Z5264">
            <v>0</v>
          </cell>
          <cell r="AA5264">
            <v>0</v>
          </cell>
          <cell r="AB5264">
            <v>735.53</v>
          </cell>
          <cell r="AC5264">
            <v>0</v>
          </cell>
          <cell r="AD5264">
            <v>0</v>
          </cell>
          <cell r="AE5264">
            <v>0</v>
          </cell>
          <cell r="AF5264">
            <v>0</v>
          </cell>
          <cell r="AG5264">
            <v>0</v>
          </cell>
          <cell r="AH5264">
            <v>0</v>
          </cell>
          <cell r="AI5264">
            <v>1</v>
          </cell>
          <cell r="AJ5264" t="str">
            <v/>
          </cell>
          <cell r="AK5264" t="str">
            <v/>
          </cell>
          <cell r="AL5264" t="str">
            <v/>
          </cell>
          <cell r="AM5264" t="str">
            <v>8719924054540</v>
          </cell>
          <cell r="AN5264" t="str">
            <v>94042990</v>
          </cell>
          <cell r="AO5264" t="str">
            <v>Upholstered Cabriolet Car  90x35x35H</v>
          </cell>
        </row>
        <row r="5265">
          <cell r="A5265" t="str">
            <v>GAI260002</v>
          </cell>
          <cell r="B5265" t="str">
            <v>Upholstered Pick-Up Car</v>
          </cell>
          <cell r="C5265" t="str">
            <v>GAM, Furniture</v>
          </cell>
          <cell r="D5265" t="str">
            <v/>
          </cell>
          <cell r="E5265" t="str">
            <v/>
          </cell>
          <cell r="F5265" t="str">
            <v/>
          </cell>
          <cell r="G5265" t="str">
            <v/>
          </cell>
          <cell r="H5265" t="str">
            <v/>
          </cell>
          <cell r="I5265" t="str">
            <v/>
          </cell>
          <cell r="J5265" t="str">
            <v/>
          </cell>
          <cell r="K5265" t="str">
            <v/>
          </cell>
          <cell r="L5265" t="str">
            <v/>
          </cell>
          <cell r="M5265" t="e">
            <v>#N/A</v>
          </cell>
          <cell r="N5265" t="e">
            <v>#N/A</v>
          </cell>
          <cell r="O5265" t="e">
            <v>#N/A</v>
          </cell>
          <cell r="P5265" t="str">
            <v>4890</v>
          </cell>
          <cell r="Q5265" t="str">
            <v/>
          </cell>
          <cell r="T5265">
            <v>0</v>
          </cell>
          <cell r="U5265">
            <v>0</v>
          </cell>
          <cell r="V5265">
            <v>0</v>
          </cell>
          <cell r="W5265">
            <v>0</v>
          </cell>
          <cell r="X5265" t="str">
            <v>Pcs.</v>
          </cell>
          <cell r="Y5265" t="str">
            <v>3</v>
          </cell>
          <cell r="Z5265">
            <v>0</v>
          </cell>
          <cell r="AA5265">
            <v>0</v>
          </cell>
          <cell r="AB5265">
            <v>735.53</v>
          </cell>
          <cell r="AC5265">
            <v>0</v>
          </cell>
          <cell r="AD5265">
            <v>0</v>
          </cell>
          <cell r="AE5265">
            <v>0</v>
          </cell>
          <cell r="AF5265">
            <v>0</v>
          </cell>
          <cell r="AG5265">
            <v>0</v>
          </cell>
          <cell r="AH5265">
            <v>0</v>
          </cell>
          <cell r="AI5265">
            <v>1</v>
          </cell>
          <cell r="AJ5265" t="str">
            <v/>
          </cell>
          <cell r="AK5265" t="str">
            <v/>
          </cell>
          <cell r="AL5265" t="str">
            <v/>
          </cell>
          <cell r="AM5265" t="str">
            <v>8719924054557</v>
          </cell>
          <cell r="AN5265" t="str">
            <v>94042990</v>
          </cell>
          <cell r="AO5265" t="str">
            <v>Upholstered Pick-Up Car  105x41x65H</v>
          </cell>
        </row>
        <row r="5266">
          <cell r="A5266" t="str">
            <v>GAI290000</v>
          </cell>
          <cell r="B5266" t="str">
            <v>Tanulla</v>
          </cell>
          <cell r="C5266" t="str">
            <v>GAM, Furniture</v>
          </cell>
          <cell r="D5266" t="str">
            <v/>
          </cell>
          <cell r="E5266" t="str">
            <v/>
          </cell>
          <cell r="F5266" t="str">
            <v/>
          </cell>
          <cell r="G5266" t="str">
            <v/>
          </cell>
          <cell r="H5266" t="str">
            <v/>
          </cell>
          <cell r="I5266" t="str">
            <v/>
          </cell>
          <cell r="J5266" t="str">
            <v/>
          </cell>
          <cell r="K5266" t="str">
            <v/>
          </cell>
          <cell r="L5266" t="str">
            <v/>
          </cell>
          <cell r="M5266" t="e">
            <v>#N/A</v>
          </cell>
          <cell r="N5266" t="e">
            <v>#N/A</v>
          </cell>
          <cell r="O5266" t="e">
            <v>#N/A</v>
          </cell>
          <cell r="P5266" t="str">
            <v>4890</v>
          </cell>
          <cell r="Q5266" t="str">
            <v/>
          </cell>
          <cell r="T5266">
            <v>0</v>
          </cell>
          <cell r="U5266">
            <v>0</v>
          </cell>
          <cell r="V5266">
            <v>0</v>
          </cell>
          <cell r="W5266">
            <v>0</v>
          </cell>
          <cell r="X5266" t="str">
            <v>Pcs.</v>
          </cell>
          <cell r="Y5266" t="str">
            <v>3</v>
          </cell>
          <cell r="Z5266">
            <v>0</v>
          </cell>
          <cell r="AA5266">
            <v>0</v>
          </cell>
          <cell r="AB5266">
            <v>398.48</v>
          </cell>
          <cell r="AC5266">
            <v>0</v>
          </cell>
          <cell r="AD5266">
            <v>0</v>
          </cell>
          <cell r="AE5266">
            <v>0</v>
          </cell>
          <cell r="AF5266">
            <v>0</v>
          </cell>
          <cell r="AG5266">
            <v>0</v>
          </cell>
          <cell r="AH5266">
            <v>0</v>
          </cell>
          <cell r="AI5266">
            <v>1</v>
          </cell>
          <cell r="AJ5266" t="str">
            <v/>
          </cell>
          <cell r="AK5266" t="str">
            <v/>
          </cell>
          <cell r="AL5266" t="str">
            <v/>
          </cell>
          <cell r="AM5266" t="str">
            <v>8719924054564</v>
          </cell>
          <cell r="AN5266" t="str">
            <v>94042990</v>
          </cell>
          <cell r="AO5266" t="str">
            <v>Tanulla  105X70X26H</v>
          </cell>
        </row>
        <row r="5267">
          <cell r="A5267" t="str">
            <v>GAI290100</v>
          </cell>
          <cell r="B5267" t="str">
            <v>Tanulla Mattress With Removable Corver, Fire-</v>
          </cell>
          <cell r="C5267" t="str">
            <v>GAM, Furniture</v>
          </cell>
          <cell r="D5267" t="str">
            <v/>
          </cell>
          <cell r="E5267" t="str">
            <v/>
          </cell>
          <cell r="F5267" t="str">
            <v/>
          </cell>
          <cell r="G5267" t="str">
            <v/>
          </cell>
          <cell r="H5267" t="str">
            <v/>
          </cell>
          <cell r="I5267" t="str">
            <v/>
          </cell>
          <cell r="J5267" t="str">
            <v/>
          </cell>
          <cell r="K5267" t="str">
            <v/>
          </cell>
          <cell r="L5267" t="str">
            <v/>
          </cell>
          <cell r="M5267" t="e">
            <v>#N/A</v>
          </cell>
          <cell r="N5267" t="e">
            <v>#N/A</v>
          </cell>
          <cell r="O5267" t="e">
            <v>#N/A</v>
          </cell>
          <cell r="P5267" t="str">
            <v>4890</v>
          </cell>
          <cell r="Q5267" t="str">
            <v/>
          </cell>
          <cell r="T5267">
            <v>0</v>
          </cell>
          <cell r="U5267">
            <v>0</v>
          </cell>
          <cell r="V5267">
            <v>0</v>
          </cell>
          <cell r="W5267">
            <v>0</v>
          </cell>
          <cell r="X5267" t="str">
            <v>Pcs.</v>
          </cell>
          <cell r="Y5267" t="str">
            <v>3</v>
          </cell>
          <cell r="Z5267">
            <v>0</v>
          </cell>
          <cell r="AA5267">
            <v>0</v>
          </cell>
          <cell r="AB5267">
            <v>76.13</v>
          </cell>
          <cell r="AC5267">
            <v>0</v>
          </cell>
          <cell r="AD5267">
            <v>0</v>
          </cell>
          <cell r="AE5267">
            <v>0</v>
          </cell>
          <cell r="AF5267">
            <v>0</v>
          </cell>
          <cell r="AG5267">
            <v>0</v>
          </cell>
          <cell r="AH5267">
            <v>0</v>
          </cell>
          <cell r="AI5267">
            <v>1</v>
          </cell>
          <cell r="AJ5267" t="str">
            <v/>
          </cell>
          <cell r="AK5267" t="str">
            <v/>
          </cell>
          <cell r="AL5267" t="str">
            <v/>
          </cell>
          <cell r="AM5267" t="str">
            <v>8719924054571</v>
          </cell>
          <cell r="AN5267" t="str">
            <v>94042990</v>
          </cell>
          <cell r="AO5267" t="str">
            <v>Tanulla Mattress With Removable Corver, Fire-Resistan In Class 1 Im  85X50X5H</v>
          </cell>
        </row>
        <row r="5268">
          <cell r="A5268" t="str">
            <v>GAI290200</v>
          </cell>
          <cell r="B5268" t="str">
            <v>Soft Bed With Velcro On The Sides</v>
          </cell>
          <cell r="C5268" t="str">
            <v>GAM, Furniture</v>
          </cell>
          <cell r="D5268" t="str">
            <v/>
          </cell>
          <cell r="E5268" t="str">
            <v/>
          </cell>
          <cell r="F5268" t="str">
            <v/>
          </cell>
          <cell r="G5268" t="str">
            <v/>
          </cell>
          <cell r="H5268" t="str">
            <v/>
          </cell>
          <cell r="I5268" t="str">
            <v/>
          </cell>
          <cell r="J5268" t="str">
            <v/>
          </cell>
          <cell r="K5268" t="str">
            <v/>
          </cell>
          <cell r="L5268" t="str">
            <v/>
          </cell>
          <cell r="M5268" t="e">
            <v>#N/A</v>
          </cell>
          <cell r="N5268" t="e">
            <v>#N/A</v>
          </cell>
          <cell r="O5268" t="e">
            <v>#N/A</v>
          </cell>
          <cell r="P5268" t="str">
            <v>4890</v>
          </cell>
          <cell r="Q5268" t="str">
            <v/>
          </cell>
          <cell r="T5268">
            <v>0</v>
          </cell>
          <cell r="U5268">
            <v>0</v>
          </cell>
          <cell r="V5268">
            <v>0</v>
          </cell>
          <cell r="W5268">
            <v>0</v>
          </cell>
          <cell r="X5268" t="str">
            <v>Pcs.</v>
          </cell>
          <cell r="Y5268" t="str">
            <v>3</v>
          </cell>
          <cell r="Z5268">
            <v>0</v>
          </cell>
          <cell r="AA5268">
            <v>101.05</v>
          </cell>
          <cell r="AB5268">
            <v>254.63</v>
          </cell>
          <cell r="AC5268">
            <v>0</v>
          </cell>
          <cell r="AD5268">
            <v>0</v>
          </cell>
          <cell r="AE5268">
            <v>0</v>
          </cell>
          <cell r="AF5268">
            <v>0</v>
          </cell>
          <cell r="AG5268">
            <v>0</v>
          </cell>
          <cell r="AH5268">
            <v>0</v>
          </cell>
          <cell r="AI5268">
            <v>1</v>
          </cell>
          <cell r="AJ5268" t="str">
            <v/>
          </cell>
          <cell r="AK5268" t="str">
            <v/>
          </cell>
          <cell r="AL5268" t="str">
            <v/>
          </cell>
          <cell r="AM5268" t="str">
            <v>8719924054588</v>
          </cell>
          <cell r="AN5268" t="str">
            <v>94042990</v>
          </cell>
          <cell r="AO5268" t="str">
            <v>Soft Bed With Velcro On The Sides  100X60X7-15H</v>
          </cell>
        </row>
        <row r="5269">
          <cell r="A5269" t="str">
            <v>GAI290300</v>
          </cell>
          <cell r="B5269" t="str">
            <v>Soft Bed With Velcro On The Sides</v>
          </cell>
          <cell r="C5269" t="str">
            <v>GAM, Furniture</v>
          </cell>
          <cell r="D5269" t="str">
            <v/>
          </cell>
          <cell r="E5269" t="str">
            <v/>
          </cell>
          <cell r="F5269" t="str">
            <v/>
          </cell>
          <cell r="G5269" t="str">
            <v/>
          </cell>
          <cell r="H5269" t="str">
            <v/>
          </cell>
          <cell r="I5269" t="str">
            <v/>
          </cell>
          <cell r="J5269" t="str">
            <v/>
          </cell>
          <cell r="K5269" t="str">
            <v/>
          </cell>
          <cell r="L5269" t="str">
            <v/>
          </cell>
          <cell r="M5269" t="e">
            <v>#N/A</v>
          </cell>
          <cell r="N5269" t="e">
            <v>#N/A</v>
          </cell>
          <cell r="O5269" t="e">
            <v>#N/A</v>
          </cell>
          <cell r="P5269" t="str">
            <v>4890</v>
          </cell>
          <cell r="Q5269" t="str">
            <v/>
          </cell>
          <cell r="T5269">
            <v>0</v>
          </cell>
          <cell r="U5269">
            <v>0</v>
          </cell>
          <cell r="V5269">
            <v>0</v>
          </cell>
          <cell r="W5269">
            <v>0</v>
          </cell>
          <cell r="X5269" t="str">
            <v>Pcs.</v>
          </cell>
          <cell r="Y5269" t="str">
            <v>3</v>
          </cell>
          <cell r="Z5269">
            <v>0</v>
          </cell>
          <cell r="AA5269">
            <v>0</v>
          </cell>
          <cell r="AB5269">
            <v>279.3</v>
          </cell>
          <cell r="AC5269">
            <v>0</v>
          </cell>
          <cell r="AD5269">
            <v>0</v>
          </cell>
          <cell r="AE5269">
            <v>0</v>
          </cell>
          <cell r="AF5269">
            <v>0</v>
          </cell>
          <cell r="AG5269">
            <v>0</v>
          </cell>
          <cell r="AH5269">
            <v>0</v>
          </cell>
          <cell r="AI5269">
            <v>1</v>
          </cell>
          <cell r="AJ5269" t="str">
            <v/>
          </cell>
          <cell r="AK5269" t="str">
            <v/>
          </cell>
          <cell r="AL5269" t="str">
            <v/>
          </cell>
          <cell r="AM5269" t="str">
            <v>8719924054595</v>
          </cell>
          <cell r="AN5269" t="str">
            <v>94042990</v>
          </cell>
          <cell r="AO5269" t="str">
            <v>Soft Bed With Velcro On The Sides  120X60X7-15H</v>
          </cell>
        </row>
        <row r="5270">
          <cell r="A5270" t="str">
            <v>GAI291100</v>
          </cell>
          <cell r="B5270" t="str">
            <v>Spring matress class 1 im fire resistant</v>
          </cell>
          <cell r="C5270" t="str">
            <v>GAM, Furniture</v>
          </cell>
          <cell r="D5270" t="str">
            <v/>
          </cell>
          <cell r="E5270" t="str">
            <v/>
          </cell>
          <cell r="F5270" t="str">
            <v/>
          </cell>
          <cell r="G5270" t="str">
            <v/>
          </cell>
          <cell r="H5270" t="str">
            <v/>
          </cell>
          <cell r="I5270" t="str">
            <v/>
          </cell>
          <cell r="J5270" t="str">
            <v/>
          </cell>
          <cell r="K5270" t="str">
            <v/>
          </cell>
          <cell r="L5270" t="str">
            <v/>
          </cell>
          <cell r="M5270" t="e">
            <v>#N/A</v>
          </cell>
          <cell r="N5270" t="e">
            <v>#N/A</v>
          </cell>
          <cell r="O5270" t="e">
            <v>#N/A</v>
          </cell>
          <cell r="P5270" t="str">
            <v>4890</v>
          </cell>
          <cell r="Q5270" t="str">
            <v/>
          </cell>
          <cell r="T5270">
            <v>0</v>
          </cell>
          <cell r="U5270">
            <v>0</v>
          </cell>
          <cell r="V5270">
            <v>0</v>
          </cell>
          <cell r="W5270">
            <v>0</v>
          </cell>
          <cell r="X5270" t="str">
            <v>Pcs.</v>
          </cell>
          <cell r="Y5270" t="str">
            <v>3</v>
          </cell>
          <cell r="Z5270">
            <v>0</v>
          </cell>
          <cell r="AA5270">
            <v>0</v>
          </cell>
          <cell r="AB5270">
            <v>147.53</v>
          </cell>
          <cell r="AC5270">
            <v>0</v>
          </cell>
          <cell r="AD5270">
            <v>0</v>
          </cell>
          <cell r="AE5270">
            <v>0</v>
          </cell>
          <cell r="AF5270">
            <v>0</v>
          </cell>
          <cell r="AG5270">
            <v>0</v>
          </cell>
          <cell r="AH5270">
            <v>0</v>
          </cell>
          <cell r="AI5270">
            <v>1</v>
          </cell>
          <cell r="AJ5270" t="str">
            <v/>
          </cell>
          <cell r="AK5270" t="str">
            <v/>
          </cell>
          <cell r="AL5270" t="str">
            <v/>
          </cell>
          <cell r="AM5270" t="str">
            <v>8719924055462</v>
          </cell>
          <cell r="AN5270" t="str">
            <v>94036010</v>
          </cell>
        </row>
        <row r="5271">
          <cell r="A5271" t="str">
            <v>GAI291200</v>
          </cell>
          <cell r="B5271" t="str">
            <v>Smother Proof Pillow, Fire-Resistant In Class</v>
          </cell>
          <cell r="C5271" t="str">
            <v>GAM, Furniture</v>
          </cell>
          <cell r="D5271" t="str">
            <v/>
          </cell>
          <cell r="E5271" t="str">
            <v/>
          </cell>
          <cell r="F5271" t="str">
            <v/>
          </cell>
          <cell r="G5271" t="str">
            <v/>
          </cell>
          <cell r="H5271" t="str">
            <v/>
          </cell>
          <cell r="I5271" t="str">
            <v/>
          </cell>
          <cell r="J5271" t="str">
            <v/>
          </cell>
          <cell r="K5271" t="str">
            <v/>
          </cell>
          <cell r="L5271" t="str">
            <v/>
          </cell>
          <cell r="M5271" t="e">
            <v>#N/A</v>
          </cell>
          <cell r="N5271" t="e">
            <v>#N/A</v>
          </cell>
          <cell r="O5271" t="e">
            <v>#N/A</v>
          </cell>
          <cell r="P5271" t="str">
            <v>4890</v>
          </cell>
          <cell r="Q5271" t="str">
            <v/>
          </cell>
          <cell r="T5271">
            <v>0</v>
          </cell>
          <cell r="U5271">
            <v>0</v>
          </cell>
          <cell r="V5271">
            <v>0</v>
          </cell>
          <cell r="W5271">
            <v>0</v>
          </cell>
          <cell r="X5271" t="str">
            <v>Pcs.</v>
          </cell>
          <cell r="Y5271" t="str">
            <v>3</v>
          </cell>
          <cell r="Z5271">
            <v>0</v>
          </cell>
          <cell r="AA5271">
            <v>0</v>
          </cell>
          <cell r="AB5271">
            <v>27.3</v>
          </cell>
          <cell r="AC5271">
            <v>0</v>
          </cell>
          <cell r="AD5271">
            <v>0</v>
          </cell>
          <cell r="AE5271">
            <v>0</v>
          </cell>
          <cell r="AF5271">
            <v>0</v>
          </cell>
          <cell r="AG5271">
            <v>0</v>
          </cell>
          <cell r="AH5271">
            <v>0</v>
          </cell>
          <cell r="AI5271">
            <v>1</v>
          </cell>
          <cell r="AJ5271" t="str">
            <v/>
          </cell>
          <cell r="AK5271" t="str">
            <v/>
          </cell>
          <cell r="AL5271" t="str">
            <v/>
          </cell>
          <cell r="AM5271" t="str">
            <v>8719924054601</v>
          </cell>
          <cell r="AN5271" t="str">
            <v>94042990</v>
          </cell>
          <cell r="AO5271" t="str">
            <v>Smother Proof Pillow, Fire-Resistant In Class 1 Im  30X48</v>
          </cell>
        </row>
        <row r="5272">
          <cell r="A5272" t="str">
            <v>GAI292100</v>
          </cell>
          <cell r="B5272" t="str">
            <v>Cot Mattress With Removable Cover</v>
          </cell>
          <cell r="C5272" t="str">
            <v>GAM, Furniture</v>
          </cell>
          <cell r="D5272" t="str">
            <v/>
          </cell>
          <cell r="E5272" t="str">
            <v/>
          </cell>
          <cell r="F5272" t="str">
            <v/>
          </cell>
          <cell r="G5272" t="str">
            <v/>
          </cell>
          <cell r="H5272" t="str">
            <v/>
          </cell>
          <cell r="I5272" t="str">
            <v/>
          </cell>
          <cell r="J5272" t="str">
            <v/>
          </cell>
          <cell r="K5272" t="str">
            <v/>
          </cell>
          <cell r="L5272" t="str">
            <v/>
          </cell>
          <cell r="M5272" t="e">
            <v>#N/A</v>
          </cell>
          <cell r="N5272" t="e">
            <v>#N/A</v>
          </cell>
          <cell r="O5272" t="e">
            <v>#N/A</v>
          </cell>
          <cell r="P5272" t="str">
            <v>4890</v>
          </cell>
          <cell r="Q5272" t="str">
            <v/>
          </cell>
          <cell r="T5272">
            <v>0</v>
          </cell>
          <cell r="U5272">
            <v>0</v>
          </cell>
          <cell r="V5272">
            <v>0</v>
          </cell>
          <cell r="W5272">
            <v>0</v>
          </cell>
          <cell r="X5272" t="str">
            <v>Pcs.</v>
          </cell>
          <cell r="Y5272" t="str">
            <v>3</v>
          </cell>
          <cell r="Z5272">
            <v>0</v>
          </cell>
          <cell r="AA5272">
            <v>43</v>
          </cell>
          <cell r="AB5272">
            <v>105</v>
          </cell>
          <cell r="AC5272">
            <v>0</v>
          </cell>
          <cell r="AD5272">
            <v>0</v>
          </cell>
          <cell r="AE5272">
            <v>0</v>
          </cell>
          <cell r="AF5272">
            <v>0</v>
          </cell>
          <cell r="AG5272">
            <v>0</v>
          </cell>
          <cell r="AH5272">
            <v>0</v>
          </cell>
          <cell r="AI5272">
            <v>1</v>
          </cell>
          <cell r="AJ5272" t="str">
            <v/>
          </cell>
          <cell r="AK5272" t="str">
            <v/>
          </cell>
          <cell r="AL5272" t="str">
            <v/>
          </cell>
          <cell r="AM5272" t="str">
            <v>8719924054618</v>
          </cell>
          <cell r="AN5272" t="str">
            <v>94042990</v>
          </cell>
          <cell r="AO5272" t="str">
            <v>Cot Mattress With Removable Cover  119X59X5H</v>
          </cell>
        </row>
        <row r="5273">
          <cell r="A5273" t="str">
            <v>GAI292101</v>
          </cell>
          <cell r="B5273" t="str">
            <v>Cot Mattress With Removable Cover</v>
          </cell>
          <cell r="C5273" t="str">
            <v>GAM, Furniture</v>
          </cell>
          <cell r="D5273" t="str">
            <v/>
          </cell>
          <cell r="E5273" t="str">
            <v/>
          </cell>
          <cell r="F5273" t="str">
            <v/>
          </cell>
          <cell r="G5273" t="str">
            <v/>
          </cell>
          <cell r="H5273" t="str">
            <v/>
          </cell>
          <cell r="I5273" t="str">
            <v/>
          </cell>
          <cell r="J5273" t="str">
            <v/>
          </cell>
          <cell r="K5273" t="str">
            <v/>
          </cell>
          <cell r="L5273" t="str">
            <v/>
          </cell>
          <cell r="M5273" t="e">
            <v>#N/A</v>
          </cell>
          <cell r="N5273" t="e">
            <v>#N/A</v>
          </cell>
          <cell r="O5273" t="e">
            <v>#N/A</v>
          </cell>
          <cell r="P5273" t="str">
            <v>4890</v>
          </cell>
          <cell r="Q5273" t="str">
            <v/>
          </cell>
          <cell r="T5273">
            <v>0</v>
          </cell>
          <cell r="U5273">
            <v>0</v>
          </cell>
          <cell r="V5273">
            <v>0</v>
          </cell>
          <cell r="W5273">
            <v>0</v>
          </cell>
          <cell r="X5273" t="str">
            <v>Pcs.</v>
          </cell>
          <cell r="Y5273" t="str">
            <v>3</v>
          </cell>
          <cell r="Z5273">
            <v>0</v>
          </cell>
          <cell r="AA5273">
            <v>0</v>
          </cell>
          <cell r="AB5273">
            <v>97.65</v>
          </cell>
          <cell r="AC5273">
            <v>0</v>
          </cell>
          <cell r="AD5273">
            <v>0</v>
          </cell>
          <cell r="AE5273">
            <v>0</v>
          </cell>
          <cell r="AF5273">
            <v>0</v>
          </cell>
          <cell r="AG5273">
            <v>0</v>
          </cell>
          <cell r="AH5273">
            <v>0</v>
          </cell>
          <cell r="AI5273">
            <v>1</v>
          </cell>
          <cell r="AJ5273" t="str">
            <v/>
          </cell>
          <cell r="AK5273" t="str">
            <v/>
          </cell>
          <cell r="AL5273" t="str">
            <v/>
          </cell>
          <cell r="AM5273" t="str">
            <v>8719924054625</v>
          </cell>
          <cell r="AN5273" t="str">
            <v>94042990</v>
          </cell>
          <cell r="AO5273" t="str">
            <v>Cot Mattress With Removable Cover  115X50X5H</v>
          </cell>
        </row>
        <row r="5274">
          <cell r="A5274" t="str">
            <v>GB0000003</v>
          </cell>
          <cell r="B5274" t="str">
            <v>Modular' Reception desk, rh end unit</v>
          </cell>
          <cell r="C5274" t="str">
            <v>GAM, Furniture</v>
          </cell>
          <cell r="D5274" t="str">
            <v/>
          </cell>
          <cell r="E5274" t="str">
            <v/>
          </cell>
          <cell r="F5274" t="str">
            <v/>
          </cell>
          <cell r="G5274" t="str">
            <v/>
          </cell>
          <cell r="H5274" t="str">
            <v/>
          </cell>
          <cell r="I5274" t="str">
            <v/>
          </cell>
          <cell r="J5274" t="str">
            <v/>
          </cell>
          <cell r="K5274" t="str">
            <v/>
          </cell>
          <cell r="L5274" t="str">
            <v/>
          </cell>
          <cell r="M5274" t="e">
            <v>#N/A</v>
          </cell>
          <cell r="N5274" t="e">
            <v>#N/A</v>
          </cell>
          <cell r="O5274" t="e">
            <v>#N/A</v>
          </cell>
          <cell r="P5274" t="str">
            <v>4890</v>
          </cell>
          <cell r="Q5274" t="str">
            <v/>
          </cell>
          <cell r="T5274">
            <v>0</v>
          </cell>
          <cell r="U5274">
            <v>0</v>
          </cell>
          <cell r="V5274">
            <v>0</v>
          </cell>
          <cell r="W5274">
            <v>0</v>
          </cell>
          <cell r="X5274" t="str">
            <v>Pcs.</v>
          </cell>
          <cell r="Y5274" t="str">
            <v>3</v>
          </cell>
          <cell r="Z5274">
            <v>0</v>
          </cell>
          <cell r="AA5274">
            <v>0</v>
          </cell>
          <cell r="AB5274">
            <v>1016</v>
          </cell>
          <cell r="AC5274">
            <v>0</v>
          </cell>
          <cell r="AD5274">
            <v>0</v>
          </cell>
          <cell r="AE5274">
            <v>0</v>
          </cell>
          <cell r="AF5274">
            <v>0</v>
          </cell>
          <cell r="AG5274">
            <v>0</v>
          </cell>
          <cell r="AH5274">
            <v>0</v>
          </cell>
          <cell r="AI5274">
            <v>1</v>
          </cell>
          <cell r="AJ5274" t="str">
            <v/>
          </cell>
          <cell r="AK5274" t="str">
            <v/>
          </cell>
          <cell r="AL5274" t="str">
            <v/>
          </cell>
          <cell r="AM5274" t="str">
            <v>8719924047672</v>
          </cell>
          <cell r="AN5274" t="str">
            <v>94032080</v>
          </cell>
        </row>
        <row r="5275">
          <cell r="A5275" t="str">
            <v>GB0000042</v>
          </cell>
          <cell r="B5275" t="str">
            <v>Modular' Reception desk, intermediate unit</v>
          </cell>
          <cell r="C5275" t="str">
            <v>GAM, Furniture</v>
          </cell>
          <cell r="D5275" t="str">
            <v/>
          </cell>
          <cell r="E5275" t="str">
            <v/>
          </cell>
          <cell r="F5275" t="str">
            <v/>
          </cell>
          <cell r="G5275" t="str">
            <v/>
          </cell>
          <cell r="H5275" t="str">
            <v/>
          </cell>
          <cell r="I5275" t="str">
            <v/>
          </cell>
          <cell r="J5275" t="str">
            <v/>
          </cell>
          <cell r="K5275" t="str">
            <v/>
          </cell>
          <cell r="L5275" t="str">
            <v/>
          </cell>
          <cell r="M5275" t="e">
            <v>#N/A</v>
          </cell>
          <cell r="N5275" t="e">
            <v>#N/A</v>
          </cell>
          <cell r="O5275" t="e">
            <v>#N/A</v>
          </cell>
          <cell r="P5275" t="str">
            <v>4890</v>
          </cell>
          <cell r="Q5275" t="str">
            <v/>
          </cell>
          <cell r="T5275">
            <v>0</v>
          </cell>
          <cell r="U5275">
            <v>0</v>
          </cell>
          <cell r="V5275">
            <v>0</v>
          </cell>
          <cell r="W5275">
            <v>0</v>
          </cell>
          <cell r="X5275" t="str">
            <v>Pcs.</v>
          </cell>
          <cell r="Y5275" t="str">
            <v>3</v>
          </cell>
          <cell r="Z5275">
            <v>0</v>
          </cell>
          <cell r="AA5275">
            <v>0</v>
          </cell>
          <cell r="AB5275">
            <v>1016</v>
          </cell>
          <cell r="AC5275">
            <v>0</v>
          </cell>
          <cell r="AD5275">
            <v>0</v>
          </cell>
          <cell r="AE5275">
            <v>0</v>
          </cell>
          <cell r="AF5275">
            <v>0</v>
          </cell>
          <cell r="AG5275">
            <v>0</v>
          </cell>
          <cell r="AH5275">
            <v>0</v>
          </cell>
          <cell r="AI5275">
            <v>1</v>
          </cell>
          <cell r="AJ5275" t="str">
            <v/>
          </cell>
          <cell r="AK5275" t="str">
            <v/>
          </cell>
          <cell r="AL5275" t="str">
            <v/>
          </cell>
          <cell r="AM5275" t="str">
            <v>8719924047689</v>
          </cell>
          <cell r="AN5275" t="str">
            <v>94032080</v>
          </cell>
        </row>
        <row r="5276">
          <cell r="A5276" t="str">
            <v>GB0000081</v>
          </cell>
          <cell r="B5276" t="str">
            <v>Modular' Reception desk, lh recessed square c</v>
          </cell>
          <cell r="C5276" t="str">
            <v>GAM, Furniture</v>
          </cell>
          <cell r="D5276" t="str">
            <v/>
          </cell>
          <cell r="E5276" t="str">
            <v/>
          </cell>
          <cell r="F5276" t="str">
            <v/>
          </cell>
          <cell r="G5276" t="str">
            <v/>
          </cell>
          <cell r="H5276" t="str">
            <v/>
          </cell>
          <cell r="I5276" t="str">
            <v/>
          </cell>
          <cell r="J5276" t="str">
            <v/>
          </cell>
          <cell r="K5276" t="str">
            <v/>
          </cell>
          <cell r="L5276" t="str">
            <v/>
          </cell>
          <cell r="M5276" t="e">
            <v>#N/A</v>
          </cell>
          <cell r="N5276" t="e">
            <v>#N/A</v>
          </cell>
          <cell r="O5276" t="e">
            <v>#N/A</v>
          </cell>
          <cell r="P5276" t="str">
            <v>4890</v>
          </cell>
          <cell r="Q5276" t="str">
            <v/>
          </cell>
          <cell r="T5276">
            <v>0</v>
          </cell>
          <cell r="U5276">
            <v>0</v>
          </cell>
          <cell r="V5276">
            <v>0</v>
          </cell>
          <cell r="W5276">
            <v>0</v>
          </cell>
          <cell r="X5276" t="str">
            <v>Pcs.</v>
          </cell>
          <cell r="Y5276" t="str">
            <v>3</v>
          </cell>
          <cell r="Z5276">
            <v>0</v>
          </cell>
          <cell r="AA5276">
            <v>0</v>
          </cell>
          <cell r="AB5276">
            <v>1401</v>
          </cell>
          <cell r="AC5276">
            <v>0</v>
          </cell>
          <cell r="AD5276">
            <v>0</v>
          </cell>
          <cell r="AE5276">
            <v>0</v>
          </cell>
          <cell r="AF5276">
            <v>0</v>
          </cell>
          <cell r="AG5276">
            <v>0</v>
          </cell>
          <cell r="AH5276">
            <v>0</v>
          </cell>
          <cell r="AI5276">
            <v>1</v>
          </cell>
          <cell r="AJ5276" t="str">
            <v/>
          </cell>
          <cell r="AK5276" t="str">
            <v/>
          </cell>
          <cell r="AL5276" t="str">
            <v/>
          </cell>
          <cell r="AM5276" t="str">
            <v>8719924047696</v>
          </cell>
          <cell r="AN5276" t="str">
            <v>94032080</v>
          </cell>
        </row>
        <row r="5277">
          <cell r="A5277" t="str">
            <v>GB0000101</v>
          </cell>
          <cell r="B5277" t="str">
            <v>90° Corner curved intermediate unit for "modu</v>
          </cell>
          <cell r="C5277" t="str">
            <v>GAM, Furniture</v>
          </cell>
          <cell r="D5277" t="str">
            <v/>
          </cell>
          <cell r="E5277" t="str">
            <v/>
          </cell>
          <cell r="F5277" t="str">
            <v/>
          </cell>
          <cell r="G5277" t="str">
            <v/>
          </cell>
          <cell r="H5277" t="str">
            <v/>
          </cell>
          <cell r="I5277" t="str">
            <v/>
          </cell>
          <cell r="J5277" t="str">
            <v/>
          </cell>
          <cell r="K5277" t="str">
            <v/>
          </cell>
          <cell r="L5277" t="str">
            <v/>
          </cell>
          <cell r="M5277" t="e">
            <v>#N/A</v>
          </cell>
          <cell r="N5277" t="e">
            <v>#N/A</v>
          </cell>
          <cell r="O5277" t="e">
            <v>#N/A</v>
          </cell>
          <cell r="P5277" t="str">
            <v>4890</v>
          </cell>
          <cell r="Q5277" t="str">
            <v/>
          </cell>
          <cell r="T5277">
            <v>0</v>
          </cell>
          <cell r="U5277">
            <v>0</v>
          </cell>
          <cell r="V5277">
            <v>0</v>
          </cell>
          <cell r="W5277">
            <v>0</v>
          </cell>
          <cell r="X5277" t="str">
            <v>Pcs.</v>
          </cell>
          <cell r="Y5277" t="str">
            <v>3</v>
          </cell>
          <cell r="Z5277">
            <v>0</v>
          </cell>
          <cell r="AA5277">
            <v>0</v>
          </cell>
          <cell r="AB5277">
            <v>1856.51</v>
          </cell>
          <cell r="AC5277">
            <v>0</v>
          </cell>
          <cell r="AD5277">
            <v>0</v>
          </cell>
          <cell r="AE5277">
            <v>0</v>
          </cell>
          <cell r="AF5277">
            <v>0</v>
          </cell>
          <cell r="AG5277">
            <v>0</v>
          </cell>
          <cell r="AH5277">
            <v>0</v>
          </cell>
          <cell r="AI5277">
            <v>1</v>
          </cell>
          <cell r="AJ5277" t="str">
            <v/>
          </cell>
          <cell r="AK5277" t="str">
            <v/>
          </cell>
          <cell r="AL5277" t="str">
            <v/>
          </cell>
          <cell r="AM5277" t="str">
            <v>8719924047702</v>
          </cell>
          <cell r="AN5277" t="str">
            <v>94032080</v>
          </cell>
        </row>
        <row r="5278">
          <cell r="A5278" t="str">
            <v>GB0000162</v>
          </cell>
          <cell r="B5278" t="str">
            <v>Modular' reception desk, display stand cm.80</v>
          </cell>
          <cell r="C5278" t="str">
            <v>GAM, Furniture</v>
          </cell>
          <cell r="D5278" t="str">
            <v/>
          </cell>
          <cell r="E5278" t="str">
            <v/>
          </cell>
          <cell r="F5278" t="str">
            <v/>
          </cell>
          <cell r="G5278" t="str">
            <v/>
          </cell>
          <cell r="H5278" t="str">
            <v/>
          </cell>
          <cell r="I5278" t="str">
            <v/>
          </cell>
          <cell r="J5278" t="str">
            <v/>
          </cell>
          <cell r="K5278" t="str">
            <v/>
          </cell>
          <cell r="L5278" t="str">
            <v/>
          </cell>
          <cell r="M5278" t="e">
            <v>#N/A</v>
          </cell>
          <cell r="N5278" t="e">
            <v>#N/A</v>
          </cell>
          <cell r="O5278" t="e">
            <v>#N/A</v>
          </cell>
          <cell r="P5278" t="str">
            <v>4890</v>
          </cell>
          <cell r="Q5278" t="str">
            <v/>
          </cell>
          <cell r="T5278">
            <v>0</v>
          </cell>
          <cell r="U5278">
            <v>0</v>
          </cell>
          <cell r="V5278">
            <v>0</v>
          </cell>
          <cell r="W5278">
            <v>0</v>
          </cell>
          <cell r="X5278" t="str">
            <v>Pcs.</v>
          </cell>
          <cell r="Y5278" t="str">
            <v>3</v>
          </cell>
          <cell r="Z5278">
            <v>0</v>
          </cell>
          <cell r="AA5278">
            <v>0</v>
          </cell>
          <cell r="AB5278">
            <v>630.51</v>
          </cell>
          <cell r="AC5278">
            <v>0</v>
          </cell>
          <cell r="AD5278">
            <v>0</v>
          </cell>
          <cell r="AE5278">
            <v>0</v>
          </cell>
          <cell r="AF5278">
            <v>0</v>
          </cell>
          <cell r="AG5278">
            <v>0</v>
          </cell>
          <cell r="AH5278">
            <v>0</v>
          </cell>
          <cell r="AI5278">
            <v>1</v>
          </cell>
          <cell r="AJ5278" t="str">
            <v/>
          </cell>
          <cell r="AK5278" t="str">
            <v/>
          </cell>
          <cell r="AL5278" t="str">
            <v/>
          </cell>
          <cell r="AM5278" t="str">
            <v>8719924047719</v>
          </cell>
          <cell r="AN5278" t="str">
            <v>94032080</v>
          </cell>
        </row>
        <row r="5279">
          <cell r="A5279" t="str">
            <v>GB0000182</v>
          </cell>
          <cell r="B5279" t="str">
            <v>Modular' reception desk, straight counter top</v>
          </cell>
          <cell r="C5279" t="str">
            <v>GAM, Furniture</v>
          </cell>
          <cell r="D5279" t="str">
            <v/>
          </cell>
          <cell r="E5279" t="str">
            <v/>
          </cell>
          <cell r="F5279" t="str">
            <v/>
          </cell>
          <cell r="G5279" t="str">
            <v/>
          </cell>
          <cell r="H5279" t="str">
            <v/>
          </cell>
          <cell r="I5279" t="str">
            <v/>
          </cell>
          <cell r="J5279" t="str">
            <v/>
          </cell>
          <cell r="K5279" t="str">
            <v/>
          </cell>
          <cell r="L5279" t="str">
            <v/>
          </cell>
          <cell r="M5279" t="e">
            <v>#N/A</v>
          </cell>
          <cell r="N5279" t="e">
            <v>#N/A</v>
          </cell>
          <cell r="O5279" t="e">
            <v>#N/A</v>
          </cell>
          <cell r="P5279" t="str">
            <v>4890</v>
          </cell>
          <cell r="Q5279" t="str">
            <v/>
          </cell>
          <cell r="T5279">
            <v>0</v>
          </cell>
          <cell r="U5279">
            <v>0</v>
          </cell>
          <cell r="V5279">
            <v>0</v>
          </cell>
          <cell r="W5279">
            <v>0</v>
          </cell>
          <cell r="X5279" t="str">
            <v>Pcs.</v>
          </cell>
          <cell r="Y5279" t="str">
            <v>3</v>
          </cell>
          <cell r="Z5279">
            <v>0</v>
          </cell>
          <cell r="AA5279">
            <v>0</v>
          </cell>
          <cell r="AB5279">
            <v>455.51</v>
          </cell>
          <cell r="AC5279">
            <v>0</v>
          </cell>
          <cell r="AD5279">
            <v>0</v>
          </cell>
          <cell r="AE5279">
            <v>0</v>
          </cell>
          <cell r="AF5279">
            <v>0</v>
          </cell>
          <cell r="AG5279">
            <v>0</v>
          </cell>
          <cell r="AH5279">
            <v>0</v>
          </cell>
          <cell r="AI5279">
            <v>1</v>
          </cell>
          <cell r="AJ5279" t="str">
            <v/>
          </cell>
          <cell r="AK5279" t="str">
            <v/>
          </cell>
          <cell r="AL5279" t="str">
            <v/>
          </cell>
          <cell r="AM5279" t="str">
            <v>8719924047726</v>
          </cell>
          <cell r="AN5279" t="str">
            <v>94032080</v>
          </cell>
        </row>
        <row r="5280">
          <cell r="A5280" t="str">
            <v>GB0000211</v>
          </cell>
          <cell r="B5280" t="str">
            <v>Mobile pedestal with 3 drawers "modular"</v>
          </cell>
          <cell r="C5280" t="str">
            <v>GAM, Furniture</v>
          </cell>
          <cell r="D5280" t="str">
            <v/>
          </cell>
          <cell r="E5280" t="str">
            <v/>
          </cell>
          <cell r="F5280" t="str">
            <v/>
          </cell>
          <cell r="G5280" t="str">
            <v/>
          </cell>
          <cell r="H5280" t="str">
            <v/>
          </cell>
          <cell r="I5280" t="str">
            <v/>
          </cell>
          <cell r="J5280" t="str">
            <v/>
          </cell>
          <cell r="K5280" t="str">
            <v/>
          </cell>
          <cell r="L5280" t="str">
            <v/>
          </cell>
          <cell r="M5280" t="e">
            <v>#N/A</v>
          </cell>
          <cell r="N5280" t="e">
            <v>#N/A</v>
          </cell>
          <cell r="O5280" t="e">
            <v>#N/A</v>
          </cell>
          <cell r="P5280" t="str">
            <v>4890</v>
          </cell>
          <cell r="Q5280" t="str">
            <v/>
          </cell>
          <cell r="T5280">
            <v>0</v>
          </cell>
          <cell r="U5280">
            <v>0</v>
          </cell>
          <cell r="V5280">
            <v>0</v>
          </cell>
          <cell r="W5280">
            <v>0</v>
          </cell>
          <cell r="X5280" t="str">
            <v>Pcs.</v>
          </cell>
          <cell r="Y5280" t="str">
            <v>3</v>
          </cell>
          <cell r="Z5280">
            <v>0</v>
          </cell>
          <cell r="AA5280">
            <v>0</v>
          </cell>
          <cell r="AB5280">
            <v>298</v>
          </cell>
          <cell r="AC5280">
            <v>0</v>
          </cell>
          <cell r="AD5280">
            <v>0</v>
          </cell>
          <cell r="AE5280">
            <v>0</v>
          </cell>
          <cell r="AF5280">
            <v>0</v>
          </cell>
          <cell r="AG5280">
            <v>0</v>
          </cell>
          <cell r="AH5280">
            <v>0</v>
          </cell>
          <cell r="AI5280">
            <v>1</v>
          </cell>
          <cell r="AJ5280" t="str">
            <v/>
          </cell>
          <cell r="AK5280" t="str">
            <v/>
          </cell>
          <cell r="AL5280" t="str">
            <v/>
          </cell>
          <cell r="AM5280" t="str">
            <v>8719924047733</v>
          </cell>
          <cell r="AN5280" t="str">
            <v>94032080</v>
          </cell>
        </row>
        <row r="5281">
          <cell r="A5281" t="str">
            <v>GB0L00101</v>
          </cell>
          <cell r="B5281" t="str">
            <v>Opac fixed workstation with anti-fall panel</v>
          </cell>
          <cell r="C5281" t="str">
            <v>GAM, Furniture</v>
          </cell>
          <cell r="D5281" t="str">
            <v/>
          </cell>
          <cell r="E5281" t="str">
            <v/>
          </cell>
          <cell r="F5281" t="str">
            <v/>
          </cell>
          <cell r="G5281" t="str">
            <v/>
          </cell>
          <cell r="H5281" t="str">
            <v/>
          </cell>
          <cell r="I5281" t="str">
            <v/>
          </cell>
          <cell r="J5281" t="str">
            <v/>
          </cell>
          <cell r="K5281" t="str">
            <v/>
          </cell>
          <cell r="L5281" t="str">
            <v/>
          </cell>
          <cell r="M5281" t="e">
            <v>#N/A</v>
          </cell>
          <cell r="N5281" t="e">
            <v>#N/A</v>
          </cell>
          <cell r="O5281" t="e">
            <v>#N/A</v>
          </cell>
          <cell r="P5281" t="str">
            <v>4890</v>
          </cell>
          <cell r="Q5281" t="str">
            <v/>
          </cell>
          <cell r="T5281">
            <v>0</v>
          </cell>
          <cell r="U5281">
            <v>0</v>
          </cell>
          <cell r="V5281">
            <v>0</v>
          </cell>
          <cell r="W5281">
            <v>0</v>
          </cell>
          <cell r="X5281" t="str">
            <v>Pcs.</v>
          </cell>
          <cell r="Y5281" t="str">
            <v>3</v>
          </cell>
          <cell r="Z5281">
            <v>0</v>
          </cell>
          <cell r="AA5281">
            <v>237.15</v>
          </cell>
          <cell r="AB5281">
            <v>551.51</v>
          </cell>
          <cell r="AC5281">
            <v>0</v>
          </cell>
          <cell r="AD5281">
            <v>0</v>
          </cell>
          <cell r="AE5281">
            <v>0</v>
          </cell>
          <cell r="AF5281">
            <v>0</v>
          </cell>
          <cell r="AG5281">
            <v>0</v>
          </cell>
          <cell r="AH5281">
            <v>0</v>
          </cell>
          <cell r="AI5281">
            <v>1</v>
          </cell>
          <cell r="AJ5281" t="str">
            <v/>
          </cell>
          <cell r="AK5281" t="str">
            <v/>
          </cell>
          <cell r="AL5281" t="str">
            <v/>
          </cell>
          <cell r="AM5281" t="str">
            <v>8719924055233</v>
          </cell>
          <cell r="AN5281" t="str">
            <v>94036010</v>
          </cell>
        </row>
        <row r="5282">
          <cell r="A5282" t="str">
            <v>GB1000006</v>
          </cell>
          <cell r="B5282" t="str">
            <v>Executive armchair with arms, tilt mesh backr</v>
          </cell>
          <cell r="C5282" t="str">
            <v>GAM, Furniture</v>
          </cell>
          <cell r="D5282" t="str">
            <v/>
          </cell>
          <cell r="E5282" t="str">
            <v/>
          </cell>
          <cell r="F5282" t="str">
            <v/>
          </cell>
          <cell r="G5282" t="str">
            <v/>
          </cell>
          <cell r="H5282" t="str">
            <v/>
          </cell>
          <cell r="I5282" t="str">
            <v/>
          </cell>
          <cell r="J5282" t="str">
            <v/>
          </cell>
          <cell r="K5282" t="str">
            <v/>
          </cell>
          <cell r="L5282" t="str">
            <v/>
          </cell>
          <cell r="M5282" t="e">
            <v>#N/A</v>
          </cell>
          <cell r="N5282" t="e">
            <v>#N/A</v>
          </cell>
          <cell r="O5282" t="e">
            <v>#N/A</v>
          </cell>
          <cell r="P5282" t="str">
            <v>4890</v>
          </cell>
          <cell r="Q5282" t="str">
            <v/>
          </cell>
          <cell r="T5282">
            <v>0</v>
          </cell>
          <cell r="U5282">
            <v>0</v>
          </cell>
          <cell r="V5282">
            <v>0</v>
          </cell>
          <cell r="W5282">
            <v>0</v>
          </cell>
          <cell r="X5282" t="str">
            <v>Pcs.</v>
          </cell>
          <cell r="Y5282" t="str">
            <v>3</v>
          </cell>
          <cell r="Z5282">
            <v>132.01</v>
          </cell>
          <cell r="AA5282">
            <v>0</v>
          </cell>
          <cell r="AB5282">
            <v>307</v>
          </cell>
          <cell r="AC5282">
            <v>0</v>
          </cell>
          <cell r="AD5282">
            <v>0</v>
          </cell>
          <cell r="AE5282">
            <v>0</v>
          </cell>
          <cell r="AF5282">
            <v>0</v>
          </cell>
          <cell r="AG5282">
            <v>0</v>
          </cell>
          <cell r="AH5282">
            <v>0</v>
          </cell>
          <cell r="AI5282">
            <v>1</v>
          </cell>
          <cell r="AJ5282" t="str">
            <v/>
          </cell>
          <cell r="AK5282" t="str">
            <v/>
          </cell>
          <cell r="AL5282" t="str">
            <v/>
          </cell>
          <cell r="AM5282" t="str">
            <v>8719924047740</v>
          </cell>
          <cell r="AN5282" t="str">
            <v>94032080</v>
          </cell>
        </row>
        <row r="5283">
          <cell r="A5283" t="str">
            <v>GC00000310</v>
          </cell>
          <cell r="B5283" t="str">
            <v>Saddle Stool with 5 wheels chrome base</v>
          </cell>
          <cell r="C5283" t="str">
            <v>Private Label</v>
          </cell>
          <cell r="D5283" t="str">
            <v/>
          </cell>
          <cell r="E5283" t="str">
            <v/>
          </cell>
          <cell r="F5283" t="str">
            <v/>
          </cell>
          <cell r="G5283" t="str">
            <v/>
          </cell>
          <cell r="H5283" t="str">
            <v/>
          </cell>
          <cell r="I5283" t="str">
            <v/>
          </cell>
          <cell r="J5283" t="str">
            <v/>
          </cell>
          <cell r="K5283" t="str">
            <v/>
          </cell>
          <cell r="L5283" t="str">
            <v/>
          </cell>
          <cell r="M5283" t="e">
            <v>#N/A</v>
          </cell>
          <cell r="N5283" t="e">
            <v>#N/A</v>
          </cell>
          <cell r="O5283" t="e">
            <v>#N/A</v>
          </cell>
          <cell r="P5283" t="str">
            <v>5500</v>
          </cell>
          <cell r="Q5283" t="str">
            <v>IT</v>
          </cell>
          <cell r="R5283" t="str">
            <v>ITA</v>
          </cell>
          <cell r="S5283" t="str">
            <v>Italy</v>
          </cell>
          <cell r="T5283">
            <v>0</v>
          </cell>
          <cell r="U5283">
            <v>0</v>
          </cell>
          <cell r="V5283">
            <v>1</v>
          </cell>
          <cell r="W5283">
            <v>1</v>
          </cell>
          <cell r="X5283" t="str">
            <v>Pcs.</v>
          </cell>
          <cell r="Y5283" t="str">
            <v>3</v>
          </cell>
          <cell r="Z5283">
            <v>0</v>
          </cell>
          <cell r="AA5283">
            <v>119.33</v>
          </cell>
          <cell r="AB5283">
            <v>277.5</v>
          </cell>
          <cell r="AC5283">
            <v>0</v>
          </cell>
          <cell r="AD5283">
            <v>0</v>
          </cell>
          <cell r="AE5283">
            <v>0</v>
          </cell>
          <cell r="AF5283">
            <v>0</v>
          </cell>
          <cell r="AG5283">
            <v>0</v>
          </cell>
          <cell r="AH5283">
            <v>0</v>
          </cell>
          <cell r="AI5283">
            <v>1</v>
          </cell>
          <cell r="AJ5283" t="str">
            <v/>
          </cell>
          <cell r="AK5283" t="str">
            <v/>
          </cell>
          <cell r="AL5283" t="str">
            <v/>
          </cell>
          <cell r="AM5283" t="str">
            <v>8719924047580</v>
          </cell>
          <cell r="AN5283" t="str">
            <v>94032080</v>
          </cell>
        </row>
        <row r="5284">
          <cell r="A5284" t="str">
            <v>GC0000187</v>
          </cell>
          <cell r="B5284" t="str">
            <v>CLOTHES HORSE CM.52X32X69</v>
          </cell>
          <cell r="C5284" t="str">
            <v>GAM, Furniture</v>
          </cell>
          <cell r="D5284" t="str">
            <v/>
          </cell>
          <cell r="E5284" t="str">
            <v/>
          </cell>
          <cell r="F5284" t="str">
            <v/>
          </cell>
          <cell r="G5284" t="str">
            <v/>
          </cell>
          <cell r="H5284" t="str">
            <v/>
          </cell>
          <cell r="I5284" t="str">
            <v/>
          </cell>
          <cell r="J5284" t="str">
            <v/>
          </cell>
          <cell r="K5284" t="str">
            <v/>
          </cell>
          <cell r="L5284" t="str">
            <v/>
          </cell>
          <cell r="M5284" t="e">
            <v>#N/A</v>
          </cell>
          <cell r="N5284" t="e">
            <v>#N/A</v>
          </cell>
          <cell r="O5284" t="e">
            <v>#N/A</v>
          </cell>
          <cell r="P5284" t="str">
            <v>4890</v>
          </cell>
          <cell r="Q5284" t="str">
            <v/>
          </cell>
          <cell r="T5284">
            <v>0</v>
          </cell>
          <cell r="U5284">
            <v>0</v>
          </cell>
          <cell r="V5284">
            <v>0</v>
          </cell>
          <cell r="W5284">
            <v>0</v>
          </cell>
          <cell r="X5284" t="str">
            <v>Pcs.</v>
          </cell>
          <cell r="Y5284" t="str">
            <v>3</v>
          </cell>
          <cell r="Z5284">
            <v>0</v>
          </cell>
          <cell r="AA5284">
            <v>0</v>
          </cell>
          <cell r="AB5284">
            <v>72.66</v>
          </cell>
          <cell r="AC5284">
            <v>0</v>
          </cell>
          <cell r="AD5284">
            <v>0</v>
          </cell>
          <cell r="AE5284">
            <v>0</v>
          </cell>
          <cell r="AF5284">
            <v>0</v>
          </cell>
          <cell r="AG5284">
            <v>0</v>
          </cell>
          <cell r="AH5284">
            <v>0</v>
          </cell>
          <cell r="AI5284">
            <v>1</v>
          </cell>
          <cell r="AJ5284" t="str">
            <v/>
          </cell>
          <cell r="AK5284" t="str">
            <v/>
          </cell>
          <cell r="AL5284" t="str">
            <v/>
          </cell>
          <cell r="AM5284" t="str">
            <v>08719924057053</v>
          </cell>
          <cell r="AN5284" t="str">
            <v>94036090</v>
          </cell>
        </row>
        <row r="5285">
          <cell r="A5285" t="str">
            <v>GC0000310</v>
          </cell>
          <cell r="B5285" t="str">
            <v>Saddle Stool with 5 wheels Chrome Base</v>
          </cell>
          <cell r="C5285" t="str">
            <v>GAM, Furniture</v>
          </cell>
          <cell r="D5285" t="str">
            <v/>
          </cell>
          <cell r="E5285" t="str">
            <v/>
          </cell>
          <cell r="F5285" t="str">
            <v/>
          </cell>
          <cell r="G5285" t="str">
            <v/>
          </cell>
          <cell r="H5285" t="str">
            <v/>
          </cell>
          <cell r="I5285" t="str">
            <v/>
          </cell>
          <cell r="J5285" t="str">
            <v/>
          </cell>
          <cell r="K5285" t="str">
            <v/>
          </cell>
          <cell r="L5285" t="str">
            <v/>
          </cell>
          <cell r="M5285" t="e">
            <v>#N/A</v>
          </cell>
          <cell r="N5285" t="e">
            <v>#N/A</v>
          </cell>
          <cell r="O5285" t="e">
            <v>#N/A</v>
          </cell>
          <cell r="P5285" t="str">
            <v>4890</v>
          </cell>
          <cell r="Q5285" t="str">
            <v/>
          </cell>
          <cell r="T5285">
            <v>0</v>
          </cell>
          <cell r="U5285">
            <v>0</v>
          </cell>
          <cell r="V5285">
            <v>0</v>
          </cell>
          <cell r="W5285">
            <v>0</v>
          </cell>
          <cell r="X5285" t="str">
            <v>Pcs.</v>
          </cell>
          <cell r="Y5285" t="str">
            <v>3</v>
          </cell>
          <cell r="Z5285">
            <v>0</v>
          </cell>
          <cell r="AA5285">
            <v>119.33</v>
          </cell>
          <cell r="AB5285">
            <v>224.18</v>
          </cell>
          <cell r="AC5285">
            <v>0</v>
          </cell>
          <cell r="AD5285">
            <v>0</v>
          </cell>
          <cell r="AE5285">
            <v>0</v>
          </cell>
          <cell r="AF5285">
            <v>0</v>
          </cell>
          <cell r="AG5285">
            <v>0</v>
          </cell>
          <cell r="AH5285">
            <v>0</v>
          </cell>
          <cell r="AI5285">
            <v>1</v>
          </cell>
          <cell r="AJ5285" t="str">
            <v/>
          </cell>
          <cell r="AK5285" t="str">
            <v/>
          </cell>
          <cell r="AL5285" t="str">
            <v/>
          </cell>
          <cell r="AM5285" t="str">
            <v>8719924047580</v>
          </cell>
          <cell r="AN5285" t="str">
            <v>94032080</v>
          </cell>
        </row>
        <row r="5286">
          <cell r="A5286" t="str">
            <v>GC0000312</v>
          </cell>
          <cell r="B5286" t="str">
            <v>Radiator Cover In Plastic Material</v>
          </cell>
          <cell r="C5286" t="str">
            <v>GAM, Furniture</v>
          </cell>
          <cell r="D5286" t="str">
            <v/>
          </cell>
          <cell r="E5286" t="str">
            <v/>
          </cell>
          <cell r="F5286" t="str">
            <v/>
          </cell>
          <cell r="G5286" t="str">
            <v/>
          </cell>
          <cell r="H5286" t="str">
            <v/>
          </cell>
          <cell r="I5286" t="str">
            <v/>
          </cell>
          <cell r="J5286" t="str">
            <v/>
          </cell>
          <cell r="K5286" t="str">
            <v/>
          </cell>
          <cell r="L5286" t="str">
            <v/>
          </cell>
          <cell r="M5286" t="e">
            <v>#N/A</v>
          </cell>
          <cell r="N5286" t="e">
            <v>#N/A</v>
          </cell>
          <cell r="O5286" t="e">
            <v>#N/A</v>
          </cell>
          <cell r="P5286" t="str">
            <v>4890</v>
          </cell>
          <cell r="Q5286" t="str">
            <v/>
          </cell>
          <cell r="T5286">
            <v>0</v>
          </cell>
          <cell r="U5286">
            <v>0</v>
          </cell>
          <cell r="V5286">
            <v>0</v>
          </cell>
          <cell r="W5286">
            <v>0</v>
          </cell>
          <cell r="X5286" t="str">
            <v>Pcs.</v>
          </cell>
          <cell r="Y5286" t="str">
            <v>3</v>
          </cell>
          <cell r="Z5286">
            <v>0</v>
          </cell>
          <cell r="AA5286">
            <v>0</v>
          </cell>
          <cell r="AB5286">
            <v>220.5</v>
          </cell>
          <cell r="AC5286">
            <v>0</v>
          </cell>
          <cell r="AD5286">
            <v>0</v>
          </cell>
          <cell r="AE5286">
            <v>0</v>
          </cell>
          <cell r="AF5286">
            <v>0</v>
          </cell>
          <cell r="AG5286">
            <v>0</v>
          </cell>
          <cell r="AH5286">
            <v>0</v>
          </cell>
          <cell r="AI5286">
            <v>1</v>
          </cell>
          <cell r="AJ5286" t="str">
            <v/>
          </cell>
          <cell r="AK5286" t="str">
            <v/>
          </cell>
          <cell r="AL5286" t="str">
            <v/>
          </cell>
          <cell r="AM5286" t="str">
            <v>8719924054632</v>
          </cell>
          <cell r="AN5286" t="str">
            <v>94037000</v>
          </cell>
          <cell r="AO5286" t="str">
            <v>Radiator Cover In Plastic Material</v>
          </cell>
        </row>
        <row r="5287">
          <cell r="A5287" t="str">
            <v>GC0000316</v>
          </cell>
          <cell r="B5287" t="str">
            <v>Corner Protectors</v>
          </cell>
          <cell r="C5287" t="str">
            <v>GAM, Furniture</v>
          </cell>
          <cell r="D5287" t="str">
            <v/>
          </cell>
          <cell r="E5287" t="str">
            <v/>
          </cell>
          <cell r="F5287" t="str">
            <v/>
          </cell>
          <cell r="G5287" t="str">
            <v/>
          </cell>
          <cell r="H5287" t="str">
            <v/>
          </cell>
          <cell r="I5287" t="str">
            <v/>
          </cell>
          <cell r="J5287" t="str">
            <v/>
          </cell>
          <cell r="K5287" t="str">
            <v/>
          </cell>
          <cell r="L5287" t="str">
            <v/>
          </cell>
          <cell r="M5287" t="e">
            <v>#N/A</v>
          </cell>
          <cell r="N5287" t="e">
            <v>#N/A</v>
          </cell>
          <cell r="O5287" t="e">
            <v>#N/A</v>
          </cell>
          <cell r="P5287" t="str">
            <v>4890</v>
          </cell>
          <cell r="Q5287" t="str">
            <v/>
          </cell>
          <cell r="T5287">
            <v>0</v>
          </cell>
          <cell r="U5287">
            <v>0</v>
          </cell>
          <cell r="V5287">
            <v>0</v>
          </cell>
          <cell r="W5287">
            <v>0</v>
          </cell>
          <cell r="X5287" t="str">
            <v>Pcs.</v>
          </cell>
          <cell r="Y5287" t="str">
            <v>3</v>
          </cell>
          <cell r="Z5287">
            <v>0</v>
          </cell>
          <cell r="AA5287">
            <v>0</v>
          </cell>
          <cell r="AB5287">
            <v>25.73</v>
          </cell>
          <cell r="AC5287">
            <v>0</v>
          </cell>
          <cell r="AD5287">
            <v>0</v>
          </cell>
          <cell r="AE5287">
            <v>0</v>
          </cell>
          <cell r="AF5287">
            <v>0</v>
          </cell>
          <cell r="AG5287">
            <v>0</v>
          </cell>
          <cell r="AH5287">
            <v>0</v>
          </cell>
          <cell r="AI5287">
            <v>1</v>
          </cell>
          <cell r="AJ5287" t="str">
            <v/>
          </cell>
          <cell r="AK5287" t="str">
            <v/>
          </cell>
          <cell r="AL5287" t="str">
            <v/>
          </cell>
          <cell r="AM5287" t="str">
            <v>8719924054649</v>
          </cell>
          <cell r="AN5287" t="str">
            <v>94042990</v>
          </cell>
          <cell r="AO5287" t="str">
            <v>Corner Protectors</v>
          </cell>
        </row>
        <row r="5288">
          <cell r="A5288" t="str">
            <v>GC0000427</v>
          </cell>
          <cell r="B5288" t="str">
            <v>Corner Protectors</v>
          </cell>
          <cell r="C5288" t="str">
            <v>GAM, Furniture</v>
          </cell>
          <cell r="D5288" t="str">
            <v/>
          </cell>
          <cell r="E5288" t="str">
            <v/>
          </cell>
          <cell r="F5288" t="str">
            <v/>
          </cell>
          <cell r="G5288" t="str">
            <v/>
          </cell>
          <cell r="H5288" t="str">
            <v/>
          </cell>
          <cell r="I5288" t="str">
            <v/>
          </cell>
          <cell r="J5288" t="str">
            <v/>
          </cell>
          <cell r="K5288" t="str">
            <v/>
          </cell>
          <cell r="L5288" t="str">
            <v/>
          </cell>
          <cell r="M5288" t="e">
            <v>#N/A</v>
          </cell>
          <cell r="N5288" t="e">
            <v>#N/A</v>
          </cell>
          <cell r="O5288" t="e">
            <v>#N/A</v>
          </cell>
          <cell r="P5288" t="str">
            <v>4890</v>
          </cell>
          <cell r="Q5288" t="str">
            <v/>
          </cell>
          <cell r="T5288">
            <v>0</v>
          </cell>
          <cell r="U5288">
            <v>0</v>
          </cell>
          <cell r="V5288">
            <v>0</v>
          </cell>
          <cell r="W5288">
            <v>0</v>
          </cell>
          <cell r="X5288" t="str">
            <v>Pcs.</v>
          </cell>
          <cell r="Y5288" t="str">
            <v>3</v>
          </cell>
          <cell r="Z5288">
            <v>0</v>
          </cell>
          <cell r="AA5288">
            <v>0</v>
          </cell>
          <cell r="AB5288">
            <v>16.8</v>
          </cell>
          <cell r="AC5288">
            <v>0</v>
          </cell>
          <cell r="AD5288">
            <v>0</v>
          </cell>
          <cell r="AE5288">
            <v>0</v>
          </cell>
          <cell r="AF5288">
            <v>0</v>
          </cell>
          <cell r="AG5288">
            <v>0</v>
          </cell>
          <cell r="AH5288">
            <v>0</v>
          </cell>
          <cell r="AI5288">
            <v>1</v>
          </cell>
          <cell r="AJ5288" t="str">
            <v/>
          </cell>
          <cell r="AK5288" t="str">
            <v/>
          </cell>
          <cell r="AL5288" t="str">
            <v/>
          </cell>
          <cell r="AM5288" t="str">
            <v>8719924054656</v>
          </cell>
          <cell r="AN5288" t="str">
            <v>94042990</v>
          </cell>
          <cell r="AO5288" t="str">
            <v>Corner Protectors</v>
          </cell>
        </row>
        <row r="5289">
          <cell r="A5289" t="str">
            <v>GC0000428</v>
          </cell>
          <cell r="B5289" t="str">
            <v>Corner Protectors</v>
          </cell>
          <cell r="C5289" t="str">
            <v>GAM, Furniture</v>
          </cell>
          <cell r="D5289" t="str">
            <v/>
          </cell>
          <cell r="E5289" t="str">
            <v/>
          </cell>
          <cell r="F5289" t="str">
            <v/>
          </cell>
          <cell r="G5289" t="str">
            <v/>
          </cell>
          <cell r="H5289" t="str">
            <v/>
          </cell>
          <cell r="I5289" t="str">
            <v/>
          </cell>
          <cell r="J5289" t="str">
            <v/>
          </cell>
          <cell r="K5289" t="str">
            <v/>
          </cell>
          <cell r="L5289" t="str">
            <v/>
          </cell>
          <cell r="M5289" t="e">
            <v>#N/A</v>
          </cell>
          <cell r="N5289" t="e">
            <v>#N/A</v>
          </cell>
          <cell r="O5289" t="e">
            <v>#N/A</v>
          </cell>
          <cell r="P5289" t="str">
            <v>4890</v>
          </cell>
          <cell r="Q5289" t="str">
            <v/>
          </cell>
          <cell r="T5289">
            <v>0</v>
          </cell>
          <cell r="U5289">
            <v>0</v>
          </cell>
          <cell r="V5289">
            <v>0</v>
          </cell>
          <cell r="W5289">
            <v>0</v>
          </cell>
          <cell r="X5289" t="str">
            <v>Pcs.</v>
          </cell>
          <cell r="Y5289" t="str">
            <v>3</v>
          </cell>
          <cell r="Z5289">
            <v>0</v>
          </cell>
          <cell r="AA5289">
            <v>0</v>
          </cell>
          <cell r="AB5289">
            <v>34.65</v>
          </cell>
          <cell r="AC5289">
            <v>0</v>
          </cell>
          <cell r="AD5289">
            <v>0</v>
          </cell>
          <cell r="AE5289">
            <v>0</v>
          </cell>
          <cell r="AF5289">
            <v>0</v>
          </cell>
          <cell r="AG5289">
            <v>0</v>
          </cell>
          <cell r="AH5289">
            <v>0</v>
          </cell>
          <cell r="AI5289">
            <v>1</v>
          </cell>
          <cell r="AJ5289" t="str">
            <v/>
          </cell>
          <cell r="AK5289" t="str">
            <v/>
          </cell>
          <cell r="AL5289" t="str">
            <v/>
          </cell>
          <cell r="AM5289" t="str">
            <v>8719924054663</v>
          </cell>
          <cell r="AN5289" t="str">
            <v>94042990</v>
          </cell>
          <cell r="AO5289" t="str">
            <v>Corner Protectors</v>
          </cell>
        </row>
        <row r="5290">
          <cell r="A5290" t="str">
            <v>GC0000431</v>
          </cell>
          <cell r="B5290" t="str">
            <v>10-Place Umbrella Stand</v>
          </cell>
          <cell r="C5290" t="str">
            <v>GAM, Furniture</v>
          </cell>
          <cell r="D5290" t="str">
            <v/>
          </cell>
          <cell r="E5290" t="str">
            <v/>
          </cell>
          <cell r="F5290" t="str">
            <v/>
          </cell>
          <cell r="G5290" t="str">
            <v/>
          </cell>
          <cell r="H5290" t="str">
            <v/>
          </cell>
          <cell r="I5290" t="str">
            <v/>
          </cell>
          <cell r="J5290" t="str">
            <v/>
          </cell>
          <cell r="K5290" t="str">
            <v/>
          </cell>
          <cell r="L5290" t="str">
            <v/>
          </cell>
          <cell r="M5290" t="e">
            <v>#N/A</v>
          </cell>
          <cell r="N5290" t="e">
            <v>#N/A</v>
          </cell>
          <cell r="O5290" t="e">
            <v>#N/A</v>
          </cell>
          <cell r="P5290" t="str">
            <v>4890</v>
          </cell>
          <cell r="Q5290" t="str">
            <v/>
          </cell>
          <cell r="T5290">
            <v>0</v>
          </cell>
          <cell r="U5290">
            <v>0</v>
          </cell>
          <cell r="V5290">
            <v>0</v>
          </cell>
          <cell r="W5290">
            <v>0</v>
          </cell>
          <cell r="X5290" t="str">
            <v>Pcs.</v>
          </cell>
          <cell r="Y5290" t="str">
            <v>3</v>
          </cell>
          <cell r="Z5290">
            <v>0</v>
          </cell>
          <cell r="AA5290">
            <v>0</v>
          </cell>
          <cell r="AB5290">
            <v>377.48</v>
          </cell>
          <cell r="AC5290">
            <v>0</v>
          </cell>
          <cell r="AD5290">
            <v>0</v>
          </cell>
          <cell r="AE5290">
            <v>0</v>
          </cell>
          <cell r="AF5290">
            <v>0</v>
          </cell>
          <cell r="AG5290">
            <v>0</v>
          </cell>
          <cell r="AH5290">
            <v>0</v>
          </cell>
          <cell r="AI5290">
            <v>1</v>
          </cell>
          <cell r="AJ5290" t="str">
            <v/>
          </cell>
          <cell r="AK5290" t="str">
            <v/>
          </cell>
          <cell r="AL5290" t="str">
            <v/>
          </cell>
          <cell r="AM5290" t="str">
            <v>8719924054670</v>
          </cell>
          <cell r="AN5290" t="str">
            <v>94037000</v>
          </cell>
          <cell r="AO5290" t="str">
            <v>10-Place Umbrella Stand  62,5X25X45H</v>
          </cell>
        </row>
        <row r="5291">
          <cell r="A5291" t="str">
            <v>GC0000433</v>
          </cell>
          <cell r="B5291" t="str">
            <v>Alto Upholstered stool with gas lift, 5w</v>
          </cell>
          <cell r="C5291" t="str">
            <v>Private Label</v>
          </cell>
          <cell r="D5291" t="str">
            <v/>
          </cell>
          <cell r="E5291" t="str">
            <v/>
          </cell>
          <cell r="F5291" t="str">
            <v/>
          </cell>
          <cell r="G5291" t="str">
            <v/>
          </cell>
          <cell r="H5291" t="str">
            <v/>
          </cell>
          <cell r="I5291" t="str">
            <v/>
          </cell>
          <cell r="J5291" t="str">
            <v/>
          </cell>
          <cell r="K5291" t="str">
            <v/>
          </cell>
          <cell r="L5291" t="str">
            <v/>
          </cell>
          <cell r="M5291" t="e">
            <v>#N/A</v>
          </cell>
          <cell r="N5291" t="e">
            <v>#N/A</v>
          </cell>
          <cell r="O5291" t="e">
            <v>#N/A</v>
          </cell>
          <cell r="P5291" t="str">
            <v>5500</v>
          </cell>
          <cell r="Q5291" t="str">
            <v>IT</v>
          </cell>
          <cell r="R5291" t="str">
            <v>ITA</v>
          </cell>
          <cell r="S5291" t="str">
            <v>Italy</v>
          </cell>
          <cell r="T5291">
            <v>0</v>
          </cell>
          <cell r="U5291">
            <v>0</v>
          </cell>
          <cell r="V5291">
            <v>1</v>
          </cell>
          <cell r="W5291">
            <v>1</v>
          </cell>
          <cell r="X5291" t="str">
            <v>Pcs.</v>
          </cell>
          <cell r="Y5291" t="str">
            <v>3</v>
          </cell>
          <cell r="Z5291">
            <v>0</v>
          </cell>
          <cell r="AA5291">
            <v>101.91</v>
          </cell>
          <cell r="AB5291">
            <v>264.08</v>
          </cell>
          <cell r="AC5291">
            <v>0</v>
          </cell>
          <cell r="AD5291">
            <v>0</v>
          </cell>
          <cell r="AE5291">
            <v>0</v>
          </cell>
          <cell r="AF5291">
            <v>0</v>
          </cell>
          <cell r="AG5291">
            <v>0</v>
          </cell>
          <cell r="AH5291">
            <v>0</v>
          </cell>
          <cell r="AI5291">
            <v>1</v>
          </cell>
          <cell r="AJ5291" t="str">
            <v/>
          </cell>
          <cell r="AK5291" t="str">
            <v/>
          </cell>
          <cell r="AL5291" t="str">
            <v/>
          </cell>
          <cell r="AM5291" t="str">
            <v>8719924047597</v>
          </cell>
          <cell r="AN5291" t="str">
            <v>94032080</v>
          </cell>
        </row>
        <row r="5292">
          <cell r="A5292" t="str">
            <v>GC0000765</v>
          </cell>
          <cell r="B5292" t="str">
            <v>Shopping cart</v>
          </cell>
          <cell r="C5292" t="str">
            <v>GAM, Furniture</v>
          </cell>
          <cell r="D5292" t="str">
            <v/>
          </cell>
          <cell r="E5292" t="str">
            <v/>
          </cell>
          <cell r="F5292" t="str">
            <v/>
          </cell>
          <cell r="G5292" t="str">
            <v/>
          </cell>
          <cell r="H5292" t="str">
            <v/>
          </cell>
          <cell r="I5292" t="str">
            <v/>
          </cell>
          <cell r="J5292" t="str">
            <v/>
          </cell>
          <cell r="K5292" t="str">
            <v/>
          </cell>
          <cell r="L5292" t="str">
            <v/>
          </cell>
          <cell r="M5292" t="e">
            <v>#N/A</v>
          </cell>
          <cell r="N5292" t="e">
            <v>#N/A</v>
          </cell>
          <cell r="O5292" t="e">
            <v>#N/A</v>
          </cell>
          <cell r="P5292" t="str">
            <v>4890</v>
          </cell>
          <cell r="Q5292" t="str">
            <v/>
          </cell>
          <cell r="T5292">
            <v>0</v>
          </cell>
          <cell r="U5292">
            <v>0</v>
          </cell>
          <cell r="V5292">
            <v>0</v>
          </cell>
          <cell r="W5292">
            <v>0</v>
          </cell>
          <cell r="X5292" t="str">
            <v>Pcs.</v>
          </cell>
          <cell r="Y5292" t="str">
            <v>3</v>
          </cell>
          <cell r="Z5292">
            <v>0</v>
          </cell>
          <cell r="AA5292">
            <v>0</v>
          </cell>
          <cell r="AB5292">
            <v>189.53</v>
          </cell>
          <cell r="AC5292">
            <v>0</v>
          </cell>
          <cell r="AD5292">
            <v>0</v>
          </cell>
          <cell r="AE5292">
            <v>0</v>
          </cell>
          <cell r="AF5292">
            <v>0</v>
          </cell>
          <cell r="AG5292">
            <v>0</v>
          </cell>
          <cell r="AH5292">
            <v>0</v>
          </cell>
          <cell r="AI5292">
            <v>1</v>
          </cell>
          <cell r="AJ5292" t="str">
            <v/>
          </cell>
          <cell r="AK5292" t="str">
            <v/>
          </cell>
          <cell r="AL5292" t="str">
            <v/>
          </cell>
          <cell r="AM5292" t="str">
            <v>8719924047757</v>
          </cell>
          <cell r="AN5292" t="str">
            <v>94032080</v>
          </cell>
        </row>
        <row r="5293">
          <cell r="A5293" t="str">
            <v>GC0001008</v>
          </cell>
          <cell r="B5293" t="str">
            <v>CIRCULAR MELAMINE COFFEE TABLE WITH META</v>
          </cell>
          <cell r="C5293" t="str">
            <v>GAM, Furniture</v>
          </cell>
          <cell r="D5293" t="str">
            <v/>
          </cell>
          <cell r="E5293" t="str">
            <v/>
          </cell>
          <cell r="F5293" t="str">
            <v/>
          </cell>
          <cell r="G5293" t="str">
            <v/>
          </cell>
          <cell r="H5293" t="str">
            <v/>
          </cell>
          <cell r="I5293" t="str">
            <v/>
          </cell>
          <cell r="J5293" t="str">
            <v/>
          </cell>
          <cell r="K5293" t="str">
            <v/>
          </cell>
          <cell r="L5293" t="str">
            <v/>
          </cell>
          <cell r="M5293" t="e">
            <v>#N/A</v>
          </cell>
          <cell r="N5293" t="e">
            <v>#N/A</v>
          </cell>
          <cell r="O5293" t="e">
            <v>#N/A</v>
          </cell>
          <cell r="P5293" t="str">
            <v>4890</v>
          </cell>
          <cell r="Q5293" t="str">
            <v/>
          </cell>
          <cell r="T5293">
            <v>0</v>
          </cell>
          <cell r="U5293">
            <v>0</v>
          </cell>
          <cell r="V5293">
            <v>0</v>
          </cell>
          <cell r="W5293">
            <v>0</v>
          </cell>
          <cell r="X5293" t="str">
            <v>Pcs.</v>
          </cell>
          <cell r="Y5293" t="str">
            <v>3</v>
          </cell>
          <cell r="Z5293">
            <v>0</v>
          </cell>
          <cell r="AA5293">
            <v>0</v>
          </cell>
          <cell r="AB5293">
            <v>388.5</v>
          </cell>
          <cell r="AC5293">
            <v>0</v>
          </cell>
          <cell r="AD5293">
            <v>0</v>
          </cell>
          <cell r="AE5293">
            <v>0</v>
          </cell>
          <cell r="AF5293">
            <v>0</v>
          </cell>
          <cell r="AG5293">
            <v>0</v>
          </cell>
          <cell r="AH5293">
            <v>0</v>
          </cell>
          <cell r="AI5293">
            <v>1</v>
          </cell>
          <cell r="AJ5293" t="str">
            <v/>
          </cell>
          <cell r="AK5293" t="str">
            <v/>
          </cell>
          <cell r="AL5293" t="str">
            <v/>
          </cell>
          <cell r="AM5293" t="str">
            <v>08719924057152</v>
          </cell>
          <cell r="AN5293" t="str">
            <v>94036090</v>
          </cell>
        </row>
        <row r="5294">
          <cell r="A5294" t="str">
            <v>GC0002145</v>
          </cell>
          <cell r="B5294" t="str">
            <v>Villa climbing wall panel birch plywood</v>
          </cell>
          <cell r="C5294" t="str">
            <v>GAM, Furniture</v>
          </cell>
          <cell r="D5294" t="str">
            <v/>
          </cell>
          <cell r="E5294" t="str">
            <v/>
          </cell>
          <cell r="F5294" t="str">
            <v/>
          </cell>
          <cell r="G5294" t="str">
            <v/>
          </cell>
          <cell r="H5294" t="str">
            <v/>
          </cell>
          <cell r="I5294" t="str">
            <v/>
          </cell>
          <cell r="J5294" t="str">
            <v/>
          </cell>
          <cell r="K5294" t="str">
            <v/>
          </cell>
          <cell r="L5294" t="str">
            <v/>
          </cell>
          <cell r="M5294" t="e">
            <v>#N/A</v>
          </cell>
          <cell r="N5294" t="e">
            <v>#N/A</v>
          </cell>
          <cell r="O5294" t="e">
            <v>#N/A</v>
          </cell>
          <cell r="P5294" t="str">
            <v>4890</v>
          </cell>
          <cell r="Q5294" t="str">
            <v/>
          </cell>
          <cell r="T5294">
            <v>0</v>
          </cell>
          <cell r="U5294">
            <v>0</v>
          </cell>
          <cell r="V5294">
            <v>0</v>
          </cell>
          <cell r="W5294">
            <v>0</v>
          </cell>
          <cell r="X5294" t="str">
            <v>Pcs.</v>
          </cell>
          <cell r="Y5294" t="str">
            <v>3</v>
          </cell>
          <cell r="Z5294">
            <v>0</v>
          </cell>
          <cell r="AA5294">
            <v>0</v>
          </cell>
          <cell r="AB5294">
            <v>8173.51</v>
          </cell>
          <cell r="AC5294">
            <v>0</v>
          </cell>
          <cell r="AD5294">
            <v>0</v>
          </cell>
          <cell r="AE5294">
            <v>0</v>
          </cell>
          <cell r="AF5294">
            <v>0</v>
          </cell>
          <cell r="AG5294">
            <v>0</v>
          </cell>
          <cell r="AH5294">
            <v>0</v>
          </cell>
          <cell r="AI5294">
            <v>1</v>
          </cell>
          <cell r="AJ5294" t="str">
            <v/>
          </cell>
          <cell r="AK5294" t="str">
            <v/>
          </cell>
          <cell r="AL5294" t="str">
            <v/>
          </cell>
          <cell r="AM5294" t="str">
            <v>8719924047764</v>
          </cell>
          <cell r="AN5294" t="str">
            <v>94032080</v>
          </cell>
        </row>
        <row r="5295">
          <cell r="A5295" t="str">
            <v>GC0002197</v>
          </cell>
          <cell r="B5295" t="str">
            <v>Polypropylene slatted chair</v>
          </cell>
          <cell r="C5295" t="str">
            <v>GAM, Furniture</v>
          </cell>
          <cell r="D5295" t="str">
            <v/>
          </cell>
          <cell r="E5295" t="str">
            <v/>
          </cell>
          <cell r="F5295" t="str">
            <v/>
          </cell>
          <cell r="G5295" t="str">
            <v/>
          </cell>
          <cell r="H5295" t="str">
            <v/>
          </cell>
          <cell r="I5295" t="str">
            <v/>
          </cell>
          <cell r="J5295" t="str">
            <v/>
          </cell>
          <cell r="K5295" t="str">
            <v/>
          </cell>
          <cell r="L5295" t="str">
            <v/>
          </cell>
          <cell r="M5295" t="e">
            <v>#N/A</v>
          </cell>
          <cell r="N5295" t="e">
            <v>#N/A</v>
          </cell>
          <cell r="O5295" t="e">
            <v>#N/A</v>
          </cell>
          <cell r="P5295" t="str">
            <v>4890</v>
          </cell>
          <cell r="Q5295" t="str">
            <v/>
          </cell>
          <cell r="T5295">
            <v>0</v>
          </cell>
          <cell r="U5295">
            <v>0</v>
          </cell>
          <cell r="V5295">
            <v>0</v>
          </cell>
          <cell r="W5295">
            <v>0</v>
          </cell>
          <cell r="X5295" t="str">
            <v>Pcs.</v>
          </cell>
          <cell r="Y5295" t="str">
            <v>3</v>
          </cell>
          <cell r="Z5295">
            <v>0</v>
          </cell>
          <cell r="AA5295">
            <v>37.409999999999997</v>
          </cell>
          <cell r="AB5295">
            <v>87</v>
          </cell>
          <cell r="AC5295">
            <v>0</v>
          </cell>
          <cell r="AD5295">
            <v>0</v>
          </cell>
          <cell r="AE5295">
            <v>0</v>
          </cell>
          <cell r="AF5295">
            <v>0</v>
          </cell>
          <cell r="AG5295">
            <v>0</v>
          </cell>
          <cell r="AH5295">
            <v>0</v>
          </cell>
          <cell r="AI5295">
            <v>1</v>
          </cell>
          <cell r="AJ5295" t="str">
            <v/>
          </cell>
          <cell r="AK5295" t="str">
            <v/>
          </cell>
          <cell r="AL5295" t="str">
            <v/>
          </cell>
          <cell r="AM5295" t="str">
            <v>8719924055257</v>
          </cell>
          <cell r="AN5295" t="str">
            <v>94036010</v>
          </cell>
        </row>
        <row r="5296">
          <cell r="A5296" t="str">
            <v>GC0002499</v>
          </cell>
          <cell r="B5296" t="str">
            <v>Polyethylene Shaped Pouf</v>
          </cell>
          <cell r="C5296" t="str">
            <v>GAM, Furniture</v>
          </cell>
          <cell r="D5296" t="str">
            <v/>
          </cell>
          <cell r="E5296" t="str">
            <v/>
          </cell>
          <cell r="F5296" t="str">
            <v/>
          </cell>
          <cell r="G5296" t="str">
            <v/>
          </cell>
          <cell r="H5296" t="str">
            <v/>
          </cell>
          <cell r="I5296" t="str">
            <v/>
          </cell>
          <cell r="J5296" t="str">
            <v/>
          </cell>
          <cell r="K5296" t="str">
            <v/>
          </cell>
          <cell r="L5296" t="str">
            <v/>
          </cell>
          <cell r="M5296" t="e">
            <v>#N/A</v>
          </cell>
          <cell r="N5296" t="e">
            <v>#N/A</v>
          </cell>
          <cell r="O5296" t="e">
            <v>#N/A</v>
          </cell>
          <cell r="P5296" t="str">
            <v>4890</v>
          </cell>
          <cell r="Q5296" t="str">
            <v/>
          </cell>
          <cell r="T5296">
            <v>0</v>
          </cell>
          <cell r="U5296">
            <v>0</v>
          </cell>
          <cell r="V5296">
            <v>0</v>
          </cell>
          <cell r="W5296">
            <v>0</v>
          </cell>
          <cell r="X5296" t="str">
            <v>Pcs.</v>
          </cell>
          <cell r="Y5296" t="str">
            <v>3</v>
          </cell>
          <cell r="Z5296">
            <v>0</v>
          </cell>
          <cell r="AA5296">
            <v>0</v>
          </cell>
          <cell r="AB5296">
            <v>205.8</v>
          </cell>
          <cell r="AC5296">
            <v>0</v>
          </cell>
          <cell r="AD5296">
            <v>0</v>
          </cell>
          <cell r="AE5296">
            <v>0</v>
          </cell>
          <cell r="AF5296">
            <v>0</v>
          </cell>
          <cell r="AG5296">
            <v>0</v>
          </cell>
          <cell r="AH5296">
            <v>0</v>
          </cell>
          <cell r="AI5296">
            <v>1</v>
          </cell>
          <cell r="AJ5296" t="str">
            <v/>
          </cell>
          <cell r="AK5296" t="str">
            <v/>
          </cell>
          <cell r="AL5296" t="str">
            <v/>
          </cell>
          <cell r="AM5296" t="str">
            <v>8719924054687</v>
          </cell>
          <cell r="AN5296" t="str">
            <v>94042990</v>
          </cell>
          <cell r="AO5296" t="str">
            <v>Polyethylene Shaped Pouf  48X41X42H</v>
          </cell>
        </row>
        <row r="5297">
          <cell r="A5297" t="str">
            <v>GE0100000</v>
          </cell>
          <cell r="B5297" t="str">
            <v>Green Room 8 Poles</v>
          </cell>
          <cell r="C5297" t="str">
            <v>GAM, Furniture</v>
          </cell>
          <cell r="D5297" t="str">
            <v/>
          </cell>
          <cell r="E5297" t="str">
            <v/>
          </cell>
          <cell r="F5297" t="str">
            <v/>
          </cell>
          <cell r="G5297" t="str">
            <v/>
          </cell>
          <cell r="H5297" t="str">
            <v/>
          </cell>
          <cell r="I5297" t="str">
            <v/>
          </cell>
          <cell r="J5297" t="str">
            <v/>
          </cell>
          <cell r="K5297" t="str">
            <v/>
          </cell>
          <cell r="L5297" t="str">
            <v/>
          </cell>
          <cell r="M5297" t="e">
            <v>#N/A</v>
          </cell>
          <cell r="N5297" t="e">
            <v>#N/A</v>
          </cell>
          <cell r="O5297" t="e">
            <v>#N/A</v>
          </cell>
          <cell r="P5297" t="str">
            <v>4890</v>
          </cell>
          <cell r="Q5297" t="str">
            <v/>
          </cell>
          <cell r="T5297">
            <v>0</v>
          </cell>
          <cell r="U5297">
            <v>0</v>
          </cell>
          <cell r="V5297">
            <v>0</v>
          </cell>
          <cell r="W5297">
            <v>0</v>
          </cell>
          <cell r="X5297" t="str">
            <v>Pcs.</v>
          </cell>
          <cell r="Y5297" t="str">
            <v>3</v>
          </cell>
          <cell r="Z5297">
            <v>0</v>
          </cell>
          <cell r="AA5297">
            <v>0</v>
          </cell>
          <cell r="AB5297">
            <v>4648.3500000000004</v>
          </cell>
          <cell r="AC5297">
            <v>0</v>
          </cell>
          <cell r="AD5297">
            <v>0</v>
          </cell>
          <cell r="AE5297">
            <v>0</v>
          </cell>
          <cell r="AF5297">
            <v>0</v>
          </cell>
          <cell r="AG5297">
            <v>0</v>
          </cell>
          <cell r="AH5297">
            <v>0</v>
          </cell>
          <cell r="AI5297">
            <v>1</v>
          </cell>
          <cell r="AJ5297" t="str">
            <v/>
          </cell>
          <cell r="AK5297" t="str">
            <v/>
          </cell>
          <cell r="AL5297" t="str">
            <v/>
          </cell>
          <cell r="AM5297" t="str">
            <v>8719924054694</v>
          </cell>
          <cell r="AN5297" t="str">
            <v>95069190</v>
          </cell>
          <cell r="AO5297" t="str">
            <v>Green Room 8 Poles  420x420X230H</v>
          </cell>
        </row>
        <row r="5298">
          <cell r="A5298" t="str">
            <v>GE0100100</v>
          </cell>
          <cell r="B5298" t="str">
            <v>Green Room 4 Poles</v>
          </cell>
          <cell r="C5298" t="str">
            <v>GAM, Furniture</v>
          </cell>
          <cell r="D5298" t="str">
            <v/>
          </cell>
          <cell r="E5298" t="str">
            <v/>
          </cell>
          <cell r="F5298" t="str">
            <v/>
          </cell>
          <cell r="G5298" t="str">
            <v/>
          </cell>
          <cell r="H5298" t="str">
            <v/>
          </cell>
          <cell r="I5298" t="str">
            <v/>
          </cell>
          <cell r="J5298" t="str">
            <v/>
          </cell>
          <cell r="K5298" t="str">
            <v/>
          </cell>
          <cell r="L5298" t="str">
            <v/>
          </cell>
          <cell r="M5298" t="e">
            <v>#N/A</v>
          </cell>
          <cell r="N5298" t="e">
            <v>#N/A</v>
          </cell>
          <cell r="O5298" t="e">
            <v>#N/A</v>
          </cell>
          <cell r="P5298" t="str">
            <v>4890</v>
          </cell>
          <cell r="Q5298" t="str">
            <v/>
          </cell>
          <cell r="T5298">
            <v>0</v>
          </cell>
          <cell r="U5298">
            <v>0</v>
          </cell>
          <cell r="V5298">
            <v>0</v>
          </cell>
          <cell r="W5298">
            <v>0</v>
          </cell>
          <cell r="X5298" t="str">
            <v>Pcs.</v>
          </cell>
          <cell r="Y5298" t="str">
            <v>3</v>
          </cell>
          <cell r="Z5298">
            <v>0</v>
          </cell>
          <cell r="AA5298">
            <v>0</v>
          </cell>
          <cell r="AB5298">
            <v>3052.35</v>
          </cell>
          <cell r="AC5298">
            <v>0</v>
          </cell>
          <cell r="AD5298">
            <v>0</v>
          </cell>
          <cell r="AE5298">
            <v>0</v>
          </cell>
          <cell r="AF5298">
            <v>0</v>
          </cell>
          <cell r="AG5298">
            <v>0</v>
          </cell>
          <cell r="AH5298">
            <v>0</v>
          </cell>
          <cell r="AI5298">
            <v>1</v>
          </cell>
          <cell r="AJ5298" t="str">
            <v/>
          </cell>
          <cell r="AK5298" t="str">
            <v/>
          </cell>
          <cell r="AL5298" t="str">
            <v/>
          </cell>
          <cell r="AM5298" t="str">
            <v>8719924054700</v>
          </cell>
          <cell r="AN5298" t="str">
            <v>95069190</v>
          </cell>
          <cell r="AO5298" t="str">
            <v>Green Room 4 Poles  420x420X230H</v>
          </cell>
        </row>
        <row r="5299">
          <cell r="A5299" t="str">
            <v>GE0101200</v>
          </cell>
          <cell r="B5299" t="str">
            <v>Protection Side Shade</v>
          </cell>
          <cell r="C5299" t="str">
            <v>GAM, Furniture</v>
          </cell>
          <cell r="D5299" t="str">
            <v/>
          </cell>
          <cell r="E5299" t="str">
            <v/>
          </cell>
          <cell r="F5299" t="str">
            <v/>
          </cell>
          <cell r="G5299" t="str">
            <v/>
          </cell>
          <cell r="H5299" t="str">
            <v/>
          </cell>
          <cell r="I5299" t="str">
            <v/>
          </cell>
          <cell r="J5299" t="str">
            <v/>
          </cell>
          <cell r="K5299" t="str">
            <v/>
          </cell>
          <cell r="L5299" t="str">
            <v/>
          </cell>
          <cell r="M5299" t="e">
            <v>#N/A</v>
          </cell>
          <cell r="N5299" t="e">
            <v>#N/A</v>
          </cell>
          <cell r="O5299" t="e">
            <v>#N/A</v>
          </cell>
          <cell r="P5299" t="str">
            <v>4890</v>
          </cell>
          <cell r="Q5299" t="str">
            <v/>
          </cell>
          <cell r="T5299">
            <v>0</v>
          </cell>
          <cell r="U5299">
            <v>0</v>
          </cell>
          <cell r="V5299">
            <v>0</v>
          </cell>
          <cell r="W5299">
            <v>0</v>
          </cell>
          <cell r="X5299" t="str">
            <v>Pcs.</v>
          </cell>
          <cell r="Y5299" t="str">
            <v>3</v>
          </cell>
          <cell r="Z5299">
            <v>0</v>
          </cell>
          <cell r="AA5299">
            <v>0</v>
          </cell>
          <cell r="AB5299">
            <v>1021.13</v>
          </cell>
          <cell r="AC5299">
            <v>0</v>
          </cell>
          <cell r="AD5299">
            <v>0</v>
          </cell>
          <cell r="AE5299">
            <v>0</v>
          </cell>
          <cell r="AF5299">
            <v>0</v>
          </cell>
          <cell r="AG5299">
            <v>0</v>
          </cell>
          <cell r="AH5299">
            <v>0</v>
          </cell>
          <cell r="AI5299">
            <v>1</v>
          </cell>
          <cell r="AJ5299" t="str">
            <v/>
          </cell>
          <cell r="AK5299" t="str">
            <v/>
          </cell>
          <cell r="AL5299" t="str">
            <v/>
          </cell>
          <cell r="AM5299" t="str">
            <v>8719924054717</v>
          </cell>
          <cell r="AN5299" t="str">
            <v>95069190</v>
          </cell>
          <cell r="AO5299" t="str">
            <v>Protection Side Shade  400X180H</v>
          </cell>
        </row>
        <row r="5300">
          <cell r="A5300" t="str">
            <v>GE0101201</v>
          </cell>
          <cell r="B5300" t="str">
            <v>Protection Side Shade</v>
          </cell>
          <cell r="C5300" t="str">
            <v>GAM, Furniture</v>
          </cell>
          <cell r="D5300" t="str">
            <v/>
          </cell>
          <cell r="E5300" t="str">
            <v/>
          </cell>
          <cell r="F5300" t="str">
            <v/>
          </cell>
          <cell r="G5300" t="str">
            <v/>
          </cell>
          <cell r="H5300" t="str">
            <v/>
          </cell>
          <cell r="I5300" t="str">
            <v/>
          </cell>
          <cell r="J5300" t="str">
            <v/>
          </cell>
          <cell r="K5300" t="str">
            <v/>
          </cell>
          <cell r="L5300" t="str">
            <v/>
          </cell>
          <cell r="M5300" t="e">
            <v>#N/A</v>
          </cell>
          <cell r="N5300" t="e">
            <v>#N/A</v>
          </cell>
          <cell r="O5300" t="e">
            <v>#N/A</v>
          </cell>
          <cell r="P5300" t="str">
            <v>4890</v>
          </cell>
          <cell r="Q5300" t="str">
            <v/>
          </cell>
          <cell r="T5300">
            <v>0</v>
          </cell>
          <cell r="U5300">
            <v>0</v>
          </cell>
          <cell r="V5300">
            <v>0</v>
          </cell>
          <cell r="W5300">
            <v>0</v>
          </cell>
          <cell r="X5300" t="str">
            <v>Pcs.</v>
          </cell>
          <cell r="Y5300" t="str">
            <v>3</v>
          </cell>
          <cell r="Z5300">
            <v>0</v>
          </cell>
          <cell r="AA5300">
            <v>0</v>
          </cell>
          <cell r="AB5300">
            <v>639.45000000000005</v>
          </cell>
          <cell r="AC5300">
            <v>0</v>
          </cell>
          <cell r="AD5300">
            <v>0</v>
          </cell>
          <cell r="AE5300">
            <v>0</v>
          </cell>
          <cell r="AF5300">
            <v>0</v>
          </cell>
          <cell r="AG5300">
            <v>0</v>
          </cell>
          <cell r="AH5300">
            <v>0</v>
          </cell>
          <cell r="AI5300">
            <v>1</v>
          </cell>
          <cell r="AJ5300" t="str">
            <v/>
          </cell>
          <cell r="AK5300" t="str">
            <v/>
          </cell>
          <cell r="AL5300" t="str">
            <v/>
          </cell>
          <cell r="AM5300" t="str">
            <v>8719924054724</v>
          </cell>
          <cell r="AN5300" t="str">
            <v>95069190</v>
          </cell>
          <cell r="AO5300" t="str">
            <v>Protection Side Shade  180X180H</v>
          </cell>
        </row>
        <row r="5301">
          <cell r="A5301" t="str">
            <v>GE0101600</v>
          </cell>
          <cell r="B5301" t="str">
            <v>Wooden Floor</v>
          </cell>
          <cell r="C5301" t="str">
            <v>GAM, Furniture</v>
          </cell>
          <cell r="D5301" t="str">
            <v/>
          </cell>
          <cell r="E5301" t="str">
            <v/>
          </cell>
          <cell r="F5301" t="str">
            <v/>
          </cell>
          <cell r="G5301" t="str">
            <v/>
          </cell>
          <cell r="H5301" t="str">
            <v/>
          </cell>
          <cell r="I5301" t="str">
            <v/>
          </cell>
          <cell r="J5301" t="str">
            <v/>
          </cell>
          <cell r="K5301" t="str">
            <v/>
          </cell>
          <cell r="L5301" t="str">
            <v/>
          </cell>
          <cell r="M5301" t="e">
            <v>#N/A</v>
          </cell>
          <cell r="N5301" t="e">
            <v>#N/A</v>
          </cell>
          <cell r="O5301" t="e">
            <v>#N/A</v>
          </cell>
          <cell r="P5301" t="str">
            <v>4890</v>
          </cell>
          <cell r="Q5301" t="str">
            <v/>
          </cell>
          <cell r="T5301">
            <v>0</v>
          </cell>
          <cell r="U5301">
            <v>0</v>
          </cell>
          <cell r="V5301">
            <v>0</v>
          </cell>
          <cell r="W5301">
            <v>0</v>
          </cell>
          <cell r="X5301" t="str">
            <v>Pcs.</v>
          </cell>
          <cell r="Y5301" t="str">
            <v>3</v>
          </cell>
          <cell r="Z5301">
            <v>0</v>
          </cell>
          <cell r="AA5301">
            <v>0</v>
          </cell>
          <cell r="AB5301">
            <v>4512.8999999999996</v>
          </cell>
          <cell r="AC5301">
            <v>0</v>
          </cell>
          <cell r="AD5301">
            <v>0</v>
          </cell>
          <cell r="AE5301">
            <v>0</v>
          </cell>
          <cell r="AF5301">
            <v>0</v>
          </cell>
          <cell r="AG5301">
            <v>0</v>
          </cell>
          <cell r="AH5301">
            <v>0</v>
          </cell>
          <cell r="AI5301">
            <v>1</v>
          </cell>
          <cell r="AJ5301" t="str">
            <v/>
          </cell>
          <cell r="AK5301" t="str">
            <v/>
          </cell>
          <cell r="AL5301" t="str">
            <v/>
          </cell>
          <cell r="AM5301" t="str">
            <v>8719924054731</v>
          </cell>
          <cell r="AN5301" t="str">
            <v>95069190</v>
          </cell>
          <cell r="AO5301" t="str">
            <v>Wooden Floor  400X400</v>
          </cell>
        </row>
        <row r="5302">
          <cell r="A5302" t="str">
            <v>GE0101700</v>
          </cell>
          <cell r="B5302" t="str">
            <v>Rubber Floor</v>
          </cell>
          <cell r="C5302" t="str">
            <v>GAM, Furniture</v>
          </cell>
          <cell r="D5302" t="str">
            <v/>
          </cell>
          <cell r="E5302" t="str">
            <v/>
          </cell>
          <cell r="F5302" t="str">
            <v/>
          </cell>
          <cell r="G5302" t="str">
            <v/>
          </cell>
          <cell r="H5302" t="str">
            <v/>
          </cell>
          <cell r="I5302" t="str">
            <v/>
          </cell>
          <cell r="J5302" t="str">
            <v/>
          </cell>
          <cell r="K5302" t="str">
            <v/>
          </cell>
          <cell r="L5302" t="str">
            <v/>
          </cell>
          <cell r="M5302" t="e">
            <v>#N/A</v>
          </cell>
          <cell r="N5302" t="e">
            <v>#N/A</v>
          </cell>
          <cell r="O5302" t="e">
            <v>#N/A</v>
          </cell>
          <cell r="P5302" t="str">
            <v>4890</v>
          </cell>
          <cell r="Q5302" t="str">
            <v/>
          </cell>
          <cell r="T5302">
            <v>0</v>
          </cell>
          <cell r="U5302">
            <v>0</v>
          </cell>
          <cell r="V5302">
            <v>0</v>
          </cell>
          <cell r="W5302">
            <v>0</v>
          </cell>
          <cell r="X5302" t="str">
            <v>Pcs.</v>
          </cell>
          <cell r="Y5302" t="str">
            <v>3</v>
          </cell>
          <cell r="Z5302">
            <v>0</v>
          </cell>
          <cell r="AA5302">
            <v>0</v>
          </cell>
          <cell r="AB5302">
            <v>2106.3000000000002</v>
          </cell>
          <cell r="AC5302">
            <v>0</v>
          </cell>
          <cell r="AD5302">
            <v>0</v>
          </cell>
          <cell r="AE5302">
            <v>0</v>
          </cell>
          <cell r="AF5302">
            <v>0</v>
          </cell>
          <cell r="AG5302">
            <v>0</v>
          </cell>
          <cell r="AH5302">
            <v>0</v>
          </cell>
          <cell r="AI5302">
            <v>1</v>
          </cell>
          <cell r="AJ5302" t="str">
            <v/>
          </cell>
          <cell r="AK5302" t="str">
            <v/>
          </cell>
          <cell r="AL5302" t="str">
            <v/>
          </cell>
          <cell r="AM5302" t="str">
            <v>8719924054748</v>
          </cell>
          <cell r="AN5302" t="str">
            <v>95069190</v>
          </cell>
          <cell r="AO5302" t="str">
            <v>Rubber Floor  400X400</v>
          </cell>
        </row>
        <row r="5303">
          <cell r="A5303" t="str">
            <v>GE0104300</v>
          </cell>
          <cell r="B5303" t="str">
            <v>Sandbox With 2 Lids</v>
          </cell>
          <cell r="C5303" t="str">
            <v>GAM, Furniture</v>
          </cell>
          <cell r="D5303" t="str">
            <v/>
          </cell>
          <cell r="E5303" t="str">
            <v/>
          </cell>
          <cell r="F5303" t="str">
            <v/>
          </cell>
          <cell r="G5303" t="str">
            <v/>
          </cell>
          <cell r="H5303" t="str">
            <v/>
          </cell>
          <cell r="I5303" t="str">
            <v/>
          </cell>
          <cell r="J5303" t="str">
            <v/>
          </cell>
          <cell r="K5303" t="str">
            <v/>
          </cell>
          <cell r="L5303" t="str">
            <v/>
          </cell>
          <cell r="M5303" t="e">
            <v>#N/A</v>
          </cell>
          <cell r="N5303" t="e">
            <v>#N/A</v>
          </cell>
          <cell r="O5303" t="e">
            <v>#N/A</v>
          </cell>
          <cell r="P5303" t="str">
            <v>4890</v>
          </cell>
          <cell r="Q5303" t="str">
            <v/>
          </cell>
          <cell r="T5303">
            <v>0</v>
          </cell>
          <cell r="U5303">
            <v>0</v>
          </cell>
          <cell r="V5303">
            <v>0</v>
          </cell>
          <cell r="W5303">
            <v>0</v>
          </cell>
          <cell r="X5303" t="str">
            <v>Pcs.</v>
          </cell>
          <cell r="Y5303" t="str">
            <v>3</v>
          </cell>
          <cell r="Z5303">
            <v>0</v>
          </cell>
          <cell r="AA5303">
            <v>0</v>
          </cell>
          <cell r="AB5303">
            <v>2299.5</v>
          </cell>
          <cell r="AC5303">
            <v>0</v>
          </cell>
          <cell r="AD5303">
            <v>0</v>
          </cell>
          <cell r="AE5303">
            <v>0</v>
          </cell>
          <cell r="AF5303">
            <v>0</v>
          </cell>
          <cell r="AG5303">
            <v>0</v>
          </cell>
          <cell r="AH5303">
            <v>0</v>
          </cell>
          <cell r="AI5303">
            <v>1</v>
          </cell>
          <cell r="AJ5303" t="str">
            <v/>
          </cell>
          <cell r="AK5303" t="str">
            <v/>
          </cell>
          <cell r="AL5303" t="str">
            <v/>
          </cell>
          <cell r="AM5303" t="str">
            <v>8719924054755</v>
          </cell>
          <cell r="AN5303" t="str">
            <v>95069190</v>
          </cell>
          <cell r="AO5303" t="str">
            <v>Sandbox With 2 Lids  150X150X30H</v>
          </cell>
        </row>
        <row r="5304">
          <cell r="A5304" t="str">
            <v>GE0105000</v>
          </cell>
          <cell r="B5304" t="str">
            <v>Fence Post</v>
          </cell>
          <cell r="C5304" t="str">
            <v>GAM, Furniture</v>
          </cell>
          <cell r="D5304" t="str">
            <v/>
          </cell>
          <cell r="E5304" t="str">
            <v/>
          </cell>
          <cell r="F5304" t="str">
            <v/>
          </cell>
          <cell r="G5304" t="str">
            <v/>
          </cell>
          <cell r="H5304" t="str">
            <v/>
          </cell>
          <cell r="I5304" t="str">
            <v/>
          </cell>
          <cell r="J5304" t="str">
            <v/>
          </cell>
          <cell r="K5304" t="str">
            <v/>
          </cell>
          <cell r="L5304" t="str">
            <v/>
          </cell>
          <cell r="M5304" t="e">
            <v>#N/A</v>
          </cell>
          <cell r="N5304" t="e">
            <v>#N/A</v>
          </cell>
          <cell r="O5304" t="e">
            <v>#N/A</v>
          </cell>
          <cell r="P5304" t="str">
            <v>4890</v>
          </cell>
          <cell r="Q5304" t="str">
            <v/>
          </cell>
          <cell r="T5304">
            <v>0</v>
          </cell>
          <cell r="U5304">
            <v>0</v>
          </cell>
          <cell r="V5304">
            <v>0</v>
          </cell>
          <cell r="W5304">
            <v>0</v>
          </cell>
          <cell r="X5304" t="str">
            <v>Pcs.</v>
          </cell>
          <cell r="Y5304" t="str">
            <v>3</v>
          </cell>
          <cell r="Z5304">
            <v>0</v>
          </cell>
          <cell r="AA5304">
            <v>0</v>
          </cell>
          <cell r="AB5304">
            <v>118.13</v>
          </cell>
          <cell r="AC5304">
            <v>0</v>
          </cell>
          <cell r="AD5304">
            <v>0</v>
          </cell>
          <cell r="AE5304">
            <v>0</v>
          </cell>
          <cell r="AF5304">
            <v>0</v>
          </cell>
          <cell r="AG5304">
            <v>0</v>
          </cell>
          <cell r="AH5304">
            <v>0</v>
          </cell>
          <cell r="AI5304">
            <v>1</v>
          </cell>
          <cell r="AJ5304" t="str">
            <v/>
          </cell>
          <cell r="AK5304" t="str">
            <v/>
          </cell>
          <cell r="AL5304" t="str">
            <v/>
          </cell>
          <cell r="AM5304" t="str">
            <v>8719924054762</v>
          </cell>
          <cell r="AN5304" t="str">
            <v>95069190</v>
          </cell>
          <cell r="AO5304" t="str">
            <v>Fence Post  75H</v>
          </cell>
        </row>
        <row r="5305">
          <cell r="A5305" t="str">
            <v>GE0105100</v>
          </cell>
          <cell r="B5305" t="str">
            <v>Fence</v>
          </cell>
          <cell r="C5305" t="str">
            <v>GAM, Furniture</v>
          </cell>
          <cell r="D5305" t="str">
            <v/>
          </cell>
          <cell r="E5305" t="str">
            <v/>
          </cell>
          <cell r="F5305" t="str">
            <v/>
          </cell>
          <cell r="G5305" t="str">
            <v/>
          </cell>
          <cell r="H5305" t="str">
            <v/>
          </cell>
          <cell r="I5305" t="str">
            <v/>
          </cell>
          <cell r="J5305" t="str">
            <v/>
          </cell>
          <cell r="K5305" t="str">
            <v/>
          </cell>
          <cell r="L5305" t="str">
            <v/>
          </cell>
          <cell r="M5305" t="e">
            <v>#N/A</v>
          </cell>
          <cell r="N5305" t="e">
            <v>#N/A</v>
          </cell>
          <cell r="O5305" t="e">
            <v>#N/A</v>
          </cell>
          <cell r="P5305" t="str">
            <v>4890</v>
          </cell>
          <cell r="Q5305" t="str">
            <v/>
          </cell>
          <cell r="T5305">
            <v>0</v>
          </cell>
          <cell r="U5305">
            <v>0</v>
          </cell>
          <cell r="V5305">
            <v>0</v>
          </cell>
          <cell r="W5305">
            <v>0</v>
          </cell>
          <cell r="X5305" t="str">
            <v>Pcs.</v>
          </cell>
          <cell r="Y5305" t="str">
            <v>3</v>
          </cell>
          <cell r="Z5305">
            <v>0</v>
          </cell>
          <cell r="AA5305">
            <v>0</v>
          </cell>
          <cell r="AB5305">
            <v>521.33000000000004</v>
          </cell>
          <cell r="AC5305">
            <v>0</v>
          </cell>
          <cell r="AD5305">
            <v>0</v>
          </cell>
          <cell r="AE5305">
            <v>0</v>
          </cell>
          <cell r="AF5305">
            <v>0</v>
          </cell>
          <cell r="AG5305">
            <v>0</v>
          </cell>
          <cell r="AH5305">
            <v>0</v>
          </cell>
          <cell r="AI5305">
            <v>1</v>
          </cell>
          <cell r="AJ5305" t="str">
            <v/>
          </cell>
          <cell r="AK5305" t="str">
            <v/>
          </cell>
          <cell r="AL5305" t="str">
            <v/>
          </cell>
          <cell r="AM5305" t="str">
            <v>8719924054779</v>
          </cell>
          <cell r="AN5305" t="str">
            <v>95069190</v>
          </cell>
          <cell r="AO5305" t="str">
            <v>Fence  150X75H</v>
          </cell>
        </row>
        <row r="5306">
          <cell r="A5306" t="str">
            <v>GE0105600</v>
          </cell>
          <cell r="B5306" t="str">
            <v>Mirror</v>
          </cell>
          <cell r="C5306" t="str">
            <v>GAM, Furniture</v>
          </cell>
          <cell r="D5306" t="str">
            <v/>
          </cell>
          <cell r="E5306" t="str">
            <v/>
          </cell>
          <cell r="F5306" t="str">
            <v/>
          </cell>
          <cell r="G5306" t="str">
            <v/>
          </cell>
          <cell r="H5306" t="str">
            <v/>
          </cell>
          <cell r="I5306" t="str">
            <v/>
          </cell>
          <cell r="J5306" t="str">
            <v/>
          </cell>
          <cell r="K5306" t="str">
            <v/>
          </cell>
          <cell r="L5306" t="str">
            <v/>
          </cell>
          <cell r="M5306" t="e">
            <v>#N/A</v>
          </cell>
          <cell r="N5306" t="e">
            <v>#N/A</v>
          </cell>
          <cell r="O5306" t="e">
            <v>#N/A</v>
          </cell>
          <cell r="P5306" t="str">
            <v>4890</v>
          </cell>
          <cell r="Q5306" t="str">
            <v/>
          </cell>
          <cell r="T5306">
            <v>0</v>
          </cell>
          <cell r="U5306">
            <v>0</v>
          </cell>
          <cell r="V5306">
            <v>0</v>
          </cell>
          <cell r="W5306">
            <v>0</v>
          </cell>
          <cell r="X5306" t="str">
            <v>Pcs.</v>
          </cell>
          <cell r="Y5306" t="str">
            <v>3</v>
          </cell>
          <cell r="Z5306">
            <v>0</v>
          </cell>
          <cell r="AA5306">
            <v>0</v>
          </cell>
          <cell r="AB5306">
            <v>190.05</v>
          </cell>
          <cell r="AC5306">
            <v>0</v>
          </cell>
          <cell r="AD5306">
            <v>0</v>
          </cell>
          <cell r="AE5306">
            <v>0</v>
          </cell>
          <cell r="AF5306">
            <v>0</v>
          </cell>
          <cell r="AG5306">
            <v>0</v>
          </cell>
          <cell r="AH5306">
            <v>0</v>
          </cell>
          <cell r="AI5306">
            <v>1</v>
          </cell>
          <cell r="AJ5306" t="str">
            <v/>
          </cell>
          <cell r="AK5306" t="str">
            <v/>
          </cell>
          <cell r="AL5306" t="str">
            <v/>
          </cell>
          <cell r="AM5306" t="str">
            <v>8719924054786</v>
          </cell>
          <cell r="AN5306" t="str">
            <v>95069190</v>
          </cell>
          <cell r="AO5306" t="str">
            <v>Mirror  60X60H</v>
          </cell>
        </row>
        <row r="5307">
          <cell r="A5307" t="str">
            <v>GE0105700</v>
          </cell>
          <cell r="B5307" t="str">
            <v>Steel Handrail</v>
          </cell>
          <cell r="C5307" t="str">
            <v>GAM, Furniture</v>
          </cell>
          <cell r="D5307" t="str">
            <v/>
          </cell>
          <cell r="E5307" t="str">
            <v/>
          </cell>
          <cell r="F5307" t="str">
            <v/>
          </cell>
          <cell r="G5307" t="str">
            <v/>
          </cell>
          <cell r="H5307" t="str">
            <v/>
          </cell>
          <cell r="I5307" t="str">
            <v/>
          </cell>
          <cell r="J5307" t="str">
            <v/>
          </cell>
          <cell r="K5307" t="str">
            <v/>
          </cell>
          <cell r="L5307" t="str">
            <v/>
          </cell>
          <cell r="M5307" t="e">
            <v>#N/A</v>
          </cell>
          <cell r="N5307" t="e">
            <v>#N/A</v>
          </cell>
          <cell r="O5307" t="e">
            <v>#N/A</v>
          </cell>
          <cell r="P5307" t="str">
            <v>4890</v>
          </cell>
          <cell r="Q5307" t="str">
            <v/>
          </cell>
          <cell r="T5307">
            <v>0</v>
          </cell>
          <cell r="U5307">
            <v>0</v>
          </cell>
          <cell r="V5307">
            <v>0</v>
          </cell>
          <cell r="W5307">
            <v>0</v>
          </cell>
          <cell r="X5307" t="str">
            <v>Pcs.</v>
          </cell>
          <cell r="Y5307" t="str">
            <v>3</v>
          </cell>
          <cell r="Z5307">
            <v>0</v>
          </cell>
          <cell r="AA5307">
            <v>0</v>
          </cell>
          <cell r="AB5307">
            <v>121.28</v>
          </cell>
          <cell r="AC5307">
            <v>0</v>
          </cell>
          <cell r="AD5307">
            <v>0</v>
          </cell>
          <cell r="AE5307">
            <v>0</v>
          </cell>
          <cell r="AF5307">
            <v>0</v>
          </cell>
          <cell r="AG5307">
            <v>0</v>
          </cell>
          <cell r="AH5307">
            <v>0</v>
          </cell>
          <cell r="AI5307">
            <v>1</v>
          </cell>
          <cell r="AJ5307" t="str">
            <v/>
          </cell>
          <cell r="AK5307" t="str">
            <v/>
          </cell>
          <cell r="AL5307" t="str">
            <v/>
          </cell>
          <cell r="AM5307" t="str">
            <v>8719924054793</v>
          </cell>
          <cell r="AN5307" t="str">
            <v>95069190</v>
          </cell>
          <cell r="AO5307" t="str">
            <v>Steel Handrail  130</v>
          </cell>
        </row>
        <row r="5308">
          <cell r="A5308" t="str">
            <v>GE0106000</v>
          </cell>
          <cell r="B5308" t="str">
            <v>Gate</v>
          </cell>
          <cell r="C5308" t="str">
            <v>GAM, Furniture</v>
          </cell>
          <cell r="D5308" t="str">
            <v/>
          </cell>
          <cell r="E5308" t="str">
            <v/>
          </cell>
          <cell r="F5308" t="str">
            <v/>
          </cell>
          <cell r="G5308" t="str">
            <v/>
          </cell>
          <cell r="H5308" t="str">
            <v/>
          </cell>
          <cell r="I5308" t="str">
            <v/>
          </cell>
          <cell r="J5308" t="str">
            <v/>
          </cell>
          <cell r="K5308" t="str">
            <v/>
          </cell>
          <cell r="L5308" t="str">
            <v/>
          </cell>
          <cell r="M5308" t="e">
            <v>#N/A</v>
          </cell>
          <cell r="N5308" t="e">
            <v>#N/A</v>
          </cell>
          <cell r="O5308" t="e">
            <v>#N/A</v>
          </cell>
          <cell r="P5308" t="str">
            <v>4890</v>
          </cell>
          <cell r="Q5308" t="str">
            <v/>
          </cell>
          <cell r="T5308">
            <v>0</v>
          </cell>
          <cell r="U5308">
            <v>0</v>
          </cell>
          <cell r="V5308">
            <v>0</v>
          </cell>
          <cell r="W5308">
            <v>0</v>
          </cell>
          <cell r="X5308" t="str">
            <v>Pcs.</v>
          </cell>
          <cell r="Y5308" t="str">
            <v>3</v>
          </cell>
          <cell r="Z5308">
            <v>0</v>
          </cell>
          <cell r="AA5308">
            <v>0</v>
          </cell>
          <cell r="AB5308">
            <v>492.45</v>
          </cell>
          <cell r="AC5308">
            <v>0</v>
          </cell>
          <cell r="AD5308">
            <v>0</v>
          </cell>
          <cell r="AE5308">
            <v>0</v>
          </cell>
          <cell r="AF5308">
            <v>0</v>
          </cell>
          <cell r="AG5308">
            <v>0</v>
          </cell>
          <cell r="AH5308">
            <v>0</v>
          </cell>
          <cell r="AI5308">
            <v>1</v>
          </cell>
          <cell r="AJ5308" t="str">
            <v/>
          </cell>
          <cell r="AK5308" t="str">
            <v/>
          </cell>
          <cell r="AL5308" t="str">
            <v/>
          </cell>
          <cell r="AM5308" t="str">
            <v>8719924054809</v>
          </cell>
          <cell r="AN5308" t="str">
            <v>95069190</v>
          </cell>
          <cell r="AO5308" t="str">
            <v>Gate  100X75H</v>
          </cell>
        </row>
        <row r="5309">
          <cell r="A5309" t="str">
            <v>GE0108200</v>
          </cell>
          <cell r="B5309" t="str">
            <v>Wooden Floor Mq.</v>
          </cell>
          <cell r="C5309" t="str">
            <v>GAM, Furniture</v>
          </cell>
          <cell r="D5309" t="str">
            <v/>
          </cell>
          <cell r="E5309" t="str">
            <v/>
          </cell>
          <cell r="F5309" t="str">
            <v/>
          </cell>
          <cell r="G5309" t="str">
            <v/>
          </cell>
          <cell r="H5309" t="str">
            <v/>
          </cell>
          <cell r="I5309" t="str">
            <v/>
          </cell>
          <cell r="J5309" t="str">
            <v/>
          </cell>
          <cell r="K5309" t="str">
            <v/>
          </cell>
          <cell r="L5309" t="str">
            <v/>
          </cell>
          <cell r="M5309" t="e">
            <v>#N/A</v>
          </cell>
          <cell r="N5309" t="e">
            <v>#N/A</v>
          </cell>
          <cell r="O5309" t="e">
            <v>#N/A</v>
          </cell>
          <cell r="P5309" t="str">
            <v>4890</v>
          </cell>
          <cell r="Q5309" t="str">
            <v/>
          </cell>
          <cell r="T5309">
            <v>0</v>
          </cell>
          <cell r="U5309">
            <v>0</v>
          </cell>
          <cell r="V5309">
            <v>0</v>
          </cell>
          <cell r="W5309">
            <v>0</v>
          </cell>
          <cell r="X5309" t="str">
            <v>Pcs.</v>
          </cell>
          <cell r="Y5309" t="str">
            <v>3</v>
          </cell>
          <cell r="Z5309">
            <v>0</v>
          </cell>
          <cell r="AA5309">
            <v>0</v>
          </cell>
          <cell r="AB5309">
            <v>285.60000000000002</v>
          </cell>
          <cell r="AC5309">
            <v>0</v>
          </cell>
          <cell r="AD5309">
            <v>0</v>
          </cell>
          <cell r="AE5309">
            <v>0</v>
          </cell>
          <cell r="AF5309">
            <v>0</v>
          </cell>
          <cell r="AG5309">
            <v>0</v>
          </cell>
          <cell r="AH5309">
            <v>0</v>
          </cell>
          <cell r="AI5309">
            <v>1</v>
          </cell>
          <cell r="AJ5309" t="str">
            <v/>
          </cell>
          <cell r="AK5309" t="str">
            <v/>
          </cell>
          <cell r="AL5309" t="str">
            <v/>
          </cell>
          <cell r="AM5309" t="str">
            <v>8719924054816</v>
          </cell>
          <cell r="AN5309" t="str">
            <v>95069190</v>
          </cell>
          <cell r="AO5309" t="str">
            <v>Wooden Floor Mq.</v>
          </cell>
        </row>
        <row r="5310">
          <cell r="A5310" t="str">
            <v>GE0109200</v>
          </cell>
          <cell r="B5310" t="str">
            <v>Rubber Floor Mq. Thickness Mm 30</v>
          </cell>
          <cell r="C5310" t="str">
            <v>GAM, Furniture</v>
          </cell>
          <cell r="D5310" t="str">
            <v/>
          </cell>
          <cell r="E5310" t="str">
            <v/>
          </cell>
          <cell r="F5310" t="str">
            <v/>
          </cell>
          <cell r="G5310" t="str">
            <v/>
          </cell>
          <cell r="H5310" t="str">
            <v/>
          </cell>
          <cell r="I5310" t="str">
            <v/>
          </cell>
          <cell r="J5310" t="str">
            <v/>
          </cell>
          <cell r="K5310" t="str">
            <v/>
          </cell>
          <cell r="L5310" t="str">
            <v/>
          </cell>
          <cell r="M5310" t="e">
            <v>#N/A</v>
          </cell>
          <cell r="N5310" t="e">
            <v>#N/A</v>
          </cell>
          <cell r="O5310" t="e">
            <v>#N/A</v>
          </cell>
          <cell r="P5310" t="str">
            <v>4890</v>
          </cell>
          <cell r="Q5310" t="str">
            <v/>
          </cell>
          <cell r="T5310">
            <v>0</v>
          </cell>
          <cell r="U5310">
            <v>0</v>
          </cell>
          <cell r="V5310">
            <v>0</v>
          </cell>
          <cell r="W5310">
            <v>0</v>
          </cell>
          <cell r="X5310" t="str">
            <v>Pcs.</v>
          </cell>
          <cell r="Y5310" t="str">
            <v>3</v>
          </cell>
          <cell r="Z5310">
            <v>0</v>
          </cell>
          <cell r="AA5310">
            <v>0</v>
          </cell>
          <cell r="AB5310">
            <v>132.30000000000001</v>
          </cell>
          <cell r="AC5310">
            <v>0</v>
          </cell>
          <cell r="AD5310">
            <v>0</v>
          </cell>
          <cell r="AE5310">
            <v>0</v>
          </cell>
          <cell r="AF5310">
            <v>0</v>
          </cell>
          <cell r="AG5310">
            <v>0</v>
          </cell>
          <cell r="AH5310">
            <v>0</v>
          </cell>
          <cell r="AI5310">
            <v>1</v>
          </cell>
          <cell r="AJ5310" t="str">
            <v/>
          </cell>
          <cell r="AK5310" t="str">
            <v/>
          </cell>
          <cell r="AL5310" t="str">
            <v/>
          </cell>
          <cell r="AM5310" t="str">
            <v>8719924054823</v>
          </cell>
          <cell r="AN5310" t="str">
            <v>95069190</v>
          </cell>
          <cell r="AO5310" t="str">
            <v>Rubber Floor Mq. Thickness Mm 30</v>
          </cell>
        </row>
        <row r="5311">
          <cell r="A5311" t="str">
            <v>GE0109201</v>
          </cell>
          <cell r="B5311" t="str">
            <v>Rubber Floor Mq. Thickness Mm 45</v>
          </cell>
          <cell r="C5311" t="str">
            <v>GAM, Furniture</v>
          </cell>
          <cell r="D5311" t="str">
            <v/>
          </cell>
          <cell r="E5311" t="str">
            <v/>
          </cell>
          <cell r="F5311" t="str">
            <v/>
          </cell>
          <cell r="G5311" t="str">
            <v/>
          </cell>
          <cell r="H5311" t="str">
            <v/>
          </cell>
          <cell r="I5311" t="str">
            <v/>
          </cell>
          <cell r="J5311" t="str">
            <v/>
          </cell>
          <cell r="K5311" t="str">
            <v/>
          </cell>
          <cell r="L5311" t="str">
            <v/>
          </cell>
          <cell r="M5311" t="e">
            <v>#N/A</v>
          </cell>
          <cell r="N5311" t="e">
            <v>#N/A</v>
          </cell>
          <cell r="O5311" t="e">
            <v>#N/A</v>
          </cell>
          <cell r="P5311" t="str">
            <v>4890</v>
          </cell>
          <cell r="Q5311" t="str">
            <v/>
          </cell>
          <cell r="T5311">
            <v>0</v>
          </cell>
          <cell r="U5311">
            <v>0</v>
          </cell>
          <cell r="V5311">
            <v>0</v>
          </cell>
          <cell r="W5311">
            <v>0</v>
          </cell>
          <cell r="X5311" t="str">
            <v>Pcs.</v>
          </cell>
          <cell r="Y5311" t="str">
            <v>3</v>
          </cell>
          <cell r="Z5311">
            <v>0</v>
          </cell>
          <cell r="AA5311">
            <v>0</v>
          </cell>
          <cell r="AB5311">
            <v>158.03</v>
          </cell>
          <cell r="AC5311">
            <v>0</v>
          </cell>
          <cell r="AD5311">
            <v>0</v>
          </cell>
          <cell r="AE5311">
            <v>0</v>
          </cell>
          <cell r="AF5311">
            <v>0</v>
          </cell>
          <cell r="AG5311">
            <v>0</v>
          </cell>
          <cell r="AH5311">
            <v>0</v>
          </cell>
          <cell r="AI5311">
            <v>1</v>
          </cell>
          <cell r="AJ5311" t="str">
            <v/>
          </cell>
          <cell r="AK5311" t="str">
            <v/>
          </cell>
          <cell r="AL5311" t="str">
            <v/>
          </cell>
          <cell r="AM5311" t="str">
            <v>8719924054830</v>
          </cell>
          <cell r="AN5311" t="str">
            <v>95069190</v>
          </cell>
          <cell r="AO5311" t="str">
            <v>Rubber Floor Mq. Thickness Mm 45</v>
          </cell>
        </row>
        <row r="5312">
          <cell r="A5312" t="str">
            <v>GE0110000</v>
          </cell>
          <cell r="B5312" t="str">
            <v>Larchwood-Polyethylene Table</v>
          </cell>
          <cell r="C5312" t="str">
            <v>GAM, Furniture</v>
          </cell>
          <cell r="D5312" t="str">
            <v/>
          </cell>
          <cell r="E5312" t="str">
            <v/>
          </cell>
          <cell r="F5312" t="str">
            <v/>
          </cell>
          <cell r="G5312" t="str">
            <v/>
          </cell>
          <cell r="H5312" t="str">
            <v/>
          </cell>
          <cell r="I5312" t="str">
            <v/>
          </cell>
          <cell r="J5312" t="str">
            <v/>
          </cell>
          <cell r="K5312" t="str">
            <v/>
          </cell>
          <cell r="L5312" t="str">
            <v/>
          </cell>
          <cell r="M5312" t="e">
            <v>#N/A</v>
          </cell>
          <cell r="N5312" t="e">
            <v>#N/A</v>
          </cell>
          <cell r="O5312" t="e">
            <v>#N/A</v>
          </cell>
          <cell r="P5312" t="str">
            <v>4890</v>
          </cell>
          <cell r="Q5312" t="str">
            <v/>
          </cell>
          <cell r="T5312">
            <v>0</v>
          </cell>
          <cell r="U5312">
            <v>0</v>
          </cell>
          <cell r="V5312">
            <v>0</v>
          </cell>
          <cell r="W5312">
            <v>0</v>
          </cell>
          <cell r="X5312" t="str">
            <v>Pcs.</v>
          </cell>
          <cell r="Y5312" t="str">
            <v>3</v>
          </cell>
          <cell r="Z5312">
            <v>0</v>
          </cell>
          <cell r="AA5312">
            <v>0</v>
          </cell>
          <cell r="AB5312">
            <v>824.78</v>
          </cell>
          <cell r="AC5312">
            <v>0</v>
          </cell>
          <cell r="AD5312">
            <v>0</v>
          </cell>
          <cell r="AE5312">
            <v>0</v>
          </cell>
          <cell r="AF5312">
            <v>0</v>
          </cell>
          <cell r="AG5312">
            <v>0</v>
          </cell>
          <cell r="AH5312">
            <v>0</v>
          </cell>
          <cell r="AI5312">
            <v>1</v>
          </cell>
          <cell r="AJ5312" t="str">
            <v/>
          </cell>
          <cell r="AK5312" t="str">
            <v/>
          </cell>
          <cell r="AL5312" t="str">
            <v/>
          </cell>
          <cell r="AM5312" t="str">
            <v>8719924054847</v>
          </cell>
          <cell r="AN5312" t="str">
            <v>95069190</v>
          </cell>
          <cell r="AO5312" t="str">
            <v>Larchwood-Polyethylene Table  100X75X46H</v>
          </cell>
        </row>
        <row r="5313">
          <cell r="A5313" t="str">
            <v>GE0111000</v>
          </cell>
          <cell r="B5313" t="str">
            <v>Larchwood-Polyethylene Table</v>
          </cell>
          <cell r="C5313" t="str">
            <v>GAM, Furniture</v>
          </cell>
          <cell r="D5313" t="str">
            <v/>
          </cell>
          <cell r="E5313" t="str">
            <v/>
          </cell>
          <cell r="F5313" t="str">
            <v/>
          </cell>
          <cell r="G5313" t="str">
            <v/>
          </cell>
          <cell r="H5313" t="str">
            <v/>
          </cell>
          <cell r="I5313" t="str">
            <v/>
          </cell>
          <cell r="J5313" t="str">
            <v/>
          </cell>
          <cell r="K5313" t="str">
            <v/>
          </cell>
          <cell r="L5313" t="str">
            <v/>
          </cell>
          <cell r="M5313" t="e">
            <v>#N/A</v>
          </cell>
          <cell r="N5313" t="e">
            <v>#N/A</v>
          </cell>
          <cell r="O5313" t="e">
            <v>#N/A</v>
          </cell>
          <cell r="P5313" t="str">
            <v>4890</v>
          </cell>
          <cell r="Q5313" t="str">
            <v/>
          </cell>
          <cell r="T5313">
            <v>0</v>
          </cell>
          <cell r="U5313">
            <v>0</v>
          </cell>
          <cell r="V5313">
            <v>0</v>
          </cell>
          <cell r="W5313">
            <v>0</v>
          </cell>
          <cell r="X5313" t="str">
            <v>Pcs.</v>
          </cell>
          <cell r="Y5313" t="str">
            <v>3</v>
          </cell>
          <cell r="Z5313">
            <v>0</v>
          </cell>
          <cell r="AA5313">
            <v>0</v>
          </cell>
          <cell r="AB5313">
            <v>824.78</v>
          </cell>
          <cell r="AC5313">
            <v>0</v>
          </cell>
          <cell r="AD5313">
            <v>0</v>
          </cell>
          <cell r="AE5313">
            <v>0</v>
          </cell>
          <cell r="AF5313">
            <v>0</v>
          </cell>
          <cell r="AG5313">
            <v>0</v>
          </cell>
          <cell r="AH5313">
            <v>0</v>
          </cell>
          <cell r="AI5313">
            <v>1</v>
          </cell>
          <cell r="AJ5313" t="str">
            <v/>
          </cell>
          <cell r="AK5313" t="str">
            <v/>
          </cell>
          <cell r="AL5313" t="str">
            <v/>
          </cell>
          <cell r="AM5313" t="str">
            <v>8719924054854</v>
          </cell>
          <cell r="AN5313" t="str">
            <v>95069190</v>
          </cell>
          <cell r="AO5313" t="str">
            <v>Larchwood-Polyethylene Table  100X75X53H</v>
          </cell>
        </row>
        <row r="5314">
          <cell r="A5314" t="str">
            <v>GE0112300</v>
          </cell>
          <cell r="B5314" t="str">
            <v>Polyethylene Bench</v>
          </cell>
          <cell r="C5314" t="str">
            <v>GAM, Furniture</v>
          </cell>
          <cell r="D5314" t="str">
            <v/>
          </cell>
          <cell r="E5314" t="str">
            <v/>
          </cell>
          <cell r="F5314" t="str">
            <v/>
          </cell>
          <cell r="G5314" t="str">
            <v/>
          </cell>
          <cell r="H5314" t="str">
            <v/>
          </cell>
          <cell r="I5314" t="str">
            <v/>
          </cell>
          <cell r="J5314" t="str">
            <v/>
          </cell>
          <cell r="K5314" t="str">
            <v/>
          </cell>
          <cell r="L5314" t="str">
            <v/>
          </cell>
          <cell r="M5314" t="e">
            <v>#N/A</v>
          </cell>
          <cell r="N5314" t="e">
            <v>#N/A</v>
          </cell>
          <cell r="O5314" t="e">
            <v>#N/A</v>
          </cell>
          <cell r="P5314" t="str">
            <v>4890</v>
          </cell>
          <cell r="Q5314" t="str">
            <v/>
          </cell>
          <cell r="T5314">
            <v>0</v>
          </cell>
          <cell r="U5314">
            <v>0</v>
          </cell>
          <cell r="V5314">
            <v>0</v>
          </cell>
          <cell r="W5314">
            <v>0</v>
          </cell>
          <cell r="X5314" t="str">
            <v>Pcs.</v>
          </cell>
          <cell r="Y5314" t="str">
            <v>3</v>
          </cell>
          <cell r="Z5314">
            <v>0</v>
          </cell>
          <cell r="AA5314">
            <v>0</v>
          </cell>
          <cell r="AB5314">
            <v>535.5</v>
          </cell>
          <cell r="AC5314">
            <v>0</v>
          </cell>
          <cell r="AD5314">
            <v>0</v>
          </cell>
          <cell r="AE5314">
            <v>0</v>
          </cell>
          <cell r="AF5314">
            <v>0</v>
          </cell>
          <cell r="AG5314">
            <v>0</v>
          </cell>
          <cell r="AH5314">
            <v>0</v>
          </cell>
          <cell r="AI5314">
            <v>1</v>
          </cell>
          <cell r="AJ5314" t="str">
            <v/>
          </cell>
          <cell r="AK5314" t="str">
            <v/>
          </cell>
          <cell r="AL5314" t="str">
            <v/>
          </cell>
          <cell r="AM5314" t="str">
            <v>8719924054861</v>
          </cell>
          <cell r="AN5314" t="str">
            <v>95069190</v>
          </cell>
          <cell r="AO5314" t="str">
            <v>Polyethylene Bench  100X38X26-56H</v>
          </cell>
        </row>
        <row r="5315">
          <cell r="A5315" t="str">
            <v>GE0112400</v>
          </cell>
          <cell r="B5315" t="str">
            <v>Polyethylene Bench</v>
          </cell>
          <cell r="C5315" t="str">
            <v>GAM, Furniture</v>
          </cell>
          <cell r="D5315" t="str">
            <v/>
          </cell>
          <cell r="E5315" t="str">
            <v/>
          </cell>
          <cell r="F5315" t="str">
            <v/>
          </cell>
          <cell r="G5315" t="str">
            <v/>
          </cell>
          <cell r="H5315" t="str">
            <v/>
          </cell>
          <cell r="I5315" t="str">
            <v/>
          </cell>
          <cell r="J5315" t="str">
            <v/>
          </cell>
          <cell r="K5315" t="str">
            <v/>
          </cell>
          <cell r="L5315" t="str">
            <v/>
          </cell>
          <cell r="M5315" t="e">
            <v>#N/A</v>
          </cell>
          <cell r="N5315" t="e">
            <v>#N/A</v>
          </cell>
          <cell r="O5315" t="e">
            <v>#N/A</v>
          </cell>
          <cell r="P5315" t="str">
            <v>4890</v>
          </cell>
          <cell r="Q5315" t="str">
            <v/>
          </cell>
          <cell r="T5315">
            <v>0</v>
          </cell>
          <cell r="U5315">
            <v>0</v>
          </cell>
          <cell r="V5315">
            <v>0</v>
          </cell>
          <cell r="W5315">
            <v>0</v>
          </cell>
          <cell r="X5315" t="str">
            <v>Pcs.</v>
          </cell>
          <cell r="Y5315" t="str">
            <v>3</v>
          </cell>
          <cell r="Z5315">
            <v>0</v>
          </cell>
          <cell r="AA5315">
            <v>0</v>
          </cell>
          <cell r="AB5315">
            <v>535.5</v>
          </cell>
          <cell r="AC5315">
            <v>0</v>
          </cell>
          <cell r="AD5315">
            <v>0</v>
          </cell>
          <cell r="AE5315">
            <v>0</v>
          </cell>
          <cell r="AF5315">
            <v>0</v>
          </cell>
          <cell r="AG5315">
            <v>0</v>
          </cell>
          <cell r="AH5315">
            <v>0</v>
          </cell>
          <cell r="AI5315">
            <v>1</v>
          </cell>
          <cell r="AJ5315" t="str">
            <v/>
          </cell>
          <cell r="AK5315" t="str">
            <v/>
          </cell>
          <cell r="AL5315" t="str">
            <v/>
          </cell>
          <cell r="AM5315" t="str">
            <v>8719924054878</v>
          </cell>
          <cell r="AN5315" t="str">
            <v>95069190</v>
          </cell>
          <cell r="AO5315" t="str">
            <v>Polyethylene Bench  100X38X30-60H</v>
          </cell>
        </row>
        <row r="5316">
          <cell r="A5316" t="str">
            <v>GE0113400</v>
          </cell>
          <cell r="B5316" t="str">
            <v>Larchwood-Polyethylene Chest</v>
          </cell>
          <cell r="C5316" t="str">
            <v>GAM, Furniture</v>
          </cell>
          <cell r="D5316" t="str">
            <v/>
          </cell>
          <cell r="E5316" t="str">
            <v/>
          </cell>
          <cell r="F5316" t="str">
            <v/>
          </cell>
          <cell r="G5316" t="str">
            <v/>
          </cell>
          <cell r="H5316" t="str">
            <v/>
          </cell>
          <cell r="I5316" t="str">
            <v/>
          </cell>
          <cell r="J5316" t="str">
            <v/>
          </cell>
          <cell r="K5316" t="str">
            <v/>
          </cell>
          <cell r="L5316" t="str">
            <v/>
          </cell>
          <cell r="M5316" t="e">
            <v>#N/A</v>
          </cell>
          <cell r="N5316" t="e">
            <v>#N/A</v>
          </cell>
          <cell r="O5316" t="e">
            <v>#N/A</v>
          </cell>
          <cell r="P5316" t="str">
            <v>4890</v>
          </cell>
          <cell r="Q5316" t="str">
            <v/>
          </cell>
          <cell r="T5316">
            <v>0</v>
          </cell>
          <cell r="U5316">
            <v>0</v>
          </cell>
          <cell r="V5316">
            <v>0</v>
          </cell>
          <cell r="W5316">
            <v>0</v>
          </cell>
          <cell r="X5316" t="str">
            <v>Pcs.</v>
          </cell>
          <cell r="Y5316" t="str">
            <v>3</v>
          </cell>
          <cell r="Z5316">
            <v>0</v>
          </cell>
          <cell r="AA5316">
            <v>0</v>
          </cell>
          <cell r="AB5316">
            <v>842.63</v>
          </cell>
          <cell r="AC5316">
            <v>0</v>
          </cell>
          <cell r="AD5316">
            <v>0</v>
          </cell>
          <cell r="AE5316">
            <v>0</v>
          </cell>
          <cell r="AF5316">
            <v>0</v>
          </cell>
          <cell r="AG5316">
            <v>0</v>
          </cell>
          <cell r="AH5316">
            <v>0</v>
          </cell>
          <cell r="AI5316">
            <v>1</v>
          </cell>
          <cell r="AJ5316" t="str">
            <v/>
          </cell>
          <cell r="AK5316" t="str">
            <v/>
          </cell>
          <cell r="AL5316" t="str">
            <v/>
          </cell>
          <cell r="AM5316" t="str">
            <v>8719924054885</v>
          </cell>
          <cell r="AN5316" t="str">
            <v>95069190</v>
          </cell>
        </row>
        <row r="5317">
          <cell r="A5317" t="str">
            <v>GE0116000</v>
          </cell>
          <cell r="B5317" t="str">
            <v>Flower Box</v>
          </cell>
          <cell r="C5317" t="str">
            <v>GAM, Furniture</v>
          </cell>
          <cell r="D5317" t="str">
            <v/>
          </cell>
          <cell r="E5317" t="str">
            <v/>
          </cell>
          <cell r="F5317" t="str">
            <v/>
          </cell>
          <cell r="G5317" t="str">
            <v/>
          </cell>
          <cell r="H5317" t="str">
            <v/>
          </cell>
          <cell r="I5317" t="str">
            <v/>
          </cell>
          <cell r="J5317" t="str">
            <v/>
          </cell>
          <cell r="K5317" t="str">
            <v/>
          </cell>
          <cell r="L5317" t="str">
            <v/>
          </cell>
          <cell r="M5317" t="e">
            <v>#N/A</v>
          </cell>
          <cell r="N5317" t="e">
            <v>#N/A</v>
          </cell>
          <cell r="O5317" t="e">
            <v>#N/A</v>
          </cell>
          <cell r="P5317" t="str">
            <v>4890</v>
          </cell>
          <cell r="Q5317" t="str">
            <v/>
          </cell>
          <cell r="T5317">
            <v>0</v>
          </cell>
          <cell r="U5317">
            <v>0</v>
          </cell>
          <cell r="V5317">
            <v>0</v>
          </cell>
          <cell r="W5317">
            <v>0</v>
          </cell>
          <cell r="X5317" t="str">
            <v>Pcs.</v>
          </cell>
          <cell r="Y5317" t="str">
            <v>3</v>
          </cell>
          <cell r="Z5317">
            <v>0</v>
          </cell>
          <cell r="AA5317">
            <v>0</v>
          </cell>
          <cell r="AB5317">
            <v>518.70000000000005</v>
          </cell>
          <cell r="AC5317">
            <v>0</v>
          </cell>
          <cell r="AD5317">
            <v>0</v>
          </cell>
          <cell r="AE5317">
            <v>0</v>
          </cell>
          <cell r="AF5317">
            <v>0</v>
          </cell>
          <cell r="AG5317">
            <v>0</v>
          </cell>
          <cell r="AH5317">
            <v>0</v>
          </cell>
          <cell r="AI5317">
            <v>1</v>
          </cell>
          <cell r="AJ5317" t="str">
            <v/>
          </cell>
          <cell r="AK5317" t="str">
            <v/>
          </cell>
          <cell r="AL5317" t="str">
            <v/>
          </cell>
          <cell r="AM5317" t="str">
            <v>8719924054892</v>
          </cell>
          <cell r="AN5317" t="str">
            <v>95069190</v>
          </cell>
          <cell r="AO5317" t="str">
            <v>Flower Box  50X50X50H</v>
          </cell>
        </row>
        <row r="5318">
          <cell r="A5318" t="str">
            <v>GE0117400</v>
          </cell>
          <cell r="B5318" t="str">
            <v>Nursery Garden</v>
          </cell>
          <cell r="C5318" t="str">
            <v>GAM, Furniture</v>
          </cell>
          <cell r="D5318" t="str">
            <v/>
          </cell>
          <cell r="E5318" t="str">
            <v/>
          </cell>
          <cell r="F5318" t="str">
            <v/>
          </cell>
          <cell r="G5318" t="str">
            <v/>
          </cell>
          <cell r="H5318" t="str">
            <v/>
          </cell>
          <cell r="I5318" t="str">
            <v/>
          </cell>
          <cell r="J5318" t="str">
            <v/>
          </cell>
          <cell r="K5318" t="str">
            <v/>
          </cell>
          <cell r="L5318" t="str">
            <v/>
          </cell>
          <cell r="M5318" t="e">
            <v>#N/A</v>
          </cell>
          <cell r="N5318" t="e">
            <v>#N/A</v>
          </cell>
          <cell r="O5318" t="e">
            <v>#N/A</v>
          </cell>
          <cell r="P5318" t="str">
            <v>4890</v>
          </cell>
          <cell r="Q5318" t="str">
            <v/>
          </cell>
          <cell r="T5318">
            <v>0</v>
          </cell>
          <cell r="U5318">
            <v>0</v>
          </cell>
          <cell r="V5318">
            <v>0</v>
          </cell>
          <cell r="W5318">
            <v>0</v>
          </cell>
          <cell r="X5318" t="str">
            <v>Pcs.</v>
          </cell>
          <cell r="Y5318" t="str">
            <v>3</v>
          </cell>
          <cell r="Z5318">
            <v>0</v>
          </cell>
          <cell r="AA5318">
            <v>242.52</v>
          </cell>
          <cell r="AB5318">
            <v>892.5</v>
          </cell>
          <cell r="AC5318">
            <v>0</v>
          </cell>
          <cell r="AD5318">
            <v>0</v>
          </cell>
          <cell r="AE5318">
            <v>0</v>
          </cell>
          <cell r="AF5318">
            <v>0</v>
          </cell>
          <cell r="AG5318">
            <v>0</v>
          </cell>
          <cell r="AH5318">
            <v>0</v>
          </cell>
          <cell r="AI5318">
            <v>1</v>
          </cell>
          <cell r="AJ5318" t="str">
            <v/>
          </cell>
          <cell r="AK5318" t="str">
            <v/>
          </cell>
          <cell r="AL5318" t="str">
            <v/>
          </cell>
          <cell r="AM5318" t="str">
            <v>8719924054908</v>
          </cell>
          <cell r="AN5318" t="str">
            <v>95069190</v>
          </cell>
          <cell r="AO5318" t="str">
            <v>Nursery Garden  150X56X53H</v>
          </cell>
        </row>
        <row r="5319">
          <cell r="A5319" t="str">
            <v>GE0117600</v>
          </cell>
          <cell r="B5319" t="str">
            <v>Partition For Vegetable Garden</v>
          </cell>
          <cell r="C5319" t="str">
            <v>GAM, Furniture</v>
          </cell>
          <cell r="D5319" t="str">
            <v/>
          </cell>
          <cell r="E5319" t="str">
            <v/>
          </cell>
          <cell r="F5319" t="str">
            <v/>
          </cell>
          <cell r="G5319" t="str">
            <v/>
          </cell>
          <cell r="H5319" t="str">
            <v/>
          </cell>
          <cell r="I5319" t="str">
            <v/>
          </cell>
          <cell r="J5319" t="str">
            <v/>
          </cell>
          <cell r="K5319" t="str">
            <v/>
          </cell>
          <cell r="L5319" t="str">
            <v/>
          </cell>
          <cell r="M5319" t="e">
            <v>#N/A</v>
          </cell>
          <cell r="N5319" t="e">
            <v>#N/A</v>
          </cell>
          <cell r="O5319" t="e">
            <v>#N/A</v>
          </cell>
          <cell r="P5319" t="str">
            <v>4890</v>
          </cell>
          <cell r="Q5319" t="str">
            <v/>
          </cell>
          <cell r="T5319">
            <v>0</v>
          </cell>
          <cell r="U5319">
            <v>0</v>
          </cell>
          <cell r="V5319">
            <v>0</v>
          </cell>
          <cell r="W5319">
            <v>0</v>
          </cell>
          <cell r="X5319" t="str">
            <v>Pcs.</v>
          </cell>
          <cell r="Y5319" t="str">
            <v>3</v>
          </cell>
          <cell r="Z5319">
            <v>0</v>
          </cell>
          <cell r="AA5319">
            <v>0</v>
          </cell>
          <cell r="AB5319">
            <v>283.5</v>
          </cell>
          <cell r="AC5319">
            <v>0</v>
          </cell>
          <cell r="AD5319">
            <v>0</v>
          </cell>
          <cell r="AE5319">
            <v>0</v>
          </cell>
          <cell r="AF5319">
            <v>0</v>
          </cell>
          <cell r="AG5319">
            <v>0</v>
          </cell>
          <cell r="AH5319">
            <v>0</v>
          </cell>
          <cell r="AI5319">
            <v>1</v>
          </cell>
          <cell r="AJ5319" t="str">
            <v/>
          </cell>
          <cell r="AK5319" t="str">
            <v/>
          </cell>
          <cell r="AL5319" t="str">
            <v/>
          </cell>
          <cell r="AM5319" t="str">
            <v>8719924054915</v>
          </cell>
          <cell r="AN5319" t="str">
            <v>95069190</v>
          </cell>
          <cell r="AO5319" t="str">
            <v>Partition For Vegetable Garden  200X8X75H</v>
          </cell>
        </row>
        <row r="5320">
          <cell r="A5320" t="str">
            <v>GE0122600</v>
          </cell>
          <cell r="B5320" t="str">
            <v>Basket</v>
          </cell>
          <cell r="C5320" t="str">
            <v>GAM, Furniture</v>
          </cell>
          <cell r="D5320" t="str">
            <v/>
          </cell>
          <cell r="E5320" t="str">
            <v/>
          </cell>
          <cell r="F5320" t="str">
            <v/>
          </cell>
          <cell r="G5320" t="str">
            <v/>
          </cell>
          <cell r="H5320" t="str">
            <v/>
          </cell>
          <cell r="I5320" t="str">
            <v/>
          </cell>
          <cell r="J5320" t="str">
            <v/>
          </cell>
          <cell r="K5320" t="str">
            <v/>
          </cell>
          <cell r="L5320" t="str">
            <v/>
          </cell>
          <cell r="M5320" t="e">
            <v>#N/A</v>
          </cell>
          <cell r="N5320" t="e">
            <v>#N/A</v>
          </cell>
          <cell r="O5320" t="e">
            <v>#N/A</v>
          </cell>
          <cell r="P5320" t="str">
            <v>4890</v>
          </cell>
          <cell r="Q5320" t="str">
            <v/>
          </cell>
          <cell r="T5320">
            <v>0</v>
          </cell>
          <cell r="U5320">
            <v>0</v>
          </cell>
          <cell r="V5320">
            <v>0</v>
          </cell>
          <cell r="W5320">
            <v>0</v>
          </cell>
          <cell r="X5320" t="str">
            <v>Pcs.</v>
          </cell>
          <cell r="Y5320" t="str">
            <v>3</v>
          </cell>
          <cell r="Z5320">
            <v>0</v>
          </cell>
          <cell r="AA5320">
            <v>0</v>
          </cell>
          <cell r="AB5320">
            <v>644.17999999999995</v>
          </cell>
          <cell r="AC5320">
            <v>0</v>
          </cell>
          <cell r="AD5320">
            <v>0</v>
          </cell>
          <cell r="AE5320">
            <v>0</v>
          </cell>
          <cell r="AF5320">
            <v>0</v>
          </cell>
          <cell r="AG5320">
            <v>0</v>
          </cell>
          <cell r="AH5320">
            <v>0</v>
          </cell>
          <cell r="AI5320">
            <v>1</v>
          </cell>
          <cell r="AJ5320" t="str">
            <v/>
          </cell>
          <cell r="AK5320" t="str">
            <v/>
          </cell>
          <cell r="AL5320" t="str">
            <v/>
          </cell>
          <cell r="AM5320" t="str">
            <v>8719924054922</v>
          </cell>
          <cell r="AN5320" t="str">
            <v>95069190</v>
          </cell>
          <cell r="AO5320" t="str">
            <v>Basket</v>
          </cell>
        </row>
        <row r="5321">
          <cell r="A5321" t="str">
            <v>GE0126000</v>
          </cell>
          <cell r="B5321" t="str">
            <v>Bridge</v>
          </cell>
          <cell r="C5321" t="str">
            <v>GAM, Furniture</v>
          </cell>
          <cell r="D5321" t="str">
            <v/>
          </cell>
          <cell r="E5321" t="str">
            <v/>
          </cell>
          <cell r="F5321" t="str">
            <v/>
          </cell>
          <cell r="G5321" t="str">
            <v/>
          </cell>
          <cell r="H5321" t="str">
            <v/>
          </cell>
          <cell r="I5321" t="str">
            <v/>
          </cell>
          <cell r="J5321" t="str">
            <v/>
          </cell>
          <cell r="K5321" t="str">
            <v/>
          </cell>
          <cell r="L5321" t="str">
            <v/>
          </cell>
          <cell r="M5321" t="e">
            <v>#N/A</v>
          </cell>
          <cell r="N5321" t="e">
            <v>#N/A</v>
          </cell>
          <cell r="O5321" t="e">
            <v>#N/A</v>
          </cell>
          <cell r="P5321" t="str">
            <v>4890</v>
          </cell>
          <cell r="Q5321" t="str">
            <v/>
          </cell>
          <cell r="T5321">
            <v>0</v>
          </cell>
          <cell r="U5321">
            <v>0</v>
          </cell>
          <cell r="V5321">
            <v>0</v>
          </cell>
          <cell r="W5321">
            <v>0</v>
          </cell>
          <cell r="X5321" t="str">
            <v>Pcs.</v>
          </cell>
          <cell r="Y5321" t="str">
            <v>3</v>
          </cell>
          <cell r="Z5321">
            <v>0</v>
          </cell>
          <cell r="AA5321">
            <v>0</v>
          </cell>
          <cell r="AB5321">
            <v>2242.2800000000002</v>
          </cell>
          <cell r="AC5321">
            <v>0</v>
          </cell>
          <cell r="AD5321">
            <v>0</v>
          </cell>
          <cell r="AE5321">
            <v>0</v>
          </cell>
          <cell r="AF5321">
            <v>0</v>
          </cell>
          <cell r="AG5321">
            <v>0</v>
          </cell>
          <cell r="AH5321">
            <v>0</v>
          </cell>
          <cell r="AI5321">
            <v>1</v>
          </cell>
          <cell r="AJ5321" t="str">
            <v/>
          </cell>
          <cell r="AK5321" t="str">
            <v/>
          </cell>
          <cell r="AL5321" t="str">
            <v/>
          </cell>
          <cell r="AM5321" t="str">
            <v>8719924054939</v>
          </cell>
          <cell r="AN5321" t="str">
            <v>95069190</v>
          </cell>
          <cell r="AO5321" t="str">
            <v>Bridge  300X90X50-110H</v>
          </cell>
        </row>
        <row r="5322">
          <cell r="A5322" t="str">
            <v>GE0126100</v>
          </cell>
          <cell r="B5322" t="str">
            <v>Balance Path (3 Pieces)</v>
          </cell>
          <cell r="C5322" t="str">
            <v>GAM, Furniture</v>
          </cell>
          <cell r="D5322" t="str">
            <v/>
          </cell>
          <cell r="E5322" t="str">
            <v/>
          </cell>
          <cell r="F5322" t="str">
            <v/>
          </cell>
          <cell r="G5322" t="str">
            <v/>
          </cell>
          <cell r="H5322" t="str">
            <v/>
          </cell>
          <cell r="I5322" t="str">
            <v/>
          </cell>
          <cell r="J5322" t="str">
            <v/>
          </cell>
          <cell r="K5322" t="str">
            <v/>
          </cell>
          <cell r="L5322" t="str">
            <v/>
          </cell>
          <cell r="M5322" t="e">
            <v>#N/A</v>
          </cell>
          <cell r="N5322" t="e">
            <v>#N/A</v>
          </cell>
          <cell r="O5322" t="e">
            <v>#N/A</v>
          </cell>
          <cell r="P5322" t="str">
            <v>4890</v>
          </cell>
          <cell r="Q5322" t="str">
            <v/>
          </cell>
          <cell r="T5322">
            <v>0</v>
          </cell>
          <cell r="U5322">
            <v>0</v>
          </cell>
          <cell r="V5322">
            <v>0</v>
          </cell>
          <cell r="W5322">
            <v>0</v>
          </cell>
          <cell r="X5322" t="str">
            <v>Pcs.</v>
          </cell>
          <cell r="Y5322" t="str">
            <v>3</v>
          </cell>
          <cell r="Z5322">
            <v>0</v>
          </cell>
          <cell r="AA5322">
            <v>0</v>
          </cell>
          <cell r="AB5322">
            <v>1271.03</v>
          </cell>
          <cell r="AC5322">
            <v>0</v>
          </cell>
          <cell r="AD5322">
            <v>0</v>
          </cell>
          <cell r="AE5322">
            <v>0</v>
          </cell>
          <cell r="AF5322">
            <v>0</v>
          </cell>
          <cell r="AG5322">
            <v>0</v>
          </cell>
          <cell r="AH5322">
            <v>0</v>
          </cell>
          <cell r="AI5322">
            <v>1</v>
          </cell>
          <cell r="AJ5322" t="str">
            <v/>
          </cell>
          <cell r="AK5322" t="str">
            <v/>
          </cell>
          <cell r="AL5322" t="str">
            <v/>
          </cell>
          <cell r="AM5322" t="str">
            <v>8719924054946</v>
          </cell>
          <cell r="AN5322" t="str">
            <v>95069190</v>
          </cell>
          <cell r="AO5322" t="str">
            <v>Balance Path (3 Pieces)  185X15X20H</v>
          </cell>
        </row>
        <row r="5323">
          <cell r="A5323" t="str">
            <v>GE0126600</v>
          </cell>
          <cell r="B5323" t="str">
            <v>Tunnel</v>
          </cell>
          <cell r="C5323" t="str">
            <v>GAM, Furniture</v>
          </cell>
          <cell r="D5323" t="str">
            <v/>
          </cell>
          <cell r="E5323" t="str">
            <v/>
          </cell>
          <cell r="F5323" t="str">
            <v/>
          </cell>
          <cell r="G5323" t="str">
            <v/>
          </cell>
          <cell r="H5323" t="str">
            <v/>
          </cell>
          <cell r="I5323" t="str">
            <v/>
          </cell>
          <cell r="J5323" t="str">
            <v/>
          </cell>
          <cell r="K5323" t="str">
            <v/>
          </cell>
          <cell r="L5323" t="str">
            <v/>
          </cell>
          <cell r="M5323" t="e">
            <v>#N/A</v>
          </cell>
          <cell r="N5323" t="e">
            <v>#N/A</v>
          </cell>
          <cell r="O5323" t="e">
            <v>#N/A</v>
          </cell>
          <cell r="P5323" t="str">
            <v>4890</v>
          </cell>
          <cell r="Q5323" t="str">
            <v/>
          </cell>
          <cell r="T5323">
            <v>0</v>
          </cell>
          <cell r="U5323">
            <v>0</v>
          </cell>
          <cell r="V5323">
            <v>0</v>
          </cell>
          <cell r="W5323">
            <v>0</v>
          </cell>
          <cell r="X5323" t="str">
            <v>Pcs.</v>
          </cell>
          <cell r="Y5323" t="str">
            <v>3</v>
          </cell>
          <cell r="Z5323">
            <v>0</v>
          </cell>
          <cell r="AA5323">
            <v>0</v>
          </cell>
          <cell r="AB5323">
            <v>2042.25</v>
          </cell>
          <cell r="AC5323">
            <v>0</v>
          </cell>
          <cell r="AD5323">
            <v>0</v>
          </cell>
          <cell r="AE5323">
            <v>0</v>
          </cell>
          <cell r="AF5323">
            <v>0</v>
          </cell>
          <cell r="AG5323">
            <v>0</v>
          </cell>
          <cell r="AH5323">
            <v>0</v>
          </cell>
          <cell r="AI5323">
            <v>1</v>
          </cell>
          <cell r="AJ5323" t="str">
            <v/>
          </cell>
          <cell r="AK5323" t="str">
            <v/>
          </cell>
          <cell r="AL5323" t="str">
            <v/>
          </cell>
          <cell r="AM5323" t="str">
            <v>8719924054953</v>
          </cell>
          <cell r="AN5323" t="str">
            <v>95069190</v>
          </cell>
          <cell r="AO5323" t="str">
            <v>Tunnel  120X120X130H</v>
          </cell>
        </row>
        <row r="5324">
          <cell r="A5324" t="str">
            <v>GE0128200</v>
          </cell>
          <cell r="B5324" t="str">
            <v>Hop Chessboard (4 Pieces)</v>
          </cell>
          <cell r="C5324" t="str">
            <v>GAM, Furniture</v>
          </cell>
          <cell r="D5324" t="str">
            <v/>
          </cell>
          <cell r="E5324" t="str">
            <v/>
          </cell>
          <cell r="F5324" t="str">
            <v/>
          </cell>
          <cell r="G5324" t="str">
            <v/>
          </cell>
          <cell r="H5324" t="str">
            <v/>
          </cell>
          <cell r="I5324" t="str">
            <v/>
          </cell>
          <cell r="J5324" t="str">
            <v/>
          </cell>
          <cell r="K5324" t="str">
            <v/>
          </cell>
          <cell r="L5324" t="str">
            <v/>
          </cell>
          <cell r="M5324" t="e">
            <v>#N/A</v>
          </cell>
          <cell r="N5324" t="e">
            <v>#N/A</v>
          </cell>
          <cell r="O5324" t="e">
            <v>#N/A</v>
          </cell>
          <cell r="P5324" t="str">
            <v>4890</v>
          </cell>
          <cell r="Q5324" t="str">
            <v/>
          </cell>
          <cell r="T5324">
            <v>0</v>
          </cell>
          <cell r="U5324">
            <v>0</v>
          </cell>
          <cell r="V5324">
            <v>0</v>
          </cell>
          <cell r="W5324">
            <v>0</v>
          </cell>
          <cell r="X5324" t="str">
            <v>Pcs.</v>
          </cell>
          <cell r="Y5324" t="str">
            <v>3</v>
          </cell>
          <cell r="Z5324">
            <v>0</v>
          </cell>
          <cell r="AA5324">
            <v>0</v>
          </cell>
          <cell r="AB5324">
            <v>1303.05</v>
          </cell>
          <cell r="AC5324">
            <v>0</v>
          </cell>
          <cell r="AD5324">
            <v>0</v>
          </cell>
          <cell r="AE5324">
            <v>0</v>
          </cell>
          <cell r="AF5324">
            <v>0</v>
          </cell>
          <cell r="AG5324">
            <v>0</v>
          </cell>
          <cell r="AH5324">
            <v>0</v>
          </cell>
          <cell r="AI5324">
            <v>1</v>
          </cell>
          <cell r="AJ5324" t="str">
            <v/>
          </cell>
          <cell r="AK5324" t="str">
            <v/>
          </cell>
          <cell r="AL5324" t="str">
            <v/>
          </cell>
          <cell r="AM5324" t="str">
            <v>8719924054960</v>
          </cell>
          <cell r="AN5324" t="str">
            <v>95069190</v>
          </cell>
          <cell r="AO5324" t="str">
            <v>Hop Chessboard (4 Pieces)  20X20</v>
          </cell>
        </row>
        <row r="5325">
          <cell r="A5325" t="str">
            <v>GE0128400</v>
          </cell>
          <cell r="B5325" t="str">
            <v>Multipurpose Bench In Larchwood</v>
          </cell>
          <cell r="C5325" t="str">
            <v>GAM, Furniture</v>
          </cell>
          <cell r="D5325" t="str">
            <v/>
          </cell>
          <cell r="E5325" t="str">
            <v/>
          </cell>
          <cell r="F5325" t="str">
            <v/>
          </cell>
          <cell r="G5325" t="str">
            <v/>
          </cell>
          <cell r="H5325" t="str">
            <v/>
          </cell>
          <cell r="I5325" t="str">
            <v/>
          </cell>
          <cell r="J5325" t="str">
            <v/>
          </cell>
          <cell r="K5325" t="str">
            <v/>
          </cell>
          <cell r="L5325" t="str">
            <v/>
          </cell>
          <cell r="M5325" t="e">
            <v>#N/A</v>
          </cell>
          <cell r="N5325" t="e">
            <v>#N/A</v>
          </cell>
          <cell r="O5325" t="e">
            <v>#N/A</v>
          </cell>
          <cell r="P5325" t="str">
            <v>4890</v>
          </cell>
          <cell r="Q5325" t="str">
            <v/>
          </cell>
          <cell r="T5325">
            <v>0</v>
          </cell>
          <cell r="U5325">
            <v>0</v>
          </cell>
          <cell r="V5325">
            <v>0</v>
          </cell>
          <cell r="W5325">
            <v>0</v>
          </cell>
          <cell r="X5325" t="str">
            <v>Pcs.</v>
          </cell>
          <cell r="Y5325" t="str">
            <v>3</v>
          </cell>
          <cell r="Z5325">
            <v>0</v>
          </cell>
          <cell r="AA5325">
            <v>0</v>
          </cell>
          <cell r="AB5325">
            <v>806.93</v>
          </cell>
          <cell r="AC5325">
            <v>0</v>
          </cell>
          <cell r="AD5325">
            <v>0</v>
          </cell>
          <cell r="AE5325">
            <v>0</v>
          </cell>
          <cell r="AF5325">
            <v>0</v>
          </cell>
          <cell r="AG5325">
            <v>0</v>
          </cell>
          <cell r="AH5325">
            <v>0</v>
          </cell>
          <cell r="AI5325">
            <v>1</v>
          </cell>
          <cell r="AJ5325" t="str">
            <v/>
          </cell>
          <cell r="AK5325" t="str">
            <v/>
          </cell>
          <cell r="AL5325" t="str">
            <v/>
          </cell>
          <cell r="AM5325" t="str">
            <v>8719924054977</v>
          </cell>
          <cell r="AN5325" t="str">
            <v>95069190</v>
          </cell>
          <cell r="AO5325" t="str">
            <v>Multipurpose Bench In Larchwood  200X30X27H</v>
          </cell>
        </row>
        <row r="5326">
          <cell r="A5326" t="str">
            <v>GE0131000</v>
          </cell>
          <cell r="B5326" t="str">
            <v>High And Low Bars</v>
          </cell>
          <cell r="C5326" t="str">
            <v>GAM, Furniture</v>
          </cell>
          <cell r="D5326" t="str">
            <v/>
          </cell>
          <cell r="E5326" t="str">
            <v/>
          </cell>
          <cell r="F5326" t="str">
            <v/>
          </cell>
          <cell r="G5326" t="str">
            <v/>
          </cell>
          <cell r="H5326" t="str">
            <v/>
          </cell>
          <cell r="I5326" t="str">
            <v/>
          </cell>
          <cell r="J5326" t="str">
            <v/>
          </cell>
          <cell r="K5326" t="str">
            <v/>
          </cell>
          <cell r="L5326" t="str">
            <v/>
          </cell>
          <cell r="M5326" t="e">
            <v>#N/A</v>
          </cell>
          <cell r="N5326" t="e">
            <v>#N/A</v>
          </cell>
          <cell r="O5326" t="e">
            <v>#N/A</v>
          </cell>
          <cell r="P5326" t="str">
            <v>4890</v>
          </cell>
          <cell r="Q5326" t="str">
            <v/>
          </cell>
          <cell r="T5326">
            <v>0</v>
          </cell>
          <cell r="U5326">
            <v>0</v>
          </cell>
          <cell r="V5326">
            <v>0</v>
          </cell>
          <cell r="W5326">
            <v>0</v>
          </cell>
          <cell r="X5326" t="str">
            <v>Pcs.</v>
          </cell>
          <cell r="Y5326" t="str">
            <v>3</v>
          </cell>
          <cell r="Z5326">
            <v>0</v>
          </cell>
          <cell r="AA5326">
            <v>0</v>
          </cell>
          <cell r="AB5326">
            <v>931.88</v>
          </cell>
          <cell r="AC5326">
            <v>0</v>
          </cell>
          <cell r="AD5326">
            <v>0</v>
          </cell>
          <cell r="AE5326">
            <v>0</v>
          </cell>
          <cell r="AF5326">
            <v>0</v>
          </cell>
          <cell r="AG5326">
            <v>0</v>
          </cell>
          <cell r="AH5326">
            <v>0</v>
          </cell>
          <cell r="AI5326">
            <v>1</v>
          </cell>
          <cell r="AJ5326" t="str">
            <v/>
          </cell>
          <cell r="AK5326" t="str">
            <v/>
          </cell>
          <cell r="AL5326" t="str">
            <v/>
          </cell>
          <cell r="AM5326" t="str">
            <v>8719924054984</v>
          </cell>
          <cell r="AN5326" t="str">
            <v>95069190</v>
          </cell>
          <cell r="AO5326" t="str">
            <v>High And Low Bars  180X95H</v>
          </cell>
        </row>
        <row r="5327">
          <cell r="A5327" t="str">
            <v>GE0131200</v>
          </cell>
          <cell r="B5327" t="str">
            <v>High And Low Bars -  Net</v>
          </cell>
          <cell r="C5327" t="str">
            <v>GAM, Furniture</v>
          </cell>
          <cell r="D5327" t="str">
            <v/>
          </cell>
          <cell r="E5327" t="str">
            <v/>
          </cell>
          <cell r="F5327" t="str">
            <v/>
          </cell>
          <cell r="G5327" t="str">
            <v/>
          </cell>
          <cell r="H5327" t="str">
            <v/>
          </cell>
          <cell r="I5327" t="str">
            <v/>
          </cell>
          <cell r="J5327" t="str">
            <v/>
          </cell>
          <cell r="K5327" t="str">
            <v/>
          </cell>
          <cell r="L5327" t="str">
            <v/>
          </cell>
          <cell r="M5327" t="e">
            <v>#N/A</v>
          </cell>
          <cell r="N5327" t="e">
            <v>#N/A</v>
          </cell>
          <cell r="O5327" t="e">
            <v>#N/A</v>
          </cell>
          <cell r="P5327" t="str">
            <v>4890</v>
          </cell>
          <cell r="Q5327" t="str">
            <v/>
          </cell>
          <cell r="T5327">
            <v>0</v>
          </cell>
          <cell r="U5327">
            <v>0</v>
          </cell>
          <cell r="V5327">
            <v>0</v>
          </cell>
          <cell r="W5327">
            <v>0</v>
          </cell>
          <cell r="X5327" t="str">
            <v>Pcs.</v>
          </cell>
          <cell r="Y5327" t="str">
            <v>3</v>
          </cell>
          <cell r="Z5327">
            <v>0</v>
          </cell>
          <cell r="AA5327">
            <v>0</v>
          </cell>
          <cell r="AB5327">
            <v>1631.7</v>
          </cell>
          <cell r="AC5327">
            <v>0</v>
          </cell>
          <cell r="AD5327">
            <v>0</v>
          </cell>
          <cell r="AE5327">
            <v>0</v>
          </cell>
          <cell r="AF5327">
            <v>0</v>
          </cell>
          <cell r="AG5327">
            <v>0</v>
          </cell>
          <cell r="AH5327">
            <v>0</v>
          </cell>
          <cell r="AI5327">
            <v>1</v>
          </cell>
          <cell r="AJ5327" t="str">
            <v/>
          </cell>
          <cell r="AK5327" t="str">
            <v/>
          </cell>
          <cell r="AL5327" t="str">
            <v/>
          </cell>
          <cell r="AM5327" t="str">
            <v>8719924054991</v>
          </cell>
          <cell r="AN5327" t="str">
            <v>95069190</v>
          </cell>
          <cell r="AO5327" t="str">
            <v>High And Low Bars -  Net  180X95H</v>
          </cell>
        </row>
        <row r="5328">
          <cell r="A5328" t="str">
            <v>GE0132800</v>
          </cell>
          <cell r="B5328" t="str">
            <v>Slalom (7 Stakes)</v>
          </cell>
          <cell r="C5328" t="str">
            <v>GAM, Furniture</v>
          </cell>
          <cell r="D5328" t="str">
            <v/>
          </cell>
          <cell r="E5328" t="str">
            <v/>
          </cell>
          <cell r="F5328" t="str">
            <v/>
          </cell>
          <cell r="G5328" t="str">
            <v/>
          </cell>
          <cell r="H5328" t="str">
            <v/>
          </cell>
          <cell r="I5328" t="str">
            <v/>
          </cell>
          <cell r="J5328" t="str">
            <v/>
          </cell>
          <cell r="K5328" t="str">
            <v/>
          </cell>
          <cell r="L5328" t="str">
            <v/>
          </cell>
          <cell r="M5328" t="e">
            <v>#N/A</v>
          </cell>
          <cell r="N5328" t="e">
            <v>#N/A</v>
          </cell>
          <cell r="O5328" t="e">
            <v>#N/A</v>
          </cell>
          <cell r="P5328" t="str">
            <v>4890</v>
          </cell>
          <cell r="Q5328" t="str">
            <v/>
          </cell>
          <cell r="T5328">
            <v>0</v>
          </cell>
          <cell r="U5328">
            <v>0</v>
          </cell>
          <cell r="V5328">
            <v>0</v>
          </cell>
          <cell r="W5328">
            <v>0</v>
          </cell>
          <cell r="X5328" t="str">
            <v>Pcs.</v>
          </cell>
          <cell r="Y5328" t="str">
            <v>3</v>
          </cell>
          <cell r="Z5328">
            <v>0</v>
          </cell>
          <cell r="AA5328">
            <v>0</v>
          </cell>
          <cell r="AB5328">
            <v>1128.23</v>
          </cell>
          <cell r="AC5328">
            <v>0</v>
          </cell>
          <cell r="AD5328">
            <v>0</v>
          </cell>
          <cell r="AE5328">
            <v>0</v>
          </cell>
          <cell r="AF5328">
            <v>0</v>
          </cell>
          <cell r="AG5328">
            <v>0</v>
          </cell>
          <cell r="AH5328">
            <v>0</v>
          </cell>
          <cell r="AI5328">
            <v>1</v>
          </cell>
          <cell r="AJ5328" t="str">
            <v/>
          </cell>
          <cell r="AK5328" t="str">
            <v/>
          </cell>
          <cell r="AL5328" t="str">
            <v/>
          </cell>
          <cell r="AM5328" t="str">
            <v>8719924055004</v>
          </cell>
          <cell r="AN5328" t="str">
            <v>95069190</v>
          </cell>
          <cell r="AO5328" t="str">
            <v>Slalom (7 Stakes)  180H</v>
          </cell>
        </row>
        <row r="5329">
          <cell r="A5329" t="str">
            <v>GE0140000</v>
          </cell>
          <cell r="B5329" t="str">
            <v>House</v>
          </cell>
          <cell r="C5329" t="str">
            <v>GAM, Furniture</v>
          </cell>
          <cell r="D5329" t="str">
            <v/>
          </cell>
          <cell r="E5329" t="str">
            <v/>
          </cell>
          <cell r="F5329" t="str">
            <v/>
          </cell>
          <cell r="G5329" t="str">
            <v/>
          </cell>
          <cell r="H5329" t="str">
            <v/>
          </cell>
          <cell r="I5329" t="str">
            <v/>
          </cell>
          <cell r="J5329" t="str">
            <v/>
          </cell>
          <cell r="K5329" t="str">
            <v/>
          </cell>
          <cell r="L5329" t="str">
            <v/>
          </cell>
          <cell r="M5329" t="e">
            <v>#N/A</v>
          </cell>
          <cell r="N5329" t="e">
            <v>#N/A</v>
          </cell>
          <cell r="O5329" t="e">
            <v>#N/A</v>
          </cell>
          <cell r="P5329" t="str">
            <v>4890</v>
          </cell>
          <cell r="Q5329" t="str">
            <v/>
          </cell>
          <cell r="T5329">
            <v>0</v>
          </cell>
          <cell r="U5329">
            <v>0</v>
          </cell>
          <cell r="V5329">
            <v>0</v>
          </cell>
          <cell r="W5329">
            <v>0</v>
          </cell>
          <cell r="X5329" t="str">
            <v>Pcs.</v>
          </cell>
          <cell r="Y5329" t="str">
            <v>3</v>
          </cell>
          <cell r="Z5329">
            <v>0</v>
          </cell>
          <cell r="AA5329">
            <v>0</v>
          </cell>
          <cell r="AB5329">
            <v>3409.35</v>
          </cell>
          <cell r="AC5329">
            <v>0</v>
          </cell>
          <cell r="AD5329">
            <v>0</v>
          </cell>
          <cell r="AE5329">
            <v>0</v>
          </cell>
          <cell r="AF5329">
            <v>0</v>
          </cell>
          <cell r="AG5329">
            <v>0</v>
          </cell>
          <cell r="AH5329">
            <v>0</v>
          </cell>
          <cell r="AI5329">
            <v>1</v>
          </cell>
          <cell r="AJ5329" t="str">
            <v/>
          </cell>
          <cell r="AK5329" t="str">
            <v/>
          </cell>
          <cell r="AL5329" t="str">
            <v/>
          </cell>
          <cell r="AM5329" t="str">
            <v>8719924055011</v>
          </cell>
          <cell r="AN5329" t="str">
            <v>95069190</v>
          </cell>
          <cell r="AO5329" t="str">
            <v>House  235X168X185H</v>
          </cell>
        </row>
        <row r="5330">
          <cell r="A5330" t="str">
            <v>GE0140100</v>
          </cell>
          <cell r="B5330" t="str">
            <v>Cottage</v>
          </cell>
          <cell r="C5330" t="str">
            <v>GAM, Furniture</v>
          </cell>
          <cell r="D5330" t="str">
            <v/>
          </cell>
          <cell r="E5330" t="str">
            <v/>
          </cell>
          <cell r="F5330" t="str">
            <v/>
          </cell>
          <cell r="G5330" t="str">
            <v/>
          </cell>
          <cell r="H5330" t="str">
            <v/>
          </cell>
          <cell r="I5330" t="str">
            <v/>
          </cell>
          <cell r="J5330" t="str">
            <v/>
          </cell>
          <cell r="K5330" t="str">
            <v/>
          </cell>
          <cell r="L5330" t="str">
            <v/>
          </cell>
          <cell r="M5330" t="e">
            <v>#N/A</v>
          </cell>
          <cell r="N5330" t="e">
            <v>#N/A</v>
          </cell>
          <cell r="O5330" t="e">
            <v>#N/A</v>
          </cell>
          <cell r="P5330" t="str">
            <v>4890</v>
          </cell>
          <cell r="Q5330" t="str">
            <v/>
          </cell>
          <cell r="T5330">
            <v>0</v>
          </cell>
          <cell r="U5330">
            <v>0</v>
          </cell>
          <cell r="V5330">
            <v>0</v>
          </cell>
          <cell r="W5330">
            <v>0</v>
          </cell>
          <cell r="X5330" t="str">
            <v>Pcs.</v>
          </cell>
          <cell r="Y5330" t="str">
            <v>3</v>
          </cell>
          <cell r="Z5330">
            <v>0</v>
          </cell>
          <cell r="AA5330">
            <v>0</v>
          </cell>
          <cell r="AB5330">
            <v>3720.15</v>
          </cell>
          <cell r="AC5330">
            <v>0</v>
          </cell>
          <cell r="AD5330">
            <v>0</v>
          </cell>
          <cell r="AE5330">
            <v>0</v>
          </cell>
          <cell r="AF5330">
            <v>0</v>
          </cell>
          <cell r="AG5330">
            <v>0</v>
          </cell>
          <cell r="AH5330">
            <v>0</v>
          </cell>
          <cell r="AI5330">
            <v>1</v>
          </cell>
          <cell r="AJ5330" t="str">
            <v/>
          </cell>
          <cell r="AK5330" t="str">
            <v/>
          </cell>
          <cell r="AL5330" t="str">
            <v/>
          </cell>
          <cell r="AM5330" t="str">
            <v>8719924055028</v>
          </cell>
          <cell r="AN5330" t="str">
            <v>95069190</v>
          </cell>
          <cell r="AO5330" t="str">
            <v>Cottage  150X100X110-150H</v>
          </cell>
        </row>
        <row r="5331">
          <cell r="A5331" t="str">
            <v>GE0140300</v>
          </cell>
          <cell r="B5331" t="str">
            <v>Telescope (3 Panles)</v>
          </cell>
          <cell r="C5331" t="str">
            <v>GAM, Furniture</v>
          </cell>
          <cell r="D5331" t="str">
            <v/>
          </cell>
          <cell r="E5331" t="str">
            <v/>
          </cell>
          <cell r="F5331" t="str">
            <v/>
          </cell>
          <cell r="G5331" t="str">
            <v/>
          </cell>
          <cell r="H5331" t="str">
            <v/>
          </cell>
          <cell r="I5331" t="str">
            <v/>
          </cell>
          <cell r="J5331" t="str">
            <v/>
          </cell>
          <cell r="K5331" t="str">
            <v/>
          </cell>
          <cell r="L5331" t="str">
            <v/>
          </cell>
          <cell r="M5331" t="e">
            <v>#N/A</v>
          </cell>
          <cell r="N5331" t="e">
            <v>#N/A</v>
          </cell>
          <cell r="O5331" t="e">
            <v>#N/A</v>
          </cell>
          <cell r="P5331" t="str">
            <v>4890</v>
          </cell>
          <cell r="Q5331" t="str">
            <v/>
          </cell>
          <cell r="T5331">
            <v>0</v>
          </cell>
          <cell r="U5331">
            <v>0</v>
          </cell>
          <cell r="V5331">
            <v>0</v>
          </cell>
          <cell r="W5331">
            <v>0</v>
          </cell>
          <cell r="X5331" t="str">
            <v>Pcs.</v>
          </cell>
          <cell r="Y5331" t="str">
            <v>3</v>
          </cell>
          <cell r="Z5331">
            <v>0</v>
          </cell>
          <cell r="AA5331">
            <v>0</v>
          </cell>
          <cell r="AB5331">
            <v>2613.4499999999998</v>
          </cell>
          <cell r="AC5331">
            <v>0</v>
          </cell>
          <cell r="AD5331">
            <v>0</v>
          </cell>
          <cell r="AE5331">
            <v>0</v>
          </cell>
          <cell r="AF5331">
            <v>0</v>
          </cell>
          <cell r="AG5331">
            <v>0</v>
          </cell>
          <cell r="AH5331">
            <v>0</v>
          </cell>
          <cell r="AI5331">
            <v>1</v>
          </cell>
          <cell r="AJ5331" t="str">
            <v/>
          </cell>
          <cell r="AK5331" t="str">
            <v/>
          </cell>
          <cell r="AL5331" t="str">
            <v/>
          </cell>
          <cell r="AM5331" t="str">
            <v>8719924055035</v>
          </cell>
          <cell r="AN5331" t="str">
            <v>95069190</v>
          </cell>
          <cell r="AO5331" t="str">
            <v>Telescope (3 Panles)  75X150H</v>
          </cell>
        </row>
        <row r="5332">
          <cell r="A5332" t="str">
            <v>GE0141200</v>
          </cell>
          <cell r="B5332" t="str">
            <v>Witch'S House</v>
          </cell>
          <cell r="C5332" t="str">
            <v>GAM, Furniture</v>
          </cell>
          <cell r="D5332" t="str">
            <v/>
          </cell>
          <cell r="E5332" t="str">
            <v/>
          </cell>
          <cell r="F5332" t="str">
            <v/>
          </cell>
          <cell r="G5332" t="str">
            <v/>
          </cell>
          <cell r="H5332" t="str">
            <v/>
          </cell>
          <cell r="I5332" t="str">
            <v/>
          </cell>
          <cell r="J5332" t="str">
            <v/>
          </cell>
          <cell r="K5332" t="str">
            <v/>
          </cell>
          <cell r="L5332" t="str">
            <v/>
          </cell>
          <cell r="M5332" t="e">
            <v>#N/A</v>
          </cell>
          <cell r="N5332" t="e">
            <v>#N/A</v>
          </cell>
          <cell r="O5332" t="e">
            <v>#N/A</v>
          </cell>
          <cell r="P5332" t="str">
            <v>4890</v>
          </cell>
          <cell r="Q5332" t="str">
            <v/>
          </cell>
          <cell r="T5332">
            <v>0</v>
          </cell>
          <cell r="U5332">
            <v>0</v>
          </cell>
          <cell r="V5332">
            <v>0</v>
          </cell>
          <cell r="W5332">
            <v>0</v>
          </cell>
          <cell r="X5332" t="str">
            <v>Pcs.</v>
          </cell>
          <cell r="Y5332" t="str">
            <v>3</v>
          </cell>
          <cell r="Z5332">
            <v>0</v>
          </cell>
          <cell r="AA5332">
            <v>0</v>
          </cell>
          <cell r="AB5332">
            <v>2177.6999999999998</v>
          </cell>
          <cell r="AC5332">
            <v>0</v>
          </cell>
          <cell r="AD5332">
            <v>0</v>
          </cell>
          <cell r="AE5332">
            <v>0</v>
          </cell>
          <cell r="AF5332">
            <v>0</v>
          </cell>
          <cell r="AG5332">
            <v>0</v>
          </cell>
          <cell r="AH5332">
            <v>0</v>
          </cell>
          <cell r="AI5332">
            <v>1</v>
          </cell>
          <cell r="AJ5332" t="str">
            <v/>
          </cell>
          <cell r="AK5332" t="str">
            <v/>
          </cell>
          <cell r="AL5332" t="str">
            <v/>
          </cell>
          <cell r="AM5332" t="str">
            <v>8719924055042</v>
          </cell>
          <cell r="AN5332" t="str">
            <v>95069190</v>
          </cell>
          <cell r="AO5332" t="str">
            <v>Witch'S House  125X130X155H</v>
          </cell>
        </row>
        <row r="5333">
          <cell r="A5333" t="str">
            <v>GE0141600</v>
          </cell>
          <cell r="B5333" t="str">
            <v>Castle</v>
          </cell>
          <cell r="C5333" t="str">
            <v>GAM, Furniture</v>
          </cell>
          <cell r="D5333" t="str">
            <v/>
          </cell>
          <cell r="E5333" t="str">
            <v/>
          </cell>
          <cell r="F5333" t="str">
            <v/>
          </cell>
          <cell r="G5333" t="str">
            <v/>
          </cell>
          <cell r="H5333" t="str">
            <v/>
          </cell>
          <cell r="I5333" t="str">
            <v/>
          </cell>
          <cell r="J5333" t="str">
            <v/>
          </cell>
          <cell r="K5333" t="str">
            <v/>
          </cell>
          <cell r="L5333" t="str">
            <v/>
          </cell>
          <cell r="M5333" t="e">
            <v>#N/A</v>
          </cell>
          <cell r="N5333" t="e">
            <v>#N/A</v>
          </cell>
          <cell r="O5333" t="e">
            <v>#N/A</v>
          </cell>
          <cell r="P5333" t="str">
            <v>4890</v>
          </cell>
          <cell r="Q5333" t="str">
            <v/>
          </cell>
          <cell r="T5333">
            <v>0</v>
          </cell>
          <cell r="U5333">
            <v>0</v>
          </cell>
          <cell r="V5333">
            <v>0</v>
          </cell>
          <cell r="W5333">
            <v>0</v>
          </cell>
          <cell r="X5333" t="str">
            <v>Pcs.</v>
          </cell>
          <cell r="Y5333" t="str">
            <v>3</v>
          </cell>
          <cell r="Z5333">
            <v>0</v>
          </cell>
          <cell r="AA5333">
            <v>0</v>
          </cell>
          <cell r="AB5333">
            <v>3381</v>
          </cell>
          <cell r="AC5333">
            <v>0</v>
          </cell>
          <cell r="AD5333">
            <v>0</v>
          </cell>
          <cell r="AE5333">
            <v>0</v>
          </cell>
          <cell r="AF5333">
            <v>0</v>
          </cell>
          <cell r="AG5333">
            <v>0</v>
          </cell>
          <cell r="AH5333">
            <v>0</v>
          </cell>
          <cell r="AI5333">
            <v>1</v>
          </cell>
          <cell r="AJ5333" t="str">
            <v/>
          </cell>
          <cell r="AK5333" t="str">
            <v/>
          </cell>
          <cell r="AL5333" t="str">
            <v/>
          </cell>
          <cell r="AM5333" t="str">
            <v>8719924055059</v>
          </cell>
          <cell r="AN5333" t="str">
            <v>95069190</v>
          </cell>
          <cell r="AO5333" t="str">
            <v>Castle  240X130X185H</v>
          </cell>
        </row>
        <row r="5334">
          <cell r="A5334" t="str">
            <v>GE0141800</v>
          </cell>
          <cell r="B5334" t="str">
            <v>Insect House</v>
          </cell>
          <cell r="C5334" t="str">
            <v>GAM, Furniture</v>
          </cell>
          <cell r="D5334" t="str">
            <v/>
          </cell>
          <cell r="E5334" t="str">
            <v/>
          </cell>
          <cell r="F5334" t="str">
            <v/>
          </cell>
          <cell r="G5334" t="str">
            <v/>
          </cell>
          <cell r="H5334" t="str">
            <v/>
          </cell>
          <cell r="I5334" t="str">
            <v/>
          </cell>
          <cell r="J5334" t="str">
            <v/>
          </cell>
          <cell r="K5334" t="str">
            <v/>
          </cell>
          <cell r="L5334" t="str">
            <v/>
          </cell>
          <cell r="M5334" t="e">
            <v>#N/A</v>
          </cell>
          <cell r="N5334" t="e">
            <v>#N/A</v>
          </cell>
          <cell r="O5334" t="e">
            <v>#N/A</v>
          </cell>
          <cell r="P5334" t="str">
            <v>4890</v>
          </cell>
          <cell r="Q5334" t="str">
            <v/>
          </cell>
          <cell r="T5334">
            <v>0</v>
          </cell>
          <cell r="U5334">
            <v>0</v>
          </cell>
          <cell r="V5334">
            <v>0</v>
          </cell>
          <cell r="W5334">
            <v>0</v>
          </cell>
          <cell r="X5334" t="str">
            <v>Pcs.</v>
          </cell>
          <cell r="Y5334" t="str">
            <v>3</v>
          </cell>
          <cell r="Z5334">
            <v>0</v>
          </cell>
          <cell r="AA5334">
            <v>0</v>
          </cell>
          <cell r="AB5334">
            <v>6004.43</v>
          </cell>
          <cell r="AC5334">
            <v>0</v>
          </cell>
          <cell r="AD5334">
            <v>0</v>
          </cell>
          <cell r="AE5334">
            <v>0</v>
          </cell>
          <cell r="AF5334">
            <v>0</v>
          </cell>
          <cell r="AG5334">
            <v>0</v>
          </cell>
          <cell r="AH5334">
            <v>0</v>
          </cell>
          <cell r="AI5334">
            <v>1</v>
          </cell>
          <cell r="AJ5334" t="str">
            <v/>
          </cell>
          <cell r="AK5334" t="str">
            <v/>
          </cell>
          <cell r="AL5334" t="str">
            <v/>
          </cell>
          <cell r="AM5334" t="str">
            <v>8719924055066</v>
          </cell>
          <cell r="AN5334" t="str">
            <v>95069190</v>
          </cell>
          <cell r="AO5334" t="str">
            <v>Insect House  212x123,5x25</v>
          </cell>
        </row>
        <row r="5335">
          <cell r="A5335" t="str">
            <v>GE0141900</v>
          </cell>
          <cell r="B5335" t="str">
            <v>Garden Box</v>
          </cell>
          <cell r="C5335" t="str">
            <v>GAM, Furniture</v>
          </cell>
          <cell r="D5335" t="str">
            <v/>
          </cell>
          <cell r="E5335" t="str">
            <v/>
          </cell>
          <cell r="F5335" t="str">
            <v/>
          </cell>
          <cell r="G5335" t="str">
            <v/>
          </cell>
          <cell r="H5335" t="str">
            <v/>
          </cell>
          <cell r="I5335" t="str">
            <v/>
          </cell>
          <cell r="J5335" t="str">
            <v/>
          </cell>
          <cell r="K5335" t="str">
            <v/>
          </cell>
          <cell r="L5335" t="str">
            <v/>
          </cell>
          <cell r="M5335" t="e">
            <v>#N/A</v>
          </cell>
          <cell r="N5335" t="e">
            <v>#N/A</v>
          </cell>
          <cell r="O5335" t="e">
            <v>#N/A</v>
          </cell>
          <cell r="P5335" t="str">
            <v>4890</v>
          </cell>
          <cell r="Q5335" t="str">
            <v/>
          </cell>
          <cell r="T5335">
            <v>0</v>
          </cell>
          <cell r="U5335">
            <v>0</v>
          </cell>
          <cell r="V5335">
            <v>0</v>
          </cell>
          <cell r="W5335">
            <v>0</v>
          </cell>
          <cell r="X5335" t="str">
            <v>Pcs.</v>
          </cell>
          <cell r="Y5335" t="str">
            <v>3</v>
          </cell>
          <cell r="Z5335">
            <v>0</v>
          </cell>
          <cell r="AA5335">
            <v>0</v>
          </cell>
          <cell r="AB5335">
            <v>235.73</v>
          </cell>
          <cell r="AC5335">
            <v>0</v>
          </cell>
          <cell r="AD5335">
            <v>0</v>
          </cell>
          <cell r="AE5335">
            <v>0</v>
          </cell>
          <cell r="AF5335">
            <v>0</v>
          </cell>
          <cell r="AG5335">
            <v>0</v>
          </cell>
          <cell r="AH5335">
            <v>0</v>
          </cell>
          <cell r="AI5335">
            <v>1</v>
          </cell>
          <cell r="AJ5335" t="str">
            <v/>
          </cell>
          <cell r="AK5335" t="str">
            <v/>
          </cell>
          <cell r="AL5335" t="str">
            <v/>
          </cell>
          <cell r="AM5335" t="str">
            <v>8719924055073</v>
          </cell>
          <cell r="AN5335" t="str">
            <v>95069190</v>
          </cell>
          <cell r="AO5335" t="str">
            <v>Garden Box  50X50X7H</v>
          </cell>
        </row>
        <row r="5336">
          <cell r="A5336" t="str">
            <v>GE0142000</v>
          </cell>
          <cell r="B5336" t="str">
            <v>Garden Box</v>
          </cell>
          <cell r="C5336" t="str">
            <v>GAM, Furniture</v>
          </cell>
          <cell r="D5336" t="str">
            <v/>
          </cell>
          <cell r="E5336" t="str">
            <v/>
          </cell>
          <cell r="F5336" t="str">
            <v/>
          </cell>
          <cell r="G5336" t="str">
            <v/>
          </cell>
          <cell r="H5336" t="str">
            <v/>
          </cell>
          <cell r="I5336" t="str">
            <v/>
          </cell>
          <cell r="J5336" t="str">
            <v/>
          </cell>
          <cell r="K5336" t="str">
            <v/>
          </cell>
          <cell r="L5336" t="str">
            <v/>
          </cell>
          <cell r="M5336" t="e">
            <v>#N/A</v>
          </cell>
          <cell r="N5336" t="e">
            <v>#N/A</v>
          </cell>
          <cell r="O5336" t="e">
            <v>#N/A</v>
          </cell>
          <cell r="P5336" t="str">
            <v>4890</v>
          </cell>
          <cell r="X5336" t="str">
            <v>Pcs.</v>
          </cell>
          <cell r="Y5336" t="str">
            <v>3</v>
          </cell>
          <cell r="Z5336">
            <v>87.504999999999995</v>
          </cell>
          <cell r="AA5336">
            <v>0</v>
          </cell>
          <cell r="AB5336">
            <v>264.60000000000002</v>
          </cell>
          <cell r="AC5336">
            <v>0</v>
          </cell>
          <cell r="AD5336">
            <v>0</v>
          </cell>
          <cell r="AE5336">
            <v>0</v>
          </cell>
          <cell r="AF5336">
            <v>0</v>
          </cell>
          <cell r="AG5336">
            <v>0</v>
          </cell>
          <cell r="AH5336">
            <v>0</v>
          </cell>
          <cell r="AI5336">
            <v>1</v>
          </cell>
          <cell r="AM5336" t="str">
            <v>8719924055080</v>
          </cell>
          <cell r="AN5336" t="str">
            <v>95069190</v>
          </cell>
          <cell r="AO5336" t="str">
            <v>Garden Box  50X50X14H</v>
          </cell>
        </row>
        <row r="5337">
          <cell r="A5337" t="str">
            <v>GM0020000</v>
          </cell>
          <cell r="B5337" t="str">
            <v>Wash stand and scrub-board</v>
          </cell>
          <cell r="C5337" t="str">
            <v>GAM, Furniture</v>
          </cell>
          <cell r="D5337" t="str">
            <v/>
          </cell>
          <cell r="E5337" t="str">
            <v/>
          </cell>
          <cell r="F5337" t="str">
            <v/>
          </cell>
          <cell r="G5337" t="str">
            <v/>
          </cell>
          <cell r="H5337" t="str">
            <v/>
          </cell>
          <cell r="I5337" t="str">
            <v/>
          </cell>
          <cell r="J5337" t="str">
            <v/>
          </cell>
          <cell r="K5337" t="str">
            <v/>
          </cell>
          <cell r="L5337" t="str">
            <v/>
          </cell>
          <cell r="M5337" t="e">
            <v>#N/A</v>
          </cell>
          <cell r="N5337" t="e">
            <v>#N/A</v>
          </cell>
          <cell r="O5337" t="e">
            <v>#N/A</v>
          </cell>
          <cell r="P5337" t="str">
            <v>9805</v>
          </cell>
          <cell r="Q5337" t="str">
            <v/>
          </cell>
          <cell r="T5337">
            <v>0</v>
          </cell>
          <cell r="U5337">
            <v>0</v>
          </cell>
          <cell r="V5337">
            <v>0</v>
          </cell>
          <cell r="W5337">
            <v>0</v>
          </cell>
          <cell r="X5337" t="str">
            <v>Pcs.</v>
          </cell>
          <cell r="Y5337" t="str">
            <v>3</v>
          </cell>
          <cell r="Z5337">
            <v>0</v>
          </cell>
          <cell r="AA5337">
            <v>0</v>
          </cell>
          <cell r="AB5337">
            <v>180</v>
          </cell>
          <cell r="AC5337">
            <v>0</v>
          </cell>
          <cell r="AD5337">
            <v>0</v>
          </cell>
          <cell r="AE5337">
            <v>0</v>
          </cell>
          <cell r="AF5337">
            <v>0</v>
          </cell>
          <cell r="AG5337">
            <v>0</v>
          </cell>
          <cell r="AH5337">
            <v>0</v>
          </cell>
          <cell r="AI5337">
            <v>1</v>
          </cell>
          <cell r="AJ5337" t="str">
            <v/>
          </cell>
          <cell r="AK5337" t="str">
            <v/>
          </cell>
          <cell r="AL5337" t="str">
            <v/>
          </cell>
          <cell r="AM5337" t="str">
            <v>8719924055493</v>
          </cell>
          <cell r="AN5337" t="str">
            <v>94036010</v>
          </cell>
        </row>
        <row r="5338">
          <cell r="A5338" t="str">
            <v>GM0052N00</v>
          </cell>
          <cell r="B5338" t="str">
            <v>Complete practical life stand (GAM)</v>
          </cell>
          <cell r="C5338" t="str">
            <v>GAM, Furniture</v>
          </cell>
          <cell r="D5338" t="str">
            <v/>
          </cell>
          <cell r="E5338" t="str">
            <v/>
          </cell>
          <cell r="F5338" t="str">
            <v/>
          </cell>
          <cell r="G5338" t="str">
            <v/>
          </cell>
          <cell r="H5338" t="str">
            <v/>
          </cell>
          <cell r="I5338" t="str">
            <v/>
          </cell>
          <cell r="J5338" t="str">
            <v/>
          </cell>
          <cell r="K5338" t="str">
            <v/>
          </cell>
          <cell r="L5338" t="str">
            <v/>
          </cell>
          <cell r="M5338" t="e">
            <v>#N/A</v>
          </cell>
          <cell r="N5338" t="e">
            <v>#N/A</v>
          </cell>
          <cell r="O5338" t="e">
            <v>#N/A</v>
          </cell>
          <cell r="P5338" t="str">
            <v>4890</v>
          </cell>
          <cell r="Q5338" t="str">
            <v/>
          </cell>
          <cell r="T5338">
            <v>0</v>
          </cell>
          <cell r="U5338">
            <v>0</v>
          </cell>
          <cell r="V5338">
            <v>0</v>
          </cell>
          <cell r="W5338">
            <v>0</v>
          </cell>
          <cell r="X5338" t="str">
            <v>Pcs.</v>
          </cell>
          <cell r="Y5338" t="str">
            <v>3</v>
          </cell>
          <cell r="Z5338">
            <v>0</v>
          </cell>
          <cell r="AA5338">
            <v>0</v>
          </cell>
          <cell r="AB5338">
            <v>394.51</v>
          </cell>
          <cell r="AC5338">
            <v>0</v>
          </cell>
          <cell r="AD5338">
            <v>0</v>
          </cell>
          <cell r="AE5338">
            <v>0</v>
          </cell>
          <cell r="AF5338">
            <v>0</v>
          </cell>
          <cell r="AG5338">
            <v>0</v>
          </cell>
          <cell r="AH5338">
            <v>0</v>
          </cell>
          <cell r="AI5338">
            <v>1</v>
          </cell>
          <cell r="AJ5338" t="str">
            <v/>
          </cell>
          <cell r="AK5338" t="str">
            <v/>
          </cell>
          <cell r="AL5338" t="str">
            <v/>
          </cell>
          <cell r="AM5338" t="str">
            <v>8719924055622</v>
          </cell>
          <cell r="AN5338" t="str">
            <v>94036010</v>
          </cell>
        </row>
        <row r="5339">
          <cell r="A5339" t="str">
            <v>GM0071N00</v>
          </cell>
          <cell r="B5339" t="str">
            <v>Hand washing table</v>
          </cell>
          <cell r="C5339" t="str">
            <v>GAM, Furniture</v>
          </cell>
          <cell r="D5339" t="str">
            <v/>
          </cell>
          <cell r="E5339" t="str">
            <v/>
          </cell>
          <cell r="F5339" t="str">
            <v/>
          </cell>
          <cell r="G5339" t="str">
            <v/>
          </cell>
          <cell r="H5339" t="str">
            <v/>
          </cell>
          <cell r="I5339" t="str">
            <v/>
          </cell>
          <cell r="J5339" t="str">
            <v/>
          </cell>
          <cell r="K5339" t="str">
            <v/>
          </cell>
          <cell r="L5339" t="str">
            <v/>
          </cell>
          <cell r="M5339" t="e">
            <v>#N/A</v>
          </cell>
          <cell r="N5339" t="e">
            <v>#N/A</v>
          </cell>
          <cell r="O5339" t="e">
            <v>#N/A</v>
          </cell>
          <cell r="P5339" t="str">
            <v>4890</v>
          </cell>
          <cell r="Q5339" t="str">
            <v/>
          </cell>
          <cell r="T5339">
            <v>0</v>
          </cell>
          <cell r="U5339">
            <v>0</v>
          </cell>
          <cell r="V5339">
            <v>0</v>
          </cell>
          <cell r="W5339">
            <v>0</v>
          </cell>
          <cell r="X5339" t="str">
            <v>Pcs.</v>
          </cell>
          <cell r="Y5339" t="str">
            <v>3</v>
          </cell>
          <cell r="Z5339">
            <v>0</v>
          </cell>
          <cell r="AA5339">
            <v>0</v>
          </cell>
          <cell r="AB5339">
            <v>564.51</v>
          </cell>
          <cell r="AC5339">
            <v>0</v>
          </cell>
          <cell r="AD5339">
            <v>0</v>
          </cell>
          <cell r="AE5339">
            <v>0</v>
          </cell>
          <cell r="AF5339">
            <v>0</v>
          </cell>
          <cell r="AG5339">
            <v>0</v>
          </cell>
          <cell r="AH5339">
            <v>0</v>
          </cell>
          <cell r="AI5339">
            <v>1</v>
          </cell>
          <cell r="AJ5339" t="str">
            <v/>
          </cell>
          <cell r="AK5339" t="str">
            <v/>
          </cell>
          <cell r="AL5339" t="str">
            <v/>
          </cell>
          <cell r="AM5339" t="str">
            <v>8719924055509</v>
          </cell>
          <cell r="AN5339" t="str">
            <v>94036010</v>
          </cell>
        </row>
        <row r="5340">
          <cell r="A5340" t="str">
            <v>GM0091N00</v>
          </cell>
          <cell r="B5340" t="str">
            <v>Stand for 3 carpets</v>
          </cell>
          <cell r="C5340" t="str">
            <v>GAM, Furniture</v>
          </cell>
          <cell r="D5340" t="str">
            <v/>
          </cell>
          <cell r="E5340" t="str">
            <v/>
          </cell>
          <cell r="F5340" t="str">
            <v/>
          </cell>
          <cell r="G5340" t="str">
            <v/>
          </cell>
          <cell r="H5340" t="str">
            <v/>
          </cell>
          <cell r="I5340" t="str">
            <v/>
          </cell>
          <cell r="J5340" t="str">
            <v/>
          </cell>
          <cell r="K5340" t="str">
            <v/>
          </cell>
          <cell r="L5340" t="str">
            <v/>
          </cell>
          <cell r="M5340" t="e">
            <v>#N/A</v>
          </cell>
          <cell r="N5340" t="e">
            <v>#N/A</v>
          </cell>
          <cell r="O5340" t="e">
            <v>#N/A</v>
          </cell>
          <cell r="P5340" t="str">
            <v>4890</v>
          </cell>
          <cell r="Q5340" t="str">
            <v/>
          </cell>
          <cell r="T5340">
            <v>0</v>
          </cell>
          <cell r="U5340">
            <v>0</v>
          </cell>
          <cell r="V5340">
            <v>0</v>
          </cell>
          <cell r="W5340">
            <v>0</v>
          </cell>
          <cell r="X5340" t="str">
            <v>Pcs.</v>
          </cell>
          <cell r="Y5340" t="str">
            <v>3</v>
          </cell>
          <cell r="Z5340">
            <v>0</v>
          </cell>
          <cell r="AA5340">
            <v>0</v>
          </cell>
          <cell r="AB5340">
            <v>376</v>
          </cell>
          <cell r="AC5340">
            <v>0</v>
          </cell>
          <cell r="AD5340">
            <v>0</v>
          </cell>
          <cell r="AE5340">
            <v>0</v>
          </cell>
          <cell r="AF5340">
            <v>0</v>
          </cell>
          <cell r="AG5340">
            <v>0</v>
          </cell>
          <cell r="AH5340">
            <v>0</v>
          </cell>
          <cell r="AI5340">
            <v>1</v>
          </cell>
          <cell r="AJ5340" t="str">
            <v/>
          </cell>
          <cell r="AK5340" t="str">
            <v/>
          </cell>
          <cell r="AL5340" t="str">
            <v/>
          </cell>
          <cell r="AM5340" t="str">
            <v>8719924055516</v>
          </cell>
          <cell r="AN5340" t="str">
            <v>94036010</v>
          </cell>
        </row>
        <row r="5341">
          <cell r="A5341" t="str">
            <v>GP0000014</v>
          </cell>
          <cell r="B5341" t="str">
            <v>2-STEP FOOTBOARD FOR CRANK BED CM.42X52X</v>
          </cell>
          <cell r="C5341" t="str">
            <v>GAM, Furniture</v>
          </cell>
          <cell r="D5341" t="str">
            <v/>
          </cell>
          <cell r="E5341" t="str">
            <v/>
          </cell>
          <cell r="F5341" t="str">
            <v/>
          </cell>
          <cell r="G5341" t="str">
            <v/>
          </cell>
          <cell r="H5341" t="str">
            <v/>
          </cell>
          <cell r="I5341" t="str">
            <v/>
          </cell>
          <cell r="J5341" t="str">
            <v/>
          </cell>
          <cell r="K5341" t="str">
            <v/>
          </cell>
          <cell r="L5341" t="str">
            <v/>
          </cell>
          <cell r="M5341" t="e">
            <v>#N/A</v>
          </cell>
          <cell r="N5341" t="e">
            <v>#N/A</v>
          </cell>
          <cell r="O5341" t="e">
            <v>#N/A</v>
          </cell>
          <cell r="P5341" t="str">
            <v>9805</v>
          </cell>
          <cell r="Q5341" t="str">
            <v/>
          </cell>
          <cell r="T5341">
            <v>0</v>
          </cell>
          <cell r="U5341">
            <v>0</v>
          </cell>
          <cell r="V5341">
            <v>0</v>
          </cell>
          <cell r="W5341">
            <v>0</v>
          </cell>
          <cell r="X5341" t="str">
            <v>Pcs.</v>
          </cell>
          <cell r="Y5341" t="str">
            <v>3</v>
          </cell>
          <cell r="Z5341">
            <v>0</v>
          </cell>
          <cell r="AA5341">
            <v>0</v>
          </cell>
          <cell r="AB5341">
            <v>263</v>
          </cell>
          <cell r="AC5341">
            <v>0</v>
          </cell>
          <cell r="AD5341">
            <v>0</v>
          </cell>
          <cell r="AE5341">
            <v>0</v>
          </cell>
          <cell r="AF5341">
            <v>0</v>
          </cell>
          <cell r="AG5341">
            <v>0</v>
          </cell>
          <cell r="AH5341">
            <v>0</v>
          </cell>
          <cell r="AI5341">
            <v>1</v>
          </cell>
          <cell r="AJ5341" t="str">
            <v/>
          </cell>
          <cell r="AK5341" t="str">
            <v/>
          </cell>
          <cell r="AL5341" t="str">
            <v/>
          </cell>
          <cell r="AM5341" t="str">
            <v>08719924057145</v>
          </cell>
          <cell r="AN5341" t="str">
            <v>94036090</v>
          </cell>
        </row>
        <row r="5342">
          <cell r="A5342" t="str">
            <v>GP0621000</v>
          </cell>
          <cell r="B5342" t="str">
            <v>Cork Panel</v>
          </cell>
          <cell r="C5342" t="str">
            <v>GAM, Furniture</v>
          </cell>
          <cell r="D5342" t="str">
            <v/>
          </cell>
          <cell r="E5342" t="str">
            <v/>
          </cell>
          <cell r="F5342" t="str">
            <v/>
          </cell>
          <cell r="G5342" t="str">
            <v/>
          </cell>
          <cell r="H5342" t="str">
            <v/>
          </cell>
          <cell r="I5342" t="str">
            <v/>
          </cell>
          <cell r="J5342" t="str">
            <v/>
          </cell>
          <cell r="K5342" t="str">
            <v/>
          </cell>
          <cell r="L5342" t="str">
            <v/>
          </cell>
          <cell r="M5342" t="e">
            <v>#N/A</v>
          </cell>
          <cell r="N5342" t="e">
            <v>#N/A</v>
          </cell>
          <cell r="O5342" t="e">
            <v>#N/A</v>
          </cell>
          <cell r="P5342" t="str">
            <v>4890</v>
          </cell>
          <cell r="Q5342" t="str">
            <v>IT</v>
          </cell>
          <cell r="R5342" t="str">
            <v>ITA</v>
          </cell>
          <cell r="S5342" t="str">
            <v>Italy</v>
          </cell>
          <cell r="T5342">
            <v>0</v>
          </cell>
          <cell r="U5342">
            <v>0</v>
          </cell>
          <cell r="V5342">
            <v>0</v>
          </cell>
          <cell r="W5342">
            <v>0</v>
          </cell>
          <cell r="X5342" t="str">
            <v>Pcs.</v>
          </cell>
          <cell r="Y5342" t="str">
            <v>3</v>
          </cell>
          <cell r="Z5342">
            <v>0</v>
          </cell>
          <cell r="AA5342">
            <v>0</v>
          </cell>
          <cell r="AB5342">
            <v>112.88</v>
          </cell>
          <cell r="AC5342">
            <v>0</v>
          </cell>
          <cell r="AD5342">
            <v>0</v>
          </cell>
          <cell r="AE5342">
            <v>0</v>
          </cell>
          <cell r="AF5342">
            <v>0</v>
          </cell>
          <cell r="AG5342">
            <v>0</v>
          </cell>
          <cell r="AH5342">
            <v>0</v>
          </cell>
          <cell r="AI5342">
            <v>1</v>
          </cell>
          <cell r="AJ5342" t="str">
            <v/>
          </cell>
          <cell r="AK5342" t="str">
            <v/>
          </cell>
          <cell r="AL5342" t="str">
            <v/>
          </cell>
          <cell r="AM5342" t="str">
            <v>8719924047948</v>
          </cell>
          <cell r="AN5342" t="str">
            <v>94036010</v>
          </cell>
          <cell r="AO5342" t="str">
            <v>Cork Panel  105X90</v>
          </cell>
        </row>
        <row r="5343">
          <cell r="A5343" t="str">
            <v>GP0621001</v>
          </cell>
          <cell r="B5343" t="str">
            <v>Cork Panel</v>
          </cell>
          <cell r="C5343" t="str">
            <v>GAM, Furniture</v>
          </cell>
          <cell r="D5343" t="str">
            <v/>
          </cell>
          <cell r="E5343" t="str">
            <v/>
          </cell>
          <cell r="F5343" t="str">
            <v/>
          </cell>
          <cell r="G5343" t="str">
            <v/>
          </cell>
          <cell r="H5343" t="str">
            <v/>
          </cell>
          <cell r="I5343" t="str">
            <v/>
          </cell>
          <cell r="J5343" t="str">
            <v/>
          </cell>
          <cell r="K5343" t="str">
            <v/>
          </cell>
          <cell r="L5343" t="str">
            <v/>
          </cell>
          <cell r="M5343" t="e">
            <v>#N/A</v>
          </cell>
          <cell r="N5343" t="e">
            <v>#N/A</v>
          </cell>
          <cell r="O5343" t="e">
            <v>#N/A</v>
          </cell>
          <cell r="P5343" t="str">
            <v>4890</v>
          </cell>
          <cell r="Q5343" t="str">
            <v/>
          </cell>
          <cell r="T5343">
            <v>0</v>
          </cell>
          <cell r="U5343">
            <v>0</v>
          </cell>
          <cell r="V5343">
            <v>0</v>
          </cell>
          <cell r="W5343">
            <v>0</v>
          </cell>
          <cell r="X5343" t="str">
            <v>Pcs.</v>
          </cell>
          <cell r="Y5343" t="str">
            <v>3</v>
          </cell>
          <cell r="Z5343">
            <v>0</v>
          </cell>
          <cell r="AA5343">
            <v>0</v>
          </cell>
          <cell r="AB5343">
            <v>50.4</v>
          </cell>
          <cell r="AC5343">
            <v>0</v>
          </cell>
          <cell r="AD5343">
            <v>0</v>
          </cell>
          <cell r="AE5343">
            <v>0</v>
          </cell>
          <cell r="AF5343">
            <v>0</v>
          </cell>
          <cell r="AG5343">
            <v>0</v>
          </cell>
          <cell r="AH5343">
            <v>0</v>
          </cell>
          <cell r="AI5343">
            <v>1</v>
          </cell>
          <cell r="AJ5343" t="str">
            <v/>
          </cell>
          <cell r="AK5343" t="str">
            <v/>
          </cell>
          <cell r="AL5343" t="str">
            <v/>
          </cell>
          <cell r="AM5343" t="str">
            <v>8719924055097</v>
          </cell>
          <cell r="AN5343" t="str">
            <v>94036010</v>
          </cell>
          <cell r="AO5343" t="str">
            <v>Cork Panel  60X60</v>
          </cell>
        </row>
        <row r="5344">
          <cell r="A5344" t="str">
            <v>GP0621014</v>
          </cell>
          <cell r="B5344" t="str">
            <v>Cork panel</v>
          </cell>
          <cell r="C5344" t="str">
            <v>GAM, Furniture</v>
          </cell>
          <cell r="D5344" t="str">
            <v/>
          </cell>
          <cell r="E5344" t="str">
            <v/>
          </cell>
          <cell r="F5344" t="str">
            <v/>
          </cell>
          <cell r="G5344" t="str">
            <v/>
          </cell>
          <cell r="H5344" t="str">
            <v/>
          </cell>
          <cell r="I5344" t="str">
            <v/>
          </cell>
          <cell r="J5344" t="str">
            <v/>
          </cell>
          <cell r="K5344" t="str">
            <v/>
          </cell>
          <cell r="L5344" t="str">
            <v/>
          </cell>
          <cell r="M5344" t="e">
            <v>#N/A</v>
          </cell>
          <cell r="N5344" t="e">
            <v>#N/A</v>
          </cell>
          <cell r="O5344" t="e">
            <v>#N/A</v>
          </cell>
          <cell r="P5344" t="str">
            <v>4890</v>
          </cell>
          <cell r="Q5344" t="str">
            <v/>
          </cell>
          <cell r="T5344">
            <v>0</v>
          </cell>
          <cell r="U5344">
            <v>0</v>
          </cell>
          <cell r="V5344">
            <v>0</v>
          </cell>
          <cell r="W5344">
            <v>0</v>
          </cell>
          <cell r="X5344" t="str">
            <v>Pcs.</v>
          </cell>
          <cell r="Y5344" t="str">
            <v>3</v>
          </cell>
          <cell r="Z5344">
            <v>0</v>
          </cell>
          <cell r="AA5344">
            <v>0</v>
          </cell>
          <cell r="AB5344">
            <v>140.51</v>
          </cell>
          <cell r="AC5344">
            <v>0</v>
          </cell>
          <cell r="AD5344">
            <v>0</v>
          </cell>
          <cell r="AE5344">
            <v>0</v>
          </cell>
          <cell r="AF5344">
            <v>0</v>
          </cell>
          <cell r="AG5344">
            <v>0</v>
          </cell>
          <cell r="AH5344">
            <v>0</v>
          </cell>
          <cell r="AI5344">
            <v>1</v>
          </cell>
          <cell r="AJ5344" t="str">
            <v/>
          </cell>
          <cell r="AK5344" t="str">
            <v/>
          </cell>
          <cell r="AL5344" t="str">
            <v/>
          </cell>
          <cell r="AM5344" t="str">
            <v>8719924055523</v>
          </cell>
          <cell r="AN5344" t="str">
            <v>94036010</v>
          </cell>
        </row>
        <row r="5345">
          <cell r="A5345" t="str">
            <v>GP0621100</v>
          </cell>
          <cell r="B5345" t="str">
            <v>Cork Strip</v>
          </cell>
          <cell r="C5345" t="str">
            <v>GAM, Furniture</v>
          </cell>
          <cell r="D5345" t="str">
            <v/>
          </cell>
          <cell r="E5345" t="str">
            <v/>
          </cell>
          <cell r="F5345" t="str">
            <v/>
          </cell>
          <cell r="G5345" t="str">
            <v/>
          </cell>
          <cell r="H5345" t="str">
            <v/>
          </cell>
          <cell r="I5345" t="str">
            <v/>
          </cell>
          <cell r="J5345" t="str">
            <v/>
          </cell>
          <cell r="K5345" t="str">
            <v/>
          </cell>
          <cell r="L5345" t="str">
            <v/>
          </cell>
          <cell r="M5345" t="e">
            <v>#N/A</v>
          </cell>
          <cell r="N5345" t="e">
            <v>#N/A</v>
          </cell>
          <cell r="O5345" t="e">
            <v>#N/A</v>
          </cell>
          <cell r="P5345" t="str">
            <v>4890</v>
          </cell>
          <cell r="Q5345" t="str">
            <v/>
          </cell>
          <cell r="T5345">
            <v>0</v>
          </cell>
          <cell r="U5345">
            <v>0</v>
          </cell>
          <cell r="V5345">
            <v>0</v>
          </cell>
          <cell r="W5345">
            <v>0</v>
          </cell>
          <cell r="X5345" t="str">
            <v>Pcs.</v>
          </cell>
          <cell r="Y5345" t="str">
            <v>3</v>
          </cell>
          <cell r="Z5345">
            <v>0</v>
          </cell>
          <cell r="AA5345">
            <v>0</v>
          </cell>
          <cell r="AB5345">
            <v>21.53</v>
          </cell>
          <cell r="AC5345">
            <v>0</v>
          </cell>
          <cell r="AD5345">
            <v>0</v>
          </cell>
          <cell r="AE5345">
            <v>0</v>
          </cell>
          <cell r="AF5345">
            <v>0</v>
          </cell>
          <cell r="AG5345">
            <v>0</v>
          </cell>
          <cell r="AH5345">
            <v>0</v>
          </cell>
          <cell r="AI5345">
            <v>1</v>
          </cell>
          <cell r="AJ5345" t="str">
            <v/>
          </cell>
          <cell r="AK5345" t="str">
            <v/>
          </cell>
          <cell r="AL5345" t="str">
            <v/>
          </cell>
          <cell r="AM5345" t="str">
            <v>8719924055103</v>
          </cell>
          <cell r="AN5345" t="str">
            <v>94036010</v>
          </cell>
          <cell r="AO5345" t="str">
            <v>Cork Strip  120X5</v>
          </cell>
        </row>
        <row r="5346">
          <cell r="A5346" t="str">
            <v>GP0629000</v>
          </cell>
          <cell r="B5346" t="str">
            <v>CRANK BED CM.175X60X78H</v>
          </cell>
          <cell r="C5346" t="str">
            <v>GAM, Furniture</v>
          </cell>
          <cell r="D5346" t="str">
            <v/>
          </cell>
          <cell r="E5346" t="str">
            <v/>
          </cell>
          <cell r="F5346" t="str">
            <v/>
          </cell>
          <cell r="G5346" t="str">
            <v/>
          </cell>
          <cell r="H5346" t="str">
            <v/>
          </cell>
          <cell r="I5346" t="str">
            <v/>
          </cell>
          <cell r="J5346" t="str">
            <v/>
          </cell>
          <cell r="K5346" t="str">
            <v/>
          </cell>
          <cell r="L5346" t="str">
            <v/>
          </cell>
          <cell r="M5346" t="e">
            <v>#N/A</v>
          </cell>
          <cell r="N5346" t="e">
            <v>#N/A</v>
          </cell>
          <cell r="O5346" t="e">
            <v>#N/A</v>
          </cell>
          <cell r="P5346" t="str">
            <v>9805</v>
          </cell>
          <cell r="Q5346" t="str">
            <v/>
          </cell>
          <cell r="T5346">
            <v>0</v>
          </cell>
          <cell r="U5346">
            <v>0</v>
          </cell>
          <cell r="V5346">
            <v>0</v>
          </cell>
          <cell r="W5346">
            <v>0</v>
          </cell>
          <cell r="X5346" t="str">
            <v>Pcs.</v>
          </cell>
          <cell r="Y5346" t="str">
            <v>3</v>
          </cell>
          <cell r="Z5346">
            <v>0</v>
          </cell>
          <cell r="AA5346">
            <v>0</v>
          </cell>
          <cell r="AB5346">
            <v>818</v>
          </cell>
          <cell r="AC5346">
            <v>0</v>
          </cell>
          <cell r="AD5346">
            <v>0</v>
          </cell>
          <cell r="AE5346">
            <v>0</v>
          </cell>
          <cell r="AF5346">
            <v>0</v>
          </cell>
          <cell r="AG5346">
            <v>0</v>
          </cell>
          <cell r="AH5346">
            <v>0</v>
          </cell>
          <cell r="AI5346">
            <v>1</v>
          </cell>
          <cell r="AJ5346" t="str">
            <v/>
          </cell>
          <cell r="AK5346" t="str">
            <v/>
          </cell>
          <cell r="AL5346" t="str">
            <v/>
          </cell>
          <cell r="AM5346" t="str">
            <v>08719924057121</v>
          </cell>
          <cell r="AN5346" t="str">
            <v>94036090</v>
          </cell>
        </row>
        <row r="5347">
          <cell r="A5347" t="str">
            <v>GP0629001</v>
          </cell>
          <cell r="B5347" t="str">
            <v>ROLL PAPER HOLDER FOR CRANK BED</v>
          </cell>
          <cell r="C5347" t="str">
            <v>GAM, Furniture</v>
          </cell>
          <cell r="D5347" t="str">
            <v/>
          </cell>
          <cell r="E5347" t="str">
            <v/>
          </cell>
          <cell r="F5347" t="str">
            <v/>
          </cell>
          <cell r="G5347" t="str">
            <v/>
          </cell>
          <cell r="H5347" t="str">
            <v/>
          </cell>
          <cell r="I5347" t="str">
            <v/>
          </cell>
          <cell r="J5347" t="str">
            <v/>
          </cell>
          <cell r="K5347" t="str">
            <v/>
          </cell>
          <cell r="L5347" t="str">
            <v/>
          </cell>
          <cell r="M5347" t="e">
            <v>#N/A</v>
          </cell>
          <cell r="N5347" t="e">
            <v>#N/A</v>
          </cell>
          <cell r="O5347" t="e">
            <v>#N/A</v>
          </cell>
          <cell r="P5347" t="str">
            <v>4890</v>
          </cell>
          <cell r="Q5347" t="str">
            <v/>
          </cell>
          <cell r="T5347">
            <v>0</v>
          </cell>
          <cell r="U5347">
            <v>0</v>
          </cell>
          <cell r="V5347">
            <v>0</v>
          </cell>
          <cell r="W5347">
            <v>0</v>
          </cell>
          <cell r="X5347" t="str">
            <v>Pcs.</v>
          </cell>
          <cell r="Y5347" t="str">
            <v>3</v>
          </cell>
          <cell r="Z5347">
            <v>0</v>
          </cell>
          <cell r="AA5347">
            <v>0</v>
          </cell>
          <cell r="AB5347">
            <v>90</v>
          </cell>
          <cell r="AC5347">
            <v>0</v>
          </cell>
          <cell r="AD5347">
            <v>0</v>
          </cell>
          <cell r="AE5347">
            <v>0</v>
          </cell>
          <cell r="AF5347">
            <v>0</v>
          </cell>
          <cell r="AG5347">
            <v>0</v>
          </cell>
          <cell r="AH5347">
            <v>0</v>
          </cell>
          <cell r="AI5347">
            <v>1</v>
          </cell>
          <cell r="AJ5347" t="str">
            <v/>
          </cell>
          <cell r="AK5347" t="str">
            <v/>
          </cell>
          <cell r="AL5347" t="str">
            <v/>
          </cell>
          <cell r="AM5347" t="str">
            <v>08719924057138</v>
          </cell>
          <cell r="AN5347" t="str">
            <v>94036090</v>
          </cell>
        </row>
        <row r="5348">
          <cell r="A5348" t="str">
            <v>GP0629100</v>
          </cell>
          <cell r="B5348" t="str">
            <v>GLASS-FRONTED CABINET CM.53X36X144H</v>
          </cell>
          <cell r="C5348" t="str">
            <v>GAM, Furniture</v>
          </cell>
          <cell r="D5348" t="str">
            <v/>
          </cell>
          <cell r="E5348" t="str">
            <v/>
          </cell>
          <cell r="F5348" t="str">
            <v/>
          </cell>
          <cell r="G5348" t="str">
            <v/>
          </cell>
          <cell r="H5348" t="str">
            <v/>
          </cell>
          <cell r="I5348" t="str">
            <v/>
          </cell>
          <cell r="J5348" t="str">
            <v/>
          </cell>
          <cell r="K5348" t="str">
            <v/>
          </cell>
          <cell r="L5348" t="str">
            <v/>
          </cell>
          <cell r="M5348" t="e">
            <v>#N/A</v>
          </cell>
          <cell r="N5348" t="e">
            <v>#N/A</v>
          </cell>
          <cell r="O5348" t="e">
            <v>#N/A</v>
          </cell>
          <cell r="P5348" t="str">
            <v>9805</v>
          </cell>
          <cell r="Q5348" t="str">
            <v/>
          </cell>
          <cell r="T5348">
            <v>0</v>
          </cell>
          <cell r="U5348">
            <v>0</v>
          </cell>
          <cell r="V5348">
            <v>0</v>
          </cell>
          <cell r="W5348">
            <v>0</v>
          </cell>
          <cell r="X5348" t="str">
            <v>Pcs.</v>
          </cell>
          <cell r="Y5348" t="str">
            <v>3</v>
          </cell>
          <cell r="Z5348">
            <v>0</v>
          </cell>
          <cell r="AA5348">
            <v>0</v>
          </cell>
          <cell r="AB5348">
            <v>948</v>
          </cell>
          <cell r="AC5348">
            <v>0</v>
          </cell>
          <cell r="AD5348">
            <v>0</v>
          </cell>
          <cell r="AE5348">
            <v>0</v>
          </cell>
          <cell r="AF5348">
            <v>0</v>
          </cell>
          <cell r="AG5348">
            <v>0</v>
          </cell>
          <cell r="AH5348">
            <v>0</v>
          </cell>
          <cell r="AI5348">
            <v>1</v>
          </cell>
          <cell r="AJ5348" t="str">
            <v/>
          </cell>
          <cell r="AK5348" t="str">
            <v/>
          </cell>
          <cell r="AL5348" t="str">
            <v/>
          </cell>
          <cell r="AM5348" t="str">
            <v>08719924057091</v>
          </cell>
          <cell r="AN5348" t="str">
            <v>94036090</v>
          </cell>
        </row>
        <row r="5349">
          <cell r="A5349" t="str">
            <v>GP0901106</v>
          </cell>
          <cell r="B5349" t="str">
            <v>Individual table</v>
          </cell>
          <cell r="C5349" t="str">
            <v>GAM, Furniture</v>
          </cell>
          <cell r="D5349" t="str">
            <v/>
          </cell>
          <cell r="E5349" t="str">
            <v/>
          </cell>
          <cell r="F5349" t="str">
            <v/>
          </cell>
          <cell r="G5349" t="str">
            <v/>
          </cell>
          <cell r="H5349" t="str">
            <v/>
          </cell>
          <cell r="I5349" t="str">
            <v/>
          </cell>
          <cell r="J5349" t="str">
            <v/>
          </cell>
          <cell r="K5349" t="str">
            <v/>
          </cell>
          <cell r="L5349" t="str">
            <v/>
          </cell>
          <cell r="M5349" t="e">
            <v>#N/A</v>
          </cell>
          <cell r="N5349" t="e">
            <v>#N/A</v>
          </cell>
          <cell r="O5349" t="e">
            <v>#N/A</v>
          </cell>
          <cell r="P5349" t="str">
            <v>4890</v>
          </cell>
          <cell r="Q5349" t="str">
            <v/>
          </cell>
          <cell r="T5349">
            <v>0</v>
          </cell>
          <cell r="U5349">
            <v>0</v>
          </cell>
          <cell r="V5349">
            <v>0</v>
          </cell>
          <cell r="W5349">
            <v>0</v>
          </cell>
          <cell r="X5349" t="str">
            <v>Pcs.</v>
          </cell>
          <cell r="Y5349" t="str">
            <v>3</v>
          </cell>
          <cell r="Z5349">
            <v>0</v>
          </cell>
          <cell r="AA5349">
            <v>33.33</v>
          </cell>
          <cell r="AB5349">
            <v>77.510000000000005</v>
          </cell>
          <cell r="AC5349">
            <v>0</v>
          </cell>
          <cell r="AD5349">
            <v>0</v>
          </cell>
          <cell r="AE5349">
            <v>0</v>
          </cell>
          <cell r="AF5349">
            <v>0</v>
          </cell>
          <cell r="AG5349">
            <v>0</v>
          </cell>
          <cell r="AH5349">
            <v>0</v>
          </cell>
          <cell r="AI5349">
            <v>1</v>
          </cell>
          <cell r="AJ5349" t="str">
            <v/>
          </cell>
          <cell r="AK5349" t="str">
            <v/>
          </cell>
          <cell r="AL5349" t="str">
            <v/>
          </cell>
          <cell r="AM5349" t="str">
            <v>8719924055264</v>
          </cell>
          <cell r="AN5349" t="str">
            <v>94036010</v>
          </cell>
        </row>
        <row r="5350">
          <cell r="A5350" t="str">
            <v>GP0904210</v>
          </cell>
          <cell r="B5350" t="str">
            <v>Large Table With Metal Frame</v>
          </cell>
          <cell r="C5350" t="str">
            <v>GAM, Furniture</v>
          </cell>
          <cell r="D5350" t="str">
            <v/>
          </cell>
          <cell r="E5350" t="str">
            <v/>
          </cell>
          <cell r="F5350" t="str">
            <v/>
          </cell>
          <cell r="G5350" t="str">
            <v/>
          </cell>
          <cell r="H5350" t="str">
            <v/>
          </cell>
          <cell r="I5350" t="str">
            <v/>
          </cell>
          <cell r="J5350" t="str">
            <v/>
          </cell>
          <cell r="K5350" t="str">
            <v/>
          </cell>
          <cell r="L5350" t="str">
            <v/>
          </cell>
          <cell r="M5350" t="e">
            <v>#N/A</v>
          </cell>
          <cell r="N5350" t="e">
            <v>#N/A</v>
          </cell>
          <cell r="O5350" t="e">
            <v>#N/A</v>
          </cell>
          <cell r="P5350" t="str">
            <v>9805</v>
          </cell>
          <cell r="Q5350" t="str">
            <v/>
          </cell>
          <cell r="T5350">
            <v>0</v>
          </cell>
          <cell r="U5350">
            <v>0</v>
          </cell>
          <cell r="V5350">
            <v>0</v>
          </cell>
          <cell r="W5350">
            <v>0</v>
          </cell>
          <cell r="X5350" t="str">
            <v>Pcs.</v>
          </cell>
          <cell r="Y5350" t="str">
            <v>3</v>
          </cell>
          <cell r="Z5350">
            <v>0</v>
          </cell>
          <cell r="AA5350">
            <v>0</v>
          </cell>
          <cell r="AB5350">
            <v>205</v>
          </cell>
          <cell r="AC5350">
            <v>0</v>
          </cell>
          <cell r="AD5350">
            <v>0</v>
          </cell>
          <cell r="AE5350">
            <v>0</v>
          </cell>
          <cell r="AF5350">
            <v>0</v>
          </cell>
          <cell r="AG5350">
            <v>0</v>
          </cell>
          <cell r="AH5350">
            <v>0</v>
          </cell>
          <cell r="AI5350">
            <v>1</v>
          </cell>
          <cell r="AJ5350" t="str">
            <v/>
          </cell>
          <cell r="AK5350" t="str">
            <v/>
          </cell>
          <cell r="AL5350" t="str">
            <v/>
          </cell>
          <cell r="AM5350" t="str">
            <v>8719924055110</v>
          </cell>
          <cell r="AN5350" t="str">
            <v>94031058</v>
          </cell>
          <cell r="AO5350" t="str">
            <v>Large Table With Metal Frame  140X80X76H</v>
          </cell>
        </row>
        <row r="5351">
          <cell r="A5351" t="str">
            <v>GP0904416</v>
          </cell>
          <cell r="B5351" t="str">
            <v>Large rectangular table with 2 wheels</v>
          </cell>
          <cell r="C5351" t="str">
            <v>GAM, Furniture</v>
          </cell>
          <cell r="D5351" t="str">
            <v/>
          </cell>
          <cell r="E5351" t="str">
            <v/>
          </cell>
          <cell r="F5351" t="str">
            <v/>
          </cell>
          <cell r="G5351" t="str">
            <v/>
          </cell>
          <cell r="H5351" t="str">
            <v/>
          </cell>
          <cell r="I5351" t="str">
            <v/>
          </cell>
          <cell r="J5351" t="str">
            <v/>
          </cell>
          <cell r="K5351" t="str">
            <v/>
          </cell>
          <cell r="L5351" t="str">
            <v/>
          </cell>
          <cell r="M5351" t="e">
            <v>#N/A</v>
          </cell>
          <cell r="N5351" t="e">
            <v>#N/A</v>
          </cell>
          <cell r="O5351" t="e">
            <v>#N/A</v>
          </cell>
          <cell r="P5351" t="str">
            <v>4890</v>
          </cell>
          <cell r="Q5351" t="str">
            <v/>
          </cell>
          <cell r="T5351">
            <v>0</v>
          </cell>
          <cell r="U5351">
            <v>0</v>
          </cell>
          <cell r="V5351">
            <v>0</v>
          </cell>
          <cell r="W5351">
            <v>0</v>
          </cell>
          <cell r="X5351" t="str">
            <v>Pcs.</v>
          </cell>
          <cell r="Y5351" t="str">
            <v>3</v>
          </cell>
          <cell r="Z5351">
            <v>0</v>
          </cell>
          <cell r="AA5351">
            <v>102.77</v>
          </cell>
          <cell r="AB5351">
            <v>239</v>
          </cell>
          <cell r="AC5351">
            <v>0</v>
          </cell>
          <cell r="AD5351">
            <v>0</v>
          </cell>
          <cell r="AE5351">
            <v>0</v>
          </cell>
          <cell r="AF5351">
            <v>0</v>
          </cell>
          <cell r="AG5351">
            <v>0</v>
          </cell>
          <cell r="AH5351">
            <v>0</v>
          </cell>
          <cell r="AI5351">
            <v>1</v>
          </cell>
          <cell r="AJ5351" t="str">
            <v/>
          </cell>
          <cell r="AK5351" t="str">
            <v/>
          </cell>
          <cell r="AL5351" t="str">
            <v/>
          </cell>
          <cell r="AM5351" t="str">
            <v>8719924055240</v>
          </cell>
          <cell r="AN5351" t="str">
            <v>94036010</v>
          </cell>
        </row>
        <row r="5352">
          <cell r="A5352" t="str">
            <v>GP0909300</v>
          </cell>
          <cell r="B5352" t="str">
            <v>TEACHER'S CHAIR WITH ARMRESTS CM 56X49X4</v>
          </cell>
          <cell r="C5352" t="str">
            <v>GAM, Furniture</v>
          </cell>
          <cell r="D5352" t="str">
            <v/>
          </cell>
          <cell r="E5352" t="str">
            <v/>
          </cell>
          <cell r="F5352" t="str">
            <v/>
          </cell>
          <cell r="G5352" t="str">
            <v/>
          </cell>
          <cell r="H5352" t="str">
            <v/>
          </cell>
          <cell r="I5352" t="str">
            <v/>
          </cell>
          <cell r="J5352" t="str">
            <v/>
          </cell>
          <cell r="K5352" t="str">
            <v/>
          </cell>
          <cell r="L5352" t="str">
            <v/>
          </cell>
          <cell r="M5352" t="e">
            <v>#N/A</v>
          </cell>
          <cell r="N5352" t="e">
            <v>#N/A</v>
          </cell>
          <cell r="O5352" t="e">
            <v>#N/A</v>
          </cell>
          <cell r="P5352" t="str">
            <v>4890</v>
          </cell>
          <cell r="Q5352" t="str">
            <v/>
          </cell>
          <cell r="T5352">
            <v>0</v>
          </cell>
          <cell r="U5352">
            <v>0</v>
          </cell>
          <cell r="V5352">
            <v>0</v>
          </cell>
          <cell r="W5352">
            <v>0</v>
          </cell>
          <cell r="X5352" t="str">
            <v>Pcs.</v>
          </cell>
          <cell r="Y5352" t="str">
            <v>3</v>
          </cell>
          <cell r="Z5352">
            <v>0</v>
          </cell>
          <cell r="AA5352">
            <v>0</v>
          </cell>
          <cell r="AB5352">
            <v>71</v>
          </cell>
          <cell r="AC5352">
            <v>0</v>
          </cell>
          <cell r="AD5352">
            <v>0</v>
          </cell>
          <cell r="AE5352">
            <v>0</v>
          </cell>
          <cell r="AF5352">
            <v>0</v>
          </cell>
          <cell r="AG5352">
            <v>0</v>
          </cell>
          <cell r="AH5352">
            <v>0</v>
          </cell>
          <cell r="AI5352">
            <v>1</v>
          </cell>
          <cell r="AJ5352" t="str">
            <v/>
          </cell>
          <cell r="AK5352" t="str">
            <v/>
          </cell>
          <cell r="AL5352" t="str">
            <v/>
          </cell>
          <cell r="AM5352" t="str">
            <v>08719924057114</v>
          </cell>
          <cell r="AN5352" t="str">
            <v>94036090</v>
          </cell>
        </row>
        <row r="5353">
          <cell r="A5353" t="str">
            <v>GP0916200</v>
          </cell>
          <cell r="B5353" t="str">
            <v>Blackboard</v>
          </cell>
          <cell r="C5353" t="str">
            <v>GAM, Furniture</v>
          </cell>
          <cell r="D5353" t="str">
            <v/>
          </cell>
          <cell r="E5353" t="str">
            <v/>
          </cell>
          <cell r="F5353" t="str">
            <v/>
          </cell>
          <cell r="G5353" t="str">
            <v/>
          </cell>
          <cell r="H5353" t="str">
            <v/>
          </cell>
          <cell r="I5353" t="str">
            <v/>
          </cell>
          <cell r="J5353" t="str">
            <v/>
          </cell>
          <cell r="K5353" t="str">
            <v/>
          </cell>
          <cell r="L5353" t="str">
            <v/>
          </cell>
          <cell r="M5353" t="e">
            <v>#N/A</v>
          </cell>
          <cell r="N5353" t="e">
            <v>#N/A</v>
          </cell>
          <cell r="O5353" t="e">
            <v>#N/A</v>
          </cell>
          <cell r="P5353" t="str">
            <v>4890</v>
          </cell>
          <cell r="Q5353" t="str">
            <v/>
          </cell>
          <cell r="T5353">
            <v>0</v>
          </cell>
          <cell r="U5353">
            <v>0</v>
          </cell>
          <cell r="V5353">
            <v>0</v>
          </cell>
          <cell r="W5353">
            <v>0</v>
          </cell>
          <cell r="X5353" t="str">
            <v>Pcs.</v>
          </cell>
          <cell r="Y5353" t="str">
            <v>3</v>
          </cell>
          <cell r="Z5353">
            <v>0</v>
          </cell>
          <cell r="AA5353">
            <v>0</v>
          </cell>
          <cell r="AB5353">
            <v>263</v>
          </cell>
          <cell r="AC5353">
            <v>0</v>
          </cell>
          <cell r="AD5353">
            <v>0</v>
          </cell>
          <cell r="AE5353">
            <v>0</v>
          </cell>
          <cell r="AF5353">
            <v>0</v>
          </cell>
          <cell r="AG5353">
            <v>0</v>
          </cell>
          <cell r="AH5353">
            <v>0</v>
          </cell>
          <cell r="AI5353">
            <v>1</v>
          </cell>
          <cell r="AJ5353" t="str">
            <v/>
          </cell>
          <cell r="AK5353" t="str">
            <v/>
          </cell>
          <cell r="AL5353" t="str">
            <v/>
          </cell>
          <cell r="AM5353" t="str">
            <v>8719924055554</v>
          </cell>
          <cell r="AN5353" t="str">
            <v>94036010</v>
          </cell>
        </row>
        <row r="5354">
          <cell r="A5354" t="str">
            <v>GP0945032</v>
          </cell>
          <cell r="B5354" t="str">
            <v>CORK PANEL CM 120X77H</v>
          </cell>
          <cell r="C5354" t="str">
            <v>GAM, Furniture</v>
          </cell>
          <cell r="D5354" t="str">
            <v/>
          </cell>
          <cell r="E5354" t="str">
            <v/>
          </cell>
          <cell r="F5354" t="str">
            <v/>
          </cell>
          <cell r="G5354" t="str">
            <v/>
          </cell>
          <cell r="H5354" t="str">
            <v/>
          </cell>
          <cell r="I5354" t="str">
            <v/>
          </cell>
          <cell r="J5354" t="str">
            <v/>
          </cell>
          <cell r="K5354" t="str">
            <v/>
          </cell>
          <cell r="L5354" t="str">
            <v/>
          </cell>
          <cell r="M5354" t="e">
            <v>#N/A</v>
          </cell>
          <cell r="N5354" t="e">
            <v>#N/A</v>
          </cell>
          <cell r="O5354" t="e">
            <v>#N/A</v>
          </cell>
          <cell r="P5354" t="str">
            <v>4890</v>
          </cell>
          <cell r="Q5354" t="str">
            <v/>
          </cell>
          <cell r="T5354">
            <v>0</v>
          </cell>
          <cell r="U5354">
            <v>0</v>
          </cell>
          <cell r="V5354">
            <v>0</v>
          </cell>
          <cell r="W5354">
            <v>0</v>
          </cell>
          <cell r="X5354" t="str">
            <v>Pcs.</v>
          </cell>
          <cell r="Y5354" t="str">
            <v>3</v>
          </cell>
          <cell r="Z5354">
            <v>0</v>
          </cell>
          <cell r="AA5354">
            <v>0</v>
          </cell>
          <cell r="AB5354">
            <v>282.2</v>
          </cell>
          <cell r="AC5354">
            <v>0</v>
          </cell>
          <cell r="AD5354">
            <v>0</v>
          </cell>
          <cell r="AE5354">
            <v>0</v>
          </cell>
          <cell r="AF5354">
            <v>0</v>
          </cell>
          <cell r="AG5354">
            <v>0</v>
          </cell>
          <cell r="AH5354">
            <v>0</v>
          </cell>
          <cell r="AI5354">
            <v>1</v>
          </cell>
          <cell r="AJ5354" t="str">
            <v/>
          </cell>
          <cell r="AK5354" t="str">
            <v/>
          </cell>
          <cell r="AL5354" t="str">
            <v/>
          </cell>
          <cell r="AM5354" t="str">
            <v>08719924057206</v>
          </cell>
          <cell r="AN5354" t="str">
            <v>94036090</v>
          </cell>
        </row>
        <row r="5355">
          <cell r="A5355" t="str">
            <v>GP0945042</v>
          </cell>
          <cell r="B5355" t="str">
            <v>WRITABLE WHITEBOARD CM 120X77H</v>
          </cell>
          <cell r="C5355" t="str">
            <v>GAM, Furniture</v>
          </cell>
          <cell r="D5355" t="str">
            <v/>
          </cell>
          <cell r="E5355" t="str">
            <v/>
          </cell>
          <cell r="F5355" t="str">
            <v/>
          </cell>
          <cell r="G5355" t="str">
            <v/>
          </cell>
          <cell r="H5355" t="str">
            <v/>
          </cell>
          <cell r="I5355" t="str">
            <v/>
          </cell>
          <cell r="J5355" t="str">
            <v/>
          </cell>
          <cell r="K5355" t="str">
            <v/>
          </cell>
          <cell r="L5355" t="str">
            <v/>
          </cell>
          <cell r="M5355" t="e">
            <v>#N/A</v>
          </cell>
          <cell r="N5355" t="e">
            <v>#N/A</v>
          </cell>
          <cell r="O5355" t="e">
            <v>#N/A</v>
          </cell>
          <cell r="P5355" t="str">
            <v>4890</v>
          </cell>
          <cell r="Q5355" t="str">
            <v/>
          </cell>
          <cell r="T5355">
            <v>0</v>
          </cell>
          <cell r="U5355">
            <v>0</v>
          </cell>
          <cell r="V5355">
            <v>0</v>
          </cell>
          <cell r="W5355">
            <v>0</v>
          </cell>
          <cell r="X5355" t="str">
            <v>Pcs.</v>
          </cell>
          <cell r="Y5355" t="str">
            <v>3</v>
          </cell>
          <cell r="Z5355">
            <v>0</v>
          </cell>
          <cell r="AA5355">
            <v>0</v>
          </cell>
          <cell r="AB5355">
            <v>340</v>
          </cell>
          <cell r="AC5355">
            <v>0</v>
          </cell>
          <cell r="AD5355">
            <v>0</v>
          </cell>
          <cell r="AE5355">
            <v>0</v>
          </cell>
          <cell r="AF5355">
            <v>0</v>
          </cell>
          <cell r="AG5355">
            <v>0</v>
          </cell>
          <cell r="AH5355">
            <v>0</v>
          </cell>
          <cell r="AI5355">
            <v>1</v>
          </cell>
          <cell r="AJ5355" t="str">
            <v/>
          </cell>
          <cell r="AK5355" t="str">
            <v/>
          </cell>
          <cell r="AL5355" t="str">
            <v/>
          </cell>
          <cell r="AM5355" t="str">
            <v>08719924057213</v>
          </cell>
          <cell r="AN5355" t="str">
            <v>94036090</v>
          </cell>
        </row>
        <row r="5356">
          <cell r="A5356" t="str">
            <v>GPN612300</v>
          </cell>
          <cell r="B5356" t="str">
            <v>12-HOLES OPEN CABINET CM 120X45X168H</v>
          </cell>
          <cell r="C5356" t="str">
            <v>GAM, Furniture</v>
          </cell>
          <cell r="D5356" t="str">
            <v/>
          </cell>
          <cell r="E5356" t="str">
            <v/>
          </cell>
          <cell r="F5356" t="str">
            <v/>
          </cell>
          <cell r="G5356" t="str">
            <v/>
          </cell>
          <cell r="H5356" t="str">
            <v/>
          </cell>
          <cell r="I5356" t="str">
            <v/>
          </cell>
          <cell r="J5356" t="str">
            <v/>
          </cell>
          <cell r="K5356" t="str">
            <v/>
          </cell>
          <cell r="L5356" t="str">
            <v/>
          </cell>
          <cell r="M5356" t="e">
            <v>#N/A</v>
          </cell>
          <cell r="N5356" t="e">
            <v>#N/A</v>
          </cell>
          <cell r="O5356" t="e">
            <v>#N/A</v>
          </cell>
          <cell r="P5356" t="str">
            <v>4890</v>
          </cell>
          <cell r="Q5356" t="str">
            <v/>
          </cell>
          <cell r="T5356">
            <v>0</v>
          </cell>
          <cell r="U5356">
            <v>0</v>
          </cell>
          <cell r="V5356">
            <v>0</v>
          </cell>
          <cell r="W5356">
            <v>0</v>
          </cell>
          <cell r="X5356" t="str">
            <v>Pcs.</v>
          </cell>
          <cell r="Y5356" t="str">
            <v>3</v>
          </cell>
          <cell r="Z5356">
            <v>0</v>
          </cell>
          <cell r="AA5356">
            <v>0</v>
          </cell>
          <cell r="AB5356">
            <v>428.5</v>
          </cell>
          <cell r="AC5356">
            <v>0</v>
          </cell>
          <cell r="AD5356">
            <v>0</v>
          </cell>
          <cell r="AE5356">
            <v>0</v>
          </cell>
          <cell r="AF5356">
            <v>0</v>
          </cell>
          <cell r="AG5356">
            <v>0</v>
          </cell>
          <cell r="AH5356">
            <v>0</v>
          </cell>
          <cell r="AI5356">
            <v>1</v>
          </cell>
          <cell r="AJ5356" t="str">
            <v/>
          </cell>
          <cell r="AK5356" t="str">
            <v/>
          </cell>
          <cell r="AL5356" t="str">
            <v/>
          </cell>
          <cell r="AM5356" t="str">
            <v>08719924057183</v>
          </cell>
          <cell r="AN5356" t="str">
            <v>94036090</v>
          </cell>
        </row>
        <row r="5357">
          <cell r="A5357" t="str">
            <v>GPN612500</v>
          </cell>
          <cell r="B5357" t="str">
            <v>CABINET WITH 2 DOORS CM 120X45X168H</v>
          </cell>
          <cell r="C5357" t="str">
            <v>GAM, Furniture</v>
          </cell>
          <cell r="D5357" t="str">
            <v/>
          </cell>
          <cell r="E5357" t="str">
            <v/>
          </cell>
          <cell r="F5357" t="str">
            <v/>
          </cell>
          <cell r="G5357" t="str">
            <v/>
          </cell>
          <cell r="H5357" t="str">
            <v/>
          </cell>
          <cell r="I5357" t="str">
            <v/>
          </cell>
          <cell r="J5357" t="str">
            <v/>
          </cell>
          <cell r="K5357" t="str">
            <v/>
          </cell>
          <cell r="L5357" t="str">
            <v/>
          </cell>
          <cell r="M5357" t="e">
            <v>#N/A</v>
          </cell>
          <cell r="N5357" t="e">
            <v>#N/A</v>
          </cell>
          <cell r="O5357" t="e">
            <v>#N/A</v>
          </cell>
          <cell r="P5357" t="str">
            <v>4890</v>
          </cell>
          <cell r="Q5357" t="str">
            <v/>
          </cell>
          <cell r="T5357">
            <v>0</v>
          </cell>
          <cell r="U5357">
            <v>0</v>
          </cell>
          <cell r="V5357">
            <v>0</v>
          </cell>
          <cell r="W5357">
            <v>0</v>
          </cell>
          <cell r="X5357" t="str">
            <v>Pcs.</v>
          </cell>
          <cell r="Y5357" t="str">
            <v>3</v>
          </cell>
          <cell r="Z5357">
            <v>0</v>
          </cell>
          <cell r="AA5357">
            <v>0</v>
          </cell>
          <cell r="AB5357">
            <v>548</v>
          </cell>
          <cell r="AC5357">
            <v>0</v>
          </cell>
          <cell r="AD5357">
            <v>0</v>
          </cell>
          <cell r="AE5357">
            <v>0</v>
          </cell>
          <cell r="AF5357">
            <v>0</v>
          </cell>
          <cell r="AG5357">
            <v>0</v>
          </cell>
          <cell r="AH5357">
            <v>0</v>
          </cell>
          <cell r="AI5357">
            <v>1</v>
          </cell>
          <cell r="AJ5357" t="str">
            <v/>
          </cell>
          <cell r="AK5357" t="str">
            <v/>
          </cell>
          <cell r="AL5357" t="str">
            <v/>
          </cell>
          <cell r="AM5357" t="str">
            <v>08719924057190</v>
          </cell>
          <cell r="AN5357" t="str">
            <v>94036090</v>
          </cell>
        </row>
        <row r="5358">
          <cell r="A5358" t="str">
            <v>GPN900606</v>
          </cell>
          <cell r="B5358" t="str">
            <v>RECTANGULAR TABLE CM 130X50X76H</v>
          </cell>
          <cell r="C5358" t="str">
            <v>GAM, Furniture</v>
          </cell>
          <cell r="D5358" t="str">
            <v/>
          </cell>
          <cell r="E5358" t="str">
            <v/>
          </cell>
          <cell r="F5358" t="str">
            <v/>
          </cell>
          <cell r="G5358" t="str">
            <v/>
          </cell>
          <cell r="H5358" t="str">
            <v/>
          </cell>
          <cell r="I5358" t="str">
            <v/>
          </cell>
          <cell r="J5358" t="str">
            <v/>
          </cell>
          <cell r="K5358" t="str">
            <v/>
          </cell>
          <cell r="L5358" t="str">
            <v/>
          </cell>
          <cell r="M5358" t="e">
            <v>#N/A</v>
          </cell>
          <cell r="N5358" t="e">
            <v>#N/A</v>
          </cell>
          <cell r="O5358" t="e">
            <v>#N/A</v>
          </cell>
          <cell r="P5358" t="str">
            <v>4890</v>
          </cell>
          <cell r="Q5358" t="str">
            <v/>
          </cell>
          <cell r="T5358">
            <v>0</v>
          </cell>
          <cell r="U5358">
            <v>0</v>
          </cell>
          <cell r="V5358">
            <v>0</v>
          </cell>
          <cell r="W5358">
            <v>0</v>
          </cell>
          <cell r="X5358" t="str">
            <v>Pcs.</v>
          </cell>
          <cell r="Y5358" t="str">
            <v>3</v>
          </cell>
          <cell r="Z5358">
            <v>0</v>
          </cell>
          <cell r="AA5358">
            <v>0</v>
          </cell>
          <cell r="AB5358">
            <v>113</v>
          </cell>
          <cell r="AC5358">
            <v>0</v>
          </cell>
          <cell r="AD5358">
            <v>0</v>
          </cell>
          <cell r="AE5358">
            <v>0</v>
          </cell>
          <cell r="AF5358">
            <v>0</v>
          </cell>
          <cell r="AG5358">
            <v>0</v>
          </cell>
          <cell r="AH5358">
            <v>0</v>
          </cell>
          <cell r="AI5358">
            <v>1</v>
          </cell>
          <cell r="AJ5358" t="str">
            <v/>
          </cell>
          <cell r="AK5358" t="str">
            <v/>
          </cell>
          <cell r="AL5358" t="str">
            <v/>
          </cell>
          <cell r="AM5358" t="str">
            <v>08719924057107</v>
          </cell>
          <cell r="AN5358" t="str">
            <v>94036090</v>
          </cell>
        </row>
        <row r="5359">
          <cell r="A5359" t="str">
            <v>GPN901306</v>
          </cell>
          <cell r="B5359" t="str">
            <v>RECTANGULAR TABLE CM 180X80X76H</v>
          </cell>
          <cell r="C5359" t="str">
            <v>GAM, Furniture</v>
          </cell>
          <cell r="D5359" t="str">
            <v/>
          </cell>
          <cell r="E5359" t="str">
            <v/>
          </cell>
          <cell r="F5359" t="str">
            <v/>
          </cell>
          <cell r="G5359" t="str">
            <v/>
          </cell>
          <cell r="H5359" t="str">
            <v/>
          </cell>
          <cell r="I5359" t="str">
            <v/>
          </cell>
          <cell r="J5359" t="str">
            <v/>
          </cell>
          <cell r="K5359" t="str">
            <v/>
          </cell>
          <cell r="L5359" t="str">
            <v/>
          </cell>
          <cell r="M5359" t="e">
            <v>#N/A</v>
          </cell>
          <cell r="N5359" t="e">
            <v>#N/A</v>
          </cell>
          <cell r="O5359" t="e">
            <v>#N/A</v>
          </cell>
          <cell r="P5359" t="str">
            <v>4890</v>
          </cell>
          <cell r="Q5359" t="str">
            <v/>
          </cell>
          <cell r="T5359">
            <v>0</v>
          </cell>
          <cell r="U5359">
            <v>0</v>
          </cell>
          <cell r="V5359">
            <v>0</v>
          </cell>
          <cell r="W5359">
            <v>0</v>
          </cell>
          <cell r="X5359" t="str">
            <v>Pcs.</v>
          </cell>
          <cell r="Y5359" t="str">
            <v>3</v>
          </cell>
          <cell r="Z5359">
            <v>0</v>
          </cell>
          <cell r="AA5359">
            <v>0</v>
          </cell>
          <cell r="AB5359">
            <v>221</v>
          </cell>
          <cell r="AC5359">
            <v>0</v>
          </cell>
          <cell r="AD5359">
            <v>0</v>
          </cell>
          <cell r="AE5359">
            <v>0</v>
          </cell>
          <cell r="AF5359">
            <v>0</v>
          </cell>
          <cell r="AG5359">
            <v>0</v>
          </cell>
          <cell r="AH5359">
            <v>0</v>
          </cell>
          <cell r="AI5359">
            <v>1</v>
          </cell>
          <cell r="AJ5359" t="str">
            <v/>
          </cell>
          <cell r="AK5359" t="str">
            <v/>
          </cell>
          <cell r="AL5359" t="str">
            <v/>
          </cell>
          <cell r="AM5359" t="str">
            <v>08719924057176</v>
          </cell>
          <cell r="AN5359" t="str">
            <v>94036090</v>
          </cell>
        </row>
        <row r="5360">
          <cell r="A5360" t="str">
            <v>GPN907406</v>
          </cell>
          <cell r="B5360" t="str">
            <v>4-LEG CHAIR ''G-TYPE'' WITH WOOD SHELL</v>
          </cell>
          <cell r="C5360" t="str">
            <v>GAM, Furniture</v>
          </cell>
          <cell r="D5360" t="str">
            <v/>
          </cell>
          <cell r="E5360" t="str">
            <v/>
          </cell>
          <cell r="F5360" t="str">
            <v/>
          </cell>
          <cell r="G5360" t="str">
            <v/>
          </cell>
          <cell r="H5360" t="str">
            <v/>
          </cell>
          <cell r="I5360" t="str">
            <v/>
          </cell>
          <cell r="J5360" t="str">
            <v/>
          </cell>
          <cell r="K5360" t="str">
            <v/>
          </cell>
          <cell r="L5360" t="str">
            <v/>
          </cell>
          <cell r="M5360" t="e">
            <v>#N/A</v>
          </cell>
          <cell r="N5360" t="e">
            <v>#N/A</v>
          </cell>
          <cell r="O5360" t="e">
            <v>#N/A</v>
          </cell>
          <cell r="P5360" t="str">
            <v>4890</v>
          </cell>
          <cell r="Q5360" t="str">
            <v/>
          </cell>
          <cell r="T5360">
            <v>0</v>
          </cell>
          <cell r="U5360">
            <v>0</v>
          </cell>
          <cell r="V5360">
            <v>0</v>
          </cell>
          <cell r="W5360">
            <v>0</v>
          </cell>
          <cell r="X5360" t="str">
            <v>Pcs.</v>
          </cell>
          <cell r="Y5360" t="str">
            <v>3</v>
          </cell>
          <cell r="Z5360">
            <v>0</v>
          </cell>
          <cell r="AA5360">
            <v>0</v>
          </cell>
          <cell r="AB5360">
            <v>98</v>
          </cell>
          <cell r="AC5360">
            <v>0</v>
          </cell>
          <cell r="AD5360">
            <v>0</v>
          </cell>
          <cell r="AE5360">
            <v>0</v>
          </cell>
          <cell r="AF5360">
            <v>0</v>
          </cell>
          <cell r="AG5360">
            <v>0</v>
          </cell>
          <cell r="AH5360">
            <v>0</v>
          </cell>
          <cell r="AI5360">
            <v>1</v>
          </cell>
          <cell r="AJ5360" t="str">
            <v/>
          </cell>
          <cell r="AK5360" t="str">
            <v/>
          </cell>
          <cell r="AL5360" t="str">
            <v/>
          </cell>
          <cell r="AM5360" t="str">
            <v>08719924057169</v>
          </cell>
          <cell r="AN5360" t="str">
            <v>94036090</v>
          </cell>
        </row>
        <row r="5361">
          <cell r="A5361" t="str">
            <v>GU0000040</v>
          </cell>
          <cell r="B5361" t="str">
            <v>Drawer unit with 3 drawers, on casters</v>
          </cell>
          <cell r="C5361" t="str">
            <v>GAM, Furniture</v>
          </cell>
          <cell r="D5361" t="str">
            <v/>
          </cell>
          <cell r="E5361" t="str">
            <v/>
          </cell>
          <cell r="F5361" t="str">
            <v/>
          </cell>
          <cell r="G5361" t="str">
            <v/>
          </cell>
          <cell r="H5361" t="str">
            <v/>
          </cell>
          <cell r="I5361" t="str">
            <v/>
          </cell>
          <cell r="J5361" t="str">
            <v/>
          </cell>
          <cell r="K5361" t="str">
            <v/>
          </cell>
          <cell r="L5361" t="str">
            <v/>
          </cell>
          <cell r="M5361" t="e">
            <v>#N/A</v>
          </cell>
          <cell r="N5361" t="e">
            <v>#N/A</v>
          </cell>
          <cell r="O5361" t="e">
            <v>#N/A</v>
          </cell>
          <cell r="P5361" t="str">
            <v>4890</v>
          </cell>
          <cell r="Q5361" t="str">
            <v/>
          </cell>
          <cell r="T5361">
            <v>0</v>
          </cell>
          <cell r="U5361">
            <v>0</v>
          </cell>
          <cell r="V5361">
            <v>0</v>
          </cell>
          <cell r="W5361">
            <v>0</v>
          </cell>
          <cell r="X5361" t="str">
            <v>Pcs.</v>
          </cell>
          <cell r="Y5361" t="str">
            <v>3</v>
          </cell>
          <cell r="Z5361">
            <v>0</v>
          </cell>
          <cell r="AA5361">
            <v>0</v>
          </cell>
          <cell r="AB5361">
            <v>346.5</v>
          </cell>
          <cell r="AC5361">
            <v>0</v>
          </cell>
          <cell r="AD5361">
            <v>0</v>
          </cell>
          <cell r="AE5361">
            <v>0</v>
          </cell>
          <cell r="AF5361">
            <v>0</v>
          </cell>
          <cell r="AG5361">
            <v>0</v>
          </cell>
          <cell r="AH5361">
            <v>0</v>
          </cell>
          <cell r="AI5361">
            <v>1</v>
          </cell>
          <cell r="AJ5361" t="str">
            <v/>
          </cell>
          <cell r="AK5361" t="str">
            <v/>
          </cell>
          <cell r="AL5361" t="str">
            <v/>
          </cell>
          <cell r="AM5361" t="str">
            <v>8719924047771</v>
          </cell>
          <cell r="AN5361" t="str">
            <v>94032080</v>
          </cell>
        </row>
        <row r="5362">
          <cell r="A5362" t="str">
            <v>GU0000048</v>
          </cell>
          <cell r="B5362" t="str">
            <v>Tall cabinet with 2 doors and open on top</v>
          </cell>
          <cell r="C5362" t="str">
            <v>GAM, Furniture</v>
          </cell>
          <cell r="D5362" t="str">
            <v/>
          </cell>
          <cell r="E5362" t="str">
            <v/>
          </cell>
          <cell r="F5362" t="str">
            <v/>
          </cell>
          <cell r="G5362" t="str">
            <v/>
          </cell>
          <cell r="H5362" t="str">
            <v/>
          </cell>
          <cell r="I5362" t="str">
            <v/>
          </cell>
          <cell r="J5362" t="str">
            <v/>
          </cell>
          <cell r="K5362" t="str">
            <v/>
          </cell>
          <cell r="L5362" t="str">
            <v/>
          </cell>
          <cell r="M5362" t="e">
            <v>#N/A</v>
          </cell>
          <cell r="N5362" t="e">
            <v>#N/A</v>
          </cell>
          <cell r="O5362" t="e">
            <v>#N/A</v>
          </cell>
          <cell r="P5362" t="str">
            <v>4890</v>
          </cell>
          <cell r="Q5362" t="str">
            <v/>
          </cell>
          <cell r="T5362">
            <v>0</v>
          </cell>
          <cell r="U5362">
            <v>0</v>
          </cell>
          <cell r="V5362">
            <v>0</v>
          </cell>
          <cell r="W5362">
            <v>0</v>
          </cell>
          <cell r="X5362" t="str">
            <v>Pcs.</v>
          </cell>
          <cell r="Y5362" t="str">
            <v>3</v>
          </cell>
          <cell r="Z5362">
            <v>0</v>
          </cell>
          <cell r="AA5362">
            <v>0</v>
          </cell>
          <cell r="AB5362">
            <v>603.75</v>
          </cell>
          <cell r="AC5362">
            <v>0</v>
          </cell>
          <cell r="AD5362">
            <v>0</v>
          </cell>
          <cell r="AE5362">
            <v>0</v>
          </cell>
          <cell r="AF5362">
            <v>0</v>
          </cell>
          <cell r="AG5362">
            <v>0</v>
          </cell>
          <cell r="AH5362">
            <v>0</v>
          </cell>
          <cell r="AI5362">
            <v>1</v>
          </cell>
          <cell r="AJ5362" t="str">
            <v/>
          </cell>
          <cell r="AK5362" t="str">
            <v/>
          </cell>
          <cell r="AL5362" t="str">
            <v/>
          </cell>
          <cell r="AM5362" t="str">
            <v>8719924047788</v>
          </cell>
          <cell r="AN5362" t="str">
            <v>94032080</v>
          </cell>
        </row>
        <row r="5363">
          <cell r="A5363" t="str">
            <v>GU0000053</v>
          </cell>
          <cell r="B5363" t="str">
            <v>Cabinet with 1 door and open</v>
          </cell>
          <cell r="C5363" t="str">
            <v>GAM, Furniture</v>
          </cell>
          <cell r="D5363" t="str">
            <v/>
          </cell>
          <cell r="E5363" t="str">
            <v/>
          </cell>
          <cell r="F5363" t="str">
            <v/>
          </cell>
          <cell r="G5363" t="str">
            <v/>
          </cell>
          <cell r="H5363" t="str">
            <v/>
          </cell>
          <cell r="I5363" t="str">
            <v/>
          </cell>
          <cell r="J5363" t="str">
            <v/>
          </cell>
          <cell r="K5363" t="str">
            <v/>
          </cell>
          <cell r="L5363" t="str">
            <v/>
          </cell>
          <cell r="M5363" t="e">
            <v>#N/A</v>
          </cell>
          <cell r="N5363" t="e">
            <v>#N/A</v>
          </cell>
          <cell r="O5363" t="e">
            <v>#N/A</v>
          </cell>
          <cell r="P5363" t="str">
            <v>4890</v>
          </cell>
          <cell r="Q5363" t="str">
            <v/>
          </cell>
          <cell r="T5363">
            <v>0</v>
          </cell>
          <cell r="U5363">
            <v>0</v>
          </cell>
          <cell r="V5363">
            <v>0</v>
          </cell>
          <cell r="W5363">
            <v>0</v>
          </cell>
          <cell r="X5363" t="str">
            <v>Pcs.</v>
          </cell>
          <cell r="Y5363" t="str">
            <v>3</v>
          </cell>
          <cell r="Z5363">
            <v>0</v>
          </cell>
          <cell r="AA5363">
            <v>0</v>
          </cell>
          <cell r="AB5363">
            <v>432.08</v>
          </cell>
          <cell r="AC5363">
            <v>0</v>
          </cell>
          <cell r="AD5363">
            <v>0</v>
          </cell>
          <cell r="AE5363">
            <v>0</v>
          </cell>
          <cell r="AF5363">
            <v>0</v>
          </cell>
          <cell r="AG5363">
            <v>0</v>
          </cell>
          <cell r="AH5363">
            <v>0</v>
          </cell>
          <cell r="AI5363">
            <v>1</v>
          </cell>
          <cell r="AJ5363" t="str">
            <v/>
          </cell>
          <cell r="AK5363" t="str">
            <v/>
          </cell>
          <cell r="AL5363" t="str">
            <v/>
          </cell>
          <cell r="AM5363" t="str">
            <v>8719924047795</v>
          </cell>
          <cell r="AN5363" t="str">
            <v>94032080</v>
          </cell>
        </row>
        <row r="5364">
          <cell r="A5364" t="str">
            <v>GU0000073</v>
          </cell>
          <cell r="B5364" t="str">
            <v>RH Corner desk</v>
          </cell>
          <cell r="C5364" t="str">
            <v>GAM, Furniture</v>
          </cell>
          <cell r="D5364" t="str">
            <v/>
          </cell>
          <cell r="E5364" t="str">
            <v/>
          </cell>
          <cell r="F5364" t="str">
            <v/>
          </cell>
          <cell r="G5364" t="str">
            <v/>
          </cell>
          <cell r="H5364" t="str">
            <v/>
          </cell>
          <cell r="I5364" t="str">
            <v/>
          </cell>
          <cell r="J5364" t="str">
            <v/>
          </cell>
          <cell r="K5364" t="str">
            <v/>
          </cell>
          <cell r="L5364" t="str">
            <v/>
          </cell>
          <cell r="M5364" t="e">
            <v>#N/A</v>
          </cell>
          <cell r="N5364" t="e">
            <v>#N/A</v>
          </cell>
          <cell r="O5364" t="e">
            <v>#N/A</v>
          </cell>
          <cell r="P5364" t="str">
            <v>4890</v>
          </cell>
          <cell r="Q5364" t="str">
            <v/>
          </cell>
          <cell r="T5364">
            <v>0</v>
          </cell>
          <cell r="U5364">
            <v>0</v>
          </cell>
          <cell r="V5364">
            <v>0</v>
          </cell>
          <cell r="W5364">
            <v>0</v>
          </cell>
          <cell r="X5364" t="str">
            <v>Pcs.</v>
          </cell>
          <cell r="Y5364" t="str">
            <v>3</v>
          </cell>
          <cell r="Z5364">
            <v>0</v>
          </cell>
          <cell r="AA5364">
            <v>0</v>
          </cell>
          <cell r="AB5364">
            <v>849.45</v>
          </cell>
          <cell r="AC5364">
            <v>0</v>
          </cell>
          <cell r="AD5364">
            <v>0</v>
          </cell>
          <cell r="AE5364">
            <v>0</v>
          </cell>
          <cell r="AF5364">
            <v>0</v>
          </cell>
          <cell r="AG5364">
            <v>0</v>
          </cell>
          <cell r="AH5364">
            <v>0</v>
          </cell>
          <cell r="AI5364">
            <v>1</v>
          </cell>
          <cell r="AJ5364" t="str">
            <v/>
          </cell>
          <cell r="AK5364" t="str">
            <v/>
          </cell>
          <cell r="AL5364" t="str">
            <v/>
          </cell>
          <cell r="AM5364" t="str">
            <v>8719924047801</v>
          </cell>
          <cell r="AN5364" t="str">
            <v>94032080</v>
          </cell>
        </row>
        <row r="5365">
          <cell r="A5365" t="str">
            <v>GU0000075</v>
          </cell>
          <cell r="B5365" t="str">
            <v>LH Corner desk</v>
          </cell>
          <cell r="C5365" t="str">
            <v>GAM, Furniture</v>
          </cell>
          <cell r="D5365" t="str">
            <v/>
          </cell>
          <cell r="E5365" t="str">
            <v/>
          </cell>
          <cell r="F5365" t="str">
            <v/>
          </cell>
          <cell r="G5365" t="str">
            <v/>
          </cell>
          <cell r="H5365" t="str">
            <v/>
          </cell>
          <cell r="I5365" t="str">
            <v/>
          </cell>
          <cell r="J5365" t="str">
            <v/>
          </cell>
          <cell r="K5365" t="str">
            <v/>
          </cell>
          <cell r="L5365" t="str">
            <v/>
          </cell>
          <cell r="M5365" t="e">
            <v>#N/A</v>
          </cell>
          <cell r="N5365" t="e">
            <v>#N/A</v>
          </cell>
          <cell r="O5365" t="e">
            <v>#N/A</v>
          </cell>
          <cell r="P5365" t="str">
            <v>4890</v>
          </cell>
          <cell r="Q5365" t="str">
            <v/>
          </cell>
          <cell r="T5365">
            <v>0</v>
          </cell>
          <cell r="U5365">
            <v>0</v>
          </cell>
          <cell r="V5365">
            <v>0</v>
          </cell>
          <cell r="W5365">
            <v>0</v>
          </cell>
          <cell r="X5365" t="str">
            <v>Pcs.</v>
          </cell>
          <cell r="Y5365" t="str">
            <v>3</v>
          </cell>
          <cell r="Z5365">
            <v>0</v>
          </cell>
          <cell r="AA5365">
            <v>0</v>
          </cell>
          <cell r="AB5365">
            <v>849.45</v>
          </cell>
          <cell r="AC5365">
            <v>0</v>
          </cell>
          <cell r="AD5365">
            <v>0</v>
          </cell>
          <cell r="AE5365">
            <v>0</v>
          </cell>
          <cell r="AF5365">
            <v>0</v>
          </cell>
          <cell r="AG5365">
            <v>0</v>
          </cell>
          <cell r="AH5365">
            <v>0</v>
          </cell>
          <cell r="AI5365">
            <v>1</v>
          </cell>
          <cell r="AJ5365" t="str">
            <v/>
          </cell>
          <cell r="AK5365" t="str">
            <v/>
          </cell>
          <cell r="AL5365" t="str">
            <v/>
          </cell>
          <cell r="AM5365" t="str">
            <v>8719924047818</v>
          </cell>
          <cell r="AN5365" t="str">
            <v>94032080</v>
          </cell>
        </row>
        <row r="5366">
          <cell r="A5366" t="str">
            <v>GU0000092</v>
          </cell>
          <cell r="B5366" t="str">
            <v>liding stackable reading chair in polypropyl</v>
          </cell>
          <cell r="C5366" t="str">
            <v>GAM, Furniture</v>
          </cell>
          <cell r="D5366" t="str">
            <v/>
          </cell>
          <cell r="E5366" t="str">
            <v/>
          </cell>
          <cell r="F5366" t="str">
            <v/>
          </cell>
          <cell r="G5366" t="str">
            <v/>
          </cell>
          <cell r="H5366" t="str">
            <v/>
          </cell>
          <cell r="I5366" t="str">
            <v/>
          </cell>
          <cell r="J5366" t="str">
            <v/>
          </cell>
          <cell r="K5366" t="str">
            <v/>
          </cell>
          <cell r="L5366" t="str">
            <v/>
          </cell>
          <cell r="M5366" t="e">
            <v>#N/A</v>
          </cell>
          <cell r="N5366" t="e">
            <v>#N/A</v>
          </cell>
          <cell r="O5366" t="e">
            <v>#N/A</v>
          </cell>
          <cell r="P5366" t="str">
            <v>4890</v>
          </cell>
          <cell r="Q5366" t="str">
            <v/>
          </cell>
          <cell r="T5366">
            <v>0</v>
          </cell>
          <cell r="U5366">
            <v>0</v>
          </cell>
          <cell r="V5366">
            <v>0</v>
          </cell>
          <cell r="W5366">
            <v>0</v>
          </cell>
          <cell r="X5366" t="str">
            <v>Pcs.</v>
          </cell>
          <cell r="Y5366" t="str">
            <v>3</v>
          </cell>
          <cell r="Z5366">
            <v>0</v>
          </cell>
          <cell r="AA5366">
            <v>82.99</v>
          </cell>
          <cell r="AB5366">
            <v>193</v>
          </cell>
          <cell r="AC5366">
            <v>0</v>
          </cell>
          <cell r="AD5366">
            <v>0</v>
          </cell>
          <cell r="AE5366">
            <v>0</v>
          </cell>
          <cell r="AF5366">
            <v>0</v>
          </cell>
          <cell r="AG5366">
            <v>0</v>
          </cell>
          <cell r="AH5366">
            <v>0</v>
          </cell>
          <cell r="AI5366">
            <v>1</v>
          </cell>
          <cell r="AJ5366" t="str">
            <v/>
          </cell>
          <cell r="AK5366" t="str">
            <v/>
          </cell>
          <cell r="AL5366" t="str">
            <v/>
          </cell>
          <cell r="AM5366" t="str">
            <v>8719924055219</v>
          </cell>
          <cell r="AN5366" t="str">
            <v>94036010</v>
          </cell>
        </row>
        <row r="5367">
          <cell r="A5367" t="str">
            <v>GU0000096</v>
          </cell>
          <cell r="B5367" t="str">
            <v>Varnished metal canalization</v>
          </cell>
          <cell r="C5367" t="str">
            <v>GAM, Furniture</v>
          </cell>
          <cell r="D5367" t="str">
            <v/>
          </cell>
          <cell r="E5367" t="str">
            <v/>
          </cell>
          <cell r="F5367" t="str">
            <v/>
          </cell>
          <cell r="G5367" t="str">
            <v/>
          </cell>
          <cell r="H5367" t="str">
            <v/>
          </cell>
          <cell r="I5367" t="str">
            <v/>
          </cell>
          <cell r="J5367" t="str">
            <v/>
          </cell>
          <cell r="K5367" t="str">
            <v/>
          </cell>
          <cell r="L5367" t="str">
            <v/>
          </cell>
          <cell r="M5367" t="e">
            <v>#N/A</v>
          </cell>
          <cell r="N5367" t="e">
            <v>#N/A</v>
          </cell>
          <cell r="O5367" t="e">
            <v>#N/A</v>
          </cell>
          <cell r="P5367" t="str">
            <v>4890</v>
          </cell>
          <cell r="Q5367" t="str">
            <v/>
          </cell>
          <cell r="T5367">
            <v>0</v>
          </cell>
          <cell r="U5367">
            <v>0</v>
          </cell>
          <cell r="V5367">
            <v>0</v>
          </cell>
          <cell r="W5367">
            <v>0</v>
          </cell>
          <cell r="X5367" t="str">
            <v>Pcs.</v>
          </cell>
          <cell r="Y5367" t="str">
            <v>3</v>
          </cell>
          <cell r="Z5367">
            <v>0</v>
          </cell>
          <cell r="AA5367">
            <v>0</v>
          </cell>
          <cell r="AB5367">
            <v>24.51</v>
          </cell>
          <cell r="AC5367">
            <v>0</v>
          </cell>
          <cell r="AD5367">
            <v>0</v>
          </cell>
          <cell r="AE5367">
            <v>0</v>
          </cell>
          <cell r="AF5367">
            <v>0</v>
          </cell>
          <cell r="AG5367">
            <v>0</v>
          </cell>
          <cell r="AH5367">
            <v>0</v>
          </cell>
          <cell r="AI5367">
            <v>1</v>
          </cell>
          <cell r="AJ5367" t="str">
            <v/>
          </cell>
          <cell r="AK5367" t="str">
            <v/>
          </cell>
          <cell r="AL5367" t="str">
            <v/>
          </cell>
          <cell r="AM5367" t="str">
            <v>8719924047825</v>
          </cell>
          <cell r="AN5367" t="str">
            <v>94032080</v>
          </cell>
        </row>
        <row r="5368">
          <cell r="A5368" t="str">
            <v>GU0000098</v>
          </cell>
          <cell r="B5368" t="str">
            <v>Plastic hole cover  ø 60 mm - silver</v>
          </cell>
          <cell r="C5368" t="str">
            <v>GAM, Furniture</v>
          </cell>
          <cell r="D5368" t="str">
            <v/>
          </cell>
          <cell r="E5368" t="str">
            <v/>
          </cell>
          <cell r="F5368" t="str">
            <v/>
          </cell>
          <cell r="G5368" t="str">
            <v/>
          </cell>
          <cell r="H5368" t="str">
            <v/>
          </cell>
          <cell r="I5368" t="str">
            <v/>
          </cell>
          <cell r="J5368" t="str">
            <v/>
          </cell>
          <cell r="K5368" t="str">
            <v/>
          </cell>
          <cell r="L5368" t="str">
            <v/>
          </cell>
          <cell r="M5368" t="e">
            <v>#N/A</v>
          </cell>
          <cell r="N5368" t="e">
            <v>#N/A</v>
          </cell>
          <cell r="O5368" t="e">
            <v>#N/A</v>
          </cell>
          <cell r="P5368" t="str">
            <v>4890</v>
          </cell>
          <cell r="Q5368" t="str">
            <v/>
          </cell>
          <cell r="T5368">
            <v>0</v>
          </cell>
          <cell r="U5368">
            <v>0</v>
          </cell>
          <cell r="V5368">
            <v>0</v>
          </cell>
          <cell r="W5368">
            <v>0</v>
          </cell>
          <cell r="X5368" t="str">
            <v>Pcs.</v>
          </cell>
          <cell r="Y5368" t="str">
            <v>3</v>
          </cell>
          <cell r="Z5368">
            <v>0</v>
          </cell>
          <cell r="AA5368">
            <v>0</v>
          </cell>
          <cell r="AB5368">
            <v>7.51</v>
          </cell>
          <cell r="AC5368">
            <v>0</v>
          </cell>
          <cell r="AD5368">
            <v>0</v>
          </cell>
          <cell r="AE5368">
            <v>0</v>
          </cell>
          <cell r="AF5368">
            <v>0</v>
          </cell>
          <cell r="AG5368">
            <v>0</v>
          </cell>
          <cell r="AH5368">
            <v>0</v>
          </cell>
          <cell r="AI5368">
            <v>1</v>
          </cell>
          <cell r="AJ5368" t="str">
            <v/>
          </cell>
          <cell r="AK5368" t="str">
            <v/>
          </cell>
          <cell r="AL5368" t="str">
            <v/>
          </cell>
          <cell r="AM5368" t="str">
            <v>8719924047832</v>
          </cell>
          <cell r="AN5368" t="str">
            <v>94032080</v>
          </cell>
        </row>
        <row r="5369">
          <cell r="A5369" t="str">
            <v>GU0000099</v>
          </cell>
          <cell r="B5369" t="str">
            <v>WASTEPAPER BIN CM Ø26,5x30,5H - 15 lt.</v>
          </cell>
          <cell r="C5369" t="str">
            <v>GAM, Furniture</v>
          </cell>
          <cell r="D5369" t="str">
            <v/>
          </cell>
          <cell r="E5369" t="str">
            <v/>
          </cell>
          <cell r="F5369" t="str">
            <v/>
          </cell>
          <cell r="G5369" t="str">
            <v/>
          </cell>
          <cell r="H5369" t="str">
            <v/>
          </cell>
          <cell r="I5369" t="str">
            <v/>
          </cell>
          <cell r="J5369" t="str">
            <v/>
          </cell>
          <cell r="K5369" t="str">
            <v/>
          </cell>
          <cell r="L5369" t="str">
            <v/>
          </cell>
          <cell r="M5369" t="e">
            <v>#N/A</v>
          </cell>
          <cell r="N5369" t="e">
            <v>#N/A</v>
          </cell>
          <cell r="O5369" t="e">
            <v>#N/A</v>
          </cell>
          <cell r="P5369" t="str">
            <v>4890</v>
          </cell>
          <cell r="Q5369" t="str">
            <v/>
          </cell>
          <cell r="T5369">
            <v>0</v>
          </cell>
          <cell r="U5369">
            <v>0</v>
          </cell>
          <cell r="V5369">
            <v>0</v>
          </cell>
          <cell r="W5369">
            <v>0</v>
          </cell>
          <cell r="X5369" t="str">
            <v>Pcs.</v>
          </cell>
          <cell r="Y5369" t="str">
            <v>3</v>
          </cell>
          <cell r="Z5369">
            <v>0</v>
          </cell>
          <cell r="AA5369">
            <v>0</v>
          </cell>
          <cell r="AB5369">
            <v>150.68</v>
          </cell>
          <cell r="AC5369">
            <v>0</v>
          </cell>
          <cell r="AD5369">
            <v>0</v>
          </cell>
          <cell r="AE5369">
            <v>0</v>
          </cell>
          <cell r="AF5369">
            <v>0</v>
          </cell>
          <cell r="AG5369">
            <v>0</v>
          </cell>
          <cell r="AH5369">
            <v>0</v>
          </cell>
          <cell r="AI5369">
            <v>1</v>
          </cell>
          <cell r="AJ5369" t="str">
            <v/>
          </cell>
          <cell r="AK5369" t="str">
            <v/>
          </cell>
          <cell r="AL5369" t="str">
            <v/>
          </cell>
          <cell r="AM5369" t="str">
            <v>08719924057077</v>
          </cell>
          <cell r="AN5369" t="str">
            <v>94036090</v>
          </cell>
        </row>
        <row r="5370">
          <cell r="A5370" t="str">
            <v>GU0000132</v>
          </cell>
          <cell r="B5370" t="str">
            <v>Coat Stand</v>
          </cell>
          <cell r="C5370" t="str">
            <v>GAM, Furniture</v>
          </cell>
          <cell r="D5370" t="str">
            <v/>
          </cell>
          <cell r="E5370" t="str">
            <v/>
          </cell>
          <cell r="F5370" t="str">
            <v/>
          </cell>
          <cell r="G5370" t="str">
            <v/>
          </cell>
          <cell r="H5370" t="str">
            <v/>
          </cell>
          <cell r="I5370" t="str">
            <v/>
          </cell>
          <cell r="J5370" t="str">
            <v/>
          </cell>
          <cell r="K5370" t="str">
            <v/>
          </cell>
          <cell r="L5370" t="str">
            <v/>
          </cell>
          <cell r="M5370" t="e">
            <v>#N/A</v>
          </cell>
          <cell r="N5370" t="e">
            <v>#N/A</v>
          </cell>
          <cell r="O5370" t="e">
            <v>#N/A</v>
          </cell>
          <cell r="P5370" t="str">
            <v>4890</v>
          </cell>
          <cell r="Q5370" t="str">
            <v/>
          </cell>
          <cell r="T5370">
            <v>0</v>
          </cell>
          <cell r="U5370">
            <v>0</v>
          </cell>
          <cell r="V5370">
            <v>0</v>
          </cell>
          <cell r="W5370">
            <v>0</v>
          </cell>
          <cell r="X5370" t="str">
            <v>Pcs.</v>
          </cell>
          <cell r="Y5370" t="str">
            <v>3</v>
          </cell>
          <cell r="Z5370">
            <v>0</v>
          </cell>
          <cell r="AA5370">
            <v>0</v>
          </cell>
          <cell r="AB5370">
            <v>305.55</v>
          </cell>
          <cell r="AC5370">
            <v>0</v>
          </cell>
          <cell r="AD5370">
            <v>0</v>
          </cell>
          <cell r="AE5370">
            <v>0</v>
          </cell>
          <cell r="AF5370">
            <v>0</v>
          </cell>
          <cell r="AG5370">
            <v>0</v>
          </cell>
          <cell r="AH5370">
            <v>0</v>
          </cell>
          <cell r="AI5370">
            <v>1</v>
          </cell>
          <cell r="AJ5370" t="str">
            <v/>
          </cell>
          <cell r="AK5370" t="str">
            <v/>
          </cell>
          <cell r="AL5370" t="str">
            <v/>
          </cell>
          <cell r="AM5370" t="str">
            <v>8719924055127</v>
          </cell>
          <cell r="AN5370" t="str">
            <v>94037000</v>
          </cell>
          <cell r="AO5370" t="str">
            <v>Coat Stand   Ø40X167H</v>
          </cell>
        </row>
        <row r="5371">
          <cell r="A5371" t="str">
            <v>GU0000135</v>
          </cell>
          <cell r="B5371" t="str">
            <v>Plastic hole cover  ø 60 mm - silver</v>
          </cell>
          <cell r="C5371" t="str">
            <v>GAM, Furniture</v>
          </cell>
          <cell r="D5371" t="str">
            <v/>
          </cell>
          <cell r="E5371" t="str">
            <v/>
          </cell>
          <cell r="F5371" t="str">
            <v/>
          </cell>
          <cell r="G5371" t="str">
            <v/>
          </cell>
          <cell r="H5371" t="str">
            <v/>
          </cell>
          <cell r="I5371" t="str">
            <v/>
          </cell>
          <cell r="J5371" t="str">
            <v/>
          </cell>
          <cell r="K5371" t="str">
            <v/>
          </cell>
          <cell r="L5371" t="str">
            <v/>
          </cell>
          <cell r="M5371" t="e">
            <v>#N/A</v>
          </cell>
          <cell r="N5371" t="e">
            <v>#N/A</v>
          </cell>
          <cell r="O5371" t="e">
            <v>#N/A</v>
          </cell>
          <cell r="P5371" t="str">
            <v>4890</v>
          </cell>
          <cell r="Q5371" t="str">
            <v/>
          </cell>
          <cell r="T5371">
            <v>0</v>
          </cell>
          <cell r="U5371">
            <v>0</v>
          </cell>
          <cell r="V5371">
            <v>0</v>
          </cell>
          <cell r="W5371">
            <v>0</v>
          </cell>
          <cell r="X5371" t="str">
            <v>Pcs.</v>
          </cell>
          <cell r="Y5371" t="str">
            <v>3</v>
          </cell>
          <cell r="Z5371">
            <v>0</v>
          </cell>
          <cell r="AA5371">
            <v>0</v>
          </cell>
          <cell r="AB5371">
            <v>14.5</v>
          </cell>
          <cell r="AC5371">
            <v>0</v>
          </cell>
          <cell r="AD5371">
            <v>0</v>
          </cell>
          <cell r="AE5371">
            <v>0</v>
          </cell>
          <cell r="AF5371">
            <v>0</v>
          </cell>
          <cell r="AG5371">
            <v>0</v>
          </cell>
          <cell r="AH5371">
            <v>0</v>
          </cell>
          <cell r="AI5371">
            <v>1</v>
          </cell>
          <cell r="AJ5371" t="str">
            <v/>
          </cell>
          <cell r="AK5371" t="str">
            <v/>
          </cell>
          <cell r="AL5371" t="str">
            <v/>
          </cell>
          <cell r="AM5371" t="str">
            <v>8719924047849</v>
          </cell>
          <cell r="AN5371" t="str">
            <v>94032080</v>
          </cell>
        </row>
        <row r="5372">
          <cell r="A5372" t="str">
            <v>GU0000136</v>
          </cell>
          <cell r="B5372" t="str">
            <v>Cable wire hole mm diam 60 (1off.acge105)</v>
          </cell>
          <cell r="C5372" t="str">
            <v>GAM, Furniture</v>
          </cell>
          <cell r="D5372" t="str">
            <v/>
          </cell>
          <cell r="E5372" t="str">
            <v/>
          </cell>
          <cell r="F5372" t="str">
            <v/>
          </cell>
          <cell r="G5372" t="str">
            <v/>
          </cell>
          <cell r="H5372" t="str">
            <v/>
          </cell>
          <cell r="I5372" t="str">
            <v/>
          </cell>
          <cell r="J5372" t="str">
            <v/>
          </cell>
          <cell r="K5372" t="str">
            <v/>
          </cell>
          <cell r="L5372" t="str">
            <v/>
          </cell>
          <cell r="M5372" t="e">
            <v>#N/A</v>
          </cell>
          <cell r="N5372" t="e">
            <v>#N/A</v>
          </cell>
          <cell r="O5372" t="e">
            <v>#N/A</v>
          </cell>
          <cell r="P5372" t="str">
            <v>4890</v>
          </cell>
          <cell r="Q5372" t="str">
            <v/>
          </cell>
          <cell r="T5372">
            <v>0</v>
          </cell>
          <cell r="U5372">
            <v>0</v>
          </cell>
          <cell r="V5372">
            <v>0</v>
          </cell>
          <cell r="W5372">
            <v>0</v>
          </cell>
          <cell r="X5372" t="str">
            <v>Pcs.</v>
          </cell>
          <cell r="Y5372" t="str">
            <v>3</v>
          </cell>
          <cell r="Z5372">
            <v>0</v>
          </cell>
          <cell r="AA5372">
            <v>0</v>
          </cell>
          <cell r="AB5372">
            <v>68</v>
          </cell>
          <cell r="AC5372">
            <v>0</v>
          </cell>
          <cell r="AD5372">
            <v>0</v>
          </cell>
          <cell r="AE5372">
            <v>0</v>
          </cell>
          <cell r="AF5372">
            <v>0</v>
          </cell>
          <cell r="AG5372">
            <v>0</v>
          </cell>
          <cell r="AH5372">
            <v>0</v>
          </cell>
          <cell r="AI5372">
            <v>1</v>
          </cell>
          <cell r="AJ5372" t="str">
            <v/>
          </cell>
          <cell r="AK5372" t="str">
            <v/>
          </cell>
          <cell r="AL5372" t="str">
            <v/>
          </cell>
          <cell r="AM5372" t="str">
            <v>8719924047856</v>
          </cell>
          <cell r="AN5372" t="str">
            <v>94032080</v>
          </cell>
        </row>
        <row r="5373">
          <cell r="A5373" t="str">
            <v>GU0000182</v>
          </cell>
          <cell r="B5373" t="str">
            <v>Silver finished 140cm long pvc cable tray</v>
          </cell>
          <cell r="C5373" t="str">
            <v>GAM, Furniture</v>
          </cell>
          <cell r="D5373" t="str">
            <v/>
          </cell>
          <cell r="E5373" t="str">
            <v/>
          </cell>
          <cell r="F5373" t="str">
            <v/>
          </cell>
          <cell r="G5373" t="str">
            <v/>
          </cell>
          <cell r="H5373" t="str">
            <v/>
          </cell>
          <cell r="I5373" t="str">
            <v/>
          </cell>
          <cell r="J5373" t="str">
            <v/>
          </cell>
          <cell r="K5373" t="str">
            <v/>
          </cell>
          <cell r="L5373" t="str">
            <v/>
          </cell>
          <cell r="M5373" t="e">
            <v>#N/A</v>
          </cell>
          <cell r="N5373" t="e">
            <v>#N/A</v>
          </cell>
          <cell r="O5373" t="e">
            <v>#N/A</v>
          </cell>
          <cell r="P5373" t="str">
            <v>4890</v>
          </cell>
          <cell r="Q5373" t="str">
            <v/>
          </cell>
          <cell r="T5373">
            <v>0</v>
          </cell>
          <cell r="U5373">
            <v>0</v>
          </cell>
          <cell r="V5373">
            <v>0</v>
          </cell>
          <cell r="W5373">
            <v>0</v>
          </cell>
          <cell r="X5373" t="str">
            <v>Pcs.</v>
          </cell>
          <cell r="Y5373" t="str">
            <v>3</v>
          </cell>
          <cell r="Z5373">
            <v>0</v>
          </cell>
          <cell r="AA5373">
            <v>0</v>
          </cell>
          <cell r="AB5373">
            <v>16.5</v>
          </cell>
          <cell r="AC5373">
            <v>0</v>
          </cell>
          <cell r="AD5373">
            <v>0</v>
          </cell>
          <cell r="AE5373">
            <v>0</v>
          </cell>
          <cell r="AF5373">
            <v>0</v>
          </cell>
          <cell r="AG5373">
            <v>0</v>
          </cell>
          <cell r="AH5373">
            <v>0</v>
          </cell>
          <cell r="AI5373">
            <v>1</v>
          </cell>
          <cell r="AJ5373" t="str">
            <v/>
          </cell>
          <cell r="AK5373" t="str">
            <v/>
          </cell>
          <cell r="AL5373" t="str">
            <v/>
          </cell>
          <cell r="AM5373" t="str">
            <v>8719924047863</v>
          </cell>
          <cell r="AN5373" t="str">
            <v>94032080</v>
          </cell>
        </row>
        <row r="5374">
          <cell r="A5374" t="str">
            <v>GU0000606</v>
          </cell>
          <cell r="B5374" t="str">
            <v>Hole to run the cables through mm ø60</v>
          </cell>
          <cell r="C5374" t="str">
            <v>GAM, Furniture</v>
          </cell>
          <cell r="D5374" t="str">
            <v/>
          </cell>
          <cell r="E5374" t="str">
            <v/>
          </cell>
          <cell r="F5374" t="str">
            <v/>
          </cell>
          <cell r="G5374" t="str">
            <v/>
          </cell>
          <cell r="H5374" t="str">
            <v/>
          </cell>
          <cell r="I5374" t="str">
            <v/>
          </cell>
          <cell r="J5374" t="str">
            <v/>
          </cell>
          <cell r="K5374" t="str">
            <v/>
          </cell>
          <cell r="L5374" t="str">
            <v/>
          </cell>
          <cell r="M5374" t="e">
            <v>#N/A</v>
          </cell>
          <cell r="N5374" t="e">
            <v>#N/A</v>
          </cell>
          <cell r="O5374" t="e">
            <v>#N/A</v>
          </cell>
          <cell r="P5374" t="str">
            <v>4890</v>
          </cell>
          <cell r="Q5374" t="str">
            <v/>
          </cell>
          <cell r="T5374">
            <v>0</v>
          </cell>
          <cell r="U5374">
            <v>0</v>
          </cell>
          <cell r="V5374">
            <v>0</v>
          </cell>
          <cell r="W5374">
            <v>0</v>
          </cell>
          <cell r="X5374" t="str">
            <v>Pcs.</v>
          </cell>
          <cell r="Y5374" t="str">
            <v>3</v>
          </cell>
          <cell r="Z5374">
            <v>0</v>
          </cell>
          <cell r="AA5374">
            <v>0</v>
          </cell>
          <cell r="AB5374">
            <v>16</v>
          </cell>
          <cell r="AC5374">
            <v>0</v>
          </cell>
          <cell r="AD5374">
            <v>0</v>
          </cell>
          <cell r="AE5374">
            <v>0</v>
          </cell>
          <cell r="AF5374">
            <v>0</v>
          </cell>
          <cell r="AG5374">
            <v>0</v>
          </cell>
          <cell r="AH5374">
            <v>0</v>
          </cell>
          <cell r="AI5374">
            <v>1</v>
          </cell>
          <cell r="AJ5374" t="str">
            <v/>
          </cell>
          <cell r="AK5374" t="str">
            <v/>
          </cell>
          <cell r="AL5374" t="str">
            <v/>
          </cell>
          <cell r="AM5374" t="str">
            <v>8719924047870</v>
          </cell>
          <cell r="AN5374" t="str">
            <v>94032080</v>
          </cell>
        </row>
        <row r="5375">
          <cell r="A5375" t="str">
            <v>GU0001290</v>
          </cell>
          <cell r="B5375" t="str">
            <v>2-Place Sofa</v>
          </cell>
          <cell r="C5375" t="str">
            <v>GAM, Furniture</v>
          </cell>
          <cell r="D5375" t="str">
            <v/>
          </cell>
          <cell r="E5375" t="str">
            <v/>
          </cell>
          <cell r="F5375" t="str">
            <v/>
          </cell>
          <cell r="G5375" t="str">
            <v/>
          </cell>
          <cell r="H5375" t="str">
            <v/>
          </cell>
          <cell r="I5375" t="str">
            <v/>
          </cell>
          <cell r="J5375" t="str">
            <v/>
          </cell>
          <cell r="K5375" t="str">
            <v/>
          </cell>
          <cell r="L5375" t="str">
            <v/>
          </cell>
          <cell r="M5375" t="e">
            <v>#N/A</v>
          </cell>
          <cell r="N5375" t="e">
            <v>#N/A</v>
          </cell>
          <cell r="O5375" t="e">
            <v>#N/A</v>
          </cell>
          <cell r="P5375" t="str">
            <v>4890</v>
          </cell>
          <cell r="Q5375" t="str">
            <v/>
          </cell>
          <cell r="T5375">
            <v>0</v>
          </cell>
          <cell r="U5375">
            <v>0</v>
          </cell>
          <cell r="V5375">
            <v>0</v>
          </cell>
          <cell r="W5375">
            <v>0</v>
          </cell>
          <cell r="X5375" t="str">
            <v>Pcs.</v>
          </cell>
          <cell r="Y5375" t="str">
            <v>3</v>
          </cell>
          <cell r="Z5375">
            <v>0</v>
          </cell>
          <cell r="AA5375">
            <v>0</v>
          </cell>
          <cell r="AB5375">
            <v>831.08</v>
          </cell>
          <cell r="AC5375">
            <v>0</v>
          </cell>
          <cell r="AD5375">
            <v>0</v>
          </cell>
          <cell r="AE5375">
            <v>0</v>
          </cell>
          <cell r="AF5375">
            <v>0</v>
          </cell>
          <cell r="AG5375">
            <v>0</v>
          </cell>
          <cell r="AH5375">
            <v>0</v>
          </cell>
          <cell r="AI5375">
            <v>1</v>
          </cell>
          <cell r="AJ5375" t="str">
            <v/>
          </cell>
          <cell r="AK5375" t="str">
            <v/>
          </cell>
          <cell r="AL5375" t="str">
            <v/>
          </cell>
          <cell r="AM5375" t="str">
            <v>8719924055134</v>
          </cell>
          <cell r="AN5375" t="str">
            <v>94018000</v>
          </cell>
          <cell r="AO5375" t="str">
            <v>2-Place Sofa  123X60X44-77H</v>
          </cell>
        </row>
        <row r="5376">
          <cell r="A5376" t="str">
            <v>GU0001291</v>
          </cell>
          <cell r="B5376" t="str">
            <v>Individual Armchair</v>
          </cell>
          <cell r="C5376" t="str">
            <v>GAM, Furniture</v>
          </cell>
          <cell r="D5376" t="str">
            <v/>
          </cell>
          <cell r="E5376" t="str">
            <v/>
          </cell>
          <cell r="F5376" t="str">
            <v/>
          </cell>
          <cell r="G5376" t="str">
            <v/>
          </cell>
          <cell r="H5376" t="str">
            <v/>
          </cell>
          <cell r="I5376" t="str">
            <v/>
          </cell>
          <cell r="J5376" t="str">
            <v/>
          </cell>
          <cell r="K5376" t="str">
            <v/>
          </cell>
          <cell r="L5376" t="str">
            <v/>
          </cell>
          <cell r="M5376" t="e">
            <v>#N/A</v>
          </cell>
          <cell r="N5376" t="e">
            <v>#N/A</v>
          </cell>
          <cell r="O5376" t="e">
            <v>#N/A</v>
          </cell>
          <cell r="P5376" t="str">
            <v>4890</v>
          </cell>
          <cell r="Q5376" t="str">
            <v/>
          </cell>
          <cell r="T5376">
            <v>0</v>
          </cell>
          <cell r="U5376">
            <v>0</v>
          </cell>
          <cell r="V5376">
            <v>0</v>
          </cell>
          <cell r="W5376">
            <v>0</v>
          </cell>
          <cell r="X5376" t="str">
            <v>Pcs.</v>
          </cell>
          <cell r="Y5376" t="str">
            <v>3</v>
          </cell>
          <cell r="Z5376">
            <v>0</v>
          </cell>
          <cell r="AA5376">
            <v>0</v>
          </cell>
          <cell r="AB5376">
            <v>531.29999999999995</v>
          </cell>
          <cell r="AC5376">
            <v>0</v>
          </cell>
          <cell r="AD5376">
            <v>0</v>
          </cell>
          <cell r="AE5376">
            <v>0</v>
          </cell>
          <cell r="AF5376">
            <v>0</v>
          </cell>
          <cell r="AG5376">
            <v>0</v>
          </cell>
          <cell r="AH5376">
            <v>0</v>
          </cell>
          <cell r="AI5376">
            <v>1</v>
          </cell>
          <cell r="AJ5376" t="str">
            <v/>
          </cell>
          <cell r="AK5376" t="str">
            <v/>
          </cell>
          <cell r="AL5376" t="str">
            <v/>
          </cell>
          <cell r="AM5376" t="str">
            <v>8719924055141</v>
          </cell>
          <cell r="AN5376" t="str">
            <v>94018000</v>
          </cell>
          <cell r="AO5376" t="str">
            <v>Individual Armchair  69X60X44-77H</v>
          </cell>
        </row>
        <row r="5377">
          <cell r="A5377" t="str">
            <v>GV0000185</v>
          </cell>
          <cell r="B5377" t="str">
            <v>Changing Table With Cabinet With Doors, Sink</v>
          </cell>
          <cell r="C5377" t="str">
            <v>GAM, Furniture</v>
          </cell>
          <cell r="D5377" t="str">
            <v/>
          </cell>
          <cell r="E5377" t="str">
            <v/>
          </cell>
          <cell r="F5377" t="str">
            <v/>
          </cell>
          <cell r="G5377" t="str">
            <v/>
          </cell>
          <cell r="H5377" t="str">
            <v/>
          </cell>
          <cell r="I5377" t="str">
            <v/>
          </cell>
          <cell r="J5377" t="str">
            <v/>
          </cell>
          <cell r="K5377" t="str">
            <v/>
          </cell>
          <cell r="L5377" t="str">
            <v/>
          </cell>
          <cell r="M5377" t="e">
            <v>#N/A</v>
          </cell>
          <cell r="N5377" t="e">
            <v>#N/A</v>
          </cell>
          <cell r="O5377" t="e">
            <v>#N/A</v>
          </cell>
          <cell r="P5377" t="str">
            <v>4890</v>
          </cell>
          <cell r="Q5377" t="str">
            <v/>
          </cell>
          <cell r="T5377">
            <v>0</v>
          </cell>
          <cell r="U5377">
            <v>0</v>
          </cell>
          <cell r="V5377">
            <v>0</v>
          </cell>
          <cell r="W5377">
            <v>0</v>
          </cell>
          <cell r="X5377" t="str">
            <v>Pcs.</v>
          </cell>
          <cell r="Y5377" t="str">
            <v>3</v>
          </cell>
          <cell r="Z5377">
            <v>0</v>
          </cell>
          <cell r="AA5377">
            <v>0</v>
          </cell>
          <cell r="AB5377">
            <v>1.05</v>
          </cell>
          <cell r="AC5377">
            <v>0</v>
          </cell>
          <cell r="AD5377">
            <v>0</v>
          </cell>
          <cell r="AE5377">
            <v>0</v>
          </cell>
          <cell r="AF5377">
            <v>0</v>
          </cell>
          <cell r="AG5377">
            <v>0</v>
          </cell>
          <cell r="AH5377">
            <v>0</v>
          </cell>
          <cell r="AI5377">
            <v>1</v>
          </cell>
          <cell r="AJ5377" t="str">
            <v/>
          </cell>
          <cell r="AK5377" t="str">
            <v/>
          </cell>
          <cell r="AL5377" t="str">
            <v/>
          </cell>
          <cell r="AM5377" t="str">
            <v>8719924055158</v>
          </cell>
          <cell r="AN5377" t="str">
            <v>94036010</v>
          </cell>
          <cell r="AO5377" t="str">
            <v>Changing Table With Cabinet With Doors, Sink And Ladder   120x75x85H</v>
          </cell>
        </row>
        <row r="5378">
          <cell r="A5378" t="str">
            <v>GV0001159</v>
          </cell>
          <cell r="B5378" t="str">
            <v>Connecting top for cabinets/lockers milk whit</v>
          </cell>
          <cell r="C5378" t="str">
            <v>GAM, Furniture</v>
          </cell>
          <cell r="D5378" t="str">
            <v/>
          </cell>
          <cell r="E5378" t="str">
            <v/>
          </cell>
          <cell r="F5378" t="str">
            <v/>
          </cell>
          <cell r="G5378" t="str">
            <v/>
          </cell>
          <cell r="H5378" t="str">
            <v/>
          </cell>
          <cell r="I5378" t="str">
            <v/>
          </cell>
          <cell r="J5378" t="str">
            <v/>
          </cell>
          <cell r="K5378" t="str">
            <v/>
          </cell>
          <cell r="L5378" t="str">
            <v/>
          </cell>
          <cell r="M5378" t="e">
            <v>#N/A</v>
          </cell>
          <cell r="N5378" t="e">
            <v>#N/A</v>
          </cell>
          <cell r="O5378" t="e">
            <v>#N/A</v>
          </cell>
          <cell r="P5378" t="str">
            <v>4890</v>
          </cell>
          <cell r="Q5378" t="str">
            <v/>
          </cell>
          <cell r="T5378">
            <v>0</v>
          </cell>
          <cell r="U5378">
            <v>0</v>
          </cell>
          <cell r="V5378">
            <v>0</v>
          </cell>
          <cell r="W5378">
            <v>0</v>
          </cell>
          <cell r="X5378" t="str">
            <v>Pcs.</v>
          </cell>
          <cell r="Y5378" t="str">
            <v>3</v>
          </cell>
          <cell r="Z5378">
            <v>0</v>
          </cell>
          <cell r="AA5378">
            <v>0</v>
          </cell>
          <cell r="AB5378">
            <v>140.51</v>
          </cell>
          <cell r="AC5378">
            <v>0</v>
          </cell>
          <cell r="AD5378">
            <v>0</v>
          </cell>
          <cell r="AE5378">
            <v>0</v>
          </cell>
          <cell r="AF5378">
            <v>0</v>
          </cell>
          <cell r="AG5378">
            <v>0</v>
          </cell>
          <cell r="AH5378">
            <v>0</v>
          </cell>
          <cell r="AI5378">
            <v>1</v>
          </cell>
          <cell r="AJ5378" t="str">
            <v/>
          </cell>
          <cell r="AK5378" t="str">
            <v/>
          </cell>
          <cell r="AL5378" t="str">
            <v/>
          </cell>
          <cell r="AM5378" t="str">
            <v>8719924055615</v>
          </cell>
          <cell r="AN5378" t="str">
            <v>94036010</v>
          </cell>
        </row>
        <row r="5379">
          <cell r="A5379" t="str">
            <v>GV0001502</v>
          </cell>
          <cell r="B5379" t="str">
            <v>Suegiu Play Structure - Corner Slide With Tun</v>
          </cell>
          <cell r="C5379" t="str">
            <v>GAM, Furniture</v>
          </cell>
          <cell r="D5379" t="str">
            <v/>
          </cell>
          <cell r="E5379" t="str">
            <v/>
          </cell>
          <cell r="F5379" t="str">
            <v/>
          </cell>
          <cell r="G5379" t="str">
            <v/>
          </cell>
          <cell r="H5379" t="str">
            <v/>
          </cell>
          <cell r="I5379" t="str">
            <v/>
          </cell>
          <cell r="J5379" t="str">
            <v/>
          </cell>
          <cell r="K5379" t="str">
            <v/>
          </cell>
          <cell r="L5379" t="str">
            <v/>
          </cell>
          <cell r="M5379" t="e">
            <v>#N/A</v>
          </cell>
          <cell r="N5379" t="e">
            <v>#N/A</v>
          </cell>
          <cell r="O5379" t="e">
            <v>#N/A</v>
          </cell>
          <cell r="P5379" t="str">
            <v>4890</v>
          </cell>
          <cell r="Q5379" t="str">
            <v/>
          </cell>
          <cell r="T5379">
            <v>0</v>
          </cell>
          <cell r="U5379">
            <v>0</v>
          </cell>
          <cell r="V5379">
            <v>0</v>
          </cell>
          <cell r="W5379">
            <v>0</v>
          </cell>
          <cell r="X5379" t="str">
            <v>Pcs.</v>
          </cell>
          <cell r="Y5379" t="str">
            <v>3</v>
          </cell>
          <cell r="Z5379">
            <v>0</v>
          </cell>
          <cell r="AA5379">
            <v>1076.72</v>
          </cell>
          <cell r="AB5379">
            <v>3284.4</v>
          </cell>
          <cell r="AC5379">
            <v>0</v>
          </cell>
          <cell r="AD5379">
            <v>0</v>
          </cell>
          <cell r="AE5379">
            <v>0</v>
          </cell>
          <cell r="AF5379">
            <v>0</v>
          </cell>
          <cell r="AG5379">
            <v>0</v>
          </cell>
          <cell r="AH5379">
            <v>0</v>
          </cell>
          <cell r="AI5379">
            <v>1</v>
          </cell>
          <cell r="AJ5379" t="str">
            <v/>
          </cell>
          <cell r="AK5379" t="str">
            <v/>
          </cell>
          <cell r="AL5379" t="str">
            <v/>
          </cell>
          <cell r="AM5379" t="str">
            <v>8719924055165</v>
          </cell>
          <cell r="AN5379" t="str">
            <v>94031098</v>
          </cell>
          <cell r="AO5379" t="str">
            <v>Suegiu Play Structure - Corner Slide With Tunnel-Den  230x230x60-130H</v>
          </cell>
        </row>
        <row r="5380">
          <cell r="A5380" t="str">
            <v>GV0001661</v>
          </cell>
          <cell r="B5380" t="str">
            <v>Book browser cart with 6 compartments on top</v>
          </cell>
          <cell r="C5380" t="str">
            <v>GAM, Furniture</v>
          </cell>
          <cell r="D5380" t="str">
            <v/>
          </cell>
          <cell r="E5380" t="str">
            <v/>
          </cell>
          <cell r="F5380" t="str">
            <v/>
          </cell>
          <cell r="G5380" t="str">
            <v/>
          </cell>
          <cell r="H5380" t="str">
            <v/>
          </cell>
          <cell r="I5380" t="str">
            <v/>
          </cell>
          <cell r="J5380" t="str">
            <v/>
          </cell>
          <cell r="K5380" t="str">
            <v/>
          </cell>
          <cell r="L5380" t="str">
            <v/>
          </cell>
          <cell r="M5380" t="e">
            <v>#N/A</v>
          </cell>
          <cell r="N5380" t="e">
            <v>#N/A</v>
          </cell>
          <cell r="O5380" t="e">
            <v>#N/A</v>
          </cell>
          <cell r="P5380" t="str">
            <v>4890</v>
          </cell>
          <cell r="Q5380" t="str">
            <v/>
          </cell>
          <cell r="T5380">
            <v>0</v>
          </cell>
          <cell r="U5380">
            <v>0</v>
          </cell>
          <cell r="V5380">
            <v>0</v>
          </cell>
          <cell r="W5380">
            <v>0</v>
          </cell>
          <cell r="X5380" t="str">
            <v>Pcs.</v>
          </cell>
          <cell r="Y5380" t="str">
            <v>3</v>
          </cell>
          <cell r="Z5380">
            <v>0</v>
          </cell>
          <cell r="AA5380">
            <v>0</v>
          </cell>
          <cell r="AB5380">
            <v>280.51</v>
          </cell>
          <cell r="AC5380">
            <v>0</v>
          </cell>
          <cell r="AD5380">
            <v>0</v>
          </cell>
          <cell r="AE5380">
            <v>0</v>
          </cell>
          <cell r="AF5380">
            <v>0</v>
          </cell>
          <cell r="AG5380">
            <v>0</v>
          </cell>
          <cell r="AH5380">
            <v>0</v>
          </cell>
          <cell r="AI5380">
            <v>1</v>
          </cell>
          <cell r="AJ5380" t="str">
            <v/>
          </cell>
          <cell r="AK5380" t="str">
            <v/>
          </cell>
          <cell r="AL5380" t="str">
            <v/>
          </cell>
          <cell r="AM5380" t="str">
            <v>8719924055585</v>
          </cell>
          <cell r="AN5380" t="str">
            <v>94036010</v>
          </cell>
        </row>
        <row r="5381">
          <cell r="A5381" t="str">
            <v>GV0001676</v>
          </cell>
          <cell r="B5381" t="str">
            <v>Japanese' low table for sitting on floor, nat</v>
          </cell>
          <cell r="C5381" t="str">
            <v>GAM, Furniture</v>
          </cell>
          <cell r="D5381" t="str">
            <v/>
          </cell>
          <cell r="E5381" t="str">
            <v/>
          </cell>
          <cell r="F5381" t="str">
            <v/>
          </cell>
          <cell r="G5381" t="str">
            <v/>
          </cell>
          <cell r="H5381" t="str">
            <v/>
          </cell>
          <cell r="I5381" t="str">
            <v/>
          </cell>
          <cell r="J5381" t="str">
            <v/>
          </cell>
          <cell r="K5381" t="str">
            <v/>
          </cell>
          <cell r="L5381" t="str">
            <v/>
          </cell>
          <cell r="M5381" t="e">
            <v>#N/A</v>
          </cell>
          <cell r="N5381" t="e">
            <v>#N/A</v>
          </cell>
          <cell r="O5381" t="e">
            <v>#N/A</v>
          </cell>
          <cell r="P5381" t="str">
            <v>4890</v>
          </cell>
          <cell r="Q5381" t="str">
            <v/>
          </cell>
          <cell r="T5381">
            <v>0</v>
          </cell>
          <cell r="U5381">
            <v>0</v>
          </cell>
          <cell r="V5381">
            <v>0</v>
          </cell>
          <cell r="W5381">
            <v>0</v>
          </cell>
          <cell r="X5381" t="str">
            <v>Pcs.</v>
          </cell>
          <cell r="Y5381" t="str">
            <v>3</v>
          </cell>
          <cell r="Z5381">
            <v>0</v>
          </cell>
          <cell r="AA5381">
            <v>161.68</v>
          </cell>
          <cell r="AB5381">
            <v>368</v>
          </cell>
          <cell r="AC5381">
            <v>0</v>
          </cell>
          <cell r="AD5381">
            <v>0</v>
          </cell>
          <cell r="AE5381">
            <v>0</v>
          </cell>
          <cell r="AF5381">
            <v>0</v>
          </cell>
          <cell r="AG5381">
            <v>0</v>
          </cell>
          <cell r="AH5381">
            <v>0</v>
          </cell>
          <cell r="AI5381">
            <v>1</v>
          </cell>
          <cell r="AJ5381" t="str">
            <v/>
          </cell>
          <cell r="AK5381" t="str">
            <v/>
          </cell>
          <cell r="AL5381" t="str">
            <v/>
          </cell>
          <cell r="AM5381" t="str">
            <v>8719924055592</v>
          </cell>
          <cell r="AN5381" t="str">
            <v>94036010</v>
          </cell>
        </row>
        <row r="5382">
          <cell r="A5382" t="str">
            <v>GV0001941</v>
          </cell>
          <cell r="B5382" t="str">
            <v>Wooden open cabinet for montessori sensorial</v>
          </cell>
          <cell r="C5382" t="str">
            <v>GAM, Furniture</v>
          </cell>
          <cell r="D5382" t="str">
            <v/>
          </cell>
          <cell r="E5382" t="str">
            <v/>
          </cell>
          <cell r="F5382" t="str">
            <v/>
          </cell>
          <cell r="G5382" t="str">
            <v/>
          </cell>
          <cell r="H5382" t="str">
            <v/>
          </cell>
          <cell r="I5382" t="str">
            <v/>
          </cell>
          <cell r="J5382" t="str">
            <v/>
          </cell>
          <cell r="K5382" t="str">
            <v/>
          </cell>
          <cell r="L5382" t="str">
            <v/>
          </cell>
          <cell r="M5382" t="e">
            <v>#N/A</v>
          </cell>
          <cell r="N5382" t="e">
            <v>#N/A</v>
          </cell>
          <cell r="O5382" t="e">
            <v>#N/A</v>
          </cell>
          <cell r="P5382" t="str">
            <v>4890</v>
          </cell>
          <cell r="Q5382" t="str">
            <v/>
          </cell>
          <cell r="T5382">
            <v>0</v>
          </cell>
          <cell r="U5382">
            <v>0</v>
          </cell>
          <cell r="V5382">
            <v>0</v>
          </cell>
          <cell r="W5382">
            <v>0</v>
          </cell>
          <cell r="X5382" t="str">
            <v>Pcs.</v>
          </cell>
          <cell r="Y5382" t="str">
            <v>3</v>
          </cell>
          <cell r="Z5382">
            <v>0</v>
          </cell>
          <cell r="AA5382">
            <v>206.4</v>
          </cell>
          <cell r="AB5382">
            <v>480</v>
          </cell>
          <cell r="AC5382">
            <v>0</v>
          </cell>
          <cell r="AD5382">
            <v>0</v>
          </cell>
          <cell r="AE5382">
            <v>0</v>
          </cell>
          <cell r="AF5382">
            <v>0</v>
          </cell>
          <cell r="AG5382">
            <v>0</v>
          </cell>
          <cell r="AH5382">
            <v>0</v>
          </cell>
          <cell r="AI5382">
            <v>1</v>
          </cell>
          <cell r="AJ5382" t="str">
            <v/>
          </cell>
          <cell r="AK5382" t="str">
            <v/>
          </cell>
          <cell r="AL5382" t="str">
            <v/>
          </cell>
          <cell r="AM5382" t="str">
            <v>8719924055226</v>
          </cell>
          <cell r="AN5382" t="str">
            <v>94036010</v>
          </cell>
        </row>
        <row r="5383">
          <cell r="A5383" t="str">
            <v>GV0002074</v>
          </cell>
          <cell r="B5383" t="str">
            <v>Play structure</v>
          </cell>
          <cell r="C5383" t="str">
            <v>GAM, Furniture</v>
          </cell>
          <cell r="D5383" t="str">
            <v/>
          </cell>
          <cell r="E5383" t="str">
            <v/>
          </cell>
          <cell r="F5383" t="str">
            <v/>
          </cell>
          <cell r="G5383" t="str">
            <v/>
          </cell>
          <cell r="H5383" t="str">
            <v/>
          </cell>
          <cell r="I5383" t="str">
            <v/>
          </cell>
          <cell r="J5383" t="str">
            <v/>
          </cell>
          <cell r="K5383" t="str">
            <v/>
          </cell>
          <cell r="L5383" t="str">
            <v/>
          </cell>
          <cell r="M5383" t="e">
            <v>#N/A</v>
          </cell>
          <cell r="N5383" t="e">
            <v>#N/A</v>
          </cell>
          <cell r="O5383" t="e">
            <v>#N/A</v>
          </cell>
          <cell r="P5383" t="str">
            <v>4890</v>
          </cell>
          <cell r="Q5383" t="str">
            <v/>
          </cell>
          <cell r="T5383">
            <v>0</v>
          </cell>
          <cell r="U5383">
            <v>0</v>
          </cell>
          <cell r="V5383">
            <v>0</v>
          </cell>
          <cell r="W5383">
            <v>0</v>
          </cell>
          <cell r="X5383" t="str">
            <v>Pcs.</v>
          </cell>
          <cell r="Y5383" t="str">
            <v>3</v>
          </cell>
          <cell r="Z5383">
            <v>0</v>
          </cell>
          <cell r="AA5383">
            <v>0</v>
          </cell>
          <cell r="AB5383">
            <v>8257</v>
          </cell>
          <cell r="AC5383">
            <v>0</v>
          </cell>
          <cell r="AD5383">
            <v>0</v>
          </cell>
          <cell r="AE5383">
            <v>0</v>
          </cell>
          <cell r="AF5383">
            <v>0</v>
          </cell>
          <cell r="AG5383">
            <v>0</v>
          </cell>
          <cell r="AH5383">
            <v>0</v>
          </cell>
          <cell r="AI5383">
            <v>1</v>
          </cell>
          <cell r="AJ5383" t="str">
            <v/>
          </cell>
          <cell r="AK5383" t="str">
            <v/>
          </cell>
          <cell r="AL5383" t="str">
            <v/>
          </cell>
          <cell r="AM5383" t="str">
            <v>8719924047887</v>
          </cell>
          <cell r="AN5383" t="str">
            <v>94032080</v>
          </cell>
        </row>
        <row r="5384">
          <cell r="A5384" t="str">
            <v>GV0002087</v>
          </cell>
          <cell r="B5384" t="str">
            <v>TROLLEY WITH 24 FLOOR CUSHIONS CM ø30x3H</v>
          </cell>
          <cell r="C5384" t="str">
            <v>GAM, Furniture</v>
          </cell>
          <cell r="D5384" t="str">
            <v/>
          </cell>
          <cell r="E5384" t="str">
            <v/>
          </cell>
          <cell r="F5384" t="str">
            <v/>
          </cell>
          <cell r="G5384" t="str">
            <v/>
          </cell>
          <cell r="H5384" t="str">
            <v/>
          </cell>
          <cell r="I5384" t="str">
            <v/>
          </cell>
          <cell r="J5384" t="str">
            <v/>
          </cell>
          <cell r="K5384" t="str">
            <v/>
          </cell>
          <cell r="L5384" t="str">
            <v/>
          </cell>
          <cell r="M5384" t="e">
            <v>#N/A</v>
          </cell>
          <cell r="N5384" t="e">
            <v>#N/A</v>
          </cell>
          <cell r="O5384" t="e">
            <v>#N/A</v>
          </cell>
          <cell r="P5384" t="str">
            <v>4890</v>
          </cell>
          <cell r="Q5384" t="str">
            <v/>
          </cell>
          <cell r="T5384">
            <v>0</v>
          </cell>
          <cell r="U5384">
            <v>0</v>
          </cell>
          <cell r="V5384">
            <v>0</v>
          </cell>
          <cell r="W5384">
            <v>0</v>
          </cell>
          <cell r="X5384" t="str">
            <v>Pcs.</v>
          </cell>
          <cell r="Y5384" t="str">
            <v>3</v>
          </cell>
          <cell r="Z5384">
            <v>0</v>
          </cell>
          <cell r="AA5384">
            <v>0</v>
          </cell>
          <cell r="AB5384">
            <v>637</v>
          </cell>
          <cell r="AC5384">
            <v>0</v>
          </cell>
          <cell r="AD5384">
            <v>0</v>
          </cell>
          <cell r="AE5384">
            <v>0</v>
          </cell>
          <cell r="AF5384">
            <v>0</v>
          </cell>
          <cell r="AG5384">
            <v>0</v>
          </cell>
          <cell r="AH5384">
            <v>0</v>
          </cell>
          <cell r="AI5384">
            <v>1</v>
          </cell>
          <cell r="AJ5384" t="str">
            <v/>
          </cell>
          <cell r="AK5384" t="str">
            <v/>
          </cell>
          <cell r="AL5384" t="str">
            <v/>
          </cell>
          <cell r="AM5384" t="str">
            <v>08719924057060</v>
          </cell>
          <cell r="AN5384" t="str">
            <v>94036090</v>
          </cell>
        </row>
        <row r="5385">
          <cell r="A5385" t="str">
            <v>GV0002868</v>
          </cell>
          <cell r="B5385" t="str">
            <v>GLOBE BOOKSHELF WITH SHADOW SHAPED BASE</v>
          </cell>
          <cell r="C5385" t="str">
            <v>GAM, Furniture</v>
          </cell>
          <cell r="D5385" t="str">
            <v/>
          </cell>
          <cell r="E5385" t="str">
            <v/>
          </cell>
          <cell r="F5385" t="str">
            <v/>
          </cell>
          <cell r="G5385" t="str">
            <v/>
          </cell>
          <cell r="H5385" t="str">
            <v/>
          </cell>
          <cell r="I5385" t="str">
            <v/>
          </cell>
          <cell r="J5385" t="str">
            <v/>
          </cell>
          <cell r="K5385" t="str">
            <v/>
          </cell>
          <cell r="L5385" t="str">
            <v/>
          </cell>
          <cell r="M5385" t="e">
            <v>#N/A</v>
          </cell>
          <cell r="N5385" t="e">
            <v>#N/A</v>
          </cell>
          <cell r="O5385" t="e">
            <v>#N/A</v>
          </cell>
          <cell r="P5385" t="str">
            <v>4890</v>
          </cell>
          <cell r="Q5385" t="str">
            <v/>
          </cell>
          <cell r="T5385">
            <v>0</v>
          </cell>
          <cell r="U5385">
            <v>0</v>
          </cell>
          <cell r="V5385">
            <v>0</v>
          </cell>
          <cell r="W5385">
            <v>0</v>
          </cell>
          <cell r="X5385" t="str">
            <v>Pcs.</v>
          </cell>
          <cell r="Y5385" t="str">
            <v>3</v>
          </cell>
          <cell r="Z5385">
            <v>0</v>
          </cell>
          <cell r="AA5385">
            <v>0</v>
          </cell>
          <cell r="AB5385">
            <v>2720</v>
          </cell>
          <cell r="AC5385">
            <v>0</v>
          </cell>
          <cell r="AD5385">
            <v>0</v>
          </cell>
          <cell r="AE5385">
            <v>0</v>
          </cell>
          <cell r="AF5385">
            <v>0</v>
          </cell>
          <cell r="AG5385">
            <v>0</v>
          </cell>
          <cell r="AH5385">
            <v>0</v>
          </cell>
          <cell r="AI5385">
            <v>1</v>
          </cell>
          <cell r="AJ5385" t="str">
            <v/>
          </cell>
          <cell r="AK5385" t="str">
            <v/>
          </cell>
          <cell r="AL5385" t="str">
            <v/>
          </cell>
          <cell r="AM5385" t="str">
            <v>08719924057022</v>
          </cell>
          <cell r="AN5385" t="str">
            <v>94036090</v>
          </cell>
        </row>
        <row r="5386">
          <cell r="A5386" t="str">
            <v>H71010</v>
          </cell>
          <cell r="B5386" t="str">
            <v>bandstaal. per rol a 25 kg</v>
          </cell>
          <cell r="C5386" t="str">
            <v>Diversen</v>
          </cell>
          <cell r="D5386" t="str">
            <v/>
          </cell>
          <cell r="E5386" t="str">
            <v/>
          </cell>
          <cell r="F5386" t="str">
            <v/>
          </cell>
          <cell r="G5386" t="str">
            <v/>
          </cell>
          <cell r="H5386" t="str">
            <v/>
          </cell>
          <cell r="I5386" t="str">
            <v/>
          </cell>
          <cell r="J5386" t="str">
            <v/>
          </cell>
          <cell r="K5386" t="str">
            <v/>
          </cell>
          <cell r="L5386" t="str">
            <v/>
          </cell>
          <cell r="M5386" t="e">
            <v>#N/A</v>
          </cell>
          <cell r="N5386" t="e">
            <v>#N/A</v>
          </cell>
          <cell r="O5386" t="e">
            <v>#N/A</v>
          </cell>
          <cell r="P5386" t="str">
            <v>9800</v>
          </cell>
          <cell r="Q5386" t="str">
            <v>LK</v>
          </cell>
          <cell r="R5386" t="str">
            <v>LKA</v>
          </cell>
          <cell r="S5386" t="str">
            <v>Sri Lanka</v>
          </cell>
          <cell r="T5386">
            <v>0</v>
          </cell>
          <cell r="U5386">
            <v>0</v>
          </cell>
          <cell r="V5386">
            <v>20</v>
          </cell>
          <cell r="W5386">
            <v>20</v>
          </cell>
          <cell r="X5386" t="str">
            <v>Roll</v>
          </cell>
          <cell r="Y5386" t="str">
            <v>3</v>
          </cell>
          <cell r="Z5386">
            <v>366.9</v>
          </cell>
          <cell r="AA5386">
            <v>366.9</v>
          </cell>
          <cell r="AB5386">
            <v>0</v>
          </cell>
          <cell r="AC5386">
            <v>0</v>
          </cell>
          <cell r="AD5386">
            <v>0</v>
          </cell>
          <cell r="AE5386">
            <v>0</v>
          </cell>
          <cell r="AF5386">
            <v>0</v>
          </cell>
          <cell r="AG5386">
            <v>0</v>
          </cell>
          <cell r="AH5386">
            <v>0</v>
          </cell>
          <cell r="AI5386">
            <v>10</v>
          </cell>
          <cell r="AJ5386" t="str">
            <v>0</v>
          </cell>
          <cell r="AK5386" t="str">
            <v>0</v>
          </cell>
          <cell r="AL5386" t="str">
            <v>0</v>
          </cell>
          <cell r="AM5386" t="str">
            <v/>
          </cell>
          <cell r="AN5386" t="str">
            <v>72082700</v>
          </cell>
        </row>
        <row r="5387">
          <cell r="A5387" t="str">
            <v>H71011</v>
          </cell>
          <cell r="B5387" t="str">
            <v>doos draai 639x731 mm.p00233</v>
          </cell>
          <cell r="C5387" t="str">
            <v>Diversen</v>
          </cell>
          <cell r="D5387" t="str">
            <v/>
          </cell>
          <cell r="E5387" t="str">
            <v/>
          </cell>
          <cell r="F5387" t="str">
            <v/>
          </cell>
          <cell r="G5387" t="str">
            <v/>
          </cell>
          <cell r="H5387" t="str">
            <v/>
          </cell>
          <cell r="I5387" t="str">
            <v/>
          </cell>
          <cell r="J5387" t="str">
            <v/>
          </cell>
          <cell r="K5387" t="str">
            <v/>
          </cell>
          <cell r="L5387" t="str">
            <v/>
          </cell>
          <cell r="M5387" t="e">
            <v>#N/A</v>
          </cell>
          <cell r="N5387" t="e">
            <v>#N/A</v>
          </cell>
          <cell r="O5387" t="e">
            <v>#N/A</v>
          </cell>
          <cell r="P5387" t="str">
            <v>9800</v>
          </cell>
          <cell r="Q5387" t="str">
            <v>LK</v>
          </cell>
          <cell r="R5387" t="str">
            <v>LKA</v>
          </cell>
          <cell r="S5387" t="str">
            <v>Sri Lanka</v>
          </cell>
          <cell r="T5387">
            <v>0</v>
          </cell>
          <cell r="U5387">
            <v>0</v>
          </cell>
          <cell r="V5387">
            <v>0</v>
          </cell>
          <cell r="W5387">
            <v>0</v>
          </cell>
          <cell r="X5387" t="str">
            <v>Pcs.</v>
          </cell>
          <cell r="Y5387" t="str">
            <v>3</v>
          </cell>
          <cell r="Z5387">
            <v>0.19</v>
          </cell>
          <cell r="AA5387">
            <v>0.19</v>
          </cell>
          <cell r="AB5387">
            <v>0</v>
          </cell>
          <cell r="AC5387">
            <v>0</v>
          </cell>
          <cell r="AD5387">
            <v>0</v>
          </cell>
          <cell r="AE5387">
            <v>0</v>
          </cell>
          <cell r="AF5387">
            <v>0</v>
          </cell>
          <cell r="AG5387">
            <v>0</v>
          </cell>
          <cell r="AH5387">
            <v>0</v>
          </cell>
          <cell r="AI5387">
            <v>1</v>
          </cell>
          <cell r="AJ5387" t="str">
            <v>0</v>
          </cell>
          <cell r="AK5387" t="str">
            <v>0</v>
          </cell>
          <cell r="AL5387" t="str">
            <v>0</v>
          </cell>
          <cell r="AM5387" t="str">
            <v/>
          </cell>
          <cell r="AN5387" t="str">
            <v>48191000</v>
          </cell>
        </row>
        <row r="5388">
          <cell r="A5388" t="str">
            <v>H71012</v>
          </cell>
          <cell r="B5388" t="str">
            <v>doos 510x335x250 mm.p00231 na</v>
          </cell>
          <cell r="C5388" t="str">
            <v>Diversen</v>
          </cell>
          <cell r="D5388" t="str">
            <v/>
          </cell>
          <cell r="E5388" t="str">
            <v/>
          </cell>
          <cell r="F5388" t="str">
            <v/>
          </cell>
          <cell r="G5388" t="str">
            <v/>
          </cell>
          <cell r="H5388" t="str">
            <v/>
          </cell>
          <cell r="I5388" t="str">
            <v/>
          </cell>
          <cell r="J5388" t="str">
            <v/>
          </cell>
          <cell r="K5388" t="str">
            <v/>
          </cell>
          <cell r="L5388" t="str">
            <v/>
          </cell>
          <cell r="M5388" t="e">
            <v>#N/A</v>
          </cell>
          <cell r="N5388" t="e">
            <v>#N/A</v>
          </cell>
          <cell r="O5388" t="e">
            <v>#N/A</v>
          </cell>
          <cell r="P5388" t="str">
            <v>9800</v>
          </cell>
          <cell r="Q5388" t="str">
            <v>LK</v>
          </cell>
          <cell r="R5388" t="str">
            <v>LKA</v>
          </cell>
          <cell r="S5388" t="str">
            <v>Sri Lanka</v>
          </cell>
          <cell r="T5388">
            <v>0</v>
          </cell>
          <cell r="U5388">
            <v>0</v>
          </cell>
          <cell r="V5388">
            <v>0</v>
          </cell>
          <cell r="W5388">
            <v>0</v>
          </cell>
          <cell r="X5388" t="str">
            <v>Pcs.</v>
          </cell>
          <cell r="Y5388" t="str">
            <v>3</v>
          </cell>
          <cell r="Z5388">
            <v>0.6</v>
          </cell>
          <cell r="AA5388">
            <v>0.6</v>
          </cell>
          <cell r="AB5388">
            <v>0</v>
          </cell>
          <cell r="AC5388">
            <v>0</v>
          </cell>
          <cell r="AD5388">
            <v>0</v>
          </cell>
          <cell r="AE5388">
            <v>0</v>
          </cell>
          <cell r="AF5388">
            <v>0</v>
          </cell>
          <cell r="AG5388">
            <v>0</v>
          </cell>
          <cell r="AH5388">
            <v>0</v>
          </cell>
          <cell r="AI5388">
            <v>1</v>
          </cell>
          <cell r="AJ5388" t="str">
            <v>0</v>
          </cell>
          <cell r="AK5388" t="str">
            <v>0</v>
          </cell>
          <cell r="AL5388" t="str">
            <v>0</v>
          </cell>
          <cell r="AM5388" t="str">
            <v/>
          </cell>
          <cell r="AN5388" t="str">
            <v>48191000</v>
          </cell>
        </row>
        <row r="5389">
          <cell r="A5389" t="str">
            <v>H71013</v>
          </cell>
          <cell r="B5389" t="str">
            <v>doos jumbo 600x500x500 mm.p00234 na</v>
          </cell>
          <cell r="C5389" t="str">
            <v>Diversen</v>
          </cell>
          <cell r="D5389" t="str">
            <v/>
          </cell>
          <cell r="E5389" t="str">
            <v/>
          </cell>
          <cell r="F5389" t="str">
            <v/>
          </cell>
          <cell r="G5389" t="str">
            <v/>
          </cell>
          <cell r="H5389" t="str">
            <v/>
          </cell>
          <cell r="I5389" t="str">
            <v/>
          </cell>
          <cell r="J5389" t="str">
            <v/>
          </cell>
          <cell r="K5389" t="str">
            <v/>
          </cell>
          <cell r="L5389" t="str">
            <v/>
          </cell>
          <cell r="M5389" t="e">
            <v>#N/A</v>
          </cell>
          <cell r="N5389" t="e">
            <v>#N/A</v>
          </cell>
          <cell r="O5389" t="e">
            <v>#N/A</v>
          </cell>
          <cell r="P5389" t="str">
            <v>9800</v>
          </cell>
          <cell r="Q5389" t="str">
            <v>LK</v>
          </cell>
          <cell r="R5389" t="str">
            <v>LKA</v>
          </cell>
          <cell r="S5389" t="str">
            <v>Sri Lanka</v>
          </cell>
          <cell r="T5389">
            <v>0</v>
          </cell>
          <cell r="U5389">
            <v>0</v>
          </cell>
          <cell r="V5389">
            <v>150</v>
          </cell>
          <cell r="W5389">
            <v>150</v>
          </cell>
          <cell r="X5389" t="str">
            <v>Pcs.</v>
          </cell>
          <cell r="Y5389" t="str">
            <v>3</v>
          </cell>
          <cell r="Z5389">
            <v>1.31</v>
          </cell>
          <cell r="AA5389">
            <v>1.31</v>
          </cell>
          <cell r="AB5389">
            <v>0</v>
          </cell>
          <cell r="AC5389">
            <v>0</v>
          </cell>
          <cell r="AD5389">
            <v>0</v>
          </cell>
          <cell r="AE5389">
            <v>0</v>
          </cell>
          <cell r="AF5389">
            <v>0</v>
          </cell>
          <cell r="AG5389">
            <v>0</v>
          </cell>
          <cell r="AH5389">
            <v>0</v>
          </cell>
          <cell r="AI5389">
            <v>1</v>
          </cell>
          <cell r="AJ5389" t="str">
            <v>0</v>
          </cell>
          <cell r="AK5389" t="str">
            <v>0</v>
          </cell>
          <cell r="AL5389" t="str">
            <v>0</v>
          </cell>
          <cell r="AM5389" t="str">
            <v/>
          </cell>
          <cell r="AN5389" t="str">
            <v>48191000</v>
          </cell>
        </row>
        <row r="5390">
          <cell r="A5390" t="str">
            <v>H71014</v>
          </cell>
          <cell r="B5390" t="str">
            <v>doos 710x515x120 mm.p00238 na</v>
          </cell>
          <cell r="C5390" t="str">
            <v>Diversen</v>
          </cell>
          <cell r="D5390" t="str">
            <v/>
          </cell>
          <cell r="E5390" t="str">
            <v/>
          </cell>
          <cell r="F5390" t="str">
            <v/>
          </cell>
          <cell r="G5390" t="str">
            <v/>
          </cell>
          <cell r="H5390" t="str">
            <v/>
          </cell>
          <cell r="I5390" t="str">
            <v/>
          </cell>
          <cell r="J5390" t="str">
            <v/>
          </cell>
          <cell r="K5390" t="str">
            <v/>
          </cell>
          <cell r="L5390" t="str">
            <v/>
          </cell>
          <cell r="M5390" t="e">
            <v>#N/A</v>
          </cell>
          <cell r="N5390" t="e">
            <v>#N/A</v>
          </cell>
          <cell r="O5390" t="e">
            <v>#N/A</v>
          </cell>
          <cell r="P5390" t="str">
            <v>9800</v>
          </cell>
          <cell r="Q5390" t="str">
            <v>NL</v>
          </cell>
          <cell r="R5390" t="str">
            <v>NLD</v>
          </cell>
          <cell r="S5390" t="str">
            <v>Netherlands</v>
          </cell>
          <cell r="T5390">
            <v>0</v>
          </cell>
          <cell r="U5390">
            <v>0</v>
          </cell>
          <cell r="V5390">
            <v>0</v>
          </cell>
          <cell r="W5390">
            <v>300</v>
          </cell>
          <cell r="X5390" t="str">
            <v>Pcs.</v>
          </cell>
          <cell r="Y5390" t="str">
            <v>3</v>
          </cell>
          <cell r="Z5390">
            <v>1.02</v>
          </cell>
          <cell r="AA5390">
            <v>1.02</v>
          </cell>
          <cell r="AB5390">
            <v>0</v>
          </cell>
          <cell r="AC5390">
            <v>0</v>
          </cell>
          <cell r="AD5390">
            <v>0</v>
          </cell>
          <cell r="AE5390">
            <v>0</v>
          </cell>
          <cell r="AF5390">
            <v>0</v>
          </cell>
          <cell r="AG5390">
            <v>0</v>
          </cell>
          <cell r="AH5390">
            <v>0</v>
          </cell>
          <cell r="AI5390">
            <v>1</v>
          </cell>
          <cell r="AJ5390" t="str">
            <v>0</v>
          </cell>
          <cell r="AK5390" t="str">
            <v>0</v>
          </cell>
          <cell r="AL5390" t="str">
            <v>0</v>
          </cell>
          <cell r="AM5390" t="str">
            <v/>
          </cell>
          <cell r="AN5390" t="str">
            <v>48191000</v>
          </cell>
        </row>
        <row r="5391">
          <cell r="A5391" t="str">
            <v>H71016</v>
          </cell>
          <cell r="B5391" t="str">
            <v>doos middel 410x275x120 mm. p00240 na</v>
          </cell>
          <cell r="C5391" t="str">
            <v>Diversen</v>
          </cell>
          <cell r="D5391" t="str">
            <v/>
          </cell>
          <cell r="E5391" t="str">
            <v/>
          </cell>
          <cell r="F5391" t="str">
            <v/>
          </cell>
          <cell r="G5391" t="str">
            <v/>
          </cell>
          <cell r="H5391" t="str">
            <v/>
          </cell>
          <cell r="I5391" t="str">
            <v/>
          </cell>
          <cell r="J5391" t="str">
            <v/>
          </cell>
          <cell r="K5391" t="str">
            <v/>
          </cell>
          <cell r="L5391" t="str">
            <v/>
          </cell>
          <cell r="M5391" t="e">
            <v>#N/A</v>
          </cell>
          <cell r="N5391" t="e">
            <v>#N/A</v>
          </cell>
          <cell r="O5391" t="e">
            <v>#N/A</v>
          </cell>
          <cell r="P5391" t="str">
            <v>9800</v>
          </cell>
          <cell r="Q5391" t="str">
            <v>LK</v>
          </cell>
          <cell r="R5391" t="str">
            <v>LKA</v>
          </cell>
          <cell r="S5391" t="str">
            <v>Sri Lanka</v>
          </cell>
          <cell r="T5391">
            <v>0</v>
          </cell>
          <cell r="U5391">
            <v>0</v>
          </cell>
          <cell r="V5391">
            <v>405</v>
          </cell>
          <cell r="W5391">
            <v>405</v>
          </cell>
          <cell r="X5391" t="str">
            <v>Pcs.</v>
          </cell>
          <cell r="Y5391" t="str">
            <v>3</v>
          </cell>
          <cell r="Z5391">
            <v>0.4</v>
          </cell>
          <cell r="AA5391">
            <v>0.4</v>
          </cell>
          <cell r="AB5391">
            <v>0</v>
          </cell>
          <cell r="AC5391">
            <v>0</v>
          </cell>
          <cell r="AD5391">
            <v>0</v>
          </cell>
          <cell r="AE5391">
            <v>0</v>
          </cell>
          <cell r="AF5391">
            <v>0</v>
          </cell>
          <cell r="AG5391">
            <v>0</v>
          </cell>
          <cell r="AH5391">
            <v>0</v>
          </cell>
          <cell r="AI5391">
            <v>1</v>
          </cell>
          <cell r="AJ5391" t="str">
            <v>0</v>
          </cell>
          <cell r="AK5391" t="str">
            <v>0</v>
          </cell>
          <cell r="AL5391" t="str">
            <v>0</v>
          </cell>
          <cell r="AM5391" t="str">
            <v/>
          </cell>
          <cell r="AN5391" t="str">
            <v>48191000</v>
          </cell>
        </row>
        <row r="5392">
          <cell r="A5392" t="str">
            <v>H71017</v>
          </cell>
          <cell r="B5392" t="str">
            <v>doos interverf 365x260x300 mm.p00236 na</v>
          </cell>
          <cell r="C5392" t="str">
            <v>Diversen</v>
          </cell>
          <cell r="D5392" t="str">
            <v/>
          </cell>
          <cell r="E5392" t="str">
            <v/>
          </cell>
          <cell r="F5392" t="str">
            <v/>
          </cell>
          <cell r="G5392" t="str">
            <v/>
          </cell>
          <cell r="H5392" t="str">
            <v/>
          </cell>
          <cell r="I5392" t="str">
            <v/>
          </cell>
          <cell r="J5392" t="str">
            <v/>
          </cell>
          <cell r="K5392" t="str">
            <v/>
          </cell>
          <cell r="L5392" t="str">
            <v/>
          </cell>
          <cell r="M5392" t="e">
            <v>#N/A</v>
          </cell>
          <cell r="N5392" t="e">
            <v>#N/A</v>
          </cell>
          <cell r="O5392" t="e">
            <v>#N/A</v>
          </cell>
          <cell r="P5392" t="str">
            <v>9800</v>
          </cell>
          <cell r="Q5392" t="str">
            <v>LK</v>
          </cell>
          <cell r="R5392" t="str">
            <v>LKA</v>
          </cell>
          <cell r="S5392" t="str">
            <v>Sri Lanka</v>
          </cell>
          <cell r="T5392">
            <v>2</v>
          </cell>
          <cell r="U5392">
            <v>2</v>
          </cell>
          <cell r="V5392">
            <v>300</v>
          </cell>
          <cell r="W5392">
            <v>300</v>
          </cell>
          <cell r="X5392" t="str">
            <v>Pcs.</v>
          </cell>
          <cell r="Y5392" t="str">
            <v>3</v>
          </cell>
          <cell r="Z5392">
            <v>0.49</v>
          </cell>
          <cell r="AA5392">
            <v>0.49</v>
          </cell>
          <cell r="AB5392">
            <v>0</v>
          </cell>
          <cell r="AC5392">
            <v>0</v>
          </cell>
          <cell r="AD5392">
            <v>0</v>
          </cell>
          <cell r="AE5392">
            <v>0</v>
          </cell>
          <cell r="AF5392">
            <v>0</v>
          </cell>
          <cell r="AG5392">
            <v>0</v>
          </cell>
          <cell r="AH5392">
            <v>0</v>
          </cell>
          <cell r="AI5392">
            <v>1</v>
          </cell>
          <cell r="AJ5392" t="str">
            <v>0</v>
          </cell>
          <cell r="AK5392" t="str">
            <v>0</v>
          </cell>
          <cell r="AL5392" t="str">
            <v>0</v>
          </cell>
          <cell r="AM5392" t="str">
            <v/>
          </cell>
          <cell r="AN5392" t="str">
            <v>48191000</v>
          </cell>
        </row>
        <row r="5393">
          <cell r="A5393" t="str">
            <v>H71019</v>
          </cell>
          <cell r="B5393" t="str">
            <v>doos 780x480x360 mm. topa 71218</v>
          </cell>
          <cell r="C5393" t="str">
            <v>Diversen</v>
          </cell>
          <cell r="D5393" t="str">
            <v/>
          </cell>
          <cell r="E5393" t="str">
            <v/>
          </cell>
          <cell r="F5393" t="str">
            <v/>
          </cell>
          <cell r="G5393" t="str">
            <v/>
          </cell>
          <cell r="H5393" t="str">
            <v/>
          </cell>
          <cell r="I5393" t="str">
            <v/>
          </cell>
          <cell r="J5393" t="str">
            <v/>
          </cell>
          <cell r="K5393" t="str">
            <v/>
          </cell>
          <cell r="L5393" t="str">
            <v/>
          </cell>
          <cell r="M5393" t="e">
            <v>#N/A</v>
          </cell>
          <cell r="N5393" t="e">
            <v>#N/A</v>
          </cell>
          <cell r="O5393" t="e">
            <v>#N/A</v>
          </cell>
          <cell r="P5393" t="str">
            <v>9800</v>
          </cell>
          <cell r="Q5393" t="str">
            <v>LK</v>
          </cell>
          <cell r="R5393" t="str">
            <v>LKA</v>
          </cell>
          <cell r="S5393" t="str">
            <v>Sri Lanka</v>
          </cell>
          <cell r="T5393">
            <v>2</v>
          </cell>
          <cell r="U5393">
            <v>2</v>
          </cell>
          <cell r="V5393">
            <v>100</v>
          </cell>
          <cell r="W5393">
            <v>100</v>
          </cell>
          <cell r="X5393" t="str">
            <v>Pcs.</v>
          </cell>
          <cell r="Y5393" t="str">
            <v>3</v>
          </cell>
          <cell r="Z5393">
            <v>2.4900000000000002</v>
          </cell>
          <cell r="AA5393">
            <v>2.4900000000000002</v>
          </cell>
          <cell r="AB5393">
            <v>0</v>
          </cell>
          <cell r="AC5393">
            <v>0</v>
          </cell>
          <cell r="AD5393">
            <v>0</v>
          </cell>
          <cell r="AE5393">
            <v>0</v>
          </cell>
          <cell r="AF5393">
            <v>0</v>
          </cell>
          <cell r="AG5393">
            <v>0</v>
          </cell>
          <cell r="AH5393">
            <v>0</v>
          </cell>
          <cell r="AI5393">
            <v>1</v>
          </cell>
          <cell r="AJ5393" t="str">
            <v>0</v>
          </cell>
          <cell r="AK5393" t="str">
            <v>0</v>
          </cell>
          <cell r="AL5393" t="str">
            <v>0</v>
          </cell>
          <cell r="AM5393" t="str">
            <v/>
          </cell>
          <cell r="AN5393" t="str">
            <v>48191000</v>
          </cell>
        </row>
        <row r="5394">
          <cell r="A5394" t="str">
            <v>H71020</v>
          </cell>
          <cell r="B5394" t="str">
            <v>boerderijdoos 875x515x260 mm.</v>
          </cell>
          <cell r="C5394" t="str">
            <v>Diversen</v>
          </cell>
          <cell r="D5394" t="str">
            <v/>
          </cell>
          <cell r="E5394" t="str">
            <v/>
          </cell>
          <cell r="F5394" t="str">
            <v/>
          </cell>
          <cell r="G5394" t="str">
            <v/>
          </cell>
          <cell r="H5394" t="str">
            <v/>
          </cell>
          <cell r="I5394" t="str">
            <v/>
          </cell>
          <cell r="J5394" t="str">
            <v/>
          </cell>
          <cell r="K5394" t="str">
            <v/>
          </cell>
          <cell r="L5394" t="str">
            <v/>
          </cell>
          <cell r="M5394" t="e">
            <v>#N/A</v>
          </cell>
          <cell r="N5394" t="e">
            <v>#N/A</v>
          </cell>
          <cell r="O5394" t="e">
            <v>#N/A</v>
          </cell>
          <cell r="P5394" t="str">
            <v>9800</v>
          </cell>
          <cell r="Q5394" t="str">
            <v>LK</v>
          </cell>
          <cell r="R5394" t="str">
            <v>LKA</v>
          </cell>
          <cell r="S5394" t="str">
            <v>Sri Lanka</v>
          </cell>
          <cell r="T5394">
            <v>0</v>
          </cell>
          <cell r="U5394">
            <v>0</v>
          </cell>
          <cell r="V5394">
            <v>100</v>
          </cell>
          <cell r="W5394">
            <v>100</v>
          </cell>
          <cell r="X5394" t="str">
            <v>Pcs.</v>
          </cell>
          <cell r="Y5394" t="str">
            <v>3</v>
          </cell>
          <cell r="Z5394">
            <v>3.6</v>
          </cell>
          <cell r="AA5394">
            <v>3.6</v>
          </cell>
          <cell r="AB5394">
            <v>0</v>
          </cell>
          <cell r="AC5394">
            <v>0</v>
          </cell>
          <cell r="AD5394">
            <v>0</v>
          </cell>
          <cell r="AE5394">
            <v>0</v>
          </cell>
          <cell r="AF5394">
            <v>0</v>
          </cell>
          <cell r="AG5394">
            <v>0</v>
          </cell>
          <cell r="AH5394">
            <v>0</v>
          </cell>
          <cell r="AI5394">
            <v>1</v>
          </cell>
          <cell r="AJ5394" t="str">
            <v>0</v>
          </cell>
          <cell r="AK5394" t="str">
            <v>0</v>
          </cell>
          <cell r="AL5394" t="str">
            <v>0</v>
          </cell>
          <cell r="AM5394" t="str">
            <v/>
          </cell>
          <cell r="AN5394" t="str">
            <v>48191000</v>
          </cell>
        </row>
        <row r="5395">
          <cell r="A5395" t="str">
            <v>H71021</v>
          </cell>
          <cell r="B5395" t="str">
            <v>brimail 9/3. 229x325 mm a4</v>
          </cell>
          <cell r="C5395" t="str">
            <v>Diversen</v>
          </cell>
          <cell r="D5395" t="str">
            <v/>
          </cell>
          <cell r="E5395" t="str">
            <v/>
          </cell>
          <cell r="F5395" t="str">
            <v/>
          </cell>
          <cell r="G5395" t="str">
            <v/>
          </cell>
          <cell r="H5395" t="str">
            <v/>
          </cell>
          <cell r="I5395" t="str">
            <v/>
          </cell>
          <cell r="J5395" t="str">
            <v/>
          </cell>
          <cell r="K5395" t="str">
            <v/>
          </cell>
          <cell r="L5395" t="str">
            <v/>
          </cell>
          <cell r="M5395" t="e">
            <v>#N/A</v>
          </cell>
          <cell r="N5395" t="e">
            <v>#N/A</v>
          </cell>
          <cell r="O5395" t="e">
            <v>#N/A</v>
          </cell>
          <cell r="P5395" t="str">
            <v>9800</v>
          </cell>
          <cell r="Q5395" t="str">
            <v>LK</v>
          </cell>
          <cell r="R5395" t="str">
            <v>LKA</v>
          </cell>
          <cell r="S5395" t="str">
            <v>Sri Lanka</v>
          </cell>
          <cell r="T5395">
            <v>0</v>
          </cell>
          <cell r="U5395">
            <v>0</v>
          </cell>
          <cell r="V5395">
            <v>100</v>
          </cell>
          <cell r="W5395">
            <v>100</v>
          </cell>
          <cell r="X5395" t="str">
            <v>Pcs.</v>
          </cell>
          <cell r="Y5395" t="str">
            <v>3</v>
          </cell>
          <cell r="Z5395">
            <v>3.5</v>
          </cell>
          <cell r="AA5395">
            <v>3.5</v>
          </cell>
          <cell r="AB5395">
            <v>0</v>
          </cell>
          <cell r="AC5395">
            <v>0</v>
          </cell>
          <cell r="AD5395">
            <v>0</v>
          </cell>
          <cell r="AE5395">
            <v>0</v>
          </cell>
          <cell r="AF5395">
            <v>0</v>
          </cell>
          <cell r="AG5395">
            <v>0</v>
          </cell>
          <cell r="AH5395">
            <v>0</v>
          </cell>
          <cell r="AI5395">
            <v>10</v>
          </cell>
          <cell r="AJ5395" t="str">
            <v>0</v>
          </cell>
          <cell r="AK5395" t="str">
            <v>0</v>
          </cell>
          <cell r="AL5395" t="str">
            <v>0</v>
          </cell>
          <cell r="AM5395" t="str">
            <v/>
          </cell>
          <cell r="AN5395" t="str">
            <v>39232100</v>
          </cell>
        </row>
        <row r="5396">
          <cell r="A5396" t="str">
            <v>H71024</v>
          </cell>
          <cell r="B5396" t="str">
            <v>hulskarton 100x100 mm.</v>
          </cell>
          <cell r="C5396" t="str">
            <v>Diversen</v>
          </cell>
          <cell r="D5396" t="str">
            <v/>
          </cell>
          <cell r="E5396" t="str">
            <v/>
          </cell>
          <cell r="F5396" t="str">
            <v/>
          </cell>
          <cell r="G5396" t="str">
            <v/>
          </cell>
          <cell r="H5396" t="str">
            <v/>
          </cell>
          <cell r="I5396" t="str">
            <v/>
          </cell>
          <cell r="J5396" t="str">
            <v/>
          </cell>
          <cell r="K5396" t="str">
            <v/>
          </cell>
          <cell r="L5396" t="str">
            <v/>
          </cell>
          <cell r="M5396" t="e">
            <v>#N/A</v>
          </cell>
          <cell r="N5396" t="e">
            <v>#N/A</v>
          </cell>
          <cell r="O5396" t="e">
            <v>#N/A</v>
          </cell>
          <cell r="P5396" t="str">
            <v>9800</v>
          </cell>
          <cell r="Q5396" t="str">
            <v>LK</v>
          </cell>
          <cell r="R5396" t="str">
            <v>LKA</v>
          </cell>
          <cell r="S5396" t="str">
            <v>Sri Lanka</v>
          </cell>
          <cell r="T5396">
            <v>2</v>
          </cell>
          <cell r="U5396">
            <v>2</v>
          </cell>
          <cell r="V5396">
            <v>0</v>
          </cell>
          <cell r="W5396">
            <v>0</v>
          </cell>
          <cell r="X5396" t="str">
            <v>Roll</v>
          </cell>
          <cell r="Y5396" t="str">
            <v>3</v>
          </cell>
          <cell r="Z5396">
            <v>62.5</v>
          </cell>
          <cell r="AA5396">
            <v>62.5</v>
          </cell>
          <cell r="AB5396">
            <v>0</v>
          </cell>
          <cell r="AC5396">
            <v>0</v>
          </cell>
          <cell r="AD5396">
            <v>0</v>
          </cell>
          <cell r="AE5396">
            <v>0</v>
          </cell>
          <cell r="AF5396">
            <v>0</v>
          </cell>
          <cell r="AG5396">
            <v>0</v>
          </cell>
          <cell r="AH5396">
            <v>0</v>
          </cell>
          <cell r="AI5396">
            <v>1</v>
          </cell>
          <cell r="AJ5396" t="str">
            <v>0</v>
          </cell>
          <cell r="AK5396" t="str">
            <v>0</v>
          </cell>
          <cell r="AL5396" t="str">
            <v>0</v>
          </cell>
          <cell r="AM5396" t="str">
            <v/>
          </cell>
          <cell r="AN5396" t="str">
            <v>48195000</v>
          </cell>
        </row>
        <row r="5397">
          <cell r="A5397" t="str">
            <v>H71035</v>
          </cell>
          <cell r="B5397" t="str">
            <v>doos 1185x985x500mm. 21000103</v>
          </cell>
          <cell r="C5397" t="str">
            <v>Diversen</v>
          </cell>
          <cell r="D5397" t="str">
            <v/>
          </cell>
          <cell r="E5397" t="str">
            <v/>
          </cell>
          <cell r="F5397" t="str">
            <v/>
          </cell>
          <cell r="G5397" t="str">
            <v/>
          </cell>
          <cell r="H5397" t="str">
            <v/>
          </cell>
          <cell r="I5397" t="str">
            <v/>
          </cell>
          <cell r="J5397" t="str">
            <v/>
          </cell>
          <cell r="K5397" t="str">
            <v/>
          </cell>
          <cell r="L5397" t="str">
            <v/>
          </cell>
          <cell r="M5397" t="e">
            <v>#N/A</v>
          </cell>
          <cell r="N5397" t="e">
            <v>#N/A</v>
          </cell>
          <cell r="O5397" t="e">
            <v>#N/A</v>
          </cell>
          <cell r="P5397" t="str">
            <v>9800</v>
          </cell>
          <cell r="Q5397" t="str">
            <v>LK</v>
          </cell>
          <cell r="R5397" t="str">
            <v>LKA</v>
          </cell>
          <cell r="S5397" t="str">
            <v>Sri Lanka</v>
          </cell>
          <cell r="T5397">
            <v>0</v>
          </cell>
          <cell r="U5397">
            <v>0</v>
          </cell>
          <cell r="V5397">
            <v>0</v>
          </cell>
          <cell r="W5397">
            <v>0</v>
          </cell>
          <cell r="X5397" t="str">
            <v>Pcs.</v>
          </cell>
          <cell r="Y5397" t="str">
            <v>3</v>
          </cell>
          <cell r="Z5397">
            <v>114</v>
          </cell>
          <cell r="AA5397">
            <v>114</v>
          </cell>
          <cell r="AB5397">
            <v>57.8</v>
          </cell>
          <cell r="AC5397">
            <v>0</v>
          </cell>
          <cell r="AD5397">
            <v>0</v>
          </cell>
          <cell r="AE5397">
            <v>0</v>
          </cell>
          <cell r="AF5397">
            <v>0</v>
          </cell>
          <cell r="AG5397">
            <v>0</v>
          </cell>
          <cell r="AH5397">
            <v>0</v>
          </cell>
          <cell r="AI5397">
            <v>10</v>
          </cell>
          <cell r="AJ5397" t="str">
            <v>0</v>
          </cell>
          <cell r="AK5397" t="str">
            <v>0</v>
          </cell>
          <cell r="AL5397" t="str">
            <v>0</v>
          </cell>
          <cell r="AM5397" t="str">
            <v/>
          </cell>
          <cell r="AN5397" t="str">
            <v>48191000</v>
          </cell>
        </row>
        <row r="5398">
          <cell r="A5398" t="str">
            <v>H7103500</v>
          </cell>
          <cell r="B5398" t="str">
            <v>Carton export 1200x1000x500 mm</v>
          </cell>
          <cell r="C5398" t="str">
            <v>Diversen</v>
          </cell>
          <cell r="D5398" t="str">
            <v/>
          </cell>
          <cell r="E5398" t="str">
            <v/>
          </cell>
          <cell r="F5398" t="str">
            <v/>
          </cell>
          <cell r="G5398" t="str">
            <v/>
          </cell>
          <cell r="H5398" t="str">
            <v/>
          </cell>
          <cell r="I5398" t="str">
            <v/>
          </cell>
          <cell r="J5398" t="str">
            <v/>
          </cell>
          <cell r="K5398" t="str">
            <v/>
          </cell>
          <cell r="L5398" t="str">
            <v/>
          </cell>
          <cell r="M5398" t="e">
            <v>#N/A</v>
          </cell>
          <cell r="N5398" t="e">
            <v>#N/A</v>
          </cell>
          <cell r="O5398" t="e">
            <v>#N/A</v>
          </cell>
          <cell r="P5398" t="str">
            <v>9800</v>
          </cell>
          <cell r="Q5398" t="str">
            <v>LK</v>
          </cell>
          <cell r="R5398" t="str">
            <v>LKA</v>
          </cell>
          <cell r="S5398" t="str">
            <v>Sri Lanka</v>
          </cell>
          <cell r="T5398">
            <v>0</v>
          </cell>
          <cell r="U5398">
            <v>0</v>
          </cell>
          <cell r="V5398">
            <v>0</v>
          </cell>
          <cell r="W5398">
            <v>0</v>
          </cell>
          <cell r="X5398" t="str">
            <v>Pcs.</v>
          </cell>
          <cell r="Y5398" t="str">
            <v>3</v>
          </cell>
          <cell r="Z5398">
            <v>15.37</v>
          </cell>
          <cell r="AA5398">
            <v>15.37</v>
          </cell>
          <cell r="AB5398">
            <v>0</v>
          </cell>
          <cell r="AC5398">
            <v>0</v>
          </cell>
          <cell r="AD5398">
            <v>0</v>
          </cell>
          <cell r="AE5398">
            <v>0</v>
          </cell>
          <cell r="AF5398">
            <v>0</v>
          </cell>
          <cell r="AG5398">
            <v>0</v>
          </cell>
          <cell r="AH5398">
            <v>0</v>
          </cell>
          <cell r="AI5398">
            <v>1</v>
          </cell>
          <cell r="AJ5398" t="str">
            <v/>
          </cell>
          <cell r="AK5398" t="str">
            <v/>
          </cell>
          <cell r="AL5398" t="str">
            <v/>
          </cell>
          <cell r="AM5398" t="str">
            <v/>
          </cell>
          <cell r="AN5398" t="str">
            <v>48191000</v>
          </cell>
        </row>
        <row r="5399">
          <cell r="A5399" t="str">
            <v>H71036</v>
          </cell>
          <cell r="B5399" t="str">
            <v>doos  60x100x50cm cont.. 27836</v>
          </cell>
          <cell r="C5399" t="str">
            <v>Diversen</v>
          </cell>
          <cell r="D5399" t="str">
            <v/>
          </cell>
          <cell r="E5399" t="str">
            <v/>
          </cell>
          <cell r="F5399" t="str">
            <v/>
          </cell>
          <cell r="G5399" t="str">
            <v/>
          </cell>
          <cell r="H5399" t="str">
            <v/>
          </cell>
          <cell r="I5399" t="str">
            <v/>
          </cell>
          <cell r="J5399" t="str">
            <v/>
          </cell>
          <cell r="K5399" t="str">
            <v/>
          </cell>
          <cell r="L5399" t="str">
            <v/>
          </cell>
          <cell r="M5399" t="e">
            <v>#N/A</v>
          </cell>
          <cell r="N5399" t="e">
            <v>#N/A</v>
          </cell>
          <cell r="O5399" t="e">
            <v>#N/A</v>
          </cell>
          <cell r="P5399" t="str">
            <v>9800</v>
          </cell>
          <cell r="Q5399" t="str">
            <v>LK</v>
          </cell>
          <cell r="R5399" t="str">
            <v>LKA</v>
          </cell>
          <cell r="S5399" t="str">
            <v>Sri Lanka</v>
          </cell>
          <cell r="T5399">
            <v>0</v>
          </cell>
          <cell r="U5399">
            <v>0</v>
          </cell>
          <cell r="V5399">
            <v>120</v>
          </cell>
          <cell r="W5399">
            <v>120</v>
          </cell>
          <cell r="X5399" t="str">
            <v>Pcs.</v>
          </cell>
          <cell r="Y5399" t="str">
            <v>3</v>
          </cell>
          <cell r="Z5399">
            <v>23.8</v>
          </cell>
          <cell r="AA5399">
            <v>23.8</v>
          </cell>
          <cell r="AB5399">
            <v>0</v>
          </cell>
          <cell r="AC5399">
            <v>0</v>
          </cell>
          <cell r="AD5399">
            <v>0</v>
          </cell>
          <cell r="AE5399">
            <v>0</v>
          </cell>
          <cell r="AF5399">
            <v>0</v>
          </cell>
          <cell r="AG5399">
            <v>0</v>
          </cell>
          <cell r="AH5399">
            <v>0</v>
          </cell>
          <cell r="AI5399">
            <v>10</v>
          </cell>
          <cell r="AJ5399" t="str">
            <v>0</v>
          </cell>
          <cell r="AK5399" t="str">
            <v>0</v>
          </cell>
          <cell r="AL5399" t="str">
            <v>0</v>
          </cell>
          <cell r="AM5399" t="str">
            <v/>
          </cell>
          <cell r="AN5399" t="str">
            <v>48191000</v>
          </cell>
        </row>
        <row r="5400">
          <cell r="A5400" t="str">
            <v>H7103600</v>
          </cell>
          <cell r="B5400" t="str">
            <v>Carton export 1200x590x500 mm</v>
          </cell>
          <cell r="C5400" t="str">
            <v>Diversen</v>
          </cell>
          <cell r="D5400" t="str">
            <v/>
          </cell>
          <cell r="E5400" t="str">
            <v/>
          </cell>
          <cell r="F5400" t="str">
            <v/>
          </cell>
          <cell r="G5400" t="str">
            <v/>
          </cell>
          <cell r="H5400" t="str">
            <v/>
          </cell>
          <cell r="I5400" t="str">
            <v/>
          </cell>
          <cell r="J5400" t="str">
            <v/>
          </cell>
          <cell r="K5400" t="str">
            <v/>
          </cell>
          <cell r="L5400" t="str">
            <v/>
          </cell>
          <cell r="M5400" t="e">
            <v>#N/A</v>
          </cell>
          <cell r="N5400" t="e">
            <v>#N/A</v>
          </cell>
          <cell r="O5400" t="e">
            <v>#N/A</v>
          </cell>
          <cell r="P5400" t="str">
            <v>9800</v>
          </cell>
          <cell r="Q5400" t="str">
            <v>LK</v>
          </cell>
          <cell r="R5400" t="str">
            <v>LKA</v>
          </cell>
          <cell r="S5400" t="str">
            <v>Sri Lanka</v>
          </cell>
          <cell r="T5400">
            <v>0</v>
          </cell>
          <cell r="U5400">
            <v>0</v>
          </cell>
          <cell r="V5400">
            <v>0</v>
          </cell>
          <cell r="W5400">
            <v>0</v>
          </cell>
          <cell r="X5400" t="str">
            <v>Pcs.</v>
          </cell>
          <cell r="Y5400" t="str">
            <v>3</v>
          </cell>
          <cell r="Z5400">
            <v>7.69</v>
          </cell>
          <cell r="AA5400">
            <v>7.69</v>
          </cell>
          <cell r="AB5400">
            <v>0</v>
          </cell>
          <cell r="AC5400">
            <v>0</v>
          </cell>
          <cell r="AD5400">
            <v>0</v>
          </cell>
          <cell r="AE5400">
            <v>0</v>
          </cell>
          <cell r="AF5400">
            <v>0</v>
          </cell>
          <cell r="AG5400">
            <v>0</v>
          </cell>
          <cell r="AH5400">
            <v>0</v>
          </cell>
          <cell r="AI5400">
            <v>1</v>
          </cell>
          <cell r="AJ5400" t="str">
            <v/>
          </cell>
          <cell r="AK5400" t="str">
            <v/>
          </cell>
          <cell r="AL5400" t="str">
            <v/>
          </cell>
          <cell r="AM5400" t="str">
            <v/>
          </cell>
          <cell r="AN5400" t="str">
            <v>48191000</v>
          </cell>
        </row>
        <row r="5401">
          <cell r="A5401" t="str">
            <v>H71040</v>
          </cell>
          <cell r="B5401" t="str">
            <v>doos v europallet amvd 1185x785x500mm bc</v>
          </cell>
          <cell r="C5401" t="str">
            <v>Diversen</v>
          </cell>
          <cell r="D5401" t="str">
            <v/>
          </cell>
          <cell r="E5401" t="str">
            <v/>
          </cell>
          <cell r="F5401" t="str">
            <v/>
          </cell>
          <cell r="G5401" t="str">
            <v/>
          </cell>
          <cell r="H5401" t="str">
            <v/>
          </cell>
          <cell r="I5401" t="str">
            <v/>
          </cell>
          <cell r="J5401" t="str">
            <v/>
          </cell>
          <cell r="K5401" t="str">
            <v/>
          </cell>
          <cell r="L5401" t="str">
            <v/>
          </cell>
          <cell r="M5401" t="e">
            <v>#N/A</v>
          </cell>
          <cell r="N5401" t="e">
            <v>#N/A</v>
          </cell>
          <cell r="O5401" t="e">
            <v>#N/A</v>
          </cell>
          <cell r="P5401" t="str">
            <v>9800</v>
          </cell>
          <cell r="Q5401" t="str">
            <v>NL</v>
          </cell>
          <cell r="R5401" t="str">
            <v>NLD</v>
          </cell>
          <cell r="S5401" t="str">
            <v>Netherlands</v>
          </cell>
          <cell r="T5401">
            <v>0</v>
          </cell>
          <cell r="U5401">
            <v>0</v>
          </cell>
          <cell r="V5401">
            <v>0</v>
          </cell>
          <cell r="W5401">
            <v>0</v>
          </cell>
          <cell r="X5401" t="str">
            <v>Pcs.</v>
          </cell>
          <cell r="Y5401" t="str">
            <v>3</v>
          </cell>
          <cell r="Z5401">
            <v>5.15</v>
          </cell>
          <cell r="AA5401">
            <v>5.15</v>
          </cell>
          <cell r="AB5401">
            <v>0</v>
          </cell>
          <cell r="AC5401">
            <v>0</v>
          </cell>
          <cell r="AD5401">
            <v>0</v>
          </cell>
          <cell r="AE5401">
            <v>0</v>
          </cell>
          <cell r="AF5401">
            <v>0</v>
          </cell>
          <cell r="AG5401">
            <v>0</v>
          </cell>
          <cell r="AH5401">
            <v>0</v>
          </cell>
          <cell r="AI5401">
            <v>1</v>
          </cell>
          <cell r="AJ5401" t="str">
            <v>0</v>
          </cell>
          <cell r="AK5401" t="str">
            <v>0</v>
          </cell>
          <cell r="AL5401" t="str">
            <v>0</v>
          </cell>
          <cell r="AM5401" t="str">
            <v/>
          </cell>
          <cell r="AN5401" t="str">
            <v>48191000</v>
          </cell>
        </row>
        <row r="5402">
          <cell r="A5402" t="str">
            <v>H71041</v>
          </cell>
          <cell r="B5402" t="str">
            <v>doos 870x520x350 mm. enkele golf</v>
          </cell>
          <cell r="C5402" t="str">
            <v>Diversen</v>
          </cell>
          <cell r="D5402" t="str">
            <v/>
          </cell>
          <cell r="E5402" t="str">
            <v/>
          </cell>
          <cell r="F5402" t="str">
            <v/>
          </cell>
          <cell r="G5402" t="str">
            <v/>
          </cell>
          <cell r="H5402" t="str">
            <v/>
          </cell>
          <cell r="I5402" t="str">
            <v/>
          </cell>
          <cell r="J5402" t="str">
            <v/>
          </cell>
          <cell r="K5402" t="str">
            <v/>
          </cell>
          <cell r="L5402" t="str">
            <v/>
          </cell>
          <cell r="M5402" t="e">
            <v>#N/A</v>
          </cell>
          <cell r="N5402" t="e">
            <v>#N/A</v>
          </cell>
          <cell r="O5402" t="e">
            <v>#N/A</v>
          </cell>
          <cell r="P5402" t="str">
            <v>9800</v>
          </cell>
          <cell r="Q5402" t="str">
            <v>NL</v>
          </cell>
          <cell r="R5402" t="str">
            <v>NLD</v>
          </cell>
          <cell r="S5402" t="str">
            <v>Netherlands</v>
          </cell>
          <cell r="T5402">
            <v>0</v>
          </cell>
          <cell r="U5402">
            <v>0</v>
          </cell>
          <cell r="V5402">
            <v>150</v>
          </cell>
          <cell r="W5402">
            <v>150</v>
          </cell>
          <cell r="X5402" t="str">
            <v>Pcs.</v>
          </cell>
          <cell r="Y5402" t="str">
            <v>3</v>
          </cell>
          <cell r="Z5402">
            <v>2.4500000000000002</v>
          </cell>
          <cell r="AA5402">
            <v>2.4500000000000002</v>
          </cell>
          <cell r="AB5402">
            <v>0</v>
          </cell>
          <cell r="AC5402">
            <v>0</v>
          </cell>
          <cell r="AD5402">
            <v>0</v>
          </cell>
          <cell r="AE5402">
            <v>0</v>
          </cell>
          <cell r="AF5402">
            <v>0</v>
          </cell>
          <cell r="AG5402">
            <v>0</v>
          </cell>
          <cell r="AH5402">
            <v>0</v>
          </cell>
          <cell r="AI5402">
            <v>1</v>
          </cell>
          <cell r="AJ5402" t="str">
            <v>0</v>
          </cell>
          <cell r="AK5402" t="str">
            <v>0</v>
          </cell>
          <cell r="AL5402" t="str">
            <v>0</v>
          </cell>
          <cell r="AM5402" t="str">
            <v/>
          </cell>
          <cell r="AN5402" t="str">
            <v>48191000</v>
          </cell>
        </row>
        <row r="5403">
          <cell r="A5403" t="str">
            <v>H71042</v>
          </cell>
          <cell r="B5403" t="str">
            <v>plaat karton 722x1199 mm. bruin</v>
          </cell>
          <cell r="C5403" t="str">
            <v>Diversen</v>
          </cell>
          <cell r="D5403" t="str">
            <v/>
          </cell>
          <cell r="E5403" t="str">
            <v/>
          </cell>
          <cell r="F5403" t="str">
            <v/>
          </cell>
          <cell r="G5403" t="str">
            <v/>
          </cell>
          <cell r="H5403" t="str">
            <v/>
          </cell>
          <cell r="I5403" t="str">
            <v/>
          </cell>
          <cell r="J5403" t="str">
            <v/>
          </cell>
          <cell r="K5403" t="str">
            <v/>
          </cell>
          <cell r="L5403" t="str">
            <v/>
          </cell>
          <cell r="M5403" t="e">
            <v>#N/A</v>
          </cell>
          <cell r="N5403" t="e">
            <v>#N/A</v>
          </cell>
          <cell r="O5403" t="e">
            <v>#N/A</v>
          </cell>
          <cell r="P5403" t="str">
            <v>9800</v>
          </cell>
          <cell r="Q5403" t="str">
            <v>NL</v>
          </cell>
          <cell r="R5403" t="str">
            <v>NLD</v>
          </cell>
          <cell r="S5403" t="str">
            <v>Netherlands</v>
          </cell>
          <cell r="T5403">
            <v>0</v>
          </cell>
          <cell r="U5403">
            <v>0</v>
          </cell>
          <cell r="V5403">
            <v>700</v>
          </cell>
          <cell r="W5403">
            <v>700</v>
          </cell>
          <cell r="X5403" t="str">
            <v>Pcs.</v>
          </cell>
          <cell r="Y5403" t="str">
            <v>3</v>
          </cell>
          <cell r="Z5403">
            <v>0.46</v>
          </cell>
          <cell r="AA5403">
            <v>0.46</v>
          </cell>
          <cell r="AB5403">
            <v>0</v>
          </cell>
          <cell r="AC5403">
            <v>0</v>
          </cell>
          <cell r="AD5403">
            <v>0</v>
          </cell>
          <cell r="AE5403">
            <v>0</v>
          </cell>
          <cell r="AF5403">
            <v>0</v>
          </cell>
          <cell r="AG5403">
            <v>0</v>
          </cell>
          <cell r="AH5403">
            <v>0</v>
          </cell>
          <cell r="AI5403">
            <v>1</v>
          </cell>
          <cell r="AJ5403" t="str">
            <v>0</v>
          </cell>
          <cell r="AK5403" t="str">
            <v>0</v>
          </cell>
          <cell r="AL5403" t="str">
            <v>0</v>
          </cell>
          <cell r="AM5403" t="str">
            <v/>
          </cell>
          <cell r="AN5403" t="str">
            <v>48191000</v>
          </cell>
        </row>
        <row r="5404">
          <cell r="A5404" t="str">
            <v>H71050</v>
          </cell>
          <cell r="B5404" t="str">
            <v>doos  700x380x250 mm. topa 71050</v>
          </cell>
          <cell r="C5404" t="str">
            <v>Diversen</v>
          </cell>
          <cell r="D5404" t="str">
            <v/>
          </cell>
          <cell r="E5404" t="str">
            <v/>
          </cell>
          <cell r="F5404" t="str">
            <v/>
          </cell>
          <cell r="G5404" t="str">
            <v/>
          </cell>
          <cell r="H5404" t="str">
            <v/>
          </cell>
          <cell r="I5404" t="str">
            <v/>
          </cell>
          <cell r="J5404" t="str">
            <v/>
          </cell>
          <cell r="K5404" t="str">
            <v/>
          </cell>
          <cell r="L5404" t="str">
            <v/>
          </cell>
          <cell r="M5404" t="e">
            <v>#N/A</v>
          </cell>
          <cell r="N5404" t="e">
            <v>#N/A</v>
          </cell>
          <cell r="O5404" t="e">
            <v>#N/A</v>
          </cell>
          <cell r="P5404" t="str">
            <v>9800</v>
          </cell>
          <cell r="Q5404" t="str">
            <v>NL</v>
          </cell>
          <cell r="R5404" t="str">
            <v>NLD</v>
          </cell>
          <cell r="S5404" t="str">
            <v>Netherlands</v>
          </cell>
          <cell r="T5404">
            <v>0</v>
          </cell>
          <cell r="U5404">
            <v>0</v>
          </cell>
          <cell r="V5404">
            <v>700</v>
          </cell>
          <cell r="W5404">
            <v>700</v>
          </cell>
          <cell r="X5404" t="str">
            <v>Pcs.</v>
          </cell>
          <cell r="Y5404" t="str">
            <v>3</v>
          </cell>
          <cell r="Z5404">
            <v>1.1000000000000001</v>
          </cell>
          <cell r="AA5404">
            <v>1.1000000000000001</v>
          </cell>
          <cell r="AB5404">
            <v>0</v>
          </cell>
          <cell r="AC5404">
            <v>0</v>
          </cell>
          <cell r="AD5404">
            <v>0</v>
          </cell>
          <cell r="AE5404">
            <v>0</v>
          </cell>
          <cell r="AF5404">
            <v>0</v>
          </cell>
          <cell r="AG5404">
            <v>0</v>
          </cell>
          <cell r="AH5404">
            <v>0</v>
          </cell>
          <cell r="AI5404">
            <v>1</v>
          </cell>
          <cell r="AJ5404" t="str">
            <v>0</v>
          </cell>
          <cell r="AK5404" t="str">
            <v>0</v>
          </cell>
          <cell r="AL5404" t="str">
            <v>0</v>
          </cell>
          <cell r="AM5404" t="str">
            <v/>
          </cell>
          <cell r="AN5404" t="str">
            <v>48191000</v>
          </cell>
        </row>
        <row r="5405">
          <cell r="A5405" t="str">
            <v>H71055</v>
          </cell>
          <cell r="B5405" t="str">
            <v>doos 700x600x120 mm. wit. tbv e522080</v>
          </cell>
          <cell r="C5405" t="str">
            <v>Diversen</v>
          </cell>
          <cell r="D5405" t="str">
            <v/>
          </cell>
          <cell r="E5405" t="str">
            <v/>
          </cell>
          <cell r="F5405" t="str">
            <v/>
          </cell>
          <cell r="G5405" t="str">
            <v/>
          </cell>
          <cell r="H5405" t="str">
            <v/>
          </cell>
          <cell r="I5405" t="str">
            <v/>
          </cell>
          <cell r="J5405" t="str">
            <v/>
          </cell>
          <cell r="K5405" t="str">
            <v/>
          </cell>
          <cell r="L5405" t="str">
            <v/>
          </cell>
          <cell r="M5405" t="e">
            <v>#N/A</v>
          </cell>
          <cell r="N5405" t="e">
            <v>#N/A</v>
          </cell>
          <cell r="O5405" t="e">
            <v>#N/A</v>
          </cell>
          <cell r="P5405" t="str">
            <v>9800</v>
          </cell>
          <cell r="Q5405" t="str">
            <v>NL</v>
          </cell>
          <cell r="R5405" t="str">
            <v>NLD</v>
          </cell>
          <cell r="S5405" t="str">
            <v>Netherlands</v>
          </cell>
          <cell r="T5405">
            <v>0</v>
          </cell>
          <cell r="U5405">
            <v>0</v>
          </cell>
          <cell r="V5405">
            <v>120</v>
          </cell>
          <cell r="W5405">
            <v>120</v>
          </cell>
          <cell r="X5405" t="str">
            <v>Pcs.</v>
          </cell>
          <cell r="Y5405" t="str">
            <v>3</v>
          </cell>
          <cell r="Z5405">
            <v>2.81</v>
          </cell>
          <cell r="AA5405">
            <v>2.81</v>
          </cell>
          <cell r="AB5405">
            <v>0</v>
          </cell>
          <cell r="AC5405">
            <v>0</v>
          </cell>
          <cell r="AD5405">
            <v>0</v>
          </cell>
          <cell r="AE5405">
            <v>0</v>
          </cell>
          <cell r="AF5405">
            <v>0</v>
          </cell>
          <cell r="AG5405">
            <v>0</v>
          </cell>
          <cell r="AH5405">
            <v>0</v>
          </cell>
          <cell r="AI5405">
            <v>1</v>
          </cell>
          <cell r="AJ5405" t="str">
            <v>0</v>
          </cell>
          <cell r="AK5405" t="str">
            <v>0</v>
          </cell>
          <cell r="AL5405" t="str">
            <v>0</v>
          </cell>
          <cell r="AM5405" t="str">
            <v/>
          </cell>
          <cell r="AN5405" t="str">
            <v>48191000</v>
          </cell>
        </row>
        <row r="5406">
          <cell r="A5406" t="str">
            <v>H71070</v>
          </cell>
          <cell r="B5406" t="str">
            <v>Doos Inw 720X90X90Mm. 013250</v>
          </cell>
          <cell r="C5406" t="str">
            <v>Diversen</v>
          </cell>
          <cell r="D5406" t="str">
            <v/>
          </cell>
          <cell r="E5406" t="str">
            <v/>
          </cell>
          <cell r="F5406" t="str">
            <v/>
          </cell>
          <cell r="G5406" t="str">
            <v/>
          </cell>
          <cell r="H5406" t="str">
            <v/>
          </cell>
          <cell r="I5406" t="str">
            <v/>
          </cell>
          <cell r="J5406" t="str">
            <v/>
          </cell>
          <cell r="K5406" t="str">
            <v/>
          </cell>
          <cell r="L5406" t="str">
            <v/>
          </cell>
          <cell r="M5406" t="e">
            <v>#N/A</v>
          </cell>
          <cell r="N5406" t="e">
            <v>#N/A</v>
          </cell>
          <cell r="O5406" t="e">
            <v>#N/A</v>
          </cell>
          <cell r="P5406" t="str">
            <v>9800</v>
          </cell>
          <cell r="Q5406" t="str">
            <v>LK</v>
          </cell>
          <cell r="R5406" t="str">
            <v>LKA</v>
          </cell>
          <cell r="S5406" t="str">
            <v>Sri Lanka</v>
          </cell>
          <cell r="T5406">
            <v>0</v>
          </cell>
          <cell r="U5406">
            <v>0</v>
          </cell>
          <cell r="V5406">
            <v>0</v>
          </cell>
          <cell r="W5406">
            <v>0</v>
          </cell>
          <cell r="X5406" t="str">
            <v>Pcs.</v>
          </cell>
          <cell r="Y5406" t="str">
            <v>3</v>
          </cell>
          <cell r="Z5406">
            <v>0.8</v>
          </cell>
          <cell r="AA5406">
            <v>0.8</v>
          </cell>
          <cell r="AB5406">
            <v>0</v>
          </cell>
          <cell r="AC5406">
            <v>0</v>
          </cell>
          <cell r="AD5406">
            <v>0</v>
          </cell>
          <cell r="AE5406">
            <v>0</v>
          </cell>
          <cell r="AF5406">
            <v>0</v>
          </cell>
          <cell r="AG5406">
            <v>0</v>
          </cell>
          <cell r="AH5406">
            <v>0</v>
          </cell>
          <cell r="AI5406">
            <v>1</v>
          </cell>
          <cell r="AJ5406" t="str">
            <v>0</v>
          </cell>
          <cell r="AK5406" t="str">
            <v>0</v>
          </cell>
          <cell r="AL5406" t="str">
            <v>0</v>
          </cell>
          <cell r="AM5406" t="str">
            <v/>
          </cell>
          <cell r="AN5406" t="str">
            <v>48191000</v>
          </cell>
        </row>
        <row r="5407">
          <cell r="A5407" t="str">
            <v>H71071</v>
          </cell>
          <cell r="B5407" t="str">
            <v>Doos Inw 1340X115X115 Mm. 067200</v>
          </cell>
          <cell r="C5407" t="str">
            <v>Diversen</v>
          </cell>
          <cell r="D5407" t="str">
            <v/>
          </cell>
          <cell r="E5407" t="str">
            <v/>
          </cell>
          <cell r="F5407" t="str">
            <v/>
          </cell>
          <cell r="G5407" t="str">
            <v/>
          </cell>
          <cell r="H5407" t="str">
            <v/>
          </cell>
          <cell r="I5407" t="str">
            <v/>
          </cell>
          <cell r="J5407" t="str">
            <v/>
          </cell>
          <cell r="K5407" t="str">
            <v/>
          </cell>
          <cell r="L5407" t="str">
            <v/>
          </cell>
          <cell r="M5407" t="e">
            <v>#N/A</v>
          </cell>
          <cell r="N5407" t="e">
            <v>#N/A</v>
          </cell>
          <cell r="O5407" t="e">
            <v>#N/A</v>
          </cell>
          <cell r="P5407" t="str">
            <v>9800</v>
          </cell>
          <cell r="Q5407" t="str">
            <v>LK</v>
          </cell>
          <cell r="R5407" t="str">
            <v>LKA</v>
          </cell>
          <cell r="S5407" t="str">
            <v>Sri Lanka</v>
          </cell>
          <cell r="T5407">
            <v>0</v>
          </cell>
          <cell r="U5407">
            <v>0</v>
          </cell>
          <cell r="V5407">
            <v>0</v>
          </cell>
          <cell r="W5407">
            <v>0</v>
          </cell>
          <cell r="X5407" t="str">
            <v>Pcs.</v>
          </cell>
          <cell r="Y5407" t="str">
            <v>3</v>
          </cell>
          <cell r="Z5407">
            <v>0</v>
          </cell>
          <cell r="AA5407">
            <v>159.19999999999999</v>
          </cell>
          <cell r="AB5407">
            <v>0</v>
          </cell>
          <cell r="AC5407">
            <v>0</v>
          </cell>
          <cell r="AD5407">
            <v>0</v>
          </cell>
          <cell r="AE5407">
            <v>0</v>
          </cell>
          <cell r="AF5407">
            <v>0</v>
          </cell>
          <cell r="AG5407">
            <v>0</v>
          </cell>
          <cell r="AH5407">
            <v>0</v>
          </cell>
          <cell r="AI5407">
            <v>10</v>
          </cell>
          <cell r="AJ5407" t="str">
            <v>0</v>
          </cell>
          <cell r="AK5407" t="str">
            <v>0</v>
          </cell>
          <cell r="AL5407" t="str">
            <v>0</v>
          </cell>
          <cell r="AM5407" t="str">
            <v/>
          </cell>
          <cell r="AN5407" t="str">
            <v>48191000</v>
          </cell>
        </row>
        <row r="5408">
          <cell r="A5408" t="str">
            <v>H71105</v>
          </cell>
          <cell r="B5408" t="str">
            <v>plakzak a6. 160x120 mm. 340001</v>
          </cell>
          <cell r="C5408" t="str">
            <v>Diversen</v>
          </cell>
          <cell r="D5408" t="str">
            <v/>
          </cell>
          <cell r="E5408" t="str">
            <v/>
          </cell>
          <cell r="F5408" t="str">
            <v/>
          </cell>
          <cell r="G5408" t="str">
            <v/>
          </cell>
          <cell r="H5408" t="str">
            <v/>
          </cell>
          <cell r="I5408" t="str">
            <v/>
          </cell>
          <cell r="J5408" t="str">
            <v/>
          </cell>
          <cell r="K5408" t="str">
            <v/>
          </cell>
          <cell r="L5408" t="str">
            <v/>
          </cell>
          <cell r="M5408" t="e">
            <v>#N/A</v>
          </cell>
          <cell r="N5408" t="e">
            <v>#N/A</v>
          </cell>
          <cell r="O5408" t="e">
            <v>#N/A</v>
          </cell>
          <cell r="P5408" t="str">
            <v>9800</v>
          </cell>
          <cell r="Q5408" t="str">
            <v>LK</v>
          </cell>
          <cell r="R5408" t="str">
            <v>LKA</v>
          </cell>
          <cell r="S5408" t="str">
            <v>Sri Lanka</v>
          </cell>
          <cell r="T5408">
            <v>0</v>
          </cell>
          <cell r="U5408">
            <v>0</v>
          </cell>
          <cell r="V5408">
            <v>0</v>
          </cell>
          <cell r="W5408">
            <v>0</v>
          </cell>
          <cell r="X5408" t="str">
            <v>Pcs.</v>
          </cell>
          <cell r="Y5408" t="str">
            <v>3</v>
          </cell>
          <cell r="Z5408">
            <v>0.2</v>
          </cell>
          <cell r="AA5408">
            <v>0.2</v>
          </cell>
          <cell r="AB5408">
            <v>0</v>
          </cell>
          <cell r="AC5408">
            <v>0</v>
          </cell>
          <cell r="AD5408">
            <v>0</v>
          </cell>
          <cell r="AE5408">
            <v>0</v>
          </cell>
          <cell r="AF5408">
            <v>0</v>
          </cell>
          <cell r="AG5408">
            <v>0</v>
          </cell>
          <cell r="AH5408">
            <v>0</v>
          </cell>
          <cell r="AI5408">
            <v>10</v>
          </cell>
          <cell r="AJ5408" t="str">
            <v>0</v>
          </cell>
          <cell r="AK5408" t="str">
            <v>0</v>
          </cell>
          <cell r="AL5408" t="str">
            <v>0</v>
          </cell>
          <cell r="AM5408" t="str">
            <v/>
          </cell>
          <cell r="AN5408" t="str">
            <v>39232100</v>
          </cell>
        </row>
        <row r="5409">
          <cell r="A5409" t="str">
            <v>H71107</v>
          </cell>
          <cell r="B5409" t="str">
            <v>plakzak v. paklijst.a5</v>
          </cell>
          <cell r="C5409" t="str">
            <v>Diversen</v>
          </cell>
          <cell r="D5409" t="str">
            <v/>
          </cell>
          <cell r="E5409" t="str">
            <v/>
          </cell>
          <cell r="F5409" t="str">
            <v/>
          </cell>
          <cell r="G5409" t="str">
            <v/>
          </cell>
          <cell r="H5409" t="str">
            <v/>
          </cell>
          <cell r="I5409" t="str">
            <v/>
          </cell>
          <cell r="J5409" t="str">
            <v/>
          </cell>
          <cell r="K5409" t="str">
            <v/>
          </cell>
          <cell r="L5409" t="str">
            <v/>
          </cell>
          <cell r="M5409" t="e">
            <v>#N/A</v>
          </cell>
          <cell r="N5409" t="e">
            <v>#N/A</v>
          </cell>
          <cell r="O5409" t="e">
            <v>#N/A</v>
          </cell>
          <cell r="P5409" t="str">
            <v>9800</v>
          </cell>
          <cell r="Q5409" t="str">
            <v>LK</v>
          </cell>
          <cell r="R5409" t="str">
            <v>LKA</v>
          </cell>
          <cell r="S5409" t="str">
            <v>Sri Lanka</v>
          </cell>
          <cell r="T5409">
            <v>0</v>
          </cell>
          <cell r="U5409">
            <v>0</v>
          </cell>
          <cell r="V5409">
            <v>0</v>
          </cell>
          <cell r="W5409">
            <v>0</v>
          </cell>
          <cell r="X5409" t="str">
            <v>Pcs.</v>
          </cell>
          <cell r="Y5409" t="str">
            <v>3</v>
          </cell>
          <cell r="Z5409">
            <v>0.2</v>
          </cell>
          <cell r="AA5409">
            <v>0.2</v>
          </cell>
          <cell r="AB5409">
            <v>0</v>
          </cell>
          <cell r="AC5409">
            <v>0</v>
          </cell>
          <cell r="AD5409">
            <v>0</v>
          </cell>
          <cell r="AE5409">
            <v>0</v>
          </cell>
          <cell r="AF5409">
            <v>0</v>
          </cell>
          <cell r="AG5409">
            <v>0</v>
          </cell>
          <cell r="AH5409">
            <v>0</v>
          </cell>
          <cell r="AI5409">
            <v>10</v>
          </cell>
          <cell r="AJ5409" t="str">
            <v>0</v>
          </cell>
          <cell r="AK5409" t="str">
            <v>0</v>
          </cell>
          <cell r="AL5409" t="str">
            <v>0</v>
          </cell>
          <cell r="AM5409" t="str">
            <v/>
          </cell>
          <cell r="AN5409" t="str">
            <v>39232100</v>
          </cell>
        </row>
        <row r="5410">
          <cell r="A5410" t="str">
            <v>H71111</v>
          </cell>
          <cell r="B5410" t="str">
            <v>ondulop nr. 3. per stuk</v>
          </cell>
          <cell r="C5410" t="str">
            <v>Diversen</v>
          </cell>
          <cell r="D5410" t="str">
            <v/>
          </cell>
          <cell r="E5410" t="str">
            <v/>
          </cell>
          <cell r="F5410" t="str">
            <v/>
          </cell>
          <cell r="G5410" t="str">
            <v/>
          </cell>
          <cell r="H5410" t="str">
            <v/>
          </cell>
          <cell r="I5410" t="str">
            <v/>
          </cell>
          <cell r="J5410" t="str">
            <v/>
          </cell>
          <cell r="K5410" t="str">
            <v/>
          </cell>
          <cell r="L5410" t="str">
            <v/>
          </cell>
          <cell r="M5410" t="e">
            <v>#N/A</v>
          </cell>
          <cell r="N5410" t="e">
            <v>#N/A</v>
          </cell>
          <cell r="O5410" t="e">
            <v>#N/A</v>
          </cell>
          <cell r="P5410" t="str">
            <v>9800</v>
          </cell>
          <cell r="Q5410" t="str">
            <v>LK</v>
          </cell>
          <cell r="R5410" t="str">
            <v>LKA</v>
          </cell>
          <cell r="S5410" t="str">
            <v>Sri Lanka</v>
          </cell>
          <cell r="T5410">
            <v>0</v>
          </cell>
          <cell r="U5410">
            <v>0</v>
          </cell>
          <cell r="V5410">
            <v>250</v>
          </cell>
          <cell r="W5410">
            <v>250</v>
          </cell>
          <cell r="X5410" t="str">
            <v>Pcs.</v>
          </cell>
          <cell r="Y5410" t="str">
            <v>3</v>
          </cell>
          <cell r="Z5410">
            <v>2.2999999999999998</v>
          </cell>
          <cell r="AA5410">
            <v>2.2999999999999998</v>
          </cell>
          <cell r="AB5410">
            <v>0</v>
          </cell>
          <cell r="AC5410">
            <v>0</v>
          </cell>
          <cell r="AD5410">
            <v>0</v>
          </cell>
          <cell r="AE5410">
            <v>0</v>
          </cell>
          <cell r="AF5410">
            <v>0</v>
          </cell>
          <cell r="AG5410">
            <v>0</v>
          </cell>
          <cell r="AH5410">
            <v>0</v>
          </cell>
          <cell r="AI5410">
            <v>10</v>
          </cell>
          <cell r="AJ5410" t="str">
            <v>0</v>
          </cell>
          <cell r="AK5410" t="str">
            <v>0</v>
          </cell>
          <cell r="AL5410" t="str">
            <v>0</v>
          </cell>
          <cell r="AM5410" t="str">
            <v/>
          </cell>
          <cell r="AN5410" t="str">
            <v>48171000</v>
          </cell>
        </row>
        <row r="5411">
          <cell r="A5411" t="str">
            <v>H7111100</v>
          </cell>
          <cell r="B5411" t="str">
            <v>Envelope 580x465 mm</v>
          </cell>
          <cell r="C5411" t="str">
            <v>Private Label</v>
          </cell>
          <cell r="D5411" t="str">
            <v/>
          </cell>
          <cell r="E5411" t="str">
            <v/>
          </cell>
          <cell r="F5411" t="str">
            <v/>
          </cell>
          <cell r="G5411" t="str">
            <v/>
          </cell>
          <cell r="H5411" t="str">
            <v/>
          </cell>
          <cell r="I5411" t="str">
            <v/>
          </cell>
          <cell r="J5411" t="str">
            <v/>
          </cell>
          <cell r="K5411" t="str">
            <v/>
          </cell>
          <cell r="L5411" t="str">
            <v/>
          </cell>
          <cell r="M5411" t="e">
            <v>#N/A</v>
          </cell>
          <cell r="N5411" t="e">
            <v>#N/A</v>
          </cell>
          <cell r="O5411" t="e">
            <v>#N/A</v>
          </cell>
          <cell r="P5411" t="str">
            <v>5500</v>
          </cell>
          <cell r="Q5411" t="str">
            <v>LK</v>
          </cell>
          <cell r="R5411" t="str">
            <v>LKA</v>
          </cell>
          <cell r="S5411" t="str">
            <v>Sri Lanka</v>
          </cell>
          <cell r="T5411">
            <v>0</v>
          </cell>
          <cell r="U5411">
            <v>0</v>
          </cell>
          <cell r="V5411">
            <v>0</v>
          </cell>
          <cell r="W5411">
            <v>0</v>
          </cell>
          <cell r="X5411" t="str">
            <v>Pcs.</v>
          </cell>
          <cell r="Y5411" t="str">
            <v>3</v>
          </cell>
          <cell r="Z5411">
            <v>0</v>
          </cell>
          <cell r="AA5411">
            <v>0.87</v>
          </cell>
          <cell r="AB5411">
            <v>0.53</v>
          </cell>
          <cell r="AC5411">
            <v>0</v>
          </cell>
          <cell r="AD5411">
            <v>0</v>
          </cell>
          <cell r="AE5411">
            <v>0</v>
          </cell>
          <cell r="AF5411">
            <v>0</v>
          </cell>
          <cell r="AG5411">
            <v>0</v>
          </cell>
          <cell r="AH5411">
            <v>0</v>
          </cell>
          <cell r="AI5411">
            <v>1</v>
          </cell>
          <cell r="AJ5411" t="str">
            <v/>
          </cell>
          <cell r="AK5411" t="str">
            <v/>
          </cell>
          <cell r="AL5411" t="str">
            <v/>
          </cell>
          <cell r="AM5411" t="str">
            <v/>
          </cell>
          <cell r="AN5411" t="str">
            <v>48171000</v>
          </cell>
        </row>
        <row r="5412">
          <cell r="A5412" t="str">
            <v>H71112</v>
          </cell>
          <cell r="B5412" t="str">
            <v>ondulop nr. 5. per stuk</v>
          </cell>
          <cell r="C5412" t="str">
            <v>Diversen</v>
          </cell>
          <cell r="D5412" t="str">
            <v/>
          </cell>
          <cell r="E5412" t="str">
            <v/>
          </cell>
          <cell r="F5412" t="str">
            <v/>
          </cell>
          <cell r="G5412" t="str">
            <v/>
          </cell>
          <cell r="H5412" t="str">
            <v/>
          </cell>
          <cell r="I5412" t="str">
            <v/>
          </cell>
          <cell r="J5412" t="str">
            <v/>
          </cell>
          <cell r="K5412" t="str">
            <v/>
          </cell>
          <cell r="L5412" t="str">
            <v/>
          </cell>
          <cell r="M5412" t="e">
            <v>#N/A</v>
          </cell>
          <cell r="N5412" t="e">
            <v>#N/A</v>
          </cell>
          <cell r="O5412" t="e">
            <v>#N/A</v>
          </cell>
          <cell r="P5412" t="str">
            <v>9800</v>
          </cell>
          <cell r="Q5412" t="str">
            <v>LK</v>
          </cell>
          <cell r="R5412" t="str">
            <v>LKA</v>
          </cell>
          <cell r="S5412" t="str">
            <v>Sri Lanka</v>
          </cell>
          <cell r="T5412">
            <v>0</v>
          </cell>
          <cell r="U5412">
            <v>0</v>
          </cell>
          <cell r="V5412">
            <v>100</v>
          </cell>
          <cell r="W5412">
            <v>100</v>
          </cell>
          <cell r="X5412" t="str">
            <v>Pcs.</v>
          </cell>
          <cell r="Y5412" t="str">
            <v>3</v>
          </cell>
          <cell r="Z5412">
            <v>3.2</v>
          </cell>
          <cell r="AA5412">
            <v>3.2</v>
          </cell>
          <cell r="AB5412">
            <v>0</v>
          </cell>
          <cell r="AC5412">
            <v>0</v>
          </cell>
          <cell r="AD5412">
            <v>0</v>
          </cell>
          <cell r="AE5412">
            <v>0</v>
          </cell>
          <cell r="AF5412">
            <v>0</v>
          </cell>
          <cell r="AG5412">
            <v>0</v>
          </cell>
          <cell r="AH5412">
            <v>0</v>
          </cell>
          <cell r="AI5412">
            <v>10</v>
          </cell>
          <cell r="AJ5412" t="str">
            <v>0</v>
          </cell>
          <cell r="AK5412" t="str">
            <v>0</v>
          </cell>
          <cell r="AL5412" t="str">
            <v>0</v>
          </cell>
          <cell r="AM5412" t="str">
            <v/>
          </cell>
          <cell r="AN5412" t="str">
            <v>48171000</v>
          </cell>
        </row>
        <row r="5413">
          <cell r="A5413" t="str">
            <v>H71123</v>
          </cell>
          <cell r="B5413" t="str">
            <v>pallet  60x100 cm. karton</v>
          </cell>
          <cell r="C5413" t="str">
            <v>Diversen</v>
          </cell>
          <cell r="D5413" t="str">
            <v/>
          </cell>
          <cell r="E5413" t="str">
            <v/>
          </cell>
          <cell r="F5413" t="str">
            <v/>
          </cell>
          <cell r="G5413" t="str">
            <v/>
          </cell>
          <cell r="H5413" t="str">
            <v/>
          </cell>
          <cell r="I5413" t="str">
            <v/>
          </cell>
          <cell r="J5413" t="str">
            <v/>
          </cell>
          <cell r="K5413" t="str">
            <v/>
          </cell>
          <cell r="L5413" t="str">
            <v/>
          </cell>
          <cell r="M5413" t="e">
            <v>#N/A</v>
          </cell>
          <cell r="N5413" t="e">
            <v>#N/A</v>
          </cell>
          <cell r="O5413" t="e">
            <v>#N/A</v>
          </cell>
          <cell r="P5413" t="str">
            <v>9800</v>
          </cell>
          <cell r="Q5413" t="str">
            <v>LK</v>
          </cell>
          <cell r="R5413" t="str">
            <v>LKA</v>
          </cell>
          <cell r="S5413" t="str">
            <v>Sri Lanka</v>
          </cell>
          <cell r="T5413">
            <v>0</v>
          </cell>
          <cell r="U5413">
            <v>0</v>
          </cell>
          <cell r="V5413">
            <v>0</v>
          </cell>
          <cell r="W5413">
            <v>0</v>
          </cell>
          <cell r="X5413" t="str">
            <v>Pcs.</v>
          </cell>
          <cell r="Y5413" t="str">
            <v>3</v>
          </cell>
          <cell r="Z5413">
            <v>8.85</v>
          </cell>
          <cell r="AA5413">
            <v>8.85</v>
          </cell>
          <cell r="AB5413">
            <v>3.7</v>
          </cell>
          <cell r="AC5413">
            <v>0</v>
          </cell>
          <cell r="AD5413">
            <v>0</v>
          </cell>
          <cell r="AE5413">
            <v>0</v>
          </cell>
          <cell r="AF5413">
            <v>0</v>
          </cell>
          <cell r="AG5413">
            <v>0</v>
          </cell>
          <cell r="AH5413">
            <v>0</v>
          </cell>
          <cell r="AI5413">
            <v>1</v>
          </cell>
          <cell r="AJ5413" t="str">
            <v>0</v>
          </cell>
          <cell r="AK5413" t="str">
            <v>0</v>
          </cell>
          <cell r="AL5413" t="str">
            <v>0</v>
          </cell>
          <cell r="AM5413" t="str">
            <v/>
          </cell>
          <cell r="AN5413" t="str">
            <v>48195000</v>
          </cell>
        </row>
        <row r="5414">
          <cell r="A5414" t="str">
            <v>H71127</v>
          </cell>
          <cell r="B5414" t="str">
            <v>pallet 80x120 cm. hout. eenmalig gebruik</v>
          </cell>
          <cell r="C5414" t="str">
            <v>Diversen</v>
          </cell>
          <cell r="D5414" t="str">
            <v/>
          </cell>
          <cell r="E5414" t="str">
            <v/>
          </cell>
          <cell r="F5414" t="str">
            <v/>
          </cell>
          <cell r="G5414" t="str">
            <v/>
          </cell>
          <cell r="H5414" t="str">
            <v/>
          </cell>
          <cell r="I5414" t="str">
            <v/>
          </cell>
          <cell r="J5414" t="str">
            <v/>
          </cell>
          <cell r="K5414" t="str">
            <v/>
          </cell>
          <cell r="L5414" t="str">
            <v/>
          </cell>
          <cell r="M5414" t="e">
            <v>#N/A</v>
          </cell>
          <cell r="N5414" t="e">
            <v>#N/A</v>
          </cell>
          <cell r="O5414" t="e">
            <v>#N/A</v>
          </cell>
          <cell r="P5414" t="str">
            <v>9800</v>
          </cell>
          <cell r="Q5414" t="str">
            <v>LK</v>
          </cell>
          <cell r="R5414" t="str">
            <v>LKA</v>
          </cell>
          <cell r="S5414" t="str">
            <v>Sri Lanka</v>
          </cell>
          <cell r="T5414">
            <v>0</v>
          </cell>
          <cell r="U5414">
            <v>0</v>
          </cell>
          <cell r="V5414">
            <v>0</v>
          </cell>
          <cell r="W5414">
            <v>0</v>
          </cell>
          <cell r="X5414" t="str">
            <v>Pcs.</v>
          </cell>
          <cell r="Y5414" t="str">
            <v>3</v>
          </cell>
          <cell r="Z5414">
            <v>3.35</v>
          </cell>
          <cell r="AA5414">
            <v>3.35</v>
          </cell>
          <cell r="AB5414">
            <v>0</v>
          </cell>
          <cell r="AC5414">
            <v>0</v>
          </cell>
          <cell r="AD5414">
            <v>0</v>
          </cell>
          <cell r="AE5414">
            <v>0</v>
          </cell>
          <cell r="AF5414">
            <v>0</v>
          </cell>
          <cell r="AG5414">
            <v>0</v>
          </cell>
          <cell r="AH5414">
            <v>0</v>
          </cell>
          <cell r="AI5414">
            <v>1</v>
          </cell>
          <cell r="AJ5414" t="str">
            <v>0</v>
          </cell>
          <cell r="AK5414" t="str">
            <v>0</v>
          </cell>
          <cell r="AL5414" t="str">
            <v>0</v>
          </cell>
          <cell r="AM5414" t="str">
            <v/>
          </cell>
          <cell r="AN5414" t="str">
            <v>48195000</v>
          </cell>
        </row>
        <row r="5415">
          <cell r="A5415" t="str">
            <v>H71128</v>
          </cell>
          <cell r="B5415" t="str">
            <v>Pallet 100x60 cm van gebruikt hout</v>
          </cell>
          <cell r="C5415" t="str">
            <v>Diversen</v>
          </cell>
          <cell r="D5415" t="str">
            <v/>
          </cell>
          <cell r="E5415" t="str">
            <v/>
          </cell>
          <cell r="F5415" t="str">
            <v/>
          </cell>
          <cell r="G5415" t="str">
            <v/>
          </cell>
          <cell r="H5415" t="str">
            <v/>
          </cell>
          <cell r="I5415" t="str">
            <v/>
          </cell>
          <cell r="J5415" t="str">
            <v/>
          </cell>
          <cell r="K5415" t="str">
            <v/>
          </cell>
          <cell r="L5415" t="str">
            <v/>
          </cell>
          <cell r="M5415" t="e">
            <v>#N/A</v>
          </cell>
          <cell r="N5415" t="e">
            <v>#N/A</v>
          </cell>
          <cell r="O5415" t="e">
            <v>#N/A</v>
          </cell>
          <cell r="P5415" t="str">
            <v>9800</v>
          </cell>
          <cell r="Q5415" t="str">
            <v>NL</v>
          </cell>
          <cell r="R5415" t="str">
            <v>NLD</v>
          </cell>
          <cell r="S5415" t="str">
            <v>Netherlands</v>
          </cell>
          <cell r="T5415">
            <v>0</v>
          </cell>
          <cell r="U5415">
            <v>0</v>
          </cell>
          <cell r="V5415">
            <v>400</v>
          </cell>
          <cell r="W5415">
            <v>400</v>
          </cell>
          <cell r="X5415" t="str">
            <v>Pcs.</v>
          </cell>
          <cell r="Y5415" t="str">
            <v>3</v>
          </cell>
          <cell r="Z5415">
            <v>4.75</v>
          </cell>
          <cell r="AA5415">
            <v>4.75</v>
          </cell>
          <cell r="AB5415">
            <v>0</v>
          </cell>
          <cell r="AC5415">
            <v>0</v>
          </cell>
          <cell r="AD5415">
            <v>0</v>
          </cell>
          <cell r="AE5415">
            <v>0</v>
          </cell>
          <cell r="AF5415">
            <v>0</v>
          </cell>
          <cell r="AG5415">
            <v>0</v>
          </cell>
          <cell r="AH5415">
            <v>0</v>
          </cell>
          <cell r="AI5415">
            <v>1</v>
          </cell>
          <cell r="AJ5415" t="str">
            <v>0</v>
          </cell>
          <cell r="AK5415" t="str">
            <v>0</v>
          </cell>
          <cell r="AL5415" t="str">
            <v>0</v>
          </cell>
          <cell r="AM5415" t="str">
            <v/>
          </cell>
          <cell r="AN5415" t="str">
            <v>48195000</v>
          </cell>
        </row>
        <row r="5416">
          <cell r="A5416" t="str">
            <v>H71146</v>
          </cell>
          <cell r="B5416" t="str">
            <v>airpouch form. 200x100mm tra1600mtr</v>
          </cell>
          <cell r="C5416" t="str">
            <v>Diversen</v>
          </cell>
          <cell r="D5416" t="str">
            <v/>
          </cell>
          <cell r="E5416" t="str">
            <v/>
          </cell>
          <cell r="F5416" t="str">
            <v/>
          </cell>
          <cell r="G5416" t="str">
            <v/>
          </cell>
          <cell r="H5416" t="str">
            <v/>
          </cell>
          <cell r="I5416" t="str">
            <v/>
          </cell>
          <cell r="J5416" t="str">
            <v/>
          </cell>
          <cell r="K5416" t="str">
            <v/>
          </cell>
          <cell r="L5416" t="str">
            <v/>
          </cell>
          <cell r="M5416" t="e">
            <v>#N/A</v>
          </cell>
          <cell r="N5416" t="e">
            <v>#N/A</v>
          </cell>
          <cell r="O5416" t="e">
            <v>#N/A</v>
          </cell>
          <cell r="P5416" t="str">
            <v>9800</v>
          </cell>
          <cell r="Q5416" t="str">
            <v>LK</v>
          </cell>
          <cell r="R5416" t="str">
            <v>LKA</v>
          </cell>
          <cell r="S5416" t="str">
            <v>Sri Lanka</v>
          </cell>
          <cell r="T5416">
            <v>0</v>
          </cell>
          <cell r="U5416">
            <v>0</v>
          </cell>
          <cell r="V5416">
            <v>10</v>
          </cell>
          <cell r="W5416">
            <v>10</v>
          </cell>
          <cell r="X5416" t="str">
            <v>Roll</v>
          </cell>
          <cell r="Y5416" t="str">
            <v>3</v>
          </cell>
          <cell r="Z5416">
            <v>99</v>
          </cell>
          <cell r="AA5416">
            <v>99</v>
          </cell>
          <cell r="AB5416">
            <v>0</v>
          </cell>
          <cell r="AC5416">
            <v>0</v>
          </cell>
          <cell r="AD5416">
            <v>0</v>
          </cell>
          <cell r="AE5416">
            <v>0</v>
          </cell>
          <cell r="AF5416">
            <v>0</v>
          </cell>
          <cell r="AG5416">
            <v>0</v>
          </cell>
          <cell r="AH5416">
            <v>0</v>
          </cell>
          <cell r="AI5416">
            <v>1</v>
          </cell>
          <cell r="AJ5416" t="str">
            <v>0</v>
          </cell>
          <cell r="AK5416" t="str">
            <v>0</v>
          </cell>
          <cell r="AL5416" t="str">
            <v>0</v>
          </cell>
          <cell r="AM5416" t="str">
            <v/>
          </cell>
          <cell r="AN5416" t="str">
            <v>39232100</v>
          </cell>
        </row>
        <row r="5417">
          <cell r="A5417" t="str">
            <v>H71147</v>
          </cell>
          <cell r="B5417" t="str">
            <v>noppenfolie 2-laags 10 mm. 150 cm 100mtr</v>
          </cell>
          <cell r="C5417" t="str">
            <v>Diversen</v>
          </cell>
          <cell r="D5417" t="str">
            <v/>
          </cell>
          <cell r="E5417" t="str">
            <v/>
          </cell>
          <cell r="F5417" t="str">
            <v/>
          </cell>
          <cell r="G5417" t="str">
            <v/>
          </cell>
          <cell r="H5417" t="str">
            <v/>
          </cell>
          <cell r="I5417" t="str">
            <v/>
          </cell>
          <cell r="J5417" t="str">
            <v/>
          </cell>
          <cell r="K5417" t="str">
            <v/>
          </cell>
          <cell r="L5417" t="str">
            <v/>
          </cell>
          <cell r="M5417" t="e">
            <v>#N/A</v>
          </cell>
          <cell r="N5417" t="e">
            <v>#N/A</v>
          </cell>
          <cell r="O5417" t="e">
            <v>#N/A</v>
          </cell>
          <cell r="P5417" t="str">
            <v>9800</v>
          </cell>
          <cell r="Q5417" t="str">
            <v>NL</v>
          </cell>
          <cell r="R5417" t="str">
            <v>NLD</v>
          </cell>
          <cell r="S5417" t="str">
            <v>Netherlands</v>
          </cell>
          <cell r="T5417">
            <v>0</v>
          </cell>
          <cell r="U5417">
            <v>0</v>
          </cell>
          <cell r="V5417">
            <v>5</v>
          </cell>
          <cell r="W5417">
            <v>5</v>
          </cell>
          <cell r="X5417" t="str">
            <v>Roll</v>
          </cell>
          <cell r="Y5417" t="str">
            <v>3</v>
          </cell>
          <cell r="Z5417">
            <v>29.33</v>
          </cell>
          <cell r="AA5417">
            <v>29.33</v>
          </cell>
          <cell r="AB5417">
            <v>0</v>
          </cell>
          <cell r="AC5417">
            <v>0</v>
          </cell>
          <cell r="AD5417">
            <v>0</v>
          </cell>
          <cell r="AE5417">
            <v>0</v>
          </cell>
          <cell r="AF5417">
            <v>0</v>
          </cell>
          <cell r="AG5417">
            <v>0</v>
          </cell>
          <cell r="AH5417">
            <v>0</v>
          </cell>
          <cell r="AI5417">
            <v>1</v>
          </cell>
          <cell r="AJ5417" t="str">
            <v>0</v>
          </cell>
          <cell r="AK5417" t="str">
            <v>0</v>
          </cell>
          <cell r="AL5417" t="str">
            <v>0</v>
          </cell>
          <cell r="AM5417" t="str">
            <v/>
          </cell>
          <cell r="AN5417" t="str">
            <v>39204910</v>
          </cell>
        </row>
        <row r="5418">
          <cell r="A5418" t="str">
            <v>H71148</v>
          </cell>
          <cell r="B5418" t="str">
            <v>afdekfolie 150 cm rol 4901924</v>
          </cell>
          <cell r="C5418" t="str">
            <v>Diversen</v>
          </cell>
          <cell r="D5418" t="str">
            <v/>
          </cell>
          <cell r="E5418" t="str">
            <v/>
          </cell>
          <cell r="F5418" t="str">
            <v/>
          </cell>
          <cell r="G5418" t="str">
            <v/>
          </cell>
          <cell r="H5418" t="str">
            <v/>
          </cell>
          <cell r="I5418" t="str">
            <v/>
          </cell>
          <cell r="J5418" t="str">
            <v/>
          </cell>
          <cell r="K5418" t="str">
            <v/>
          </cell>
          <cell r="L5418" t="str">
            <v/>
          </cell>
          <cell r="M5418" t="e">
            <v>#N/A</v>
          </cell>
          <cell r="N5418" t="e">
            <v>#N/A</v>
          </cell>
          <cell r="O5418" t="e">
            <v>#N/A</v>
          </cell>
          <cell r="P5418" t="str">
            <v>9800</v>
          </cell>
          <cell r="Q5418" t="str">
            <v>NL</v>
          </cell>
          <cell r="R5418" t="str">
            <v>NLD</v>
          </cell>
          <cell r="S5418" t="str">
            <v>Netherlands</v>
          </cell>
          <cell r="T5418">
            <v>0</v>
          </cell>
          <cell r="U5418">
            <v>0</v>
          </cell>
          <cell r="V5418">
            <v>2</v>
          </cell>
          <cell r="W5418">
            <v>2</v>
          </cell>
          <cell r="X5418" t="str">
            <v>Roll</v>
          </cell>
          <cell r="Y5418" t="str">
            <v>3</v>
          </cell>
          <cell r="Z5418">
            <v>59.5</v>
          </cell>
          <cell r="AA5418">
            <v>59.5</v>
          </cell>
          <cell r="AB5418">
            <v>0</v>
          </cell>
          <cell r="AC5418">
            <v>0</v>
          </cell>
          <cell r="AD5418">
            <v>0</v>
          </cell>
          <cell r="AE5418">
            <v>0</v>
          </cell>
          <cell r="AF5418">
            <v>0</v>
          </cell>
          <cell r="AG5418">
            <v>0</v>
          </cell>
          <cell r="AH5418">
            <v>0</v>
          </cell>
          <cell r="AI5418">
            <v>1</v>
          </cell>
          <cell r="AJ5418" t="str">
            <v>0</v>
          </cell>
          <cell r="AK5418" t="str">
            <v>0</v>
          </cell>
          <cell r="AL5418" t="str">
            <v>0</v>
          </cell>
          <cell r="AM5418" t="str">
            <v/>
          </cell>
          <cell r="AN5418" t="str">
            <v>39204910</v>
          </cell>
        </row>
        <row r="5419">
          <cell r="A5419" t="str">
            <v>H71193</v>
          </cell>
          <cell r="B5419" t="str">
            <v>omsnoer.zwart kern406.12 mm.80068</v>
          </cell>
          <cell r="C5419" t="str">
            <v>Diversen</v>
          </cell>
          <cell r="D5419" t="str">
            <v/>
          </cell>
          <cell r="E5419" t="str">
            <v/>
          </cell>
          <cell r="F5419" t="str">
            <v/>
          </cell>
          <cell r="G5419" t="str">
            <v/>
          </cell>
          <cell r="H5419" t="str">
            <v/>
          </cell>
          <cell r="I5419" t="str">
            <v/>
          </cell>
          <cell r="J5419" t="str">
            <v/>
          </cell>
          <cell r="K5419" t="str">
            <v/>
          </cell>
          <cell r="L5419" t="str">
            <v/>
          </cell>
          <cell r="M5419" t="e">
            <v>#N/A</v>
          </cell>
          <cell r="N5419" t="e">
            <v>#N/A</v>
          </cell>
          <cell r="O5419" t="e">
            <v>#N/A</v>
          </cell>
          <cell r="P5419" t="str">
            <v>9800</v>
          </cell>
          <cell r="Q5419" t="str">
            <v>LK</v>
          </cell>
          <cell r="R5419" t="str">
            <v>LKA</v>
          </cell>
          <cell r="S5419" t="str">
            <v>Sri Lanka</v>
          </cell>
          <cell r="T5419">
            <v>0</v>
          </cell>
          <cell r="U5419">
            <v>0</v>
          </cell>
          <cell r="V5419">
            <v>3</v>
          </cell>
          <cell r="W5419">
            <v>3</v>
          </cell>
          <cell r="X5419" t="str">
            <v>Roll</v>
          </cell>
          <cell r="Y5419" t="str">
            <v>3</v>
          </cell>
          <cell r="Z5419">
            <v>30.7</v>
          </cell>
          <cell r="AA5419">
            <v>30.7</v>
          </cell>
          <cell r="AB5419">
            <v>0</v>
          </cell>
          <cell r="AC5419">
            <v>0</v>
          </cell>
          <cell r="AD5419">
            <v>0</v>
          </cell>
          <cell r="AE5419">
            <v>0</v>
          </cell>
          <cell r="AF5419">
            <v>0</v>
          </cell>
          <cell r="AG5419">
            <v>0</v>
          </cell>
          <cell r="AH5419">
            <v>0</v>
          </cell>
          <cell r="AI5419">
            <v>1</v>
          </cell>
          <cell r="AJ5419" t="str">
            <v>0</v>
          </cell>
          <cell r="AK5419" t="str">
            <v>0</v>
          </cell>
          <cell r="AL5419" t="str">
            <v>0</v>
          </cell>
          <cell r="AM5419" t="str">
            <v/>
          </cell>
          <cell r="AN5419" t="str">
            <v>56072100</v>
          </cell>
        </row>
        <row r="5420">
          <cell r="A5420" t="str">
            <v>H71194</v>
          </cell>
          <cell r="B5420" t="str">
            <v>wikkelfolie super p.23my r541</v>
          </cell>
          <cell r="C5420" t="str">
            <v>Diversen</v>
          </cell>
          <cell r="D5420" t="str">
            <v/>
          </cell>
          <cell r="E5420" t="str">
            <v/>
          </cell>
          <cell r="F5420" t="str">
            <v/>
          </cell>
          <cell r="G5420" t="str">
            <v/>
          </cell>
          <cell r="H5420" t="str">
            <v/>
          </cell>
          <cell r="I5420" t="str">
            <v/>
          </cell>
          <cell r="J5420" t="str">
            <v/>
          </cell>
          <cell r="K5420" t="str">
            <v/>
          </cell>
          <cell r="L5420" t="str">
            <v/>
          </cell>
          <cell r="M5420" t="e">
            <v>#N/A</v>
          </cell>
          <cell r="N5420" t="e">
            <v>#N/A</v>
          </cell>
          <cell r="O5420" t="e">
            <v>#N/A</v>
          </cell>
          <cell r="P5420" t="str">
            <v>9800</v>
          </cell>
          <cell r="Q5420" t="str">
            <v>LK</v>
          </cell>
          <cell r="R5420" t="str">
            <v>LKA</v>
          </cell>
          <cell r="S5420" t="str">
            <v>Sri Lanka</v>
          </cell>
          <cell r="T5420">
            <v>0</v>
          </cell>
          <cell r="U5420">
            <v>0</v>
          </cell>
          <cell r="V5420">
            <v>0</v>
          </cell>
          <cell r="W5420">
            <v>0</v>
          </cell>
          <cell r="X5420" t="str">
            <v>Roll</v>
          </cell>
          <cell r="Y5420" t="str">
            <v>3</v>
          </cell>
          <cell r="Z5420">
            <v>390</v>
          </cell>
          <cell r="AA5420">
            <v>390</v>
          </cell>
          <cell r="AB5420">
            <v>0</v>
          </cell>
          <cell r="AC5420">
            <v>0</v>
          </cell>
          <cell r="AD5420">
            <v>0</v>
          </cell>
          <cell r="AE5420">
            <v>0</v>
          </cell>
          <cell r="AF5420">
            <v>0</v>
          </cell>
          <cell r="AG5420">
            <v>0</v>
          </cell>
          <cell r="AH5420">
            <v>0</v>
          </cell>
          <cell r="AI5420">
            <v>10</v>
          </cell>
          <cell r="AJ5420" t="str">
            <v>0</v>
          </cell>
          <cell r="AK5420" t="str">
            <v>0</v>
          </cell>
          <cell r="AL5420" t="str">
            <v>0</v>
          </cell>
          <cell r="AM5420" t="str">
            <v/>
          </cell>
          <cell r="AN5420" t="str">
            <v>39204910</v>
          </cell>
        </row>
        <row r="5421">
          <cell r="A5421" t="str">
            <v>H71195</v>
          </cell>
          <cell r="B5421" t="str">
            <v>omsnoer.wit  kern200.12 mm</v>
          </cell>
          <cell r="C5421" t="str">
            <v>Diversen</v>
          </cell>
          <cell r="D5421" t="str">
            <v/>
          </cell>
          <cell r="E5421" t="str">
            <v/>
          </cell>
          <cell r="F5421" t="str">
            <v/>
          </cell>
          <cell r="G5421" t="str">
            <v/>
          </cell>
          <cell r="H5421" t="str">
            <v/>
          </cell>
          <cell r="I5421" t="str">
            <v/>
          </cell>
          <cell r="J5421" t="str">
            <v/>
          </cell>
          <cell r="K5421" t="str">
            <v/>
          </cell>
          <cell r="L5421" t="str">
            <v/>
          </cell>
          <cell r="M5421" t="e">
            <v>#N/A</v>
          </cell>
          <cell r="N5421" t="e">
            <v>#N/A</v>
          </cell>
          <cell r="O5421" t="e">
            <v>#N/A</v>
          </cell>
          <cell r="P5421" t="str">
            <v>9800</v>
          </cell>
          <cell r="Q5421" t="str">
            <v>LK</v>
          </cell>
          <cell r="R5421" t="str">
            <v>LKA</v>
          </cell>
          <cell r="S5421" t="str">
            <v>Sri Lanka</v>
          </cell>
          <cell r="T5421">
            <v>0</v>
          </cell>
          <cell r="U5421">
            <v>0</v>
          </cell>
          <cell r="V5421">
            <v>8</v>
          </cell>
          <cell r="W5421">
            <v>8</v>
          </cell>
          <cell r="X5421" t="str">
            <v>Roll</v>
          </cell>
          <cell r="Y5421" t="str">
            <v>3</v>
          </cell>
          <cell r="Z5421">
            <v>26.7</v>
          </cell>
          <cell r="AA5421">
            <v>26.7</v>
          </cell>
          <cell r="AB5421">
            <v>56.55</v>
          </cell>
          <cell r="AC5421">
            <v>0</v>
          </cell>
          <cell r="AD5421">
            <v>0</v>
          </cell>
          <cell r="AE5421">
            <v>0</v>
          </cell>
          <cell r="AF5421">
            <v>0</v>
          </cell>
          <cell r="AG5421">
            <v>0</v>
          </cell>
          <cell r="AH5421">
            <v>0</v>
          </cell>
          <cell r="AI5421">
            <v>1</v>
          </cell>
          <cell r="AJ5421" t="str">
            <v>0</v>
          </cell>
          <cell r="AK5421" t="str">
            <v>0</v>
          </cell>
          <cell r="AL5421" t="str">
            <v>0</v>
          </cell>
          <cell r="AM5421" t="str">
            <v/>
          </cell>
          <cell r="AN5421" t="str">
            <v>56072100</v>
          </cell>
        </row>
        <row r="5422">
          <cell r="A5422" t="str">
            <v>H900100</v>
          </cell>
          <cell r="B5422" t="str">
            <v>Cabinet H28xD12xTH36 closed back 2 shelv</v>
          </cell>
          <cell r="C5422" t="str">
            <v>Private Label</v>
          </cell>
          <cell r="D5422" t="str">
            <v/>
          </cell>
          <cell r="E5422" t="str">
            <v/>
          </cell>
          <cell r="F5422" t="str">
            <v/>
          </cell>
          <cell r="G5422" t="str">
            <v/>
          </cell>
          <cell r="H5422" t="str">
            <v/>
          </cell>
          <cell r="I5422" t="str">
            <v/>
          </cell>
          <cell r="J5422" t="str">
            <v/>
          </cell>
          <cell r="K5422" t="str">
            <v/>
          </cell>
          <cell r="L5422" t="str">
            <v/>
          </cell>
          <cell r="M5422" t="e">
            <v>#N/A</v>
          </cell>
          <cell r="N5422" t="e">
            <v>#N/A</v>
          </cell>
          <cell r="O5422" t="e">
            <v>#N/A</v>
          </cell>
          <cell r="P5422" t="str">
            <v>5500</v>
          </cell>
          <cell r="Q5422" t="str">
            <v>NL</v>
          </cell>
          <cell r="R5422" t="str">
            <v>NLD</v>
          </cell>
          <cell r="S5422" t="str">
            <v>Netherlands</v>
          </cell>
          <cell r="T5422">
            <v>0</v>
          </cell>
          <cell r="U5422">
            <v>0</v>
          </cell>
          <cell r="V5422">
            <v>0</v>
          </cell>
          <cell r="W5422">
            <v>0</v>
          </cell>
          <cell r="X5422" t="str">
            <v>Pcs.</v>
          </cell>
          <cell r="Y5422" t="str">
            <v>3</v>
          </cell>
          <cell r="Z5422">
            <v>0</v>
          </cell>
          <cell r="AA5422">
            <v>228.09</v>
          </cell>
          <cell r="AB5422">
            <v>221.45</v>
          </cell>
          <cell r="AC5422">
            <v>0</v>
          </cell>
          <cell r="AD5422">
            <v>0</v>
          </cell>
          <cell r="AE5422">
            <v>0</v>
          </cell>
          <cell r="AF5422">
            <v>0</v>
          </cell>
          <cell r="AG5422">
            <v>0</v>
          </cell>
          <cell r="AH5422">
            <v>0</v>
          </cell>
          <cell r="AI5422">
            <v>1</v>
          </cell>
          <cell r="AJ5422" t="str">
            <v/>
          </cell>
          <cell r="AK5422" t="str">
            <v/>
          </cell>
          <cell r="AL5422" t="str">
            <v/>
          </cell>
          <cell r="AM5422" t="str">
            <v>8719924046057</v>
          </cell>
          <cell r="AN5422" t="str">
            <v>94036090</v>
          </cell>
          <cell r="AO5422" t="str">
            <v>Cabinet H28xD12xTH36 closed back 2 shelves</v>
          </cell>
        </row>
        <row r="5423">
          <cell r="A5423" t="str">
            <v>H900200</v>
          </cell>
          <cell r="B5423" t="str">
            <v>Cabinet H25xD12xTH48 open back 2 shelves</v>
          </cell>
          <cell r="C5423" t="str">
            <v>Private Label</v>
          </cell>
          <cell r="D5423" t="str">
            <v/>
          </cell>
          <cell r="E5423" t="str">
            <v/>
          </cell>
          <cell r="F5423" t="str">
            <v/>
          </cell>
          <cell r="G5423" t="str">
            <v/>
          </cell>
          <cell r="H5423" t="str">
            <v/>
          </cell>
          <cell r="I5423" t="str">
            <v/>
          </cell>
          <cell r="J5423" t="str">
            <v/>
          </cell>
          <cell r="K5423" t="str">
            <v/>
          </cell>
          <cell r="L5423" t="str">
            <v/>
          </cell>
          <cell r="M5423" t="e">
            <v>#N/A</v>
          </cell>
          <cell r="N5423" t="e">
            <v>#N/A</v>
          </cell>
          <cell r="O5423" t="e">
            <v>#N/A</v>
          </cell>
          <cell r="P5423" t="str">
            <v>5500</v>
          </cell>
          <cell r="Q5423" t="str">
            <v>NL</v>
          </cell>
          <cell r="R5423" t="str">
            <v>NLD</v>
          </cell>
          <cell r="S5423" t="str">
            <v>Netherlands</v>
          </cell>
          <cell r="T5423">
            <v>0</v>
          </cell>
          <cell r="U5423">
            <v>0</v>
          </cell>
          <cell r="V5423">
            <v>0</v>
          </cell>
          <cell r="W5423">
            <v>0</v>
          </cell>
          <cell r="X5423" t="str">
            <v>Pcs.</v>
          </cell>
          <cell r="Y5423" t="str">
            <v>3</v>
          </cell>
          <cell r="Z5423">
            <v>0</v>
          </cell>
          <cell r="AA5423">
            <v>206.88</v>
          </cell>
          <cell r="AB5423">
            <v>200.85</v>
          </cell>
          <cell r="AC5423">
            <v>0</v>
          </cell>
          <cell r="AD5423">
            <v>0</v>
          </cell>
          <cell r="AE5423">
            <v>0</v>
          </cell>
          <cell r="AF5423">
            <v>0</v>
          </cell>
          <cell r="AG5423">
            <v>0</v>
          </cell>
          <cell r="AH5423">
            <v>0</v>
          </cell>
          <cell r="AI5423">
            <v>1</v>
          </cell>
          <cell r="AJ5423" t="str">
            <v/>
          </cell>
          <cell r="AK5423" t="str">
            <v/>
          </cell>
          <cell r="AL5423" t="str">
            <v/>
          </cell>
          <cell r="AM5423" t="str">
            <v>8719924046064</v>
          </cell>
          <cell r="AN5423" t="str">
            <v>94036090</v>
          </cell>
          <cell r="AO5423" t="str">
            <v>Cabinet H25xD12xTH48 open back 2 shelves</v>
          </cell>
        </row>
        <row r="5424">
          <cell r="A5424" t="str">
            <v>H900300</v>
          </cell>
          <cell r="B5424" t="str">
            <v>Cabinet H25xD16xTH48 closed back 1 shelf</v>
          </cell>
          <cell r="C5424" t="str">
            <v>Private Label</v>
          </cell>
          <cell r="D5424" t="str">
            <v/>
          </cell>
          <cell r="E5424" t="str">
            <v/>
          </cell>
          <cell r="F5424" t="str">
            <v/>
          </cell>
          <cell r="G5424" t="str">
            <v/>
          </cell>
          <cell r="H5424" t="str">
            <v/>
          </cell>
          <cell r="I5424" t="str">
            <v/>
          </cell>
          <cell r="J5424" t="str">
            <v/>
          </cell>
          <cell r="K5424" t="str">
            <v/>
          </cell>
          <cell r="L5424" t="str">
            <v/>
          </cell>
          <cell r="M5424" t="e">
            <v>#N/A</v>
          </cell>
          <cell r="N5424" t="e">
            <v>#N/A</v>
          </cell>
          <cell r="O5424" t="e">
            <v>#N/A</v>
          </cell>
          <cell r="P5424" t="str">
            <v>5500</v>
          </cell>
          <cell r="Q5424" t="str">
            <v>NL</v>
          </cell>
          <cell r="R5424" t="str">
            <v>NLD</v>
          </cell>
          <cell r="S5424" t="str">
            <v>Netherlands</v>
          </cell>
          <cell r="T5424">
            <v>0</v>
          </cell>
          <cell r="U5424">
            <v>0</v>
          </cell>
          <cell r="V5424">
            <v>0</v>
          </cell>
          <cell r="W5424">
            <v>0</v>
          </cell>
          <cell r="X5424" t="str">
            <v>Pcs.</v>
          </cell>
          <cell r="Y5424" t="str">
            <v>3</v>
          </cell>
          <cell r="Z5424">
            <v>0</v>
          </cell>
          <cell r="AA5424">
            <v>206.88</v>
          </cell>
          <cell r="AB5424">
            <v>200.85</v>
          </cell>
          <cell r="AC5424">
            <v>0</v>
          </cell>
          <cell r="AD5424">
            <v>0</v>
          </cell>
          <cell r="AE5424">
            <v>0</v>
          </cell>
          <cell r="AF5424">
            <v>0</v>
          </cell>
          <cell r="AG5424">
            <v>0</v>
          </cell>
          <cell r="AH5424">
            <v>0</v>
          </cell>
          <cell r="AI5424">
            <v>1</v>
          </cell>
          <cell r="AJ5424" t="str">
            <v/>
          </cell>
          <cell r="AK5424" t="str">
            <v/>
          </cell>
          <cell r="AL5424" t="str">
            <v/>
          </cell>
          <cell r="AM5424" t="str">
            <v>8719924046071</v>
          </cell>
          <cell r="AN5424" t="str">
            <v>94036090</v>
          </cell>
          <cell r="AO5424" t="str">
            <v>Cabinet H25xD16xTH48 closed back 1 shelf</v>
          </cell>
        </row>
        <row r="5425">
          <cell r="A5425" t="str">
            <v>H900400</v>
          </cell>
          <cell r="B5425" t="str">
            <v>Cabinet H28xD12xTH48 open back 2 shelves</v>
          </cell>
          <cell r="C5425" t="str">
            <v>Private Label</v>
          </cell>
          <cell r="D5425" t="str">
            <v/>
          </cell>
          <cell r="E5425" t="str">
            <v/>
          </cell>
          <cell r="F5425" t="str">
            <v/>
          </cell>
          <cell r="G5425" t="str">
            <v/>
          </cell>
          <cell r="H5425" t="str">
            <v/>
          </cell>
          <cell r="I5425" t="str">
            <v/>
          </cell>
          <cell r="J5425" t="str">
            <v/>
          </cell>
          <cell r="K5425" t="str">
            <v/>
          </cell>
          <cell r="L5425" t="str">
            <v/>
          </cell>
          <cell r="M5425" t="e">
            <v>#N/A</v>
          </cell>
          <cell r="N5425" t="e">
            <v>#N/A</v>
          </cell>
          <cell r="O5425" t="e">
            <v>#N/A</v>
          </cell>
          <cell r="P5425" t="str">
            <v>5500</v>
          </cell>
          <cell r="Q5425" t="str">
            <v>NL</v>
          </cell>
          <cell r="R5425" t="str">
            <v>NLD</v>
          </cell>
          <cell r="S5425" t="str">
            <v>Netherlands</v>
          </cell>
          <cell r="T5425">
            <v>0</v>
          </cell>
          <cell r="U5425">
            <v>0</v>
          </cell>
          <cell r="V5425">
            <v>0</v>
          </cell>
          <cell r="W5425">
            <v>0</v>
          </cell>
          <cell r="X5425" t="str">
            <v>Pcs.</v>
          </cell>
          <cell r="Y5425" t="str">
            <v>3</v>
          </cell>
          <cell r="Z5425">
            <v>0</v>
          </cell>
          <cell r="AA5425">
            <v>206.88</v>
          </cell>
          <cell r="AB5425">
            <v>200.85</v>
          </cell>
          <cell r="AC5425">
            <v>0</v>
          </cell>
          <cell r="AD5425">
            <v>0</v>
          </cell>
          <cell r="AE5425">
            <v>0</v>
          </cell>
          <cell r="AF5425">
            <v>0</v>
          </cell>
          <cell r="AG5425">
            <v>0</v>
          </cell>
          <cell r="AH5425">
            <v>0</v>
          </cell>
          <cell r="AI5425">
            <v>1</v>
          </cell>
          <cell r="AJ5425" t="str">
            <v/>
          </cell>
          <cell r="AK5425" t="str">
            <v/>
          </cell>
          <cell r="AL5425" t="str">
            <v/>
          </cell>
          <cell r="AM5425" t="str">
            <v>8719924046088</v>
          </cell>
          <cell r="AN5425" t="str">
            <v>94036090</v>
          </cell>
          <cell r="AO5425" t="str">
            <v>Cabinet H28xD12xTH48 open back 2 shelves</v>
          </cell>
        </row>
        <row r="5426">
          <cell r="A5426" t="str">
            <v>H900500</v>
          </cell>
          <cell r="B5426" t="str">
            <v>Cabinet H28xD12xTH48 closed back 2 shelv</v>
          </cell>
          <cell r="C5426" t="str">
            <v>Private Label</v>
          </cell>
          <cell r="D5426" t="str">
            <v/>
          </cell>
          <cell r="E5426" t="str">
            <v/>
          </cell>
          <cell r="F5426" t="str">
            <v/>
          </cell>
          <cell r="G5426" t="str">
            <v/>
          </cell>
          <cell r="H5426" t="str">
            <v/>
          </cell>
          <cell r="I5426" t="str">
            <v/>
          </cell>
          <cell r="J5426" t="str">
            <v/>
          </cell>
          <cell r="K5426" t="str">
            <v/>
          </cell>
          <cell r="L5426" t="str">
            <v/>
          </cell>
          <cell r="M5426" t="e">
            <v>#N/A</v>
          </cell>
          <cell r="N5426" t="e">
            <v>#N/A</v>
          </cell>
          <cell r="O5426" t="e">
            <v>#N/A</v>
          </cell>
          <cell r="P5426" t="str">
            <v>5500</v>
          </cell>
          <cell r="Q5426" t="str">
            <v>NL</v>
          </cell>
          <cell r="R5426" t="str">
            <v>NLD</v>
          </cell>
          <cell r="S5426" t="str">
            <v>Netherlands</v>
          </cell>
          <cell r="T5426">
            <v>0</v>
          </cell>
          <cell r="U5426">
            <v>0</v>
          </cell>
          <cell r="V5426">
            <v>0</v>
          </cell>
          <cell r="W5426">
            <v>0</v>
          </cell>
          <cell r="X5426" t="str">
            <v>Pcs.</v>
          </cell>
          <cell r="Y5426" t="str">
            <v>3</v>
          </cell>
          <cell r="Z5426">
            <v>0</v>
          </cell>
          <cell r="AA5426">
            <v>228.09</v>
          </cell>
          <cell r="AB5426">
            <v>221.45</v>
          </cell>
          <cell r="AC5426">
            <v>0</v>
          </cell>
          <cell r="AD5426">
            <v>0</v>
          </cell>
          <cell r="AE5426">
            <v>0</v>
          </cell>
          <cell r="AF5426">
            <v>0</v>
          </cell>
          <cell r="AG5426">
            <v>0</v>
          </cell>
          <cell r="AH5426">
            <v>0</v>
          </cell>
          <cell r="AI5426">
            <v>1</v>
          </cell>
          <cell r="AJ5426" t="str">
            <v/>
          </cell>
          <cell r="AK5426" t="str">
            <v/>
          </cell>
          <cell r="AL5426" t="str">
            <v/>
          </cell>
          <cell r="AM5426" t="str">
            <v>8719924046095</v>
          </cell>
          <cell r="AN5426" t="str">
            <v>94036090</v>
          </cell>
          <cell r="AO5426" t="str">
            <v>Cabinet H28xD12xTH48 closed back 2 shelv</v>
          </cell>
        </row>
        <row r="5427">
          <cell r="A5427" t="str">
            <v>H900600</v>
          </cell>
          <cell r="B5427" t="str">
            <v>Cabinet H28xD12xTH28 closed back 2 shelv</v>
          </cell>
          <cell r="C5427" t="str">
            <v>Private Label</v>
          </cell>
          <cell r="D5427" t="str">
            <v/>
          </cell>
          <cell r="E5427" t="str">
            <v/>
          </cell>
          <cell r="F5427" t="str">
            <v/>
          </cell>
          <cell r="G5427" t="str">
            <v/>
          </cell>
          <cell r="H5427" t="str">
            <v/>
          </cell>
          <cell r="I5427" t="str">
            <v/>
          </cell>
          <cell r="J5427" t="str">
            <v/>
          </cell>
          <cell r="K5427" t="str">
            <v/>
          </cell>
          <cell r="L5427" t="str">
            <v/>
          </cell>
          <cell r="M5427" t="e">
            <v>#N/A</v>
          </cell>
          <cell r="N5427" t="e">
            <v>#N/A</v>
          </cell>
          <cell r="O5427" t="e">
            <v>#N/A</v>
          </cell>
          <cell r="P5427" t="str">
            <v>5500</v>
          </cell>
          <cell r="Q5427" t="str">
            <v>NL</v>
          </cell>
          <cell r="R5427" t="str">
            <v>NLD</v>
          </cell>
          <cell r="S5427" t="str">
            <v>Netherlands</v>
          </cell>
          <cell r="T5427">
            <v>0</v>
          </cell>
          <cell r="U5427">
            <v>0</v>
          </cell>
          <cell r="V5427">
            <v>0</v>
          </cell>
          <cell r="W5427">
            <v>0</v>
          </cell>
          <cell r="X5427" t="str">
            <v>Pcs.</v>
          </cell>
          <cell r="Y5427" t="str">
            <v>3</v>
          </cell>
          <cell r="Z5427">
            <v>0</v>
          </cell>
          <cell r="AA5427">
            <v>228.09</v>
          </cell>
          <cell r="AB5427">
            <v>221.45</v>
          </cell>
          <cell r="AC5427">
            <v>0</v>
          </cell>
          <cell r="AD5427">
            <v>0</v>
          </cell>
          <cell r="AE5427">
            <v>0</v>
          </cell>
          <cell r="AF5427">
            <v>0</v>
          </cell>
          <cell r="AG5427">
            <v>0</v>
          </cell>
          <cell r="AH5427">
            <v>0</v>
          </cell>
          <cell r="AI5427">
            <v>1</v>
          </cell>
          <cell r="AJ5427" t="str">
            <v/>
          </cell>
          <cell r="AK5427" t="str">
            <v/>
          </cell>
          <cell r="AL5427" t="str">
            <v/>
          </cell>
          <cell r="AM5427" t="str">
            <v>8719924046101</v>
          </cell>
          <cell r="AN5427" t="str">
            <v>94036090</v>
          </cell>
          <cell r="AO5427" t="str">
            <v>Cabinet H28xD12xTH28 closed back 2 shelves</v>
          </cell>
        </row>
        <row r="5428">
          <cell r="A5428" t="str">
            <v>H900700</v>
          </cell>
          <cell r="B5428" t="str">
            <v>Cabinet H25xD12xTH48 open back 1 shelf</v>
          </cell>
          <cell r="C5428" t="str">
            <v>Private Label</v>
          </cell>
          <cell r="D5428" t="str">
            <v/>
          </cell>
          <cell r="E5428" t="str">
            <v/>
          </cell>
          <cell r="F5428" t="str">
            <v/>
          </cell>
          <cell r="G5428" t="str">
            <v/>
          </cell>
          <cell r="H5428" t="str">
            <v/>
          </cell>
          <cell r="I5428" t="str">
            <v/>
          </cell>
          <cell r="J5428" t="str">
            <v/>
          </cell>
          <cell r="K5428" t="str">
            <v/>
          </cell>
          <cell r="L5428" t="str">
            <v/>
          </cell>
          <cell r="M5428" t="e">
            <v>#N/A</v>
          </cell>
          <cell r="N5428" t="e">
            <v>#N/A</v>
          </cell>
          <cell r="O5428" t="e">
            <v>#N/A</v>
          </cell>
          <cell r="P5428" t="str">
            <v>5500</v>
          </cell>
          <cell r="Q5428" t="str">
            <v>NL</v>
          </cell>
          <cell r="R5428" t="str">
            <v>NLD</v>
          </cell>
          <cell r="S5428" t="str">
            <v>Netherlands</v>
          </cell>
          <cell r="T5428">
            <v>0</v>
          </cell>
          <cell r="U5428">
            <v>0</v>
          </cell>
          <cell r="V5428">
            <v>0</v>
          </cell>
          <cell r="W5428">
            <v>0</v>
          </cell>
          <cell r="X5428" t="str">
            <v>Pcs.</v>
          </cell>
          <cell r="Y5428" t="str">
            <v>3</v>
          </cell>
          <cell r="Z5428">
            <v>0</v>
          </cell>
          <cell r="AA5428">
            <v>175.05</v>
          </cell>
          <cell r="AB5428">
            <v>169.95</v>
          </cell>
          <cell r="AC5428">
            <v>0</v>
          </cell>
          <cell r="AD5428">
            <v>0</v>
          </cell>
          <cell r="AE5428">
            <v>0</v>
          </cell>
          <cell r="AF5428">
            <v>0</v>
          </cell>
          <cell r="AG5428">
            <v>0</v>
          </cell>
          <cell r="AH5428">
            <v>0</v>
          </cell>
          <cell r="AI5428">
            <v>1</v>
          </cell>
          <cell r="AJ5428" t="str">
            <v/>
          </cell>
          <cell r="AK5428" t="str">
            <v/>
          </cell>
          <cell r="AL5428" t="str">
            <v/>
          </cell>
          <cell r="AM5428" t="str">
            <v>8719924046118</v>
          </cell>
          <cell r="AN5428" t="str">
            <v>94036090</v>
          </cell>
          <cell r="AO5428" t="str">
            <v>Cabinet H25xD12xTH48 open back 1 shelf</v>
          </cell>
        </row>
        <row r="5429">
          <cell r="A5429" t="str">
            <v>H900800</v>
          </cell>
          <cell r="B5429" t="str">
            <v>Cabinet H23xD12xTH48 open back 1 shelf</v>
          </cell>
          <cell r="C5429" t="str">
            <v>Private Label</v>
          </cell>
          <cell r="D5429" t="str">
            <v/>
          </cell>
          <cell r="E5429" t="str">
            <v/>
          </cell>
          <cell r="F5429" t="str">
            <v/>
          </cell>
          <cell r="G5429" t="str">
            <v/>
          </cell>
          <cell r="H5429" t="str">
            <v/>
          </cell>
          <cell r="I5429" t="str">
            <v/>
          </cell>
          <cell r="J5429" t="str">
            <v/>
          </cell>
          <cell r="K5429" t="str">
            <v/>
          </cell>
          <cell r="L5429" t="str">
            <v/>
          </cell>
          <cell r="M5429" t="e">
            <v>#N/A</v>
          </cell>
          <cell r="N5429" t="e">
            <v>#N/A</v>
          </cell>
          <cell r="O5429" t="e">
            <v>#N/A</v>
          </cell>
          <cell r="P5429" t="str">
            <v>5500</v>
          </cell>
          <cell r="Q5429" t="str">
            <v>NL</v>
          </cell>
          <cell r="R5429" t="str">
            <v>NLD</v>
          </cell>
          <cell r="S5429" t="str">
            <v>Netherlands</v>
          </cell>
          <cell r="T5429">
            <v>0</v>
          </cell>
          <cell r="U5429">
            <v>0</v>
          </cell>
          <cell r="V5429">
            <v>0</v>
          </cell>
          <cell r="W5429">
            <v>0</v>
          </cell>
          <cell r="X5429" t="str">
            <v>Pcs.</v>
          </cell>
          <cell r="Y5429" t="str">
            <v>3</v>
          </cell>
          <cell r="Z5429">
            <v>0</v>
          </cell>
          <cell r="AA5429">
            <v>175.05</v>
          </cell>
          <cell r="AB5429">
            <v>169.95</v>
          </cell>
          <cell r="AC5429">
            <v>0</v>
          </cell>
          <cell r="AD5429">
            <v>0</v>
          </cell>
          <cell r="AE5429">
            <v>0</v>
          </cell>
          <cell r="AF5429">
            <v>0</v>
          </cell>
          <cell r="AG5429">
            <v>0</v>
          </cell>
          <cell r="AH5429">
            <v>0</v>
          </cell>
          <cell r="AI5429">
            <v>1</v>
          </cell>
          <cell r="AJ5429" t="str">
            <v/>
          </cell>
          <cell r="AK5429" t="str">
            <v/>
          </cell>
          <cell r="AL5429" t="str">
            <v/>
          </cell>
          <cell r="AM5429" t="str">
            <v>8719924046125</v>
          </cell>
          <cell r="AN5429" t="str">
            <v>94036090</v>
          </cell>
          <cell r="AO5429" t="str">
            <v>Cabinet H23xD12xTH48 open back 1 shelf</v>
          </cell>
        </row>
        <row r="5430">
          <cell r="A5430" t="str">
            <v>H900900</v>
          </cell>
          <cell r="B5430" t="str">
            <v>Cabinet H25xD16xTH48 open back 1 shelf</v>
          </cell>
          <cell r="C5430" t="str">
            <v>Private Label</v>
          </cell>
          <cell r="D5430" t="str">
            <v/>
          </cell>
          <cell r="E5430" t="str">
            <v/>
          </cell>
          <cell r="F5430" t="str">
            <v/>
          </cell>
          <cell r="G5430" t="str">
            <v/>
          </cell>
          <cell r="H5430" t="str">
            <v/>
          </cell>
          <cell r="I5430" t="str">
            <v/>
          </cell>
          <cell r="J5430" t="str">
            <v/>
          </cell>
          <cell r="K5430" t="str">
            <v/>
          </cell>
          <cell r="L5430" t="str">
            <v/>
          </cell>
          <cell r="M5430" t="e">
            <v>#N/A</v>
          </cell>
          <cell r="N5430" t="e">
            <v>#N/A</v>
          </cell>
          <cell r="O5430" t="e">
            <v>#N/A</v>
          </cell>
          <cell r="P5430" t="str">
            <v>5500</v>
          </cell>
          <cell r="Q5430" t="str">
            <v>NL</v>
          </cell>
          <cell r="R5430" t="str">
            <v>NLD</v>
          </cell>
          <cell r="S5430" t="str">
            <v>Netherlands</v>
          </cell>
          <cell r="T5430">
            <v>0</v>
          </cell>
          <cell r="U5430">
            <v>0</v>
          </cell>
          <cell r="V5430">
            <v>0</v>
          </cell>
          <cell r="W5430">
            <v>0</v>
          </cell>
          <cell r="X5430" t="str">
            <v>Pcs.</v>
          </cell>
          <cell r="Y5430" t="str">
            <v>3</v>
          </cell>
          <cell r="Z5430">
            <v>0</v>
          </cell>
          <cell r="AA5430">
            <v>175.05</v>
          </cell>
          <cell r="AB5430">
            <v>169.95</v>
          </cell>
          <cell r="AC5430">
            <v>0</v>
          </cell>
          <cell r="AD5430">
            <v>0</v>
          </cell>
          <cell r="AE5430">
            <v>0</v>
          </cell>
          <cell r="AF5430">
            <v>0</v>
          </cell>
          <cell r="AG5430">
            <v>0</v>
          </cell>
          <cell r="AH5430">
            <v>0</v>
          </cell>
          <cell r="AI5430">
            <v>1</v>
          </cell>
          <cell r="AJ5430" t="str">
            <v/>
          </cell>
          <cell r="AK5430" t="str">
            <v/>
          </cell>
          <cell r="AL5430" t="str">
            <v/>
          </cell>
          <cell r="AM5430" t="str">
            <v>8719924046132</v>
          </cell>
          <cell r="AN5430" t="str">
            <v>94036090</v>
          </cell>
          <cell r="AO5430" t="str">
            <v>Cabinet H25xD16xTH48 open back 1 shelf</v>
          </cell>
        </row>
        <row r="5431">
          <cell r="A5431" t="str">
            <v>HABA408737</v>
          </cell>
          <cell r="B5431" t="str">
            <v>Strijkplank met strijkbout</v>
          </cell>
          <cell r="C5431" t="str">
            <v>Private Label</v>
          </cell>
          <cell r="D5431" t="str">
            <v/>
          </cell>
          <cell r="E5431" t="str">
            <v/>
          </cell>
          <cell r="F5431" t="str">
            <v/>
          </cell>
          <cell r="G5431" t="str">
            <v/>
          </cell>
          <cell r="H5431" t="str">
            <v/>
          </cell>
          <cell r="I5431" t="str">
            <v/>
          </cell>
          <cell r="J5431" t="str">
            <v/>
          </cell>
          <cell r="K5431" t="str">
            <v/>
          </cell>
          <cell r="L5431" t="str">
            <v/>
          </cell>
          <cell r="M5431" t="e">
            <v>#N/A</v>
          </cell>
          <cell r="N5431" t="e">
            <v>#N/A</v>
          </cell>
          <cell r="O5431" t="e">
            <v>#N/A</v>
          </cell>
          <cell r="P5431" t="str">
            <v>5500</v>
          </cell>
          <cell r="Q5431" t="str">
            <v>CN</v>
          </cell>
          <cell r="R5431" t="str">
            <v>CHN</v>
          </cell>
          <cell r="S5431" t="str">
            <v>China</v>
          </cell>
          <cell r="T5431">
            <v>0</v>
          </cell>
          <cell r="U5431">
            <v>0</v>
          </cell>
          <cell r="V5431">
            <v>1</v>
          </cell>
          <cell r="W5431">
            <v>1</v>
          </cell>
          <cell r="X5431" t="str">
            <v>Pcs.</v>
          </cell>
          <cell r="Y5431" t="str">
            <v>3</v>
          </cell>
          <cell r="Z5431">
            <v>0</v>
          </cell>
          <cell r="AA5431">
            <v>0</v>
          </cell>
          <cell r="AB5431">
            <v>35</v>
          </cell>
          <cell r="AC5431">
            <v>0</v>
          </cell>
          <cell r="AD5431">
            <v>0</v>
          </cell>
          <cell r="AE5431">
            <v>0</v>
          </cell>
          <cell r="AF5431">
            <v>0</v>
          </cell>
          <cell r="AG5431">
            <v>0</v>
          </cell>
          <cell r="AH5431">
            <v>0</v>
          </cell>
          <cell r="AI5431">
            <v>1</v>
          </cell>
          <cell r="AJ5431" t="str">
            <v/>
          </cell>
          <cell r="AK5431" t="str">
            <v/>
          </cell>
          <cell r="AL5431" t="str">
            <v/>
          </cell>
          <cell r="AM5431" t="str">
            <v/>
          </cell>
          <cell r="AN5431" t="str">
            <v>95030039</v>
          </cell>
          <cell r="AO5431" t="str">
            <v>Ironing board with iron</v>
          </cell>
        </row>
        <row r="5432">
          <cell r="A5432" t="str">
            <v>INKOOP</v>
          </cell>
          <cell r="B5432" t="str">
            <v>Diverse inkopen - wild</v>
          </cell>
          <cell r="C5432" t="str">
            <v>Diversen</v>
          </cell>
          <cell r="D5432" t="str">
            <v/>
          </cell>
          <cell r="E5432" t="str">
            <v/>
          </cell>
          <cell r="F5432" t="str">
            <v/>
          </cell>
          <cell r="G5432" t="str">
            <v/>
          </cell>
          <cell r="H5432" t="str">
            <v/>
          </cell>
          <cell r="I5432" t="str">
            <v/>
          </cell>
          <cell r="J5432" t="str">
            <v/>
          </cell>
          <cell r="K5432" t="str">
            <v/>
          </cell>
          <cell r="L5432" t="str">
            <v/>
          </cell>
          <cell r="M5432" t="e">
            <v>#N/A</v>
          </cell>
          <cell r="N5432" t="e">
            <v>#N/A</v>
          </cell>
          <cell r="O5432" t="e">
            <v>#N/A</v>
          </cell>
          <cell r="P5432" t="str">
            <v>9800</v>
          </cell>
          <cell r="Q5432" t="str">
            <v>LK</v>
          </cell>
          <cell r="R5432" t="str">
            <v>LKA</v>
          </cell>
          <cell r="S5432" t="str">
            <v>Sri Lanka</v>
          </cell>
          <cell r="T5432">
            <v>0</v>
          </cell>
          <cell r="U5432">
            <v>0</v>
          </cell>
          <cell r="V5432">
            <v>0</v>
          </cell>
          <cell r="W5432">
            <v>0</v>
          </cell>
          <cell r="X5432" t="str">
            <v>Euro</v>
          </cell>
          <cell r="Y5432" t="str">
            <v>3</v>
          </cell>
          <cell r="Z5432">
            <v>0</v>
          </cell>
          <cell r="AA5432">
            <v>0</v>
          </cell>
          <cell r="AB5432">
            <v>0</v>
          </cell>
          <cell r="AC5432">
            <v>0</v>
          </cell>
          <cell r="AD5432">
            <v>0</v>
          </cell>
          <cell r="AE5432">
            <v>0</v>
          </cell>
          <cell r="AF5432">
            <v>0</v>
          </cell>
          <cell r="AG5432">
            <v>0</v>
          </cell>
          <cell r="AH5432">
            <v>0</v>
          </cell>
          <cell r="AI5432">
            <v>1</v>
          </cell>
          <cell r="AJ5432" t="str">
            <v>0</v>
          </cell>
          <cell r="AK5432" t="str">
            <v>0</v>
          </cell>
          <cell r="AL5432" t="str">
            <v>0</v>
          </cell>
          <cell r="AM5432" t="str">
            <v/>
          </cell>
          <cell r="AN5432" t="str">
            <v/>
          </cell>
        </row>
        <row r="5433">
          <cell r="A5433" t="str">
            <v>MAANDWERK</v>
          </cell>
          <cell r="B5433" t="str">
            <v>dienstverlening verzamelorder</v>
          </cell>
          <cell r="C5433" t="str">
            <v>Diversen</v>
          </cell>
          <cell r="D5433" t="str">
            <v/>
          </cell>
          <cell r="E5433" t="str">
            <v/>
          </cell>
          <cell r="F5433" t="str">
            <v/>
          </cell>
          <cell r="G5433" t="str">
            <v/>
          </cell>
          <cell r="H5433" t="str">
            <v/>
          </cell>
          <cell r="I5433" t="str">
            <v/>
          </cell>
          <cell r="J5433" t="str">
            <v/>
          </cell>
          <cell r="K5433" t="str">
            <v/>
          </cell>
          <cell r="L5433" t="str">
            <v/>
          </cell>
          <cell r="M5433" t="e">
            <v>#N/A</v>
          </cell>
          <cell r="N5433" t="e">
            <v>#N/A</v>
          </cell>
          <cell r="O5433" t="e">
            <v>#N/A</v>
          </cell>
          <cell r="P5433" t="str">
            <v>9800</v>
          </cell>
          <cell r="Q5433" t="str">
            <v>LK</v>
          </cell>
          <cell r="R5433" t="str">
            <v>LKA</v>
          </cell>
          <cell r="S5433" t="str">
            <v>Sri Lanka</v>
          </cell>
          <cell r="T5433">
            <v>0</v>
          </cell>
          <cell r="U5433">
            <v>0</v>
          </cell>
          <cell r="V5433">
            <v>0</v>
          </cell>
          <cell r="W5433">
            <v>0</v>
          </cell>
          <cell r="X5433" t="str">
            <v>Euro</v>
          </cell>
          <cell r="Y5433" t="str">
            <v>3</v>
          </cell>
          <cell r="Z5433">
            <v>0</v>
          </cell>
          <cell r="AA5433">
            <v>0</v>
          </cell>
          <cell r="AB5433">
            <v>0</v>
          </cell>
          <cell r="AC5433">
            <v>0</v>
          </cell>
          <cell r="AD5433">
            <v>0</v>
          </cell>
          <cell r="AE5433">
            <v>0</v>
          </cell>
          <cell r="AF5433">
            <v>0</v>
          </cell>
          <cell r="AG5433">
            <v>0</v>
          </cell>
          <cell r="AH5433">
            <v>0</v>
          </cell>
          <cell r="AI5433">
            <v>1</v>
          </cell>
          <cell r="AJ5433" t="str">
            <v>0</v>
          </cell>
          <cell r="AK5433" t="str">
            <v>0</v>
          </cell>
          <cell r="AL5433" t="str">
            <v>0</v>
          </cell>
          <cell r="AM5433" t="str">
            <v/>
          </cell>
          <cell r="AN5433" t="str">
            <v>95030039</v>
          </cell>
        </row>
        <row r="5434">
          <cell r="A5434" t="str">
            <v>MAATWERK</v>
          </cell>
          <cell r="B5434" t="str">
            <v>dienstverlening/speciale prod.</v>
          </cell>
          <cell r="C5434" t="str">
            <v>Diversen</v>
          </cell>
          <cell r="D5434" t="str">
            <v/>
          </cell>
          <cell r="E5434" t="str">
            <v/>
          </cell>
          <cell r="F5434" t="str">
            <v/>
          </cell>
          <cell r="G5434" t="str">
            <v/>
          </cell>
          <cell r="H5434" t="str">
            <v/>
          </cell>
          <cell r="I5434" t="str">
            <v/>
          </cell>
          <cell r="J5434" t="str">
            <v/>
          </cell>
          <cell r="K5434" t="str">
            <v/>
          </cell>
          <cell r="L5434" t="str">
            <v/>
          </cell>
          <cell r="M5434" t="e">
            <v>#N/A</v>
          </cell>
          <cell r="N5434" t="e">
            <v>#N/A</v>
          </cell>
          <cell r="O5434" t="e">
            <v>#N/A</v>
          </cell>
          <cell r="P5434" t="str">
            <v>9800</v>
          </cell>
          <cell r="Q5434" t="str">
            <v>LK</v>
          </cell>
          <cell r="R5434" t="str">
            <v>LKA</v>
          </cell>
          <cell r="S5434" t="str">
            <v>Sri Lanka</v>
          </cell>
          <cell r="T5434">
            <v>0</v>
          </cell>
          <cell r="U5434">
            <v>0</v>
          </cell>
          <cell r="V5434">
            <v>0</v>
          </cell>
          <cell r="W5434">
            <v>0</v>
          </cell>
          <cell r="X5434" t="str">
            <v>Euro</v>
          </cell>
          <cell r="Y5434" t="str">
            <v>3</v>
          </cell>
          <cell r="Z5434">
            <v>0</v>
          </cell>
          <cell r="AA5434">
            <v>0</v>
          </cell>
          <cell r="AB5434">
            <v>0</v>
          </cell>
          <cell r="AC5434">
            <v>0</v>
          </cell>
          <cell r="AD5434">
            <v>0</v>
          </cell>
          <cell r="AE5434">
            <v>0</v>
          </cell>
          <cell r="AF5434">
            <v>0</v>
          </cell>
          <cell r="AG5434">
            <v>0</v>
          </cell>
          <cell r="AH5434">
            <v>0</v>
          </cell>
          <cell r="AI5434">
            <v>1</v>
          </cell>
          <cell r="AJ5434" t="str">
            <v>0</v>
          </cell>
          <cell r="AK5434" t="str">
            <v>0</v>
          </cell>
          <cell r="AL5434" t="str">
            <v>0</v>
          </cell>
          <cell r="AM5434" t="str">
            <v/>
          </cell>
          <cell r="AN5434" t="str">
            <v>95030039</v>
          </cell>
        </row>
        <row r="5435">
          <cell r="A5435" t="str">
            <v>P999901</v>
          </cell>
          <cell r="B5435" t="str">
            <v>private label. omzet wild</v>
          </cell>
          <cell r="C5435" t="str">
            <v>Private Label</v>
          </cell>
          <cell r="D5435" t="str">
            <v/>
          </cell>
          <cell r="E5435" t="str">
            <v/>
          </cell>
          <cell r="F5435" t="str">
            <v/>
          </cell>
          <cell r="G5435" t="str">
            <v/>
          </cell>
          <cell r="H5435" t="str">
            <v/>
          </cell>
          <cell r="I5435" t="str">
            <v/>
          </cell>
          <cell r="J5435" t="str">
            <v/>
          </cell>
          <cell r="K5435" t="str">
            <v/>
          </cell>
          <cell r="L5435" t="str">
            <v/>
          </cell>
          <cell r="M5435" t="e">
            <v>#N/A</v>
          </cell>
          <cell r="N5435" t="e">
            <v>#N/A</v>
          </cell>
          <cell r="O5435" t="e">
            <v>#N/A</v>
          </cell>
          <cell r="P5435" t="str">
            <v>9800</v>
          </cell>
          <cell r="Q5435" t="str">
            <v>NL</v>
          </cell>
          <cell r="R5435" t="str">
            <v>NLD</v>
          </cell>
          <cell r="S5435" t="str">
            <v>Netherlands</v>
          </cell>
          <cell r="T5435">
            <v>0.11</v>
          </cell>
          <cell r="U5435">
            <v>0.11</v>
          </cell>
          <cell r="V5435">
            <v>0</v>
          </cell>
          <cell r="W5435">
            <v>0</v>
          </cell>
          <cell r="X5435" t="str">
            <v>Pcs.</v>
          </cell>
          <cell r="Y5435" t="str">
            <v>3</v>
          </cell>
          <cell r="Z5435">
            <v>0</v>
          </cell>
          <cell r="AA5435">
            <v>0</v>
          </cell>
          <cell r="AB5435">
            <v>0</v>
          </cell>
          <cell r="AC5435">
            <v>0</v>
          </cell>
          <cell r="AD5435">
            <v>0</v>
          </cell>
          <cell r="AE5435">
            <v>0</v>
          </cell>
          <cell r="AF5435">
            <v>0</v>
          </cell>
          <cell r="AG5435">
            <v>0</v>
          </cell>
          <cell r="AH5435">
            <v>0</v>
          </cell>
          <cell r="AI5435">
            <v>1</v>
          </cell>
          <cell r="AJ5435" t="str">
            <v>0</v>
          </cell>
          <cell r="AK5435" t="str">
            <v>0</v>
          </cell>
          <cell r="AL5435" t="str">
            <v>0</v>
          </cell>
          <cell r="AM5435" t="str">
            <v>8719924044480</v>
          </cell>
          <cell r="AN5435" t="str">
            <v>95030039</v>
          </cell>
        </row>
        <row r="5436">
          <cell r="A5436" t="str">
            <v>PROMO01</v>
          </cell>
          <cell r="B5436" t="str">
            <v>Promotie</v>
          </cell>
          <cell r="C5436" t="str">
            <v>Diversen</v>
          </cell>
          <cell r="D5436" t="str">
            <v/>
          </cell>
          <cell r="E5436" t="str">
            <v/>
          </cell>
          <cell r="F5436" t="str">
            <v/>
          </cell>
          <cell r="G5436" t="str">
            <v/>
          </cell>
          <cell r="H5436" t="str">
            <v/>
          </cell>
          <cell r="I5436" t="str">
            <v/>
          </cell>
          <cell r="J5436" t="str">
            <v/>
          </cell>
          <cell r="K5436" t="str">
            <v/>
          </cell>
          <cell r="L5436" t="str">
            <v/>
          </cell>
          <cell r="M5436" t="e">
            <v>#N/A</v>
          </cell>
          <cell r="N5436" t="e">
            <v>#N/A</v>
          </cell>
          <cell r="O5436" t="e">
            <v>#N/A</v>
          </cell>
          <cell r="P5436" t="str">
            <v>9800</v>
          </cell>
          <cell r="Q5436" t="str">
            <v>NL</v>
          </cell>
          <cell r="R5436" t="str">
            <v>NLD</v>
          </cell>
          <cell r="S5436" t="str">
            <v>Netherlands</v>
          </cell>
          <cell r="T5436">
            <v>0</v>
          </cell>
          <cell r="U5436">
            <v>0</v>
          </cell>
          <cell r="V5436">
            <v>0</v>
          </cell>
          <cell r="W5436">
            <v>0</v>
          </cell>
          <cell r="X5436" t="str">
            <v>Pcs.</v>
          </cell>
          <cell r="Y5436" t="str">
            <v>3</v>
          </cell>
          <cell r="Z5436">
            <v>0</v>
          </cell>
          <cell r="AA5436">
            <v>0</v>
          </cell>
          <cell r="AB5436">
            <v>54.1</v>
          </cell>
          <cell r="AC5436">
            <v>0</v>
          </cell>
          <cell r="AD5436">
            <v>0</v>
          </cell>
          <cell r="AE5436">
            <v>0</v>
          </cell>
          <cell r="AF5436">
            <v>0</v>
          </cell>
          <cell r="AG5436">
            <v>0</v>
          </cell>
          <cell r="AH5436">
            <v>0</v>
          </cell>
          <cell r="AI5436">
            <v>1</v>
          </cell>
          <cell r="AJ5436" t="str">
            <v>0</v>
          </cell>
          <cell r="AK5436" t="str">
            <v>0</v>
          </cell>
          <cell r="AL5436" t="str">
            <v>0</v>
          </cell>
          <cell r="AM5436" t="str">
            <v/>
          </cell>
          <cell r="AN5436" t="str">
            <v>95030099</v>
          </cell>
        </row>
        <row r="5437">
          <cell r="A5437" t="str">
            <v>R1608501</v>
          </cell>
          <cell r="B5437" t="str">
            <v>kinderstoel fun chair zith.a1 26cm rood</v>
          </cell>
          <cell r="C5437" t="str">
            <v>Educo</v>
          </cell>
          <cell r="D5437" t="str">
            <v/>
          </cell>
          <cell r="E5437" t="str">
            <v/>
          </cell>
          <cell r="F5437" t="str">
            <v/>
          </cell>
          <cell r="G5437" t="str">
            <v/>
          </cell>
          <cell r="H5437" t="str">
            <v/>
          </cell>
          <cell r="I5437" t="str">
            <v/>
          </cell>
          <cell r="J5437" t="str">
            <v/>
          </cell>
          <cell r="K5437" t="str">
            <v/>
          </cell>
          <cell r="L5437" t="str">
            <v/>
          </cell>
          <cell r="M5437" t="e">
            <v>#N/A</v>
          </cell>
          <cell r="N5437" t="e">
            <v>#N/A</v>
          </cell>
          <cell r="O5437" t="e">
            <v>#N/A</v>
          </cell>
          <cell r="P5437" t="str">
            <v>9802</v>
          </cell>
          <cell r="Q5437" t="str">
            <v>PL</v>
          </cell>
          <cell r="R5437" t="str">
            <v>POL</v>
          </cell>
          <cell r="S5437" t="str">
            <v>Poland</v>
          </cell>
          <cell r="T5437">
            <v>1.5</v>
          </cell>
          <cell r="U5437">
            <v>1.5</v>
          </cell>
          <cell r="V5437">
            <v>25</v>
          </cell>
          <cell r="W5437">
            <v>25</v>
          </cell>
          <cell r="X5437" t="str">
            <v>Pcs.</v>
          </cell>
          <cell r="Y5437" t="str">
            <v>3</v>
          </cell>
          <cell r="Z5437">
            <v>11.07</v>
          </cell>
          <cell r="AA5437">
            <v>11.07</v>
          </cell>
          <cell r="AB5437">
            <v>17.03</v>
          </cell>
          <cell r="AC5437">
            <v>0</v>
          </cell>
          <cell r="AD5437">
            <v>0</v>
          </cell>
          <cell r="AE5437">
            <v>18.22</v>
          </cell>
          <cell r="AF5437">
            <v>0</v>
          </cell>
          <cell r="AG5437">
            <v>17.03</v>
          </cell>
          <cell r="AH5437">
            <v>18.22</v>
          </cell>
          <cell r="AI5437">
            <v>1</v>
          </cell>
          <cell r="AJ5437" t="str">
            <v>340</v>
          </cell>
          <cell r="AK5437" t="str">
            <v>320</v>
          </cell>
          <cell r="AL5437" t="str">
            <v>500</v>
          </cell>
          <cell r="AM5437" t="str">
            <v>8719924044497</v>
          </cell>
          <cell r="AN5437" t="str">
            <v>94018000</v>
          </cell>
        </row>
        <row r="5438">
          <cell r="A5438" t="str">
            <v>R1608502</v>
          </cell>
          <cell r="B5438" t="str">
            <v>kinderstoel fun chair zith.b2 30cm rood</v>
          </cell>
          <cell r="C5438" t="str">
            <v>Educo</v>
          </cell>
          <cell r="D5438" t="str">
            <v/>
          </cell>
          <cell r="E5438" t="str">
            <v/>
          </cell>
          <cell r="F5438" t="str">
            <v/>
          </cell>
          <cell r="G5438" t="str">
            <v/>
          </cell>
          <cell r="H5438" t="str">
            <v/>
          </cell>
          <cell r="I5438" t="str">
            <v/>
          </cell>
          <cell r="J5438" t="str">
            <v/>
          </cell>
          <cell r="K5438" t="str">
            <v/>
          </cell>
          <cell r="L5438" t="str">
            <v/>
          </cell>
          <cell r="M5438" t="e">
            <v>#N/A</v>
          </cell>
          <cell r="N5438" t="e">
            <v>#N/A</v>
          </cell>
          <cell r="O5438" t="e">
            <v>#N/A</v>
          </cell>
          <cell r="P5438" t="str">
            <v>9802</v>
          </cell>
          <cell r="Q5438" t="str">
            <v>PL</v>
          </cell>
          <cell r="R5438" t="str">
            <v>POL</v>
          </cell>
          <cell r="S5438" t="str">
            <v>Poland</v>
          </cell>
          <cell r="T5438">
            <v>1.7</v>
          </cell>
          <cell r="U5438">
            <v>1.7</v>
          </cell>
          <cell r="V5438">
            <v>25</v>
          </cell>
          <cell r="W5438">
            <v>25</v>
          </cell>
          <cell r="X5438" t="str">
            <v>Pcs.</v>
          </cell>
          <cell r="Y5438" t="str">
            <v>3</v>
          </cell>
          <cell r="Z5438">
            <v>12.46</v>
          </cell>
          <cell r="AA5438">
            <v>12.46</v>
          </cell>
          <cell r="AB5438">
            <v>30</v>
          </cell>
          <cell r="AC5438">
            <v>0</v>
          </cell>
          <cell r="AD5438">
            <v>0</v>
          </cell>
          <cell r="AE5438">
            <v>32.1</v>
          </cell>
          <cell r="AF5438">
            <v>0</v>
          </cell>
          <cell r="AG5438">
            <v>30</v>
          </cell>
          <cell r="AH5438">
            <v>32.1</v>
          </cell>
          <cell r="AI5438">
            <v>1</v>
          </cell>
          <cell r="AJ5438" t="str">
            <v>380</v>
          </cell>
          <cell r="AK5438" t="str">
            <v>330</v>
          </cell>
          <cell r="AL5438" t="str">
            <v>550</v>
          </cell>
          <cell r="AM5438" t="str">
            <v>8719924044503</v>
          </cell>
          <cell r="AN5438" t="str">
            <v>94018000</v>
          </cell>
        </row>
        <row r="5439">
          <cell r="A5439" t="str">
            <v>R1608511</v>
          </cell>
          <cell r="B5439" t="str">
            <v>kinderstoel fun chair zith.a1 26cm blauw</v>
          </cell>
          <cell r="C5439" t="str">
            <v>Educo</v>
          </cell>
          <cell r="D5439" t="str">
            <v/>
          </cell>
          <cell r="E5439" t="str">
            <v/>
          </cell>
          <cell r="F5439" t="str">
            <v/>
          </cell>
          <cell r="G5439" t="str">
            <v/>
          </cell>
          <cell r="H5439" t="str">
            <v/>
          </cell>
          <cell r="I5439" t="str">
            <v/>
          </cell>
          <cell r="J5439" t="str">
            <v/>
          </cell>
          <cell r="K5439" t="str">
            <v/>
          </cell>
          <cell r="L5439" t="str">
            <v/>
          </cell>
          <cell r="M5439" t="e">
            <v>#N/A</v>
          </cell>
          <cell r="N5439" t="e">
            <v>#N/A</v>
          </cell>
          <cell r="O5439" t="e">
            <v>#N/A</v>
          </cell>
          <cell r="P5439" t="str">
            <v>9802</v>
          </cell>
          <cell r="Q5439" t="str">
            <v>PL</v>
          </cell>
          <cell r="R5439" t="str">
            <v>POL</v>
          </cell>
          <cell r="S5439" t="str">
            <v>Poland</v>
          </cell>
          <cell r="T5439">
            <v>1.5</v>
          </cell>
          <cell r="U5439">
            <v>1.5</v>
          </cell>
          <cell r="V5439">
            <v>25</v>
          </cell>
          <cell r="W5439">
            <v>25</v>
          </cell>
          <cell r="X5439" t="str">
            <v>Pcs.</v>
          </cell>
          <cell r="Y5439" t="str">
            <v>3</v>
          </cell>
          <cell r="Z5439">
            <v>11.07</v>
          </cell>
          <cell r="AA5439">
            <v>11.07</v>
          </cell>
          <cell r="AB5439">
            <v>17.03</v>
          </cell>
          <cell r="AC5439">
            <v>0</v>
          </cell>
          <cell r="AD5439">
            <v>0</v>
          </cell>
          <cell r="AE5439">
            <v>18.22</v>
          </cell>
          <cell r="AF5439">
            <v>0</v>
          </cell>
          <cell r="AG5439">
            <v>17.03</v>
          </cell>
          <cell r="AH5439">
            <v>18.22</v>
          </cell>
          <cell r="AI5439">
            <v>1</v>
          </cell>
          <cell r="AJ5439" t="str">
            <v>340</v>
          </cell>
          <cell r="AK5439" t="str">
            <v>320</v>
          </cell>
          <cell r="AL5439" t="str">
            <v>500</v>
          </cell>
          <cell r="AM5439" t="str">
            <v>8719924044510</v>
          </cell>
          <cell r="AN5439" t="str">
            <v>94018000</v>
          </cell>
        </row>
        <row r="5440">
          <cell r="A5440" t="str">
            <v>R1608512</v>
          </cell>
          <cell r="B5440" t="str">
            <v>kinderstoel fun chair zith.b2 30cm blauw</v>
          </cell>
          <cell r="C5440" t="str">
            <v>Educo</v>
          </cell>
          <cell r="D5440" t="str">
            <v/>
          </cell>
          <cell r="E5440" t="str">
            <v/>
          </cell>
          <cell r="F5440" t="str">
            <v/>
          </cell>
          <cell r="G5440" t="str">
            <v/>
          </cell>
          <cell r="H5440" t="str">
            <v/>
          </cell>
          <cell r="I5440" t="str">
            <v/>
          </cell>
          <cell r="J5440" t="str">
            <v/>
          </cell>
          <cell r="K5440" t="str">
            <v/>
          </cell>
          <cell r="L5440" t="str">
            <v/>
          </cell>
          <cell r="M5440" t="e">
            <v>#N/A</v>
          </cell>
          <cell r="N5440" t="e">
            <v>#N/A</v>
          </cell>
          <cell r="O5440" t="e">
            <v>#N/A</v>
          </cell>
          <cell r="P5440" t="str">
            <v>9802</v>
          </cell>
          <cell r="Q5440" t="str">
            <v>PL</v>
          </cell>
          <cell r="R5440" t="str">
            <v>POL</v>
          </cell>
          <cell r="S5440" t="str">
            <v>Poland</v>
          </cell>
          <cell r="T5440">
            <v>1.7</v>
          </cell>
          <cell r="U5440">
            <v>1.7</v>
          </cell>
          <cell r="V5440">
            <v>25</v>
          </cell>
          <cell r="W5440">
            <v>25</v>
          </cell>
          <cell r="X5440" t="str">
            <v>Pcs.</v>
          </cell>
          <cell r="Y5440" t="str">
            <v>3</v>
          </cell>
          <cell r="Z5440">
            <v>12.46</v>
          </cell>
          <cell r="AA5440">
            <v>12.46</v>
          </cell>
          <cell r="AB5440">
            <v>19.149999999999999</v>
          </cell>
          <cell r="AC5440">
            <v>0</v>
          </cell>
          <cell r="AD5440">
            <v>0</v>
          </cell>
          <cell r="AE5440">
            <v>20.49</v>
          </cell>
          <cell r="AF5440">
            <v>0</v>
          </cell>
          <cell r="AG5440">
            <v>19.149999999999999</v>
          </cell>
          <cell r="AH5440">
            <v>20.49</v>
          </cell>
          <cell r="AI5440">
            <v>1</v>
          </cell>
          <cell r="AJ5440" t="str">
            <v>380</v>
          </cell>
          <cell r="AK5440" t="str">
            <v>330</v>
          </cell>
          <cell r="AL5440" t="str">
            <v>550</v>
          </cell>
          <cell r="AM5440" t="str">
            <v>8719924044527</v>
          </cell>
          <cell r="AN5440" t="str">
            <v>94018000</v>
          </cell>
        </row>
        <row r="5441">
          <cell r="A5441" t="str">
            <v>R1608521</v>
          </cell>
          <cell r="B5441" t="str">
            <v>kinderstoel fun chair zith.a1 26cm groen</v>
          </cell>
          <cell r="C5441" t="str">
            <v>Educo</v>
          </cell>
          <cell r="D5441" t="str">
            <v/>
          </cell>
          <cell r="E5441" t="str">
            <v/>
          </cell>
          <cell r="F5441" t="str">
            <v/>
          </cell>
          <cell r="G5441" t="str">
            <v/>
          </cell>
          <cell r="H5441" t="str">
            <v/>
          </cell>
          <cell r="I5441" t="str">
            <v/>
          </cell>
          <cell r="J5441" t="str">
            <v/>
          </cell>
          <cell r="K5441" t="str">
            <v/>
          </cell>
          <cell r="L5441" t="str">
            <v/>
          </cell>
          <cell r="M5441" t="e">
            <v>#N/A</v>
          </cell>
          <cell r="N5441" t="e">
            <v>#N/A</v>
          </cell>
          <cell r="O5441" t="e">
            <v>#N/A</v>
          </cell>
          <cell r="P5441" t="str">
            <v>9802</v>
          </cell>
          <cell r="Q5441" t="str">
            <v>PL</v>
          </cell>
          <cell r="R5441" t="str">
            <v>POL</v>
          </cell>
          <cell r="S5441" t="str">
            <v>Poland</v>
          </cell>
          <cell r="T5441">
            <v>1.5</v>
          </cell>
          <cell r="U5441">
            <v>1.5</v>
          </cell>
          <cell r="V5441">
            <v>25</v>
          </cell>
          <cell r="W5441">
            <v>25</v>
          </cell>
          <cell r="X5441" t="str">
            <v>Pcs.</v>
          </cell>
          <cell r="Y5441" t="str">
            <v>3</v>
          </cell>
          <cell r="Z5441">
            <v>11.07</v>
          </cell>
          <cell r="AA5441">
            <v>11.07</v>
          </cell>
          <cell r="AB5441">
            <v>17.03</v>
          </cell>
          <cell r="AC5441">
            <v>0</v>
          </cell>
          <cell r="AD5441">
            <v>0</v>
          </cell>
          <cell r="AE5441">
            <v>18.22</v>
          </cell>
          <cell r="AF5441">
            <v>0</v>
          </cell>
          <cell r="AG5441">
            <v>17.03</v>
          </cell>
          <cell r="AH5441">
            <v>18.22</v>
          </cell>
          <cell r="AI5441">
            <v>1</v>
          </cell>
          <cell r="AJ5441" t="str">
            <v>340</v>
          </cell>
          <cell r="AK5441" t="str">
            <v>320</v>
          </cell>
          <cell r="AL5441" t="str">
            <v>500</v>
          </cell>
          <cell r="AM5441" t="str">
            <v>8719924044534</v>
          </cell>
          <cell r="AN5441" t="str">
            <v>94018000</v>
          </cell>
        </row>
        <row r="5442">
          <cell r="A5442" t="str">
            <v>R1608522</v>
          </cell>
          <cell r="B5442" t="str">
            <v>kinderstoel fun chair zith.b2 30cm groen</v>
          </cell>
          <cell r="C5442" t="str">
            <v>Educo</v>
          </cell>
          <cell r="D5442" t="str">
            <v/>
          </cell>
          <cell r="E5442" t="str">
            <v/>
          </cell>
          <cell r="F5442" t="str">
            <v/>
          </cell>
          <cell r="G5442" t="str">
            <v/>
          </cell>
          <cell r="H5442" t="str">
            <v/>
          </cell>
          <cell r="I5442" t="str">
            <v/>
          </cell>
          <cell r="J5442" t="str">
            <v/>
          </cell>
          <cell r="K5442" t="str">
            <v/>
          </cell>
          <cell r="L5442" t="str">
            <v/>
          </cell>
          <cell r="M5442" t="e">
            <v>#N/A</v>
          </cell>
          <cell r="N5442" t="e">
            <v>#N/A</v>
          </cell>
          <cell r="O5442" t="e">
            <v>#N/A</v>
          </cell>
          <cell r="P5442" t="str">
            <v>9802</v>
          </cell>
          <cell r="Q5442" t="str">
            <v>PL</v>
          </cell>
          <cell r="R5442" t="str">
            <v>POL</v>
          </cell>
          <cell r="S5442" t="str">
            <v>Poland</v>
          </cell>
          <cell r="T5442">
            <v>1.7</v>
          </cell>
          <cell r="U5442">
            <v>1.7</v>
          </cell>
          <cell r="V5442">
            <v>25</v>
          </cell>
          <cell r="W5442">
            <v>25</v>
          </cell>
          <cell r="X5442" t="str">
            <v>Pcs.</v>
          </cell>
          <cell r="Y5442" t="str">
            <v>3</v>
          </cell>
          <cell r="Z5442">
            <v>12.46</v>
          </cell>
          <cell r="AA5442">
            <v>12.46</v>
          </cell>
          <cell r="AB5442">
            <v>30</v>
          </cell>
          <cell r="AC5442">
            <v>0</v>
          </cell>
          <cell r="AD5442">
            <v>0</v>
          </cell>
          <cell r="AE5442">
            <v>32.1</v>
          </cell>
          <cell r="AF5442">
            <v>0</v>
          </cell>
          <cell r="AG5442">
            <v>30</v>
          </cell>
          <cell r="AH5442">
            <v>32.1</v>
          </cell>
          <cell r="AI5442">
            <v>1</v>
          </cell>
          <cell r="AJ5442" t="str">
            <v>380</v>
          </cell>
          <cell r="AK5442" t="str">
            <v>330</v>
          </cell>
          <cell r="AL5442" t="str">
            <v>550</v>
          </cell>
          <cell r="AM5442" t="str">
            <v>8719924044541</v>
          </cell>
          <cell r="AN5442" t="str">
            <v>94018000</v>
          </cell>
        </row>
        <row r="5443">
          <cell r="A5443" t="str">
            <v>R1608531</v>
          </cell>
          <cell r="B5443" t="str">
            <v>kinderstoel fun chair zith.a1 26cm geel</v>
          </cell>
          <cell r="C5443" t="str">
            <v>Educo</v>
          </cell>
          <cell r="D5443" t="str">
            <v/>
          </cell>
          <cell r="E5443" t="str">
            <v/>
          </cell>
          <cell r="F5443" t="str">
            <v/>
          </cell>
          <cell r="G5443" t="str">
            <v/>
          </cell>
          <cell r="H5443" t="str">
            <v/>
          </cell>
          <cell r="I5443" t="str">
            <v/>
          </cell>
          <cell r="J5443" t="str">
            <v/>
          </cell>
          <cell r="K5443" t="str">
            <v/>
          </cell>
          <cell r="L5443" t="str">
            <v/>
          </cell>
          <cell r="M5443" t="e">
            <v>#N/A</v>
          </cell>
          <cell r="N5443" t="e">
            <v>#N/A</v>
          </cell>
          <cell r="O5443" t="e">
            <v>#N/A</v>
          </cell>
          <cell r="P5443" t="str">
            <v>9802</v>
          </cell>
          <cell r="Q5443" t="str">
            <v>PL</v>
          </cell>
          <cell r="R5443" t="str">
            <v>POL</v>
          </cell>
          <cell r="S5443" t="str">
            <v>Poland</v>
          </cell>
          <cell r="T5443">
            <v>1.5</v>
          </cell>
          <cell r="U5443">
            <v>1.5</v>
          </cell>
          <cell r="V5443">
            <v>25</v>
          </cell>
          <cell r="W5443">
            <v>25</v>
          </cell>
          <cell r="X5443" t="str">
            <v>Pcs.</v>
          </cell>
          <cell r="Y5443" t="str">
            <v>3</v>
          </cell>
          <cell r="Z5443">
            <v>11.07</v>
          </cell>
          <cell r="AA5443">
            <v>11.07</v>
          </cell>
          <cell r="AB5443">
            <v>17.03</v>
          </cell>
          <cell r="AC5443">
            <v>0</v>
          </cell>
          <cell r="AD5443">
            <v>0</v>
          </cell>
          <cell r="AE5443">
            <v>18.22</v>
          </cell>
          <cell r="AF5443">
            <v>0</v>
          </cell>
          <cell r="AG5443">
            <v>17.03</v>
          </cell>
          <cell r="AH5443">
            <v>18.22</v>
          </cell>
          <cell r="AI5443">
            <v>1</v>
          </cell>
          <cell r="AJ5443" t="str">
            <v>340</v>
          </cell>
          <cell r="AK5443" t="str">
            <v>320</v>
          </cell>
          <cell r="AL5443" t="str">
            <v>500</v>
          </cell>
          <cell r="AM5443" t="str">
            <v>8719924044558</v>
          </cell>
          <cell r="AN5443" t="str">
            <v>94018000</v>
          </cell>
        </row>
        <row r="5444">
          <cell r="A5444" t="str">
            <v>R1608532</v>
          </cell>
          <cell r="B5444" t="str">
            <v>kinderstoel fun chair zith.b2 30cm geel</v>
          </cell>
          <cell r="C5444" t="str">
            <v>Educo</v>
          </cell>
          <cell r="D5444" t="str">
            <v/>
          </cell>
          <cell r="E5444" t="str">
            <v/>
          </cell>
          <cell r="F5444" t="str">
            <v/>
          </cell>
          <cell r="G5444" t="str">
            <v/>
          </cell>
          <cell r="H5444" t="str">
            <v/>
          </cell>
          <cell r="I5444" t="str">
            <v/>
          </cell>
          <cell r="J5444" t="str">
            <v/>
          </cell>
          <cell r="K5444" t="str">
            <v/>
          </cell>
          <cell r="L5444" t="str">
            <v/>
          </cell>
          <cell r="M5444" t="e">
            <v>#N/A</v>
          </cell>
          <cell r="N5444" t="e">
            <v>#N/A</v>
          </cell>
          <cell r="O5444" t="e">
            <v>#N/A</v>
          </cell>
          <cell r="P5444" t="str">
            <v>9802</v>
          </cell>
          <cell r="Q5444" t="str">
            <v>PL</v>
          </cell>
          <cell r="R5444" t="str">
            <v>POL</v>
          </cell>
          <cell r="S5444" t="str">
            <v>Poland</v>
          </cell>
          <cell r="T5444">
            <v>1.7</v>
          </cell>
          <cell r="U5444">
            <v>1.7</v>
          </cell>
          <cell r="V5444">
            <v>25</v>
          </cell>
          <cell r="W5444">
            <v>25</v>
          </cell>
          <cell r="X5444" t="str">
            <v>Pcs.</v>
          </cell>
          <cell r="Y5444" t="str">
            <v>3</v>
          </cell>
          <cell r="Z5444">
            <v>12.46</v>
          </cell>
          <cell r="AA5444">
            <v>12.46</v>
          </cell>
          <cell r="AB5444">
            <v>30</v>
          </cell>
          <cell r="AC5444">
            <v>0</v>
          </cell>
          <cell r="AD5444">
            <v>0</v>
          </cell>
          <cell r="AE5444">
            <v>32.1</v>
          </cell>
          <cell r="AF5444">
            <v>0</v>
          </cell>
          <cell r="AG5444">
            <v>30</v>
          </cell>
          <cell r="AH5444">
            <v>32.1</v>
          </cell>
          <cell r="AI5444">
            <v>1</v>
          </cell>
          <cell r="AJ5444" t="str">
            <v>380</v>
          </cell>
          <cell r="AK5444" t="str">
            <v>330</v>
          </cell>
          <cell r="AL5444" t="str">
            <v>550</v>
          </cell>
          <cell r="AM5444" t="str">
            <v>8719924044565</v>
          </cell>
          <cell r="AN5444" t="str">
            <v>94018000</v>
          </cell>
        </row>
        <row r="5445">
          <cell r="A5445" t="str">
            <v>REPARATIE</v>
          </cell>
          <cell r="B5445" t="str">
            <v>diverse productie werkzaamheden</v>
          </cell>
          <cell r="C5445" t="str">
            <v>Diversen</v>
          </cell>
          <cell r="D5445" t="str">
            <v/>
          </cell>
          <cell r="E5445" t="str">
            <v/>
          </cell>
          <cell r="F5445" t="str">
            <v/>
          </cell>
          <cell r="G5445" t="str">
            <v/>
          </cell>
          <cell r="H5445" t="str">
            <v/>
          </cell>
          <cell r="I5445" t="str">
            <v/>
          </cell>
          <cell r="J5445" t="str">
            <v/>
          </cell>
          <cell r="K5445" t="str">
            <v/>
          </cell>
          <cell r="L5445" t="str">
            <v/>
          </cell>
          <cell r="M5445" t="e">
            <v>#N/A</v>
          </cell>
          <cell r="N5445" t="e">
            <v>#N/A</v>
          </cell>
          <cell r="O5445" t="e">
            <v>#N/A</v>
          </cell>
          <cell r="P5445" t="str">
            <v>9800</v>
          </cell>
          <cell r="Q5445" t="str">
            <v>LK</v>
          </cell>
          <cell r="R5445" t="str">
            <v>LKA</v>
          </cell>
          <cell r="S5445" t="str">
            <v>Sri Lanka</v>
          </cell>
          <cell r="T5445">
            <v>0</v>
          </cell>
          <cell r="U5445">
            <v>0</v>
          </cell>
          <cell r="V5445">
            <v>0</v>
          </cell>
          <cell r="W5445">
            <v>0</v>
          </cell>
          <cell r="X5445" t="str">
            <v>Euro</v>
          </cell>
          <cell r="Y5445" t="str">
            <v>3</v>
          </cell>
          <cell r="Z5445">
            <v>0</v>
          </cell>
          <cell r="AA5445">
            <v>0</v>
          </cell>
          <cell r="AB5445">
            <v>0</v>
          </cell>
          <cell r="AC5445">
            <v>0</v>
          </cell>
          <cell r="AD5445">
            <v>0</v>
          </cell>
          <cell r="AE5445">
            <v>0</v>
          </cell>
          <cell r="AF5445">
            <v>0</v>
          </cell>
          <cell r="AG5445">
            <v>0</v>
          </cell>
          <cell r="AH5445">
            <v>0</v>
          </cell>
          <cell r="AI5445">
            <v>1</v>
          </cell>
          <cell r="AJ5445" t="str">
            <v>0</v>
          </cell>
          <cell r="AK5445" t="str">
            <v>0</v>
          </cell>
          <cell r="AL5445" t="str">
            <v>0</v>
          </cell>
          <cell r="AM5445" t="str">
            <v/>
          </cell>
          <cell r="AN5445" t="str">
            <v>95030039</v>
          </cell>
        </row>
        <row r="5446">
          <cell r="A5446" t="str">
            <v>S2015L01</v>
          </cell>
          <cell r="B5446" t="str">
            <v>Grote Roze Toren</v>
          </cell>
          <cell r="C5446" t="str">
            <v>Nienhuis</v>
          </cell>
          <cell r="D5446" t="str">
            <v/>
          </cell>
          <cell r="E5446" t="str">
            <v/>
          </cell>
          <cell r="F5446" t="str">
            <v/>
          </cell>
          <cell r="G5446" t="str">
            <v/>
          </cell>
          <cell r="H5446" t="str">
            <v/>
          </cell>
          <cell r="I5446" t="str">
            <v/>
          </cell>
          <cell r="J5446" t="str">
            <v/>
          </cell>
          <cell r="K5446" t="str">
            <v/>
          </cell>
          <cell r="L5446" t="str">
            <v/>
          </cell>
          <cell r="M5446" t="str">
            <v>S2015L01</v>
          </cell>
          <cell r="N5446" t="str">
            <v>S2015L01</v>
          </cell>
          <cell r="O5446" t="str">
            <v>S2015L01</v>
          </cell>
          <cell r="P5446" t="str">
            <v>3902</v>
          </cell>
          <cell r="Q5446" t="str">
            <v>LK</v>
          </cell>
          <cell r="R5446" t="str">
            <v>LKA</v>
          </cell>
          <cell r="S5446" t="str">
            <v>Sri Lanka</v>
          </cell>
          <cell r="T5446">
            <v>11.5</v>
          </cell>
          <cell r="U5446">
            <v>12</v>
          </cell>
          <cell r="V5446">
            <v>10</v>
          </cell>
          <cell r="W5446">
            <v>10</v>
          </cell>
          <cell r="X5446" t="str">
            <v>Pcs.</v>
          </cell>
          <cell r="Y5446" t="str">
            <v>3</v>
          </cell>
          <cell r="Z5446">
            <v>247.77</v>
          </cell>
          <cell r="AA5446">
            <v>262.47000000000003</v>
          </cell>
          <cell r="AB5446">
            <v>739.12</v>
          </cell>
          <cell r="AC5446">
            <v>768.68</v>
          </cell>
          <cell r="AD5446">
            <v>0</v>
          </cell>
          <cell r="AE5446">
            <v>0</v>
          </cell>
          <cell r="AF5446">
            <v>0</v>
          </cell>
          <cell r="AG5446">
            <v>0</v>
          </cell>
          <cell r="AH5446">
            <v>768.68</v>
          </cell>
          <cell r="AI5446">
            <v>1</v>
          </cell>
          <cell r="AJ5446" t="str">
            <v>330</v>
          </cell>
          <cell r="AK5446" t="str">
            <v>340</v>
          </cell>
          <cell r="AL5446" t="str">
            <v>330</v>
          </cell>
          <cell r="AM5446" t="str">
            <v>8719924044572</v>
          </cell>
          <cell r="AN5446" t="str">
            <v>95030039</v>
          </cell>
          <cell r="AO5446" t="str">
            <v>The Large Pink Tower: (Height 168 cm)</v>
          </cell>
        </row>
        <row r="5447">
          <cell r="A5447" t="str">
            <v>S2015L02</v>
          </cell>
          <cell r="B5447" t="str">
            <v>Standaard voor Grote Roze Toren</v>
          </cell>
          <cell r="C5447" t="str">
            <v>Nienhuis</v>
          </cell>
          <cell r="D5447" t="str">
            <v/>
          </cell>
          <cell r="E5447" t="str">
            <v/>
          </cell>
          <cell r="F5447" t="str">
            <v/>
          </cell>
          <cell r="G5447" t="str">
            <v/>
          </cell>
          <cell r="H5447" t="str">
            <v/>
          </cell>
          <cell r="I5447" t="str">
            <v/>
          </cell>
          <cell r="J5447" t="str">
            <v/>
          </cell>
          <cell r="K5447" t="str">
            <v/>
          </cell>
          <cell r="L5447" t="str">
            <v/>
          </cell>
          <cell r="M5447" t="str">
            <v>S2015L02</v>
          </cell>
          <cell r="N5447" t="str">
            <v>S2015L02</v>
          </cell>
          <cell r="O5447" t="str">
            <v>S2015L02</v>
          </cell>
          <cell r="P5447" t="str">
            <v>3902</v>
          </cell>
          <cell r="Q5447" t="str">
            <v>LK</v>
          </cell>
          <cell r="R5447" t="str">
            <v>LKA</v>
          </cell>
          <cell r="S5447" t="str">
            <v>Sri Lanka</v>
          </cell>
          <cell r="T5447">
            <v>5.9</v>
          </cell>
          <cell r="U5447">
            <v>6.2</v>
          </cell>
          <cell r="V5447">
            <v>10</v>
          </cell>
          <cell r="W5447">
            <v>10</v>
          </cell>
          <cell r="X5447" t="str">
            <v>Pcs.</v>
          </cell>
          <cell r="Y5447" t="str">
            <v>3</v>
          </cell>
          <cell r="Z5447">
            <v>37.18</v>
          </cell>
          <cell r="AA5447">
            <v>37.450000000000003</v>
          </cell>
          <cell r="AB5447">
            <v>86.01</v>
          </cell>
          <cell r="AC5447">
            <v>89.45</v>
          </cell>
          <cell r="AD5447">
            <v>0</v>
          </cell>
          <cell r="AE5447">
            <v>0</v>
          </cell>
          <cell r="AF5447">
            <v>0</v>
          </cell>
          <cell r="AG5447">
            <v>0</v>
          </cell>
          <cell r="AH5447">
            <v>89.45</v>
          </cell>
          <cell r="AI5447">
            <v>1</v>
          </cell>
          <cell r="AJ5447" t="str">
            <v>555</v>
          </cell>
          <cell r="AK5447" t="str">
            <v>555</v>
          </cell>
          <cell r="AL5447" t="str">
            <v>225</v>
          </cell>
          <cell r="AM5447" t="str">
            <v>8719924044589</v>
          </cell>
          <cell r="AN5447" t="str">
            <v>95030039</v>
          </cell>
          <cell r="AO5447" t="str">
            <v>Stand For The Large Pink Tower</v>
          </cell>
        </row>
        <row r="5448">
          <cell r="A5448" t="str">
            <v>SL010408</v>
          </cell>
          <cell r="B5448" t="str">
            <v>Pencil my name. xykn4.025370</v>
          </cell>
          <cell r="C5448" t="str">
            <v>Diversen</v>
          </cell>
          <cell r="D5448" t="str">
            <v/>
          </cell>
          <cell r="E5448" t="str">
            <v/>
          </cell>
          <cell r="F5448" t="str">
            <v/>
          </cell>
          <cell r="G5448" t="str">
            <v/>
          </cell>
          <cell r="H5448" t="str">
            <v/>
          </cell>
          <cell r="I5448" t="str">
            <v/>
          </cell>
          <cell r="J5448" t="str">
            <v/>
          </cell>
          <cell r="K5448" t="str">
            <v/>
          </cell>
          <cell r="L5448" t="str">
            <v/>
          </cell>
          <cell r="M5448" t="e">
            <v>#N/A</v>
          </cell>
          <cell r="N5448" t="e">
            <v>#N/A</v>
          </cell>
          <cell r="O5448" t="e">
            <v>#N/A</v>
          </cell>
          <cell r="P5448" t="str">
            <v>9800</v>
          </cell>
          <cell r="Q5448" t="str">
            <v/>
          </cell>
          <cell r="T5448">
            <v>0.04</v>
          </cell>
          <cell r="U5448">
            <v>0.04</v>
          </cell>
          <cell r="V5448">
            <v>1</v>
          </cell>
          <cell r="W5448">
            <v>1</v>
          </cell>
          <cell r="X5448" t="str">
            <v>Pcs.</v>
          </cell>
          <cell r="Y5448" t="str">
            <v>3</v>
          </cell>
          <cell r="Z5448">
            <v>0</v>
          </cell>
          <cell r="AA5448">
            <v>1.33</v>
          </cell>
          <cell r="AB5448">
            <v>1.33</v>
          </cell>
          <cell r="AC5448">
            <v>0</v>
          </cell>
          <cell r="AD5448">
            <v>0</v>
          </cell>
          <cell r="AE5448">
            <v>0</v>
          </cell>
          <cell r="AF5448">
            <v>0</v>
          </cell>
          <cell r="AG5448">
            <v>0</v>
          </cell>
          <cell r="AH5448">
            <v>0</v>
          </cell>
          <cell r="AI5448">
            <v>1</v>
          </cell>
          <cell r="AJ5448" t="str">
            <v>0</v>
          </cell>
          <cell r="AK5448" t="str">
            <v>0</v>
          </cell>
          <cell r="AL5448" t="str">
            <v>0</v>
          </cell>
          <cell r="AM5448" t="str">
            <v/>
          </cell>
          <cell r="AN5448" t="str">
            <v>96082000</v>
          </cell>
        </row>
        <row r="5449">
          <cell r="A5449" t="str">
            <v>SL069545</v>
          </cell>
          <cell r="B5449" t="str">
            <v>expired</v>
          </cell>
          <cell r="C5449" t="str">
            <v>Diversen</v>
          </cell>
          <cell r="D5449" t="str">
            <v/>
          </cell>
          <cell r="E5449" t="str">
            <v/>
          </cell>
          <cell r="F5449" t="str">
            <v/>
          </cell>
          <cell r="G5449" t="str">
            <v/>
          </cell>
          <cell r="H5449" t="str">
            <v/>
          </cell>
          <cell r="I5449" t="str">
            <v/>
          </cell>
          <cell r="J5449" t="str">
            <v/>
          </cell>
          <cell r="K5449" t="str">
            <v/>
          </cell>
          <cell r="L5449" t="str">
            <v/>
          </cell>
          <cell r="M5449" t="e">
            <v>#N/A</v>
          </cell>
          <cell r="N5449" t="e">
            <v>#N/A</v>
          </cell>
          <cell r="O5449" t="e">
            <v>#N/A</v>
          </cell>
          <cell r="P5449" t="str">
            <v>9801</v>
          </cell>
          <cell r="Q5449" t="str">
            <v/>
          </cell>
          <cell r="T5449">
            <v>0</v>
          </cell>
          <cell r="U5449">
            <v>0</v>
          </cell>
          <cell r="V5449">
            <v>100</v>
          </cell>
          <cell r="W5449">
            <v>100</v>
          </cell>
          <cell r="X5449" t="str">
            <v>Pcs.</v>
          </cell>
          <cell r="Y5449" t="str">
            <v>3</v>
          </cell>
          <cell r="Z5449">
            <v>9.6999999999999993</v>
          </cell>
          <cell r="AA5449">
            <v>9.6999999999999993</v>
          </cell>
          <cell r="AB5449">
            <v>9.6999999999999993</v>
          </cell>
          <cell r="AC5449">
            <v>0</v>
          </cell>
          <cell r="AD5449">
            <v>0</v>
          </cell>
          <cell r="AE5449">
            <v>0</v>
          </cell>
          <cell r="AF5449">
            <v>0</v>
          </cell>
          <cell r="AG5449">
            <v>0</v>
          </cell>
          <cell r="AH5449">
            <v>0</v>
          </cell>
          <cell r="AI5449">
            <v>10</v>
          </cell>
          <cell r="AJ5449" t="str">
            <v>0</v>
          </cell>
          <cell r="AK5449" t="str">
            <v>0</v>
          </cell>
          <cell r="AL5449" t="str">
            <v>0</v>
          </cell>
          <cell r="AM5449" t="str">
            <v/>
          </cell>
          <cell r="AN5449" t="str">
            <v>95030049</v>
          </cell>
        </row>
        <row r="5450">
          <cell r="A5450" t="str">
            <v>SL307720</v>
          </cell>
          <cell r="B5450" t="str">
            <v>Set toy Euro coins</v>
          </cell>
          <cell r="C5450" t="str">
            <v>Diversen</v>
          </cell>
          <cell r="D5450" t="str">
            <v/>
          </cell>
          <cell r="E5450" t="str">
            <v/>
          </cell>
          <cell r="F5450" t="str">
            <v/>
          </cell>
          <cell r="G5450" t="str">
            <v/>
          </cell>
          <cell r="H5450" t="str">
            <v/>
          </cell>
          <cell r="I5450" t="str">
            <v/>
          </cell>
          <cell r="J5450" t="str">
            <v/>
          </cell>
          <cell r="K5450" t="str">
            <v/>
          </cell>
          <cell r="L5450" t="str">
            <v/>
          </cell>
          <cell r="M5450" t="e">
            <v>#N/A</v>
          </cell>
          <cell r="N5450" t="e">
            <v>#N/A</v>
          </cell>
          <cell r="O5450" t="e">
            <v>#N/A</v>
          </cell>
          <cell r="P5450" t="str">
            <v>9800</v>
          </cell>
          <cell r="Q5450" t="str">
            <v>DE</v>
          </cell>
          <cell r="R5450" t="str">
            <v>DEU</v>
          </cell>
          <cell r="S5450" t="str">
            <v>Germany</v>
          </cell>
          <cell r="T5450">
            <v>0</v>
          </cell>
          <cell r="U5450">
            <v>0</v>
          </cell>
          <cell r="V5450">
            <v>0</v>
          </cell>
          <cell r="W5450">
            <v>0</v>
          </cell>
          <cell r="X5450" t="str">
            <v>Set</v>
          </cell>
          <cell r="Y5450" t="str">
            <v>3</v>
          </cell>
          <cell r="Z5450">
            <v>0</v>
          </cell>
          <cell r="AA5450">
            <v>0</v>
          </cell>
          <cell r="AB5450">
            <v>0.83</v>
          </cell>
          <cell r="AC5450">
            <v>0</v>
          </cell>
          <cell r="AD5450">
            <v>0</v>
          </cell>
          <cell r="AE5450">
            <v>0</v>
          </cell>
          <cell r="AF5450">
            <v>0</v>
          </cell>
          <cell r="AG5450">
            <v>0</v>
          </cell>
          <cell r="AH5450">
            <v>0</v>
          </cell>
          <cell r="AI5450">
            <v>1</v>
          </cell>
          <cell r="AJ5450" t="str">
            <v/>
          </cell>
          <cell r="AK5450" t="str">
            <v/>
          </cell>
          <cell r="AL5450" t="str">
            <v/>
          </cell>
          <cell r="AM5450" t="str">
            <v/>
          </cell>
          <cell r="AN5450" t="str">
            <v>95030099</v>
          </cell>
        </row>
        <row r="5451">
          <cell r="A5451" t="str">
            <v>SL510026</v>
          </cell>
          <cell r="B5451" t="str">
            <v>Felt 20x30 cm, red, 12 sh zie SL510107</v>
          </cell>
          <cell r="C5451" t="str">
            <v>Diversen</v>
          </cell>
          <cell r="D5451" t="str">
            <v/>
          </cell>
          <cell r="E5451" t="str">
            <v/>
          </cell>
          <cell r="F5451" t="str">
            <v/>
          </cell>
          <cell r="G5451" t="str">
            <v/>
          </cell>
          <cell r="H5451" t="str">
            <v/>
          </cell>
          <cell r="I5451" t="str">
            <v/>
          </cell>
          <cell r="J5451" t="str">
            <v/>
          </cell>
          <cell r="K5451" t="str">
            <v/>
          </cell>
          <cell r="L5451" t="str">
            <v/>
          </cell>
          <cell r="M5451" t="e">
            <v>#N/A</v>
          </cell>
          <cell r="N5451" t="e">
            <v>#N/A</v>
          </cell>
          <cell r="O5451" t="e">
            <v>#N/A</v>
          </cell>
          <cell r="P5451" t="str">
            <v>9800</v>
          </cell>
          <cell r="Q5451" t="str">
            <v/>
          </cell>
          <cell r="T5451">
            <v>0</v>
          </cell>
          <cell r="U5451">
            <v>0</v>
          </cell>
          <cell r="V5451">
            <v>0</v>
          </cell>
          <cell r="W5451">
            <v>0</v>
          </cell>
          <cell r="X5451" t="str">
            <v>Doz.</v>
          </cell>
          <cell r="Y5451" t="str">
            <v>3</v>
          </cell>
          <cell r="Z5451">
            <v>2.9</v>
          </cell>
          <cell r="AA5451">
            <v>2.9</v>
          </cell>
          <cell r="AB5451">
            <v>2.9</v>
          </cell>
          <cell r="AC5451">
            <v>0</v>
          </cell>
          <cell r="AD5451">
            <v>0</v>
          </cell>
          <cell r="AE5451">
            <v>0</v>
          </cell>
          <cell r="AF5451">
            <v>0</v>
          </cell>
          <cell r="AG5451">
            <v>0</v>
          </cell>
          <cell r="AH5451">
            <v>0</v>
          </cell>
          <cell r="AI5451">
            <v>1</v>
          </cell>
          <cell r="AJ5451" t="str">
            <v/>
          </cell>
          <cell r="AK5451" t="str">
            <v/>
          </cell>
          <cell r="AL5451" t="str">
            <v/>
          </cell>
          <cell r="AM5451" t="str">
            <v/>
          </cell>
          <cell r="AN5451" t="str">
            <v>56022100</v>
          </cell>
        </row>
        <row r="5452">
          <cell r="A5452" t="str">
            <v>SL761800</v>
          </cell>
          <cell r="B5452" t="str">
            <v>Brush for glue, 12 cm, 040094</v>
          </cell>
          <cell r="C5452" t="str">
            <v>Diversen</v>
          </cell>
          <cell r="D5452" t="str">
            <v/>
          </cell>
          <cell r="E5452" t="str">
            <v/>
          </cell>
          <cell r="F5452" t="str">
            <v/>
          </cell>
          <cell r="G5452" t="str">
            <v/>
          </cell>
          <cell r="H5452" t="str">
            <v/>
          </cell>
          <cell r="I5452" t="str">
            <v/>
          </cell>
          <cell r="J5452" t="str">
            <v/>
          </cell>
          <cell r="K5452" t="str">
            <v/>
          </cell>
          <cell r="L5452" t="str">
            <v/>
          </cell>
          <cell r="M5452" t="e">
            <v>#N/A</v>
          </cell>
          <cell r="N5452" t="e">
            <v>#N/A</v>
          </cell>
          <cell r="O5452" t="e">
            <v>#N/A</v>
          </cell>
          <cell r="P5452" t="str">
            <v>9800</v>
          </cell>
          <cell r="Q5452" t="str">
            <v/>
          </cell>
          <cell r="T5452">
            <v>0.02</v>
          </cell>
          <cell r="U5452">
            <v>0.02</v>
          </cell>
          <cell r="V5452">
            <v>100</v>
          </cell>
          <cell r="W5452">
            <v>100</v>
          </cell>
          <cell r="X5452" t="str">
            <v>Pcs.</v>
          </cell>
          <cell r="Y5452" t="str">
            <v>3</v>
          </cell>
          <cell r="Z5452">
            <v>0</v>
          </cell>
          <cell r="AA5452">
            <v>0.05</v>
          </cell>
          <cell r="AB5452">
            <v>0.05</v>
          </cell>
          <cell r="AC5452">
            <v>0</v>
          </cell>
          <cell r="AD5452">
            <v>0</v>
          </cell>
          <cell r="AE5452">
            <v>0</v>
          </cell>
          <cell r="AF5452">
            <v>0</v>
          </cell>
          <cell r="AG5452">
            <v>0</v>
          </cell>
          <cell r="AH5452">
            <v>0</v>
          </cell>
          <cell r="AI5452">
            <v>1</v>
          </cell>
          <cell r="AJ5452" t="str">
            <v>0</v>
          </cell>
          <cell r="AK5452" t="str">
            <v>0</v>
          </cell>
          <cell r="AL5452" t="str">
            <v>0</v>
          </cell>
          <cell r="AM5452" t="str">
            <v/>
          </cell>
          <cell r="AN5452" t="str">
            <v>96034010</v>
          </cell>
        </row>
        <row r="5453">
          <cell r="A5453" t="str">
            <v>SLA21180</v>
          </cell>
          <cell r="B5453" t="str">
            <v>Insert foot 049100000007</v>
          </cell>
          <cell r="C5453" t="str">
            <v>Diversen</v>
          </cell>
          <cell r="D5453" t="str">
            <v/>
          </cell>
          <cell r="E5453" t="str">
            <v/>
          </cell>
          <cell r="F5453" t="str">
            <v/>
          </cell>
          <cell r="G5453" t="str">
            <v/>
          </cell>
          <cell r="H5453" t="str">
            <v/>
          </cell>
          <cell r="I5453" t="str">
            <v/>
          </cell>
          <cell r="J5453" t="str">
            <v/>
          </cell>
          <cell r="K5453" t="str">
            <v/>
          </cell>
          <cell r="L5453" t="str">
            <v/>
          </cell>
          <cell r="M5453" t="e">
            <v>#N/A</v>
          </cell>
          <cell r="N5453" t="e">
            <v>#N/A</v>
          </cell>
          <cell r="O5453" t="e">
            <v>#N/A</v>
          </cell>
          <cell r="P5453" t="str">
            <v>9800</v>
          </cell>
          <cell r="Q5453" t="str">
            <v/>
          </cell>
          <cell r="T5453">
            <v>0</v>
          </cell>
          <cell r="U5453">
            <v>0</v>
          </cell>
          <cell r="V5453">
            <v>500</v>
          </cell>
          <cell r="W5453">
            <v>500</v>
          </cell>
          <cell r="X5453" t="str">
            <v>Pcs.</v>
          </cell>
          <cell r="Y5453" t="str">
            <v>3</v>
          </cell>
          <cell r="Z5453">
            <v>1.6</v>
          </cell>
          <cell r="AA5453">
            <v>1.6</v>
          </cell>
          <cell r="AB5453">
            <v>1.6</v>
          </cell>
          <cell r="AC5453">
            <v>0</v>
          </cell>
          <cell r="AD5453">
            <v>0</v>
          </cell>
          <cell r="AE5453">
            <v>0</v>
          </cell>
          <cell r="AF5453">
            <v>0</v>
          </cell>
          <cell r="AG5453">
            <v>0</v>
          </cell>
          <cell r="AH5453">
            <v>0</v>
          </cell>
          <cell r="AI5453">
            <v>10</v>
          </cell>
          <cell r="AJ5453" t="str">
            <v>0</v>
          </cell>
          <cell r="AK5453" t="str">
            <v>0</v>
          </cell>
          <cell r="AL5453" t="str">
            <v>0</v>
          </cell>
          <cell r="AM5453" t="str">
            <v/>
          </cell>
          <cell r="AN5453" t="str">
            <v>39264000</v>
          </cell>
        </row>
        <row r="5454">
          <cell r="A5454" t="str">
            <v>SLA21312</v>
          </cell>
          <cell r="B5454" t="str">
            <v>Spread socket-syscon-sv20-pz2-a2k</v>
          </cell>
          <cell r="C5454" t="str">
            <v>Diversen</v>
          </cell>
          <cell r="D5454" t="str">
            <v/>
          </cell>
          <cell r="E5454" t="str">
            <v/>
          </cell>
          <cell r="F5454" t="str">
            <v/>
          </cell>
          <cell r="G5454" t="str">
            <v/>
          </cell>
          <cell r="H5454" t="str">
            <v/>
          </cell>
          <cell r="I5454" t="str">
            <v/>
          </cell>
          <cell r="J5454" t="str">
            <v/>
          </cell>
          <cell r="K5454" t="str">
            <v/>
          </cell>
          <cell r="L5454" t="str">
            <v/>
          </cell>
          <cell r="M5454" t="e">
            <v>#N/A</v>
          </cell>
          <cell r="N5454" t="e">
            <v>#N/A</v>
          </cell>
          <cell r="O5454" t="e">
            <v>#N/A</v>
          </cell>
          <cell r="P5454" t="str">
            <v>9800</v>
          </cell>
          <cell r="Q5454" t="str">
            <v/>
          </cell>
          <cell r="T5454">
            <v>0</v>
          </cell>
          <cell r="U5454">
            <v>0</v>
          </cell>
          <cell r="V5454">
            <v>0</v>
          </cell>
          <cell r="W5454">
            <v>0</v>
          </cell>
          <cell r="X5454" t="str">
            <v>Pcs.</v>
          </cell>
          <cell r="Y5454" t="str">
            <v>3</v>
          </cell>
          <cell r="Z5454">
            <v>0.14000000000000001</v>
          </cell>
          <cell r="AA5454">
            <v>0.14000000000000001</v>
          </cell>
          <cell r="AB5454">
            <v>0.14000000000000001</v>
          </cell>
          <cell r="AC5454">
            <v>0</v>
          </cell>
          <cell r="AD5454">
            <v>0</v>
          </cell>
          <cell r="AE5454">
            <v>0</v>
          </cell>
          <cell r="AF5454">
            <v>0</v>
          </cell>
          <cell r="AG5454">
            <v>0</v>
          </cell>
          <cell r="AH5454">
            <v>0</v>
          </cell>
          <cell r="AI5454">
            <v>1</v>
          </cell>
          <cell r="AJ5454" t="str">
            <v/>
          </cell>
          <cell r="AK5454" t="str">
            <v/>
          </cell>
          <cell r="AL5454" t="str">
            <v/>
          </cell>
          <cell r="AM5454" t="str">
            <v/>
          </cell>
          <cell r="AN5454" t="str">
            <v/>
          </cell>
        </row>
        <row r="5455">
          <cell r="A5455" t="str">
            <v>SLA21330</v>
          </cell>
          <cell r="B5455" t="str">
            <v>Syst connecter sc20-16 zdg aw20</v>
          </cell>
          <cell r="C5455" t="str">
            <v>Diversen</v>
          </cell>
          <cell r="D5455" t="str">
            <v/>
          </cell>
          <cell r="E5455" t="str">
            <v/>
          </cell>
          <cell r="F5455" t="str">
            <v/>
          </cell>
          <cell r="G5455" t="str">
            <v/>
          </cell>
          <cell r="H5455" t="str">
            <v/>
          </cell>
          <cell r="I5455" t="str">
            <v/>
          </cell>
          <cell r="J5455" t="str">
            <v/>
          </cell>
          <cell r="K5455" t="str">
            <v/>
          </cell>
          <cell r="L5455" t="str">
            <v/>
          </cell>
          <cell r="M5455" t="e">
            <v>#N/A</v>
          </cell>
          <cell r="N5455" t="e">
            <v>#N/A</v>
          </cell>
          <cell r="O5455" t="e">
            <v>#N/A</v>
          </cell>
          <cell r="P5455" t="str">
            <v>9800</v>
          </cell>
          <cell r="Q5455" t="str">
            <v/>
          </cell>
          <cell r="T5455">
            <v>0</v>
          </cell>
          <cell r="U5455">
            <v>0</v>
          </cell>
          <cell r="V5455">
            <v>0</v>
          </cell>
          <cell r="W5455">
            <v>0</v>
          </cell>
          <cell r="X5455" t="str">
            <v>Pcs.</v>
          </cell>
          <cell r="Y5455" t="str">
            <v>3</v>
          </cell>
          <cell r="Z5455">
            <v>0.68</v>
          </cell>
          <cell r="AA5455">
            <v>0.68</v>
          </cell>
          <cell r="AB5455">
            <v>0.68</v>
          </cell>
          <cell r="AC5455">
            <v>0</v>
          </cell>
          <cell r="AD5455">
            <v>0</v>
          </cell>
          <cell r="AE5455">
            <v>0</v>
          </cell>
          <cell r="AF5455">
            <v>0</v>
          </cell>
          <cell r="AG5455">
            <v>0</v>
          </cell>
          <cell r="AH5455">
            <v>0</v>
          </cell>
          <cell r="AI5455">
            <v>1</v>
          </cell>
          <cell r="AJ5455" t="str">
            <v/>
          </cell>
          <cell r="AK5455" t="str">
            <v/>
          </cell>
          <cell r="AL5455" t="str">
            <v/>
          </cell>
          <cell r="AM5455" t="str">
            <v/>
          </cell>
          <cell r="AN5455" t="str">
            <v/>
          </cell>
        </row>
        <row r="5456">
          <cell r="A5456" t="str">
            <v>SLA32048</v>
          </cell>
          <cell r="B5456" t="str">
            <v>Filler, Alabastine Lakplamuur 225 gr</v>
          </cell>
          <cell r="C5456" t="str">
            <v>Diversen</v>
          </cell>
          <cell r="D5456" t="str">
            <v/>
          </cell>
          <cell r="E5456" t="str">
            <v/>
          </cell>
          <cell r="F5456" t="str">
            <v/>
          </cell>
          <cell r="G5456" t="str">
            <v/>
          </cell>
          <cell r="H5456" t="str">
            <v/>
          </cell>
          <cell r="I5456" t="str">
            <v/>
          </cell>
          <cell r="J5456" t="str">
            <v/>
          </cell>
          <cell r="K5456" t="str">
            <v/>
          </cell>
          <cell r="L5456" t="str">
            <v/>
          </cell>
          <cell r="M5456" t="e">
            <v>#N/A</v>
          </cell>
          <cell r="N5456" t="e">
            <v>#N/A</v>
          </cell>
          <cell r="O5456" t="e">
            <v>#N/A</v>
          </cell>
          <cell r="P5456" t="str">
            <v>9800</v>
          </cell>
          <cell r="Q5456" t="str">
            <v/>
          </cell>
          <cell r="T5456">
            <v>0</v>
          </cell>
          <cell r="U5456">
            <v>0</v>
          </cell>
          <cell r="V5456">
            <v>1</v>
          </cell>
          <cell r="W5456">
            <v>1</v>
          </cell>
          <cell r="X5456" t="str">
            <v>Tube</v>
          </cell>
          <cell r="Y5456" t="str">
            <v>3</v>
          </cell>
          <cell r="Z5456">
            <v>0</v>
          </cell>
          <cell r="AA5456">
            <v>5.71</v>
          </cell>
          <cell r="AB5456">
            <v>5.71</v>
          </cell>
          <cell r="AC5456">
            <v>0</v>
          </cell>
          <cell r="AD5456">
            <v>0</v>
          </cell>
          <cell r="AE5456">
            <v>0</v>
          </cell>
          <cell r="AF5456">
            <v>0</v>
          </cell>
          <cell r="AG5456">
            <v>0</v>
          </cell>
          <cell r="AH5456">
            <v>0</v>
          </cell>
          <cell r="AI5456">
            <v>1</v>
          </cell>
          <cell r="AJ5456" t="str">
            <v>0</v>
          </cell>
          <cell r="AK5456" t="str">
            <v>0</v>
          </cell>
          <cell r="AL5456" t="str">
            <v>0</v>
          </cell>
          <cell r="AM5456" t="str">
            <v/>
          </cell>
          <cell r="AN5456" t="str">
            <v>32141090</v>
          </cell>
        </row>
        <row r="5457">
          <cell r="A5457" t="str">
            <v>SLA5M0000</v>
          </cell>
          <cell r="B5457" t="str">
            <v>Marabu ink, PMS white</v>
          </cell>
          <cell r="C5457" t="str">
            <v>Diversen</v>
          </cell>
          <cell r="D5457" t="str">
            <v/>
          </cell>
          <cell r="E5457" t="str">
            <v/>
          </cell>
          <cell r="F5457" t="str">
            <v/>
          </cell>
          <cell r="G5457" t="str">
            <v/>
          </cell>
          <cell r="H5457" t="str">
            <v/>
          </cell>
          <cell r="I5457" t="str">
            <v/>
          </cell>
          <cell r="J5457" t="str">
            <v/>
          </cell>
          <cell r="K5457" t="str">
            <v/>
          </cell>
          <cell r="L5457" t="str">
            <v/>
          </cell>
          <cell r="M5457" t="e">
            <v>#N/A</v>
          </cell>
          <cell r="N5457" t="e">
            <v>#N/A</v>
          </cell>
          <cell r="O5457" t="e">
            <v>#N/A</v>
          </cell>
          <cell r="P5457" t="str">
            <v>9800</v>
          </cell>
          <cell r="Q5457" t="str">
            <v/>
          </cell>
          <cell r="T5457">
            <v>0</v>
          </cell>
          <cell r="U5457">
            <v>0</v>
          </cell>
          <cell r="V5457">
            <v>1000</v>
          </cell>
          <cell r="W5457">
            <v>1000</v>
          </cell>
          <cell r="X5457" t="str">
            <v>ml.</v>
          </cell>
          <cell r="Y5457" t="str">
            <v>3</v>
          </cell>
          <cell r="Z5457">
            <v>60</v>
          </cell>
          <cell r="AA5457">
            <v>60</v>
          </cell>
          <cell r="AB5457">
            <v>60</v>
          </cell>
          <cell r="AC5457">
            <v>0</v>
          </cell>
          <cell r="AD5457">
            <v>0</v>
          </cell>
          <cell r="AE5457">
            <v>0</v>
          </cell>
          <cell r="AF5457">
            <v>0</v>
          </cell>
          <cell r="AG5457">
            <v>0</v>
          </cell>
          <cell r="AH5457">
            <v>0</v>
          </cell>
          <cell r="AI5457">
            <v>1000</v>
          </cell>
          <cell r="AJ5457" t="str">
            <v>0</v>
          </cell>
          <cell r="AK5457" t="str">
            <v>0</v>
          </cell>
          <cell r="AL5457" t="str">
            <v>0</v>
          </cell>
          <cell r="AM5457" t="str">
            <v/>
          </cell>
          <cell r="AN5457" t="str">
            <v>32159070</v>
          </cell>
        </row>
        <row r="5458">
          <cell r="A5458" t="str">
            <v>SLA5M0354</v>
          </cell>
          <cell r="B5458" t="str">
            <v>Marabu ink, PMS  354 green</v>
          </cell>
          <cell r="C5458" t="str">
            <v>Diversen</v>
          </cell>
          <cell r="D5458" t="str">
            <v/>
          </cell>
          <cell r="E5458" t="str">
            <v/>
          </cell>
          <cell r="F5458" t="str">
            <v/>
          </cell>
          <cell r="G5458" t="str">
            <v/>
          </cell>
          <cell r="H5458" t="str">
            <v/>
          </cell>
          <cell r="I5458" t="str">
            <v/>
          </cell>
          <cell r="J5458" t="str">
            <v/>
          </cell>
          <cell r="K5458" t="str">
            <v/>
          </cell>
          <cell r="L5458" t="str">
            <v/>
          </cell>
          <cell r="M5458" t="e">
            <v>#N/A</v>
          </cell>
          <cell r="N5458" t="e">
            <v>#N/A</v>
          </cell>
          <cell r="O5458" t="e">
            <v>#N/A</v>
          </cell>
          <cell r="P5458" t="str">
            <v>9800</v>
          </cell>
          <cell r="Q5458" t="str">
            <v/>
          </cell>
          <cell r="T5458">
            <v>0</v>
          </cell>
          <cell r="U5458">
            <v>0</v>
          </cell>
          <cell r="V5458">
            <v>1000</v>
          </cell>
          <cell r="W5458">
            <v>1000</v>
          </cell>
          <cell r="X5458" t="str">
            <v>ml.</v>
          </cell>
          <cell r="Y5458" t="str">
            <v>3</v>
          </cell>
          <cell r="Z5458">
            <v>100</v>
          </cell>
          <cell r="AA5458">
            <v>100</v>
          </cell>
          <cell r="AB5458">
            <v>100</v>
          </cell>
          <cell r="AC5458">
            <v>0</v>
          </cell>
          <cell r="AD5458">
            <v>0</v>
          </cell>
          <cell r="AE5458">
            <v>0</v>
          </cell>
          <cell r="AF5458">
            <v>0</v>
          </cell>
          <cell r="AG5458">
            <v>0</v>
          </cell>
          <cell r="AH5458">
            <v>0</v>
          </cell>
          <cell r="AI5458">
            <v>1000</v>
          </cell>
          <cell r="AJ5458" t="str">
            <v>0</v>
          </cell>
          <cell r="AK5458" t="str">
            <v>0</v>
          </cell>
          <cell r="AL5458" t="str">
            <v>0</v>
          </cell>
          <cell r="AM5458" t="str">
            <v/>
          </cell>
          <cell r="AN5458" t="str">
            <v>32159070</v>
          </cell>
        </row>
        <row r="5459">
          <cell r="A5459" t="str">
            <v>SLA5M0367</v>
          </cell>
          <cell r="B5459" t="str">
            <v>Marabu ink, PMS 376 see SLA5M0376</v>
          </cell>
          <cell r="C5459" t="str">
            <v>Diverse</v>
          </cell>
          <cell r="D5459" t="str">
            <v/>
          </cell>
          <cell r="E5459" t="str">
            <v/>
          </cell>
          <cell r="F5459" t="str">
            <v/>
          </cell>
          <cell r="G5459" t="str">
            <v/>
          </cell>
          <cell r="H5459" t="str">
            <v/>
          </cell>
          <cell r="I5459" t="str">
            <v/>
          </cell>
          <cell r="J5459" t="str">
            <v/>
          </cell>
          <cell r="K5459" t="str">
            <v/>
          </cell>
          <cell r="L5459" t="str">
            <v/>
          </cell>
          <cell r="M5459" t="e">
            <v>#N/A</v>
          </cell>
          <cell r="N5459" t="e">
            <v>#N/A</v>
          </cell>
          <cell r="O5459" t="e">
            <v>#N/A</v>
          </cell>
          <cell r="P5459" t="str">
            <v>9800</v>
          </cell>
          <cell r="Q5459" t="str">
            <v/>
          </cell>
          <cell r="T5459">
            <v>0</v>
          </cell>
          <cell r="U5459">
            <v>0</v>
          </cell>
          <cell r="V5459">
            <v>1000</v>
          </cell>
          <cell r="W5459">
            <v>1000</v>
          </cell>
          <cell r="X5459" t="str">
            <v>ml.</v>
          </cell>
          <cell r="Y5459" t="str">
            <v>3</v>
          </cell>
          <cell r="Z5459">
            <v>0</v>
          </cell>
          <cell r="AA5459">
            <v>121.36</v>
          </cell>
          <cell r="AB5459">
            <v>121.36</v>
          </cell>
          <cell r="AC5459">
            <v>0</v>
          </cell>
          <cell r="AD5459">
            <v>0</v>
          </cell>
          <cell r="AE5459">
            <v>0</v>
          </cell>
          <cell r="AF5459">
            <v>0</v>
          </cell>
          <cell r="AG5459">
            <v>0</v>
          </cell>
          <cell r="AH5459">
            <v>0</v>
          </cell>
          <cell r="AI5459">
            <v>1000</v>
          </cell>
          <cell r="AJ5459" t="str">
            <v/>
          </cell>
          <cell r="AK5459" t="str">
            <v/>
          </cell>
          <cell r="AL5459" t="str">
            <v/>
          </cell>
          <cell r="AM5459" t="str">
            <v/>
          </cell>
          <cell r="AN5459" t="str">
            <v>32159070</v>
          </cell>
        </row>
        <row r="5460">
          <cell r="A5460" t="str">
            <v>SLA5M0382</v>
          </cell>
          <cell r="B5460" t="str">
            <v>Marabu ink, PMS  382 green</v>
          </cell>
          <cell r="C5460" t="str">
            <v>Diversen</v>
          </cell>
          <cell r="D5460" t="str">
            <v/>
          </cell>
          <cell r="E5460" t="str">
            <v/>
          </cell>
          <cell r="F5460" t="str">
            <v/>
          </cell>
          <cell r="G5460" t="str">
            <v/>
          </cell>
          <cell r="H5460" t="str">
            <v/>
          </cell>
          <cell r="I5460" t="str">
            <v/>
          </cell>
          <cell r="J5460" t="str">
            <v/>
          </cell>
          <cell r="K5460" t="str">
            <v/>
          </cell>
          <cell r="L5460" t="str">
            <v/>
          </cell>
          <cell r="M5460" t="e">
            <v>#N/A</v>
          </cell>
          <cell r="N5460" t="e">
            <v>#N/A</v>
          </cell>
          <cell r="O5460" t="e">
            <v>#N/A</v>
          </cell>
          <cell r="P5460" t="str">
            <v>9800</v>
          </cell>
          <cell r="Q5460" t="str">
            <v/>
          </cell>
          <cell r="T5460">
            <v>0</v>
          </cell>
          <cell r="U5460">
            <v>0</v>
          </cell>
          <cell r="V5460">
            <v>1000</v>
          </cell>
          <cell r="W5460">
            <v>1000</v>
          </cell>
          <cell r="X5460" t="str">
            <v>ml.</v>
          </cell>
          <cell r="Y5460" t="str">
            <v>3</v>
          </cell>
          <cell r="Z5460">
            <v>122.09</v>
          </cell>
          <cell r="AA5460">
            <v>122.09</v>
          </cell>
          <cell r="AB5460">
            <v>122.09</v>
          </cell>
          <cell r="AC5460">
            <v>0</v>
          </cell>
          <cell r="AD5460">
            <v>0</v>
          </cell>
          <cell r="AE5460">
            <v>0</v>
          </cell>
          <cell r="AF5460">
            <v>0</v>
          </cell>
          <cell r="AG5460">
            <v>0</v>
          </cell>
          <cell r="AH5460">
            <v>0</v>
          </cell>
          <cell r="AI5460">
            <v>1000</v>
          </cell>
          <cell r="AJ5460" t="str">
            <v>0</v>
          </cell>
          <cell r="AK5460" t="str">
            <v>0</v>
          </cell>
          <cell r="AL5460" t="str">
            <v>0</v>
          </cell>
          <cell r="AM5460" t="str">
            <v/>
          </cell>
          <cell r="AN5460" t="str">
            <v>32159070</v>
          </cell>
        </row>
        <row r="5461">
          <cell r="A5461" t="str">
            <v>SLA61360</v>
          </cell>
          <cell r="B5461" t="str">
            <v>Cotton yarn 1 mm,. 0066 d.red</v>
          </cell>
          <cell r="C5461" t="str">
            <v>Diversen</v>
          </cell>
          <cell r="D5461" t="str">
            <v/>
          </cell>
          <cell r="E5461" t="str">
            <v/>
          </cell>
          <cell r="F5461" t="str">
            <v/>
          </cell>
          <cell r="G5461" t="str">
            <v/>
          </cell>
          <cell r="H5461" t="str">
            <v/>
          </cell>
          <cell r="I5461" t="str">
            <v/>
          </cell>
          <cell r="J5461" t="str">
            <v/>
          </cell>
          <cell r="K5461" t="str">
            <v/>
          </cell>
          <cell r="L5461" t="str">
            <v/>
          </cell>
          <cell r="M5461" t="e">
            <v>#N/A</v>
          </cell>
          <cell r="N5461" t="e">
            <v>#N/A</v>
          </cell>
          <cell r="O5461" t="e">
            <v>#N/A</v>
          </cell>
          <cell r="P5461" t="str">
            <v>9800</v>
          </cell>
          <cell r="Q5461" t="str">
            <v/>
          </cell>
          <cell r="T5461">
            <v>0</v>
          </cell>
          <cell r="U5461">
            <v>0</v>
          </cell>
          <cell r="V5461">
            <v>3500</v>
          </cell>
          <cell r="W5461">
            <v>3500</v>
          </cell>
          <cell r="X5461" t="str">
            <v>ms.</v>
          </cell>
          <cell r="Y5461" t="str">
            <v>3</v>
          </cell>
          <cell r="Z5461">
            <v>0.1</v>
          </cell>
          <cell r="AA5461">
            <v>0.1</v>
          </cell>
          <cell r="AB5461">
            <v>0.1</v>
          </cell>
          <cell r="AC5461">
            <v>0</v>
          </cell>
          <cell r="AD5461">
            <v>0</v>
          </cell>
          <cell r="AE5461">
            <v>0</v>
          </cell>
          <cell r="AF5461">
            <v>0</v>
          </cell>
          <cell r="AG5461">
            <v>0</v>
          </cell>
          <cell r="AH5461">
            <v>0</v>
          </cell>
          <cell r="AI5461">
            <v>10</v>
          </cell>
          <cell r="AJ5461" t="str">
            <v>0</v>
          </cell>
          <cell r="AK5461" t="str">
            <v>0</v>
          </cell>
          <cell r="AL5461" t="str">
            <v>0</v>
          </cell>
          <cell r="AM5461" t="str">
            <v/>
          </cell>
          <cell r="AN5461" t="str">
            <v>56074100</v>
          </cell>
        </row>
        <row r="5462">
          <cell r="A5462" t="str">
            <v>SLA61361</v>
          </cell>
          <cell r="B5462" t="str">
            <v>Cotton yarn 1 mm,. 0060 red</v>
          </cell>
          <cell r="C5462" t="str">
            <v>Diversen</v>
          </cell>
          <cell r="D5462" t="str">
            <v/>
          </cell>
          <cell r="E5462" t="str">
            <v/>
          </cell>
          <cell r="F5462" t="str">
            <v/>
          </cell>
          <cell r="G5462" t="str">
            <v/>
          </cell>
          <cell r="H5462" t="str">
            <v/>
          </cell>
          <cell r="I5462" t="str">
            <v/>
          </cell>
          <cell r="J5462" t="str">
            <v/>
          </cell>
          <cell r="K5462" t="str">
            <v/>
          </cell>
          <cell r="L5462" t="str">
            <v/>
          </cell>
          <cell r="M5462" t="e">
            <v>#N/A</v>
          </cell>
          <cell r="N5462" t="e">
            <v>#N/A</v>
          </cell>
          <cell r="O5462" t="e">
            <v>#N/A</v>
          </cell>
          <cell r="P5462" t="str">
            <v>9800</v>
          </cell>
          <cell r="Q5462" t="str">
            <v/>
          </cell>
          <cell r="T5462">
            <v>0</v>
          </cell>
          <cell r="U5462">
            <v>0</v>
          </cell>
          <cell r="V5462">
            <v>3500</v>
          </cell>
          <cell r="W5462">
            <v>3500</v>
          </cell>
          <cell r="X5462" t="str">
            <v>ms.</v>
          </cell>
          <cell r="Y5462" t="str">
            <v>3</v>
          </cell>
          <cell r="Z5462">
            <v>0.1</v>
          </cell>
          <cell r="AA5462">
            <v>0.1</v>
          </cell>
          <cell r="AB5462">
            <v>0.1</v>
          </cell>
          <cell r="AC5462">
            <v>0</v>
          </cell>
          <cell r="AD5462">
            <v>0</v>
          </cell>
          <cell r="AE5462">
            <v>0</v>
          </cell>
          <cell r="AF5462">
            <v>0</v>
          </cell>
          <cell r="AG5462">
            <v>0</v>
          </cell>
          <cell r="AH5462">
            <v>0</v>
          </cell>
          <cell r="AI5462">
            <v>10</v>
          </cell>
          <cell r="AJ5462" t="str">
            <v>0</v>
          </cell>
          <cell r="AK5462" t="str">
            <v>0</v>
          </cell>
          <cell r="AL5462" t="str">
            <v>0</v>
          </cell>
          <cell r="AM5462" t="str">
            <v/>
          </cell>
          <cell r="AN5462" t="str">
            <v>56074100</v>
          </cell>
        </row>
        <row r="5463">
          <cell r="A5463" t="str">
            <v>SLA61362</v>
          </cell>
          <cell r="B5463" t="str">
            <v>Cotton yarn 1 mm,. 0168 d.brown</v>
          </cell>
          <cell r="C5463" t="str">
            <v>Diversen</v>
          </cell>
          <cell r="D5463" t="str">
            <v/>
          </cell>
          <cell r="E5463" t="str">
            <v/>
          </cell>
          <cell r="F5463" t="str">
            <v/>
          </cell>
          <cell r="G5463" t="str">
            <v/>
          </cell>
          <cell r="H5463" t="str">
            <v/>
          </cell>
          <cell r="I5463" t="str">
            <v/>
          </cell>
          <cell r="J5463" t="str">
            <v/>
          </cell>
          <cell r="K5463" t="str">
            <v/>
          </cell>
          <cell r="L5463" t="str">
            <v/>
          </cell>
          <cell r="M5463" t="e">
            <v>#N/A</v>
          </cell>
          <cell r="N5463" t="e">
            <v>#N/A</v>
          </cell>
          <cell r="O5463" t="e">
            <v>#N/A</v>
          </cell>
          <cell r="P5463" t="str">
            <v>9800</v>
          </cell>
          <cell r="Q5463" t="str">
            <v/>
          </cell>
          <cell r="T5463">
            <v>0</v>
          </cell>
          <cell r="U5463">
            <v>0</v>
          </cell>
          <cell r="V5463">
            <v>3500</v>
          </cell>
          <cell r="W5463">
            <v>3500</v>
          </cell>
          <cell r="X5463" t="str">
            <v>ms.</v>
          </cell>
          <cell r="Y5463" t="str">
            <v>3</v>
          </cell>
          <cell r="Z5463">
            <v>0.1</v>
          </cell>
          <cell r="AA5463">
            <v>0.1</v>
          </cell>
          <cell r="AB5463">
            <v>0.1</v>
          </cell>
          <cell r="AC5463">
            <v>0</v>
          </cell>
          <cell r="AD5463">
            <v>0</v>
          </cell>
          <cell r="AE5463">
            <v>0</v>
          </cell>
          <cell r="AF5463">
            <v>0</v>
          </cell>
          <cell r="AG5463">
            <v>0</v>
          </cell>
          <cell r="AH5463">
            <v>0</v>
          </cell>
          <cell r="AI5463">
            <v>10</v>
          </cell>
          <cell r="AJ5463" t="str">
            <v>0</v>
          </cell>
          <cell r="AK5463" t="str">
            <v>0</v>
          </cell>
          <cell r="AL5463" t="str">
            <v>0</v>
          </cell>
          <cell r="AM5463" t="str">
            <v/>
          </cell>
          <cell r="AN5463" t="str">
            <v>56074100</v>
          </cell>
        </row>
        <row r="5464">
          <cell r="A5464" t="str">
            <v>SLA61363</v>
          </cell>
          <cell r="B5464" t="str">
            <v>Cotton yarn 1 mm,. 0115 l.brown</v>
          </cell>
          <cell r="C5464" t="str">
            <v>Diversen</v>
          </cell>
          <cell r="D5464" t="str">
            <v/>
          </cell>
          <cell r="E5464" t="str">
            <v/>
          </cell>
          <cell r="F5464" t="str">
            <v/>
          </cell>
          <cell r="G5464" t="str">
            <v/>
          </cell>
          <cell r="H5464" t="str">
            <v/>
          </cell>
          <cell r="I5464" t="str">
            <v/>
          </cell>
          <cell r="J5464" t="str">
            <v/>
          </cell>
          <cell r="K5464" t="str">
            <v/>
          </cell>
          <cell r="L5464" t="str">
            <v/>
          </cell>
          <cell r="M5464" t="e">
            <v>#N/A</v>
          </cell>
          <cell r="N5464" t="e">
            <v>#N/A</v>
          </cell>
          <cell r="O5464" t="e">
            <v>#N/A</v>
          </cell>
          <cell r="P5464" t="str">
            <v>9800</v>
          </cell>
          <cell r="Q5464" t="str">
            <v/>
          </cell>
          <cell r="T5464">
            <v>0</v>
          </cell>
          <cell r="U5464">
            <v>0</v>
          </cell>
          <cell r="V5464">
            <v>3500</v>
          </cell>
          <cell r="W5464">
            <v>3500</v>
          </cell>
          <cell r="X5464" t="str">
            <v>ms.</v>
          </cell>
          <cell r="Y5464" t="str">
            <v>3</v>
          </cell>
          <cell r="Z5464">
            <v>0.1</v>
          </cell>
          <cell r="AA5464">
            <v>0.1</v>
          </cell>
          <cell r="AB5464">
            <v>0.1</v>
          </cell>
          <cell r="AC5464">
            <v>0</v>
          </cell>
          <cell r="AD5464">
            <v>0</v>
          </cell>
          <cell r="AE5464">
            <v>0</v>
          </cell>
          <cell r="AF5464">
            <v>0</v>
          </cell>
          <cell r="AG5464">
            <v>0</v>
          </cell>
          <cell r="AH5464">
            <v>0</v>
          </cell>
          <cell r="AI5464">
            <v>10</v>
          </cell>
          <cell r="AJ5464" t="str">
            <v>0</v>
          </cell>
          <cell r="AK5464" t="str">
            <v>0</v>
          </cell>
          <cell r="AL5464" t="str">
            <v>0</v>
          </cell>
          <cell r="AM5464" t="str">
            <v/>
          </cell>
          <cell r="AN5464" t="str">
            <v>56074100</v>
          </cell>
        </row>
        <row r="5465">
          <cell r="A5465" t="str">
            <v>SLA61364</v>
          </cell>
          <cell r="B5465" t="str">
            <v>Cotton yarn 1 mm,. 0006 d.blue</v>
          </cell>
          <cell r="C5465" t="str">
            <v>Diversen</v>
          </cell>
          <cell r="D5465" t="str">
            <v/>
          </cell>
          <cell r="E5465" t="str">
            <v/>
          </cell>
          <cell r="F5465" t="str">
            <v/>
          </cell>
          <cell r="G5465" t="str">
            <v/>
          </cell>
          <cell r="H5465" t="str">
            <v/>
          </cell>
          <cell r="I5465" t="str">
            <v/>
          </cell>
          <cell r="J5465" t="str">
            <v/>
          </cell>
          <cell r="K5465" t="str">
            <v/>
          </cell>
          <cell r="L5465" t="str">
            <v/>
          </cell>
          <cell r="M5465" t="e">
            <v>#N/A</v>
          </cell>
          <cell r="N5465" t="e">
            <v>#N/A</v>
          </cell>
          <cell r="O5465" t="e">
            <v>#N/A</v>
          </cell>
          <cell r="P5465" t="str">
            <v>9800</v>
          </cell>
          <cell r="Q5465" t="str">
            <v/>
          </cell>
          <cell r="T5465">
            <v>0</v>
          </cell>
          <cell r="U5465">
            <v>0</v>
          </cell>
          <cell r="V5465">
            <v>3500</v>
          </cell>
          <cell r="W5465">
            <v>3500</v>
          </cell>
          <cell r="X5465" t="str">
            <v>ms.</v>
          </cell>
          <cell r="Y5465" t="str">
            <v>3</v>
          </cell>
          <cell r="Z5465">
            <v>0.1</v>
          </cell>
          <cell r="AA5465">
            <v>0.1</v>
          </cell>
          <cell r="AB5465">
            <v>0.1</v>
          </cell>
          <cell r="AC5465">
            <v>0</v>
          </cell>
          <cell r="AD5465">
            <v>0</v>
          </cell>
          <cell r="AE5465">
            <v>0</v>
          </cell>
          <cell r="AF5465">
            <v>0</v>
          </cell>
          <cell r="AG5465">
            <v>0</v>
          </cell>
          <cell r="AH5465">
            <v>0</v>
          </cell>
          <cell r="AI5465">
            <v>10</v>
          </cell>
          <cell r="AJ5465" t="str">
            <v>0</v>
          </cell>
          <cell r="AK5465" t="str">
            <v>0</v>
          </cell>
          <cell r="AL5465" t="str">
            <v>0</v>
          </cell>
          <cell r="AM5465" t="str">
            <v/>
          </cell>
          <cell r="AN5465" t="str">
            <v>56074100</v>
          </cell>
        </row>
        <row r="5466">
          <cell r="A5466" t="str">
            <v>SLA61365</v>
          </cell>
          <cell r="B5466" t="str">
            <v>Cotton yarn 1 mm,. 0120 l.blue</v>
          </cell>
          <cell r="C5466" t="str">
            <v>Diversen</v>
          </cell>
          <cell r="D5466" t="str">
            <v/>
          </cell>
          <cell r="E5466" t="str">
            <v/>
          </cell>
          <cell r="F5466" t="str">
            <v/>
          </cell>
          <cell r="G5466" t="str">
            <v/>
          </cell>
          <cell r="H5466" t="str">
            <v/>
          </cell>
          <cell r="I5466" t="str">
            <v/>
          </cell>
          <cell r="J5466" t="str">
            <v/>
          </cell>
          <cell r="K5466" t="str">
            <v/>
          </cell>
          <cell r="L5466" t="str">
            <v/>
          </cell>
          <cell r="M5466" t="e">
            <v>#N/A</v>
          </cell>
          <cell r="N5466" t="e">
            <v>#N/A</v>
          </cell>
          <cell r="O5466" t="e">
            <v>#N/A</v>
          </cell>
          <cell r="P5466" t="str">
            <v>9800</v>
          </cell>
          <cell r="Q5466" t="str">
            <v/>
          </cell>
          <cell r="T5466">
            <v>0</v>
          </cell>
          <cell r="U5466">
            <v>0</v>
          </cell>
          <cell r="V5466">
            <v>3500</v>
          </cell>
          <cell r="W5466">
            <v>3500</v>
          </cell>
          <cell r="X5466" t="str">
            <v>ms.</v>
          </cell>
          <cell r="Y5466" t="str">
            <v>3</v>
          </cell>
          <cell r="Z5466">
            <v>0.1</v>
          </cell>
          <cell r="AA5466">
            <v>0.1</v>
          </cell>
          <cell r="AB5466">
            <v>0.1</v>
          </cell>
          <cell r="AC5466">
            <v>0</v>
          </cell>
          <cell r="AD5466">
            <v>0</v>
          </cell>
          <cell r="AE5466">
            <v>0</v>
          </cell>
          <cell r="AF5466">
            <v>0</v>
          </cell>
          <cell r="AG5466">
            <v>0</v>
          </cell>
          <cell r="AH5466">
            <v>0</v>
          </cell>
          <cell r="AI5466">
            <v>10</v>
          </cell>
          <cell r="AJ5466" t="str">
            <v>0</v>
          </cell>
          <cell r="AK5466" t="str">
            <v>0</v>
          </cell>
          <cell r="AL5466" t="str">
            <v>0</v>
          </cell>
          <cell r="AM5466" t="str">
            <v/>
          </cell>
          <cell r="AN5466" t="str">
            <v>56074100</v>
          </cell>
        </row>
        <row r="5467">
          <cell r="A5467" t="str">
            <v>SLA61366</v>
          </cell>
          <cell r="B5467" t="str">
            <v>Cotton yarn 1 mm,. 0118 d.green</v>
          </cell>
          <cell r="C5467" t="str">
            <v>Diversen</v>
          </cell>
          <cell r="D5467" t="str">
            <v/>
          </cell>
          <cell r="E5467" t="str">
            <v/>
          </cell>
          <cell r="F5467" t="str">
            <v/>
          </cell>
          <cell r="G5467" t="str">
            <v/>
          </cell>
          <cell r="H5467" t="str">
            <v/>
          </cell>
          <cell r="I5467" t="str">
            <v/>
          </cell>
          <cell r="J5467" t="str">
            <v/>
          </cell>
          <cell r="K5467" t="str">
            <v/>
          </cell>
          <cell r="L5467" t="str">
            <v/>
          </cell>
          <cell r="M5467" t="e">
            <v>#N/A</v>
          </cell>
          <cell r="N5467" t="e">
            <v>#N/A</v>
          </cell>
          <cell r="O5467" t="e">
            <v>#N/A</v>
          </cell>
          <cell r="P5467" t="str">
            <v>9800</v>
          </cell>
          <cell r="Q5467" t="str">
            <v/>
          </cell>
          <cell r="T5467">
            <v>0</v>
          </cell>
          <cell r="U5467">
            <v>0</v>
          </cell>
          <cell r="V5467">
            <v>3500</v>
          </cell>
          <cell r="W5467">
            <v>3500</v>
          </cell>
          <cell r="X5467" t="str">
            <v>ms.</v>
          </cell>
          <cell r="Y5467" t="str">
            <v>3</v>
          </cell>
          <cell r="Z5467">
            <v>0.1</v>
          </cell>
          <cell r="AA5467">
            <v>0.1</v>
          </cell>
          <cell r="AB5467">
            <v>0.1</v>
          </cell>
          <cell r="AC5467">
            <v>0</v>
          </cell>
          <cell r="AD5467">
            <v>0</v>
          </cell>
          <cell r="AE5467">
            <v>0</v>
          </cell>
          <cell r="AF5467">
            <v>0</v>
          </cell>
          <cell r="AG5467">
            <v>0</v>
          </cell>
          <cell r="AH5467">
            <v>0</v>
          </cell>
          <cell r="AI5467">
            <v>10</v>
          </cell>
          <cell r="AJ5467" t="str">
            <v>0</v>
          </cell>
          <cell r="AK5467" t="str">
            <v>0</v>
          </cell>
          <cell r="AL5467" t="str">
            <v>0</v>
          </cell>
          <cell r="AM5467" t="str">
            <v/>
          </cell>
          <cell r="AN5467" t="str">
            <v>56074100</v>
          </cell>
        </row>
        <row r="5468">
          <cell r="A5468" t="str">
            <v>SLA61367</v>
          </cell>
          <cell r="B5468" t="str">
            <v>Cotton yarn 1 mm,. 0017 l.green</v>
          </cell>
          <cell r="C5468" t="str">
            <v>Diversen</v>
          </cell>
          <cell r="D5468" t="str">
            <v/>
          </cell>
          <cell r="E5468" t="str">
            <v/>
          </cell>
          <cell r="F5468" t="str">
            <v/>
          </cell>
          <cell r="G5468" t="str">
            <v/>
          </cell>
          <cell r="H5468" t="str">
            <v/>
          </cell>
          <cell r="I5468" t="str">
            <v/>
          </cell>
          <cell r="J5468" t="str">
            <v/>
          </cell>
          <cell r="K5468" t="str">
            <v/>
          </cell>
          <cell r="L5468" t="str">
            <v/>
          </cell>
          <cell r="M5468" t="e">
            <v>#N/A</v>
          </cell>
          <cell r="N5468" t="e">
            <v>#N/A</v>
          </cell>
          <cell r="O5468" t="e">
            <v>#N/A</v>
          </cell>
          <cell r="P5468" t="str">
            <v>9800</v>
          </cell>
          <cell r="Q5468" t="str">
            <v/>
          </cell>
          <cell r="T5468">
            <v>0</v>
          </cell>
          <cell r="U5468">
            <v>0</v>
          </cell>
          <cell r="V5468">
            <v>3500</v>
          </cell>
          <cell r="W5468">
            <v>3500</v>
          </cell>
          <cell r="X5468" t="str">
            <v>ms.</v>
          </cell>
          <cell r="Y5468" t="str">
            <v>3</v>
          </cell>
          <cell r="Z5468">
            <v>0.1</v>
          </cell>
          <cell r="AA5468">
            <v>0.1</v>
          </cell>
          <cell r="AB5468">
            <v>0.1</v>
          </cell>
          <cell r="AC5468">
            <v>0</v>
          </cell>
          <cell r="AD5468">
            <v>0</v>
          </cell>
          <cell r="AE5468">
            <v>0</v>
          </cell>
          <cell r="AF5468">
            <v>0</v>
          </cell>
          <cell r="AG5468">
            <v>0</v>
          </cell>
          <cell r="AH5468">
            <v>0</v>
          </cell>
          <cell r="AI5468">
            <v>10</v>
          </cell>
          <cell r="AJ5468" t="str">
            <v>0</v>
          </cell>
          <cell r="AK5468" t="str">
            <v>0</v>
          </cell>
          <cell r="AL5468" t="str">
            <v>0</v>
          </cell>
          <cell r="AM5468" t="str">
            <v/>
          </cell>
          <cell r="AN5468" t="str">
            <v>56074100</v>
          </cell>
        </row>
        <row r="5469">
          <cell r="A5469" t="str">
            <v>SLA61368</v>
          </cell>
          <cell r="B5469" t="str">
            <v>Cotton yarn 1 mm,. 0114 d.yellow</v>
          </cell>
          <cell r="C5469" t="str">
            <v>Diversen</v>
          </cell>
          <cell r="D5469" t="str">
            <v/>
          </cell>
          <cell r="E5469" t="str">
            <v/>
          </cell>
          <cell r="F5469" t="str">
            <v/>
          </cell>
          <cell r="G5469" t="str">
            <v/>
          </cell>
          <cell r="H5469" t="str">
            <v/>
          </cell>
          <cell r="I5469" t="str">
            <v/>
          </cell>
          <cell r="J5469" t="str">
            <v/>
          </cell>
          <cell r="K5469" t="str">
            <v/>
          </cell>
          <cell r="L5469" t="str">
            <v/>
          </cell>
          <cell r="M5469" t="e">
            <v>#N/A</v>
          </cell>
          <cell r="N5469" t="e">
            <v>#N/A</v>
          </cell>
          <cell r="O5469" t="e">
            <v>#N/A</v>
          </cell>
          <cell r="P5469" t="str">
            <v>9800</v>
          </cell>
          <cell r="Q5469" t="str">
            <v/>
          </cell>
          <cell r="T5469">
            <v>0</v>
          </cell>
          <cell r="U5469">
            <v>0</v>
          </cell>
          <cell r="V5469">
            <v>3500</v>
          </cell>
          <cell r="W5469">
            <v>3500</v>
          </cell>
          <cell r="X5469" t="str">
            <v>ms.</v>
          </cell>
          <cell r="Y5469" t="str">
            <v>3</v>
          </cell>
          <cell r="Z5469">
            <v>0.1</v>
          </cell>
          <cell r="AA5469">
            <v>0.1</v>
          </cell>
          <cell r="AB5469">
            <v>0.1</v>
          </cell>
          <cell r="AC5469">
            <v>0</v>
          </cell>
          <cell r="AD5469">
            <v>0</v>
          </cell>
          <cell r="AE5469">
            <v>0</v>
          </cell>
          <cell r="AF5469">
            <v>0</v>
          </cell>
          <cell r="AG5469">
            <v>0</v>
          </cell>
          <cell r="AH5469">
            <v>0</v>
          </cell>
          <cell r="AI5469">
            <v>10</v>
          </cell>
          <cell r="AJ5469" t="str">
            <v>0</v>
          </cell>
          <cell r="AK5469" t="str">
            <v>0</v>
          </cell>
          <cell r="AL5469" t="str">
            <v>0</v>
          </cell>
          <cell r="AM5469" t="str">
            <v/>
          </cell>
          <cell r="AN5469" t="str">
            <v>56074100</v>
          </cell>
        </row>
        <row r="5470">
          <cell r="A5470" t="str">
            <v>SLA61369</v>
          </cell>
          <cell r="B5470" t="str">
            <v>Cotton yarn 1 mm,. 0213 l.yellow</v>
          </cell>
          <cell r="C5470" t="str">
            <v>Diversen</v>
          </cell>
          <cell r="D5470" t="str">
            <v/>
          </cell>
          <cell r="E5470" t="str">
            <v/>
          </cell>
          <cell r="F5470" t="str">
            <v/>
          </cell>
          <cell r="G5470" t="str">
            <v/>
          </cell>
          <cell r="H5470" t="str">
            <v/>
          </cell>
          <cell r="I5470" t="str">
            <v/>
          </cell>
          <cell r="J5470" t="str">
            <v/>
          </cell>
          <cell r="K5470" t="str">
            <v/>
          </cell>
          <cell r="L5470" t="str">
            <v/>
          </cell>
          <cell r="M5470" t="e">
            <v>#N/A</v>
          </cell>
          <cell r="N5470" t="e">
            <v>#N/A</v>
          </cell>
          <cell r="O5470" t="e">
            <v>#N/A</v>
          </cell>
          <cell r="P5470" t="str">
            <v>9800</v>
          </cell>
          <cell r="Q5470" t="str">
            <v/>
          </cell>
          <cell r="T5470">
            <v>0</v>
          </cell>
          <cell r="U5470">
            <v>0</v>
          </cell>
          <cell r="V5470">
            <v>3500</v>
          </cell>
          <cell r="W5470">
            <v>3500</v>
          </cell>
          <cell r="X5470" t="str">
            <v>ms.</v>
          </cell>
          <cell r="Y5470" t="str">
            <v>3</v>
          </cell>
          <cell r="Z5470">
            <v>0.1</v>
          </cell>
          <cell r="AA5470">
            <v>0.1</v>
          </cell>
          <cell r="AB5470">
            <v>0.1</v>
          </cell>
          <cell r="AC5470">
            <v>0</v>
          </cell>
          <cell r="AD5470">
            <v>0</v>
          </cell>
          <cell r="AE5470">
            <v>0</v>
          </cell>
          <cell r="AF5470">
            <v>0</v>
          </cell>
          <cell r="AG5470">
            <v>0</v>
          </cell>
          <cell r="AH5470">
            <v>0</v>
          </cell>
          <cell r="AI5470">
            <v>10</v>
          </cell>
          <cell r="AJ5470" t="str">
            <v>0</v>
          </cell>
          <cell r="AK5470" t="str">
            <v>0</v>
          </cell>
          <cell r="AL5470" t="str">
            <v>0</v>
          </cell>
          <cell r="AM5470" t="str">
            <v/>
          </cell>
          <cell r="AN5470" t="str">
            <v>56074100</v>
          </cell>
        </row>
        <row r="5471">
          <cell r="A5471" t="str">
            <v>SLA61370</v>
          </cell>
          <cell r="B5471" t="str">
            <v>Cotton yarn 1 mm,. 0001 white</v>
          </cell>
          <cell r="C5471" t="str">
            <v>Diversen</v>
          </cell>
          <cell r="D5471" t="str">
            <v/>
          </cell>
          <cell r="E5471" t="str">
            <v/>
          </cell>
          <cell r="F5471" t="str">
            <v/>
          </cell>
          <cell r="G5471" t="str">
            <v/>
          </cell>
          <cell r="H5471" t="str">
            <v/>
          </cell>
          <cell r="I5471" t="str">
            <v/>
          </cell>
          <cell r="J5471" t="str">
            <v/>
          </cell>
          <cell r="K5471" t="str">
            <v/>
          </cell>
          <cell r="L5471" t="str">
            <v/>
          </cell>
          <cell r="M5471" t="e">
            <v>#N/A</v>
          </cell>
          <cell r="N5471" t="e">
            <v>#N/A</v>
          </cell>
          <cell r="O5471" t="e">
            <v>#N/A</v>
          </cell>
          <cell r="P5471" t="str">
            <v>9800</v>
          </cell>
          <cell r="Q5471" t="str">
            <v/>
          </cell>
          <cell r="T5471">
            <v>0</v>
          </cell>
          <cell r="U5471">
            <v>0</v>
          </cell>
          <cell r="V5471">
            <v>3500</v>
          </cell>
          <cell r="W5471">
            <v>3500</v>
          </cell>
          <cell r="X5471" t="str">
            <v>ms.</v>
          </cell>
          <cell r="Y5471" t="str">
            <v>3</v>
          </cell>
          <cell r="Z5471">
            <v>0.1</v>
          </cell>
          <cell r="AA5471">
            <v>0.1</v>
          </cell>
          <cell r="AB5471">
            <v>0.1</v>
          </cell>
          <cell r="AC5471">
            <v>0</v>
          </cell>
          <cell r="AD5471">
            <v>0</v>
          </cell>
          <cell r="AE5471">
            <v>0</v>
          </cell>
          <cell r="AF5471">
            <v>0</v>
          </cell>
          <cell r="AG5471">
            <v>0</v>
          </cell>
          <cell r="AH5471">
            <v>0</v>
          </cell>
          <cell r="AI5471">
            <v>10</v>
          </cell>
          <cell r="AJ5471" t="str">
            <v>0</v>
          </cell>
          <cell r="AK5471" t="str">
            <v>0</v>
          </cell>
          <cell r="AL5471" t="str">
            <v>0</v>
          </cell>
          <cell r="AM5471" t="str">
            <v/>
          </cell>
          <cell r="AN5471" t="str">
            <v>56074100</v>
          </cell>
        </row>
        <row r="5472">
          <cell r="A5472" t="str">
            <v>SLA61371</v>
          </cell>
          <cell r="B5472" t="str">
            <v>Cotton yarn 1 mm,. 0004 black</v>
          </cell>
          <cell r="C5472" t="str">
            <v>Diversen</v>
          </cell>
          <cell r="D5472" t="str">
            <v/>
          </cell>
          <cell r="E5472" t="str">
            <v/>
          </cell>
          <cell r="F5472" t="str">
            <v/>
          </cell>
          <cell r="G5472" t="str">
            <v/>
          </cell>
          <cell r="H5472" t="str">
            <v/>
          </cell>
          <cell r="I5472" t="str">
            <v/>
          </cell>
          <cell r="J5472" t="str">
            <v/>
          </cell>
          <cell r="K5472" t="str">
            <v/>
          </cell>
          <cell r="L5472" t="str">
            <v/>
          </cell>
          <cell r="M5472" t="e">
            <v>#N/A</v>
          </cell>
          <cell r="N5472" t="e">
            <v>#N/A</v>
          </cell>
          <cell r="O5472" t="e">
            <v>#N/A</v>
          </cell>
          <cell r="P5472" t="str">
            <v>9800</v>
          </cell>
          <cell r="Q5472" t="str">
            <v/>
          </cell>
          <cell r="T5472">
            <v>0</v>
          </cell>
          <cell r="U5472">
            <v>0</v>
          </cell>
          <cell r="V5472">
            <v>3500</v>
          </cell>
          <cell r="W5472">
            <v>3500</v>
          </cell>
          <cell r="X5472" t="str">
            <v>ms.</v>
          </cell>
          <cell r="Y5472" t="str">
            <v>3</v>
          </cell>
          <cell r="Z5472">
            <v>0.1</v>
          </cell>
          <cell r="AA5472">
            <v>0.1</v>
          </cell>
          <cell r="AB5472">
            <v>0.1</v>
          </cell>
          <cell r="AC5472">
            <v>0</v>
          </cell>
          <cell r="AD5472">
            <v>0</v>
          </cell>
          <cell r="AE5472">
            <v>0</v>
          </cell>
          <cell r="AF5472">
            <v>0</v>
          </cell>
          <cell r="AG5472">
            <v>0</v>
          </cell>
          <cell r="AH5472">
            <v>0</v>
          </cell>
          <cell r="AI5472">
            <v>10</v>
          </cell>
          <cell r="AJ5472" t="str">
            <v>0</v>
          </cell>
          <cell r="AK5472" t="str">
            <v>0</v>
          </cell>
          <cell r="AL5472" t="str">
            <v>0</v>
          </cell>
          <cell r="AM5472" t="str">
            <v/>
          </cell>
          <cell r="AN5472" t="str">
            <v>56074100</v>
          </cell>
        </row>
        <row r="5473">
          <cell r="A5473" t="str">
            <v>SLB11792</v>
          </cell>
          <cell r="B5473" t="str">
            <v>White beech wood 115x 65 mm</v>
          </cell>
          <cell r="C5473" t="str">
            <v>Diversen</v>
          </cell>
          <cell r="D5473" t="str">
            <v/>
          </cell>
          <cell r="E5473" t="str">
            <v/>
          </cell>
          <cell r="F5473" t="str">
            <v/>
          </cell>
          <cell r="G5473" t="str">
            <v/>
          </cell>
          <cell r="H5473" t="str">
            <v/>
          </cell>
          <cell r="I5473" t="str">
            <v/>
          </cell>
          <cell r="J5473" t="str">
            <v/>
          </cell>
          <cell r="K5473" t="str">
            <v/>
          </cell>
          <cell r="L5473" t="str">
            <v/>
          </cell>
          <cell r="M5473" t="e">
            <v>#N/A</v>
          </cell>
          <cell r="N5473" t="e">
            <v>#N/A</v>
          </cell>
          <cell r="O5473" t="e">
            <v>#N/A</v>
          </cell>
          <cell r="P5473" t="str">
            <v>9800</v>
          </cell>
          <cell r="Q5473" t="str">
            <v/>
          </cell>
          <cell r="T5473">
            <v>0</v>
          </cell>
          <cell r="U5473">
            <v>0</v>
          </cell>
          <cell r="V5473">
            <v>100</v>
          </cell>
          <cell r="W5473">
            <v>100</v>
          </cell>
          <cell r="X5473" t="str">
            <v>ms.</v>
          </cell>
          <cell r="Y5473" t="str">
            <v>3</v>
          </cell>
          <cell r="Z5473">
            <v>73</v>
          </cell>
          <cell r="AA5473">
            <v>73</v>
          </cell>
          <cell r="AB5473">
            <v>73</v>
          </cell>
          <cell r="AC5473">
            <v>0</v>
          </cell>
          <cell r="AD5473">
            <v>0</v>
          </cell>
          <cell r="AE5473">
            <v>0</v>
          </cell>
          <cell r="AF5473">
            <v>0</v>
          </cell>
          <cell r="AG5473">
            <v>0</v>
          </cell>
          <cell r="AH5473">
            <v>0</v>
          </cell>
          <cell r="AI5473">
            <v>10</v>
          </cell>
          <cell r="AJ5473" t="str">
            <v>0</v>
          </cell>
          <cell r="AK5473" t="str">
            <v>0</v>
          </cell>
          <cell r="AL5473" t="str">
            <v>0</v>
          </cell>
          <cell r="AM5473" t="str">
            <v/>
          </cell>
          <cell r="AN5473" t="str">
            <v>44079200</v>
          </cell>
        </row>
        <row r="5474">
          <cell r="A5474" t="str">
            <v>SLC3043003</v>
          </cell>
          <cell r="B5474" t="str">
            <v>Geometry Nomenclature, Plastic &amp; Cut</v>
          </cell>
          <cell r="C5474" t="str">
            <v>Nienhuis</v>
          </cell>
          <cell r="D5474" t="str">
            <v/>
          </cell>
          <cell r="E5474" t="str">
            <v/>
          </cell>
          <cell r="F5474" t="str">
            <v/>
          </cell>
          <cell r="G5474" t="str">
            <v/>
          </cell>
          <cell r="H5474" t="str">
            <v/>
          </cell>
          <cell r="I5474" t="str">
            <v/>
          </cell>
          <cell r="J5474" t="str">
            <v/>
          </cell>
          <cell r="K5474" t="str">
            <v/>
          </cell>
          <cell r="L5474" t="str">
            <v/>
          </cell>
          <cell r="M5474" t="e">
            <v>#N/A</v>
          </cell>
          <cell r="N5474" t="e">
            <v>#N/A</v>
          </cell>
          <cell r="O5474" t="e">
            <v>#N/A</v>
          </cell>
          <cell r="P5474" t="str">
            <v>3951</v>
          </cell>
          <cell r="Q5474" t="str">
            <v>US</v>
          </cell>
          <cell r="R5474" t="str">
            <v>USA</v>
          </cell>
          <cell r="S5474" t="str">
            <v>United States</v>
          </cell>
          <cell r="T5474">
            <v>0</v>
          </cell>
          <cell r="U5474">
            <v>0</v>
          </cell>
          <cell r="V5474">
            <v>0</v>
          </cell>
          <cell r="W5474">
            <v>0</v>
          </cell>
          <cell r="X5474" t="str">
            <v>Pcs.</v>
          </cell>
          <cell r="Y5474" t="str">
            <v>3</v>
          </cell>
          <cell r="Z5474">
            <v>0</v>
          </cell>
          <cell r="AA5474">
            <v>0</v>
          </cell>
          <cell r="AB5474">
            <v>0</v>
          </cell>
          <cell r="AC5474">
            <v>0</v>
          </cell>
          <cell r="AD5474">
            <v>0</v>
          </cell>
          <cell r="AE5474">
            <v>0</v>
          </cell>
          <cell r="AF5474">
            <v>0</v>
          </cell>
          <cell r="AG5474">
            <v>0</v>
          </cell>
          <cell r="AH5474">
            <v>0</v>
          </cell>
          <cell r="AI5474">
            <v>1</v>
          </cell>
          <cell r="AJ5474" t="str">
            <v/>
          </cell>
          <cell r="AK5474" t="str">
            <v/>
          </cell>
          <cell r="AL5474" t="str">
            <v/>
          </cell>
          <cell r="AM5474" t="str">
            <v>08719924057701</v>
          </cell>
          <cell r="AN5474" t="str">
            <v>49119900</v>
          </cell>
        </row>
        <row r="5475">
          <cell r="A5475" t="str">
            <v>SLDGWW13</v>
          </cell>
          <cell r="B5475" t="str">
            <v>ESE Siemens 3RH2122-2BB40</v>
          </cell>
          <cell r="C5475" t="str">
            <v>Diversen</v>
          </cell>
          <cell r="D5475" t="str">
            <v/>
          </cell>
          <cell r="E5475" t="str">
            <v/>
          </cell>
          <cell r="F5475" t="str">
            <v/>
          </cell>
          <cell r="G5475" t="str">
            <v/>
          </cell>
          <cell r="H5475" t="str">
            <v/>
          </cell>
          <cell r="I5475" t="str">
            <v/>
          </cell>
          <cell r="J5475" t="str">
            <v/>
          </cell>
          <cell r="K5475" t="str">
            <v/>
          </cell>
          <cell r="L5475" t="str">
            <v/>
          </cell>
          <cell r="M5475" t="e">
            <v>#N/A</v>
          </cell>
          <cell r="N5475" t="e">
            <v>#N/A</v>
          </cell>
          <cell r="O5475" t="e">
            <v>#N/A</v>
          </cell>
          <cell r="P5475" t="str">
            <v>9800</v>
          </cell>
          <cell r="Q5475" t="str">
            <v/>
          </cell>
          <cell r="T5475">
            <v>0</v>
          </cell>
          <cell r="U5475">
            <v>0</v>
          </cell>
          <cell r="V5475">
            <v>0</v>
          </cell>
          <cell r="W5475">
            <v>0</v>
          </cell>
          <cell r="X5475" t="str">
            <v>Pcs.</v>
          </cell>
          <cell r="Y5475" t="str">
            <v>3</v>
          </cell>
          <cell r="Z5475">
            <v>0</v>
          </cell>
          <cell r="AA5475">
            <v>0</v>
          </cell>
          <cell r="AB5475">
            <v>42.7</v>
          </cell>
          <cell r="AC5475">
            <v>0</v>
          </cell>
          <cell r="AD5475">
            <v>0</v>
          </cell>
          <cell r="AE5475">
            <v>0</v>
          </cell>
          <cell r="AF5475">
            <v>0</v>
          </cell>
          <cell r="AG5475">
            <v>0</v>
          </cell>
          <cell r="AH5475">
            <v>0</v>
          </cell>
          <cell r="AI5475">
            <v>1</v>
          </cell>
          <cell r="AJ5475" t="str">
            <v/>
          </cell>
          <cell r="AK5475" t="str">
            <v/>
          </cell>
          <cell r="AL5475" t="str">
            <v/>
          </cell>
          <cell r="AM5475" t="str">
            <v/>
          </cell>
          <cell r="AN5475" t="str">
            <v>84659900</v>
          </cell>
        </row>
        <row r="5476">
          <cell r="A5476" t="str">
            <v>SLDOVL0001</v>
          </cell>
          <cell r="B5476" t="str">
            <v>USA flag 150x100 cm</v>
          </cell>
          <cell r="C5476" t="str">
            <v>Diversen</v>
          </cell>
          <cell r="D5476" t="str">
            <v/>
          </cell>
          <cell r="E5476" t="str">
            <v/>
          </cell>
          <cell r="F5476" t="str">
            <v/>
          </cell>
          <cell r="G5476" t="str">
            <v/>
          </cell>
          <cell r="H5476" t="str">
            <v/>
          </cell>
          <cell r="I5476" t="str">
            <v/>
          </cell>
          <cell r="J5476" t="str">
            <v/>
          </cell>
          <cell r="K5476" t="str">
            <v/>
          </cell>
          <cell r="L5476" t="str">
            <v/>
          </cell>
          <cell r="M5476" t="e">
            <v>#N/A</v>
          </cell>
          <cell r="N5476" t="e">
            <v>#N/A</v>
          </cell>
          <cell r="O5476" t="e">
            <v>#N/A</v>
          </cell>
          <cell r="P5476" t="str">
            <v>9800</v>
          </cell>
          <cell r="Q5476" t="str">
            <v>NL</v>
          </cell>
          <cell r="R5476" t="str">
            <v>NLD</v>
          </cell>
          <cell r="S5476" t="str">
            <v>Netherlands</v>
          </cell>
          <cell r="T5476">
            <v>0</v>
          </cell>
          <cell r="U5476">
            <v>0</v>
          </cell>
          <cell r="V5476">
            <v>0</v>
          </cell>
          <cell r="W5476">
            <v>0</v>
          </cell>
          <cell r="X5476" t="str">
            <v>Pcs.</v>
          </cell>
          <cell r="Y5476" t="str">
            <v>3</v>
          </cell>
          <cell r="Z5476">
            <v>45.56</v>
          </cell>
          <cell r="AA5476">
            <v>45.56</v>
          </cell>
          <cell r="AB5476">
            <v>45.56</v>
          </cell>
          <cell r="AC5476">
            <v>0</v>
          </cell>
          <cell r="AD5476">
            <v>0</v>
          </cell>
          <cell r="AE5476">
            <v>0</v>
          </cell>
          <cell r="AF5476">
            <v>0</v>
          </cell>
          <cell r="AG5476">
            <v>0</v>
          </cell>
          <cell r="AH5476">
            <v>0</v>
          </cell>
          <cell r="AI5476">
            <v>1</v>
          </cell>
          <cell r="AJ5476" t="str">
            <v/>
          </cell>
          <cell r="AK5476" t="str">
            <v/>
          </cell>
          <cell r="AL5476" t="str">
            <v/>
          </cell>
          <cell r="AM5476" t="str">
            <v/>
          </cell>
          <cell r="AN5476" t="str">
            <v>54083300</v>
          </cell>
        </row>
        <row r="5477">
          <cell r="A5477" t="str">
            <v>SLE510029</v>
          </cell>
          <cell r="B5477" t="str">
            <v>Felt blue 200x300x3 mms, 12 sheets/pack</v>
          </cell>
          <cell r="C5477" t="str">
            <v>Diverse</v>
          </cell>
          <cell r="D5477" t="str">
            <v/>
          </cell>
          <cell r="E5477" t="str">
            <v/>
          </cell>
          <cell r="F5477" t="str">
            <v/>
          </cell>
          <cell r="G5477" t="str">
            <v/>
          </cell>
          <cell r="H5477" t="str">
            <v/>
          </cell>
          <cell r="I5477" t="str">
            <v/>
          </cell>
          <cell r="J5477" t="str">
            <v/>
          </cell>
          <cell r="K5477" t="str">
            <v/>
          </cell>
          <cell r="L5477" t="str">
            <v/>
          </cell>
          <cell r="M5477" t="e">
            <v>#N/A</v>
          </cell>
          <cell r="N5477" t="e">
            <v>#N/A</v>
          </cell>
          <cell r="O5477" t="e">
            <v>#N/A</v>
          </cell>
          <cell r="P5477" t="str">
            <v>9800</v>
          </cell>
          <cell r="Q5477" t="str">
            <v/>
          </cell>
          <cell r="T5477">
            <v>0</v>
          </cell>
          <cell r="U5477">
            <v>0</v>
          </cell>
          <cell r="V5477">
            <v>0</v>
          </cell>
          <cell r="W5477">
            <v>0</v>
          </cell>
          <cell r="X5477" t="str">
            <v>Pack</v>
          </cell>
          <cell r="Y5477" t="str">
            <v>3</v>
          </cell>
          <cell r="Z5477">
            <v>0</v>
          </cell>
          <cell r="AA5477">
            <v>0</v>
          </cell>
          <cell r="AB5477">
            <v>2.9</v>
          </cell>
          <cell r="AC5477">
            <v>0</v>
          </cell>
          <cell r="AD5477">
            <v>0</v>
          </cell>
          <cell r="AE5477">
            <v>0</v>
          </cell>
          <cell r="AF5477">
            <v>0</v>
          </cell>
          <cell r="AG5477">
            <v>0</v>
          </cell>
          <cell r="AH5477">
            <v>0</v>
          </cell>
          <cell r="AI5477">
            <v>1</v>
          </cell>
          <cell r="AJ5477" t="str">
            <v/>
          </cell>
          <cell r="AK5477" t="str">
            <v/>
          </cell>
          <cell r="AL5477" t="str">
            <v/>
          </cell>
          <cell r="AM5477" t="str">
            <v/>
          </cell>
          <cell r="AN5477" t="str">
            <v>96122000</v>
          </cell>
        </row>
        <row r="5478">
          <cell r="A5478" t="str">
            <v>SLH21399</v>
          </cell>
          <cell r="B5478" t="str">
            <v>Fine filler, Alabastine Lakplamuur 225gr</v>
          </cell>
          <cell r="C5478" t="str">
            <v>Diversen</v>
          </cell>
          <cell r="D5478" t="str">
            <v/>
          </cell>
          <cell r="E5478" t="str">
            <v/>
          </cell>
          <cell r="F5478" t="str">
            <v/>
          </cell>
          <cell r="G5478" t="str">
            <v/>
          </cell>
          <cell r="H5478" t="str">
            <v/>
          </cell>
          <cell r="I5478" t="str">
            <v/>
          </cell>
          <cell r="J5478" t="str">
            <v/>
          </cell>
          <cell r="K5478" t="str">
            <v/>
          </cell>
          <cell r="L5478" t="str">
            <v/>
          </cell>
          <cell r="M5478" t="e">
            <v>#N/A</v>
          </cell>
          <cell r="N5478" t="e">
            <v>#N/A</v>
          </cell>
          <cell r="O5478" t="e">
            <v>#N/A</v>
          </cell>
          <cell r="P5478" t="str">
            <v>9800</v>
          </cell>
          <cell r="Q5478" t="str">
            <v/>
          </cell>
          <cell r="T5478">
            <v>0</v>
          </cell>
          <cell r="U5478">
            <v>0</v>
          </cell>
          <cell r="V5478">
            <v>0</v>
          </cell>
          <cell r="W5478">
            <v>0</v>
          </cell>
          <cell r="X5478" t="str">
            <v>Tube</v>
          </cell>
          <cell r="Y5478" t="str">
            <v>3</v>
          </cell>
          <cell r="Z5478">
            <v>0</v>
          </cell>
          <cell r="AA5478">
            <v>5.78</v>
          </cell>
          <cell r="AB5478">
            <v>5.78</v>
          </cell>
          <cell r="AC5478">
            <v>0</v>
          </cell>
          <cell r="AD5478">
            <v>0</v>
          </cell>
          <cell r="AE5478">
            <v>0</v>
          </cell>
          <cell r="AF5478">
            <v>0</v>
          </cell>
          <cell r="AG5478">
            <v>0</v>
          </cell>
          <cell r="AH5478">
            <v>0</v>
          </cell>
          <cell r="AI5478">
            <v>1</v>
          </cell>
          <cell r="AJ5478" t="str">
            <v>0</v>
          </cell>
          <cell r="AK5478" t="str">
            <v>0</v>
          </cell>
          <cell r="AL5478" t="str">
            <v>0</v>
          </cell>
          <cell r="AM5478" t="str">
            <v/>
          </cell>
          <cell r="AN5478" t="str">
            <v>32141090</v>
          </cell>
        </row>
        <row r="5479">
          <cell r="A5479" t="str">
            <v>SLHG0001</v>
          </cell>
          <cell r="B5479" t="str">
            <v>Di</v>
          </cell>
          <cell r="C5479" t="str">
            <v>Diversen</v>
          </cell>
          <cell r="D5479" t="str">
            <v/>
          </cell>
          <cell r="E5479" t="str">
            <v/>
          </cell>
          <cell r="F5479" t="str">
            <v/>
          </cell>
          <cell r="G5479" t="str">
            <v/>
          </cell>
          <cell r="H5479" t="str">
            <v/>
          </cell>
          <cell r="I5479" t="str">
            <v/>
          </cell>
          <cell r="J5479" t="str">
            <v/>
          </cell>
          <cell r="K5479" t="str">
            <v/>
          </cell>
          <cell r="L5479" t="str">
            <v/>
          </cell>
          <cell r="M5479" t="e">
            <v>#N/A</v>
          </cell>
          <cell r="N5479" t="e">
            <v>#N/A</v>
          </cell>
          <cell r="O5479" t="e">
            <v>#N/A</v>
          </cell>
          <cell r="P5479" t="str">
            <v>9800</v>
          </cell>
          <cell r="Q5479" t="str">
            <v/>
          </cell>
          <cell r="T5479">
            <v>0</v>
          </cell>
          <cell r="U5479">
            <v>0</v>
          </cell>
          <cell r="V5479">
            <v>0</v>
          </cell>
          <cell r="W5479">
            <v>0</v>
          </cell>
          <cell r="X5479" t="str">
            <v>Pcs.</v>
          </cell>
          <cell r="Y5479" t="str">
            <v>3</v>
          </cell>
          <cell r="Z5479">
            <v>0</v>
          </cell>
          <cell r="AA5479">
            <v>0</v>
          </cell>
          <cell r="AB5479">
            <v>1.94</v>
          </cell>
          <cell r="AC5479">
            <v>0</v>
          </cell>
          <cell r="AD5479">
            <v>0</v>
          </cell>
          <cell r="AE5479">
            <v>0</v>
          </cell>
          <cell r="AF5479">
            <v>0</v>
          </cell>
          <cell r="AG5479">
            <v>0</v>
          </cell>
          <cell r="AH5479">
            <v>0</v>
          </cell>
          <cell r="AI5479">
            <v>1</v>
          </cell>
          <cell r="AJ5479" t="str">
            <v/>
          </cell>
          <cell r="AK5479" t="str">
            <v/>
          </cell>
          <cell r="AL5479" t="str">
            <v/>
          </cell>
          <cell r="AM5479" t="str">
            <v/>
          </cell>
          <cell r="AN5479" t="str">
            <v>84669400</v>
          </cell>
        </row>
        <row r="5480">
          <cell r="A5480" t="str">
            <v>SLHG0002</v>
          </cell>
          <cell r="B5480" t="str">
            <v>Dia</v>
          </cell>
          <cell r="C5480" t="str">
            <v>Diversen</v>
          </cell>
          <cell r="D5480" t="str">
            <v/>
          </cell>
          <cell r="E5480" t="str">
            <v/>
          </cell>
          <cell r="F5480" t="str">
            <v/>
          </cell>
          <cell r="G5480" t="str">
            <v/>
          </cell>
          <cell r="H5480" t="str">
            <v/>
          </cell>
          <cell r="I5480" t="str">
            <v/>
          </cell>
          <cell r="J5480" t="str">
            <v/>
          </cell>
          <cell r="K5480" t="str">
            <v/>
          </cell>
          <cell r="L5480" t="str">
            <v/>
          </cell>
          <cell r="M5480" t="e">
            <v>#N/A</v>
          </cell>
          <cell r="N5480" t="e">
            <v>#N/A</v>
          </cell>
          <cell r="O5480" t="e">
            <v>#N/A</v>
          </cell>
          <cell r="P5480" t="str">
            <v>9800</v>
          </cell>
          <cell r="Q5480" t="str">
            <v/>
          </cell>
          <cell r="T5480">
            <v>0</v>
          </cell>
          <cell r="U5480">
            <v>0</v>
          </cell>
          <cell r="V5480">
            <v>0</v>
          </cell>
          <cell r="W5480">
            <v>0</v>
          </cell>
          <cell r="X5480" t="str">
            <v>Pcs.</v>
          </cell>
          <cell r="Y5480" t="str">
            <v>3</v>
          </cell>
          <cell r="Z5480">
            <v>0</v>
          </cell>
          <cell r="AA5480">
            <v>0</v>
          </cell>
          <cell r="AB5480">
            <v>1.94</v>
          </cell>
          <cell r="AC5480">
            <v>0</v>
          </cell>
          <cell r="AD5480">
            <v>0</v>
          </cell>
          <cell r="AE5480">
            <v>0</v>
          </cell>
          <cell r="AF5480">
            <v>0</v>
          </cell>
          <cell r="AG5480">
            <v>0</v>
          </cell>
          <cell r="AH5480">
            <v>0</v>
          </cell>
          <cell r="AI5480">
            <v>1</v>
          </cell>
          <cell r="AJ5480" t="str">
            <v/>
          </cell>
          <cell r="AK5480" t="str">
            <v/>
          </cell>
          <cell r="AL5480" t="str">
            <v/>
          </cell>
          <cell r="AM5480" t="str">
            <v/>
          </cell>
          <cell r="AN5480" t="str">
            <v>84669400</v>
          </cell>
        </row>
        <row r="5481">
          <cell r="A5481" t="str">
            <v>SLHG0003</v>
          </cell>
          <cell r="B5481" t="str">
            <v>Diam</v>
          </cell>
          <cell r="C5481" t="str">
            <v>Diversen</v>
          </cell>
          <cell r="D5481" t="str">
            <v/>
          </cell>
          <cell r="E5481" t="str">
            <v/>
          </cell>
          <cell r="F5481" t="str">
            <v/>
          </cell>
          <cell r="G5481" t="str">
            <v/>
          </cell>
          <cell r="H5481" t="str">
            <v/>
          </cell>
          <cell r="I5481" t="str">
            <v/>
          </cell>
          <cell r="J5481" t="str">
            <v/>
          </cell>
          <cell r="K5481" t="str">
            <v/>
          </cell>
          <cell r="L5481" t="str">
            <v/>
          </cell>
          <cell r="M5481" t="e">
            <v>#N/A</v>
          </cell>
          <cell r="N5481" t="e">
            <v>#N/A</v>
          </cell>
          <cell r="O5481" t="e">
            <v>#N/A</v>
          </cell>
          <cell r="P5481" t="str">
            <v>9800</v>
          </cell>
          <cell r="Q5481" t="str">
            <v/>
          </cell>
          <cell r="T5481">
            <v>0</v>
          </cell>
          <cell r="U5481">
            <v>0</v>
          </cell>
          <cell r="V5481">
            <v>0</v>
          </cell>
          <cell r="W5481">
            <v>0</v>
          </cell>
          <cell r="X5481" t="str">
            <v>Pcs.</v>
          </cell>
          <cell r="Y5481" t="str">
            <v>3</v>
          </cell>
          <cell r="Z5481">
            <v>0</v>
          </cell>
          <cell r="AA5481">
            <v>0</v>
          </cell>
          <cell r="AB5481">
            <v>1.17</v>
          </cell>
          <cell r="AC5481">
            <v>0</v>
          </cell>
          <cell r="AD5481">
            <v>0</v>
          </cell>
          <cell r="AE5481">
            <v>0</v>
          </cell>
          <cell r="AF5481">
            <v>0</v>
          </cell>
          <cell r="AG5481">
            <v>0</v>
          </cell>
          <cell r="AH5481">
            <v>0</v>
          </cell>
          <cell r="AI5481">
            <v>1</v>
          </cell>
          <cell r="AJ5481" t="str">
            <v/>
          </cell>
          <cell r="AK5481" t="str">
            <v/>
          </cell>
          <cell r="AL5481" t="str">
            <v/>
          </cell>
          <cell r="AM5481" t="str">
            <v/>
          </cell>
          <cell r="AN5481" t="str">
            <v>84669400</v>
          </cell>
        </row>
        <row r="5482">
          <cell r="A5482" t="str">
            <v>SLLALQ0001</v>
          </cell>
          <cell r="B5482" t="str">
            <v>Hydro-1C paint for drumming Green 363C</v>
          </cell>
          <cell r="C5482" t="str">
            <v>Diversen</v>
          </cell>
          <cell r="D5482" t="str">
            <v/>
          </cell>
          <cell r="E5482" t="str">
            <v/>
          </cell>
          <cell r="F5482" t="str">
            <v/>
          </cell>
          <cell r="G5482" t="str">
            <v/>
          </cell>
          <cell r="H5482" t="str">
            <v/>
          </cell>
          <cell r="I5482" t="str">
            <v/>
          </cell>
          <cell r="J5482" t="str">
            <v/>
          </cell>
          <cell r="K5482" t="str">
            <v/>
          </cell>
          <cell r="L5482" t="str">
            <v/>
          </cell>
          <cell r="M5482" t="e">
            <v>#N/A</v>
          </cell>
          <cell r="N5482" t="e">
            <v>#N/A</v>
          </cell>
          <cell r="O5482" t="e">
            <v>#N/A</v>
          </cell>
          <cell r="P5482" t="str">
            <v>9800</v>
          </cell>
          <cell r="Q5482" t="str">
            <v/>
          </cell>
          <cell r="T5482">
            <v>0</v>
          </cell>
          <cell r="U5482">
            <v>0</v>
          </cell>
          <cell r="V5482">
            <v>0</v>
          </cell>
          <cell r="W5482">
            <v>0</v>
          </cell>
          <cell r="X5482" t="str">
            <v>Ltr.</v>
          </cell>
          <cell r="Y5482" t="str">
            <v>3</v>
          </cell>
          <cell r="Z5482">
            <v>0</v>
          </cell>
          <cell r="AA5482">
            <v>35</v>
          </cell>
          <cell r="AB5482">
            <v>35</v>
          </cell>
          <cell r="AC5482">
            <v>0</v>
          </cell>
          <cell r="AD5482">
            <v>0</v>
          </cell>
          <cell r="AE5482">
            <v>0</v>
          </cell>
          <cell r="AF5482">
            <v>0</v>
          </cell>
          <cell r="AG5482">
            <v>0</v>
          </cell>
          <cell r="AH5482">
            <v>0</v>
          </cell>
          <cell r="AI5482">
            <v>1</v>
          </cell>
          <cell r="AJ5482" t="str">
            <v/>
          </cell>
          <cell r="AK5482" t="str">
            <v/>
          </cell>
          <cell r="AL5482" t="str">
            <v/>
          </cell>
          <cell r="AM5482" t="str">
            <v/>
          </cell>
          <cell r="AN5482" t="str">
            <v>32099000</v>
          </cell>
        </row>
        <row r="5483">
          <cell r="A5483" t="str">
            <v>SLLALQ0002</v>
          </cell>
          <cell r="B5483" t="str">
            <v>Hydro-1C paint for drumming Blue 300C</v>
          </cell>
          <cell r="C5483" t="str">
            <v>Diversen</v>
          </cell>
          <cell r="D5483" t="str">
            <v/>
          </cell>
          <cell r="E5483" t="str">
            <v/>
          </cell>
          <cell r="F5483" t="str">
            <v/>
          </cell>
          <cell r="G5483" t="str">
            <v/>
          </cell>
          <cell r="H5483" t="str">
            <v/>
          </cell>
          <cell r="I5483" t="str">
            <v/>
          </cell>
          <cell r="J5483" t="str">
            <v/>
          </cell>
          <cell r="K5483" t="str">
            <v/>
          </cell>
          <cell r="L5483" t="str">
            <v/>
          </cell>
          <cell r="M5483" t="e">
            <v>#N/A</v>
          </cell>
          <cell r="N5483" t="e">
            <v>#N/A</v>
          </cell>
          <cell r="O5483" t="e">
            <v>#N/A</v>
          </cell>
          <cell r="P5483" t="str">
            <v>9800</v>
          </cell>
          <cell r="Q5483" t="str">
            <v/>
          </cell>
          <cell r="T5483">
            <v>0</v>
          </cell>
          <cell r="U5483">
            <v>0</v>
          </cell>
          <cell r="V5483">
            <v>0</v>
          </cell>
          <cell r="W5483">
            <v>0</v>
          </cell>
          <cell r="X5483" t="str">
            <v>Ltr.</v>
          </cell>
          <cell r="Y5483" t="str">
            <v>3</v>
          </cell>
          <cell r="Z5483">
            <v>0</v>
          </cell>
          <cell r="AA5483">
            <v>59</v>
          </cell>
          <cell r="AB5483">
            <v>59</v>
          </cell>
          <cell r="AC5483">
            <v>0</v>
          </cell>
          <cell r="AD5483">
            <v>0</v>
          </cell>
          <cell r="AE5483">
            <v>0</v>
          </cell>
          <cell r="AF5483">
            <v>0</v>
          </cell>
          <cell r="AG5483">
            <v>0</v>
          </cell>
          <cell r="AH5483">
            <v>0</v>
          </cell>
          <cell r="AI5483">
            <v>1</v>
          </cell>
          <cell r="AJ5483" t="str">
            <v/>
          </cell>
          <cell r="AK5483" t="str">
            <v/>
          </cell>
          <cell r="AL5483" t="str">
            <v/>
          </cell>
          <cell r="AM5483" t="str">
            <v/>
          </cell>
          <cell r="AN5483" t="str">
            <v>32099000</v>
          </cell>
        </row>
        <row r="5484">
          <cell r="A5484" t="str">
            <v>SLLALQ0003</v>
          </cell>
          <cell r="B5484" t="str">
            <v>Hydro-1C paint for drumming Red 1795C</v>
          </cell>
          <cell r="C5484" t="str">
            <v>Diversen</v>
          </cell>
          <cell r="D5484" t="str">
            <v/>
          </cell>
          <cell r="E5484" t="str">
            <v/>
          </cell>
          <cell r="F5484" t="str">
            <v/>
          </cell>
          <cell r="G5484" t="str">
            <v/>
          </cell>
          <cell r="H5484" t="str">
            <v/>
          </cell>
          <cell r="I5484" t="str">
            <v/>
          </cell>
          <cell r="J5484" t="str">
            <v/>
          </cell>
          <cell r="K5484" t="str">
            <v/>
          </cell>
          <cell r="L5484" t="str">
            <v/>
          </cell>
          <cell r="M5484" t="e">
            <v>#N/A</v>
          </cell>
          <cell r="N5484" t="e">
            <v>#N/A</v>
          </cell>
          <cell r="O5484" t="e">
            <v>#N/A</v>
          </cell>
          <cell r="P5484" t="str">
            <v>9800</v>
          </cell>
          <cell r="Q5484" t="str">
            <v/>
          </cell>
          <cell r="T5484">
            <v>0</v>
          </cell>
          <cell r="U5484">
            <v>0</v>
          </cell>
          <cell r="V5484">
            <v>0</v>
          </cell>
          <cell r="W5484">
            <v>0</v>
          </cell>
          <cell r="X5484" t="str">
            <v>Ltr.</v>
          </cell>
          <cell r="Y5484" t="str">
            <v>3</v>
          </cell>
          <cell r="Z5484">
            <v>0</v>
          </cell>
          <cell r="AA5484">
            <v>59</v>
          </cell>
          <cell r="AB5484">
            <v>59</v>
          </cell>
          <cell r="AC5484">
            <v>0</v>
          </cell>
          <cell r="AD5484">
            <v>0</v>
          </cell>
          <cell r="AE5484">
            <v>0</v>
          </cell>
          <cell r="AF5484">
            <v>0</v>
          </cell>
          <cell r="AG5484">
            <v>0</v>
          </cell>
          <cell r="AH5484">
            <v>0</v>
          </cell>
          <cell r="AI5484">
            <v>1</v>
          </cell>
          <cell r="AJ5484" t="str">
            <v/>
          </cell>
          <cell r="AK5484" t="str">
            <v/>
          </cell>
          <cell r="AL5484" t="str">
            <v/>
          </cell>
          <cell r="AM5484" t="str">
            <v/>
          </cell>
          <cell r="AN5484" t="str">
            <v>32099000</v>
          </cell>
        </row>
        <row r="5485">
          <cell r="A5485" t="str">
            <v>SLLALQ0004</v>
          </cell>
          <cell r="B5485" t="str">
            <v>Hydro-1C paint for drumming Colourless</v>
          </cell>
          <cell r="C5485" t="str">
            <v>Diversen</v>
          </cell>
          <cell r="D5485" t="str">
            <v/>
          </cell>
          <cell r="E5485" t="str">
            <v/>
          </cell>
          <cell r="F5485" t="str">
            <v/>
          </cell>
          <cell r="G5485" t="str">
            <v/>
          </cell>
          <cell r="H5485" t="str">
            <v/>
          </cell>
          <cell r="I5485" t="str">
            <v/>
          </cell>
          <cell r="J5485" t="str">
            <v/>
          </cell>
          <cell r="K5485" t="str">
            <v/>
          </cell>
          <cell r="L5485" t="str">
            <v/>
          </cell>
          <cell r="M5485" t="e">
            <v>#N/A</v>
          </cell>
          <cell r="N5485" t="e">
            <v>#N/A</v>
          </cell>
          <cell r="O5485" t="e">
            <v>#N/A</v>
          </cell>
          <cell r="P5485" t="str">
            <v>9800</v>
          </cell>
          <cell r="Q5485" t="str">
            <v/>
          </cell>
          <cell r="T5485">
            <v>0</v>
          </cell>
          <cell r="U5485">
            <v>0</v>
          </cell>
          <cell r="V5485">
            <v>0</v>
          </cell>
          <cell r="W5485">
            <v>0</v>
          </cell>
          <cell r="X5485" t="str">
            <v>Ltr.</v>
          </cell>
          <cell r="Y5485" t="str">
            <v>3</v>
          </cell>
          <cell r="Z5485">
            <v>0</v>
          </cell>
          <cell r="AA5485">
            <v>22.5</v>
          </cell>
          <cell r="AB5485">
            <v>22.5</v>
          </cell>
          <cell r="AC5485">
            <v>0</v>
          </cell>
          <cell r="AD5485">
            <v>0</v>
          </cell>
          <cell r="AE5485">
            <v>0</v>
          </cell>
          <cell r="AF5485">
            <v>0</v>
          </cell>
          <cell r="AG5485">
            <v>0</v>
          </cell>
          <cell r="AH5485">
            <v>0</v>
          </cell>
          <cell r="AI5485">
            <v>1</v>
          </cell>
          <cell r="AJ5485" t="str">
            <v/>
          </cell>
          <cell r="AK5485" t="str">
            <v/>
          </cell>
          <cell r="AL5485" t="str">
            <v/>
          </cell>
          <cell r="AM5485" t="str">
            <v/>
          </cell>
          <cell r="AN5485" t="str">
            <v>32099000</v>
          </cell>
        </row>
        <row r="5486">
          <cell r="A5486" t="str">
            <v>SLLALQ0005</v>
          </cell>
          <cell r="B5486" t="str">
            <v>Hydro-1C paint for drumming PUR Hardener</v>
          </cell>
          <cell r="C5486" t="str">
            <v>Diversen</v>
          </cell>
          <cell r="D5486" t="str">
            <v/>
          </cell>
          <cell r="E5486" t="str">
            <v/>
          </cell>
          <cell r="F5486" t="str">
            <v/>
          </cell>
          <cell r="G5486" t="str">
            <v/>
          </cell>
          <cell r="H5486" t="str">
            <v/>
          </cell>
          <cell r="I5486" t="str">
            <v/>
          </cell>
          <cell r="J5486" t="str">
            <v/>
          </cell>
          <cell r="K5486" t="str">
            <v/>
          </cell>
          <cell r="L5486" t="str">
            <v/>
          </cell>
          <cell r="M5486" t="e">
            <v>#N/A</v>
          </cell>
          <cell r="N5486" t="e">
            <v>#N/A</v>
          </cell>
          <cell r="O5486" t="e">
            <v>#N/A</v>
          </cell>
          <cell r="P5486" t="str">
            <v>9800</v>
          </cell>
          <cell r="Q5486" t="str">
            <v/>
          </cell>
          <cell r="T5486">
            <v>0</v>
          </cell>
          <cell r="U5486">
            <v>0</v>
          </cell>
          <cell r="V5486">
            <v>0</v>
          </cell>
          <cell r="W5486">
            <v>0</v>
          </cell>
          <cell r="X5486" t="str">
            <v>Ltr.</v>
          </cell>
          <cell r="Y5486" t="str">
            <v>3</v>
          </cell>
          <cell r="Z5486">
            <v>0</v>
          </cell>
          <cell r="AA5486">
            <v>35</v>
          </cell>
          <cell r="AB5486">
            <v>35</v>
          </cell>
          <cell r="AC5486">
            <v>0</v>
          </cell>
          <cell r="AD5486">
            <v>0</v>
          </cell>
          <cell r="AE5486">
            <v>0</v>
          </cell>
          <cell r="AF5486">
            <v>0</v>
          </cell>
          <cell r="AG5486">
            <v>0</v>
          </cell>
          <cell r="AH5486">
            <v>0</v>
          </cell>
          <cell r="AI5486">
            <v>1</v>
          </cell>
          <cell r="AJ5486" t="str">
            <v/>
          </cell>
          <cell r="AK5486" t="str">
            <v/>
          </cell>
          <cell r="AL5486" t="str">
            <v/>
          </cell>
          <cell r="AM5486" t="str">
            <v/>
          </cell>
          <cell r="AN5486" t="str">
            <v>32099000</v>
          </cell>
        </row>
        <row r="5487">
          <cell r="A5487" t="str">
            <v>SLLALQ0006</v>
          </cell>
          <cell r="B5487" t="str">
            <v>Hydro-1C paint for drumming Grey 431C</v>
          </cell>
          <cell r="C5487" t="str">
            <v>Diversen</v>
          </cell>
          <cell r="D5487" t="str">
            <v/>
          </cell>
          <cell r="E5487" t="str">
            <v/>
          </cell>
          <cell r="F5487" t="str">
            <v/>
          </cell>
          <cell r="G5487" t="str">
            <v/>
          </cell>
          <cell r="H5487" t="str">
            <v/>
          </cell>
          <cell r="I5487" t="str">
            <v/>
          </cell>
          <cell r="J5487" t="str">
            <v/>
          </cell>
          <cell r="K5487" t="str">
            <v/>
          </cell>
          <cell r="L5487" t="str">
            <v/>
          </cell>
          <cell r="M5487" t="e">
            <v>#N/A</v>
          </cell>
          <cell r="N5487" t="e">
            <v>#N/A</v>
          </cell>
          <cell r="O5487" t="e">
            <v>#N/A</v>
          </cell>
          <cell r="P5487" t="str">
            <v>9800</v>
          </cell>
          <cell r="Q5487" t="str">
            <v/>
          </cell>
          <cell r="T5487">
            <v>0</v>
          </cell>
          <cell r="U5487">
            <v>0</v>
          </cell>
          <cell r="V5487">
            <v>0</v>
          </cell>
          <cell r="W5487">
            <v>0</v>
          </cell>
          <cell r="X5487" t="str">
            <v>Ltr.</v>
          </cell>
          <cell r="Y5487" t="str">
            <v>3</v>
          </cell>
          <cell r="Z5487">
            <v>0</v>
          </cell>
          <cell r="AA5487">
            <v>35</v>
          </cell>
          <cell r="AB5487">
            <v>35</v>
          </cell>
          <cell r="AC5487">
            <v>0</v>
          </cell>
          <cell r="AD5487">
            <v>0</v>
          </cell>
          <cell r="AE5487">
            <v>0</v>
          </cell>
          <cell r="AF5487">
            <v>0</v>
          </cell>
          <cell r="AG5487">
            <v>0</v>
          </cell>
          <cell r="AH5487">
            <v>0</v>
          </cell>
          <cell r="AI5487">
            <v>1</v>
          </cell>
          <cell r="AJ5487" t="str">
            <v/>
          </cell>
          <cell r="AK5487" t="str">
            <v/>
          </cell>
          <cell r="AL5487" t="str">
            <v/>
          </cell>
          <cell r="AM5487" t="str">
            <v/>
          </cell>
          <cell r="AN5487" t="str">
            <v>32091000</v>
          </cell>
        </row>
        <row r="5488">
          <cell r="A5488" t="str">
            <v>SLLALQ0007</v>
          </cell>
          <cell r="B5488" t="str">
            <v>Hydro-1C paint for drumming White 0820</v>
          </cell>
          <cell r="C5488" t="str">
            <v>Diversen</v>
          </cell>
          <cell r="D5488" t="str">
            <v/>
          </cell>
          <cell r="E5488" t="str">
            <v/>
          </cell>
          <cell r="F5488" t="str">
            <v/>
          </cell>
          <cell r="G5488" t="str">
            <v/>
          </cell>
          <cell r="H5488" t="str">
            <v/>
          </cell>
          <cell r="I5488" t="str">
            <v/>
          </cell>
          <cell r="J5488" t="str">
            <v/>
          </cell>
          <cell r="K5488" t="str">
            <v/>
          </cell>
          <cell r="L5488" t="str">
            <v/>
          </cell>
          <cell r="M5488" t="e">
            <v>#N/A</v>
          </cell>
          <cell r="N5488" t="e">
            <v>#N/A</v>
          </cell>
          <cell r="O5488" t="e">
            <v>#N/A</v>
          </cell>
          <cell r="P5488" t="str">
            <v>9800</v>
          </cell>
          <cell r="Q5488" t="str">
            <v/>
          </cell>
          <cell r="T5488">
            <v>0</v>
          </cell>
          <cell r="U5488">
            <v>0</v>
          </cell>
          <cell r="V5488">
            <v>0</v>
          </cell>
          <cell r="W5488">
            <v>0</v>
          </cell>
          <cell r="X5488" t="str">
            <v>Ltr.</v>
          </cell>
          <cell r="Y5488" t="str">
            <v>3</v>
          </cell>
          <cell r="Z5488">
            <v>0</v>
          </cell>
          <cell r="AA5488">
            <v>35</v>
          </cell>
          <cell r="AB5488">
            <v>35</v>
          </cell>
          <cell r="AC5488">
            <v>0</v>
          </cell>
          <cell r="AD5488">
            <v>0</v>
          </cell>
          <cell r="AE5488">
            <v>0</v>
          </cell>
          <cell r="AF5488">
            <v>0</v>
          </cell>
          <cell r="AG5488">
            <v>0</v>
          </cell>
          <cell r="AH5488">
            <v>0</v>
          </cell>
          <cell r="AI5488">
            <v>1</v>
          </cell>
          <cell r="AJ5488" t="str">
            <v/>
          </cell>
          <cell r="AK5488" t="str">
            <v/>
          </cell>
          <cell r="AL5488" t="str">
            <v/>
          </cell>
          <cell r="AM5488" t="str">
            <v/>
          </cell>
          <cell r="AN5488" t="str">
            <v>32091000</v>
          </cell>
        </row>
        <row r="5489">
          <cell r="A5489" t="str">
            <v>SLLEWW0011</v>
          </cell>
          <cell r="B5489" t="str">
            <v>Loose counter sunk - 34373</v>
          </cell>
          <cell r="C5489" t="str">
            <v>Diverse</v>
          </cell>
          <cell r="D5489" t="str">
            <v/>
          </cell>
          <cell r="E5489" t="str">
            <v/>
          </cell>
          <cell r="F5489" t="str">
            <v/>
          </cell>
          <cell r="G5489" t="str">
            <v/>
          </cell>
          <cell r="H5489" t="str">
            <v/>
          </cell>
          <cell r="I5489" t="str">
            <v/>
          </cell>
          <cell r="J5489" t="str">
            <v/>
          </cell>
          <cell r="K5489" t="str">
            <v/>
          </cell>
          <cell r="L5489" t="str">
            <v/>
          </cell>
          <cell r="M5489" t="e">
            <v>#N/A</v>
          </cell>
          <cell r="N5489" t="e">
            <v>#N/A</v>
          </cell>
          <cell r="O5489" t="e">
            <v>#N/A</v>
          </cell>
          <cell r="P5489" t="str">
            <v>9800</v>
          </cell>
          <cell r="Q5489" t="str">
            <v/>
          </cell>
          <cell r="T5489">
            <v>0</v>
          </cell>
          <cell r="U5489">
            <v>0</v>
          </cell>
          <cell r="V5489">
            <v>0</v>
          </cell>
          <cell r="W5489">
            <v>0</v>
          </cell>
          <cell r="X5489" t="str">
            <v>Pcs.</v>
          </cell>
          <cell r="Y5489" t="str">
            <v>3</v>
          </cell>
          <cell r="Z5489">
            <v>52.52</v>
          </cell>
          <cell r="AA5489">
            <v>52.52</v>
          </cell>
          <cell r="AB5489">
            <v>52.52</v>
          </cell>
          <cell r="AC5489">
            <v>0</v>
          </cell>
          <cell r="AD5489">
            <v>0</v>
          </cell>
          <cell r="AE5489">
            <v>0</v>
          </cell>
          <cell r="AF5489">
            <v>0</v>
          </cell>
          <cell r="AG5489">
            <v>0</v>
          </cell>
          <cell r="AH5489">
            <v>0</v>
          </cell>
          <cell r="AI5489">
            <v>1</v>
          </cell>
          <cell r="AJ5489" t="str">
            <v/>
          </cell>
          <cell r="AK5489" t="str">
            <v/>
          </cell>
          <cell r="AL5489" t="str">
            <v/>
          </cell>
          <cell r="AM5489" t="str">
            <v/>
          </cell>
          <cell r="AN5489" t="str">
            <v>84659900</v>
          </cell>
        </row>
        <row r="5490">
          <cell r="A5490" t="str">
            <v>SLLEWW0024</v>
          </cell>
          <cell r="B5490" t="str">
            <v>Welding bandsaw</v>
          </cell>
          <cell r="C5490" t="str">
            <v>Diversen</v>
          </cell>
          <cell r="D5490" t="str">
            <v/>
          </cell>
          <cell r="E5490" t="str">
            <v/>
          </cell>
          <cell r="F5490" t="str">
            <v/>
          </cell>
          <cell r="G5490" t="str">
            <v/>
          </cell>
          <cell r="H5490" t="str">
            <v/>
          </cell>
          <cell r="I5490" t="str">
            <v/>
          </cell>
          <cell r="J5490" t="str">
            <v/>
          </cell>
          <cell r="K5490" t="str">
            <v/>
          </cell>
          <cell r="L5490" t="str">
            <v/>
          </cell>
          <cell r="M5490" t="e">
            <v>#N/A</v>
          </cell>
          <cell r="N5490" t="e">
            <v>#N/A</v>
          </cell>
          <cell r="O5490" t="e">
            <v>#N/A</v>
          </cell>
          <cell r="P5490" t="str">
            <v>9800</v>
          </cell>
          <cell r="Q5490" t="str">
            <v/>
          </cell>
          <cell r="T5490">
            <v>0</v>
          </cell>
          <cell r="U5490">
            <v>0</v>
          </cell>
          <cell r="V5490">
            <v>0</v>
          </cell>
          <cell r="W5490">
            <v>0</v>
          </cell>
          <cell r="X5490" t="str">
            <v>Set</v>
          </cell>
          <cell r="Y5490" t="str">
            <v>3</v>
          </cell>
          <cell r="Z5490">
            <v>6.39</v>
          </cell>
          <cell r="AA5490">
            <v>6.39</v>
          </cell>
          <cell r="AB5490">
            <v>6.39</v>
          </cell>
          <cell r="AC5490">
            <v>0</v>
          </cell>
          <cell r="AD5490">
            <v>0</v>
          </cell>
          <cell r="AE5490">
            <v>0</v>
          </cell>
          <cell r="AF5490">
            <v>0</v>
          </cell>
          <cell r="AG5490">
            <v>0</v>
          </cell>
          <cell r="AH5490">
            <v>0</v>
          </cell>
          <cell r="AI5490">
            <v>1</v>
          </cell>
          <cell r="AJ5490" t="str">
            <v/>
          </cell>
          <cell r="AK5490" t="str">
            <v/>
          </cell>
          <cell r="AL5490" t="str">
            <v/>
          </cell>
          <cell r="AM5490" t="str">
            <v/>
          </cell>
          <cell r="AN5490" t="str">
            <v>84659900</v>
          </cell>
        </row>
        <row r="5491">
          <cell r="A5491" t="str">
            <v>SLLOGN0001</v>
          </cell>
          <cell r="B5491" t="str">
            <v>Battery for Motorola Walkie Talkie</v>
          </cell>
          <cell r="C5491" t="str">
            <v>Diversen</v>
          </cell>
          <cell r="D5491" t="str">
            <v/>
          </cell>
          <cell r="E5491" t="str">
            <v/>
          </cell>
          <cell r="F5491" t="str">
            <v/>
          </cell>
          <cell r="G5491" t="str">
            <v/>
          </cell>
          <cell r="H5491" t="str">
            <v/>
          </cell>
          <cell r="I5491" t="str">
            <v/>
          </cell>
          <cell r="J5491" t="str">
            <v/>
          </cell>
          <cell r="K5491" t="str">
            <v/>
          </cell>
          <cell r="L5491" t="str">
            <v/>
          </cell>
          <cell r="M5491" t="e">
            <v>#N/A</v>
          </cell>
          <cell r="N5491" t="e">
            <v>#N/A</v>
          </cell>
          <cell r="O5491" t="e">
            <v>#N/A</v>
          </cell>
          <cell r="P5491" t="str">
            <v>9800</v>
          </cell>
          <cell r="Q5491" t="str">
            <v/>
          </cell>
          <cell r="T5491">
            <v>0</v>
          </cell>
          <cell r="U5491">
            <v>0</v>
          </cell>
          <cell r="V5491">
            <v>0</v>
          </cell>
          <cell r="W5491">
            <v>0</v>
          </cell>
          <cell r="X5491" t="str">
            <v>Pcs.</v>
          </cell>
          <cell r="Y5491" t="str">
            <v>3</v>
          </cell>
          <cell r="Z5491">
            <v>0</v>
          </cell>
          <cell r="AA5491">
            <v>0</v>
          </cell>
          <cell r="AB5491">
            <v>12.99</v>
          </cell>
          <cell r="AC5491">
            <v>0</v>
          </cell>
          <cell r="AD5491">
            <v>0</v>
          </cell>
          <cell r="AE5491">
            <v>0</v>
          </cell>
          <cell r="AF5491">
            <v>0</v>
          </cell>
          <cell r="AG5491">
            <v>0</v>
          </cell>
          <cell r="AH5491">
            <v>0</v>
          </cell>
          <cell r="AI5491">
            <v>1</v>
          </cell>
          <cell r="AJ5491" t="str">
            <v/>
          </cell>
          <cell r="AK5491" t="str">
            <v/>
          </cell>
          <cell r="AL5491" t="str">
            <v/>
          </cell>
          <cell r="AM5491" t="str">
            <v/>
          </cell>
          <cell r="AN5491" t="str">
            <v>84659900</v>
          </cell>
        </row>
        <row r="5492">
          <cell r="A5492" t="str">
            <v>SLM 0420</v>
          </cell>
          <cell r="B5492" t="str">
            <v>Cutting die no. 420</v>
          </cell>
          <cell r="C5492" t="str">
            <v>Diversen</v>
          </cell>
          <cell r="D5492" t="str">
            <v/>
          </cell>
          <cell r="E5492" t="str">
            <v/>
          </cell>
          <cell r="F5492" t="str">
            <v/>
          </cell>
          <cell r="G5492" t="str">
            <v/>
          </cell>
          <cell r="H5492" t="str">
            <v/>
          </cell>
          <cell r="I5492" t="str">
            <v/>
          </cell>
          <cell r="J5492" t="str">
            <v/>
          </cell>
          <cell r="K5492" t="str">
            <v/>
          </cell>
          <cell r="L5492" t="str">
            <v/>
          </cell>
          <cell r="M5492" t="e">
            <v>#N/A</v>
          </cell>
          <cell r="N5492" t="e">
            <v>#N/A</v>
          </cell>
          <cell r="O5492" t="e">
            <v>#N/A</v>
          </cell>
          <cell r="P5492" t="str">
            <v>9800</v>
          </cell>
          <cell r="Q5492" t="str">
            <v/>
          </cell>
          <cell r="T5492">
            <v>0</v>
          </cell>
          <cell r="U5492">
            <v>0</v>
          </cell>
          <cell r="V5492">
            <v>0</v>
          </cell>
          <cell r="W5492">
            <v>0</v>
          </cell>
          <cell r="X5492" t="str">
            <v>Pcs.</v>
          </cell>
          <cell r="Y5492" t="str">
            <v>3</v>
          </cell>
          <cell r="Z5492">
            <v>341.76</v>
          </cell>
          <cell r="AA5492">
            <v>341.76</v>
          </cell>
          <cell r="AB5492">
            <v>341.76</v>
          </cell>
          <cell r="AC5492">
            <v>0</v>
          </cell>
          <cell r="AD5492">
            <v>0</v>
          </cell>
          <cell r="AE5492">
            <v>0</v>
          </cell>
          <cell r="AF5492">
            <v>0</v>
          </cell>
          <cell r="AG5492">
            <v>0</v>
          </cell>
          <cell r="AH5492">
            <v>0</v>
          </cell>
          <cell r="AI5492">
            <v>1</v>
          </cell>
          <cell r="AJ5492" t="str">
            <v>0</v>
          </cell>
          <cell r="AK5492" t="str">
            <v>0</v>
          </cell>
          <cell r="AL5492" t="str">
            <v>0</v>
          </cell>
          <cell r="AM5492" t="str">
            <v/>
          </cell>
          <cell r="AN5492" t="str">
            <v>82073090</v>
          </cell>
        </row>
        <row r="5493">
          <cell r="A5493" t="str">
            <v>SLM 1196</v>
          </cell>
          <cell r="B5493" t="str">
            <v>Cutting die no. 1196</v>
          </cell>
          <cell r="C5493" t="str">
            <v>Diversen</v>
          </cell>
          <cell r="D5493" t="str">
            <v/>
          </cell>
          <cell r="E5493" t="str">
            <v/>
          </cell>
          <cell r="F5493" t="str">
            <v/>
          </cell>
          <cell r="G5493" t="str">
            <v/>
          </cell>
          <cell r="H5493" t="str">
            <v/>
          </cell>
          <cell r="I5493" t="str">
            <v/>
          </cell>
          <cell r="J5493" t="str">
            <v/>
          </cell>
          <cell r="K5493" t="str">
            <v/>
          </cell>
          <cell r="L5493" t="str">
            <v/>
          </cell>
          <cell r="M5493" t="e">
            <v>#N/A</v>
          </cell>
          <cell r="N5493" t="e">
            <v>#N/A</v>
          </cell>
          <cell r="O5493" t="e">
            <v>#N/A</v>
          </cell>
          <cell r="P5493" t="str">
            <v>9800</v>
          </cell>
          <cell r="Q5493" t="str">
            <v/>
          </cell>
          <cell r="T5493">
            <v>0</v>
          </cell>
          <cell r="U5493">
            <v>0</v>
          </cell>
          <cell r="V5493">
            <v>0</v>
          </cell>
          <cell r="W5493">
            <v>0</v>
          </cell>
          <cell r="X5493" t="str">
            <v>Pcs.</v>
          </cell>
          <cell r="Y5493" t="str">
            <v>3</v>
          </cell>
          <cell r="Z5493">
            <v>307</v>
          </cell>
          <cell r="AA5493">
            <v>307</v>
          </cell>
          <cell r="AB5493">
            <v>307</v>
          </cell>
          <cell r="AC5493">
            <v>0</v>
          </cell>
          <cell r="AD5493">
            <v>0</v>
          </cell>
          <cell r="AE5493">
            <v>0</v>
          </cell>
          <cell r="AF5493">
            <v>0</v>
          </cell>
          <cell r="AG5493">
            <v>0</v>
          </cell>
          <cell r="AH5493">
            <v>0</v>
          </cell>
          <cell r="AI5493">
            <v>1</v>
          </cell>
          <cell r="AJ5493" t="str">
            <v>0</v>
          </cell>
          <cell r="AK5493" t="str">
            <v>0</v>
          </cell>
          <cell r="AL5493" t="str">
            <v>0</v>
          </cell>
          <cell r="AM5493" t="str">
            <v/>
          </cell>
          <cell r="AN5493" t="str">
            <v>82073090</v>
          </cell>
        </row>
        <row r="5494">
          <cell r="A5494" t="str">
            <v>SLM 1332</v>
          </cell>
          <cell r="B5494" t="str">
            <v>Cutting die no. 1332</v>
          </cell>
          <cell r="C5494" t="str">
            <v>Diversen</v>
          </cell>
          <cell r="D5494" t="str">
            <v/>
          </cell>
          <cell r="E5494" t="str">
            <v/>
          </cell>
          <cell r="F5494" t="str">
            <v/>
          </cell>
          <cell r="G5494" t="str">
            <v/>
          </cell>
          <cell r="H5494" t="str">
            <v/>
          </cell>
          <cell r="I5494" t="str">
            <v/>
          </cell>
          <cell r="J5494" t="str">
            <v/>
          </cell>
          <cell r="K5494" t="str">
            <v/>
          </cell>
          <cell r="L5494" t="str">
            <v/>
          </cell>
          <cell r="M5494" t="e">
            <v>#N/A</v>
          </cell>
          <cell r="N5494" t="e">
            <v>#N/A</v>
          </cell>
          <cell r="O5494" t="e">
            <v>#N/A</v>
          </cell>
          <cell r="P5494" t="str">
            <v>9800</v>
          </cell>
          <cell r="Q5494" t="str">
            <v/>
          </cell>
          <cell r="T5494">
            <v>0</v>
          </cell>
          <cell r="U5494">
            <v>0</v>
          </cell>
          <cell r="V5494">
            <v>0</v>
          </cell>
          <cell r="W5494">
            <v>0</v>
          </cell>
          <cell r="X5494" t="str">
            <v>Pcs.</v>
          </cell>
          <cell r="Y5494" t="str">
            <v>3</v>
          </cell>
          <cell r="Z5494">
            <v>362.47</v>
          </cell>
          <cell r="AA5494">
            <v>362.47</v>
          </cell>
          <cell r="AB5494">
            <v>362.47</v>
          </cell>
          <cell r="AC5494">
            <v>0</v>
          </cell>
          <cell r="AD5494">
            <v>0</v>
          </cell>
          <cell r="AE5494">
            <v>0</v>
          </cell>
          <cell r="AF5494">
            <v>0</v>
          </cell>
          <cell r="AG5494">
            <v>0</v>
          </cell>
          <cell r="AH5494">
            <v>0</v>
          </cell>
          <cell r="AI5494">
            <v>1</v>
          </cell>
          <cell r="AJ5494" t="str">
            <v>0</v>
          </cell>
          <cell r="AK5494" t="str">
            <v>0</v>
          </cell>
          <cell r="AL5494" t="str">
            <v>0</v>
          </cell>
          <cell r="AM5494" t="str">
            <v/>
          </cell>
          <cell r="AN5494" t="str">
            <v>82073090</v>
          </cell>
        </row>
        <row r="5495">
          <cell r="A5495" t="str">
            <v>SLM 1393</v>
          </cell>
          <cell r="B5495" t="str">
            <v>Cutting die no. 1393</v>
          </cell>
          <cell r="C5495" t="str">
            <v>Diversen</v>
          </cell>
          <cell r="D5495" t="str">
            <v/>
          </cell>
          <cell r="E5495" t="str">
            <v/>
          </cell>
          <cell r="F5495" t="str">
            <v/>
          </cell>
          <cell r="G5495" t="str">
            <v/>
          </cell>
          <cell r="H5495" t="str">
            <v/>
          </cell>
          <cell r="I5495" t="str">
            <v/>
          </cell>
          <cell r="J5495" t="str">
            <v/>
          </cell>
          <cell r="K5495" t="str">
            <v/>
          </cell>
          <cell r="L5495" t="str">
            <v/>
          </cell>
          <cell r="M5495" t="e">
            <v>#N/A</v>
          </cell>
          <cell r="N5495" t="e">
            <v>#N/A</v>
          </cell>
          <cell r="O5495" t="e">
            <v>#N/A</v>
          </cell>
          <cell r="P5495" t="str">
            <v>9800</v>
          </cell>
          <cell r="Q5495" t="str">
            <v/>
          </cell>
          <cell r="T5495">
            <v>0</v>
          </cell>
          <cell r="U5495">
            <v>0</v>
          </cell>
          <cell r="V5495">
            <v>0</v>
          </cell>
          <cell r="W5495">
            <v>0</v>
          </cell>
          <cell r="X5495" t="str">
            <v>Pcs.</v>
          </cell>
          <cell r="Y5495" t="str">
            <v>3</v>
          </cell>
          <cell r="Z5495">
            <v>245</v>
          </cell>
          <cell r="AA5495">
            <v>245</v>
          </cell>
          <cell r="AB5495">
            <v>245</v>
          </cell>
          <cell r="AC5495">
            <v>0</v>
          </cell>
          <cell r="AD5495">
            <v>0</v>
          </cell>
          <cell r="AE5495">
            <v>0</v>
          </cell>
          <cell r="AF5495">
            <v>0</v>
          </cell>
          <cell r="AG5495">
            <v>0</v>
          </cell>
          <cell r="AH5495">
            <v>0</v>
          </cell>
          <cell r="AI5495">
            <v>1</v>
          </cell>
          <cell r="AJ5495" t="str">
            <v>0</v>
          </cell>
          <cell r="AK5495" t="str">
            <v>0</v>
          </cell>
          <cell r="AL5495" t="str">
            <v>0</v>
          </cell>
          <cell r="AM5495" t="str">
            <v/>
          </cell>
          <cell r="AN5495" t="str">
            <v>82073090</v>
          </cell>
        </row>
        <row r="5496">
          <cell r="A5496" t="str">
            <v>SLM 1405</v>
          </cell>
          <cell r="B5496" t="str">
            <v>Cutting die no. 1405</v>
          </cell>
          <cell r="C5496" t="str">
            <v>Diversen</v>
          </cell>
          <cell r="D5496" t="str">
            <v/>
          </cell>
          <cell r="E5496" t="str">
            <v/>
          </cell>
          <cell r="F5496" t="str">
            <v/>
          </cell>
          <cell r="G5496" t="str">
            <v/>
          </cell>
          <cell r="H5496" t="str">
            <v/>
          </cell>
          <cell r="I5496" t="str">
            <v/>
          </cell>
          <cell r="J5496" t="str">
            <v/>
          </cell>
          <cell r="K5496" t="str">
            <v/>
          </cell>
          <cell r="L5496" t="str">
            <v/>
          </cell>
          <cell r="M5496" t="e">
            <v>#N/A</v>
          </cell>
          <cell r="N5496" t="e">
            <v>#N/A</v>
          </cell>
          <cell r="O5496" t="e">
            <v>#N/A</v>
          </cell>
          <cell r="P5496" t="str">
            <v>9800</v>
          </cell>
          <cell r="Q5496" t="str">
            <v/>
          </cell>
          <cell r="T5496">
            <v>0</v>
          </cell>
          <cell r="U5496">
            <v>0</v>
          </cell>
          <cell r="V5496">
            <v>1</v>
          </cell>
          <cell r="W5496">
            <v>1</v>
          </cell>
          <cell r="X5496" t="str">
            <v>Pcs.</v>
          </cell>
          <cell r="Y5496" t="str">
            <v>3</v>
          </cell>
          <cell r="Z5496">
            <v>0</v>
          </cell>
          <cell r="AA5496">
            <v>0</v>
          </cell>
          <cell r="AB5496">
            <v>329</v>
          </cell>
          <cell r="AC5496">
            <v>0</v>
          </cell>
          <cell r="AD5496">
            <v>0</v>
          </cell>
          <cell r="AE5496">
            <v>0</v>
          </cell>
          <cell r="AF5496">
            <v>0</v>
          </cell>
          <cell r="AG5496">
            <v>0</v>
          </cell>
          <cell r="AH5496">
            <v>0</v>
          </cell>
          <cell r="AI5496">
            <v>1</v>
          </cell>
          <cell r="AJ5496" t="str">
            <v/>
          </cell>
          <cell r="AK5496" t="str">
            <v/>
          </cell>
          <cell r="AL5496" t="str">
            <v/>
          </cell>
          <cell r="AM5496" t="str">
            <v/>
          </cell>
          <cell r="AN5496" t="str">
            <v>32159070</v>
          </cell>
        </row>
        <row r="5497">
          <cell r="A5497" t="str">
            <v>SLM 1406</v>
          </cell>
          <cell r="B5497" t="str">
            <v>Cutting die no. 1406</v>
          </cell>
          <cell r="C5497" t="str">
            <v>Diverse</v>
          </cell>
          <cell r="D5497" t="str">
            <v/>
          </cell>
          <cell r="E5497" t="str">
            <v/>
          </cell>
          <cell r="F5497" t="str">
            <v/>
          </cell>
          <cell r="G5497" t="str">
            <v/>
          </cell>
          <cell r="H5497" t="str">
            <v/>
          </cell>
          <cell r="I5497" t="str">
            <v/>
          </cell>
          <cell r="J5497" t="str">
            <v/>
          </cell>
          <cell r="K5497" t="str">
            <v/>
          </cell>
          <cell r="L5497" t="str">
            <v/>
          </cell>
          <cell r="M5497" t="e">
            <v>#N/A</v>
          </cell>
          <cell r="N5497" t="e">
            <v>#N/A</v>
          </cell>
          <cell r="O5497" t="e">
            <v>#N/A</v>
          </cell>
          <cell r="P5497" t="str">
            <v>9800</v>
          </cell>
          <cell r="Q5497" t="str">
            <v/>
          </cell>
          <cell r="T5497">
            <v>0</v>
          </cell>
          <cell r="U5497">
            <v>0</v>
          </cell>
          <cell r="V5497">
            <v>1</v>
          </cell>
          <cell r="W5497">
            <v>1</v>
          </cell>
          <cell r="X5497" t="str">
            <v>Pcs.</v>
          </cell>
          <cell r="Y5497" t="str">
            <v>3</v>
          </cell>
          <cell r="Z5497">
            <v>167</v>
          </cell>
          <cell r="AA5497">
            <v>167</v>
          </cell>
          <cell r="AB5497">
            <v>167</v>
          </cell>
          <cell r="AC5497">
            <v>0</v>
          </cell>
          <cell r="AD5497">
            <v>0</v>
          </cell>
          <cell r="AE5497">
            <v>0</v>
          </cell>
          <cell r="AF5497">
            <v>0</v>
          </cell>
          <cell r="AG5497">
            <v>0</v>
          </cell>
          <cell r="AH5497">
            <v>0</v>
          </cell>
          <cell r="AI5497">
            <v>1</v>
          </cell>
          <cell r="AJ5497" t="str">
            <v/>
          </cell>
          <cell r="AK5497" t="str">
            <v/>
          </cell>
          <cell r="AL5497" t="str">
            <v/>
          </cell>
          <cell r="AM5497" t="str">
            <v/>
          </cell>
          <cell r="AN5497" t="str">
            <v>32159070</v>
          </cell>
        </row>
        <row r="5498">
          <cell r="A5498" t="str">
            <v>SLNNWW0001</v>
          </cell>
          <cell r="B5498" t="str">
            <v>Cork tablet for 1233000</v>
          </cell>
          <cell r="C5498" t="str">
            <v>Diverse</v>
          </cell>
          <cell r="D5498" t="str">
            <v/>
          </cell>
          <cell r="E5498" t="str">
            <v/>
          </cell>
          <cell r="F5498" t="str">
            <v/>
          </cell>
          <cell r="G5498" t="str">
            <v/>
          </cell>
          <cell r="H5498" t="str">
            <v/>
          </cell>
          <cell r="I5498" t="str">
            <v/>
          </cell>
          <cell r="J5498" t="str">
            <v/>
          </cell>
          <cell r="K5498" t="str">
            <v/>
          </cell>
          <cell r="L5498" t="str">
            <v/>
          </cell>
          <cell r="M5498" t="e">
            <v>#N/A</v>
          </cell>
          <cell r="N5498" t="e">
            <v>#N/A</v>
          </cell>
          <cell r="O5498" t="e">
            <v>#N/A</v>
          </cell>
          <cell r="P5498" t="str">
            <v>9800</v>
          </cell>
          <cell r="Q5498" t="str">
            <v/>
          </cell>
          <cell r="T5498">
            <v>0</v>
          </cell>
          <cell r="U5498">
            <v>0</v>
          </cell>
          <cell r="V5498">
            <v>0</v>
          </cell>
          <cell r="W5498">
            <v>0</v>
          </cell>
          <cell r="X5498" t="str">
            <v>Pcs.</v>
          </cell>
          <cell r="Y5498" t="str">
            <v>3</v>
          </cell>
          <cell r="Z5498">
            <v>2</v>
          </cell>
          <cell r="AA5498">
            <v>2</v>
          </cell>
          <cell r="AB5498">
            <v>2</v>
          </cell>
          <cell r="AC5498">
            <v>0</v>
          </cell>
          <cell r="AD5498">
            <v>0</v>
          </cell>
          <cell r="AE5498">
            <v>0</v>
          </cell>
          <cell r="AF5498">
            <v>0</v>
          </cell>
          <cell r="AG5498">
            <v>0</v>
          </cell>
          <cell r="AH5498">
            <v>0</v>
          </cell>
          <cell r="AI5498">
            <v>1</v>
          </cell>
          <cell r="AJ5498" t="str">
            <v/>
          </cell>
          <cell r="AK5498" t="str">
            <v/>
          </cell>
          <cell r="AL5498" t="str">
            <v/>
          </cell>
          <cell r="AM5498" t="str">
            <v/>
          </cell>
          <cell r="AN5498" t="str">
            <v>95030099</v>
          </cell>
        </row>
        <row r="5499">
          <cell r="A5499" t="str">
            <v>SLNNWW0002</v>
          </cell>
          <cell r="B5499" t="str">
            <v>Nail for 1233000</v>
          </cell>
          <cell r="C5499" t="str">
            <v>Diverse</v>
          </cell>
          <cell r="D5499" t="str">
            <v/>
          </cell>
          <cell r="E5499" t="str">
            <v/>
          </cell>
          <cell r="F5499" t="str">
            <v/>
          </cell>
          <cell r="G5499" t="str">
            <v/>
          </cell>
          <cell r="H5499" t="str">
            <v/>
          </cell>
          <cell r="I5499" t="str">
            <v/>
          </cell>
          <cell r="J5499" t="str">
            <v/>
          </cell>
          <cell r="K5499" t="str">
            <v/>
          </cell>
          <cell r="L5499" t="str">
            <v/>
          </cell>
          <cell r="M5499" t="e">
            <v>#N/A</v>
          </cell>
          <cell r="N5499" t="e">
            <v>#N/A</v>
          </cell>
          <cell r="O5499" t="e">
            <v>#N/A</v>
          </cell>
          <cell r="P5499" t="str">
            <v>9800</v>
          </cell>
          <cell r="Q5499" t="str">
            <v/>
          </cell>
          <cell r="T5499">
            <v>0</v>
          </cell>
          <cell r="U5499">
            <v>0</v>
          </cell>
          <cell r="V5499">
            <v>0</v>
          </cell>
          <cell r="W5499">
            <v>0</v>
          </cell>
          <cell r="X5499" t="str">
            <v>Pcs.</v>
          </cell>
          <cell r="Y5499" t="str">
            <v>3</v>
          </cell>
          <cell r="Z5499">
            <v>5.25</v>
          </cell>
          <cell r="AA5499">
            <v>5.25</v>
          </cell>
          <cell r="AB5499">
            <v>5.25</v>
          </cell>
          <cell r="AC5499">
            <v>0</v>
          </cell>
          <cell r="AD5499">
            <v>0</v>
          </cell>
          <cell r="AE5499">
            <v>0</v>
          </cell>
          <cell r="AF5499">
            <v>0</v>
          </cell>
          <cell r="AG5499">
            <v>0</v>
          </cell>
          <cell r="AH5499">
            <v>0</v>
          </cell>
          <cell r="AI5499">
            <v>1000</v>
          </cell>
          <cell r="AJ5499" t="str">
            <v/>
          </cell>
          <cell r="AK5499" t="str">
            <v/>
          </cell>
          <cell r="AL5499" t="str">
            <v/>
          </cell>
          <cell r="AM5499" t="str">
            <v/>
          </cell>
          <cell r="AN5499" t="str">
            <v>95030099</v>
          </cell>
        </row>
        <row r="5500">
          <cell r="A5500" t="str">
            <v>SLSC0001</v>
          </cell>
          <cell r="B5500" t="str">
            <v>Fout nummer</v>
          </cell>
          <cell r="C5500" t="str">
            <v>Diversen</v>
          </cell>
          <cell r="D5500" t="str">
            <v/>
          </cell>
          <cell r="E5500" t="str">
            <v/>
          </cell>
          <cell r="F5500" t="str">
            <v/>
          </cell>
          <cell r="G5500" t="str">
            <v/>
          </cell>
          <cell r="H5500" t="str">
            <v/>
          </cell>
          <cell r="I5500" t="str">
            <v/>
          </cell>
          <cell r="J5500" t="str">
            <v/>
          </cell>
          <cell r="K5500" t="str">
            <v/>
          </cell>
          <cell r="L5500" t="str">
            <v/>
          </cell>
          <cell r="M5500" t="e">
            <v>#N/A</v>
          </cell>
          <cell r="N5500" t="e">
            <v>#N/A</v>
          </cell>
          <cell r="O5500" t="e">
            <v>#N/A</v>
          </cell>
          <cell r="P5500" t="str">
            <v>9800</v>
          </cell>
          <cell r="Q5500" t="str">
            <v/>
          </cell>
          <cell r="T5500">
            <v>0</v>
          </cell>
          <cell r="U5500">
            <v>0</v>
          </cell>
          <cell r="V5500">
            <v>0</v>
          </cell>
          <cell r="W5500">
            <v>0</v>
          </cell>
          <cell r="X5500" t="str">
            <v>Set</v>
          </cell>
          <cell r="Y5500" t="str">
            <v>3</v>
          </cell>
          <cell r="Z5500">
            <v>0</v>
          </cell>
          <cell r="AA5500">
            <v>0</v>
          </cell>
          <cell r="AB5500">
            <v>1053.8499999999999</v>
          </cell>
          <cell r="AC5500">
            <v>0</v>
          </cell>
          <cell r="AD5500">
            <v>0</v>
          </cell>
          <cell r="AE5500">
            <v>0</v>
          </cell>
          <cell r="AF5500">
            <v>0</v>
          </cell>
          <cell r="AG5500">
            <v>0</v>
          </cell>
          <cell r="AH5500">
            <v>0</v>
          </cell>
          <cell r="AI5500">
            <v>1</v>
          </cell>
          <cell r="AJ5500" t="str">
            <v/>
          </cell>
          <cell r="AK5500" t="str">
            <v/>
          </cell>
          <cell r="AL5500" t="str">
            <v/>
          </cell>
          <cell r="AM5500" t="str">
            <v/>
          </cell>
          <cell r="AN5500" t="str">
            <v>84659900</v>
          </cell>
        </row>
        <row r="5501">
          <cell r="A5501" t="str">
            <v>SLTELQ015</v>
          </cell>
          <cell r="B5501" t="str">
            <v>Airmix tip 03.074 RVS, 134.503.074</v>
          </cell>
          <cell r="C5501" t="str">
            <v>Diversen</v>
          </cell>
          <cell r="D5501" t="str">
            <v/>
          </cell>
          <cell r="E5501" t="str">
            <v/>
          </cell>
          <cell r="F5501" t="str">
            <v/>
          </cell>
          <cell r="G5501" t="str">
            <v/>
          </cell>
          <cell r="H5501" t="str">
            <v/>
          </cell>
          <cell r="I5501" t="str">
            <v/>
          </cell>
          <cell r="J5501" t="str">
            <v/>
          </cell>
          <cell r="K5501" t="str">
            <v/>
          </cell>
          <cell r="L5501" t="str">
            <v/>
          </cell>
          <cell r="M5501" t="e">
            <v>#N/A</v>
          </cell>
          <cell r="N5501" t="e">
            <v>#N/A</v>
          </cell>
          <cell r="O5501" t="e">
            <v>#N/A</v>
          </cell>
          <cell r="P5501" t="str">
            <v>9800</v>
          </cell>
          <cell r="Q5501" t="str">
            <v/>
          </cell>
          <cell r="T5501">
            <v>0</v>
          </cell>
          <cell r="U5501">
            <v>0</v>
          </cell>
          <cell r="V5501">
            <v>0</v>
          </cell>
          <cell r="W5501">
            <v>0</v>
          </cell>
          <cell r="X5501" t="str">
            <v>Pcs.</v>
          </cell>
          <cell r="Y5501" t="str">
            <v>3</v>
          </cell>
          <cell r="Z5501">
            <v>0</v>
          </cell>
          <cell r="AA5501">
            <v>0</v>
          </cell>
          <cell r="AB5501">
            <v>97.85</v>
          </cell>
          <cell r="AC5501">
            <v>0</v>
          </cell>
          <cell r="AD5501">
            <v>0</v>
          </cell>
          <cell r="AE5501">
            <v>0</v>
          </cell>
          <cell r="AF5501">
            <v>0</v>
          </cell>
          <cell r="AG5501">
            <v>0</v>
          </cell>
          <cell r="AH5501">
            <v>0</v>
          </cell>
          <cell r="AI5501">
            <v>1</v>
          </cell>
          <cell r="AJ5501" t="str">
            <v/>
          </cell>
          <cell r="AK5501" t="str">
            <v/>
          </cell>
          <cell r="AL5501" t="str">
            <v/>
          </cell>
          <cell r="AM5501" t="str">
            <v/>
          </cell>
          <cell r="AN5501" t="str">
            <v>90328900</v>
          </cell>
        </row>
        <row r="5502">
          <cell r="A5502" t="str">
            <v>SLTELQ016</v>
          </cell>
          <cell r="B5502" t="str">
            <v>Airmix tip 04.094 RVS, 34.504.094</v>
          </cell>
          <cell r="C5502" t="str">
            <v>Diversen</v>
          </cell>
          <cell r="D5502" t="str">
            <v/>
          </cell>
          <cell r="E5502" t="str">
            <v/>
          </cell>
          <cell r="F5502" t="str">
            <v/>
          </cell>
          <cell r="G5502" t="str">
            <v/>
          </cell>
          <cell r="H5502" t="str">
            <v/>
          </cell>
          <cell r="I5502" t="str">
            <v/>
          </cell>
          <cell r="J5502" t="str">
            <v/>
          </cell>
          <cell r="K5502" t="str">
            <v/>
          </cell>
          <cell r="L5502" t="str">
            <v/>
          </cell>
          <cell r="M5502" t="e">
            <v>#N/A</v>
          </cell>
          <cell r="N5502" t="e">
            <v>#N/A</v>
          </cell>
          <cell r="O5502" t="e">
            <v>#N/A</v>
          </cell>
          <cell r="P5502" t="str">
            <v>9800</v>
          </cell>
          <cell r="Q5502" t="str">
            <v/>
          </cell>
          <cell r="T5502">
            <v>0</v>
          </cell>
          <cell r="U5502">
            <v>0</v>
          </cell>
          <cell r="V5502">
            <v>0</v>
          </cell>
          <cell r="W5502">
            <v>0</v>
          </cell>
          <cell r="X5502" t="str">
            <v>Pcs.</v>
          </cell>
          <cell r="Y5502" t="str">
            <v>3</v>
          </cell>
          <cell r="Z5502">
            <v>0</v>
          </cell>
          <cell r="AA5502">
            <v>0</v>
          </cell>
          <cell r="AB5502">
            <v>0</v>
          </cell>
          <cell r="AC5502">
            <v>0</v>
          </cell>
          <cell r="AD5502">
            <v>0</v>
          </cell>
          <cell r="AE5502">
            <v>0</v>
          </cell>
          <cell r="AF5502">
            <v>0</v>
          </cell>
          <cell r="AG5502">
            <v>0</v>
          </cell>
          <cell r="AH5502">
            <v>0</v>
          </cell>
          <cell r="AI5502">
            <v>1</v>
          </cell>
          <cell r="AJ5502" t="str">
            <v/>
          </cell>
          <cell r="AK5502" t="str">
            <v/>
          </cell>
          <cell r="AL5502" t="str">
            <v/>
          </cell>
          <cell r="AM5502" t="str">
            <v/>
          </cell>
          <cell r="AN5502" t="str">
            <v>90328900</v>
          </cell>
        </row>
        <row r="5503">
          <cell r="A5503" t="str">
            <v>SLVISS0001</v>
          </cell>
          <cell r="B5503" t="str">
            <v>Vinplast POM C Plaat Naturel 2000x1000x3</v>
          </cell>
          <cell r="C5503" t="str">
            <v>Diversen</v>
          </cell>
          <cell r="D5503" t="str">
            <v/>
          </cell>
          <cell r="E5503" t="str">
            <v/>
          </cell>
          <cell r="F5503" t="str">
            <v/>
          </cell>
          <cell r="G5503" t="str">
            <v/>
          </cell>
          <cell r="H5503" t="str">
            <v/>
          </cell>
          <cell r="I5503" t="str">
            <v/>
          </cell>
          <cell r="J5503" t="str">
            <v/>
          </cell>
          <cell r="K5503" t="str">
            <v/>
          </cell>
          <cell r="L5503" t="str">
            <v/>
          </cell>
          <cell r="M5503" t="e">
            <v>#N/A</v>
          </cell>
          <cell r="N5503" t="e">
            <v>#N/A</v>
          </cell>
          <cell r="O5503" t="e">
            <v>#N/A</v>
          </cell>
          <cell r="P5503" t="str">
            <v>9800</v>
          </cell>
          <cell r="Q5503" t="str">
            <v/>
          </cell>
          <cell r="T5503">
            <v>0</v>
          </cell>
          <cell r="U5503">
            <v>0</v>
          </cell>
          <cell r="V5503">
            <v>0</v>
          </cell>
          <cell r="W5503">
            <v>0</v>
          </cell>
          <cell r="X5503" t="str">
            <v>Pcs.</v>
          </cell>
          <cell r="Y5503" t="str">
            <v>3</v>
          </cell>
          <cell r="Z5503">
            <v>0</v>
          </cell>
          <cell r="AA5503">
            <v>0</v>
          </cell>
          <cell r="AB5503">
            <v>112.89</v>
          </cell>
          <cell r="AC5503">
            <v>0</v>
          </cell>
          <cell r="AD5503">
            <v>0</v>
          </cell>
          <cell r="AE5503">
            <v>0</v>
          </cell>
          <cell r="AF5503">
            <v>0</v>
          </cell>
          <cell r="AG5503">
            <v>0</v>
          </cell>
          <cell r="AH5503">
            <v>0</v>
          </cell>
          <cell r="AI5503">
            <v>1</v>
          </cell>
          <cell r="AJ5503" t="str">
            <v/>
          </cell>
          <cell r="AK5503" t="str">
            <v/>
          </cell>
          <cell r="AL5503" t="str">
            <v/>
          </cell>
          <cell r="AM5503" t="str">
            <v/>
          </cell>
          <cell r="AN5503" t="str">
            <v>39209990</v>
          </cell>
        </row>
        <row r="5504">
          <cell r="A5504" t="str">
            <v>SOC00033</v>
          </cell>
          <cell r="B5504" t="str">
            <v>Kinderstempel "0", Schriftgrösse 36 mm</v>
          </cell>
          <cell r="C5504" t="str">
            <v>Private Label</v>
          </cell>
          <cell r="D5504" t="str">
            <v/>
          </cell>
          <cell r="E5504" t="str">
            <v/>
          </cell>
          <cell r="F5504" t="str">
            <v/>
          </cell>
          <cell r="G5504" t="str">
            <v/>
          </cell>
          <cell r="H5504" t="str">
            <v/>
          </cell>
          <cell r="I5504" t="str">
            <v/>
          </cell>
          <cell r="J5504" t="str">
            <v/>
          </cell>
          <cell r="K5504" t="str">
            <v/>
          </cell>
          <cell r="L5504" t="str">
            <v/>
          </cell>
          <cell r="M5504" t="e">
            <v>#N/A</v>
          </cell>
          <cell r="N5504" t="e">
            <v>#N/A</v>
          </cell>
          <cell r="O5504" t="e">
            <v>#N/A</v>
          </cell>
          <cell r="P5504" t="str">
            <v>5500</v>
          </cell>
          <cell r="Q5504" t="str">
            <v>DE</v>
          </cell>
          <cell r="R5504" t="str">
            <v>DEU</v>
          </cell>
          <cell r="S5504" t="str">
            <v>Germany</v>
          </cell>
          <cell r="T5504">
            <v>0</v>
          </cell>
          <cell r="U5504">
            <v>0</v>
          </cell>
          <cell r="V5504">
            <v>0</v>
          </cell>
          <cell r="W5504">
            <v>0</v>
          </cell>
          <cell r="X5504" t="str">
            <v>Pcs.</v>
          </cell>
          <cell r="Y5504" t="str">
            <v>3</v>
          </cell>
          <cell r="Z5504">
            <v>0</v>
          </cell>
          <cell r="AA5504">
            <v>0</v>
          </cell>
          <cell r="AB5504">
            <v>0</v>
          </cell>
          <cell r="AC5504">
            <v>0</v>
          </cell>
          <cell r="AD5504">
            <v>0</v>
          </cell>
          <cell r="AE5504">
            <v>0</v>
          </cell>
          <cell r="AF5504">
            <v>0</v>
          </cell>
          <cell r="AG5504">
            <v>0</v>
          </cell>
          <cell r="AH5504">
            <v>0</v>
          </cell>
          <cell r="AI5504">
            <v>1</v>
          </cell>
          <cell r="AJ5504" t="str">
            <v/>
          </cell>
          <cell r="AK5504" t="str">
            <v/>
          </cell>
          <cell r="AL5504" t="str">
            <v/>
          </cell>
          <cell r="AM5504" t="str">
            <v/>
          </cell>
          <cell r="AN5504" t="str">
            <v>95030099</v>
          </cell>
        </row>
        <row r="5505">
          <cell r="A5505" t="str">
            <v>SP577039</v>
          </cell>
          <cell r="B5505" t="str">
            <v>Join Clips, mini set HPO</v>
          </cell>
          <cell r="C5505" t="str">
            <v>Private Label</v>
          </cell>
          <cell r="D5505" t="str">
            <v/>
          </cell>
          <cell r="E5505" t="str">
            <v/>
          </cell>
          <cell r="F5505" t="str">
            <v/>
          </cell>
          <cell r="G5505" t="str">
            <v/>
          </cell>
          <cell r="H5505" t="str">
            <v/>
          </cell>
          <cell r="I5505" t="str">
            <v/>
          </cell>
          <cell r="J5505" t="str">
            <v/>
          </cell>
          <cell r="K5505" t="str">
            <v/>
          </cell>
          <cell r="L5505" t="str">
            <v/>
          </cell>
          <cell r="M5505" t="e">
            <v>#N/A</v>
          </cell>
          <cell r="N5505" t="e">
            <v>#N/A</v>
          </cell>
          <cell r="O5505" t="e">
            <v>#N/A</v>
          </cell>
          <cell r="P5505" t="str">
            <v>5500</v>
          </cell>
          <cell r="Q5505" t="str">
            <v>CN</v>
          </cell>
          <cell r="R5505" t="str">
            <v>CHN</v>
          </cell>
          <cell r="S5505" t="str">
            <v>China</v>
          </cell>
          <cell r="T5505">
            <v>0</v>
          </cell>
          <cell r="U5505">
            <v>0</v>
          </cell>
          <cell r="V5505">
            <v>0</v>
          </cell>
          <cell r="W5505">
            <v>0</v>
          </cell>
          <cell r="X5505" t="str">
            <v>Pcs.</v>
          </cell>
          <cell r="Y5505" t="str">
            <v>3</v>
          </cell>
          <cell r="Z5505">
            <v>0</v>
          </cell>
          <cell r="AA5505">
            <v>2.33</v>
          </cell>
          <cell r="AB5505">
            <v>2.5499999999999998</v>
          </cell>
          <cell r="AC5505">
            <v>0</v>
          </cell>
          <cell r="AD5505">
            <v>0</v>
          </cell>
          <cell r="AE5505">
            <v>0</v>
          </cell>
          <cell r="AF5505">
            <v>0</v>
          </cell>
          <cell r="AG5505">
            <v>0</v>
          </cell>
          <cell r="AH5505">
            <v>0</v>
          </cell>
          <cell r="AI5505">
            <v>1</v>
          </cell>
          <cell r="AJ5505" t="str">
            <v/>
          </cell>
          <cell r="AK5505" t="str">
            <v/>
          </cell>
          <cell r="AL5505" t="str">
            <v/>
          </cell>
          <cell r="AM5505" t="str">
            <v/>
          </cell>
          <cell r="AN5505" t="str">
            <v>95030099</v>
          </cell>
        </row>
        <row r="5506">
          <cell r="A5506" t="str">
            <v>SPC00001</v>
          </cell>
          <cell r="B5506" t="str">
            <v>Plastic playboard pen E522385, 93000657</v>
          </cell>
          <cell r="C5506" t="str">
            <v>Private Label</v>
          </cell>
          <cell r="D5506" t="str">
            <v/>
          </cell>
          <cell r="E5506" t="str">
            <v/>
          </cell>
          <cell r="F5506" t="str">
            <v/>
          </cell>
          <cell r="G5506" t="str">
            <v/>
          </cell>
          <cell r="H5506" t="str">
            <v/>
          </cell>
          <cell r="I5506" t="str">
            <v/>
          </cell>
          <cell r="J5506" t="str">
            <v/>
          </cell>
          <cell r="K5506" t="str">
            <v/>
          </cell>
          <cell r="L5506" t="str">
            <v/>
          </cell>
          <cell r="M5506" t="e">
            <v>#N/A</v>
          </cell>
          <cell r="N5506" t="e">
            <v>#N/A</v>
          </cell>
          <cell r="O5506" t="e">
            <v>#N/A</v>
          </cell>
          <cell r="P5506" t="str">
            <v>5500</v>
          </cell>
          <cell r="Q5506" t="str">
            <v>CN</v>
          </cell>
          <cell r="R5506" t="str">
            <v>CHN</v>
          </cell>
          <cell r="S5506" t="str">
            <v>China</v>
          </cell>
          <cell r="T5506">
            <v>0</v>
          </cell>
          <cell r="U5506">
            <v>0</v>
          </cell>
          <cell r="V5506">
            <v>0</v>
          </cell>
          <cell r="W5506">
            <v>0</v>
          </cell>
          <cell r="X5506" t="str">
            <v>Pcs.</v>
          </cell>
          <cell r="Y5506" t="str">
            <v>3</v>
          </cell>
          <cell r="Z5506">
            <v>0</v>
          </cell>
          <cell r="AA5506">
            <v>0.19</v>
          </cell>
          <cell r="AB5506">
            <v>0.3</v>
          </cell>
          <cell r="AC5506">
            <v>0</v>
          </cell>
          <cell r="AD5506">
            <v>0</v>
          </cell>
          <cell r="AE5506">
            <v>0</v>
          </cell>
          <cell r="AF5506">
            <v>0</v>
          </cell>
          <cell r="AG5506">
            <v>0</v>
          </cell>
          <cell r="AH5506">
            <v>0</v>
          </cell>
          <cell r="AI5506">
            <v>1</v>
          </cell>
          <cell r="AJ5506" t="str">
            <v/>
          </cell>
          <cell r="AK5506" t="str">
            <v/>
          </cell>
          <cell r="AL5506" t="str">
            <v/>
          </cell>
          <cell r="AM5506" t="str">
            <v/>
          </cell>
          <cell r="AN5506" t="str">
            <v>95030099</v>
          </cell>
        </row>
        <row r="5507">
          <cell r="A5507" t="str">
            <v>SPC00002</v>
          </cell>
          <cell r="B5507" t="str">
            <v>Plastic folder for command cards (10)</v>
          </cell>
          <cell r="C5507" t="str">
            <v>Nienhuis</v>
          </cell>
          <cell r="D5507" t="str">
            <v/>
          </cell>
          <cell r="E5507" t="str">
            <v/>
          </cell>
          <cell r="F5507" t="str">
            <v/>
          </cell>
          <cell r="G5507" t="str">
            <v/>
          </cell>
          <cell r="H5507" t="str">
            <v/>
          </cell>
          <cell r="I5507" t="str">
            <v/>
          </cell>
          <cell r="J5507" t="str">
            <v/>
          </cell>
          <cell r="K5507" t="str">
            <v/>
          </cell>
          <cell r="L5507" t="str">
            <v/>
          </cell>
          <cell r="M5507" t="e">
            <v>#N/A</v>
          </cell>
          <cell r="N5507" t="e">
            <v>#N/A</v>
          </cell>
          <cell r="O5507" t="e">
            <v>#N/A</v>
          </cell>
          <cell r="P5507" t="str">
            <v>9801</v>
          </cell>
          <cell r="Q5507" t="str">
            <v>LK</v>
          </cell>
          <cell r="R5507" t="str">
            <v>LKA</v>
          </cell>
          <cell r="S5507" t="str">
            <v>Sri Lanka</v>
          </cell>
          <cell r="T5507">
            <v>0</v>
          </cell>
          <cell r="U5507">
            <v>0</v>
          </cell>
          <cell r="V5507">
            <v>1</v>
          </cell>
          <cell r="W5507">
            <v>1</v>
          </cell>
          <cell r="X5507" t="str">
            <v>Set</v>
          </cell>
          <cell r="Y5507" t="str">
            <v>3</v>
          </cell>
          <cell r="Z5507">
            <v>0.9</v>
          </cell>
          <cell r="AA5507">
            <v>0.9</v>
          </cell>
          <cell r="AB5507">
            <v>16.809999999999999</v>
          </cell>
          <cell r="AC5507">
            <v>17.48</v>
          </cell>
          <cell r="AD5507">
            <v>0</v>
          </cell>
          <cell r="AE5507">
            <v>0</v>
          </cell>
          <cell r="AF5507">
            <v>0</v>
          </cell>
          <cell r="AG5507">
            <v>0</v>
          </cell>
          <cell r="AH5507">
            <v>17.48</v>
          </cell>
          <cell r="AI5507">
            <v>1</v>
          </cell>
          <cell r="AJ5507" t="str">
            <v/>
          </cell>
          <cell r="AK5507" t="str">
            <v/>
          </cell>
          <cell r="AL5507" t="str">
            <v/>
          </cell>
          <cell r="AM5507" t="str">
            <v/>
          </cell>
          <cell r="AN5507" t="str">
            <v>39232100</v>
          </cell>
        </row>
        <row r="5508">
          <cell r="A5508" t="str">
            <v>SPC00003</v>
          </cell>
          <cell r="B5508" t="str">
            <v>182000 Schrank mit 6 Fächern</v>
          </cell>
          <cell r="C5508" t="str">
            <v>Nienhuis</v>
          </cell>
          <cell r="D5508" t="str">
            <v/>
          </cell>
          <cell r="E5508" t="str">
            <v/>
          </cell>
          <cell r="F5508" t="str">
            <v/>
          </cell>
          <cell r="G5508" t="str">
            <v/>
          </cell>
          <cell r="H5508" t="str">
            <v/>
          </cell>
          <cell r="I5508" t="str">
            <v/>
          </cell>
          <cell r="J5508" t="str">
            <v/>
          </cell>
          <cell r="K5508" t="str">
            <v/>
          </cell>
          <cell r="L5508" t="str">
            <v/>
          </cell>
          <cell r="M5508" t="e">
            <v>#N/A</v>
          </cell>
          <cell r="N5508" t="e">
            <v>#N/A</v>
          </cell>
          <cell r="O5508" t="e">
            <v>#N/A</v>
          </cell>
          <cell r="P5508" t="str">
            <v>9801</v>
          </cell>
          <cell r="Q5508" t="str">
            <v>NL</v>
          </cell>
          <cell r="R5508" t="str">
            <v>NLD</v>
          </cell>
          <cell r="S5508" t="str">
            <v>Netherlands</v>
          </cell>
          <cell r="T5508">
            <v>0</v>
          </cell>
          <cell r="U5508">
            <v>0</v>
          </cell>
          <cell r="V5508">
            <v>0</v>
          </cell>
          <cell r="W5508">
            <v>0</v>
          </cell>
          <cell r="X5508" t="str">
            <v>Pcs.</v>
          </cell>
          <cell r="Y5508" t="str">
            <v>3</v>
          </cell>
          <cell r="Z5508">
            <v>90</v>
          </cell>
          <cell r="AA5508">
            <v>0</v>
          </cell>
          <cell r="AB5508">
            <v>529.6</v>
          </cell>
          <cell r="AC5508">
            <v>550.78</v>
          </cell>
          <cell r="AD5508">
            <v>0</v>
          </cell>
          <cell r="AE5508">
            <v>0</v>
          </cell>
          <cell r="AF5508">
            <v>0</v>
          </cell>
          <cell r="AG5508">
            <v>0</v>
          </cell>
          <cell r="AH5508">
            <v>550.78</v>
          </cell>
          <cell r="AI5508">
            <v>1</v>
          </cell>
          <cell r="AJ5508" t="str">
            <v/>
          </cell>
          <cell r="AK5508" t="str">
            <v/>
          </cell>
          <cell r="AL5508" t="str">
            <v/>
          </cell>
          <cell r="AM5508" t="str">
            <v/>
          </cell>
          <cell r="AN5508" t="str">
            <v>94036090</v>
          </cell>
        </row>
        <row r="5509">
          <cell r="A5509" t="str">
            <v>SPC00004</v>
          </cell>
          <cell r="B5509" t="str">
            <v>187100 Schrank mit 8 Fächern</v>
          </cell>
          <cell r="C5509" t="str">
            <v>Nienhuis</v>
          </cell>
          <cell r="D5509" t="str">
            <v/>
          </cell>
          <cell r="E5509" t="str">
            <v/>
          </cell>
          <cell r="F5509" t="str">
            <v/>
          </cell>
          <cell r="G5509" t="str">
            <v/>
          </cell>
          <cell r="H5509" t="str">
            <v/>
          </cell>
          <cell r="I5509" t="str">
            <v/>
          </cell>
          <cell r="J5509" t="str">
            <v/>
          </cell>
          <cell r="K5509" t="str">
            <v/>
          </cell>
          <cell r="L5509" t="str">
            <v/>
          </cell>
          <cell r="M5509" t="e">
            <v>#N/A</v>
          </cell>
          <cell r="N5509" t="e">
            <v>#N/A</v>
          </cell>
          <cell r="O5509" t="e">
            <v>#N/A</v>
          </cell>
          <cell r="P5509" t="str">
            <v>9801</v>
          </cell>
          <cell r="Q5509" t="str">
            <v/>
          </cell>
          <cell r="T5509">
            <v>0</v>
          </cell>
          <cell r="U5509">
            <v>0</v>
          </cell>
          <cell r="V5509">
            <v>0</v>
          </cell>
          <cell r="W5509">
            <v>0</v>
          </cell>
          <cell r="X5509" t="str">
            <v>Pcs.</v>
          </cell>
          <cell r="Y5509" t="str">
            <v>3</v>
          </cell>
          <cell r="Z5509">
            <v>90</v>
          </cell>
          <cell r="AA5509">
            <v>0</v>
          </cell>
          <cell r="AB5509">
            <v>645.22</v>
          </cell>
          <cell r="AC5509">
            <v>671.03</v>
          </cell>
          <cell r="AD5509">
            <v>0</v>
          </cell>
          <cell r="AE5509">
            <v>0</v>
          </cell>
          <cell r="AF5509">
            <v>0</v>
          </cell>
          <cell r="AG5509">
            <v>0</v>
          </cell>
          <cell r="AH5509">
            <v>671.03</v>
          </cell>
          <cell r="AI5509">
            <v>1</v>
          </cell>
          <cell r="AJ5509" t="str">
            <v/>
          </cell>
          <cell r="AK5509" t="str">
            <v/>
          </cell>
          <cell r="AL5509" t="str">
            <v/>
          </cell>
          <cell r="AM5509" t="str">
            <v/>
          </cell>
          <cell r="AN5509" t="str">
            <v>94036090</v>
          </cell>
        </row>
        <row r="5510">
          <cell r="A5510" t="str">
            <v>SPC00005</v>
          </cell>
          <cell r="B5510" t="str">
            <v>186400 Schrank mit 12 Fächern</v>
          </cell>
          <cell r="C5510" t="str">
            <v>Nienhuis</v>
          </cell>
          <cell r="D5510" t="str">
            <v/>
          </cell>
          <cell r="E5510" t="str">
            <v/>
          </cell>
          <cell r="F5510" t="str">
            <v/>
          </cell>
          <cell r="G5510" t="str">
            <v/>
          </cell>
          <cell r="H5510" t="str">
            <v/>
          </cell>
          <cell r="I5510" t="str">
            <v/>
          </cell>
          <cell r="J5510" t="str">
            <v/>
          </cell>
          <cell r="K5510" t="str">
            <v/>
          </cell>
          <cell r="L5510" t="str">
            <v/>
          </cell>
          <cell r="M5510" t="e">
            <v>#N/A</v>
          </cell>
          <cell r="N5510" t="e">
            <v>#N/A</v>
          </cell>
          <cell r="O5510" t="e">
            <v>#N/A</v>
          </cell>
          <cell r="P5510" t="str">
            <v>9801</v>
          </cell>
          <cell r="Q5510" t="str">
            <v/>
          </cell>
          <cell r="T5510">
            <v>0</v>
          </cell>
          <cell r="U5510">
            <v>0</v>
          </cell>
          <cell r="V5510">
            <v>0</v>
          </cell>
          <cell r="W5510">
            <v>0</v>
          </cell>
          <cell r="X5510" t="str">
            <v>Pcs.</v>
          </cell>
          <cell r="Y5510" t="str">
            <v>3</v>
          </cell>
          <cell r="Z5510">
            <v>99</v>
          </cell>
          <cell r="AA5510">
            <v>0</v>
          </cell>
          <cell r="AB5510">
            <v>721.26</v>
          </cell>
          <cell r="AC5510">
            <v>750.11</v>
          </cell>
          <cell r="AD5510">
            <v>0</v>
          </cell>
          <cell r="AE5510">
            <v>0</v>
          </cell>
          <cell r="AF5510">
            <v>0</v>
          </cell>
          <cell r="AG5510">
            <v>0</v>
          </cell>
          <cell r="AH5510">
            <v>750.11</v>
          </cell>
          <cell r="AI5510">
            <v>1</v>
          </cell>
          <cell r="AJ5510" t="str">
            <v/>
          </cell>
          <cell r="AK5510" t="str">
            <v/>
          </cell>
          <cell r="AL5510" t="str">
            <v/>
          </cell>
          <cell r="AM5510" t="str">
            <v/>
          </cell>
          <cell r="AN5510" t="str">
            <v>94036090</v>
          </cell>
        </row>
        <row r="5511">
          <cell r="A5511" t="str">
            <v>SPC00006</v>
          </cell>
          <cell r="B5511" t="str">
            <v>181000 Eckschrank rund, 69 cm</v>
          </cell>
          <cell r="C5511" t="str">
            <v>Nienhuis</v>
          </cell>
          <cell r="D5511" t="str">
            <v/>
          </cell>
          <cell r="E5511" t="str">
            <v/>
          </cell>
          <cell r="F5511" t="str">
            <v/>
          </cell>
          <cell r="G5511" t="str">
            <v/>
          </cell>
          <cell r="H5511" t="str">
            <v/>
          </cell>
          <cell r="I5511" t="str">
            <v/>
          </cell>
          <cell r="J5511" t="str">
            <v/>
          </cell>
          <cell r="K5511" t="str">
            <v/>
          </cell>
          <cell r="L5511" t="str">
            <v/>
          </cell>
          <cell r="M5511" t="e">
            <v>#N/A</v>
          </cell>
          <cell r="N5511" t="e">
            <v>#N/A</v>
          </cell>
          <cell r="O5511" t="e">
            <v>#N/A</v>
          </cell>
          <cell r="P5511" t="str">
            <v>9801</v>
          </cell>
          <cell r="Q5511" t="str">
            <v/>
          </cell>
          <cell r="T5511">
            <v>0</v>
          </cell>
          <cell r="U5511">
            <v>0</v>
          </cell>
          <cell r="V5511">
            <v>0</v>
          </cell>
          <cell r="W5511">
            <v>0</v>
          </cell>
          <cell r="X5511" t="str">
            <v>Pcs.</v>
          </cell>
          <cell r="Y5511" t="str">
            <v>3</v>
          </cell>
          <cell r="Z5511">
            <v>75</v>
          </cell>
          <cell r="AA5511">
            <v>0</v>
          </cell>
          <cell r="AB5511">
            <v>347.69</v>
          </cell>
          <cell r="AC5511">
            <v>361.6</v>
          </cell>
          <cell r="AD5511">
            <v>0</v>
          </cell>
          <cell r="AE5511">
            <v>0</v>
          </cell>
          <cell r="AF5511">
            <v>0</v>
          </cell>
          <cell r="AG5511">
            <v>0</v>
          </cell>
          <cell r="AH5511">
            <v>361.6</v>
          </cell>
          <cell r="AI5511">
            <v>1</v>
          </cell>
          <cell r="AJ5511" t="str">
            <v/>
          </cell>
          <cell r="AK5511" t="str">
            <v/>
          </cell>
          <cell r="AL5511" t="str">
            <v/>
          </cell>
          <cell r="AM5511" t="str">
            <v/>
          </cell>
          <cell r="AN5511" t="str">
            <v>94036090</v>
          </cell>
        </row>
        <row r="5512">
          <cell r="A5512" t="str">
            <v>SPC00007</v>
          </cell>
          <cell r="B5512" t="str">
            <v>182000 Bücherschrank 69 cm</v>
          </cell>
          <cell r="C5512" t="str">
            <v>Nienhuis</v>
          </cell>
          <cell r="D5512" t="str">
            <v/>
          </cell>
          <cell r="E5512" t="str">
            <v/>
          </cell>
          <cell r="F5512" t="str">
            <v/>
          </cell>
          <cell r="G5512" t="str">
            <v/>
          </cell>
          <cell r="H5512" t="str">
            <v/>
          </cell>
          <cell r="I5512" t="str">
            <v/>
          </cell>
          <cell r="J5512" t="str">
            <v/>
          </cell>
          <cell r="K5512" t="str">
            <v/>
          </cell>
          <cell r="L5512" t="str">
            <v/>
          </cell>
          <cell r="M5512" t="e">
            <v>#N/A</v>
          </cell>
          <cell r="N5512" t="e">
            <v>#N/A</v>
          </cell>
          <cell r="O5512" t="e">
            <v>#N/A</v>
          </cell>
          <cell r="P5512" t="str">
            <v>9801</v>
          </cell>
          <cell r="Q5512" t="str">
            <v/>
          </cell>
          <cell r="T5512">
            <v>0</v>
          </cell>
          <cell r="U5512">
            <v>0</v>
          </cell>
          <cell r="V5512">
            <v>0</v>
          </cell>
          <cell r="W5512">
            <v>0</v>
          </cell>
          <cell r="X5512" t="str">
            <v>Pcs.</v>
          </cell>
          <cell r="Y5512" t="str">
            <v>3</v>
          </cell>
          <cell r="Z5512">
            <v>90</v>
          </cell>
          <cell r="AA5512">
            <v>0</v>
          </cell>
          <cell r="AB5512">
            <v>523.4</v>
          </cell>
          <cell r="AC5512">
            <v>544.34</v>
          </cell>
          <cell r="AD5512">
            <v>0</v>
          </cell>
          <cell r="AE5512">
            <v>0</v>
          </cell>
          <cell r="AF5512">
            <v>0</v>
          </cell>
          <cell r="AG5512">
            <v>0</v>
          </cell>
          <cell r="AH5512">
            <v>544.34</v>
          </cell>
          <cell r="AI5512">
            <v>1</v>
          </cell>
          <cell r="AJ5512" t="str">
            <v/>
          </cell>
          <cell r="AK5512" t="str">
            <v/>
          </cell>
          <cell r="AL5512" t="str">
            <v/>
          </cell>
          <cell r="AM5512" t="str">
            <v/>
          </cell>
          <cell r="AN5512" t="str">
            <v>94036090</v>
          </cell>
        </row>
        <row r="5513">
          <cell r="A5513" t="str">
            <v>SPC00008</v>
          </cell>
          <cell r="B5513" t="str">
            <v>CARTON       225X165X165  MMS.</v>
          </cell>
          <cell r="C5513" t="str">
            <v>Nienhuis</v>
          </cell>
          <cell r="D5513" t="str">
            <v/>
          </cell>
          <cell r="E5513" t="str">
            <v/>
          </cell>
          <cell r="F5513" t="str">
            <v/>
          </cell>
          <cell r="G5513" t="str">
            <v/>
          </cell>
          <cell r="H5513" t="str">
            <v/>
          </cell>
          <cell r="I5513" t="str">
            <v/>
          </cell>
          <cell r="J5513" t="str">
            <v/>
          </cell>
          <cell r="K5513" t="str">
            <v/>
          </cell>
          <cell r="L5513" t="str">
            <v/>
          </cell>
          <cell r="M5513" t="e">
            <v>#N/A</v>
          </cell>
          <cell r="N5513" t="e">
            <v>#N/A</v>
          </cell>
          <cell r="O5513" t="e">
            <v>#N/A</v>
          </cell>
          <cell r="P5513" t="str">
            <v>9801</v>
          </cell>
          <cell r="Q5513" t="str">
            <v>LK</v>
          </cell>
          <cell r="R5513" t="str">
            <v>LKA</v>
          </cell>
          <cell r="S5513" t="str">
            <v>Sri Lanka</v>
          </cell>
          <cell r="T5513">
            <v>0</v>
          </cell>
          <cell r="U5513">
            <v>0</v>
          </cell>
          <cell r="V5513">
            <v>1</v>
          </cell>
          <cell r="W5513">
            <v>1</v>
          </cell>
          <cell r="X5513" t="str">
            <v>Pcs.</v>
          </cell>
          <cell r="Y5513" t="str">
            <v>3</v>
          </cell>
          <cell r="Z5513">
            <v>0</v>
          </cell>
          <cell r="AA5513">
            <v>0</v>
          </cell>
          <cell r="AB5513">
            <v>0.77</v>
          </cell>
          <cell r="AC5513">
            <v>0.8</v>
          </cell>
          <cell r="AD5513">
            <v>0</v>
          </cell>
          <cell r="AE5513">
            <v>0</v>
          </cell>
          <cell r="AF5513">
            <v>0</v>
          </cell>
          <cell r="AG5513">
            <v>0</v>
          </cell>
          <cell r="AH5513">
            <v>0.8</v>
          </cell>
          <cell r="AI5513">
            <v>1</v>
          </cell>
          <cell r="AJ5513" t="str">
            <v/>
          </cell>
          <cell r="AK5513" t="str">
            <v/>
          </cell>
          <cell r="AL5513" t="str">
            <v/>
          </cell>
          <cell r="AM5513" t="str">
            <v/>
          </cell>
          <cell r="AN5513" t="str">
            <v>48191000</v>
          </cell>
        </row>
        <row r="5514">
          <cell r="A5514" t="str">
            <v>SPC00009</v>
          </cell>
          <cell r="B5514" t="str">
            <v>028316 Kopieerpap.IQ Color A4 - 80gr</v>
          </cell>
          <cell r="C5514" t="str">
            <v>Diversen</v>
          </cell>
          <cell r="D5514" t="str">
            <v/>
          </cell>
          <cell r="E5514" t="str">
            <v/>
          </cell>
          <cell r="F5514" t="str">
            <v/>
          </cell>
          <cell r="G5514" t="str">
            <v/>
          </cell>
          <cell r="H5514" t="str">
            <v/>
          </cell>
          <cell r="I5514" t="str">
            <v/>
          </cell>
          <cell r="J5514" t="str">
            <v/>
          </cell>
          <cell r="K5514" t="str">
            <v/>
          </cell>
          <cell r="L5514" t="str">
            <v/>
          </cell>
          <cell r="M5514" t="e">
            <v>#N/A</v>
          </cell>
          <cell r="N5514" t="e">
            <v>#N/A</v>
          </cell>
          <cell r="O5514" t="e">
            <v>#N/A</v>
          </cell>
          <cell r="P5514" t="str">
            <v>9800</v>
          </cell>
          <cell r="Q5514" t="str">
            <v>NL</v>
          </cell>
          <cell r="R5514" t="str">
            <v>NLD</v>
          </cell>
          <cell r="S5514" t="str">
            <v>Netherlands</v>
          </cell>
          <cell r="T5514">
            <v>0</v>
          </cell>
          <cell r="U5514">
            <v>0</v>
          </cell>
          <cell r="V5514">
            <v>1</v>
          </cell>
          <cell r="W5514">
            <v>1</v>
          </cell>
          <cell r="X5514" t="str">
            <v>Pcs.</v>
          </cell>
          <cell r="Y5514" t="str">
            <v>3</v>
          </cell>
          <cell r="Z5514">
            <v>4.1399999999999997</v>
          </cell>
          <cell r="AA5514">
            <v>4.1399999999999997</v>
          </cell>
          <cell r="AB5514">
            <v>0</v>
          </cell>
          <cell r="AC5514">
            <v>0</v>
          </cell>
          <cell r="AD5514">
            <v>0</v>
          </cell>
          <cell r="AE5514">
            <v>0</v>
          </cell>
          <cell r="AF5514">
            <v>0</v>
          </cell>
          <cell r="AG5514">
            <v>0</v>
          </cell>
          <cell r="AH5514">
            <v>0</v>
          </cell>
          <cell r="AI5514">
            <v>1</v>
          </cell>
          <cell r="AJ5514" t="str">
            <v/>
          </cell>
          <cell r="AK5514" t="str">
            <v/>
          </cell>
          <cell r="AL5514" t="str">
            <v/>
          </cell>
          <cell r="AM5514" t="str">
            <v/>
          </cell>
          <cell r="AN5514" t="str">
            <v>49019900</v>
          </cell>
        </row>
        <row r="5515">
          <cell r="A5515" t="str">
            <v>SPC00010</v>
          </cell>
          <cell r="B5515" t="str">
            <v>Sparepart for Gonzagarredi puzzlemaps</v>
          </cell>
          <cell r="C5515" t="str">
            <v>Private Label</v>
          </cell>
          <cell r="D5515" t="str">
            <v/>
          </cell>
          <cell r="E5515" t="str">
            <v/>
          </cell>
          <cell r="F5515" t="str">
            <v/>
          </cell>
          <cell r="G5515" t="str">
            <v/>
          </cell>
          <cell r="H5515" t="str">
            <v/>
          </cell>
          <cell r="I5515" t="str">
            <v/>
          </cell>
          <cell r="J5515" t="str">
            <v/>
          </cell>
          <cell r="K5515" t="str">
            <v/>
          </cell>
          <cell r="L5515" t="str">
            <v/>
          </cell>
          <cell r="M5515" t="e">
            <v>#N/A</v>
          </cell>
          <cell r="N5515" t="e">
            <v>#N/A</v>
          </cell>
          <cell r="O5515" t="e">
            <v>#N/A</v>
          </cell>
          <cell r="P5515" t="str">
            <v>5500</v>
          </cell>
          <cell r="Q5515" t="str">
            <v>BG</v>
          </cell>
          <cell r="R5515" t="str">
            <v>BGR</v>
          </cell>
          <cell r="S5515" t="str">
            <v>Bulgaria</v>
          </cell>
          <cell r="T5515">
            <v>0</v>
          </cell>
          <cell r="U5515">
            <v>0</v>
          </cell>
          <cell r="V5515">
            <v>0</v>
          </cell>
          <cell r="W5515">
            <v>0</v>
          </cell>
          <cell r="X5515" t="str">
            <v>Pcs.</v>
          </cell>
          <cell r="Y5515" t="str">
            <v>3</v>
          </cell>
          <cell r="Z5515">
            <v>0</v>
          </cell>
          <cell r="AA5515">
            <v>0</v>
          </cell>
          <cell r="AB5515">
            <v>0</v>
          </cell>
          <cell r="AC5515">
            <v>0</v>
          </cell>
          <cell r="AD5515">
            <v>0</v>
          </cell>
          <cell r="AE5515">
            <v>0</v>
          </cell>
          <cell r="AF5515">
            <v>0</v>
          </cell>
          <cell r="AG5515">
            <v>0</v>
          </cell>
          <cell r="AH5515">
            <v>0</v>
          </cell>
          <cell r="AI5515">
            <v>1</v>
          </cell>
          <cell r="AJ5515" t="str">
            <v/>
          </cell>
          <cell r="AK5515" t="str">
            <v/>
          </cell>
          <cell r="AL5515" t="str">
            <v/>
          </cell>
          <cell r="AM5515" t="str">
            <v/>
          </cell>
          <cell r="AN5515" t="str">
            <v>95030039</v>
          </cell>
          <cell r="AO5515" t="str">
            <v>Gonzagarredi sparepart</v>
          </cell>
        </row>
        <row r="5516">
          <cell r="A5516" t="str">
            <v>SPC00011</v>
          </cell>
          <cell r="B5516" t="str">
            <v>Kurkplaat van 1233000</v>
          </cell>
          <cell r="C5516" t="str">
            <v>Jegro</v>
          </cell>
          <cell r="D5516" t="str">
            <v/>
          </cell>
          <cell r="E5516" t="str">
            <v/>
          </cell>
          <cell r="F5516" t="str">
            <v/>
          </cell>
          <cell r="G5516" t="str">
            <v/>
          </cell>
          <cell r="H5516" t="str">
            <v/>
          </cell>
          <cell r="I5516" t="str">
            <v/>
          </cell>
          <cell r="J5516" t="str">
            <v/>
          </cell>
          <cell r="K5516" t="str">
            <v/>
          </cell>
          <cell r="L5516" t="str">
            <v/>
          </cell>
          <cell r="M5516" t="e">
            <v>#N/A</v>
          </cell>
          <cell r="N5516" t="e">
            <v>#N/A</v>
          </cell>
          <cell r="O5516" t="e">
            <v>#N/A</v>
          </cell>
          <cell r="P5516" t="str">
            <v>9803</v>
          </cell>
          <cell r="Q5516" t="str">
            <v>NL</v>
          </cell>
          <cell r="R5516" t="str">
            <v>NLD</v>
          </cell>
          <cell r="S5516" t="str">
            <v>Netherlands</v>
          </cell>
          <cell r="T5516">
            <v>0</v>
          </cell>
          <cell r="U5516">
            <v>0</v>
          </cell>
          <cell r="V5516">
            <v>0</v>
          </cell>
          <cell r="W5516">
            <v>0</v>
          </cell>
          <cell r="X5516" t="str">
            <v>Pcs.</v>
          </cell>
          <cell r="Y5516" t="str">
            <v>3</v>
          </cell>
          <cell r="Z5516">
            <v>0</v>
          </cell>
          <cell r="AA5516">
            <v>0</v>
          </cell>
          <cell r="AB5516">
            <v>0</v>
          </cell>
          <cell r="AC5516">
            <v>0</v>
          </cell>
          <cell r="AD5516">
            <v>0</v>
          </cell>
          <cell r="AE5516">
            <v>0</v>
          </cell>
          <cell r="AF5516">
            <v>0</v>
          </cell>
          <cell r="AG5516">
            <v>0</v>
          </cell>
          <cell r="AH5516">
            <v>0</v>
          </cell>
          <cell r="AI5516">
            <v>1</v>
          </cell>
          <cell r="AJ5516" t="str">
            <v/>
          </cell>
          <cell r="AK5516" t="str">
            <v/>
          </cell>
          <cell r="AL5516" t="str">
            <v/>
          </cell>
          <cell r="AM5516" t="str">
            <v/>
          </cell>
          <cell r="AN5516" t="str">
            <v>95030099</v>
          </cell>
        </row>
        <row r="5517">
          <cell r="A5517" t="str">
            <v>SPC00012</v>
          </cell>
          <cell r="B5517" t="str">
            <v>070934, 520 kaarten 58 vel</v>
          </cell>
          <cell r="C5517" t="str">
            <v>Nienhuis</v>
          </cell>
          <cell r="D5517" t="str">
            <v/>
          </cell>
          <cell r="E5517" t="str">
            <v/>
          </cell>
          <cell r="F5517" t="str">
            <v/>
          </cell>
          <cell r="G5517" t="str">
            <v/>
          </cell>
          <cell r="H5517" t="str">
            <v/>
          </cell>
          <cell r="I5517" t="str">
            <v/>
          </cell>
          <cell r="J5517" t="str">
            <v/>
          </cell>
          <cell r="K5517" t="str">
            <v/>
          </cell>
          <cell r="L5517" t="str">
            <v/>
          </cell>
          <cell r="M5517" t="e">
            <v>#N/A</v>
          </cell>
          <cell r="N5517" t="e">
            <v>#N/A</v>
          </cell>
          <cell r="O5517" t="e">
            <v>#N/A</v>
          </cell>
          <cell r="P5517" t="str">
            <v>9800</v>
          </cell>
          <cell r="Q5517" t="str">
            <v>NL</v>
          </cell>
          <cell r="R5517" t="str">
            <v>NLD</v>
          </cell>
          <cell r="S5517" t="str">
            <v>Netherlands</v>
          </cell>
          <cell r="T5517">
            <v>0</v>
          </cell>
          <cell r="U5517">
            <v>0</v>
          </cell>
          <cell r="V5517">
            <v>0</v>
          </cell>
          <cell r="W5517">
            <v>0</v>
          </cell>
          <cell r="X5517" t="str">
            <v>Pcs.</v>
          </cell>
          <cell r="Y5517" t="str">
            <v>3</v>
          </cell>
          <cell r="Z5517">
            <v>333.57</v>
          </cell>
          <cell r="AA5517">
            <v>333.57</v>
          </cell>
          <cell r="AB5517">
            <v>445</v>
          </cell>
          <cell r="AC5517">
            <v>462.8</v>
          </cell>
          <cell r="AD5517">
            <v>0</v>
          </cell>
          <cell r="AE5517">
            <v>0</v>
          </cell>
          <cell r="AF5517">
            <v>0</v>
          </cell>
          <cell r="AG5517">
            <v>0</v>
          </cell>
          <cell r="AH5517">
            <v>462.8</v>
          </cell>
          <cell r="AI5517">
            <v>1</v>
          </cell>
          <cell r="AJ5517" t="str">
            <v/>
          </cell>
          <cell r="AK5517" t="str">
            <v/>
          </cell>
          <cell r="AL5517" t="str">
            <v/>
          </cell>
          <cell r="AM5517" t="str">
            <v/>
          </cell>
          <cell r="AN5517" t="str">
            <v>95030099</v>
          </cell>
        </row>
        <row r="5518">
          <cell r="A5518" t="str">
            <v>SPC00013</v>
          </cell>
          <cell r="B5518" t="str">
            <v>071034, 550 kaarten 62 vel</v>
          </cell>
          <cell r="C5518" t="str">
            <v>Nienhuis</v>
          </cell>
          <cell r="D5518" t="str">
            <v/>
          </cell>
          <cell r="E5518" t="str">
            <v/>
          </cell>
          <cell r="F5518" t="str">
            <v/>
          </cell>
          <cell r="G5518" t="str">
            <v/>
          </cell>
          <cell r="H5518" t="str">
            <v/>
          </cell>
          <cell r="I5518" t="str">
            <v/>
          </cell>
          <cell r="J5518" t="str">
            <v/>
          </cell>
          <cell r="K5518" t="str">
            <v/>
          </cell>
          <cell r="L5518" t="str">
            <v/>
          </cell>
          <cell r="M5518" t="e">
            <v>#N/A</v>
          </cell>
          <cell r="N5518" t="e">
            <v>#N/A</v>
          </cell>
          <cell r="O5518" t="e">
            <v>#N/A</v>
          </cell>
          <cell r="P5518" t="str">
            <v>9800</v>
          </cell>
          <cell r="Q5518" t="str">
            <v>NL</v>
          </cell>
          <cell r="R5518" t="str">
            <v>NLD</v>
          </cell>
          <cell r="S5518" t="str">
            <v>Netherlands</v>
          </cell>
          <cell r="T5518">
            <v>0</v>
          </cell>
          <cell r="U5518">
            <v>0</v>
          </cell>
          <cell r="V5518">
            <v>0</v>
          </cell>
          <cell r="W5518">
            <v>0</v>
          </cell>
          <cell r="X5518" t="str">
            <v>Pcs.</v>
          </cell>
          <cell r="Y5518" t="str">
            <v>3</v>
          </cell>
          <cell r="Z5518">
            <v>343.7</v>
          </cell>
          <cell r="AA5518">
            <v>343.7</v>
          </cell>
          <cell r="AB5518">
            <v>458.51</v>
          </cell>
          <cell r="AC5518">
            <v>476.85</v>
          </cell>
          <cell r="AD5518">
            <v>0</v>
          </cell>
          <cell r="AE5518">
            <v>0</v>
          </cell>
          <cell r="AF5518">
            <v>0</v>
          </cell>
          <cell r="AG5518">
            <v>0</v>
          </cell>
          <cell r="AH5518">
            <v>476.85</v>
          </cell>
          <cell r="AI5518">
            <v>1</v>
          </cell>
          <cell r="AJ5518" t="str">
            <v/>
          </cell>
          <cell r="AK5518" t="str">
            <v/>
          </cell>
          <cell r="AL5518" t="str">
            <v/>
          </cell>
          <cell r="AM5518" t="str">
            <v/>
          </cell>
          <cell r="AN5518" t="str">
            <v>95030099</v>
          </cell>
        </row>
        <row r="5519">
          <cell r="A5519" t="str">
            <v>SPC00014</v>
          </cell>
          <cell r="B5519" t="str">
            <v>071224, 100 kaarten, 6 vel</v>
          </cell>
          <cell r="C5519" t="str">
            <v>Nienhuis</v>
          </cell>
          <cell r="D5519" t="str">
            <v/>
          </cell>
          <cell r="E5519" t="str">
            <v/>
          </cell>
          <cell r="F5519" t="str">
            <v/>
          </cell>
          <cell r="G5519" t="str">
            <v/>
          </cell>
          <cell r="H5519" t="str">
            <v/>
          </cell>
          <cell r="I5519" t="str">
            <v/>
          </cell>
          <cell r="J5519" t="str">
            <v/>
          </cell>
          <cell r="K5519" t="str">
            <v/>
          </cell>
          <cell r="L5519" t="str">
            <v/>
          </cell>
          <cell r="M5519" t="e">
            <v>#N/A</v>
          </cell>
          <cell r="N5519" t="e">
            <v>#N/A</v>
          </cell>
          <cell r="O5519" t="e">
            <v>#N/A</v>
          </cell>
          <cell r="P5519" t="str">
            <v>9800</v>
          </cell>
          <cell r="Q5519" t="str">
            <v>NL</v>
          </cell>
          <cell r="R5519" t="str">
            <v>NLD</v>
          </cell>
          <cell r="S5519" t="str">
            <v>Netherlands</v>
          </cell>
          <cell r="T5519">
            <v>0</v>
          </cell>
          <cell r="U5519">
            <v>0</v>
          </cell>
          <cell r="V5519">
            <v>0</v>
          </cell>
          <cell r="W5519">
            <v>0</v>
          </cell>
          <cell r="X5519" t="str">
            <v>Pcs.</v>
          </cell>
          <cell r="Y5519" t="str">
            <v>3</v>
          </cell>
          <cell r="Z5519">
            <v>194.68</v>
          </cell>
          <cell r="AA5519">
            <v>194.68</v>
          </cell>
          <cell r="AB5519">
            <v>259.70999999999998</v>
          </cell>
          <cell r="AC5519">
            <v>270.10000000000002</v>
          </cell>
          <cell r="AD5519">
            <v>0</v>
          </cell>
          <cell r="AE5519">
            <v>0</v>
          </cell>
          <cell r="AF5519">
            <v>0</v>
          </cell>
          <cell r="AG5519">
            <v>0</v>
          </cell>
          <cell r="AH5519">
            <v>270.10000000000002</v>
          </cell>
          <cell r="AI5519">
            <v>1</v>
          </cell>
          <cell r="AJ5519" t="str">
            <v/>
          </cell>
          <cell r="AK5519" t="str">
            <v/>
          </cell>
          <cell r="AL5519" t="str">
            <v/>
          </cell>
          <cell r="AM5519" t="str">
            <v/>
          </cell>
          <cell r="AN5519" t="str">
            <v>95030099</v>
          </cell>
        </row>
        <row r="5520">
          <cell r="A5520" t="str">
            <v>SPC00015</v>
          </cell>
          <cell r="B5520" t="str">
            <v>071234, 100 kaarten, 12 vel</v>
          </cell>
          <cell r="C5520" t="str">
            <v>Nienhuis</v>
          </cell>
          <cell r="D5520" t="str">
            <v/>
          </cell>
          <cell r="E5520" t="str">
            <v/>
          </cell>
          <cell r="F5520" t="str">
            <v/>
          </cell>
          <cell r="G5520" t="str">
            <v/>
          </cell>
          <cell r="H5520" t="str">
            <v/>
          </cell>
          <cell r="I5520" t="str">
            <v/>
          </cell>
          <cell r="J5520" t="str">
            <v/>
          </cell>
          <cell r="K5520" t="str">
            <v/>
          </cell>
          <cell r="L5520" t="str">
            <v/>
          </cell>
          <cell r="M5520" t="e">
            <v>#N/A</v>
          </cell>
          <cell r="N5520" t="e">
            <v>#N/A</v>
          </cell>
          <cell r="O5520" t="e">
            <v>#N/A</v>
          </cell>
          <cell r="P5520" t="str">
            <v>9800</v>
          </cell>
          <cell r="Q5520" t="str">
            <v>NL</v>
          </cell>
          <cell r="R5520" t="str">
            <v>NLD</v>
          </cell>
          <cell r="S5520" t="str">
            <v>Netherlands</v>
          </cell>
          <cell r="T5520">
            <v>0</v>
          </cell>
          <cell r="U5520">
            <v>0</v>
          </cell>
          <cell r="V5520">
            <v>0</v>
          </cell>
          <cell r="W5520">
            <v>0</v>
          </cell>
          <cell r="X5520" t="str">
            <v>Pcs.</v>
          </cell>
          <cell r="Y5520" t="str">
            <v>3</v>
          </cell>
          <cell r="Z5520">
            <v>210.01</v>
          </cell>
          <cell r="AA5520">
            <v>210.01</v>
          </cell>
          <cell r="AB5520">
            <v>280.16000000000003</v>
          </cell>
          <cell r="AC5520">
            <v>291.37</v>
          </cell>
          <cell r="AD5520">
            <v>0</v>
          </cell>
          <cell r="AE5520">
            <v>0</v>
          </cell>
          <cell r="AF5520">
            <v>0</v>
          </cell>
          <cell r="AG5520">
            <v>0</v>
          </cell>
          <cell r="AH5520">
            <v>291.37</v>
          </cell>
          <cell r="AI5520">
            <v>1</v>
          </cell>
          <cell r="AJ5520" t="str">
            <v/>
          </cell>
          <cell r="AK5520" t="str">
            <v/>
          </cell>
          <cell r="AL5520" t="str">
            <v/>
          </cell>
          <cell r="AM5520" t="str">
            <v/>
          </cell>
          <cell r="AN5520" t="str">
            <v>95030099</v>
          </cell>
        </row>
        <row r="5521">
          <cell r="A5521" t="str">
            <v>SPC00016</v>
          </cell>
          <cell r="B5521" t="str">
            <v>Vilt, Pak à 12 stuks, Blauw 510029</v>
          </cell>
          <cell r="C5521" t="str">
            <v>Nienhuis</v>
          </cell>
          <cell r="D5521" t="str">
            <v/>
          </cell>
          <cell r="E5521" t="str">
            <v/>
          </cell>
          <cell r="F5521" t="str">
            <v/>
          </cell>
          <cell r="G5521" t="str">
            <v/>
          </cell>
          <cell r="H5521" t="str">
            <v/>
          </cell>
          <cell r="I5521" t="str">
            <v/>
          </cell>
          <cell r="J5521" t="str">
            <v/>
          </cell>
          <cell r="K5521" t="str">
            <v/>
          </cell>
          <cell r="L5521" t="str">
            <v/>
          </cell>
          <cell r="M5521" t="e">
            <v>#N/A</v>
          </cell>
          <cell r="N5521" t="e">
            <v>#N/A</v>
          </cell>
          <cell r="O5521" t="e">
            <v>#N/A</v>
          </cell>
          <cell r="P5521" t="str">
            <v>9800</v>
          </cell>
          <cell r="Q5521" t="str">
            <v>NL</v>
          </cell>
          <cell r="R5521" t="str">
            <v>NLD</v>
          </cell>
          <cell r="S5521" t="str">
            <v>Netherlands</v>
          </cell>
          <cell r="T5521">
            <v>0</v>
          </cell>
          <cell r="U5521">
            <v>0</v>
          </cell>
          <cell r="V5521">
            <v>0</v>
          </cell>
          <cell r="W5521">
            <v>0</v>
          </cell>
          <cell r="X5521" t="str">
            <v>Pcs.</v>
          </cell>
          <cell r="Y5521" t="str">
            <v>3</v>
          </cell>
          <cell r="Z5521">
            <v>2.9</v>
          </cell>
          <cell r="AA5521">
            <v>2.9</v>
          </cell>
          <cell r="AB5521">
            <v>2.9</v>
          </cell>
          <cell r="AC5521">
            <v>3.02</v>
          </cell>
          <cell r="AD5521">
            <v>0</v>
          </cell>
          <cell r="AE5521">
            <v>0</v>
          </cell>
          <cell r="AF5521">
            <v>0</v>
          </cell>
          <cell r="AG5521">
            <v>0</v>
          </cell>
          <cell r="AH5521">
            <v>3.02</v>
          </cell>
          <cell r="AI5521">
            <v>1</v>
          </cell>
          <cell r="AJ5521" t="str">
            <v/>
          </cell>
          <cell r="AK5521" t="str">
            <v/>
          </cell>
          <cell r="AL5521" t="str">
            <v/>
          </cell>
          <cell r="AM5521" t="str">
            <v/>
          </cell>
          <cell r="AN5521" t="str">
            <v>56021090</v>
          </cell>
          <cell r="AO5521" t="str">
            <v>Felt blue, 200x300x3 mm, 12 sheets per pack</v>
          </cell>
        </row>
        <row r="5522">
          <cell r="A5522" t="str">
            <v>SPC00017</v>
          </cell>
          <cell r="B5522" t="str">
            <v>Elastiekjes klein, 10cm x 1.5 mm</v>
          </cell>
          <cell r="C5522" t="str">
            <v>Private Label</v>
          </cell>
          <cell r="D5522" t="str">
            <v/>
          </cell>
          <cell r="E5522" t="str">
            <v/>
          </cell>
          <cell r="F5522" t="str">
            <v/>
          </cell>
          <cell r="G5522" t="str">
            <v/>
          </cell>
          <cell r="H5522" t="str">
            <v/>
          </cell>
          <cell r="I5522" t="str">
            <v/>
          </cell>
          <cell r="J5522" t="str">
            <v/>
          </cell>
          <cell r="K5522" t="str">
            <v/>
          </cell>
          <cell r="L5522" t="str">
            <v/>
          </cell>
          <cell r="M5522" t="e">
            <v>#N/A</v>
          </cell>
          <cell r="N5522" t="e">
            <v>#N/A</v>
          </cell>
          <cell r="O5522" t="e">
            <v>#N/A</v>
          </cell>
          <cell r="P5522" t="str">
            <v>9807</v>
          </cell>
          <cell r="Q5522" t="str">
            <v>NL</v>
          </cell>
          <cell r="R5522" t="str">
            <v>NLD</v>
          </cell>
          <cell r="S5522" t="str">
            <v>Netherlands</v>
          </cell>
          <cell r="T5522">
            <v>0</v>
          </cell>
          <cell r="U5522">
            <v>0</v>
          </cell>
          <cell r="V5522">
            <v>0</v>
          </cell>
          <cell r="W5522">
            <v>0</v>
          </cell>
          <cell r="X5522" t="str">
            <v>Pcs.</v>
          </cell>
          <cell r="Y5522" t="str">
            <v>3</v>
          </cell>
          <cell r="Z5522">
            <v>0.49</v>
          </cell>
          <cell r="AA5522">
            <v>0.49</v>
          </cell>
          <cell r="AB5522">
            <v>0</v>
          </cell>
          <cell r="AC5522">
            <v>0</v>
          </cell>
          <cell r="AD5522">
            <v>0</v>
          </cell>
          <cell r="AE5522">
            <v>0</v>
          </cell>
          <cell r="AF5522">
            <v>0</v>
          </cell>
          <cell r="AG5522">
            <v>0</v>
          </cell>
          <cell r="AH5522">
            <v>0</v>
          </cell>
          <cell r="AI5522">
            <v>1</v>
          </cell>
          <cell r="AJ5522" t="str">
            <v/>
          </cell>
          <cell r="AK5522" t="str">
            <v/>
          </cell>
          <cell r="AL5522" t="str">
            <v/>
          </cell>
          <cell r="AM5522" t="str">
            <v/>
          </cell>
          <cell r="AN5522" t="str">
            <v>95059000</v>
          </cell>
        </row>
        <row r="5523">
          <cell r="A5523" t="str">
            <v>SPC00018</v>
          </cell>
          <cell r="B5523" t="str">
            <v>Telraam, 1 stang 20 kralen rood &amp; wit</v>
          </cell>
          <cell r="C5523" t="str">
            <v>Jegro</v>
          </cell>
          <cell r="D5523" t="str">
            <v/>
          </cell>
          <cell r="E5523" t="str">
            <v/>
          </cell>
          <cell r="F5523" t="str">
            <v/>
          </cell>
          <cell r="G5523" t="str">
            <v/>
          </cell>
          <cell r="H5523" t="str">
            <v/>
          </cell>
          <cell r="I5523" t="str">
            <v/>
          </cell>
          <cell r="J5523" t="str">
            <v/>
          </cell>
          <cell r="K5523" t="str">
            <v/>
          </cell>
          <cell r="L5523" t="str">
            <v/>
          </cell>
          <cell r="M5523" t="e">
            <v>#N/A</v>
          </cell>
          <cell r="N5523" t="e">
            <v>#N/A</v>
          </cell>
          <cell r="O5523" t="e">
            <v>#N/A</v>
          </cell>
          <cell r="P5523" t="str">
            <v>9800</v>
          </cell>
          <cell r="Q5523" t="str">
            <v/>
          </cell>
          <cell r="T5523">
            <v>0</v>
          </cell>
          <cell r="U5523">
            <v>0</v>
          </cell>
          <cell r="V5523">
            <v>250</v>
          </cell>
          <cell r="W5523">
            <v>250</v>
          </cell>
          <cell r="X5523" t="str">
            <v>Pcs.</v>
          </cell>
          <cell r="Y5523" t="str">
            <v>3</v>
          </cell>
          <cell r="Z5523">
            <v>2.34</v>
          </cell>
          <cell r="AA5523">
            <v>2.34</v>
          </cell>
          <cell r="AB5523">
            <v>0</v>
          </cell>
          <cell r="AC5523">
            <v>0</v>
          </cell>
          <cell r="AD5523">
            <v>0</v>
          </cell>
          <cell r="AE5523">
            <v>0</v>
          </cell>
          <cell r="AF5523">
            <v>0</v>
          </cell>
          <cell r="AG5523">
            <v>0</v>
          </cell>
          <cell r="AH5523">
            <v>0</v>
          </cell>
          <cell r="AI5523">
            <v>1</v>
          </cell>
          <cell r="AJ5523" t="str">
            <v/>
          </cell>
          <cell r="AK5523" t="str">
            <v/>
          </cell>
          <cell r="AL5523" t="str">
            <v/>
          </cell>
          <cell r="AM5523" t="str">
            <v/>
          </cell>
          <cell r="AN5523" t="str">
            <v>95030039</v>
          </cell>
        </row>
        <row r="5524">
          <cell r="A5524" t="str">
            <v>SPC00019</v>
          </cell>
          <cell r="B5524" t="str">
            <v>220 Reparatie kaarten Exploring English</v>
          </cell>
          <cell r="C5524" t="str">
            <v>Private Label</v>
          </cell>
          <cell r="D5524" t="str">
            <v/>
          </cell>
          <cell r="E5524" t="str">
            <v/>
          </cell>
          <cell r="F5524" t="str">
            <v/>
          </cell>
          <cell r="G5524" t="str">
            <v/>
          </cell>
          <cell r="H5524" t="str">
            <v/>
          </cell>
          <cell r="I5524" t="str">
            <v/>
          </cell>
          <cell r="J5524" t="str">
            <v/>
          </cell>
          <cell r="K5524" t="str">
            <v/>
          </cell>
          <cell r="L5524" t="str">
            <v/>
          </cell>
          <cell r="M5524" t="e">
            <v>#N/A</v>
          </cell>
          <cell r="N5524" t="e">
            <v>#N/A</v>
          </cell>
          <cell r="O5524" t="e">
            <v>#N/A</v>
          </cell>
          <cell r="P5524" t="str">
            <v>9800</v>
          </cell>
          <cell r="Q5524" t="str">
            <v/>
          </cell>
          <cell r="T5524">
            <v>0</v>
          </cell>
          <cell r="U5524">
            <v>0</v>
          </cell>
          <cell r="V5524">
            <v>0</v>
          </cell>
          <cell r="W5524">
            <v>0</v>
          </cell>
          <cell r="X5524" t="str">
            <v>Pcs.</v>
          </cell>
          <cell r="Y5524" t="str">
            <v>3</v>
          </cell>
          <cell r="Z5524">
            <v>103.75</v>
          </cell>
          <cell r="AA5524">
            <v>103.75</v>
          </cell>
          <cell r="AB5524">
            <v>148.33000000000001</v>
          </cell>
          <cell r="AC5524">
            <v>0</v>
          </cell>
          <cell r="AD5524">
            <v>0</v>
          </cell>
          <cell r="AE5524">
            <v>0</v>
          </cell>
          <cell r="AF5524">
            <v>0</v>
          </cell>
          <cell r="AG5524">
            <v>0</v>
          </cell>
          <cell r="AH5524">
            <v>0</v>
          </cell>
          <cell r="AI5524">
            <v>1</v>
          </cell>
          <cell r="AJ5524" t="str">
            <v/>
          </cell>
          <cell r="AK5524" t="str">
            <v/>
          </cell>
          <cell r="AL5524" t="str">
            <v/>
          </cell>
          <cell r="AM5524" t="str">
            <v/>
          </cell>
          <cell r="AN5524" t="str">
            <v>95030039</v>
          </cell>
        </row>
        <row r="5525">
          <cell r="A5525" t="str">
            <v>SPC00020</v>
          </cell>
          <cell r="B5525" t="str">
            <v>Rockler glue bottle</v>
          </cell>
          <cell r="C5525" t="str">
            <v>Diverse</v>
          </cell>
          <cell r="D5525" t="str">
            <v/>
          </cell>
          <cell r="E5525" t="str">
            <v/>
          </cell>
          <cell r="F5525" t="str">
            <v/>
          </cell>
          <cell r="G5525" t="str">
            <v/>
          </cell>
          <cell r="H5525" t="str">
            <v/>
          </cell>
          <cell r="I5525" t="str">
            <v/>
          </cell>
          <cell r="J5525" t="str">
            <v/>
          </cell>
          <cell r="K5525" t="str">
            <v/>
          </cell>
          <cell r="L5525" t="str">
            <v/>
          </cell>
          <cell r="M5525" t="e">
            <v>#N/A</v>
          </cell>
          <cell r="N5525" t="e">
            <v>#N/A</v>
          </cell>
          <cell r="O5525" t="e">
            <v>#N/A</v>
          </cell>
          <cell r="P5525" t="str">
            <v>9800</v>
          </cell>
          <cell r="Q5525" t="str">
            <v/>
          </cell>
          <cell r="T5525">
            <v>0</v>
          </cell>
          <cell r="U5525">
            <v>0</v>
          </cell>
          <cell r="V5525">
            <v>0</v>
          </cell>
          <cell r="W5525">
            <v>0</v>
          </cell>
          <cell r="X5525" t="str">
            <v>Pcs.</v>
          </cell>
          <cell r="Y5525" t="str">
            <v>3</v>
          </cell>
          <cell r="Z5525">
            <v>0.5</v>
          </cell>
          <cell r="AA5525">
            <v>0.5</v>
          </cell>
          <cell r="AB5525">
            <v>0.05</v>
          </cell>
          <cell r="AC5525">
            <v>0</v>
          </cell>
          <cell r="AD5525">
            <v>0</v>
          </cell>
          <cell r="AE5525">
            <v>0</v>
          </cell>
          <cell r="AF5525">
            <v>0</v>
          </cell>
          <cell r="AG5525">
            <v>0</v>
          </cell>
          <cell r="AH5525">
            <v>0</v>
          </cell>
          <cell r="AI5525">
            <v>1</v>
          </cell>
          <cell r="AJ5525" t="str">
            <v/>
          </cell>
          <cell r="AK5525" t="str">
            <v/>
          </cell>
          <cell r="AL5525" t="str">
            <v/>
          </cell>
          <cell r="AM5525" t="str">
            <v/>
          </cell>
          <cell r="AN5525" t="str">
            <v>84659900</v>
          </cell>
        </row>
        <row r="5526">
          <cell r="A5526" t="str">
            <v>SPC00021</v>
          </cell>
          <cell r="B5526" t="str">
            <v>Werkkleedje, lichtbeige</v>
          </cell>
          <cell r="C5526" t="str">
            <v>Nienhuis</v>
          </cell>
          <cell r="D5526" t="str">
            <v/>
          </cell>
          <cell r="E5526" t="str">
            <v/>
          </cell>
          <cell r="F5526" t="str">
            <v/>
          </cell>
          <cell r="G5526" t="str">
            <v/>
          </cell>
          <cell r="H5526" t="str">
            <v/>
          </cell>
          <cell r="I5526" t="str">
            <v/>
          </cell>
          <cell r="J5526" t="str">
            <v/>
          </cell>
          <cell r="K5526" t="str">
            <v/>
          </cell>
          <cell r="L5526" t="str">
            <v/>
          </cell>
          <cell r="M5526" t="e">
            <v>#N/A</v>
          </cell>
          <cell r="N5526" t="e">
            <v>#N/A</v>
          </cell>
          <cell r="O5526" t="e">
            <v>#N/A</v>
          </cell>
          <cell r="P5526" t="str">
            <v>9801</v>
          </cell>
          <cell r="Q5526" t="str">
            <v>NL</v>
          </cell>
          <cell r="R5526" t="str">
            <v>NLD</v>
          </cell>
          <cell r="S5526" t="str">
            <v>Netherlands</v>
          </cell>
          <cell r="T5526">
            <v>0</v>
          </cell>
          <cell r="U5526">
            <v>0</v>
          </cell>
          <cell r="V5526">
            <v>0</v>
          </cell>
          <cell r="W5526">
            <v>0</v>
          </cell>
          <cell r="X5526" t="str">
            <v>Pcs.</v>
          </cell>
          <cell r="Y5526" t="str">
            <v>3</v>
          </cell>
          <cell r="Z5526">
            <v>12</v>
          </cell>
          <cell r="AA5526">
            <v>12</v>
          </cell>
          <cell r="AB5526">
            <v>15</v>
          </cell>
          <cell r="AC5526">
            <v>15.6</v>
          </cell>
          <cell r="AD5526">
            <v>0</v>
          </cell>
          <cell r="AE5526">
            <v>0</v>
          </cell>
          <cell r="AF5526">
            <v>0</v>
          </cell>
          <cell r="AG5526">
            <v>0</v>
          </cell>
          <cell r="AH5526">
            <v>15.6</v>
          </cell>
          <cell r="AI5526">
            <v>1</v>
          </cell>
          <cell r="AJ5526" t="str">
            <v/>
          </cell>
          <cell r="AK5526" t="str">
            <v/>
          </cell>
          <cell r="AL5526" t="str">
            <v/>
          </cell>
          <cell r="AM5526" t="str">
            <v>8719924047481</v>
          </cell>
          <cell r="AN5526" t="str">
            <v>95030099</v>
          </cell>
        </row>
        <row r="5527">
          <cell r="A5527" t="str">
            <v>SPC00022</v>
          </cell>
          <cell r="B5527" t="str">
            <v>Werkkleedje, blauw</v>
          </cell>
          <cell r="C5527" t="str">
            <v>Nienhuis</v>
          </cell>
          <cell r="D5527" t="str">
            <v/>
          </cell>
          <cell r="E5527" t="str">
            <v/>
          </cell>
          <cell r="F5527" t="str">
            <v/>
          </cell>
          <cell r="G5527" t="str">
            <v/>
          </cell>
          <cell r="H5527" t="str">
            <v/>
          </cell>
          <cell r="I5527" t="str">
            <v/>
          </cell>
          <cell r="J5527" t="str">
            <v/>
          </cell>
          <cell r="K5527" t="str">
            <v/>
          </cell>
          <cell r="L5527" t="str">
            <v/>
          </cell>
          <cell r="M5527" t="e">
            <v>#N/A</v>
          </cell>
          <cell r="N5527" t="e">
            <v>#N/A</v>
          </cell>
          <cell r="O5527" t="e">
            <v>#N/A</v>
          </cell>
          <cell r="P5527" t="str">
            <v>9801</v>
          </cell>
          <cell r="Q5527" t="str">
            <v>NL</v>
          </cell>
          <cell r="R5527" t="str">
            <v>NLD</v>
          </cell>
          <cell r="S5527" t="str">
            <v>Netherlands</v>
          </cell>
          <cell r="T5527">
            <v>0</v>
          </cell>
          <cell r="U5527">
            <v>0</v>
          </cell>
          <cell r="V5527">
            <v>0</v>
          </cell>
          <cell r="W5527">
            <v>0</v>
          </cell>
          <cell r="X5527" t="str">
            <v>Pcs.</v>
          </cell>
          <cell r="Y5527" t="str">
            <v>3</v>
          </cell>
          <cell r="Z5527">
            <v>12</v>
          </cell>
          <cell r="AA5527">
            <v>12</v>
          </cell>
          <cell r="AB5527">
            <v>15</v>
          </cell>
          <cell r="AC5527">
            <v>15.6</v>
          </cell>
          <cell r="AD5527">
            <v>0</v>
          </cell>
          <cell r="AE5527">
            <v>0</v>
          </cell>
          <cell r="AF5527">
            <v>0</v>
          </cell>
          <cell r="AG5527">
            <v>0</v>
          </cell>
          <cell r="AH5527">
            <v>15.6</v>
          </cell>
          <cell r="AI5527">
            <v>1</v>
          </cell>
          <cell r="AJ5527" t="str">
            <v/>
          </cell>
          <cell r="AK5527" t="str">
            <v/>
          </cell>
          <cell r="AL5527" t="str">
            <v/>
          </cell>
          <cell r="AM5527" t="str">
            <v>8719924047498</v>
          </cell>
          <cell r="AN5527" t="str">
            <v>95030099</v>
          </cell>
        </row>
        <row r="5528">
          <cell r="A5528" t="str">
            <v>SPC00023</v>
          </cell>
          <cell r="B5528" t="str">
            <v>Surgical face mask, box 50 pcs</v>
          </cell>
          <cell r="C5528" t="str">
            <v>Diversen</v>
          </cell>
          <cell r="D5528" t="str">
            <v/>
          </cell>
          <cell r="E5528" t="str">
            <v/>
          </cell>
          <cell r="F5528" t="str">
            <v/>
          </cell>
          <cell r="G5528" t="str">
            <v/>
          </cell>
          <cell r="H5528" t="str">
            <v/>
          </cell>
          <cell r="I5528" t="str">
            <v/>
          </cell>
          <cell r="J5528" t="str">
            <v/>
          </cell>
          <cell r="K5528" t="str">
            <v/>
          </cell>
          <cell r="L5528" t="str">
            <v/>
          </cell>
          <cell r="M5528" t="e">
            <v>#N/A</v>
          </cell>
          <cell r="N5528" t="e">
            <v>#N/A</v>
          </cell>
          <cell r="O5528" t="e">
            <v>#N/A</v>
          </cell>
          <cell r="P5528" t="str">
            <v>9800</v>
          </cell>
          <cell r="Q5528" t="str">
            <v>DE</v>
          </cell>
          <cell r="R5528" t="str">
            <v>DEU</v>
          </cell>
          <cell r="S5528" t="str">
            <v>Germany</v>
          </cell>
          <cell r="T5528">
            <v>0</v>
          </cell>
          <cell r="U5528">
            <v>0</v>
          </cell>
          <cell r="V5528">
            <v>0</v>
          </cell>
          <cell r="W5528">
            <v>0</v>
          </cell>
          <cell r="X5528" t="str">
            <v>Box</v>
          </cell>
          <cell r="Y5528" t="str">
            <v>3</v>
          </cell>
          <cell r="Z5528">
            <v>0</v>
          </cell>
          <cell r="AA5528">
            <v>34.950000000000003</v>
          </cell>
          <cell r="AB5528">
            <v>34.950000000000003</v>
          </cell>
          <cell r="AC5528">
            <v>0</v>
          </cell>
          <cell r="AD5528">
            <v>0</v>
          </cell>
          <cell r="AE5528">
            <v>0</v>
          </cell>
          <cell r="AF5528">
            <v>0</v>
          </cell>
          <cell r="AG5528">
            <v>0</v>
          </cell>
          <cell r="AH5528">
            <v>0</v>
          </cell>
          <cell r="AI5528">
            <v>1</v>
          </cell>
          <cell r="AJ5528" t="str">
            <v/>
          </cell>
          <cell r="AK5528" t="str">
            <v/>
          </cell>
          <cell r="AL5528" t="str">
            <v/>
          </cell>
          <cell r="AM5528" t="str">
            <v/>
          </cell>
          <cell r="AN5528" t="str">
            <v/>
          </cell>
        </row>
        <row r="5529">
          <cell r="A5529" t="str">
            <v>SPC00024</v>
          </cell>
          <cell r="B5529" t="str">
            <v>Table leg for table 110000</v>
          </cell>
          <cell r="C5529" t="str">
            <v>Private Label</v>
          </cell>
          <cell r="D5529" t="str">
            <v/>
          </cell>
          <cell r="E5529" t="str">
            <v/>
          </cell>
          <cell r="F5529" t="str">
            <v/>
          </cell>
          <cell r="G5529" t="str">
            <v/>
          </cell>
          <cell r="H5529" t="str">
            <v/>
          </cell>
          <cell r="I5529" t="str">
            <v/>
          </cell>
          <cell r="J5529" t="str">
            <v/>
          </cell>
          <cell r="K5529" t="str">
            <v/>
          </cell>
          <cell r="L5529" t="str">
            <v/>
          </cell>
          <cell r="M5529" t="e">
            <v>#N/A</v>
          </cell>
          <cell r="N5529" t="e">
            <v>#N/A</v>
          </cell>
          <cell r="O5529" t="e">
            <v>#N/A</v>
          </cell>
          <cell r="P5529" t="str">
            <v>9807</v>
          </cell>
          <cell r="Q5529" t="str">
            <v>ES</v>
          </cell>
          <cell r="R5529" t="str">
            <v>ESP</v>
          </cell>
          <cell r="S5529" t="str">
            <v>Spain</v>
          </cell>
          <cell r="T5529">
            <v>0</v>
          </cell>
          <cell r="U5529">
            <v>0</v>
          </cell>
          <cell r="V5529">
            <v>0</v>
          </cell>
          <cell r="W5529">
            <v>0</v>
          </cell>
          <cell r="X5529" t="str">
            <v>Pcs.</v>
          </cell>
          <cell r="Y5529" t="str">
            <v>3</v>
          </cell>
          <cell r="Z5529">
            <v>0</v>
          </cell>
          <cell r="AA5529">
            <v>10.02</v>
          </cell>
          <cell r="AB5529">
            <v>0</v>
          </cell>
          <cell r="AC5529">
            <v>0</v>
          </cell>
          <cell r="AD5529">
            <v>0</v>
          </cell>
          <cell r="AE5529">
            <v>0</v>
          </cell>
          <cell r="AF5529">
            <v>0</v>
          </cell>
          <cell r="AG5529">
            <v>0</v>
          </cell>
          <cell r="AH5529">
            <v>0</v>
          </cell>
          <cell r="AI5529">
            <v>1</v>
          </cell>
          <cell r="AJ5529" t="str">
            <v/>
          </cell>
          <cell r="AK5529" t="str">
            <v/>
          </cell>
          <cell r="AL5529" t="str">
            <v/>
          </cell>
          <cell r="AM5529" t="str">
            <v/>
          </cell>
          <cell r="AN5529" t="str">
            <v>94039030</v>
          </cell>
        </row>
        <row r="5530">
          <cell r="A5530" t="str">
            <v>SPC00025</v>
          </cell>
          <cell r="B5530" t="str">
            <v>Magneetpen voor 90000019</v>
          </cell>
          <cell r="C5530" t="str">
            <v>Private Label</v>
          </cell>
          <cell r="D5530" t="str">
            <v/>
          </cell>
          <cell r="E5530" t="str">
            <v/>
          </cell>
          <cell r="F5530" t="str">
            <v/>
          </cell>
          <cell r="G5530" t="str">
            <v/>
          </cell>
          <cell r="H5530" t="str">
            <v/>
          </cell>
          <cell r="I5530" t="str">
            <v/>
          </cell>
          <cell r="J5530" t="str">
            <v/>
          </cell>
          <cell r="K5530" t="str">
            <v/>
          </cell>
          <cell r="L5530" t="str">
            <v/>
          </cell>
          <cell r="M5530" t="e">
            <v>#N/A</v>
          </cell>
          <cell r="N5530" t="e">
            <v>#N/A</v>
          </cell>
          <cell r="O5530" t="e">
            <v>#N/A</v>
          </cell>
          <cell r="P5530" t="str">
            <v>5500</v>
          </cell>
          <cell r="Q5530" t="str">
            <v>CN</v>
          </cell>
          <cell r="R5530" t="str">
            <v>CHN</v>
          </cell>
          <cell r="S5530" t="str">
            <v>China</v>
          </cell>
          <cell r="T5530">
            <v>7.0000000000000001E-3</v>
          </cell>
          <cell r="U5530">
            <v>7.0000000000000001E-3</v>
          </cell>
          <cell r="V5530">
            <v>0</v>
          </cell>
          <cell r="W5530">
            <v>0</v>
          </cell>
          <cell r="X5530" t="str">
            <v>Pcs.</v>
          </cell>
          <cell r="Y5530" t="str">
            <v>3</v>
          </cell>
          <cell r="Z5530">
            <v>0</v>
          </cell>
          <cell r="AA5530">
            <v>0.26</v>
          </cell>
          <cell r="AB5530">
            <v>0.99</v>
          </cell>
          <cell r="AC5530">
            <v>0</v>
          </cell>
          <cell r="AD5530">
            <v>0</v>
          </cell>
          <cell r="AE5530">
            <v>0</v>
          </cell>
          <cell r="AF5530">
            <v>0</v>
          </cell>
          <cell r="AG5530">
            <v>0</v>
          </cell>
          <cell r="AH5530">
            <v>0</v>
          </cell>
          <cell r="AI5530">
            <v>1</v>
          </cell>
          <cell r="AJ5530" t="str">
            <v>100</v>
          </cell>
          <cell r="AK5530" t="str">
            <v>10</v>
          </cell>
          <cell r="AL5530" t="str">
            <v>10</v>
          </cell>
          <cell r="AM5530" t="str">
            <v/>
          </cell>
          <cell r="AN5530" t="str">
            <v>96082000</v>
          </cell>
          <cell r="AO5530" t="str">
            <v>Magnetic pen for 90000019</v>
          </cell>
        </row>
        <row r="5531">
          <cell r="A5531" t="str">
            <v>SPC00030</v>
          </cell>
          <cell r="B5531" t="str">
            <v>Set of Stickers for Jung Toys</v>
          </cell>
          <cell r="C5531" t="str">
            <v>Private Label</v>
          </cell>
          <cell r="D5531" t="str">
            <v/>
          </cell>
          <cell r="E5531" t="str">
            <v/>
          </cell>
          <cell r="F5531" t="str">
            <v/>
          </cell>
          <cell r="G5531" t="str">
            <v/>
          </cell>
          <cell r="H5531" t="str">
            <v/>
          </cell>
          <cell r="I5531" t="str">
            <v/>
          </cell>
          <cell r="J5531" t="str">
            <v/>
          </cell>
          <cell r="K5531" t="str">
            <v/>
          </cell>
          <cell r="L5531" t="str">
            <v/>
          </cell>
          <cell r="M5531" t="e">
            <v>#N/A</v>
          </cell>
          <cell r="N5531" t="e">
            <v>#N/A</v>
          </cell>
          <cell r="O5531" t="e">
            <v>#N/A</v>
          </cell>
          <cell r="P5531" t="str">
            <v>5500</v>
          </cell>
          <cell r="Q5531" t="str">
            <v>NL</v>
          </cell>
          <cell r="R5531" t="str">
            <v>NLD</v>
          </cell>
          <cell r="S5531" t="str">
            <v>Netherlands</v>
          </cell>
          <cell r="T5531">
            <v>0</v>
          </cell>
          <cell r="U5531">
            <v>0</v>
          </cell>
          <cell r="V5531">
            <v>0</v>
          </cell>
          <cell r="W5531">
            <v>0</v>
          </cell>
          <cell r="X5531" t="str">
            <v>Set</v>
          </cell>
          <cell r="Y5531" t="str">
            <v>3</v>
          </cell>
          <cell r="Z5531">
            <v>0</v>
          </cell>
          <cell r="AA5531">
            <v>126</v>
          </cell>
          <cell r="AB5531">
            <v>575</v>
          </cell>
          <cell r="AC5531">
            <v>0</v>
          </cell>
          <cell r="AD5531">
            <v>0</v>
          </cell>
          <cell r="AE5531">
            <v>0</v>
          </cell>
          <cell r="AF5531">
            <v>0</v>
          </cell>
          <cell r="AG5531">
            <v>0</v>
          </cell>
          <cell r="AH5531">
            <v>0</v>
          </cell>
          <cell r="AI5531">
            <v>1</v>
          </cell>
          <cell r="AJ5531" t="str">
            <v/>
          </cell>
          <cell r="AK5531" t="str">
            <v/>
          </cell>
          <cell r="AL5531" t="str">
            <v/>
          </cell>
          <cell r="AM5531" t="str">
            <v/>
          </cell>
          <cell r="AN5531" t="str">
            <v>49119900</v>
          </cell>
        </row>
        <row r="5532">
          <cell r="A5532" t="str">
            <v>SPC00031</v>
          </cell>
          <cell r="B5532" t="str">
            <v>AMI Montessori blueprints book</v>
          </cell>
          <cell r="C5532" t="str">
            <v>Nienhuis</v>
          </cell>
          <cell r="D5532" t="str">
            <v/>
          </cell>
          <cell r="E5532" t="str">
            <v/>
          </cell>
          <cell r="F5532" t="str">
            <v/>
          </cell>
          <cell r="G5532" t="str">
            <v/>
          </cell>
          <cell r="H5532" t="str">
            <v/>
          </cell>
          <cell r="I5532" t="str">
            <v/>
          </cell>
          <cell r="J5532" t="str">
            <v/>
          </cell>
          <cell r="K5532" t="str">
            <v/>
          </cell>
          <cell r="L5532" t="str">
            <v/>
          </cell>
          <cell r="M5532" t="e">
            <v>#N/A</v>
          </cell>
          <cell r="N5532" t="e">
            <v>#N/A</v>
          </cell>
          <cell r="O5532" t="e">
            <v>#N/A</v>
          </cell>
          <cell r="P5532" t="str">
            <v>9801</v>
          </cell>
          <cell r="Q5532" t="str">
            <v/>
          </cell>
          <cell r="T5532">
            <v>0</v>
          </cell>
          <cell r="U5532">
            <v>0</v>
          </cell>
          <cell r="V5532">
            <v>0</v>
          </cell>
          <cell r="W5532">
            <v>0</v>
          </cell>
          <cell r="X5532" t="str">
            <v>Pcs.</v>
          </cell>
          <cell r="Y5532" t="str">
            <v>3</v>
          </cell>
          <cell r="Z5532">
            <v>0</v>
          </cell>
          <cell r="AA5532">
            <v>0</v>
          </cell>
          <cell r="AB5532">
            <v>1</v>
          </cell>
          <cell r="AC5532">
            <v>1.04</v>
          </cell>
          <cell r="AD5532">
            <v>0</v>
          </cell>
          <cell r="AE5532">
            <v>0</v>
          </cell>
          <cell r="AF5532">
            <v>0</v>
          </cell>
          <cell r="AG5532">
            <v>0</v>
          </cell>
          <cell r="AH5532">
            <v>1.04</v>
          </cell>
          <cell r="AI5532">
            <v>1</v>
          </cell>
          <cell r="AJ5532" t="str">
            <v/>
          </cell>
          <cell r="AK5532" t="str">
            <v/>
          </cell>
          <cell r="AL5532" t="str">
            <v/>
          </cell>
          <cell r="AM5532" t="str">
            <v/>
          </cell>
          <cell r="AN5532" t="str">
            <v>49019900</v>
          </cell>
        </row>
        <row r="5533">
          <cell r="A5533" t="str">
            <v>SPC00032</v>
          </cell>
          <cell r="B5533" t="str">
            <v>Set a 3 reparatiekaartjes IWR OB</v>
          </cell>
          <cell r="C5533" t="str">
            <v>Private Label</v>
          </cell>
          <cell r="D5533" t="str">
            <v/>
          </cell>
          <cell r="E5533" t="str">
            <v/>
          </cell>
          <cell r="F5533" t="str">
            <v/>
          </cell>
          <cell r="G5533" t="str">
            <v/>
          </cell>
          <cell r="H5533" t="str">
            <v/>
          </cell>
          <cell r="I5533" t="str">
            <v/>
          </cell>
          <cell r="J5533" t="str">
            <v/>
          </cell>
          <cell r="K5533" t="str">
            <v/>
          </cell>
          <cell r="L5533" t="str">
            <v/>
          </cell>
          <cell r="M5533" t="e">
            <v>#N/A</v>
          </cell>
          <cell r="N5533" t="e">
            <v>#N/A</v>
          </cell>
          <cell r="O5533" t="e">
            <v>#N/A</v>
          </cell>
          <cell r="P5533" t="str">
            <v>5500</v>
          </cell>
          <cell r="Q5533" t="str">
            <v>LK</v>
          </cell>
          <cell r="R5533" t="str">
            <v>LKA</v>
          </cell>
          <cell r="S5533" t="str">
            <v>Sri Lanka</v>
          </cell>
          <cell r="T5533">
            <v>0</v>
          </cell>
          <cell r="U5533">
            <v>0</v>
          </cell>
          <cell r="V5533">
            <v>150</v>
          </cell>
          <cell r="W5533">
            <v>150</v>
          </cell>
          <cell r="X5533" t="str">
            <v>Set</v>
          </cell>
          <cell r="Y5533" t="str">
            <v>3</v>
          </cell>
          <cell r="Z5533">
            <v>0</v>
          </cell>
          <cell r="AA5533">
            <v>1.5</v>
          </cell>
          <cell r="AB5533">
            <v>0</v>
          </cell>
          <cell r="AC5533">
            <v>0</v>
          </cell>
          <cell r="AD5533">
            <v>0</v>
          </cell>
          <cell r="AE5533">
            <v>0</v>
          </cell>
          <cell r="AF5533">
            <v>0</v>
          </cell>
          <cell r="AG5533">
            <v>0</v>
          </cell>
          <cell r="AH5533">
            <v>0</v>
          </cell>
          <cell r="AI5533">
            <v>1</v>
          </cell>
          <cell r="AJ5533" t="str">
            <v/>
          </cell>
          <cell r="AK5533" t="str">
            <v/>
          </cell>
          <cell r="AL5533" t="str">
            <v/>
          </cell>
          <cell r="AM5533" t="str">
            <v/>
          </cell>
          <cell r="AN5533" t="str">
            <v/>
          </cell>
        </row>
        <row r="5534">
          <cell r="A5534" t="str">
            <v>SPC00033</v>
          </cell>
          <cell r="B5534" t="str">
            <v>Stempel voor productarchief, rood</v>
          </cell>
          <cell r="C5534" t="str">
            <v>Diversen</v>
          </cell>
          <cell r="D5534" t="str">
            <v/>
          </cell>
          <cell r="E5534" t="str">
            <v/>
          </cell>
          <cell r="F5534" t="str">
            <v/>
          </cell>
          <cell r="G5534" t="str">
            <v/>
          </cell>
          <cell r="H5534" t="str">
            <v/>
          </cell>
          <cell r="I5534" t="str">
            <v/>
          </cell>
          <cell r="J5534" t="str">
            <v/>
          </cell>
          <cell r="K5534" t="str">
            <v/>
          </cell>
          <cell r="L5534" t="str">
            <v/>
          </cell>
          <cell r="M5534" t="e">
            <v>#N/A</v>
          </cell>
          <cell r="N5534" t="e">
            <v>#N/A</v>
          </cell>
          <cell r="O5534" t="e">
            <v>#N/A</v>
          </cell>
          <cell r="P5534" t="str">
            <v>9800</v>
          </cell>
          <cell r="Q5534" t="str">
            <v/>
          </cell>
          <cell r="T5534">
            <v>0</v>
          </cell>
          <cell r="U5534">
            <v>0</v>
          </cell>
          <cell r="V5534">
            <v>0</v>
          </cell>
          <cell r="W5534">
            <v>0</v>
          </cell>
          <cell r="X5534" t="str">
            <v>Pcs.</v>
          </cell>
          <cell r="Y5534" t="str">
            <v>3</v>
          </cell>
          <cell r="Z5534">
            <v>0</v>
          </cell>
          <cell r="AA5534">
            <v>0</v>
          </cell>
          <cell r="AB5534">
            <v>29.4</v>
          </cell>
          <cell r="AC5534">
            <v>0</v>
          </cell>
          <cell r="AD5534">
            <v>0</v>
          </cell>
          <cell r="AE5534">
            <v>0</v>
          </cell>
          <cell r="AF5534">
            <v>0</v>
          </cell>
          <cell r="AG5534">
            <v>0</v>
          </cell>
          <cell r="AH5534">
            <v>0</v>
          </cell>
          <cell r="AI5534">
            <v>1</v>
          </cell>
          <cell r="AJ5534" t="str">
            <v/>
          </cell>
          <cell r="AK5534" t="str">
            <v/>
          </cell>
          <cell r="AL5534" t="str">
            <v/>
          </cell>
          <cell r="AM5534" t="str">
            <v/>
          </cell>
          <cell r="AN5534" t="str">
            <v>39239000</v>
          </cell>
        </row>
        <row r="5535">
          <cell r="A5535" t="str">
            <v>SPC00034</v>
          </cell>
          <cell r="B5535" t="str">
            <v>Kinderstempel Schriftgröße 36mm, Txt "0"</v>
          </cell>
          <cell r="C5535" t="str">
            <v>Private Label</v>
          </cell>
          <cell r="D5535" t="str">
            <v/>
          </cell>
          <cell r="E5535" t="str">
            <v/>
          </cell>
          <cell r="F5535" t="str">
            <v/>
          </cell>
          <cell r="G5535" t="str">
            <v/>
          </cell>
          <cell r="H5535" t="str">
            <v/>
          </cell>
          <cell r="I5535" t="str">
            <v/>
          </cell>
          <cell r="J5535" t="str">
            <v/>
          </cell>
          <cell r="K5535" t="str">
            <v/>
          </cell>
          <cell r="L5535" t="str">
            <v/>
          </cell>
          <cell r="M5535" t="e">
            <v>#N/A</v>
          </cell>
          <cell r="N5535" t="e">
            <v>#N/A</v>
          </cell>
          <cell r="O5535" t="e">
            <v>#N/A</v>
          </cell>
          <cell r="P5535" t="str">
            <v>5500</v>
          </cell>
          <cell r="Q5535" t="str">
            <v>DE</v>
          </cell>
          <cell r="R5535" t="str">
            <v>DEU</v>
          </cell>
          <cell r="S5535" t="str">
            <v>Germany</v>
          </cell>
          <cell r="T5535">
            <v>0</v>
          </cell>
          <cell r="U5535">
            <v>0</v>
          </cell>
          <cell r="V5535">
            <v>0</v>
          </cell>
          <cell r="W5535">
            <v>0</v>
          </cell>
          <cell r="X5535" t="str">
            <v>Pcs.</v>
          </cell>
          <cell r="Y5535" t="str">
            <v>3</v>
          </cell>
          <cell r="Z5535">
            <v>0</v>
          </cell>
          <cell r="AA5535">
            <v>1.1000000000000001</v>
          </cell>
          <cell r="AB5535">
            <v>0</v>
          </cell>
          <cell r="AC5535">
            <v>0</v>
          </cell>
          <cell r="AD5535">
            <v>0</v>
          </cell>
          <cell r="AE5535">
            <v>0</v>
          </cell>
          <cell r="AF5535">
            <v>0</v>
          </cell>
          <cell r="AG5535">
            <v>0</v>
          </cell>
          <cell r="AH5535">
            <v>0</v>
          </cell>
          <cell r="AI5535">
            <v>1</v>
          </cell>
          <cell r="AJ5535" t="str">
            <v/>
          </cell>
          <cell r="AK5535" t="str">
            <v/>
          </cell>
          <cell r="AL5535" t="str">
            <v/>
          </cell>
          <cell r="AM5535" t="str">
            <v/>
          </cell>
          <cell r="AN5535" t="str">
            <v>95030099</v>
          </cell>
        </row>
        <row r="5536">
          <cell r="A5536" t="str">
            <v>SPC00035</v>
          </cell>
          <cell r="B5536" t="str">
            <v>Set kubussen IWR JK a 35 stuks</v>
          </cell>
          <cell r="C5536" t="str">
            <v>Private Label</v>
          </cell>
          <cell r="D5536" t="str">
            <v/>
          </cell>
          <cell r="E5536" t="str">
            <v/>
          </cell>
          <cell r="F5536" t="str">
            <v/>
          </cell>
          <cell r="G5536" t="str">
            <v/>
          </cell>
          <cell r="H5536" t="str">
            <v/>
          </cell>
          <cell r="I5536" t="str">
            <v/>
          </cell>
          <cell r="J5536" t="str">
            <v/>
          </cell>
          <cell r="K5536" t="str">
            <v/>
          </cell>
          <cell r="L5536" t="str">
            <v/>
          </cell>
          <cell r="M5536" t="e">
            <v>#N/A</v>
          </cell>
          <cell r="N5536" t="e">
            <v>#N/A</v>
          </cell>
          <cell r="O5536" t="e">
            <v>#N/A</v>
          </cell>
          <cell r="P5536" t="str">
            <v>5500</v>
          </cell>
          <cell r="Q5536" t="str">
            <v>CZ</v>
          </cell>
          <cell r="R5536" t="str">
            <v>CZE</v>
          </cell>
          <cell r="S5536" t="str">
            <v>Czech Republic</v>
          </cell>
          <cell r="T5536">
            <v>0</v>
          </cell>
          <cell r="U5536">
            <v>0</v>
          </cell>
          <cell r="V5536">
            <v>150</v>
          </cell>
          <cell r="W5536">
            <v>150</v>
          </cell>
          <cell r="X5536" t="str">
            <v>Set</v>
          </cell>
          <cell r="Y5536" t="str">
            <v>3</v>
          </cell>
          <cell r="Z5536">
            <v>0</v>
          </cell>
          <cell r="AA5536">
            <v>2.8</v>
          </cell>
          <cell r="AB5536">
            <v>4.87</v>
          </cell>
          <cell r="AC5536">
            <v>0</v>
          </cell>
          <cell r="AD5536">
            <v>0</v>
          </cell>
          <cell r="AE5536">
            <v>0</v>
          </cell>
          <cell r="AF5536">
            <v>0</v>
          </cell>
          <cell r="AG5536">
            <v>0</v>
          </cell>
          <cell r="AH5536">
            <v>0</v>
          </cell>
          <cell r="AI5536">
            <v>1</v>
          </cell>
          <cell r="AJ5536" t="str">
            <v/>
          </cell>
          <cell r="AK5536" t="str">
            <v/>
          </cell>
          <cell r="AL5536" t="str">
            <v/>
          </cell>
          <cell r="AM5536" t="str">
            <v/>
          </cell>
          <cell r="AN5536" t="str">
            <v>44219999</v>
          </cell>
        </row>
        <row r="5537">
          <cell r="A5537" t="str">
            <v>SPC00036</v>
          </cell>
          <cell r="B5537" t="str">
            <v>Set ladegeleiders voor kast 157200</v>
          </cell>
          <cell r="C5537" t="str">
            <v>Nienhuis</v>
          </cell>
          <cell r="D5537" t="str">
            <v/>
          </cell>
          <cell r="E5537" t="str">
            <v/>
          </cell>
          <cell r="F5537" t="str">
            <v/>
          </cell>
          <cell r="G5537" t="str">
            <v/>
          </cell>
          <cell r="H5537" t="str">
            <v/>
          </cell>
          <cell r="I5537" t="str">
            <v/>
          </cell>
          <cell r="J5537" t="str">
            <v/>
          </cell>
          <cell r="K5537" t="str">
            <v/>
          </cell>
          <cell r="L5537" t="str">
            <v/>
          </cell>
          <cell r="M5537" t="e">
            <v>#N/A</v>
          </cell>
          <cell r="N5537" t="e">
            <v>#N/A</v>
          </cell>
          <cell r="O5537" t="e">
            <v>#N/A</v>
          </cell>
          <cell r="P5537" t="str">
            <v>3700</v>
          </cell>
          <cell r="Q5537" t="str">
            <v>NL</v>
          </cell>
          <cell r="R5537" t="str">
            <v>NLD</v>
          </cell>
          <cell r="S5537" t="str">
            <v>Netherlands</v>
          </cell>
          <cell r="T5537">
            <v>0</v>
          </cell>
          <cell r="U5537">
            <v>0</v>
          </cell>
          <cell r="V5537">
            <v>0</v>
          </cell>
          <cell r="W5537">
            <v>0</v>
          </cell>
          <cell r="X5537" t="str">
            <v>Pcs.</v>
          </cell>
          <cell r="Y5537" t="str">
            <v>3</v>
          </cell>
          <cell r="Z5537">
            <v>0</v>
          </cell>
          <cell r="AA5537">
            <v>6.56</v>
          </cell>
          <cell r="AB5537">
            <v>0</v>
          </cell>
          <cell r="AC5537">
            <v>0</v>
          </cell>
          <cell r="AD5537">
            <v>0</v>
          </cell>
          <cell r="AE5537">
            <v>0</v>
          </cell>
          <cell r="AF5537">
            <v>0</v>
          </cell>
          <cell r="AG5537">
            <v>0</v>
          </cell>
          <cell r="AH5537">
            <v>0</v>
          </cell>
          <cell r="AI5537">
            <v>1</v>
          </cell>
          <cell r="AJ5537" t="str">
            <v/>
          </cell>
          <cell r="AK5537" t="str">
            <v/>
          </cell>
          <cell r="AL5537" t="str">
            <v/>
          </cell>
          <cell r="AM5537" t="str">
            <v/>
          </cell>
          <cell r="AN5537" t="str">
            <v>94039090</v>
          </cell>
        </row>
        <row r="5538">
          <cell r="A5538" t="str">
            <v>SPC00037</v>
          </cell>
          <cell r="B5538" t="str">
            <v>Set of Stickers for Ludens</v>
          </cell>
          <cell r="C5538" t="str">
            <v>Private Label</v>
          </cell>
          <cell r="D5538" t="str">
            <v/>
          </cell>
          <cell r="E5538" t="str">
            <v/>
          </cell>
          <cell r="F5538" t="str">
            <v/>
          </cell>
          <cell r="G5538" t="str">
            <v/>
          </cell>
          <cell r="H5538" t="str">
            <v/>
          </cell>
          <cell r="I5538" t="str">
            <v/>
          </cell>
          <cell r="J5538" t="str">
            <v/>
          </cell>
          <cell r="K5538" t="str">
            <v/>
          </cell>
          <cell r="L5538" t="str">
            <v/>
          </cell>
          <cell r="M5538" t="e">
            <v>#N/A</v>
          </cell>
          <cell r="N5538" t="e">
            <v>#N/A</v>
          </cell>
          <cell r="O5538" t="e">
            <v>#N/A</v>
          </cell>
          <cell r="P5538" t="str">
            <v>5500</v>
          </cell>
          <cell r="Q5538" t="str">
            <v>NL</v>
          </cell>
          <cell r="R5538" t="str">
            <v>NLD</v>
          </cell>
          <cell r="S5538" t="str">
            <v>Netherlands</v>
          </cell>
          <cell r="T5538">
            <v>0</v>
          </cell>
          <cell r="U5538">
            <v>0</v>
          </cell>
          <cell r="V5538">
            <v>0</v>
          </cell>
          <cell r="W5538">
            <v>0</v>
          </cell>
          <cell r="X5538" t="str">
            <v>Set</v>
          </cell>
          <cell r="Y5538" t="str">
            <v>3</v>
          </cell>
          <cell r="Z5538">
            <v>0</v>
          </cell>
          <cell r="AA5538">
            <v>22.5</v>
          </cell>
          <cell r="AB5538">
            <v>49</v>
          </cell>
          <cell r="AC5538">
            <v>0</v>
          </cell>
          <cell r="AD5538">
            <v>0</v>
          </cell>
          <cell r="AE5538">
            <v>0</v>
          </cell>
          <cell r="AF5538">
            <v>0</v>
          </cell>
          <cell r="AG5538">
            <v>0</v>
          </cell>
          <cell r="AH5538">
            <v>0</v>
          </cell>
          <cell r="AI5538">
            <v>1</v>
          </cell>
          <cell r="AJ5538" t="str">
            <v/>
          </cell>
          <cell r="AK5538" t="str">
            <v/>
          </cell>
          <cell r="AL5538" t="str">
            <v/>
          </cell>
          <cell r="AM5538" t="str">
            <v/>
          </cell>
          <cell r="AN5538" t="str">
            <v>49119900</v>
          </cell>
        </row>
        <row r="5539">
          <cell r="A5539" t="str">
            <v>SPC00038</v>
          </cell>
          <cell r="B5539" t="str">
            <v>Set wheels for folding cabinet E005436</v>
          </cell>
          <cell r="C5539" t="str">
            <v>Private Label</v>
          </cell>
          <cell r="D5539" t="str">
            <v/>
          </cell>
          <cell r="E5539" t="str">
            <v/>
          </cell>
          <cell r="F5539" t="str">
            <v/>
          </cell>
          <cell r="G5539" t="str">
            <v/>
          </cell>
          <cell r="H5539" t="str">
            <v/>
          </cell>
          <cell r="I5539" t="str">
            <v/>
          </cell>
          <cell r="J5539" t="str">
            <v/>
          </cell>
          <cell r="K5539" t="str">
            <v/>
          </cell>
          <cell r="L5539" t="str">
            <v/>
          </cell>
          <cell r="M5539" t="e">
            <v>#N/A</v>
          </cell>
          <cell r="N5539" t="e">
            <v>#N/A</v>
          </cell>
          <cell r="O5539" t="e">
            <v>#N/A</v>
          </cell>
          <cell r="P5539" t="str">
            <v>5500</v>
          </cell>
          <cell r="Q5539" t="str">
            <v>NL</v>
          </cell>
          <cell r="R5539" t="str">
            <v>NLD</v>
          </cell>
          <cell r="S5539" t="str">
            <v>Netherlands</v>
          </cell>
          <cell r="T5539">
            <v>0</v>
          </cell>
          <cell r="U5539">
            <v>0</v>
          </cell>
          <cell r="V5539">
            <v>0</v>
          </cell>
          <cell r="W5539">
            <v>0</v>
          </cell>
          <cell r="X5539" t="str">
            <v>Set</v>
          </cell>
          <cell r="Y5539" t="str">
            <v>3</v>
          </cell>
          <cell r="Z5539">
            <v>0</v>
          </cell>
          <cell r="AA5539">
            <v>100.28</v>
          </cell>
          <cell r="AB5539">
            <v>0</v>
          </cell>
          <cell r="AC5539">
            <v>0</v>
          </cell>
          <cell r="AD5539">
            <v>0</v>
          </cell>
          <cell r="AE5539">
            <v>0</v>
          </cell>
          <cell r="AF5539">
            <v>0</v>
          </cell>
          <cell r="AG5539">
            <v>0</v>
          </cell>
          <cell r="AH5539">
            <v>0</v>
          </cell>
          <cell r="AI5539">
            <v>1</v>
          </cell>
          <cell r="AJ5539" t="str">
            <v/>
          </cell>
          <cell r="AK5539" t="str">
            <v/>
          </cell>
          <cell r="AL5539" t="str">
            <v/>
          </cell>
          <cell r="AM5539" t="str">
            <v/>
          </cell>
          <cell r="AN5539" t="str">
            <v>94039090</v>
          </cell>
        </row>
        <row r="5540">
          <cell r="A5540" t="str">
            <v>SPC00039</v>
          </cell>
          <cell r="B5540" t="str">
            <v>Table leg for  table 110100</v>
          </cell>
          <cell r="C5540" t="str">
            <v>Private Label</v>
          </cell>
          <cell r="D5540" t="str">
            <v/>
          </cell>
          <cell r="E5540" t="str">
            <v/>
          </cell>
          <cell r="F5540" t="str">
            <v/>
          </cell>
          <cell r="G5540" t="str">
            <v/>
          </cell>
          <cell r="H5540" t="str">
            <v/>
          </cell>
          <cell r="I5540" t="str">
            <v/>
          </cell>
          <cell r="J5540" t="str">
            <v/>
          </cell>
          <cell r="K5540" t="str">
            <v/>
          </cell>
          <cell r="L5540" t="str">
            <v/>
          </cell>
          <cell r="M5540" t="e">
            <v>#N/A</v>
          </cell>
          <cell r="N5540" t="e">
            <v>#N/A</v>
          </cell>
          <cell r="O5540" t="e">
            <v>#N/A</v>
          </cell>
          <cell r="P5540" t="str">
            <v>9807</v>
          </cell>
          <cell r="Q5540" t="str">
            <v>ES</v>
          </cell>
          <cell r="R5540" t="str">
            <v>ESP</v>
          </cell>
          <cell r="S5540" t="str">
            <v>Spain</v>
          </cell>
          <cell r="T5540">
            <v>0</v>
          </cell>
          <cell r="U5540">
            <v>0</v>
          </cell>
          <cell r="V5540">
            <v>0</v>
          </cell>
          <cell r="W5540">
            <v>0</v>
          </cell>
          <cell r="X5540" t="str">
            <v>Pcs.</v>
          </cell>
          <cell r="Y5540" t="str">
            <v>3</v>
          </cell>
          <cell r="Z5540">
            <v>0</v>
          </cell>
          <cell r="AA5540">
            <v>10.02</v>
          </cell>
          <cell r="AB5540">
            <v>0</v>
          </cell>
          <cell r="AC5540">
            <v>0</v>
          </cell>
          <cell r="AD5540">
            <v>0</v>
          </cell>
          <cell r="AE5540">
            <v>0</v>
          </cell>
          <cell r="AF5540">
            <v>0</v>
          </cell>
          <cell r="AG5540">
            <v>0</v>
          </cell>
          <cell r="AH5540">
            <v>0</v>
          </cell>
          <cell r="AI5540">
            <v>1</v>
          </cell>
          <cell r="AJ5540" t="str">
            <v/>
          </cell>
          <cell r="AK5540" t="str">
            <v/>
          </cell>
          <cell r="AL5540" t="str">
            <v/>
          </cell>
          <cell r="AM5540" t="str">
            <v/>
          </cell>
          <cell r="AN5540" t="str">
            <v>94033099</v>
          </cell>
        </row>
        <row r="5541">
          <cell r="A5541" t="str">
            <v>SPC00040</v>
          </cell>
          <cell r="B5541" t="str">
            <v>Front panel from GA0266001</v>
          </cell>
          <cell r="C5541" t="str">
            <v>Private Label</v>
          </cell>
          <cell r="D5541" t="str">
            <v/>
          </cell>
          <cell r="E5541" t="str">
            <v/>
          </cell>
          <cell r="F5541" t="str">
            <v/>
          </cell>
          <cell r="G5541" t="str">
            <v/>
          </cell>
          <cell r="H5541" t="str">
            <v/>
          </cell>
          <cell r="I5541" t="str">
            <v/>
          </cell>
          <cell r="J5541" t="str">
            <v/>
          </cell>
          <cell r="K5541" t="str">
            <v/>
          </cell>
          <cell r="L5541" t="str">
            <v/>
          </cell>
          <cell r="M5541" t="e">
            <v>#N/A</v>
          </cell>
          <cell r="N5541" t="e">
            <v>#N/A</v>
          </cell>
          <cell r="O5541" t="e">
            <v>#N/A</v>
          </cell>
          <cell r="P5541" t="str">
            <v>5500</v>
          </cell>
          <cell r="Q5541" t="str">
            <v>IT</v>
          </cell>
          <cell r="R5541" t="str">
            <v>ITA</v>
          </cell>
          <cell r="S5541" t="str">
            <v>Italy</v>
          </cell>
          <cell r="T5541">
            <v>0</v>
          </cell>
          <cell r="U5541">
            <v>0</v>
          </cell>
          <cell r="V5541">
            <v>0</v>
          </cell>
          <cell r="W5541">
            <v>0</v>
          </cell>
          <cell r="X5541" t="str">
            <v>Pcs.</v>
          </cell>
          <cell r="Y5541" t="str">
            <v>3</v>
          </cell>
          <cell r="Z5541">
            <v>0</v>
          </cell>
          <cell r="AA5541">
            <v>44</v>
          </cell>
          <cell r="AB5541">
            <v>0</v>
          </cell>
          <cell r="AC5541">
            <v>0</v>
          </cell>
          <cell r="AD5541">
            <v>0</v>
          </cell>
          <cell r="AE5541">
            <v>0</v>
          </cell>
          <cell r="AF5541">
            <v>0</v>
          </cell>
          <cell r="AG5541">
            <v>0</v>
          </cell>
          <cell r="AH5541">
            <v>0</v>
          </cell>
          <cell r="AI5541">
            <v>1</v>
          </cell>
          <cell r="AJ5541" t="str">
            <v/>
          </cell>
          <cell r="AK5541" t="str">
            <v/>
          </cell>
          <cell r="AL5541" t="str">
            <v/>
          </cell>
          <cell r="AM5541" t="str">
            <v/>
          </cell>
          <cell r="AN5541" t="str">
            <v>94036090</v>
          </cell>
        </row>
        <row r="5542">
          <cell r="A5542" t="str">
            <v>SPC00041</v>
          </cell>
          <cell r="B5542" t="str">
            <v>Puzzelkaart Azië: Taiwan/EEG Pink</v>
          </cell>
          <cell r="C5542" t="str">
            <v>Private Label</v>
          </cell>
          <cell r="D5542" t="str">
            <v/>
          </cell>
          <cell r="E5542" t="str">
            <v/>
          </cell>
          <cell r="F5542" t="str">
            <v/>
          </cell>
          <cell r="G5542" t="str">
            <v/>
          </cell>
          <cell r="H5542" t="str">
            <v/>
          </cell>
          <cell r="I5542" t="str">
            <v/>
          </cell>
          <cell r="J5542" t="str">
            <v/>
          </cell>
          <cell r="K5542" t="str">
            <v/>
          </cell>
          <cell r="L5542" t="str">
            <v/>
          </cell>
          <cell r="M5542" t="e">
            <v>#N/A</v>
          </cell>
          <cell r="N5542" t="e">
            <v>#N/A</v>
          </cell>
          <cell r="O5542" t="e">
            <v>#N/A</v>
          </cell>
          <cell r="P5542" t="str">
            <v>5500</v>
          </cell>
          <cell r="Q5542" t="str">
            <v>LK</v>
          </cell>
          <cell r="R5542" t="str">
            <v>LKA</v>
          </cell>
          <cell r="S5542" t="str">
            <v>Sri Lanka</v>
          </cell>
          <cell r="T5542">
            <v>0</v>
          </cell>
          <cell r="U5542">
            <v>0</v>
          </cell>
          <cell r="V5542">
            <v>300</v>
          </cell>
          <cell r="W5542">
            <v>300</v>
          </cell>
          <cell r="X5542" t="str">
            <v>Pcs.</v>
          </cell>
          <cell r="Y5542" t="str">
            <v>3</v>
          </cell>
          <cell r="Z5542">
            <v>0</v>
          </cell>
          <cell r="AA5542">
            <v>1.1399999999999999</v>
          </cell>
          <cell r="AB5542">
            <v>1.1399999999999999</v>
          </cell>
          <cell r="AC5542">
            <v>0</v>
          </cell>
          <cell r="AD5542">
            <v>0</v>
          </cell>
          <cell r="AE5542">
            <v>0</v>
          </cell>
          <cell r="AF5542">
            <v>0</v>
          </cell>
          <cell r="AG5542">
            <v>0</v>
          </cell>
          <cell r="AH5542">
            <v>0</v>
          </cell>
          <cell r="AI5542">
            <v>1</v>
          </cell>
          <cell r="AJ5542" t="str">
            <v>125</v>
          </cell>
          <cell r="AK5542" t="str">
            <v>85</v>
          </cell>
          <cell r="AL5542" t="str">
            <v>10</v>
          </cell>
          <cell r="AM5542" t="str">
            <v/>
          </cell>
          <cell r="AN5542" t="str">
            <v>95030039</v>
          </cell>
          <cell r="AO5542" t="str">
            <v>Puzzle Piece Of Asia: Taiwan Pink</v>
          </cell>
        </row>
        <row r="5543">
          <cell r="A5543" t="str">
            <v>SPC00042</v>
          </cell>
          <cell r="B5543" t="str">
            <v>Back panel for 157200</v>
          </cell>
          <cell r="C5543" t="str">
            <v>Nienhuis</v>
          </cell>
          <cell r="D5543" t="str">
            <v/>
          </cell>
          <cell r="E5543" t="str">
            <v/>
          </cell>
          <cell r="F5543" t="str">
            <v/>
          </cell>
          <cell r="G5543" t="str">
            <v/>
          </cell>
          <cell r="H5543" t="str">
            <v/>
          </cell>
          <cell r="I5543" t="str">
            <v/>
          </cell>
          <cell r="J5543" t="str">
            <v/>
          </cell>
          <cell r="K5543" t="str">
            <v/>
          </cell>
          <cell r="L5543" t="str">
            <v/>
          </cell>
          <cell r="M5543" t="e">
            <v>#N/A</v>
          </cell>
          <cell r="N5543" t="e">
            <v>#N/A</v>
          </cell>
          <cell r="O5543" t="e">
            <v>#N/A</v>
          </cell>
          <cell r="P5543" t="str">
            <v>3700</v>
          </cell>
          <cell r="Q5543" t="str">
            <v/>
          </cell>
          <cell r="T5543">
            <v>0</v>
          </cell>
          <cell r="U5543">
            <v>0</v>
          </cell>
          <cell r="V5543">
            <v>0</v>
          </cell>
          <cell r="W5543">
            <v>0</v>
          </cell>
          <cell r="X5543" t="str">
            <v>Pcs.</v>
          </cell>
          <cell r="Y5543" t="str">
            <v>3</v>
          </cell>
          <cell r="Z5543">
            <v>0</v>
          </cell>
          <cell r="AA5543">
            <v>36</v>
          </cell>
          <cell r="AB5543">
            <v>0</v>
          </cell>
          <cell r="AC5543">
            <v>0</v>
          </cell>
          <cell r="AD5543">
            <v>0</v>
          </cell>
          <cell r="AE5543">
            <v>0</v>
          </cell>
          <cell r="AF5543">
            <v>0</v>
          </cell>
          <cell r="AG5543">
            <v>0</v>
          </cell>
          <cell r="AH5543">
            <v>0</v>
          </cell>
          <cell r="AI5543">
            <v>1</v>
          </cell>
          <cell r="AJ5543" t="str">
            <v/>
          </cell>
          <cell r="AK5543" t="str">
            <v/>
          </cell>
          <cell r="AL5543" t="str">
            <v/>
          </cell>
          <cell r="AM5543" t="str">
            <v/>
          </cell>
          <cell r="AN5543" t="str">
            <v>94036090</v>
          </cell>
        </row>
        <row r="5544">
          <cell r="A5544" t="str">
            <v>SPC00043</v>
          </cell>
          <cell r="B5544" t="str">
            <v>Dustpan for children, blue, 037011</v>
          </cell>
          <cell r="C5544" t="str">
            <v>Nienhuis</v>
          </cell>
          <cell r="D5544" t="str">
            <v/>
          </cell>
          <cell r="E5544" t="str">
            <v/>
          </cell>
          <cell r="F5544" t="str">
            <v/>
          </cell>
          <cell r="G5544" t="str">
            <v/>
          </cell>
          <cell r="H5544" t="str">
            <v/>
          </cell>
          <cell r="I5544" t="str">
            <v/>
          </cell>
          <cell r="J5544" t="str">
            <v/>
          </cell>
          <cell r="K5544" t="str">
            <v/>
          </cell>
          <cell r="L5544" t="str">
            <v/>
          </cell>
          <cell r="M5544" t="e">
            <v>#N/A</v>
          </cell>
          <cell r="N5544" t="e">
            <v>#N/A</v>
          </cell>
          <cell r="O5544" t="e">
            <v>#N/A</v>
          </cell>
          <cell r="P5544" t="str">
            <v>9801</v>
          </cell>
          <cell r="Q5544" t="str">
            <v>DE</v>
          </cell>
          <cell r="R5544" t="str">
            <v>DEU</v>
          </cell>
          <cell r="S5544" t="str">
            <v>Germany</v>
          </cell>
          <cell r="T5544">
            <v>0</v>
          </cell>
          <cell r="U5544">
            <v>0</v>
          </cell>
          <cell r="V5544">
            <v>0</v>
          </cell>
          <cell r="W5544">
            <v>0</v>
          </cell>
          <cell r="X5544" t="str">
            <v>Pcs.</v>
          </cell>
          <cell r="Y5544" t="str">
            <v>3</v>
          </cell>
          <cell r="Z5544">
            <v>0</v>
          </cell>
          <cell r="AA5544">
            <v>0</v>
          </cell>
          <cell r="AB5544">
            <v>0</v>
          </cell>
          <cell r="AC5544">
            <v>0</v>
          </cell>
          <cell r="AD5544">
            <v>0</v>
          </cell>
          <cell r="AE5544">
            <v>0</v>
          </cell>
          <cell r="AF5544">
            <v>0</v>
          </cell>
          <cell r="AG5544">
            <v>0</v>
          </cell>
          <cell r="AH5544">
            <v>0</v>
          </cell>
          <cell r="AI5544">
            <v>1</v>
          </cell>
          <cell r="AJ5544" t="str">
            <v/>
          </cell>
          <cell r="AK5544" t="str">
            <v/>
          </cell>
          <cell r="AL5544" t="str">
            <v/>
          </cell>
          <cell r="AM5544" t="str">
            <v/>
          </cell>
          <cell r="AN5544" t="str">
            <v>95030099</v>
          </cell>
          <cell r="AO5544" t="str">
            <v>Dustpan for children, blue, 037011</v>
          </cell>
        </row>
        <row r="5545">
          <cell r="A5545" t="str">
            <v>SPC00044</v>
          </cell>
          <cell r="B5545" t="str">
            <v>Empty TD boxes whith sliding lid</v>
          </cell>
          <cell r="C5545" t="str">
            <v>Private Label</v>
          </cell>
          <cell r="D5545" t="str">
            <v/>
          </cell>
          <cell r="E5545" t="str">
            <v/>
          </cell>
          <cell r="F5545" t="str">
            <v/>
          </cell>
          <cell r="G5545" t="str">
            <v/>
          </cell>
          <cell r="H5545" t="str">
            <v/>
          </cell>
          <cell r="I5545" t="str">
            <v/>
          </cell>
          <cell r="J5545" t="str">
            <v/>
          </cell>
          <cell r="K5545" t="str">
            <v/>
          </cell>
          <cell r="L5545" t="str">
            <v/>
          </cell>
          <cell r="M5545" t="e">
            <v>#N/A</v>
          </cell>
          <cell r="N5545" t="e">
            <v>#N/A</v>
          </cell>
          <cell r="O5545" t="e">
            <v>#N/A</v>
          </cell>
          <cell r="P5545" t="str">
            <v>5500</v>
          </cell>
          <cell r="Q5545" t="str">
            <v>LK</v>
          </cell>
          <cell r="R5545" t="str">
            <v>LKA</v>
          </cell>
          <cell r="S5545" t="str">
            <v>Sri Lanka</v>
          </cell>
          <cell r="T5545">
            <v>0</v>
          </cell>
          <cell r="U5545">
            <v>0</v>
          </cell>
          <cell r="V5545">
            <v>0</v>
          </cell>
          <cell r="W5545">
            <v>0</v>
          </cell>
          <cell r="X5545" t="str">
            <v>Pcs.</v>
          </cell>
          <cell r="Y5545" t="str">
            <v>3</v>
          </cell>
          <cell r="Z5545">
            <v>0</v>
          </cell>
          <cell r="AA5545">
            <v>2.75</v>
          </cell>
          <cell r="AB5545">
            <v>4.87</v>
          </cell>
          <cell r="AC5545">
            <v>0</v>
          </cell>
          <cell r="AD5545">
            <v>0</v>
          </cell>
          <cell r="AE5545">
            <v>0</v>
          </cell>
          <cell r="AF5545">
            <v>0</v>
          </cell>
          <cell r="AG5545">
            <v>0</v>
          </cell>
          <cell r="AH5545">
            <v>0</v>
          </cell>
          <cell r="AI5545">
            <v>1</v>
          </cell>
          <cell r="AJ5545" t="str">
            <v/>
          </cell>
          <cell r="AK5545" t="str">
            <v/>
          </cell>
          <cell r="AL5545" t="str">
            <v/>
          </cell>
          <cell r="AM5545" t="str">
            <v/>
          </cell>
          <cell r="AN5545" t="str">
            <v>95030039</v>
          </cell>
        </row>
        <row r="5546">
          <cell r="A5546" t="str">
            <v>SPC00045</v>
          </cell>
          <cell r="B5546" t="str">
            <v>Blanco envelop 144x100x35</v>
          </cell>
          <cell r="C5546" t="str">
            <v>Private Label</v>
          </cell>
          <cell r="D5546" t="str">
            <v/>
          </cell>
          <cell r="E5546" t="str">
            <v/>
          </cell>
          <cell r="F5546" t="str">
            <v/>
          </cell>
          <cell r="G5546" t="str">
            <v/>
          </cell>
          <cell r="H5546" t="str">
            <v/>
          </cell>
          <cell r="I5546" t="str">
            <v/>
          </cell>
          <cell r="J5546" t="str">
            <v/>
          </cell>
          <cell r="K5546" t="str">
            <v/>
          </cell>
          <cell r="L5546" t="str">
            <v/>
          </cell>
          <cell r="M5546" t="e">
            <v>#N/A</v>
          </cell>
          <cell r="N5546" t="e">
            <v>#N/A</v>
          </cell>
          <cell r="O5546" t="e">
            <v>#N/A</v>
          </cell>
          <cell r="P5546" t="str">
            <v>5500</v>
          </cell>
          <cell r="Q5546" t="str">
            <v>LK</v>
          </cell>
          <cell r="R5546" t="str">
            <v>LKA</v>
          </cell>
          <cell r="S5546" t="str">
            <v>Sri Lanka</v>
          </cell>
          <cell r="T5546">
            <v>0</v>
          </cell>
          <cell r="U5546">
            <v>0</v>
          </cell>
          <cell r="V5546">
            <v>100</v>
          </cell>
          <cell r="W5546">
            <v>100</v>
          </cell>
          <cell r="X5546" t="str">
            <v>Pcs.</v>
          </cell>
          <cell r="Y5546" t="str">
            <v>3</v>
          </cell>
          <cell r="Z5546">
            <v>0</v>
          </cell>
          <cell r="AA5546">
            <v>1</v>
          </cell>
          <cell r="AB5546">
            <v>1.25</v>
          </cell>
          <cell r="AC5546">
            <v>0</v>
          </cell>
          <cell r="AD5546">
            <v>0</v>
          </cell>
          <cell r="AE5546">
            <v>0</v>
          </cell>
          <cell r="AF5546">
            <v>0</v>
          </cell>
          <cell r="AG5546">
            <v>0</v>
          </cell>
          <cell r="AH5546">
            <v>0</v>
          </cell>
          <cell r="AI5546">
            <v>1</v>
          </cell>
          <cell r="AJ5546" t="str">
            <v/>
          </cell>
          <cell r="AK5546" t="str">
            <v/>
          </cell>
          <cell r="AL5546" t="str">
            <v/>
          </cell>
          <cell r="AM5546" t="str">
            <v/>
          </cell>
          <cell r="AN5546" t="str">
            <v>95030099</v>
          </cell>
        </row>
        <row r="5547">
          <cell r="A5547" t="str">
            <v>SPC00046</v>
          </cell>
          <cell r="B5547" t="str">
            <v>Reparatieset EE Groundwork 6 / 9: set</v>
          </cell>
          <cell r="C5547" t="str">
            <v>Private Label</v>
          </cell>
          <cell r="D5547" t="str">
            <v/>
          </cell>
          <cell r="E5547" t="str">
            <v/>
          </cell>
          <cell r="F5547" t="str">
            <v/>
          </cell>
          <cell r="G5547" t="str">
            <v/>
          </cell>
          <cell r="H5547" t="str">
            <v/>
          </cell>
          <cell r="I5547" t="str">
            <v/>
          </cell>
          <cell r="J5547" t="str">
            <v/>
          </cell>
          <cell r="K5547" t="str">
            <v/>
          </cell>
          <cell r="L5547" t="str">
            <v/>
          </cell>
          <cell r="M5547" t="e">
            <v>#N/A</v>
          </cell>
          <cell r="N5547" t="e">
            <v>#N/A</v>
          </cell>
          <cell r="O5547" t="e">
            <v>#N/A</v>
          </cell>
          <cell r="P5547" t="str">
            <v>5500</v>
          </cell>
          <cell r="Q5547" t="str">
            <v>LK</v>
          </cell>
          <cell r="R5547" t="str">
            <v>LKA</v>
          </cell>
          <cell r="S5547" t="str">
            <v>Sri Lanka</v>
          </cell>
          <cell r="T5547">
            <v>0</v>
          </cell>
          <cell r="U5547">
            <v>0</v>
          </cell>
          <cell r="V5547">
            <v>90</v>
          </cell>
          <cell r="W5547">
            <v>90</v>
          </cell>
          <cell r="X5547" t="str">
            <v>Pcs.</v>
          </cell>
          <cell r="Y5547" t="str">
            <v>3</v>
          </cell>
          <cell r="Z5547">
            <v>0</v>
          </cell>
          <cell r="AA5547">
            <v>0</v>
          </cell>
          <cell r="AB5547">
            <v>140.13999999999999</v>
          </cell>
          <cell r="AC5547">
            <v>0</v>
          </cell>
          <cell r="AD5547">
            <v>0</v>
          </cell>
          <cell r="AE5547">
            <v>0</v>
          </cell>
          <cell r="AF5547">
            <v>0</v>
          </cell>
          <cell r="AG5547">
            <v>0</v>
          </cell>
          <cell r="AH5547">
            <v>0</v>
          </cell>
          <cell r="AI5547">
            <v>1</v>
          </cell>
          <cell r="AJ5547" t="str">
            <v/>
          </cell>
          <cell r="AK5547" t="str">
            <v/>
          </cell>
          <cell r="AL5547" t="str">
            <v/>
          </cell>
          <cell r="AM5547" t="str">
            <v/>
          </cell>
          <cell r="AN5547" t="str">
            <v>95030039</v>
          </cell>
        </row>
        <row r="5548">
          <cell r="A5548" t="str">
            <v>SPCSL00001</v>
          </cell>
          <cell r="B5548" t="str">
            <v>Set of 2 clock stamps for IWC</v>
          </cell>
          <cell r="C5548" t="str">
            <v>Diversen</v>
          </cell>
          <cell r="D5548" t="str">
            <v/>
          </cell>
          <cell r="E5548" t="str">
            <v/>
          </cell>
          <cell r="F5548" t="str">
            <v/>
          </cell>
          <cell r="G5548" t="str">
            <v/>
          </cell>
          <cell r="H5548" t="str">
            <v/>
          </cell>
          <cell r="I5548" t="str">
            <v/>
          </cell>
          <cell r="J5548" t="str">
            <v/>
          </cell>
          <cell r="K5548" t="str">
            <v/>
          </cell>
          <cell r="L5548" t="str">
            <v/>
          </cell>
          <cell r="M5548" t="e">
            <v>#N/A</v>
          </cell>
          <cell r="N5548" t="e">
            <v>#N/A</v>
          </cell>
          <cell r="O5548" t="e">
            <v>#N/A</v>
          </cell>
          <cell r="P5548" t="str">
            <v>9804</v>
          </cell>
          <cell r="Q5548" t="str">
            <v>DE</v>
          </cell>
          <cell r="R5548" t="str">
            <v>DEU</v>
          </cell>
          <cell r="S5548" t="str">
            <v>Germany</v>
          </cell>
          <cell r="T5548">
            <v>0</v>
          </cell>
          <cell r="U5548">
            <v>0</v>
          </cell>
          <cell r="V5548">
            <v>150</v>
          </cell>
          <cell r="W5548">
            <v>150</v>
          </cell>
          <cell r="X5548" t="str">
            <v>Set</v>
          </cell>
          <cell r="Y5548" t="str">
            <v>3</v>
          </cell>
          <cell r="Z5548">
            <v>0</v>
          </cell>
          <cell r="AA5548">
            <v>0</v>
          </cell>
          <cell r="AB5548">
            <v>8.1999999999999993</v>
          </cell>
          <cell r="AC5548">
            <v>0</v>
          </cell>
          <cell r="AD5548">
            <v>0</v>
          </cell>
          <cell r="AE5548">
            <v>0</v>
          </cell>
          <cell r="AF5548">
            <v>0</v>
          </cell>
          <cell r="AG5548">
            <v>0</v>
          </cell>
          <cell r="AH5548">
            <v>0</v>
          </cell>
          <cell r="AI5548">
            <v>1</v>
          </cell>
          <cell r="AJ5548" t="str">
            <v/>
          </cell>
          <cell r="AK5548" t="str">
            <v/>
          </cell>
          <cell r="AL5548" t="str">
            <v/>
          </cell>
          <cell r="AM5548" t="str">
            <v/>
          </cell>
          <cell r="AN5548" t="str">
            <v/>
          </cell>
        </row>
        <row r="5549">
          <cell r="A5549" t="str">
            <v>SPECIAL</v>
          </cell>
          <cell r="B5549" t="str">
            <v>special (one time) productions</v>
          </cell>
          <cell r="C5549" t="str">
            <v>Diversen</v>
          </cell>
          <cell r="D5549" t="str">
            <v/>
          </cell>
          <cell r="E5549" t="str">
            <v/>
          </cell>
          <cell r="F5549" t="str">
            <v/>
          </cell>
          <cell r="G5549" t="str">
            <v/>
          </cell>
          <cell r="H5549" t="str">
            <v/>
          </cell>
          <cell r="I5549" t="str">
            <v/>
          </cell>
          <cell r="J5549" t="str">
            <v/>
          </cell>
          <cell r="K5549" t="str">
            <v/>
          </cell>
          <cell r="L5549" t="str">
            <v/>
          </cell>
          <cell r="M5549" t="e">
            <v>#N/A</v>
          </cell>
          <cell r="N5549" t="e">
            <v>#N/A</v>
          </cell>
          <cell r="O5549" t="e">
            <v>#N/A</v>
          </cell>
          <cell r="P5549" t="str">
            <v>9800</v>
          </cell>
          <cell r="Q5549" t="str">
            <v/>
          </cell>
          <cell r="T5549">
            <v>1</v>
          </cell>
          <cell r="U5549">
            <v>1</v>
          </cell>
          <cell r="V5549">
            <v>0</v>
          </cell>
          <cell r="W5549">
            <v>0</v>
          </cell>
          <cell r="X5549" t="str">
            <v>Roll</v>
          </cell>
          <cell r="Y5549" t="str">
            <v>3</v>
          </cell>
          <cell r="Z5549">
            <v>0</v>
          </cell>
          <cell r="AA5549">
            <v>0</v>
          </cell>
          <cell r="AB5549">
            <v>0</v>
          </cell>
          <cell r="AC5549">
            <v>0</v>
          </cell>
          <cell r="AD5549">
            <v>0</v>
          </cell>
          <cell r="AE5549">
            <v>0</v>
          </cell>
          <cell r="AF5549">
            <v>0</v>
          </cell>
          <cell r="AG5549">
            <v>0</v>
          </cell>
          <cell r="AH5549">
            <v>0</v>
          </cell>
          <cell r="AI5549">
            <v>1</v>
          </cell>
          <cell r="AJ5549" t="str">
            <v>0</v>
          </cell>
          <cell r="AK5549" t="str">
            <v>0</v>
          </cell>
          <cell r="AL5549" t="str">
            <v>0</v>
          </cell>
          <cell r="AM5549" t="str">
            <v/>
          </cell>
          <cell r="AN5549" t="str">
            <v>84659900</v>
          </cell>
        </row>
        <row r="5550">
          <cell r="A5550" t="str">
            <v>TL020</v>
          </cell>
          <cell r="B5550" t="str">
            <v>Timeline of the eras</v>
          </cell>
          <cell r="C5550" t="str">
            <v>Nienhuis</v>
          </cell>
          <cell r="D5550" t="str">
            <v/>
          </cell>
          <cell r="E5550" t="str">
            <v/>
          </cell>
          <cell r="F5550" t="str">
            <v/>
          </cell>
          <cell r="G5550" t="str">
            <v/>
          </cell>
          <cell r="H5550" t="str">
            <v/>
          </cell>
          <cell r="I5550" t="str">
            <v/>
          </cell>
          <cell r="J5550" t="str">
            <v/>
          </cell>
          <cell r="K5550" t="str">
            <v/>
          </cell>
          <cell r="L5550" t="str">
            <v/>
          </cell>
          <cell r="M5550" t="str">
            <v>TL020</v>
          </cell>
          <cell r="N5550" t="e">
            <v>#N/A</v>
          </cell>
          <cell r="O5550" t="str">
            <v>TL020</v>
          </cell>
          <cell r="P5550" t="str">
            <v>3951</v>
          </cell>
          <cell r="Q5550" t="str">
            <v>US</v>
          </cell>
          <cell r="R5550" t="str">
            <v>USA</v>
          </cell>
          <cell r="S5550" t="str">
            <v>United States</v>
          </cell>
          <cell r="T5550">
            <v>0.16</v>
          </cell>
          <cell r="U5550">
            <v>0.18</v>
          </cell>
          <cell r="V5550">
            <v>1</v>
          </cell>
          <cell r="W5550">
            <v>1</v>
          </cell>
          <cell r="X5550" t="str">
            <v>Pcs.</v>
          </cell>
          <cell r="Y5550" t="str">
            <v>3</v>
          </cell>
          <cell r="Z5550">
            <v>0</v>
          </cell>
          <cell r="AA5550">
            <v>39.56</v>
          </cell>
          <cell r="AB5550">
            <v>126.74</v>
          </cell>
          <cell r="AC5550">
            <v>131.81</v>
          </cell>
          <cell r="AD5550">
            <v>0</v>
          </cell>
          <cell r="AE5550">
            <v>0</v>
          </cell>
          <cell r="AF5550">
            <v>0</v>
          </cell>
          <cell r="AG5550">
            <v>0</v>
          </cell>
          <cell r="AH5550">
            <v>131.81</v>
          </cell>
          <cell r="AI5550">
            <v>1</v>
          </cell>
          <cell r="AJ5550" t="str">
            <v>445</v>
          </cell>
          <cell r="AK5550" t="str">
            <v>60</v>
          </cell>
          <cell r="AL5550" t="str">
            <v>60</v>
          </cell>
          <cell r="AM5550" t="str">
            <v>8719924044596</v>
          </cell>
          <cell r="AN5550" t="str">
            <v>49119900</v>
          </cell>
          <cell r="AO5550" t="str">
            <v>Timeline Of The Eras</v>
          </cell>
        </row>
        <row r="5551">
          <cell r="A5551" t="str">
            <v>TL021</v>
          </cell>
          <cell r="B5551" t="str">
            <v>Timeline of Maria Montessori (display)</v>
          </cell>
          <cell r="C5551" t="str">
            <v>Nienhuis</v>
          </cell>
          <cell r="D5551" t="str">
            <v/>
          </cell>
          <cell r="E5551" t="str">
            <v/>
          </cell>
          <cell r="F5551" t="str">
            <v/>
          </cell>
          <cell r="G5551" t="str">
            <v/>
          </cell>
          <cell r="H5551" t="str">
            <v/>
          </cell>
          <cell r="I5551" t="str">
            <v/>
          </cell>
          <cell r="J5551" t="str">
            <v/>
          </cell>
          <cell r="K5551" t="str">
            <v/>
          </cell>
          <cell r="L5551" t="str">
            <v/>
          </cell>
          <cell r="M5551" t="str">
            <v>TL021</v>
          </cell>
          <cell r="N5551" t="e">
            <v>#N/A</v>
          </cell>
          <cell r="O5551" t="str">
            <v>TL021</v>
          </cell>
          <cell r="P5551" t="str">
            <v>3951</v>
          </cell>
          <cell r="Q5551" t="str">
            <v>US</v>
          </cell>
          <cell r="R5551" t="str">
            <v>USA</v>
          </cell>
          <cell r="S5551" t="str">
            <v>United States</v>
          </cell>
          <cell r="T5551">
            <v>0.16</v>
          </cell>
          <cell r="U5551">
            <v>0.18</v>
          </cell>
          <cell r="V5551">
            <v>1</v>
          </cell>
          <cell r="W5551">
            <v>1</v>
          </cell>
          <cell r="X5551" t="str">
            <v>Pcs.</v>
          </cell>
          <cell r="Y5551" t="str">
            <v>3</v>
          </cell>
          <cell r="Z5551">
            <v>0</v>
          </cell>
          <cell r="AA5551">
            <v>38.93</v>
          </cell>
          <cell r="AB5551">
            <v>126.74</v>
          </cell>
          <cell r="AC5551">
            <v>131.81</v>
          </cell>
          <cell r="AD5551">
            <v>0</v>
          </cell>
          <cell r="AE5551">
            <v>0</v>
          </cell>
          <cell r="AF5551">
            <v>0</v>
          </cell>
          <cell r="AG5551">
            <v>0</v>
          </cell>
          <cell r="AH5551">
            <v>131.81</v>
          </cell>
          <cell r="AI5551">
            <v>1</v>
          </cell>
          <cell r="AJ5551" t="str">
            <v>445</v>
          </cell>
          <cell r="AK5551" t="str">
            <v>60</v>
          </cell>
          <cell r="AL5551" t="str">
            <v>60</v>
          </cell>
          <cell r="AM5551" t="str">
            <v>8719924044602</v>
          </cell>
          <cell r="AN5551" t="str">
            <v>49119900</v>
          </cell>
          <cell r="AO5551" t="str">
            <v>Timeline of Maria Montessori (Display)</v>
          </cell>
        </row>
        <row r="5552">
          <cell r="A5552" t="str">
            <v>TL022</v>
          </cell>
          <cell r="B5552" t="str">
            <v>Timeline of the Universe (Display)</v>
          </cell>
          <cell r="C5552" t="str">
            <v>Nienhuis</v>
          </cell>
          <cell r="D5552" t="str">
            <v/>
          </cell>
          <cell r="E5552" t="str">
            <v/>
          </cell>
          <cell r="F5552" t="str">
            <v/>
          </cell>
          <cell r="G5552" t="str">
            <v/>
          </cell>
          <cell r="H5552" t="str">
            <v/>
          </cell>
          <cell r="I5552" t="str">
            <v/>
          </cell>
          <cell r="J5552" t="str">
            <v/>
          </cell>
          <cell r="K5552" t="str">
            <v/>
          </cell>
          <cell r="L5552" t="str">
            <v/>
          </cell>
          <cell r="M5552" t="str">
            <v>TL022</v>
          </cell>
          <cell r="N5552" t="e">
            <v>#N/A</v>
          </cell>
          <cell r="O5552" t="str">
            <v>TL022</v>
          </cell>
          <cell r="P5552" t="str">
            <v>3951</v>
          </cell>
          <cell r="Q5552" t="str">
            <v>US</v>
          </cell>
          <cell r="R5552" t="str">
            <v>USA</v>
          </cell>
          <cell r="S5552" t="str">
            <v>United States</v>
          </cell>
          <cell r="T5552">
            <v>0.159</v>
          </cell>
          <cell r="U5552">
            <v>0.159</v>
          </cell>
          <cell r="V5552">
            <v>1</v>
          </cell>
          <cell r="W5552">
            <v>1</v>
          </cell>
          <cell r="X5552" t="str">
            <v>Pcs.</v>
          </cell>
          <cell r="Y5552" t="str">
            <v>3</v>
          </cell>
          <cell r="Z5552">
            <v>0</v>
          </cell>
          <cell r="AA5552">
            <v>47.04</v>
          </cell>
          <cell r="AB5552">
            <v>118.34</v>
          </cell>
          <cell r="AC5552">
            <v>123.07</v>
          </cell>
          <cell r="AD5552">
            <v>0</v>
          </cell>
          <cell r="AE5552">
            <v>0</v>
          </cell>
          <cell r="AF5552">
            <v>0</v>
          </cell>
          <cell r="AG5552">
            <v>0</v>
          </cell>
          <cell r="AH5552">
            <v>123.07</v>
          </cell>
          <cell r="AI5552">
            <v>1</v>
          </cell>
          <cell r="AJ5552" t="str">
            <v>450</v>
          </cell>
          <cell r="AK5552" t="str">
            <v>40</v>
          </cell>
          <cell r="AL5552" t="str">
            <v>40</v>
          </cell>
          <cell r="AM5552" t="str">
            <v>08719924056841</v>
          </cell>
          <cell r="AN5552" t="str">
            <v>49119900</v>
          </cell>
          <cell r="AO5552" t="str">
            <v>Timeline of the Universe (Display)</v>
          </cell>
        </row>
        <row r="5553">
          <cell r="A5553" t="str">
            <v>TL023</v>
          </cell>
          <cell r="B5553" t="str">
            <v>Timeline history of numbers (l. display)</v>
          </cell>
          <cell r="C5553" t="str">
            <v>Nienhuis</v>
          </cell>
          <cell r="D5553" t="str">
            <v/>
          </cell>
          <cell r="E5553" t="str">
            <v/>
          </cell>
          <cell r="F5553" t="str">
            <v/>
          </cell>
          <cell r="G5553" t="str">
            <v/>
          </cell>
          <cell r="H5553" t="str">
            <v/>
          </cell>
          <cell r="I5553" t="str">
            <v/>
          </cell>
          <cell r="J5553" t="str">
            <v/>
          </cell>
          <cell r="K5553" t="str">
            <v/>
          </cell>
          <cell r="L5553" t="str">
            <v/>
          </cell>
          <cell r="M5553" t="str">
            <v>TL023</v>
          </cell>
          <cell r="N5553" t="e">
            <v>#N/A</v>
          </cell>
          <cell r="O5553" t="str">
            <v>TL023</v>
          </cell>
          <cell r="P5553" t="str">
            <v>3951</v>
          </cell>
          <cell r="Q5553" t="str">
            <v>US</v>
          </cell>
          <cell r="R5553" t="str">
            <v>USA</v>
          </cell>
          <cell r="S5553" t="str">
            <v>United States</v>
          </cell>
          <cell r="T5553">
            <v>0.16</v>
          </cell>
          <cell r="U5553">
            <v>0.18</v>
          </cell>
          <cell r="V5553">
            <v>1</v>
          </cell>
          <cell r="W5553">
            <v>1</v>
          </cell>
          <cell r="X5553" t="str">
            <v>Pcs.</v>
          </cell>
          <cell r="Y5553" t="str">
            <v>3</v>
          </cell>
          <cell r="Z5553">
            <v>0</v>
          </cell>
          <cell r="AA5553">
            <v>39.43</v>
          </cell>
          <cell r="AB5553">
            <v>126.74</v>
          </cell>
          <cell r="AC5553">
            <v>131.81</v>
          </cell>
          <cell r="AD5553">
            <v>0</v>
          </cell>
          <cell r="AE5553">
            <v>0</v>
          </cell>
          <cell r="AF5553">
            <v>0</v>
          </cell>
          <cell r="AG5553">
            <v>0</v>
          </cell>
          <cell r="AH5553">
            <v>131.81</v>
          </cell>
          <cell r="AI5553">
            <v>1</v>
          </cell>
          <cell r="AJ5553" t="str">
            <v>455</v>
          </cell>
          <cell r="AK5553" t="str">
            <v>63</v>
          </cell>
          <cell r="AL5553" t="str">
            <v>63</v>
          </cell>
          <cell r="AM5553" t="str">
            <v>8719924044619</v>
          </cell>
          <cell r="AN5553" t="str">
            <v>49119900</v>
          </cell>
          <cell r="AO5553" t="str">
            <v>Timeline of History of Numbers (Large Display)</v>
          </cell>
        </row>
        <row r="5554">
          <cell r="A5554" t="str">
            <v>TL024</v>
          </cell>
          <cell r="B5554" t="str">
            <v>Timeline of life (large display)</v>
          </cell>
          <cell r="C5554" t="str">
            <v>Nienhuis</v>
          </cell>
          <cell r="D5554" t="str">
            <v/>
          </cell>
          <cell r="E5554" t="str">
            <v/>
          </cell>
          <cell r="F5554" t="str">
            <v/>
          </cell>
          <cell r="G5554" t="str">
            <v/>
          </cell>
          <cell r="H5554" t="str">
            <v/>
          </cell>
          <cell r="I5554" t="str">
            <v/>
          </cell>
          <cell r="J5554" t="str">
            <v/>
          </cell>
          <cell r="K5554" t="str">
            <v/>
          </cell>
          <cell r="L5554" t="str">
            <v/>
          </cell>
          <cell r="M5554" t="str">
            <v>TL024</v>
          </cell>
          <cell r="N5554" t="e">
            <v>#N/A</v>
          </cell>
          <cell r="O5554" t="str">
            <v>TL024</v>
          </cell>
          <cell r="P5554" t="str">
            <v>3951</v>
          </cell>
          <cell r="Q5554" t="str">
            <v>US</v>
          </cell>
          <cell r="R5554" t="str">
            <v>USA</v>
          </cell>
          <cell r="S5554" t="str">
            <v>United States</v>
          </cell>
          <cell r="T5554">
            <v>0.12</v>
          </cell>
          <cell r="U5554">
            <v>0.14000000000000001</v>
          </cell>
          <cell r="V5554">
            <v>1</v>
          </cell>
          <cell r="W5554">
            <v>1</v>
          </cell>
          <cell r="X5554" t="str">
            <v>Pcs.</v>
          </cell>
          <cell r="Y5554" t="str">
            <v>3</v>
          </cell>
          <cell r="Z5554">
            <v>0</v>
          </cell>
          <cell r="AA5554">
            <v>41.17</v>
          </cell>
          <cell r="AB5554">
            <v>126.74</v>
          </cell>
          <cell r="AC5554">
            <v>131.81</v>
          </cell>
          <cell r="AD5554">
            <v>0</v>
          </cell>
          <cell r="AE5554">
            <v>0</v>
          </cell>
          <cell r="AF5554">
            <v>0</v>
          </cell>
          <cell r="AG5554">
            <v>0</v>
          </cell>
          <cell r="AH5554">
            <v>131.81</v>
          </cell>
          <cell r="AI5554">
            <v>1</v>
          </cell>
          <cell r="AJ5554" t="str">
            <v>430</v>
          </cell>
          <cell r="AK5554" t="str">
            <v>60</v>
          </cell>
          <cell r="AL5554" t="str">
            <v>60</v>
          </cell>
          <cell r="AM5554" t="str">
            <v>8719924044626</v>
          </cell>
          <cell r="AN5554" t="str">
            <v>49119900</v>
          </cell>
          <cell r="AO5554" t="str">
            <v>Timeline of Life (Large Display)</v>
          </cell>
        </row>
        <row r="5555">
          <cell r="A5555" t="str">
            <v>TL024W</v>
          </cell>
          <cell r="B5555" t="str">
            <v>Timeline of life (working)</v>
          </cell>
          <cell r="C5555" t="str">
            <v>Nienhuis</v>
          </cell>
          <cell r="D5555" t="str">
            <v/>
          </cell>
          <cell r="E5555" t="str">
            <v/>
          </cell>
          <cell r="F5555" t="str">
            <v/>
          </cell>
          <cell r="G5555" t="str">
            <v/>
          </cell>
          <cell r="H5555" t="str">
            <v/>
          </cell>
          <cell r="I5555" t="str">
            <v/>
          </cell>
          <cell r="J5555" t="str">
            <v/>
          </cell>
          <cell r="K5555" t="str">
            <v/>
          </cell>
          <cell r="L5555" t="str">
            <v/>
          </cell>
          <cell r="M5555" t="str">
            <v>TL024W</v>
          </cell>
          <cell r="N5555" t="e">
            <v>#N/A</v>
          </cell>
          <cell r="O5555" t="str">
            <v>TL024W</v>
          </cell>
          <cell r="P5555" t="str">
            <v>3951</v>
          </cell>
          <cell r="Q5555" t="str">
            <v>US</v>
          </cell>
          <cell r="R5555" t="str">
            <v>USA</v>
          </cell>
          <cell r="S5555" t="str">
            <v>United States</v>
          </cell>
          <cell r="T5555">
            <v>0.75</v>
          </cell>
          <cell r="U5555">
            <v>0.8</v>
          </cell>
          <cell r="V5555">
            <v>1</v>
          </cell>
          <cell r="W5555">
            <v>1</v>
          </cell>
          <cell r="X5555" t="str">
            <v>Pcs.</v>
          </cell>
          <cell r="Y5555" t="str">
            <v>3</v>
          </cell>
          <cell r="Z5555">
            <v>0</v>
          </cell>
          <cell r="AA5555">
            <v>80.83</v>
          </cell>
          <cell r="AB5555">
            <v>253.48</v>
          </cell>
          <cell r="AC5555">
            <v>263.62</v>
          </cell>
          <cell r="AD5555">
            <v>0</v>
          </cell>
          <cell r="AE5555">
            <v>0</v>
          </cell>
          <cell r="AF5555">
            <v>0</v>
          </cell>
          <cell r="AG5555">
            <v>0</v>
          </cell>
          <cell r="AH5555">
            <v>263.62</v>
          </cell>
          <cell r="AI5555">
            <v>1</v>
          </cell>
          <cell r="AJ5555" t="str">
            <v>415</v>
          </cell>
          <cell r="AK5555" t="str">
            <v>290</v>
          </cell>
          <cell r="AL5555" t="str">
            <v>138</v>
          </cell>
          <cell r="AM5555" t="str">
            <v>8719924044633</v>
          </cell>
          <cell r="AN5555" t="str">
            <v>49119900</v>
          </cell>
          <cell r="AO5555" t="str">
            <v>Timeline Of Life (Working)</v>
          </cell>
        </row>
        <row r="5556">
          <cell r="A5556" t="str">
            <v>TL025</v>
          </cell>
          <cell r="B5556" t="str">
            <v>Timeline of communication(large display)</v>
          </cell>
          <cell r="C5556" t="str">
            <v>Nienhuis</v>
          </cell>
          <cell r="D5556" t="str">
            <v/>
          </cell>
          <cell r="E5556" t="str">
            <v/>
          </cell>
          <cell r="F5556" t="str">
            <v/>
          </cell>
          <cell r="G5556" t="str">
            <v/>
          </cell>
          <cell r="H5556" t="str">
            <v/>
          </cell>
          <cell r="I5556" t="str">
            <v/>
          </cell>
          <cell r="J5556" t="str">
            <v/>
          </cell>
          <cell r="K5556" t="str">
            <v/>
          </cell>
          <cell r="L5556" t="str">
            <v/>
          </cell>
          <cell r="M5556" t="str">
            <v>TL025</v>
          </cell>
          <cell r="N5556" t="e">
            <v>#N/A</v>
          </cell>
          <cell r="O5556" t="str">
            <v>TL025</v>
          </cell>
          <cell r="P5556" t="str">
            <v>3951</v>
          </cell>
          <cell r="Q5556" t="str">
            <v>US</v>
          </cell>
          <cell r="R5556" t="str">
            <v>USA</v>
          </cell>
          <cell r="S5556" t="str">
            <v>United States</v>
          </cell>
          <cell r="T5556">
            <v>0.15</v>
          </cell>
          <cell r="U5556">
            <v>0.17</v>
          </cell>
          <cell r="V5556">
            <v>1</v>
          </cell>
          <cell r="W5556">
            <v>1</v>
          </cell>
          <cell r="X5556" t="str">
            <v>Pcs.</v>
          </cell>
          <cell r="Y5556" t="str">
            <v>3</v>
          </cell>
          <cell r="Z5556">
            <v>0</v>
          </cell>
          <cell r="AA5556">
            <v>41.34</v>
          </cell>
          <cell r="AB5556">
            <v>126.74</v>
          </cell>
          <cell r="AC5556">
            <v>131.81</v>
          </cell>
          <cell r="AD5556">
            <v>0</v>
          </cell>
          <cell r="AE5556">
            <v>0</v>
          </cell>
          <cell r="AF5556">
            <v>0</v>
          </cell>
          <cell r="AG5556">
            <v>0</v>
          </cell>
          <cell r="AH5556">
            <v>131.81</v>
          </cell>
          <cell r="AI5556">
            <v>1</v>
          </cell>
          <cell r="AJ5556" t="str">
            <v>455</v>
          </cell>
          <cell r="AK5556" t="str">
            <v>62</v>
          </cell>
          <cell r="AL5556" t="str">
            <v>62</v>
          </cell>
          <cell r="AM5556" t="str">
            <v>8719924044640</v>
          </cell>
          <cell r="AN5556" t="str">
            <v>49119900</v>
          </cell>
          <cell r="AO5556" t="str">
            <v>Timeline Of Communication (Large Display)</v>
          </cell>
        </row>
        <row r="5557">
          <cell r="A5557" t="str">
            <v>TL026</v>
          </cell>
          <cell r="B5557" t="str">
            <v>Timeline of early humans (large display)</v>
          </cell>
          <cell r="C5557" t="str">
            <v>Nienhuis</v>
          </cell>
          <cell r="D5557" t="str">
            <v/>
          </cell>
          <cell r="E5557" t="str">
            <v/>
          </cell>
          <cell r="F5557" t="str">
            <v/>
          </cell>
          <cell r="G5557" t="str">
            <v/>
          </cell>
          <cell r="H5557" t="str">
            <v/>
          </cell>
          <cell r="I5557" t="str">
            <v/>
          </cell>
          <cell r="J5557" t="str">
            <v/>
          </cell>
          <cell r="K5557" t="str">
            <v/>
          </cell>
          <cell r="L5557" t="str">
            <v/>
          </cell>
          <cell r="M5557" t="str">
            <v>TL026</v>
          </cell>
          <cell r="N5557" t="e">
            <v>#N/A</v>
          </cell>
          <cell r="O5557" t="str">
            <v>TL026</v>
          </cell>
          <cell r="P5557" t="str">
            <v>3951</v>
          </cell>
          <cell r="Q5557" t="str">
            <v>US</v>
          </cell>
          <cell r="R5557" t="str">
            <v>USA</v>
          </cell>
          <cell r="S5557" t="str">
            <v>United States</v>
          </cell>
          <cell r="T5557">
            <v>0.11</v>
          </cell>
          <cell r="U5557">
            <v>0.13</v>
          </cell>
          <cell r="V5557">
            <v>1</v>
          </cell>
          <cell r="W5557">
            <v>1</v>
          </cell>
          <cell r="X5557" t="str">
            <v>Pcs.</v>
          </cell>
          <cell r="Y5557" t="str">
            <v>3</v>
          </cell>
          <cell r="Z5557">
            <v>0</v>
          </cell>
          <cell r="AA5557">
            <v>39.17</v>
          </cell>
          <cell r="AB5557">
            <v>126.74</v>
          </cell>
          <cell r="AC5557">
            <v>131.81</v>
          </cell>
          <cell r="AD5557">
            <v>0</v>
          </cell>
          <cell r="AE5557">
            <v>0</v>
          </cell>
          <cell r="AF5557">
            <v>0</v>
          </cell>
          <cell r="AG5557">
            <v>0</v>
          </cell>
          <cell r="AH5557">
            <v>131.81</v>
          </cell>
          <cell r="AI5557">
            <v>1</v>
          </cell>
          <cell r="AJ5557" t="str">
            <v>430</v>
          </cell>
          <cell r="AK5557" t="str">
            <v>55</v>
          </cell>
          <cell r="AL5557" t="str">
            <v>55</v>
          </cell>
          <cell r="AM5557" t="str">
            <v>8719924044657</v>
          </cell>
          <cell r="AN5557" t="str">
            <v>49119900</v>
          </cell>
          <cell r="AO5557" t="str">
            <v>Timeline Of Early Humans (Large Display)</v>
          </cell>
        </row>
        <row r="5558">
          <cell r="A5558" t="str">
            <v>TL027</v>
          </cell>
          <cell r="B5558" t="str">
            <v>Timeline ancient civilization(l.display)</v>
          </cell>
          <cell r="C5558" t="str">
            <v>Nienhuis</v>
          </cell>
          <cell r="D5558" t="str">
            <v/>
          </cell>
          <cell r="E5558" t="str">
            <v/>
          </cell>
          <cell r="F5558" t="str">
            <v/>
          </cell>
          <cell r="G5558" t="str">
            <v/>
          </cell>
          <cell r="H5558" t="str">
            <v/>
          </cell>
          <cell r="I5558" t="str">
            <v/>
          </cell>
          <cell r="J5558" t="str">
            <v/>
          </cell>
          <cell r="K5558" t="str">
            <v/>
          </cell>
          <cell r="L5558" t="str">
            <v/>
          </cell>
          <cell r="M5558" t="str">
            <v>TL027</v>
          </cell>
          <cell r="N5558" t="e">
            <v>#N/A</v>
          </cell>
          <cell r="O5558" t="str">
            <v>TL027</v>
          </cell>
          <cell r="P5558" t="str">
            <v>3951</v>
          </cell>
          <cell r="Q5558" t="str">
            <v>US</v>
          </cell>
          <cell r="R5558" t="str">
            <v>USA</v>
          </cell>
          <cell r="S5558" t="str">
            <v>United States</v>
          </cell>
          <cell r="T5558">
            <v>0.12</v>
          </cell>
          <cell r="U5558">
            <v>0.15</v>
          </cell>
          <cell r="V5558">
            <v>1</v>
          </cell>
          <cell r="W5558">
            <v>1</v>
          </cell>
          <cell r="X5558" t="str">
            <v>Pcs.</v>
          </cell>
          <cell r="Y5558" t="str">
            <v>3</v>
          </cell>
          <cell r="Z5558">
            <v>0</v>
          </cell>
          <cell r="AA5558">
            <v>39.630000000000003</v>
          </cell>
          <cell r="AB5558">
            <v>126.74</v>
          </cell>
          <cell r="AC5558">
            <v>131.81</v>
          </cell>
          <cell r="AD5558">
            <v>0</v>
          </cell>
          <cell r="AE5558">
            <v>0</v>
          </cell>
          <cell r="AF5558">
            <v>0</v>
          </cell>
          <cell r="AG5558">
            <v>0</v>
          </cell>
          <cell r="AH5558">
            <v>131.81</v>
          </cell>
          <cell r="AI5558">
            <v>1</v>
          </cell>
          <cell r="AJ5558" t="str">
            <v>380</v>
          </cell>
          <cell r="AK5558" t="str">
            <v>65</v>
          </cell>
          <cell r="AL5558" t="str">
            <v>65</v>
          </cell>
          <cell r="AM5558" t="str">
            <v>8719924044664</v>
          </cell>
          <cell r="AN5558" t="str">
            <v>49119900</v>
          </cell>
          <cell r="AO5558" t="str">
            <v>Timeline of Ancient Civilizations (Large Display)</v>
          </cell>
        </row>
        <row r="5559">
          <cell r="A5559" t="str">
            <v>TL028</v>
          </cell>
          <cell r="B5559" t="str">
            <v>BC, AD timeline</v>
          </cell>
          <cell r="C5559" t="str">
            <v>Nienhuis</v>
          </cell>
          <cell r="D5559" t="str">
            <v/>
          </cell>
          <cell r="E5559" t="str">
            <v/>
          </cell>
          <cell r="F5559" t="str">
            <v/>
          </cell>
          <cell r="G5559" t="str">
            <v/>
          </cell>
          <cell r="H5559" t="str">
            <v/>
          </cell>
          <cell r="I5559" t="str">
            <v/>
          </cell>
          <cell r="J5559" t="str">
            <v/>
          </cell>
          <cell r="K5559" t="str">
            <v/>
          </cell>
          <cell r="L5559" t="str">
            <v/>
          </cell>
          <cell r="M5559" t="str">
            <v>TL028</v>
          </cell>
          <cell r="N5559" t="e">
            <v>#N/A</v>
          </cell>
          <cell r="O5559" t="str">
            <v>TL028</v>
          </cell>
          <cell r="P5559" t="str">
            <v>3951</v>
          </cell>
          <cell r="Q5559" t="str">
            <v>US</v>
          </cell>
          <cell r="R5559" t="str">
            <v>USA</v>
          </cell>
          <cell r="S5559" t="str">
            <v>United States</v>
          </cell>
          <cell r="T5559">
            <v>0.21</v>
          </cell>
          <cell r="U5559">
            <v>0.24</v>
          </cell>
          <cell r="V5559">
            <v>1</v>
          </cell>
          <cell r="W5559">
            <v>1</v>
          </cell>
          <cell r="X5559" t="str">
            <v>Pcs.</v>
          </cell>
          <cell r="Y5559" t="str">
            <v>3</v>
          </cell>
          <cell r="Z5559">
            <v>0</v>
          </cell>
          <cell r="AA5559">
            <v>43.39</v>
          </cell>
          <cell r="AB5559">
            <v>112.67</v>
          </cell>
          <cell r="AC5559">
            <v>117.18</v>
          </cell>
          <cell r="AD5559">
            <v>0</v>
          </cell>
          <cell r="AE5559">
            <v>0</v>
          </cell>
          <cell r="AF5559">
            <v>0</v>
          </cell>
          <cell r="AG5559">
            <v>0</v>
          </cell>
          <cell r="AH5559">
            <v>117.18</v>
          </cell>
          <cell r="AI5559">
            <v>1</v>
          </cell>
          <cell r="AJ5559" t="str">
            <v>103</v>
          </cell>
          <cell r="AK5559" t="str">
            <v>57</v>
          </cell>
          <cell r="AL5559" t="str">
            <v>57</v>
          </cell>
          <cell r="AM5559" t="str">
            <v>8719924044671</v>
          </cell>
          <cell r="AN5559" t="str">
            <v>49119900</v>
          </cell>
          <cell r="AO5559" t="str">
            <v>BC : AD Timeline</v>
          </cell>
        </row>
        <row r="5560">
          <cell r="A5560" t="str">
            <v>TL029</v>
          </cell>
          <cell r="B5560" t="str">
            <v>Timeline American history(large display)</v>
          </cell>
          <cell r="C5560" t="str">
            <v>Nienhuis</v>
          </cell>
          <cell r="D5560" t="str">
            <v/>
          </cell>
          <cell r="E5560" t="str">
            <v/>
          </cell>
          <cell r="F5560" t="str">
            <v/>
          </cell>
          <cell r="G5560" t="str">
            <v/>
          </cell>
          <cell r="H5560" t="str">
            <v/>
          </cell>
          <cell r="I5560" t="str">
            <v/>
          </cell>
          <cell r="J5560" t="str">
            <v/>
          </cell>
          <cell r="K5560" t="str">
            <v/>
          </cell>
          <cell r="L5560" t="str">
            <v/>
          </cell>
          <cell r="M5560" t="str">
            <v>TL029</v>
          </cell>
          <cell r="N5560" t="e">
            <v>#N/A</v>
          </cell>
          <cell r="O5560" t="str">
            <v>TL029</v>
          </cell>
          <cell r="P5560" t="str">
            <v>3951</v>
          </cell>
          <cell r="Q5560" t="str">
            <v>US</v>
          </cell>
          <cell r="R5560" t="str">
            <v>USA</v>
          </cell>
          <cell r="S5560" t="str">
            <v>United States</v>
          </cell>
          <cell r="T5560">
            <v>0.15</v>
          </cell>
          <cell r="U5560">
            <v>0.18</v>
          </cell>
          <cell r="V5560">
            <v>1</v>
          </cell>
          <cell r="W5560">
            <v>1</v>
          </cell>
          <cell r="X5560" t="str">
            <v>Pcs.</v>
          </cell>
          <cell r="Y5560" t="str">
            <v>3</v>
          </cell>
          <cell r="Z5560">
            <v>0</v>
          </cell>
          <cell r="AA5560">
            <v>48.36</v>
          </cell>
          <cell r="AB5560">
            <v>126.74</v>
          </cell>
          <cell r="AC5560">
            <v>131.81</v>
          </cell>
          <cell r="AD5560">
            <v>0</v>
          </cell>
          <cell r="AE5560">
            <v>0</v>
          </cell>
          <cell r="AF5560">
            <v>0</v>
          </cell>
          <cell r="AG5560">
            <v>0</v>
          </cell>
          <cell r="AH5560">
            <v>131.81</v>
          </cell>
          <cell r="AI5560">
            <v>1</v>
          </cell>
          <cell r="AJ5560" t="str">
            <v>335</v>
          </cell>
          <cell r="AK5560" t="str">
            <v>70</v>
          </cell>
          <cell r="AL5560" t="str">
            <v>70</v>
          </cell>
          <cell r="AM5560" t="str">
            <v>8719924044688</v>
          </cell>
          <cell r="AN5560" t="str">
            <v>49119900</v>
          </cell>
          <cell r="AO5560" t="str">
            <v>Timeline American History (Large Display)</v>
          </cell>
        </row>
        <row r="5561">
          <cell r="A5561" t="str">
            <v>TL029W</v>
          </cell>
          <cell r="B5561" t="str">
            <v>Timeline of American history (working)</v>
          </cell>
          <cell r="C5561" t="str">
            <v>Nienhuis</v>
          </cell>
          <cell r="D5561" t="str">
            <v/>
          </cell>
          <cell r="E5561" t="str">
            <v/>
          </cell>
          <cell r="F5561" t="str">
            <v/>
          </cell>
          <cell r="G5561" t="str">
            <v/>
          </cell>
          <cell r="H5561" t="str">
            <v/>
          </cell>
          <cell r="I5561" t="str">
            <v/>
          </cell>
          <cell r="J5561" t="str">
            <v/>
          </cell>
          <cell r="K5561" t="str">
            <v/>
          </cell>
          <cell r="L5561" t="str">
            <v/>
          </cell>
          <cell r="M5561" t="str">
            <v>TL029W</v>
          </cell>
          <cell r="N5561" t="e">
            <v>#N/A</v>
          </cell>
          <cell r="O5561" t="str">
            <v>TL029W</v>
          </cell>
          <cell r="P5561" t="str">
            <v>3951</v>
          </cell>
          <cell r="Q5561" t="str">
            <v>US</v>
          </cell>
          <cell r="R5561" t="str">
            <v>USA</v>
          </cell>
          <cell r="S5561" t="str">
            <v>United States</v>
          </cell>
          <cell r="T5561">
            <v>0.44</v>
          </cell>
          <cell r="U5561">
            <v>0.49</v>
          </cell>
          <cell r="V5561">
            <v>1</v>
          </cell>
          <cell r="W5561">
            <v>1</v>
          </cell>
          <cell r="X5561" t="str">
            <v>Pcs.</v>
          </cell>
          <cell r="Y5561" t="str">
            <v>3</v>
          </cell>
          <cell r="Z5561">
            <v>0</v>
          </cell>
          <cell r="AA5561">
            <v>101.26</v>
          </cell>
          <cell r="AB5561">
            <v>253.48</v>
          </cell>
          <cell r="AC5561">
            <v>263.62</v>
          </cell>
          <cell r="AD5561">
            <v>0</v>
          </cell>
          <cell r="AE5561">
            <v>0</v>
          </cell>
          <cell r="AF5561">
            <v>0</v>
          </cell>
          <cell r="AG5561">
            <v>0</v>
          </cell>
          <cell r="AH5561">
            <v>263.62</v>
          </cell>
          <cell r="AI5561">
            <v>1</v>
          </cell>
          <cell r="AJ5561" t="str">
            <v>430</v>
          </cell>
          <cell r="AK5561" t="str">
            <v>310</v>
          </cell>
          <cell r="AL5561" t="str">
            <v>65</v>
          </cell>
          <cell r="AM5561" t="str">
            <v>8719924044695</v>
          </cell>
          <cell r="AN5561" t="str">
            <v>49119900</v>
          </cell>
          <cell r="AO5561" t="str">
            <v>Timeline of American History (Working)</v>
          </cell>
        </row>
        <row r="5562">
          <cell r="A5562" t="str">
            <v>TL030</v>
          </cell>
          <cell r="B5562" t="str">
            <v>Timeline of scientists (large display)</v>
          </cell>
          <cell r="C5562" t="str">
            <v>Nienhuis</v>
          </cell>
          <cell r="D5562" t="str">
            <v/>
          </cell>
          <cell r="E5562" t="str">
            <v/>
          </cell>
          <cell r="F5562" t="str">
            <v/>
          </cell>
          <cell r="G5562" t="str">
            <v/>
          </cell>
          <cell r="H5562" t="str">
            <v/>
          </cell>
          <cell r="I5562" t="str">
            <v/>
          </cell>
          <cell r="J5562" t="str">
            <v/>
          </cell>
          <cell r="K5562" t="str">
            <v/>
          </cell>
          <cell r="L5562" t="str">
            <v/>
          </cell>
          <cell r="M5562" t="str">
            <v>TL030</v>
          </cell>
          <cell r="N5562" t="e">
            <v>#N/A</v>
          </cell>
          <cell r="O5562" t="str">
            <v>TL030</v>
          </cell>
          <cell r="P5562" t="str">
            <v>3951</v>
          </cell>
          <cell r="Q5562" t="str">
            <v>US</v>
          </cell>
          <cell r="R5562" t="str">
            <v>USA</v>
          </cell>
          <cell r="S5562" t="str">
            <v>United States</v>
          </cell>
          <cell r="T5562">
            <v>0.15</v>
          </cell>
          <cell r="U5562">
            <v>0.18</v>
          </cell>
          <cell r="V5562">
            <v>1</v>
          </cell>
          <cell r="W5562">
            <v>1</v>
          </cell>
          <cell r="X5562" t="str">
            <v>Pcs.</v>
          </cell>
          <cell r="Y5562" t="str">
            <v>3</v>
          </cell>
          <cell r="Z5562">
            <v>0</v>
          </cell>
          <cell r="AA5562">
            <v>45.88</v>
          </cell>
          <cell r="AB5562">
            <v>126.74</v>
          </cell>
          <cell r="AC5562">
            <v>131.81</v>
          </cell>
          <cell r="AD5562">
            <v>0</v>
          </cell>
          <cell r="AE5562">
            <v>0</v>
          </cell>
          <cell r="AF5562">
            <v>0</v>
          </cell>
          <cell r="AG5562">
            <v>0</v>
          </cell>
          <cell r="AH5562">
            <v>131.81</v>
          </cell>
          <cell r="AI5562">
            <v>1</v>
          </cell>
          <cell r="AJ5562" t="str">
            <v>445</v>
          </cell>
          <cell r="AK5562" t="str">
            <v>70</v>
          </cell>
          <cell r="AL5562" t="str">
            <v>70</v>
          </cell>
          <cell r="AM5562" t="str">
            <v>8719924044701</v>
          </cell>
          <cell r="AN5562" t="str">
            <v>49119900</v>
          </cell>
          <cell r="AO5562" t="str">
            <v>Timeline Of Scientists (Large Display)</v>
          </cell>
        </row>
        <row r="5563">
          <cell r="A5563" t="str">
            <v>TL031</v>
          </cell>
          <cell r="B5563" t="str">
            <v>Timeline of explorers (large display)</v>
          </cell>
          <cell r="C5563" t="str">
            <v>Nienhuis</v>
          </cell>
          <cell r="D5563" t="str">
            <v/>
          </cell>
          <cell r="E5563" t="str">
            <v/>
          </cell>
          <cell r="F5563" t="str">
            <v/>
          </cell>
          <cell r="G5563" t="str">
            <v/>
          </cell>
          <cell r="H5563" t="str">
            <v/>
          </cell>
          <cell r="I5563" t="str">
            <v/>
          </cell>
          <cell r="J5563" t="str">
            <v/>
          </cell>
          <cell r="K5563" t="str">
            <v/>
          </cell>
          <cell r="L5563" t="str">
            <v/>
          </cell>
          <cell r="M5563" t="str">
            <v>TL031</v>
          </cell>
          <cell r="N5563" t="e">
            <v>#N/A</v>
          </cell>
          <cell r="O5563" t="str">
            <v>TL031</v>
          </cell>
          <cell r="P5563" t="str">
            <v>3951</v>
          </cell>
          <cell r="Q5563" t="str">
            <v>US</v>
          </cell>
          <cell r="R5563" t="str">
            <v>USA</v>
          </cell>
          <cell r="S5563" t="str">
            <v>United States</v>
          </cell>
          <cell r="T5563">
            <v>0.15</v>
          </cell>
          <cell r="U5563">
            <v>0.18</v>
          </cell>
          <cell r="V5563">
            <v>1</v>
          </cell>
          <cell r="W5563">
            <v>1</v>
          </cell>
          <cell r="X5563" t="str">
            <v>Pcs.</v>
          </cell>
          <cell r="Y5563" t="str">
            <v>3</v>
          </cell>
          <cell r="Z5563">
            <v>0</v>
          </cell>
          <cell r="AA5563">
            <v>41.82</v>
          </cell>
          <cell r="AB5563">
            <v>126.74</v>
          </cell>
          <cell r="AC5563">
            <v>131.81</v>
          </cell>
          <cell r="AD5563">
            <v>0</v>
          </cell>
          <cell r="AE5563">
            <v>0</v>
          </cell>
          <cell r="AF5563">
            <v>0</v>
          </cell>
          <cell r="AG5563">
            <v>0</v>
          </cell>
          <cell r="AH5563">
            <v>131.81</v>
          </cell>
          <cell r="AI5563">
            <v>1</v>
          </cell>
          <cell r="AJ5563" t="str">
            <v>443</v>
          </cell>
          <cell r="AK5563" t="str">
            <v>65</v>
          </cell>
          <cell r="AL5563" t="str">
            <v>65</v>
          </cell>
          <cell r="AM5563" t="str">
            <v>8719924044718</v>
          </cell>
          <cell r="AN5563" t="str">
            <v>49119900</v>
          </cell>
          <cell r="AO5563" t="str">
            <v>Timeline Of Explorers (Large Display)</v>
          </cell>
        </row>
        <row r="5564">
          <cell r="A5564" t="str">
            <v>TL032</v>
          </cell>
          <cell r="B5564" t="str">
            <v>Timeline native indian hist.(l.display)</v>
          </cell>
          <cell r="C5564" t="str">
            <v>Nienhuis</v>
          </cell>
          <cell r="D5564" t="str">
            <v/>
          </cell>
          <cell r="E5564" t="str">
            <v/>
          </cell>
          <cell r="F5564" t="str">
            <v/>
          </cell>
          <cell r="G5564" t="str">
            <v/>
          </cell>
          <cell r="H5564" t="str">
            <v/>
          </cell>
          <cell r="I5564" t="str">
            <v/>
          </cell>
          <cell r="J5564" t="str">
            <v/>
          </cell>
          <cell r="K5564" t="str">
            <v/>
          </cell>
          <cell r="L5564" t="str">
            <v/>
          </cell>
          <cell r="M5564" t="str">
            <v>TL032</v>
          </cell>
          <cell r="N5564" t="e">
            <v>#N/A</v>
          </cell>
          <cell r="O5564" t="str">
            <v>TL032</v>
          </cell>
          <cell r="P5564" t="str">
            <v>3951</v>
          </cell>
          <cell r="Q5564" t="str">
            <v>US</v>
          </cell>
          <cell r="R5564" t="str">
            <v>USA</v>
          </cell>
          <cell r="S5564" t="str">
            <v>United States</v>
          </cell>
          <cell r="T5564">
            <v>0.15</v>
          </cell>
          <cell r="U5564">
            <v>0.17</v>
          </cell>
          <cell r="V5564">
            <v>1</v>
          </cell>
          <cell r="W5564">
            <v>1</v>
          </cell>
          <cell r="X5564" t="str">
            <v>Pcs.</v>
          </cell>
          <cell r="Y5564" t="str">
            <v>3</v>
          </cell>
          <cell r="Z5564">
            <v>0</v>
          </cell>
          <cell r="AA5564">
            <v>37.35</v>
          </cell>
          <cell r="AB5564">
            <v>126.74</v>
          </cell>
          <cell r="AC5564">
            <v>131.81</v>
          </cell>
          <cell r="AD5564">
            <v>0</v>
          </cell>
          <cell r="AE5564">
            <v>0</v>
          </cell>
          <cell r="AF5564">
            <v>0</v>
          </cell>
          <cell r="AG5564">
            <v>0</v>
          </cell>
          <cell r="AH5564">
            <v>131.81</v>
          </cell>
          <cell r="AI5564">
            <v>1</v>
          </cell>
          <cell r="AJ5564" t="str">
            <v>430</v>
          </cell>
          <cell r="AK5564" t="str">
            <v>65</v>
          </cell>
          <cell r="AL5564" t="str">
            <v>65</v>
          </cell>
          <cell r="AM5564" t="str">
            <v>8719924044725</v>
          </cell>
          <cell r="AN5564" t="str">
            <v>49119900</v>
          </cell>
          <cell r="AO5564" t="str">
            <v>Timeline Native Indian History (Large Display)</v>
          </cell>
        </row>
        <row r="5565">
          <cell r="A5565" t="str">
            <v>TL036</v>
          </cell>
          <cell r="B5565" t="str">
            <v>Timeline African Americ hist.(l.display)</v>
          </cell>
          <cell r="C5565" t="str">
            <v>Nienhuis</v>
          </cell>
          <cell r="D5565" t="str">
            <v/>
          </cell>
          <cell r="E5565" t="str">
            <v/>
          </cell>
          <cell r="F5565" t="str">
            <v/>
          </cell>
          <cell r="G5565" t="str">
            <v/>
          </cell>
          <cell r="H5565" t="str">
            <v/>
          </cell>
          <cell r="I5565" t="str">
            <v/>
          </cell>
          <cell r="J5565" t="str">
            <v/>
          </cell>
          <cell r="K5565" t="str">
            <v/>
          </cell>
          <cell r="L5565" t="str">
            <v/>
          </cell>
          <cell r="M5565" t="str">
            <v>TL036</v>
          </cell>
          <cell r="N5565" t="e">
            <v>#N/A</v>
          </cell>
          <cell r="O5565" t="str">
            <v>TL036</v>
          </cell>
          <cell r="P5565" t="str">
            <v>3951</v>
          </cell>
          <cell r="Q5565" t="str">
            <v>US</v>
          </cell>
          <cell r="R5565" t="str">
            <v>USA</v>
          </cell>
          <cell r="S5565" t="str">
            <v>United States</v>
          </cell>
          <cell r="T5565">
            <v>0.14000000000000001</v>
          </cell>
          <cell r="U5565">
            <v>0.17</v>
          </cell>
          <cell r="V5565">
            <v>1</v>
          </cell>
          <cell r="W5565">
            <v>1</v>
          </cell>
          <cell r="X5565" t="str">
            <v>Pcs.</v>
          </cell>
          <cell r="Y5565" t="str">
            <v>3</v>
          </cell>
          <cell r="Z5565">
            <v>0</v>
          </cell>
          <cell r="AA5565">
            <v>37.35</v>
          </cell>
          <cell r="AB5565">
            <v>126.74</v>
          </cell>
          <cell r="AC5565">
            <v>131.81</v>
          </cell>
          <cell r="AD5565">
            <v>0</v>
          </cell>
          <cell r="AE5565">
            <v>0</v>
          </cell>
          <cell r="AF5565">
            <v>0</v>
          </cell>
          <cell r="AG5565">
            <v>0</v>
          </cell>
          <cell r="AH5565">
            <v>131.81</v>
          </cell>
          <cell r="AI5565">
            <v>1</v>
          </cell>
          <cell r="AJ5565" t="str">
            <v>430</v>
          </cell>
          <cell r="AK5565" t="str">
            <v>65</v>
          </cell>
          <cell r="AL5565" t="str">
            <v>65</v>
          </cell>
          <cell r="AM5565" t="str">
            <v>8719924044732</v>
          </cell>
          <cell r="AN5565" t="str">
            <v>49119900</v>
          </cell>
          <cell r="AO5565" t="str">
            <v>Timeline African-American History (Large Display)</v>
          </cell>
        </row>
        <row r="5566">
          <cell r="A5566" t="str">
            <v>UITBESTEED</v>
          </cell>
          <cell r="B5566" t="str">
            <v>diverse uitbestedingskosten</v>
          </cell>
          <cell r="C5566" t="str">
            <v>Diversen</v>
          </cell>
          <cell r="D5566" t="str">
            <v/>
          </cell>
          <cell r="E5566" t="str">
            <v/>
          </cell>
          <cell r="F5566" t="str">
            <v/>
          </cell>
          <cell r="G5566" t="str">
            <v/>
          </cell>
          <cell r="H5566" t="str">
            <v/>
          </cell>
          <cell r="I5566" t="str">
            <v/>
          </cell>
          <cell r="J5566" t="str">
            <v/>
          </cell>
          <cell r="K5566" t="str">
            <v/>
          </cell>
          <cell r="L5566" t="str">
            <v/>
          </cell>
          <cell r="M5566" t="e">
            <v>#N/A</v>
          </cell>
          <cell r="N5566" t="e">
            <v>#N/A</v>
          </cell>
          <cell r="O5566" t="e">
            <v>#N/A</v>
          </cell>
          <cell r="P5566" t="str">
            <v>9800</v>
          </cell>
          <cell r="Q5566" t="str">
            <v>LK</v>
          </cell>
          <cell r="R5566" t="str">
            <v>LKA</v>
          </cell>
          <cell r="S5566" t="str">
            <v>Sri Lanka</v>
          </cell>
          <cell r="T5566">
            <v>0</v>
          </cell>
          <cell r="U5566">
            <v>0</v>
          </cell>
          <cell r="V5566">
            <v>0</v>
          </cell>
          <cell r="W5566">
            <v>0</v>
          </cell>
          <cell r="X5566" t="str">
            <v>Euro</v>
          </cell>
          <cell r="Y5566" t="str">
            <v>3</v>
          </cell>
          <cell r="Z5566">
            <v>1</v>
          </cell>
          <cell r="AA5566">
            <v>1</v>
          </cell>
          <cell r="AB5566">
            <v>0</v>
          </cell>
          <cell r="AC5566">
            <v>0</v>
          </cell>
          <cell r="AD5566">
            <v>0</v>
          </cell>
          <cell r="AE5566">
            <v>0</v>
          </cell>
          <cell r="AF5566">
            <v>0</v>
          </cell>
          <cell r="AG5566">
            <v>0</v>
          </cell>
          <cell r="AH5566">
            <v>0</v>
          </cell>
          <cell r="AI5566">
            <v>1</v>
          </cell>
          <cell r="AJ5566" t="str">
            <v>0</v>
          </cell>
          <cell r="AK5566" t="str">
            <v>0</v>
          </cell>
          <cell r="AL5566" t="str">
            <v>0</v>
          </cell>
          <cell r="AM5566" t="str">
            <v/>
          </cell>
          <cell r="AN5566" t="str">
            <v/>
          </cell>
        </row>
        <row r="5567">
          <cell r="A5567" t="str">
            <v>VK1MM0271</v>
          </cell>
          <cell r="B5567" t="str">
            <v>Kleurspoelen: Kistje met drie paren</v>
          </cell>
          <cell r="C5567" t="str">
            <v>Gonzagarredi</v>
          </cell>
          <cell r="D5567" t="str">
            <v/>
          </cell>
          <cell r="E5567" t="str">
            <v/>
          </cell>
          <cell r="F5567" t="str">
            <v/>
          </cell>
          <cell r="G5567" t="str">
            <v/>
          </cell>
          <cell r="H5567" t="str">
            <v/>
          </cell>
          <cell r="I5567" t="str">
            <v/>
          </cell>
          <cell r="J5567" t="str">
            <v/>
          </cell>
          <cell r="K5567" t="str">
            <v/>
          </cell>
          <cell r="L5567" t="str">
            <v/>
          </cell>
          <cell r="M5567" t="e">
            <v>#N/A</v>
          </cell>
          <cell r="N5567" t="e">
            <v>#N/A</v>
          </cell>
          <cell r="O5567" t="e">
            <v>#N/A</v>
          </cell>
          <cell r="P5567" t="str">
            <v>9805</v>
          </cell>
          <cell r="Q5567" t="str">
            <v/>
          </cell>
          <cell r="T5567">
            <v>0</v>
          </cell>
          <cell r="U5567">
            <v>0</v>
          </cell>
          <cell r="V5567">
            <v>0</v>
          </cell>
          <cell r="W5567">
            <v>0</v>
          </cell>
          <cell r="X5567" t="str">
            <v>Pcs.</v>
          </cell>
          <cell r="Y5567" t="str">
            <v>3</v>
          </cell>
          <cell r="Z5567">
            <v>5.83</v>
          </cell>
          <cell r="AA5567">
            <v>5.5</v>
          </cell>
          <cell r="AB5567">
            <v>18.739999999999998</v>
          </cell>
          <cell r="AC5567">
            <v>0</v>
          </cell>
          <cell r="AD5567">
            <v>19.489999999999998</v>
          </cell>
          <cell r="AE5567">
            <v>0</v>
          </cell>
          <cell r="AF5567">
            <v>0</v>
          </cell>
          <cell r="AG5567">
            <v>0</v>
          </cell>
          <cell r="AH5567">
            <v>19.489999999999998</v>
          </cell>
          <cell r="AI5567">
            <v>1</v>
          </cell>
          <cell r="AJ5567" t="str">
            <v/>
          </cell>
          <cell r="AK5567" t="str">
            <v/>
          </cell>
          <cell r="AL5567" t="str">
            <v/>
          </cell>
          <cell r="AM5567" t="str">
            <v>8719924018238</v>
          </cell>
          <cell r="AN5567" t="str">
            <v>95030039</v>
          </cell>
        </row>
        <row r="5568">
          <cell r="A5568" t="str">
            <v>VK1MM0272</v>
          </cell>
          <cell r="B5568" t="str">
            <v>Kleurspoelen: Kistje met 11 paren</v>
          </cell>
          <cell r="C5568" t="str">
            <v>Gonzagarredi</v>
          </cell>
          <cell r="D5568" t="str">
            <v/>
          </cell>
          <cell r="E5568" t="str">
            <v/>
          </cell>
          <cell r="F5568" t="str">
            <v/>
          </cell>
          <cell r="G5568" t="str">
            <v/>
          </cell>
          <cell r="H5568" t="str">
            <v/>
          </cell>
          <cell r="I5568" t="str">
            <v/>
          </cell>
          <cell r="J5568" t="str">
            <v/>
          </cell>
          <cell r="K5568" t="str">
            <v/>
          </cell>
          <cell r="L5568" t="str">
            <v/>
          </cell>
          <cell r="M5568" t="e">
            <v>#N/A</v>
          </cell>
          <cell r="N5568" t="e">
            <v>#N/A</v>
          </cell>
          <cell r="O5568" t="e">
            <v>#N/A</v>
          </cell>
          <cell r="P5568" t="str">
            <v>9805</v>
          </cell>
          <cell r="Q5568" t="str">
            <v/>
          </cell>
          <cell r="T5568">
            <v>0</v>
          </cell>
          <cell r="U5568">
            <v>0</v>
          </cell>
          <cell r="V5568">
            <v>0</v>
          </cell>
          <cell r="W5568">
            <v>0</v>
          </cell>
          <cell r="X5568" t="str">
            <v>Pcs.</v>
          </cell>
          <cell r="Y5568" t="str">
            <v>3</v>
          </cell>
          <cell r="Z5568">
            <v>12.85</v>
          </cell>
          <cell r="AA5568">
            <v>11.07</v>
          </cell>
          <cell r="AB5568">
            <v>42.15</v>
          </cell>
          <cell r="AC5568">
            <v>0</v>
          </cell>
          <cell r="AD5568">
            <v>43.84</v>
          </cell>
          <cell r="AE5568">
            <v>0</v>
          </cell>
          <cell r="AF5568">
            <v>0</v>
          </cell>
          <cell r="AG5568">
            <v>0</v>
          </cell>
          <cell r="AH5568">
            <v>43.84</v>
          </cell>
          <cell r="AI5568">
            <v>1</v>
          </cell>
          <cell r="AJ5568" t="str">
            <v/>
          </cell>
          <cell r="AK5568" t="str">
            <v/>
          </cell>
          <cell r="AL5568" t="str">
            <v/>
          </cell>
          <cell r="AM5568" t="str">
            <v>8719924018245</v>
          </cell>
          <cell r="AN5568" t="str">
            <v>95030039</v>
          </cell>
        </row>
        <row r="5569">
          <cell r="A5569" t="str">
            <v>VK1MM0291A1</v>
          </cell>
          <cell r="B5569" t="str">
            <v>Geometrische kaarten blauw en geel</v>
          </cell>
          <cell r="C5569" t="str">
            <v>Gonzagarredi</v>
          </cell>
          <cell r="D5569" t="str">
            <v/>
          </cell>
          <cell r="E5569" t="str">
            <v/>
          </cell>
          <cell r="F5569" t="str">
            <v/>
          </cell>
          <cell r="G5569" t="str">
            <v/>
          </cell>
          <cell r="H5569" t="str">
            <v/>
          </cell>
          <cell r="I5569" t="str">
            <v/>
          </cell>
          <cell r="J5569" t="str">
            <v/>
          </cell>
          <cell r="K5569" t="str">
            <v/>
          </cell>
          <cell r="L5569" t="str">
            <v/>
          </cell>
          <cell r="M5569" t="e">
            <v>#N/A</v>
          </cell>
          <cell r="N5569" t="e">
            <v>#N/A</v>
          </cell>
          <cell r="O5569" t="e">
            <v>#N/A</v>
          </cell>
          <cell r="P5569" t="str">
            <v>9805</v>
          </cell>
          <cell r="Q5569" t="str">
            <v/>
          </cell>
          <cell r="T5569">
            <v>0</v>
          </cell>
          <cell r="U5569">
            <v>0</v>
          </cell>
          <cell r="V5569">
            <v>0</v>
          </cell>
          <cell r="W5569">
            <v>0</v>
          </cell>
          <cell r="X5569" t="str">
            <v>Set</v>
          </cell>
          <cell r="Y5569" t="str">
            <v>3</v>
          </cell>
          <cell r="Z5569">
            <v>11.34</v>
          </cell>
          <cell r="AA5569">
            <v>19.850000000000001</v>
          </cell>
          <cell r="AB5569">
            <v>35</v>
          </cell>
          <cell r="AC5569">
            <v>0</v>
          </cell>
          <cell r="AD5569">
            <v>36.4</v>
          </cell>
          <cell r="AE5569">
            <v>0</v>
          </cell>
          <cell r="AF5569">
            <v>0</v>
          </cell>
          <cell r="AG5569">
            <v>0</v>
          </cell>
          <cell r="AH5569">
            <v>36.4</v>
          </cell>
          <cell r="AI5569">
            <v>1</v>
          </cell>
          <cell r="AJ5569" t="str">
            <v/>
          </cell>
          <cell r="AK5569" t="str">
            <v/>
          </cell>
          <cell r="AL5569" t="str">
            <v/>
          </cell>
          <cell r="AM5569" t="str">
            <v>8719924018313</v>
          </cell>
          <cell r="AN5569" t="str">
            <v>95030039</v>
          </cell>
        </row>
        <row r="5570">
          <cell r="A5570" t="str">
            <v>VK1MM029B</v>
          </cell>
          <cell r="B5570" t="str">
            <v>Kistje voor de biologische / geometrische</v>
          </cell>
          <cell r="C5570" t="str">
            <v>Gonzagarredi</v>
          </cell>
          <cell r="D5570" t="str">
            <v/>
          </cell>
          <cell r="E5570" t="str">
            <v/>
          </cell>
          <cell r="F5570" t="str">
            <v/>
          </cell>
          <cell r="G5570" t="str">
            <v/>
          </cell>
          <cell r="H5570" t="str">
            <v/>
          </cell>
          <cell r="I5570" t="str">
            <v/>
          </cell>
          <cell r="J5570" t="str">
            <v/>
          </cell>
          <cell r="K5570" t="str">
            <v/>
          </cell>
          <cell r="L5570" t="str">
            <v/>
          </cell>
          <cell r="M5570" t="e">
            <v>#N/A</v>
          </cell>
          <cell r="N5570" t="e">
            <v>#N/A</v>
          </cell>
          <cell r="O5570" t="e">
            <v>#N/A</v>
          </cell>
          <cell r="P5570" t="str">
            <v>9805</v>
          </cell>
          <cell r="Q5570" t="str">
            <v/>
          </cell>
          <cell r="T5570">
            <v>0</v>
          </cell>
          <cell r="U5570">
            <v>0</v>
          </cell>
          <cell r="V5570">
            <v>0</v>
          </cell>
          <cell r="W5570">
            <v>0</v>
          </cell>
          <cell r="X5570" t="str">
            <v>Pcs.</v>
          </cell>
          <cell r="Y5570" t="str">
            <v>3</v>
          </cell>
          <cell r="Z5570">
            <v>6.7</v>
          </cell>
          <cell r="AA5570">
            <v>6.7</v>
          </cell>
          <cell r="AB5570">
            <v>21.07</v>
          </cell>
          <cell r="AC5570">
            <v>0</v>
          </cell>
          <cell r="AD5570">
            <v>21.91</v>
          </cell>
          <cell r="AE5570">
            <v>0</v>
          </cell>
          <cell r="AF5570">
            <v>0</v>
          </cell>
          <cell r="AG5570">
            <v>0</v>
          </cell>
          <cell r="AH5570">
            <v>21.91</v>
          </cell>
          <cell r="AI5570">
            <v>1</v>
          </cell>
          <cell r="AJ5570" t="str">
            <v/>
          </cell>
          <cell r="AK5570" t="str">
            <v/>
          </cell>
          <cell r="AL5570" t="str">
            <v/>
          </cell>
          <cell r="AM5570" t="str">
            <v>8719924018320</v>
          </cell>
          <cell r="AN5570" t="str">
            <v>95030039</v>
          </cell>
        </row>
        <row r="5571">
          <cell r="A5571" t="str">
            <v>VK1MM030</v>
          </cell>
          <cell r="B5571" t="str">
            <v>Geometrische lichamen</v>
          </cell>
          <cell r="C5571" t="str">
            <v>Gonzagarredi</v>
          </cell>
          <cell r="D5571" t="str">
            <v/>
          </cell>
          <cell r="E5571" t="str">
            <v/>
          </cell>
          <cell r="F5571" t="str">
            <v/>
          </cell>
          <cell r="G5571" t="str">
            <v/>
          </cell>
          <cell r="H5571" t="str">
            <v/>
          </cell>
          <cell r="I5571" t="str">
            <v/>
          </cell>
          <cell r="J5571" t="str">
            <v/>
          </cell>
          <cell r="K5571" t="str">
            <v/>
          </cell>
          <cell r="L5571" t="str">
            <v/>
          </cell>
          <cell r="M5571" t="e">
            <v>#N/A</v>
          </cell>
          <cell r="N5571" t="e">
            <v>#N/A</v>
          </cell>
          <cell r="O5571" t="e">
            <v>#N/A</v>
          </cell>
          <cell r="P5571" t="str">
            <v>9805</v>
          </cell>
          <cell r="Q5571" t="str">
            <v/>
          </cell>
          <cell r="T5571">
            <v>0</v>
          </cell>
          <cell r="U5571">
            <v>0</v>
          </cell>
          <cell r="V5571">
            <v>0</v>
          </cell>
          <cell r="W5571">
            <v>0</v>
          </cell>
          <cell r="X5571" t="str">
            <v>Pcs.</v>
          </cell>
          <cell r="Y5571" t="str">
            <v>3</v>
          </cell>
          <cell r="Z5571">
            <v>42.12</v>
          </cell>
          <cell r="AA5571">
            <v>45.14</v>
          </cell>
          <cell r="AB5571">
            <v>113.18</v>
          </cell>
          <cell r="AC5571">
            <v>0</v>
          </cell>
          <cell r="AD5571">
            <v>117.71</v>
          </cell>
          <cell r="AE5571">
            <v>0</v>
          </cell>
          <cell r="AF5571">
            <v>0</v>
          </cell>
          <cell r="AG5571">
            <v>0</v>
          </cell>
          <cell r="AH5571">
            <v>117.71</v>
          </cell>
          <cell r="AI5571">
            <v>1</v>
          </cell>
          <cell r="AJ5571" t="str">
            <v/>
          </cell>
          <cell r="AK5571" t="str">
            <v/>
          </cell>
          <cell r="AL5571" t="str">
            <v/>
          </cell>
          <cell r="AM5571" t="str">
            <v>8719924018337</v>
          </cell>
          <cell r="AN5571" t="str">
            <v>95030039</v>
          </cell>
        </row>
        <row r="5572">
          <cell r="A5572" t="str">
            <v>VK1MM033</v>
          </cell>
          <cell r="B5572" t="str">
            <v>Stoffendoos</v>
          </cell>
          <cell r="C5572" t="str">
            <v>Gonzagarredi</v>
          </cell>
          <cell r="D5572" t="str">
            <v/>
          </cell>
          <cell r="E5572" t="str">
            <v/>
          </cell>
          <cell r="F5572" t="str">
            <v/>
          </cell>
          <cell r="G5572" t="str">
            <v/>
          </cell>
          <cell r="H5572" t="str">
            <v/>
          </cell>
          <cell r="I5572" t="str">
            <v/>
          </cell>
          <cell r="J5572" t="str">
            <v/>
          </cell>
          <cell r="K5572" t="str">
            <v/>
          </cell>
          <cell r="L5572" t="str">
            <v/>
          </cell>
          <cell r="M5572" t="e">
            <v>#N/A</v>
          </cell>
          <cell r="N5572" t="e">
            <v>#N/A</v>
          </cell>
          <cell r="O5572" t="e">
            <v>#N/A</v>
          </cell>
          <cell r="P5572" t="str">
            <v>9805</v>
          </cell>
          <cell r="Q5572" t="str">
            <v/>
          </cell>
          <cell r="T5572">
            <v>0</v>
          </cell>
          <cell r="U5572">
            <v>0</v>
          </cell>
          <cell r="V5572">
            <v>0</v>
          </cell>
          <cell r="W5572">
            <v>0</v>
          </cell>
          <cell r="X5572" t="str">
            <v>Pcs.</v>
          </cell>
          <cell r="Y5572" t="str">
            <v>3</v>
          </cell>
          <cell r="Z5572">
            <v>14.58</v>
          </cell>
          <cell r="AA5572">
            <v>21.39</v>
          </cell>
          <cell r="AB5572">
            <v>56.65</v>
          </cell>
          <cell r="AC5572">
            <v>0</v>
          </cell>
          <cell r="AD5572">
            <v>58.92</v>
          </cell>
          <cell r="AE5572">
            <v>0</v>
          </cell>
          <cell r="AF5572">
            <v>0</v>
          </cell>
          <cell r="AG5572">
            <v>0</v>
          </cell>
          <cell r="AH5572">
            <v>58.92</v>
          </cell>
          <cell r="AI5572">
            <v>1</v>
          </cell>
          <cell r="AJ5572" t="str">
            <v/>
          </cell>
          <cell r="AK5572" t="str">
            <v/>
          </cell>
          <cell r="AL5572" t="str">
            <v/>
          </cell>
          <cell r="AM5572" t="str">
            <v>8719924018412</v>
          </cell>
          <cell r="AN5572" t="str">
            <v>95030039</v>
          </cell>
        </row>
        <row r="5573">
          <cell r="A5573" t="str">
            <v>VK1MM035</v>
          </cell>
          <cell r="B5573" t="str">
            <v>Gewichtsplankjes</v>
          </cell>
          <cell r="C5573" t="str">
            <v>Gonzagarredi</v>
          </cell>
          <cell r="D5573" t="str">
            <v/>
          </cell>
          <cell r="E5573" t="str">
            <v/>
          </cell>
          <cell r="F5573" t="str">
            <v/>
          </cell>
          <cell r="G5573" t="str">
            <v/>
          </cell>
          <cell r="H5573" t="str">
            <v/>
          </cell>
          <cell r="I5573" t="str">
            <v/>
          </cell>
          <cell r="J5573" t="str">
            <v/>
          </cell>
          <cell r="K5573" t="str">
            <v/>
          </cell>
          <cell r="L5573" t="str">
            <v/>
          </cell>
          <cell r="M5573" t="e">
            <v>#N/A</v>
          </cell>
          <cell r="N5573" t="e">
            <v>#N/A</v>
          </cell>
          <cell r="O5573" t="e">
            <v>#N/A</v>
          </cell>
          <cell r="P5573" t="str">
            <v>9805</v>
          </cell>
          <cell r="Q5573" t="str">
            <v/>
          </cell>
          <cell r="T5573">
            <v>0</v>
          </cell>
          <cell r="U5573">
            <v>0</v>
          </cell>
          <cell r="V5573">
            <v>0</v>
          </cell>
          <cell r="W5573">
            <v>0</v>
          </cell>
          <cell r="X5573" t="str">
            <v>Pcs.</v>
          </cell>
          <cell r="Y5573" t="str">
            <v>3</v>
          </cell>
          <cell r="Z5573">
            <v>18.36</v>
          </cell>
          <cell r="AA5573">
            <v>23.85</v>
          </cell>
          <cell r="AB5573">
            <v>61.48</v>
          </cell>
          <cell r="AC5573">
            <v>0</v>
          </cell>
          <cell r="AD5573">
            <v>63.94</v>
          </cell>
          <cell r="AE5573">
            <v>0</v>
          </cell>
          <cell r="AF5573">
            <v>0</v>
          </cell>
          <cell r="AG5573">
            <v>0</v>
          </cell>
          <cell r="AH5573">
            <v>63.94</v>
          </cell>
          <cell r="AI5573">
            <v>1</v>
          </cell>
          <cell r="AJ5573" t="str">
            <v/>
          </cell>
          <cell r="AK5573" t="str">
            <v/>
          </cell>
          <cell r="AL5573" t="str">
            <v/>
          </cell>
          <cell r="AM5573" t="str">
            <v>8719924018429</v>
          </cell>
          <cell r="AN5573" t="str">
            <v>95030039</v>
          </cell>
        </row>
        <row r="5574">
          <cell r="A5574" t="str">
            <v>VK1MM039</v>
          </cell>
          <cell r="B5574" t="str">
            <v>Gekleurde vierkanten. driehoeken en cirkels</v>
          </cell>
          <cell r="C5574" t="str">
            <v>Gonzagarredi</v>
          </cell>
          <cell r="D5574" t="str">
            <v/>
          </cell>
          <cell r="E5574" t="str">
            <v/>
          </cell>
          <cell r="F5574" t="str">
            <v/>
          </cell>
          <cell r="G5574" t="str">
            <v/>
          </cell>
          <cell r="H5574" t="str">
            <v/>
          </cell>
          <cell r="I5574" t="str">
            <v/>
          </cell>
          <cell r="J5574" t="str">
            <v/>
          </cell>
          <cell r="K5574" t="str">
            <v/>
          </cell>
          <cell r="L5574" t="str">
            <v/>
          </cell>
          <cell r="M5574" t="e">
            <v>#N/A</v>
          </cell>
          <cell r="N5574" t="e">
            <v>#N/A</v>
          </cell>
          <cell r="O5574" t="e">
            <v>#N/A</v>
          </cell>
          <cell r="P5574" t="str">
            <v>9805</v>
          </cell>
          <cell r="Q5574" t="str">
            <v/>
          </cell>
          <cell r="T5574">
            <v>0</v>
          </cell>
          <cell r="U5574">
            <v>0</v>
          </cell>
          <cell r="V5574">
            <v>0</v>
          </cell>
          <cell r="W5574">
            <v>0</v>
          </cell>
          <cell r="X5574" t="str">
            <v>Pcs.</v>
          </cell>
          <cell r="Y5574" t="str">
            <v>3</v>
          </cell>
          <cell r="Z5574">
            <v>30.78</v>
          </cell>
          <cell r="AA5574">
            <v>11.96</v>
          </cell>
          <cell r="AB5574">
            <v>77.27</v>
          </cell>
          <cell r="AC5574">
            <v>0</v>
          </cell>
          <cell r="AD5574">
            <v>80.36</v>
          </cell>
          <cell r="AE5574">
            <v>0</v>
          </cell>
          <cell r="AF5574">
            <v>0</v>
          </cell>
          <cell r="AG5574">
            <v>0</v>
          </cell>
          <cell r="AH5574">
            <v>80.36</v>
          </cell>
          <cell r="AI5574">
            <v>1</v>
          </cell>
          <cell r="AJ5574" t="str">
            <v/>
          </cell>
          <cell r="AK5574" t="str">
            <v/>
          </cell>
          <cell r="AL5574" t="str">
            <v/>
          </cell>
          <cell r="AM5574" t="str">
            <v>8719924018467</v>
          </cell>
          <cell r="AN5574" t="str">
            <v>95030039</v>
          </cell>
        </row>
        <row r="5575">
          <cell r="A5575" t="str">
            <v>VK1MM041</v>
          </cell>
          <cell r="B5575" t="str">
            <v>Twaalf identieke blauwe driehoeken</v>
          </cell>
          <cell r="C5575" t="str">
            <v>Gonzagarredi</v>
          </cell>
          <cell r="D5575" t="str">
            <v/>
          </cell>
          <cell r="E5575" t="str">
            <v/>
          </cell>
          <cell r="F5575" t="str">
            <v/>
          </cell>
          <cell r="G5575" t="str">
            <v/>
          </cell>
          <cell r="H5575" t="str">
            <v/>
          </cell>
          <cell r="I5575" t="str">
            <v/>
          </cell>
          <cell r="J5575" t="str">
            <v/>
          </cell>
          <cell r="K5575" t="str">
            <v/>
          </cell>
          <cell r="L5575" t="str">
            <v/>
          </cell>
          <cell r="M5575" t="e">
            <v>#N/A</v>
          </cell>
          <cell r="N5575" t="e">
            <v>#N/A</v>
          </cell>
          <cell r="O5575" t="e">
            <v>#N/A</v>
          </cell>
          <cell r="P5575" t="str">
            <v>9805</v>
          </cell>
          <cell r="Q5575" t="str">
            <v/>
          </cell>
          <cell r="T5575">
            <v>0</v>
          </cell>
          <cell r="U5575">
            <v>0</v>
          </cell>
          <cell r="V5575">
            <v>0</v>
          </cell>
          <cell r="W5575">
            <v>0</v>
          </cell>
          <cell r="X5575" t="str">
            <v>Pcs.</v>
          </cell>
          <cell r="Y5575" t="str">
            <v>3</v>
          </cell>
          <cell r="Z5575">
            <v>8.9600000000000009</v>
          </cell>
          <cell r="AA5575">
            <v>-49.1</v>
          </cell>
          <cell r="AB5575">
            <v>49.17</v>
          </cell>
          <cell r="AC5575">
            <v>0</v>
          </cell>
          <cell r="AD5575">
            <v>51.14</v>
          </cell>
          <cell r="AE5575">
            <v>0</v>
          </cell>
          <cell r="AF5575">
            <v>0</v>
          </cell>
          <cell r="AG5575">
            <v>0</v>
          </cell>
          <cell r="AH5575">
            <v>51.14</v>
          </cell>
          <cell r="AI5575">
            <v>1</v>
          </cell>
          <cell r="AJ5575" t="str">
            <v/>
          </cell>
          <cell r="AK5575" t="str">
            <v/>
          </cell>
          <cell r="AL5575" t="str">
            <v/>
          </cell>
          <cell r="AM5575" t="str">
            <v>8719924018504</v>
          </cell>
          <cell r="AN5575" t="str">
            <v>95030039</v>
          </cell>
        </row>
        <row r="5576">
          <cell r="A5576" t="str">
            <v>VK1MM0451</v>
          </cell>
          <cell r="B5576" t="str">
            <v>Geheimzinnige tasjes: geometrische vormen</v>
          </cell>
          <cell r="C5576" t="str">
            <v>Gonzagarredi</v>
          </cell>
          <cell r="D5576" t="str">
            <v/>
          </cell>
          <cell r="E5576" t="str">
            <v/>
          </cell>
          <cell r="F5576" t="str">
            <v/>
          </cell>
          <cell r="G5576" t="str">
            <v/>
          </cell>
          <cell r="H5576" t="str">
            <v/>
          </cell>
          <cell r="I5576" t="str">
            <v/>
          </cell>
          <cell r="J5576" t="str">
            <v/>
          </cell>
          <cell r="K5576" t="str">
            <v/>
          </cell>
          <cell r="L5576" t="str">
            <v/>
          </cell>
          <cell r="M5576" t="e">
            <v>#N/A</v>
          </cell>
          <cell r="N5576" t="e">
            <v>#N/A</v>
          </cell>
          <cell r="O5576" t="e">
            <v>#N/A</v>
          </cell>
          <cell r="P5576" t="str">
            <v>9805</v>
          </cell>
          <cell r="Q5576" t="str">
            <v/>
          </cell>
          <cell r="T5576">
            <v>0</v>
          </cell>
          <cell r="U5576">
            <v>0</v>
          </cell>
          <cell r="V5576">
            <v>0</v>
          </cell>
          <cell r="W5576">
            <v>0</v>
          </cell>
          <cell r="X5576" t="str">
            <v>Pcs.</v>
          </cell>
          <cell r="Y5576" t="str">
            <v>3</v>
          </cell>
          <cell r="Z5576">
            <v>10.89</v>
          </cell>
          <cell r="AA5576">
            <v>9.7899999999999991</v>
          </cell>
          <cell r="AB5576">
            <v>26.54</v>
          </cell>
          <cell r="AC5576">
            <v>0</v>
          </cell>
          <cell r="AD5576">
            <v>27.6</v>
          </cell>
          <cell r="AE5576">
            <v>0</v>
          </cell>
          <cell r="AF5576">
            <v>0</v>
          </cell>
          <cell r="AG5576">
            <v>0</v>
          </cell>
          <cell r="AH5576">
            <v>27.6</v>
          </cell>
          <cell r="AI5576">
            <v>1</v>
          </cell>
          <cell r="AJ5576" t="str">
            <v/>
          </cell>
          <cell r="AK5576" t="str">
            <v/>
          </cell>
          <cell r="AL5576" t="str">
            <v/>
          </cell>
          <cell r="AM5576" t="str">
            <v>8719924018535</v>
          </cell>
          <cell r="AN5576" t="str">
            <v>95030039</v>
          </cell>
        </row>
        <row r="5577">
          <cell r="A5577" t="str">
            <v>VK1MM048</v>
          </cell>
          <cell r="B5577" t="str">
            <v>Smaakflesjes</v>
          </cell>
          <cell r="C5577" t="str">
            <v>Gonzagarredi</v>
          </cell>
          <cell r="D5577" t="str">
            <v/>
          </cell>
          <cell r="E5577" t="str">
            <v/>
          </cell>
          <cell r="F5577" t="str">
            <v/>
          </cell>
          <cell r="G5577" t="str">
            <v/>
          </cell>
          <cell r="H5577" t="str">
            <v/>
          </cell>
          <cell r="I5577" t="str">
            <v/>
          </cell>
          <cell r="J5577" t="str">
            <v/>
          </cell>
          <cell r="K5577" t="str">
            <v/>
          </cell>
          <cell r="L5577" t="str">
            <v/>
          </cell>
          <cell r="M5577" t="e">
            <v>#N/A</v>
          </cell>
          <cell r="N5577" t="e">
            <v>#N/A</v>
          </cell>
          <cell r="O5577" t="e">
            <v>#N/A</v>
          </cell>
          <cell r="P5577" t="str">
            <v>9805</v>
          </cell>
          <cell r="Q5577" t="str">
            <v/>
          </cell>
          <cell r="T5577">
            <v>0</v>
          </cell>
          <cell r="U5577">
            <v>0</v>
          </cell>
          <cell r="V5577">
            <v>0</v>
          </cell>
          <cell r="W5577">
            <v>0</v>
          </cell>
          <cell r="X5577" t="str">
            <v>Set</v>
          </cell>
          <cell r="Y5577" t="str">
            <v>3</v>
          </cell>
          <cell r="Z5577">
            <v>12.37</v>
          </cell>
          <cell r="AA5577">
            <v>13.57</v>
          </cell>
          <cell r="AB5577">
            <v>51.51</v>
          </cell>
          <cell r="AC5577">
            <v>0</v>
          </cell>
          <cell r="AD5577">
            <v>53.57</v>
          </cell>
          <cell r="AE5577">
            <v>0</v>
          </cell>
          <cell r="AF5577">
            <v>0</v>
          </cell>
          <cell r="AG5577">
            <v>0</v>
          </cell>
          <cell r="AH5577">
            <v>53.57</v>
          </cell>
          <cell r="AI5577">
            <v>1</v>
          </cell>
          <cell r="AJ5577" t="str">
            <v/>
          </cell>
          <cell r="AK5577" t="str">
            <v/>
          </cell>
          <cell r="AL5577" t="str">
            <v/>
          </cell>
          <cell r="AM5577" t="str">
            <v>8719924018573</v>
          </cell>
          <cell r="AN5577" t="str">
            <v>95030039</v>
          </cell>
        </row>
        <row r="5578">
          <cell r="A5578" t="str">
            <v>VK1MM058</v>
          </cell>
          <cell r="B5578" t="str">
            <v>Driehoekenspel</v>
          </cell>
          <cell r="C5578" t="str">
            <v>Gonzagarredi</v>
          </cell>
          <cell r="D5578" t="str">
            <v/>
          </cell>
          <cell r="E5578" t="str">
            <v/>
          </cell>
          <cell r="F5578" t="str">
            <v/>
          </cell>
          <cell r="G5578" t="str">
            <v/>
          </cell>
          <cell r="H5578" t="str">
            <v/>
          </cell>
          <cell r="I5578" t="str">
            <v/>
          </cell>
          <cell r="J5578" t="str">
            <v/>
          </cell>
          <cell r="K5578" t="str">
            <v/>
          </cell>
          <cell r="L5578" t="str">
            <v/>
          </cell>
          <cell r="M5578" t="e">
            <v>#N/A</v>
          </cell>
          <cell r="N5578" t="e">
            <v>#N/A</v>
          </cell>
          <cell r="O5578" t="e">
            <v>#N/A</v>
          </cell>
          <cell r="P5578" t="str">
            <v>9805</v>
          </cell>
          <cell r="Q5578" t="str">
            <v/>
          </cell>
          <cell r="T5578">
            <v>0</v>
          </cell>
          <cell r="U5578">
            <v>0</v>
          </cell>
          <cell r="V5578">
            <v>0</v>
          </cell>
          <cell r="W5578">
            <v>0</v>
          </cell>
          <cell r="X5578" t="str">
            <v>Pcs.</v>
          </cell>
          <cell r="Y5578" t="str">
            <v>3</v>
          </cell>
          <cell r="Z5578">
            <v>11.11</v>
          </cell>
          <cell r="AA5578">
            <v>10.39</v>
          </cell>
          <cell r="AB5578">
            <v>29.66</v>
          </cell>
          <cell r="AC5578">
            <v>0</v>
          </cell>
          <cell r="AD5578">
            <v>30.85</v>
          </cell>
          <cell r="AE5578">
            <v>0</v>
          </cell>
          <cell r="AF5578">
            <v>0</v>
          </cell>
          <cell r="AG5578">
            <v>0</v>
          </cell>
          <cell r="AH5578">
            <v>30.85</v>
          </cell>
          <cell r="AI5578">
            <v>1</v>
          </cell>
          <cell r="AJ5578" t="str">
            <v/>
          </cell>
          <cell r="AK5578" t="str">
            <v/>
          </cell>
          <cell r="AL5578" t="str">
            <v/>
          </cell>
          <cell r="AM5578" t="str">
            <v>8719924018849</v>
          </cell>
          <cell r="AN5578" t="str">
            <v>95030039</v>
          </cell>
        </row>
        <row r="5579">
          <cell r="A5579" t="str">
            <v>VK1MM08110</v>
          </cell>
          <cell r="B5579" t="str">
            <v>Kistje voor cijfers</v>
          </cell>
          <cell r="C5579" t="str">
            <v>Gonzagarredi</v>
          </cell>
          <cell r="D5579" t="str">
            <v/>
          </cell>
          <cell r="E5579" t="str">
            <v/>
          </cell>
          <cell r="F5579" t="str">
            <v/>
          </cell>
          <cell r="G5579" t="str">
            <v/>
          </cell>
          <cell r="H5579" t="str">
            <v/>
          </cell>
          <cell r="I5579" t="str">
            <v/>
          </cell>
          <cell r="J5579" t="str">
            <v/>
          </cell>
          <cell r="K5579" t="str">
            <v/>
          </cell>
          <cell r="L5579" t="str">
            <v/>
          </cell>
          <cell r="M5579" t="e">
            <v>#N/A</v>
          </cell>
          <cell r="N5579" t="e">
            <v>#N/A</v>
          </cell>
          <cell r="O5579" t="e">
            <v>#N/A</v>
          </cell>
          <cell r="P5579" t="str">
            <v>9805</v>
          </cell>
          <cell r="Q5579" t="str">
            <v/>
          </cell>
          <cell r="T5579">
            <v>0</v>
          </cell>
          <cell r="U5579">
            <v>0</v>
          </cell>
          <cell r="V5579">
            <v>0</v>
          </cell>
          <cell r="W5579">
            <v>0</v>
          </cell>
          <cell r="X5579" t="str">
            <v>Pcs.</v>
          </cell>
          <cell r="Y5579" t="str">
            <v>3</v>
          </cell>
          <cell r="Z5579">
            <v>4.42</v>
          </cell>
          <cell r="AA5579">
            <v>4.04</v>
          </cell>
          <cell r="AB5579">
            <v>12.86</v>
          </cell>
          <cell r="AC5579">
            <v>0</v>
          </cell>
          <cell r="AD5579">
            <v>13.37</v>
          </cell>
          <cell r="AE5579">
            <v>0</v>
          </cell>
          <cell r="AF5579">
            <v>0</v>
          </cell>
          <cell r="AG5579">
            <v>0</v>
          </cell>
          <cell r="AH5579">
            <v>13.37</v>
          </cell>
          <cell r="AI5579">
            <v>1</v>
          </cell>
          <cell r="AJ5579" t="str">
            <v/>
          </cell>
          <cell r="AK5579" t="str">
            <v/>
          </cell>
          <cell r="AL5579" t="str">
            <v/>
          </cell>
          <cell r="AM5579" t="str">
            <v>8719924019044</v>
          </cell>
          <cell r="AN5579" t="str">
            <v>95030039</v>
          </cell>
        </row>
        <row r="5580">
          <cell r="A5580" t="str">
            <v>VK1MM0922</v>
          </cell>
          <cell r="B5580" t="str">
            <v>Kistje met kunststof getalkaarten</v>
          </cell>
          <cell r="C5580" t="str">
            <v>Gonzagarredi</v>
          </cell>
          <cell r="D5580" t="str">
            <v/>
          </cell>
          <cell r="E5580" t="str">
            <v/>
          </cell>
          <cell r="F5580" t="str">
            <v/>
          </cell>
          <cell r="G5580" t="str">
            <v/>
          </cell>
          <cell r="H5580" t="str">
            <v/>
          </cell>
          <cell r="I5580" t="str">
            <v/>
          </cell>
          <cell r="J5580" t="str">
            <v/>
          </cell>
          <cell r="K5580" t="str">
            <v/>
          </cell>
          <cell r="L5580" t="str">
            <v/>
          </cell>
          <cell r="M5580" t="e">
            <v>#N/A</v>
          </cell>
          <cell r="N5580" t="e">
            <v>#N/A</v>
          </cell>
          <cell r="O5580" t="e">
            <v>#N/A</v>
          </cell>
          <cell r="P5580" t="str">
            <v>9805</v>
          </cell>
          <cell r="Q5580" t="str">
            <v/>
          </cell>
          <cell r="T5580">
            <v>0</v>
          </cell>
          <cell r="U5580">
            <v>0</v>
          </cell>
          <cell r="V5580">
            <v>0</v>
          </cell>
          <cell r="W5580">
            <v>0</v>
          </cell>
          <cell r="X5580" t="str">
            <v>Pcs.</v>
          </cell>
          <cell r="Y5580" t="str">
            <v>3</v>
          </cell>
          <cell r="Z5580">
            <v>4.3499999999999996</v>
          </cell>
          <cell r="AA5580">
            <v>113.15</v>
          </cell>
          <cell r="AB5580">
            <v>20.9</v>
          </cell>
          <cell r="AC5580">
            <v>0</v>
          </cell>
          <cell r="AD5580">
            <v>21.74</v>
          </cell>
          <cell r="AE5580">
            <v>0</v>
          </cell>
          <cell r="AF5580">
            <v>0</v>
          </cell>
          <cell r="AG5580">
            <v>0</v>
          </cell>
          <cell r="AH5580">
            <v>21.74</v>
          </cell>
          <cell r="AI5580">
            <v>1</v>
          </cell>
          <cell r="AJ5580" t="str">
            <v/>
          </cell>
          <cell r="AK5580" t="str">
            <v/>
          </cell>
          <cell r="AL5580" t="str">
            <v/>
          </cell>
          <cell r="AM5580" t="str">
            <v>8719924019167</v>
          </cell>
          <cell r="AN5580" t="str">
            <v>95030039</v>
          </cell>
        </row>
        <row r="5581">
          <cell r="A5581" t="str">
            <v>VK1MM107</v>
          </cell>
          <cell r="B5581" t="str">
            <v>Kralen voor getalrekken: kunststof</v>
          </cell>
          <cell r="C5581" t="str">
            <v>Gonzagarredi</v>
          </cell>
          <cell r="D5581" t="str">
            <v/>
          </cell>
          <cell r="E5581" t="str">
            <v/>
          </cell>
          <cell r="F5581" t="str">
            <v/>
          </cell>
          <cell r="G5581" t="str">
            <v/>
          </cell>
          <cell r="H5581" t="str">
            <v/>
          </cell>
          <cell r="I5581" t="str">
            <v/>
          </cell>
          <cell r="J5581" t="str">
            <v/>
          </cell>
          <cell r="K5581" t="str">
            <v/>
          </cell>
          <cell r="L5581" t="str">
            <v/>
          </cell>
          <cell r="M5581" t="e">
            <v>#N/A</v>
          </cell>
          <cell r="N5581" t="e">
            <v>#N/A</v>
          </cell>
          <cell r="O5581" t="e">
            <v>#N/A</v>
          </cell>
          <cell r="P5581" t="str">
            <v>9805</v>
          </cell>
          <cell r="Q5581" t="str">
            <v/>
          </cell>
          <cell r="T5581">
            <v>0</v>
          </cell>
          <cell r="U5581">
            <v>0</v>
          </cell>
          <cell r="V5581">
            <v>0</v>
          </cell>
          <cell r="W5581">
            <v>0</v>
          </cell>
          <cell r="X5581" t="str">
            <v>Set</v>
          </cell>
          <cell r="Y5581" t="str">
            <v>3</v>
          </cell>
          <cell r="Z5581">
            <v>7.34</v>
          </cell>
          <cell r="AA5581">
            <v>7.34</v>
          </cell>
          <cell r="AB5581">
            <v>19.29</v>
          </cell>
          <cell r="AC5581">
            <v>0</v>
          </cell>
          <cell r="AD5581">
            <v>20.059999999999999</v>
          </cell>
          <cell r="AE5581">
            <v>0</v>
          </cell>
          <cell r="AF5581">
            <v>0</v>
          </cell>
          <cell r="AG5581">
            <v>0</v>
          </cell>
          <cell r="AH5581">
            <v>20.059999999999999</v>
          </cell>
          <cell r="AI5581">
            <v>1</v>
          </cell>
          <cell r="AJ5581" t="str">
            <v/>
          </cell>
          <cell r="AK5581" t="str">
            <v/>
          </cell>
          <cell r="AL5581" t="str">
            <v/>
          </cell>
          <cell r="AM5581" t="str">
            <v>8719924019297</v>
          </cell>
          <cell r="AN5581" t="str">
            <v>95030039</v>
          </cell>
        </row>
        <row r="5582">
          <cell r="A5582" t="str">
            <v>VK1MM1081</v>
          </cell>
          <cell r="B5582" t="str">
            <v>Honderdketting: losse kralen kunststof</v>
          </cell>
          <cell r="C5582" t="str">
            <v>Gonzagarredi</v>
          </cell>
          <cell r="D5582" t="str">
            <v/>
          </cell>
          <cell r="E5582" t="str">
            <v/>
          </cell>
          <cell r="F5582" t="str">
            <v/>
          </cell>
          <cell r="G5582" t="str">
            <v/>
          </cell>
          <cell r="H5582" t="str">
            <v/>
          </cell>
          <cell r="I5582" t="str">
            <v/>
          </cell>
          <cell r="J5582" t="str">
            <v/>
          </cell>
          <cell r="K5582" t="str">
            <v/>
          </cell>
          <cell r="L5582" t="str">
            <v/>
          </cell>
          <cell r="M5582" t="e">
            <v>#N/A</v>
          </cell>
          <cell r="N5582" t="e">
            <v>#N/A</v>
          </cell>
          <cell r="O5582" t="e">
            <v>#N/A</v>
          </cell>
          <cell r="P5582" t="str">
            <v>9805</v>
          </cell>
          <cell r="Q5582" t="str">
            <v/>
          </cell>
          <cell r="T5582">
            <v>0</v>
          </cell>
          <cell r="U5582">
            <v>0</v>
          </cell>
          <cell r="V5582">
            <v>0</v>
          </cell>
          <cell r="W5582">
            <v>0</v>
          </cell>
          <cell r="X5582" t="str">
            <v>Pcs.</v>
          </cell>
          <cell r="Y5582" t="str">
            <v>3</v>
          </cell>
          <cell r="Z5582">
            <v>2.16</v>
          </cell>
          <cell r="AA5582">
            <v>2.4700000000000002</v>
          </cell>
          <cell r="AB5582">
            <v>8.85</v>
          </cell>
          <cell r="AC5582">
            <v>0</v>
          </cell>
          <cell r="AD5582">
            <v>9.1999999999999993</v>
          </cell>
          <cell r="AE5582">
            <v>0</v>
          </cell>
          <cell r="AF5582">
            <v>0</v>
          </cell>
          <cell r="AG5582">
            <v>0</v>
          </cell>
          <cell r="AH5582">
            <v>9.1999999999999993</v>
          </cell>
          <cell r="AI5582">
            <v>1</v>
          </cell>
          <cell r="AJ5582" t="str">
            <v/>
          </cell>
          <cell r="AK5582" t="str">
            <v/>
          </cell>
          <cell r="AL5582" t="str">
            <v/>
          </cell>
          <cell r="AM5582" t="str">
            <v>8719924019303</v>
          </cell>
          <cell r="AN5582" t="str">
            <v>95030039</v>
          </cell>
        </row>
        <row r="5583">
          <cell r="A5583" t="str">
            <v>VK1MM1082</v>
          </cell>
          <cell r="B5583" t="str">
            <v>Duizendketting: losse kralen kunststof</v>
          </cell>
          <cell r="C5583" t="str">
            <v>Gonzagarredi</v>
          </cell>
          <cell r="D5583" t="str">
            <v/>
          </cell>
          <cell r="E5583" t="str">
            <v/>
          </cell>
          <cell r="F5583" t="str">
            <v/>
          </cell>
          <cell r="G5583" t="str">
            <v/>
          </cell>
          <cell r="H5583" t="str">
            <v/>
          </cell>
          <cell r="I5583" t="str">
            <v/>
          </cell>
          <cell r="J5583" t="str">
            <v/>
          </cell>
          <cell r="K5583" t="str">
            <v/>
          </cell>
          <cell r="L5583" t="str">
            <v/>
          </cell>
          <cell r="M5583" t="e">
            <v>#N/A</v>
          </cell>
          <cell r="N5583" t="e">
            <v>#N/A</v>
          </cell>
          <cell r="O5583" t="e">
            <v>#N/A</v>
          </cell>
          <cell r="P5583" t="str">
            <v>9805</v>
          </cell>
          <cell r="Q5583" t="str">
            <v/>
          </cell>
          <cell r="T5583">
            <v>0</v>
          </cell>
          <cell r="U5583">
            <v>0</v>
          </cell>
          <cell r="V5583">
            <v>0</v>
          </cell>
          <cell r="W5583">
            <v>0</v>
          </cell>
          <cell r="X5583" t="str">
            <v>Pcs.</v>
          </cell>
          <cell r="Y5583" t="str">
            <v>3</v>
          </cell>
          <cell r="Z5583">
            <v>20.41</v>
          </cell>
          <cell r="AA5583">
            <v>25.46</v>
          </cell>
          <cell r="AB5583">
            <v>74.78</v>
          </cell>
          <cell r="AC5583">
            <v>0</v>
          </cell>
          <cell r="AD5583">
            <v>77.77</v>
          </cell>
          <cell r="AE5583">
            <v>0</v>
          </cell>
          <cell r="AF5583">
            <v>0</v>
          </cell>
          <cell r="AG5583">
            <v>0</v>
          </cell>
          <cell r="AH5583">
            <v>77.77</v>
          </cell>
          <cell r="AI5583">
            <v>1</v>
          </cell>
          <cell r="AJ5583" t="str">
            <v/>
          </cell>
          <cell r="AK5583" t="str">
            <v/>
          </cell>
          <cell r="AL5583" t="str">
            <v/>
          </cell>
          <cell r="AM5583" t="str">
            <v>8719924019310</v>
          </cell>
          <cell r="AN5583" t="str">
            <v>95030039</v>
          </cell>
        </row>
        <row r="5584">
          <cell r="A5584" t="str">
            <v>VK1MM1083</v>
          </cell>
          <cell r="B5584" t="str">
            <v>Ophangrekje voor honderd- en duizendketting</v>
          </cell>
          <cell r="C5584" t="str">
            <v>Gonzagarredi</v>
          </cell>
          <cell r="D5584" t="str">
            <v/>
          </cell>
          <cell r="E5584" t="str">
            <v/>
          </cell>
          <cell r="F5584" t="str">
            <v/>
          </cell>
          <cell r="G5584" t="str">
            <v/>
          </cell>
          <cell r="H5584" t="str">
            <v/>
          </cell>
          <cell r="I5584" t="str">
            <v/>
          </cell>
          <cell r="J5584" t="str">
            <v/>
          </cell>
          <cell r="K5584" t="str">
            <v/>
          </cell>
          <cell r="L5584" t="str">
            <v/>
          </cell>
          <cell r="M5584" t="e">
            <v>#N/A</v>
          </cell>
          <cell r="N5584" t="e">
            <v>#N/A</v>
          </cell>
          <cell r="O5584" t="e">
            <v>#N/A</v>
          </cell>
          <cell r="P5584" t="str">
            <v>9805</v>
          </cell>
          <cell r="Q5584" t="str">
            <v/>
          </cell>
          <cell r="T5584">
            <v>0</v>
          </cell>
          <cell r="U5584">
            <v>0</v>
          </cell>
          <cell r="V5584">
            <v>0</v>
          </cell>
          <cell r="W5584">
            <v>0</v>
          </cell>
          <cell r="X5584" t="str">
            <v>Pcs.</v>
          </cell>
          <cell r="Y5584" t="str">
            <v>3</v>
          </cell>
          <cell r="Z5584">
            <v>5.62</v>
          </cell>
          <cell r="AA5584">
            <v>19.39</v>
          </cell>
          <cell r="AB5584">
            <v>22.52</v>
          </cell>
          <cell r="AC5584">
            <v>0</v>
          </cell>
          <cell r="AD5584">
            <v>23.42</v>
          </cell>
          <cell r="AE5584">
            <v>0</v>
          </cell>
          <cell r="AF5584">
            <v>0</v>
          </cell>
          <cell r="AG5584">
            <v>0</v>
          </cell>
          <cell r="AH5584">
            <v>23.42</v>
          </cell>
          <cell r="AI5584">
            <v>1</v>
          </cell>
          <cell r="AJ5584" t="str">
            <v/>
          </cell>
          <cell r="AK5584" t="str">
            <v/>
          </cell>
          <cell r="AL5584" t="str">
            <v/>
          </cell>
          <cell r="AM5584" t="str">
            <v>8719924019327</v>
          </cell>
          <cell r="AN5584" t="str">
            <v>95030039</v>
          </cell>
        </row>
        <row r="5585">
          <cell r="A5585" t="str">
            <v>VK1MM109</v>
          </cell>
          <cell r="B5585" t="str">
            <v>Set pijltjes voor de honderd- en duizendketti</v>
          </cell>
          <cell r="C5585" t="str">
            <v>Gonzagarredi</v>
          </cell>
          <cell r="D5585" t="str">
            <v/>
          </cell>
          <cell r="E5585" t="str">
            <v/>
          </cell>
          <cell r="F5585" t="str">
            <v/>
          </cell>
          <cell r="G5585" t="str">
            <v/>
          </cell>
          <cell r="H5585" t="str">
            <v/>
          </cell>
          <cell r="I5585" t="str">
            <v/>
          </cell>
          <cell r="J5585" t="str">
            <v/>
          </cell>
          <cell r="K5585" t="str">
            <v/>
          </cell>
          <cell r="L5585" t="str">
            <v/>
          </cell>
          <cell r="M5585" t="e">
            <v>#N/A</v>
          </cell>
          <cell r="N5585" t="e">
            <v>#N/A</v>
          </cell>
          <cell r="O5585" t="e">
            <v>#N/A</v>
          </cell>
          <cell r="P5585" t="str">
            <v>9805</v>
          </cell>
          <cell r="Q5585" t="str">
            <v/>
          </cell>
          <cell r="T5585">
            <v>0</v>
          </cell>
          <cell r="U5585">
            <v>0</v>
          </cell>
          <cell r="V5585">
            <v>0</v>
          </cell>
          <cell r="W5585">
            <v>0</v>
          </cell>
          <cell r="X5585" t="str">
            <v>Set</v>
          </cell>
          <cell r="Y5585" t="str">
            <v>3</v>
          </cell>
          <cell r="Z5585">
            <v>5.0599999999999996</v>
          </cell>
          <cell r="AA5585">
            <v>5.46</v>
          </cell>
          <cell r="AB5585">
            <v>18.54</v>
          </cell>
          <cell r="AC5585">
            <v>0</v>
          </cell>
          <cell r="AD5585">
            <v>19.28</v>
          </cell>
          <cell r="AE5585">
            <v>0</v>
          </cell>
          <cell r="AF5585">
            <v>0</v>
          </cell>
          <cell r="AG5585">
            <v>0</v>
          </cell>
          <cell r="AH5585">
            <v>19.28</v>
          </cell>
          <cell r="AI5585">
            <v>1</v>
          </cell>
          <cell r="AJ5585" t="str">
            <v/>
          </cell>
          <cell r="AK5585" t="str">
            <v/>
          </cell>
          <cell r="AL5585" t="str">
            <v/>
          </cell>
          <cell r="AM5585" t="str">
            <v>8719924019334</v>
          </cell>
          <cell r="AN5585" t="str">
            <v>95030039</v>
          </cell>
        </row>
        <row r="5586">
          <cell r="A5586" t="str">
            <v>VK1MM1101</v>
          </cell>
          <cell r="B5586" t="str">
            <v>Set pijltjes voor korte kettingen</v>
          </cell>
          <cell r="C5586" t="str">
            <v>Gonzagarredi</v>
          </cell>
          <cell r="D5586" t="str">
            <v/>
          </cell>
          <cell r="E5586" t="str">
            <v/>
          </cell>
          <cell r="F5586" t="str">
            <v/>
          </cell>
          <cell r="G5586" t="str">
            <v/>
          </cell>
          <cell r="H5586" t="str">
            <v/>
          </cell>
          <cell r="I5586" t="str">
            <v/>
          </cell>
          <cell r="J5586" t="str">
            <v/>
          </cell>
          <cell r="K5586" t="str">
            <v/>
          </cell>
          <cell r="L5586" t="str">
            <v/>
          </cell>
          <cell r="M5586" t="e">
            <v>#N/A</v>
          </cell>
          <cell r="N5586" t="e">
            <v>#N/A</v>
          </cell>
          <cell r="O5586" t="e">
            <v>#N/A</v>
          </cell>
          <cell r="P5586" t="str">
            <v>9805</v>
          </cell>
          <cell r="Q5586" t="str">
            <v/>
          </cell>
          <cell r="T5586">
            <v>0</v>
          </cell>
          <cell r="U5586">
            <v>0</v>
          </cell>
          <cell r="V5586">
            <v>0</v>
          </cell>
          <cell r="W5586">
            <v>0</v>
          </cell>
          <cell r="X5586" t="str">
            <v>Set</v>
          </cell>
          <cell r="Y5586" t="str">
            <v>3</v>
          </cell>
          <cell r="Z5586">
            <v>9.91</v>
          </cell>
          <cell r="AA5586">
            <v>10.5</v>
          </cell>
          <cell r="AB5586">
            <v>26.53</v>
          </cell>
          <cell r="AC5586">
            <v>0</v>
          </cell>
          <cell r="AD5586">
            <v>27.59</v>
          </cell>
          <cell r="AE5586">
            <v>0</v>
          </cell>
          <cell r="AF5586">
            <v>0</v>
          </cell>
          <cell r="AG5586">
            <v>0</v>
          </cell>
          <cell r="AH5586">
            <v>27.59</v>
          </cell>
          <cell r="AI5586">
            <v>1</v>
          </cell>
          <cell r="AJ5586" t="str">
            <v/>
          </cell>
          <cell r="AK5586" t="str">
            <v/>
          </cell>
          <cell r="AL5586" t="str">
            <v/>
          </cell>
          <cell r="AM5586" t="str">
            <v>8719924019341</v>
          </cell>
          <cell r="AN5586" t="str">
            <v>95030039</v>
          </cell>
        </row>
        <row r="5587">
          <cell r="A5587" t="str">
            <v>VK1MM2161</v>
          </cell>
          <cell r="B5587" t="str">
            <v>Dierenpuzzel: Paard</v>
          </cell>
          <cell r="C5587" t="str">
            <v>Gonzagarredi</v>
          </cell>
          <cell r="D5587" t="str">
            <v/>
          </cell>
          <cell r="E5587" t="str">
            <v/>
          </cell>
          <cell r="F5587" t="str">
            <v/>
          </cell>
          <cell r="G5587" t="str">
            <v/>
          </cell>
          <cell r="H5587" t="str">
            <v/>
          </cell>
          <cell r="I5587" t="str">
            <v/>
          </cell>
          <cell r="J5587" t="str">
            <v/>
          </cell>
          <cell r="K5587" t="str">
            <v/>
          </cell>
          <cell r="L5587" t="str">
            <v/>
          </cell>
          <cell r="M5587" t="e">
            <v>#N/A</v>
          </cell>
          <cell r="N5587" t="e">
            <v>#N/A</v>
          </cell>
          <cell r="O5587" t="e">
            <v>#N/A</v>
          </cell>
          <cell r="P5587" t="str">
            <v>9805</v>
          </cell>
          <cell r="Q5587" t="str">
            <v/>
          </cell>
          <cell r="T5587">
            <v>0</v>
          </cell>
          <cell r="U5587">
            <v>0</v>
          </cell>
          <cell r="V5587">
            <v>0</v>
          </cell>
          <cell r="W5587">
            <v>0</v>
          </cell>
          <cell r="X5587" t="str">
            <v>Pcs.</v>
          </cell>
          <cell r="Y5587" t="str">
            <v>3</v>
          </cell>
          <cell r="Z5587">
            <v>8.44</v>
          </cell>
          <cell r="AA5587">
            <v>8.44</v>
          </cell>
          <cell r="AB5587">
            <v>38.65</v>
          </cell>
          <cell r="AC5587">
            <v>0</v>
          </cell>
          <cell r="AD5587">
            <v>40.200000000000003</v>
          </cell>
          <cell r="AE5587">
            <v>0</v>
          </cell>
          <cell r="AF5587">
            <v>0</v>
          </cell>
          <cell r="AG5587">
            <v>0</v>
          </cell>
          <cell r="AH5587">
            <v>40.200000000000003</v>
          </cell>
          <cell r="AI5587">
            <v>1</v>
          </cell>
          <cell r="AJ5587" t="str">
            <v/>
          </cell>
          <cell r="AK5587" t="str">
            <v/>
          </cell>
          <cell r="AL5587" t="str">
            <v/>
          </cell>
          <cell r="AM5587" t="str">
            <v>8719924019822</v>
          </cell>
          <cell r="AN5587" t="str">
            <v>95030039</v>
          </cell>
        </row>
        <row r="5588">
          <cell r="A5588" t="str">
            <v>VK1MM2162</v>
          </cell>
          <cell r="B5588" t="str">
            <v>Dierenpuzzel: Kikker</v>
          </cell>
          <cell r="C5588" t="str">
            <v>Gonzagarredi</v>
          </cell>
          <cell r="D5588" t="str">
            <v/>
          </cell>
          <cell r="E5588" t="str">
            <v/>
          </cell>
          <cell r="F5588" t="str">
            <v/>
          </cell>
          <cell r="G5588" t="str">
            <v/>
          </cell>
          <cell r="H5588" t="str">
            <v/>
          </cell>
          <cell r="I5588" t="str">
            <v/>
          </cell>
          <cell r="J5588" t="str">
            <v/>
          </cell>
          <cell r="K5588" t="str">
            <v/>
          </cell>
          <cell r="L5588" t="str">
            <v/>
          </cell>
          <cell r="M5588" t="e">
            <v>#N/A</v>
          </cell>
          <cell r="N5588" t="e">
            <v>#N/A</v>
          </cell>
          <cell r="O5588" t="e">
            <v>#N/A</v>
          </cell>
          <cell r="P5588" t="str">
            <v>9805</v>
          </cell>
          <cell r="Q5588" t="str">
            <v/>
          </cell>
          <cell r="T5588">
            <v>0</v>
          </cell>
          <cell r="U5588">
            <v>0</v>
          </cell>
          <cell r="V5588">
            <v>0</v>
          </cell>
          <cell r="W5588">
            <v>0</v>
          </cell>
          <cell r="X5588" t="str">
            <v>Pcs.</v>
          </cell>
          <cell r="Y5588" t="str">
            <v>3</v>
          </cell>
          <cell r="Z5588">
            <v>8.11</v>
          </cell>
          <cell r="AA5588">
            <v>6.07</v>
          </cell>
          <cell r="AB5588">
            <v>38.65</v>
          </cell>
          <cell r="AC5588">
            <v>0</v>
          </cell>
          <cell r="AD5588">
            <v>40.200000000000003</v>
          </cell>
          <cell r="AE5588">
            <v>0</v>
          </cell>
          <cell r="AF5588">
            <v>0</v>
          </cell>
          <cell r="AG5588">
            <v>0</v>
          </cell>
          <cell r="AH5588">
            <v>40.200000000000003</v>
          </cell>
          <cell r="AI5588">
            <v>1</v>
          </cell>
          <cell r="AJ5588" t="str">
            <v/>
          </cell>
          <cell r="AK5588" t="str">
            <v/>
          </cell>
          <cell r="AL5588" t="str">
            <v/>
          </cell>
          <cell r="AM5588" t="str">
            <v>8719924019839</v>
          </cell>
          <cell r="AN5588" t="str">
            <v>95030039</v>
          </cell>
        </row>
        <row r="5589">
          <cell r="A5589" t="str">
            <v>VK1MM2163</v>
          </cell>
          <cell r="B5589" t="str">
            <v>Dierenpuzzel: Vis</v>
          </cell>
          <cell r="C5589" t="str">
            <v>Gonzagarredi</v>
          </cell>
          <cell r="D5589" t="str">
            <v/>
          </cell>
          <cell r="E5589" t="str">
            <v/>
          </cell>
          <cell r="F5589" t="str">
            <v/>
          </cell>
          <cell r="G5589" t="str">
            <v/>
          </cell>
          <cell r="H5589" t="str">
            <v/>
          </cell>
          <cell r="I5589" t="str">
            <v/>
          </cell>
          <cell r="J5589" t="str">
            <v/>
          </cell>
          <cell r="K5589" t="str">
            <v/>
          </cell>
          <cell r="L5589" t="str">
            <v/>
          </cell>
          <cell r="M5589" t="e">
            <v>#N/A</v>
          </cell>
          <cell r="N5589" t="e">
            <v>#N/A</v>
          </cell>
          <cell r="O5589" t="e">
            <v>#N/A</v>
          </cell>
          <cell r="P5589" t="str">
            <v>9805</v>
          </cell>
          <cell r="Q5589" t="str">
            <v/>
          </cell>
          <cell r="T5589">
            <v>0</v>
          </cell>
          <cell r="U5589">
            <v>0</v>
          </cell>
          <cell r="V5589">
            <v>0</v>
          </cell>
          <cell r="W5589">
            <v>0</v>
          </cell>
          <cell r="X5589" t="str">
            <v>Pcs.</v>
          </cell>
          <cell r="Y5589" t="str">
            <v>3</v>
          </cell>
          <cell r="Z5589">
            <v>8.4600000000000009</v>
          </cell>
          <cell r="AA5589">
            <v>6.18</v>
          </cell>
          <cell r="AB5589">
            <v>38.65</v>
          </cell>
          <cell r="AC5589">
            <v>0</v>
          </cell>
          <cell r="AD5589">
            <v>40.200000000000003</v>
          </cell>
          <cell r="AE5589">
            <v>0</v>
          </cell>
          <cell r="AF5589">
            <v>0</v>
          </cell>
          <cell r="AG5589">
            <v>0</v>
          </cell>
          <cell r="AH5589">
            <v>40.200000000000003</v>
          </cell>
          <cell r="AI5589">
            <v>1</v>
          </cell>
          <cell r="AJ5589" t="str">
            <v/>
          </cell>
          <cell r="AK5589" t="str">
            <v/>
          </cell>
          <cell r="AL5589" t="str">
            <v/>
          </cell>
          <cell r="AM5589" t="str">
            <v>8719924019846</v>
          </cell>
          <cell r="AN5589" t="str">
            <v>95030039</v>
          </cell>
        </row>
        <row r="5590">
          <cell r="A5590" t="str">
            <v>VK1MM2164</v>
          </cell>
          <cell r="B5590" t="str">
            <v>Dierenpuzzel: Schildpad</v>
          </cell>
          <cell r="C5590" t="str">
            <v>Gonzagarredi</v>
          </cell>
          <cell r="D5590" t="str">
            <v/>
          </cell>
          <cell r="E5590" t="str">
            <v/>
          </cell>
          <cell r="F5590" t="str">
            <v/>
          </cell>
          <cell r="G5590" t="str">
            <v/>
          </cell>
          <cell r="H5590" t="str">
            <v/>
          </cell>
          <cell r="I5590" t="str">
            <v/>
          </cell>
          <cell r="J5590" t="str">
            <v/>
          </cell>
          <cell r="K5590" t="str">
            <v/>
          </cell>
          <cell r="L5590" t="str">
            <v/>
          </cell>
          <cell r="M5590" t="e">
            <v>#N/A</v>
          </cell>
          <cell r="N5590" t="e">
            <v>#N/A</v>
          </cell>
          <cell r="O5590" t="e">
            <v>#N/A</v>
          </cell>
          <cell r="P5590" t="str">
            <v>9805</v>
          </cell>
          <cell r="Q5590" t="str">
            <v/>
          </cell>
          <cell r="T5590">
            <v>0</v>
          </cell>
          <cell r="U5590">
            <v>0</v>
          </cell>
          <cell r="V5590">
            <v>0</v>
          </cell>
          <cell r="W5590">
            <v>0</v>
          </cell>
          <cell r="X5590" t="str">
            <v>Pcs.</v>
          </cell>
          <cell r="Y5590" t="str">
            <v>3</v>
          </cell>
          <cell r="Z5590">
            <v>8.44</v>
          </cell>
          <cell r="AA5590">
            <v>6.18</v>
          </cell>
          <cell r="AB5590">
            <v>38.65</v>
          </cell>
          <cell r="AC5590">
            <v>0</v>
          </cell>
          <cell r="AD5590">
            <v>40.200000000000003</v>
          </cell>
          <cell r="AE5590">
            <v>0</v>
          </cell>
          <cell r="AF5590">
            <v>0</v>
          </cell>
          <cell r="AG5590">
            <v>0</v>
          </cell>
          <cell r="AH5590">
            <v>40.200000000000003</v>
          </cell>
          <cell r="AI5590">
            <v>1</v>
          </cell>
          <cell r="AJ5590" t="str">
            <v/>
          </cell>
          <cell r="AK5590" t="str">
            <v/>
          </cell>
          <cell r="AL5590" t="str">
            <v/>
          </cell>
          <cell r="AM5590" t="str">
            <v>8719924019853</v>
          </cell>
          <cell r="AN5590" t="str">
            <v>95030039</v>
          </cell>
        </row>
        <row r="5591">
          <cell r="A5591" t="str">
            <v>WHS1025</v>
          </cell>
          <cell r="B5591" t="str">
            <v>Doos voor lange voorwerpen</v>
          </cell>
          <cell r="C5591" t="str">
            <v>Diversen</v>
          </cell>
          <cell r="D5591" t="str">
            <v/>
          </cell>
          <cell r="E5591" t="str">
            <v/>
          </cell>
          <cell r="F5591" t="str">
            <v/>
          </cell>
          <cell r="G5591" t="str">
            <v/>
          </cell>
          <cell r="H5591" t="str">
            <v/>
          </cell>
          <cell r="I5591" t="str">
            <v/>
          </cell>
          <cell r="J5591" t="str">
            <v/>
          </cell>
          <cell r="K5591" t="str">
            <v/>
          </cell>
          <cell r="L5591" t="str">
            <v/>
          </cell>
          <cell r="M5591" t="e">
            <v>#N/A</v>
          </cell>
          <cell r="N5591" t="e">
            <v>#N/A</v>
          </cell>
          <cell r="O5591" t="e">
            <v>#N/A</v>
          </cell>
          <cell r="P5591" t="str">
            <v>9800</v>
          </cell>
          <cell r="Q5591" t="str">
            <v/>
          </cell>
          <cell r="T5591">
            <v>0</v>
          </cell>
          <cell r="U5591">
            <v>0</v>
          </cell>
          <cell r="V5591">
            <v>0</v>
          </cell>
          <cell r="W5591">
            <v>0</v>
          </cell>
          <cell r="X5591" t="str">
            <v>Pcs.</v>
          </cell>
          <cell r="Y5591" t="str">
            <v>3</v>
          </cell>
          <cell r="Z5591">
            <v>0</v>
          </cell>
          <cell r="AA5591">
            <v>0</v>
          </cell>
          <cell r="AB5591">
            <v>0</v>
          </cell>
          <cell r="AC5591">
            <v>0</v>
          </cell>
          <cell r="AD5591">
            <v>0</v>
          </cell>
          <cell r="AE5591">
            <v>0</v>
          </cell>
          <cell r="AF5591">
            <v>0</v>
          </cell>
          <cell r="AG5591">
            <v>0</v>
          </cell>
          <cell r="AH5591">
            <v>0</v>
          </cell>
          <cell r="AI5591">
            <v>1</v>
          </cell>
          <cell r="AJ5591" t="str">
            <v/>
          </cell>
          <cell r="AK5591" t="str">
            <v/>
          </cell>
          <cell r="AL5591" t="str">
            <v/>
          </cell>
          <cell r="AM5591" t="str">
            <v/>
          </cell>
          <cell r="AN5591" t="str">
            <v/>
          </cell>
        </row>
        <row r="5592">
          <cell r="A5592" t="str">
            <v>WHS71037</v>
          </cell>
          <cell r="B5592" t="str">
            <v>Carton (Export) 590x490x500 mm</v>
          </cell>
          <cell r="C5592" t="str">
            <v>Diverse</v>
          </cell>
          <cell r="D5592" t="str">
            <v/>
          </cell>
          <cell r="E5592" t="str">
            <v/>
          </cell>
          <cell r="F5592" t="str">
            <v/>
          </cell>
          <cell r="G5592" t="str">
            <v/>
          </cell>
          <cell r="H5592" t="str">
            <v/>
          </cell>
          <cell r="I5592" t="str">
            <v/>
          </cell>
          <cell r="J5592" t="str">
            <v/>
          </cell>
          <cell r="K5592" t="str">
            <v/>
          </cell>
          <cell r="L5592" t="str">
            <v/>
          </cell>
          <cell r="M5592" t="e">
            <v>#N/A</v>
          </cell>
          <cell r="N5592" t="e">
            <v>#N/A</v>
          </cell>
          <cell r="O5592" t="e">
            <v>#N/A</v>
          </cell>
          <cell r="P5592" t="str">
            <v>9800</v>
          </cell>
          <cell r="Q5592" t="str">
            <v/>
          </cell>
          <cell r="T5592">
            <v>0</v>
          </cell>
          <cell r="U5592">
            <v>0</v>
          </cell>
          <cell r="V5592">
            <v>500</v>
          </cell>
          <cell r="W5592">
            <v>500</v>
          </cell>
          <cell r="X5592" t="str">
            <v>Pcs.</v>
          </cell>
          <cell r="Y5592" t="str">
            <v>3</v>
          </cell>
          <cell r="Z5592">
            <v>5.35</v>
          </cell>
          <cell r="AA5592">
            <v>0</v>
          </cell>
          <cell r="AB5592">
            <v>0</v>
          </cell>
          <cell r="AC5592">
            <v>0</v>
          </cell>
          <cell r="AD5592">
            <v>0</v>
          </cell>
          <cell r="AE5592">
            <v>0</v>
          </cell>
          <cell r="AF5592">
            <v>0</v>
          </cell>
          <cell r="AG5592">
            <v>0</v>
          </cell>
          <cell r="AH5592">
            <v>0</v>
          </cell>
          <cell r="AI5592">
            <v>1</v>
          </cell>
          <cell r="AJ5592" t="str">
            <v/>
          </cell>
          <cell r="AK5592" t="str">
            <v/>
          </cell>
          <cell r="AL5592" t="str">
            <v/>
          </cell>
          <cell r="AM5592" t="str">
            <v/>
          </cell>
          <cell r="AN5592" t="str">
            <v/>
          </cell>
        </row>
        <row r="5593">
          <cell r="A5593" t="str">
            <v>WHS71110</v>
          </cell>
          <cell r="B5593" t="str">
            <v>Vervallen</v>
          </cell>
          <cell r="C5593" t="str">
            <v>Nienhuis</v>
          </cell>
          <cell r="D5593" t="str">
            <v/>
          </cell>
          <cell r="E5593" t="str">
            <v/>
          </cell>
          <cell r="F5593" t="str">
            <v/>
          </cell>
          <cell r="G5593" t="str">
            <v/>
          </cell>
          <cell r="H5593" t="str">
            <v/>
          </cell>
          <cell r="I5593" t="str">
            <v/>
          </cell>
          <cell r="J5593" t="str">
            <v/>
          </cell>
          <cell r="K5593" t="str">
            <v/>
          </cell>
          <cell r="L5593" t="str">
            <v/>
          </cell>
          <cell r="M5593" t="e">
            <v>#N/A</v>
          </cell>
          <cell r="N5593" t="e">
            <v>#N/A</v>
          </cell>
          <cell r="O5593" t="e">
            <v>#N/A</v>
          </cell>
          <cell r="P5593" t="str">
            <v>9801</v>
          </cell>
          <cell r="Q5593" t="str">
            <v/>
          </cell>
          <cell r="T5593">
            <v>0</v>
          </cell>
          <cell r="U5593">
            <v>0</v>
          </cell>
          <cell r="V5593">
            <v>0</v>
          </cell>
          <cell r="W5593">
            <v>0</v>
          </cell>
          <cell r="X5593" t="str">
            <v>Box</v>
          </cell>
          <cell r="Y5593" t="str">
            <v>3</v>
          </cell>
          <cell r="Z5593">
            <v>34.1</v>
          </cell>
          <cell r="AA5593">
            <v>0</v>
          </cell>
          <cell r="AB5593">
            <v>0</v>
          </cell>
          <cell r="AC5593">
            <v>0</v>
          </cell>
          <cell r="AD5593">
            <v>0</v>
          </cell>
          <cell r="AE5593">
            <v>0</v>
          </cell>
          <cell r="AF5593">
            <v>0</v>
          </cell>
          <cell r="AG5593">
            <v>0</v>
          </cell>
          <cell r="AH5593">
            <v>0</v>
          </cell>
          <cell r="AI5593">
            <v>1</v>
          </cell>
          <cell r="AJ5593" t="str">
            <v/>
          </cell>
          <cell r="AK5593" t="str">
            <v/>
          </cell>
          <cell r="AL5593" t="str">
            <v/>
          </cell>
          <cell r="AM5593" t="str">
            <v/>
          </cell>
          <cell r="AN5593" t="str">
            <v/>
          </cell>
        </row>
        <row r="5594">
          <cell r="A5594" t="str">
            <v>WHS71197</v>
          </cell>
          <cell r="B5594" t="str">
            <v>Sticker 105x175 TTR-TOP</v>
          </cell>
          <cell r="C5594" t="str">
            <v>Diverse</v>
          </cell>
          <cell r="D5594" t="str">
            <v/>
          </cell>
          <cell r="E5594" t="str">
            <v/>
          </cell>
          <cell r="F5594" t="str">
            <v/>
          </cell>
          <cell r="G5594" t="str">
            <v/>
          </cell>
          <cell r="H5594" t="str">
            <v/>
          </cell>
          <cell r="I5594" t="str">
            <v/>
          </cell>
          <cell r="J5594" t="str">
            <v/>
          </cell>
          <cell r="K5594" t="str">
            <v/>
          </cell>
          <cell r="L5594" t="str">
            <v/>
          </cell>
          <cell r="M5594" t="e">
            <v>#N/A</v>
          </cell>
          <cell r="N5594" t="e">
            <v>#N/A</v>
          </cell>
          <cell r="O5594" t="e">
            <v>#N/A</v>
          </cell>
          <cell r="P5594" t="str">
            <v>9800</v>
          </cell>
          <cell r="Q5594" t="str">
            <v/>
          </cell>
          <cell r="T5594">
            <v>0</v>
          </cell>
          <cell r="U5594">
            <v>0</v>
          </cell>
          <cell r="V5594">
            <v>10000</v>
          </cell>
          <cell r="W5594">
            <v>10000</v>
          </cell>
          <cell r="X5594" t="str">
            <v>Pcs.</v>
          </cell>
          <cell r="Y5594" t="str">
            <v>3</v>
          </cell>
          <cell r="Z5594">
            <v>1.7</v>
          </cell>
          <cell r="AA5594">
            <v>0</v>
          </cell>
          <cell r="AB5594">
            <v>1.7</v>
          </cell>
          <cell r="AC5594">
            <v>0</v>
          </cell>
          <cell r="AD5594">
            <v>0</v>
          </cell>
          <cell r="AE5594">
            <v>0</v>
          </cell>
          <cell r="AF5594">
            <v>0</v>
          </cell>
          <cell r="AG5594">
            <v>0</v>
          </cell>
          <cell r="AH5594">
            <v>0</v>
          </cell>
          <cell r="AI5594">
            <v>100</v>
          </cell>
          <cell r="AJ5594" t="str">
            <v/>
          </cell>
          <cell r="AK5594" t="str">
            <v/>
          </cell>
          <cell r="AL5594" t="str">
            <v/>
          </cell>
          <cell r="AM5594" t="str">
            <v/>
          </cell>
          <cell r="AN5594" t="str">
            <v/>
          </cell>
        </row>
      </sheetData>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25D7B70-A09A-4EBE-8F47-73C78914BE5A}" name="Tabel1" displayName="Tabel1" ref="A18:E1528" totalsRowShown="0" headerRowDxfId="6" dataDxfId="5">
  <autoFilter ref="A18:E1528" xr:uid="{BF3283CA-327E-44E8-937E-6D569CE1AF2C}"/>
  <tableColumns count="5">
    <tableColumn id="1" xr3:uid="{0AEB81AB-96C0-4F60-B779-0EDBADD617E0}" name="Item #" dataDxfId="4"/>
    <tableColumn id="2" xr3:uid="{47429B0A-67B4-405A-80C5-9BA8B8FE0D1F}" name="Quantity" dataDxfId="3">
      <calculatedColumnFormula>VLOOKUP(Tabel1[[#This Row],[Item '#]],'[1]Production need'!$A:$B,2,0)</calculatedColumnFormula>
    </tableColumn>
    <tableColumn id="3" xr3:uid="{CA3CBEA7-3D21-4D41-A794-06BFD82266F0}" name="Description" dataDxfId="2">
      <calculatedColumnFormula>HYPERLINK(F18,I18)</calculatedColumnFormula>
    </tableColumn>
    <tableColumn id="4" xr3:uid="{07BC136D-3484-4241-BD17-662B41B09B6D}" name="Cena brez DDV" dataDxfId="1"/>
    <tableColumn id="5" xr3:uid="{18D41F9B-C78D-4788-8CF7-36CD6C15D9FE}" name="Cena z DDV - AKCIJA" dataDxfId="0" dataCellStyle="Valuta">
      <calculatedColumnFormula>+Tabel1[[#This Row],[Cena brez DDV]]*0.95</calculatedColumnFormula>
    </tableColumn>
  </tableColumns>
  <tableStyleInfo name="TableStyleMedium21" showFirstColumn="0" showLastColumn="0" showRowStripes="1" showColumnStripes="0"/>
</table>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heutink.com/int/CmsData/Artikelen/Fotos/4/0/400_408050/400_408050_main_or_1.jpg" TargetMode="External"/><Relationship Id="rId18" Type="http://schemas.openxmlformats.org/officeDocument/2006/relationships/hyperlink" Target="https://www.heutink.com/int/CmsData/Artikelen/Fotos/4/0/400_102010/400_102010_main_or_1.jpg" TargetMode="External"/><Relationship Id="rId26" Type="http://schemas.openxmlformats.org/officeDocument/2006/relationships/hyperlink" Target="https://www.heutink.com/int/CmsData/Artikelen/Fotos/4/0/400_115010/400_115010_main_or_1.jpg" TargetMode="External"/><Relationship Id="rId21" Type="http://schemas.openxmlformats.org/officeDocument/2006/relationships/hyperlink" Target="https://www.heutink.com/int/CmsData/Artikelen/Fotos/4/0/400_102220/400_102220_main_or_1.jpg" TargetMode="External"/><Relationship Id="rId34" Type="http://schemas.openxmlformats.org/officeDocument/2006/relationships/hyperlink" Target="https://www.heutink.com/int/CmsData/Artikelen/Fotos/4/0/400_110010/400_110010_main_or_1.jpg" TargetMode="External"/><Relationship Id="rId7" Type="http://schemas.openxmlformats.org/officeDocument/2006/relationships/hyperlink" Target="https://www.heutink.com/int/CmsData/Artikelen/Fotos/4/0/400_078100/400_078100_main_or_1.jpg" TargetMode="External"/><Relationship Id="rId12" Type="http://schemas.openxmlformats.org/officeDocument/2006/relationships/hyperlink" Target="https://www.heutink.com/int/CmsData/Artikelen/Fotos/4/0/400_020901/400_020901_main_or_1.jpg" TargetMode="External"/><Relationship Id="rId17" Type="http://schemas.openxmlformats.org/officeDocument/2006/relationships/hyperlink" Target="https://www.heutink.com/int/CmsData/Artikelen/Fotos/4/0/400_544100/400_544100_main_or_1.jpg" TargetMode="External"/><Relationship Id="rId25" Type="http://schemas.openxmlformats.org/officeDocument/2006/relationships/hyperlink" Target="https://www.heutink.com/int/CmsData/Artikelen/Fotos/4/0/400_114020/400_114020_main_or_1.jpg" TargetMode="External"/><Relationship Id="rId33" Type="http://schemas.openxmlformats.org/officeDocument/2006/relationships/hyperlink" Target="https://www.heutink.com/int/CmsData/Artikelen/Fotos/4/0/400_116076/400_116076_main_or_1.jpg" TargetMode="External"/><Relationship Id="rId38" Type="http://schemas.openxmlformats.org/officeDocument/2006/relationships/table" Target="../tables/table1.xml"/><Relationship Id="rId2" Type="http://schemas.openxmlformats.org/officeDocument/2006/relationships/hyperlink" Target="https://www.heutink.com/int/CmsData/Artikelen/Fotos/4/0/400_020801/400_020801_main_or_1.jpg" TargetMode="External"/><Relationship Id="rId16" Type="http://schemas.openxmlformats.org/officeDocument/2006/relationships/hyperlink" Target="https://www.heutink.com/int/CmsData/Artikelen/Fotos/4/0/400_543900/400_543900_main_or_1.jpg" TargetMode="External"/><Relationship Id="rId20" Type="http://schemas.openxmlformats.org/officeDocument/2006/relationships/hyperlink" Target="https://www.heutink.com/int/CmsData/Artikelen/Fotos/4/0/400_102210/400_102210_main_or_1.jpg" TargetMode="External"/><Relationship Id="rId29" Type="http://schemas.openxmlformats.org/officeDocument/2006/relationships/hyperlink" Target="https://www.heutink.com/int/CmsData/Artikelen/Fotos/4/0/400_116031/400_116031_main_or_1.jpg" TargetMode="External"/><Relationship Id="rId1" Type="http://schemas.openxmlformats.org/officeDocument/2006/relationships/hyperlink" Target="https://www.heutink.com/int/CmsData/Artikelen/Fotos/4/0/400_0177D0/400_0177D0_main_or_1.jpg" TargetMode="External"/><Relationship Id="rId6" Type="http://schemas.openxmlformats.org/officeDocument/2006/relationships/hyperlink" Target="https://www.heutink.com/int/CmsData/Artikelen/Fotos/4/0/400_0177C0/400_0177C0_main_or_1.jpg" TargetMode="External"/><Relationship Id="rId11" Type="http://schemas.openxmlformats.org/officeDocument/2006/relationships/hyperlink" Target="https://www.heutink.com/int/CmsData/Artikelen/Fotos/4/0/400_TL022/400_TL022_main_or_1.jpg" TargetMode="External"/><Relationship Id="rId24" Type="http://schemas.openxmlformats.org/officeDocument/2006/relationships/hyperlink" Target="https://www.heutink.com/int/CmsData/Artikelen/Fotos/4/0/400_114010/400_114010_main_or_1.jpg" TargetMode="External"/><Relationship Id="rId32" Type="http://schemas.openxmlformats.org/officeDocument/2006/relationships/hyperlink" Target="https://www.heutink.com/int/CmsData/Artikelen/Fotos/4/0/400_116059/400_116059_main_or_1.jpg" TargetMode="External"/><Relationship Id="rId37" Type="http://schemas.openxmlformats.org/officeDocument/2006/relationships/drawing" Target="../drawings/drawing1.xml"/><Relationship Id="rId5" Type="http://schemas.openxmlformats.org/officeDocument/2006/relationships/hyperlink" Target="https://www.heutink.com/int/CmsData/Artikelen/Fotos/4/0/400_165100/400_165100_main_or_1.jpg" TargetMode="External"/><Relationship Id="rId15" Type="http://schemas.openxmlformats.org/officeDocument/2006/relationships/hyperlink" Target="https://www.heutink.com/int/CmsData/Artikelen/Fotos/4/0/400_543800/400_543800_main_or_1.jpg" TargetMode="External"/><Relationship Id="rId23" Type="http://schemas.openxmlformats.org/officeDocument/2006/relationships/hyperlink" Target="https://www.heutink.com/int/CmsData/Artikelen/Fotos/4/0/400_102320/400_102320_main_or_1.jpg" TargetMode="External"/><Relationship Id="rId28" Type="http://schemas.openxmlformats.org/officeDocument/2006/relationships/hyperlink" Target="https://www.heutink.com/int/CmsData/Artikelen/Fotos/4/0/400_116026/400_116026_main_or_1.jpg" TargetMode="External"/><Relationship Id="rId36" Type="http://schemas.openxmlformats.org/officeDocument/2006/relationships/hyperlink" Target="https://www.montessori-materials.si/wp-content/uploads/2023/06/202306_09NienhuisAction.pdf" TargetMode="External"/><Relationship Id="rId10" Type="http://schemas.openxmlformats.org/officeDocument/2006/relationships/hyperlink" Target="https://www.heutink.com/int/CmsData/Artikelen/Fotos/4/0/400_547950/400_547950_main_or_1.jpg" TargetMode="External"/><Relationship Id="rId19" Type="http://schemas.openxmlformats.org/officeDocument/2006/relationships/hyperlink" Target="https://www.heutink.com/int/CmsData/Artikelen/Fotos/4/0/400_102020/400_102020_main_or_1.jpg" TargetMode="External"/><Relationship Id="rId31" Type="http://schemas.openxmlformats.org/officeDocument/2006/relationships/hyperlink" Target="https://www.heutink.com/int/CmsData/Artikelen/Fotos/4/0/400_116053/400_116053_main_or_1.jpg" TargetMode="External"/><Relationship Id="rId4" Type="http://schemas.openxmlformats.org/officeDocument/2006/relationships/hyperlink" Target="https://www.heutink.com/int/CmsData/Artikelen/Fotos/4/0/400_165000/400_165000_main_or_1.jpg" TargetMode="External"/><Relationship Id="rId9" Type="http://schemas.openxmlformats.org/officeDocument/2006/relationships/hyperlink" Target="https://www.heutink.com/int/CmsData/Artikelen/Fotos/4/0/400_535800/400_535800_main_or_1.jpg" TargetMode="External"/><Relationship Id="rId14" Type="http://schemas.openxmlformats.org/officeDocument/2006/relationships/hyperlink" Target="https://www.heutink.com/int/CmsData/Artikelen/Fotos/4/0/400_533100/400_533100_main_or_1.jpg" TargetMode="External"/><Relationship Id="rId22" Type="http://schemas.openxmlformats.org/officeDocument/2006/relationships/hyperlink" Target="https://www.heutink.com/int/CmsData/Artikelen/Fotos/4/0/400_102310/400_102310_main_or_1.jpg" TargetMode="External"/><Relationship Id="rId27" Type="http://schemas.openxmlformats.org/officeDocument/2006/relationships/hyperlink" Target="https://www.heutink.com/int/CmsData/Artikelen/Fotos/4/0/400_115020/400_115020_main_or_1.jpg" TargetMode="External"/><Relationship Id="rId30" Type="http://schemas.openxmlformats.org/officeDocument/2006/relationships/hyperlink" Target="https://www.heutink.com/int/CmsData/Artikelen/Fotos/4/0/400_116046/400_116046_main_or_1.jpg" TargetMode="External"/><Relationship Id="rId35" Type="http://schemas.openxmlformats.org/officeDocument/2006/relationships/hyperlink" Target="https://www.heutink.com/int/CmsData/Artikelen/Fotos/4/0/400_110020/400_110020_main_or_1.jpg" TargetMode="External"/><Relationship Id="rId8" Type="http://schemas.openxmlformats.org/officeDocument/2006/relationships/hyperlink" Target="https://www.heutink.com/int/CmsData/Artikelen/Fotos/4/0/400_076501/400_076801_main_or_1.jpg" TargetMode="External"/><Relationship Id="rId3" Type="http://schemas.openxmlformats.org/officeDocument/2006/relationships/hyperlink" Target="https://www.heutink.com/int/CmsData/Artikelen/Fotos/4/0/400_010101/400_010101_main_or_1.jpg"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heutink.com/int/CmsData/Artikelen/Fotos/4/0/400_047300/400_047300_main_or_1.jpg" TargetMode="External"/><Relationship Id="rId18" Type="http://schemas.openxmlformats.org/officeDocument/2006/relationships/hyperlink" Target="https://www.heutink.com/int/CmsData/Artikelen/Fotos/4/0/400_041500/400_041500_main_or_1.jpg" TargetMode="External"/><Relationship Id="rId26" Type="http://schemas.openxmlformats.org/officeDocument/2006/relationships/hyperlink" Target="https://www.heutink.com/int/CmsData/Artikelen/Fotos/4/0/400_116076/400_116076_main_or_1.jpg" TargetMode="External"/><Relationship Id="rId39" Type="http://schemas.openxmlformats.org/officeDocument/2006/relationships/hyperlink" Target="https://www.heutink.com/int/CmsData/Artikelen/Fotos/4/0/400_102210/400_102210_main_or_1.jpg" TargetMode="External"/><Relationship Id="rId21" Type="http://schemas.openxmlformats.org/officeDocument/2006/relationships/hyperlink" Target="https://www.heutink.com/int/CmsData/Artikelen/Fotos/4/0/400_040900/400_040900_main_or_1.jpg" TargetMode="External"/><Relationship Id="rId34" Type="http://schemas.openxmlformats.org/officeDocument/2006/relationships/hyperlink" Target="https://www.heutink.com/int/CmsData/Artikelen/Fotos/4/0/400_114020/400_114020_main_or_1.jpg" TargetMode="External"/><Relationship Id="rId42" Type="http://schemas.openxmlformats.org/officeDocument/2006/relationships/hyperlink" Target="https://www.heutink.com/int/CmsData/Artikelen/Fotos/4/0/400_544100/400_544100_main_or_1.jpg" TargetMode="External"/><Relationship Id="rId47" Type="http://schemas.openxmlformats.org/officeDocument/2006/relationships/hyperlink" Target="https://www.heutink.com/int/CmsData/Artikelen/Fotos/4/0/400_TL022/400_TL022_main_or_1.jpg" TargetMode="External"/><Relationship Id="rId50" Type="http://schemas.openxmlformats.org/officeDocument/2006/relationships/hyperlink" Target="https://www.heutink.com/int/CmsData/Artikelen/Fotos/4/0/400_076501/400_076801_main_or_1.jpg" TargetMode="External"/><Relationship Id="rId55" Type="http://schemas.openxmlformats.org/officeDocument/2006/relationships/hyperlink" Target="https://www.heutink.com/int/CmsData/Artikelen/Fotos/4/0/400_010101/400_010101_main_or_1.jpg" TargetMode="External"/><Relationship Id="rId7" Type="http://schemas.openxmlformats.org/officeDocument/2006/relationships/hyperlink" Target="https://www.heutink.com/int/CmsData/Artikelen/Fotos/4/0/400_064550/400_064550_main_or_1.jpg" TargetMode="External"/><Relationship Id="rId2" Type="http://schemas.openxmlformats.org/officeDocument/2006/relationships/hyperlink" Target="https://www.heutink.com/int/CmsData/Artikelen/Fotos/4/0/400_EC0577/400_EC0577_main_or_1.jpg" TargetMode="External"/><Relationship Id="rId16" Type="http://schemas.openxmlformats.org/officeDocument/2006/relationships/hyperlink" Target="https://www.heutink.com/int/CmsData/Artikelen/Fotos/4/0/400_041700/400_041700_main_or_1.jpg" TargetMode="External"/><Relationship Id="rId29" Type="http://schemas.openxmlformats.org/officeDocument/2006/relationships/hyperlink" Target="https://www.heutink.com/int/CmsData/Artikelen/Fotos/4/0/400_116046/400_116046_main_or_1.jpg" TargetMode="External"/><Relationship Id="rId11" Type="http://schemas.openxmlformats.org/officeDocument/2006/relationships/hyperlink" Target="https://www.heutink.com/int/CmsData/Artikelen/Fotos/4/0/400_064500/400_064500_main_or_1.jpg" TargetMode="External"/><Relationship Id="rId24" Type="http://schemas.openxmlformats.org/officeDocument/2006/relationships/hyperlink" Target="https://www.heutink.com/int/CmsData/Artikelen/Fotos/4/0/400_110020/400_110020_main_or_1.jpg" TargetMode="External"/><Relationship Id="rId32" Type="http://schemas.openxmlformats.org/officeDocument/2006/relationships/hyperlink" Target="https://www.heutink.com/int/CmsData/Artikelen/Fotos/4/0/400_115020/400_115020_main_or_1.jpg" TargetMode="External"/><Relationship Id="rId37" Type="http://schemas.openxmlformats.org/officeDocument/2006/relationships/hyperlink" Target="https://www.heutink.com/int/CmsData/Artikelen/Fotos/4/0/400_102310/400_102310_main_or_1.jpg" TargetMode="External"/><Relationship Id="rId40" Type="http://schemas.openxmlformats.org/officeDocument/2006/relationships/hyperlink" Target="https://www.heutink.com/int/CmsData/Artikelen/Fotos/4/0/400_102020/400_102020_main_or_1.jpg" TargetMode="External"/><Relationship Id="rId45" Type="http://schemas.openxmlformats.org/officeDocument/2006/relationships/hyperlink" Target="https://www.heutink.com/int/CmsData/Artikelen/Fotos/4/0/400_408050/400_408050_main_or_1.jpg" TargetMode="External"/><Relationship Id="rId53" Type="http://schemas.openxmlformats.org/officeDocument/2006/relationships/hyperlink" Target="https://www.heutink.com/int/CmsData/Artikelen/Fotos/4/0/400_165100/400_165100_main_or_1.jpg" TargetMode="External"/><Relationship Id="rId58" Type="http://schemas.openxmlformats.org/officeDocument/2006/relationships/hyperlink" Target="https://www.montessori-materials.si/wp-content/uploads/2023/03/Nienhuis2023Catalogue_comp.pdf" TargetMode="External"/><Relationship Id="rId5" Type="http://schemas.openxmlformats.org/officeDocument/2006/relationships/hyperlink" Target="https://www.heutink.com/int/CmsData/Artikelen/Fotos/4/0/400_201051/400_201051_main_or_1.jpg" TargetMode="External"/><Relationship Id="rId19" Type="http://schemas.openxmlformats.org/officeDocument/2006/relationships/hyperlink" Target="https://www.heutink.com/int/CmsData/Artikelen/Fotos/4/0/400_041400/400_041400_main_or_1.jpg" TargetMode="External"/><Relationship Id="rId4" Type="http://schemas.openxmlformats.org/officeDocument/2006/relationships/hyperlink" Target="https://www.heutink.com/int/CmsData/Artikelen/Fotos/4/0/400_544400/400_544400_main_or_1.jpg" TargetMode="External"/><Relationship Id="rId9" Type="http://schemas.openxmlformats.org/officeDocument/2006/relationships/hyperlink" Target="https://www.heutink.com/int/CmsData/Artikelen/Fotos/4/0/400_064520/400_064520_main_or_1.jpg" TargetMode="External"/><Relationship Id="rId14" Type="http://schemas.openxmlformats.org/officeDocument/2006/relationships/hyperlink" Target="https://www.heutink.com/int/CmsData/Artikelen/Fotos/4/0/400_047200/400_047200_main_or_1.jpg" TargetMode="External"/><Relationship Id="rId22" Type="http://schemas.openxmlformats.org/officeDocument/2006/relationships/hyperlink" Target="https://www.heutink.com/int/CmsData/Artikelen/Fotos/4/0/400_0238A1/400_0238A1_main_or_1.jpg" TargetMode="External"/><Relationship Id="rId27" Type="http://schemas.openxmlformats.org/officeDocument/2006/relationships/hyperlink" Target="https://www.heutink.com/int/CmsData/Artikelen/Fotos/4/0/400_116059/400_116059_main_or_1.jpg" TargetMode="External"/><Relationship Id="rId30" Type="http://schemas.openxmlformats.org/officeDocument/2006/relationships/hyperlink" Target="https://www.heutink.com/int/CmsData/Artikelen/Fotos/4/0/400_116031/400_116031_main_or_1.jpg" TargetMode="External"/><Relationship Id="rId35" Type="http://schemas.openxmlformats.org/officeDocument/2006/relationships/hyperlink" Target="https://www.heutink.com/int/CmsData/Artikelen/Fotos/4/0/400_114010/400_114010_main_or_1.jpg" TargetMode="External"/><Relationship Id="rId43" Type="http://schemas.openxmlformats.org/officeDocument/2006/relationships/hyperlink" Target="https://www.heutink.com/int/CmsData/Artikelen/Fotos/4/0/400_543900/400_543900_main_or_1.jpg" TargetMode="External"/><Relationship Id="rId48" Type="http://schemas.openxmlformats.org/officeDocument/2006/relationships/hyperlink" Target="https://www.heutink.com/int/CmsData/Artikelen/Fotos/4/0/400_547950/400_547950_main_or_1.jpg" TargetMode="External"/><Relationship Id="rId56" Type="http://schemas.openxmlformats.org/officeDocument/2006/relationships/hyperlink" Target="https://www.heutink.com/int/CmsData/Artikelen/Fotos/4/0/400_020801/400_020801_main_or_1.jpg" TargetMode="External"/><Relationship Id="rId8" Type="http://schemas.openxmlformats.org/officeDocument/2006/relationships/hyperlink" Target="https://www.heutink.com/int/CmsData/Artikelen/Fotos/4/0/400_064530/400_064530_main_or_1.jpg" TargetMode="External"/><Relationship Id="rId51" Type="http://schemas.openxmlformats.org/officeDocument/2006/relationships/hyperlink" Target="https://www.heutink.com/int/CmsData/Artikelen/Fotos/4/0/400_078100/400_078100_main_or_1.jpg" TargetMode="External"/><Relationship Id="rId3" Type="http://schemas.openxmlformats.org/officeDocument/2006/relationships/hyperlink" Target="https://www.heutink.com/int/CmsData/Artikelen/Fotos/4/0/400_EC0576/400_EC0576_main_or_1.jpg" TargetMode="External"/><Relationship Id="rId12" Type="http://schemas.openxmlformats.org/officeDocument/2006/relationships/hyperlink" Target="https://www.heutink.com/int/CmsData/Artikelen/Fotos/4/0/400_047400/400_047400_main_or_1.jpg" TargetMode="External"/><Relationship Id="rId17" Type="http://schemas.openxmlformats.org/officeDocument/2006/relationships/hyperlink" Target="https://www.heutink.com/int/CmsData/Artikelen/Fotos/4/0/400_041600/400_041600_main_or_1.jpg" TargetMode="External"/><Relationship Id="rId25" Type="http://schemas.openxmlformats.org/officeDocument/2006/relationships/hyperlink" Target="https://www.heutink.com/int/CmsData/Artikelen/Fotos/4/0/400_110010/400_110010_main_or_1.jpg" TargetMode="External"/><Relationship Id="rId33" Type="http://schemas.openxmlformats.org/officeDocument/2006/relationships/hyperlink" Target="https://www.heutink.com/int/CmsData/Artikelen/Fotos/4/0/400_115010/400_115010_main_or_1.jpg" TargetMode="External"/><Relationship Id="rId38" Type="http://schemas.openxmlformats.org/officeDocument/2006/relationships/hyperlink" Target="https://www.heutink.com/int/CmsData/Artikelen/Fotos/4/0/400_102220/400_102220_main_or_1.jpg" TargetMode="External"/><Relationship Id="rId46" Type="http://schemas.openxmlformats.org/officeDocument/2006/relationships/hyperlink" Target="https://www.heutink.com/int/CmsData/Artikelen/Fotos/4/0/400_020901/400_020901_main_or_1.jpg" TargetMode="External"/><Relationship Id="rId59" Type="http://schemas.openxmlformats.org/officeDocument/2006/relationships/printerSettings" Target="../printerSettings/printerSettings1.bin"/><Relationship Id="rId20" Type="http://schemas.openxmlformats.org/officeDocument/2006/relationships/hyperlink" Target="https://www.heutink.com/int/CmsData/Artikelen/Fotos/4/0/400_041000/400_041000_main_or_1.jpg" TargetMode="External"/><Relationship Id="rId41" Type="http://schemas.openxmlformats.org/officeDocument/2006/relationships/hyperlink" Target="https://www.heutink.com/int/CmsData/Artikelen/Fotos/4/0/400_102010/400_102010_main_or_1.jpg" TargetMode="External"/><Relationship Id="rId54" Type="http://schemas.openxmlformats.org/officeDocument/2006/relationships/hyperlink" Target="https://www.heutink.com/int/CmsData/Artikelen/Fotos/4/0/400_165000/400_165000_main_or_1.jpg" TargetMode="External"/><Relationship Id="rId1" Type="http://schemas.openxmlformats.org/officeDocument/2006/relationships/hyperlink" Target="https://www.heutink.com/int/CmsData/Artikelen/Fotos/4/0/400_ELC4043/400_ELC4043_main_or_1.jpg" TargetMode="External"/><Relationship Id="rId6" Type="http://schemas.openxmlformats.org/officeDocument/2006/relationships/hyperlink" Target="https://www.heutink.com/int/CmsData/Artikelen/Fotos/4/0/400_116035/400_116035_main_or_1.jpg" TargetMode="External"/><Relationship Id="rId15" Type="http://schemas.openxmlformats.org/officeDocument/2006/relationships/hyperlink" Target="https://www.heutink.com/int/CmsData/Artikelen/Fotos/4/0/400_041800/400_041800_main_or_1.jpg" TargetMode="External"/><Relationship Id="rId23" Type="http://schemas.openxmlformats.org/officeDocument/2006/relationships/hyperlink" Target="https://www.heutink.com/int/CmsData/Artikelen/Fotos/4/0/400_0176J0/400_0176J0_main_or_1.jpg" TargetMode="External"/><Relationship Id="rId28" Type="http://schemas.openxmlformats.org/officeDocument/2006/relationships/hyperlink" Target="https://www.heutink.com/int/CmsData/Artikelen/Fotos/4/0/400_116053/400_116053_main_or_1.jpg" TargetMode="External"/><Relationship Id="rId36" Type="http://schemas.openxmlformats.org/officeDocument/2006/relationships/hyperlink" Target="https://www.heutink.com/int/CmsData/Artikelen/Fotos/4/0/400_102320/400_102320_main_or_1.jpg" TargetMode="External"/><Relationship Id="rId49" Type="http://schemas.openxmlformats.org/officeDocument/2006/relationships/hyperlink" Target="https://www.heutink.com/int/CmsData/Artikelen/Fotos/4/0/400_535800/400_535800_main_or_1.jpg" TargetMode="External"/><Relationship Id="rId57" Type="http://schemas.openxmlformats.org/officeDocument/2006/relationships/hyperlink" Target="https://www.heutink.com/int/CmsData/Artikelen/Fotos/4/0/400_0177D0/400_0177D0_main_or_1.jpg" TargetMode="External"/><Relationship Id="rId10" Type="http://schemas.openxmlformats.org/officeDocument/2006/relationships/hyperlink" Target="https://www.heutink.com/int/CmsData/Artikelen/Fotos/4/0/400_064510/400_064510_main_or_1.jpg" TargetMode="External"/><Relationship Id="rId31" Type="http://schemas.openxmlformats.org/officeDocument/2006/relationships/hyperlink" Target="https://www.heutink.com/int/CmsData/Artikelen/Fotos/4/0/400_116026/400_116026_main_or_1.jpg" TargetMode="External"/><Relationship Id="rId44" Type="http://schemas.openxmlformats.org/officeDocument/2006/relationships/hyperlink" Target="https://www.heutink.com/int/CmsData/Artikelen/Fotos/4/0/400_543800/400_543800_main_or_1.jpg" TargetMode="External"/><Relationship Id="rId52" Type="http://schemas.openxmlformats.org/officeDocument/2006/relationships/hyperlink" Target="https://www.heutink.com/int/CmsData/Artikelen/Fotos/4/0/400_0177C0/400_0177C0_main_or_1.jpg" TargetMode="External"/><Relationship Id="rId60"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www.montessori-materials.si/wp-content/uploads/2023/03/Educo2023Catalogue_comp.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toysforlife.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www.montessori-materials.si/wp-content/uploads/2022/08/2018HeutinkArtsCraftsCenikBrezDDVsmall.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23C16-08C5-4B41-B9ED-7B99B03F6B2D}">
  <dimension ref="A1:K1528"/>
  <sheetViews>
    <sheetView tabSelected="1" topLeftCell="B1" workbookViewId="0">
      <selection activeCell="H834" sqref="H834"/>
    </sheetView>
  </sheetViews>
  <sheetFormatPr defaultColWidth="9.21875" defaultRowHeight="14.4" x14ac:dyDescent="0.35"/>
  <cols>
    <col min="1" max="1" width="10.44140625" style="95" customWidth="1"/>
    <col min="2" max="2" width="10.44140625" style="202" customWidth="1"/>
    <col min="3" max="3" width="92.21875" style="61" bestFit="1" customWidth="1"/>
    <col min="4" max="4" width="14.77734375" style="262" customWidth="1"/>
    <col min="5" max="5" width="17" style="262" bestFit="1" customWidth="1"/>
    <col min="6" max="6" width="30.77734375" style="61" hidden="1" customWidth="1"/>
    <col min="7" max="7" width="92.44140625" style="61" hidden="1" customWidth="1"/>
    <col min="8" max="8" width="9.21875" style="61"/>
    <col min="9" max="9" width="92.21875" style="61" hidden="1" customWidth="1"/>
    <col min="10" max="10" width="11.5546875" style="263" customWidth="1"/>
    <col min="11" max="11" width="12" style="263" customWidth="1"/>
    <col min="12" max="16384" width="9.21875" style="61"/>
  </cols>
  <sheetData>
    <row r="1" spans="1:11" ht="19.05" customHeight="1" x14ac:dyDescent="0.35">
      <c r="D1" s="245"/>
      <c r="E1" s="245"/>
      <c r="F1" s="203"/>
    </row>
    <row r="2" spans="1:11" ht="19.05" customHeight="1" x14ac:dyDescent="0.35">
      <c r="D2" s="245"/>
      <c r="E2" s="245"/>
    </row>
    <row r="3" spans="1:11" ht="19.05" customHeight="1" x14ac:dyDescent="0.35">
      <c r="D3" s="245"/>
      <c r="E3" s="245"/>
    </row>
    <row r="4" spans="1:11" ht="19.05" customHeight="1" x14ac:dyDescent="0.35">
      <c r="D4" s="57" t="s">
        <v>3315</v>
      </c>
      <c r="E4" s="57">
        <f>SUM(K:K)</f>
        <v>0</v>
      </c>
    </row>
    <row r="5" spans="1:11" ht="19.05" customHeight="1" x14ac:dyDescent="0.35">
      <c r="D5" s="271" t="s">
        <v>5444</v>
      </c>
      <c r="E5" s="245"/>
    </row>
    <row r="6" spans="1:11" ht="19.05" customHeight="1" x14ac:dyDescent="0.55000000000000004">
      <c r="D6" s="271"/>
      <c r="E6" s="246"/>
    </row>
    <row r="7" spans="1:11" ht="28.5" customHeight="1" x14ac:dyDescent="0.55000000000000004">
      <c r="A7" s="204" t="s">
        <v>5445</v>
      </c>
      <c r="D7" s="271"/>
      <c r="E7" s="205">
        <v>0.25</v>
      </c>
    </row>
    <row r="8" spans="1:11" ht="19.05" customHeight="1" x14ac:dyDescent="0.35">
      <c r="D8" s="271" t="s">
        <v>5446</v>
      </c>
      <c r="E8" s="266"/>
    </row>
    <row r="9" spans="1:11" ht="19.05" customHeight="1" x14ac:dyDescent="0.35">
      <c r="C9" s="269" t="s">
        <v>7874</v>
      </c>
      <c r="D9" s="271"/>
      <c r="E9" s="205">
        <v>0.15</v>
      </c>
    </row>
    <row r="10" spans="1:11" s="210" customFormat="1" ht="19.05" customHeight="1" x14ac:dyDescent="0.2">
      <c r="A10" s="206" t="s">
        <v>5447</v>
      </c>
      <c r="B10" s="207"/>
      <c r="C10" s="208"/>
      <c r="D10" s="271"/>
      <c r="E10" s="247"/>
      <c r="F10" s="208"/>
      <c r="G10" s="209"/>
      <c r="J10" s="264"/>
      <c r="K10" s="264"/>
    </row>
    <row r="11" spans="1:11" s="210" customFormat="1" ht="19.05" customHeight="1" x14ac:dyDescent="0.2">
      <c r="A11" s="206" t="s">
        <v>5448</v>
      </c>
      <c r="B11" s="211"/>
      <c r="C11" s="212"/>
      <c r="D11" s="248"/>
      <c r="E11" s="249"/>
      <c r="F11" s="212"/>
      <c r="G11" s="209"/>
      <c r="J11" s="264"/>
      <c r="K11" s="264"/>
    </row>
    <row r="12" spans="1:11" s="210" customFormat="1" ht="19.05" customHeight="1" x14ac:dyDescent="0.2">
      <c r="A12" s="206" t="s">
        <v>5449</v>
      </c>
      <c r="B12" s="211"/>
      <c r="C12" s="212"/>
      <c r="D12" s="248"/>
      <c r="E12" s="249"/>
      <c r="F12" s="212"/>
      <c r="G12" s="209"/>
      <c r="J12" s="264"/>
      <c r="K12" s="264"/>
    </row>
    <row r="13" spans="1:11" s="210" customFormat="1" ht="19.05" customHeight="1" x14ac:dyDescent="0.2">
      <c r="A13" s="206" t="s">
        <v>5450</v>
      </c>
      <c r="B13" s="211"/>
      <c r="C13" s="212"/>
      <c r="D13" s="248"/>
      <c r="E13" s="249"/>
      <c r="F13" s="212"/>
      <c r="G13" s="209"/>
      <c r="J13" s="264"/>
      <c r="K13" s="264"/>
    </row>
    <row r="14" spans="1:11" s="210" customFormat="1" ht="19.05" customHeight="1" x14ac:dyDescent="0.2">
      <c r="A14" s="206" t="s">
        <v>5451</v>
      </c>
      <c r="B14" s="211"/>
      <c r="C14" s="212"/>
      <c r="D14" s="248"/>
      <c r="E14" s="249"/>
      <c r="F14" s="212"/>
      <c r="G14" s="209"/>
      <c r="J14" s="264"/>
      <c r="K14" s="264"/>
    </row>
    <row r="15" spans="1:11" s="210" customFormat="1" ht="19.05" customHeight="1" x14ac:dyDescent="0.2">
      <c r="A15" s="206" t="s">
        <v>5452</v>
      </c>
      <c r="B15" s="213"/>
      <c r="C15" s="212"/>
      <c r="D15" s="248"/>
      <c r="E15" s="249"/>
      <c r="F15" s="212"/>
      <c r="G15" s="209"/>
      <c r="J15" s="264"/>
      <c r="K15" s="264"/>
    </row>
    <row r="16" spans="1:11" s="210" customFormat="1" ht="19.05" customHeight="1" x14ac:dyDescent="0.2">
      <c r="A16" s="206" t="s">
        <v>5453</v>
      </c>
      <c r="B16" s="214"/>
      <c r="C16" s="212"/>
      <c r="D16" s="248"/>
      <c r="E16" s="249"/>
      <c r="F16" s="212"/>
      <c r="G16" s="209"/>
      <c r="J16" s="264"/>
      <c r="K16" s="264"/>
    </row>
    <row r="17" spans="1:11" ht="19.05" customHeight="1" thickBot="1" x14ac:dyDescent="0.4">
      <c r="D17" s="250"/>
      <c r="E17" s="251"/>
    </row>
    <row r="18" spans="1:11" s="66" customFormat="1" ht="29.4" thickBot="1" x14ac:dyDescent="0.4">
      <c r="A18" s="215" t="s">
        <v>5454</v>
      </c>
      <c r="B18" s="216" t="s">
        <v>5455</v>
      </c>
      <c r="C18" s="217" t="s">
        <v>5456</v>
      </c>
      <c r="D18" s="252" t="s">
        <v>3395</v>
      </c>
      <c r="E18" s="252" t="s">
        <v>5457</v>
      </c>
      <c r="F18" s="218" t="s">
        <v>5458</v>
      </c>
      <c r="G18" s="219" t="s">
        <v>5456</v>
      </c>
      <c r="H18" s="240" t="s">
        <v>3313</v>
      </c>
      <c r="J18" s="265" t="s">
        <v>7871</v>
      </c>
      <c r="K18" s="265" t="s">
        <v>7872</v>
      </c>
    </row>
    <row r="19" spans="1:11" hidden="1" x14ac:dyDescent="0.35">
      <c r="A19" s="19" t="s">
        <v>5</v>
      </c>
      <c r="B19" s="220">
        <f>VLOOKUP(Tabel1[[#This Row],[Item '#]],'[1]Production need'!$A:$B,2,0)</f>
        <v>0</v>
      </c>
      <c r="C19" s="221" t="s">
        <v>6</v>
      </c>
      <c r="D19" s="253">
        <v>37.590000000000003</v>
      </c>
      <c r="E19" s="254">
        <f>+Tabel1[[#This Row],[Cena brez DDV]]*0.75</f>
        <v>28.192500000000003</v>
      </c>
      <c r="F19" s="222" t="s">
        <v>5459</v>
      </c>
      <c r="G19" s="223" t="s">
        <v>5460</v>
      </c>
      <c r="H19" s="224" t="s">
        <v>10</v>
      </c>
      <c r="I19" s="96" t="s">
        <v>12</v>
      </c>
    </row>
    <row r="20" spans="1:11" hidden="1" x14ac:dyDescent="0.35">
      <c r="A20" s="26" t="s">
        <v>11</v>
      </c>
      <c r="B20" s="225">
        <f>VLOOKUP(Tabel1[[#This Row],[Item '#]],'[1]Production need'!$A:$B,2,0)</f>
        <v>0</v>
      </c>
      <c r="C20" s="226" t="s">
        <v>12</v>
      </c>
      <c r="D20" s="253">
        <v>37.590000000000003</v>
      </c>
      <c r="E20" s="255">
        <f>+Tabel1[[#This Row],[Cena brez DDV]]*0.75</f>
        <v>28.192500000000003</v>
      </c>
      <c r="F20" s="222" t="s">
        <v>5461</v>
      </c>
      <c r="G20" s="223" t="s">
        <v>5460</v>
      </c>
      <c r="H20" s="224" t="s">
        <v>10</v>
      </c>
      <c r="I20" s="96" t="s">
        <v>14</v>
      </c>
    </row>
    <row r="21" spans="1:11" hidden="1" x14ac:dyDescent="0.35">
      <c r="A21" s="26" t="s">
        <v>13</v>
      </c>
      <c r="B21" s="225">
        <f>VLOOKUP(Tabel1[[#This Row],[Item '#]],'[1]Production need'!$A:$B,2,0)</f>
        <v>0</v>
      </c>
      <c r="C21" s="226" t="s">
        <v>14</v>
      </c>
      <c r="D21" s="253">
        <v>37.590000000000003</v>
      </c>
      <c r="E21" s="256">
        <f>+Tabel1[[#This Row],[Cena brez DDV]]*0.75</f>
        <v>28.192500000000003</v>
      </c>
      <c r="F21" s="222" t="s">
        <v>5462</v>
      </c>
      <c r="G21" s="223" t="s">
        <v>5460</v>
      </c>
      <c r="H21" s="224" t="s">
        <v>10</v>
      </c>
      <c r="I21" s="96" t="s">
        <v>16</v>
      </c>
    </row>
    <row r="22" spans="1:11" hidden="1" x14ac:dyDescent="0.35">
      <c r="A22" s="26" t="s">
        <v>15</v>
      </c>
      <c r="B22" s="225">
        <f>VLOOKUP(Tabel1[[#This Row],[Item '#]],'[1]Production need'!$A:$B,2,0)</f>
        <v>0</v>
      </c>
      <c r="C22" s="226" t="s">
        <v>16</v>
      </c>
      <c r="D22" s="253">
        <v>37.590000000000003</v>
      </c>
      <c r="E22" s="256">
        <f>+Tabel1[[#This Row],[Cena brez DDV]]*0.75</f>
        <v>28.192500000000003</v>
      </c>
      <c r="F22" s="222" t="s">
        <v>5463</v>
      </c>
      <c r="G22" s="223" t="s">
        <v>5460</v>
      </c>
      <c r="H22" s="224" t="s">
        <v>10</v>
      </c>
      <c r="I22" s="96" t="s">
        <v>18</v>
      </c>
    </row>
    <row r="23" spans="1:11" hidden="1" x14ac:dyDescent="0.35">
      <c r="A23" s="26" t="s">
        <v>17</v>
      </c>
      <c r="B23" s="225">
        <f>VLOOKUP(Tabel1[[#This Row],[Item '#]],'[1]Production need'!$A:$B,2,0)</f>
        <v>0</v>
      </c>
      <c r="C23" s="226" t="s">
        <v>18</v>
      </c>
      <c r="D23" s="253">
        <v>37.590000000000003</v>
      </c>
      <c r="E23" s="256">
        <f>+Tabel1[[#This Row],[Cena brez DDV]]*0.75</f>
        <v>28.192500000000003</v>
      </c>
      <c r="F23" s="222" t="s">
        <v>5464</v>
      </c>
      <c r="G23" s="223" t="s">
        <v>5460</v>
      </c>
      <c r="H23" s="224" t="s">
        <v>10</v>
      </c>
      <c r="I23" s="96" t="s">
        <v>20</v>
      </c>
    </row>
    <row r="24" spans="1:11" hidden="1" x14ac:dyDescent="0.35">
      <c r="A24" s="26" t="s">
        <v>19</v>
      </c>
      <c r="B24" s="225">
        <f>VLOOKUP(Tabel1[[#This Row],[Item '#]],'[1]Production need'!$A:$B,2,0)</f>
        <v>0</v>
      </c>
      <c r="C24" s="226" t="s">
        <v>20</v>
      </c>
      <c r="D24" s="253">
        <v>37.590000000000003</v>
      </c>
      <c r="E24" s="256">
        <f>+Tabel1[[#This Row],[Cena brez DDV]]*0.75</f>
        <v>28.192500000000003</v>
      </c>
      <c r="F24" s="222" t="s">
        <v>5465</v>
      </c>
      <c r="G24" s="223" t="s">
        <v>5460</v>
      </c>
      <c r="H24" s="224" t="s">
        <v>10</v>
      </c>
      <c r="I24" s="96" t="s">
        <v>22</v>
      </c>
    </row>
    <row r="25" spans="1:11" hidden="1" x14ac:dyDescent="0.35">
      <c r="A25" s="26" t="s">
        <v>21</v>
      </c>
      <c r="B25" s="225">
        <f>VLOOKUP(Tabel1[[#This Row],[Item '#]],'[1]Production need'!$A:$B,2,0)</f>
        <v>0</v>
      </c>
      <c r="C25" s="226" t="s">
        <v>22</v>
      </c>
      <c r="D25" s="253">
        <v>37.590000000000003</v>
      </c>
      <c r="E25" s="256">
        <f>+Tabel1[[#This Row],[Cena brez DDV]]*0.75</f>
        <v>28.192500000000003</v>
      </c>
      <c r="F25" s="222" t="s">
        <v>5466</v>
      </c>
      <c r="G25" s="223" t="s">
        <v>5467</v>
      </c>
      <c r="H25" s="224" t="s">
        <v>10</v>
      </c>
      <c r="I25" s="96" t="s">
        <v>24</v>
      </c>
    </row>
    <row r="26" spans="1:11" hidden="1" x14ac:dyDescent="0.35">
      <c r="A26" s="26" t="s">
        <v>23</v>
      </c>
      <c r="B26" s="225">
        <f>VLOOKUP(Tabel1[[#This Row],[Item '#]],'[1]Production need'!$A:$B,2,0)</f>
        <v>0</v>
      </c>
      <c r="C26" s="226" t="s">
        <v>24</v>
      </c>
      <c r="D26" s="253">
        <v>37.590000000000003</v>
      </c>
      <c r="E26" s="256">
        <f>+Tabel1[[#This Row],[Cena brez DDV]]*0.75</f>
        <v>28.192500000000003</v>
      </c>
      <c r="F26" s="222" t="s">
        <v>5468</v>
      </c>
      <c r="G26" s="223" t="s">
        <v>5460</v>
      </c>
      <c r="H26" s="224" t="s">
        <v>10</v>
      </c>
      <c r="I26" s="96" t="s">
        <v>26</v>
      </c>
    </row>
    <row r="27" spans="1:11" hidden="1" x14ac:dyDescent="0.35">
      <c r="A27" s="26" t="s">
        <v>25</v>
      </c>
      <c r="B27" s="225">
        <f>VLOOKUP(Tabel1[[#This Row],[Item '#]],'[1]Production need'!$A:$B,2,0)</f>
        <v>0</v>
      </c>
      <c r="C27" s="226" t="s">
        <v>26</v>
      </c>
      <c r="D27" s="253">
        <v>46.78</v>
      </c>
      <c r="E27" s="256">
        <f>+Tabel1[[#This Row],[Cena brez DDV]]*0.75</f>
        <v>35.085000000000001</v>
      </c>
      <c r="F27" s="222" t="s">
        <v>5469</v>
      </c>
      <c r="G27" s="223" t="s">
        <v>5470</v>
      </c>
      <c r="H27" s="224" t="s">
        <v>10</v>
      </c>
      <c r="I27" s="96" t="s">
        <v>28</v>
      </c>
    </row>
    <row r="28" spans="1:11" hidden="1" x14ac:dyDescent="0.35">
      <c r="A28" s="26" t="s">
        <v>27</v>
      </c>
      <c r="B28" s="225">
        <f>VLOOKUP(Tabel1[[#This Row],[Item '#]],'[1]Production need'!$A:$B,2,0)</f>
        <v>0</v>
      </c>
      <c r="C28" s="226" t="s">
        <v>28</v>
      </c>
      <c r="D28" s="253">
        <v>37.590000000000003</v>
      </c>
      <c r="E28" s="256">
        <f>+Tabel1[[#This Row],[Cena brez DDV]]*0.75</f>
        <v>28.192500000000003</v>
      </c>
      <c r="F28" s="222" t="s">
        <v>5471</v>
      </c>
      <c r="G28" s="223" t="s">
        <v>5460</v>
      </c>
      <c r="H28" s="224" t="s">
        <v>10</v>
      </c>
      <c r="I28" s="96" t="s">
        <v>30</v>
      </c>
    </row>
    <row r="29" spans="1:11" hidden="1" x14ac:dyDescent="0.35">
      <c r="A29" s="26" t="s">
        <v>29</v>
      </c>
      <c r="B29" s="225">
        <f>VLOOKUP(Tabel1[[#This Row],[Item '#]],'[1]Production need'!$A:$B,2,0)</f>
        <v>0</v>
      </c>
      <c r="C29" s="226" t="s">
        <v>30</v>
      </c>
      <c r="D29" s="253">
        <v>37.590000000000003</v>
      </c>
      <c r="E29" s="256">
        <f>+Tabel1[[#This Row],[Cena brez DDV]]*0.75</f>
        <v>28.192500000000003</v>
      </c>
      <c r="F29" s="222" t="s">
        <v>5472</v>
      </c>
      <c r="G29" s="223" t="s">
        <v>5460</v>
      </c>
      <c r="H29" s="224" t="s">
        <v>10</v>
      </c>
      <c r="I29" s="96" t="s">
        <v>32</v>
      </c>
    </row>
    <row r="30" spans="1:11" hidden="1" x14ac:dyDescent="0.35">
      <c r="A30" s="26" t="s">
        <v>31</v>
      </c>
      <c r="B30" s="225">
        <f>VLOOKUP(Tabel1[[#This Row],[Item '#]],'[1]Production need'!$A:$B,2,0)</f>
        <v>0</v>
      </c>
      <c r="C30" s="226" t="s">
        <v>32</v>
      </c>
      <c r="D30" s="253">
        <v>37.590000000000003</v>
      </c>
      <c r="E30" s="256">
        <f>+Tabel1[[#This Row],[Cena brez DDV]]*0.75</f>
        <v>28.192500000000003</v>
      </c>
      <c r="F30" s="222" t="s">
        <v>5473</v>
      </c>
      <c r="G30" s="223" t="s">
        <v>5474</v>
      </c>
      <c r="H30" s="224" t="s">
        <v>10</v>
      </c>
      <c r="I30" s="96" t="s">
        <v>34</v>
      </c>
    </row>
    <row r="31" spans="1:11" hidden="1" x14ac:dyDescent="0.35">
      <c r="A31" s="26" t="s">
        <v>33</v>
      </c>
      <c r="B31" s="225">
        <f>VLOOKUP(Tabel1[[#This Row],[Item '#]],'[1]Production need'!$A:$B,2,0)</f>
        <v>0</v>
      </c>
      <c r="C31" s="226" t="s">
        <v>34</v>
      </c>
      <c r="D31" s="253">
        <v>17.11</v>
      </c>
      <c r="E31" s="256">
        <f>+Tabel1[[#This Row],[Cena brez DDV]]*0.75</f>
        <v>12.8325</v>
      </c>
      <c r="F31" s="222" t="s">
        <v>5475</v>
      </c>
      <c r="G31" s="223" t="s">
        <v>5476</v>
      </c>
      <c r="H31" s="224" t="s">
        <v>10</v>
      </c>
      <c r="I31" s="96" t="s">
        <v>39</v>
      </c>
    </row>
    <row r="32" spans="1:11" hidden="1" x14ac:dyDescent="0.35">
      <c r="A32" s="26" t="s">
        <v>38</v>
      </c>
      <c r="B32" s="225">
        <f>VLOOKUP(Tabel1[[#This Row],[Item '#]],'[1]Production need'!$A:$B,2,0)</f>
        <v>0</v>
      </c>
      <c r="C32" s="226" t="s">
        <v>39</v>
      </c>
      <c r="D32" s="253">
        <v>39.700000000000003</v>
      </c>
      <c r="E32" s="256">
        <f>+Tabel1[[#This Row],[Cena brez DDV]]*0.75</f>
        <v>29.775000000000002</v>
      </c>
      <c r="F32" s="222" t="s">
        <v>5477</v>
      </c>
      <c r="G32" s="223" t="s">
        <v>5478</v>
      </c>
      <c r="H32" s="224" t="s">
        <v>10</v>
      </c>
      <c r="I32" s="96" t="s">
        <v>41</v>
      </c>
    </row>
    <row r="33" spans="1:9" hidden="1" x14ac:dyDescent="0.35">
      <c r="A33" s="26" t="s">
        <v>40</v>
      </c>
      <c r="B33" s="225">
        <f>VLOOKUP(Tabel1[[#This Row],[Item '#]],'[1]Production need'!$A:$B,2,0)</f>
        <v>0</v>
      </c>
      <c r="C33" s="226" t="s">
        <v>41</v>
      </c>
      <c r="D33" s="253">
        <v>143.61000000000001</v>
      </c>
      <c r="E33" s="256">
        <f>+Tabel1[[#This Row],[Cena brez DDV]]*0.75</f>
        <v>107.70750000000001</v>
      </c>
      <c r="F33" s="222" t="s">
        <v>5479</v>
      </c>
      <c r="G33" s="223" t="s">
        <v>5480</v>
      </c>
      <c r="H33" s="224" t="s">
        <v>10</v>
      </c>
      <c r="I33" s="96" t="s">
        <v>45</v>
      </c>
    </row>
    <row r="34" spans="1:9" hidden="1" x14ac:dyDescent="0.35">
      <c r="A34" s="26" t="s">
        <v>44</v>
      </c>
      <c r="B34" s="225">
        <f>VLOOKUP(Tabel1[[#This Row],[Item '#]],'[1]Production need'!$A:$B,2,0)</f>
        <v>0</v>
      </c>
      <c r="C34" s="226" t="s">
        <v>45</v>
      </c>
      <c r="D34" s="253">
        <v>51.13</v>
      </c>
      <c r="E34" s="256">
        <f>+Tabel1[[#This Row],[Cena brez DDV]]*0.75</f>
        <v>38.347500000000004</v>
      </c>
      <c r="F34" s="222" t="s">
        <v>5481</v>
      </c>
      <c r="G34" s="223" t="s">
        <v>5482</v>
      </c>
      <c r="H34" s="224" t="s">
        <v>10</v>
      </c>
      <c r="I34" s="96" t="s">
        <v>49</v>
      </c>
    </row>
    <row r="35" spans="1:9" hidden="1" x14ac:dyDescent="0.35">
      <c r="A35" s="26" t="s">
        <v>48</v>
      </c>
      <c r="B35" s="225">
        <f>VLOOKUP(Tabel1[[#This Row],[Item '#]],'[1]Production need'!$A:$B,2,0)</f>
        <v>0</v>
      </c>
      <c r="C35" s="226" t="s">
        <v>49</v>
      </c>
      <c r="D35" s="253">
        <v>51.13</v>
      </c>
      <c r="E35" s="256">
        <f>+Tabel1[[#This Row],[Cena brez DDV]]*0.75</f>
        <v>38.347500000000004</v>
      </c>
      <c r="F35" s="222" t="s">
        <v>5483</v>
      </c>
      <c r="G35" s="223" t="s">
        <v>5484</v>
      </c>
      <c r="H35" s="224" t="s">
        <v>10</v>
      </c>
      <c r="I35" s="96" t="s">
        <v>51</v>
      </c>
    </row>
    <row r="36" spans="1:9" hidden="1" x14ac:dyDescent="0.35">
      <c r="A36" s="26" t="s">
        <v>50</v>
      </c>
      <c r="B36" s="225">
        <f>VLOOKUP(Tabel1[[#This Row],[Item '#]],'[1]Production need'!$A:$B,2,0)</f>
        <v>0</v>
      </c>
      <c r="C36" s="226" t="s">
        <v>51</v>
      </c>
      <c r="D36" s="253">
        <v>68.14</v>
      </c>
      <c r="E36" s="256">
        <f>+Tabel1[[#This Row],[Cena brez DDV]]*0.75</f>
        <v>51.105000000000004</v>
      </c>
      <c r="F36" s="222" t="s">
        <v>5485</v>
      </c>
      <c r="G36" s="223" t="s">
        <v>5486</v>
      </c>
      <c r="H36" s="224" t="s">
        <v>10</v>
      </c>
      <c r="I36" s="96" t="s">
        <v>55</v>
      </c>
    </row>
    <row r="37" spans="1:9" hidden="1" x14ac:dyDescent="0.35">
      <c r="A37" s="26" t="s">
        <v>54</v>
      </c>
      <c r="B37" s="225">
        <f>VLOOKUP(Tabel1[[#This Row],[Item '#]],'[1]Production need'!$A:$B,2,0)</f>
        <v>0</v>
      </c>
      <c r="C37" s="226" t="s">
        <v>55</v>
      </c>
      <c r="D37" s="253">
        <v>101.63</v>
      </c>
      <c r="E37" s="256">
        <f>+Tabel1[[#This Row],[Cena brez DDV]]*0.75</f>
        <v>76.222499999999997</v>
      </c>
      <c r="F37" s="222" t="s">
        <v>5487</v>
      </c>
      <c r="G37" s="223" t="s">
        <v>5488</v>
      </c>
      <c r="H37" s="224" t="s">
        <v>10</v>
      </c>
      <c r="I37" s="96" t="s">
        <v>59</v>
      </c>
    </row>
    <row r="38" spans="1:9" hidden="1" x14ac:dyDescent="0.35">
      <c r="A38" s="26" t="s">
        <v>58</v>
      </c>
      <c r="B38" s="225">
        <f>VLOOKUP(Tabel1[[#This Row],[Item '#]],'[1]Production need'!$A:$B,2,0)</f>
        <v>0</v>
      </c>
      <c r="C38" s="226" t="s">
        <v>59</v>
      </c>
      <c r="D38" s="253">
        <v>72.88</v>
      </c>
      <c r="E38" s="256">
        <f>+Tabel1[[#This Row],[Cena brez DDV]]*0.75</f>
        <v>54.66</v>
      </c>
      <c r="F38" s="222" t="s">
        <v>5489</v>
      </c>
      <c r="G38" s="223" t="s">
        <v>5490</v>
      </c>
      <c r="H38" s="224" t="s">
        <v>10</v>
      </c>
      <c r="I38" s="96" t="s">
        <v>63</v>
      </c>
    </row>
    <row r="39" spans="1:9" hidden="1" x14ac:dyDescent="0.35">
      <c r="A39" s="26" t="s">
        <v>62</v>
      </c>
      <c r="B39" s="225">
        <f>VLOOKUP(Tabel1[[#This Row],[Item '#]],'[1]Production need'!$A:$B,2,0)</f>
        <v>0</v>
      </c>
      <c r="C39" s="226" t="s">
        <v>63</v>
      </c>
      <c r="D39" s="253">
        <v>140.35</v>
      </c>
      <c r="E39" s="256">
        <f>+Tabel1[[#This Row],[Cena brez DDV]]*0.75</f>
        <v>105.26249999999999</v>
      </c>
      <c r="F39" s="222" t="s">
        <v>5491</v>
      </c>
      <c r="G39" s="223" t="s">
        <v>5492</v>
      </c>
      <c r="H39" s="224" t="s">
        <v>10</v>
      </c>
      <c r="I39" s="96" t="s">
        <v>65</v>
      </c>
    </row>
    <row r="40" spans="1:9" hidden="1" x14ac:dyDescent="0.35">
      <c r="A40" s="26" t="s">
        <v>64</v>
      </c>
      <c r="B40" s="225">
        <f>VLOOKUP(Tabel1[[#This Row],[Item '#]],'[1]Production need'!$A:$B,2,0)</f>
        <v>0</v>
      </c>
      <c r="C40" s="226" t="s">
        <v>65</v>
      </c>
      <c r="D40" s="253">
        <v>73.959999999999994</v>
      </c>
      <c r="E40" s="256">
        <f>+Tabel1[[#This Row],[Cena brez DDV]]*0.75</f>
        <v>55.47</v>
      </c>
      <c r="F40" s="222" t="s">
        <v>5493</v>
      </c>
      <c r="G40" s="223" t="s">
        <v>5079</v>
      </c>
      <c r="H40" s="224" t="s">
        <v>10</v>
      </c>
      <c r="I40" s="96" t="s">
        <v>69</v>
      </c>
    </row>
    <row r="41" spans="1:9" hidden="1" x14ac:dyDescent="0.35">
      <c r="A41" s="26" t="s">
        <v>68</v>
      </c>
      <c r="B41" s="225">
        <f>VLOOKUP(Tabel1[[#This Row],[Item '#]],'[1]Production need'!$A:$B,2,0)</f>
        <v>0</v>
      </c>
      <c r="C41" s="226" t="s">
        <v>69</v>
      </c>
      <c r="D41" s="253">
        <v>22.74</v>
      </c>
      <c r="E41" s="256">
        <f>+Tabel1[[#This Row],[Cena brez DDV]]*0.75</f>
        <v>17.055</v>
      </c>
      <c r="F41" s="222" t="s">
        <v>5494</v>
      </c>
      <c r="G41" s="223" t="s">
        <v>5495</v>
      </c>
      <c r="H41" s="224" t="s">
        <v>10</v>
      </c>
      <c r="I41" s="96" t="s">
        <v>71</v>
      </c>
    </row>
    <row r="42" spans="1:9" hidden="1" x14ac:dyDescent="0.35">
      <c r="A42" s="26" t="s">
        <v>70</v>
      </c>
      <c r="B42" s="225">
        <f>VLOOKUP(Tabel1[[#This Row],[Item '#]],'[1]Production need'!$A:$B,2,0)</f>
        <v>0</v>
      </c>
      <c r="C42" s="226" t="s">
        <v>71</v>
      </c>
      <c r="D42" s="253">
        <v>39.090000000000003</v>
      </c>
      <c r="E42" s="256">
        <f>+Tabel1[[#This Row],[Cena brez DDV]]*0.75</f>
        <v>29.317500000000003</v>
      </c>
      <c r="F42" s="222" t="s">
        <v>5496</v>
      </c>
      <c r="G42" s="223" t="s">
        <v>5497</v>
      </c>
      <c r="H42" s="224" t="s">
        <v>10</v>
      </c>
      <c r="I42" s="96" t="s">
        <v>74</v>
      </c>
    </row>
    <row r="43" spans="1:9" hidden="1" x14ac:dyDescent="0.35">
      <c r="A43" s="26" t="s">
        <v>73</v>
      </c>
      <c r="B43" s="225">
        <f>VLOOKUP(Tabel1[[#This Row],[Item '#]],'[1]Production need'!$A:$B,2,0)</f>
        <v>0</v>
      </c>
      <c r="C43" s="226" t="s">
        <v>74</v>
      </c>
      <c r="D43" s="253">
        <v>39.090000000000003</v>
      </c>
      <c r="E43" s="256">
        <f>+Tabel1[[#This Row],[Cena brez DDV]]*0.75</f>
        <v>29.317500000000003</v>
      </c>
      <c r="F43" s="222" t="s">
        <v>5498</v>
      </c>
      <c r="G43" s="223" t="s">
        <v>5499</v>
      </c>
      <c r="H43" s="224" t="s">
        <v>10</v>
      </c>
      <c r="I43" s="96" t="s">
        <v>76</v>
      </c>
    </row>
    <row r="44" spans="1:9" hidden="1" x14ac:dyDescent="0.35">
      <c r="A44" s="26" t="s">
        <v>75</v>
      </c>
      <c r="B44" s="225">
        <f>VLOOKUP(Tabel1[[#This Row],[Item '#]],'[1]Production need'!$A:$B,2,0)</f>
        <v>0</v>
      </c>
      <c r="C44" s="226" t="s">
        <v>76</v>
      </c>
      <c r="D44" s="253">
        <v>261.58</v>
      </c>
      <c r="E44" s="256">
        <f>+Tabel1[[#This Row],[Cena brez DDV]]*0.75</f>
        <v>196.185</v>
      </c>
      <c r="F44" s="222" t="s">
        <v>5500</v>
      </c>
      <c r="G44" s="223" t="s">
        <v>5501</v>
      </c>
      <c r="H44" s="224" t="s">
        <v>10</v>
      </c>
      <c r="I44" s="96" t="s">
        <v>78</v>
      </c>
    </row>
    <row r="45" spans="1:9" hidden="1" x14ac:dyDescent="0.35">
      <c r="A45" s="26" t="s">
        <v>77</v>
      </c>
      <c r="B45" s="225">
        <f>VLOOKUP(Tabel1[[#This Row],[Item '#]],'[1]Production need'!$A:$B,2,0)</f>
        <v>0</v>
      </c>
      <c r="C45" s="226" t="s">
        <v>78</v>
      </c>
      <c r="D45" s="253">
        <v>75.11</v>
      </c>
      <c r="E45" s="256">
        <f>+Tabel1[[#This Row],[Cena brez DDV]]*0.75</f>
        <v>56.332499999999996</v>
      </c>
      <c r="F45" s="222" t="s">
        <v>5502</v>
      </c>
      <c r="G45" s="223" t="s">
        <v>5503</v>
      </c>
      <c r="H45" s="224" t="s">
        <v>10</v>
      </c>
      <c r="I45" s="96" t="s">
        <v>81</v>
      </c>
    </row>
    <row r="46" spans="1:9" hidden="1" x14ac:dyDescent="0.35">
      <c r="A46" s="26" t="s">
        <v>80</v>
      </c>
      <c r="B46" s="225">
        <f>VLOOKUP(Tabel1[[#This Row],[Item '#]],'[1]Production need'!$A:$B,2,0)</f>
        <v>0</v>
      </c>
      <c r="C46" s="226" t="s">
        <v>81</v>
      </c>
      <c r="D46" s="253">
        <v>76.23</v>
      </c>
      <c r="E46" s="256">
        <f>+Tabel1[[#This Row],[Cena brez DDV]]*0.75</f>
        <v>57.172499999999999</v>
      </c>
      <c r="F46" s="222" t="s">
        <v>5504</v>
      </c>
      <c r="G46" s="223" t="s">
        <v>5505</v>
      </c>
      <c r="H46" s="224" t="s">
        <v>10</v>
      </c>
      <c r="I46" s="96" t="s">
        <v>84</v>
      </c>
    </row>
    <row r="47" spans="1:9" hidden="1" x14ac:dyDescent="0.35">
      <c r="A47" s="26" t="s">
        <v>83</v>
      </c>
      <c r="B47" s="225">
        <f>VLOOKUP(Tabel1[[#This Row],[Item '#]],'[1]Production need'!$A:$B,2,0)</f>
        <v>0</v>
      </c>
      <c r="C47" s="226" t="s">
        <v>84</v>
      </c>
      <c r="D47" s="253">
        <v>76.23</v>
      </c>
      <c r="E47" s="256">
        <f>+Tabel1[[#This Row],[Cena brez DDV]]*0.75</f>
        <v>57.172499999999999</v>
      </c>
      <c r="F47" s="222" t="s">
        <v>5506</v>
      </c>
      <c r="G47" s="223" t="s">
        <v>5507</v>
      </c>
      <c r="H47" s="224" t="s">
        <v>10</v>
      </c>
      <c r="I47" s="96" t="s">
        <v>86</v>
      </c>
    </row>
    <row r="48" spans="1:9" hidden="1" x14ac:dyDescent="0.35">
      <c r="A48" s="26" t="s">
        <v>85</v>
      </c>
      <c r="B48" s="225">
        <f>VLOOKUP(Tabel1[[#This Row],[Item '#]],'[1]Production need'!$A:$B,2,0)</f>
        <v>0</v>
      </c>
      <c r="C48" s="226" t="s">
        <v>86</v>
      </c>
      <c r="D48" s="253">
        <v>76.23</v>
      </c>
      <c r="E48" s="256">
        <f>+Tabel1[[#This Row],[Cena brez DDV]]*0.75</f>
        <v>57.172499999999999</v>
      </c>
      <c r="F48" s="222" t="s">
        <v>5508</v>
      </c>
      <c r="G48" s="223" t="s">
        <v>5509</v>
      </c>
      <c r="H48" s="224" t="s">
        <v>10</v>
      </c>
      <c r="I48" s="96" t="s">
        <v>88</v>
      </c>
    </row>
    <row r="49" spans="1:9" hidden="1" x14ac:dyDescent="0.35">
      <c r="A49" s="26" t="s">
        <v>87</v>
      </c>
      <c r="B49" s="225">
        <f>VLOOKUP(Tabel1[[#This Row],[Item '#]],'[1]Production need'!$A:$B,2,0)</f>
        <v>0</v>
      </c>
      <c r="C49" s="226" t="s">
        <v>88</v>
      </c>
      <c r="D49" s="253">
        <v>76.23</v>
      </c>
      <c r="E49" s="256">
        <f>+Tabel1[[#This Row],[Cena brez DDV]]*0.75</f>
        <v>57.172499999999999</v>
      </c>
      <c r="F49" s="222" t="s">
        <v>5510</v>
      </c>
      <c r="G49" s="223" t="s">
        <v>5511</v>
      </c>
      <c r="H49" s="224" t="s">
        <v>10</v>
      </c>
      <c r="I49" s="96" t="s">
        <v>90</v>
      </c>
    </row>
    <row r="50" spans="1:9" hidden="1" x14ac:dyDescent="0.35">
      <c r="A50" s="26" t="s">
        <v>89</v>
      </c>
      <c r="B50" s="225">
        <f>VLOOKUP(Tabel1[[#This Row],[Item '#]],'[1]Production need'!$A:$B,2,0)</f>
        <v>0</v>
      </c>
      <c r="C50" s="226" t="s">
        <v>90</v>
      </c>
      <c r="D50" s="253">
        <v>197.65</v>
      </c>
      <c r="E50" s="256">
        <f>+Tabel1[[#This Row],[Cena brez DDV]]*0.75</f>
        <v>148.23750000000001</v>
      </c>
      <c r="F50" s="222" t="s">
        <v>5512</v>
      </c>
      <c r="G50" s="223" t="s">
        <v>5513</v>
      </c>
      <c r="H50" s="224" t="s">
        <v>10</v>
      </c>
      <c r="I50" s="96" t="s">
        <v>93</v>
      </c>
    </row>
    <row r="51" spans="1:9" hidden="1" x14ac:dyDescent="0.35">
      <c r="A51" s="26" t="s">
        <v>92</v>
      </c>
      <c r="B51" s="225">
        <f>VLOOKUP(Tabel1[[#This Row],[Item '#]],'[1]Production need'!$A:$B,2,0)</f>
        <v>0</v>
      </c>
      <c r="C51" s="226" t="s">
        <v>93</v>
      </c>
      <c r="D51" s="253">
        <v>114.92</v>
      </c>
      <c r="E51" s="256">
        <f>+Tabel1[[#This Row],[Cena brez DDV]]*0.75</f>
        <v>86.19</v>
      </c>
      <c r="F51" s="222" t="s">
        <v>5514</v>
      </c>
      <c r="G51" s="223" t="s">
        <v>5515</v>
      </c>
      <c r="H51" s="224" t="s">
        <v>10</v>
      </c>
      <c r="I51" s="96" t="s">
        <v>95</v>
      </c>
    </row>
    <row r="52" spans="1:9" hidden="1" x14ac:dyDescent="0.35">
      <c r="A52" s="26" t="s">
        <v>94</v>
      </c>
      <c r="B52" s="225">
        <f>VLOOKUP(Tabel1[[#This Row],[Item '#]],'[1]Production need'!$A:$B,2,0)</f>
        <v>0</v>
      </c>
      <c r="C52" s="226" t="s">
        <v>95</v>
      </c>
      <c r="D52" s="253">
        <v>34.24</v>
      </c>
      <c r="E52" s="256">
        <f>+Tabel1[[#This Row],[Cena brez DDV]]*0.75</f>
        <v>25.68</v>
      </c>
      <c r="F52" s="222" t="s">
        <v>5516</v>
      </c>
      <c r="G52" s="223" t="s">
        <v>5517</v>
      </c>
      <c r="H52" s="224" t="s">
        <v>10</v>
      </c>
      <c r="I52" s="96" t="s">
        <v>98</v>
      </c>
    </row>
    <row r="53" spans="1:9" hidden="1" x14ac:dyDescent="0.35">
      <c r="A53" s="26" t="s">
        <v>97</v>
      </c>
      <c r="B53" s="225">
        <f>VLOOKUP(Tabel1[[#This Row],[Item '#]],'[1]Production need'!$A:$B,2,0)</f>
        <v>0</v>
      </c>
      <c r="C53" s="226" t="s">
        <v>98</v>
      </c>
      <c r="D53" s="253">
        <v>37.54</v>
      </c>
      <c r="E53" s="256">
        <f>+Tabel1[[#This Row],[Cena brez DDV]]*0.75</f>
        <v>28.155000000000001</v>
      </c>
      <c r="F53" s="222" t="s">
        <v>5518</v>
      </c>
      <c r="G53" s="223" t="s">
        <v>5519</v>
      </c>
      <c r="H53" s="224" t="s">
        <v>10</v>
      </c>
      <c r="I53" s="96" t="s">
        <v>101</v>
      </c>
    </row>
    <row r="54" spans="1:9" hidden="1" x14ac:dyDescent="0.35">
      <c r="A54" s="26" t="s">
        <v>100</v>
      </c>
      <c r="B54" s="225">
        <f>VLOOKUP(Tabel1[[#This Row],[Item '#]],'[1]Production need'!$A:$B,2,0)</f>
        <v>0</v>
      </c>
      <c r="C54" s="226" t="s">
        <v>101</v>
      </c>
      <c r="D54" s="253">
        <v>158.94</v>
      </c>
      <c r="E54" s="256">
        <f>+Tabel1[[#This Row],[Cena brez DDV]]*0.75</f>
        <v>119.205</v>
      </c>
      <c r="F54" s="222" t="s">
        <v>5520</v>
      </c>
      <c r="G54" s="223" t="s">
        <v>5521</v>
      </c>
      <c r="H54" s="224" t="s">
        <v>10</v>
      </c>
      <c r="I54" s="96" t="s">
        <v>104</v>
      </c>
    </row>
    <row r="55" spans="1:9" hidden="1" x14ac:dyDescent="0.35">
      <c r="A55" s="26" t="s">
        <v>103</v>
      </c>
      <c r="B55" s="225">
        <f>VLOOKUP(Tabel1[[#This Row],[Item '#]],'[1]Production need'!$A:$B,2,0)</f>
        <v>0</v>
      </c>
      <c r="C55" s="226" t="s">
        <v>104</v>
      </c>
      <c r="D55" s="253">
        <v>50.52</v>
      </c>
      <c r="E55" s="256">
        <f>+Tabel1[[#This Row],[Cena brez DDV]]*0.75</f>
        <v>37.89</v>
      </c>
      <c r="F55" s="222" t="s">
        <v>5522</v>
      </c>
      <c r="G55" s="223" t="s">
        <v>5519</v>
      </c>
      <c r="H55" s="224" t="s">
        <v>10</v>
      </c>
      <c r="I55" s="96" t="s">
        <v>106</v>
      </c>
    </row>
    <row r="56" spans="1:9" hidden="1" x14ac:dyDescent="0.35">
      <c r="A56" s="26" t="s">
        <v>105</v>
      </c>
      <c r="B56" s="225">
        <f>VLOOKUP(Tabel1[[#This Row],[Item '#]],'[1]Production need'!$A:$B,2,0)</f>
        <v>0</v>
      </c>
      <c r="C56" s="226" t="s">
        <v>106</v>
      </c>
      <c r="D56" s="253">
        <v>204.34</v>
      </c>
      <c r="E56" s="256">
        <f>+Tabel1[[#This Row],[Cena brez DDV]]*0.75</f>
        <v>153.255</v>
      </c>
      <c r="F56" s="222" t="s">
        <v>5523</v>
      </c>
      <c r="G56" s="223" t="s">
        <v>5017</v>
      </c>
      <c r="H56" s="224" t="s">
        <v>10</v>
      </c>
      <c r="I56" s="96" t="s">
        <v>108</v>
      </c>
    </row>
    <row r="57" spans="1:9" hidden="1" x14ac:dyDescent="0.35">
      <c r="A57" s="26" t="s">
        <v>107</v>
      </c>
      <c r="B57" s="225">
        <f>VLOOKUP(Tabel1[[#This Row],[Item '#]],'[1]Production need'!$A:$B,2,0)</f>
        <v>0</v>
      </c>
      <c r="C57" s="226" t="s">
        <v>108</v>
      </c>
      <c r="D57" s="253">
        <v>150.87</v>
      </c>
      <c r="E57" s="256">
        <f>+Tabel1[[#This Row],[Cena brez DDV]]*0.75</f>
        <v>113.1525</v>
      </c>
      <c r="F57" s="222" t="s">
        <v>5524</v>
      </c>
      <c r="G57" s="223" t="s">
        <v>5525</v>
      </c>
      <c r="H57" s="224" t="s">
        <v>10</v>
      </c>
      <c r="I57" s="96" t="s">
        <v>113</v>
      </c>
    </row>
    <row r="58" spans="1:9" hidden="1" x14ac:dyDescent="0.35">
      <c r="A58" s="26" t="s">
        <v>112</v>
      </c>
      <c r="B58" s="225">
        <f>VLOOKUP(Tabel1[[#This Row],[Item '#]],'[1]Production need'!$A:$B,2,0)</f>
        <v>0</v>
      </c>
      <c r="C58" s="226" t="s">
        <v>113</v>
      </c>
      <c r="D58" s="253">
        <v>187.94</v>
      </c>
      <c r="E58" s="256">
        <f>+Tabel1[[#This Row],[Cena brez DDV]]*0.75</f>
        <v>140.95499999999998</v>
      </c>
      <c r="F58" s="222" t="s">
        <v>5526</v>
      </c>
      <c r="G58" s="223" t="s">
        <v>5527</v>
      </c>
      <c r="H58" s="224" t="s">
        <v>10</v>
      </c>
      <c r="I58" s="96" t="s">
        <v>115</v>
      </c>
    </row>
    <row r="59" spans="1:9" hidden="1" x14ac:dyDescent="0.35">
      <c r="A59" s="26" t="s">
        <v>114</v>
      </c>
      <c r="B59" s="225">
        <f>VLOOKUP(Tabel1[[#This Row],[Item '#]],'[1]Production need'!$A:$B,2,0)</f>
        <v>0</v>
      </c>
      <c r="C59" s="226" t="s">
        <v>115</v>
      </c>
      <c r="D59" s="253">
        <v>163.84</v>
      </c>
      <c r="E59" s="256">
        <f>+Tabel1[[#This Row],[Cena brez DDV]]*0.75</f>
        <v>122.88</v>
      </c>
      <c r="F59" s="222" t="s">
        <v>5528</v>
      </c>
      <c r="G59" s="223" t="s">
        <v>5527</v>
      </c>
      <c r="H59" s="224" t="s">
        <v>10</v>
      </c>
      <c r="I59" s="96" t="s">
        <v>118</v>
      </c>
    </row>
    <row r="60" spans="1:9" hidden="1" x14ac:dyDescent="0.35">
      <c r="A60" s="26" t="s">
        <v>117</v>
      </c>
      <c r="B60" s="225">
        <f>VLOOKUP(Tabel1[[#This Row],[Item '#]],'[1]Production need'!$A:$B,2,0)</f>
        <v>0</v>
      </c>
      <c r="C60" s="226" t="s">
        <v>118</v>
      </c>
      <c r="D60" s="253">
        <v>163.84</v>
      </c>
      <c r="E60" s="256">
        <f>+Tabel1[[#This Row],[Cena brez DDV]]*0.75</f>
        <v>122.88</v>
      </c>
      <c r="F60" s="222" t="s">
        <v>5529</v>
      </c>
      <c r="G60" s="223" t="s">
        <v>5530</v>
      </c>
      <c r="H60" s="224" t="s">
        <v>10</v>
      </c>
      <c r="I60" s="96" t="s">
        <v>121</v>
      </c>
    </row>
    <row r="61" spans="1:9" hidden="1" x14ac:dyDescent="0.35">
      <c r="A61" s="26" t="s">
        <v>120</v>
      </c>
      <c r="B61" s="225">
        <f>VLOOKUP(Tabel1[[#This Row],[Item '#]],'[1]Production need'!$A:$B,2,0)</f>
        <v>0</v>
      </c>
      <c r="C61" s="226" t="s">
        <v>121</v>
      </c>
      <c r="D61" s="253">
        <v>28.75</v>
      </c>
      <c r="E61" s="256">
        <f>+Tabel1[[#This Row],[Cena brez DDV]]*0.75</f>
        <v>21.5625</v>
      </c>
      <c r="F61" s="222" t="s">
        <v>5531</v>
      </c>
      <c r="G61" s="223" t="s">
        <v>5530</v>
      </c>
      <c r="H61" s="224" t="s">
        <v>10</v>
      </c>
      <c r="I61" s="96" t="s">
        <v>124</v>
      </c>
    </row>
    <row r="62" spans="1:9" hidden="1" x14ac:dyDescent="0.35">
      <c r="A62" s="26" t="s">
        <v>123</v>
      </c>
      <c r="B62" s="225">
        <f>VLOOKUP(Tabel1[[#This Row],[Item '#]],'[1]Production need'!$A:$B,2,0)</f>
        <v>0</v>
      </c>
      <c r="C62" s="226" t="s">
        <v>124</v>
      </c>
      <c r="D62" s="253">
        <v>28.75</v>
      </c>
      <c r="E62" s="256">
        <f>+Tabel1[[#This Row],[Cena brez DDV]]*0.75</f>
        <v>21.5625</v>
      </c>
      <c r="F62" s="222" t="s">
        <v>5532</v>
      </c>
      <c r="G62" s="223" t="s">
        <v>10</v>
      </c>
      <c r="H62" s="224" t="s">
        <v>10</v>
      </c>
      <c r="I62" s="96" t="s">
        <v>126</v>
      </c>
    </row>
    <row r="63" spans="1:9" hidden="1" x14ac:dyDescent="0.35">
      <c r="A63" s="26" t="s">
        <v>125</v>
      </c>
      <c r="B63" s="225">
        <f>VLOOKUP(Tabel1[[#This Row],[Item '#]],'[1]Production need'!$A:$B,2,0)</f>
        <v>0</v>
      </c>
      <c r="C63" s="226" t="s">
        <v>126</v>
      </c>
      <c r="D63" s="253">
        <v>23.95</v>
      </c>
      <c r="E63" s="256">
        <f>+Tabel1[[#This Row],[Cena brez DDV]]*0.75</f>
        <v>17.962499999999999</v>
      </c>
      <c r="F63" s="222" t="s">
        <v>5533</v>
      </c>
      <c r="G63" s="223" t="s">
        <v>5534</v>
      </c>
      <c r="H63" s="224" t="s">
        <v>10</v>
      </c>
      <c r="I63" s="96" t="s">
        <v>129</v>
      </c>
    </row>
    <row r="64" spans="1:9" hidden="1" x14ac:dyDescent="0.35">
      <c r="A64" s="26" t="s">
        <v>128</v>
      </c>
      <c r="B64" s="225">
        <f>VLOOKUP(Tabel1[[#This Row],[Item '#]],'[1]Production need'!$A:$B,2,0)</f>
        <v>0</v>
      </c>
      <c r="C64" s="226" t="s">
        <v>129</v>
      </c>
      <c r="D64" s="253">
        <v>26.07</v>
      </c>
      <c r="E64" s="256">
        <f>+Tabel1[[#This Row],[Cena brez DDV]]*0.75</f>
        <v>19.552500000000002</v>
      </c>
      <c r="F64" s="222" t="s">
        <v>5535</v>
      </c>
      <c r="G64" s="223" t="s">
        <v>5534</v>
      </c>
      <c r="H64" s="224" t="s">
        <v>10</v>
      </c>
      <c r="I64" s="96" t="s">
        <v>131</v>
      </c>
    </row>
    <row r="65" spans="1:11" hidden="1" x14ac:dyDescent="0.35">
      <c r="A65" s="26" t="s">
        <v>130</v>
      </c>
      <c r="B65" s="225">
        <f>VLOOKUP(Tabel1[[#This Row],[Item '#]],'[1]Production need'!$A:$B,2,0)</f>
        <v>0</v>
      </c>
      <c r="C65" s="226" t="s">
        <v>131</v>
      </c>
      <c r="D65" s="253">
        <v>26.07</v>
      </c>
      <c r="E65" s="256">
        <f>+Tabel1[[#This Row],[Cena brez DDV]]*0.75</f>
        <v>19.552500000000002</v>
      </c>
      <c r="F65" s="222" t="s">
        <v>5536</v>
      </c>
      <c r="G65" s="223" t="s">
        <v>5537</v>
      </c>
      <c r="H65" s="224" t="s">
        <v>10</v>
      </c>
      <c r="I65" s="96" t="s">
        <v>133</v>
      </c>
    </row>
    <row r="66" spans="1:11" hidden="1" x14ac:dyDescent="0.35">
      <c r="A66" s="26" t="s">
        <v>132</v>
      </c>
      <c r="B66" s="225">
        <f>VLOOKUP(Tabel1[[#This Row],[Item '#]],'[1]Production need'!$A:$B,2,0)</f>
        <v>0</v>
      </c>
      <c r="C66" s="226" t="s">
        <v>133</v>
      </c>
      <c r="D66" s="253">
        <v>20.46</v>
      </c>
      <c r="E66" s="256">
        <f>+Tabel1[[#This Row],[Cena brez DDV]]*0.75</f>
        <v>15.345000000000001</v>
      </c>
      <c r="F66" s="222" t="s">
        <v>5538</v>
      </c>
      <c r="G66" s="223" t="s">
        <v>5539</v>
      </c>
      <c r="H66" s="224" t="s">
        <v>10</v>
      </c>
      <c r="I66" s="96" t="s">
        <v>135</v>
      </c>
    </row>
    <row r="67" spans="1:11" x14ac:dyDescent="0.35">
      <c r="A67" s="26" t="s">
        <v>134</v>
      </c>
      <c r="B67" s="225">
        <f>VLOOKUP(Tabel1[[#This Row],[Item '#]],'[1]Production need'!$A:$B,2,0)</f>
        <v>1</v>
      </c>
      <c r="C67" s="226" t="s">
        <v>135</v>
      </c>
      <c r="D67" s="253">
        <v>90.03</v>
      </c>
      <c r="E67" s="256">
        <f>+Tabel1[[#This Row],[Cena brez DDV]]*0.75</f>
        <v>67.522500000000008</v>
      </c>
      <c r="F67" s="222" t="s">
        <v>5540</v>
      </c>
      <c r="G67" s="223" t="s">
        <v>5541</v>
      </c>
      <c r="H67" s="268">
        <v>0</v>
      </c>
      <c r="I67" s="96" t="s">
        <v>139</v>
      </c>
      <c r="J67" s="263">
        <f>ROUND(Tabel1[[#This Row],[Cena z DDV - AKCIJA]]*H67,2)</f>
        <v>0</v>
      </c>
      <c r="K67" s="263">
        <f>ROUND(J67*1.22,2)</f>
        <v>0</v>
      </c>
    </row>
    <row r="68" spans="1:11" hidden="1" x14ac:dyDescent="0.35">
      <c r="A68" s="26" t="s">
        <v>138</v>
      </c>
      <c r="B68" s="225">
        <f>VLOOKUP(Tabel1[[#This Row],[Item '#]],'[1]Production need'!$A:$B,2,0)</f>
        <v>0</v>
      </c>
      <c r="C68" s="226" t="s">
        <v>139</v>
      </c>
      <c r="D68" s="253">
        <v>87.54</v>
      </c>
      <c r="E68" s="256">
        <f>+Tabel1[[#This Row],[Cena brez DDV]]*0.75</f>
        <v>65.655000000000001</v>
      </c>
      <c r="F68" s="222" t="s">
        <v>5542</v>
      </c>
      <c r="G68" s="223" t="s">
        <v>5543</v>
      </c>
      <c r="H68" s="268">
        <v>0</v>
      </c>
      <c r="I68" s="96" t="s">
        <v>141</v>
      </c>
      <c r="J68" s="263">
        <f>ROUND(Tabel1[[#This Row],[Cena z DDV - AKCIJA]]*H68,2)</f>
        <v>0</v>
      </c>
      <c r="K68" s="263">
        <f t="shared" ref="K68:K131" si="0">ROUND(J68*1.22,2)</f>
        <v>0</v>
      </c>
    </row>
    <row r="69" spans="1:11" x14ac:dyDescent="0.35">
      <c r="A69" s="26" t="s">
        <v>140</v>
      </c>
      <c r="B69" s="225">
        <f>VLOOKUP(Tabel1[[#This Row],[Item '#]],'[1]Production need'!$A:$B,2,0)</f>
        <v>1</v>
      </c>
      <c r="C69" s="226" t="s">
        <v>141</v>
      </c>
      <c r="D69" s="253">
        <v>31.28</v>
      </c>
      <c r="E69" s="256">
        <f>+Tabel1[[#This Row],[Cena brez DDV]]*0.75</f>
        <v>23.46</v>
      </c>
      <c r="F69" s="222" t="s">
        <v>5544</v>
      </c>
      <c r="G69" s="223" t="s">
        <v>5543</v>
      </c>
      <c r="H69" s="268">
        <v>0</v>
      </c>
      <c r="I69" s="96" t="s">
        <v>143</v>
      </c>
      <c r="J69" s="263">
        <f>ROUND(Tabel1[[#This Row],[Cena z DDV - AKCIJA]]*H69,2)</f>
        <v>0</v>
      </c>
      <c r="K69" s="263">
        <f t="shared" si="0"/>
        <v>0</v>
      </c>
    </row>
    <row r="70" spans="1:11" x14ac:dyDescent="0.35">
      <c r="A70" s="26" t="s">
        <v>142</v>
      </c>
      <c r="B70" s="225">
        <f>VLOOKUP(Tabel1[[#This Row],[Item '#]],'[1]Production need'!$A:$B,2,0)</f>
        <v>1</v>
      </c>
      <c r="C70" s="226" t="s">
        <v>143</v>
      </c>
      <c r="D70" s="253">
        <v>24.29</v>
      </c>
      <c r="E70" s="256">
        <f>+Tabel1[[#This Row],[Cena brez DDV]]*0.75</f>
        <v>18.217500000000001</v>
      </c>
      <c r="F70" s="222" t="s">
        <v>5545</v>
      </c>
      <c r="G70" s="223" t="s">
        <v>5546</v>
      </c>
      <c r="H70" s="268">
        <v>0</v>
      </c>
      <c r="I70" s="96" t="s">
        <v>145</v>
      </c>
      <c r="J70" s="263">
        <f>ROUND(Tabel1[[#This Row],[Cena z DDV - AKCIJA]]*H70,2)</f>
        <v>0</v>
      </c>
      <c r="K70" s="263">
        <f t="shared" si="0"/>
        <v>0</v>
      </c>
    </row>
    <row r="71" spans="1:11" x14ac:dyDescent="0.35">
      <c r="A71" s="26" t="s">
        <v>144</v>
      </c>
      <c r="B71" s="225">
        <f>VLOOKUP(Tabel1[[#This Row],[Item '#]],'[1]Production need'!$A:$B,2,0)</f>
        <v>1</v>
      </c>
      <c r="C71" s="226" t="s">
        <v>145</v>
      </c>
      <c r="D71" s="253">
        <v>89.47</v>
      </c>
      <c r="E71" s="256">
        <f>+Tabel1[[#This Row],[Cena brez DDV]]*0.75</f>
        <v>67.102499999999992</v>
      </c>
      <c r="F71" s="222" t="s">
        <v>5547</v>
      </c>
      <c r="G71" s="223" t="s">
        <v>5546</v>
      </c>
      <c r="H71" s="268">
        <v>0</v>
      </c>
      <c r="I71" s="96" t="s">
        <v>147</v>
      </c>
      <c r="J71" s="263">
        <f>ROUND(Tabel1[[#This Row],[Cena z DDV - AKCIJA]]*H71,2)</f>
        <v>0</v>
      </c>
      <c r="K71" s="263">
        <f t="shared" si="0"/>
        <v>0</v>
      </c>
    </row>
    <row r="72" spans="1:11" hidden="1" x14ac:dyDescent="0.35">
      <c r="A72" s="26" t="s">
        <v>146</v>
      </c>
      <c r="B72" s="225">
        <f>VLOOKUP(Tabel1[[#This Row],[Item '#]],'[1]Production need'!$A:$B,2,0)</f>
        <v>0</v>
      </c>
      <c r="C72" s="226" t="s">
        <v>147</v>
      </c>
      <c r="D72" s="253">
        <v>86.99</v>
      </c>
      <c r="E72" s="256">
        <f>+Tabel1[[#This Row],[Cena brez DDV]]*0.75</f>
        <v>65.242499999999993</v>
      </c>
      <c r="F72" s="222" t="s">
        <v>5548</v>
      </c>
      <c r="G72" s="223" t="s">
        <v>5549</v>
      </c>
      <c r="H72" s="268">
        <v>0</v>
      </c>
      <c r="I72" s="96" t="s">
        <v>149</v>
      </c>
      <c r="J72" s="263">
        <f>ROUND(Tabel1[[#This Row],[Cena z DDV - AKCIJA]]*H72,2)</f>
        <v>0</v>
      </c>
      <c r="K72" s="263">
        <f t="shared" si="0"/>
        <v>0</v>
      </c>
    </row>
    <row r="73" spans="1:11" x14ac:dyDescent="0.35">
      <c r="A73" s="26" t="s">
        <v>148</v>
      </c>
      <c r="B73" s="225">
        <f>VLOOKUP(Tabel1[[#This Row],[Item '#]],'[1]Production need'!$A:$B,2,0)</f>
        <v>1</v>
      </c>
      <c r="C73" s="226" t="s">
        <v>149</v>
      </c>
      <c r="D73" s="253">
        <v>140.35</v>
      </c>
      <c r="E73" s="256">
        <f>+Tabel1[[#This Row],[Cena brez DDV]]*0.75</f>
        <v>105.26249999999999</v>
      </c>
      <c r="F73" s="222" t="s">
        <v>5550</v>
      </c>
      <c r="G73" s="223" t="s">
        <v>5549</v>
      </c>
      <c r="H73" s="268">
        <v>0</v>
      </c>
      <c r="I73" s="96" t="s">
        <v>151</v>
      </c>
      <c r="J73" s="263">
        <f>ROUND(Tabel1[[#This Row],[Cena z DDV - AKCIJA]]*H73,2)</f>
        <v>0</v>
      </c>
      <c r="K73" s="263">
        <f t="shared" si="0"/>
        <v>0</v>
      </c>
    </row>
    <row r="74" spans="1:11" x14ac:dyDescent="0.35">
      <c r="A74" s="26" t="s">
        <v>150</v>
      </c>
      <c r="B74" s="225">
        <f>VLOOKUP(Tabel1[[#This Row],[Item '#]],'[1]Production need'!$A:$B,2,0)</f>
        <v>1</v>
      </c>
      <c r="C74" s="226" t="s">
        <v>151</v>
      </c>
      <c r="D74" s="253">
        <v>69.59</v>
      </c>
      <c r="E74" s="256">
        <f>+Tabel1[[#This Row],[Cena brez DDV]]*0.75</f>
        <v>52.192500000000003</v>
      </c>
      <c r="F74" s="222" t="s">
        <v>5551</v>
      </c>
      <c r="G74" s="223" t="s">
        <v>5552</v>
      </c>
      <c r="H74" s="268">
        <v>0</v>
      </c>
      <c r="I74" s="96" t="s">
        <v>153</v>
      </c>
      <c r="J74" s="263">
        <f>ROUND(Tabel1[[#This Row],[Cena z DDV - AKCIJA]]*H74,2)</f>
        <v>0</v>
      </c>
      <c r="K74" s="263">
        <f t="shared" si="0"/>
        <v>0</v>
      </c>
    </row>
    <row r="75" spans="1:11" hidden="1" x14ac:dyDescent="0.35">
      <c r="A75" s="26" t="s">
        <v>152</v>
      </c>
      <c r="B75" s="225">
        <f>VLOOKUP(Tabel1[[#This Row],[Item '#]],'[1]Production need'!$A:$B,2,0)</f>
        <v>0</v>
      </c>
      <c r="C75" s="226" t="s">
        <v>153</v>
      </c>
      <c r="D75" s="253">
        <v>147.44</v>
      </c>
      <c r="E75" s="256">
        <f>+Tabel1[[#This Row],[Cena brez DDV]]*0.75</f>
        <v>110.58</v>
      </c>
      <c r="F75" s="222" t="s">
        <v>5553</v>
      </c>
      <c r="G75" s="223" t="s">
        <v>10</v>
      </c>
      <c r="H75" s="268">
        <v>0</v>
      </c>
      <c r="I75" s="96" t="s">
        <v>157</v>
      </c>
      <c r="J75" s="263">
        <f>ROUND(Tabel1[[#This Row],[Cena z DDV - AKCIJA]]*H75,2)</f>
        <v>0</v>
      </c>
      <c r="K75" s="263">
        <f t="shared" si="0"/>
        <v>0</v>
      </c>
    </row>
    <row r="76" spans="1:11" hidden="1" x14ac:dyDescent="0.35">
      <c r="A76" s="26" t="s">
        <v>156</v>
      </c>
      <c r="B76" s="225">
        <f>VLOOKUP(Tabel1[[#This Row],[Item '#]],'[1]Production need'!$A:$B,2,0)</f>
        <v>0</v>
      </c>
      <c r="C76" s="226" t="s">
        <v>157</v>
      </c>
      <c r="D76" s="253">
        <v>24.56</v>
      </c>
      <c r="E76" s="256">
        <f>+Tabel1[[#This Row],[Cena brez DDV]]*0.75</f>
        <v>18.419999999999998</v>
      </c>
      <c r="F76" s="222" t="s">
        <v>5554</v>
      </c>
      <c r="G76" s="223" t="s">
        <v>5552</v>
      </c>
      <c r="H76" s="268">
        <v>0</v>
      </c>
      <c r="I76" s="96" t="s">
        <v>159</v>
      </c>
      <c r="J76" s="263">
        <f>ROUND(Tabel1[[#This Row],[Cena z DDV - AKCIJA]]*H76,2)</f>
        <v>0</v>
      </c>
      <c r="K76" s="263">
        <f t="shared" si="0"/>
        <v>0</v>
      </c>
    </row>
    <row r="77" spans="1:11" hidden="1" x14ac:dyDescent="0.35">
      <c r="A77" s="26" t="s">
        <v>158</v>
      </c>
      <c r="B77" s="225">
        <f>VLOOKUP(Tabel1[[#This Row],[Item '#]],'[1]Production need'!$A:$B,2,0)</f>
        <v>0</v>
      </c>
      <c r="C77" s="226" t="s">
        <v>159</v>
      </c>
      <c r="D77" s="253">
        <v>143.34</v>
      </c>
      <c r="E77" s="256">
        <f>+Tabel1[[#This Row],[Cena brez DDV]]*0.75</f>
        <v>107.505</v>
      </c>
      <c r="F77" s="222" t="s">
        <v>5555</v>
      </c>
      <c r="G77" s="223" t="s">
        <v>5556</v>
      </c>
      <c r="H77" s="268">
        <v>0</v>
      </c>
      <c r="I77" s="96" t="s">
        <v>162</v>
      </c>
      <c r="J77" s="263">
        <f>ROUND(Tabel1[[#This Row],[Cena z DDV - AKCIJA]]*H77,2)</f>
        <v>0</v>
      </c>
      <c r="K77" s="263">
        <f t="shared" si="0"/>
        <v>0</v>
      </c>
    </row>
    <row r="78" spans="1:11" hidden="1" x14ac:dyDescent="0.35">
      <c r="A78" s="26" t="s">
        <v>161</v>
      </c>
      <c r="B78" s="225">
        <f>VLOOKUP(Tabel1[[#This Row],[Item '#]],'[1]Production need'!$A:$B,2,0)</f>
        <v>0</v>
      </c>
      <c r="C78" s="226" t="s">
        <v>162</v>
      </c>
      <c r="D78" s="253">
        <v>22.74</v>
      </c>
      <c r="E78" s="256">
        <f>+Tabel1[[#This Row],[Cena brez DDV]]*0.75</f>
        <v>17.055</v>
      </c>
      <c r="F78" s="222" t="s">
        <v>5557</v>
      </c>
      <c r="G78" s="223" t="s">
        <v>5558</v>
      </c>
      <c r="H78" s="268">
        <v>0</v>
      </c>
      <c r="I78" s="96" t="s">
        <v>164</v>
      </c>
      <c r="J78" s="263">
        <f>ROUND(Tabel1[[#This Row],[Cena z DDV - AKCIJA]]*H78,2)</f>
        <v>0</v>
      </c>
      <c r="K78" s="263">
        <f t="shared" si="0"/>
        <v>0</v>
      </c>
    </row>
    <row r="79" spans="1:11" hidden="1" x14ac:dyDescent="0.35">
      <c r="A79" s="26" t="s">
        <v>163</v>
      </c>
      <c r="B79" s="225">
        <f>VLOOKUP(Tabel1[[#This Row],[Item '#]],'[1]Production need'!$A:$B,2,0)</f>
        <v>0</v>
      </c>
      <c r="C79" s="226" t="s">
        <v>164</v>
      </c>
      <c r="D79" s="253">
        <v>14.34</v>
      </c>
      <c r="E79" s="256">
        <f>+Tabel1[[#This Row],[Cena brez DDV]]*0.75</f>
        <v>10.754999999999999</v>
      </c>
      <c r="F79" s="222" t="s">
        <v>5559</v>
      </c>
      <c r="G79" s="223" t="s">
        <v>5558</v>
      </c>
      <c r="H79" s="268">
        <v>0</v>
      </c>
      <c r="I79" s="96" t="s">
        <v>166</v>
      </c>
      <c r="J79" s="263">
        <f>ROUND(Tabel1[[#This Row],[Cena z DDV - AKCIJA]]*H79,2)</f>
        <v>0</v>
      </c>
      <c r="K79" s="263">
        <f t="shared" si="0"/>
        <v>0</v>
      </c>
    </row>
    <row r="80" spans="1:11" hidden="1" x14ac:dyDescent="0.35">
      <c r="A80" s="26" t="s">
        <v>165</v>
      </c>
      <c r="B80" s="225">
        <f>VLOOKUP(Tabel1[[#This Row],[Item '#]],'[1]Production need'!$A:$B,2,0)</f>
        <v>0</v>
      </c>
      <c r="C80" s="226" t="s">
        <v>166</v>
      </c>
      <c r="D80" s="253">
        <v>14.34</v>
      </c>
      <c r="E80" s="256">
        <f>+Tabel1[[#This Row],[Cena brez DDV]]*0.75</f>
        <v>10.754999999999999</v>
      </c>
      <c r="F80" s="222" t="s">
        <v>5560</v>
      </c>
      <c r="G80" s="223" t="s">
        <v>10</v>
      </c>
      <c r="H80" s="268">
        <v>0</v>
      </c>
      <c r="I80" s="96" t="s">
        <v>168</v>
      </c>
      <c r="J80" s="263">
        <f>ROUND(Tabel1[[#This Row],[Cena z DDV - AKCIJA]]*H80,2)</f>
        <v>0</v>
      </c>
      <c r="K80" s="263">
        <f t="shared" si="0"/>
        <v>0</v>
      </c>
    </row>
    <row r="81" spans="1:11" hidden="1" x14ac:dyDescent="0.35">
      <c r="A81" s="26" t="s">
        <v>167</v>
      </c>
      <c r="B81" s="225">
        <f>VLOOKUP(Tabel1[[#This Row],[Item '#]],'[1]Production need'!$A:$B,2,0)</f>
        <v>0</v>
      </c>
      <c r="C81" s="226" t="s">
        <v>168</v>
      </c>
      <c r="D81" s="253">
        <v>18.21</v>
      </c>
      <c r="E81" s="256">
        <f>+Tabel1[[#This Row],[Cena brez DDV]]*0.75</f>
        <v>13.657500000000001</v>
      </c>
      <c r="F81" s="222" t="s">
        <v>5561</v>
      </c>
      <c r="G81" s="223" t="s">
        <v>10</v>
      </c>
      <c r="H81" s="268">
        <v>0</v>
      </c>
      <c r="I81" s="96" t="s">
        <v>170</v>
      </c>
      <c r="J81" s="263">
        <f>ROUND(Tabel1[[#This Row],[Cena z DDV - AKCIJA]]*H81,2)</f>
        <v>0</v>
      </c>
      <c r="K81" s="263">
        <f t="shared" si="0"/>
        <v>0</v>
      </c>
    </row>
    <row r="82" spans="1:11" hidden="1" x14ac:dyDescent="0.35">
      <c r="A82" s="26" t="s">
        <v>169</v>
      </c>
      <c r="B82" s="225">
        <f>VLOOKUP(Tabel1[[#This Row],[Item '#]],'[1]Production need'!$A:$B,2,0)</f>
        <v>0</v>
      </c>
      <c r="C82" s="226" t="s">
        <v>170</v>
      </c>
      <c r="D82" s="253">
        <v>8.7899999999999991</v>
      </c>
      <c r="E82" s="256">
        <f>+Tabel1[[#This Row],[Cena brez DDV]]*0.75</f>
        <v>6.5924999999999994</v>
      </c>
      <c r="F82" s="222" t="s">
        <v>5562</v>
      </c>
      <c r="G82" s="223" t="s">
        <v>10</v>
      </c>
      <c r="H82" s="268">
        <v>0</v>
      </c>
      <c r="I82" s="96" t="s">
        <v>172</v>
      </c>
      <c r="J82" s="263">
        <f>ROUND(Tabel1[[#This Row],[Cena z DDV - AKCIJA]]*H82,2)</f>
        <v>0</v>
      </c>
      <c r="K82" s="263">
        <f t="shared" si="0"/>
        <v>0</v>
      </c>
    </row>
    <row r="83" spans="1:11" hidden="1" x14ac:dyDescent="0.35">
      <c r="A83" s="26" t="s">
        <v>171</v>
      </c>
      <c r="B83" s="225">
        <f>VLOOKUP(Tabel1[[#This Row],[Item '#]],'[1]Production need'!$A:$B,2,0)</f>
        <v>0</v>
      </c>
      <c r="C83" s="226" t="s">
        <v>172</v>
      </c>
      <c r="D83" s="253">
        <v>8.7899999999999991</v>
      </c>
      <c r="E83" s="256">
        <f>+Tabel1[[#This Row],[Cena brez DDV]]*0.75</f>
        <v>6.5924999999999994</v>
      </c>
      <c r="F83" s="222" t="s">
        <v>5563</v>
      </c>
      <c r="G83" s="223" t="s">
        <v>10</v>
      </c>
      <c r="H83" s="268">
        <v>0</v>
      </c>
      <c r="I83" s="96" t="s">
        <v>174</v>
      </c>
      <c r="J83" s="263">
        <f>ROUND(Tabel1[[#This Row],[Cena z DDV - AKCIJA]]*H83,2)</f>
        <v>0</v>
      </c>
      <c r="K83" s="263">
        <f t="shared" si="0"/>
        <v>0</v>
      </c>
    </row>
    <row r="84" spans="1:11" hidden="1" x14ac:dyDescent="0.35">
      <c r="A84" s="26" t="s">
        <v>173</v>
      </c>
      <c r="B84" s="225">
        <f>VLOOKUP(Tabel1[[#This Row],[Item '#]],'[1]Production need'!$A:$B,2,0)</f>
        <v>0</v>
      </c>
      <c r="C84" s="226" t="s">
        <v>174</v>
      </c>
      <c r="D84" s="253">
        <v>8.7899999999999991</v>
      </c>
      <c r="E84" s="256">
        <f>+Tabel1[[#This Row],[Cena brez DDV]]*0.75</f>
        <v>6.5924999999999994</v>
      </c>
      <c r="F84" s="222" t="s">
        <v>5564</v>
      </c>
      <c r="G84" s="223" t="s">
        <v>5565</v>
      </c>
      <c r="H84" s="268">
        <v>0</v>
      </c>
      <c r="I84" s="96" t="s">
        <v>176</v>
      </c>
      <c r="J84" s="263">
        <f>ROUND(Tabel1[[#This Row],[Cena z DDV - AKCIJA]]*H84,2)</f>
        <v>0</v>
      </c>
      <c r="K84" s="263">
        <f t="shared" si="0"/>
        <v>0</v>
      </c>
    </row>
    <row r="85" spans="1:11" hidden="1" x14ac:dyDescent="0.35">
      <c r="A85" s="26" t="s">
        <v>175</v>
      </c>
      <c r="B85" s="225">
        <f>VLOOKUP(Tabel1[[#This Row],[Item '#]],'[1]Production need'!$A:$B,2,0)</f>
        <v>0</v>
      </c>
      <c r="C85" s="226" t="s">
        <v>176</v>
      </c>
      <c r="D85" s="253">
        <v>25.62</v>
      </c>
      <c r="E85" s="256">
        <f>+Tabel1[[#This Row],[Cena brez DDV]]*0.75</f>
        <v>19.215</v>
      </c>
      <c r="F85" s="222" t="s">
        <v>5566</v>
      </c>
      <c r="G85" s="223" t="s">
        <v>5565</v>
      </c>
      <c r="H85" s="268">
        <v>0</v>
      </c>
      <c r="I85" s="96" t="s">
        <v>178</v>
      </c>
      <c r="J85" s="263">
        <f>ROUND(Tabel1[[#This Row],[Cena z DDV - AKCIJA]]*H85,2)</f>
        <v>0</v>
      </c>
      <c r="K85" s="263">
        <f t="shared" si="0"/>
        <v>0</v>
      </c>
    </row>
    <row r="86" spans="1:11" hidden="1" x14ac:dyDescent="0.35">
      <c r="A86" s="26" t="s">
        <v>177</v>
      </c>
      <c r="B86" s="225">
        <f>VLOOKUP(Tabel1[[#This Row],[Item '#]],'[1]Production need'!$A:$B,2,0)</f>
        <v>0</v>
      </c>
      <c r="C86" s="226" t="s">
        <v>178</v>
      </c>
      <c r="D86" s="253">
        <v>25.62</v>
      </c>
      <c r="E86" s="256">
        <f>+Tabel1[[#This Row],[Cena brez DDV]]*0.75</f>
        <v>19.215</v>
      </c>
      <c r="F86" s="222" t="s">
        <v>5567</v>
      </c>
      <c r="G86" s="223" t="s">
        <v>5568</v>
      </c>
      <c r="H86" s="268">
        <v>0</v>
      </c>
      <c r="I86" s="96" t="s">
        <v>180</v>
      </c>
      <c r="J86" s="263">
        <f>ROUND(Tabel1[[#This Row],[Cena z DDV - AKCIJA]]*H86,2)</f>
        <v>0</v>
      </c>
      <c r="K86" s="263">
        <f t="shared" si="0"/>
        <v>0</v>
      </c>
    </row>
    <row r="87" spans="1:11" hidden="1" x14ac:dyDescent="0.35">
      <c r="A87" s="26" t="s">
        <v>179</v>
      </c>
      <c r="B87" s="225">
        <f>VLOOKUP(Tabel1[[#This Row],[Item '#]],'[1]Production need'!$A:$B,2,0)</f>
        <v>0</v>
      </c>
      <c r="C87" s="226" t="s">
        <v>180</v>
      </c>
      <c r="D87" s="253">
        <v>34.880000000000003</v>
      </c>
      <c r="E87" s="256">
        <f>+Tabel1[[#This Row],[Cena brez DDV]]*0.75</f>
        <v>26.160000000000004</v>
      </c>
      <c r="F87" s="222" t="s">
        <v>5569</v>
      </c>
      <c r="G87" s="223" t="s">
        <v>5570</v>
      </c>
      <c r="H87" s="268">
        <v>0</v>
      </c>
      <c r="I87" s="96" t="s">
        <v>182</v>
      </c>
      <c r="J87" s="263">
        <f>ROUND(Tabel1[[#This Row],[Cena z DDV - AKCIJA]]*H87,2)</f>
        <v>0</v>
      </c>
      <c r="K87" s="263">
        <f t="shared" si="0"/>
        <v>0</v>
      </c>
    </row>
    <row r="88" spans="1:11" hidden="1" x14ac:dyDescent="0.35">
      <c r="A88" s="26" t="s">
        <v>181</v>
      </c>
      <c r="B88" s="225">
        <f>VLOOKUP(Tabel1[[#This Row],[Item '#]],'[1]Production need'!$A:$B,2,0)</f>
        <v>0</v>
      </c>
      <c r="C88" s="226" t="s">
        <v>182</v>
      </c>
      <c r="D88" s="253">
        <v>34.880000000000003</v>
      </c>
      <c r="E88" s="256">
        <f>+Tabel1[[#This Row],[Cena brez DDV]]*0.75</f>
        <v>26.160000000000004</v>
      </c>
      <c r="F88" s="222" t="s">
        <v>5571</v>
      </c>
      <c r="G88" s="223" t="s">
        <v>5572</v>
      </c>
      <c r="H88" s="268">
        <v>0</v>
      </c>
      <c r="I88" s="96" t="s">
        <v>184</v>
      </c>
      <c r="J88" s="263">
        <f>ROUND(Tabel1[[#This Row],[Cena z DDV - AKCIJA]]*H88,2)</f>
        <v>0</v>
      </c>
      <c r="K88" s="263">
        <f t="shared" si="0"/>
        <v>0</v>
      </c>
    </row>
    <row r="89" spans="1:11" hidden="1" x14ac:dyDescent="0.35">
      <c r="A89" s="26" t="s">
        <v>183</v>
      </c>
      <c r="B89" s="225">
        <f>VLOOKUP(Tabel1[[#This Row],[Item '#]],'[1]Production need'!$A:$B,2,0)</f>
        <v>0</v>
      </c>
      <c r="C89" s="226" t="s">
        <v>184</v>
      </c>
      <c r="D89" s="253">
        <v>445.69</v>
      </c>
      <c r="E89" s="256">
        <f>+Tabel1[[#This Row],[Cena brez DDV]]*0.75</f>
        <v>334.26749999999998</v>
      </c>
      <c r="F89" s="222" t="s">
        <v>5573</v>
      </c>
      <c r="G89" s="223" t="s">
        <v>5574</v>
      </c>
      <c r="H89" s="268">
        <v>0</v>
      </c>
      <c r="I89" s="96" t="s">
        <v>187</v>
      </c>
      <c r="J89" s="263">
        <f>ROUND(Tabel1[[#This Row],[Cena z DDV - AKCIJA]]*H89,2)</f>
        <v>0</v>
      </c>
      <c r="K89" s="263">
        <f t="shared" si="0"/>
        <v>0</v>
      </c>
    </row>
    <row r="90" spans="1:11" hidden="1" x14ac:dyDescent="0.35">
      <c r="A90" s="26" t="s">
        <v>186</v>
      </c>
      <c r="B90" s="225">
        <f>VLOOKUP(Tabel1[[#This Row],[Item '#]],'[1]Production need'!$A:$B,2,0)</f>
        <v>0</v>
      </c>
      <c r="C90" s="226" t="s">
        <v>187</v>
      </c>
      <c r="D90" s="253">
        <v>20.46</v>
      </c>
      <c r="E90" s="256">
        <f>+Tabel1[[#This Row],[Cena brez DDV]]*0.75</f>
        <v>15.345000000000001</v>
      </c>
      <c r="F90" s="222" t="s">
        <v>5575</v>
      </c>
      <c r="G90" s="223" t="s">
        <v>5576</v>
      </c>
      <c r="H90" s="268">
        <v>0</v>
      </c>
      <c r="I90" s="96" t="s">
        <v>190</v>
      </c>
      <c r="J90" s="263">
        <f>ROUND(Tabel1[[#This Row],[Cena z DDV - AKCIJA]]*H90,2)</f>
        <v>0</v>
      </c>
      <c r="K90" s="263">
        <f t="shared" si="0"/>
        <v>0</v>
      </c>
    </row>
    <row r="91" spans="1:11" hidden="1" x14ac:dyDescent="0.35">
      <c r="A91" s="26" t="s">
        <v>189</v>
      </c>
      <c r="B91" s="225">
        <f>VLOOKUP(Tabel1[[#This Row],[Item '#]],'[1]Production need'!$A:$B,2,0)</f>
        <v>0</v>
      </c>
      <c r="C91" s="226" t="s">
        <v>190</v>
      </c>
      <c r="D91" s="253">
        <v>13.8</v>
      </c>
      <c r="E91" s="256">
        <f>+Tabel1[[#This Row],[Cena brez DDV]]*0.75</f>
        <v>10.350000000000001</v>
      </c>
      <c r="F91" s="222" t="s">
        <v>5577</v>
      </c>
      <c r="G91" s="223" t="s">
        <v>5578</v>
      </c>
      <c r="H91" s="268">
        <v>0</v>
      </c>
      <c r="I91" s="96" t="s">
        <v>195</v>
      </c>
      <c r="J91" s="263">
        <f>ROUND(Tabel1[[#This Row],[Cena z DDV - AKCIJA]]*H91,2)</f>
        <v>0</v>
      </c>
      <c r="K91" s="263">
        <f t="shared" si="0"/>
        <v>0</v>
      </c>
    </row>
    <row r="92" spans="1:11" hidden="1" x14ac:dyDescent="0.35">
      <c r="A92" s="26" t="s">
        <v>194</v>
      </c>
      <c r="B92" s="225">
        <f>VLOOKUP(Tabel1[[#This Row],[Item '#]],'[1]Production need'!$A:$B,2,0)</f>
        <v>0</v>
      </c>
      <c r="C92" s="226" t="s">
        <v>195</v>
      </c>
      <c r="D92" s="253">
        <v>126.72</v>
      </c>
      <c r="E92" s="256">
        <f>+Tabel1[[#This Row],[Cena brez DDV]]*0.75</f>
        <v>95.039999999999992</v>
      </c>
      <c r="F92" s="222" t="s">
        <v>5579</v>
      </c>
      <c r="G92" s="223" t="s">
        <v>5580</v>
      </c>
      <c r="H92" s="268">
        <v>0</v>
      </c>
      <c r="I92" s="96" t="s">
        <v>197</v>
      </c>
      <c r="J92" s="263">
        <f>ROUND(Tabel1[[#This Row],[Cena z DDV - AKCIJA]]*H92,2)</f>
        <v>0</v>
      </c>
      <c r="K92" s="263">
        <f t="shared" si="0"/>
        <v>0</v>
      </c>
    </row>
    <row r="93" spans="1:11" hidden="1" x14ac:dyDescent="0.35">
      <c r="A93" s="26" t="s">
        <v>196</v>
      </c>
      <c r="B93" s="225">
        <f>VLOOKUP(Tabel1[[#This Row],[Item '#]],'[1]Production need'!$A:$B,2,0)</f>
        <v>0</v>
      </c>
      <c r="C93" s="226" t="s">
        <v>197</v>
      </c>
      <c r="D93" s="253">
        <v>43.31</v>
      </c>
      <c r="E93" s="256">
        <f>+Tabel1[[#This Row],[Cena brez DDV]]*0.75</f>
        <v>32.482500000000002</v>
      </c>
      <c r="F93" s="222" t="s">
        <v>5581</v>
      </c>
      <c r="G93" s="223" t="s">
        <v>5582</v>
      </c>
      <c r="H93" s="268">
        <v>0</v>
      </c>
      <c r="I93" s="96" t="s">
        <v>199</v>
      </c>
      <c r="J93" s="263">
        <f>ROUND(Tabel1[[#This Row],[Cena z DDV - AKCIJA]]*H93,2)</f>
        <v>0</v>
      </c>
      <c r="K93" s="263">
        <f t="shared" si="0"/>
        <v>0</v>
      </c>
    </row>
    <row r="94" spans="1:11" hidden="1" x14ac:dyDescent="0.35">
      <c r="A94" s="26" t="s">
        <v>198</v>
      </c>
      <c r="B94" s="225">
        <f>VLOOKUP(Tabel1[[#This Row],[Item '#]],'[1]Production need'!$A:$B,2,0)</f>
        <v>0</v>
      </c>
      <c r="C94" s="226" t="s">
        <v>199</v>
      </c>
      <c r="D94" s="253">
        <v>39.28</v>
      </c>
      <c r="E94" s="256">
        <f>+Tabel1[[#This Row],[Cena brez DDV]]*0.75</f>
        <v>29.46</v>
      </c>
      <c r="F94" s="222" t="s">
        <v>5583</v>
      </c>
      <c r="G94" s="223" t="s">
        <v>5584</v>
      </c>
      <c r="H94" s="268">
        <v>0</v>
      </c>
      <c r="I94" s="96" t="s">
        <v>202</v>
      </c>
      <c r="J94" s="263">
        <f>ROUND(Tabel1[[#This Row],[Cena z DDV - AKCIJA]]*H94,2)</f>
        <v>0</v>
      </c>
      <c r="K94" s="263">
        <f t="shared" si="0"/>
        <v>0</v>
      </c>
    </row>
    <row r="95" spans="1:11" hidden="1" x14ac:dyDescent="0.35">
      <c r="A95" s="26" t="s">
        <v>201</v>
      </c>
      <c r="B95" s="225">
        <f>VLOOKUP(Tabel1[[#This Row],[Item '#]],'[1]Production need'!$A:$B,2,0)</f>
        <v>0</v>
      </c>
      <c r="C95" s="226" t="s">
        <v>202</v>
      </c>
      <c r="D95" s="253">
        <v>71.790000000000006</v>
      </c>
      <c r="E95" s="256">
        <f>+Tabel1[[#This Row],[Cena brez DDV]]*0.75</f>
        <v>53.842500000000001</v>
      </c>
      <c r="F95" s="222" t="s">
        <v>5585</v>
      </c>
      <c r="G95" s="223" t="s">
        <v>5586</v>
      </c>
      <c r="H95" s="268">
        <v>0</v>
      </c>
      <c r="I95" s="96" t="s">
        <v>204</v>
      </c>
      <c r="J95" s="263">
        <f>ROUND(Tabel1[[#This Row],[Cena z DDV - AKCIJA]]*H95,2)</f>
        <v>0</v>
      </c>
      <c r="K95" s="263">
        <f t="shared" si="0"/>
        <v>0</v>
      </c>
    </row>
    <row r="96" spans="1:11" hidden="1" x14ac:dyDescent="0.35">
      <c r="A96" s="26" t="s">
        <v>203</v>
      </c>
      <c r="B96" s="225">
        <f>VLOOKUP(Tabel1[[#This Row],[Item '#]],'[1]Production need'!$A:$B,2,0)</f>
        <v>0</v>
      </c>
      <c r="C96" s="226" t="s">
        <v>204</v>
      </c>
      <c r="D96" s="253">
        <v>29.82</v>
      </c>
      <c r="E96" s="256">
        <f>+Tabel1[[#This Row],[Cena brez DDV]]*0.75</f>
        <v>22.365000000000002</v>
      </c>
      <c r="F96" s="222" t="s">
        <v>5587</v>
      </c>
      <c r="G96" s="223" t="s">
        <v>5588</v>
      </c>
      <c r="H96" s="268">
        <v>0</v>
      </c>
      <c r="I96" s="96" t="s">
        <v>206</v>
      </c>
      <c r="J96" s="263">
        <f>ROUND(Tabel1[[#This Row],[Cena z DDV - AKCIJA]]*H96,2)</f>
        <v>0</v>
      </c>
      <c r="K96" s="263">
        <f t="shared" si="0"/>
        <v>0</v>
      </c>
    </row>
    <row r="97" spans="1:11" hidden="1" x14ac:dyDescent="0.35">
      <c r="A97" s="26" t="s">
        <v>205</v>
      </c>
      <c r="B97" s="225">
        <f>VLOOKUP(Tabel1[[#This Row],[Item '#]],'[1]Production need'!$A:$B,2,0)</f>
        <v>0</v>
      </c>
      <c r="C97" s="226" t="s">
        <v>206</v>
      </c>
      <c r="D97" s="253">
        <v>353.32</v>
      </c>
      <c r="E97" s="256">
        <f>+Tabel1[[#This Row],[Cena brez DDV]]*0.75</f>
        <v>264.99</v>
      </c>
      <c r="F97" s="222" t="s">
        <v>5589</v>
      </c>
      <c r="G97" s="223" t="s">
        <v>5590</v>
      </c>
      <c r="H97" s="268">
        <v>0</v>
      </c>
      <c r="I97" s="96" t="s">
        <v>211</v>
      </c>
      <c r="J97" s="263">
        <f>ROUND(Tabel1[[#This Row],[Cena z DDV - AKCIJA]]*H97,2)</f>
        <v>0</v>
      </c>
      <c r="K97" s="263">
        <f t="shared" si="0"/>
        <v>0</v>
      </c>
    </row>
    <row r="98" spans="1:11" hidden="1" x14ac:dyDescent="0.35">
      <c r="A98" s="26" t="s">
        <v>210</v>
      </c>
      <c r="B98" s="225">
        <f>VLOOKUP(Tabel1[[#This Row],[Item '#]],'[1]Production need'!$A:$B,2,0)</f>
        <v>0</v>
      </c>
      <c r="C98" s="226" t="s">
        <v>211</v>
      </c>
      <c r="D98" s="253">
        <v>14.8</v>
      </c>
      <c r="E98" s="256">
        <f>+Tabel1[[#This Row],[Cena brez DDV]]*0.75</f>
        <v>11.100000000000001</v>
      </c>
      <c r="F98" s="222" t="s">
        <v>5591</v>
      </c>
      <c r="G98" s="223" t="s">
        <v>5592</v>
      </c>
      <c r="H98" s="268">
        <v>0</v>
      </c>
      <c r="I98" s="96" t="s">
        <v>215</v>
      </c>
      <c r="J98" s="263">
        <f>ROUND(Tabel1[[#This Row],[Cena z DDV - AKCIJA]]*H98,2)</f>
        <v>0</v>
      </c>
      <c r="K98" s="263">
        <f t="shared" si="0"/>
        <v>0</v>
      </c>
    </row>
    <row r="99" spans="1:11" hidden="1" x14ac:dyDescent="0.35">
      <c r="A99" s="26" t="s">
        <v>214</v>
      </c>
      <c r="B99" s="225">
        <f>VLOOKUP(Tabel1[[#This Row],[Item '#]],'[1]Production need'!$A:$B,2,0)</f>
        <v>0</v>
      </c>
      <c r="C99" s="226" t="s">
        <v>215</v>
      </c>
      <c r="D99" s="253">
        <v>24.06</v>
      </c>
      <c r="E99" s="256">
        <f>+Tabel1[[#This Row],[Cena brez DDV]]*0.75</f>
        <v>18.044999999999998</v>
      </c>
      <c r="F99" s="222" t="s">
        <v>5593</v>
      </c>
      <c r="G99" s="223" t="s">
        <v>5594</v>
      </c>
      <c r="H99" s="268">
        <v>0</v>
      </c>
      <c r="I99" s="96" t="s">
        <v>217</v>
      </c>
      <c r="J99" s="263">
        <f>ROUND(Tabel1[[#This Row],[Cena z DDV - AKCIJA]]*H99,2)</f>
        <v>0</v>
      </c>
      <c r="K99" s="263">
        <f t="shared" si="0"/>
        <v>0</v>
      </c>
    </row>
    <row r="100" spans="1:11" hidden="1" x14ac:dyDescent="0.35">
      <c r="A100" s="26" t="s">
        <v>216</v>
      </c>
      <c r="B100" s="225">
        <f>VLOOKUP(Tabel1[[#This Row],[Item '#]],'[1]Production need'!$A:$B,2,0)</f>
        <v>0</v>
      </c>
      <c r="C100" s="226" t="s">
        <v>217</v>
      </c>
      <c r="D100" s="253">
        <v>59.16</v>
      </c>
      <c r="E100" s="256">
        <f>+Tabel1[[#This Row],[Cena brez DDV]]*0.75</f>
        <v>44.37</v>
      </c>
      <c r="F100" s="222" t="s">
        <v>5595</v>
      </c>
      <c r="G100" s="223" t="s">
        <v>5596</v>
      </c>
      <c r="H100" s="268">
        <v>0</v>
      </c>
      <c r="I100" s="96" t="s">
        <v>219</v>
      </c>
      <c r="J100" s="263">
        <f>ROUND(Tabel1[[#This Row],[Cena z DDV - AKCIJA]]*H100,2)</f>
        <v>0</v>
      </c>
      <c r="K100" s="263">
        <f t="shared" si="0"/>
        <v>0</v>
      </c>
    </row>
    <row r="101" spans="1:11" hidden="1" x14ac:dyDescent="0.35">
      <c r="A101" s="26" t="s">
        <v>218</v>
      </c>
      <c r="B101" s="225">
        <f>VLOOKUP(Tabel1[[#This Row],[Item '#]],'[1]Production need'!$A:$B,2,0)</f>
        <v>0</v>
      </c>
      <c r="C101" s="226" t="s">
        <v>219</v>
      </c>
      <c r="D101" s="253">
        <v>109.37</v>
      </c>
      <c r="E101" s="256">
        <f>+Tabel1[[#This Row],[Cena brez DDV]]*0.75</f>
        <v>82.027500000000003</v>
      </c>
      <c r="F101" s="222" t="s">
        <v>5597</v>
      </c>
      <c r="G101" s="223" t="s">
        <v>5598</v>
      </c>
      <c r="H101" s="268">
        <v>0</v>
      </c>
      <c r="I101" s="96" t="s">
        <v>222</v>
      </c>
      <c r="J101" s="263">
        <f>ROUND(Tabel1[[#This Row],[Cena z DDV - AKCIJA]]*H101,2)</f>
        <v>0</v>
      </c>
      <c r="K101" s="263">
        <f t="shared" si="0"/>
        <v>0</v>
      </c>
    </row>
    <row r="102" spans="1:11" hidden="1" x14ac:dyDescent="0.35">
      <c r="A102" s="26" t="s">
        <v>221</v>
      </c>
      <c r="B102" s="225">
        <f>VLOOKUP(Tabel1[[#This Row],[Item '#]],'[1]Production need'!$A:$B,2,0)</f>
        <v>0</v>
      </c>
      <c r="C102" s="226" t="s">
        <v>222</v>
      </c>
      <c r="D102" s="253">
        <v>50.04</v>
      </c>
      <c r="E102" s="256">
        <f>+Tabel1[[#This Row],[Cena brez DDV]]*0.75</f>
        <v>37.53</v>
      </c>
      <c r="F102" s="222" t="s">
        <v>5599</v>
      </c>
      <c r="G102" s="223" t="s">
        <v>5600</v>
      </c>
      <c r="H102" s="268">
        <v>0</v>
      </c>
      <c r="I102" s="96" t="s">
        <v>224</v>
      </c>
      <c r="J102" s="263">
        <f>ROUND(Tabel1[[#This Row],[Cena z DDV - AKCIJA]]*H102,2)</f>
        <v>0</v>
      </c>
      <c r="K102" s="263">
        <f t="shared" si="0"/>
        <v>0</v>
      </c>
    </row>
    <row r="103" spans="1:11" hidden="1" x14ac:dyDescent="0.35">
      <c r="A103" s="26" t="s">
        <v>223</v>
      </c>
      <c r="B103" s="225">
        <f>VLOOKUP(Tabel1[[#This Row],[Item '#]],'[1]Production need'!$A:$B,2,0)</f>
        <v>0</v>
      </c>
      <c r="C103" s="226" t="s">
        <v>224</v>
      </c>
      <c r="D103" s="253">
        <v>41.98</v>
      </c>
      <c r="E103" s="256">
        <f>+Tabel1[[#This Row],[Cena brez DDV]]*0.75</f>
        <v>31.484999999999999</v>
      </c>
      <c r="F103" s="222" t="s">
        <v>5601</v>
      </c>
      <c r="G103" s="223" t="s">
        <v>5602</v>
      </c>
      <c r="H103" s="268">
        <v>0</v>
      </c>
      <c r="I103" s="96" t="s">
        <v>227</v>
      </c>
      <c r="J103" s="263">
        <f>ROUND(Tabel1[[#This Row],[Cena z DDV - AKCIJA]]*H103,2)</f>
        <v>0</v>
      </c>
      <c r="K103" s="263">
        <f t="shared" si="0"/>
        <v>0</v>
      </c>
    </row>
    <row r="104" spans="1:11" hidden="1" x14ac:dyDescent="0.35">
      <c r="A104" s="26" t="s">
        <v>226</v>
      </c>
      <c r="B104" s="225" t="e">
        <f>VLOOKUP(Tabel1[[#This Row],[Item '#]],'[1]Production need'!$A:$B,2,0)</f>
        <v>#N/A</v>
      </c>
      <c r="C104" s="226" t="s">
        <v>227</v>
      </c>
      <c r="D104" s="253">
        <v>135.66999999999999</v>
      </c>
      <c r="E104" s="256">
        <f>+Tabel1[[#This Row],[Cena brez DDV]]*0.75</f>
        <v>101.7525</v>
      </c>
      <c r="F104" s="222" t="s">
        <v>5603</v>
      </c>
      <c r="G104" s="223" t="s">
        <v>5604</v>
      </c>
      <c r="H104" s="268">
        <v>0</v>
      </c>
      <c r="I104" s="96" t="s">
        <v>229</v>
      </c>
      <c r="J104" s="263">
        <f>ROUND(Tabel1[[#This Row],[Cena z DDV - AKCIJA]]*H104,2)</f>
        <v>0</v>
      </c>
      <c r="K104" s="263">
        <f t="shared" si="0"/>
        <v>0</v>
      </c>
    </row>
    <row r="105" spans="1:11" hidden="1" x14ac:dyDescent="0.35">
      <c r="A105" s="26" t="s">
        <v>228</v>
      </c>
      <c r="B105" s="225">
        <f>VLOOKUP(Tabel1[[#This Row],[Item '#]],'[1]Production need'!$A:$B,2,0)</f>
        <v>0</v>
      </c>
      <c r="C105" s="226" t="s">
        <v>229</v>
      </c>
      <c r="D105" s="253">
        <v>63.36</v>
      </c>
      <c r="E105" s="256">
        <f>+Tabel1[[#This Row],[Cena brez DDV]]*0.75</f>
        <v>47.519999999999996</v>
      </c>
      <c r="F105" s="222" t="s">
        <v>5605</v>
      </c>
      <c r="G105" s="223" t="s">
        <v>5606</v>
      </c>
      <c r="H105" s="268">
        <v>0</v>
      </c>
      <c r="I105" s="96" t="s">
        <v>232</v>
      </c>
      <c r="J105" s="263">
        <f>ROUND(Tabel1[[#This Row],[Cena z DDV - AKCIJA]]*H105,2)</f>
        <v>0</v>
      </c>
      <c r="K105" s="263">
        <f t="shared" si="0"/>
        <v>0</v>
      </c>
    </row>
    <row r="106" spans="1:11" hidden="1" x14ac:dyDescent="0.35">
      <c r="A106" s="26" t="s">
        <v>231</v>
      </c>
      <c r="B106" s="225">
        <f>VLOOKUP(Tabel1[[#This Row],[Item '#]],'[1]Production need'!$A:$B,2,0)</f>
        <v>0</v>
      </c>
      <c r="C106" s="226" t="s">
        <v>232</v>
      </c>
      <c r="D106" s="253">
        <v>155.72999999999999</v>
      </c>
      <c r="E106" s="256">
        <f>+Tabel1[[#This Row],[Cena brez DDV]]*0.75</f>
        <v>116.79749999999999</v>
      </c>
      <c r="F106" s="222" t="s">
        <v>5607</v>
      </c>
      <c r="G106" s="223" t="s">
        <v>5608</v>
      </c>
      <c r="H106" s="268">
        <v>0</v>
      </c>
      <c r="I106" s="96" t="s">
        <v>234</v>
      </c>
      <c r="J106" s="263">
        <f>ROUND(Tabel1[[#This Row],[Cena z DDV - AKCIJA]]*H106,2)</f>
        <v>0</v>
      </c>
      <c r="K106" s="263">
        <f t="shared" si="0"/>
        <v>0</v>
      </c>
    </row>
    <row r="107" spans="1:11" hidden="1" x14ac:dyDescent="0.35">
      <c r="A107" s="26" t="s">
        <v>233</v>
      </c>
      <c r="B107" s="225">
        <f>VLOOKUP(Tabel1[[#This Row],[Item '#]],'[1]Production need'!$A:$B,2,0)</f>
        <v>0</v>
      </c>
      <c r="C107" s="226" t="s">
        <v>234</v>
      </c>
      <c r="D107" s="253">
        <v>28.83</v>
      </c>
      <c r="E107" s="256">
        <f>+Tabel1[[#This Row],[Cena brez DDV]]*0.75</f>
        <v>21.622499999999999</v>
      </c>
      <c r="F107" s="222" t="s">
        <v>5609</v>
      </c>
      <c r="G107" s="223" t="s">
        <v>10</v>
      </c>
      <c r="H107" s="268">
        <v>0</v>
      </c>
      <c r="I107" s="96" t="s">
        <v>236</v>
      </c>
      <c r="J107" s="263">
        <f>ROUND(Tabel1[[#This Row],[Cena z DDV - AKCIJA]]*H107,2)</f>
        <v>0</v>
      </c>
      <c r="K107" s="263">
        <f t="shared" si="0"/>
        <v>0</v>
      </c>
    </row>
    <row r="108" spans="1:11" hidden="1" x14ac:dyDescent="0.35">
      <c r="A108" s="26" t="s">
        <v>235</v>
      </c>
      <c r="B108" s="225" t="e">
        <f>VLOOKUP(Tabel1[[#This Row],[Item '#]],'[1]Production need'!$A:$B,2,0)</f>
        <v>#N/A</v>
      </c>
      <c r="C108" s="226" t="s">
        <v>236</v>
      </c>
      <c r="D108" s="253">
        <v>10.77</v>
      </c>
      <c r="E108" s="256">
        <f>+Tabel1[[#This Row],[Cena brez DDV]]*0.75</f>
        <v>8.0775000000000006</v>
      </c>
      <c r="F108" s="222" t="s">
        <v>5610</v>
      </c>
      <c r="G108" s="223" t="s">
        <v>5045</v>
      </c>
      <c r="H108" s="268">
        <v>0</v>
      </c>
      <c r="I108" s="96" t="s">
        <v>238</v>
      </c>
      <c r="J108" s="263">
        <f>ROUND(Tabel1[[#This Row],[Cena z DDV - AKCIJA]]*H108,2)</f>
        <v>0</v>
      </c>
      <c r="K108" s="263">
        <f t="shared" si="0"/>
        <v>0</v>
      </c>
    </row>
    <row r="109" spans="1:11" hidden="1" x14ac:dyDescent="0.35">
      <c r="A109" s="26" t="s">
        <v>237</v>
      </c>
      <c r="B109" s="225">
        <f>VLOOKUP(Tabel1[[#This Row],[Item '#]],'[1]Production need'!$A:$B,2,0)</f>
        <v>0</v>
      </c>
      <c r="C109" s="226" t="s">
        <v>238</v>
      </c>
      <c r="D109" s="253">
        <v>24.02</v>
      </c>
      <c r="E109" s="256">
        <f>+Tabel1[[#This Row],[Cena brez DDV]]*0.75</f>
        <v>18.015000000000001</v>
      </c>
      <c r="F109" s="222" t="s">
        <v>5611</v>
      </c>
      <c r="G109" s="223" t="s">
        <v>5612</v>
      </c>
      <c r="H109" s="268">
        <v>0</v>
      </c>
      <c r="I109" s="96" t="s">
        <v>240</v>
      </c>
      <c r="J109" s="263">
        <f>ROUND(Tabel1[[#This Row],[Cena z DDV - AKCIJA]]*H109,2)</f>
        <v>0</v>
      </c>
      <c r="K109" s="263">
        <f t="shared" si="0"/>
        <v>0</v>
      </c>
    </row>
    <row r="110" spans="1:11" hidden="1" x14ac:dyDescent="0.35">
      <c r="A110" s="26" t="s">
        <v>239</v>
      </c>
      <c r="B110" s="225">
        <f>VLOOKUP(Tabel1[[#This Row],[Item '#]],'[1]Production need'!$A:$B,2,0)</f>
        <v>0</v>
      </c>
      <c r="C110" s="226" t="s">
        <v>240</v>
      </c>
      <c r="D110" s="253">
        <v>30.65</v>
      </c>
      <c r="E110" s="256">
        <f>+Tabel1[[#This Row],[Cena brez DDV]]*0.75</f>
        <v>22.987499999999997</v>
      </c>
      <c r="F110" s="222" t="s">
        <v>5613</v>
      </c>
      <c r="G110" s="223" t="s">
        <v>5071</v>
      </c>
      <c r="H110" s="268">
        <v>0</v>
      </c>
      <c r="I110" s="96" t="s">
        <v>242</v>
      </c>
      <c r="J110" s="263">
        <f>ROUND(Tabel1[[#This Row],[Cena z DDV - AKCIJA]]*H110,2)</f>
        <v>0</v>
      </c>
      <c r="K110" s="263">
        <f t="shared" si="0"/>
        <v>0</v>
      </c>
    </row>
    <row r="111" spans="1:11" hidden="1" x14ac:dyDescent="0.35">
      <c r="A111" s="26" t="s">
        <v>241</v>
      </c>
      <c r="B111" s="225">
        <f>VLOOKUP(Tabel1[[#This Row],[Item '#]],'[1]Production need'!$A:$B,2,0)</f>
        <v>0</v>
      </c>
      <c r="C111" s="226" t="s">
        <v>242</v>
      </c>
      <c r="D111" s="253">
        <v>298.24</v>
      </c>
      <c r="E111" s="256">
        <f>+Tabel1[[#This Row],[Cena brez DDV]]*0.75</f>
        <v>223.68</v>
      </c>
      <c r="F111" s="222" t="s">
        <v>5614</v>
      </c>
      <c r="G111" s="223" t="s">
        <v>5615</v>
      </c>
      <c r="H111" s="268">
        <v>0</v>
      </c>
      <c r="I111" s="96" t="s">
        <v>244</v>
      </c>
      <c r="J111" s="263">
        <f>ROUND(Tabel1[[#This Row],[Cena z DDV - AKCIJA]]*H111,2)</f>
        <v>0</v>
      </c>
      <c r="K111" s="263">
        <f t="shared" si="0"/>
        <v>0</v>
      </c>
    </row>
    <row r="112" spans="1:11" hidden="1" x14ac:dyDescent="0.35">
      <c r="A112" s="26" t="s">
        <v>243</v>
      </c>
      <c r="B112" s="225">
        <f>VLOOKUP(Tabel1[[#This Row],[Item '#]],'[1]Production need'!$A:$B,2,0)</f>
        <v>0</v>
      </c>
      <c r="C112" s="226" t="s">
        <v>244</v>
      </c>
      <c r="D112" s="253">
        <v>62.56</v>
      </c>
      <c r="E112" s="256">
        <f>+Tabel1[[#This Row],[Cena brez DDV]]*0.75</f>
        <v>46.92</v>
      </c>
      <c r="F112" s="222" t="s">
        <v>5616</v>
      </c>
      <c r="G112" s="223" t="s">
        <v>5617</v>
      </c>
      <c r="H112" s="268">
        <v>0</v>
      </c>
      <c r="I112" s="96" t="s">
        <v>246</v>
      </c>
      <c r="J112" s="263">
        <f>ROUND(Tabel1[[#This Row],[Cena z DDV - AKCIJA]]*H112,2)</f>
        <v>0</v>
      </c>
      <c r="K112" s="263">
        <f t="shared" si="0"/>
        <v>0</v>
      </c>
    </row>
    <row r="113" spans="1:11" hidden="1" x14ac:dyDescent="0.35">
      <c r="A113" s="26" t="s">
        <v>245</v>
      </c>
      <c r="B113" s="225">
        <f>VLOOKUP(Tabel1[[#This Row],[Item '#]],'[1]Production need'!$A:$B,2,0)</f>
        <v>0</v>
      </c>
      <c r="C113" s="226" t="s">
        <v>246</v>
      </c>
      <c r="D113" s="253">
        <v>35.270000000000003</v>
      </c>
      <c r="E113" s="256">
        <f>+Tabel1[[#This Row],[Cena brez DDV]]*0.75</f>
        <v>26.452500000000001</v>
      </c>
      <c r="F113" s="222" t="s">
        <v>5618</v>
      </c>
      <c r="G113" s="223" t="s">
        <v>5619</v>
      </c>
      <c r="H113" s="268">
        <v>0</v>
      </c>
      <c r="I113" s="96" t="s">
        <v>249</v>
      </c>
      <c r="J113" s="263">
        <f>ROUND(Tabel1[[#This Row],[Cena z DDV - AKCIJA]]*H113,2)</f>
        <v>0</v>
      </c>
      <c r="K113" s="263">
        <f t="shared" si="0"/>
        <v>0</v>
      </c>
    </row>
    <row r="114" spans="1:11" hidden="1" x14ac:dyDescent="0.35">
      <c r="A114" s="26" t="s">
        <v>248</v>
      </c>
      <c r="B114" s="225" t="e">
        <f>VLOOKUP(Tabel1[[#This Row],[Item '#]],'[1]Production need'!$A:$B,2,0)</f>
        <v>#N/A</v>
      </c>
      <c r="C114" s="226" t="s">
        <v>249</v>
      </c>
      <c r="D114" s="253">
        <v>23.21</v>
      </c>
      <c r="E114" s="256">
        <f>+Tabel1[[#This Row],[Cena brez DDV]]*0.75</f>
        <v>17.407499999999999</v>
      </c>
      <c r="F114" s="222" t="s">
        <v>5620</v>
      </c>
      <c r="G114" s="223" t="s">
        <v>5621</v>
      </c>
      <c r="H114" s="268">
        <v>0</v>
      </c>
      <c r="I114" s="96" t="s">
        <v>252</v>
      </c>
      <c r="J114" s="263">
        <f>ROUND(Tabel1[[#This Row],[Cena z DDV - AKCIJA]]*H114,2)</f>
        <v>0</v>
      </c>
      <c r="K114" s="263">
        <f t="shared" si="0"/>
        <v>0</v>
      </c>
    </row>
    <row r="115" spans="1:11" hidden="1" x14ac:dyDescent="0.35">
      <c r="A115" s="26" t="s">
        <v>251</v>
      </c>
      <c r="B115" s="225">
        <f>VLOOKUP(Tabel1[[#This Row],[Item '#]],'[1]Production need'!$A:$B,2,0)</f>
        <v>0</v>
      </c>
      <c r="C115" s="226" t="s">
        <v>252</v>
      </c>
      <c r="D115" s="253">
        <v>25.77</v>
      </c>
      <c r="E115" s="256">
        <f>+Tabel1[[#This Row],[Cena brez DDV]]*0.75</f>
        <v>19.327500000000001</v>
      </c>
      <c r="F115" s="222" t="s">
        <v>5622</v>
      </c>
      <c r="G115" s="223" t="s">
        <v>5623</v>
      </c>
      <c r="H115" s="268">
        <v>0</v>
      </c>
      <c r="I115" s="96" t="s">
        <v>254</v>
      </c>
      <c r="J115" s="263">
        <f>ROUND(Tabel1[[#This Row],[Cena z DDV - AKCIJA]]*H115,2)</f>
        <v>0</v>
      </c>
      <c r="K115" s="263">
        <f t="shared" si="0"/>
        <v>0</v>
      </c>
    </row>
    <row r="116" spans="1:11" hidden="1" x14ac:dyDescent="0.35">
      <c r="A116" s="26" t="s">
        <v>253</v>
      </c>
      <c r="B116" s="225">
        <f>VLOOKUP(Tabel1[[#This Row],[Item '#]],'[1]Production need'!$A:$B,2,0)</f>
        <v>0</v>
      </c>
      <c r="C116" s="226" t="s">
        <v>254</v>
      </c>
      <c r="D116" s="253">
        <v>57.99</v>
      </c>
      <c r="E116" s="256">
        <f>+Tabel1[[#This Row],[Cena brez DDV]]*0.75</f>
        <v>43.4925</v>
      </c>
      <c r="F116" s="222" t="s">
        <v>5624</v>
      </c>
      <c r="G116" s="223" t="s">
        <v>5625</v>
      </c>
      <c r="H116" s="268">
        <v>0</v>
      </c>
      <c r="I116" s="96" t="s">
        <v>256</v>
      </c>
      <c r="J116" s="263">
        <f>ROUND(Tabel1[[#This Row],[Cena z DDV - AKCIJA]]*H116,2)</f>
        <v>0</v>
      </c>
      <c r="K116" s="263">
        <f t="shared" si="0"/>
        <v>0</v>
      </c>
    </row>
    <row r="117" spans="1:11" hidden="1" x14ac:dyDescent="0.35">
      <c r="A117" s="26" t="s">
        <v>255</v>
      </c>
      <c r="B117" s="225">
        <f>VLOOKUP(Tabel1[[#This Row],[Item '#]],'[1]Production need'!$A:$B,2,0)</f>
        <v>0</v>
      </c>
      <c r="C117" s="226" t="s">
        <v>256</v>
      </c>
      <c r="D117" s="253">
        <v>126.72</v>
      </c>
      <c r="E117" s="256">
        <f>+Tabel1[[#This Row],[Cena brez DDV]]*0.75</f>
        <v>95.039999999999992</v>
      </c>
      <c r="F117" s="222" t="s">
        <v>5626</v>
      </c>
      <c r="G117" s="223" t="s">
        <v>5627</v>
      </c>
      <c r="H117" s="268">
        <v>0</v>
      </c>
      <c r="I117" s="96" t="s">
        <v>258</v>
      </c>
      <c r="J117" s="263">
        <f>ROUND(Tabel1[[#This Row],[Cena z DDV - AKCIJA]]*H117,2)</f>
        <v>0</v>
      </c>
      <c r="K117" s="263">
        <f t="shared" si="0"/>
        <v>0</v>
      </c>
    </row>
    <row r="118" spans="1:11" hidden="1" x14ac:dyDescent="0.35">
      <c r="A118" s="26" t="s">
        <v>257</v>
      </c>
      <c r="B118" s="225">
        <f>VLOOKUP(Tabel1[[#This Row],[Item '#]],'[1]Production need'!$A:$B,2,0)</f>
        <v>0</v>
      </c>
      <c r="C118" s="226" t="s">
        <v>258</v>
      </c>
      <c r="D118" s="253">
        <v>145.80000000000001</v>
      </c>
      <c r="E118" s="256">
        <f>+Tabel1[[#This Row],[Cena brez DDV]]*0.75</f>
        <v>109.35000000000001</v>
      </c>
      <c r="F118" s="222" t="s">
        <v>5628</v>
      </c>
      <c r="G118" s="223" t="s">
        <v>5629</v>
      </c>
      <c r="H118" s="268">
        <v>0</v>
      </c>
      <c r="I118" s="96" t="s">
        <v>260</v>
      </c>
      <c r="J118" s="263">
        <f>ROUND(Tabel1[[#This Row],[Cena z DDV - AKCIJA]]*H118,2)</f>
        <v>0</v>
      </c>
      <c r="K118" s="263">
        <f t="shared" si="0"/>
        <v>0</v>
      </c>
    </row>
    <row r="119" spans="1:11" hidden="1" x14ac:dyDescent="0.35">
      <c r="A119" s="26" t="s">
        <v>259</v>
      </c>
      <c r="B119" s="225">
        <f>VLOOKUP(Tabel1[[#This Row],[Item '#]],'[1]Production need'!$A:$B,2,0)</f>
        <v>0</v>
      </c>
      <c r="C119" s="226" t="s">
        <v>260</v>
      </c>
      <c r="D119" s="253">
        <v>77.19</v>
      </c>
      <c r="E119" s="256">
        <f>+Tabel1[[#This Row],[Cena brez DDV]]*0.75</f>
        <v>57.892499999999998</v>
      </c>
      <c r="F119" s="222" t="s">
        <v>5630</v>
      </c>
      <c r="G119" s="223" t="s">
        <v>5631</v>
      </c>
      <c r="H119" s="268">
        <v>0</v>
      </c>
      <c r="I119" s="96" t="s">
        <v>264</v>
      </c>
      <c r="J119" s="263">
        <f>ROUND(Tabel1[[#This Row],[Cena z DDV - AKCIJA]]*H119,2)</f>
        <v>0</v>
      </c>
      <c r="K119" s="263">
        <f t="shared" si="0"/>
        <v>0</v>
      </c>
    </row>
    <row r="120" spans="1:11" hidden="1" x14ac:dyDescent="0.35">
      <c r="A120" s="26" t="s">
        <v>263</v>
      </c>
      <c r="B120" s="225">
        <f>VLOOKUP(Tabel1[[#This Row],[Item '#]],'[1]Production need'!$A:$B,2,0)</f>
        <v>0</v>
      </c>
      <c r="C120" s="226" t="s">
        <v>264</v>
      </c>
      <c r="D120" s="253">
        <v>19.79</v>
      </c>
      <c r="E120" s="256">
        <f>+Tabel1[[#This Row],[Cena brez DDV]]*0.75</f>
        <v>14.842499999999999</v>
      </c>
      <c r="F120" s="222" t="s">
        <v>5632</v>
      </c>
      <c r="G120" s="223" t="s">
        <v>5629</v>
      </c>
      <c r="H120" s="268">
        <v>0</v>
      </c>
      <c r="I120" s="96" t="s">
        <v>266</v>
      </c>
      <c r="J120" s="263">
        <f>ROUND(Tabel1[[#This Row],[Cena z DDV - AKCIJA]]*H120,2)</f>
        <v>0</v>
      </c>
      <c r="K120" s="263">
        <f t="shared" si="0"/>
        <v>0</v>
      </c>
    </row>
    <row r="121" spans="1:11" hidden="1" x14ac:dyDescent="0.35">
      <c r="A121" s="26" t="s">
        <v>265</v>
      </c>
      <c r="B121" s="225">
        <f>VLOOKUP(Tabel1[[#This Row],[Item '#]],'[1]Production need'!$A:$B,2,0)</f>
        <v>0</v>
      </c>
      <c r="C121" s="226" t="s">
        <v>266</v>
      </c>
      <c r="D121" s="253">
        <v>102.78</v>
      </c>
      <c r="E121" s="256">
        <f>+Tabel1[[#This Row],[Cena brez DDV]]*0.75</f>
        <v>77.085000000000008</v>
      </c>
      <c r="F121" s="222" t="s">
        <v>5633</v>
      </c>
      <c r="G121" s="223" t="s">
        <v>5634</v>
      </c>
      <c r="H121" s="268">
        <v>0</v>
      </c>
      <c r="I121" s="96" t="s">
        <v>269</v>
      </c>
      <c r="J121" s="263">
        <f>ROUND(Tabel1[[#This Row],[Cena z DDV - AKCIJA]]*H121,2)</f>
        <v>0</v>
      </c>
      <c r="K121" s="263">
        <f t="shared" si="0"/>
        <v>0</v>
      </c>
    </row>
    <row r="122" spans="1:11" hidden="1" x14ac:dyDescent="0.35">
      <c r="A122" s="26" t="s">
        <v>268</v>
      </c>
      <c r="B122" s="225">
        <f>VLOOKUP(Tabel1[[#This Row],[Item '#]],'[1]Production need'!$A:$B,2,0)</f>
        <v>0</v>
      </c>
      <c r="C122" s="226" t="s">
        <v>269</v>
      </c>
      <c r="D122" s="253">
        <v>15.63</v>
      </c>
      <c r="E122" s="256">
        <f>+Tabel1[[#This Row],[Cena brez DDV]]*0.75</f>
        <v>11.7225</v>
      </c>
      <c r="F122" s="222" t="s">
        <v>5635</v>
      </c>
      <c r="G122" s="223" t="s">
        <v>5636</v>
      </c>
      <c r="H122" s="268">
        <v>0</v>
      </c>
      <c r="I122" s="96" t="s">
        <v>271</v>
      </c>
      <c r="J122" s="263">
        <f>ROUND(Tabel1[[#This Row],[Cena z DDV - AKCIJA]]*H122,2)</f>
        <v>0</v>
      </c>
      <c r="K122" s="263">
        <f t="shared" si="0"/>
        <v>0</v>
      </c>
    </row>
    <row r="123" spans="1:11" hidden="1" x14ac:dyDescent="0.35">
      <c r="A123" s="26" t="s">
        <v>270</v>
      </c>
      <c r="B123" s="225">
        <f>VLOOKUP(Tabel1[[#This Row],[Item '#]],'[1]Production need'!$A:$B,2,0)</f>
        <v>0</v>
      </c>
      <c r="C123" s="226" t="s">
        <v>271</v>
      </c>
      <c r="D123" s="253">
        <v>18.05</v>
      </c>
      <c r="E123" s="256">
        <f>+Tabel1[[#This Row],[Cena brez DDV]]*0.75</f>
        <v>13.537500000000001</v>
      </c>
      <c r="F123" s="222" t="s">
        <v>5637</v>
      </c>
      <c r="G123" s="223" t="s">
        <v>5629</v>
      </c>
      <c r="H123" s="268">
        <v>0</v>
      </c>
      <c r="I123" s="96" t="s">
        <v>273</v>
      </c>
      <c r="J123" s="263">
        <f>ROUND(Tabel1[[#This Row],[Cena z DDV - AKCIJA]]*H123,2)</f>
        <v>0</v>
      </c>
      <c r="K123" s="263">
        <f t="shared" si="0"/>
        <v>0</v>
      </c>
    </row>
    <row r="124" spans="1:11" hidden="1" x14ac:dyDescent="0.35">
      <c r="A124" s="26" t="s">
        <v>272</v>
      </c>
      <c r="B124" s="225">
        <f>VLOOKUP(Tabel1[[#This Row],[Item '#]],'[1]Production need'!$A:$B,2,0)</f>
        <v>0</v>
      </c>
      <c r="C124" s="226" t="s">
        <v>273</v>
      </c>
      <c r="D124" s="253">
        <v>109.37</v>
      </c>
      <c r="E124" s="256">
        <f>+Tabel1[[#This Row],[Cena brez DDV]]*0.75</f>
        <v>82.027500000000003</v>
      </c>
      <c r="F124" s="222" t="s">
        <v>5638</v>
      </c>
      <c r="G124" s="223" t="s">
        <v>5639</v>
      </c>
      <c r="H124" s="268">
        <v>0</v>
      </c>
      <c r="I124" s="96" t="s">
        <v>275</v>
      </c>
      <c r="J124" s="263">
        <f>ROUND(Tabel1[[#This Row],[Cena z DDV - AKCIJA]]*H124,2)</f>
        <v>0</v>
      </c>
      <c r="K124" s="263">
        <f t="shared" si="0"/>
        <v>0</v>
      </c>
    </row>
    <row r="125" spans="1:11" hidden="1" x14ac:dyDescent="0.35">
      <c r="A125" s="26" t="s">
        <v>274</v>
      </c>
      <c r="B125" s="225">
        <f>VLOOKUP(Tabel1[[#This Row],[Item '#]],'[1]Production need'!$A:$B,2,0)</f>
        <v>0</v>
      </c>
      <c r="C125" s="226" t="s">
        <v>275</v>
      </c>
      <c r="D125" s="253">
        <v>18.05</v>
      </c>
      <c r="E125" s="256">
        <f>+Tabel1[[#This Row],[Cena brez DDV]]*0.75</f>
        <v>13.537500000000001</v>
      </c>
      <c r="F125" s="222" t="s">
        <v>5640</v>
      </c>
      <c r="G125" s="223" t="s">
        <v>5641</v>
      </c>
      <c r="H125" s="268">
        <v>0</v>
      </c>
      <c r="I125" s="96" t="s">
        <v>278</v>
      </c>
      <c r="J125" s="263">
        <f>ROUND(Tabel1[[#This Row],[Cena z DDV - AKCIJA]]*H125,2)</f>
        <v>0</v>
      </c>
      <c r="K125" s="263">
        <f t="shared" si="0"/>
        <v>0</v>
      </c>
    </row>
    <row r="126" spans="1:11" hidden="1" x14ac:dyDescent="0.35">
      <c r="A126" s="26" t="s">
        <v>277</v>
      </c>
      <c r="B126" s="225">
        <f>VLOOKUP(Tabel1[[#This Row],[Item '#]],'[1]Production need'!$A:$B,2,0)</f>
        <v>0</v>
      </c>
      <c r="C126" s="226" t="s">
        <v>278</v>
      </c>
      <c r="D126" s="253">
        <v>481.26</v>
      </c>
      <c r="E126" s="256">
        <f>+Tabel1[[#This Row],[Cena brez DDV]]*0.75</f>
        <v>360.94499999999999</v>
      </c>
      <c r="F126" s="222" t="s">
        <v>5642</v>
      </c>
      <c r="G126" s="223" t="s">
        <v>5643</v>
      </c>
      <c r="H126" s="268">
        <v>0</v>
      </c>
      <c r="I126" s="96" t="s">
        <v>280</v>
      </c>
      <c r="J126" s="263">
        <f>ROUND(Tabel1[[#This Row],[Cena z DDV - AKCIJA]]*H126,2)</f>
        <v>0</v>
      </c>
      <c r="K126" s="263">
        <f t="shared" si="0"/>
        <v>0</v>
      </c>
    </row>
    <row r="127" spans="1:11" hidden="1" x14ac:dyDescent="0.35">
      <c r="A127" s="26" t="s">
        <v>279</v>
      </c>
      <c r="B127" s="225">
        <f>VLOOKUP(Tabel1[[#This Row],[Item '#]],'[1]Production need'!$A:$B,2,0)</f>
        <v>0</v>
      </c>
      <c r="C127" s="226" t="s">
        <v>280</v>
      </c>
      <c r="D127" s="253">
        <v>11.39</v>
      </c>
      <c r="E127" s="256">
        <f>+Tabel1[[#This Row],[Cena brez DDV]]*0.75</f>
        <v>8.5425000000000004</v>
      </c>
      <c r="F127" s="222" t="s">
        <v>5644</v>
      </c>
      <c r="G127" s="223" t="s">
        <v>5645</v>
      </c>
      <c r="H127" s="268">
        <v>0</v>
      </c>
      <c r="I127" s="96" t="s">
        <v>282</v>
      </c>
      <c r="J127" s="263">
        <f>ROUND(Tabel1[[#This Row],[Cena z DDV - AKCIJA]]*H127,2)</f>
        <v>0</v>
      </c>
      <c r="K127" s="263">
        <f t="shared" si="0"/>
        <v>0</v>
      </c>
    </row>
    <row r="128" spans="1:11" hidden="1" x14ac:dyDescent="0.35">
      <c r="A128" s="26" t="s">
        <v>281</v>
      </c>
      <c r="B128" s="225">
        <f>VLOOKUP(Tabel1[[#This Row],[Item '#]],'[1]Production need'!$A:$B,2,0)</f>
        <v>0</v>
      </c>
      <c r="C128" s="226" t="s">
        <v>282</v>
      </c>
      <c r="D128" s="253">
        <v>95.52</v>
      </c>
      <c r="E128" s="256">
        <f>+Tabel1[[#This Row],[Cena brez DDV]]*0.75</f>
        <v>71.64</v>
      </c>
      <c r="F128" s="222" t="s">
        <v>5646</v>
      </c>
      <c r="G128" s="223" t="s">
        <v>5647</v>
      </c>
      <c r="H128" s="268">
        <v>0</v>
      </c>
      <c r="I128" s="96" t="s">
        <v>284</v>
      </c>
      <c r="J128" s="263">
        <f>ROUND(Tabel1[[#This Row],[Cena z DDV - AKCIJA]]*H128,2)</f>
        <v>0</v>
      </c>
      <c r="K128" s="263">
        <f t="shared" si="0"/>
        <v>0</v>
      </c>
    </row>
    <row r="129" spans="1:11" hidden="1" x14ac:dyDescent="0.35">
      <c r="A129" s="26" t="s">
        <v>283</v>
      </c>
      <c r="B129" s="225">
        <f>VLOOKUP(Tabel1[[#This Row],[Item '#]],'[1]Production need'!$A:$B,2,0)</f>
        <v>0</v>
      </c>
      <c r="C129" s="226" t="s">
        <v>284</v>
      </c>
      <c r="D129" s="253">
        <v>17.579999999999998</v>
      </c>
      <c r="E129" s="256">
        <f>+Tabel1[[#This Row],[Cena brez DDV]]*0.75</f>
        <v>13.184999999999999</v>
      </c>
      <c r="F129" s="222" t="s">
        <v>5648</v>
      </c>
      <c r="G129" s="223" t="s">
        <v>5649</v>
      </c>
      <c r="H129" s="268">
        <v>0</v>
      </c>
      <c r="I129" s="96" t="s">
        <v>286</v>
      </c>
      <c r="J129" s="263">
        <f>ROUND(Tabel1[[#This Row],[Cena z DDV - AKCIJA]]*H129,2)</f>
        <v>0</v>
      </c>
      <c r="K129" s="263">
        <f t="shared" si="0"/>
        <v>0</v>
      </c>
    </row>
    <row r="130" spans="1:11" hidden="1" x14ac:dyDescent="0.35">
      <c r="A130" s="26" t="s">
        <v>285</v>
      </c>
      <c r="B130" s="225">
        <f>VLOOKUP(Tabel1[[#This Row],[Item '#]],'[1]Production need'!$A:$B,2,0)</f>
        <v>0</v>
      </c>
      <c r="C130" s="226" t="s">
        <v>286</v>
      </c>
      <c r="D130" s="253">
        <v>61.3</v>
      </c>
      <c r="E130" s="256">
        <f>+Tabel1[[#This Row],[Cena brez DDV]]*0.75</f>
        <v>45.974999999999994</v>
      </c>
      <c r="F130" s="222" t="s">
        <v>5650</v>
      </c>
      <c r="G130" s="223" t="s">
        <v>5645</v>
      </c>
      <c r="H130" s="268">
        <v>0</v>
      </c>
      <c r="I130" s="96" t="s">
        <v>288</v>
      </c>
      <c r="J130" s="263">
        <f>ROUND(Tabel1[[#This Row],[Cena z DDV - AKCIJA]]*H130,2)</f>
        <v>0</v>
      </c>
      <c r="K130" s="263">
        <f t="shared" si="0"/>
        <v>0</v>
      </c>
    </row>
    <row r="131" spans="1:11" hidden="1" x14ac:dyDescent="0.35">
      <c r="A131" s="26" t="s">
        <v>287</v>
      </c>
      <c r="B131" s="225">
        <f>VLOOKUP(Tabel1[[#This Row],[Item '#]],'[1]Production need'!$A:$B,2,0)</f>
        <v>0</v>
      </c>
      <c r="C131" s="226" t="s">
        <v>288</v>
      </c>
      <c r="D131" s="253">
        <v>95.52</v>
      </c>
      <c r="E131" s="256">
        <f>+Tabel1[[#This Row],[Cena brez DDV]]*0.75</f>
        <v>71.64</v>
      </c>
      <c r="F131" s="222" t="s">
        <v>5651</v>
      </c>
      <c r="G131" s="223" t="s">
        <v>10</v>
      </c>
      <c r="H131" s="268">
        <v>0</v>
      </c>
      <c r="I131" s="96" t="s">
        <v>290</v>
      </c>
      <c r="J131" s="263">
        <f>ROUND(Tabel1[[#This Row],[Cena z DDV - AKCIJA]]*H131,2)</f>
        <v>0</v>
      </c>
      <c r="K131" s="263">
        <f t="shared" si="0"/>
        <v>0</v>
      </c>
    </row>
    <row r="132" spans="1:11" hidden="1" x14ac:dyDescent="0.35">
      <c r="A132" s="26" t="s">
        <v>289</v>
      </c>
      <c r="B132" s="225">
        <f>VLOOKUP(Tabel1[[#This Row],[Item '#]],'[1]Production need'!$A:$B,2,0)</f>
        <v>0</v>
      </c>
      <c r="C132" s="226" t="s">
        <v>290</v>
      </c>
      <c r="D132" s="253">
        <v>27.01</v>
      </c>
      <c r="E132" s="256">
        <f>+Tabel1[[#This Row],[Cena brez DDV]]*0.75</f>
        <v>20.2575</v>
      </c>
      <c r="F132" s="222" t="s">
        <v>5652</v>
      </c>
      <c r="G132" s="223" t="s">
        <v>5653</v>
      </c>
      <c r="H132" s="268">
        <v>0</v>
      </c>
      <c r="I132" s="96" t="s">
        <v>292</v>
      </c>
      <c r="J132" s="263">
        <f>ROUND(Tabel1[[#This Row],[Cena z DDV - AKCIJA]]*H132,2)</f>
        <v>0</v>
      </c>
      <c r="K132" s="263">
        <f t="shared" ref="K132:K195" si="1">ROUND(J132*1.22,2)</f>
        <v>0</v>
      </c>
    </row>
    <row r="133" spans="1:11" hidden="1" x14ac:dyDescent="0.35">
      <c r="A133" s="26" t="s">
        <v>291</v>
      </c>
      <c r="B133" s="225">
        <f>VLOOKUP(Tabel1[[#This Row],[Item '#]],'[1]Production need'!$A:$B,2,0)</f>
        <v>0</v>
      </c>
      <c r="C133" s="226" t="s">
        <v>292</v>
      </c>
      <c r="D133" s="253">
        <v>18.64</v>
      </c>
      <c r="E133" s="256">
        <f>+Tabel1[[#This Row],[Cena brez DDV]]*0.75</f>
        <v>13.98</v>
      </c>
      <c r="F133" s="222" t="s">
        <v>5654</v>
      </c>
      <c r="G133" s="223" t="s">
        <v>10</v>
      </c>
      <c r="H133" s="268">
        <v>0</v>
      </c>
      <c r="I133" s="96" t="s">
        <v>294</v>
      </c>
      <c r="J133" s="263">
        <f>ROUND(Tabel1[[#This Row],[Cena z DDV - AKCIJA]]*H133,2)</f>
        <v>0</v>
      </c>
      <c r="K133" s="263">
        <f t="shared" si="1"/>
        <v>0</v>
      </c>
    </row>
    <row r="134" spans="1:11" hidden="1" x14ac:dyDescent="0.35">
      <c r="A134" s="26" t="s">
        <v>293</v>
      </c>
      <c r="B134" s="225">
        <f>VLOOKUP(Tabel1[[#This Row],[Item '#]],'[1]Production need'!$A:$B,2,0)</f>
        <v>0</v>
      </c>
      <c r="C134" s="226" t="s">
        <v>294</v>
      </c>
      <c r="D134" s="253">
        <v>35.270000000000003</v>
      </c>
      <c r="E134" s="256">
        <f>+Tabel1[[#This Row],[Cena brez DDV]]*0.75</f>
        <v>26.452500000000001</v>
      </c>
      <c r="F134" s="222" t="s">
        <v>5655</v>
      </c>
      <c r="G134" s="223" t="s">
        <v>5656</v>
      </c>
      <c r="H134" s="268">
        <v>0</v>
      </c>
      <c r="I134" s="96" t="s">
        <v>296</v>
      </c>
      <c r="J134" s="263">
        <f>ROUND(Tabel1[[#This Row],[Cena z DDV - AKCIJA]]*H134,2)</f>
        <v>0</v>
      </c>
      <c r="K134" s="263">
        <f t="shared" si="1"/>
        <v>0</v>
      </c>
    </row>
    <row r="135" spans="1:11" hidden="1" x14ac:dyDescent="0.35">
      <c r="A135" s="26" t="s">
        <v>295</v>
      </c>
      <c r="B135" s="225">
        <f>VLOOKUP(Tabel1[[#This Row],[Item '#]],'[1]Production need'!$A:$B,2,0)</f>
        <v>0</v>
      </c>
      <c r="C135" s="226" t="s">
        <v>296</v>
      </c>
      <c r="D135" s="253">
        <v>83.05</v>
      </c>
      <c r="E135" s="256">
        <f>+Tabel1[[#This Row],[Cena brez DDV]]*0.75</f>
        <v>62.287499999999994</v>
      </c>
      <c r="F135" s="222" t="s">
        <v>5657</v>
      </c>
      <c r="G135" s="223" t="s">
        <v>5656</v>
      </c>
      <c r="H135" s="268">
        <v>0</v>
      </c>
      <c r="I135" s="96" t="s">
        <v>298</v>
      </c>
      <c r="J135" s="263">
        <f>ROUND(Tabel1[[#This Row],[Cena z DDV - AKCIJA]]*H135,2)</f>
        <v>0</v>
      </c>
      <c r="K135" s="263">
        <f t="shared" si="1"/>
        <v>0</v>
      </c>
    </row>
    <row r="136" spans="1:11" hidden="1" x14ac:dyDescent="0.35">
      <c r="A136" s="26" t="s">
        <v>297</v>
      </c>
      <c r="B136" s="225">
        <f>VLOOKUP(Tabel1[[#This Row],[Item '#]],'[1]Production need'!$A:$B,2,0)</f>
        <v>0</v>
      </c>
      <c r="C136" s="226" t="s">
        <v>298</v>
      </c>
      <c r="D136" s="253">
        <v>83.05</v>
      </c>
      <c r="E136" s="256">
        <f>+Tabel1[[#This Row],[Cena brez DDV]]*0.75</f>
        <v>62.287499999999994</v>
      </c>
      <c r="F136" s="222" t="s">
        <v>5658</v>
      </c>
      <c r="G136" s="223" t="s">
        <v>5659</v>
      </c>
      <c r="H136" s="268">
        <v>0</v>
      </c>
      <c r="I136" s="96" t="s">
        <v>300</v>
      </c>
      <c r="J136" s="263">
        <f>ROUND(Tabel1[[#This Row],[Cena z DDV - AKCIJA]]*H136,2)</f>
        <v>0</v>
      </c>
      <c r="K136" s="263">
        <f t="shared" si="1"/>
        <v>0</v>
      </c>
    </row>
    <row r="137" spans="1:11" hidden="1" x14ac:dyDescent="0.35">
      <c r="A137" s="26" t="s">
        <v>299</v>
      </c>
      <c r="B137" s="225">
        <f>VLOOKUP(Tabel1[[#This Row],[Item '#]],'[1]Production need'!$A:$B,2,0)</f>
        <v>0</v>
      </c>
      <c r="C137" s="226" t="s">
        <v>300</v>
      </c>
      <c r="D137" s="253">
        <v>117.28</v>
      </c>
      <c r="E137" s="256">
        <f>+Tabel1[[#This Row],[Cena brez DDV]]*0.75</f>
        <v>87.960000000000008</v>
      </c>
      <c r="F137" s="222" t="s">
        <v>5660</v>
      </c>
      <c r="G137" s="223" t="s">
        <v>5661</v>
      </c>
      <c r="H137" s="268">
        <v>0</v>
      </c>
      <c r="I137" s="96" t="s">
        <v>302</v>
      </c>
      <c r="J137" s="263">
        <f>ROUND(Tabel1[[#This Row],[Cena z DDV - AKCIJA]]*H137,2)</f>
        <v>0</v>
      </c>
      <c r="K137" s="263">
        <f t="shared" si="1"/>
        <v>0</v>
      </c>
    </row>
    <row r="138" spans="1:11" hidden="1" x14ac:dyDescent="0.35">
      <c r="A138" s="26" t="s">
        <v>301</v>
      </c>
      <c r="B138" s="225">
        <f>VLOOKUP(Tabel1[[#This Row],[Item '#]],'[1]Production need'!$A:$B,2,0)</f>
        <v>0</v>
      </c>
      <c r="C138" s="226" t="s">
        <v>302</v>
      </c>
      <c r="D138" s="253">
        <v>32.86</v>
      </c>
      <c r="E138" s="256">
        <f>+Tabel1[[#This Row],[Cena brez DDV]]*0.75</f>
        <v>24.645</v>
      </c>
      <c r="F138" s="222" t="s">
        <v>5662</v>
      </c>
      <c r="G138" s="223" t="s">
        <v>5659</v>
      </c>
      <c r="H138" s="268">
        <v>0</v>
      </c>
      <c r="I138" s="96" t="s">
        <v>306</v>
      </c>
      <c r="J138" s="263">
        <f>ROUND(Tabel1[[#This Row],[Cena z DDV - AKCIJA]]*H138,2)</f>
        <v>0</v>
      </c>
      <c r="K138" s="263">
        <f t="shared" si="1"/>
        <v>0</v>
      </c>
    </row>
    <row r="139" spans="1:11" hidden="1" x14ac:dyDescent="0.35">
      <c r="A139" s="26" t="s">
        <v>305</v>
      </c>
      <c r="B139" s="225">
        <f>VLOOKUP(Tabel1[[#This Row],[Item '#]],'[1]Production need'!$A:$B,2,0)</f>
        <v>0</v>
      </c>
      <c r="C139" s="226" t="s">
        <v>306</v>
      </c>
      <c r="D139" s="253">
        <v>104.51</v>
      </c>
      <c r="E139" s="256">
        <f>+Tabel1[[#This Row],[Cena brez DDV]]*0.75</f>
        <v>78.382500000000007</v>
      </c>
      <c r="F139" s="222" t="s">
        <v>5663</v>
      </c>
      <c r="G139" s="223" t="s">
        <v>5664</v>
      </c>
      <c r="H139" s="268">
        <v>0</v>
      </c>
      <c r="I139" s="96" t="s">
        <v>308</v>
      </c>
      <c r="J139" s="263">
        <f>ROUND(Tabel1[[#This Row],[Cena z DDV - AKCIJA]]*H139,2)</f>
        <v>0</v>
      </c>
      <c r="K139" s="263">
        <f t="shared" si="1"/>
        <v>0</v>
      </c>
    </row>
    <row r="140" spans="1:11" hidden="1" x14ac:dyDescent="0.35">
      <c r="A140" s="26" t="s">
        <v>307</v>
      </c>
      <c r="B140" s="225">
        <f>VLOOKUP(Tabel1[[#This Row],[Item '#]],'[1]Production need'!$A:$B,2,0)</f>
        <v>0</v>
      </c>
      <c r="C140" s="226" t="s">
        <v>308</v>
      </c>
      <c r="D140" s="253">
        <v>32.86</v>
      </c>
      <c r="E140" s="256">
        <f>+Tabel1[[#This Row],[Cena brez DDV]]*0.75</f>
        <v>24.645</v>
      </c>
      <c r="F140" s="222" t="s">
        <v>5665</v>
      </c>
      <c r="G140" s="223" t="s">
        <v>10</v>
      </c>
      <c r="H140" s="268">
        <v>0</v>
      </c>
      <c r="I140" s="96" t="s">
        <v>310</v>
      </c>
      <c r="J140" s="263">
        <f>ROUND(Tabel1[[#This Row],[Cena z DDV - AKCIJA]]*H140,2)</f>
        <v>0</v>
      </c>
      <c r="K140" s="263">
        <f t="shared" si="1"/>
        <v>0</v>
      </c>
    </row>
    <row r="141" spans="1:11" hidden="1" x14ac:dyDescent="0.35">
      <c r="A141" s="26" t="s">
        <v>309</v>
      </c>
      <c r="B141" s="225">
        <f>VLOOKUP(Tabel1[[#This Row],[Item '#]],'[1]Production need'!$A:$B,2,0)</f>
        <v>0</v>
      </c>
      <c r="C141" s="226" t="s">
        <v>310</v>
      </c>
      <c r="D141" s="253">
        <v>32.229999999999997</v>
      </c>
      <c r="E141" s="256">
        <f>+Tabel1[[#This Row],[Cena brez DDV]]*0.75</f>
        <v>24.172499999999999</v>
      </c>
      <c r="F141" s="222" t="s">
        <v>5666</v>
      </c>
      <c r="G141" s="223" t="s">
        <v>5659</v>
      </c>
      <c r="H141" s="268">
        <v>0</v>
      </c>
      <c r="I141" s="96" t="s">
        <v>312</v>
      </c>
      <c r="J141" s="263">
        <f>ROUND(Tabel1[[#This Row],[Cena z DDV - AKCIJA]]*H141,2)</f>
        <v>0</v>
      </c>
      <c r="K141" s="263">
        <f t="shared" si="1"/>
        <v>0</v>
      </c>
    </row>
    <row r="142" spans="1:11" hidden="1" x14ac:dyDescent="0.35">
      <c r="A142" s="26" t="s">
        <v>311</v>
      </c>
      <c r="B142" s="225">
        <f>VLOOKUP(Tabel1[[#This Row],[Item '#]],'[1]Production need'!$A:$B,2,0)</f>
        <v>0</v>
      </c>
      <c r="C142" s="226" t="s">
        <v>312</v>
      </c>
      <c r="D142" s="253">
        <v>134.76</v>
      </c>
      <c r="E142" s="256">
        <f>+Tabel1[[#This Row],[Cena brez DDV]]*0.75</f>
        <v>101.07</v>
      </c>
      <c r="F142" s="222" t="s">
        <v>5667</v>
      </c>
      <c r="G142" s="223" t="s">
        <v>5668</v>
      </c>
      <c r="H142" s="268">
        <v>0</v>
      </c>
      <c r="I142" s="96" t="s">
        <v>314</v>
      </c>
      <c r="J142" s="263">
        <f>ROUND(Tabel1[[#This Row],[Cena z DDV - AKCIJA]]*H142,2)</f>
        <v>0</v>
      </c>
      <c r="K142" s="263">
        <f t="shared" si="1"/>
        <v>0</v>
      </c>
    </row>
    <row r="143" spans="1:11" hidden="1" x14ac:dyDescent="0.35">
      <c r="A143" s="26" t="s">
        <v>313</v>
      </c>
      <c r="B143" s="225">
        <f>VLOOKUP(Tabel1[[#This Row],[Item '#]],'[1]Production need'!$A:$B,2,0)</f>
        <v>0</v>
      </c>
      <c r="C143" s="226" t="s">
        <v>314</v>
      </c>
      <c r="D143" s="253">
        <v>54.62</v>
      </c>
      <c r="E143" s="256">
        <f>+Tabel1[[#This Row],[Cena brez DDV]]*0.75</f>
        <v>40.964999999999996</v>
      </c>
      <c r="F143" s="222" t="s">
        <v>5669</v>
      </c>
      <c r="G143" s="223" t="s">
        <v>5670</v>
      </c>
      <c r="H143" s="268">
        <v>0</v>
      </c>
      <c r="I143" s="96" t="s">
        <v>317</v>
      </c>
      <c r="J143" s="263">
        <f>ROUND(Tabel1[[#This Row],[Cena z DDV - AKCIJA]]*H143,2)</f>
        <v>0</v>
      </c>
      <c r="K143" s="263">
        <f t="shared" si="1"/>
        <v>0</v>
      </c>
    </row>
    <row r="144" spans="1:11" hidden="1" x14ac:dyDescent="0.35">
      <c r="A144" s="26" t="s">
        <v>316</v>
      </c>
      <c r="B144" s="225">
        <f>VLOOKUP(Tabel1[[#This Row],[Item '#]],'[1]Production need'!$A:$B,2,0)</f>
        <v>0</v>
      </c>
      <c r="C144" s="226" t="s">
        <v>317</v>
      </c>
      <c r="D144" s="253">
        <v>114.29</v>
      </c>
      <c r="E144" s="256">
        <f>+Tabel1[[#This Row],[Cena brez DDV]]*0.75</f>
        <v>85.717500000000001</v>
      </c>
      <c r="F144" s="222" t="s">
        <v>5671</v>
      </c>
      <c r="G144" s="223" t="s">
        <v>5672</v>
      </c>
      <c r="H144" s="268">
        <v>0</v>
      </c>
      <c r="I144" s="96" t="s">
        <v>319</v>
      </c>
      <c r="J144" s="263">
        <f>ROUND(Tabel1[[#This Row],[Cena z DDV - AKCIJA]]*H144,2)</f>
        <v>0</v>
      </c>
      <c r="K144" s="263">
        <f t="shared" si="1"/>
        <v>0</v>
      </c>
    </row>
    <row r="145" spans="1:11" hidden="1" x14ac:dyDescent="0.35">
      <c r="A145" s="26" t="s">
        <v>318</v>
      </c>
      <c r="B145" s="225">
        <f>VLOOKUP(Tabel1[[#This Row],[Item '#]],'[1]Production need'!$A:$B,2,0)</f>
        <v>0</v>
      </c>
      <c r="C145" s="226" t="s">
        <v>319</v>
      </c>
      <c r="D145" s="253">
        <v>30.08</v>
      </c>
      <c r="E145" s="256">
        <f>+Tabel1[[#This Row],[Cena brez DDV]]*0.75</f>
        <v>22.56</v>
      </c>
      <c r="F145" s="222" t="s">
        <v>5673</v>
      </c>
      <c r="G145" s="223" t="s">
        <v>5674</v>
      </c>
      <c r="H145" s="268">
        <v>0</v>
      </c>
      <c r="I145" s="96" t="s">
        <v>321</v>
      </c>
      <c r="J145" s="263">
        <f>ROUND(Tabel1[[#This Row],[Cena z DDV - AKCIJA]]*H145,2)</f>
        <v>0</v>
      </c>
      <c r="K145" s="263">
        <f t="shared" si="1"/>
        <v>0</v>
      </c>
    </row>
    <row r="146" spans="1:11" hidden="1" x14ac:dyDescent="0.35">
      <c r="A146" s="26" t="s">
        <v>320</v>
      </c>
      <c r="B146" s="225">
        <f>VLOOKUP(Tabel1[[#This Row],[Item '#]],'[1]Production need'!$A:$B,2,0)</f>
        <v>0</v>
      </c>
      <c r="C146" s="226" t="s">
        <v>321</v>
      </c>
      <c r="D146" s="253">
        <v>102.25</v>
      </c>
      <c r="E146" s="256">
        <f>+Tabel1[[#This Row],[Cena brez DDV]]*0.75</f>
        <v>76.6875</v>
      </c>
      <c r="F146" s="222" t="s">
        <v>5675</v>
      </c>
      <c r="G146" s="223" t="s">
        <v>5672</v>
      </c>
      <c r="H146" s="268">
        <v>0</v>
      </c>
      <c r="I146" s="96" t="s">
        <v>324</v>
      </c>
      <c r="J146" s="263">
        <f>ROUND(Tabel1[[#This Row],[Cena z DDV - AKCIJA]]*H146,2)</f>
        <v>0</v>
      </c>
      <c r="K146" s="263">
        <f t="shared" si="1"/>
        <v>0</v>
      </c>
    </row>
    <row r="147" spans="1:11" hidden="1" x14ac:dyDescent="0.35">
      <c r="A147" s="26" t="s">
        <v>323</v>
      </c>
      <c r="B147" s="225">
        <f>VLOOKUP(Tabel1[[#This Row],[Item '#]],'[1]Production need'!$A:$B,2,0)</f>
        <v>0</v>
      </c>
      <c r="C147" s="226" t="s">
        <v>324</v>
      </c>
      <c r="D147" s="253">
        <v>30.08</v>
      </c>
      <c r="E147" s="256">
        <f>+Tabel1[[#This Row],[Cena brez DDV]]*0.75</f>
        <v>22.56</v>
      </c>
      <c r="F147" s="222" t="s">
        <v>5676</v>
      </c>
      <c r="G147" s="223" t="s">
        <v>5677</v>
      </c>
      <c r="H147" s="268">
        <v>0</v>
      </c>
      <c r="I147" s="96" t="s">
        <v>326</v>
      </c>
      <c r="J147" s="263">
        <f>ROUND(Tabel1[[#This Row],[Cena z DDV - AKCIJA]]*H147,2)</f>
        <v>0</v>
      </c>
      <c r="K147" s="263">
        <f t="shared" si="1"/>
        <v>0</v>
      </c>
    </row>
    <row r="148" spans="1:11" hidden="1" x14ac:dyDescent="0.35">
      <c r="A148" s="26" t="s">
        <v>325</v>
      </c>
      <c r="B148" s="225">
        <f>VLOOKUP(Tabel1[[#This Row],[Item '#]],'[1]Production need'!$A:$B,2,0)</f>
        <v>0</v>
      </c>
      <c r="C148" s="226" t="s">
        <v>326</v>
      </c>
      <c r="D148" s="253">
        <v>90.23</v>
      </c>
      <c r="E148" s="256">
        <f>+Tabel1[[#This Row],[Cena brez DDV]]*0.75</f>
        <v>67.672499999999999</v>
      </c>
      <c r="F148" s="222" t="s">
        <v>5678</v>
      </c>
      <c r="G148" s="223" t="s">
        <v>5679</v>
      </c>
      <c r="H148" s="268">
        <v>0</v>
      </c>
      <c r="I148" s="96" t="s">
        <v>328</v>
      </c>
      <c r="J148" s="263">
        <f>ROUND(Tabel1[[#This Row],[Cena z DDV - AKCIJA]]*H148,2)</f>
        <v>0</v>
      </c>
      <c r="K148" s="263">
        <f t="shared" si="1"/>
        <v>0</v>
      </c>
    </row>
    <row r="149" spans="1:11" hidden="1" x14ac:dyDescent="0.35">
      <c r="A149" s="26" t="s">
        <v>327</v>
      </c>
      <c r="B149" s="225">
        <f>VLOOKUP(Tabel1[[#This Row],[Item '#]],'[1]Production need'!$A:$B,2,0)</f>
        <v>0</v>
      </c>
      <c r="C149" s="226" t="s">
        <v>328</v>
      </c>
      <c r="D149" s="253">
        <v>46.65</v>
      </c>
      <c r="E149" s="256">
        <f>+Tabel1[[#This Row],[Cena brez DDV]]*0.75</f>
        <v>34.987499999999997</v>
      </c>
      <c r="F149" s="222" t="s">
        <v>5680</v>
      </c>
      <c r="G149" s="223" t="s">
        <v>5679</v>
      </c>
      <c r="H149" s="268">
        <v>0</v>
      </c>
      <c r="I149" s="96" t="s">
        <v>330</v>
      </c>
      <c r="J149" s="263">
        <f>ROUND(Tabel1[[#This Row],[Cena z DDV - AKCIJA]]*H149,2)</f>
        <v>0</v>
      </c>
      <c r="K149" s="263">
        <f t="shared" si="1"/>
        <v>0</v>
      </c>
    </row>
    <row r="150" spans="1:11" hidden="1" x14ac:dyDescent="0.35">
      <c r="A150" s="26" t="s">
        <v>329</v>
      </c>
      <c r="B150" s="225">
        <f>VLOOKUP(Tabel1[[#This Row],[Item '#]],'[1]Production need'!$A:$B,2,0)</f>
        <v>0</v>
      </c>
      <c r="C150" s="226" t="s">
        <v>330</v>
      </c>
      <c r="D150" s="253">
        <v>46.65</v>
      </c>
      <c r="E150" s="256">
        <f>+Tabel1[[#This Row],[Cena brez DDV]]*0.75</f>
        <v>34.987499999999997</v>
      </c>
      <c r="F150" s="222" t="s">
        <v>5681</v>
      </c>
      <c r="G150" s="223" t="s">
        <v>5679</v>
      </c>
      <c r="H150" s="268">
        <v>0</v>
      </c>
      <c r="I150" s="96" t="s">
        <v>332</v>
      </c>
      <c r="J150" s="263">
        <f>ROUND(Tabel1[[#This Row],[Cena z DDV - AKCIJA]]*H150,2)</f>
        <v>0</v>
      </c>
      <c r="K150" s="263">
        <f t="shared" si="1"/>
        <v>0</v>
      </c>
    </row>
    <row r="151" spans="1:11" hidden="1" x14ac:dyDescent="0.35">
      <c r="A151" s="26" t="s">
        <v>331</v>
      </c>
      <c r="B151" s="225">
        <f>VLOOKUP(Tabel1[[#This Row],[Item '#]],'[1]Production need'!$A:$B,2,0)</f>
        <v>0</v>
      </c>
      <c r="C151" s="226" t="s">
        <v>332</v>
      </c>
      <c r="D151" s="253">
        <v>46.65</v>
      </c>
      <c r="E151" s="256">
        <f>+Tabel1[[#This Row],[Cena brez DDV]]*0.75</f>
        <v>34.987499999999997</v>
      </c>
      <c r="F151" s="222" t="s">
        <v>5682</v>
      </c>
      <c r="G151" s="223" t="s">
        <v>5683</v>
      </c>
      <c r="H151" s="268">
        <v>0</v>
      </c>
      <c r="I151" s="96" t="s">
        <v>334</v>
      </c>
      <c r="J151" s="263">
        <f>ROUND(Tabel1[[#This Row],[Cena z DDV - AKCIJA]]*H151,2)</f>
        <v>0</v>
      </c>
      <c r="K151" s="263">
        <f t="shared" si="1"/>
        <v>0</v>
      </c>
    </row>
    <row r="152" spans="1:11" hidden="1" x14ac:dyDescent="0.35">
      <c r="A152" s="26" t="s">
        <v>333</v>
      </c>
      <c r="B152" s="225">
        <f>VLOOKUP(Tabel1[[#This Row],[Item '#]],'[1]Production need'!$A:$B,2,0)</f>
        <v>0</v>
      </c>
      <c r="C152" s="226" t="s">
        <v>334</v>
      </c>
      <c r="D152" s="253">
        <v>101.24</v>
      </c>
      <c r="E152" s="256">
        <f>+Tabel1[[#This Row],[Cena brez DDV]]*0.75</f>
        <v>75.929999999999993</v>
      </c>
      <c r="F152" s="222" t="s">
        <v>5684</v>
      </c>
      <c r="G152" s="223" t="s">
        <v>5685</v>
      </c>
      <c r="H152" s="268">
        <v>0</v>
      </c>
      <c r="I152" s="96" t="s">
        <v>337</v>
      </c>
      <c r="J152" s="263">
        <f>ROUND(Tabel1[[#This Row],[Cena z DDV - AKCIJA]]*H152,2)</f>
        <v>0</v>
      </c>
      <c r="K152" s="263">
        <f t="shared" si="1"/>
        <v>0</v>
      </c>
    </row>
    <row r="153" spans="1:11" hidden="1" x14ac:dyDescent="0.35">
      <c r="A153" s="26" t="s">
        <v>336</v>
      </c>
      <c r="B153" s="225">
        <f>VLOOKUP(Tabel1[[#This Row],[Item '#]],'[1]Production need'!$A:$B,2,0)</f>
        <v>0</v>
      </c>
      <c r="C153" s="226" t="s">
        <v>337</v>
      </c>
      <c r="D153" s="253">
        <v>54.62</v>
      </c>
      <c r="E153" s="256">
        <f>+Tabel1[[#This Row],[Cena brez DDV]]*0.75</f>
        <v>40.964999999999996</v>
      </c>
      <c r="F153" s="222" t="s">
        <v>5686</v>
      </c>
      <c r="G153" s="223" t="s">
        <v>5687</v>
      </c>
      <c r="H153" s="268">
        <v>0</v>
      </c>
      <c r="I153" s="96" t="s">
        <v>339</v>
      </c>
      <c r="J153" s="263">
        <f>ROUND(Tabel1[[#This Row],[Cena z DDV - AKCIJA]]*H153,2)</f>
        <v>0</v>
      </c>
      <c r="K153" s="263">
        <f t="shared" si="1"/>
        <v>0</v>
      </c>
    </row>
    <row r="154" spans="1:11" hidden="1" x14ac:dyDescent="0.35">
      <c r="A154" s="26" t="s">
        <v>338</v>
      </c>
      <c r="B154" s="225">
        <f>VLOOKUP(Tabel1[[#This Row],[Item '#]],'[1]Production need'!$A:$B,2,0)</f>
        <v>0</v>
      </c>
      <c r="C154" s="226" t="s">
        <v>339</v>
      </c>
      <c r="D154" s="253">
        <v>77.38</v>
      </c>
      <c r="E154" s="256">
        <f>+Tabel1[[#This Row],[Cena brez DDV]]*0.75</f>
        <v>58.034999999999997</v>
      </c>
      <c r="F154" s="222" t="s">
        <v>5688</v>
      </c>
      <c r="G154" s="223" t="s">
        <v>5687</v>
      </c>
      <c r="H154" s="268">
        <v>0</v>
      </c>
      <c r="I154" s="96" t="s">
        <v>341</v>
      </c>
      <c r="J154" s="263">
        <f>ROUND(Tabel1[[#This Row],[Cena z DDV - AKCIJA]]*H154,2)</f>
        <v>0</v>
      </c>
      <c r="K154" s="263">
        <f t="shared" si="1"/>
        <v>0</v>
      </c>
    </row>
    <row r="155" spans="1:11" hidden="1" x14ac:dyDescent="0.35">
      <c r="A155" s="26" t="s">
        <v>340</v>
      </c>
      <c r="B155" s="225">
        <f>VLOOKUP(Tabel1[[#This Row],[Item '#]],'[1]Production need'!$A:$B,2,0)</f>
        <v>0</v>
      </c>
      <c r="C155" s="226" t="s">
        <v>341</v>
      </c>
      <c r="D155" s="253">
        <v>77.38</v>
      </c>
      <c r="E155" s="256">
        <f>+Tabel1[[#This Row],[Cena brez DDV]]*0.75</f>
        <v>58.034999999999997</v>
      </c>
      <c r="F155" s="222" t="s">
        <v>5689</v>
      </c>
      <c r="G155" s="223" t="s">
        <v>5690</v>
      </c>
      <c r="H155" s="268">
        <v>0</v>
      </c>
      <c r="I155" s="96" t="s">
        <v>343</v>
      </c>
      <c r="J155" s="263">
        <f>ROUND(Tabel1[[#This Row],[Cena z DDV - AKCIJA]]*H155,2)</f>
        <v>0</v>
      </c>
      <c r="K155" s="263">
        <f t="shared" si="1"/>
        <v>0</v>
      </c>
    </row>
    <row r="156" spans="1:11" hidden="1" x14ac:dyDescent="0.35">
      <c r="A156" s="26" t="s">
        <v>342</v>
      </c>
      <c r="B156" s="225">
        <f>VLOOKUP(Tabel1[[#This Row],[Item '#]],'[1]Production need'!$A:$B,2,0)</f>
        <v>0</v>
      </c>
      <c r="C156" s="226" t="s">
        <v>343</v>
      </c>
      <c r="D156" s="253">
        <v>68.239999999999995</v>
      </c>
      <c r="E156" s="256">
        <f>+Tabel1[[#This Row],[Cena brez DDV]]*0.75</f>
        <v>51.179999999999993</v>
      </c>
      <c r="F156" s="222" t="s">
        <v>5691</v>
      </c>
      <c r="G156" s="223" t="s">
        <v>5690</v>
      </c>
      <c r="H156" s="268">
        <v>0</v>
      </c>
      <c r="I156" s="96" t="s">
        <v>345</v>
      </c>
      <c r="J156" s="263">
        <f>ROUND(Tabel1[[#This Row],[Cena z DDV - AKCIJA]]*H156,2)</f>
        <v>0</v>
      </c>
      <c r="K156" s="263">
        <f t="shared" si="1"/>
        <v>0</v>
      </c>
    </row>
    <row r="157" spans="1:11" hidden="1" x14ac:dyDescent="0.35">
      <c r="A157" s="26" t="s">
        <v>344</v>
      </c>
      <c r="B157" s="225">
        <f>VLOOKUP(Tabel1[[#This Row],[Item '#]],'[1]Production need'!$A:$B,2,0)</f>
        <v>0</v>
      </c>
      <c r="C157" s="226" t="s">
        <v>345</v>
      </c>
      <c r="D157" s="253">
        <v>68.239999999999995</v>
      </c>
      <c r="E157" s="256">
        <f>+Tabel1[[#This Row],[Cena brez DDV]]*0.75</f>
        <v>51.179999999999993</v>
      </c>
      <c r="F157" s="222" t="s">
        <v>5692</v>
      </c>
      <c r="G157" s="223" t="s">
        <v>5687</v>
      </c>
      <c r="H157" s="268">
        <v>0</v>
      </c>
      <c r="I157" s="96" t="s">
        <v>347</v>
      </c>
      <c r="J157" s="263">
        <f>ROUND(Tabel1[[#This Row],[Cena z DDV - AKCIJA]]*H157,2)</f>
        <v>0</v>
      </c>
      <c r="K157" s="263">
        <f t="shared" si="1"/>
        <v>0</v>
      </c>
    </row>
    <row r="158" spans="1:11" hidden="1" x14ac:dyDescent="0.35">
      <c r="A158" s="26" t="s">
        <v>346</v>
      </c>
      <c r="B158" s="225">
        <f>VLOOKUP(Tabel1[[#This Row],[Item '#]],'[1]Production need'!$A:$B,2,0)</f>
        <v>0</v>
      </c>
      <c r="C158" s="226" t="s">
        <v>347</v>
      </c>
      <c r="D158" s="253">
        <v>68.239999999999995</v>
      </c>
      <c r="E158" s="256">
        <f>+Tabel1[[#This Row],[Cena brez DDV]]*0.75</f>
        <v>51.179999999999993</v>
      </c>
      <c r="F158" s="222" t="s">
        <v>5693</v>
      </c>
      <c r="G158" s="223" t="s">
        <v>5687</v>
      </c>
      <c r="H158" s="268">
        <v>0</v>
      </c>
      <c r="I158" s="96" t="s">
        <v>349</v>
      </c>
      <c r="J158" s="263">
        <f>ROUND(Tabel1[[#This Row],[Cena z DDV - AKCIJA]]*H158,2)</f>
        <v>0</v>
      </c>
      <c r="K158" s="263">
        <f t="shared" si="1"/>
        <v>0</v>
      </c>
    </row>
    <row r="159" spans="1:11" hidden="1" x14ac:dyDescent="0.35">
      <c r="A159" s="26" t="s">
        <v>348</v>
      </c>
      <c r="B159" s="225">
        <f>VLOOKUP(Tabel1[[#This Row],[Item '#]],'[1]Production need'!$A:$B,2,0)</f>
        <v>0</v>
      </c>
      <c r="C159" s="226" t="s">
        <v>349</v>
      </c>
      <c r="D159" s="253">
        <v>68.239999999999995</v>
      </c>
      <c r="E159" s="256">
        <f>+Tabel1[[#This Row],[Cena brez DDV]]*0.75</f>
        <v>51.179999999999993</v>
      </c>
      <c r="F159" s="222" t="s">
        <v>5694</v>
      </c>
      <c r="G159" s="223" t="s">
        <v>5695</v>
      </c>
      <c r="H159" s="268">
        <v>0</v>
      </c>
      <c r="I159" s="96" t="s">
        <v>351</v>
      </c>
      <c r="J159" s="263">
        <f>ROUND(Tabel1[[#This Row],[Cena z DDV - AKCIJA]]*H159,2)</f>
        <v>0</v>
      </c>
      <c r="K159" s="263">
        <f t="shared" si="1"/>
        <v>0</v>
      </c>
    </row>
    <row r="160" spans="1:11" hidden="1" x14ac:dyDescent="0.35">
      <c r="A160" s="26" t="s">
        <v>350</v>
      </c>
      <c r="B160" s="225">
        <f>VLOOKUP(Tabel1[[#This Row],[Item '#]],'[1]Production need'!$A:$B,2,0)</f>
        <v>0</v>
      </c>
      <c r="C160" s="226" t="s">
        <v>351</v>
      </c>
      <c r="D160" s="253">
        <v>90.58</v>
      </c>
      <c r="E160" s="256">
        <f>+Tabel1[[#This Row],[Cena brez DDV]]*0.75</f>
        <v>67.935000000000002</v>
      </c>
      <c r="F160" s="222" t="s">
        <v>5696</v>
      </c>
      <c r="G160" s="223" t="s">
        <v>5697</v>
      </c>
      <c r="H160" s="268">
        <v>0</v>
      </c>
      <c r="I160" s="96" t="s">
        <v>354</v>
      </c>
      <c r="J160" s="263">
        <f>ROUND(Tabel1[[#This Row],[Cena z DDV - AKCIJA]]*H160,2)</f>
        <v>0</v>
      </c>
      <c r="K160" s="263">
        <f t="shared" si="1"/>
        <v>0</v>
      </c>
    </row>
    <row r="161" spans="1:11" hidden="1" x14ac:dyDescent="0.35">
      <c r="A161" s="26" t="s">
        <v>353</v>
      </c>
      <c r="B161" s="225">
        <f>VLOOKUP(Tabel1[[#This Row],[Item '#]],'[1]Production need'!$A:$B,2,0)</f>
        <v>0</v>
      </c>
      <c r="C161" s="226" t="s">
        <v>354</v>
      </c>
      <c r="D161" s="253">
        <v>47.78</v>
      </c>
      <c r="E161" s="256">
        <f>+Tabel1[[#This Row],[Cena brez DDV]]*0.75</f>
        <v>35.835000000000001</v>
      </c>
      <c r="F161" s="222" t="s">
        <v>5698</v>
      </c>
      <c r="G161" s="223" t="s">
        <v>5697</v>
      </c>
      <c r="H161" s="268">
        <v>0</v>
      </c>
      <c r="I161" s="96" t="s">
        <v>356</v>
      </c>
      <c r="J161" s="263">
        <f>ROUND(Tabel1[[#This Row],[Cena z DDV - AKCIJA]]*H161,2)</f>
        <v>0</v>
      </c>
      <c r="K161" s="263">
        <f t="shared" si="1"/>
        <v>0</v>
      </c>
    </row>
    <row r="162" spans="1:11" hidden="1" x14ac:dyDescent="0.35">
      <c r="A162" s="26" t="s">
        <v>355</v>
      </c>
      <c r="B162" s="225">
        <f>VLOOKUP(Tabel1[[#This Row],[Item '#]],'[1]Production need'!$A:$B,2,0)</f>
        <v>0</v>
      </c>
      <c r="C162" s="226" t="s">
        <v>356</v>
      </c>
      <c r="D162" s="253">
        <v>47.78</v>
      </c>
      <c r="E162" s="256">
        <f>+Tabel1[[#This Row],[Cena brez DDV]]*0.75</f>
        <v>35.835000000000001</v>
      </c>
      <c r="F162" s="222" t="s">
        <v>5699</v>
      </c>
      <c r="G162" s="223" t="s">
        <v>5697</v>
      </c>
      <c r="H162" s="268">
        <v>0</v>
      </c>
      <c r="I162" s="96" t="s">
        <v>358</v>
      </c>
      <c r="J162" s="263">
        <f>ROUND(Tabel1[[#This Row],[Cena z DDV - AKCIJA]]*H162,2)</f>
        <v>0</v>
      </c>
      <c r="K162" s="263">
        <f t="shared" si="1"/>
        <v>0</v>
      </c>
    </row>
    <row r="163" spans="1:11" hidden="1" x14ac:dyDescent="0.35">
      <c r="A163" s="26" t="s">
        <v>357</v>
      </c>
      <c r="B163" s="225">
        <f>VLOOKUP(Tabel1[[#This Row],[Item '#]],'[1]Production need'!$A:$B,2,0)</f>
        <v>0</v>
      </c>
      <c r="C163" s="226" t="s">
        <v>358</v>
      </c>
      <c r="D163" s="253">
        <v>56.9</v>
      </c>
      <c r="E163" s="256">
        <f>+Tabel1[[#This Row],[Cena brez DDV]]*0.75</f>
        <v>42.674999999999997</v>
      </c>
      <c r="F163" s="222" t="s">
        <v>5700</v>
      </c>
      <c r="G163" s="223" t="s">
        <v>5697</v>
      </c>
      <c r="H163" s="268">
        <v>0</v>
      </c>
      <c r="I163" s="96" t="s">
        <v>360</v>
      </c>
      <c r="J163" s="263">
        <f>ROUND(Tabel1[[#This Row],[Cena z DDV - AKCIJA]]*H163,2)</f>
        <v>0</v>
      </c>
      <c r="K163" s="263">
        <f t="shared" si="1"/>
        <v>0</v>
      </c>
    </row>
    <row r="164" spans="1:11" hidden="1" x14ac:dyDescent="0.35">
      <c r="A164" s="26" t="s">
        <v>359</v>
      </c>
      <c r="B164" s="225">
        <f>VLOOKUP(Tabel1[[#This Row],[Item '#]],'[1]Production need'!$A:$B,2,0)</f>
        <v>0</v>
      </c>
      <c r="C164" s="226" t="s">
        <v>360</v>
      </c>
      <c r="D164" s="253">
        <v>56.9</v>
      </c>
      <c r="E164" s="256">
        <f>+Tabel1[[#This Row],[Cena brez DDV]]*0.75</f>
        <v>42.674999999999997</v>
      </c>
      <c r="F164" s="222" t="s">
        <v>5701</v>
      </c>
      <c r="G164" s="223" t="s">
        <v>5697</v>
      </c>
      <c r="H164" s="268">
        <v>0</v>
      </c>
      <c r="I164" s="96" t="s">
        <v>362</v>
      </c>
      <c r="J164" s="263">
        <f>ROUND(Tabel1[[#This Row],[Cena z DDV - AKCIJA]]*H164,2)</f>
        <v>0</v>
      </c>
      <c r="K164" s="263">
        <f t="shared" si="1"/>
        <v>0</v>
      </c>
    </row>
    <row r="165" spans="1:11" hidden="1" x14ac:dyDescent="0.35">
      <c r="A165" s="26" t="s">
        <v>361</v>
      </c>
      <c r="B165" s="225">
        <f>VLOOKUP(Tabel1[[#This Row],[Item '#]],'[1]Production need'!$A:$B,2,0)</f>
        <v>0</v>
      </c>
      <c r="C165" s="226" t="s">
        <v>362</v>
      </c>
      <c r="D165" s="253">
        <v>56.9</v>
      </c>
      <c r="E165" s="256">
        <f>+Tabel1[[#This Row],[Cena brez DDV]]*0.75</f>
        <v>42.674999999999997</v>
      </c>
      <c r="F165" s="222" t="s">
        <v>5702</v>
      </c>
      <c r="G165" s="223" t="s">
        <v>5697</v>
      </c>
      <c r="H165" s="268">
        <v>0</v>
      </c>
      <c r="I165" s="96" t="s">
        <v>364</v>
      </c>
      <c r="J165" s="263">
        <f>ROUND(Tabel1[[#This Row],[Cena z DDV - AKCIJA]]*H165,2)</f>
        <v>0</v>
      </c>
      <c r="K165" s="263">
        <f t="shared" si="1"/>
        <v>0</v>
      </c>
    </row>
    <row r="166" spans="1:11" hidden="1" x14ac:dyDescent="0.35">
      <c r="A166" s="26" t="s">
        <v>363</v>
      </c>
      <c r="B166" s="225">
        <f>VLOOKUP(Tabel1[[#This Row],[Item '#]],'[1]Production need'!$A:$B,2,0)</f>
        <v>0</v>
      </c>
      <c r="C166" s="226" t="s">
        <v>364</v>
      </c>
      <c r="D166" s="253">
        <v>56.9</v>
      </c>
      <c r="E166" s="256">
        <f>+Tabel1[[#This Row],[Cena brez DDV]]*0.75</f>
        <v>42.674999999999997</v>
      </c>
      <c r="F166" s="222" t="s">
        <v>5703</v>
      </c>
      <c r="G166" s="223" t="s">
        <v>5704</v>
      </c>
      <c r="H166" s="268">
        <v>0</v>
      </c>
      <c r="I166" s="96" t="s">
        <v>366</v>
      </c>
      <c r="J166" s="263">
        <f>ROUND(Tabel1[[#This Row],[Cena z DDV - AKCIJA]]*H166,2)</f>
        <v>0</v>
      </c>
      <c r="K166" s="263">
        <f t="shared" si="1"/>
        <v>0</v>
      </c>
    </row>
    <row r="167" spans="1:11" hidden="1" x14ac:dyDescent="0.35">
      <c r="A167" s="26" t="s">
        <v>365</v>
      </c>
      <c r="B167" s="225">
        <f>VLOOKUP(Tabel1[[#This Row],[Item '#]],'[1]Production need'!$A:$B,2,0)</f>
        <v>0</v>
      </c>
      <c r="C167" s="226" t="s">
        <v>366</v>
      </c>
      <c r="D167" s="253">
        <v>238.92</v>
      </c>
      <c r="E167" s="256">
        <f>+Tabel1[[#This Row],[Cena brez DDV]]*0.75</f>
        <v>179.19</v>
      </c>
      <c r="F167" s="222" t="s">
        <v>5705</v>
      </c>
      <c r="G167" s="223" t="s">
        <v>5706</v>
      </c>
      <c r="H167" s="268">
        <v>0</v>
      </c>
      <c r="I167" s="96" t="s">
        <v>368</v>
      </c>
      <c r="J167" s="263">
        <f>ROUND(Tabel1[[#This Row],[Cena z DDV - AKCIJA]]*H167,2)</f>
        <v>0</v>
      </c>
      <c r="K167" s="263">
        <f t="shared" si="1"/>
        <v>0</v>
      </c>
    </row>
    <row r="168" spans="1:11" hidden="1" x14ac:dyDescent="0.35">
      <c r="A168" s="26" t="s">
        <v>367</v>
      </c>
      <c r="B168" s="225">
        <f>VLOOKUP(Tabel1[[#This Row],[Item '#]],'[1]Production need'!$A:$B,2,0)</f>
        <v>0</v>
      </c>
      <c r="C168" s="226" t="s">
        <v>368</v>
      </c>
      <c r="D168" s="253">
        <v>143.27000000000001</v>
      </c>
      <c r="E168" s="256">
        <f>+Tabel1[[#This Row],[Cena brez DDV]]*0.75</f>
        <v>107.45250000000001</v>
      </c>
      <c r="F168" s="222" t="s">
        <v>5707</v>
      </c>
      <c r="G168" s="223" t="s">
        <v>5704</v>
      </c>
      <c r="H168" s="268">
        <v>0</v>
      </c>
      <c r="I168" s="96" t="s">
        <v>371</v>
      </c>
      <c r="J168" s="263">
        <f>ROUND(Tabel1[[#This Row],[Cena z DDV - AKCIJA]]*H168,2)</f>
        <v>0</v>
      </c>
      <c r="K168" s="263">
        <f t="shared" si="1"/>
        <v>0</v>
      </c>
    </row>
    <row r="169" spans="1:11" hidden="1" x14ac:dyDescent="0.35">
      <c r="A169" s="26" t="s">
        <v>370</v>
      </c>
      <c r="B169" s="225">
        <f>VLOOKUP(Tabel1[[#This Row],[Item '#]],'[1]Production need'!$A:$B,2,0)</f>
        <v>0</v>
      </c>
      <c r="C169" s="226" t="s">
        <v>371</v>
      </c>
      <c r="D169" s="253">
        <v>236.98</v>
      </c>
      <c r="E169" s="256">
        <f>+Tabel1[[#This Row],[Cena brez DDV]]*0.75</f>
        <v>177.73499999999999</v>
      </c>
      <c r="F169" s="222" t="s">
        <v>5708</v>
      </c>
      <c r="G169" s="223" t="s">
        <v>5709</v>
      </c>
      <c r="H169" s="268">
        <v>0</v>
      </c>
      <c r="I169" s="96" t="s">
        <v>373</v>
      </c>
      <c r="J169" s="263">
        <f>ROUND(Tabel1[[#This Row],[Cena z DDV - AKCIJA]]*H169,2)</f>
        <v>0</v>
      </c>
      <c r="K169" s="263">
        <f t="shared" si="1"/>
        <v>0</v>
      </c>
    </row>
    <row r="170" spans="1:11" hidden="1" x14ac:dyDescent="0.35">
      <c r="A170" s="26" t="s">
        <v>372</v>
      </c>
      <c r="B170" s="225">
        <f>VLOOKUP(Tabel1[[#This Row],[Item '#]],'[1]Production need'!$A:$B,2,0)</f>
        <v>0</v>
      </c>
      <c r="C170" s="226" t="s">
        <v>373</v>
      </c>
      <c r="D170" s="253">
        <v>133.66</v>
      </c>
      <c r="E170" s="256">
        <f>+Tabel1[[#This Row],[Cena brez DDV]]*0.75</f>
        <v>100.245</v>
      </c>
      <c r="F170" s="222" t="s">
        <v>5710</v>
      </c>
      <c r="G170" s="223" t="s">
        <v>5711</v>
      </c>
      <c r="H170" s="268">
        <v>0</v>
      </c>
      <c r="I170" s="96" t="s">
        <v>376</v>
      </c>
      <c r="J170" s="263">
        <f>ROUND(Tabel1[[#This Row],[Cena z DDV - AKCIJA]]*H170,2)</f>
        <v>0</v>
      </c>
      <c r="K170" s="263">
        <f t="shared" si="1"/>
        <v>0</v>
      </c>
    </row>
    <row r="171" spans="1:11" hidden="1" x14ac:dyDescent="0.35">
      <c r="A171" s="26" t="s">
        <v>375</v>
      </c>
      <c r="B171" s="225">
        <f>VLOOKUP(Tabel1[[#This Row],[Item '#]],'[1]Production need'!$A:$B,2,0)</f>
        <v>0</v>
      </c>
      <c r="C171" s="226" t="s">
        <v>376</v>
      </c>
      <c r="D171" s="253">
        <v>1105.51</v>
      </c>
      <c r="E171" s="256">
        <f>+Tabel1[[#This Row],[Cena brez DDV]]*0.75</f>
        <v>829.13249999999994</v>
      </c>
      <c r="F171" s="222" t="s">
        <v>5712</v>
      </c>
      <c r="G171" s="223" t="s">
        <v>5378</v>
      </c>
      <c r="H171" s="268">
        <v>0</v>
      </c>
      <c r="I171" s="96" t="s">
        <v>378</v>
      </c>
      <c r="J171" s="263">
        <f>ROUND(Tabel1[[#This Row],[Cena z DDV - AKCIJA]]*H171,2)</f>
        <v>0</v>
      </c>
      <c r="K171" s="263">
        <f t="shared" si="1"/>
        <v>0</v>
      </c>
    </row>
    <row r="172" spans="1:11" hidden="1" x14ac:dyDescent="0.35">
      <c r="A172" s="26" t="s">
        <v>377</v>
      </c>
      <c r="B172" s="225">
        <f>VLOOKUP(Tabel1[[#This Row],[Item '#]],'[1]Production need'!$A:$B,2,0)</f>
        <v>0</v>
      </c>
      <c r="C172" s="226" t="s">
        <v>378</v>
      </c>
      <c r="D172" s="253">
        <v>57.14</v>
      </c>
      <c r="E172" s="256">
        <f>+Tabel1[[#This Row],[Cena brez DDV]]*0.75</f>
        <v>42.855000000000004</v>
      </c>
      <c r="F172" s="222" t="s">
        <v>5713</v>
      </c>
      <c r="G172" s="223" t="s">
        <v>5382</v>
      </c>
      <c r="H172" s="268">
        <v>0</v>
      </c>
      <c r="I172" s="96" t="s">
        <v>380</v>
      </c>
      <c r="J172" s="263">
        <f>ROUND(Tabel1[[#This Row],[Cena z DDV - AKCIJA]]*H172,2)</f>
        <v>0</v>
      </c>
      <c r="K172" s="263">
        <f t="shared" si="1"/>
        <v>0</v>
      </c>
    </row>
    <row r="173" spans="1:11" hidden="1" x14ac:dyDescent="0.35">
      <c r="A173" s="26" t="s">
        <v>379</v>
      </c>
      <c r="B173" s="225">
        <f>VLOOKUP(Tabel1[[#This Row],[Item '#]],'[1]Production need'!$A:$B,2,0)</f>
        <v>0</v>
      </c>
      <c r="C173" s="226" t="s">
        <v>380</v>
      </c>
      <c r="D173" s="253">
        <v>36.090000000000003</v>
      </c>
      <c r="E173" s="256">
        <f>+Tabel1[[#This Row],[Cena brez DDV]]*0.75</f>
        <v>27.067500000000003</v>
      </c>
      <c r="F173" s="222" t="s">
        <v>5714</v>
      </c>
      <c r="G173" s="223" t="s">
        <v>5715</v>
      </c>
      <c r="H173" s="268">
        <v>0</v>
      </c>
      <c r="I173" s="96" t="s">
        <v>382</v>
      </c>
      <c r="J173" s="263">
        <f>ROUND(Tabel1[[#This Row],[Cena z DDV - AKCIJA]]*H173,2)</f>
        <v>0</v>
      </c>
      <c r="K173" s="263">
        <f t="shared" si="1"/>
        <v>0</v>
      </c>
    </row>
    <row r="174" spans="1:11" hidden="1" x14ac:dyDescent="0.35">
      <c r="A174" s="26" t="s">
        <v>381</v>
      </c>
      <c r="B174" s="225">
        <f>VLOOKUP(Tabel1[[#This Row],[Item '#]],'[1]Production need'!$A:$B,2,0)</f>
        <v>0</v>
      </c>
      <c r="C174" s="226" t="s">
        <v>382</v>
      </c>
      <c r="D174" s="253">
        <v>48.12</v>
      </c>
      <c r="E174" s="256">
        <f>+Tabel1[[#This Row],[Cena brez DDV]]*0.75</f>
        <v>36.089999999999996</v>
      </c>
      <c r="F174" s="222" t="s">
        <v>5716</v>
      </c>
      <c r="G174" s="223" t="s">
        <v>5717</v>
      </c>
      <c r="H174" s="268">
        <v>0</v>
      </c>
      <c r="I174" s="96" t="s">
        <v>385</v>
      </c>
      <c r="J174" s="263">
        <f>ROUND(Tabel1[[#This Row],[Cena z DDV - AKCIJA]]*H174,2)</f>
        <v>0</v>
      </c>
      <c r="K174" s="263">
        <f t="shared" si="1"/>
        <v>0</v>
      </c>
    </row>
    <row r="175" spans="1:11" hidden="1" x14ac:dyDescent="0.35">
      <c r="A175" s="26" t="s">
        <v>384</v>
      </c>
      <c r="B175" s="225">
        <f>VLOOKUP(Tabel1[[#This Row],[Item '#]],'[1]Production need'!$A:$B,2,0)</f>
        <v>0</v>
      </c>
      <c r="C175" s="226" t="s">
        <v>385</v>
      </c>
      <c r="D175" s="253">
        <v>175.64</v>
      </c>
      <c r="E175" s="256">
        <f>+Tabel1[[#This Row],[Cena brez DDV]]*0.75</f>
        <v>131.72999999999999</v>
      </c>
      <c r="F175" s="222" t="s">
        <v>5718</v>
      </c>
      <c r="G175" s="223" t="s">
        <v>10</v>
      </c>
      <c r="H175" s="268">
        <v>0</v>
      </c>
      <c r="I175" s="96" t="s">
        <v>388</v>
      </c>
      <c r="J175" s="263">
        <f>ROUND(Tabel1[[#This Row],[Cena z DDV - AKCIJA]]*H175,2)</f>
        <v>0</v>
      </c>
      <c r="K175" s="263">
        <f t="shared" si="1"/>
        <v>0</v>
      </c>
    </row>
    <row r="176" spans="1:11" hidden="1" x14ac:dyDescent="0.35">
      <c r="A176" s="26" t="s">
        <v>387</v>
      </c>
      <c r="B176" s="225">
        <f>VLOOKUP(Tabel1[[#This Row],[Item '#]],'[1]Production need'!$A:$B,2,0)</f>
        <v>0</v>
      </c>
      <c r="C176" s="226" t="s">
        <v>388</v>
      </c>
      <c r="D176" s="253">
        <v>4.47</v>
      </c>
      <c r="E176" s="256">
        <f>+Tabel1[[#This Row],[Cena brez DDV]]*0.75</f>
        <v>3.3525</v>
      </c>
      <c r="F176" s="222" t="s">
        <v>5719</v>
      </c>
      <c r="G176" s="223" t="s">
        <v>10</v>
      </c>
      <c r="H176" s="268">
        <v>0</v>
      </c>
      <c r="I176" s="96" t="s">
        <v>390</v>
      </c>
      <c r="J176" s="263">
        <f>ROUND(Tabel1[[#This Row],[Cena z DDV - AKCIJA]]*H176,2)</f>
        <v>0</v>
      </c>
      <c r="K176" s="263">
        <f t="shared" si="1"/>
        <v>0</v>
      </c>
    </row>
    <row r="177" spans="1:11" hidden="1" x14ac:dyDescent="0.35">
      <c r="A177" s="26" t="s">
        <v>389</v>
      </c>
      <c r="B177" s="225">
        <f>VLOOKUP(Tabel1[[#This Row],[Item '#]],'[1]Production need'!$A:$B,2,0)</f>
        <v>0</v>
      </c>
      <c r="C177" s="226" t="s">
        <v>390</v>
      </c>
      <c r="D177" s="253">
        <v>4.47</v>
      </c>
      <c r="E177" s="256">
        <f>+Tabel1[[#This Row],[Cena brez DDV]]*0.75</f>
        <v>3.3525</v>
      </c>
      <c r="F177" s="222" t="s">
        <v>5720</v>
      </c>
      <c r="G177" s="223" t="s">
        <v>5721</v>
      </c>
      <c r="H177" s="268">
        <v>0</v>
      </c>
      <c r="I177" s="96" t="s">
        <v>392</v>
      </c>
      <c r="J177" s="263">
        <f>ROUND(Tabel1[[#This Row],[Cena z DDV - AKCIJA]]*H177,2)</f>
        <v>0</v>
      </c>
      <c r="K177" s="263">
        <f t="shared" si="1"/>
        <v>0</v>
      </c>
    </row>
    <row r="178" spans="1:11" hidden="1" x14ac:dyDescent="0.35">
      <c r="A178" s="26" t="s">
        <v>391</v>
      </c>
      <c r="B178" s="225">
        <f>VLOOKUP(Tabel1[[#This Row],[Item '#]],'[1]Production need'!$A:$B,2,0)</f>
        <v>0</v>
      </c>
      <c r="C178" s="226" t="s">
        <v>392</v>
      </c>
      <c r="D178" s="253">
        <v>172.95</v>
      </c>
      <c r="E178" s="256">
        <f>+Tabel1[[#This Row],[Cena brez DDV]]*0.75</f>
        <v>129.71249999999998</v>
      </c>
      <c r="F178" s="222" t="s">
        <v>5722</v>
      </c>
      <c r="G178" s="223" t="s">
        <v>5723</v>
      </c>
      <c r="H178" s="268">
        <v>0</v>
      </c>
      <c r="I178" s="96" t="s">
        <v>395</v>
      </c>
      <c r="J178" s="263">
        <f>ROUND(Tabel1[[#This Row],[Cena z DDV - AKCIJA]]*H178,2)</f>
        <v>0</v>
      </c>
      <c r="K178" s="263">
        <f t="shared" si="1"/>
        <v>0</v>
      </c>
    </row>
    <row r="179" spans="1:11" hidden="1" x14ac:dyDescent="0.35">
      <c r="A179" s="26" t="s">
        <v>394</v>
      </c>
      <c r="B179" s="225">
        <f>VLOOKUP(Tabel1[[#This Row],[Item '#]],'[1]Production need'!$A:$B,2,0)</f>
        <v>0</v>
      </c>
      <c r="C179" s="226" t="s">
        <v>395</v>
      </c>
      <c r="D179" s="253">
        <v>49.7</v>
      </c>
      <c r="E179" s="256">
        <f>+Tabel1[[#This Row],[Cena brez DDV]]*0.75</f>
        <v>37.275000000000006</v>
      </c>
      <c r="F179" s="222" t="s">
        <v>5724</v>
      </c>
      <c r="G179" s="223" t="s">
        <v>5725</v>
      </c>
      <c r="H179" s="268">
        <v>0</v>
      </c>
      <c r="I179" s="96" t="s">
        <v>397</v>
      </c>
      <c r="J179" s="263">
        <f>ROUND(Tabel1[[#This Row],[Cena z DDV - AKCIJA]]*H179,2)</f>
        <v>0</v>
      </c>
      <c r="K179" s="263">
        <f t="shared" si="1"/>
        <v>0</v>
      </c>
    </row>
    <row r="180" spans="1:11" hidden="1" x14ac:dyDescent="0.35">
      <c r="A180" s="26" t="s">
        <v>396</v>
      </c>
      <c r="B180" s="225">
        <f>VLOOKUP(Tabel1[[#This Row],[Item '#]],'[1]Production need'!$A:$B,2,0)</f>
        <v>0</v>
      </c>
      <c r="C180" s="226" t="s">
        <v>397</v>
      </c>
      <c r="D180" s="253">
        <v>49.7</v>
      </c>
      <c r="E180" s="256">
        <f>+Tabel1[[#This Row],[Cena brez DDV]]*0.75</f>
        <v>37.275000000000006</v>
      </c>
      <c r="F180" s="222" t="s">
        <v>5726</v>
      </c>
      <c r="G180" s="223" t="s">
        <v>5727</v>
      </c>
      <c r="H180" s="268">
        <v>0</v>
      </c>
      <c r="I180" s="96" t="s">
        <v>399</v>
      </c>
      <c r="J180" s="263">
        <f>ROUND(Tabel1[[#This Row],[Cena z DDV - AKCIJA]]*H180,2)</f>
        <v>0</v>
      </c>
      <c r="K180" s="263">
        <f t="shared" si="1"/>
        <v>0</v>
      </c>
    </row>
    <row r="181" spans="1:11" hidden="1" x14ac:dyDescent="0.35">
      <c r="A181" s="26" t="s">
        <v>398</v>
      </c>
      <c r="B181" s="225">
        <f>VLOOKUP(Tabel1[[#This Row],[Item '#]],'[1]Production need'!$A:$B,2,0)</f>
        <v>0</v>
      </c>
      <c r="C181" s="226" t="s">
        <v>399</v>
      </c>
      <c r="D181" s="253">
        <v>49.7</v>
      </c>
      <c r="E181" s="256">
        <f>+Tabel1[[#This Row],[Cena brez DDV]]*0.75</f>
        <v>37.275000000000006</v>
      </c>
      <c r="F181" s="222" t="s">
        <v>5728</v>
      </c>
      <c r="G181" s="223" t="s">
        <v>10</v>
      </c>
      <c r="H181" s="268">
        <v>0</v>
      </c>
      <c r="I181" s="96" t="s">
        <v>401</v>
      </c>
      <c r="J181" s="263">
        <f>ROUND(Tabel1[[#This Row],[Cena z DDV - AKCIJA]]*H181,2)</f>
        <v>0</v>
      </c>
      <c r="K181" s="263">
        <f t="shared" si="1"/>
        <v>0</v>
      </c>
    </row>
    <row r="182" spans="1:11" x14ac:dyDescent="0.35">
      <c r="A182" s="26" t="s">
        <v>400</v>
      </c>
      <c r="B182" s="225">
        <f>VLOOKUP(Tabel1[[#This Row],[Item '#]],'[1]Production need'!$A:$B,2,0)</f>
        <v>1</v>
      </c>
      <c r="C182" s="226" t="s">
        <v>401</v>
      </c>
      <c r="D182" s="253">
        <v>13.66</v>
      </c>
      <c r="E182" s="256">
        <f>+Tabel1[[#This Row],[Cena brez DDV]]*0.75</f>
        <v>10.245000000000001</v>
      </c>
      <c r="F182" s="222" t="s">
        <v>5729</v>
      </c>
      <c r="G182" s="223" t="s">
        <v>10</v>
      </c>
      <c r="H182" s="268">
        <v>0</v>
      </c>
      <c r="I182" s="96" t="s">
        <v>403</v>
      </c>
      <c r="J182" s="263">
        <f>ROUND(Tabel1[[#This Row],[Cena z DDV - AKCIJA]]*H182,2)</f>
        <v>0</v>
      </c>
      <c r="K182" s="263">
        <f t="shared" si="1"/>
        <v>0</v>
      </c>
    </row>
    <row r="183" spans="1:11" x14ac:dyDescent="0.35">
      <c r="A183" s="26" t="s">
        <v>402</v>
      </c>
      <c r="B183" s="225">
        <f>VLOOKUP(Tabel1[[#This Row],[Item '#]],'[1]Production need'!$A:$B,2,0)</f>
        <v>1</v>
      </c>
      <c r="C183" s="226" t="s">
        <v>403</v>
      </c>
      <c r="D183" s="253">
        <v>17.05</v>
      </c>
      <c r="E183" s="256">
        <f>+Tabel1[[#This Row],[Cena brez DDV]]*0.75</f>
        <v>12.787500000000001</v>
      </c>
      <c r="F183" s="222" t="s">
        <v>5730</v>
      </c>
      <c r="G183" s="223" t="s">
        <v>10</v>
      </c>
      <c r="H183" s="268">
        <v>0</v>
      </c>
      <c r="I183" s="96" t="s">
        <v>405</v>
      </c>
      <c r="J183" s="263">
        <f>ROUND(Tabel1[[#This Row],[Cena z DDV - AKCIJA]]*H183,2)</f>
        <v>0</v>
      </c>
      <c r="K183" s="263">
        <f t="shared" si="1"/>
        <v>0</v>
      </c>
    </row>
    <row r="184" spans="1:11" x14ac:dyDescent="0.35">
      <c r="A184" s="26" t="s">
        <v>404</v>
      </c>
      <c r="B184" s="225">
        <f>VLOOKUP(Tabel1[[#This Row],[Item '#]],'[1]Production need'!$A:$B,2,0)</f>
        <v>1</v>
      </c>
      <c r="C184" s="226" t="s">
        <v>405</v>
      </c>
      <c r="D184" s="253">
        <v>14.8</v>
      </c>
      <c r="E184" s="256">
        <f>+Tabel1[[#This Row],[Cena brez DDV]]*0.75</f>
        <v>11.100000000000001</v>
      </c>
      <c r="F184" s="222" t="s">
        <v>5731</v>
      </c>
      <c r="G184" s="223" t="s">
        <v>10</v>
      </c>
      <c r="H184" s="268">
        <v>0</v>
      </c>
      <c r="I184" s="96" t="s">
        <v>407</v>
      </c>
      <c r="J184" s="263">
        <f>ROUND(Tabel1[[#This Row],[Cena z DDV - AKCIJA]]*H184,2)</f>
        <v>0</v>
      </c>
      <c r="K184" s="263">
        <f t="shared" si="1"/>
        <v>0</v>
      </c>
    </row>
    <row r="185" spans="1:11" x14ac:dyDescent="0.35">
      <c r="A185" s="26" t="s">
        <v>406</v>
      </c>
      <c r="B185" s="225">
        <f>VLOOKUP(Tabel1[[#This Row],[Item '#]],'[1]Production need'!$A:$B,2,0)</f>
        <v>1</v>
      </c>
      <c r="C185" s="226" t="s">
        <v>407</v>
      </c>
      <c r="D185" s="253">
        <v>14.8</v>
      </c>
      <c r="E185" s="256">
        <f>+Tabel1[[#This Row],[Cena brez DDV]]*0.75</f>
        <v>11.100000000000001</v>
      </c>
      <c r="F185" s="222" t="s">
        <v>5732</v>
      </c>
      <c r="G185" s="223" t="s">
        <v>5733</v>
      </c>
      <c r="H185" s="268">
        <v>0</v>
      </c>
      <c r="I185" s="96" t="s">
        <v>409</v>
      </c>
      <c r="J185" s="263">
        <f>ROUND(Tabel1[[#This Row],[Cena z DDV - AKCIJA]]*H185,2)</f>
        <v>0</v>
      </c>
      <c r="K185" s="263">
        <f t="shared" si="1"/>
        <v>0</v>
      </c>
    </row>
    <row r="186" spans="1:11" x14ac:dyDescent="0.35">
      <c r="A186" s="26" t="s">
        <v>408</v>
      </c>
      <c r="B186" s="225">
        <f>VLOOKUP(Tabel1[[#This Row],[Item '#]],'[1]Production need'!$A:$B,2,0)</f>
        <v>1</v>
      </c>
      <c r="C186" s="226" t="s">
        <v>409</v>
      </c>
      <c r="D186" s="253">
        <v>46.65</v>
      </c>
      <c r="E186" s="256">
        <f>+Tabel1[[#This Row],[Cena brez DDV]]*0.75</f>
        <v>34.987499999999997</v>
      </c>
      <c r="F186" s="222" t="s">
        <v>5734</v>
      </c>
      <c r="G186" s="223" t="s">
        <v>10</v>
      </c>
      <c r="H186" s="268">
        <v>0</v>
      </c>
      <c r="I186" s="96" t="s">
        <v>411</v>
      </c>
      <c r="J186" s="263">
        <f>ROUND(Tabel1[[#This Row],[Cena z DDV - AKCIJA]]*H186,2)</f>
        <v>0</v>
      </c>
      <c r="K186" s="263">
        <f t="shared" si="1"/>
        <v>0</v>
      </c>
    </row>
    <row r="187" spans="1:11" x14ac:dyDescent="0.35">
      <c r="A187" s="26" t="s">
        <v>410</v>
      </c>
      <c r="B187" s="225">
        <f>VLOOKUP(Tabel1[[#This Row],[Item '#]],'[1]Production need'!$A:$B,2,0)</f>
        <v>1</v>
      </c>
      <c r="C187" s="226" t="s">
        <v>411</v>
      </c>
      <c r="D187" s="253">
        <v>16.399999999999999</v>
      </c>
      <c r="E187" s="256">
        <f>+Tabel1[[#This Row],[Cena brez DDV]]*0.75</f>
        <v>12.299999999999999</v>
      </c>
      <c r="F187" s="222" t="s">
        <v>5735</v>
      </c>
      <c r="G187" s="223" t="s">
        <v>5733</v>
      </c>
      <c r="H187" s="268">
        <v>0</v>
      </c>
      <c r="I187" s="96" t="s">
        <v>413</v>
      </c>
      <c r="J187" s="263">
        <f>ROUND(Tabel1[[#This Row],[Cena z DDV - AKCIJA]]*H187,2)</f>
        <v>0</v>
      </c>
      <c r="K187" s="263">
        <f t="shared" si="1"/>
        <v>0</v>
      </c>
    </row>
    <row r="188" spans="1:11" x14ac:dyDescent="0.35">
      <c r="A188" s="26" t="s">
        <v>412</v>
      </c>
      <c r="B188" s="225">
        <f>VLOOKUP(Tabel1[[#This Row],[Item '#]],'[1]Production need'!$A:$B,2,0)</f>
        <v>1</v>
      </c>
      <c r="C188" s="226" t="s">
        <v>413</v>
      </c>
      <c r="D188" s="253">
        <v>81.91</v>
      </c>
      <c r="E188" s="256">
        <f>+Tabel1[[#This Row],[Cena brez DDV]]*0.75</f>
        <v>61.432499999999997</v>
      </c>
      <c r="F188" s="222" t="s">
        <v>5736</v>
      </c>
      <c r="G188" s="223" t="s">
        <v>10</v>
      </c>
      <c r="H188" s="268">
        <v>0</v>
      </c>
      <c r="I188" s="96" t="s">
        <v>415</v>
      </c>
      <c r="J188" s="263">
        <f>ROUND(Tabel1[[#This Row],[Cena z DDV - AKCIJA]]*H188,2)</f>
        <v>0</v>
      </c>
      <c r="K188" s="263">
        <f t="shared" si="1"/>
        <v>0</v>
      </c>
    </row>
    <row r="189" spans="1:11" x14ac:dyDescent="0.35">
      <c r="A189" s="26" t="s">
        <v>414</v>
      </c>
      <c r="B189" s="225">
        <f>VLOOKUP(Tabel1[[#This Row],[Item '#]],'[1]Production need'!$A:$B,2,0)</f>
        <v>1</v>
      </c>
      <c r="C189" s="226" t="s">
        <v>415</v>
      </c>
      <c r="D189" s="253">
        <v>27.64</v>
      </c>
      <c r="E189" s="256">
        <f>+Tabel1[[#This Row],[Cena brez DDV]]*0.75</f>
        <v>20.73</v>
      </c>
      <c r="F189" s="222" t="s">
        <v>5737</v>
      </c>
      <c r="G189" s="223" t="s">
        <v>5738</v>
      </c>
      <c r="H189" s="268">
        <v>0</v>
      </c>
      <c r="I189" s="96" t="s">
        <v>417</v>
      </c>
      <c r="J189" s="263">
        <f>ROUND(Tabel1[[#This Row],[Cena z DDV - AKCIJA]]*H189,2)</f>
        <v>0</v>
      </c>
      <c r="K189" s="263">
        <f t="shared" si="1"/>
        <v>0</v>
      </c>
    </row>
    <row r="190" spans="1:11" hidden="1" x14ac:dyDescent="0.35">
      <c r="A190" s="26" t="s">
        <v>416</v>
      </c>
      <c r="B190" s="225">
        <f>VLOOKUP(Tabel1[[#This Row],[Item '#]],'[1]Production need'!$A:$B,2,0)</f>
        <v>0</v>
      </c>
      <c r="C190" s="226" t="s">
        <v>417</v>
      </c>
      <c r="D190" s="253">
        <v>97.85</v>
      </c>
      <c r="E190" s="256">
        <f>+Tabel1[[#This Row],[Cena brez DDV]]*0.75</f>
        <v>73.387499999999989</v>
      </c>
      <c r="F190" s="222" t="s">
        <v>5739</v>
      </c>
      <c r="G190" s="223" t="s">
        <v>10</v>
      </c>
      <c r="H190" s="268">
        <v>0</v>
      </c>
      <c r="I190" s="96" t="s">
        <v>419</v>
      </c>
      <c r="J190" s="263">
        <f>ROUND(Tabel1[[#This Row],[Cena z DDV - AKCIJA]]*H190,2)</f>
        <v>0</v>
      </c>
      <c r="K190" s="263">
        <f t="shared" si="1"/>
        <v>0</v>
      </c>
    </row>
    <row r="191" spans="1:11" x14ac:dyDescent="0.35">
      <c r="A191" s="26" t="s">
        <v>418</v>
      </c>
      <c r="B191" s="225">
        <f>VLOOKUP(Tabel1[[#This Row],[Item '#]],'[1]Production need'!$A:$B,2,0)</f>
        <v>1</v>
      </c>
      <c r="C191" s="226" t="s">
        <v>419</v>
      </c>
      <c r="D191" s="253">
        <v>21.51</v>
      </c>
      <c r="E191" s="256">
        <f>+Tabel1[[#This Row],[Cena brez DDV]]*0.75</f>
        <v>16.1325</v>
      </c>
      <c r="F191" s="222" t="s">
        <v>5740</v>
      </c>
      <c r="G191" s="223" t="s">
        <v>10</v>
      </c>
      <c r="H191" s="268">
        <v>0</v>
      </c>
      <c r="I191" s="96" t="s">
        <v>421</v>
      </c>
      <c r="J191" s="263">
        <f>ROUND(Tabel1[[#This Row],[Cena z DDV - AKCIJA]]*H191,2)</f>
        <v>0</v>
      </c>
      <c r="K191" s="263">
        <f t="shared" si="1"/>
        <v>0</v>
      </c>
    </row>
    <row r="192" spans="1:11" hidden="1" x14ac:dyDescent="0.35">
      <c r="A192" s="26" t="s">
        <v>420</v>
      </c>
      <c r="B192" s="225" t="e">
        <f>VLOOKUP(Tabel1[[#This Row],[Item '#]],'[1]Production need'!$A:$B,2,0)</f>
        <v>#N/A</v>
      </c>
      <c r="C192" s="226" t="s">
        <v>421</v>
      </c>
      <c r="D192" s="253">
        <v>6.26</v>
      </c>
      <c r="E192" s="256">
        <f>+Tabel1[[#This Row],[Cena brez DDV]]*0.75</f>
        <v>4.6950000000000003</v>
      </c>
      <c r="F192" s="222" t="s">
        <v>5741</v>
      </c>
      <c r="G192" s="223" t="s">
        <v>10</v>
      </c>
      <c r="H192" s="268">
        <v>0</v>
      </c>
      <c r="I192" s="96" t="s">
        <v>423</v>
      </c>
      <c r="J192" s="263">
        <f>ROUND(Tabel1[[#This Row],[Cena z DDV - AKCIJA]]*H192,2)</f>
        <v>0</v>
      </c>
      <c r="K192" s="263">
        <f t="shared" si="1"/>
        <v>0</v>
      </c>
    </row>
    <row r="193" spans="1:11" x14ac:dyDescent="0.35">
      <c r="A193" s="26" t="s">
        <v>422</v>
      </c>
      <c r="B193" s="225">
        <f>VLOOKUP(Tabel1[[#This Row],[Item '#]],'[1]Production need'!$A:$B,2,0)</f>
        <v>1</v>
      </c>
      <c r="C193" s="226" t="s">
        <v>423</v>
      </c>
      <c r="D193" s="253">
        <v>65.17</v>
      </c>
      <c r="E193" s="256">
        <f>+Tabel1[[#This Row],[Cena brez DDV]]*0.75</f>
        <v>48.877499999999998</v>
      </c>
      <c r="F193" s="222" t="s">
        <v>5742</v>
      </c>
      <c r="G193" s="223" t="s">
        <v>5743</v>
      </c>
      <c r="H193" s="268">
        <v>0</v>
      </c>
      <c r="I193" s="96" t="s">
        <v>426</v>
      </c>
      <c r="J193" s="263">
        <f>ROUND(Tabel1[[#This Row],[Cena z DDV - AKCIJA]]*H193,2)</f>
        <v>0</v>
      </c>
      <c r="K193" s="263">
        <f t="shared" si="1"/>
        <v>0</v>
      </c>
    </row>
    <row r="194" spans="1:11" x14ac:dyDescent="0.35">
      <c r="A194" s="26" t="s">
        <v>425</v>
      </c>
      <c r="B194" s="225">
        <f>VLOOKUP(Tabel1[[#This Row],[Item '#]],'[1]Production need'!$A:$B,2,0)</f>
        <v>1</v>
      </c>
      <c r="C194" s="226" t="s">
        <v>426</v>
      </c>
      <c r="D194" s="253">
        <v>101.24</v>
      </c>
      <c r="E194" s="256">
        <f>+Tabel1[[#This Row],[Cena brez DDV]]*0.75</f>
        <v>75.929999999999993</v>
      </c>
      <c r="F194" s="222" t="s">
        <v>5744</v>
      </c>
      <c r="G194" s="223" t="s">
        <v>5743</v>
      </c>
      <c r="H194" s="268">
        <v>0</v>
      </c>
      <c r="I194" s="96" t="s">
        <v>428</v>
      </c>
      <c r="J194" s="263">
        <f>ROUND(Tabel1[[#This Row],[Cena z DDV - AKCIJA]]*H194,2)</f>
        <v>0</v>
      </c>
      <c r="K194" s="263">
        <f t="shared" si="1"/>
        <v>0</v>
      </c>
    </row>
    <row r="195" spans="1:11" x14ac:dyDescent="0.35">
      <c r="A195" s="26" t="s">
        <v>427</v>
      </c>
      <c r="B195" s="225">
        <f>VLOOKUP(Tabel1[[#This Row],[Item '#]],'[1]Production need'!$A:$B,2,0)</f>
        <v>1</v>
      </c>
      <c r="C195" s="226" t="s">
        <v>428</v>
      </c>
      <c r="D195" s="253">
        <v>51.92</v>
      </c>
      <c r="E195" s="256">
        <f>+Tabel1[[#This Row],[Cena brez DDV]]*0.75</f>
        <v>38.94</v>
      </c>
      <c r="F195" s="222" t="s">
        <v>5745</v>
      </c>
      <c r="G195" s="223" t="s">
        <v>5743</v>
      </c>
      <c r="H195" s="268">
        <v>0</v>
      </c>
      <c r="I195" s="96" t="s">
        <v>430</v>
      </c>
      <c r="J195" s="263">
        <f>ROUND(Tabel1[[#This Row],[Cena z DDV - AKCIJA]]*H195,2)</f>
        <v>0</v>
      </c>
      <c r="K195" s="263">
        <f t="shared" si="1"/>
        <v>0</v>
      </c>
    </row>
    <row r="196" spans="1:11" x14ac:dyDescent="0.35">
      <c r="A196" s="26" t="s">
        <v>429</v>
      </c>
      <c r="B196" s="225">
        <f>VLOOKUP(Tabel1[[#This Row],[Item '#]],'[1]Production need'!$A:$B,2,0)</f>
        <v>1</v>
      </c>
      <c r="C196" s="226" t="s">
        <v>430</v>
      </c>
      <c r="D196" s="253">
        <v>26.18</v>
      </c>
      <c r="E196" s="256">
        <f>+Tabel1[[#This Row],[Cena brez DDV]]*0.75</f>
        <v>19.634999999999998</v>
      </c>
      <c r="F196" s="222" t="s">
        <v>5746</v>
      </c>
      <c r="G196" s="223" t="s">
        <v>10</v>
      </c>
      <c r="H196" s="268">
        <v>0</v>
      </c>
      <c r="I196" s="96" t="s">
        <v>432</v>
      </c>
      <c r="J196" s="263">
        <f>ROUND(Tabel1[[#This Row],[Cena z DDV - AKCIJA]]*H196,2)</f>
        <v>0</v>
      </c>
      <c r="K196" s="263">
        <f t="shared" ref="K196:K259" si="2">ROUND(J196*1.22,2)</f>
        <v>0</v>
      </c>
    </row>
    <row r="197" spans="1:11" x14ac:dyDescent="0.35">
      <c r="A197" s="26" t="s">
        <v>431</v>
      </c>
      <c r="B197" s="225">
        <f>VLOOKUP(Tabel1[[#This Row],[Item '#]],'[1]Production need'!$A:$B,2,0)</f>
        <v>1</v>
      </c>
      <c r="C197" s="226" t="s">
        <v>432</v>
      </c>
      <c r="D197" s="253">
        <v>9.02</v>
      </c>
      <c r="E197" s="256">
        <f>+Tabel1[[#This Row],[Cena brez DDV]]*0.75</f>
        <v>6.7649999999999997</v>
      </c>
      <c r="F197" s="222" t="s">
        <v>5747</v>
      </c>
      <c r="G197" s="223" t="s">
        <v>5748</v>
      </c>
      <c r="H197" s="268">
        <v>0</v>
      </c>
      <c r="I197" s="96" t="s">
        <v>434</v>
      </c>
      <c r="J197" s="263">
        <f>ROUND(Tabel1[[#This Row],[Cena z DDV - AKCIJA]]*H197,2)</f>
        <v>0</v>
      </c>
      <c r="K197" s="263">
        <f t="shared" si="2"/>
        <v>0</v>
      </c>
    </row>
    <row r="198" spans="1:11" x14ac:dyDescent="0.35">
      <c r="A198" s="26" t="s">
        <v>433</v>
      </c>
      <c r="B198" s="225">
        <f>VLOOKUP(Tabel1[[#This Row],[Item '#]],'[1]Production need'!$A:$B,2,0)</f>
        <v>1</v>
      </c>
      <c r="C198" s="226" t="s">
        <v>434</v>
      </c>
      <c r="D198" s="253">
        <v>20.49</v>
      </c>
      <c r="E198" s="256">
        <f>+Tabel1[[#This Row],[Cena brez DDV]]*0.75</f>
        <v>15.3675</v>
      </c>
      <c r="F198" s="222" t="s">
        <v>5749</v>
      </c>
      <c r="G198" s="223" t="s">
        <v>5748</v>
      </c>
      <c r="H198" s="268">
        <v>0</v>
      </c>
      <c r="I198" s="96" t="s">
        <v>436</v>
      </c>
      <c r="J198" s="263">
        <f>ROUND(Tabel1[[#This Row],[Cena z DDV - AKCIJA]]*H198,2)</f>
        <v>0</v>
      </c>
      <c r="K198" s="263">
        <f t="shared" si="2"/>
        <v>0</v>
      </c>
    </row>
    <row r="199" spans="1:11" x14ac:dyDescent="0.35">
      <c r="A199" s="26" t="s">
        <v>435</v>
      </c>
      <c r="B199" s="225">
        <f>VLOOKUP(Tabel1[[#This Row],[Item '#]],'[1]Production need'!$A:$B,2,0)</f>
        <v>1</v>
      </c>
      <c r="C199" s="226" t="s">
        <v>436</v>
      </c>
      <c r="D199" s="253">
        <v>12.16</v>
      </c>
      <c r="E199" s="256">
        <f>+Tabel1[[#This Row],[Cena brez DDV]]*0.75</f>
        <v>9.120000000000001</v>
      </c>
      <c r="F199" s="222" t="s">
        <v>5750</v>
      </c>
      <c r="G199" s="223" t="s">
        <v>10</v>
      </c>
      <c r="H199" s="268">
        <v>0</v>
      </c>
      <c r="I199" s="96" t="s">
        <v>438</v>
      </c>
      <c r="J199" s="263">
        <f>ROUND(Tabel1[[#This Row],[Cena z DDV - AKCIJA]]*H199,2)</f>
        <v>0</v>
      </c>
      <c r="K199" s="263">
        <f t="shared" si="2"/>
        <v>0</v>
      </c>
    </row>
    <row r="200" spans="1:11" x14ac:dyDescent="0.35">
      <c r="A200" s="26" t="s">
        <v>437</v>
      </c>
      <c r="B200" s="225">
        <f>VLOOKUP(Tabel1[[#This Row],[Item '#]],'[1]Production need'!$A:$B,2,0)</f>
        <v>1</v>
      </c>
      <c r="C200" s="226" t="s">
        <v>438</v>
      </c>
      <c r="D200" s="253">
        <v>31.87</v>
      </c>
      <c r="E200" s="256">
        <f>+Tabel1[[#This Row],[Cena brez DDV]]*0.75</f>
        <v>23.9025</v>
      </c>
      <c r="F200" s="222" t="s">
        <v>5751</v>
      </c>
      <c r="G200" s="223" t="s">
        <v>5752</v>
      </c>
      <c r="H200" s="268">
        <v>0</v>
      </c>
      <c r="I200" s="96" t="s">
        <v>440</v>
      </c>
      <c r="J200" s="263">
        <f>ROUND(Tabel1[[#This Row],[Cena z DDV - AKCIJA]]*H200,2)</f>
        <v>0</v>
      </c>
      <c r="K200" s="263">
        <f t="shared" si="2"/>
        <v>0</v>
      </c>
    </row>
    <row r="201" spans="1:11" x14ac:dyDescent="0.35">
      <c r="A201" s="26" t="s">
        <v>439</v>
      </c>
      <c r="B201" s="225">
        <f>VLOOKUP(Tabel1[[#This Row],[Item '#]],'[1]Production need'!$A:$B,2,0)</f>
        <v>1</v>
      </c>
      <c r="C201" s="226" t="s">
        <v>440</v>
      </c>
      <c r="D201" s="253">
        <v>26.25</v>
      </c>
      <c r="E201" s="256">
        <f>+Tabel1[[#This Row],[Cena brez DDV]]*0.75</f>
        <v>19.6875</v>
      </c>
      <c r="F201" s="222" t="s">
        <v>5753</v>
      </c>
      <c r="G201" s="223" t="s">
        <v>5220</v>
      </c>
      <c r="H201" s="268">
        <v>0</v>
      </c>
      <c r="I201" s="96" t="s">
        <v>442</v>
      </c>
      <c r="J201" s="263">
        <f>ROUND(Tabel1[[#This Row],[Cena z DDV - AKCIJA]]*H201,2)</f>
        <v>0</v>
      </c>
      <c r="K201" s="263">
        <f t="shared" si="2"/>
        <v>0</v>
      </c>
    </row>
    <row r="202" spans="1:11" x14ac:dyDescent="0.35">
      <c r="A202" s="26" t="s">
        <v>441</v>
      </c>
      <c r="B202" s="225">
        <f>VLOOKUP(Tabel1[[#This Row],[Item '#]],'[1]Production need'!$A:$B,2,0)</f>
        <v>1</v>
      </c>
      <c r="C202" s="226" t="s">
        <v>442</v>
      </c>
      <c r="D202" s="253">
        <v>187.52</v>
      </c>
      <c r="E202" s="256">
        <f>+Tabel1[[#This Row],[Cena brez DDV]]*0.75</f>
        <v>140.64000000000001</v>
      </c>
      <c r="F202" s="222" t="s">
        <v>5754</v>
      </c>
      <c r="G202" s="223" t="s">
        <v>5220</v>
      </c>
      <c r="H202" s="268">
        <v>0</v>
      </c>
      <c r="I202" s="96" t="s">
        <v>444</v>
      </c>
      <c r="J202" s="263">
        <f>ROUND(Tabel1[[#This Row],[Cena z DDV - AKCIJA]]*H202,2)</f>
        <v>0</v>
      </c>
      <c r="K202" s="263">
        <f t="shared" si="2"/>
        <v>0</v>
      </c>
    </row>
    <row r="203" spans="1:11" x14ac:dyDescent="0.35">
      <c r="A203" s="26" t="s">
        <v>443</v>
      </c>
      <c r="B203" s="225">
        <f>VLOOKUP(Tabel1[[#This Row],[Item '#]],'[1]Production need'!$A:$B,2,0)</f>
        <v>1</v>
      </c>
      <c r="C203" s="226" t="s">
        <v>444</v>
      </c>
      <c r="D203" s="253">
        <v>102.75</v>
      </c>
      <c r="E203" s="256">
        <f>+Tabel1[[#This Row],[Cena brez DDV]]*0.75</f>
        <v>77.0625</v>
      </c>
      <c r="F203" s="222" t="s">
        <v>5755</v>
      </c>
      <c r="G203" s="223" t="s">
        <v>10</v>
      </c>
      <c r="H203" s="268">
        <v>0</v>
      </c>
      <c r="I203" s="96" t="s">
        <v>446</v>
      </c>
      <c r="J203" s="263">
        <f>ROUND(Tabel1[[#This Row],[Cena z DDV - AKCIJA]]*H203,2)</f>
        <v>0</v>
      </c>
      <c r="K203" s="263">
        <f t="shared" si="2"/>
        <v>0</v>
      </c>
    </row>
    <row r="204" spans="1:11" x14ac:dyDescent="0.35">
      <c r="A204" s="26" t="s">
        <v>445</v>
      </c>
      <c r="B204" s="225">
        <f>VLOOKUP(Tabel1[[#This Row],[Item '#]],'[1]Production need'!$A:$B,2,0)</f>
        <v>1</v>
      </c>
      <c r="C204" s="226" t="s">
        <v>446</v>
      </c>
      <c r="D204" s="253">
        <v>44.37</v>
      </c>
      <c r="E204" s="256">
        <f>+Tabel1[[#This Row],[Cena brez DDV]]*0.75</f>
        <v>33.277499999999996</v>
      </c>
      <c r="F204" s="222" t="s">
        <v>5756</v>
      </c>
      <c r="G204" s="223" t="s">
        <v>10</v>
      </c>
      <c r="H204" s="268">
        <v>0</v>
      </c>
      <c r="I204" s="96" t="s">
        <v>448</v>
      </c>
      <c r="J204" s="263">
        <f>ROUND(Tabel1[[#This Row],[Cena z DDV - AKCIJA]]*H204,2)</f>
        <v>0</v>
      </c>
      <c r="K204" s="263">
        <f t="shared" si="2"/>
        <v>0</v>
      </c>
    </row>
    <row r="205" spans="1:11" x14ac:dyDescent="0.35">
      <c r="A205" s="26" t="s">
        <v>447</v>
      </c>
      <c r="B205" s="225">
        <f>VLOOKUP(Tabel1[[#This Row],[Item '#]],'[1]Production need'!$A:$B,2,0)</f>
        <v>1</v>
      </c>
      <c r="C205" s="226" t="s">
        <v>448</v>
      </c>
      <c r="D205" s="253">
        <v>37.53</v>
      </c>
      <c r="E205" s="256">
        <f>+Tabel1[[#This Row],[Cena brez DDV]]*0.75</f>
        <v>28.147500000000001</v>
      </c>
      <c r="F205" s="222" t="s">
        <v>5757</v>
      </c>
      <c r="G205" s="223" t="s">
        <v>5758</v>
      </c>
      <c r="H205" s="268">
        <v>0</v>
      </c>
      <c r="I205" s="96" t="s">
        <v>450</v>
      </c>
      <c r="J205" s="263">
        <f>ROUND(Tabel1[[#This Row],[Cena z DDV - AKCIJA]]*H205,2)</f>
        <v>0</v>
      </c>
      <c r="K205" s="263">
        <f t="shared" si="2"/>
        <v>0</v>
      </c>
    </row>
    <row r="206" spans="1:11" x14ac:dyDescent="0.35">
      <c r="A206" s="26" t="s">
        <v>449</v>
      </c>
      <c r="B206" s="225">
        <f>VLOOKUP(Tabel1[[#This Row],[Item '#]],'[1]Production need'!$A:$B,2,0)</f>
        <v>1</v>
      </c>
      <c r="C206" s="226" t="s">
        <v>450</v>
      </c>
      <c r="D206" s="253">
        <v>150.37</v>
      </c>
      <c r="E206" s="256">
        <f>+Tabel1[[#This Row],[Cena brez DDV]]*0.75</f>
        <v>112.7775</v>
      </c>
      <c r="F206" s="222" t="s">
        <v>5759</v>
      </c>
      <c r="G206" s="223" t="s">
        <v>5758</v>
      </c>
      <c r="H206" s="268">
        <v>0</v>
      </c>
      <c r="I206" s="96" t="s">
        <v>452</v>
      </c>
      <c r="J206" s="263">
        <f>ROUND(Tabel1[[#This Row],[Cena z DDV - AKCIJA]]*H206,2)</f>
        <v>0</v>
      </c>
      <c r="K206" s="263">
        <f t="shared" si="2"/>
        <v>0</v>
      </c>
    </row>
    <row r="207" spans="1:11" x14ac:dyDescent="0.35">
      <c r="A207" s="26" t="s">
        <v>451</v>
      </c>
      <c r="B207" s="225">
        <f>VLOOKUP(Tabel1[[#This Row],[Item '#]],'[1]Production need'!$A:$B,2,0)</f>
        <v>1</v>
      </c>
      <c r="C207" s="226" t="s">
        <v>452</v>
      </c>
      <c r="D207" s="253">
        <v>90.57</v>
      </c>
      <c r="E207" s="256">
        <f>+Tabel1[[#This Row],[Cena brez DDV]]*0.75</f>
        <v>67.927499999999995</v>
      </c>
      <c r="F207" s="222" t="s">
        <v>5760</v>
      </c>
      <c r="G207" s="223" t="s">
        <v>10</v>
      </c>
      <c r="H207" s="268">
        <v>0</v>
      </c>
      <c r="I207" s="96" t="s">
        <v>454</v>
      </c>
      <c r="J207" s="263">
        <f>ROUND(Tabel1[[#This Row],[Cena z DDV - AKCIJA]]*H207,2)</f>
        <v>0</v>
      </c>
      <c r="K207" s="263">
        <f t="shared" si="2"/>
        <v>0</v>
      </c>
    </row>
    <row r="208" spans="1:11" x14ac:dyDescent="0.35">
      <c r="A208" s="26" t="s">
        <v>453</v>
      </c>
      <c r="B208" s="225">
        <f>VLOOKUP(Tabel1[[#This Row],[Item '#]],'[1]Production need'!$A:$B,2,0)</f>
        <v>1</v>
      </c>
      <c r="C208" s="226" t="s">
        <v>454</v>
      </c>
      <c r="D208" s="253">
        <v>36.090000000000003</v>
      </c>
      <c r="E208" s="256">
        <f>+Tabel1[[#This Row],[Cena brez DDV]]*0.75</f>
        <v>27.067500000000003</v>
      </c>
      <c r="F208" s="222" t="s">
        <v>5761</v>
      </c>
      <c r="G208" s="223" t="s">
        <v>5762</v>
      </c>
      <c r="H208" s="268">
        <v>0</v>
      </c>
      <c r="I208" s="96" t="s">
        <v>456</v>
      </c>
      <c r="J208" s="263">
        <f>ROUND(Tabel1[[#This Row],[Cena z DDV - AKCIJA]]*H208,2)</f>
        <v>0</v>
      </c>
      <c r="K208" s="263">
        <f t="shared" si="2"/>
        <v>0</v>
      </c>
    </row>
    <row r="209" spans="1:11" hidden="1" x14ac:dyDescent="0.35">
      <c r="A209" s="26" t="s">
        <v>455</v>
      </c>
      <c r="B209" s="225">
        <f>VLOOKUP(Tabel1[[#This Row],[Item '#]],'[1]Production need'!$A:$B,2,0)</f>
        <v>0</v>
      </c>
      <c r="C209" s="226" t="s">
        <v>456</v>
      </c>
      <c r="D209" s="253">
        <v>80.7</v>
      </c>
      <c r="E209" s="256">
        <f>+Tabel1[[#This Row],[Cena brez DDV]]*0.75</f>
        <v>60.525000000000006</v>
      </c>
      <c r="F209" s="222" t="s">
        <v>5763</v>
      </c>
      <c r="G209" s="223" t="s">
        <v>5764</v>
      </c>
      <c r="H209" s="268">
        <v>0</v>
      </c>
      <c r="I209" s="96" t="s">
        <v>458</v>
      </c>
      <c r="J209" s="263">
        <f>ROUND(Tabel1[[#This Row],[Cena z DDV - AKCIJA]]*H209,2)</f>
        <v>0</v>
      </c>
      <c r="K209" s="263">
        <f t="shared" si="2"/>
        <v>0</v>
      </c>
    </row>
    <row r="210" spans="1:11" x14ac:dyDescent="0.35">
      <c r="A210" s="26" t="s">
        <v>457</v>
      </c>
      <c r="B210" s="225">
        <f>VLOOKUP(Tabel1[[#This Row],[Item '#]],'[1]Production need'!$A:$B,2,0)</f>
        <v>1</v>
      </c>
      <c r="C210" s="226" t="s">
        <v>458</v>
      </c>
      <c r="D210" s="253">
        <v>767.71</v>
      </c>
      <c r="E210" s="256">
        <f>+Tabel1[[#This Row],[Cena brez DDV]]*0.75</f>
        <v>575.78250000000003</v>
      </c>
      <c r="F210" s="222" t="s">
        <v>5765</v>
      </c>
      <c r="G210" s="223" t="s">
        <v>5766</v>
      </c>
      <c r="H210" s="268">
        <v>0</v>
      </c>
      <c r="I210" s="96" t="s">
        <v>460</v>
      </c>
      <c r="J210" s="263">
        <f>ROUND(Tabel1[[#This Row],[Cena z DDV - AKCIJA]]*H210,2)</f>
        <v>0</v>
      </c>
      <c r="K210" s="263">
        <f t="shared" si="2"/>
        <v>0</v>
      </c>
    </row>
    <row r="211" spans="1:11" x14ac:dyDescent="0.35">
      <c r="A211" s="26" t="s">
        <v>459</v>
      </c>
      <c r="B211" s="225">
        <f>VLOOKUP(Tabel1[[#This Row],[Item '#]],'[1]Production need'!$A:$B,2,0)</f>
        <v>1</v>
      </c>
      <c r="C211" s="226" t="s">
        <v>460</v>
      </c>
      <c r="D211" s="253">
        <v>557.55999999999995</v>
      </c>
      <c r="E211" s="256">
        <f>+Tabel1[[#This Row],[Cena brez DDV]]*0.75</f>
        <v>418.16999999999996</v>
      </c>
      <c r="F211" s="222" t="s">
        <v>5767</v>
      </c>
      <c r="G211" s="223" t="s">
        <v>5743</v>
      </c>
      <c r="H211" s="268">
        <v>0</v>
      </c>
      <c r="I211" s="96" t="s">
        <v>462</v>
      </c>
      <c r="J211" s="263">
        <f>ROUND(Tabel1[[#This Row],[Cena z DDV - AKCIJA]]*H211,2)</f>
        <v>0</v>
      </c>
      <c r="K211" s="263">
        <f t="shared" si="2"/>
        <v>0</v>
      </c>
    </row>
    <row r="212" spans="1:11" x14ac:dyDescent="0.35">
      <c r="A212" s="26" t="s">
        <v>461</v>
      </c>
      <c r="B212" s="225">
        <f>VLOOKUP(Tabel1[[#This Row],[Item '#]],'[1]Production need'!$A:$B,2,0)</f>
        <v>1</v>
      </c>
      <c r="C212" s="226" t="s">
        <v>462</v>
      </c>
      <c r="D212" s="253">
        <v>11.06</v>
      </c>
      <c r="E212" s="256">
        <f>+Tabel1[[#This Row],[Cena brez DDV]]*0.75</f>
        <v>8.2949999999999999</v>
      </c>
      <c r="F212" s="222" t="s">
        <v>5768</v>
      </c>
      <c r="G212" s="223" t="s">
        <v>5743</v>
      </c>
      <c r="H212" s="268">
        <v>0</v>
      </c>
      <c r="I212" s="96" t="s">
        <v>464</v>
      </c>
      <c r="J212" s="263">
        <f>ROUND(Tabel1[[#This Row],[Cena z DDV - AKCIJA]]*H212,2)</f>
        <v>0</v>
      </c>
      <c r="K212" s="263">
        <f t="shared" si="2"/>
        <v>0</v>
      </c>
    </row>
    <row r="213" spans="1:11" x14ac:dyDescent="0.35">
      <c r="A213" s="26" t="s">
        <v>463</v>
      </c>
      <c r="B213" s="225">
        <f>VLOOKUP(Tabel1[[#This Row],[Item '#]],'[1]Production need'!$A:$B,2,0)</f>
        <v>1</v>
      </c>
      <c r="C213" s="226" t="s">
        <v>464</v>
      </c>
      <c r="D213" s="253">
        <v>21.62</v>
      </c>
      <c r="E213" s="256">
        <f>+Tabel1[[#This Row],[Cena brez DDV]]*0.75</f>
        <v>16.215</v>
      </c>
      <c r="F213" s="222" t="s">
        <v>5769</v>
      </c>
      <c r="G213" s="223" t="s">
        <v>5743</v>
      </c>
      <c r="H213" s="268">
        <v>0</v>
      </c>
      <c r="I213" s="96" t="s">
        <v>466</v>
      </c>
      <c r="J213" s="263">
        <f>ROUND(Tabel1[[#This Row],[Cena z DDV - AKCIJA]]*H213,2)</f>
        <v>0</v>
      </c>
      <c r="K213" s="263">
        <f t="shared" si="2"/>
        <v>0</v>
      </c>
    </row>
    <row r="214" spans="1:11" x14ac:dyDescent="0.35">
      <c r="A214" s="26" t="s">
        <v>465</v>
      </c>
      <c r="B214" s="225">
        <f>VLOOKUP(Tabel1[[#This Row],[Item '#]],'[1]Production need'!$A:$B,2,0)</f>
        <v>1</v>
      </c>
      <c r="C214" s="226" t="s">
        <v>466</v>
      </c>
      <c r="D214" s="253">
        <v>183.2</v>
      </c>
      <c r="E214" s="256">
        <f>+Tabel1[[#This Row],[Cena brez DDV]]*0.75</f>
        <v>137.39999999999998</v>
      </c>
      <c r="F214" s="222" t="s">
        <v>5770</v>
      </c>
      <c r="G214" s="223" t="s">
        <v>5743</v>
      </c>
      <c r="H214" s="268">
        <v>0</v>
      </c>
      <c r="I214" s="96" t="s">
        <v>468</v>
      </c>
      <c r="J214" s="263">
        <f>ROUND(Tabel1[[#This Row],[Cena z DDV - AKCIJA]]*H214,2)</f>
        <v>0</v>
      </c>
      <c r="K214" s="263">
        <f t="shared" si="2"/>
        <v>0</v>
      </c>
    </row>
    <row r="215" spans="1:11" x14ac:dyDescent="0.35">
      <c r="A215" s="26" t="s">
        <v>467</v>
      </c>
      <c r="B215" s="225">
        <f>VLOOKUP(Tabel1[[#This Row],[Item '#]],'[1]Production need'!$A:$B,2,0)</f>
        <v>1</v>
      </c>
      <c r="C215" s="226" t="s">
        <v>468</v>
      </c>
      <c r="D215" s="253">
        <v>95</v>
      </c>
      <c r="E215" s="256">
        <f>+Tabel1[[#This Row],[Cena brez DDV]]*0.75</f>
        <v>71.25</v>
      </c>
      <c r="F215" s="222" t="s">
        <v>5771</v>
      </c>
      <c r="G215" s="223" t="s">
        <v>5772</v>
      </c>
      <c r="H215" s="268">
        <v>0</v>
      </c>
      <c r="I215" s="96" t="s">
        <v>470</v>
      </c>
      <c r="J215" s="263">
        <f>ROUND(Tabel1[[#This Row],[Cena z DDV - AKCIJA]]*H215,2)</f>
        <v>0</v>
      </c>
      <c r="K215" s="263">
        <f t="shared" si="2"/>
        <v>0</v>
      </c>
    </row>
    <row r="216" spans="1:11" x14ac:dyDescent="0.35">
      <c r="A216" s="26" t="s">
        <v>469</v>
      </c>
      <c r="B216" s="225">
        <f>VLOOKUP(Tabel1[[#This Row],[Item '#]],'[1]Production need'!$A:$B,2,0)</f>
        <v>1</v>
      </c>
      <c r="C216" s="226" t="s">
        <v>470</v>
      </c>
      <c r="D216" s="253">
        <v>75.94</v>
      </c>
      <c r="E216" s="256">
        <f>+Tabel1[[#This Row],[Cena brez DDV]]*0.75</f>
        <v>56.954999999999998</v>
      </c>
      <c r="F216" s="222" t="s">
        <v>5773</v>
      </c>
      <c r="G216" s="223" t="s">
        <v>5774</v>
      </c>
      <c r="H216" s="268">
        <v>0</v>
      </c>
      <c r="I216" s="96" t="s">
        <v>474</v>
      </c>
      <c r="J216" s="263">
        <f>ROUND(Tabel1[[#This Row],[Cena z DDV - AKCIJA]]*H216,2)</f>
        <v>0</v>
      </c>
      <c r="K216" s="263">
        <f t="shared" si="2"/>
        <v>0</v>
      </c>
    </row>
    <row r="217" spans="1:11" x14ac:dyDescent="0.35">
      <c r="A217" s="26" t="s">
        <v>473</v>
      </c>
      <c r="B217" s="225">
        <f>VLOOKUP(Tabel1[[#This Row],[Item '#]],'[1]Production need'!$A:$B,2,0)</f>
        <v>1</v>
      </c>
      <c r="C217" s="226" t="s">
        <v>474</v>
      </c>
      <c r="D217" s="253">
        <v>123.73</v>
      </c>
      <c r="E217" s="256">
        <f>+Tabel1[[#This Row],[Cena brez DDV]]*0.75</f>
        <v>92.797499999999999</v>
      </c>
      <c r="F217" s="222" t="s">
        <v>5775</v>
      </c>
      <c r="G217" s="223" t="s">
        <v>5231</v>
      </c>
      <c r="H217" s="268">
        <v>0</v>
      </c>
      <c r="I217" s="96" t="s">
        <v>476</v>
      </c>
      <c r="J217" s="263">
        <f>ROUND(Tabel1[[#This Row],[Cena z DDV - AKCIJA]]*H217,2)</f>
        <v>0</v>
      </c>
      <c r="K217" s="263">
        <f t="shared" si="2"/>
        <v>0</v>
      </c>
    </row>
    <row r="218" spans="1:11" x14ac:dyDescent="0.35">
      <c r="A218" s="26" t="s">
        <v>475</v>
      </c>
      <c r="B218" s="225">
        <f>VLOOKUP(Tabel1[[#This Row],[Item '#]],'[1]Production need'!$A:$B,2,0)</f>
        <v>1</v>
      </c>
      <c r="C218" s="226" t="s">
        <v>476</v>
      </c>
      <c r="D218" s="253">
        <v>1762.32</v>
      </c>
      <c r="E218" s="256">
        <f>+Tabel1[[#This Row],[Cena brez DDV]]*0.75</f>
        <v>1321.74</v>
      </c>
      <c r="F218" s="222" t="s">
        <v>5776</v>
      </c>
      <c r="G218" s="223" t="s">
        <v>5231</v>
      </c>
      <c r="H218" s="268">
        <v>0</v>
      </c>
      <c r="I218" s="96" t="s">
        <v>478</v>
      </c>
      <c r="J218" s="263">
        <f>ROUND(Tabel1[[#This Row],[Cena z DDV - AKCIJA]]*H218,2)</f>
        <v>0</v>
      </c>
      <c r="K218" s="263">
        <f t="shared" si="2"/>
        <v>0</v>
      </c>
    </row>
    <row r="219" spans="1:11" x14ac:dyDescent="0.35">
      <c r="A219" s="26" t="s">
        <v>477</v>
      </c>
      <c r="B219" s="225">
        <f>VLOOKUP(Tabel1[[#This Row],[Item '#]],'[1]Production need'!$A:$B,2,0)</f>
        <v>1</v>
      </c>
      <c r="C219" s="226" t="s">
        <v>478</v>
      </c>
      <c r="D219" s="253">
        <v>1071.77</v>
      </c>
      <c r="E219" s="256">
        <f>+Tabel1[[#This Row],[Cena brez DDV]]*0.75</f>
        <v>803.82749999999999</v>
      </c>
      <c r="F219" s="222" t="s">
        <v>5777</v>
      </c>
      <c r="G219" s="223" t="s">
        <v>5778</v>
      </c>
      <c r="H219" s="268">
        <v>0</v>
      </c>
      <c r="I219" s="96" t="s">
        <v>480</v>
      </c>
      <c r="J219" s="263">
        <f>ROUND(Tabel1[[#This Row],[Cena z DDV - AKCIJA]]*H219,2)</f>
        <v>0</v>
      </c>
      <c r="K219" s="263">
        <f t="shared" si="2"/>
        <v>0</v>
      </c>
    </row>
    <row r="220" spans="1:11" x14ac:dyDescent="0.35">
      <c r="A220" s="26" t="s">
        <v>479</v>
      </c>
      <c r="B220" s="225">
        <f>VLOOKUP(Tabel1[[#This Row],[Item '#]],'[1]Production need'!$A:$B,2,0)</f>
        <v>1</v>
      </c>
      <c r="C220" s="226" t="s">
        <v>480</v>
      </c>
      <c r="D220" s="253">
        <v>33.08</v>
      </c>
      <c r="E220" s="256">
        <f>+Tabel1[[#This Row],[Cena brez DDV]]*0.75</f>
        <v>24.81</v>
      </c>
      <c r="F220" s="222" t="s">
        <v>5779</v>
      </c>
      <c r="G220" s="223" t="s">
        <v>5780</v>
      </c>
      <c r="H220" s="268">
        <v>0</v>
      </c>
      <c r="I220" s="96" t="s">
        <v>482</v>
      </c>
      <c r="J220" s="263">
        <f>ROUND(Tabel1[[#This Row],[Cena z DDV - AKCIJA]]*H220,2)</f>
        <v>0</v>
      </c>
      <c r="K220" s="263">
        <f t="shared" si="2"/>
        <v>0</v>
      </c>
    </row>
    <row r="221" spans="1:11" x14ac:dyDescent="0.35">
      <c r="A221" s="26" t="s">
        <v>481</v>
      </c>
      <c r="B221" s="225">
        <f>VLOOKUP(Tabel1[[#This Row],[Item '#]],'[1]Production need'!$A:$B,2,0)</f>
        <v>1</v>
      </c>
      <c r="C221" s="226" t="s">
        <v>482</v>
      </c>
      <c r="D221" s="253">
        <v>76.23</v>
      </c>
      <c r="E221" s="256">
        <f>+Tabel1[[#This Row],[Cena brez DDV]]*0.75</f>
        <v>57.172499999999999</v>
      </c>
      <c r="F221" s="222" t="s">
        <v>5781</v>
      </c>
      <c r="G221" s="223" t="s">
        <v>5265</v>
      </c>
      <c r="H221" s="268">
        <v>0</v>
      </c>
      <c r="I221" s="96" t="s">
        <v>487</v>
      </c>
      <c r="J221" s="263">
        <f>ROUND(Tabel1[[#This Row],[Cena z DDV - AKCIJA]]*H221,2)</f>
        <v>0</v>
      </c>
      <c r="K221" s="263">
        <f t="shared" si="2"/>
        <v>0</v>
      </c>
    </row>
    <row r="222" spans="1:11" x14ac:dyDescent="0.35">
      <c r="A222" s="26" t="s">
        <v>486</v>
      </c>
      <c r="B222" s="225">
        <f>VLOOKUP(Tabel1[[#This Row],[Item '#]],'[1]Production need'!$A:$B,2,0)</f>
        <v>1</v>
      </c>
      <c r="C222" s="226" t="s">
        <v>487</v>
      </c>
      <c r="D222" s="253">
        <v>93.83</v>
      </c>
      <c r="E222" s="256">
        <f>+Tabel1[[#This Row],[Cena brez DDV]]*0.75</f>
        <v>70.372500000000002</v>
      </c>
      <c r="F222" s="222" t="s">
        <v>5782</v>
      </c>
      <c r="G222" s="223" t="s">
        <v>5265</v>
      </c>
      <c r="H222" s="268">
        <v>0</v>
      </c>
      <c r="I222" s="96" t="s">
        <v>489</v>
      </c>
      <c r="J222" s="263">
        <f>ROUND(Tabel1[[#This Row],[Cena z DDV - AKCIJA]]*H222,2)</f>
        <v>0</v>
      </c>
      <c r="K222" s="263">
        <f t="shared" si="2"/>
        <v>0</v>
      </c>
    </row>
    <row r="223" spans="1:11" x14ac:dyDescent="0.35">
      <c r="A223" s="26" t="s">
        <v>488</v>
      </c>
      <c r="B223" s="225">
        <f>VLOOKUP(Tabel1[[#This Row],[Item '#]],'[1]Production need'!$A:$B,2,0)</f>
        <v>1</v>
      </c>
      <c r="C223" s="226" t="s">
        <v>489</v>
      </c>
      <c r="D223" s="253">
        <v>60.77</v>
      </c>
      <c r="E223" s="256">
        <f>+Tabel1[[#This Row],[Cena brez DDV]]*0.75</f>
        <v>45.577500000000001</v>
      </c>
      <c r="F223" s="222" t="s">
        <v>5783</v>
      </c>
      <c r="G223" s="223" t="s">
        <v>5784</v>
      </c>
      <c r="H223" s="268">
        <v>0</v>
      </c>
      <c r="I223" s="96" t="s">
        <v>491</v>
      </c>
      <c r="J223" s="263">
        <f>ROUND(Tabel1[[#This Row],[Cena z DDV - AKCIJA]]*H223,2)</f>
        <v>0</v>
      </c>
      <c r="K223" s="263">
        <f t="shared" si="2"/>
        <v>0</v>
      </c>
    </row>
    <row r="224" spans="1:11" x14ac:dyDescent="0.35">
      <c r="A224" s="26" t="s">
        <v>490</v>
      </c>
      <c r="B224" s="225">
        <f>VLOOKUP(Tabel1[[#This Row],[Item '#]],'[1]Production need'!$A:$B,2,0)</f>
        <v>1</v>
      </c>
      <c r="C224" s="226" t="s">
        <v>491</v>
      </c>
      <c r="D224" s="253">
        <v>11.66</v>
      </c>
      <c r="E224" s="256">
        <f>+Tabel1[[#This Row],[Cena brez DDV]]*0.75</f>
        <v>8.745000000000001</v>
      </c>
      <c r="F224" s="222" t="s">
        <v>5785</v>
      </c>
      <c r="G224" s="223" t="s">
        <v>5784</v>
      </c>
      <c r="H224" s="268">
        <v>0</v>
      </c>
      <c r="I224" s="96" t="s">
        <v>493</v>
      </c>
      <c r="J224" s="263">
        <f>ROUND(Tabel1[[#This Row],[Cena z DDV - AKCIJA]]*H224,2)</f>
        <v>0</v>
      </c>
      <c r="K224" s="263">
        <f t="shared" si="2"/>
        <v>0</v>
      </c>
    </row>
    <row r="225" spans="1:11" x14ac:dyDescent="0.35">
      <c r="A225" s="26" t="s">
        <v>492</v>
      </c>
      <c r="B225" s="225">
        <f>VLOOKUP(Tabel1[[#This Row],[Item '#]],'[1]Production need'!$A:$B,2,0)</f>
        <v>1</v>
      </c>
      <c r="C225" s="226" t="s">
        <v>493</v>
      </c>
      <c r="D225" s="253">
        <v>9.35</v>
      </c>
      <c r="E225" s="256">
        <f>+Tabel1[[#This Row],[Cena brez DDV]]*0.75</f>
        <v>7.0124999999999993</v>
      </c>
      <c r="F225" s="222" t="s">
        <v>5786</v>
      </c>
      <c r="G225" s="223" t="s">
        <v>5787</v>
      </c>
      <c r="H225" s="268">
        <v>0</v>
      </c>
      <c r="I225" s="96" t="s">
        <v>495</v>
      </c>
      <c r="J225" s="263">
        <f>ROUND(Tabel1[[#This Row],[Cena z DDV - AKCIJA]]*H225,2)</f>
        <v>0</v>
      </c>
      <c r="K225" s="263">
        <f t="shared" si="2"/>
        <v>0</v>
      </c>
    </row>
    <row r="226" spans="1:11" hidden="1" x14ac:dyDescent="0.35">
      <c r="A226" s="26" t="s">
        <v>494</v>
      </c>
      <c r="B226" s="225">
        <f>VLOOKUP(Tabel1[[#This Row],[Item '#]],'[1]Production need'!$A:$B,2,0)</f>
        <v>0</v>
      </c>
      <c r="C226" s="226" t="s">
        <v>495</v>
      </c>
      <c r="D226" s="253">
        <v>68.48</v>
      </c>
      <c r="E226" s="256">
        <f>+Tabel1[[#This Row],[Cena brez DDV]]*0.75</f>
        <v>51.36</v>
      </c>
      <c r="F226" s="222" t="s">
        <v>5788</v>
      </c>
      <c r="G226" s="223" t="s">
        <v>5789</v>
      </c>
      <c r="H226" s="268">
        <v>0</v>
      </c>
      <c r="I226" s="96" t="s">
        <v>498</v>
      </c>
      <c r="J226" s="263">
        <f>ROUND(Tabel1[[#This Row],[Cena z DDV - AKCIJA]]*H226,2)</f>
        <v>0</v>
      </c>
      <c r="K226" s="263">
        <f t="shared" si="2"/>
        <v>0</v>
      </c>
    </row>
    <row r="227" spans="1:11" hidden="1" x14ac:dyDescent="0.35">
      <c r="A227" s="26" t="s">
        <v>497</v>
      </c>
      <c r="B227" s="225">
        <f>VLOOKUP(Tabel1[[#This Row],[Item '#]],'[1]Production need'!$A:$B,2,0)</f>
        <v>0</v>
      </c>
      <c r="C227" s="226" t="s">
        <v>498</v>
      </c>
      <c r="D227" s="253">
        <v>116.06</v>
      </c>
      <c r="E227" s="256">
        <f>+Tabel1[[#This Row],[Cena brez DDV]]*0.75</f>
        <v>87.045000000000002</v>
      </c>
      <c r="F227" s="222" t="s">
        <v>5790</v>
      </c>
      <c r="G227" s="223" t="s">
        <v>5791</v>
      </c>
      <c r="H227" s="268">
        <v>0</v>
      </c>
      <c r="I227" s="96" t="s">
        <v>500</v>
      </c>
      <c r="J227" s="263">
        <f>ROUND(Tabel1[[#This Row],[Cena z DDV - AKCIJA]]*H227,2)</f>
        <v>0</v>
      </c>
      <c r="K227" s="263">
        <f t="shared" si="2"/>
        <v>0</v>
      </c>
    </row>
    <row r="228" spans="1:11" x14ac:dyDescent="0.35">
      <c r="A228" s="26" t="s">
        <v>499</v>
      </c>
      <c r="B228" s="225">
        <f>VLOOKUP(Tabel1[[#This Row],[Item '#]],'[1]Production need'!$A:$B,2,0)</f>
        <v>1</v>
      </c>
      <c r="C228" s="226" t="s">
        <v>500</v>
      </c>
      <c r="D228" s="253">
        <v>48.91</v>
      </c>
      <c r="E228" s="256">
        <f>+Tabel1[[#This Row],[Cena brez DDV]]*0.75</f>
        <v>36.682499999999997</v>
      </c>
      <c r="F228" s="222" t="s">
        <v>5792</v>
      </c>
      <c r="G228" s="223" t="s">
        <v>5793</v>
      </c>
      <c r="H228" s="268">
        <v>0</v>
      </c>
      <c r="I228" s="96" t="s">
        <v>502</v>
      </c>
      <c r="J228" s="263">
        <f>ROUND(Tabel1[[#This Row],[Cena z DDV - AKCIJA]]*H228,2)</f>
        <v>0</v>
      </c>
      <c r="K228" s="263">
        <f t="shared" si="2"/>
        <v>0</v>
      </c>
    </row>
    <row r="229" spans="1:11" x14ac:dyDescent="0.35">
      <c r="A229" s="26" t="s">
        <v>501</v>
      </c>
      <c r="B229" s="225">
        <f>VLOOKUP(Tabel1[[#This Row],[Item '#]],'[1]Production need'!$A:$B,2,0)</f>
        <v>1</v>
      </c>
      <c r="C229" s="226" t="s">
        <v>502</v>
      </c>
      <c r="D229" s="253">
        <v>61.43</v>
      </c>
      <c r="E229" s="256">
        <f>+Tabel1[[#This Row],[Cena brez DDV]]*0.75</f>
        <v>46.072499999999998</v>
      </c>
      <c r="F229" s="222" t="s">
        <v>5794</v>
      </c>
      <c r="G229" s="223" t="s">
        <v>5795</v>
      </c>
      <c r="H229" s="268">
        <v>0</v>
      </c>
      <c r="I229" s="96" t="s">
        <v>504</v>
      </c>
      <c r="J229" s="263">
        <f>ROUND(Tabel1[[#This Row],[Cena z DDV - AKCIJA]]*H229,2)</f>
        <v>0</v>
      </c>
      <c r="K229" s="263">
        <f t="shared" si="2"/>
        <v>0</v>
      </c>
    </row>
    <row r="230" spans="1:11" x14ac:dyDescent="0.35">
      <c r="A230" s="26" t="s">
        <v>503</v>
      </c>
      <c r="B230" s="225">
        <f>VLOOKUP(Tabel1[[#This Row],[Item '#]],'[1]Production need'!$A:$B,2,0)</f>
        <v>1</v>
      </c>
      <c r="C230" s="226" t="s">
        <v>504</v>
      </c>
      <c r="D230" s="253">
        <v>273.39999999999998</v>
      </c>
      <c r="E230" s="256">
        <f>+Tabel1[[#This Row],[Cena brez DDV]]*0.75</f>
        <v>205.04999999999998</v>
      </c>
      <c r="F230" s="222" t="s">
        <v>5796</v>
      </c>
      <c r="G230" s="223" t="s">
        <v>10</v>
      </c>
      <c r="H230" s="268">
        <v>0</v>
      </c>
      <c r="I230" s="96" t="s">
        <v>506</v>
      </c>
      <c r="J230" s="263">
        <f>ROUND(Tabel1[[#This Row],[Cena z DDV - AKCIJA]]*H230,2)</f>
        <v>0</v>
      </c>
      <c r="K230" s="263">
        <f t="shared" si="2"/>
        <v>0</v>
      </c>
    </row>
    <row r="231" spans="1:11" hidden="1" x14ac:dyDescent="0.35">
      <c r="A231" s="26" t="s">
        <v>505</v>
      </c>
      <c r="B231" s="225">
        <f>VLOOKUP(Tabel1[[#This Row],[Item '#]],'[1]Production need'!$A:$B,2,0)</f>
        <v>0</v>
      </c>
      <c r="C231" s="226" t="s">
        <v>506</v>
      </c>
      <c r="D231" s="253">
        <v>6.97</v>
      </c>
      <c r="E231" s="256">
        <f>+Tabel1[[#This Row],[Cena brez DDV]]*0.75</f>
        <v>5.2275</v>
      </c>
      <c r="F231" s="222" t="s">
        <v>5797</v>
      </c>
      <c r="G231" s="223" t="s">
        <v>10</v>
      </c>
      <c r="H231" s="268">
        <v>0</v>
      </c>
      <c r="I231" s="96" t="s">
        <v>508</v>
      </c>
      <c r="J231" s="263">
        <f>ROUND(Tabel1[[#This Row],[Cena z DDV - AKCIJA]]*H231,2)</f>
        <v>0</v>
      </c>
      <c r="K231" s="263">
        <f t="shared" si="2"/>
        <v>0</v>
      </c>
    </row>
    <row r="232" spans="1:11" hidden="1" x14ac:dyDescent="0.35">
      <c r="A232" s="26" t="s">
        <v>507</v>
      </c>
      <c r="B232" s="225">
        <f>VLOOKUP(Tabel1[[#This Row],[Item '#]],'[1]Production need'!$A:$B,2,0)</f>
        <v>0</v>
      </c>
      <c r="C232" s="226" t="s">
        <v>508</v>
      </c>
      <c r="D232" s="253">
        <v>6.97</v>
      </c>
      <c r="E232" s="256">
        <f>+Tabel1[[#This Row],[Cena brez DDV]]*0.75</f>
        <v>5.2275</v>
      </c>
      <c r="F232" s="222" t="s">
        <v>5798</v>
      </c>
      <c r="G232" s="223" t="s">
        <v>10</v>
      </c>
      <c r="H232" s="268">
        <v>0</v>
      </c>
      <c r="I232" s="96" t="s">
        <v>510</v>
      </c>
      <c r="J232" s="263">
        <f>ROUND(Tabel1[[#This Row],[Cena z DDV - AKCIJA]]*H232,2)</f>
        <v>0</v>
      </c>
      <c r="K232" s="263">
        <f t="shared" si="2"/>
        <v>0</v>
      </c>
    </row>
    <row r="233" spans="1:11" hidden="1" x14ac:dyDescent="0.35">
      <c r="A233" s="26" t="s">
        <v>509</v>
      </c>
      <c r="B233" s="225">
        <f>VLOOKUP(Tabel1[[#This Row],[Item '#]],'[1]Production need'!$A:$B,2,0)</f>
        <v>0</v>
      </c>
      <c r="C233" s="226" t="s">
        <v>510</v>
      </c>
      <c r="D233" s="253">
        <v>6.97</v>
      </c>
      <c r="E233" s="256">
        <f>+Tabel1[[#This Row],[Cena brez DDV]]*0.75</f>
        <v>5.2275</v>
      </c>
      <c r="F233" s="222" t="s">
        <v>5799</v>
      </c>
      <c r="G233" s="223" t="s">
        <v>5800</v>
      </c>
      <c r="H233" s="268">
        <v>0</v>
      </c>
      <c r="I233" s="96" t="s">
        <v>512</v>
      </c>
      <c r="J233" s="263">
        <f>ROUND(Tabel1[[#This Row],[Cena z DDV - AKCIJA]]*H233,2)</f>
        <v>0</v>
      </c>
      <c r="K233" s="263">
        <f t="shared" si="2"/>
        <v>0</v>
      </c>
    </row>
    <row r="234" spans="1:11" x14ac:dyDescent="0.35">
      <c r="A234" s="26" t="s">
        <v>511</v>
      </c>
      <c r="B234" s="225">
        <f>VLOOKUP(Tabel1[[#This Row],[Item '#]],'[1]Production need'!$A:$B,2,0)</f>
        <v>1</v>
      </c>
      <c r="C234" s="226" t="s">
        <v>512</v>
      </c>
      <c r="D234" s="253">
        <v>32.03</v>
      </c>
      <c r="E234" s="256">
        <f>+Tabel1[[#This Row],[Cena brez DDV]]*0.75</f>
        <v>24.022500000000001</v>
      </c>
      <c r="F234" s="222" t="s">
        <v>5801</v>
      </c>
      <c r="G234" s="223" t="s">
        <v>5802</v>
      </c>
      <c r="H234" s="268">
        <v>0</v>
      </c>
      <c r="I234" s="96" t="s">
        <v>514</v>
      </c>
      <c r="J234" s="263">
        <f>ROUND(Tabel1[[#This Row],[Cena z DDV - AKCIJA]]*H234,2)</f>
        <v>0</v>
      </c>
      <c r="K234" s="263">
        <f t="shared" si="2"/>
        <v>0</v>
      </c>
    </row>
    <row r="235" spans="1:11" hidden="1" x14ac:dyDescent="0.35">
      <c r="A235" s="26" t="s">
        <v>513</v>
      </c>
      <c r="B235" s="225">
        <f>VLOOKUP(Tabel1[[#This Row],[Item '#]],'[1]Production need'!$A:$B,2,0)</f>
        <v>0</v>
      </c>
      <c r="C235" s="226" t="s">
        <v>514</v>
      </c>
      <c r="D235" s="253">
        <v>19.329999999999998</v>
      </c>
      <c r="E235" s="256">
        <f>+Tabel1[[#This Row],[Cena brez DDV]]*0.75</f>
        <v>14.497499999999999</v>
      </c>
      <c r="F235" s="222" t="s">
        <v>5803</v>
      </c>
      <c r="G235" s="223" t="s">
        <v>5804</v>
      </c>
      <c r="H235" s="268">
        <v>0</v>
      </c>
      <c r="I235" s="96" t="s">
        <v>516</v>
      </c>
      <c r="J235" s="263">
        <f>ROUND(Tabel1[[#This Row],[Cena z DDV - AKCIJA]]*H235,2)</f>
        <v>0</v>
      </c>
      <c r="K235" s="263">
        <f t="shared" si="2"/>
        <v>0</v>
      </c>
    </row>
    <row r="236" spans="1:11" hidden="1" x14ac:dyDescent="0.35">
      <c r="A236" s="26" t="s">
        <v>515</v>
      </c>
      <c r="B236" s="225">
        <f>VLOOKUP(Tabel1[[#This Row],[Item '#]],'[1]Production need'!$A:$B,2,0)</f>
        <v>0</v>
      </c>
      <c r="C236" s="226" t="s">
        <v>516</v>
      </c>
      <c r="D236" s="253">
        <v>78.849999999999994</v>
      </c>
      <c r="E236" s="256">
        <f>+Tabel1[[#This Row],[Cena brez DDV]]*0.75</f>
        <v>59.137499999999996</v>
      </c>
      <c r="F236" s="222" t="s">
        <v>5805</v>
      </c>
      <c r="G236" s="223" t="s">
        <v>5806</v>
      </c>
      <c r="H236" s="268">
        <v>0</v>
      </c>
      <c r="I236" s="96" t="s">
        <v>518</v>
      </c>
      <c r="J236" s="263">
        <f>ROUND(Tabel1[[#This Row],[Cena z DDV - AKCIJA]]*H236,2)</f>
        <v>0</v>
      </c>
      <c r="K236" s="263">
        <f t="shared" si="2"/>
        <v>0</v>
      </c>
    </row>
    <row r="237" spans="1:11" x14ac:dyDescent="0.35">
      <c r="A237" s="26" t="s">
        <v>517</v>
      </c>
      <c r="B237" s="225">
        <f>VLOOKUP(Tabel1[[#This Row],[Item '#]],'[1]Production need'!$A:$B,2,0)</f>
        <v>1</v>
      </c>
      <c r="C237" s="226" t="s">
        <v>518</v>
      </c>
      <c r="D237" s="253">
        <v>71.7</v>
      </c>
      <c r="E237" s="256">
        <f>+Tabel1[[#This Row],[Cena brez DDV]]*0.75</f>
        <v>53.775000000000006</v>
      </c>
      <c r="F237" s="222" t="s">
        <v>5807</v>
      </c>
      <c r="G237" s="223" t="s">
        <v>5808</v>
      </c>
      <c r="H237" s="268">
        <v>0</v>
      </c>
      <c r="I237" s="96" t="s">
        <v>520</v>
      </c>
      <c r="J237" s="263">
        <f>ROUND(Tabel1[[#This Row],[Cena z DDV - AKCIJA]]*H237,2)</f>
        <v>0</v>
      </c>
      <c r="K237" s="263">
        <f t="shared" si="2"/>
        <v>0</v>
      </c>
    </row>
    <row r="238" spans="1:11" x14ac:dyDescent="0.35">
      <c r="A238" s="26" t="s">
        <v>519</v>
      </c>
      <c r="B238" s="225">
        <f>VLOOKUP(Tabel1[[#This Row],[Item '#]],'[1]Production need'!$A:$B,2,0)</f>
        <v>1</v>
      </c>
      <c r="C238" s="226" t="s">
        <v>520</v>
      </c>
      <c r="D238" s="253">
        <v>58</v>
      </c>
      <c r="E238" s="256">
        <f>+Tabel1[[#This Row],[Cena brez DDV]]*0.75</f>
        <v>43.5</v>
      </c>
      <c r="F238" s="222" t="s">
        <v>5809</v>
      </c>
      <c r="G238" s="223" t="s">
        <v>5810</v>
      </c>
      <c r="H238" s="268">
        <v>0</v>
      </c>
      <c r="I238" s="96" t="s">
        <v>523</v>
      </c>
      <c r="J238" s="263">
        <f>ROUND(Tabel1[[#This Row],[Cena z DDV - AKCIJA]]*H238,2)</f>
        <v>0</v>
      </c>
      <c r="K238" s="263">
        <f t="shared" si="2"/>
        <v>0</v>
      </c>
    </row>
    <row r="239" spans="1:11" hidden="1" x14ac:dyDescent="0.35">
      <c r="A239" s="26" t="s">
        <v>522</v>
      </c>
      <c r="B239" s="225">
        <f>VLOOKUP(Tabel1[[#This Row],[Item '#]],'[1]Production need'!$A:$B,2,0)</f>
        <v>0</v>
      </c>
      <c r="C239" s="226" t="s">
        <v>523</v>
      </c>
      <c r="D239" s="253">
        <v>1100.7</v>
      </c>
      <c r="E239" s="256">
        <f>+Tabel1[[#This Row],[Cena brez DDV]]*0.75</f>
        <v>825.52500000000009</v>
      </c>
      <c r="F239" s="222" t="s">
        <v>5811</v>
      </c>
      <c r="G239" s="223" t="s">
        <v>5812</v>
      </c>
      <c r="H239" s="268">
        <v>0</v>
      </c>
      <c r="I239" s="96" t="s">
        <v>525</v>
      </c>
      <c r="J239" s="263">
        <f>ROUND(Tabel1[[#This Row],[Cena z DDV - AKCIJA]]*H239,2)</f>
        <v>0</v>
      </c>
      <c r="K239" s="263">
        <f t="shared" si="2"/>
        <v>0</v>
      </c>
    </row>
    <row r="240" spans="1:11" hidden="1" x14ac:dyDescent="0.35">
      <c r="A240" s="26" t="s">
        <v>524</v>
      </c>
      <c r="B240" s="225">
        <f>VLOOKUP(Tabel1[[#This Row],[Item '#]],'[1]Production need'!$A:$B,2,0)</f>
        <v>0</v>
      </c>
      <c r="C240" s="226" t="s">
        <v>525</v>
      </c>
      <c r="D240" s="253">
        <v>55.74</v>
      </c>
      <c r="E240" s="256">
        <f>+Tabel1[[#This Row],[Cena brez DDV]]*0.75</f>
        <v>41.805</v>
      </c>
      <c r="F240" s="222" t="s">
        <v>5813</v>
      </c>
      <c r="G240" s="223" t="s">
        <v>10</v>
      </c>
      <c r="H240" s="268">
        <v>0</v>
      </c>
      <c r="I240" s="96" t="s">
        <v>528</v>
      </c>
      <c r="J240" s="263">
        <f>ROUND(Tabel1[[#This Row],[Cena z DDV - AKCIJA]]*H240,2)</f>
        <v>0</v>
      </c>
      <c r="K240" s="263">
        <f t="shared" si="2"/>
        <v>0</v>
      </c>
    </row>
    <row r="241" spans="1:11" hidden="1" x14ac:dyDescent="0.35">
      <c r="A241" s="26" t="s">
        <v>527</v>
      </c>
      <c r="B241" s="225" t="e">
        <f>VLOOKUP(Tabel1[[#This Row],[Item '#]],'[1]Production need'!$A:$B,2,0)</f>
        <v>#N/A</v>
      </c>
      <c r="C241" s="226" t="s">
        <v>528</v>
      </c>
      <c r="D241" s="253">
        <v>11.42</v>
      </c>
      <c r="E241" s="256">
        <f>+Tabel1[[#This Row],[Cena brez DDV]]*0.75</f>
        <v>8.5649999999999995</v>
      </c>
      <c r="F241" s="222" t="s">
        <v>5814</v>
      </c>
      <c r="G241" s="223" t="s">
        <v>10</v>
      </c>
      <c r="H241" s="268">
        <v>0</v>
      </c>
      <c r="I241" s="96" t="s">
        <v>530</v>
      </c>
      <c r="J241" s="263">
        <f>ROUND(Tabel1[[#This Row],[Cena z DDV - AKCIJA]]*H241,2)</f>
        <v>0</v>
      </c>
      <c r="K241" s="263">
        <f t="shared" si="2"/>
        <v>0</v>
      </c>
    </row>
    <row r="242" spans="1:11" ht="15" hidden="1" x14ac:dyDescent="0.35">
      <c r="A242" s="26" t="s">
        <v>529</v>
      </c>
      <c r="B242" s="225" t="e">
        <f>VLOOKUP(Tabel1[[#This Row],[Item '#]],'[1]Production need'!$A:$B,2,0)</f>
        <v>#N/A</v>
      </c>
      <c r="C242" s="226" t="s">
        <v>530</v>
      </c>
      <c r="D242" s="253">
        <v>11.42</v>
      </c>
      <c r="E242" s="256">
        <f>+Tabel1[[#This Row],[Cena brez DDV]]*0.75</f>
        <v>8.5649999999999995</v>
      </c>
      <c r="F242" s="227" t="s">
        <v>5815</v>
      </c>
      <c r="G242" s="223" t="s">
        <v>10</v>
      </c>
      <c r="H242" s="268">
        <v>0</v>
      </c>
      <c r="I242" s="96" t="s">
        <v>532</v>
      </c>
      <c r="J242" s="263">
        <f>ROUND(Tabel1[[#This Row],[Cena z DDV - AKCIJA]]*H242,2)</f>
        <v>0</v>
      </c>
      <c r="K242" s="263">
        <f t="shared" si="2"/>
        <v>0</v>
      </c>
    </row>
    <row r="243" spans="1:11" hidden="1" x14ac:dyDescent="0.35">
      <c r="A243" s="26" t="s">
        <v>531</v>
      </c>
      <c r="B243" s="225">
        <f>VLOOKUP(Tabel1[[#This Row],[Item '#]],'[1]Production need'!$A:$B,2,0)</f>
        <v>0</v>
      </c>
      <c r="C243" s="226" t="s">
        <v>532</v>
      </c>
      <c r="D243" s="253">
        <v>466.96</v>
      </c>
      <c r="E243" s="256">
        <f>+Tabel1[[#This Row],[Cena brez DDV]]*0.75</f>
        <v>350.21999999999997</v>
      </c>
      <c r="F243" s="222" t="s">
        <v>5816</v>
      </c>
      <c r="G243" s="223" t="s">
        <v>5817</v>
      </c>
      <c r="H243" s="268">
        <v>0</v>
      </c>
      <c r="I243" s="96" t="s">
        <v>534</v>
      </c>
      <c r="J243" s="263">
        <f>ROUND(Tabel1[[#This Row],[Cena z DDV - AKCIJA]]*H243,2)</f>
        <v>0</v>
      </c>
      <c r="K243" s="263">
        <f t="shared" si="2"/>
        <v>0</v>
      </c>
    </row>
    <row r="244" spans="1:11" hidden="1" x14ac:dyDescent="0.35">
      <c r="A244" s="26" t="s">
        <v>533</v>
      </c>
      <c r="B244" s="225">
        <f>VLOOKUP(Tabel1[[#This Row],[Item '#]],'[1]Production need'!$A:$B,2,0)</f>
        <v>0</v>
      </c>
      <c r="C244" s="226" t="s">
        <v>534</v>
      </c>
      <c r="D244" s="253">
        <v>436.32</v>
      </c>
      <c r="E244" s="256">
        <f>+Tabel1[[#This Row],[Cena brez DDV]]*0.75</f>
        <v>327.24</v>
      </c>
      <c r="F244" s="222" t="s">
        <v>5818</v>
      </c>
      <c r="G244" s="223" t="s">
        <v>5819</v>
      </c>
      <c r="H244" s="268">
        <v>0</v>
      </c>
      <c r="I244" s="96" t="s">
        <v>536</v>
      </c>
      <c r="J244" s="263">
        <f>ROUND(Tabel1[[#This Row],[Cena z DDV - AKCIJA]]*H244,2)</f>
        <v>0</v>
      </c>
      <c r="K244" s="263">
        <f t="shared" si="2"/>
        <v>0</v>
      </c>
    </row>
    <row r="245" spans="1:11" hidden="1" x14ac:dyDescent="0.35">
      <c r="A245" s="26" t="s">
        <v>535</v>
      </c>
      <c r="B245" s="225">
        <f>VLOOKUP(Tabel1[[#This Row],[Item '#]],'[1]Production need'!$A:$B,2,0)</f>
        <v>0</v>
      </c>
      <c r="C245" s="226" t="s">
        <v>536</v>
      </c>
      <c r="D245" s="253">
        <v>566.65</v>
      </c>
      <c r="E245" s="256">
        <f>+Tabel1[[#This Row],[Cena brez DDV]]*0.75</f>
        <v>424.98749999999995</v>
      </c>
      <c r="F245" s="222" t="s">
        <v>5820</v>
      </c>
      <c r="G245" s="223" t="s">
        <v>5821</v>
      </c>
      <c r="H245" s="268">
        <v>0</v>
      </c>
      <c r="I245" s="96" t="s">
        <v>538</v>
      </c>
      <c r="J245" s="263">
        <f>ROUND(Tabel1[[#This Row],[Cena z DDV - AKCIJA]]*H245,2)</f>
        <v>0</v>
      </c>
      <c r="K245" s="263">
        <f t="shared" si="2"/>
        <v>0</v>
      </c>
    </row>
    <row r="246" spans="1:11" hidden="1" x14ac:dyDescent="0.35">
      <c r="A246" s="26" t="s">
        <v>537</v>
      </c>
      <c r="B246" s="225">
        <f>VLOOKUP(Tabel1[[#This Row],[Item '#]],'[1]Production need'!$A:$B,2,0)</f>
        <v>0</v>
      </c>
      <c r="C246" s="226" t="s">
        <v>538</v>
      </c>
      <c r="D246" s="253">
        <v>540.4</v>
      </c>
      <c r="E246" s="256">
        <f>+Tabel1[[#This Row],[Cena brez DDV]]*0.75</f>
        <v>405.29999999999995</v>
      </c>
      <c r="F246" s="222" t="s">
        <v>5822</v>
      </c>
      <c r="G246" s="223" t="s">
        <v>5823</v>
      </c>
      <c r="H246" s="268">
        <v>0</v>
      </c>
      <c r="I246" s="96" t="s">
        <v>540</v>
      </c>
      <c r="J246" s="263">
        <f>ROUND(Tabel1[[#This Row],[Cena z DDV - AKCIJA]]*H246,2)</f>
        <v>0</v>
      </c>
      <c r="K246" s="263">
        <f t="shared" si="2"/>
        <v>0</v>
      </c>
    </row>
    <row r="247" spans="1:11" hidden="1" x14ac:dyDescent="0.35">
      <c r="A247" s="26" t="s">
        <v>539</v>
      </c>
      <c r="B247" s="225">
        <f>VLOOKUP(Tabel1[[#This Row],[Item '#]],'[1]Production need'!$A:$B,2,0)</f>
        <v>0</v>
      </c>
      <c r="C247" s="226" t="s">
        <v>540</v>
      </c>
      <c r="D247" s="253">
        <v>150.19999999999999</v>
      </c>
      <c r="E247" s="256">
        <f>+Tabel1[[#This Row],[Cena brez DDV]]*0.75</f>
        <v>112.64999999999999</v>
      </c>
      <c r="F247" s="222" t="s">
        <v>5824</v>
      </c>
      <c r="G247" s="223" t="s">
        <v>5825</v>
      </c>
      <c r="H247" s="268">
        <v>0</v>
      </c>
      <c r="I247" s="96" t="s">
        <v>542</v>
      </c>
      <c r="J247" s="263">
        <f>ROUND(Tabel1[[#This Row],[Cena z DDV - AKCIJA]]*H247,2)</f>
        <v>0</v>
      </c>
      <c r="K247" s="263">
        <f t="shared" si="2"/>
        <v>0</v>
      </c>
    </row>
    <row r="248" spans="1:11" hidden="1" x14ac:dyDescent="0.35">
      <c r="A248" s="26" t="s">
        <v>541</v>
      </c>
      <c r="B248" s="225">
        <f>VLOOKUP(Tabel1[[#This Row],[Item '#]],'[1]Production need'!$A:$B,2,0)</f>
        <v>0</v>
      </c>
      <c r="C248" s="226" t="s">
        <v>542</v>
      </c>
      <c r="D248" s="253">
        <v>11.26</v>
      </c>
      <c r="E248" s="256">
        <f>+Tabel1[[#This Row],[Cena brez DDV]]*0.75</f>
        <v>8.4450000000000003</v>
      </c>
      <c r="F248" s="222" t="s">
        <v>5826</v>
      </c>
      <c r="G248" s="223" t="s">
        <v>5827</v>
      </c>
      <c r="H248" s="268">
        <v>0</v>
      </c>
      <c r="I248" s="96" t="s">
        <v>544</v>
      </c>
      <c r="J248" s="263">
        <f>ROUND(Tabel1[[#This Row],[Cena z DDV - AKCIJA]]*H248,2)</f>
        <v>0</v>
      </c>
      <c r="K248" s="263">
        <f t="shared" si="2"/>
        <v>0</v>
      </c>
    </row>
    <row r="249" spans="1:11" hidden="1" x14ac:dyDescent="0.35">
      <c r="A249" s="26" t="s">
        <v>543</v>
      </c>
      <c r="B249" s="225">
        <f>VLOOKUP(Tabel1[[#This Row],[Item '#]],'[1]Production need'!$A:$B,2,0)</f>
        <v>0</v>
      </c>
      <c r="C249" s="226" t="s">
        <v>544</v>
      </c>
      <c r="D249" s="253">
        <v>244.61</v>
      </c>
      <c r="E249" s="256">
        <f>+Tabel1[[#This Row],[Cena brez DDV]]*0.75</f>
        <v>183.45750000000001</v>
      </c>
      <c r="F249" s="222" t="s">
        <v>5828</v>
      </c>
      <c r="G249" s="223" t="s">
        <v>10</v>
      </c>
      <c r="H249" s="268">
        <v>0</v>
      </c>
      <c r="I249" s="96" t="s">
        <v>546</v>
      </c>
      <c r="J249" s="263">
        <f>ROUND(Tabel1[[#This Row],[Cena z DDV - AKCIJA]]*H249,2)</f>
        <v>0</v>
      </c>
      <c r="K249" s="263">
        <f t="shared" si="2"/>
        <v>0</v>
      </c>
    </row>
    <row r="250" spans="1:11" hidden="1" x14ac:dyDescent="0.35">
      <c r="A250" s="26" t="s">
        <v>545</v>
      </c>
      <c r="B250" s="225">
        <f>VLOOKUP(Tabel1[[#This Row],[Item '#]],'[1]Production need'!$A:$B,2,0)</f>
        <v>0</v>
      </c>
      <c r="C250" s="226" t="s">
        <v>546</v>
      </c>
      <c r="D250" s="253">
        <v>25.14</v>
      </c>
      <c r="E250" s="256">
        <f>+Tabel1[[#This Row],[Cena brez DDV]]*0.75</f>
        <v>18.855</v>
      </c>
      <c r="F250" s="222" t="s">
        <v>5829</v>
      </c>
      <c r="G250" s="223" t="s">
        <v>5830</v>
      </c>
      <c r="H250" s="268">
        <v>0</v>
      </c>
      <c r="I250" s="96" t="s">
        <v>548</v>
      </c>
      <c r="J250" s="263">
        <f>ROUND(Tabel1[[#This Row],[Cena z DDV - AKCIJA]]*H250,2)</f>
        <v>0</v>
      </c>
      <c r="K250" s="263">
        <f t="shared" si="2"/>
        <v>0</v>
      </c>
    </row>
    <row r="251" spans="1:11" hidden="1" x14ac:dyDescent="0.35">
      <c r="A251" s="26" t="s">
        <v>547</v>
      </c>
      <c r="B251" s="225">
        <f>VLOOKUP(Tabel1[[#This Row],[Item '#]],'[1]Production need'!$A:$B,2,0)</f>
        <v>0</v>
      </c>
      <c r="C251" s="226" t="s">
        <v>548</v>
      </c>
      <c r="D251" s="253">
        <v>208.2</v>
      </c>
      <c r="E251" s="256">
        <f>+Tabel1[[#This Row],[Cena brez DDV]]*0.75</f>
        <v>156.14999999999998</v>
      </c>
      <c r="F251" s="222" t="s">
        <v>5831</v>
      </c>
      <c r="G251" s="223" t="s">
        <v>10</v>
      </c>
      <c r="H251" s="268">
        <v>0</v>
      </c>
      <c r="I251" s="96" t="s">
        <v>551</v>
      </c>
      <c r="J251" s="263">
        <f>ROUND(Tabel1[[#This Row],[Cena z DDV - AKCIJA]]*H251,2)</f>
        <v>0</v>
      </c>
      <c r="K251" s="263">
        <f t="shared" si="2"/>
        <v>0</v>
      </c>
    </row>
    <row r="252" spans="1:11" hidden="1" x14ac:dyDescent="0.35">
      <c r="A252" s="26" t="s">
        <v>550</v>
      </c>
      <c r="B252" s="225">
        <f>VLOOKUP(Tabel1[[#This Row],[Item '#]],'[1]Production need'!$A:$B,2,0)</f>
        <v>0</v>
      </c>
      <c r="C252" s="226" t="s">
        <v>551</v>
      </c>
      <c r="D252" s="253">
        <v>34.14</v>
      </c>
      <c r="E252" s="256">
        <f>+Tabel1[[#This Row],[Cena brez DDV]]*0.75</f>
        <v>25.605</v>
      </c>
      <c r="F252" s="222" t="s">
        <v>5832</v>
      </c>
      <c r="G252" s="223" t="s">
        <v>10</v>
      </c>
      <c r="H252" s="268">
        <v>0</v>
      </c>
      <c r="I252" s="96" t="s">
        <v>556</v>
      </c>
      <c r="J252" s="263">
        <f>ROUND(Tabel1[[#This Row],[Cena z DDV - AKCIJA]]*H252,2)</f>
        <v>0</v>
      </c>
      <c r="K252" s="263">
        <f t="shared" si="2"/>
        <v>0</v>
      </c>
    </row>
    <row r="253" spans="1:11" hidden="1" x14ac:dyDescent="0.35">
      <c r="A253" s="26" t="s">
        <v>555</v>
      </c>
      <c r="B253" s="225">
        <f>VLOOKUP(Tabel1[[#This Row],[Item '#]],'[1]Production need'!$A:$B,2,0)</f>
        <v>0</v>
      </c>
      <c r="C253" s="226" t="s">
        <v>556</v>
      </c>
      <c r="D253" s="253">
        <v>30.08</v>
      </c>
      <c r="E253" s="256">
        <f>+Tabel1[[#This Row],[Cena brez DDV]]*0.75</f>
        <v>22.56</v>
      </c>
      <c r="F253" s="222" t="s">
        <v>5833</v>
      </c>
      <c r="G253" s="223" t="s">
        <v>5834</v>
      </c>
      <c r="H253" s="268">
        <v>0</v>
      </c>
      <c r="I253" s="96" t="s">
        <v>558</v>
      </c>
      <c r="J253" s="263">
        <f>ROUND(Tabel1[[#This Row],[Cena z DDV - AKCIJA]]*H253,2)</f>
        <v>0</v>
      </c>
      <c r="K253" s="263">
        <f t="shared" si="2"/>
        <v>0</v>
      </c>
    </row>
    <row r="254" spans="1:11" hidden="1" x14ac:dyDescent="0.35">
      <c r="A254" s="26" t="s">
        <v>557</v>
      </c>
      <c r="B254" s="225">
        <f>VLOOKUP(Tabel1[[#This Row],[Item '#]],'[1]Production need'!$A:$B,2,0)</f>
        <v>0</v>
      </c>
      <c r="C254" s="226" t="s">
        <v>558</v>
      </c>
      <c r="D254" s="253">
        <v>110.9</v>
      </c>
      <c r="E254" s="256">
        <f>+Tabel1[[#This Row],[Cena brez DDV]]*0.75</f>
        <v>83.175000000000011</v>
      </c>
      <c r="F254" s="222" t="s">
        <v>5835</v>
      </c>
      <c r="G254" s="223" t="s">
        <v>5836</v>
      </c>
      <c r="H254" s="268">
        <v>0</v>
      </c>
      <c r="I254" s="96" t="s">
        <v>562</v>
      </c>
      <c r="J254" s="263">
        <f>ROUND(Tabel1[[#This Row],[Cena z DDV - AKCIJA]]*H254,2)</f>
        <v>0</v>
      </c>
      <c r="K254" s="263">
        <f t="shared" si="2"/>
        <v>0</v>
      </c>
    </row>
    <row r="255" spans="1:11" hidden="1" x14ac:dyDescent="0.35">
      <c r="A255" s="26" t="s">
        <v>561</v>
      </c>
      <c r="B255" s="225" t="e">
        <f>VLOOKUP(Tabel1[[#This Row],[Item '#]],'[1]Production need'!$A:$B,2,0)</f>
        <v>#N/A</v>
      </c>
      <c r="C255" s="226" t="s">
        <v>562</v>
      </c>
      <c r="D255" s="253">
        <v>97.88</v>
      </c>
      <c r="E255" s="256">
        <f>+Tabel1[[#This Row],[Cena brez DDV]]*0.75</f>
        <v>73.41</v>
      </c>
      <c r="F255" s="222" t="s">
        <v>5837</v>
      </c>
      <c r="G255" s="223" t="s">
        <v>5834</v>
      </c>
      <c r="H255" s="268">
        <v>0</v>
      </c>
      <c r="I255" s="96" t="s">
        <v>565</v>
      </c>
      <c r="J255" s="263">
        <f>ROUND(Tabel1[[#This Row],[Cena z DDV - AKCIJA]]*H255,2)</f>
        <v>0</v>
      </c>
      <c r="K255" s="263">
        <f t="shared" si="2"/>
        <v>0</v>
      </c>
    </row>
    <row r="256" spans="1:11" hidden="1" x14ac:dyDescent="0.35">
      <c r="A256" s="26" t="s">
        <v>564</v>
      </c>
      <c r="B256" s="225">
        <f>VLOOKUP(Tabel1[[#This Row],[Item '#]],'[1]Production need'!$A:$B,2,0)</f>
        <v>0</v>
      </c>
      <c r="C256" s="226" t="s">
        <v>565</v>
      </c>
      <c r="D256" s="253">
        <v>110.9</v>
      </c>
      <c r="E256" s="256">
        <f>+Tabel1[[#This Row],[Cena brez DDV]]*0.75</f>
        <v>83.175000000000011</v>
      </c>
      <c r="F256" s="222" t="s">
        <v>5838</v>
      </c>
      <c r="G256" s="223" t="s">
        <v>5839</v>
      </c>
      <c r="H256" s="268">
        <v>0</v>
      </c>
      <c r="I256" s="96" t="s">
        <v>567</v>
      </c>
      <c r="J256" s="263">
        <f>ROUND(Tabel1[[#This Row],[Cena z DDV - AKCIJA]]*H256,2)</f>
        <v>0</v>
      </c>
      <c r="K256" s="263">
        <f t="shared" si="2"/>
        <v>0</v>
      </c>
    </row>
    <row r="257" spans="1:11" hidden="1" x14ac:dyDescent="0.35">
      <c r="A257" s="26" t="s">
        <v>566</v>
      </c>
      <c r="B257" s="225">
        <f>VLOOKUP(Tabel1[[#This Row],[Item '#]],'[1]Production need'!$A:$B,2,0)</f>
        <v>0</v>
      </c>
      <c r="C257" s="226" t="s">
        <v>567</v>
      </c>
      <c r="D257" s="253">
        <v>210.52</v>
      </c>
      <c r="E257" s="256">
        <f>+Tabel1[[#This Row],[Cena brez DDV]]*0.75</f>
        <v>157.89000000000001</v>
      </c>
      <c r="F257" s="222" t="s">
        <v>5840</v>
      </c>
      <c r="G257" s="223" t="s">
        <v>5841</v>
      </c>
      <c r="H257" s="268">
        <v>0</v>
      </c>
      <c r="I257" s="96" t="s">
        <v>570</v>
      </c>
      <c r="J257" s="263">
        <f>ROUND(Tabel1[[#This Row],[Cena z DDV - AKCIJA]]*H257,2)</f>
        <v>0</v>
      </c>
      <c r="K257" s="263">
        <f t="shared" si="2"/>
        <v>0</v>
      </c>
    </row>
    <row r="258" spans="1:11" hidden="1" x14ac:dyDescent="0.35">
      <c r="A258" s="26" t="s">
        <v>569</v>
      </c>
      <c r="B258" s="225">
        <f>VLOOKUP(Tabel1[[#This Row],[Item '#]],'[1]Production need'!$A:$B,2,0)</f>
        <v>0</v>
      </c>
      <c r="C258" s="226" t="s">
        <v>570</v>
      </c>
      <c r="D258" s="253">
        <v>50.04</v>
      </c>
      <c r="E258" s="256">
        <f>+Tabel1[[#This Row],[Cena brez DDV]]*0.75</f>
        <v>37.53</v>
      </c>
      <c r="F258" s="222" t="s">
        <v>5842</v>
      </c>
      <c r="G258" s="223" t="s">
        <v>5843</v>
      </c>
      <c r="H258" s="268">
        <v>0</v>
      </c>
      <c r="I258" s="96" t="s">
        <v>572</v>
      </c>
      <c r="J258" s="263">
        <f>ROUND(Tabel1[[#This Row],[Cena z DDV - AKCIJA]]*H258,2)</f>
        <v>0</v>
      </c>
      <c r="K258" s="263">
        <f t="shared" si="2"/>
        <v>0</v>
      </c>
    </row>
    <row r="259" spans="1:11" hidden="1" x14ac:dyDescent="0.35">
      <c r="A259" s="26" t="s">
        <v>571</v>
      </c>
      <c r="B259" s="225">
        <f>VLOOKUP(Tabel1[[#This Row],[Item '#]],'[1]Production need'!$A:$B,2,0)</f>
        <v>0</v>
      </c>
      <c r="C259" s="226" t="s">
        <v>572</v>
      </c>
      <c r="D259" s="253">
        <v>22.74</v>
      </c>
      <c r="E259" s="256">
        <f>+Tabel1[[#This Row],[Cena brez DDV]]*0.75</f>
        <v>17.055</v>
      </c>
      <c r="F259" s="222" t="s">
        <v>5844</v>
      </c>
      <c r="G259" s="223" t="s">
        <v>5845</v>
      </c>
      <c r="H259" s="268">
        <v>0</v>
      </c>
      <c r="I259" s="96" t="s">
        <v>574</v>
      </c>
      <c r="J259" s="263">
        <f>ROUND(Tabel1[[#This Row],[Cena z DDV - AKCIJA]]*H259,2)</f>
        <v>0</v>
      </c>
      <c r="K259" s="263">
        <f t="shared" si="2"/>
        <v>0</v>
      </c>
    </row>
    <row r="260" spans="1:11" hidden="1" x14ac:dyDescent="0.35">
      <c r="A260" s="26" t="s">
        <v>573</v>
      </c>
      <c r="B260" s="225">
        <f>VLOOKUP(Tabel1[[#This Row],[Item '#]],'[1]Production need'!$A:$B,2,0)</f>
        <v>0</v>
      </c>
      <c r="C260" s="226" t="s">
        <v>574</v>
      </c>
      <c r="D260" s="253">
        <v>23.9</v>
      </c>
      <c r="E260" s="256">
        <f>+Tabel1[[#This Row],[Cena brez DDV]]*0.75</f>
        <v>17.924999999999997</v>
      </c>
      <c r="F260" s="222" t="s">
        <v>5846</v>
      </c>
      <c r="G260" s="223" t="s">
        <v>5847</v>
      </c>
      <c r="H260" s="268">
        <v>0</v>
      </c>
      <c r="I260" s="96" t="s">
        <v>576</v>
      </c>
      <c r="J260" s="263">
        <f>ROUND(Tabel1[[#This Row],[Cena z DDV - AKCIJA]]*H260,2)</f>
        <v>0</v>
      </c>
      <c r="K260" s="263">
        <f t="shared" ref="K260:K323" si="3">ROUND(J260*1.22,2)</f>
        <v>0</v>
      </c>
    </row>
    <row r="261" spans="1:11" hidden="1" x14ac:dyDescent="0.35">
      <c r="A261" s="26" t="s">
        <v>575</v>
      </c>
      <c r="B261" s="225">
        <f>VLOOKUP(Tabel1[[#This Row],[Item '#]],'[1]Production need'!$A:$B,2,0)</f>
        <v>0</v>
      </c>
      <c r="C261" s="226" t="s">
        <v>576</v>
      </c>
      <c r="D261" s="253">
        <v>98.3</v>
      </c>
      <c r="E261" s="256">
        <f>+Tabel1[[#This Row],[Cena brez DDV]]*0.75</f>
        <v>73.724999999999994</v>
      </c>
      <c r="F261" s="222" t="s">
        <v>5848</v>
      </c>
      <c r="G261" s="223" t="s">
        <v>5849</v>
      </c>
      <c r="H261" s="268">
        <v>0</v>
      </c>
      <c r="I261" s="96" t="s">
        <v>578</v>
      </c>
      <c r="J261" s="263">
        <f>ROUND(Tabel1[[#This Row],[Cena z DDV - AKCIJA]]*H261,2)</f>
        <v>0</v>
      </c>
      <c r="K261" s="263">
        <f t="shared" si="3"/>
        <v>0</v>
      </c>
    </row>
    <row r="262" spans="1:11" hidden="1" x14ac:dyDescent="0.35">
      <c r="A262" s="26" t="s">
        <v>577</v>
      </c>
      <c r="B262" s="225">
        <f>VLOOKUP(Tabel1[[#This Row],[Item '#]],'[1]Production need'!$A:$B,2,0)</f>
        <v>0</v>
      </c>
      <c r="C262" s="226" t="s">
        <v>578</v>
      </c>
      <c r="D262" s="253">
        <v>28.87</v>
      </c>
      <c r="E262" s="256">
        <f>+Tabel1[[#This Row],[Cena brez DDV]]*0.75</f>
        <v>21.6525</v>
      </c>
      <c r="F262" s="222" t="s">
        <v>5850</v>
      </c>
      <c r="G262" s="223" t="s">
        <v>5851</v>
      </c>
      <c r="H262" s="268">
        <v>0</v>
      </c>
      <c r="I262" s="96" t="s">
        <v>580</v>
      </c>
      <c r="J262" s="263">
        <f>ROUND(Tabel1[[#This Row],[Cena z DDV - AKCIJA]]*H262,2)</f>
        <v>0</v>
      </c>
      <c r="K262" s="263">
        <f t="shared" si="3"/>
        <v>0</v>
      </c>
    </row>
    <row r="263" spans="1:11" hidden="1" x14ac:dyDescent="0.35">
      <c r="A263" s="26" t="s">
        <v>579</v>
      </c>
      <c r="B263" s="225">
        <f>VLOOKUP(Tabel1[[#This Row],[Item '#]],'[1]Production need'!$A:$B,2,0)</f>
        <v>0</v>
      </c>
      <c r="C263" s="226" t="s">
        <v>580</v>
      </c>
      <c r="D263" s="253">
        <v>29.59</v>
      </c>
      <c r="E263" s="256">
        <f>+Tabel1[[#This Row],[Cena brez DDV]]*0.75</f>
        <v>22.192499999999999</v>
      </c>
      <c r="F263" s="222" t="s">
        <v>5852</v>
      </c>
      <c r="G263" s="223" t="s">
        <v>5853</v>
      </c>
      <c r="H263" s="268">
        <v>0</v>
      </c>
      <c r="I263" s="96" t="s">
        <v>582</v>
      </c>
      <c r="J263" s="263">
        <f>ROUND(Tabel1[[#This Row],[Cena z DDV - AKCIJA]]*H263,2)</f>
        <v>0</v>
      </c>
      <c r="K263" s="263">
        <f t="shared" si="3"/>
        <v>0</v>
      </c>
    </row>
    <row r="264" spans="1:11" hidden="1" x14ac:dyDescent="0.35">
      <c r="A264" s="26" t="s">
        <v>581</v>
      </c>
      <c r="B264" s="225">
        <f>VLOOKUP(Tabel1[[#This Row],[Item '#]],'[1]Production need'!$A:$B,2,0)</f>
        <v>0</v>
      </c>
      <c r="C264" s="226" t="s">
        <v>582</v>
      </c>
      <c r="D264" s="253">
        <v>10.220000000000001</v>
      </c>
      <c r="E264" s="256">
        <f>+Tabel1[[#This Row],[Cena brez DDV]]*0.75</f>
        <v>7.6650000000000009</v>
      </c>
      <c r="F264" s="222" t="s">
        <v>5854</v>
      </c>
      <c r="G264" s="223" t="s">
        <v>5855</v>
      </c>
      <c r="H264" s="268">
        <v>0</v>
      </c>
      <c r="I264" s="96" t="s">
        <v>587</v>
      </c>
      <c r="J264" s="263">
        <f>ROUND(Tabel1[[#This Row],[Cena z DDV - AKCIJA]]*H264,2)</f>
        <v>0</v>
      </c>
      <c r="K264" s="263">
        <f t="shared" si="3"/>
        <v>0</v>
      </c>
    </row>
    <row r="265" spans="1:11" hidden="1" x14ac:dyDescent="0.35">
      <c r="A265" s="26" t="s">
        <v>586</v>
      </c>
      <c r="B265" s="225">
        <f>VLOOKUP(Tabel1[[#This Row],[Item '#]],'[1]Production need'!$A:$B,2,0)</f>
        <v>0</v>
      </c>
      <c r="C265" s="226" t="s">
        <v>587</v>
      </c>
      <c r="D265" s="253">
        <v>10.220000000000001</v>
      </c>
      <c r="E265" s="256">
        <f>+Tabel1[[#This Row],[Cena brez DDV]]*0.75</f>
        <v>7.6650000000000009</v>
      </c>
      <c r="F265" s="222" t="s">
        <v>5856</v>
      </c>
      <c r="G265" s="223" t="s">
        <v>10</v>
      </c>
      <c r="H265" s="268">
        <v>0</v>
      </c>
      <c r="I265" s="96" t="s">
        <v>590</v>
      </c>
      <c r="J265" s="263">
        <f>ROUND(Tabel1[[#This Row],[Cena z DDV - AKCIJA]]*H265,2)</f>
        <v>0</v>
      </c>
      <c r="K265" s="263">
        <f t="shared" si="3"/>
        <v>0</v>
      </c>
    </row>
    <row r="266" spans="1:11" hidden="1" x14ac:dyDescent="0.35">
      <c r="A266" s="26" t="s">
        <v>589</v>
      </c>
      <c r="B266" s="225">
        <f>VLOOKUP(Tabel1[[#This Row],[Item '#]],'[1]Production need'!$A:$B,2,0)</f>
        <v>0</v>
      </c>
      <c r="C266" s="226" t="s">
        <v>590</v>
      </c>
      <c r="D266" s="253">
        <v>2.96</v>
      </c>
      <c r="E266" s="256">
        <f>+Tabel1[[#This Row],[Cena brez DDV]]*0.75</f>
        <v>2.2199999999999998</v>
      </c>
      <c r="F266" s="222" t="s">
        <v>5857</v>
      </c>
      <c r="G266" s="223" t="s">
        <v>10</v>
      </c>
      <c r="H266" s="268">
        <v>0</v>
      </c>
      <c r="I266" s="96" t="s">
        <v>592</v>
      </c>
      <c r="J266" s="263">
        <f>ROUND(Tabel1[[#This Row],[Cena z DDV - AKCIJA]]*H266,2)</f>
        <v>0</v>
      </c>
      <c r="K266" s="263">
        <f t="shared" si="3"/>
        <v>0</v>
      </c>
    </row>
    <row r="267" spans="1:11" hidden="1" x14ac:dyDescent="0.35">
      <c r="A267" s="26" t="s">
        <v>591</v>
      </c>
      <c r="B267" s="225">
        <f>VLOOKUP(Tabel1[[#This Row],[Item '#]],'[1]Production need'!$A:$B,2,0)</f>
        <v>0</v>
      </c>
      <c r="C267" s="226" t="s">
        <v>592</v>
      </c>
      <c r="D267" s="253">
        <v>2.96</v>
      </c>
      <c r="E267" s="256">
        <f>+Tabel1[[#This Row],[Cena brez DDV]]*0.75</f>
        <v>2.2199999999999998</v>
      </c>
      <c r="F267" s="222" t="s">
        <v>5858</v>
      </c>
      <c r="G267" s="223" t="s">
        <v>10</v>
      </c>
      <c r="H267" s="268">
        <v>0</v>
      </c>
      <c r="I267" s="96" t="s">
        <v>594</v>
      </c>
      <c r="J267" s="263">
        <f>ROUND(Tabel1[[#This Row],[Cena z DDV - AKCIJA]]*H267,2)</f>
        <v>0</v>
      </c>
      <c r="K267" s="263">
        <f t="shared" si="3"/>
        <v>0</v>
      </c>
    </row>
    <row r="268" spans="1:11" hidden="1" x14ac:dyDescent="0.35">
      <c r="A268" s="26" t="s">
        <v>593</v>
      </c>
      <c r="B268" s="225">
        <f>VLOOKUP(Tabel1[[#This Row],[Item '#]],'[1]Production need'!$A:$B,2,0)</f>
        <v>0</v>
      </c>
      <c r="C268" s="226" t="s">
        <v>594</v>
      </c>
      <c r="D268" s="253">
        <v>2.96</v>
      </c>
      <c r="E268" s="256">
        <f>+Tabel1[[#This Row],[Cena brez DDV]]*0.75</f>
        <v>2.2199999999999998</v>
      </c>
      <c r="F268" s="222" t="s">
        <v>5859</v>
      </c>
      <c r="G268" s="223" t="s">
        <v>10</v>
      </c>
      <c r="H268" s="268">
        <v>0</v>
      </c>
      <c r="I268" s="96" t="s">
        <v>596</v>
      </c>
      <c r="J268" s="263">
        <f>ROUND(Tabel1[[#This Row],[Cena z DDV - AKCIJA]]*H268,2)</f>
        <v>0</v>
      </c>
      <c r="K268" s="263">
        <f t="shared" si="3"/>
        <v>0</v>
      </c>
    </row>
    <row r="269" spans="1:11" hidden="1" x14ac:dyDescent="0.35">
      <c r="A269" s="26" t="s">
        <v>595</v>
      </c>
      <c r="B269" s="225">
        <f>VLOOKUP(Tabel1[[#This Row],[Item '#]],'[1]Production need'!$A:$B,2,0)</f>
        <v>0</v>
      </c>
      <c r="C269" s="226" t="s">
        <v>596</v>
      </c>
      <c r="D269" s="253">
        <v>2.96</v>
      </c>
      <c r="E269" s="256">
        <f>+Tabel1[[#This Row],[Cena brez DDV]]*0.75</f>
        <v>2.2199999999999998</v>
      </c>
      <c r="F269" s="222" t="s">
        <v>5860</v>
      </c>
      <c r="G269" s="223" t="s">
        <v>10</v>
      </c>
      <c r="H269" s="268">
        <v>0</v>
      </c>
      <c r="I269" s="96" t="s">
        <v>598</v>
      </c>
      <c r="J269" s="263">
        <f>ROUND(Tabel1[[#This Row],[Cena z DDV - AKCIJA]]*H269,2)</f>
        <v>0</v>
      </c>
      <c r="K269" s="263">
        <f t="shared" si="3"/>
        <v>0</v>
      </c>
    </row>
    <row r="270" spans="1:11" hidden="1" x14ac:dyDescent="0.35">
      <c r="A270" s="26" t="s">
        <v>597</v>
      </c>
      <c r="B270" s="225">
        <f>VLOOKUP(Tabel1[[#This Row],[Item '#]],'[1]Production need'!$A:$B,2,0)</f>
        <v>0</v>
      </c>
      <c r="C270" s="226" t="s">
        <v>598</v>
      </c>
      <c r="D270" s="253">
        <v>2.96</v>
      </c>
      <c r="E270" s="256">
        <f>+Tabel1[[#This Row],[Cena brez DDV]]*0.75</f>
        <v>2.2199999999999998</v>
      </c>
      <c r="F270" s="222" t="s">
        <v>5861</v>
      </c>
      <c r="G270" s="223" t="s">
        <v>10</v>
      </c>
      <c r="H270" s="268">
        <v>0</v>
      </c>
      <c r="I270" s="96" t="s">
        <v>600</v>
      </c>
      <c r="J270" s="263">
        <f>ROUND(Tabel1[[#This Row],[Cena z DDV - AKCIJA]]*H270,2)</f>
        <v>0</v>
      </c>
      <c r="K270" s="263">
        <f t="shared" si="3"/>
        <v>0</v>
      </c>
    </row>
    <row r="271" spans="1:11" hidden="1" x14ac:dyDescent="0.35">
      <c r="A271" s="26" t="s">
        <v>599</v>
      </c>
      <c r="B271" s="225">
        <f>VLOOKUP(Tabel1[[#This Row],[Item '#]],'[1]Production need'!$A:$B,2,0)</f>
        <v>0</v>
      </c>
      <c r="C271" s="226" t="s">
        <v>600</v>
      </c>
      <c r="D271" s="253">
        <v>2.96</v>
      </c>
      <c r="E271" s="256">
        <f>+Tabel1[[#This Row],[Cena brez DDV]]*0.75</f>
        <v>2.2199999999999998</v>
      </c>
      <c r="F271" s="222" t="s">
        <v>5862</v>
      </c>
      <c r="G271" s="223" t="s">
        <v>10</v>
      </c>
      <c r="H271" s="268">
        <v>0</v>
      </c>
      <c r="I271" s="96" t="s">
        <v>602</v>
      </c>
      <c r="J271" s="263">
        <f>ROUND(Tabel1[[#This Row],[Cena z DDV - AKCIJA]]*H271,2)</f>
        <v>0</v>
      </c>
      <c r="K271" s="263">
        <f t="shared" si="3"/>
        <v>0</v>
      </c>
    </row>
    <row r="272" spans="1:11" hidden="1" x14ac:dyDescent="0.35">
      <c r="A272" s="26" t="s">
        <v>601</v>
      </c>
      <c r="B272" s="225">
        <f>VLOOKUP(Tabel1[[#This Row],[Item '#]],'[1]Production need'!$A:$B,2,0)</f>
        <v>0</v>
      </c>
      <c r="C272" s="226" t="s">
        <v>602</v>
      </c>
      <c r="D272" s="253">
        <v>2.96</v>
      </c>
      <c r="E272" s="256">
        <f>+Tabel1[[#This Row],[Cena brez DDV]]*0.75</f>
        <v>2.2199999999999998</v>
      </c>
      <c r="F272" s="222" t="s">
        <v>5863</v>
      </c>
      <c r="G272" s="223" t="s">
        <v>10</v>
      </c>
      <c r="H272" s="268">
        <v>0</v>
      </c>
      <c r="I272" s="96" t="s">
        <v>604</v>
      </c>
      <c r="J272" s="263">
        <f>ROUND(Tabel1[[#This Row],[Cena z DDV - AKCIJA]]*H272,2)</f>
        <v>0</v>
      </c>
      <c r="K272" s="263">
        <f t="shared" si="3"/>
        <v>0</v>
      </c>
    </row>
    <row r="273" spans="1:11" hidden="1" x14ac:dyDescent="0.35">
      <c r="A273" s="26" t="s">
        <v>603</v>
      </c>
      <c r="B273" s="225">
        <f>VLOOKUP(Tabel1[[#This Row],[Item '#]],'[1]Production need'!$A:$B,2,0)</f>
        <v>0</v>
      </c>
      <c r="C273" s="226" t="s">
        <v>604</v>
      </c>
      <c r="D273" s="253">
        <v>2.96</v>
      </c>
      <c r="E273" s="256">
        <f>+Tabel1[[#This Row],[Cena brez DDV]]*0.75</f>
        <v>2.2199999999999998</v>
      </c>
      <c r="F273" s="222" t="s">
        <v>5864</v>
      </c>
      <c r="G273" s="223" t="s">
        <v>10</v>
      </c>
      <c r="H273" s="268">
        <v>0</v>
      </c>
      <c r="I273" s="96" t="s">
        <v>606</v>
      </c>
      <c r="J273" s="263">
        <f>ROUND(Tabel1[[#This Row],[Cena z DDV - AKCIJA]]*H273,2)</f>
        <v>0</v>
      </c>
      <c r="K273" s="263">
        <f t="shared" si="3"/>
        <v>0</v>
      </c>
    </row>
    <row r="274" spans="1:11" hidden="1" x14ac:dyDescent="0.35">
      <c r="A274" s="26" t="s">
        <v>605</v>
      </c>
      <c r="B274" s="225">
        <f>VLOOKUP(Tabel1[[#This Row],[Item '#]],'[1]Production need'!$A:$B,2,0)</f>
        <v>0</v>
      </c>
      <c r="C274" s="226" t="s">
        <v>606</v>
      </c>
      <c r="D274" s="253">
        <v>2.96</v>
      </c>
      <c r="E274" s="256">
        <f>+Tabel1[[#This Row],[Cena brez DDV]]*0.75</f>
        <v>2.2199999999999998</v>
      </c>
      <c r="F274" s="222" t="s">
        <v>5865</v>
      </c>
      <c r="G274" s="223" t="s">
        <v>10</v>
      </c>
      <c r="H274" s="268">
        <v>0</v>
      </c>
      <c r="I274" s="96" t="s">
        <v>608</v>
      </c>
      <c r="J274" s="263">
        <f>ROUND(Tabel1[[#This Row],[Cena z DDV - AKCIJA]]*H274,2)</f>
        <v>0</v>
      </c>
      <c r="K274" s="263">
        <f t="shared" si="3"/>
        <v>0</v>
      </c>
    </row>
    <row r="275" spans="1:11" hidden="1" x14ac:dyDescent="0.35">
      <c r="A275" s="26" t="s">
        <v>607</v>
      </c>
      <c r="B275" s="225">
        <f>VLOOKUP(Tabel1[[#This Row],[Item '#]],'[1]Production need'!$A:$B,2,0)</f>
        <v>0</v>
      </c>
      <c r="C275" s="226" t="s">
        <v>608</v>
      </c>
      <c r="D275" s="253">
        <v>2.96</v>
      </c>
      <c r="E275" s="256">
        <f>+Tabel1[[#This Row],[Cena brez DDV]]*0.75</f>
        <v>2.2199999999999998</v>
      </c>
      <c r="F275" s="222" t="s">
        <v>5866</v>
      </c>
      <c r="G275" s="223" t="s">
        <v>10</v>
      </c>
      <c r="H275" s="268">
        <v>0</v>
      </c>
      <c r="I275" s="96" t="s">
        <v>610</v>
      </c>
      <c r="J275" s="263">
        <f>ROUND(Tabel1[[#This Row],[Cena z DDV - AKCIJA]]*H275,2)</f>
        <v>0</v>
      </c>
      <c r="K275" s="263">
        <f t="shared" si="3"/>
        <v>0</v>
      </c>
    </row>
    <row r="276" spans="1:11" hidden="1" x14ac:dyDescent="0.35">
      <c r="A276" s="26" t="s">
        <v>609</v>
      </c>
      <c r="B276" s="225">
        <f>VLOOKUP(Tabel1[[#This Row],[Item '#]],'[1]Production need'!$A:$B,2,0)</f>
        <v>0</v>
      </c>
      <c r="C276" s="226" t="s">
        <v>610</v>
      </c>
      <c r="D276" s="253">
        <v>2.96</v>
      </c>
      <c r="E276" s="256">
        <f>+Tabel1[[#This Row],[Cena brez DDV]]*0.75</f>
        <v>2.2199999999999998</v>
      </c>
      <c r="F276" s="222" t="s">
        <v>5867</v>
      </c>
      <c r="G276" s="223" t="s">
        <v>10</v>
      </c>
      <c r="H276" s="268">
        <v>0</v>
      </c>
      <c r="I276" s="96" t="s">
        <v>612</v>
      </c>
      <c r="J276" s="263">
        <f>ROUND(Tabel1[[#This Row],[Cena z DDV - AKCIJA]]*H276,2)</f>
        <v>0</v>
      </c>
      <c r="K276" s="263">
        <f t="shared" si="3"/>
        <v>0</v>
      </c>
    </row>
    <row r="277" spans="1:11" hidden="1" x14ac:dyDescent="0.35">
      <c r="A277" s="26" t="s">
        <v>611</v>
      </c>
      <c r="B277" s="225" t="e">
        <f>VLOOKUP(Tabel1[[#This Row],[Item '#]],'[1]Production need'!$A:$B,2,0)</f>
        <v>#N/A</v>
      </c>
      <c r="C277" s="226" t="s">
        <v>612</v>
      </c>
      <c r="D277" s="253">
        <v>2.96</v>
      </c>
      <c r="E277" s="256">
        <f>+Tabel1[[#This Row],[Cena brez DDV]]*0.75</f>
        <v>2.2199999999999998</v>
      </c>
      <c r="F277" s="222" t="s">
        <v>5868</v>
      </c>
      <c r="G277" s="223" t="s">
        <v>10</v>
      </c>
      <c r="H277" s="268">
        <v>0</v>
      </c>
      <c r="I277" s="96" t="s">
        <v>614</v>
      </c>
      <c r="J277" s="263">
        <f>ROUND(Tabel1[[#This Row],[Cena z DDV - AKCIJA]]*H277,2)</f>
        <v>0</v>
      </c>
      <c r="K277" s="263">
        <f t="shared" si="3"/>
        <v>0</v>
      </c>
    </row>
    <row r="278" spans="1:11" hidden="1" x14ac:dyDescent="0.35">
      <c r="A278" s="26" t="s">
        <v>613</v>
      </c>
      <c r="B278" s="225" t="e">
        <f>VLOOKUP(Tabel1[[#This Row],[Item '#]],'[1]Production need'!$A:$B,2,0)</f>
        <v>#N/A</v>
      </c>
      <c r="C278" s="226" t="s">
        <v>614</v>
      </c>
      <c r="D278" s="253">
        <v>2.96</v>
      </c>
      <c r="E278" s="256">
        <f>+Tabel1[[#This Row],[Cena brez DDV]]*0.75</f>
        <v>2.2199999999999998</v>
      </c>
      <c r="F278" s="222" t="s">
        <v>5869</v>
      </c>
      <c r="G278" s="223" t="s">
        <v>10</v>
      </c>
      <c r="H278" s="268">
        <v>0</v>
      </c>
      <c r="I278" s="96" t="s">
        <v>616</v>
      </c>
      <c r="J278" s="263">
        <f>ROUND(Tabel1[[#This Row],[Cena z DDV - AKCIJA]]*H278,2)</f>
        <v>0</v>
      </c>
      <c r="K278" s="263">
        <f t="shared" si="3"/>
        <v>0</v>
      </c>
    </row>
    <row r="279" spans="1:11" hidden="1" x14ac:dyDescent="0.35">
      <c r="A279" s="26" t="s">
        <v>615</v>
      </c>
      <c r="B279" s="225">
        <f>VLOOKUP(Tabel1[[#This Row],[Item '#]],'[1]Production need'!$A:$B,2,0)</f>
        <v>0</v>
      </c>
      <c r="C279" s="226" t="s">
        <v>616</v>
      </c>
      <c r="D279" s="253">
        <v>2.96</v>
      </c>
      <c r="E279" s="256">
        <f>+Tabel1[[#This Row],[Cena brez DDV]]*0.75</f>
        <v>2.2199999999999998</v>
      </c>
      <c r="F279" s="222" t="s">
        <v>5870</v>
      </c>
      <c r="G279" s="223" t="s">
        <v>10</v>
      </c>
      <c r="H279" s="268">
        <v>0</v>
      </c>
      <c r="I279" s="96" t="s">
        <v>618</v>
      </c>
      <c r="J279" s="263">
        <f>ROUND(Tabel1[[#This Row],[Cena z DDV - AKCIJA]]*H279,2)</f>
        <v>0</v>
      </c>
      <c r="K279" s="263">
        <f t="shared" si="3"/>
        <v>0</v>
      </c>
    </row>
    <row r="280" spans="1:11" hidden="1" x14ac:dyDescent="0.35">
      <c r="A280" s="26" t="s">
        <v>617</v>
      </c>
      <c r="B280" s="225" t="e">
        <f>VLOOKUP(Tabel1[[#This Row],[Item '#]],'[1]Production need'!$A:$B,2,0)</f>
        <v>#N/A</v>
      </c>
      <c r="C280" s="226" t="s">
        <v>618</v>
      </c>
      <c r="D280" s="253">
        <v>2.96</v>
      </c>
      <c r="E280" s="256">
        <f>+Tabel1[[#This Row],[Cena brez DDV]]*0.75</f>
        <v>2.2199999999999998</v>
      </c>
      <c r="F280" s="222" t="s">
        <v>5871</v>
      </c>
      <c r="G280" s="223" t="s">
        <v>5872</v>
      </c>
      <c r="H280" s="268">
        <v>0</v>
      </c>
      <c r="I280" s="96" t="s">
        <v>620</v>
      </c>
      <c r="J280" s="263">
        <f>ROUND(Tabel1[[#This Row],[Cena z DDV - AKCIJA]]*H280,2)</f>
        <v>0</v>
      </c>
      <c r="K280" s="263">
        <f t="shared" si="3"/>
        <v>0</v>
      </c>
    </row>
    <row r="281" spans="1:11" hidden="1" x14ac:dyDescent="0.35">
      <c r="A281" s="26" t="s">
        <v>619</v>
      </c>
      <c r="B281" s="225">
        <f>VLOOKUP(Tabel1[[#This Row],[Item '#]],'[1]Production need'!$A:$B,2,0)</f>
        <v>0</v>
      </c>
      <c r="C281" s="226" t="s">
        <v>620</v>
      </c>
      <c r="D281" s="253">
        <v>46.65</v>
      </c>
      <c r="E281" s="256">
        <f>+Tabel1[[#This Row],[Cena brez DDV]]*0.75</f>
        <v>34.987499999999997</v>
      </c>
      <c r="F281" s="222" t="s">
        <v>5873</v>
      </c>
      <c r="G281" s="223" t="s">
        <v>5874</v>
      </c>
      <c r="H281" s="268">
        <v>0</v>
      </c>
      <c r="I281" s="96" t="s">
        <v>622</v>
      </c>
      <c r="J281" s="263">
        <f>ROUND(Tabel1[[#This Row],[Cena z DDV - AKCIJA]]*H281,2)</f>
        <v>0</v>
      </c>
      <c r="K281" s="263">
        <f t="shared" si="3"/>
        <v>0</v>
      </c>
    </row>
    <row r="282" spans="1:11" hidden="1" x14ac:dyDescent="0.35">
      <c r="A282" s="26" t="s">
        <v>621</v>
      </c>
      <c r="B282" s="225">
        <f>VLOOKUP(Tabel1[[#This Row],[Item '#]],'[1]Production need'!$A:$B,2,0)</f>
        <v>0</v>
      </c>
      <c r="C282" s="226" t="s">
        <v>622</v>
      </c>
      <c r="D282" s="253">
        <v>83.05</v>
      </c>
      <c r="E282" s="256">
        <f>+Tabel1[[#This Row],[Cena brez DDV]]*0.75</f>
        <v>62.287499999999994</v>
      </c>
      <c r="F282" s="222" t="s">
        <v>5875</v>
      </c>
      <c r="G282" s="223" t="s">
        <v>5876</v>
      </c>
      <c r="H282" s="268">
        <v>0</v>
      </c>
      <c r="I282" s="96" t="s">
        <v>625</v>
      </c>
      <c r="J282" s="263">
        <f>ROUND(Tabel1[[#This Row],[Cena z DDV - AKCIJA]]*H282,2)</f>
        <v>0</v>
      </c>
      <c r="K282" s="263">
        <f t="shared" si="3"/>
        <v>0</v>
      </c>
    </row>
    <row r="283" spans="1:11" hidden="1" x14ac:dyDescent="0.35">
      <c r="A283" s="26" t="s">
        <v>624</v>
      </c>
      <c r="B283" s="225">
        <f>VLOOKUP(Tabel1[[#This Row],[Item '#]],'[1]Production need'!$A:$B,2,0)</f>
        <v>0</v>
      </c>
      <c r="C283" s="226" t="s">
        <v>625</v>
      </c>
      <c r="D283" s="253">
        <v>48.91</v>
      </c>
      <c r="E283" s="256">
        <f>+Tabel1[[#This Row],[Cena brez DDV]]*0.75</f>
        <v>36.682499999999997</v>
      </c>
      <c r="F283" s="222" t="s">
        <v>5877</v>
      </c>
      <c r="G283" s="223" t="s">
        <v>5878</v>
      </c>
      <c r="H283" s="268">
        <v>0</v>
      </c>
      <c r="I283" s="96" t="s">
        <v>627</v>
      </c>
      <c r="J283" s="263">
        <f>ROUND(Tabel1[[#This Row],[Cena z DDV - AKCIJA]]*H283,2)</f>
        <v>0</v>
      </c>
      <c r="K283" s="263">
        <f t="shared" si="3"/>
        <v>0</v>
      </c>
    </row>
    <row r="284" spans="1:11" hidden="1" x14ac:dyDescent="0.35">
      <c r="A284" s="26" t="s">
        <v>626</v>
      </c>
      <c r="B284" s="225">
        <f>VLOOKUP(Tabel1[[#This Row],[Item '#]],'[1]Production need'!$A:$B,2,0)</f>
        <v>0</v>
      </c>
      <c r="C284" s="226" t="s">
        <v>627</v>
      </c>
      <c r="D284" s="253">
        <v>199.1</v>
      </c>
      <c r="E284" s="256">
        <f>+Tabel1[[#This Row],[Cena brez DDV]]*0.75</f>
        <v>149.32499999999999</v>
      </c>
      <c r="F284" s="222" t="s">
        <v>5879</v>
      </c>
      <c r="G284" s="223" t="s">
        <v>5880</v>
      </c>
      <c r="H284" s="268">
        <v>0</v>
      </c>
      <c r="I284" s="96" t="s">
        <v>629</v>
      </c>
      <c r="J284" s="263">
        <f>ROUND(Tabel1[[#This Row],[Cena z DDV - AKCIJA]]*H284,2)</f>
        <v>0</v>
      </c>
      <c r="K284" s="263">
        <f t="shared" si="3"/>
        <v>0</v>
      </c>
    </row>
    <row r="285" spans="1:11" hidden="1" x14ac:dyDescent="0.35">
      <c r="A285" s="26" t="s">
        <v>628</v>
      </c>
      <c r="B285" s="225">
        <f>VLOOKUP(Tabel1[[#This Row],[Item '#]],'[1]Production need'!$A:$B,2,0)</f>
        <v>0</v>
      </c>
      <c r="C285" s="226" t="s">
        <v>629</v>
      </c>
      <c r="D285" s="253">
        <v>22.74</v>
      </c>
      <c r="E285" s="256">
        <f>+Tabel1[[#This Row],[Cena brez DDV]]*0.75</f>
        <v>17.055</v>
      </c>
      <c r="F285" s="222" t="s">
        <v>5881</v>
      </c>
      <c r="G285" s="223" t="s">
        <v>5882</v>
      </c>
      <c r="H285" s="268">
        <v>0</v>
      </c>
      <c r="I285" s="96" t="s">
        <v>631</v>
      </c>
      <c r="J285" s="263">
        <f>ROUND(Tabel1[[#This Row],[Cena z DDV - AKCIJA]]*H285,2)</f>
        <v>0</v>
      </c>
      <c r="K285" s="263">
        <f t="shared" si="3"/>
        <v>0</v>
      </c>
    </row>
    <row r="286" spans="1:11" hidden="1" x14ac:dyDescent="0.35">
      <c r="A286" s="26" t="s">
        <v>630</v>
      </c>
      <c r="B286" s="225" t="e">
        <f>VLOOKUP(Tabel1[[#This Row],[Item '#]],'[1]Production need'!$A:$B,2,0)</f>
        <v>#N/A</v>
      </c>
      <c r="C286" s="226" t="s">
        <v>631</v>
      </c>
      <c r="D286" s="253">
        <v>288.3</v>
      </c>
      <c r="E286" s="256">
        <f>+Tabel1[[#This Row],[Cena brez DDV]]*0.75</f>
        <v>216.22500000000002</v>
      </c>
      <c r="F286" s="222" t="s">
        <v>5883</v>
      </c>
      <c r="G286" s="223" t="s">
        <v>5884</v>
      </c>
      <c r="H286" s="268">
        <v>0</v>
      </c>
      <c r="I286" s="96" t="s">
        <v>633</v>
      </c>
      <c r="J286" s="263">
        <f>ROUND(Tabel1[[#This Row],[Cena z DDV - AKCIJA]]*H286,2)</f>
        <v>0</v>
      </c>
      <c r="K286" s="263">
        <f t="shared" si="3"/>
        <v>0</v>
      </c>
    </row>
    <row r="287" spans="1:11" hidden="1" x14ac:dyDescent="0.35">
      <c r="A287" s="26" t="s">
        <v>632</v>
      </c>
      <c r="B287" s="225">
        <f>VLOOKUP(Tabel1[[#This Row],[Item '#]],'[1]Production need'!$A:$B,2,0)</f>
        <v>0</v>
      </c>
      <c r="C287" s="226" t="s">
        <v>633</v>
      </c>
      <c r="D287" s="253">
        <v>64.849999999999994</v>
      </c>
      <c r="E287" s="256">
        <f>+Tabel1[[#This Row],[Cena brez DDV]]*0.75</f>
        <v>48.637499999999996</v>
      </c>
      <c r="F287" s="222" t="s">
        <v>5885</v>
      </c>
      <c r="G287" s="223" t="s">
        <v>5886</v>
      </c>
      <c r="H287" s="268">
        <v>0</v>
      </c>
      <c r="I287" s="96" t="s">
        <v>635</v>
      </c>
      <c r="J287" s="263">
        <f>ROUND(Tabel1[[#This Row],[Cena z DDV - AKCIJA]]*H287,2)</f>
        <v>0</v>
      </c>
      <c r="K287" s="263">
        <f t="shared" si="3"/>
        <v>0</v>
      </c>
    </row>
    <row r="288" spans="1:11" hidden="1" x14ac:dyDescent="0.35">
      <c r="A288" s="26" t="s">
        <v>634</v>
      </c>
      <c r="B288" s="225" t="e">
        <f>VLOOKUP(Tabel1[[#This Row],[Item '#]],'[1]Production need'!$A:$B,2,0)</f>
        <v>#N/A</v>
      </c>
      <c r="C288" s="226" t="s">
        <v>635</v>
      </c>
      <c r="D288" s="253">
        <v>358.39</v>
      </c>
      <c r="E288" s="256">
        <f>+Tabel1[[#This Row],[Cena brez DDV]]*0.75</f>
        <v>268.79250000000002</v>
      </c>
      <c r="F288" s="222" t="s">
        <v>5887</v>
      </c>
      <c r="G288" s="223" t="s">
        <v>5888</v>
      </c>
      <c r="H288" s="268">
        <v>0</v>
      </c>
      <c r="I288" s="96" t="s">
        <v>637</v>
      </c>
      <c r="J288" s="263">
        <f>ROUND(Tabel1[[#This Row],[Cena z DDV - AKCIJA]]*H288,2)</f>
        <v>0</v>
      </c>
      <c r="K288" s="263">
        <f t="shared" si="3"/>
        <v>0</v>
      </c>
    </row>
    <row r="289" spans="1:11" hidden="1" x14ac:dyDescent="0.35">
      <c r="A289" s="26" t="s">
        <v>636</v>
      </c>
      <c r="B289" s="225" t="e">
        <f>VLOOKUP(Tabel1[[#This Row],[Item '#]],'[1]Production need'!$A:$B,2,0)</f>
        <v>#N/A</v>
      </c>
      <c r="C289" s="226" t="s">
        <v>637</v>
      </c>
      <c r="D289" s="253">
        <v>161.57</v>
      </c>
      <c r="E289" s="256">
        <f>+Tabel1[[#This Row],[Cena brez DDV]]*0.75</f>
        <v>121.17749999999999</v>
      </c>
      <c r="F289" s="222" t="s">
        <v>5889</v>
      </c>
      <c r="G289" s="223" t="s">
        <v>10</v>
      </c>
      <c r="H289" s="268">
        <v>0</v>
      </c>
      <c r="I289" s="96" t="s">
        <v>639</v>
      </c>
      <c r="J289" s="263">
        <f>ROUND(Tabel1[[#This Row],[Cena z DDV - AKCIJA]]*H289,2)</f>
        <v>0</v>
      </c>
      <c r="K289" s="263">
        <f t="shared" si="3"/>
        <v>0</v>
      </c>
    </row>
    <row r="290" spans="1:11" hidden="1" x14ac:dyDescent="0.35">
      <c r="A290" s="26" t="s">
        <v>638</v>
      </c>
      <c r="B290" s="225" t="e">
        <f>VLOOKUP(Tabel1[[#This Row],[Item '#]],'[1]Production need'!$A:$B,2,0)</f>
        <v>#N/A</v>
      </c>
      <c r="C290" s="226" t="s">
        <v>639</v>
      </c>
      <c r="D290" s="253">
        <v>51.21</v>
      </c>
      <c r="E290" s="256">
        <f>+Tabel1[[#This Row],[Cena brez DDV]]*0.75</f>
        <v>38.407499999999999</v>
      </c>
      <c r="F290" s="222" t="s">
        <v>5890</v>
      </c>
      <c r="G290" s="223" t="s">
        <v>10</v>
      </c>
      <c r="H290" s="268">
        <v>0</v>
      </c>
      <c r="I290" s="96" t="s">
        <v>641</v>
      </c>
      <c r="J290" s="263">
        <f>ROUND(Tabel1[[#This Row],[Cena z DDV - AKCIJA]]*H290,2)</f>
        <v>0</v>
      </c>
      <c r="K290" s="263">
        <f t="shared" si="3"/>
        <v>0</v>
      </c>
    </row>
    <row r="291" spans="1:11" hidden="1" x14ac:dyDescent="0.35">
      <c r="A291" s="26" t="s">
        <v>640</v>
      </c>
      <c r="B291" s="225" t="e">
        <f>VLOOKUP(Tabel1[[#This Row],[Item '#]],'[1]Production need'!$A:$B,2,0)</f>
        <v>#N/A</v>
      </c>
      <c r="C291" s="226" t="s">
        <v>641</v>
      </c>
      <c r="D291" s="253">
        <v>51.21</v>
      </c>
      <c r="E291" s="256">
        <f>+Tabel1[[#This Row],[Cena brez DDV]]*0.75</f>
        <v>38.407499999999999</v>
      </c>
      <c r="F291" s="222" t="s">
        <v>5891</v>
      </c>
      <c r="G291" s="223" t="s">
        <v>10</v>
      </c>
      <c r="H291" s="268">
        <v>0</v>
      </c>
      <c r="I291" s="96" t="s">
        <v>643</v>
      </c>
      <c r="J291" s="263">
        <f>ROUND(Tabel1[[#This Row],[Cena z DDV - AKCIJA]]*H291,2)</f>
        <v>0</v>
      </c>
      <c r="K291" s="263">
        <f t="shared" si="3"/>
        <v>0</v>
      </c>
    </row>
    <row r="292" spans="1:11" hidden="1" x14ac:dyDescent="0.35">
      <c r="A292" s="26" t="s">
        <v>642</v>
      </c>
      <c r="B292" s="225" t="e">
        <f>VLOOKUP(Tabel1[[#This Row],[Item '#]],'[1]Production need'!$A:$B,2,0)</f>
        <v>#N/A</v>
      </c>
      <c r="C292" s="226" t="s">
        <v>643</v>
      </c>
      <c r="D292" s="253">
        <v>35.270000000000003</v>
      </c>
      <c r="E292" s="256">
        <f>+Tabel1[[#This Row],[Cena brez DDV]]*0.75</f>
        <v>26.452500000000001</v>
      </c>
      <c r="F292" s="222" t="s">
        <v>5892</v>
      </c>
      <c r="G292" s="223" t="s">
        <v>10</v>
      </c>
      <c r="H292" s="268">
        <v>0</v>
      </c>
      <c r="I292" s="96" t="s">
        <v>645</v>
      </c>
      <c r="J292" s="263">
        <f>ROUND(Tabel1[[#This Row],[Cena z DDV - AKCIJA]]*H292,2)</f>
        <v>0</v>
      </c>
      <c r="K292" s="263">
        <f t="shared" si="3"/>
        <v>0</v>
      </c>
    </row>
    <row r="293" spans="1:11" hidden="1" x14ac:dyDescent="0.35">
      <c r="A293" s="26" t="s">
        <v>644</v>
      </c>
      <c r="B293" s="225" t="e">
        <f>VLOOKUP(Tabel1[[#This Row],[Item '#]],'[1]Production need'!$A:$B,2,0)</f>
        <v>#N/A</v>
      </c>
      <c r="C293" s="226" t="s">
        <v>645</v>
      </c>
      <c r="D293" s="253">
        <v>35.270000000000003</v>
      </c>
      <c r="E293" s="256">
        <f>+Tabel1[[#This Row],[Cena brez DDV]]*0.75</f>
        <v>26.452500000000001</v>
      </c>
      <c r="F293" s="222" t="s">
        <v>5893</v>
      </c>
      <c r="G293" s="223" t="s">
        <v>5894</v>
      </c>
      <c r="H293" s="268">
        <v>0</v>
      </c>
      <c r="I293" s="96" t="s">
        <v>647</v>
      </c>
      <c r="J293" s="263">
        <f>ROUND(Tabel1[[#This Row],[Cena z DDV - AKCIJA]]*H293,2)</f>
        <v>0</v>
      </c>
      <c r="K293" s="263">
        <f t="shared" si="3"/>
        <v>0</v>
      </c>
    </row>
    <row r="294" spans="1:11" hidden="1" x14ac:dyDescent="0.35">
      <c r="A294" s="26" t="s">
        <v>646</v>
      </c>
      <c r="B294" s="225" t="e">
        <f>VLOOKUP(Tabel1[[#This Row],[Item '#]],'[1]Production need'!$A:$B,2,0)</f>
        <v>#N/A</v>
      </c>
      <c r="C294" s="226" t="s">
        <v>647</v>
      </c>
      <c r="D294" s="253">
        <v>198.49</v>
      </c>
      <c r="E294" s="256">
        <f>+Tabel1[[#This Row],[Cena brez DDV]]*0.75</f>
        <v>148.86750000000001</v>
      </c>
      <c r="F294" s="222" t="s">
        <v>5895</v>
      </c>
      <c r="G294" s="223" t="s">
        <v>10</v>
      </c>
      <c r="H294" s="268">
        <v>0</v>
      </c>
      <c r="I294" s="96" t="s">
        <v>649</v>
      </c>
      <c r="J294" s="263">
        <f>ROUND(Tabel1[[#This Row],[Cena z DDV - AKCIJA]]*H294,2)</f>
        <v>0</v>
      </c>
      <c r="K294" s="263">
        <f t="shared" si="3"/>
        <v>0</v>
      </c>
    </row>
    <row r="295" spans="1:11" hidden="1" x14ac:dyDescent="0.35">
      <c r="A295" s="26" t="s">
        <v>648</v>
      </c>
      <c r="B295" s="225" t="e">
        <f>VLOOKUP(Tabel1[[#This Row],[Item '#]],'[1]Production need'!$A:$B,2,0)</f>
        <v>#N/A</v>
      </c>
      <c r="C295" s="226" t="s">
        <v>649</v>
      </c>
      <c r="D295" s="253">
        <v>47.78</v>
      </c>
      <c r="E295" s="256">
        <f>+Tabel1[[#This Row],[Cena brez DDV]]*0.75</f>
        <v>35.835000000000001</v>
      </c>
      <c r="F295" s="222" t="s">
        <v>5896</v>
      </c>
      <c r="G295" s="223" t="s">
        <v>5897</v>
      </c>
      <c r="H295" s="268">
        <v>0</v>
      </c>
      <c r="I295" s="96" t="s">
        <v>651</v>
      </c>
      <c r="J295" s="263">
        <f>ROUND(Tabel1[[#This Row],[Cena z DDV - AKCIJA]]*H295,2)</f>
        <v>0</v>
      </c>
      <c r="K295" s="263">
        <f t="shared" si="3"/>
        <v>0</v>
      </c>
    </row>
    <row r="296" spans="1:11" hidden="1" x14ac:dyDescent="0.35">
      <c r="A296" s="26" t="s">
        <v>650</v>
      </c>
      <c r="B296" s="225" t="e">
        <f>VLOOKUP(Tabel1[[#This Row],[Item '#]],'[1]Production need'!$A:$B,2,0)</f>
        <v>#N/A</v>
      </c>
      <c r="C296" s="226" t="s">
        <v>651</v>
      </c>
      <c r="D296" s="253">
        <v>705.41</v>
      </c>
      <c r="E296" s="256">
        <f>+Tabel1[[#This Row],[Cena brez DDV]]*0.75</f>
        <v>529.0575</v>
      </c>
      <c r="F296" s="222" t="s">
        <v>5898</v>
      </c>
      <c r="G296" s="223" t="s">
        <v>5899</v>
      </c>
      <c r="H296" s="268">
        <v>0</v>
      </c>
      <c r="I296" s="96" t="s">
        <v>653</v>
      </c>
      <c r="J296" s="263">
        <f>ROUND(Tabel1[[#This Row],[Cena z DDV - AKCIJA]]*H296,2)</f>
        <v>0</v>
      </c>
      <c r="K296" s="263">
        <f t="shared" si="3"/>
        <v>0</v>
      </c>
    </row>
    <row r="297" spans="1:11" hidden="1" x14ac:dyDescent="0.35">
      <c r="A297" s="26" t="s">
        <v>652</v>
      </c>
      <c r="B297" s="225" t="e">
        <f>VLOOKUP(Tabel1[[#This Row],[Item '#]],'[1]Production need'!$A:$B,2,0)</f>
        <v>#N/A</v>
      </c>
      <c r="C297" s="226" t="s">
        <v>653</v>
      </c>
      <c r="D297" s="253">
        <v>416.41</v>
      </c>
      <c r="E297" s="256">
        <f>+Tabel1[[#This Row],[Cena brez DDV]]*0.75</f>
        <v>312.3075</v>
      </c>
      <c r="F297" s="222" t="s">
        <v>5900</v>
      </c>
      <c r="G297" s="223" t="s">
        <v>5901</v>
      </c>
      <c r="H297" s="268">
        <v>0</v>
      </c>
      <c r="I297" s="96" t="s">
        <v>655</v>
      </c>
      <c r="J297" s="263">
        <f>ROUND(Tabel1[[#This Row],[Cena z DDV - AKCIJA]]*H297,2)</f>
        <v>0</v>
      </c>
      <c r="K297" s="263">
        <f t="shared" si="3"/>
        <v>0</v>
      </c>
    </row>
    <row r="298" spans="1:11" hidden="1" x14ac:dyDescent="0.35">
      <c r="A298" s="26" t="s">
        <v>654</v>
      </c>
      <c r="B298" s="225" t="e">
        <f>VLOOKUP(Tabel1[[#This Row],[Item '#]],'[1]Production need'!$A:$B,2,0)</f>
        <v>#N/A</v>
      </c>
      <c r="C298" s="226" t="s">
        <v>655</v>
      </c>
      <c r="D298" s="253">
        <v>34.81</v>
      </c>
      <c r="E298" s="256">
        <f>+Tabel1[[#This Row],[Cena brez DDV]]*0.75</f>
        <v>26.107500000000002</v>
      </c>
      <c r="F298" s="222" t="s">
        <v>5902</v>
      </c>
      <c r="G298" s="223" t="s">
        <v>5903</v>
      </c>
      <c r="H298" s="268">
        <v>0</v>
      </c>
      <c r="I298" s="96" t="s">
        <v>657</v>
      </c>
      <c r="J298" s="263">
        <f>ROUND(Tabel1[[#This Row],[Cena z DDV - AKCIJA]]*H298,2)</f>
        <v>0</v>
      </c>
      <c r="K298" s="263">
        <f t="shared" si="3"/>
        <v>0</v>
      </c>
    </row>
    <row r="299" spans="1:11" hidden="1" x14ac:dyDescent="0.35">
      <c r="A299" s="26" t="s">
        <v>656</v>
      </c>
      <c r="B299" s="225" t="e">
        <f>VLOOKUP(Tabel1[[#This Row],[Item '#]],'[1]Production need'!$A:$B,2,0)</f>
        <v>#N/A</v>
      </c>
      <c r="C299" s="226" t="s">
        <v>657</v>
      </c>
      <c r="D299" s="253">
        <v>30.8</v>
      </c>
      <c r="E299" s="256">
        <f>+Tabel1[[#This Row],[Cena brez DDV]]*0.75</f>
        <v>23.1</v>
      </c>
      <c r="F299" s="222" t="s">
        <v>5904</v>
      </c>
      <c r="G299" s="223" t="s">
        <v>5905</v>
      </c>
      <c r="H299" s="268">
        <v>0</v>
      </c>
      <c r="I299" s="96" t="s">
        <v>659</v>
      </c>
      <c r="J299" s="263">
        <f>ROUND(Tabel1[[#This Row],[Cena z DDV - AKCIJA]]*H299,2)</f>
        <v>0</v>
      </c>
      <c r="K299" s="263">
        <f t="shared" si="3"/>
        <v>0</v>
      </c>
    </row>
    <row r="300" spans="1:11" hidden="1" x14ac:dyDescent="0.35">
      <c r="A300" s="26" t="s">
        <v>658</v>
      </c>
      <c r="B300" s="225">
        <f>VLOOKUP(Tabel1[[#This Row],[Item '#]],'[1]Production need'!$A:$B,2,0)</f>
        <v>0</v>
      </c>
      <c r="C300" s="226" t="s">
        <v>659</v>
      </c>
      <c r="D300" s="253">
        <v>50.04</v>
      </c>
      <c r="E300" s="256">
        <f>+Tabel1[[#This Row],[Cena brez DDV]]*0.75</f>
        <v>37.53</v>
      </c>
      <c r="F300" s="222" t="s">
        <v>5906</v>
      </c>
      <c r="G300" s="223" t="s">
        <v>5907</v>
      </c>
      <c r="H300" s="268">
        <v>0</v>
      </c>
      <c r="I300" s="96" t="s">
        <v>661</v>
      </c>
      <c r="J300" s="263">
        <f>ROUND(Tabel1[[#This Row],[Cena z DDV - AKCIJA]]*H300,2)</f>
        <v>0</v>
      </c>
      <c r="K300" s="263">
        <f t="shared" si="3"/>
        <v>0</v>
      </c>
    </row>
    <row r="301" spans="1:11" hidden="1" x14ac:dyDescent="0.35">
      <c r="A301" s="26" t="s">
        <v>660</v>
      </c>
      <c r="B301" s="225">
        <f>VLOOKUP(Tabel1[[#This Row],[Item '#]],'[1]Production need'!$A:$B,2,0)</f>
        <v>0</v>
      </c>
      <c r="C301" s="226" t="s">
        <v>661</v>
      </c>
      <c r="D301" s="253">
        <v>146.15</v>
      </c>
      <c r="E301" s="256">
        <f>+Tabel1[[#This Row],[Cena brez DDV]]*0.75</f>
        <v>109.61250000000001</v>
      </c>
      <c r="F301" s="222" t="s">
        <v>5908</v>
      </c>
      <c r="G301" s="223" t="s">
        <v>5909</v>
      </c>
      <c r="H301" s="268">
        <v>0</v>
      </c>
      <c r="I301" s="96" t="s">
        <v>663</v>
      </c>
      <c r="J301" s="263">
        <f>ROUND(Tabel1[[#This Row],[Cena z DDV - AKCIJA]]*H301,2)</f>
        <v>0</v>
      </c>
      <c r="K301" s="263">
        <f t="shared" si="3"/>
        <v>0</v>
      </c>
    </row>
    <row r="302" spans="1:11" hidden="1" x14ac:dyDescent="0.35">
      <c r="A302" s="26" t="s">
        <v>662</v>
      </c>
      <c r="B302" s="225" t="e">
        <f>VLOOKUP(Tabel1[[#This Row],[Item '#]],'[1]Production need'!$A:$B,2,0)</f>
        <v>#N/A</v>
      </c>
      <c r="C302" s="226" t="s">
        <v>663</v>
      </c>
      <c r="D302" s="253">
        <v>210.49</v>
      </c>
      <c r="E302" s="256">
        <f>+Tabel1[[#This Row],[Cena brez DDV]]*0.75</f>
        <v>157.86750000000001</v>
      </c>
      <c r="F302" s="222" t="s">
        <v>5910</v>
      </c>
      <c r="G302" s="223" t="s">
        <v>5911</v>
      </c>
      <c r="H302" s="268">
        <v>0</v>
      </c>
      <c r="I302" s="96" t="s">
        <v>667</v>
      </c>
      <c r="J302" s="263">
        <f>ROUND(Tabel1[[#This Row],[Cena z DDV - AKCIJA]]*H302,2)</f>
        <v>0</v>
      </c>
      <c r="K302" s="263">
        <f t="shared" si="3"/>
        <v>0</v>
      </c>
    </row>
    <row r="303" spans="1:11" hidden="1" x14ac:dyDescent="0.35">
      <c r="A303" s="26" t="s">
        <v>666</v>
      </c>
      <c r="B303" s="225">
        <f>VLOOKUP(Tabel1[[#This Row],[Item '#]],'[1]Production need'!$A:$B,2,0)</f>
        <v>0</v>
      </c>
      <c r="C303" s="226" t="s">
        <v>667</v>
      </c>
      <c r="D303" s="253">
        <v>516.54999999999995</v>
      </c>
      <c r="E303" s="256">
        <f>+Tabel1[[#This Row],[Cena brez DDV]]*0.75</f>
        <v>387.41249999999997</v>
      </c>
      <c r="F303" s="222" t="s">
        <v>5912</v>
      </c>
      <c r="G303" s="223" t="s">
        <v>5913</v>
      </c>
      <c r="H303" s="268">
        <v>0</v>
      </c>
      <c r="I303" s="96" t="s">
        <v>669</v>
      </c>
      <c r="J303" s="263">
        <f>ROUND(Tabel1[[#This Row],[Cena z DDV - AKCIJA]]*H303,2)</f>
        <v>0</v>
      </c>
      <c r="K303" s="263">
        <f t="shared" si="3"/>
        <v>0</v>
      </c>
    </row>
    <row r="304" spans="1:11" hidden="1" x14ac:dyDescent="0.35">
      <c r="A304" s="26" t="s">
        <v>668</v>
      </c>
      <c r="B304" s="225">
        <f>VLOOKUP(Tabel1[[#This Row],[Item '#]],'[1]Production need'!$A:$B,2,0)</f>
        <v>0</v>
      </c>
      <c r="C304" s="226" t="s">
        <v>669</v>
      </c>
      <c r="D304" s="253">
        <v>226.41</v>
      </c>
      <c r="E304" s="256">
        <f>+Tabel1[[#This Row],[Cena brez DDV]]*0.75</f>
        <v>169.8075</v>
      </c>
      <c r="F304" s="222" t="s">
        <v>5914</v>
      </c>
      <c r="G304" s="223" t="s">
        <v>5915</v>
      </c>
      <c r="H304" s="268">
        <v>0</v>
      </c>
      <c r="I304" s="96" t="s">
        <v>671</v>
      </c>
      <c r="J304" s="263">
        <f>ROUND(Tabel1[[#This Row],[Cena z DDV - AKCIJA]]*H304,2)</f>
        <v>0</v>
      </c>
      <c r="K304" s="263">
        <f t="shared" si="3"/>
        <v>0</v>
      </c>
    </row>
    <row r="305" spans="1:11" hidden="1" x14ac:dyDescent="0.35">
      <c r="A305" s="26" t="s">
        <v>670</v>
      </c>
      <c r="B305" s="225">
        <f>VLOOKUP(Tabel1[[#This Row],[Item '#]],'[1]Production need'!$A:$B,2,0)</f>
        <v>0</v>
      </c>
      <c r="C305" s="226" t="s">
        <v>671</v>
      </c>
      <c r="D305" s="253">
        <v>114.9</v>
      </c>
      <c r="E305" s="256">
        <f>+Tabel1[[#This Row],[Cena brez DDV]]*0.75</f>
        <v>86.175000000000011</v>
      </c>
      <c r="F305" s="222" t="s">
        <v>5916</v>
      </c>
      <c r="G305" s="223" t="s">
        <v>5917</v>
      </c>
      <c r="H305" s="268">
        <v>0</v>
      </c>
      <c r="I305" s="96" t="s">
        <v>673</v>
      </c>
      <c r="J305" s="263">
        <f>ROUND(Tabel1[[#This Row],[Cena z DDV - AKCIJA]]*H305,2)</f>
        <v>0</v>
      </c>
      <c r="K305" s="263">
        <f t="shared" si="3"/>
        <v>0</v>
      </c>
    </row>
    <row r="306" spans="1:11" hidden="1" x14ac:dyDescent="0.35">
      <c r="A306" s="26" t="s">
        <v>672</v>
      </c>
      <c r="B306" s="225">
        <f>VLOOKUP(Tabel1[[#This Row],[Item '#]],'[1]Production need'!$A:$B,2,0)</f>
        <v>0</v>
      </c>
      <c r="C306" s="226" t="s">
        <v>673</v>
      </c>
      <c r="D306" s="253">
        <v>94.45</v>
      </c>
      <c r="E306" s="256">
        <f>+Tabel1[[#This Row],[Cena brez DDV]]*0.75</f>
        <v>70.837500000000006</v>
      </c>
      <c r="F306" s="222" t="s">
        <v>5918</v>
      </c>
      <c r="G306" s="223" t="s">
        <v>5919</v>
      </c>
      <c r="H306" s="268">
        <v>0</v>
      </c>
      <c r="I306" s="96" t="s">
        <v>675</v>
      </c>
      <c r="J306" s="263">
        <f>ROUND(Tabel1[[#This Row],[Cena z DDV - AKCIJA]]*H306,2)</f>
        <v>0</v>
      </c>
      <c r="K306" s="263">
        <f t="shared" si="3"/>
        <v>0</v>
      </c>
    </row>
    <row r="307" spans="1:11" hidden="1" x14ac:dyDescent="0.35">
      <c r="A307" s="26" t="s">
        <v>674</v>
      </c>
      <c r="B307" s="225">
        <f>VLOOKUP(Tabel1[[#This Row],[Item '#]],'[1]Production need'!$A:$B,2,0)</f>
        <v>0</v>
      </c>
      <c r="C307" s="226" t="s">
        <v>675</v>
      </c>
      <c r="D307" s="253">
        <v>183.2</v>
      </c>
      <c r="E307" s="256">
        <f>+Tabel1[[#This Row],[Cena brez DDV]]*0.75</f>
        <v>137.39999999999998</v>
      </c>
      <c r="F307" s="222" t="s">
        <v>5920</v>
      </c>
      <c r="G307" s="223" t="s">
        <v>5921</v>
      </c>
      <c r="H307" s="268">
        <v>0</v>
      </c>
      <c r="I307" s="96" t="s">
        <v>677</v>
      </c>
      <c r="J307" s="263">
        <f>ROUND(Tabel1[[#This Row],[Cena z DDV - AKCIJA]]*H307,2)</f>
        <v>0</v>
      </c>
      <c r="K307" s="263">
        <f t="shared" si="3"/>
        <v>0</v>
      </c>
    </row>
    <row r="308" spans="1:11" hidden="1" x14ac:dyDescent="0.35">
      <c r="A308" s="26" t="s">
        <v>676</v>
      </c>
      <c r="B308" s="225" t="e">
        <f>VLOOKUP(Tabel1[[#This Row],[Item '#]],'[1]Production need'!$A:$B,2,0)</f>
        <v>#N/A</v>
      </c>
      <c r="C308" s="226" t="s">
        <v>677</v>
      </c>
      <c r="D308" s="253">
        <v>65.44</v>
      </c>
      <c r="E308" s="256">
        <f>+Tabel1[[#This Row],[Cena brez DDV]]*0.75</f>
        <v>49.08</v>
      </c>
      <c r="F308" s="222" t="s">
        <v>5922</v>
      </c>
      <c r="G308" s="223" t="s">
        <v>5923</v>
      </c>
      <c r="H308" s="268">
        <v>0</v>
      </c>
      <c r="I308" s="96" t="s">
        <v>679</v>
      </c>
      <c r="J308" s="263">
        <f>ROUND(Tabel1[[#This Row],[Cena z DDV - AKCIJA]]*H308,2)</f>
        <v>0</v>
      </c>
      <c r="K308" s="263">
        <f t="shared" si="3"/>
        <v>0</v>
      </c>
    </row>
    <row r="309" spans="1:11" hidden="1" x14ac:dyDescent="0.35">
      <c r="A309" s="26" t="s">
        <v>678</v>
      </c>
      <c r="B309" s="225">
        <f>VLOOKUP(Tabel1[[#This Row],[Item '#]],'[1]Production need'!$A:$B,2,0)</f>
        <v>0</v>
      </c>
      <c r="C309" s="226" t="s">
        <v>679</v>
      </c>
      <c r="D309" s="253">
        <v>608.71</v>
      </c>
      <c r="E309" s="256">
        <f>+Tabel1[[#This Row],[Cena brez DDV]]*0.75</f>
        <v>456.53250000000003</v>
      </c>
      <c r="F309" s="222" t="s">
        <v>5924</v>
      </c>
      <c r="G309" s="223" t="s">
        <v>5925</v>
      </c>
      <c r="H309" s="268">
        <v>0</v>
      </c>
      <c r="I309" s="96" t="s">
        <v>682</v>
      </c>
      <c r="J309" s="263">
        <f>ROUND(Tabel1[[#This Row],[Cena z DDV - AKCIJA]]*H309,2)</f>
        <v>0</v>
      </c>
      <c r="K309" s="263">
        <f t="shared" si="3"/>
        <v>0</v>
      </c>
    </row>
    <row r="310" spans="1:11" hidden="1" x14ac:dyDescent="0.35">
      <c r="A310" s="26" t="s">
        <v>681</v>
      </c>
      <c r="B310" s="225">
        <f>VLOOKUP(Tabel1[[#This Row],[Item '#]],'[1]Production need'!$A:$B,2,0)</f>
        <v>0</v>
      </c>
      <c r="C310" s="226" t="s">
        <v>682</v>
      </c>
      <c r="D310" s="253">
        <v>30.71</v>
      </c>
      <c r="E310" s="256">
        <f>+Tabel1[[#This Row],[Cena brez DDV]]*0.75</f>
        <v>23.032499999999999</v>
      </c>
      <c r="F310" s="222" t="s">
        <v>5926</v>
      </c>
      <c r="G310" s="223" t="s">
        <v>5927</v>
      </c>
      <c r="H310" s="268">
        <v>0</v>
      </c>
      <c r="I310" s="96" t="s">
        <v>684</v>
      </c>
      <c r="J310" s="263">
        <f>ROUND(Tabel1[[#This Row],[Cena z DDV - AKCIJA]]*H310,2)</f>
        <v>0</v>
      </c>
      <c r="K310" s="263">
        <f t="shared" si="3"/>
        <v>0</v>
      </c>
    </row>
    <row r="311" spans="1:11" hidden="1" x14ac:dyDescent="0.35">
      <c r="A311" s="26" t="s">
        <v>683</v>
      </c>
      <c r="B311" s="225" t="e">
        <f>VLOOKUP(Tabel1[[#This Row],[Item '#]],'[1]Production need'!$A:$B,2,0)</f>
        <v>#N/A</v>
      </c>
      <c r="C311" s="226" t="s">
        <v>684</v>
      </c>
      <c r="D311" s="253">
        <v>234.58</v>
      </c>
      <c r="E311" s="256">
        <f>+Tabel1[[#This Row],[Cena brez DDV]]*0.75</f>
        <v>175.935</v>
      </c>
      <c r="F311" s="222" t="s">
        <v>5928</v>
      </c>
      <c r="G311" s="223" t="s">
        <v>5929</v>
      </c>
      <c r="H311" s="268">
        <v>0</v>
      </c>
      <c r="I311" s="96" t="s">
        <v>687</v>
      </c>
      <c r="J311" s="263">
        <f>ROUND(Tabel1[[#This Row],[Cena z DDV - AKCIJA]]*H311,2)</f>
        <v>0</v>
      </c>
      <c r="K311" s="263">
        <f t="shared" si="3"/>
        <v>0</v>
      </c>
    </row>
    <row r="312" spans="1:11" hidden="1" x14ac:dyDescent="0.35">
      <c r="A312" s="26" t="s">
        <v>686</v>
      </c>
      <c r="B312" s="225">
        <f>VLOOKUP(Tabel1[[#This Row],[Item '#]],'[1]Production need'!$A:$B,2,0)</f>
        <v>0</v>
      </c>
      <c r="C312" s="226" t="s">
        <v>687</v>
      </c>
      <c r="D312" s="253">
        <v>39.82</v>
      </c>
      <c r="E312" s="256">
        <f>+Tabel1[[#This Row],[Cena brez DDV]]*0.75</f>
        <v>29.865000000000002</v>
      </c>
      <c r="F312" s="222" t="s">
        <v>5930</v>
      </c>
      <c r="G312" s="223" t="s">
        <v>5931</v>
      </c>
      <c r="H312" s="268">
        <v>0</v>
      </c>
      <c r="I312" s="96" t="s">
        <v>689</v>
      </c>
      <c r="J312" s="263">
        <f>ROUND(Tabel1[[#This Row],[Cena z DDV - AKCIJA]]*H312,2)</f>
        <v>0</v>
      </c>
      <c r="K312" s="263">
        <f t="shared" si="3"/>
        <v>0</v>
      </c>
    </row>
    <row r="313" spans="1:11" hidden="1" x14ac:dyDescent="0.35">
      <c r="A313" s="26" t="s">
        <v>688</v>
      </c>
      <c r="B313" s="225">
        <f>VLOOKUP(Tabel1[[#This Row],[Item '#]],'[1]Production need'!$A:$B,2,0)</f>
        <v>0</v>
      </c>
      <c r="C313" s="226" t="s">
        <v>689</v>
      </c>
      <c r="D313" s="253">
        <v>31.87</v>
      </c>
      <c r="E313" s="256">
        <f>+Tabel1[[#This Row],[Cena brez DDV]]*0.75</f>
        <v>23.9025</v>
      </c>
      <c r="F313" s="222" t="s">
        <v>5932</v>
      </c>
      <c r="G313" s="223" t="s">
        <v>5933</v>
      </c>
      <c r="H313" s="268">
        <v>0</v>
      </c>
      <c r="I313" s="96" t="s">
        <v>691</v>
      </c>
      <c r="J313" s="263">
        <f>ROUND(Tabel1[[#This Row],[Cena z DDV - AKCIJA]]*H313,2)</f>
        <v>0</v>
      </c>
      <c r="K313" s="263">
        <f t="shared" si="3"/>
        <v>0</v>
      </c>
    </row>
    <row r="314" spans="1:11" hidden="1" x14ac:dyDescent="0.35">
      <c r="A314" s="26" t="s">
        <v>690</v>
      </c>
      <c r="B314" s="225">
        <f>VLOOKUP(Tabel1[[#This Row],[Item '#]],'[1]Production need'!$A:$B,2,0)</f>
        <v>0</v>
      </c>
      <c r="C314" s="226" t="s">
        <v>691</v>
      </c>
      <c r="D314" s="253">
        <v>83.05</v>
      </c>
      <c r="E314" s="256">
        <f>+Tabel1[[#This Row],[Cena brez DDV]]*0.75</f>
        <v>62.287499999999994</v>
      </c>
      <c r="F314" s="222" t="s">
        <v>5934</v>
      </c>
      <c r="G314" s="223" t="s">
        <v>5935</v>
      </c>
      <c r="H314" s="268">
        <v>0</v>
      </c>
      <c r="I314" s="96" t="s">
        <v>693</v>
      </c>
      <c r="J314" s="263">
        <f>ROUND(Tabel1[[#This Row],[Cena z DDV - AKCIJA]]*H314,2)</f>
        <v>0</v>
      </c>
      <c r="K314" s="263">
        <f t="shared" si="3"/>
        <v>0</v>
      </c>
    </row>
    <row r="315" spans="1:11" hidden="1" x14ac:dyDescent="0.35">
      <c r="A315" s="26" t="s">
        <v>692</v>
      </c>
      <c r="B315" s="225">
        <f>VLOOKUP(Tabel1[[#This Row],[Item '#]],'[1]Production need'!$A:$B,2,0)</f>
        <v>0</v>
      </c>
      <c r="C315" s="226" t="s">
        <v>693</v>
      </c>
      <c r="D315" s="253">
        <v>149.05000000000001</v>
      </c>
      <c r="E315" s="256">
        <f>+Tabel1[[#This Row],[Cena brez DDV]]*0.75</f>
        <v>111.78750000000001</v>
      </c>
      <c r="F315" s="222" t="s">
        <v>5936</v>
      </c>
      <c r="G315" s="223" t="s">
        <v>5937</v>
      </c>
      <c r="H315" s="268">
        <v>0</v>
      </c>
      <c r="I315" s="96" t="s">
        <v>695</v>
      </c>
      <c r="J315" s="263">
        <f>ROUND(Tabel1[[#This Row],[Cena z DDV - AKCIJA]]*H315,2)</f>
        <v>0</v>
      </c>
      <c r="K315" s="263">
        <f t="shared" si="3"/>
        <v>0</v>
      </c>
    </row>
    <row r="316" spans="1:11" x14ac:dyDescent="0.35">
      <c r="A316" s="26" t="s">
        <v>694</v>
      </c>
      <c r="B316" s="225">
        <f>VLOOKUP(Tabel1[[#This Row],[Item '#]],'[1]Production need'!$A:$B,2,0)</f>
        <v>1</v>
      </c>
      <c r="C316" s="226" t="s">
        <v>695</v>
      </c>
      <c r="D316" s="253">
        <v>138.9</v>
      </c>
      <c r="E316" s="256">
        <f>+Tabel1[[#This Row],[Cena brez DDV]]*0.75</f>
        <v>104.17500000000001</v>
      </c>
      <c r="F316" s="222" t="s">
        <v>5938</v>
      </c>
      <c r="G316" s="223" t="s">
        <v>5939</v>
      </c>
      <c r="H316" s="268">
        <v>0</v>
      </c>
      <c r="I316" s="96" t="s">
        <v>698</v>
      </c>
      <c r="J316" s="263">
        <f>ROUND(Tabel1[[#This Row],[Cena z DDV - AKCIJA]]*H316,2)</f>
        <v>0</v>
      </c>
      <c r="K316" s="263">
        <f t="shared" si="3"/>
        <v>0</v>
      </c>
    </row>
    <row r="317" spans="1:11" x14ac:dyDescent="0.35">
      <c r="A317" s="26" t="s">
        <v>697</v>
      </c>
      <c r="B317" s="225">
        <f>VLOOKUP(Tabel1[[#This Row],[Item '#]],'[1]Production need'!$A:$B,2,0)</f>
        <v>1</v>
      </c>
      <c r="C317" s="226" t="s">
        <v>698</v>
      </c>
      <c r="D317" s="253">
        <v>62.96</v>
      </c>
      <c r="E317" s="256">
        <f>+Tabel1[[#This Row],[Cena brez DDV]]*0.75</f>
        <v>47.22</v>
      </c>
      <c r="F317" s="222" t="s">
        <v>5940</v>
      </c>
      <c r="G317" s="223" t="s">
        <v>5941</v>
      </c>
      <c r="H317" s="268">
        <v>0</v>
      </c>
      <c r="I317" s="96" t="s">
        <v>700</v>
      </c>
      <c r="J317" s="263">
        <f>ROUND(Tabel1[[#This Row],[Cena z DDV - AKCIJA]]*H317,2)</f>
        <v>0</v>
      </c>
      <c r="K317" s="263">
        <f t="shared" si="3"/>
        <v>0</v>
      </c>
    </row>
    <row r="318" spans="1:11" x14ac:dyDescent="0.35">
      <c r="A318" s="26" t="s">
        <v>699</v>
      </c>
      <c r="B318" s="225">
        <f>VLOOKUP(Tabel1[[#This Row],[Item '#]],'[1]Production need'!$A:$B,2,0)</f>
        <v>1</v>
      </c>
      <c r="C318" s="226" t="s">
        <v>700</v>
      </c>
      <c r="D318" s="253">
        <v>169.61</v>
      </c>
      <c r="E318" s="256">
        <f>+Tabel1[[#This Row],[Cena brez DDV]]*0.75</f>
        <v>127.20750000000001</v>
      </c>
      <c r="F318" s="222" t="s">
        <v>5942</v>
      </c>
      <c r="G318" s="223" t="s">
        <v>5941</v>
      </c>
      <c r="H318" s="268">
        <v>0</v>
      </c>
      <c r="I318" s="96" t="s">
        <v>702</v>
      </c>
      <c r="J318" s="263">
        <f>ROUND(Tabel1[[#This Row],[Cena z DDV - AKCIJA]]*H318,2)</f>
        <v>0</v>
      </c>
      <c r="K318" s="263">
        <f t="shared" si="3"/>
        <v>0</v>
      </c>
    </row>
    <row r="319" spans="1:11" x14ac:dyDescent="0.35">
      <c r="A319" s="26" t="s">
        <v>701</v>
      </c>
      <c r="B319" s="225">
        <f>VLOOKUP(Tabel1[[#This Row],[Item '#]],'[1]Production need'!$A:$B,2,0)</f>
        <v>1</v>
      </c>
      <c r="C319" s="226" t="s">
        <v>702</v>
      </c>
      <c r="D319" s="253">
        <v>121.5</v>
      </c>
      <c r="E319" s="256">
        <f>+Tabel1[[#This Row],[Cena brez DDV]]*0.75</f>
        <v>91.125</v>
      </c>
      <c r="F319" s="222" t="s">
        <v>5943</v>
      </c>
      <c r="G319" s="223" t="s">
        <v>5944</v>
      </c>
      <c r="H319" s="268">
        <v>0</v>
      </c>
      <c r="I319" s="96" t="s">
        <v>704</v>
      </c>
      <c r="J319" s="263">
        <f>ROUND(Tabel1[[#This Row],[Cena z DDV - AKCIJA]]*H319,2)</f>
        <v>0</v>
      </c>
      <c r="K319" s="263">
        <f t="shared" si="3"/>
        <v>0</v>
      </c>
    </row>
    <row r="320" spans="1:11" hidden="1" x14ac:dyDescent="0.35">
      <c r="A320" s="26" t="s">
        <v>703</v>
      </c>
      <c r="B320" s="225">
        <f>VLOOKUP(Tabel1[[#This Row],[Item '#]],'[1]Production need'!$A:$B,2,0)</f>
        <v>0</v>
      </c>
      <c r="C320" s="226" t="s">
        <v>704</v>
      </c>
      <c r="D320" s="253">
        <v>101.24</v>
      </c>
      <c r="E320" s="256">
        <f>+Tabel1[[#This Row],[Cena brez DDV]]*0.75</f>
        <v>75.929999999999993</v>
      </c>
      <c r="F320" s="222" t="s">
        <v>5945</v>
      </c>
      <c r="G320" s="223" t="s">
        <v>5946</v>
      </c>
      <c r="H320" s="268">
        <v>0</v>
      </c>
      <c r="I320" s="96" t="s">
        <v>706</v>
      </c>
      <c r="J320" s="263">
        <f>ROUND(Tabel1[[#This Row],[Cena z DDV - AKCIJA]]*H320,2)</f>
        <v>0</v>
      </c>
      <c r="K320" s="263">
        <f t="shared" si="3"/>
        <v>0</v>
      </c>
    </row>
    <row r="321" spans="1:11" hidden="1" x14ac:dyDescent="0.35">
      <c r="A321" s="26" t="s">
        <v>705</v>
      </c>
      <c r="B321" s="225">
        <f>VLOOKUP(Tabel1[[#This Row],[Item '#]],'[1]Production need'!$A:$B,2,0)</f>
        <v>0</v>
      </c>
      <c r="C321" s="226" t="s">
        <v>706</v>
      </c>
      <c r="D321" s="253">
        <v>42.11</v>
      </c>
      <c r="E321" s="256">
        <f>+Tabel1[[#This Row],[Cena brez DDV]]*0.75</f>
        <v>31.5825</v>
      </c>
      <c r="F321" s="222" t="s">
        <v>5947</v>
      </c>
      <c r="G321" s="223" t="s">
        <v>5948</v>
      </c>
      <c r="H321" s="268">
        <v>0</v>
      </c>
      <c r="I321" s="96" t="s">
        <v>708</v>
      </c>
      <c r="J321" s="263">
        <f>ROUND(Tabel1[[#This Row],[Cena z DDV - AKCIJA]]*H321,2)</f>
        <v>0</v>
      </c>
      <c r="K321" s="263">
        <f t="shared" si="3"/>
        <v>0</v>
      </c>
    </row>
    <row r="322" spans="1:11" hidden="1" x14ac:dyDescent="0.35">
      <c r="A322" s="26" t="s">
        <v>707</v>
      </c>
      <c r="B322" s="225" t="e">
        <f>VLOOKUP(Tabel1[[#This Row],[Item '#]],'[1]Production need'!$A:$B,2,0)</f>
        <v>#N/A</v>
      </c>
      <c r="C322" s="226" t="s">
        <v>708</v>
      </c>
      <c r="D322" s="253">
        <v>5.68</v>
      </c>
      <c r="E322" s="256">
        <f>+Tabel1[[#This Row],[Cena brez DDV]]*0.75</f>
        <v>4.26</v>
      </c>
      <c r="F322" s="222" t="s">
        <v>5949</v>
      </c>
      <c r="G322" s="223" t="s">
        <v>5950</v>
      </c>
      <c r="H322" s="268">
        <v>0</v>
      </c>
      <c r="I322" s="96" t="s">
        <v>710</v>
      </c>
      <c r="J322" s="263">
        <f>ROUND(Tabel1[[#This Row],[Cena z DDV - AKCIJA]]*H322,2)</f>
        <v>0</v>
      </c>
      <c r="K322" s="263">
        <f t="shared" si="3"/>
        <v>0</v>
      </c>
    </row>
    <row r="323" spans="1:11" hidden="1" x14ac:dyDescent="0.35">
      <c r="A323" s="26" t="s">
        <v>709</v>
      </c>
      <c r="B323" s="225">
        <f>VLOOKUP(Tabel1[[#This Row],[Item '#]],'[1]Production need'!$A:$B,2,0)</f>
        <v>0</v>
      </c>
      <c r="C323" s="226" t="s">
        <v>710</v>
      </c>
      <c r="D323" s="253">
        <v>127.05</v>
      </c>
      <c r="E323" s="256">
        <f>+Tabel1[[#This Row],[Cena brez DDV]]*0.75</f>
        <v>95.287499999999994</v>
      </c>
      <c r="F323" s="222" t="s">
        <v>5951</v>
      </c>
      <c r="G323" s="223" t="s">
        <v>5952</v>
      </c>
      <c r="H323" s="268">
        <v>0</v>
      </c>
      <c r="I323" s="96" t="s">
        <v>712</v>
      </c>
      <c r="J323" s="263">
        <f>ROUND(Tabel1[[#This Row],[Cena z DDV - AKCIJA]]*H323,2)</f>
        <v>0</v>
      </c>
      <c r="K323" s="263">
        <f t="shared" si="3"/>
        <v>0</v>
      </c>
    </row>
    <row r="324" spans="1:11" hidden="1" x14ac:dyDescent="0.35">
      <c r="A324" s="26" t="s">
        <v>711</v>
      </c>
      <c r="B324" s="225">
        <f>VLOOKUP(Tabel1[[#This Row],[Item '#]],'[1]Production need'!$A:$B,2,0)</f>
        <v>0</v>
      </c>
      <c r="C324" s="226" t="s">
        <v>712</v>
      </c>
      <c r="D324" s="253">
        <v>99.42</v>
      </c>
      <c r="E324" s="256">
        <f>+Tabel1[[#This Row],[Cena brez DDV]]*0.75</f>
        <v>74.564999999999998</v>
      </c>
      <c r="F324" s="222" t="s">
        <v>5953</v>
      </c>
      <c r="G324" s="223" t="s">
        <v>5954</v>
      </c>
      <c r="H324" s="268">
        <v>0</v>
      </c>
      <c r="I324" s="96" t="s">
        <v>715</v>
      </c>
      <c r="J324" s="263">
        <f>ROUND(Tabel1[[#This Row],[Cena z DDV - AKCIJA]]*H324,2)</f>
        <v>0</v>
      </c>
      <c r="K324" s="263">
        <f t="shared" ref="K324:K387" si="4">ROUND(J324*1.22,2)</f>
        <v>0</v>
      </c>
    </row>
    <row r="325" spans="1:11" hidden="1" x14ac:dyDescent="0.35">
      <c r="A325" s="26" t="s">
        <v>714</v>
      </c>
      <c r="B325" s="225">
        <f>VLOOKUP(Tabel1[[#This Row],[Item '#]],'[1]Production need'!$A:$B,2,0)</f>
        <v>0</v>
      </c>
      <c r="C325" s="226" t="s">
        <v>715</v>
      </c>
      <c r="D325" s="253">
        <v>96.1</v>
      </c>
      <c r="E325" s="256">
        <f>+Tabel1[[#This Row],[Cena brez DDV]]*0.75</f>
        <v>72.074999999999989</v>
      </c>
      <c r="F325" s="222" t="s">
        <v>5955</v>
      </c>
      <c r="G325" s="223" t="s">
        <v>5956</v>
      </c>
      <c r="H325" s="268">
        <v>0</v>
      </c>
      <c r="I325" s="96" t="s">
        <v>717</v>
      </c>
      <c r="J325" s="263">
        <f>ROUND(Tabel1[[#This Row],[Cena z DDV - AKCIJA]]*H325,2)</f>
        <v>0</v>
      </c>
      <c r="K325" s="263">
        <f t="shared" si="4"/>
        <v>0</v>
      </c>
    </row>
    <row r="326" spans="1:11" hidden="1" x14ac:dyDescent="0.35">
      <c r="A326" s="26" t="s">
        <v>716</v>
      </c>
      <c r="B326" s="225">
        <f>VLOOKUP(Tabel1[[#This Row],[Item '#]],'[1]Production need'!$A:$B,2,0)</f>
        <v>0</v>
      </c>
      <c r="C326" s="226" t="s">
        <v>717</v>
      </c>
      <c r="D326" s="253">
        <v>101.24</v>
      </c>
      <c r="E326" s="256">
        <f>+Tabel1[[#This Row],[Cena brez DDV]]*0.75</f>
        <v>75.929999999999993</v>
      </c>
      <c r="F326" s="222" t="s">
        <v>5957</v>
      </c>
      <c r="G326" s="223" t="s">
        <v>5958</v>
      </c>
      <c r="H326" s="268">
        <v>0</v>
      </c>
      <c r="I326" s="96" t="s">
        <v>720</v>
      </c>
      <c r="J326" s="263">
        <f>ROUND(Tabel1[[#This Row],[Cena z DDV - AKCIJA]]*H326,2)</f>
        <v>0</v>
      </c>
      <c r="K326" s="263">
        <f t="shared" si="4"/>
        <v>0</v>
      </c>
    </row>
    <row r="327" spans="1:11" hidden="1" x14ac:dyDescent="0.35">
      <c r="A327" s="26" t="s">
        <v>719</v>
      </c>
      <c r="B327" s="225" t="e">
        <f>VLOOKUP(Tabel1[[#This Row],[Item '#]],'[1]Production need'!$A:$B,2,0)</f>
        <v>#N/A</v>
      </c>
      <c r="C327" s="226" t="s">
        <v>720</v>
      </c>
      <c r="D327" s="253">
        <v>16.84</v>
      </c>
      <c r="E327" s="256">
        <f>+Tabel1[[#This Row],[Cena brez DDV]]*0.75</f>
        <v>12.629999999999999</v>
      </c>
      <c r="F327" s="222" t="s">
        <v>5959</v>
      </c>
      <c r="G327" s="223" t="s">
        <v>5960</v>
      </c>
      <c r="H327" s="268">
        <v>0</v>
      </c>
      <c r="I327" s="96" t="s">
        <v>722</v>
      </c>
      <c r="J327" s="263">
        <f>ROUND(Tabel1[[#This Row],[Cena z DDV - AKCIJA]]*H327,2)</f>
        <v>0</v>
      </c>
      <c r="K327" s="263">
        <f t="shared" si="4"/>
        <v>0</v>
      </c>
    </row>
    <row r="328" spans="1:11" hidden="1" x14ac:dyDescent="0.35">
      <c r="A328" s="26" t="s">
        <v>721</v>
      </c>
      <c r="B328" s="225" t="e">
        <f>VLOOKUP(Tabel1[[#This Row],[Item '#]],'[1]Production need'!$A:$B,2,0)</f>
        <v>#N/A</v>
      </c>
      <c r="C328" s="226" t="s">
        <v>722</v>
      </c>
      <c r="D328" s="253">
        <v>13.66</v>
      </c>
      <c r="E328" s="256">
        <f>+Tabel1[[#This Row],[Cena brez DDV]]*0.75</f>
        <v>10.245000000000001</v>
      </c>
      <c r="F328" s="222" t="s">
        <v>5961</v>
      </c>
      <c r="G328" s="223" t="s">
        <v>10</v>
      </c>
      <c r="H328" s="268">
        <v>0</v>
      </c>
      <c r="I328" s="96" t="s">
        <v>724</v>
      </c>
      <c r="J328" s="263">
        <f>ROUND(Tabel1[[#This Row],[Cena z DDV - AKCIJA]]*H328,2)</f>
        <v>0</v>
      </c>
      <c r="K328" s="263">
        <f t="shared" si="4"/>
        <v>0</v>
      </c>
    </row>
    <row r="329" spans="1:11" hidden="1" x14ac:dyDescent="0.35">
      <c r="A329" s="26" t="s">
        <v>723</v>
      </c>
      <c r="B329" s="225" t="e">
        <f>VLOOKUP(Tabel1[[#This Row],[Item '#]],'[1]Production need'!$A:$B,2,0)</f>
        <v>#N/A</v>
      </c>
      <c r="C329" s="226" t="s">
        <v>724</v>
      </c>
      <c r="D329" s="253">
        <v>23.9</v>
      </c>
      <c r="E329" s="256">
        <f>+Tabel1[[#This Row],[Cena brez DDV]]*0.75</f>
        <v>17.924999999999997</v>
      </c>
      <c r="F329" s="222" t="s">
        <v>5962</v>
      </c>
      <c r="G329" s="223" t="s">
        <v>5963</v>
      </c>
      <c r="H329" s="268">
        <v>0</v>
      </c>
      <c r="I329" s="96" t="s">
        <v>726</v>
      </c>
      <c r="J329" s="263">
        <f>ROUND(Tabel1[[#This Row],[Cena z DDV - AKCIJA]]*H329,2)</f>
        <v>0</v>
      </c>
      <c r="K329" s="263">
        <f t="shared" si="4"/>
        <v>0</v>
      </c>
    </row>
    <row r="330" spans="1:11" hidden="1" x14ac:dyDescent="0.35">
      <c r="A330" s="26" t="s">
        <v>725</v>
      </c>
      <c r="B330" s="225">
        <f>VLOOKUP(Tabel1[[#This Row],[Item '#]],'[1]Production need'!$A:$B,2,0)</f>
        <v>0</v>
      </c>
      <c r="C330" s="226" t="s">
        <v>726</v>
      </c>
      <c r="D330" s="253">
        <v>46.65</v>
      </c>
      <c r="E330" s="256">
        <f>+Tabel1[[#This Row],[Cena brez DDV]]*0.75</f>
        <v>34.987499999999997</v>
      </c>
      <c r="F330" s="222" t="s">
        <v>5964</v>
      </c>
      <c r="G330" s="223" t="s">
        <v>5965</v>
      </c>
      <c r="H330" s="268">
        <v>0</v>
      </c>
      <c r="I330" s="96" t="s">
        <v>728</v>
      </c>
      <c r="J330" s="263">
        <f>ROUND(Tabel1[[#This Row],[Cena z DDV - AKCIJA]]*H330,2)</f>
        <v>0</v>
      </c>
      <c r="K330" s="263">
        <f t="shared" si="4"/>
        <v>0</v>
      </c>
    </row>
    <row r="331" spans="1:11" hidden="1" x14ac:dyDescent="0.35">
      <c r="A331" s="26" t="s">
        <v>727</v>
      </c>
      <c r="B331" s="225">
        <f>VLOOKUP(Tabel1[[#This Row],[Item '#]],'[1]Production need'!$A:$B,2,0)</f>
        <v>0</v>
      </c>
      <c r="C331" s="226" t="s">
        <v>728</v>
      </c>
      <c r="D331" s="253">
        <v>46.65</v>
      </c>
      <c r="E331" s="256">
        <f>+Tabel1[[#This Row],[Cena brez DDV]]*0.75</f>
        <v>34.987499999999997</v>
      </c>
      <c r="F331" s="222" t="s">
        <v>5966</v>
      </c>
      <c r="G331" s="223" t="s">
        <v>5967</v>
      </c>
      <c r="H331" s="268">
        <v>0</v>
      </c>
      <c r="I331" s="96" t="s">
        <v>730</v>
      </c>
      <c r="J331" s="263">
        <f>ROUND(Tabel1[[#This Row],[Cena z DDV - AKCIJA]]*H331,2)</f>
        <v>0</v>
      </c>
      <c r="K331" s="263">
        <f t="shared" si="4"/>
        <v>0</v>
      </c>
    </row>
    <row r="332" spans="1:11" hidden="1" x14ac:dyDescent="0.35">
      <c r="A332" s="26" t="s">
        <v>729</v>
      </c>
      <c r="B332" s="225">
        <f>VLOOKUP(Tabel1[[#This Row],[Item '#]],'[1]Production need'!$A:$B,2,0)</f>
        <v>0</v>
      </c>
      <c r="C332" s="226" t="s">
        <v>730</v>
      </c>
      <c r="D332" s="253">
        <v>46.65</v>
      </c>
      <c r="E332" s="256">
        <f>+Tabel1[[#This Row],[Cena brez DDV]]*0.75</f>
        <v>34.987499999999997</v>
      </c>
      <c r="F332" s="222" t="s">
        <v>5968</v>
      </c>
      <c r="G332" s="223" t="s">
        <v>5969</v>
      </c>
      <c r="H332" s="268">
        <v>0</v>
      </c>
      <c r="I332" s="96" t="s">
        <v>732</v>
      </c>
      <c r="J332" s="263">
        <f>ROUND(Tabel1[[#This Row],[Cena z DDV - AKCIJA]]*H332,2)</f>
        <v>0</v>
      </c>
      <c r="K332" s="263">
        <f t="shared" si="4"/>
        <v>0</v>
      </c>
    </row>
    <row r="333" spans="1:11" hidden="1" x14ac:dyDescent="0.35">
      <c r="A333" s="26" t="s">
        <v>731</v>
      </c>
      <c r="B333" s="225">
        <f>VLOOKUP(Tabel1[[#This Row],[Item '#]],'[1]Production need'!$A:$B,2,0)</f>
        <v>0</v>
      </c>
      <c r="C333" s="226" t="s">
        <v>732</v>
      </c>
      <c r="D333" s="253">
        <v>46.65</v>
      </c>
      <c r="E333" s="256">
        <f>+Tabel1[[#This Row],[Cena brez DDV]]*0.75</f>
        <v>34.987499999999997</v>
      </c>
      <c r="F333" s="222" t="s">
        <v>5970</v>
      </c>
      <c r="G333" s="223" t="s">
        <v>5971</v>
      </c>
      <c r="H333" s="268">
        <v>0</v>
      </c>
      <c r="I333" s="96" t="s">
        <v>734</v>
      </c>
      <c r="J333" s="263">
        <f>ROUND(Tabel1[[#This Row],[Cena z DDV - AKCIJA]]*H333,2)</f>
        <v>0</v>
      </c>
      <c r="K333" s="263">
        <f t="shared" si="4"/>
        <v>0</v>
      </c>
    </row>
    <row r="334" spans="1:11" hidden="1" x14ac:dyDescent="0.35">
      <c r="A334" s="26" t="s">
        <v>733</v>
      </c>
      <c r="B334" s="225" t="e">
        <f>VLOOKUP(Tabel1[[#This Row],[Item '#]],'[1]Production need'!$A:$B,2,0)</f>
        <v>#N/A</v>
      </c>
      <c r="C334" s="226" t="s">
        <v>734</v>
      </c>
      <c r="D334" s="253">
        <v>22.74</v>
      </c>
      <c r="E334" s="256">
        <f>+Tabel1[[#This Row],[Cena brez DDV]]*0.75</f>
        <v>17.055</v>
      </c>
      <c r="F334" s="222" t="s">
        <v>5972</v>
      </c>
      <c r="G334" s="223" t="s">
        <v>5973</v>
      </c>
      <c r="H334" s="268">
        <v>0</v>
      </c>
      <c r="I334" s="96" t="s">
        <v>736</v>
      </c>
      <c r="J334" s="263">
        <f>ROUND(Tabel1[[#This Row],[Cena z DDV - AKCIJA]]*H334,2)</f>
        <v>0</v>
      </c>
      <c r="K334" s="263">
        <f t="shared" si="4"/>
        <v>0</v>
      </c>
    </row>
    <row r="335" spans="1:11" hidden="1" x14ac:dyDescent="0.35">
      <c r="A335" s="26" t="s">
        <v>735</v>
      </c>
      <c r="B335" s="225" t="e">
        <f>VLOOKUP(Tabel1[[#This Row],[Item '#]],'[1]Production need'!$A:$B,2,0)</f>
        <v>#N/A</v>
      </c>
      <c r="C335" s="226" t="s">
        <v>736</v>
      </c>
      <c r="D335" s="253">
        <v>42.11</v>
      </c>
      <c r="E335" s="256">
        <f>+Tabel1[[#This Row],[Cena brez DDV]]*0.75</f>
        <v>31.5825</v>
      </c>
      <c r="F335" s="222" t="s">
        <v>5974</v>
      </c>
      <c r="G335" s="223" t="s">
        <v>5975</v>
      </c>
      <c r="H335" s="268">
        <v>0</v>
      </c>
      <c r="I335" s="96" t="s">
        <v>739</v>
      </c>
      <c r="J335" s="263">
        <f>ROUND(Tabel1[[#This Row],[Cena z DDV - AKCIJA]]*H335,2)</f>
        <v>0</v>
      </c>
      <c r="K335" s="263">
        <f t="shared" si="4"/>
        <v>0</v>
      </c>
    </row>
    <row r="336" spans="1:11" hidden="1" x14ac:dyDescent="0.35">
      <c r="A336" s="26" t="s">
        <v>738</v>
      </c>
      <c r="B336" s="225" t="e">
        <f>VLOOKUP(Tabel1[[#This Row],[Item '#]],'[1]Production need'!$A:$B,2,0)</f>
        <v>#N/A</v>
      </c>
      <c r="C336" s="226" t="s">
        <v>739</v>
      </c>
      <c r="D336" s="253">
        <v>13.66</v>
      </c>
      <c r="E336" s="256">
        <f>+Tabel1[[#This Row],[Cena brez DDV]]*0.75</f>
        <v>10.245000000000001</v>
      </c>
      <c r="F336" s="222" t="s">
        <v>5976</v>
      </c>
      <c r="G336" s="223" t="s">
        <v>5977</v>
      </c>
      <c r="H336" s="268">
        <v>0</v>
      </c>
      <c r="I336" s="96" t="s">
        <v>741</v>
      </c>
      <c r="J336" s="263">
        <f>ROUND(Tabel1[[#This Row],[Cena z DDV - AKCIJA]]*H336,2)</f>
        <v>0</v>
      </c>
      <c r="K336" s="263">
        <f t="shared" si="4"/>
        <v>0</v>
      </c>
    </row>
    <row r="337" spans="1:11" hidden="1" x14ac:dyDescent="0.35">
      <c r="A337" s="26" t="s">
        <v>740</v>
      </c>
      <c r="B337" s="225">
        <f>VLOOKUP(Tabel1[[#This Row],[Item '#]],'[1]Production need'!$A:$B,2,0)</f>
        <v>0</v>
      </c>
      <c r="C337" s="226" t="s">
        <v>741</v>
      </c>
      <c r="D337" s="253">
        <v>14.34</v>
      </c>
      <c r="E337" s="256">
        <f>+Tabel1[[#This Row],[Cena brez DDV]]*0.75</f>
        <v>10.754999999999999</v>
      </c>
      <c r="F337" s="222" t="s">
        <v>5978</v>
      </c>
      <c r="G337" s="223" t="s">
        <v>5977</v>
      </c>
      <c r="H337" s="268">
        <v>0</v>
      </c>
      <c r="I337" s="96" t="s">
        <v>743</v>
      </c>
      <c r="J337" s="263">
        <f>ROUND(Tabel1[[#This Row],[Cena z DDV - AKCIJA]]*H337,2)</f>
        <v>0</v>
      </c>
      <c r="K337" s="263">
        <f t="shared" si="4"/>
        <v>0</v>
      </c>
    </row>
    <row r="338" spans="1:11" hidden="1" x14ac:dyDescent="0.35">
      <c r="A338" s="26" t="s">
        <v>742</v>
      </c>
      <c r="B338" s="225">
        <f>VLOOKUP(Tabel1[[#This Row],[Item '#]],'[1]Production need'!$A:$B,2,0)</f>
        <v>0</v>
      </c>
      <c r="C338" s="226" t="s">
        <v>743</v>
      </c>
      <c r="D338" s="253">
        <v>15.92</v>
      </c>
      <c r="E338" s="256">
        <f>+Tabel1[[#This Row],[Cena brez DDV]]*0.75</f>
        <v>11.94</v>
      </c>
      <c r="F338" s="222" t="s">
        <v>5979</v>
      </c>
      <c r="G338" s="223" t="s">
        <v>5980</v>
      </c>
      <c r="H338" s="268">
        <v>0</v>
      </c>
      <c r="I338" s="96" t="s">
        <v>745</v>
      </c>
      <c r="J338" s="263">
        <f>ROUND(Tabel1[[#This Row],[Cena z DDV - AKCIJA]]*H338,2)</f>
        <v>0</v>
      </c>
      <c r="K338" s="263">
        <f t="shared" si="4"/>
        <v>0</v>
      </c>
    </row>
    <row r="339" spans="1:11" hidden="1" x14ac:dyDescent="0.35">
      <c r="A339" s="26" t="s">
        <v>744</v>
      </c>
      <c r="B339" s="225">
        <f>VLOOKUP(Tabel1[[#This Row],[Item '#]],'[1]Production need'!$A:$B,2,0)</f>
        <v>0</v>
      </c>
      <c r="C339" s="226" t="s">
        <v>745</v>
      </c>
      <c r="D339" s="253">
        <v>14.34</v>
      </c>
      <c r="E339" s="256">
        <f>+Tabel1[[#This Row],[Cena brez DDV]]*0.75</f>
        <v>10.754999999999999</v>
      </c>
      <c r="F339" s="222" t="s">
        <v>5981</v>
      </c>
      <c r="G339" s="223" t="s">
        <v>5982</v>
      </c>
      <c r="H339" s="268">
        <v>0</v>
      </c>
      <c r="I339" s="96" t="s">
        <v>747</v>
      </c>
      <c r="J339" s="263">
        <f>ROUND(Tabel1[[#This Row],[Cena z DDV - AKCIJA]]*H339,2)</f>
        <v>0</v>
      </c>
      <c r="K339" s="263">
        <f t="shared" si="4"/>
        <v>0</v>
      </c>
    </row>
    <row r="340" spans="1:11" hidden="1" x14ac:dyDescent="0.35">
      <c r="A340" s="26" t="s">
        <v>746</v>
      </c>
      <c r="B340" s="225" t="e">
        <f>VLOOKUP(Tabel1[[#This Row],[Item '#]],'[1]Production need'!$A:$B,2,0)</f>
        <v>#N/A</v>
      </c>
      <c r="C340" s="226" t="s">
        <v>747</v>
      </c>
      <c r="D340" s="253">
        <v>13.31</v>
      </c>
      <c r="E340" s="256">
        <f>+Tabel1[[#This Row],[Cena brez DDV]]*0.75</f>
        <v>9.9824999999999999</v>
      </c>
      <c r="F340" s="222" t="s">
        <v>5983</v>
      </c>
      <c r="G340" s="223" t="s">
        <v>10</v>
      </c>
      <c r="H340" s="268">
        <v>0</v>
      </c>
      <c r="I340" s="96" t="s">
        <v>749</v>
      </c>
      <c r="J340" s="263">
        <f>ROUND(Tabel1[[#This Row],[Cena z DDV - AKCIJA]]*H340,2)</f>
        <v>0</v>
      </c>
      <c r="K340" s="263">
        <f t="shared" si="4"/>
        <v>0</v>
      </c>
    </row>
    <row r="341" spans="1:11" hidden="1" x14ac:dyDescent="0.35">
      <c r="A341" s="26" t="s">
        <v>748</v>
      </c>
      <c r="B341" s="225" t="e">
        <f>VLOOKUP(Tabel1[[#This Row],[Item '#]],'[1]Production need'!$A:$B,2,0)</f>
        <v>#N/A</v>
      </c>
      <c r="C341" s="226" t="s">
        <v>749</v>
      </c>
      <c r="D341" s="253">
        <v>31.87</v>
      </c>
      <c r="E341" s="256">
        <f>+Tabel1[[#This Row],[Cena brez DDV]]*0.75</f>
        <v>23.9025</v>
      </c>
      <c r="F341" s="222" t="s">
        <v>5984</v>
      </c>
      <c r="G341" s="223" t="s">
        <v>10</v>
      </c>
      <c r="H341" s="268">
        <v>0</v>
      </c>
      <c r="I341" s="96" t="s">
        <v>751</v>
      </c>
      <c r="J341" s="263">
        <f>ROUND(Tabel1[[#This Row],[Cena z DDV - AKCIJA]]*H341,2)</f>
        <v>0</v>
      </c>
      <c r="K341" s="263">
        <f t="shared" si="4"/>
        <v>0</v>
      </c>
    </row>
    <row r="342" spans="1:11" hidden="1" x14ac:dyDescent="0.35">
      <c r="A342" s="26" t="s">
        <v>750</v>
      </c>
      <c r="B342" s="225" t="e">
        <f>VLOOKUP(Tabel1[[#This Row],[Item '#]],'[1]Production need'!$A:$B,2,0)</f>
        <v>#N/A</v>
      </c>
      <c r="C342" s="226" t="s">
        <v>751</v>
      </c>
      <c r="D342" s="253">
        <v>31.87</v>
      </c>
      <c r="E342" s="256">
        <f>+Tabel1[[#This Row],[Cena brez DDV]]*0.75</f>
        <v>23.9025</v>
      </c>
      <c r="F342" s="222" t="s">
        <v>5985</v>
      </c>
      <c r="G342" s="223" t="s">
        <v>10</v>
      </c>
      <c r="H342" s="268">
        <v>0</v>
      </c>
      <c r="I342" s="96" t="s">
        <v>753</v>
      </c>
      <c r="J342" s="263">
        <f>ROUND(Tabel1[[#This Row],[Cena z DDV - AKCIJA]]*H342,2)</f>
        <v>0</v>
      </c>
      <c r="K342" s="263">
        <f t="shared" si="4"/>
        <v>0</v>
      </c>
    </row>
    <row r="343" spans="1:11" hidden="1" x14ac:dyDescent="0.35">
      <c r="A343" s="26" t="s">
        <v>752</v>
      </c>
      <c r="B343" s="225" t="e">
        <f>VLOOKUP(Tabel1[[#This Row],[Item '#]],'[1]Production need'!$A:$B,2,0)</f>
        <v>#N/A</v>
      </c>
      <c r="C343" s="226" t="s">
        <v>753</v>
      </c>
      <c r="D343" s="253">
        <v>31.87</v>
      </c>
      <c r="E343" s="256">
        <f>+Tabel1[[#This Row],[Cena brez DDV]]*0.75</f>
        <v>23.9025</v>
      </c>
      <c r="F343" s="222" t="s">
        <v>5986</v>
      </c>
      <c r="G343" s="223" t="s">
        <v>10</v>
      </c>
      <c r="H343" s="268">
        <v>0</v>
      </c>
      <c r="I343" s="96" t="s">
        <v>755</v>
      </c>
      <c r="J343" s="263">
        <f>ROUND(Tabel1[[#This Row],[Cena z DDV - AKCIJA]]*H343,2)</f>
        <v>0</v>
      </c>
      <c r="K343" s="263">
        <f t="shared" si="4"/>
        <v>0</v>
      </c>
    </row>
    <row r="344" spans="1:11" hidden="1" x14ac:dyDescent="0.35">
      <c r="A344" s="26" t="s">
        <v>754</v>
      </c>
      <c r="B344" s="225" t="e">
        <f>VLOOKUP(Tabel1[[#This Row],[Item '#]],'[1]Production need'!$A:$B,2,0)</f>
        <v>#N/A</v>
      </c>
      <c r="C344" s="226" t="s">
        <v>755</v>
      </c>
      <c r="D344" s="253">
        <v>31.87</v>
      </c>
      <c r="E344" s="256">
        <f>+Tabel1[[#This Row],[Cena brez DDV]]*0.75</f>
        <v>23.9025</v>
      </c>
      <c r="F344" s="222" t="s">
        <v>5987</v>
      </c>
      <c r="G344" s="223" t="s">
        <v>10</v>
      </c>
      <c r="H344" s="268">
        <v>0</v>
      </c>
      <c r="I344" s="96" t="s">
        <v>757</v>
      </c>
      <c r="J344" s="263">
        <f>ROUND(Tabel1[[#This Row],[Cena z DDV - AKCIJA]]*H344,2)</f>
        <v>0</v>
      </c>
      <c r="K344" s="263">
        <f t="shared" si="4"/>
        <v>0</v>
      </c>
    </row>
    <row r="345" spans="1:11" hidden="1" x14ac:dyDescent="0.35">
      <c r="A345" s="26" t="s">
        <v>756</v>
      </c>
      <c r="B345" s="225" t="e">
        <f>VLOOKUP(Tabel1[[#This Row],[Item '#]],'[1]Production need'!$A:$B,2,0)</f>
        <v>#N/A</v>
      </c>
      <c r="C345" s="226" t="s">
        <v>757</v>
      </c>
      <c r="D345" s="253">
        <v>58</v>
      </c>
      <c r="E345" s="256">
        <f>+Tabel1[[#This Row],[Cena brez DDV]]*0.75</f>
        <v>43.5</v>
      </c>
      <c r="F345" s="222" t="s">
        <v>5988</v>
      </c>
      <c r="G345" s="223" t="s">
        <v>10</v>
      </c>
      <c r="H345" s="268">
        <v>0</v>
      </c>
      <c r="I345" s="96" t="s">
        <v>759</v>
      </c>
      <c r="J345" s="263">
        <f>ROUND(Tabel1[[#This Row],[Cena z DDV - AKCIJA]]*H345,2)</f>
        <v>0</v>
      </c>
      <c r="K345" s="263">
        <f t="shared" si="4"/>
        <v>0</v>
      </c>
    </row>
    <row r="346" spans="1:11" hidden="1" x14ac:dyDescent="0.35">
      <c r="A346" s="26" t="s">
        <v>758</v>
      </c>
      <c r="B346" s="225" t="e">
        <f>VLOOKUP(Tabel1[[#This Row],[Item '#]],'[1]Production need'!$A:$B,2,0)</f>
        <v>#N/A</v>
      </c>
      <c r="C346" s="226" t="s">
        <v>759</v>
      </c>
      <c r="D346" s="253">
        <v>58</v>
      </c>
      <c r="E346" s="256">
        <f>+Tabel1[[#This Row],[Cena brez DDV]]*0.75</f>
        <v>43.5</v>
      </c>
      <c r="F346" s="222" t="s">
        <v>5989</v>
      </c>
      <c r="G346" s="223" t="s">
        <v>10</v>
      </c>
      <c r="H346" s="268">
        <v>0</v>
      </c>
      <c r="I346" s="96" t="s">
        <v>761</v>
      </c>
      <c r="J346" s="263">
        <f>ROUND(Tabel1[[#This Row],[Cena z DDV - AKCIJA]]*H346,2)</f>
        <v>0</v>
      </c>
      <c r="K346" s="263">
        <f t="shared" si="4"/>
        <v>0</v>
      </c>
    </row>
    <row r="347" spans="1:11" hidden="1" x14ac:dyDescent="0.35">
      <c r="A347" s="26" t="s">
        <v>760</v>
      </c>
      <c r="B347" s="225" t="e">
        <f>VLOOKUP(Tabel1[[#This Row],[Item '#]],'[1]Production need'!$A:$B,2,0)</f>
        <v>#N/A</v>
      </c>
      <c r="C347" s="226" t="s">
        <v>761</v>
      </c>
      <c r="D347" s="253">
        <v>58</v>
      </c>
      <c r="E347" s="256">
        <f>+Tabel1[[#This Row],[Cena brez DDV]]*0.75</f>
        <v>43.5</v>
      </c>
      <c r="F347" s="222" t="s">
        <v>5990</v>
      </c>
      <c r="G347" s="223" t="s">
        <v>10</v>
      </c>
      <c r="H347" s="268">
        <v>0</v>
      </c>
      <c r="I347" s="96" t="s">
        <v>763</v>
      </c>
      <c r="J347" s="263">
        <f>ROUND(Tabel1[[#This Row],[Cena z DDV - AKCIJA]]*H347,2)</f>
        <v>0</v>
      </c>
      <c r="K347" s="263">
        <f t="shared" si="4"/>
        <v>0</v>
      </c>
    </row>
    <row r="348" spans="1:11" hidden="1" x14ac:dyDescent="0.35">
      <c r="A348" s="26" t="s">
        <v>762</v>
      </c>
      <c r="B348" s="225" t="e">
        <f>VLOOKUP(Tabel1[[#This Row],[Item '#]],'[1]Production need'!$A:$B,2,0)</f>
        <v>#N/A</v>
      </c>
      <c r="C348" s="226" t="s">
        <v>763</v>
      </c>
      <c r="D348" s="253">
        <v>58</v>
      </c>
      <c r="E348" s="256">
        <f>+Tabel1[[#This Row],[Cena brez DDV]]*0.75</f>
        <v>43.5</v>
      </c>
      <c r="F348" s="222" t="s">
        <v>5991</v>
      </c>
      <c r="G348" s="223" t="s">
        <v>10</v>
      </c>
      <c r="H348" s="268">
        <v>0</v>
      </c>
      <c r="I348" s="96" t="s">
        <v>765</v>
      </c>
      <c r="J348" s="263">
        <f>ROUND(Tabel1[[#This Row],[Cena z DDV - AKCIJA]]*H348,2)</f>
        <v>0</v>
      </c>
      <c r="K348" s="263">
        <f t="shared" si="4"/>
        <v>0</v>
      </c>
    </row>
    <row r="349" spans="1:11" hidden="1" x14ac:dyDescent="0.35">
      <c r="A349" s="26" t="s">
        <v>764</v>
      </c>
      <c r="B349" s="225" t="e">
        <f>VLOOKUP(Tabel1[[#This Row],[Item '#]],'[1]Production need'!$A:$B,2,0)</f>
        <v>#N/A</v>
      </c>
      <c r="C349" s="226" t="s">
        <v>765</v>
      </c>
      <c r="D349" s="253">
        <v>58</v>
      </c>
      <c r="E349" s="256">
        <f>+Tabel1[[#This Row],[Cena brez DDV]]*0.75</f>
        <v>43.5</v>
      </c>
      <c r="F349" s="222" t="s">
        <v>5992</v>
      </c>
      <c r="G349" s="223" t="s">
        <v>10</v>
      </c>
      <c r="H349" s="268">
        <v>0</v>
      </c>
      <c r="I349" s="96" t="s">
        <v>767</v>
      </c>
      <c r="J349" s="263">
        <f>ROUND(Tabel1[[#This Row],[Cena z DDV - AKCIJA]]*H349,2)</f>
        <v>0</v>
      </c>
      <c r="K349" s="263">
        <f t="shared" si="4"/>
        <v>0</v>
      </c>
    </row>
    <row r="350" spans="1:11" hidden="1" x14ac:dyDescent="0.35">
      <c r="A350" s="26" t="s">
        <v>766</v>
      </c>
      <c r="B350" s="225" t="e">
        <f>VLOOKUP(Tabel1[[#This Row],[Item '#]],'[1]Production need'!$A:$B,2,0)</f>
        <v>#N/A</v>
      </c>
      <c r="C350" s="226" t="s">
        <v>767</v>
      </c>
      <c r="D350" s="253">
        <v>58</v>
      </c>
      <c r="E350" s="256">
        <f>+Tabel1[[#This Row],[Cena brez DDV]]*0.75</f>
        <v>43.5</v>
      </c>
      <c r="F350" s="222" t="s">
        <v>5993</v>
      </c>
      <c r="G350" s="223" t="s">
        <v>10</v>
      </c>
      <c r="H350" s="268">
        <v>0</v>
      </c>
      <c r="I350" s="96" t="s">
        <v>769</v>
      </c>
      <c r="J350" s="263">
        <f>ROUND(Tabel1[[#This Row],[Cena z DDV - AKCIJA]]*H350,2)</f>
        <v>0</v>
      </c>
      <c r="K350" s="263">
        <f t="shared" si="4"/>
        <v>0</v>
      </c>
    </row>
    <row r="351" spans="1:11" hidden="1" x14ac:dyDescent="0.35">
      <c r="A351" s="26" t="s">
        <v>768</v>
      </c>
      <c r="B351" s="225" t="e">
        <f>VLOOKUP(Tabel1[[#This Row],[Item '#]],'[1]Production need'!$A:$B,2,0)</f>
        <v>#N/A</v>
      </c>
      <c r="C351" s="226" t="s">
        <v>769</v>
      </c>
      <c r="D351" s="253">
        <v>58</v>
      </c>
      <c r="E351" s="256">
        <f>+Tabel1[[#This Row],[Cena brez DDV]]*0.75</f>
        <v>43.5</v>
      </c>
      <c r="F351" s="222" t="s">
        <v>5994</v>
      </c>
      <c r="G351" s="223" t="s">
        <v>10</v>
      </c>
      <c r="H351" s="268">
        <v>0</v>
      </c>
      <c r="I351" s="96" t="s">
        <v>771</v>
      </c>
      <c r="J351" s="263">
        <f>ROUND(Tabel1[[#This Row],[Cena z DDV - AKCIJA]]*H351,2)</f>
        <v>0</v>
      </c>
      <c r="K351" s="263">
        <f t="shared" si="4"/>
        <v>0</v>
      </c>
    </row>
    <row r="352" spans="1:11" hidden="1" x14ac:dyDescent="0.35">
      <c r="A352" s="26" t="s">
        <v>770</v>
      </c>
      <c r="B352" s="225" t="e">
        <f>VLOOKUP(Tabel1[[#This Row],[Item '#]],'[1]Production need'!$A:$B,2,0)</f>
        <v>#N/A</v>
      </c>
      <c r="C352" s="226" t="s">
        <v>771</v>
      </c>
      <c r="D352" s="253">
        <v>58</v>
      </c>
      <c r="E352" s="256">
        <f>+Tabel1[[#This Row],[Cena brez DDV]]*0.75</f>
        <v>43.5</v>
      </c>
      <c r="F352" s="222" t="s">
        <v>5995</v>
      </c>
      <c r="G352" s="223" t="s">
        <v>10</v>
      </c>
      <c r="H352" s="268">
        <v>0</v>
      </c>
      <c r="I352" s="96" t="s">
        <v>773</v>
      </c>
      <c r="J352" s="263">
        <f>ROUND(Tabel1[[#This Row],[Cena z DDV - AKCIJA]]*H352,2)</f>
        <v>0</v>
      </c>
      <c r="K352" s="263">
        <f t="shared" si="4"/>
        <v>0</v>
      </c>
    </row>
    <row r="353" spans="1:11" hidden="1" x14ac:dyDescent="0.35">
      <c r="A353" s="26" t="s">
        <v>772</v>
      </c>
      <c r="B353" s="225">
        <f>VLOOKUP(Tabel1[[#This Row],[Item '#]],'[1]Production need'!$A:$B,2,0)</f>
        <v>0</v>
      </c>
      <c r="C353" s="226" t="s">
        <v>773</v>
      </c>
      <c r="D353" s="253">
        <v>20.239999999999998</v>
      </c>
      <c r="E353" s="256">
        <f>+Tabel1[[#This Row],[Cena brez DDV]]*0.75</f>
        <v>15.18</v>
      </c>
      <c r="F353" s="222" t="s">
        <v>5996</v>
      </c>
      <c r="G353" s="223" t="s">
        <v>5997</v>
      </c>
      <c r="H353" s="268">
        <v>0</v>
      </c>
      <c r="I353" s="96" t="s">
        <v>776</v>
      </c>
      <c r="J353" s="263">
        <f>ROUND(Tabel1[[#This Row],[Cena z DDV - AKCIJA]]*H353,2)</f>
        <v>0</v>
      </c>
      <c r="K353" s="263">
        <f t="shared" si="4"/>
        <v>0</v>
      </c>
    </row>
    <row r="354" spans="1:11" hidden="1" x14ac:dyDescent="0.35">
      <c r="A354" s="26" t="s">
        <v>775</v>
      </c>
      <c r="B354" s="225">
        <f>VLOOKUP(Tabel1[[#This Row],[Item '#]],'[1]Production need'!$A:$B,2,0)</f>
        <v>0</v>
      </c>
      <c r="C354" s="226" t="s">
        <v>776</v>
      </c>
      <c r="D354" s="253">
        <v>1293.18</v>
      </c>
      <c r="E354" s="256">
        <f>+Tabel1[[#This Row],[Cena brez DDV]]*0.75</f>
        <v>969.88499999999999</v>
      </c>
      <c r="F354" s="222" t="s">
        <v>5998</v>
      </c>
      <c r="G354" s="223" t="s">
        <v>5999</v>
      </c>
      <c r="H354" s="268">
        <v>0</v>
      </c>
      <c r="I354" s="96" t="s">
        <v>779</v>
      </c>
      <c r="J354" s="263">
        <f>ROUND(Tabel1[[#This Row],[Cena z DDV - AKCIJA]]*H354,2)</f>
        <v>0</v>
      </c>
      <c r="K354" s="263">
        <f t="shared" si="4"/>
        <v>0</v>
      </c>
    </row>
    <row r="355" spans="1:11" hidden="1" x14ac:dyDescent="0.35">
      <c r="A355" s="26" t="s">
        <v>778</v>
      </c>
      <c r="B355" s="225">
        <f>VLOOKUP(Tabel1[[#This Row],[Item '#]],'[1]Production need'!$A:$B,2,0)</f>
        <v>0</v>
      </c>
      <c r="C355" s="226" t="s">
        <v>779</v>
      </c>
      <c r="D355" s="253">
        <v>824.02</v>
      </c>
      <c r="E355" s="256">
        <f>+Tabel1[[#This Row],[Cena brez DDV]]*0.75</f>
        <v>618.01499999999999</v>
      </c>
      <c r="F355" s="222" t="s">
        <v>6000</v>
      </c>
      <c r="G355" s="223" t="s">
        <v>6001</v>
      </c>
      <c r="H355" s="268">
        <v>0</v>
      </c>
      <c r="I355" s="96" t="s">
        <v>781</v>
      </c>
      <c r="J355" s="263">
        <f>ROUND(Tabel1[[#This Row],[Cena z DDV - AKCIJA]]*H355,2)</f>
        <v>0</v>
      </c>
      <c r="K355" s="263">
        <f t="shared" si="4"/>
        <v>0</v>
      </c>
    </row>
    <row r="356" spans="1:11" hidden="1" x14ac:dyDescent="0.35">
      <c r="A356" s="26" t="s">
        <v>780</v>
      </c>
      <c r="B356" s="225">
        <f>VLOOKUP(Tabel1[[#This Row],[Item '#]],'[1]Production need'!$A:$B,2,0)</f>
        <v>0</v>
      </c>
      <c r="C356" s="226" t="s">
        <v>781</v>
      </c>
      <c r="D356" s="253">
        <v>40.96</v>
      </c>
      <c r="E356" s="256">
        <f>+Tabel1[[#This Row],[Cena brez DDV]]*0.75</f>
        <v>30.72</v>
      </c>
      <c r="F356" s="222" t="s">
        <v>6002</v>
      </c>
      <c r="G356" s="223" t="s">
        <v>10</v>
      </c>
      <c r="H356" s="268">
        <v>0</v>
      </c>
      <c r="I356" s="96" t="s">
        <v>783</v>
      </c>
      <c r="J356" s="263">
        <f>ROUND(Tabel1[[#This Row],[Cena z DDV - AKCIJA]]*H356,2)</f>
        <v>0</v>
      </c>
      <c r="K356" s="263">
        <f t="shared" si="4"/>
        <v>0</v>
      </c>
    </row>
    <row r="357" spans="1:11" hidden="1" x14ac:dyDescent="0.35">
      <c r="A357" s="26" t="s">
        <v>782</v>
      </c>
      <c r="B357" s="225">
        <f>VLOOKUP(Tabel1[[#This Row],[Item '#]],'[1]Production need'!$A:$B,2,0)</f>
        <v>0</v>
      </c>
      <c r="C357" s="226" t="s">
        <v>783</v>
      </c>
      <c r="D357" s="253">
        <v>8.76</v>
      </c>
      <c r="E357" s="256">
        <f>+Tabel1[[#This Row],[Cena brez DDV]]*0.75</f>
        <v>6.57</v>
      </c>
      <c r="F357" s="222" t="s">
        <v>6003</v>
      </c>
      <c r="G357" s="223" t="s">
        <v>10</v>
      </c>
      <c r="H357" s="268">
        <v>0</v>
      </c>
      <c r="I357" s="96" t="s">
        <v>785</v>
      </c>
      <c r="J357" s="263">
        <f>ROUND(Tabel1[[#This Row],[Cena z DDV - AKCIJA]]*H357,2)</f>
        <v>0</v>
      </c>
      <c r="K357" s="263">
        <f t="shared" si="4"/>
        <v>0</v>
      </c>
    </row>
    <row r="358" spans="1:11" hidden="1" x14ac:dyDescent="0.35">
      <c r="A358" s="26" t="s">
        <v>784</v>
      </c>
      <c r="B358" s="225">
        <f>VLOOKUP(Tabel1[[#This Row],[Item '#]],'[1]Production need'!$A:$B,2,0)</f>
        <v>0</v>
      </c>
      <c r="C358" s="226" t="s">
        <v>785</v>
      </c>
      <c r="D358" s="253">
        <v>8.76</v>
      </c>
      <c r="E358" s="256">
        <f>+Tabel1[[#This Row],[Cena brez DDV]]*0.75</f>
        <v>6.57</v>
      </c>
      <c r="F358" s="222" t="s">
        <v>6004</v>
      </c>
      <c r="G358" s="223" t="s">
        <v>10</v>
      </c>
      <c r="H358" s="268">
        <v>0</v>
      </c>
      <c r="I358" s="96" t="s">
        <v>787</v>
      </c>
      <c r="J358" s="263">
        <f>ROUND(Tabel1[[#This Row],[Cena z DDV - AKCIJA]]*H358,2)</f>
        <v>0</v>
      </c>
      <c r="K358" s="263">
        <f t="shared" si="4"/>
        <v>0</v>
      </c>
    </row>
    <row r="359" spans="1:11" hidden="1" x14ac:dyDescent="0.35">
      <c r="A359" s="26" t="s">
        <v>786</v>
      </c>
      <c r="B359" s="225">
        <f>VLOOKUP(Tabel1[[#This Row],[Item '#]],'[1]Production need'!$A:$B,2,0)</f>
        <v>0</v>
      </c>
      <c r="C359" s="226" t="s">
        <v>787</v>
      </c>
      <c r="D359" s="253">
        <v>8.76</v>
      </c>
      <c r="E359" s="256">
        <f>+Tabel1[[#This Row],[Cena brez DDV]]*0.75</f>
        <v>6.57</v>
      </c>
      <c r="F359" s="222" t="s">
        <v>6005</v>
      </c>
      <c r="G359" s="223" t="s">
        <v>10</v>
      </c>
      <c r="H359" s="268">
        <v>0</v>
      </c>
      <c r="I359" s="96" t="s">
        <v>789</v>
      </c>
      <c r="J359" s="263">
        <f>ROUND(Tabel1[[#This Row],[Cena z DDV - AKCIJA]]*H359,2)</f>
        <v>0</v>
      </c>
      <c r="K359" s="263">
        <f t="shared" si="4"/>
        <v>0</v>
      </c>
    </row>
    <row r="360" spans="1:11" hidden="1" x14ac:dyDescent="0.35">
      <c r="A360" s="26" t="s">
        <v>788</v>
      </c>
      <c r="B360" s="225">
        <f>VLOOKUP(Tabel1[[#This Row],[Item '#]],'[1]Production need'!$A:$B,2,0)</f>
        <v>0</v>
      </c>
      <c r="C360" s="226" t="s">
        <v>789</v>
      </c>
      <c r="D360" s="253">
        <v>8.76</v>
      </c>
      <c r="E360" s="256">
        <f>+Tabel1[[#This Row],[Cena brez DDV]]*0.75</f>
        <v>6.57</v>
      </c>
      <c r="F360" s="222" t="s">
        <v>6006</v>
      </c>
      <c r="G360" s="223" t="s">
        <v>10</v>
      </c>
      <c r="H360" s="268">
        <v>0</v>
      </c>
      <c r="I360" s="96" t="s">
        <v>791</v>
      </c>
      <c r="J360" s="263">
        <f>ROUND(Tabel1[[#This Row],[Cena z DDV - AKCIJA]]*H360,2)</f>
        <v>0</v>
      </c>
      <c r="K360" s="263">
        <f t="shared" si="4"/>
        <v>0</v>
      </c>
    </row>
    <row r="361" spans="1:11" hidden="1" x14ac:dyDescent="0.35">
      <c r="A361" s="26" t="s">
        <v>790</v>
      </c>
      <c r="B361" s="225">
        <f>VLOOKUP(Tabel1[[#This Row],[Item '#]],'[1]Production need'!$A:$B,2,0)</f>
        <v>0</v>
      </c>
      <c r="C361" s="226" t="s">
        <v>791</v>
      </c>
      <c r="D361" s="253">
        <v>8.76</v>
      </c>
      <c r="E361" s="256">
        <f>+Tabel1[[#This Row],[Cena brez DDV]]*0.75</f>
        <v>6.57</v>
      </c>
      <c r="F361" s="222" t="s">
        <v>6007</v>
      </c>
      <c r="G361" s="223" t="s">
        <v>6008</v>
      </c>
      <c r="H361" s="268">
        <v>0</v>
      </c>
      <c r="I361" s="96" t="s">
        <v>793</v>
      </c>
      <c r="J361" s="263">
        <f>ROUND(Tabel1[[#This Row],[Cena z DDV - AKCIJA]]*H361,2)</f>
        <v>0</v>
      </c>
      <c r="K361" s="263">
        <f t="shared" si="4"/>
        <v>0</v>
      </c>
    </row>
    <row r="362" spans="1:11" hidden="1" x14ac:dyDescent="0.35">
      <c r="A362" s="26" t="s">
        <v>792</v>
      </c>
      <c r="B362" s="225">
        <f>VLOOKUP(Tabel1[[#This Row],[Item '#]],'[1]Production need'!$A:$B,2,0)</f>
        <v>0</v>
      </c>
      <c r="C362" s="226" t="s">
        <v>793</v>
      </c>
      <c r="D362" s="253">
        <v>9.89</v>
      </c>
      <c r="E362" s="256">
        <f>+Tabel1[[#This Row],[Cena brez DDV]]*0.75</f>
        <v>7.4175000000000004</v>
      </c>
      <c r="F362" s="222" t="s">
        <v>6009</v>
      </c>
      <c r="G362" s="223" t="s">
        <v>6010</v>
      </c>
      <c r="H362" s="268">
        <v>0</v>
      </c>
      <c r="I362" s="96" t="s">
        <v>795</v>
      </c>
      <c r="J362" s="263">
        <f>ROUND(Tabel1[[#This Row],[Cena z DDV - AKCIJA]]*H362,2)</f>
        <v>0</v>
      </c>
      <c r="K362" s="263">
        <f t="shared" si="4"/>
        <v>0</v>
      </c>
    </row>
    <row r="363" spans="1:11" hidden="1" x14ac:dyDescent="0.35">
      <c r="A363" s="26" t="s">
        <v>794</v>
      </c>
      <c r="B363" s="225">
        <f>VLOOKUP(Tabel1[[#This Row],[Item '#]],'[1]Production need'!$A:$B,2,0)</f>
        <v>0</v>
      </c>
      <c r="C363" s="226" t="s">
        <v>795</v>
      </c>
      <c r="D363" s="253">
        <v>130.86000000000001</v>
      </c>
      <c r="E363" s="256">
        <f>+Tabel1[[#This Row],[Cena brez DDV]]*0.75</f>
        <v>98.14500000000001</v>
      </c>
      <c r="F363" s="222" t="s">
        <v>6011</v>
      </c>
      <c r="G363" s="223" t="s">
        <v>6010</v>
      </c>
      <c r="H363" s="268">
        <v>0</v>
      </c>
      <c r="I363" s="96" t="s">
        <v>800</v>
      </c>
      <c r="J363" s="263">
        <f>ROUND(Tabel1[[#This Row],[Cena z DDV - AKCIJA]]*H363,2)</f>
        <v>0</v>
      </c>
      <c r="K363" s="263">
        <f t="shared" si="4"/>
        <v>0</v>
      </c>
    </row>
    <row r="364" spans="1:11" hidden="1" x14ac:dyDescent="0.35">
      <c r="A364" s="26" t="s">
        <v>799</v>
      </c>
      <c r="B364" s="225">
        <f>VLOOKUP(Tabel1[[#This Row],[Item '#]],'[1]Production need'!$A:$B,2,0)</f>
        <v>0</v>
      </c>
      <c r="C364" s="226" t="s">
        <v>800</v>
      </c>
      <c r="D364" s="253">
        <v>137.68</v>
      </c>
      <c r="E364" s="256">
        <f>+Tabel1[[#This Row],[Cena brez DDV]]*0.75</f>
        <v>103.26</v>
      </c>
      <c r="F364" s="222" t="s">
        <v>6012</v>
      </c>
      <c r="G364" s="223" t="s">
        <v>6010</v>
      </c>
      <c r="H364" s="268">
        <v>0</v>
      </c>
      <c r="I364" s="96" t="s">
        <v>803</v>
      </c>
      <c r="J364" s="263">
        <f>ROUND(Tabel1[[#This Row],[Cena z DDV - AKCIJA]]*H364,2)</f>
        <v>0</v>
      </c>
      <c r="K364" s="263">
        <f t="shared" si="4"/>
        <v>0</v>
      </c>
    </row>
    <row r="365" spans="1:11" hidden="1" x14ac:dyDescent="0.35">
      <c r="A365" s="26" t="s">
        <v>802</v>
      </c>
      <c r="B365" s="225">
        <f>VLOOKUP(Tabel1[[#This Row],[Item '#]],'[1]Production need'!$A:$B,2,0)</f>
        <v>0</v>
      </c>
      <c r="C365" s="226" t="s">
        <v>803</v>
      </c>
      <c r="D365" s="253">
        <v>124.01</v>
      </c>
      <c r="E365" s="256">
        <f>+Tabel1[[#This Row],[Cena brez DDV]]*0.75</f>
        <v>93.007500000000007</v>
      </c>
      <c r="F365" s="222" t="s">
        <v>6013</v>
      </c>
      <c r="G365" s="223" t="s">
        <v>6010</v>
      </c>
      <c r="H365" s="268">
        <v>0</v>
      </c>
      <c r="I365" s="96" t="s">
        <v>805</v>
      </c>
      <c r="J365" s="263">
        <f>ROUND(Tabel1[[#This Row],[Cena z DDV - AKCIJA]]*H365,2)</f>
        <v>0</v>
      </c>
      <c r="K365" s="263">
        <f t="shared" si="4"/>
        <v>0</v>
      </c>
    </row>
    <row r="366" spans="1:11" hidden="1" x14ac:dyDescent="0.35">
      <c r="A366" s="26" t="s">
        <v>804</v>
      </c>
      <c r="B366" s="225">
        <f>VLOOKUP(Tabel1[[#This Row],[Item '#]],'[1]Production need'!$A:$B,2,0)</f>
        <v>0</v>
      </c>
      <c r="C366" s="226" t="s">
        <v>805</v>
      </c>
      <c r="D366" s="253">
        <v>179.76</v>
      </c>
      <c r="E366" s="256">
        <f>+Tabel1[[#This Row],[Cena brez DDV]]*0.75</f>
        <v>134.82</v>
      </c>
      <c r="F366" s="222" t="s">
        <v>6014</v>
      </c>
      <c r="G366" s="223" t="s">
        <v>6010</v>
      </c>
      <c r="H366" s="268">
        <v>0</v>
      </c>
      <c r="I366" s="96" t="s">
        <v>807</v>
      </c>
      <c r="J366" s="263">
        <f>ROUND(Tabel1[[#This Row],[Cena z DDV - AKCIJA]]*H366,2)</f>
        <v>0</v>
      </c>
      <c r="K366" s="263">
        <f t="shared" si="4"/>
        <v>0</v>
      </c>
    </row>
    <row r="367" spans="1:11" hidden="1" x14ac:dyDescent="0.35">
      <c r="A367" s="26" t="s">
        <v>806</v>
      </c>
      <c r="B367" s="225">
        <f>VLOOKUP(Tabel1[[#This Row],[Item '#]],'[1]Production need'!$A:$B,2,0)</f>
        <v>0</v>
      </c>
      <c r="C367" s="226" t="s">
        <v>807</v>
      </c>
      <c r="D367" s="253">
        <v>155.66</v>
      </c>
      <c r="E367" s="256">
        <f>+Tabel1[[#This Row],[Cena brez DDV]]*0.75</f>
        <v>116.745</v>
      </c>
      <c r="F367" s="222" t="s">
        <v>6015</v>
      </c>
      <c r="G367" s="223" t="s">
        <v>6010</v>
      </c>
      <c r="H367" s="268">
        <v>0</v>
      </c>
      <c r="I367" s="96" t="s">
        <v>809</v>
      </c>
      <c r="J367" s="263">
        <f>ROUND(Tabel1[[#This Row],[Cena z DDV - AKCIJA]]*H367,2)</f>
        <v>0</v>
      </c>
      <c r="K367" s="263">
        <f t="shared" si="4"/>
        <v>0</v>
      </c>
    </row>
    <row r="368" spans="1:11" hidden="1" x14ac:dyDescent="0.35">
      <c r="A368" s="26" t="s">
        <v>808</v>
      </c>
      <c r="B368" s="225">
        <f>VLOOKUP(Tabel1[[#This Row],[Item '#]],'[1]Production need'!$A:$B,2,0)</f>
        <v>0</v>
      </c>
      <c r="C368" s="226" t="s">
        <v>809</v>
      </c>
      <c r="D368" s="253">
        <v>111.49</v>
      </c>
      <c r="E368" s="256">
        <f>+Tabel1[[#This Row],[Cena brez DDV]]*0.75</f>
        <v>83.617499999999993</v>
      </c>
      <c r="F368" s="222" t="s">
        <v>6016</v>
      </c>
      <c r="G368" s="223" t="s">
        <v>6010</v>
      </c>
      <c r="H368" s="268">
        <v>0</v>
      </c>
      <c r="I368" s="96" t="s">
        <v>811</v>
      </c>
      <c r="J368" s="263">
        <f>ROUND(Tabel1[[#This Row],[Cena z DDV - AKCIJA]]*H368,2)</f>
        <v>0</v>
      </c>
      <c r="K368" s="263">
        <f t="shared" si="4"/>
        <v>0</v>
      </c>
    </row>
    <row r="369" spans="1:11" hidden="1" x14ac:dyDescent="0.35">
      <c r="A369" s="26" t="s">
        <v>810</v>
      </c>
      <c r="B369" s="225">
        <f>VLOOKUP(Tabel1[[#This Row],[Item '#]],'[1]Production need'!$A:$B,2,0)</f>
        <v>0</v>
      </c>
      <c r="C369" s="226" t="s">
        <v>811</v>
      </c>
      <c r="D369" s="253">
        <v>117.71</v>
      </c>
      <c r="E369" s="256">
        <f>+Tabel1[[#This Row],[Cena brez DDV]]*0.75</f>
        <v>88.282499999999999</v>
      </c>
      <c r="F369" s="222" t="s">
        <v>6017</v>
      </c>
      <c r="G369" s="223" t="s">
        <v>6010</v>
      </c>
      <c r="H369" s="268">
        <v>0</v>
      </c>
      <c r="I369" s="96" t="s">
        <v>814</v>
      </c>
      <c r="J369" s="263">
        <f>ROUND(Tabel1[[#This Row],[Cena z DDV - AKCIJA]]*H369,2)</f>
        <v>0</v>
      </c>
      <c r="K369" s="263">
        <f t="shared" si="4"/>
        <v>0</v>
      </c>
    </row>
    <row r="370" spans="1:11" hidden="1" x14ac:dyDescent="0.35">
      <c r="A370" s="26" t="s">
        <v>813</v>
      </c>
      <c r="B370" s="225">
        <f>VLOOKUP(Tabel1[[#This Row],[Item '#]],'[1]Production need'!$A:$B,2,0)</f>
        <v>0</v>
      </c>
      <c r="C370" s="226" t="s">
        <v>814</v>
      </c>
      <c r="D370" s="253">
        <v>134.24</v>
      </c>
      <c r="E370" s="256">
        <f>+Tabel1[[#This Row],[Cena brez DDV]]*0.75</f>
        <v>100.68</v>
      </c>
      <c r="F370" s="222" t="s">
        <v>6018</v>
      </c>
      <c r="G370" s="223" t="s">
        <v>6010</v>
      </c>
      <c r="H370" s="268">
        <v>0</v>
      </c>
      <c r="I370" s="96" t="s">
        <v>816</v>
      </c>
      <c r="J370" s="263">
        <f>ROUND(Tabel1[[#This Row],[Cena z DDV - AKCIJA]]*H370,2)</f>
        <v>0</v>
      </c>
      <c r="K370" s="263">
        <f t="shared" si="4"/>
        <v>0</v>
      </c>
    </row>
    <row r="371" spans="1:11" hidden="1" x14ac:dyDescent="0.35">
      <c r="A371" s="26" t="s">
        <v>815</v>
      </c>
      <c r="B371" s="225">
        <f>VLOOKUP(Tabel1[[#This Row],[Item '#]],'[1]Production need'!$A:$B,2,0)</f>
        <v>0</v>
      </c>
      <c r="C371" s="226" t="s">
        <v>816</v>
      </c>
      <c r="D371" s="253">
        <v>137.68</v>
      </c>
      <c r="E371" s="256">
        <f>+Tabel1[[#This Row],[Cena brez DDV]]*0.75</f>
        <v>103.26</v>
      </c>
      <c r="F371" s="222" t="s">
        <v>6019</v>
      </c>
      <c r="G371" s="223" t="s">
        <v>6010</v>
      </c>
      <c r="H371" s="268">
        <v>0</v>
      </c>
      <c r="I371" s="96" t="s">
        <v>818</v>
      </c>
      <c r="J371" s="263">
        <f>ROUND(Tabel1[[#This Row],[Cena z DDV - AKCIJA]]*H371,2)</f>
        <v>0</v>
      </c>
      <c r="K371" s="263">
        <f t="shared" si="4"/>
        <v>0</v>
      </c>
    </row>
    <row r="372" spans="1:11" hidden="1" x14ac:dyDescent="0.35">
      <c r="A372" s="26" t="s">
        <v>817</v>
      </c>
      <c r="B372" s="225">
        <f>VLOOKUP(Tabel1[[#This Row],[Item '#]],'[1]Production need'!$A:$B,2,0)</f>
        <v>0</v>
      </c>
      <c r="C372" s="226" t="s">
        <v>818</v>
      </c>
      <c r="D372" s="253">
        <v>119.09</v>
      </c>
      <c r="E372" s="256">
        <f>+Tabel1[[#This Row],[Cena brez DDV]]*0.75</f>
        <v>89.317499999999995</v>
      </c>
      <c r="F372" s="222" t="s">
        <v>6020</v>
      </c>
      <c r="G372" s="223" t="s">
        <v>6010</v>
      </c>
      <c r="H372" s="268">
        <v>0</v>
      </c>
      <c r="I372" s="96" t="s">
        <v>820</v>
      </c>
      <c r="J372" s="263">
        <f>ROUND(Tabel1[[#This Row],[Cena z DDV - AKCIJA]]*H372,2)</f>
        <v>0</v>
      </c>
      <c r="K372" s="263">
        <f t="shared" si="4"/>
        <v>0</v>
      </c>
    </row>
    <row r="373" spans="1:11" hidden="1" x14ac:dyDescent="0.35">
      <c r="A373" s="26" t="s">
        <v>819</v>
      </c>
      <c r="B373" s="225">
        <f>VLOOKUP(Tabel1[[#This Row],[Item '#]],'[1]Production need'!$A:$B,2,0)</f>
        <v>0</v>
      </c>
      <c r="C373" s="226" t="s">
        <v>820</v>
      </c>
      <c r="D373" s="253">
        <v>127.05</v>
      </c>
      <c r="E373" s="256">
        <f>+Tabel1[[#This Row],[Cena brez DDV]]*0.75</f>
        <v>95.287499999999994</v>
      </c>
      <c r="F373" s="222" t="s">
        <v>6021</v>
      </c>
      <c r="G373" s="223" t="s">
        <v>6010</v>
      </c>
      <c r="H373" s="268">
        <v>0</v>
      </c>
      <c r="I373" s="96" t="s">
        <v>822</v>
      </c>
      <c r="J373" s="263">
        <f>ROUND(Tabel1[[#This Row],[Cena z DDV - AKCIJA]]*H373,2)</f>
        <v>0</v>
      </c>
      <c r="K373" s="263">
        <f t="shared" si="4"/>
        <v>0</v>
      </c>
    </row>
    <row r="374" spans="1:11" hidden="1" x14ac:dyDescent="0.35">
      <c r="A374" s="26" t="s">
        <v>821</v>
      </c>
      <c r="B374" s="225">
        <f>VLOOKUP(Tabel1[[#This Row],[Item '#]],'[1]Production need'!$A:$B,2,0)</f>
        <v>0</v>
      </c>
      <c r="C374" s="226" t="s">
        <v>822</v>
      </c>
      <c r="D374" s="253">
        <v>122.62</v>
      </c>
      <c r="E374" s="256">
        <f>+Tabel1[[#This Row],[Cena brez DDV]]*0.75</f>
        <v>91.965000000000003</v>
      </c>
      <c r="F374" s="222" t="s">
        <v>6022</v>
      </c>
      <c r="G374" s="223" t="s">
        <v>6010</v>
      </c>
      <c r="H374" s="268">
        <v>0</v>
      </c>
      <c r="I374" s="96" t="s">
        <v>824</v>
      </c>
      <c r="J374" s="263">
        <f>ROUND(Tabel1[[#This Row],[Cena z DDV - AKCIJA]]*H374,2)</f>
        <v>0</v>
      </c>
      <c r="K374" s="263">
        <f t="shared" si="4"/>
        <v>0</v>
      </c>
    </row>
    <row r="375" spans="1:11" hidden="1" x14ac:dyDescent="0.35">
      <c r="A375" s="26" t="s">
        <v>823</v>
      </c>
      <c r="B375" s="225">
        <f>VLOOKUP(Tabel1[[#This Row],[Item '#]],'[1]Production need'!$A:$B,2,0)</f>
        <v>0</v>
      </c>
      <c r="C375" s="226" t="s">
        <v>824</v>
      </c>
      <c r="D375" s="253">
        <v>150.19999999999999</v>
      </c>
      <c r="E375" s="256">
        <f>+Tabel1[[#This Row],[Cena brez DDV]]*0.75</f>
        <v>112.64999999999999</v>
      </c>
      <c r="F375" s="222" t="s">
        <v>6023</v>
      </c>
      <c r="G375" s="223" t="s">
        <v>6010</v>
      </c>
      <c r="H375" s="268">
        <v>0</v>
      </c>
      <c r="I375" s="96" t="s">
        <v>826</v>
      </c>
      <c r="J375" s="263">
        <f>ROUND(Tabel1[[#This Row],[Cena z DDV - AKCIJA]]*H375,2)</f>
        <v>0</v>
      </c>
      <c r="K375" s="263">
        <f t="shared" si="4"/>
        <v>0</v>
      </c>
    </row>
    <row r="376" spans="1:11" hidden="1" x14ac:dyDescent="0.35">
      <c r="A376" s="26" t="s">
        <v>825</v>
      </c>
      <c r="B376" s="225">
        <f>VLOOKUP(Tabel1[[#This Row],[Item '#]],'[1]Production need'!$A:$B,2,0)</f>
        <v>0</v>
      </c>
      <c r="C376" s="226" t="s">
        <v>826</v>
      </c>
      <c r="D376" s="253">
        <v>135.93</v>
      </c>
      <c r="E376" s="256">
        <f>+Tabel1[[#This Row],[Cena brez DDV]]*0.75</f>
        <v>101.94750000000001</v>
      </c>
      <c r="F376" s="222" t="s">
        <v>6024</v>
      </c>
      <c r="G376" s="223" t="s">
        <v>6010</v>
      </c>
      <c r="H376" s="268">
        <v>0</v>
      </c>
      <c r="I376" s="96" t="s">
        <v>828</v>
      </c>
      <c r="J376" s="263">
        <f>ROUND(Tabel1[[#This Row],[Cena z DDV - AKCIJA]]*H376,2)</f>
        <v>0</v>
      </c>
      <c r="K376" s="263">
        <f t="shared" si="4"/>
        <v>0</v>
      </c>
    </row>
    <row r="377" spans="1:11" hidden="1" x14ac:dyDescent="0.35">
      <c r="A377" s="26" t="s">
        <v>827</v>
      </c>
      <c r="B377" s="225" t="e">
        <f>VLOOKUP(Tabel1[[#This Row],[Item '#]],'[1]Production need'!$A:$B,2,0)</f>
        <v>#N/A</v>
      </c>
      <c r="C377" s="226" t="s">
        <v>828</v>
      </c>
      <c r="D377" s="253">
        <v>111.56</v>
      </c>
      <c r="E377" s="256">
        <f>+Tabel1[[#This Row],[Cena brez DDV]]*0.75</f>
        <v>83.67</v>
      </c>
      <c r="F377" s="222" t="s">
        <v>6025</v>
      </c>
      <c r="G377" s="223" t="s">
        <v>6026</v>
      </c>
      <c r="H377" s="268">
        <v>0</v>
      </c>
      <c r="I377" s="96" t="s">
        <v>830</v>
      </c>
      <c r="J377" s="263">
        <f>ROUND(Tabel1[[#This Row],[Cena z DDV - AKCIJA]]*H377,2)</f>
        <v>0</v>
      </c>
      <c r="K377" s="263">
        <f t="shared" si="4"/>
        <v>0</v>
      </c>
    </row>
    <row r="378" spans="1:11" hidden="1" x14ac:dyDescent="0.35">
      <c r="A378" s="26" t="s">
        <v>3251</v>
      </c>
      <c r="B378" s="225">
        <f>VLOOKUP(Tabel1[[#This Row],[Item '#]],'[1]Production need'!$A:$B,2,0)</f>
        <v>0</v>
      </c>
      <c r="C378" s="226" t="s">
        <v>828</v>
      </c>
      <c r="D378" s="253">
        <v>93.08</v>
      </c>
      <c r="E378" s="256">
        <f>+Tabel1[[#This Row],[Cena brez DDV]]*0.75</f>
        <v>69.81</v>
      </c>
      <c r="F378" s="222" t="s">
        <v>6027</v>
      </c>
      <c r="G378" s="223" t="s">
        <v>6026</v>
      </c>
      <c r="H378" s="268">
        <v>0</v>
      </c>
      <c r="I378" s="96" t="s">
        <v>832</v>
      </c>
      <c r="J378" s="263">
        <f>ROUND(Tabel1[[#This Row],[Cena z DDV - AKCIJA]]*H378,2)</f>
        <v>0</v>
      </c>
      <c r="K378" s="263">
        <f t="shared" si="4"/>
        <v>0</v>
      </c>
    </row>
    <row r="379" spans="1:11" hidden="1" x14ac:dyDescent="0.35">
      <c r="A379" s="26" t="s">
        <v>829</v>
      </c>
      <c r="B379" s="225">
        <f>VLOOKUP(Tabel1[[#This Row],[Item '#]],'[1]Production need'!$A:$B,2,0)</f>
        <v>0</v>
      </c>
      <c r="C379" s="226" t="s">
        <v>830</v>
      </c>
      <c r="D379" s="253">
        <v>124.27</v>
      </c>
      <c r="E379" s="256">
        <f>+Tabel1[[#This Row],[Cena brez DDV]]*0.75</f>
        <v>93.202500000000001</v>
      </c>
      <c r="F379" s="222" t="s">
        <v>6028</v>
      </c>
      <c r="G379" s="223" t="s">
        <v>10</v>
      </c>
      <c r="H379" s="268">
        <v>0</v>
      </c>
      <c r="I379" s="96" t="s">
        <v>834</v>
      </c>
      <c r="J379" s="263">
        <f>ROUND(Tabel1[[#This Row],[Cena z DDV - AKCIJA]]*H379,2)</f>
        <v>0</v>
      </c>
      <c r="K379" s="263">
        <f t="shared" si="4"/>
        <v>0</v>
      </c>
    </row>
    <row r="380" spans="1:11" hidden="1" x14ac:dyDescent="0.35">
      <c r="A380" s="26" t="s">
        <v>831</v>
      </c>
      <c r="B380" s="225">
        <f>VLOOKUP(Tabel1[[#This Row],[Item '#]],'[1]Production need'!$A:$B,2,0)</f>
        <v>0</v>
      </c>
      <c r="C380" s="226" t="s">
        <v>832</v>
      </c>
      <c r="D380" s="253">
        <v>124.27</v>
      </c>
      <c r="E380" s="256">
        <f>+Tabel1[[#This Row],[Cena brez DDV]]*0.75</f>
        <v>93.202500000000001</v>
      </c>
      <c r="F380" s="222" t="s">
        <v>6029</v>
      </c>
      <c r="G380" s="223" t="s">
        <v>6030</v>
      </c>
      <c r="H380" s="268">
        <v>0</v>
      </c>
      <c r="I380" s="96" t="s">
        <v>836</v>
      </c>
      <c r="J380" s="263">
        <f>ROUND(Tabel1[[#This Row],[Cena z DDV - AKCIJA]]*H380,2)</f>
        <v>0</v>
      </c>
      <c r="K380" s="263">
        <f t="shared" si="4"/>
        <v>0</v>
      </c>
    </row>
    <row r="381" spans="1:11" ht="15" hidden="1" x14ac:dyDescent="0.35">
      <c r="A381" s="26" t="s">
        <v>833</v>
      </c>
      <c r="B381" s="225">
        <f>VLOOKUP(Tabel1[[#This Row],[Item '#]],'[1]Production need'!$A:$B,2,0)</f>
        <v>0</v>
      </c>
      <c r="C381" s="226" t="s">
        <v>834</v>
      </c>
      <c r="D381" s="253">
        <v>8.18</v>
      </c>
      <c r="E381" s="256">
        <f>+Tabel1[[#This Row],[Cena brez DDV]]*0.75</f>
        <v>6.1349999999999998</v>
      </c>
      <c r="F381" s="227" t="s">
        <v>6031</v>
      </c>
      <c r="G381" s="223"/>
      <c r="H381" s="268">
        <v>0</v>
      </c>
      <c r="I381" s="96" t="s">
        <v>839</v>
      </c>
      <c r="J381" s="263">
        <f>ROUND(Tabel1[[#This Row],[Cena z DDV - AKCIJA]]*H381,2)</f>
        <v>0</v>
      </c>
      <c r="K381" s="263">
        <f t="shared" si="4"/>
        <v>0</v>
      </c>
    </row>
    <row r="382" spans="1:11" ht="15" hidden="1" x14ac:dyDescent="0.35">
      <c r="A382" s="26" t="s">
        <v>835</v>
      </c>
      <c r="B382" s="225">
        <f>VLOOKUP(Tabel1[[#This Row],[Item '#]],'[1]Production need'!$A:$B,2,0)</f>
        <v>0</v>
      </c>
      <c r="C382" s="226" t="s">
        <v>836</v>
      </c>
      <c r="D382" s="253">
        <v>120.06</v>
      </c>
      <c r="E382" s="256">
        <f>+Tabel1[[#This Row],[Cena brez DDV]]*0.75</f>
        <v>90.045000000000002</v>
      </c>
      <c r="F382" s="227" t="s">
        <v>6032</v>
      </c>
      <c r="G382" s="223"/>
      <c r="H382" s="268">
        <v>0</v>
      </c>
      <c r="I382" s="96" t="s">
        <v>841</v>
      </c>
      <c r="J382" s="263">
        <f>ROUND(Tabel1[[#This Row],[Cena z DDV - AKCIJA]]*H382,2)</f>
        <v>0</v>
      </c>
      <c r="K382" s="263">
        <f t="shared" si="4"/>
        <v>0</v>
      </c>
    </row>
    <row r="383" spans="1:11" hidden="1" x14ac:dyDescent="0.35">
      <c r="A383" s="26" t="s">
        <v>838</v>
      </c>
      <c r="B383" s="225">
        <f>VLOOKUP(Tabel1[[#This Row],[Item '#]],'[1]Production need'!$A:$B,2,0)</f>
        <v>0</v>
      </c>
      <c r="C383" s="226" t="s">
        <v>839</v>
      </c>
      <c r="D383" s="253">
        <v>123.25</v>
      </c>
      <c r="E383" s="256">
        <f>+Tabel1[[#This Row],[Cena brez DDV]]*0.75</f>
        <v>92.4375</v>
      </c>
      <c r="F383" s="222" t="s">
        <v>6033</v>
      </c>
      <c r="G383" s="223" t="s">
        <v>6034</v>
      </c>
      <c r="H383" s="268">
        <v>0</v>
      </c>
      <c r="I383" s="96" t="s">
        <v>843</v>
      </c>
      <c r="J383" s="263">
        <f>ROUND(Tabel1[[#This Row],[Cena z DDV - AKCIJA]]*H383,2)</f>
        <v>0</v>
      </c>
      <c r="K383" s="263">
        <f t="shared" si="4"/>
        <v>0</v>
      </c>
    </row>
    <row r="384" spans="1:11" hidden="1" x14ac:dyDescent="0.35">
      <c r="A384" s="26" t="s">
        <v>840</v>
      </c>
      <c r="B384" s="225">
        <f>VLOOKUP(Tabel1[[#This Row],[Item '#]],'[1]Production need'!$A:$B,2,0)</f>
        <v>0</v>
      </c>
      <c r="C384" s="226" t="s">
        <v>841</v>
      </c>
      <c r="D384" s="253">
        <v>53.07</v>
      </c>
      <c r="E384" s="256">
        <f>+Tabel1[[#This Row],[Cena brez DDV]]*0.75</f>
        <v>39.802500000000002</v>
      </c>
      <c r="F384" s="222" t="s">
        <v>6035</v>
      </c>
      <c r="G384" s="223" t="s">
        <v>6036</v>
      </c>
      <c r="H384" s="268">
        <v>0</v>
      </c>
      <c r="I384" s="96" t="s">
        <v>845</v>
      </c>
      <c r="J384" s="263">
        <f>ROUND(Tabel1[[#This Row],[Cena z DDV - AKCIJA]]*H384,2)</f>
        <v>0</v>
      </c>
      <c r="K384" s="263">
        <f t="shared" si="4"/>
        <v>0</v>
      </c>
    </row>
    <row r="385" spans="1:11" hidden="1" x14ac:dyDescent="0.35">
      <c r="A385" s="26" t="s">
        <v>842</v>
      </c>
      <c r="B385" s="225">
        <f>VLOOKUP(Tabel1[[#This Row],[Item '#]],'[1]Production need'!$A:$B,2,0)</f>
        <v>0</v>
      </c>
      <c r="C385" s="226" t="s">
        <v>843</v>
      </c>
      <c r="D385" s="253">
        <v>183.2</v>
      </c>
      <c r="E385" s="256">
        <f>+Tabel1[[#This Row],[Cena brez DDV]]*0.75</f>
        <v>137.39999999999998</v>
      </c>
      <c r="F385" s="222" t="s">
        <v>6037</v>
      </c>
      <c r="G385" s="223" t="s">
        <v>6038</v>
      </c>
      <c r="H385" s="268">
        <v>0</v>
      </c>
      <c r="I385" s="96" t="s">
        <v>847</v>
      </c>
      <c r="J385" s="263">
        <f>ROUND(Tabel1[[#This Row],[Cena z DDV - AKCIJA]]*H385,2)</f>
        <v>0</v>
      </c>
      <c r="K385" s="263">
        <f t="shared" si="4"/>
        <v>0</v>
      </c>
    </row>
    <row r="386" spans="1:11" hidden="1" x14ac:dyDescent="0.35">
      <c r="A386" s="26" t="s">
        <v>844</v>
      </c>
      <c r="B386" s="225">
        <f>VLOOKUP(Tabel1[[#This Row],[Item '#]],'[1]Production need'!$A:$B,2,0)</f>
        <v>0</v>
      </c>
      <c r="C386" s="226" t="s">
        <v>845</v>
      </c>
      <c r="D386" s="253">
        <v>79.64</v>
      </c>
      <c r="E386" s="256">
        <f>+Tabel1[[#This Row],[Cena brez DDV]]*0.75</f>
        <v>59.730000000000004</v>
      </c>
      <c r="F386" s="222" t="s">
        <v>6039</v>
      </c>
      <c r="G386" s="223" t="s">
        <v>6040</v>
      </c>
      <c r="H386" s="268">
        <v>0</v>
      </c>
      <c r="I386" s="96" t="s">
        <v>849</v>
      </c>
      <c r="J386" s="263">
        <f>ROUND(Tabel1[[#This Row],[Cena z DDV - AKCIJA]]*H386,2)</f>
        <v>0</v>
      </c>
      <c r="K386" s="263">
        <f t="shared" si="4"/>
        <v>0</v>
      </c>
    </row>
    <row r="387" spans="1:11" hidden="1" x14ac:dyDescent="0.35">
      <c r="A387" s="26" t="s">
        <v>846</v>
      </c>
      <c r="B387" s="225">
        <f>VLOOKUP(Tabel1[[#This Row],[Item '#]],'[1]Production need'!$A:$B,2,0)</f>
        <v>0</v>
      </c>
      <c r="C387" s="226" t="s">
        <v>847</v>
      </c>
      <c r="D387" s="253">
        <v>84.2</v>
      </c>
      <c r="E387" s="256">
        <f>+Tabel1[[#This Row],[Cena brez DDV]]*0.75</f>
        <v>63.150000000000006</v>
      </c>
      <c r="F387" s="222" t="s">
        <v>6041</v>
      </c>
      <c r="G387" s="223" t="s">
        <v>6042</v>
      </c>
      <c r="H387" s="268">
        <v>0</v>
      </c>
      <c r="I387" s="96" t="s">
        <v>851</v>
      </c>
      <c r="J387" s="263">
        <f>ROUND(Tabel1[[#This Row],[Cena z DDV - AKCIJA]]*H387,2)</f>
        <v>0</v>
      </c>
      <c r="K387" s="263">
        <f t="shared" si="4"/>
        <v>0</v>
      </c>
    </row>
    <row r="388" spans="1:11" hidden="1" x14ac:dyDescent="0.35">
      <c r="A388" s="26" t="s">
        <v>848</v>
      </c>
      <c r="B388" s="225">
        <f>VLOOKUP(Tabel1[[#This Row],[Item '#]],'[1]Production need'!$A:$B,2,0)</f>
        <v>0</v>
      </c>
      <c r="C388" s="226" t="s">
        <v>849</v>
      </c>
      <c r="D388" s="253">
        <v>84.2</v>
      </c>
      <c r="E388" s="256">
        <f>+Tabel1[[#This Row],[Cena brez DDV]]*0.75</f>
        <v>63.150000000000006</v>
      </c>
      <c r="F388" s="222" t="s">
        <v>6043</v>
      </c>
      <c r="G388" s="223" t="s">
        <v>6044</v>
      </c>
      <c r="H388" s="268">
        <v>0</v>
      </c>
      <c r="I388" s="96" t="s">
        <v>855</v>
      </c>
      <c r="J388" s="263">
        <f>ROUND(Tabel1[[#This Row],[Cena z DDV - AKCIJA]]*H388,2)</f>
        <v>0</v>
      </c>
      <c r="K388" s="263">
        <f t="shared" ref="K388:K451" si="5">ROUND(J388*1.22,2)</f>
        <v>0</v>
      </c>
    </row>
    <row r="389" spans="1:11" hidden="1" x14ac:dyDescent="0.35">
      <c r="A389" s="26" t="s">
        <v>850</v>
      </c>
      <c r="B389" s="225">
        <f>VLOOKUP(Tabel1[[#This Row],[Item '#]],'[1]Production need'!$A:$B,2,0)</f>
        <v>0</v>
      </c>
      <c r="C389" s="226" t="s">
        <v>851</v>
      </c>
      <c r="D389" s="253">
        <v>138.82</v>
      </c>
      <c r="E389" s="256">
        <f>+Tabel1[[#This Row],[Cena brez DDV]]*0.75</f>
        <v>104.11499999999999</v>
      </c>
      <c r="F389" s="222" t="s">
        <v>6045</v>
      </c>
      <c r="G389" s="223" t="s">
        <v>6046</v>
      </c>
      <c r="H389" s="268">
        <v>0</v>
      </c>
      <c r="I389" s="96" t="s">
        <v>857</v>
      </c>
      <c r="J389" s="263">
        <f>ROUND(Tabel1[[#This Row],[Cena z DDV - AKCIJA]]*H389,2)</f>
        <v>0</v>
      </c>
      <c r="K389" s="263">
        <f t="shared" si="5"/>
        <v>0</v>
      </c>
    </row>
    <row r="390" spans="1:11" hidden="1" x14ac:dyDescent="0.35">
      <c r="A390" s="26" t="s">
        <v>854</v>
      </c>
      <c r="B390" s="225">
        <f>VLOOKUP(Tabel1[[#This Row],[Item '#]],'[1]Production need'!$A:$B,2,0)</f>
        <v>0</v>
      </c>
      <c r="C390" s="226" t="s">
        <v>855</v>
      </c>
      <c r="D390" s="253">
        <v>103.52</v>
      </c>
      <c r="E390" s="256">
        <f>+Tabel1[[#This Row],[Cena brez DDV]]*0.75</f>
        <v>77.64</v>
      </c>
      <c r="F390" s="222" t="s">
        <v>6047</v>
      </c>
      <c r="G390" s="223" t="s">
        <v>6048</v>
      </c>
      <c r="H390" s="268">
        <v>0</v>
      </c>
      <c r="I390" s="96" t="s">
        <v>859</v>
      </c>
      <c r="J390" s="263">
        <f>ROUND(Tabel1[[#This Row],[Cena z DDV - AKCIJA]]*H390,2)</f>
        <v>0</v>
      </c>
      <c r="K390" s="263">
        <f t="shared" si="5"/>
        <v>0</v>
      </c>
    </row>
    <row r="391" spans="1:11" hidden="1" x14ac:dyDescent="0.35">
      <c r="A391" s="26" t="s">
        <v>856</v>
      </c>
      <c r="B391" s="225">
        <f>VLOOKUP(Tabel1[[#This Row],[Item '#]],'[1]Production need'!$A:$B,2,0)</f>
        <v>0</v>
      </c>
      <c r="C391" s="226" t="s">
        <v>857</v>
      </c>
      <c r="D391" s="253">
        <v>93.89</v>
      </c>
      <c r="E391" s="256">
        <f>+Tabel1[[#This Row],[Cena brez DDV]]*0.75</f>
        <v>70.417500000000004</v>
      </c>
      <c r="F391" s="222" t="s">
        <v>6049</v>
      </c>
      <c r="G391" s="223" t="s">
        <v>6050</v>
      </c>
      <c r="H391" s="268">
        <v>0</v>
      </c>
      <c r="I391" s="96" t="s">
        <v>861</v>
      </c>
      <c r="J391" s="263">
        <f>ROUND(Tabel1[[#This Row],[Cena z DDV - AKCIJA]]*H391,2)</f>
        <v>0</v>
      </c>
      <c r="K391" s="263">
        <f t="shared" si="5"/>
        <v>0</v>
      </c>
    </row>
    <row r="392" spans="1:11" hidden="1" x14ac:dyDescent="0.35">
      <c r="A392" s="26" t="s">
        <v>858</v>
      </c>
      <c r="B392" s="225">
        <f>VLOOKUP(Tabel1[[#This Row],[Item '#]],'[1]Production need'!$A:$B,2,0)</f>
        <v>0</v>
      </c>
      <c r="C392" s="226" t="s">
        <v>859</v>
      </c>
      <c r="D392" s="253">
        <v>110.35</v>
      </c>
      <c r="E392" s="256">
        <f>+Tabel1[[#This Row],[Cena brez DDV]]*0.75</f>
        <v>82.762499999999989</v>
      </c>
      <c r="F392" s="222" t="s">
        <v>6051</v>
      </c>
      <c r="G392" s="223" t="s">
        <v>6052</v>
      </c>
      <c r="H392" s="268">
        <v>0</v>
      </c>
      <c r="I392" s="96" t="s">
        <v>863</v>
      </c>
      <c r="J392" s="263">
        <f>ROUND(Tabel1[[#This Row],[Cena z DDV - AKCIJA]]*H392,2)</f>
        <v>0</v>
      </c>
      <c r="K392" s="263">
        <f t="shared" si="5"/>
        <v>0</v>
      </c>
    </row>
    <row r="393" spans="1:11" hidden="1" x14ac:dyDescent="0.35">
      <c r="A393" s="26" t="s">
        <v>860</v>
      </c>
      <c r="B393" s="225">
        <f>VLOOKUP(Tabel1[[#This Row],[Item '#]],'[1]Production need'!$A:$B,2,0)</f>
        <v>0</v>
      </c>
      <c r="C393" s="226" t="s">
        <v>861</v>
      </c>
      <c r="D393" s="253">
        <v>202.52</v>
      </c>
      <c r="E393" s="256">
        <f>+Tabel1[[#This Row],[Cena brez DDV]]*0.75</f>
        <v>151.89000000000001</v>
      </c>
      <c r="F393" s="222" t="s">
        <v>6053</v>
      </c>
      <c r="G393" s="223" t="s">
        <v>6052</v>
      </c>
      <c r="H393" s="268">
        <v>0</v>
      </c>
      <c r="I393" s="96" t="s">
        <v>865</v>
      </c>
      <c r="J393" s="263">
        <f>ROUND(Tabel1[[#This Row],[Cena z DDV - AKCIJA]]*H393,2)</f>
        <v>0</v>
      </c>
      <c r="K393" s="263">
        <f t="shared" si="5"/>
        <v>0</v>
      </c>
    </row>
    <row r="394" spans="1:11" hidden="1" x14ac:dyDescent="0.35">
      <c r="A394" s="26" t="s">
        <v>862</v>
      </c>
      <c r="B394" s="225">
        <f>VLOOKUP(Tabel1[[#This Row],[Item '#]],'[1]Production need'!$A:$B,2,0)</f>
        <v>0</v>
      </c>
      <c r="C394" s="226" t="s">
        <v>863</v>
      </c>
      <c r="D394" s="253">
        <v>62.59</v>
      </c>
      <c r="E394" s="256">
        <f>+Tabel1[[#This Row],[Cena brez DDV]]*0.75</f>
        <v>46.942500000000003</v>
      </c>
      <c r="F394" s="222" t="s">
        <v>6054</v>
      </c>
      <c r="G394" s="223" t="s">
        <v>6052</v>
      </c>
      <c r="H394" s="268">
        <v>0</v>
      </c>
      <c r="I394" s="96" t="s">
        <v>867</v>
      </c>
      <c r="J394" s="263">
        <f>ROUND(Tabel1[[#This Row],[Cena z DDV - AKCIJA]]*H394,2)</f>
        <v>0</v>
      </c>
      <c r="K394" s="263">
        <f t="shared" si="5"/>
        <v>0</v>
      </c>
    </row>
    <row r="395" spans="1:11" hidden="1" x14ac:dyDescent="0.35">
      <c r="A395" s="26" t="s">
        <v>864</v>
      </c>
      <c r="B395" s="225">
        <f>VLOOKUP(Tabel1[[#This Row],[Item '#]],'[1]Production need'!$A:$B,2,0)</f>
        <v>0</v>
      </c>
      <c r="C395" s="226" t="s">
        <v>865</v>
      </c>
      <c r="D395" s="253">
        <v>92.15</v>
      </c>
      <c r="E395" s="256">
        <f>+Tabel1[[#This Row],[Cena brez DDV]]*0.75</f>
        <v>69.112500000000011</v>
      </c>
      <c r="F395" s="222" t="s">
        <v>6055</v>
      </c>
      <c r="G395" s="223" t="s">
        <v>6052</v>
      </c>
      <c r="H395" s="268">
        <v>0</v>
      </c>
      <c r="I395" s="96" t="s">
        <v>869</v>
      </c>
      <c r="J395" s="263">
        <f>ROUND(Tabel1[[#This Row],[Cena z DDV - AKCIJA]]*H395,2)</f>
        <v>0</v>
      </c>
      <c r="K395" s="263">
        <f t="shared" si="5"/>
        <v>0</v>
      </c>
    </row>
    <row r="396" spans="1:11" hidden="1" x14ac:dyDescent="0.35">
      <c r="A396" s="26" t="s">
        <v>866</v>
      </c>
      <c r="B396" s="225">
        <f>VLOOKUP(Tabel1[[#This Row],[Item '#]],'[1]Production need'!$A:$B,2,0)</f>
        <v>0</v>
      </c>
      <c r="C396" s="226" t="s">
        <v>867</v>
      </c>
      <c r="D396" s="253">
        <v>66</v>
      </c>
      <c r="E396" s="256">
        <f>+Tabel1[[#This Row],[Cena brez DDV]]*0.75</f>
        <v>49.5</v>
      </c>
      <c r="F396" s="222" t="s">
        <v>6056</v>
      </c>
      <c r="G396" s="223" t="s">
        <v>6052</v>
      </c>
      <c r="H396" s="268">
        <v>0</v>
      </c>
      <c r="I396" s="96" t="s">
        <v>871</v>
      </c>
      <c r="J396" s="263">
        <f>ROUND(Tabel1[[#This Row],[Cena z DDV - AKCIJA]]*H396,2)</f>
        <v>0</v>
      </c>
      <c r="K396" s="263">
        <f t="shared" si="5"/>
        <v>0</v>
      </c>
    </row>
    <row r="397" spans="1:11" hidden="1" x14ac:dyDescent="0.35">
      <c r="A397" s="26" t="s">
        <v>868</v>
      </c>
      <c r="B397" s="225">
        <f>VLOOKUP(Tabel1[[#This Row],[Item '#]],'[1]Production need'!$A:$B,2,0)</f>
        <v>0</v>
      </c>
      <c r="C397" s="226" t="s">
        <v>869</v>
      </c>
      <c r="D397" s="253">
        <v>72.81</v>
      </c>
      <c r="E397" s="256">
        <f>+Tabel1[[#This Row],[Cena brez DDV]]*0.75</f>
        <v>54.607500000000002</v>
      </c>
      <c r="F397" s="222" t="s">
        <v>6057</v>
      </c>
      <c r="G397" s="223" t="s">
        <v>6052</v>
      </c>
      <c r="H397" s="268">
        <v>0</v>
      </c>
      <c r="I397" s="96" t="s">
        <v>873</v>
      </c>
      <c r="J397" s="263">
        <f>ROUND(Tabel1[[#This Row],[Cena z DDV - AKCIJA]]*H397,2)</f>
        <v>0</v>
      </c>
      <c r="K397" s="263">
        <f t="shared" si="5"/>
        <v>0</v>
      </c>
    </row>
    <row r="398" spans="1:11" hidden="1" x14ac:dyDescent="0.35">
      <c r="A398" s="26" t="s">
        <v>870</v>
      </c>
      <c r="B398" s="225">
        <f>VLOOKUP(Tabel1[[#This Row],[Item '#]],'[1]Production need'!$A:$B,2,0)</f>
        <v>0</v>
      </c>
      <c r="C398" s="226" t="s">
        <v>871</v>
      </c>
      <c r="D398" s="253">
        <v>68.239999999999995</v>
      </c>
      <c r="E398" s="256">
        <f>+Tabel1[[#This Row],[Cena brez DDV]]*0.75</f>
        <v>51.179999999999993</v>
      </c>
      <c r="F398" s="222" t="s">
        <v>6058</v>
      </c>
      <c r="G398" s="223" t="s">
        <v>6052</v>
      </c>
      <c r="H398" s="268">
        <v>0</v>
      </c>
      <c r="I398" s="96" t="s">
        <v>875</v>
      </c>
      <c r="J398" s="263">
        <f>ROUND(Tabel1[[#This Row],[Cena z DDV - AKCIJA]]*H398,2)</f>
        <v>0</v>
      </c>
      <c r="K398" s="263">
        <f t="shared" si="5"/>
        <v>0</v>
      </c>
    </row>
    <row r="399" spans="1:11" hidden="1" x14ac:dyDescent="0.35">
      <c r="A399" s="26" t="s">
        <v>872</v>
      </c>
      <c r="B399" s="225">
        <f>VLOOKUP(Tabel1[[#This Row],[Item '#]],'[1]Production need'!$A:$B,2,0)</f>
        <v>0</v>
      </c>
      <c r="C399" s="226" t="s">
        <v>873</v>
      </c>
      <c r="D399" s="253">
        <v>92.15</v>
      </c>
      <c r="E399" s="256">
        <f>+Tabel1[[#This Row],[Cena brez DDV]]*0.75</f>
        <v>69.112500000000011</v>
      </c>
      <c r="F399" s="222" t="s">
        <v>6059</v>
      </c>
      <c r="G399" s="223" t="s">
        <v>6052</v>
      </c>
      <c r="H399" s="268">
        <v>0</v>
      </c>
      <c r="I399" s="96" t="s">
        <v>877</v>
      </c>
      <c r="J399" s="263">
        <f>ROUND(Tabel1[[#This Row],[Cena z DDV - AKCIJA]]*H399,2)</f>
        <v>0</v>
      </c>
      <c r="K399" s="263">
        <f t="shared" si="5"/>
        <v>0</v>
      </c>
    </row>
    <row r="400" spans="1:11" hidden="1" x14ac:dyDescent="0.35">
      <c r="A400" s="26" t="s">
        <v>874</v>
      </c>
      <c r="B400" s="225">
        <f>VLOOKUP(Tabel1[[#This Row],[Item '#]],'[1]Production need'!$A:$B,2,0)</f>
        <v>0</v>
      </c>
      <c r="C400" s="226" t="s">
        <v>875</v>
      </c>
      <c r="D400" s="253">
        <v>43.24</v>
      </c>
      <c r="E400" s="256">
        <f>+Tabel1[[#This Row],[Cena brez DDV]]*0.75</f>
        <v>32.43</v>
      </c>
      <c r="F400" s="222" t="s">
        <v>6060</v>
      </c>
      <c r="G400" s="223" t="s">
        <v>6052</v>
      </c>
      <c r="H400" s="268">
        <v>0</v>
      </c>
      <c r="I400" s="96" t="s">
        <v>879</v>
      </c>
      <c r="J400" s="263">
        <f>ROUND(Tabel1[[#This Row],[Cena z DDV - AKCIJA]]*H400,2)</f>
        <v>0</v>
      </c>
      <c r="K400" s="263">
        <f t="shared" si="5"/>
        <v>0</v>
      </c>
    </row>
    <row r="401" spans="1:11" hidden="1" x14ac:dyDescent="0.35">
      <c r="A401" s="26" t="s">
        <v>876</v>
      </c>
      <c r="B401" s="225">
        <f>VLOOKUP(Tabel1[[#This Row],[Item '#]],'[1]Production need'!$A:$B,2,0)</f>
        <v>0</v>
      </c>
      <c r="C401" s="226" t="s">
        <v>877</v>
      </c>
      <c r="D401" s="253">
        <v>44.37</v>
      </c>
      <c r="E401" s="256">
        <f>+Tabel1[[#This Row],[Cena brez DDV]]*0.75</f>
        <v>33.277499999999996</v>
      </c>
      <c r="F401" s="222" t="s">
        <v>6061</v>
      </c>
      <c r="G401" s="223" t="s">
        <v>6052</v>
      </c>
      <c r="H401" s="268">
        <v>0</v>
      </c>
      <c r="I401" s="96" t="s">
        <v>881</v>
      </c>
      <c r="J401" s="263">
        <f>ROUND(Tabel1[[#This Row],[Cena z DDV - AKCIJA]]*H401,2)</f>
        <v>0</v>
      </c>
      <c r="K401" s="263">
        <f t="shared" si="5"/>
        <v>0</v>
      </c>
    </row>
    <row r="402" spans="1:11" hidden="1" x14ac:dyDescent="0.35">
      <c r="A402" s="26" t="s">
        <v>878</v>
      </c>
      <c r="B402" s="225">
        <f>VLOOKUP(Tabel1[[#This Row],[Item '#]],'[1]Production need'!$A:$B,2,0)</f>
        <v>0</v>
      </c>
      <c r="C402" s="226" t="s">
        <v>879</v>
      </c>
      <c r="D402" s="253">
        <v>79.64</v>
      </c>
      <c r="E402" s="256">
        <f>+Tabel1[[#This Row],[Cena brez DDV]]*0.75</f>
        <v>59.730000000000004</v>
      </c>
      <c r="F402" s="222" t="s">
        <v>6062</v>
      </c>
      <c r="G402" s="223" t="s">
        <v>6052</v>
      </c>
      <c r="H402" s="268">
        <v>0</v>
      </c>
      <c r="I402" s="96" t="s">
        <v>883</v>
      </c>
      <c r="J402" s="263">
        <f>ROUND(Tabel1[[#This Row],[Cena z DDV - AKCIJA]]*H402,2)</f>
        <v>0</v>
      </c>
      <c r="K402" s="263">
        <f t="shared" si="5"/>
        <v>0</v>
      </c>
    </row>
    <row r="403" spans="1:11" hidden="1" x14ac:dyDescent="0.35">
      <c r="A403" s="26" t="s">
        <v>880</v>
      </c>
      <c r="B403" s="225">
        <f>VLOOKUP(Tabel1[[#This Row],[Item '#]],'[1]Production need'!$A:$B,2,0)</f>
        <v>0</v>
      </c>
      <c r="C403" s="226" t="s">
        <v>881</v>
      </c>
      <c r="D403" s="253">
        <v>76.23</v>
      </c>
      <c r="E403" s="256">
        <f>+Tabel1[[#This Row],[Cena brez DDV]]*0.75</f>
        <v>57.172499999999999</v>
      </c>
      <c r="F403" s="222" t="s">
        <v>6063</v>
      </c>
      <c r="G403" s="223" t="s">
        <v>6052</v>
      </c>
      <c r="H403" s="268">
        <v>0</v>
      </c>
      <c r="I403" s="96" t="s">
        <v>885</v>
      </c>
      <c r="J403" s="263">
        <f>ROUND(Tabel1[[#This Row],[Cena z DDV - AKCIJA]]*H403,2)</f>
        <v>0</v>
      </c>
      <c r="K403" s="263">
        <f t="shared" si="5"/>
        <v>0</v>
      </c>
    </row>
    <row r="404" spans="1:11" hidden="1" x14ac:dyDescent="0.35">
      <c r="A404" s="26" t="s">
        <v>882</v>
      </c>
      <c r="B404" s="225">
        <f>VLOOKUP(Tabel1[[#This Row],[Item '#]],'[1]Production need'!$A:$B,2,0)</f>
        <v>0</v>
      </c>
      <c r="C404" s="226" t="s">
        <v>883</v>
      </c>
      <c r="D404" s="253">
        <v>67.59</v>
      </c>
      <c r="E404" s="256">
        <f>+Tabel1[[#This Row],[Cena brez DDV]]*0.75</f>
        <v>50.692500000000003</v>
      </c>
      <c r="F404" s="222" t="s">
        <v>6064</v>
      </c>
      <c r="G404" s="223" t="s">
        <v>6052</v>
      </c>
      <c r="H404" s="268">
        <v>0</v>
      </c>
      <c r="I404" s="96" t="s">
        <v>888</v>
      </c>
      <c r="J404" s="263">
        <f>ROUND(Tabel1[[#This Row],[Cena z DDV - AKCIJA]]*H404,2)</f>
        <v>0</v>
      </c>
      <c r="K404" s="263">
        <f t="shared" si="5"/>
        <v>0</v>
      </c>
    </row>
    <row r="405" spans="1:11" hidden="1" x14ac:dyDescent="0.35">
      <c r="A405" s="26" t="s">
        <v>884</v>
      </c>
      <c r="B405" s="225">
        <f>VLOOKUP(Tabel1[[#This Row],[Item '#]],'[1]Production need'!$A:$B,2,0)</f>
        <v>0</v>
      </c>
      <c r="C405" s="226" t="s">
        <v>885</v>
      </c>
      <c r="D405" s="253">
        <v>96.71</v>
      </c>
      <c r="E405" s="256">
        <f>+Tabel1[[#This Row],[Cena brez DDV]]*0.75</f>
        <v>72.532499999999999</v>
      </c>
      <c r="F405" s="222" t="s">
        <v>6065</v>
      </c>
      <c r="G405" s="223" t="s">
        <v>6052</v>
      </c>
      <c r="H405" s="268">
        <v>0</v>
      </c>
      <c r="I405" s="96" t="s">
        <v>890</v>
      </c>
      <c r="J405" s="263">
        <f>ROUND(Tabel1[[#This Row],[Cena z DDV - AKCIJA]]*H405,2)</f>
        <v>0</v>
      </c>
      <c r="K405" s="263">
        <f t="shared" si="5"/>
        <v>0</v>
      </c>
    </row>
    <row r="406" spans="1:11" hidden="1" x14ac:dyDescent="0.35">
      <c r="A406" s="26" t="s">
        <v>887</v>
      </c>
      <c r="B406" s="225">
        <f>VLOOKUP(Tabel1[[#This Row],[Item '#]],'[1]Production need'!$A:$B,2,0)</f>
        <v>0</v>
      </c>
      <c r="C406" s="226" t="s">
        <v>888</v>
      </c>
      <c r="D406" s="253">
        <v>40.97</v>
      </c>
      <c r="E406" s="256">
        <f>+Tabel1[[#This Row],[Cena brez DDV]]*0.75</f>
        <v>30.727499999999999</v>
      </c>
      <c r="F406" s="222" t="s">
        <v>6066</v>
      </c>
      <c r="G406" s="223" t="s">
        <v>6052</v>
      </c>
      <c r="H406" s="268">
        <v>0</v>
      </c>
      <c r="I406" s="96" t="s">
        <v>892</v>
      </c>
      <c r="J406" s="263">
        <f>ROUND(Tabel1[[#This Row],[Cena z DDV - AKCIJA]]*H406,2)</f>
        <v>0</v>
      </c>
      <c r="K406" s="263">
        <f t="shared" si="5"/>
        <v>0</v>
      </c>
    </row>
    <row r="407" spans="1:11" hidden="1" x14ac:dyDescent="0.35">
      <c r="A407" s="26" t="s">
        <v>889</v>
      </c>
      <c r="B407" s="225">
        <f>VLOOKUP(Tabel1[[#This Row],[Item '#]],'[1]Production need'!$A:$B,2,0)</f>
        <v>0</v>
      </c>
      <c r="C407" s="226" t="s">
        <v>890</v>
      </c>
      <c r="D407" s="253">
        <v>91.43</v>
      </c>
      <c r="E407" s="256">
        <f>+Tabel1[[#This Row],[Cena brez DDV]]*0.75</f>
        <v>68.572500000000005</v>
      </c>
      <c r="F407" s="222" t="s">
        <v>6067</v>
      </c>
      <c r="G407" s="223" t="s">
        <v>6052</v>
      </c>
      <c r="H407" s="268">
        <v>0</v>
      </c>
      <c r="I407" s="96" t="s">
        <v>896</v>
      </c>
      <c r="J407" s="263">
        <f>ROUND(Tabel1[[#This Row],[Cena z DDV - AKCIJA]]*H407,2)</f>
        <v>0</v>
      </c>
      <c r="K407" s="263">
        <f t="shared" si="5"/>
        <v>0</v>
      </c>
    </row>
    <row r="408" spans="1:11" hidden="1" x14ac:dyDescent="0.35">
      <c r="A408" s="26" t="s">
        <v>891</v>
      </c>
      <c r="B408" s="225">
        <f>VLOOKUP(Tabel1[[#This Row],[Item '#]],'[1]Production need'!$A:$B,2,0)</f>
        <v>0</v>
      </c>
      <c r="C408" s="226" t="s">
        <v>892</v>
      </c>
      <c r="D408" s="253">
        <v>27.29</v>
      </c>
      <c r="E408" s="256">
        <f>+Tabel1[[#This Row],[Cena brez DDV]]*0.75</f>
        <v>20.467500000000001</v>
      </c>
      <c r="F408" s="222" t="s">
        <v>6068</v>
      </c>
      <c r="G408" s="223" t="s">
        <v>6069</v>
      </c>
      <c r="H408" s="268">
        <v>0</v>
      </c>
      <c r="I408" s="96" t="s">
        <v>898</v>
      </c>
      <c r="J408" s="263">
        <f>ROUND(Tabel1[[#This Row],[Cena z DDV - AKCIJA]]*H408,2)</f>
        <v>0</v>
      </c>
      <c r="K408" s="263">
        <f t="shared" si="5"/>
        <v>0</v>
      </c>
    </row>
    <row r="409" spans="1:11" hidden="1" x14ac:dyDescent="0.35">
      <c r="A409" s="26" t="s">
        <v>895</v>
      </c>
      <c r="B409" s="225">
        <f>VLOOKUP(Tabel1[[#This Row],[Item '#]],'[1]Production need'!$A:$B,2,0)</f>
        <v>0</v>
      </c>
      <c r="C409" s="226" t="s">
        <v>896</v>
      </c>
      <c r="D409" s="253">
        <v>27.29</v>
      </c>
      <c r="E409" s="256">
        <f>+Tabel1[[#This Row],[Cena brez DDV]]*0.75</f>
        <v>20.467500000000001</v>
      </c>
      <c r="F409" s="222" t="s">
        <v>6070</v>
      </c>
      <c r="G409" s="223" t="s">
        <v>6071</v>
      </c>
      <c r="H409" s="268">
        <v>0</v>
      </c>
      <c r="I409" s="96" t="s">
        <v>900</v>
      </c>
      <c r="J409" s="263">
        <f>ROUND(Tabel1[[#This Row],[Cena z DDV - AKCIJA]]*H409,2)</f>
        <v>0</v>
      </c>
      <c r="K409" s="263">
        <f t="shared" si="5"/>
        <v>0</v>
      </c>
    </row>
    <row r="410" spans="1:11" hidden="1" x14ac:dyDescent="0.35">
      <c r="A410" s="26" t="s">
        <v>897</v>
      </c>
      <c r="B410" s="225">
        <f>VLOOKUP(Tabel1[[#This Row],[Item '#]],'[1]Production need'!$A:$B,2,0)</f>
        <v>0</v>
      </c>
      <c r="C410" s="226" t="s">
        <v>898</v>
      </c>
      <c r="D410" s="253">
        <v>131.12</v>
      </c>
      <c r="E410" s="256">
        <f>+Tabel1[[#This Row],[Cena brez DDV]]*0.75</f>
        <v>98.34</v>
      </c>
      <c r="F410" s="222" t="s">
        <v>6072</v>
      </c>
      <c r="G410" s="223" t="s">
        <v>6073</v>
      </c>
      <c r="H410" s="268">
        <v>0</v>
      </c>
      <c r="I410" s="96" t="s">
        <v>902</v>
      </c>
      <c r="J410" s="263">
        <f>ROUND(Tabel1[[#This Row],[Cena z DDV - AKCIJA]]*H410,2)</f>
        <v>0</v>
      </c>
      <c r="K410" s="263">
        <f t="shared" si="5"/>
        <v>0</v>
      </c>
    </row>
    <row r="411" spans="1:11" hidden="1" x14ac:dyDescent="0.35">
      <c r="A411" s="26" t="s">
        <v>899</v>
      </c>
      <c r="B411" s="225">
        <f>VLOOKUP(Tabel1[[#This Row],[Item '#]],'[1]Production need'!$A:$B,2,0)</f>
        <v>0</v>
      </c>
      <c r="C411" s="226" t="s">
        <v>900</v>
      </c>
      <c r="D411" s="253">
        <v>200.25</v>
      </c>
      <c r="E411" s="256">
        <f>+Tabel1[[#This Row],[Cena brez DDV]]*0.75</f>
        <v>150.1875</v>
      </c>
      <c r="F411" s="222" t="s">
        <v>6074</v>
      </c>
      <c r="G411" s="223" t="s">
        <v>6075</v>
      </c>
      <c r="H411" s="268">
        <v>0</v>
      </c>
      <c r="I411" s="96" t="s">
        <v>906</v>
      </c>
      <c r="J411" s="263">
        <f>ROUND(Tabel1[[#This Row],[Cena z DDV - AKCIJA]]*H411,2)</f>
        <v>0</v>
      </c>
      <c r="K411" s="263">
        <f t="shared" si="5"/>
        <v>0</v>
      </c>
    </row>
    <row r="412" spans="1:11" hidden="1" x14ac:dyDescent="0.35">
      <c r="A412" s="26" t="s">
        <v>901</v>
      </c>
      <c r="B412" s="225">
        <f>VLOOKUP(Tabel1[[#This Row],[Item '#]],'[1]Production need'!$A:$B,2,0)</f>
        <v>0</v>
      </c>
      <c r="C412" s="226" t="s">
        <v>902</v>
      </c>
      <c r="D412" s="253">
        <v>65.73</v>
      </c>
      <c r="E412" s="256">
        <f>+Tabel1[[#This Row],[Cena brez DDV]]*0.75</f>
        <v>49.297499999999999</v>
      </c>
      <c r="F412" s="222" t="s">
        <v>6076</v>
      </c>
      <c r="G412" s="223" t="s">
        <v>6077</v>
      </c>
      <c r="H412" s="268">
        <v>0</v>
      </c>
      <c r="I412" s="96" t="s">
        <v>909</v>
      </c>
      <c r="J412" s="263">
        <f>ROUND(Tabel1[[#This Row],[Cena z DDV - AKCIJA]]*H412,2)</f>
        <v>0</v>
      </c>
      <c r="K412" s="263">
        <f t="shared" si="5"/>
        <v>0</v>
      </c>
    </row>
    <row r="413" spans="1:11" hidden="1" x14ac:dyDescent="0.35">
      <c r="A413" s="26" t="s">
        <v>905</v>
      </c>
      <c r="B413" s="225">
        <f>VLOOKUP(Tabel1[[#This Row],[Item '#]],'[1]Production need'!$A:$B,2,0)</f>
        <v>0</v>
      </c>
      <c r="C413" s="226" t="s">
        <v>906</v>
      </c>
      <c r="D413" s="253">
        <v>1209.56</v>
      </c>
      <c r="E413" s="256">
        <f>+Tabel1[[#This Row],[Cena brez DDV]]*0.75</f>
        <v>907.17</v>
      </c>
      <c r="F413" s="222" t="s">
        <v>6078</v>
      </c>
      <c r="G413" s="223" t="s">
        <v>6077</v>
      </c>
      <c r="H413" s="268">
        <v>0</v>
      </c>
      <c r="I413" s="96" t="s">
        <v>911</v>
      </c>
      <c r="J413" s="263">
        <f>ROUND(Tabel1[[#This Row],[Cena z DDV - AKCIJA]]*H413,2)</f>
        <v>0</v>
      </c>
      <c r="K413" s="263">
        <f t="shared" si="5"/>
        <v>0</v>
      </c>
    </row>
    <row r="414" spans="1:11" x14ac:dyDescent="0.35">
      <c r="A414" s="26" t="s">
        <v>908</v>
      </c>
      <c r="B414" s="225">
        <f>VLOOKUP(Tabel1[[#This Row],[Item '#]],'[1]Production need'!$A:$B,2,0)</f>
        <v>1</v>
      </c>
      <c r="C414" s="226" t="s">
        <v>909</v>
      </c>
      <c r="D414" s="253">
        <v>523.29</v>
      </c>
      <c r="E414" s="256">
        <f>+Tabel1[[#This Row],[Cena brez DDV]]*0.75</f>
        <v>392.46749999999997</v>
      </c>
      <c r="F414" s="222" t="s">
        <v>6079</v>
      </c>
      <c r="G414" s="223" t="s">
        <v>6080</v>
      </c>
      <c r="H414" s="268">
        <v>0</v>
      </c>
      <c r="I414" s="96" t="s">
        <v>913</v>
      </c>
      <c r="J414" s="263">
        <f>ROUND(Tabel1[[#This Row],[Cena z DDV - AKCIJA]]*H414,2)</f>
        <v>0</v>
      </c>
      <c r="K414" s="263">
        <f t="shared" si="5"/>
        <v>0</v>
      </c>
    </row>
    <row r="415" spans="1:11" x14ac:dyDescent="0.35">
      <c r="A415" s="26" t="s">
        <v>910</v>
      </c>
      <c r="B415" s="225">
        <f>VLOOKUP(Tabel1[[#This Row],[Item '#]],'[1]Production need'!$A:$B,2,0)</f>
        <v>1</v>
      </c>
      <c r="C415" s="226" t="s">
        <v>911</v>
      </c>
      <c r="D415" s="253">
        <v>315.3</v>
      </c>
      <c r="E415" s="256">
        <f>+Tabel1[[#This Row],[Cena brez DDV]]*0.75</f>
        <v>236.47500000000002</v>
      </c>
      <c r="F415" s="222" t="s">
        <v>6081</v>
      </c>
      <c r="G415" s="223" t="s">
        <v>6082</v>
      </c>
      <c r="H415" s="268">
        <v>0</v>
      </c>
      <c r="I415" s="96" t="s">
        <v>915</v>
      </c>
      <c r="J415" s="263">
        <f>ROUND(Tabel1[[#This Row],[Cena z DDV - AKCIJA]]*H415,2)</f>
        <v>0</v>
      </c>
      <c r="K415" s="263">
        <f t="shared" si="5"/>
        <v>0</v>
      </c>
    </row>
    <row r="416" spans="1:11" hidden="1" x14ac:dyDescent="0.35">
      <c r="A416" s="26" t="s">
        <v>912</v>
      </c>
      <c r="B416" s="225" t="e">
        <f>VLOOKUP(Tabel1[[#This Row],[Item '#]],'[1]Production need'!$A:$B,2,0)</f>
        <v>#N/A</v>
      </c>
      <c r="C416" s="226" t="s">
        <v>913</v>
      </c>
      <c r="D416" s="253">
        <v>20.49</v>
      </c>
      <c r="E416" s="256">
        <f>+Tabel1[[#This Row],[Cena brez DDV]]*0.75</f>
        <v>15.3675</v>
      </c>
      <c r="F416" s="222" t="s">
        <v>6083</v>
      </c>
      <c r="G416" s="223" t="s">
        <v>6084</v>
      </c>
      <c r="H416" s="268">
        <v>0</v>
      </c>
      <c r="I416" s="96" t="s">
        <v>917</v>
      </c>
      <c r="J416" s="263">
        <f>ROUND(Tabel1[[#This Row],[Cena z DDV - AKCIJA]]*H416,2)</f>
        <v>0</v>
      </c>
      <c r="K416" s="263">
        <f t="shared" si="5"/>
        <v>0</v>
      </c>
    </row>
    <row r="417" spans="1:11" hidden="1" x14ac:dyDescent="0.35">
      <c r="A417" s="26" t="s">
        <v>914</v>
      </c>
      <c r="B417" s="225">
        <f>VLOOKUP(Tabel1[[#This Row],[Item '#]],'[1]Production need'!$A:$B,2,0)</f>
        <v>0</v>
      </c>
      <c r="C417" s="226" t="s">
        <v>915</v>
      </c>
      <c r="D417" s="253">
        <v>151.33000000000001</v>
      </c>
      <c r="E417" s="256">
        <f>+Tabel1[[#This Row],[Cena brez DDV]]*0.75</f>
        <v>113.4975</v>
      </c>
      <c r="F417" s="222" t="s">
        <v>6085</v>
      </c>
      <c r="G417" s="223" t="s">
        <v>6086</v>
      </c>
      <c r="H417" s="268">
        <v>0</v>
      </c>
      <c r="I417" s="96" t="s">
        <v>919</v>
      </c>
      <c r="J417" s="263">
        <f>ROUND(Tabel1[[#This Row],[Cena z DDV - AKCIJA]]*H417,2)</f>
        <v>0</v>
      </c>
      <c r="K417" s="263">
        <f t="shared" si="5"/>
        <v>0</v>
      </c>
    </row>
    <row r="418" spans="1:11" hidden="1" x14ac:dyDescent="0.35">
      <c r="A418" s="26" t="s">
        <v>916</v>
      </c>
      <c r="B418" s="225">
        <f>VLOOKUP(Tabel1[[#This Row],[Item '#]],'[1]Production need'!$A:$B,2,0)</f>
        <v>0</v>
      </c>
      <c r="C418" s="226" t="s">
        <v>917</v>
      </c>
      <c r="D418" s="253">
        <v>393.65</v>
      </c>
      <c r="E418" s="256">
        <f>+Tabel1[[#This Row],[Cena brez DDV]]*0.75</f>
        <v>295.23749999999995</v>
      </c>
      <c r="F418" s="222" t="s">
        <v>6087</v>
      </c>
      <c r="G418" s="223" t="s">
        <v>6088</v>
      </c>
      <c r="H418" s="268">
        <v>0</v>
      </c>
      <c r="I418" s="96" t="s">
        <v>921</v>
      </c>
      <c r="J418" s="263">
        <f>ROUND(Tabel1[[#This Row],[Cena z DDV - AKCIJA]]*H418,2)</f>
        <v>0</v>
      </c>
      <c r="K418" s="263">
        <f t="shared" si="5"/>
        <v>0</v>
      </c>
    </row>
    <row r="419" spans="1:11" hidden="1" x14ac:dyDescent="0.35">
      <c r="A419" s="26" t="s">
        <v>918</v>
      </c>
      <c r="B419" s="225">
        <f>VLOOKUP(Tabel1[[#This Row],[Item '#]],'[1]Production need'!$A:$B,2,0)</f>
        <v>0</v>
      </c>
      <c r="C419" s="226" t="s">
        <v>919</v>
      </c>
      <c r="D419" s="253">
        <v>319.24</v>
      </c>
      <c r="E419" s="256">
        <f>+Tabel1[[#This Row],[Cena brez DDV]]*0.75</f>
        <v>239.43</v>
      </c>
      <c r="F419" s="222" t="s">
        <v>6089</v>
      </c>
      <c r="G419" s="223" t="s">
        <v>6090</v>
      </c>
      <c r="H419" s="268">
        <v>0</v>
      </c>
      <c r="I419" s="96" t="s">
        <v>923</v>
      </c>
      <c r="J419" s="263">
        <f>ROUND(Tabel1[[#This Row],[Cena z DDV - AKCIJA]]*H419,2)</f>
        <v>0</v>
      </c>
      <c r="K419" s="263">
        <f t="shared" si="5"/>
        <v>0</v>
      </c>
    </row>
    <row r="420" spans="1:11" hidden="1" x14ac:dyDescent="0.35">
      <c r="A420" s="26" t="s">
        <v>920</v>
      </c>
      <c r="B420" s="225">
        <f>VLOOKUP(Tabel1[[#This Row],[Item '#]],'[1]Production need'!$A:$B,2,0)</f>
        <v>0</v>
      </c>
      <c r="C420" s="226" t="s">
        <v>921</v>
      </c>
      <c r="D420" s="253">
        <v>99.13</v>
      </c>
      <c r="E420" s="256">
        <f>+Tabel1[[#This Row],[Cena brez DDV]]*0.75</f>
        <v>74.347499999999997</v>
      </c>
      <c r="F420" s="222" t="s">
        <v>6091</v>
      </c>
      <c r="G420" s="223" t="s">
        <v>6092</v>
      </c>
      <c r="H420" s="268">
        <v>0</v>
      </c>
      <c r="I420" s="96" t="s">
        <v>925</v>
      </c>
      <c r="J420" s="263">
        <f>ROUND(Tabel1[[#This Row],[Cena z DDV - AKCIJA]]*H420,2)</f>
        <v>0</v>
      </c>
      <c r="K420" s="263">
        <f t="shared" si="5"/>
        <v>0</v>
      </c>
    </row>
    <row r="421" spans="1:11" hidden="1" x14ac:dyDescent="0.35">
      <c r="A421" s="26" t="s">
        <v>922</v>
      </c>
      <c r="B421" s="225">
        <f>VLOOKUP(Tabel1[[#This Row],[Item '#]],'[1]Production need'!$A:$B,2,0)</f>
        <v>0</v>
      </c>
      <c r="C421" s="226" t="s">
        <v>923</v>
      </c>
      <c r="D421" s="253">
        <v>36.409999999999997</v>
      </c>
      <c r="E421" s="256">
        <f>+Tabel1[[#This Row],[Cena brez DDV]]*0.75</f>
        <v>27.307499999999997</v>
      </c>
      <c r="F421" s="222" t="s">
        <v>6093</v>
      </c>
      <c r="G421" s="223" t="s">
        <v>6094</v>
      </c>
      <c r="H421" s="268">
        <v>0</v>
      </c>
      <c r="I421" s="96" t="s">
        <v>927</v>
      </c>
      <c r="J421" s="263">
        <f>ROUND(Tabel1[[#This Row],[Cena z DDV - AKCIJA]]*H421,2)</f>
        <v>0</v>
      </c>
      <c r="K421" s="263">
        <f t="shared" si="5"/>
        <v>0</v>
      </c>
    </row>
    <row r="422" spans="1:11" hidden="1" x14ac:dyDescent="0.35">
      <c r="A422" s="26" t="s">
        <v>924</v>
      </c>
      <c r="B422" s="225">
        <f>VLOOKUP(Tabel1[[#This Row],[Item '#]],'[1]Production need'!$A:$B,2,0)</f>
        <v>0</v>
      </c>
      <c r="C422" s="226" t="s">
        <v>925</v>
      </c>
      <c r="D422" s="253">
        <v>17.399999999999999</v>
      </c>
      <c r="E422" s="256">
        <f>+Tabel1[[#This Row],[Cena brez DDV]]*0.75</f>
        <v>13.049999999999999</v>
      </c>
      <c r="F422" s="222" t="s">
        <v>6095</v>
      </c>
      <c r="G422" s="223" t="s">
        <v>6096</v>
      </c>
      <c r="H422" s="268">
        <v>0</v>
      </c>
      <c r="I422" s="96" t="s">
        <v>929</v>
      </c>
      <c r="J422" s="263">
        <f>ROUND(Tabel1[[#This Row],[Cena z DDV - AKCIJA]]*H422,2)</f>
        <v>0</v>
      </c>
      <c r="K422" s="263">
        <f t="shared" si="5"/>
        <v>0</v>
      </c>
    </row>
    <row r="423" spans="1:11" hidden="1" x14ac:dyDescent="0.35">
      <c r="A423" s="26" t="s">
        <v>926</v>
      </c>
      <c r="B423" s="225">
        <f>VLOOKUP(Tabel1[[#This Row],[Item '#]],'[1]Production need'!$A:$B,2,0)</f>
        <v>0</v>
      </c>
      <c r="C423" s="226" t="s">
        <v>927</v>
      </c>
      <c r="D423" s="253">
        <v>29.59</v>
      </c>
      <c r="E423" s="256">
        <f>+Tabel1[[#This Row],[Cena brez DDV]]*0.75</f>
        <v>22.192499999999999</v>
      </c>
      <c r="F423" s="222" t="s">
        <v>6097</v>
      </c>
      <c r="G423" s="223" t="s">
        <v>6092</v>
      </c>
      <c r="H423" s="268">
        <v>0</v>
      </c>
      <c r="I423" s="96" t="s">
        <v>931</v>
      </c>
      <c r="J423" s="263">
        <f>ROUND(Tabel1[[#This Row],[Cena z DDV - AKCIJA]]*H423,2)</f>
        <v>0</v>
      </c>
      <c r="K423" s="263">
        <f t="shared" si="5"/>
        <v>0</v>
      </c>
    </row>
    <row r="424" spans="1:11" hidden="1" x14ac:dyDescent="0.35">
      <c r="A424" s="26" t="s">
        <v>928</v>
      </c>
      <c r="B424" s="225">
        <f>VLOOKUP(Tabel1[[#This Row],[Item '#]],'[1]Production need'!$A:$B,2,0)</f>
        <v>0</v>
      </c>
      <c r="C424" s="226" t="s">
        <v>929</v>
      </c>
      <c r="D424" s="253">
        <v>119.48</v>
      </c>
      <c r="E424" s="256">
        <f>+Tabel1[[#This Row],[Cena brez DDV]]*0.75</f>
        <v>89.61</v>
      </c>
      <c r="F424" s="222" t="s">
        <v>6098</v>
      </c>
      <c r="G424" s="223" t="s">
        <v>6099</v>
      </c>
      <c r="H424" s="268">
        <v>0</v>
      </c>
      <c r="I424" s="96" t="s">
        <v>933</v>
      </c>
      <c r="J424" s="263">
        <f>ROUND(Tabel1[[#This Row],[Cena z DDV - AKCIJA]]*H424,2)</f>
        <v>0</v>
      </c>
      <c r="K424" s="263">
        <f t="shared" si="5"/>
        <v>0</v>
      </c>
    </row>
    <row r="425" spans="1:11" hidden="1" x14ac:dyDescent="0.35">
      <c r="A425" s="26" t="s">
        <v>930</v>
      </c>
      <c r="B425" s="225">
        <f>VLOOKUP(Tabel1[[#This Row],[Item '#]],'[1]Production need'!$A:$B,2,0)</f>
        <v>0</v>
      </c>
      <c r="C425" s="226" t="s">
        <v>931</v>
      </c>
      <c r="D425" s="253">
        <v>27.29</v>
      </c>
      <c r="E425" s="256">
        <f>+Tabel1[[#This Row],[Cena brez DDV]]*0.75</f>
        <v>20.467500000000001</v>
      </c>
      <c r="F425" s="222" t="s">
        <v>6100</v>
      </c>
      <c r="G425" s="223" t="s">
        <v>6101</v>
      </c>
      <c r="H425" s="268">
        <v>0</v>
      </c>
      <c r="I425" s="96" t="s">
        <v>935</v>
      </c>
      <c r="J425" s="263">
        <f>ROUND(Tabel1[[#This Row],[Cena z DDV - AKCIJA]]*H425,2)</f>
        <v>0</v>
      </c>
      <c r="K425" s="263">
        <f t="shared" si="5"/>
        <v>0</v>
      </c>
    </row>
    <row r="426" spans="1:11" hidden="1" x14ac:dyDescent="0.35">
      <c r="A426" s="26" t="s">
        <v>932</v>
      </c>
      <c r="B426" s="225">
        <f>VLOOKUP(Tabel1[[#This Row],[Item '#]],'[1]Production need'!$A:$B,2,0)</f>
        <v>0</v>
      </c>
      <c r="C426" s="226" t="s">
        <v>933</v>
      </c>
      <c r="D426" s="253">
        <v>77.38</v>
      </c>
      <c r="E426" s="256">
        <f>+Tabel1[[#This Row],[Cena brez DDV]]*0.75</f>
        <v>58.034999999999997</v>
      </c>
      <c r="F426" s="222" t="s">
        <v>6102</v>
      </c>
      <c r="G426" s="223" t="s">
        <v>6092</v>
      </c>
      <c r="H426" s="268">
        <v>0</v>
      </c>
      <c r="I426" s="96" t="s">
        <v>937</v>
      </c>
      <c r="J426" s="263">
        <f>ROUND(Tabel1[[#This Row],[Cena z DDV - AKCIJA]]*H426,2)</f>
        <v>0</v>
      </c>
      <c r="K426" s="263">
        <f t="shared" si="5"/>
        <v>0</v>
      </c>
    </row>
    <row r="427" spans="1:11" hidden="1" x14ac:dyDescent="0.35">
      <c r="A427" s="26" t="s">
        <v>934</v>
      </c>
      <c r="B427" s="225">
        <f>VLOOKUP(Tabel1[[#This Row],[Item '#]],'[1]Production need'!$A:$B,2,0)</f>
        <v>0</v>
      </c>
      <c r="C427" s="226" t="s">
        <v>935</v>
      </c>
      <c r="D427" s="253">
        <v>168.42</v>
      </c>
      <c r="E427" s="256">
        <f>+Tabel1[[#This Row],[Cena brez DDV]]*0.75</f>
        <v>126.315</v>
      </c>
      <c r="F427" s="222" t="s">
        <v>6103</v>
      </c>
      <c r="G427" s="223" t="s">
        <v>6104</v>
      </c>
      <c r="H427" s="268">
        <v>0</v>
      </c>
      <c r="I427" s="96" t="s">
        <v>939</v>
      </c>
      <c r="J427" s="263">
        <f>ROUND(Tabel1[[#This Row],[Cena z DDV - AKCIJA]]*H427,2)</f>
        <v>0</v>
      </c>
      <c r="K427" s="263">
        <f t="shared" si="5"/>
        <v>0</v>
      </c>
    </row>
    <row r="428" spans="1:11" hidden="1" x14ac:dyDescent="0.35">
      <c r="A428" s="26" t="s">
        <v>936</v>
      </c>
      <c r="B428" s="225">
        <f>VLOOKUP(Tabel1[[#This Row],[Item '#]],'[1]Production need'!$A:$B,2,0)</f>
        <v>0</v>
      </c>
      <c r="C428" s="226" t="s">
        <v>937</v>
      </c>
      <c r="D428" s="253">
        <v>34.14</v>
      </c>
      <c r="E428" s="256">
        <f>+Tabel1[[#This Row],[Cena brez DDV]]*0.75</f>
        <v>25.605</v>
      </c>
      <c r="F428" s="222" t="s">
        <v>6105</v>
      </c>
      <c r="G428" s="223" t="s">
        <v>10</v>
      </c>
      <c r="H428" s="268">
        <v>0</v>
      </c>
      <c r="I428" s="96" t="s">
        <v>941</v>
      </c>
      <c r="J428" s="263">
        <f>ROUND(Tabel1[[#This Row],[Cena z DDV - AKCIJA]]*H428,2)</f>
        <v>0</v>
      </c>
      <c r="K428" s="263">
        <f t="shared" si="5"/>
        <v>0</v>
      </c>
    </row>
    <row r="429" spans="1:11" hidden="1" x14ac:dyDescent="0.35">
      <c r="A429" s="26" t="s">
        <v>938</v>
      </c>
      <c r="B429" s="225">
        <f>VLOOKUP(Tabel1[[#This Row],[Item '#]],'[1]Production need'!$A:$B,2,0)</f>
        <v>0</v>
      </c>
      <c r="C429" s="226" t="s">
        <v>939</v>
      </c>
      <c r="D429" s="253">
        <v>101.24</v>
      </c>
      <c r="E429" s="256">
        <f>+Tabel1[[#This Row],[Cena brez DDV]]*0.75</f>
        <v>75.929999999999993</v>
      </c>
      <c r="F429" s="222" t="s">
        <v>6106</v>
      </c>
      <c r="G429" s="223" t="s">
        <v>10</v>
      </c>
      <c r="H429" s="268">
        <v>0</v>
      </c>
      <c r="I429" s="96" t="s">
        <v>943</v>
      </c>
      <c r="J429" s="263">
        <f>ROUND(Tabel1[[#This Row],[Cena z DDV - AKCIJA]]*H429,2)</f>
        <v>0</v>
      </c>
      <c r="K429" s="263">
        <f t="shared" si="5"/>
        <v>0</v>
      </c>
    </row>
    <row r="430" spans="1:11" hidden="1" x14ac:dyDescent="0.35">
      <c r="A430" s="26" t="s">
        <v>940</v>
      </c>
      <c r="B430" s="225">
        <f>VLOOKUP(Tabel1[[#This Row],[Item '#]],'[1]Production need'!$A:$B,2,0)</f>
        <v>0</v>
      </c>
      <c r="C430" s="226" t="s">
        <v>941</v>
      </c>
      <c r="D430" s="253">
        <v>34.880000000000003</v>
      </c>
      <c r="E430" s="256">
        <f>+Tabel1[[#This Row],[Cena brez DDV]]*0.75</f>
        <v>26.160000000000004</v>
      </c>
      <c r="F430" s="222" t="s">
        <v>6107</v>
      </c>
      <c r="G430" s="223" t="s">
        <v>10</v>
      </c>
      <c r="H430" s="268">
        <v>0</v>
      </c>
      <c r="I430" s="96" t="s">
        <v>945</v>
      </c>
      <c r="J430" s="263">
        <f>ROUND(Tabel1[[#This Row],[Cena z DDV - AKCIJA]]*H430,2)</f>
        <v>0</v>
      </c>
      <c r="K430" s="263">
        <f t="shared" si="5"/>
        <v>0</v>
      </c>
    </row>
    <row r="431" spans="1:11" hidden="1" x14ac:dyDescent="0.35">
      <c r="A431" s="26" t="s">
        <v>942</v>
      </c>
      <c r="B431" s="225">
        <f>VLOOKUP(Tabel1[[#This Row],[Item '#]],'[1]Production need'!$A:$B,2,0)</f>
        <v>0</v>
      </c>
      <c r="C431" s="226" t="s">
        <v>943</v>
      </c>
      <c r="D431" s="253">
        <v>34.880000000000003</v>
      </c>
      <c r="E431" s="256">
        <f>+Tabel1[[#This Row],[Cena brez DDV]]*0.75</f>
        <v>26.160000000000004</v>
      </c>
      <c r="F431" s="222" t="s">
        <v>6108</v>
      </c>
      <c r="G431" s="223" t="s">
        <v>10</v>
      </c>
      <c r="H431" s="268">
        <v>0</v>
      </c>
      <c r="I431" s="96" t="s">
        <v>947</v>
      </c>
      <c r="J431" s="263">
        <f>ROUND(Tabel1[[#This Row],[Cena z DDV - AKCIJA]]*H431,2)</f>
        <v>0</v>
      </c>
      <c r="K431" s="263">
        <f t="shared" si="5"/>
        <v>0</v>
      </c>
    </row>
    <row r="432" spans="1:11" hidden="1" x14ac:dyDescent="0.35">
      <c r="A432" s="26" t="s">
        <v>944</v>
      </c>
      <c r="B432" s="225">
        <f>VLOOKUP(Tabel1[[#This Row],[Item '#]],'[1]Production need'!$A:$B,2,0)</f>
        <v>0</v>
      </c>
      <c r="C432" s="226" t="s">
        <v>945</v>
      </c>
      <c r="D432" s="253">
        <v>34.880000000000003</v>
      </c>
      <c r="E432" s="256">
        <f>+Tabel1[[#This Row],[Cena brez DDV]]*0.75</f>
        <v>26.160000000000004</v>
      </c>
      <c r="F432" s="222" t="s">
        <v>6109</v>
      </c>
      <c r="G432" s="223" t="s">
        <v>10</v>
      </c>
      <c r="H432" s="268">
        <v>0</v>
      </c>
      <c r="I432" s="96" t="s">
        <v>949</v>
      </c>
      <c r="J432" s="263">
        <f>ROUND(Tabel1[[#This Row],[Cena z DDV - AKCIJA]]*H432,2)</f>
        <v>0</v>
      </c>
      <c r="K432" s="263">
        <f t="shared" si="5"/>
        <v>0</v>
      </c>
    </row>
    <row r="433" spans="1:11" hidden="1" x14ac:dyDescent="0.35">
      <c r="A433" s="26" t="s">
        <v>946</v>
      </c>
      <c r="B433" s="225">
        <f>VLOOKUP(Tabel1[[#This Row],[Item '#]],'[1]Production need'!$A:$B,2,0)</f>
        <v>0</v>
      </c>
      <c r="C433" s="226" t="s">
        <v>947</v>
      </c>
      <c r="D433" s="253">
        <v>34.880000000000003</v>
      </c>
      <c r="E433" s="256">
        <f>+Tabel1[[#This Row],[Cena brez DDV]]*0.75</f>
        <v>26.160000000000004</v>
      </c>
      <c r="F433" s="222" t="s">
        <v>6110</v>
      </c>
      <c r="G433" s="223" t="s">
        <v>10</v>
      </c>
      <c r="H433" s="268">
        <v>0</v>
      </c>
      <c r="I433" s="96" t="s">
        <v>951</v>
      </c>
      <c r="J433" s="263">
        <f>ROUND(Tabel1[[#This Row],[Cena z DDV - AKCIJA]]*H433,2)</f>
        <v>0</v>
      </c>
      <c r="K433" s="263">
        <f t="shared" si="5"/>
        <v>0</v>
      </c>
    </row>
    <row r="434" spans="1:11" hidden="1" x14ac:dyDescent="0.35">
      <c r="A434" s="26" t="s">
        <v>948</v>
      </c>
      <c r="B434" s="225">
        <f>VLOOKUP(Tabel1[[#This Row],[Item '#]],'[1]Production need'!$A:$B,2,0)</f>
        <v>0</v>
      </c>
      <c r="C434" s="226" t="s">
        <v>949</v>
      </c>
      <c r="D434" s="253">
        <v>34.880000000000003</v>
      </c>
      <c r="E434" s="256">
        <f>+Tabel1[[#This Row],[Cena brez DDV]]*0.75</f>
        <v>26.160000000000004</v>
      </c>
      <c r="F434" s="222" t="s">
        <v>6111</v>
      </c>
      <c r="G434" s="223" t="s">
        <v>10</v>
      </c>
      <c r="H434" s="268">
        <v>0</v>
      </c>
      <c r="I434" s="96" t="s">
        <v>953</v>
      </c>
      <c r="J434" s="263">
        <f>ROUND(Tabel1[[#This Row],[Cena z DDV - AKCIJA]]*H434,2)</f>
        <v>0</v>
      </c>
      <c r="K434" s="263">
        <f t="shared" si="5"/>
        <v>0</v>
      </c>
    </row>
    <row r="435" spans="1:11" hidden="1" x14ac:dyDescent="0.35">
      <c r="A435" s="26" t="s">
        <v>950</v>
      </c>
      <c r="B435" s="225">
        <f>VLOOKUP(Tabel1[[#This Row],[Item '#]],'[1]Production need'!$A:$B,2,0)</f>
        <v>0</v>
      </c>
      <c r="C435" s="226" t="s">
        <v>951</v>
      </c>
      <c r="D435" s="253">
        <v>34.880000000000003</v>
      </c>
      <c r="E435" s="256">
        <f>+Tabel1[[#This Row],[Cena brez DDV]]*0.75</f>
        <v>26.160000000000004</v>
      </c>
      <c r="F435" s="222" t="s">
        <v>6112</v>
      </c>
      <c r="G435" s="223" t="s">
        <v>10</v>
      </c>
      <c r="H435" s="268">
        <v>0</v>
      </c>
      <c r="I435" s="96" t="s">
        <v>955</v>
      </c>
      <c r="J435" s="263">
        <f>ROUND(Tabel1[[#This Row],[Cena z DDV - AKCIJA]]*H435,2)</f>
        <v>0</v>
      </c>
      <c r="K435" s="263">
        <f t="shared" si="5"/>
        <v>0</v>
      </c>
    </row>
    <row r="436" spans="1:11" hidden="1" x14ac:dyDescent="0.35">
      <c r="A436" s="26" t="s">
        <v>952</v>
      </c>
      <c r="B436" s="225">
        <f>VLOOKUP(Tabel1[[#This Row],[Item '#]],'[1]Production need'!$A:$B,2,0)</f>
        <v>0</v>
      </c>
      <c r="C436" s="226" t="s">
        <v>953</v>
      </c>
      <c r="D436" s="253">
        <v>34.880000000000003</v>
      </c>
      <c r="E436" s="256">
        <f>+Tabel1[[#This Row],[Cena brez DDV]]*0.75</f>
        <v>26.160000000000004</v>
      </c>
      <c r="F436" s="222" t="s">
        <v>6113</v>
      </c>
      <c r="G436" s="223" t="s">
        <v>10</v>
      </c>
      <c r="H436" s="268">
        <v>0</v>
      </c>
      <c r="I436" s="96" t="s">
        <v>957</v>
      </c>
      <c r="J436" s="263">
        <f>ROUND(Tabel1[[#This Row],[Cena z DDV - AKCIJA]]*H436,2)</f>
        <v>0</v>
      </c>
      <c r="K436" s="263">
        <f t="shared" si="5"/>
        <v>0</v>
      </c>
    </row>
    <row r="437" spans="1:11" hidden="1" x14ac:dyDescent="0.35">
      <c r="A437" s="26" t="s">
        <v>954</v>
      </c>
      <c r="B437" s="225">
        <f>VLOOKUP(Tabel1[[#This Row],[Item '#]],'[1]Production need'!$A:$B,2,0)</f>
        <v>0</v>
      </c>
      <c r="C437" s="226" t="s">
        <v>955</v>
      </c>
      <c r="D437" s="253">
        <v>34.880000000000003</v>
      </c>
      <c r="E437" s="256">
        <f>+Tabel1[[#This Row],[Cena brez DDV]]*0.75</f>
        <v>26.160000000000004</v>
      </c>
      <c r="F437" s="222" t="s">
        <v>6114</v>
      </c>
      <c r="G437" s="223" t="s">
        <v>6115</v>
      </c>
      <c r="H437" s="268">
        <v>0</v>
      </c>
      <c r="I437" s="96" t="s">
        <v>959</v>
      </c>
      <c r="J437" s="263">
        <f>ROUND(Tabel1[[#This Row],[Cena z DDV - AKCIJA]]*H437,2)</f>
        <v>0</v>
      </c>
      <c r="K437" s="263">
        <f t="shared" si="5"/>
        <v>0</v>
      </c>
    </row>
    <row r="438" spans="1:11" hidden="1" x14ac:dyDescent="0.35">
      <c r="A438" s="26" t="s">
        <v>956</v>
      </c>
      <c r="B438" s="225">
        <f>VLOOKUP(Tabel1[[#This Row],[Item '#]],'[1]Production need'!$A:$B,2,0)</f>
        <v>0</v>
      </c>
      <c r="C438" s="226" t="s">
        <v>957</v>
      </c>
      <c r="D438" s="253">
        <v>34.880000000000003</v>
      </c>
      <c r="E438" s="256">
        <f>+Tabel1[[#This Row],[Cena brez DDV]]*0.75</f>
        <v>26.160000000000004</v>
      </c>
      <c r="F438" s="222" t="s">
        <v>6116</v>
      </c>
      <c r="G438" s="223" t="s">
        <v>6117</v>
      </c>
      <c r="H438" s="268">
        <v>0</v>
      </c>
      <c r="I438" s="96" t="s">
        <v>962</v>
      </c>
      <c r="J438" s="263">
        <f>ROUND(Tabel1[[#This Row],[Cena z DDV - AKCIJA]]*H438,2)</f>
        <v>0</v>
      </c>
      <c r="K438" s="263">
        <f t="shared" si="5"/>
        <v>0</v>
      </c>
    </row>
    <row r="439" spans="1:11" hidden="1" x14ac:dyDescent="0.35">
      <c r="A439" s="26" t="s">
        <v>958</v>
      </c>
      <c r="B439" s="225">
        <f>VLOOKUP(Tabel1[[#This Row],[Item '#]],'[1]Production need'!$A:$B,2,0)</f>
        <v>0</v>
      </c>
      <c r="C439" s="226" t="s">
        <v>959</v>
      </c>
      <c r="D439" s="253">
        <v>84.2</v>
      </c>
      <c r="E439" s="256">
        <f>+Tabel1[[#This Row],[Cena brez DDV]]*0.75</f>
        <v>63.150000000000006</v>
      </c>
      <c r="F439" s="222" t="s">
        <v>6118</v>
      </c>
      <c r="G439" s="223" t="s">
        <v>6119</v>
      </c>
      <c r="H439" s="268">
        <v>0</v>
      </c>
      <c r="I439" s="96" t="s">
        <v>964</v>
      </c>
      <c r="J439" s="263">
        <f>ROUND(Tabel1[[#This Row],[Cena z DDV - AKCIJA]]*H439,2)</f>
        <v>0</v>
      </c>
      <c r="K439" s="263">
        <f t="shared" si="5"/>
        <v>0</v>
      </c>
    </row>
    <row r="440" spans="1:11" hidden="1" x14ac:dyDescent="0.35">
      <c r="A440" s="26" t="s">
        <v>961</v>
      </c>
      <c r="B440" s="225">
        <f>VLOOKUP(Tabel1[[#This Row],[Item '#]],'[1]Production need'!$A:$B,2,0)</f>
        <v>0</v>
      </c>
      <c r="C440" s="226" t="s">
        <v>962</v>
      </c>
      <c r="D440" s="253">
        <v>92.15</v>
      </c>
      <c r="E440" s="256">
        <f>+Tabel1[[#This Row],[Cena brez DDV]]*0.75</f>
        <v>69.112500000000011</v>
      </c>
      <c r="F440" s="222" t="s">
        <v>6120</v>
      </c>
      <c r="G440" s="223" t="s">
        <v>6121</v>
      </c>
      <c r="H440" s="268">
        <v>0</v>
      </c>
      <c r="I440" s="96" t="s">
        <v>966</v>
      </c>
      <c r="J440" s="263">
        <f>ROUND(Tabel1[[#This Row],[Cena z DDV - AKCIJA]]*H440,2)</f>
        <v>0</v>
      </c>
      <c r="K440" s="263">
        <f t="shared" si="5"/>
        <v>0</v>
      </c>
    </row>
    <row r="441" spans="1:11" hidden="1" x14ac:dyDescent="0.35">
      <c r="A441" s="26" t="s">
        <v>963</v>
      </c>
      <c r="B441" s="225">
        <f>VLOOKUP(Tabel1[[#This Row],[Item '#]],'[1]Production need'!$A:$B,2,0)</f>
        <v>0</v>
      </c>
      <c r="C441" s="226" t="s">
        <v>964</v>
      </c>
      <c r="D441" s="253">
        <v>71.7</v>
      </c>
      <c r="E441" s="256">
        <f>+Tabel1[[#This Row],[Cena brez DDV]]*0.75</f>
        <v>53.775000000000006</v>
      </c>
      <c r="F441" s="222" t="s">
        <v>6122</v>
      </c>
      <c r="G441" s="223" t="s">
        <v>10</v>
      </c>
      <c r="H441" s="268">
        <v>0</v>
      </c>
      <c r="I441" s="96" t="s">
        <v>968</v>
      </c>
      <c r="J441" s="263">
        <f>ROUND(Tabel1[[#This Row],[Cena z DDV - AKCIJA]]*H441,2)</f>
        <v>0</v>
      </c>
      <c r="K441" s="263">
        <f t="shared" si="5"/>
        <v>0</v>
      </c>
    </row>
    <row r="442" spans="1:11" hidden="1" x14ac:dyDescent="0.35">
      <c r="A442" s="26" t="s">
        <v>965</v>
      </c>
      <c r="B442" s="225">
        <f>VLOOKUP(Tabel1[[#This Row],[Item '#]],'[1]Production need'!$A:$B,2,0)</f>
        <v>0</v>
      </c>
      <c r="C442" s="226" t="s">
        <v>966</v>
      </c>
      <c r="D442" s="253">
        <v>92.15</v>
      </c>
      <c r="E442" s="256">
        <f>+Tabel1[[#This Row],[Cena brez DDV]]*0.75</f>
        <v>69.112500000000011</v>
      </c>
      <c r="F442" s="222" t="s">
        <v>6123</v>
      </c>
      <c r="G442" s="223" t="s">
        <v>6124</v>
      </c>
      <c r="H442" s="268">
        <v>0</v>
      </c>
      <c r="I442" s="96" t="s">
        <v>970</v>
      </c>
      <c r="J442" s="263">
        <f>ROUND(Tabel1[[#This Row],[Cena z DDV - AKCIJA]]*H442,2)</f>
        <v>0</v>
      </c>
      <c r="K442" s="263">
        <f t="shared" si="5"/>
        <v>0</v>
      </c>
    </row>
    <row r="443" spans="1:11" hidden="1" x14ac:dyDescent="0.35">
      <c r="A443" s="26" t="s">
        <v>967</v>
      </c>
      <c r="B443" s="225">
        <f>VLOOKUP(Tabel1[[#This Row],[Item '#]],'[1]Production need'!$A:$B,2,0)</f>
        <v>0</v>
      </c>
      <c r="C443" s="226" t="s">
        <v>968</v>
      </c>
      <c r="D443" s="253">
        <v>29.59</v>
      </c>
      <c r="E443" s="256">
        <f>+Tabel1[[#This Row],[Cena brez DDV]]*0.75</f>
        <v>22.192499999999999</v>
      </c>
      <c r="F443" s="222" t="s">
        <v>6125</v>
      </c>
      <c r="G443" s="223" t="s">
        <v>10</v>
      </c>
      <c r="H443" s="268">
        <v>0</v>
      </c>
      <c r="I443" s="96" t="s">
        <v>972</v>
      </c>
      <c r="J443" s="263">
        <f>ROUND(Tabel1[[#This Row],[Cena z DDV - AKCIJA]]*H443,2)</f>
        <v>0</v>
      </c>
      <c r="K443" s="263">
        <f t="shared" si="5"/>
        <v>0</v>
      </c>
    </row>
    <row r="444" spans="1:11" hidden="1" x14ac:dyDescent="0.35">
      <c r="A444" s="26" t="s">
        <v>969</v>
      </c>
      <c r="B444" s="225">
        <f>VLOOKUP(Tabel1[[#This Row],[Item '#]],'[1]Production need'!$A:$B,2,0)</f>
        <v>0</v>
      </c>
      <c r="C444" s="226" t="s">
        <v>970</v>
      </c>
      <c r="D444" s="253">
        <v>9.1</v>
      </c>
      <c r="E444" s="256">
        <f>+Tabel1[[#This Row],[Cena brez DDV]]*0.75</f>
        <v>6.8249999999999993</v>
      </c>
      <c r="F444" s="222" t="s">
        <v>6126</v>
      </c>
      <c r="G444" s="223" t="s">
        <v>6127</v>
      </c>
      <c r="H444" s="268">
        <v>0</v>
      </c>
      <c r="I444" s="96" t="s">
        <v>974</v>
      </c>
      <c r="J444" s="263">
        <f>ROUND(Tabel1[[#This Row],[Cena z DDV - AKCIJA]]*H444,2)</f>
        <v>0</v>
      </c>
      <c r="K444" s="263">
        <f t="shared" si="5"/>
        <v>0</v>
      </c>
    </row>
    <row r="445" spans="1:11" ht="15" hidden="1" x14ac:dyDescent="0.35">
      <c r="A445" s="26" t="s">
        <v>971</v>
      </c>
      <c r="B445" s="225">
        <f>VLOOKUP(Tabel1[[#This Row],[Item '#]],'[1]Production need'!$A:$B,2,0)</f>
        <v>0</v>
      </c>
      <c r="C445" s="226" t="s">
        <v>972</v>
      </c>
      <c r="D445" s="253">
        <v>35.270000000000003</v>
      </c>
      <c r="E445" s="256">
        <f>+Tabel1[[#This Row],[Cena brez DDV]]*0.75</f>
        <v>26.452500000000001</v>
      </c>
      <c r="F445" s="227" t="s">
        <v>6128</v>
      </c>
      <c r="G445" s="223" t="s">
        <v>10</v>
      </c>
      <c r="H445" s="268">
        <v>0</v>
      </c>
      <c r="I445" s="96" t="s">
        <v>6129</v>
      </c>
      <c r="J445" s="263">
        <f>ROUND(Tabel1[[#This Row],[Cena z DDV - AKCIJA]]*H445,2)</f>
        <v>0</v>
      </c>
      <c r="K445" s="263">
        <f t="shared" si="5"/>
        <v>0</v>
      </c>
    </row>
    <row r="446" spans="1:11" ht="15" hidden="1" x14ac:dyDescent="0.35">
      <c r="A446" s="26" t="s">
        <v>973</v>
      </c>
      <c r="B446" s="225">
        <f>VLOOKUP(Tabel1[[#This Row],[Item '#]],'[1]Production need'!$A:$B,2,0)</f>
        <v>0</v>
      </c>
      <c r="C446" s="226" t="s">
        <v>974</v>
      </c>
      <c r="D446" s="253">
        <v>11.39</v>
      </c>
      <c r="E446" s="256">
        <f>+Tabel1[[#This Row],[Cena brez DDV]]*0.75</f>
        <v>8.5425000000000004</v>
      </c>
      <c r="F446" s="227" t="s">
        <v>6130</v>
      </c>
      <c r="G446" s="223" t="s">
        <v>10</v>
      </c>
      <c r="H446" s="268">
        <v>0</v>
      </c>
      <c r="I446" s="96" t="s">
        <v>979</v>
      </c>
      <c r="J446" s="263">
        <f>ROUND(Tabel1[[#This Row],[Cena z DDV - AKCIJA]]*H446,2)</f>
        <v>0</v>
      </c>
      <c r="K446" s="263">
        <f t="shared" si="5"/>
        <v>0</v>
      </c>
    </row>
    <row r="447" spans="1:11" hidden="1" x14ac:dyDescent="0.35">
      <c r="A447" s="26" t="s">
        <v>977</v>
      </c>
      <c r="B447" s="225">
        <f>VLOOKUP(Tabel1[[#This Row],[Item '#]],'[1]Production need'!$A:$B,2,0)</f>
        <v>0</v>
      </c>
      <c r="C447" s="226" t="s">
        <v>3308</v>
      </c>
      <c r="D447" s="253">
        <v>58.85</v>
      </c>
      <c r="E447" s="256">
        <f>+Tabel1[[#This Row],[Cena brez DDV]]*0.75</f>
        <v>44.137500000000003</v>
      </c>
      <c r="F447" s="222" t="s">
        <v>6131</v>
      </c>
      <c r="G447" s="223" t="s">
        <v>6132</v>
      </c>
      <c r="H447" s="268">
        <v>0</v>
      </c>
      <c r="I447" s="96" t="s">
        <v>981</v>
      </c>
      <c r="J447" s="263">
        <f>ROUND(Tabel1[[#This Row],[Cena z DDV - AKCIJA]]*H447,2)</f>
        <v>0</v>
      </c>
      <c r="K447" s="263">
        <f t="shared" si="5"/>
        <v>0</v>
      </c>
    </row>
    <row r="448" spans="1:11" hidden="1" x14ac:dyDescent="0.35">
      <c r="A448" s="26" t="s">
        <v>978</v>
      </c>
      <c r="B448" s="225">
        <f>VLOOKUP(Tabel1[[#This Row],[Item '#]],'[1]Production need'!$A:$B,2,0)</f>
        <v>0</v>
      </c>
      <c r="C448" s="226" t="s">
        <v>979</v>
      </c>
      <c r="D448" s="253">
        <v>56.05</v>
      </c>
      <c r="E448" s="256">
        <f>+Tabel1[[#This Row],[Cena brez DDV]]*0.75</f>
        <v>42.037499999999994</v>
      </c>
      <c r="F448" s="222" t="s">
        <v>6133</v>
      </c>
      <c r="G448" s="223" t="s">
        <v>6134</v>
      </c>
      <c r="H448" s="268">
        <v>0</v>
      </c>
      <c r="I448" s="96" t="s">
        <v>983</v>
      </c>
      <c r="J448" s="263">
        <f>ROUND(Tabel1[[#This Row],[Cena z DDV - AKCIJA]]*H448,2)</f>
        <v>0</v>
      </c>
      <c r="K448" s="263">
        <f t="shared" si="5"/>
        <v>0</v>
      </c>
    </row>
    <row r="449" spans="1:11" hidden="1" x14ac:dyDescent="0.35">
      <c r="A449" s="26" t="s">
        <v>980</v>
      </c>
      <c r="B449" s="225">
        <f>VLOOKUP(Tabel1[[#This Row],[Item '#]],'[1]Production need'!$A:$B,2,0)</f>
        <v>0</v>
      </c>
      <c r="C449" s="226" t="s">
        <v>981</v>
      </c>
      <c r="D449" s="253">
        <v>103.46</v>
      </c>
      <c r="E449" s="256">
        <f>+Tabel1[[#This Row],[Cena brez DDV]]*0.75</f>
        <v>77.594999999999999</v>
      </c>
      <c r="F449" s="222" t="s">
        <v>6135</v>
      </c>
      <c r="G449" s="223" t="s">
        <v>6136</v>
      </c>
      <c r="H449" s="268">
        <v>0</v>
      </c>
      <c r="I449" s="96" t="s">
        <v>985</v>
      </c>
      <c r="J449" s="263">
        <f>ROUND(Tabel1[[#This Row],[Cena z DDV - AKCIJA]]*H449,2)</f>
        <v>0</v>
      </c>
      <c r="K449" s="263">
        <f t="shared" si="5"/>
        <v>0</v>
      </c>
    </row>
    <row r="450" spans="1:11" hidden="1" x14ac:dyDescent="0.35">
      <c r="A450" s="26" t="s">
        <v>982</v>
      </c>
      <c r="B450" s="225" t="e">
        <f>VLOOKUP(Tabel1[[#This Row],[Item '#]],'[1]Production need'!$A:$B,2,0)</f>
        <v>#N/A</v>
      </c>
      <c r="C450" s="226" t="s">
        <v>983</v>
      </c>
      <c r="D450" s="253">
        <v>150.37</v>
      </c>
      <c r="E450" s="256">
        <f>+Tabel1[[#This Row],[Cena brez DDV]]*0.75</f>
        <v>112.7775</v>
      </c>
      <c r="F450" s="222" t="s">
        <v>6137</v>
      </c>
      <c r="G450" s="223" t="s">
        <v>6138</v>
      </c>
      <c r="H450" s="268">
        <v>0</v>
      </c>
      <c r="I450" s="96" t="s">
        <v>987</v>
      </c>
      <c r="J450" s="263">
        <f>ROUND(Tabel1[[#This Row],[Cena z DDV - AKCIJA]]*H450,2)</f>
        <v>0</v>
      </c>
      <c r="K450" s="263">
        <f t="shared" si="5"/>
        <v>0</v>
      </c>
    </row>
    <row r="451" spans="1:11" hidden="1" x14ac:dyDescent="0.35">
      <c r="A451" s="26" t="s">
        <v>984</v>
      </c>
      <c r="B451" s="225" t="e">
        <f>VLOOKUP(Tabel1[[#This Row],[Item '#]],'[1]Production need'!$A:$B,2,0)</f>
        <v>#N/A</v>
      </c>
      <c r="C451" s="226" t="s">
        <v>985</v>
      </c>
      <c r="D451" s="253">
        <v>95.04</v>
      </c>
      <c r="E451" s="256">
        <f>+Tabel1[[#This Row],[Cena brez DDV]]*0.75</f>
        <v>71.28</v>
      </c>
      <c r="F451" s="222" t="s">
        <v>6139</v>
      </c>
      <c r="G451" s="223" t="s">
        <v>10</v>
      </c>
      <c r="H451" s="268">
        <v>0</v>
      </c>
      <c r="I451" s="96" t="s">
        <v>989</v>
      </c>
      <c r="J451" s="263">
        <f>ROUND(Tabel1[[#This Row],[Cena z DDV - AKCIJA]]*H451,2)</f>
        <v>0</v>
      </c>
      <c r="K451" s="263">
        <f t="shared" si="5"/>
        <v>0</v>
      </c>
    </row>
    <row r="452" spans="1:11" hidden="1" x14ac:dyDescent="0.35">
      <c r="A452" s="26" t="s">
        <v>986</v>
      </c>
      <c r="B452" s="225">
        <f>VLOOKUP(Tabel1[[#This Row],[Item '#]],'[1]Production need'!$A:$B,2,0)</f>
        <v>0</v>
      </c>
      <c r="C452" s="226" t="s">
        <v>987</v>
      </c>
      <c r="D452" s="253">
        <v>27.62</v>
      </c>
      <c r="E452" s="256">
        <f>+Tabel1[[#This Row],[Cena brez DDV]]*0.75</f>
        <v>20.715</v>
      </c>
      <c r="F452" s="222" t="s">
        <v>6140</v>
      </c>
      <c r="G452" s="223" t="s">
        <v>6141</v>
      </c>
      <c r="H452" s="268">
        <v>0</v>
      </c>
      <c r="I452" s="96" t="s">
        <v>992</v>
      </c>
      <c r="J452" s="263">
        <f>ROUND(Tabel1[[#This Row],[Cena z DDV - AKCIJA]]*H452,2)</f>
        <v>0</v>
      </c>
      <c r="K452" s="263">
        <f t="shared" ref="K452:K515" si="6">ROUND(J452*1.22,2)</f>
        <v>0</v>
      </c>
    </row>
    <row r="453" spans="1:11" hidden="1" x14ac:dyDescent="0.35">
      <c r="A453" s="26" t="s">
        <v>988</v>
      </c>
      <c r="B453" s="225">
        <f>VLOOKUP(Tabel1[[#This Row],[Item '#]],'[1]Production need'!$A:$B,2,0)</f>
        <v>0</v>
      </c>
      <c r="C453" s="226" t="s">
        <v>989</v>
      </c>
      <c r="D453" s="253">
        <v>40.96</v>
      </c>
      <c r="E453" s="256">
        <f>+Tabel1[[#This Row],[Cena brez DDV]]*0.75</f>
        <v>30.72</v>
      </c>
      <c r="F453" s="222" t="s">
        <v>6142</v>
      </c>
      <c r="G453" s="223" t="s">
        <v>6143</v>
      </c>
      <c r="H453" s="268">
        <v>0</v>
      </c>
      <c r="I453" s="96" t="s">
        <v>994</v>
      </c>
      <c r="J453" s="263">
        <f>ROUND(Tabel1[[#This Row],[Cena z DDV - AKCIJA]]*H453,2)</f>
        <v>0</v>
      </c>
      <c r="K453" s="263">
        <f t="shared" si="6"/>
        <v>0</v>
      </c>
    </row>
    <row r="454" spans="1:11" hidden="1" x14ac:dyDescent="0.35">
      <c r="A454" s="26" t="s">
        <v>991</v>
      </c>
      <c r="B454" s="225">
        <f>VLOOKUP(Tabel1[[#This Row],[Item '#]],'[1]Production need'!$A:$B,2,0)</f>
        <v>0</v>
      </c>
      <c r="C454" s="226" t="s">
        <v>992</v>
      </c>
      <c r="D454" s="253">
        <v>79.53</v>
      </c>
      <c r="E454" s="256">
        <f>+Tabel1[[#This Row],[Cena brez DDV]]*0.75</f>
        <v>59.647500000000001</v>
      </c>
      <c r="F454" s="222" t="s">
        <v>6144</v>
      </c>
      <c r="G454" s="223" t="s">
        <v>6145</v>
      </c>
      <c r="H454" s="268">
        <v>0</v>
      </c>
      <c r="I454" s="96" t="s">
        <v>996</v>
      </c>
      <c r="J454" s="263">
        <f>ROUND(Tabel1[[#This Row],[Cena z DDV - AKCIJA]]*H454,2)</f>
        <v>0</v>
      </c>
      <c r="K454" s="263">
        <f t="shared" si="6"/>
        <v>0</v>
      </c>
    </row>
    <row r="455" spans="1:11" hidden="1" x14ac:dyDescent="0.35">
      <c r="A455" s="26" t="s">
        <v>993</v>
      </c>
      <c r="B455" s="225">
        <f>VLOOKUP(Tabel1[[#This Row],[Item '#]],'[1]Production need'!$A:$B,2,0)</f>
        <v>0</v>
      </c>
      <c r="C455" s="226" t="s">
        <v>994</v>
      </c>
      <c r="D455" s="253">
        <v>104.66</v>
      </c>
      <c r="E455" s="256">
        <f>+Tabel1[[#This Row],[Cena brez DDV]]*0.75</f>
        <v>78.495000000000005</v>
      </c>
      <c r="F455" s="222" t="s">
        <v>6146</v>
      </c>
      <c r="G455" s="223" t="s">
        <v>6145</v>
      </c>
      <c r="H455" s="268">
        <v>0</v>
      </c>
      <c r="I455" s="96" t="s">
        <v>998</v>
      </c>
      <c r="J455" s="263">
        <f>ROUND(Tabel1[[#This Row],[Cena z DDV - AKCIJA]]*H455,2)</f>
        <v>0</v>
      </c>
      <c r="K455" s="263">
        <f t="shared" si="6"/>
        <v>0</v>
      </c>
    </row>
    <row r="456" spans="1:11" hidden="1" x14ac:dyDescent="0.35">
      <c r="A456" s="26" t="s">
        <v>995</v>
      </c>
      <c r="B456" s="225">
        <f>VLOOKUP(Tabel1[[#This Row],[Item '#]],'[1]Production need'!$A:$B,2,0)</f>
        <v>0</v>
      </c>
      <c r="C456" s="226" t="s">
        <v>996</v>
      </c>
      <c r="D456" s="253">
        <v>366.44</v>
      </c>
      <c r="E456" s="256">
        <f>+Tabel1[[#This Row],[Cena brez DDV]]*0.75</f>
        <v>274.83</v>
      </c>
      <c r="F456" s="222" t="s">
        <v>6147</v>
      </c>
      <c r="G456" s="223" t="s">
        <v>6145</v>
      </c>
      <c r="H456" s="268">
        <v>0</v>
      </c>
      <c r="I456" s="96" t="s">
        <v>1000</v>
      </c>
      <c r="J456" s="263">
        <f>ROUND(Tabel1[[#This Row],[Cena z DDV - AKCIJA]]*H456,2)</f>
        <v>0</v>
      </c>
      <c r="K456" s="263">
        <f t="shared" si="6"/>
        <v>0</v>
      </c>
    </row>
    <row r="457" spans="1:11" hidden="1" x14ac:dyDescent="0.35">
      <c r="A457" s="26" t="s">
        <v>997</v>
      </c>
      <c r="B457" s="225">
        <f>VLOOKUP(Tabel1[[#This Row],[Item '#]],'[1]Production need'!$A:$B,2,0)</f>
        <v>0</v>
      </c>
      <c r="C457" s="226" t="s">
        <v>998</v>
      </c>
      <c r="D457" s="253">
        <v>314.55</v>
      </c>
      <c r="E457" s="256">
        <f>+Tabel1[[#This Row],[Cena brez DDV]]*0.75</f>
        <v>235.91250000000002</v>
      </c>
      <c r="F457" s="222" t="s">
        <v>6148</v>
      </c>
      <c r="G457" s="223" t="s">
        <v>6145</v>
      </c>
      <c r="H457" s="268">
        <v>0</v>
      </c>
      <c r="I457" s="96" t="s">
        <v>1003</v>
      </c>
      <c r="J457" s="263">
        <f>ROUND(Tabel1[[#This Row],[Cena z DDV - AKCIJA]]*H457,2)</f>
        <v>0</v>
      </c>
      <c r="K457" s="263">
        <f t="shared" si="6"/>
        <v>0</v>
      </c>
    </row>
    <row r="458" spans="1:11" hidden="1" x14ac:dyDescent="0.35">
      <c r="A458" s="26" t="s">
        <v>999</v>
      </c>
      <c r="B458" s="225">
        <f>VLOOKUP(Tabel1[[#This Row],[Item '#]],'[1]Production need'!$A:$B,2,0)</f>
        <v>0</v>
      </c>
      <c r="C458" s="226" t="s">
        <v>1000</v>
      </c>
      <c r="D458" s="253">
        <v>248.54</v>
      </c>
      <c r="E458" s="256">
        <f>+Tabel1[[#This Row],[Cena brez DDV]]*0.75</f>
        <v>186.405</v>
      </c>
      <c r="F458" s="222" t="s">
        <v>6149</v>
      </c>
      <c r="G458" s="223" t="s">
        <v>6150</v>
      </c>
      <c r="H458" s="268">
        <v>0</v>
      </c>
      <c r="I458" s="96" t="s">
        <v>1005</v>
      </c>
      <c r="J458" s="263">
        <f>ROUND(Tabel1[[#This Row],[Cena z DDV - AKCIJA]]*H458,2)</f>
        <v>0</v>
      </c>
      <c r="K458" s="263">
        <f t="shared" si="6"/>
        <v>0</v>
      </c>
    </row>
    <row r="459" spans="1:11" hidden="1" x14ac:dyDescent="0.35">
      <c r="A459" s="26" t="s">
        <v>1002</v>
      </c>
      <c r="B459" s="225">
        <f>VLOOKUP(Tabel1[[#This Row],[Item '#]],'[1]Production need'!$A:$B,2,0)</f>
        <v>0</v>
      </c>
      <c r="C459" s="226" t="s">
        <v>1003</v>
      </c>
      <c r="D459" s="253">
        <v>362.09</v>
      </c>
      <c r="E459" s="256">
        <f>+Tabel1[[#This Row],[Cena brez DDV]]*0.75</f>
        <v>271.5675</v>
      </c>
      <c r="F459" s="222" t="s">
        <v>6151</v>
      </c>
      <c r="G459" s="223" t="s">
        <v>6152</v>
      </c>
      <c r="H459" s="268">
        <v>0</v>
      </c>
      <c r="I459" s="96" t="s">
        <v>1007</v>
      </c>
      <c r="J459" s="263">
        <f>ROUND(Tabel1[[#This Row],[Cena z DDV - AKCIJA]]*H459,2)</f>
        <v>0</v>
      </c>
      <c r="K459" s="263">
        <f t="shared" si="6"/>
        <v>0</v>
      </c>
    </row>
    <row r="460" spans="1:11" hidden="1" x14ac:dyDescent="0.35">
      <c r="A460" s="26" t="s">
        <v>1004</v>
      </c>
      <c r="B460" s="225" t="e">
        <f>VLOOKUP(Tabel1[[#This Row],[Item '#]],'[1]Production need'!$A:$B,2,0)</f>
        <v>#N/A</v>
      </c>
      <c r="C460" s="226" t="s">
        <v>1005</v>
      </c>
      <c r="D460" s="253">
        <v>28.45</v>
      </c>
      <c r="E460" s="256">
        <f>+Tabel1[[#This Row],[Cena brez DDV]]*0.75</f>
        <v>21.337499999999999</v>
      </c>
      <c r="F460" s="222" t="s">
        <v>6153</v>
      </c>
      <c r="G460" s="223" t="s">
        <v>6154</v>
      </c>
      <c r="H460" s="268">
        <v>0</v>
      </c>
      <c r="I460" s="96" t="s">
        <v>1009</v>
      </c>
      <c r="J460" s="263">
        <f>ROUND(Tabel1[[#This Row],[Cena z DDV - AKCIJA]]*H460,2)</f>
        <v>0</v>
      </c>
      <c r="K460" s="263">
        <f t="shared" si="6"/>
        <v>0</v>
      </c>
    </row>
    <row r="461" spans="1:11" hidden="1" x14ac:dyDescent="0.35">
      <c r="A461" s="26" t="s">
        <v>1006</v>
      </c>
      <c r="B461" s="225">
        <f>VLOOKUP(Tabel1[[#This Row],[Item '#]],'[1]Production need'!$A:$B,2,0)</f>
        <v>0</v>
      </c>
      <c r="C461" s="226" t="s">
        <v>1007</v>
      </c>
      <c r="D461" s="253">
        <v>150.37</v>
      </c>
      <c r="E461" s="256">
        <f>+Tabel1[[#This Row],[Cena brez DDV]]*0.75</f>
        <v>112.7775</v>
      </c>
      <c r="F461" s="222" t="s">
        <v>6155</v>
      </c>
      <c r="G461" s="223" t="s">
        <v>6156</v>
      </c>
      <c r="H461" s="268">
        <v>0</v>
      </c>
      <c r="I461" s="96" t="s">
        <v>1011</v>
      </c>
      <c r="J461" s="263">
        <f>ROUND(Tabel1[[#This Row],[Cena z DDV - AKCIJA]]*H461,2)</f>
        <v>0</v>
      </c>
      <c r="K461" s="263">
        <f t="shared" si="6"/>
        <v>0</v>
      </c>
    </row>
    <row r="462" spans="1:11" hidden="1" x14ac:dyDescent="0.35">
      <c r="A462" s="26" t="s">
        <v>1008</v>
      </c>
      <c r="B462" s="225">
        <f>VLOOKUP(Tabel1[[#This Row],[Item '#]],'[1]Production need'!$A:$B,2,0)</f>
        <v>0</v>
      </c>
      <c r="C462" s="226" t="s">
        <v>1009</v>
      </c>
      <c r="D462" s="253">
        <v>162.41</v>
      </c>
      <c r="E462" s="256">
        <f>+Tabel1[[#This Row],[Cena brez DDV]]*0.75</f>
        <v>121.8075</v>
      </c>
      <c r="F462" s="222" t="s">
        <v>6157</v>
      </c>
      <c r="G462" s="223" t="s">
        <v>6034</v>
      </c>
      <c r="H462" s="268">
        <v>0</v>
      </c>
      <c r="I462" s="96" t="s">
        <v>1013</v>
      </c>
      <c r="J462" s="263">
        <f>ROUND(Tabel1[[#This Row],[Cena z DDV - AKCIJA]]*H462,2)</f>
        <v>0</v>
      </c>
      <c r="K462" s="263">
        <f t="shared" si="6"/>
        <v>0</v>
      </c>
    </row>
    <row r="463" spans="1:11" hidden="1" x14ac:dyDescent="0.35">
      <c r="A463" s="26" t="s">
        <v>1010</v>
      </c>
      <c r="B463" s="225">
        <f>VLOOKUP(Tabel1[[#This Row],[Item '#]],'[1]Production need'!$A:$B,2,0)</f>
        <v>0</v>
      </c>
      <c r="C463" s="226" t="s">
        <v>1011</v>
      </c>
      <c r="D463" s="253">
        <v>126.3</v>
      </c>
      <c r="E463" s="256">
        <f>+Tabel1[[#This Row],[Cena brez DDV]]*0.75</f>
        <v>94.724999999999994</v>
      </c>
      <c r="F463" s="222" t="s">
        <v>6158</v>
      </c>
      <c r="G463" s="223" t="s">
        <v>6034</v>
      </c>
      <c r="H463" s="268">
        <v>0</v>
      </c>
      <c r="I463" s="96" t="s">
        <v>1015</v>
      </c>
      <c r="J463" s="263">
        <f>ROUND(Tabel1[[#This Row],[Cena z DDV - AKCIJA]]*H463,2)</f>
        <v>0</v>
      </c>
      <c r="K463" s="263">
        <f t="shared" si="6"/>
        <v>0</v>
      </c>
    </row>
    <row r="464" spans="1:11" hidden="1" x14ac:dyDescent="0.35">
      <c r="A464" s="26" t="s">
        <v>1012</v>
      </c>
      <c r="B464" s="225">
        <f>VLOOKUP(Tabel1[[#This Row],[Item '#]],'[1]Production need'!$A:$B,2,0)</f>
        <v>0</v>
      </c>
      <c r="C464" s="226" t="s">
        <v>1013</v>
      </c>
      <c r="D464" s="253">
        <v>186.46</v>
      </c>
      <c r="E464" s="256">
        <f>+Tabel1[[#This Row],[Cena brez DDV]]*0.75</f>
        <v>139.845</v>
      </c>
      <c r="F464" s="222" t="s">
        <v>6159</v>
      </c>
      <c r="G464" s="223" t="s">
        <v>6160</v>
      </c>
      <c r="H464" s="268">
        <v>0</v>
      </c>
      <c r="I464" s="96" t="s">
        <v>1017</v>
      </c>
      <c r="J464" s="263">
        <f>ROUND(Tabel1[[#This Row],[Cena z DDV - AKCIJA]]*H464,2)</f>
        <v>0</v>
      </c>
      <c r="K464" s="263">
        <f t="shared" si="6"/>
        <v>0</v>
      </c>
    </row>
    <row r="465" spans="1:11" hidden="1" x14ac:dyDescent="0.35">
      <c r="A465" s="26" t="s">
        <v>3252</v>
      </c>
      <c r="B465" s="225">
        <f>VLOOKUP(Tabel1[[#This Row],[Item '#]],'[1]Production need'!$A:$B,2,0)</f>
        <v>0</v>
      </c>
      <c r="C465" s="226" t="s">
        <v>3253</v>
      </c>
      <c r="D465" s="253">
        <v>165.36</v>
      </c>
      <c r="E465" s="256">
        <f>+Tabel1[[#This Row],[Cena brez DDV]]*0.75</f>
        <v>124.02000000000001</v>
      </c>
      <c r="F465" s="222" t="s">
        <v>6161</v>
      </c>
      <c r="G465" s="223" t="s">
        <v>6156</v>
      </c>
      <c r="H465" s="268">
        <v>0</v>
      </c>
      <c r="I465" s="96" t="s">
        <v>1019</v>
      </c>
      <c r="J465" s="263">
        <f>ROUND(Tabel1[[#This Row],[Cena z DDV - AKCIJA]]*H465,2)</f>
        <v>0</v>
      </c>
      <c r="K465" s="263">
        <f t="shared" si="6"/>
        <v>0</v>
      </c>
    </row>
    <row r="466" spans="1:11" hidden="1" x14ac:dyDescent="0.35">
      <c r="A466" s="26" t="s">
        <v>1014</v>
      </c>
      <c r="B466" s="225">
        <f>VLOOKUP(Tabel1[[#This Row],[Item '#]],'[1]Production need'!$A:$B,2,0)</f>
        <v>0</v>
      </c>
      <c r="C466" s="226" t="s">
        <v>1015</v>
      </c>
      <c r="D466" s="253">
        <v>149.16</v>
      </c>
      <c r="E466" s="256">
        <f>+Tabel1[[#This Row],[Cena brez DDV]]*0.75</f>
        <v>111.87</v>
      </c>
      <c r="F466" s="222" t="s">
        <v>6162</v>
      </c>
      <c r="G466" s="223" t="s">
        <v>6156</v>
      </c>
      <c r="H466" s="268">
        <v>0</v>
      </c>
      <c r="I466" s="96" t="s">
        <v>1021</v>
      </c>
      <c r="J466" s="263">
        <f>ROUND(Tabel1[[#This Row],[Cena z DDV - AKCIJA]]*H466,2)</f>
        <v>0</v>
      </c>
      <c r="K466" s="263">
        <f t="shared" si="6"/>
        <v>0</v>
      </c>
    </row>
    <row r="467" spans="1:11" hidden="1" x14ac:dyDescent="0.35">
      <c r="A467" s="26" t="s">
        <v>1016</v>
      </c>
      <c r="B467" s="225">
        <f>VLOOKUP(Tabel1[[#This Row],[Item '#]],'[1]Production need'!$A:$B,2,0)</f>
        <v>0</v>
      </c>
      <c r="C467" s="226" t="s">
        <v>1017</v>
      </c>
      <c r="D467" s="253">
        <v>1317.23</v>
      </c>
      <c r="E467" s="256">
        <f>+Tabel1[[#This Row],[Cena brez DDV]]*0.75</f>
        <v>987.92250000000001</v>
      </c>
      <c r="F467" s="222" t="s">
        <v>6163</v>
      </c>
      <c r="G467" s="223" t="s">
        <v>6156</v>
      </c>
      <c r="H467" s="268">
        <v>0</v>
      </c>
      <c r="I467" s="96" t="s">
        <v>1023</v>
      </c>
      <c r="J467" s="263">
        <f>ROUND(Tabel1[[#This Row],[Cena z DDV - AKCIJA]]*H467,2)</f>
        <v>0</v>
      </c>
      <c r="K467" s="263">
        <f t="shared" si="6"/>
        <v>0</v>
      </c>
    </row>
    <row r="468" spans="1:11" hidden="1" x14ac:dyDescent="0.35">
      <c r="A468" s="26" t="s">
        <v>1018</v>
      </c>
      <c r="B468" s="225">
        <f>VLOOKUP(Tabel1[[#This Row],[Item '#]],'[1]Production need'!$A:$B,2,0)</f>
        <v>0</v>
      </c>
      <c r="C468" s="226" t="s">
        <v>1019</v>
      </c>
      <c r="D468" s="253">
        <v>145.62</v>
      </c>
      <c r="E468" s="256">
        <f>+Tabel1[[#This Row],[Cena brez DDV]]*0.75</f>
        <v>109.215</v>
      </c>
      <c r="F468" s="222" t="s">
        <v>6164</v>
      </c>
      <c r="G468" s="223" t="s">
        <v>6165</v>
      </c>
      <c r="H468" s="268">
        <v>0</v>
      </c>
      <c r="I468" s="96" t="s">
        <v>1025</v>
      </c>
      <c r="J468" s="263">
        <f>ROUND(Tabel1[[#This Row],[Cena z DDV - AKCIJA]]*H468,2)</f>
        <v>0</v>
      </c>
      <c r="K468" s="263">
        <f t="shared" si="6"/>
        <v>0</v>
      </c>
    </row>
    <row r="469" spans="1:11" hidden="1" x14ac:dyDescent="0.35">
      <c r="A469" s="26" t="s">
        <v>1020</v>
      </c>
      <c r="B469" s="225">
        <f>VLOOKUP(Tabel1[[#This Row],[Item '#]],'[1]Production need'!$A:$B,2,0)</f>
        <v>0</v>
      </c>
      <c r="C469" s="226" t="s">
        <v>1021</v>
      </c>
      <c r="D469" s="253">
        <v>172.95</v>
      </c>
      <c r="E469" s="256">
        <f>+Tabel1[[#This Row],[Cena brez DDV]]*0.75</f>
        <v>129.71249999999998</v>
      </c>
      <c r="F469" s="222" t="s">
        <v>6166</v>
      </c>
      <c r="G469" s="223" t="s">
        <v>6167</v>
      </c>
      <c r="H469" s="268">
        <v>0</v>
      </c>
      <c r="I469" s="96" t="s">
        <v>1028</v>
      </c>
      <c r="J469" s="263">
        <f>ROUND(Tabel1[[#This Row],[Cena z DDV - AKCIJA]]*H469,2)</f>
        <v>0</v>
      </c>
      <c r="K469" s="263">
        <f t="shared" si="6"/>
        <v>0</v>
      </c>
    </row>
    <row r="470" spans="1:11" hidden="1" x14ac:dyDescent="0.35">
      <c r="A470" s="26" t="s">
        <v>1022</v>
      </c>
      <c r="B470" s="225">
        <f>VLOOKUP(Tabel1[[#This Row],[Item '#]],'[1]Production need'!$A:$B,2,0)</f>
        <v>0</v>
      </c>
      <c r="C470" s="226" t="s">
        <v>1023</v>
      </c>
      <c r="D470" s="253">
        <v>172.95</v>
      </c>
      <c r="E470" s="256">
        <f>+Tabel1[[#This Row],[Cena brez DDV]]*0.75</f>
        <v>129.71249999999998</v>
      </c>
      <c r="F470" s="222" t="s">
        <v>6168</v>
      </c>
      <c r="G470" s="223" t="s">
        <v>6167</v>
      </c>
      <c r="H470" s="268">
        <v>0</v>
      </c>
      <c r="I470" s="96" t="s">
        <v>1030</v>
      </c>
      <c r="J470" s="263">
        <f>ROUND(Tabel1[[#This Row],[Cena z DDV - AKCIJA]]*H470,2)</f>
        <v>0</v>
      </c>
      <c r="K470" s="263">
        <f t="shared" si="6"/>
        <v>0</v>
      </c>
    </row>
    <row r="471" spans="1:11" hidden="1" x14ac:dyDescent="0.35">
      <c r="A471" s="26" t="s">
        <v>1024</v>
      </c>
      <c r="B471" s="225">
        <f>VLOOKUP(Tabel1[[#This Row],[Item '#]],'[1]Production need'!$A:$B,2,0)</f>
        <v>0</v>
      </c>
      <c r="C471" s="226" t="s">
        <v>1025</v>
      </c>
      <c r="D471" s="253">
        <v>377.73</v>
      </c>
      <c r="E471" s="256">
        <f>+Tabel1[[#This Row],[Cena brez DDV]]*0.75</f>
        <v>283.29750000000001</v>
      </c>
      <c r="F471" s="222" t="s">
        <v>6169</v>
      </c>
      <c r="G471" s="223" t="s">
        <v>6170</v>
      </c>
      <c r="H471" s="268">
        <v>0</v>
      </c>
      <c r="I471" s="96" t="s">
        <v>1032</v>
      </c>
      <c r="J471" s="263">
        <f>ROUND(Tabel1[[#This Row],[Cena z DDV - AKCIJA]]*H471,2)</f>
        <v>0</v>
      </c>
      <c r="K471" s="263">
        <f t="shared" si="6"/>
        <v>0</v>
      </c>
    </row>
    <row r="472" spans="1:11" x14ac:dyDescent="0.35">
      <c r="A472" s="26" t="s">
        <v>1027</v>
      </c>
      <c r="B472" s="225">
        <f>VLOOKUP(Tabel1[[#This Row],[Item '#]],'[1]Production need'!$A:$B,2,0)</f>
        <v>1</v>
      </c>
      <c r="C472" s="226" t="s">
        <v>1028</v>
      </c>
      <c r="D472" s="253">
        <v>208.76</v>
      </c>
      <c r="E472" s="256">
        <f>+Tabel1[[#This Row],[Cena brez DDV]]*0.75</f>
        <v>156.57</v>
      </c>
      <c r="F472" s="222" t="s">
        <v>6171</v>
      </c>
      <c r="G472" s="223" t="s">
        <v>6172</v>
      </c>
      <c r="H472" s="268">
        <v>0</v>
      </c>
      <c r="I472" s="96" t="s">
        <v>1034</v>
      </c>
      <c r="J472" s="263">
        <f>ROUND(Tabel1[[#This Row],[Cena z DDV - AKCIJA]]*H472,2)</f>
        <v>0</v>
      </c>
      <c r="K472" s="263">
        <f t="shared" si="6"/>
        <v>0</v>
      </c>
    </row>
    <row r="473" spans="1:11" x14ac:dyDescent="0.35">
      <c r="A473" s="26" t="s">
        <v>1029</v>
      </c>
      <c r="B473" s="225">
        <f>VLOOKUP(Tabel1[[#This Row],[Item '#]],'[1]Production need'!$A:$B,2,0)</f>
        <v>1</v>
      </c>
      <c r="C473" s="226" t="s">
        <v>1030</v>
      </c>
      <c r="D473" s="253">
        <v>136.30000000000001</v>
      </c>
      <c r="E473" s="256">
        <f>+Tabel1[[#This Row],[Cena brez DDV]]*0.75</f>
        <v>102.22500000000001</v>
      </c>
      <c r="F473" s="222" t="s">
        <v>6173</v>
      </c>
      <c r="G473" s="223" t="s">
        <v>6172</v>
      </c>
      <c r="H473" s="268">
        <v>0</v>
      </c>
      <c r="I473" s="96" t="s">
        <v>1036</v>
      </c>
      <c r="J473" s="263">
        <f>ROUND(Tabel1[[#This Row],[Cena z DDV - AKCIJA]]*H473,2)</f>
        <v>0</v>
      </c>
      <c r="K473" s="263">
        <f t="shared" si="6"/>
        <v>0</v>
      </c>
    </row>
    <row r="474" spans="1:11" x14ac:dyDescent="0.35">
      <c r="A474" s="26" t="s">
        <v>1031</v>
      </c>
      <c r="B474" s="225">
        <f>VLOOKUP(Tabel1[[#This Row],[Item '#]],'[1]Production need'!$A:$B,2,0)</f>
        <v>1</v>
      </c>
      <c r="C474" s="226" t="s">
        <v>1032</v>
      </c>
      <c r="D474" s="253">
        <v>29.59</v>
      </c>
      <c r="E474" s="256">
        <f>+Tabel1[[#This Row],[Cena brez DDV]]*0.75</f>
        <v>22.192499999999999</v>
      </c>
      <c r="F474" s="222" t="s">
        <v>6174</v>
      </c>
      <c r="G474" s="223" t="s">
        <v>6175</v>
      </c>
      <c r="H474" s="268">
        <v>0</v>
      </c>
      <c r="I474" s="96" t="s">
        <v>1038</v>
      </c>
      <c r="J474" s="263">
        <f>ROUND(Tabel1[[#This Row],[Cena z DDV - AKCIJA]]*H474,2)</f>
        <v>0</v>
      </c>
      <c r="K474" s="263">
        <f t="shared" si="6"/>
        <v>0</v>
      </c>
    </row>
    <row r="475" spans="1:11" x14ac:dyDescent="0.35">
      <c r="A475" s="26" t="s">
        <v>1033</v>
      </c>
      <c r="B475" s="225">
        <f>VLOOKUP(Tabel1[[#This Row],[Item '#]],'[1]Production need'!$A:$B,2,0)</f>
        <v>1</v>
      </c>
      <c r="C475" s="226" t="s">
        <v>1034</v>
      </c>
      <c r="D475" s="253">
        <v>396.97</v>
      </c>
      <c r="E475" s="256">
        <f>+Tabel1[[#This Row],[Cena brez DDV]]*0.75</f>
        <v>297.72750000000002</v>
      </c>
      <c r="F475" s="222" t="s">
        <v>6176</v>
      </c>
      <c r="G475" s="223" t="s">
        <v>6177</v>
      </c>
      <c r="H475" s="268">
        <v>0</v>
      </c>
      <c r="I475" s="96" t="s">
        <v>1040</v>
      </c>
      <c r="J475" s="263">
        <f>ROUND(Tabel1[[#This Row],[Cena z DDV - AKCIJA]]*H475,2)</f>
        <v>0</v>
      </c>
      <c r="K475" s="263">
        <f t="shared" si="6"/>
        <v>0</v>
      </c>
    </row>
    <row r="476" spans="1:11" x14ac:dyDescent="0.35">
      <c r="A476" s="26" t="s">
        <v>1035</v>
      </c>
      <c r="B476" s="225">
        <f>VLOOKUP(Tabel1[[#This Row],[Item '#]],'[1]Production need'!$A:$B,2,0)</f>
        <v>1</v>
      </c>
      <c r="C476" s="226" t="s">
        <v>1036</v>
      </c>
      <c r="D476" s="253">
        <v>246.56</v>
      </c>
      <c r="E476" s="256">
        <f>+Tabel1[[#This Row],[Cena brez DDV]]*0.75</f>
        <v>184.92000000000002</v>
      </c>
      <c r="F476" s="222" t="s">
        <v>6178</v>
      </c>
      <c r="G476" s="223" t="s">
        <v>6179</v>
      </c>
      <c r="H476" s="268">
        <v>0</v>
      </c>
      <c r="I476" s="96" t="s">
        <v>1042</v>
      </c>
      <c r="J476" s="263">
        <f>ROUND(Tabel1[[#This Row],[Cena z DDV - AKCIJA]]*H476,2)</f>
        <v>0</v>
      </c>
      <c r="K476" s="263">
        <f t="shared" si="6"/>
        <v>0</v>
      </c>
    </row>
    <row r="477" spans="1:11" hidden="1" x14ac:dyDescent="0.35">
      <c r="A477" s="26" t="s">
        <v>1037</v>
      </c>
      <c r="B477" s="225">
        <f>VLOOKUP(Tabel1[[#This Row],[Item '#]],'[1]Production need'!$A:$B,2,0)</f>
        <v>0</v>
      </c>
      <c r="C477" s="226" t="s">
        <v>1038</v>
      </c>
      <c r="D477" s="253">
        <v>127.05</v>
      </c>
      <c r="E477" s="256">
        <f>+Tabel1[[#This Row],[Cena brez DDV]]*0.75</f>
        <v>95.287499999999994</v>
      </c>
      <c r="F477" s="222" t="s">
        <v>6180</v>
      </c>
      <c r="G477" s="223" t="s">
        <v>10</v>
      </c>
      <c r="H477" s="268">
        <v>0</v>
      </c>
      <c r="I477" s="96" t="s">
        <v>1045</v>
      </c>
      <c r="J477" s="263">
        <f>ROUND(Tabel1[[#This Row],[Cena z DDV - AKCIJA]]*H477,2)</f>
        <v>0</v>
      </c>
      <c r="K477" s="263">
        <f t="shared" si="6"/>
        <v>0</v>
      </c>
    </row>
    <row r="478" spans="1:11" hidden="1" x14ac:dyDescent="0.35">
      <c r="A478" s="26" t="s">
        <v>1039</v>
      </c>
      <c r="B478" s="225">
        <f>VLOOKUP(Tabel1[[#This Row],[Item '#]],'[1]Production need'!$A:$B,2,0)</f>
        <v>0</v>
      </c>
      <c r="C478" s="226" t="s">
        <v>1040</v>
      </c>
      <c r="D478" s="253">
        <v>76.819999999999993</v>
      </c>
      <c r="E478" s="256">
        <f>+Tabel1[[#This Row],[Cena brez DDV]]*0.75</f>
        <v>57.614999999999995</v>
      </c>
      <c r="F478" s="222" t="s">
        <v>6181</v>
      </c>
      <c r="G478" s="223" t="s">
        <v>6182</v>
      </c>
      <c r="H478" s="268">
        <v>0</v>
      </c>
      <c r="I478" s="96" t="s">
        <v>1050</v>
      </c>
      <c r="J478" s="263">
        <f>ROUND(Tabel1[[#This Row],[Cena z DDV - AKCIJA]]*H478,2)</f>
        <v>0</v>
      </c>
      <c r="K478" s="263">
        <f t="shared" si="6"/>
        <v>0</v>
      </c>
    </row>
    <row r="479" spans="1:11" hidden="1" x14ac:dyDescent="0.35">
      <c r="A479" s="26" t="s">
        <v>1041</v>
      </c>
      <c r="B479" s="225">
        <f>VLOOKUP(Tabel1[[#This Row],[Item '#]],'[1]Production need'!$A:$B,2,0)</f>
        <v>0</v>
      </c>
      <c r="C479" s="226" t="s">
        <v>1042</v>
      </c>
      <c r="D479" s="253">
        <v>350.44</v>
      </c>
      <c r="E479" s="256">
        <f>+Tabel1[[#This Row],[Cena brez DDV]]*0.75</f>
        <v>262.83</v>
      </c>
      <c r="F479" s="222" t="s">
        <v>6183</v>
      </c>
      <c r="G479" s="223" t="s">
        <v>6184</v>
      </c>
      <c r="H479" s="268">
        <v>0</v>
      </c>
      <c r="I479" s="96" t="s">
        <v>1052</v>
      </c>
      <c r="J479" s="263">
        <f>ROUND(Tabel1[[#This Row],[Cena z DDV - AKCIJA]]*H479,2)</f>
        <v>0</v>
      </c>
      <c r="K479" s="263">
        <f t="shared" si="6"/>
        <v>0</v>
      </c>
    </row>
    <row r="480" spans="1:11" hidden="1" x14ac:dyDescent="0.35">
      <c r="A480" s="26" t="s">
        <v>1044</v>
      </c>
      <c r="B480" s="225">
        <f>VLOOKUP(Tabel1[[#This Row],[Item '#]],'[1]Production need'!$A:$B,2,0)</f>
        <v>0</v>
      </c>
      <c r="C480" s="226" t="s">
        <v>1045</v>
      </c>
      <c r="D480" s="253">
        <v>67.14</v>
      </c>
      <c r="E480" s="256">
        <f>+Tabel1[[#This Row],[Cena brez DDV]]*0.75</f>
        <v>50.355000000000004</v>
      </c>
      <c r="F480" s="222" t="s">
        <v>6185</v>
      </c>
      <c r="G480" s="223" t="s">
        <v>6184</v>
      </c>
      <c r="H480" s="268">
        <v>0</v>
      </c>
      <c r="I480" s="96" t="s">
        <v>1054</v>
      </c>
      <c r="J480" s="263">
        <f>ROUND(Tabel1[[#This Row],[Cena z DDV - AKCIJA]]*H480,2)</f>
        <v>0</v>
      </c>
      <c r="K480" s="263">
        <f t="shared" si="6"/>
        <v>0</v>
      </c>
    </row>
    <row r="481" spans="1:11" hidden="1" x14ac:dyDescent="0.35">
      <c r="A481" s="26" t="s">
        <v>1049</v>
      </c>
      <c r="B481" s="225">
        <f>VLOOKUP(Tabel1[[#This Row],[Item '#]],'[1]Production need'!$A:$B,2,0)</f>
        <v>0</v>
      </c>
      <c r="C481" s="226" t="s">
        <v>1050</v>
      </c>
      <c r="D481" s="253">
        <v>121.73</v>
      </c>
      <c r="E481" s="256">
        <f>+Tabel1[[#This Row],[Cena brez DDV]]*0.75</f>
        <v>91.297499999999999</v>
      </c>
      <c r="F481" s="222" t="s">
        <v>6186</v>
      </c>
      <c r="G481" s="223" t="s">
        <v>6187</v>
      </c>
      <c r="H481" s="268">
        <v>0</v>
      </c>
      <c r="I481" s="96" t="s">
        <v>1056</v>
      </c>
      <c r="J481" s="263">
        <f>ROUND(Tabel1[[#This Row],[Cena z DDV - AKCIJA]]*H481,2)</f>
        <v>0</v>
      </c>
      <c r="K481" s="263">
        <f t="shared" si="6"/>
        <v>0</v>
      </c>
    </row>
    <row r="482" spans="1:11" x14ac:dyDescent="0.35">
      <c r="A482" s="26" t="s">
        <v>1051</v>
      </c>
      <c r="B482" s="225">
        <f>VLOOKUP(Tabel1[[#This Row],[Item '#]],'[1]Production need'!$A:$B,2,0)</f>
        <v>1</v>
      </c>
      <c r="C482" s="226" t="s">
        <v>1052</v>
      </c>
      <c r="D482" s="253">
        <v>637.55999999999995</v>
      </c>
      <c r="E482" s="256">
        <f>+Tabel1[[#This Row],[Cena brez DDV]]*0.75</f>
        <v>478.16999999999996</v>
      </c>
      <c r="F482" s="222" t="s">
        <v>6188</v>
      </c>
      <c r="G482" s="223" t="s">
        <v>6187</v>
      </c>
      <c r="H482" s="268">
        <v>0</v>
      </c>
      <c r="I482" s="96" t="s">
        <v>1058</v>
      </c>
      <c r="J482" s="263">
        <f>ROUND(Tabel1[[#This Row],[Cena z DDV - AKCIJA]]*H482,2)</f>
        <v>0</v>
      </c>
      <c r="K482" s="263">
        <f t="shared" si="6"/>
        <v>0</v>
      </c>
    </row>
    <row r="483" spans="1:11" x14ac:dyDescent="0.35">
      <c r="A483" s="26" t="s">
        <v>1053</v>
      </c>
      <c r="B483" s="225">
        <f>VLOOKUP(Tabel1[[#This Row],[Item '#]],'[1]Production need'!$A:$B,2,0)</f>
        <v>1</v>
      </c>
      <c r="C483" s="226" t="s">
        <v>1054</v>
      </c>
      <c r="D483" s="253">
        <v>349.08</v>
      </c>
      <c r="E483" s="256">
        <f>+Tabel1[[#This Row],[Cena brez DDV]]*0.75</f>
        <v>261.81</v>
      </c>
      <c r="F483" s="222" t="s">
        <v>6189</v>
      </c>
      <c r="G483" s="223" t="s">
        <v>6190</v>
      </c>
      <c r="H483" s="268">
        <v>0</v>
      </c>
      <c r="I483" s="96" t="s">
        <v>1060</v>
      </c>
      <c r="J483" s="263">
        <f>ROUND(Tabel1[[#This Row],[Cena z DDV - AKCIJA]]*H483,2)</f>
        <v>0</v>
      </c>
      <c r="K483" s="263">
        <f t="shared" si="6"/>
        <v>0</v>
      </c>
    </row>
    <row r="484" spans="1:11" x14ac:dyDescent="0.35">
      <c r="A484" s="26" t="s">
        <v>1055</v>
      </c>
      <c r="B484" s="225">
        <f>VLOOKUP(Tabel1[[#This Row],[Item '#]],'[1]Production need'!$A:$B,2,0)</f>
        <v>1</v>
      </c>
      <c r="C484" s="226" t="s">
        <v>1056</v>
      </c>
      <c r="D484" s="253">
        <v>145.62</v>
      </c>
      <c r="E484" s="256">
        <f>+Tabel1[[#This Row],[Cena brez DDV]]*0.75</f>
        <v>109.215</v>
      </c>
      <c r="F484" s="222" t="s">
        <v>6191</v>
      </c>
      <c r="G484" s="223" t="s">
        <v>6190</v>
      </c>
      <c r="H484" s="268">
        <v>0</v>
      </c>
      <c r="I484" s="96" t="s">
        <v>1062</v>
      </c>
      <c r="J484" s="263">
        <f>ROUND(Tabel1[[#This Row],[Cena z DDV - AKCIJA]]*H484,2)</f>
        <v>0</v>
      </c>
      <c r="K484" s="263">
        <f t="shared" si="6"/>
        <v>0</v>
      </c>
    </row>
    <row r="485" spans="1:11" x14ac:dyDescent="0.35">
      <c r="A485" s="26" t="s">
        <v>1057</v>
      </c>
      <c r="B485" s="225">
        <f>VLOOKUP(Tabel1[[#This Row],[Item '#]],'[1]Production need'!$A:$B,2,0)</f>
        <v>1</v>
      </c>
      <c r="C485" s="226" t="s">
        <v>1058</v>
      </c>
      <c r="D485" s="253">
        <v>122.62</v>
      </c>
      <c r="E485" s="256">
        <f>+Tabel1[[#This Row],[Cena brez DDV]]*0.75</f>
        <v>91.965000000000003</v>
      </c>
      <c r="F485" s="222" t="s">
        <v>6192</v>
      </c>
      <c r="G485" s="223" t="s">
        <v>6193</v>
      </c>
      <c r="H485" s="268">
        <v>0</v>
      </c>
      <c r="I485" s="96" t="s">
        <v>1064</v>
      </c>
      <c r="J485" s="263">
        <f>ROUND(Tabel1[[#This Row],[Cena z DDV - AKCIJA]]*H485,2)</f>
        <v>0</v>
      </c>
      <c r="K485" s="263">
        <f t="shared" si="6"/>
        <v>0</v>
      </c>
    </row>
    <row r="486" spans="1:11" x14ac:dyDescent="0.35">
      <c r="A486" s="26" t="s">
        <v>1059</v>
      </c>
      <c r="B486" s="225">
        <f>VLOOKUP(Tabel1[[#This Row],[Item '#]],'[1]Production need'!$A:$B,2,0)</f>
        <v>1</v>
      </c>
      <c r="C486" s="226" t="s">
        <v>1060</v>
      </c>
      <c r="D486" s="253">
        <v>195.7</v>
      </c>
      <c r="E486" s="256">
        <f>+Tabel1[[#This Row],[Cena brez DDV]]*0.75</f>
        <v>146.77499999999998</v>
      </c>
      <c r="F486" s="222" t="s">
        <v>6194</v>
      </c>
      <c r="G486" s="223" t="s">
        <v>6193</v>
      </c>
      <c r="H486" s="268">
        <v>0</v>
      </c>
      <c r="I486" s="96" t="s">
        <v>1066</v>
      </c>
      <c r="J486" s="263">
        <f>ROUND(Tabel1[[#This Row],[Cena z DDV - AKCIJA]]*H486,2)</f>
        <v>0</v>
      </c>
      <c r="K486" s="263">
        <f t="shared" si="6"/>
        <v>0</v>
      </c>
    </row>
    <row r="487" spans="1:11" x14ac:dyDescent="0.35">
      <c r="A487" s="26" t="s">
        <v>1061</v>
      </c>
      <c r="B487" s="225">
        <f>VLOOKUP(Tabel1[[#This Row],[Item '#]],'[1]Production need'!$A:$B,2,0)</f>
        <v>1</v>
      </c>
      <c r="C487" s="226" t="s">
        <v>1062</v>
      </c>
      <c r="D487" s="253">
        <v>160.16999999999999</v>
      </c>
      <c r="E487" s="256">
        <f>+Tabel1[[#This Row],[Cena brez DDV]]*0.75</f>
        <v>120.1275</v>
      </c>
      <c r="F487" s="222" t="s">
        <v>6195</v>
      </c>
      <c r="G487" s="223" t="s">
        <v>6196</v>
      </c>
      <c r="H487" s="268">
        <v>0</v>
      </c>
      <c r="I487" s="96" t="s">
        <v>1068</v>
      </c>
      <c r="J487" s="263">
        <f>ROUND(Tabel1[[#This Row],[Cena z DDV - AKCIJA]]*H487,2)</f>
        <v>0</v>
      </c>
      <c r="K487" s="263">
        <f t="shared" si="6"/>
        <v>0</v>
      </c>
    </row>
    <row r="488" spans="1:11" x14ac:dyDescent="0.35">
      <c r="A488" s="26" t="s">
        <v>1063</v>
      </c>
      <c r="B488" s="225">
        <f>VLOOKUP(Tabel1[[#This Row],[Item '#]],'[1]Production need'!$A:$B,2,0)</f>
        <v>1</v>
      </c>
      <c r="C488" s="226" t="s">
        <v>1064</v>
      </c>
      <c r="D488" s="253">
        <v>290.11</v>
      </c>
      <c r="E488" s="256">
        <f>+Tabel1[[#This Row],[Cena brez DDV]]*0.75</f>
        <v>217.58250000000001</v>
      </c>
      <c r="F488" s="222" t="s">
        <v>6197</v>
      </c>
      <c r="G488" s="223" t="s">
        <v>6196</v>
      </c>
      <c r="H488" s="268">
        <v>0</v>
      </c>
      <c r="I488" s="96" t="s">
        <v>1071</v>
      </c>
      <c r="J488" s="263">
        <f>ROUND(Tabel1[[#This Row],[Cena z DDV - AKCIJA]]*H488,2)</f>
        <v>0</v>
      </c>
      <c r="K488" s="263">
        <f t="shared" si="6"/>
        <v>0</v>
      </c>
    </row>
    <row r="489" spans="1:11" x14ac:dyDescent="0.35">
      <c r="A489" s="26" t="s">
        <v>1065</v>
      </c>
      <c r="B489" s="225">
        <f>VLOOKUP(Tabel1[[#This Row],[Item '#]],'[1]Production need'!$A:$B,2,0)</f>
        <v>1</v>
      </c>
      <c r="C489" s="226" t="s">
        <v>1066</v>
      </c>
      <c r="D489" s="253">
        <v>241.91</v>
      </c>
      <c r="E489" s="256">
        <f>+Tabel1[[#This Row],[Cena brez DDV]]*0.75</f>
        <v>181.4325</v>
      </c>
      <c r="F489" s="222" t="s">
        <v>6198</v>
      </c>
      <c r="G489" s="223" t="s">
        <v>6199</v>
      </c>
      <c r="H489" s="268">
        <v>0</v>
      </c>
      <c r="I489" s="96" t="s">
        <v>1073</v>
      </c>
      <c r="J489" s="263">
        <f>ROUND(Tabel1[[#This Row],[Cena z DDV - AKCIJA]]*H489,2)</f>
        <v>0</v>
      </c>
      <c r="K489" s="263">
        <f t="shared" si="6"/>
        <v>0</v>
      </c>
    </row>
    <row r="490" spans="1:11" x14ac:dyDescent="0.35">
      <c r="A490" s="26" t="s">
        <v>1067</v>
      </c>
      <c r="B490" s="225">
        <f>VLOOKUP(Tabel1[[#This Row],[Item '#]],'[1]Production need'!$A:$B,2,0)</f>
        <v>1</v>
      </c>
      <c r="C490" s="226" t="s">
        <v>1068</v>
      </c>
      <c r="D490" s="253">
        <v>149.05000000000001</v>
      </c>
      <c r="E490" s="256">
        <f>+Tabel1[[#This Row],[Cena brez DDV]]*0.75</f>
        <v>111.78750000000001</v>
      </c>
      <c r="F490" s="222" t="s">
        <v>6200</v>
      </c>
      <c r="G490" s="223" t="s">
        <v>6201</v>
      </c>
      <c r="H490" s="268">
        <v>0</v>
      </c>
      <c r="I490" s="96" t="s">
        <v>1075</v>
      </c>
      <c r="J490" s="263">
        <f>ROUND(Tabel1[[#This Row],[Cena z DDV - AKCIJA]]*H490,2)</f>
        <v>0</v>
      </c>
      <c r="K490" s="263">
        <f t="shared" si="6"/>
        <v>0</v>
      </c>
    </row>
    <row r="491" spans="1:11" x14ac:dyDescent="0.35">
      <c r="A491" s="26" t="s">
        <v>1070</v>
      </c>
      <c r="B491" s="225">
        <f>VLOOKUP(Tabel1[[#This Row],[Item '#]],'[1]Production need'!$A:$B,2,0)</f>
        <v>1</v>
      </c>
      <c r="C491" s="226" t="s">
        <v>1071</v>
      </c>
      <c r="D491" s="253">
        <v>122.62</v>
      </c>
      <c r="E491" s="256">
        <f>+Tabel1[[#This Row],[Cena brez DDV]]*0.75</f>
        <v>91.965000000000003</v>
      </c>
      <c r="F491" s="222" t="s">
        <v>6202</v>
      </c>
      <c r="G491" s="223" t="s">
        <v>4974</v>
      </c>
      <c r="H491" s="268">
        <v>0</v>
      </c>
      <c r="I491" s="96" t="s">
        <v>1078</v>
      </c>
      <c r="J491" s="263">
        <f>ROUND(Tabel1[[#This Row],[Cena z DDV - AKCIJA]]*H491,2)</f>
        <v>0</v>
      </c>
      <c r="K491" s="263">
        <f t="shared" si="6"/>
        <v>0</v>
      </c>
    </row>
    <row r="492" spans="1:11" hidden="1" x14ac:dyDescent="0.35">
      <c r="A492" s="26" t="s">
        <v>1072</v>
      </c>
      <c r="B492" s="225">
        <f>VLOOKUP(Tabel1[[#This Row],[Item '#]],'[1]Production need'!$A:$B,2,0)</f>
        <v>0</v>
      </c>
      <c r="C492" s="226" t="s">
        <v>1073</v>
      </c>
      <c r="D492" s="253">
        <v>117.89</v>
      </c>
      <c r="E492" s="256">
        <f>+Tabel1[[#This Row],[Cena brez DDV]]*0.75</f>
        <v>88.417500000000004</v>
      </c>
      <c r="F492" s="222" t="s">
        <v>6203</v>
      </c>
      <c r="G492" s="223" t="s">
        <v>5441</v>
      </c>
      <c r="H492" s="268">
        <v>0</v>
      </c>
      <c r="I492" s="96" t="s">
        <v>1080</v>
      </c>
      <c r="J492" s="263">
        <f>ROUND(Tabel1[[#This Row],[Cena z DDV - AKCIJA]]*H492,2)</f>
        <v>0</v>
      </c>
      <c r="K492" s="263">
        <f t="shared" si="6"/>
        <v>0</v>
      </c>
    </row>
    <row r="493" spans="1:11" hidden="1" x14ac:dyDescent="0.35">
      <c r="A493" s="26" t="s">
        <v>1074</v>
      </c>
      <c r="B493" s="225">
        <f>VLOOKUP(Tabel1[[#This Row],[Item '#]],'[1]Production need'!$A:$B,2,0)</f>
        <v>0</v>
      </c>
      <c r="C493" s="226" t="s">
        <v>1075</v>
      </c>
      <c r="D493" s="253">
        <v>54.62</v>
      </c>
      <c r="E493" s="256">
        <f>+Tabel1[[#This Row],[Cena brez DDV]]*0.75</f>
        <v>40.964999999999996</v>
      </c>
      <c r="F493" s="222" t="s">
        <v>6204</v>
      </c>
      <c r="G493" s="223" t="s">
        <v>6205</v>
      </c>
      <c r="H493" s="268">
        <v>0</v>
      </c>
      <c r="I493" s="96" t="s">
        <v>1082</v>
      </c>
      <c r="J493" s="263">
        <f>ROUND(Tabel1[[#This Row],[Cena z DDV - AKCIJA]]*H493,2)</f>
        <v>0</v>
      </c>
      <c r="K493" s="263">
        <f t="shared" si="6"/>
        <v>0</v>
      </c>
    </row>
    <row r="494" spans="1:11" hidden="1" x14ac:dyDescent="0.35">
      <c r="A494" s="26" t="s">
        <v>1077</v>
      </c>
      <c r="B494" s="225">
        <f>VLOOKUP(Tabel1[[#This Row],[Item '#]],'[1]Production need'!$A:$B,2,0)</f>
        <v>0</v>
      </c>
      <c r="C494" s="226" t="s">
        <v>1078</v>
      </c>
      <c r="D494" s="253">
        <v>39.76</v>
      </c>
      <c r="E494" s="256">
        <f>+Tabel1[[#This Row],[Cena brez DDV]]*0.75</f>
        <v>29.82</v>
      </c>
      <c r="F494" s="222" t="s">
        <v>6206</v>
      </c>
      <c r="G494" s="223" t="s">
        <v>6207</v>
      </c>
      <c r="H494" s="268">
        <v>0</v>
      </c>
      <c r="I494" s="96" t="s">
        <v>1085</v>
      </c>
      <c r="J494" s="263">
        <f>ROUND(Tabel1[[#This Row],[Cena z DDV - AKCIJA]]*H494,2)</f>
        <v>0</v>
      </c>
      <c r="K494" s="263">
        <f t="shared" si="6"/>
        <v>0</v>
      </c>
    </row>
    <row r="495" spans="1:11" hidden="1" x14ac:dyDescent="0.35">
      <c r="A495" s="26" t="s">
        <v>1079</v>
      </c>
      <c r="B495" s="225">
        <f>VLOOKUP(Tabel1[[#This Row],[Item '#]],'[1]Production need'!$A:$B,2,0)</f>
        <v>0</v>
      </c>
      <c r="C495" s="226" t="s">
        <v>1080</v>
      </c>
      <c r="D495" s="253">
        <v>40.32</v>
      </c>
      <c r="E495" s="256">
        <f>+Tabel1[[#This Row],[Cena brez DDV]]*0.75</f>
        <v>30.240000000000002</v>
      </c>
      <c r="F495" s="222" t="s">
        <v>6208</v>
      </c>
      <c r="G495" s="223" t="s">
        <v>10</v>
      </c>
      <c r="H495" s="268">
        <v>0</v>
      </c>
      <c r="I495" s="96" t="s">
        <v>1090</v>
      </c>
      <c r="J495" s="263">
        <f>ROUND(Tabel1[[#This Row],[Cena z DDV - AKCIJA]]*H495,2)</f>
        <v>0</v>
      </c>
      <c r="K495" s="263">
        <f t="shared" si="6"/>
        <v>0</v>
      </c>
    </row>
    <row r="496" spans="1:11" hidden="1" x14ac:dyDescent="0.35">
      <c r="A496" s="26" t="s">
        <v>1081</v>
      </c>
      <c r="B496" s="225">
        <f>VLOOKUP(Tabel1[[#This Row],[Item '#]],'[1]Production need'!$A:$B,2,0)</f>
        <v>0</v>
      </c>
      <c r="C496" s="226" t="s">
        <v>1082</v>
      </c>
      <c r="D496" s="253">
        <v>50.52</v>
      </c>
      <c r="E496" s="256">
        <f>+Tabel1[[#This Row],[Cena brez DDV]]*0.75</f>
        <v>37.89</v>
      </c>
      <c r="F496" s="222" t="s">
        <v>6209</v>
      </c>
      <c r="G496" s="223" t="s">
        <v>6210</v>
      </c>
      <c r="H496" s="268">
        <v>0</v>
      </c>
      <c r="I496" s="96" t="s">
        <v>1095</v>
      </c>
      <c r="J496" s="263">
        <f>ROUND(Tabel1[[#This Row],[Cena z DDV - AKCIJA]]*H496,2)</f>
        <v>0</v>
      </c>
      <c r="K496" s="263">
        <f t="shared" si="6"/>
        <v>0</v>
      </c>
    </row>
    <row r="497" spans="1:11" hidden="1" x14ac:dyDescent="0.35">
      <c r="A497" s="26" t="s">
        <v>1084</v>
      </c>
      <c r="B497" s="225">
        <f>VLOOKUP(Tabel1[[#This Row],[Item '#]],'[1]Production need'!$A:$B,2,0)</f>
        <v>0</v>
      </c>
      <c r="C497" s="226" t="s">
        <v>1085</v>
      </c>
      <c r="D497" s="253">
        <v>40.86</v>
      </c>
      <c r="E497" s="256">
        <f>+Tabel1[[#This Row],[Cena brez DDV]]*0.75</f>
        <v>30.645</v>
      </c>
      <c r="F497" s="222" t="s">
        <v>6211</v>
      </c>
      <c r="G497" s="223" t="s">
        <v>6210</v>
      </c>
      <c r="H497" s="268">
        <v>0</v>
      </c>
      <c r="I497" s="96" t="s">
        <v>1097</v>
      </c>
      <c r="J497" s="263">
        <f>ROUND(Tabel1[[#This Row],[Cena z DDV - AKCIJA]]*H497,2)</f>
        <v>0</v>
      </c>
      <c r="K497" s="263">
        <f t="shared" si="6"/>
        <v>0</v>
      </c>
    </row>
    <row r="498" spans="1:11" hidden="1" x14ac:dyDescent="0.35">
      <c r="A498" s="26" t="s">
        <v>1089</v>
      </c>
      <c r="B498" s="225">
        <f>VLOOKUP(Tabel1[[#This Row],[Item '#]],'[1]Production need'!$A:$B,2,0)</f>
        <v>0</v>
      </c>
      <c r="C498" s="226" t="s">
        <v>1090</v>
      </c>
      <c r="D498" s="253">
        <v>56.54</v>
      </c>
      <c r="E498" s="256">
        <f>+Tabel1[[#This Row],[Cena brez DDV]]*0.75</f>
        <v>42.405000000000001</v>
      </c>
      <c r="F498" s="222" t="s">
        <v>6212</v>
      </c>
      <c r="G498" s="223" t="s">
        <v>6213</v>
      </c>
      <c r="H498" s="268">
        <v>0</v>
      </c>
      <c r="I498" s="96" t="s">
        <v>1099</v>
      </c>
      <c r="J498" s="263">
        <f>ROUND(Tabel1[[#This Row],[Cena z DDV - AKCIJA]]*H498,2)</f>
        <v>0</v>
      </c>
      <c r="K498" s="263">
        <f t="shared" si="6"/>
        <v>0</v>
      </c>
    </row>
    <row r="499" spans="1:11" hidden="1" x14ac:dyDescent="0.35">
      <c r="A499" s="26" t="s">
        <v>3254</v>
      </c>
      <c r="B499" s="225">
        <f>VLOOKUP(Tabel1[[#This Row],[Item '#]],'[1]Production need'!$A:$B,2,0)</f>
        <v>0</v>
      </c>
      <c r="C499" s="226" t="s">
        <v>3256</v>
      </c>
      <c r="D499" s="253">
        <v>30.16</v>
      </c>
      <c r="E499" s="256">
        <f>+Tabel1[[#This Row],[Cena brez DDV]]*0.75</f>
        <v>22.62</v>
      </c>
      <c r="F499" s="222" t="s">
        <v>6214</v>
      </c>
      <c r="G499" s="223" t="s">
        <v>6215</v>
      </c>
      <c r="H499" s="268">
        <v>0</v>
      </c>
      <c r="I499" s="96" t="s">
        <v>1101</v>
      </c>
      <c r="J499" s="263">
        <f>ROUND(Tabel1[[#This Row],[Cena z DDV - AKCIJA]]*H499,2)</f>
        <v>0</v>
      </c>
      <c r="K499" s="263">
        <f t="shared" si="6"/>
        <v>0</v>
      </c>
    </row>
    <row r="500" spans="1:11" hidden="1" x14ac:dyDescent="0.35">
      <c r="A500" s="26" t="s">
        <v>3255</v>
      </c>
      <c r="B500" s="225">
        <f>VLOOKUP(Tabel1[[#This Row],[Item '#]],'[1]Production need'!$A:$B,2,0)</f>
        <v>0</v>
      </c>
      <c r="C500" s="226" t="s">
        <v>3257</v>
      </c>
      <c r="D500" s="253">
        <v>40.56</v>
      </c>
      <c r="E500" s="256">
        <f>+Tabel1[[#This Row],[Cena brez DDV]]*0.75</f>
        <v>30.42</v>
      </c>
      <c r="F500" s="222" t="s">
        <v>6216</v>
      </c>
      <c r="G500" s="223" t="s">
        <v>6217</v>
      </c>
      <c r="H500" s="268">
        <v>0</v>
      </c>
      <c r="I500" s="96" t="s">
        <v>1103</v>
      </c>
      <c r="J500" s="263">
        <f>ROUND(Tabel1[[#This Row],[Cena z DDV - AKCIJA]]*H500,2)</f>
        <v>0</v>
      </c>
      <c r="K500" s="263">
        <f t="shared" si="6"/>
        <v>0</v>
      </c>
    </row>
    <row r="501" spans="1:11" hidden="1" x14ac:dyDescent="0.35">
      <c r="A501" s="26" t="s">
        <v>1094</v>
      </c>
      <c r="B501" s="225">
        <f>VLOOKUP(Tabel1[[#This Row],[Item '#]],'[1]Production need'!$A:$B,2,0)</f>
        <v>0</v>
      </c>
      <c r="C501" s="226" t="s">
        <v>1095</v>
      </c>
      <c r="D501" s="253">
        <v>69.39</v>
      </c>
      <c r="E501" s="256">
        <f>+Tabel1[[#This Row],[Cena brez DDV]]*0.75</f>
        <v>52.042500000000004</v>
      </c>
      <c r="F501" s="222" t="s">
        <v>6218</v>
      </c>
      <c r="G501" s="223" t="s">
        <v>6217</v>
      </c>
      <c r="H501" s="268">
        <v>0</v>
      </c>
      <c r="I501" s="96" t="s">
        <v>1105</v>
      </c>
      <c r="J501" s="263">
        <f>ROUND(Tabel1[[#This Row],[Cena z DDV - AKCIJA]]*H501,2)</f>
        <v>0</v>
      </c>
      <c r="K501" s="263">
        <f t="shared" si="6"/>
        <v>0</v>
      </c>
    </row>
    <row r="502" spans="1:11" hidden="1" x14ac:dyDescent="0.35">
      <c r="A502" s="26" t="s">
        <v>1096</v>
      </c>
      <c r="B502" s="225">
        <f>VLOOKUP(Tabel1[[#This Row],[Item '#]],'[1]Production need'!$A:$B,2,0)</f>
        <v>0</v>
      </c>
      <c r="C502" s="226" t="s">
        <v>1097</v>
      </c>
      <c r="D502" s="253">
        <v>67.37</v>
      </c>
      <c r="E502" s="256">
        <f>+Tabel1[[#This Row],[Cena brez DDV]]*0.75</f>
        <v>50.527500000000003</v>
      </c>
      <c r="F502" s="222" t="s">
        <v>6219</v>
      </c>
      <c r="G502" s="223" t="s">
        <v>6217</v>
      </c>
      <c r="H502" s="268">
        <v>0</v>
      </c>
      <c r="I502" s="96" t="s">
        <v>1107</v>
      </c>
      <c r="J502" s="263">
        <f>ROUND(Tabel1[[#This Row],[Cena z DDV - AKCIJA]]*H502,2)</f>
        <v>0</v>
      </c>
      <c r="K502" s="263">
        <f t="shared" si="6"/>
        <v>0</v>
      </c>
    </row>
    <row r="503" spans="1:11" hidden="1" x14ac:dyDescent="0.35">
      <c r="A503" s="26" t="s">
        <v>1098</v>
      </c>
      <c r="B503" s="225" t="e">
        <f>VLOOKUP(Tabel1[[#This Row],[Item '#]],'[1]Production need'!$A:$B,2,0)</f>
        <v>#N/A</v>
      </c>
      <c r="C503" s="226" t="s">
        <v>1099</v>
      </c>
      <c r="D503" s="253">
        <v>162.97</v>
      </c>
      <c r="E503" s="256">
        <f>+Tabel1[[#This Row],[Cena brez DDV]]*0.75</f>
        <v>122.22749999999999</v>
      </c>
      <c r="F503" s="222" t="s">
        <v>6220</v>
      </c>
      <c r="G503" s="223" t="s">
        <v>6217</v>
      </c>
      <c r="H503" s="268">
        <v>0</v>
      </c>
      <c r="I503" s="96" t="s">
        <v>1109</v>
      </c>
      <c r="J503" s="263">
        <f>ROUND(Tabel1[[#This Row],[Cena z DDV - AKCIJA]]*H503,2)</f>
        <v>0</v>
      </c>
      <c r="K503" s="263">
        <f t="shared" si="6"/>
        <v>0</v>
      </c>
    </row>
    <row r="504" spans="1:11" hidden="1" x14ac:dyDescent="0.35">
      <c r="A504" s="26" t="s">
        <v>3263</v>
      </c>
      <c r="B504" s="225">
        <f>VLOOKUP(Tabel1[[#This Row],[Item '#]],'[1]Production need'!$A:$B,2,0)</f>
        <v>0</v>
      </c>
      <c r="C504" s="226" t="s">
        <v>3258</v>
      </c>
      <c r="D504" s="253">
        <v>20.7</v>
      </c>
      <c r="E504" s="256">
        <f>+Tabel1[[#This Row],[Cena brez DDV]]*0.75</f>
        <v>15.524999999999999</v>
      </c>
      <c r="F504" s="222" t="s">
        <v>6221</v>
      </c>
      <c r="G504" s="223" t="s">
        <v>6217</v>
      </c>
      <c r="H504" s="268">
        <v>0</v>
      </c>
      <c r="I504" s="96" t="s">
        <v>1111</v>
      </c>
      <c r="J504" s="263">
        <f>ROUND(Tabel1[[#This Row],[Cena z DDV - AKCIJA]]*H504,2)</f>
        <v>0</v>
      </c>
      <c r="K504" s="263">
        <f t="shared" si="6"/>
        <v>0</v>
      </c>
    </row>
    <row r="505" spans="1:11" hidden="1" x14ac:dyDescent="0.35">
      <c r="A505" s="26" t="s">
        <v>3264</v>
      </c>
      <c r="B505" s="225">
        <f>VLOOKUP(Tabel1[[#This Row],[Item '#]],'[1]Production need'!$A:$B,2,0)</f>
        <v>0</v>
      </c>
      <c r="C505" s="226" t="s">
        <v>3259</v>
      </c>
      <c r="D505" s="253">
        <v>20.7</v>
      </c>
      <c r="E505" s="256">
        <f>+Tabel1[[#This Row],[Cena brez DDV]]*0.75</f>
        <v>15.524999999999999</v>
      </c>
      <c r="F505" s="222" t="s">
        <v>6222</v>
      </c>
      <c r="G505" s="223" t="s">
        <v>6223</v>
      </c>
      <c r="H505" s="268">
        <v>0</v>
      </c>
      <c r="I505" s="96" t="s">
        <v>1113</v>
      </c>
      <c r="J505" s="263">
        <f>ROUND(Tabel1[[#This Row],[Cena z DDV - AKCIJA]]*H505,2)</f>
        <v>0</v>
      </c>
      <c r="K505" s="263">
        <f t="shared" si="6"/>
        <v>0</v>
      </c>
    </row>
    <row r="506" spans="1:11" hidden="1" x14ac:dyDescent="0.35">
      <c r="A506" s="26" t="s">
        <v>3265</v>
      </c>
      <c r="B506" s="225">
        <f>VLOOKUP(Tabel1[[#This Row],[Item '#]],'[1]Production need'!$A:$B,2,0)</f>
        <v>0</v>
      </c>
      <c r="C506" s="226" t="s">
        <v>3260</v>
      </c>
      <c r="D506" s="253">
        <v>20.7</v>
      </c>
      <c r="E506" s="256">
        <f>+Tabel1[[#This Row],[Cena brez DDV]]*0.75</f>
        <v>15.524999999999999</v>
      </c>
      <c r="F506" s="222" t="s">
        <v>6224</v>
      </c>
      <c r="G506" s="223" t="s">
        <v>6225</v>
      </c>
      <c r="H506" s="268">
        <v>0</v>
      </c>
      <c r="I506" s="96" t="s">
        <v>1118</v>
      </c>
      <c r="J506" s="263">
        <f>ROUND(Tabel1[[#This Row],[Cena z DDV - AKCIJA]]*H506,2)</f>
        <v>0</v>
      </c>
      <c r="K506" s="263">
        <f t="shared" si="6"/>
        <v>0</v>
      </c>
    </row>
    <row r="507" spans="1:11" hidden="1" x14ac:dyDescent="0.35">
      <c r="A507" s="26" t="s">
        <v>3266</v>
      </c>
      <c r="B507" s="225">
        <f>VLOOKUP(Tabel1[[#This Row],[Item '#]],'[1]Production need'!$A:$B,2,0)</f>
        <v>0</v>
      </c>
      <c r="C507" s="226" t="s">
        <v>3261</v>
      </c>
      <c r="D507" s="253">
        <v>61.36</v>
      </c>
      <c r="E507" s="256">
        <f>+Tabel1[[#This Row],[Cena brez DDV]]*0.75</f>
        <v>46.019999999999996</v>
      </c>
      <c r="F507" s="222" t="s">
        <v>6226</v>
      </c>
      <c r="G507" s="223" t="s">
        <v>6227</v>
      </c>
      <c r="H507" s="268">
        <v>0</v>
      </c>
      <c r="I507" s="96" t="s">
        <v>1121</v>
      </c>
      <c r="J507" s="263">
        <f>ROUND(Tabel1[[#This Row],[Cena z DDV - AKCIJA]]*H507,2)</f>
        <v>0</v>
      </c>
      <c r="K507" s="263">
        <f t="shared" si="6"/>
        <v>0</v>
      </c>
    </row>
    <row r="508" spans="1:11" hidden="1" x14ac:dyDescent="0.35">
      <c r="A508" s="26" t="s">
        <v>3267</v>
      </c>
      <c r="B508" s="225">
        <f>VLOOKUP(Tabel1[[#This Row],[Item '#]],'[1]Production need'!$A:$B,2,0)</f>
        <v>0</v>
      </c>
      <c r="C508" s="226" t="s">
        <v>3262</v>
      </c>
      <c r="D508" s="253">
        <v>61.36</v>
      </c>
      <c r="E508" s="256">
        <f>+Tabel1[[#This Row],[Cena brez DDV]]*0.75</f>
        <v>46.019999999999996</v>
      </c>
      <c r="F508" s="222" t="s">
        <v>6228</v>
      </c>
      <c r="G508" s="223" t="s">
        <v>6229</v>
      </c>
      <c r="H508" s="268">
        <v>0</v>
      </c>
      <c r="I508" s="96" t="s">
        <v>1126</v>
      </c>
      <c r="J508" s="263">
        <f>ROUND(Tabel1[[#This Row],[Cena z DDV - AKCIJA]]*H508,2)</f>
        <v>0</v>
      </c>
      <c r="K508" s="263">
        <f t="shared" si="6"/>
        <v>0</v>
      </c>
    </row>
    <row r="509" spans="1:11" hidden="1" x14ac:dyDescent="0.35">
      <c r="A509" s="26" t="s">
        <v>1100</v>
      </c>
      <c r="B509" s="225">
        <f>VLOOKUP(Tabel1[[#This Row],[Item '#]],'[1]Production need'!$A:$B,2,0)</f>
        <v>0</v>
      </c>
      <c r="C509" s="226" t="s">
        <v>1101</v>
      </c>
      <c r="D509" s="253">
        <v>64.069999999999993</v>
      </c>
      <c r="E509" s="256">
        <f>+Tabel1[[#This Row],[Cena brez DDV]]*0.75</f>
        <v>48.052499999999995</v>
      </c>
      <c r="F509" s="222" t="s">
        <v>6230</v>
      </c>
      <c r="G509" s="223" t="s">
        <v>6231</v>
      </c>
      <c r="H509" s="268">
        <v>0</v>
      </c>
      <c r="I509" s="96" t="s">
        <v>1130</v>
      </c>
      <c r="J509" s="263">
        <f>ROUND(Tabel1[[#This Row],[Cena z DDV - AKCIJA]]*H509,2)</f>
        <v>0</v>
      </c>
      <c r="K509" s="263">
        <f t="shared" si="6"/>
        <v>0</v>
      </c>
    </row>
    <row r="510" spans="1:11" hidden="1" x14ac:dyDescent="0.35">
      <c r="A510" s="26" t="s">
        <v>1102</v>
      </c>
      <c r="B510" s="225">
        <f>VLOOKUP(Tabel1[[#This Row],[Item '#]],'[1]Production need'!$A:$B,2,0)</f>
        <v>0</v>
      </c>
      <c r="C510" s="226" t="s">
        <v>1103</v>
      </c>
      <c r="D510" s="253">
        <v>51.2</v>
      </c>
      <c r="E510" s="256">
        <f>+Tabel1[[#This Row],[Cena brez DDV]]*0.75</f>
        <v>38.400000000000006</v>
      </c>
      <c r="F510" s="222" t="s">
        <v>6232</v>
      </c>
      <c r="G510" s="223" t="s">
        <v>6233</v>
      </c>
      <c r="H510" s="268">
        <v>0</v>
      </c>
      <c r="I510" s="96" t="s">
        <v>1132</v>
      </c>
      <c r="J510" s="263">
        <f>ROUND(Tabel1[[#This Row],[Cena z DDV - AKCIJA]]*H510,2)</f>
        <v>0</v>
      </c>
      <c r="K510" s="263">
        <f t="shared" si="6"/>
        <v>0</v>
      </c>
    </row>
    <row r="511" spans="1:11" hidden="1" x14ac:dyDescent="0.35">
      <c r="A511" s="26" t="s">
        <v>1104</v>
      </c>
      <c r="B511" s="225">
        <f>VLOOKUP(Tabel1[[#This Row],[Item '#]],'[1]Production need'!$A:$B,2,0)</f>
        <v>0</v>
      </c>
      <c r="C511" s="226" t="s">
        <v>1105</v>
      </c>
      <c r="D511" s="253">
        <v>51.2</v>
      </c>
      <c r="E511" s="256">
        <f>+Tabel1[[#This Row],[Cena brez DDV]]*0.75</f>
        <v>38.400000000000006</v>
      </c>
      <c r="F511" s="222" t="s">
        <v>6234</v>
      </c>
      <c r="G511" s="223" t="s">
        <v>6235</v>
      </c>
      <c r="H511" s="268">
        <v>0</v>
      </c>
      <c r="I511" s="96" t="s">
        <v>1134</v>
      </c>
      <c r="J511" s="263">
        <f>ROUND(Tabel1[[#This Row],[Cena z DDV - AKCIJA]]*H511,2)</f>
        <v>0</v>
      </c>
      <c r="K511" s="263">
        <f t="shared" si="6"/>
        <v>0</v>
      </c>
    </row>
    <row r="512" spans="1:11" hidden="1" x14ac:dyDescent="0.35">
      <c r="A512" s="26" t="s">
        <v>1106</v>
      </c>
      <c r="B512" s="225">
        <f>VLOOKUP(Tabel1[[#This Row],[Item '#]],'[1]Production need'!$A:$B,2,0)</f>
        <v>0</v>
      </c>
      <c r="C512" s="226" t="s">
        <v>1107</v>
      </c>
      <c r="D512" s="253">
        <v>55.74</v>
      </c>
      <c r="E512" s="256">
        <f>+Tabel1[[#This Row],[Cena brez DDV]]*0.75</f>
        <v>41.805</v>
      </c>
      <c r="F512" s="222" t="s">
        <v>6236</v>
      </c>
      <c r="G512" s="223" t="s">
        <v>6237</v>
      </c>
      <c r="H512" s="268">
        <v>0</v>
      </c>
      <c r="I512" s="96" t="s">
        <v>1136</v>
      </c>
      <c r="J512" s="263">
        <f>ROUND(Tabel1[[#This Row],[Cena z DDV - AKCIJA]]*H512,2)</f>
        <v>0</v>
      </c>
      <c r="K512" s="263">
        <f t="shared" si="6"/>
        <v>0</v>
      </c>
    </row>
    <row r="513" spans="1:11" hidden="1" x14ac:dyDescent="0.35">
      <c r="A513" s="26" t="s">
        <v>1108</v>
      </c>
      <c r="B513" s="225">
        <f>VLOOKUP(Tabel1[[#This Row],[Item '#]],'[1]Production need'!$A:$B,2,0)</f>
        <v>0</v>
      </c>
      <c r="C513" s="226" t="s">
        <v>1109</v>
      </c>
      <c r="D513" s="253">
        <v>55.74</v>
      </c>
      <c r="E513" s="256">
        <f>+Tabel1[[#This Row],[Cena brez DDV]]*0.75</f>
        <v>41.805</v>
      </c>
      <c r="F513" s="222" t="s">
        <v>6238</v>
      </c>
      <c r="G513" s="223" t="s">
        <v>6239</v>
      </c>
      <c r="H513" s="268">
        <v>0</v>
      </c>
      <c r="I513" s="96" t="s">
        <v>1138</v>
      </c>
      <c r="J513" s="263">
        <f>ROUND(Tabel1[[#This Row],[Cena z DDV - AKCIJA]]*H513,2)</f>
        <v>0</v>
      </c>
      <c r="K513" s="263">
        <f t="shared" si="6"/>
        <v>0</v>
      </c>
    </row>
    <row r="514" spans="1:11" hidden="1" x14ac:dyDescent="0.35">
      <c r="A514" s="26" t="s">
        <v>1110</v>
      </c>
      <c r="B514" s="225">
        <f>VLOOKUP(Tabel1[[#This Row],[Item '#]],'[1]Production need'!$A:$B,2,0)</f>
        <v>0</v>
      </c>
      <c r="C514" s="226" t="s">
        <v>1111</v>
      </c>
      <c r="D514" s="253">
        <v>55.74</v>
      </c>
      <c r="E514" s="256">
        <f>+Tabel1[[#This Row],[Cena brez DDV]]*0.75</f>
        <v>41.805</v>
      </c>
      <c r="F514" s="222" t="s">
        <v>6240</v>
      </c>
      <c r="G514" s="223" t="s">
        <v>6241</v>
      </c>
      <c r="H514" s="268">
        <v>0</v>
      </c>
      <c r="I514" s="96" t="s">
        <v>1142</v>
      </c>
      <c r="J514" s="263">
        <f>ROUND(Tabel1[[#This Row],[Cena z DDV - AKCIJA]]*H514,2)</f>
        <v>0</v>
      </c>
      <c r="K514" s="263">
        <f t="shared" si="6"/>
        <v>0</v>
      </c>
    </row>
    <row r="515" spans="1:11" hidden="1" x14ac:dyDescent="0.35">
      <c r="A515" s="26" t="s">
        <v>1112</v>
      </c>
      <c r="B515" s="225">
        <f>VLOOKUP(Tabel1[[#This Row],[Item '#]],'[1]Production need'!$A:$B,2,0)</f>
        <v>0</v>
      </c>
      <c r="C515" s="226" t="s">
        <v>1113</v>
      </c>
      <c r="D515" s="253">
        <v>62.96</v>
      </c>
      <c r="E515" s="256">
        <f>+Tabel1[[#This Row],[Cena brez DDV]]*0.75</f>
        <v>47.22</v>
      </c>
      <c r="F515" s="222" t="s">
        <v>6242</v>
      </c>
      <c r="G515" s="223" t="s">
        <v>6243</v>
      </c>
      <c r="H515" s="268">
        <v>0</v>
      </c>
      <c r="I515" s="96" t="s">
        <v>1144</v>
      </c>
      <c r="J515" s="263">
        <f>ROUND(Tabel1[[#This Row],[Cena z DDV - AKCIJA]]*H515,2)</f>
        <v>0</v>
      </c>
      <c r="K515" s="263">
        <f t="shared" si="6"/>
        <v>0</v>
      </c>
    </row>
    <row r="516" spans="1:11" hidden="1" x14ac:dyDescent="0.35">
      <c r="A516" s="26" t="s">
        <v>1117</v>
      </c>
      <c r="B516" s="225">
        <f>VLOOKUP(Tabel1[[#This Row],[Item '#]],'[1]Production need'!$A:$B,2,0)</f>
        <v>0</v>
      </c>
      <c r="C516" s="226" t="s">
        <v>1118</v>
      </c>
      <c r="D516" s="253">
        <v>78.2</v>
      </c>
      <c r="E516" s="256">
        <f>+Tabel1[[#This Row],[Cena brez DDV]]*0.75</f>
        <v>58.650000000000006</v>
      </c>
      <c r="F516" s="222" t="s">
        <v>6244</v>
      </c>
      <c r="G516" s="223" t="s">
        <v>6245</v>
      </c>
      <c r="H516" s="268">
        <v>0</v>
      </c>
      <c r="I516" s="96" t="s">
        <v>1146</v>
      </c>
      <c r="J516" s="263">
        <f>ROUND(Tabel1[[#This Row],[Cena z DDV - AKCIJA]]*H516,2)</f>
        <v>0</v>
      </c>
      <c r="K516" s="263">
        <f t="shared" ref="K516:K579" si="7">ROUND(J516*1.22,2)</f>
        <v>0</v>
      </c>
    </row>
    <row r="517" spans="1:11" hidden="1" x14ac:dyDescent="0.35">
      <c r="A517" s="26" t="s">
        <v>1120</v>
      </c>
      <c r="B517" s="225">
        <f>VLOOKUP(Tabel1[[#This Row],[Item '#]],'[1]Production need'!$A:$B,2,0)</f>
        <v>0</v>
      </c>
      <c r="C517" s="226" t="s">
        <v>1121</v>
      </c>
      <c r="D517" s="253">
        <v>55.74</v>
      </c>
      <c r="E517" s="256">
        <f>+Tabel1[[#This Row],[Cena brez DDV]]*0.75</f>
        <v>41.805</v>
      </c>
      <c r="F517" s="222" t="s">
        <v>6246</v>
      </c>
      <c r="G517" s="223" t="s">
        <v>6247</v>
      </c>
      <c r="H517" s="268">
        <v>0</v>
      </c>
      <c r="I517" s="96" t="s">
        <v>1148</v>
      </c>
      <c r="J517" s="263">
        <f>ROUND(Tabel1[[#This Row],[Cena z DDV - AKCIJA]]*H517,2)</f>
        <v>0</v>
      </c>
      <c r="K517" s="263">
        <f t="shared" si="7"/>
        <v>0</v>
      </c>
    </row>
    <row r="518" spans="1:11" hidden="1" x14ac:dyDescent="0.35">
      <c r="A518" s="26" t="s">
        <v>1125</v>
      </c>
      <c r="B518" s="225">
        <f>VLOOKUP(Tabel1[[#This Row],[Item '#]],'[1]Production need'!$A:$B,2,0)</f>
        <v>0</v>
      </c>
      <c r="C518" s="226" t="s">
        <v>1126</v>
      </c>
      <c r="D518" s="253">
        <v>60.14</v>
      </c>
      <c r="E518" s="256">
        <f>+Tabel1[[#This Row],[Cena brez DDV]]*0.75</f>
        <v>45.105000000000004</v>
      </c>
      <c r="F518" s="222" t="s">
        <v>6248</v>
      </c>
      <c r="G518" s="223" t="s">
        <v>6249</v>
      </c>
      <c r="H518" s="268">
        <v>0</v>
      </c>
      <c r="I518" s="96" t="s">
        <v>1150</v>
      </c>
      <c r="J518" s="263">
        <f>ROUND(Tabel1[[#This Row],[Cena z DDV - AKCIJA]]*H518,2)</f>
        <v>0</v>
      </c>
      <c r="K518" s="263">
        <f t="shared" si="7"/>
        <v>0</v>
      </c>
    </row>
    <row r="519" spans="1:11" hidden="1" x14ac:dyDescent="0.35">
      <c r="A519" s="26" t="s">
        <v>1129</v>
      </c>
      <c r="B519" s="225">
        <f>VLOOKUP(Tabel1[[#This Row],[Item '#]],'[1]Production need'!$A:$B,2,0)</f>
        <v>0</v>
      </c>
      <c r="C519" s="226" t="s">
        <v>1130</v>
      </c>
      <c r="D519" s="253">
        <v>61.35</v>
      </c>
      <c r="E519" s="256">
        <f>+Tabel1[[#This Row],[Cena brez DDV]]*0.75</f>
        <v>46.012500000000003</v>
      </c>
      <c r="F519" s="222" t="s">
        <v>6250</v>
      </c>
      <c r="G519" s="223" t="s">
        <v>6247</v>
      </c>
      <c r="H519" s="268">
        <v>0</v>
      </c>
      <c r="I519" s="96" t="s">
        <v>1152</v>
      </c>
      <c r="J519" s="263">
        <f>ROUND(Tabel1[[#This Row],[Cena z DDV - AKCIJA]]*H519,2)</f>
        <v>0</v>
      </c>
      <c r="K519" s="263">
        <f t="shared" si="7"/>
        <v>0</v>
      </c>
    </row>
    <row r="520" spans="1:11" hidden="1" x14ac:dyDescent="0.35">
      <c r="A520" s="26" t="s">
        <v>1131</v>
      </c>
      <c r="B520" s="225">
        <f>VLOOKUP(Tabel1[[#This Row],[Item '#]],'[1]Production need'!$A:$B,2,0)</f>
        <v>0</v>
      </c>
      <c r="C520" s="226" t="s">
        <v>1132</v>
      </c>
      <c r="D520" s="253">
        <v>77.38</v>
      </c>
      <c r="E520" s="256">
        <f>+Tabel1[[#This Row],[Cena brez DDV]]*0.75</f>
        <v>58.034999999999997</v>
      </c>
      <c r="F520" s="222" t="s">
        <v>6251</v>
      </c>
      <c r="G520" s="223" t="s">
        <v>6252</v>
      </c>
      <c r="H520" s="268">
        <v>0</v>
      </c>
      <c r="I520" s="96" t="s">
        <v>1154</v>
      </c>
      <c r="J520" s="263">
        <f>ROUND(Tabel1[[#This Row],[Cena z DDV - AKCIJA]]*H520,2)</f>
        <v>0</v>
      </c>
      <c r="K520" s="263">
        <f t="shared" si="7"/>
        <v>0</v>
      </c>
    </row>
    <row r="521" spans="1:11" hidden="1" x14ac:dyDescent="0.35">
      <c r="A521" s="26" t="s">
        <v>1133</v>
      </c>
      <c r="B521" s="225">
        <f>VLOOKUP(Tabel1[[#This Row],[Item '#]],'[1]Production need'!$A:$B,2,0)</f>
        <v>0</v>
      </c>
      <c r="C521" s="226" t="s">
        <v>1134</v>
      </c>
      <c r="D521" s="253">
        <v>67.38</v>
      </c>
      <c r="E521" s="256">
        <f>+Tabel1[[#This Row],[Cena brez DDV]]*0.75</f>
        <v>50.534999999999997</v>
      </c>
      <c r="F521" s="222" t="s">
        <v>6253</v>
      </c>
      <c r="G521" s="223" t="s">
        <v>6254</v>
      </c>
      <c r="H521" s="268">
        <v>0</v>
      </c>
      <c r="I521" s="96" t="s">
        <v>1156</v>
      </c>
      <c r="J521" s="263">
        <f>ROUND(Tabel1[[#This Row],[Cena z DDV - AKCIJA]]*H521,2)</f>
        <v>0</v>
      </c>
      <c r="K521" s="263">
        <f t="shared" si="7"/>
        <v>0</v>
      </c>
    </row>
    <row r="522" spans="1:11" hidden="1" x14ac:dyDescent="0.35">
      <c r="A522" s="26" t="s">
        <v>1135</v>
      </c>
      <c r="B522" s="225">
        <f>VLOOKUP(Tabel1[[#This Row],[Item '#]],'[1]Production need'!$A:$B,2,0)</f>
        <v>0</v>
      </c>
      <c r="C522" s="226" t="s">
        <v>1136</v>
      </c>
      <c r="D522" s="253">
        <v>85.35</v>
      </c>
      <c r="E522" s="256">
        <f>+Tabel1[[#This Row],[Cena brez DDV]]*0.75</f>
        <v>64.012499999999989</v>
      </c>
      <c r="F522" s="222" t="s">
        <v>6255</v>
      </c>
      <c r="G522" s="223" t="s">
        <v>6256</v>
      </c>
      <c r="H522" s="268">
        <v>0</v>
      </c>
      <c r="I522" s="96" t="s">
        <v>1158</v>
      </c>
      <c r="J522" s="263">
        <f>ROUND(Tabel1[[#This Row],[Cena z DDV - AKCIJA]]*H522,2)</f>
        <v>0</v>
      </c>
      <c r="K522" s="263">
        <f t="shared" si="7"/>
        <v>0</v>
      </c>
    </row>
    <row r="523" spans="1:11" hidden="1" x14ac:dyDescent="0.35">
      <c r="A523" s="26" t="s">
        <v>1137</v>
      </c>
      <c r="B523" s="225">
        <f>VLOOKUP(Tabel1[[#This Row],[Item '#]],'[1]Production need'!$A:$B,2,0)</f>
        <v>0</v>
      </c>
      <c r="C523" s="226" t="s">
        <v>1138</v>
      </c>
      <c r="D523" s="253">
        <v>85.4</v>
      </c>
      <c r="E523" s="256">
        <f>+Tabel1[[#This Row],[Cena brez DDV]]*0.75</f>
        <v>64.050000000000011</v>
      </c>
      <c r="F523" s="222" t="s">
        <v>6257</v>
      </c>
      <c r="G523" s="223" t="s">
        <v>6258</v>
      </c>
      <c r="H523" s="268">
        <v>0</v>
      </c>
      <c r="I523" s="96" t="s">
        <v>1161</v>
      </c>
      <c r="J523" s="263">
        <f>ROUND(Tabel1[[#This Row],[Cena z DDV - AKCIJA]]*H523,2)</f>
        <v>0</v>
      </c>
      <c r="K523" s="263">
        <f t="shared" si="7"/>
        <v>0</v>
      </c>
    </row>
    <row r="524" spans="1:11" hidden="1" x14ac:dyDescent="0.35">
      <c r="A524" s="26" t="s">
        <v>1141</v>
      </c>
      <c r="B524" s="225">
        <f>VLOOKUP(Tabel1[[#This Row],[Item '#]],'[1]Production need'!$A:$B,2,0)</f>
        <v>0</v>
      </c>
      <c r="C524" s="226" t="s">
        <v>1142</v>
      </c>
      <c r="D524" s="253">
        <v>84.2</v>
      </c>
      <c r="E524" s="256">
        <f>+Tabel1[[#This Row],[Cena brez DDV]]*0.75</f>
        <v>63.150000000000006</v>
      </c>
      <c r="F524" s="222" t="s">
        <v>6259</v>
      </c>
      <c r="G524" s="223" t="s">
        <v>6260</v>
      </c>
      <c r="H524" s="268">
        <v>0</v>
      </c>
      <c r="I524" s="96" t="s">
        <v>1166</v>
      </c>
      <c r="J524" s="263">
        <f>ROUND(Tabel1[[#This Row],[Cena z DDV - AKCIJA]]*H524,2)</f>
        <v>0</v>
      </c>
      <c r="K524" s="263">
        <f t="shared" si="7"/>
        <v>0</v>
      </c>
    </row>
    <row r="525" spans="1:11" hidden="1" x14ac:dyDescent="0.35">
      <c r="A525" s="26" t="s">
        <v>1143</v>
      </c>
      <c r="B525" s="225">
        <f>VLOOKUP(Tabel1[[#This Row],[Item '#]],'[1]Production need'!$A:$B,2,0)</f>
        <v>0</v>
      </c>
      <c r="C525" s="226" t="s">
        <v>1144</v>
      </c>
      <c r="D525" s="253">
        <v>91.01</v>
      </c>
      <c r="E525" s="256">
        <f>+Tabel1[[#This Row],[Cena brez DDV]]*0.75</f>
        <v>68.257500000000007</v>
      </c>
      <c r="F525" s="222" t="s">
        <v>6261</v>
      </c>
      <c r="G525" s="223" t="s">
        <v>6262</v>
      </c>
      <c r="H525" s="268">
        <v>0</v>
      </c>
      <c r="I525" s="96" t="s">
        <v>1168</v>
      </c>
      <c r="J525" s="263">
        <f>ROUND(Tabel1[[#This Row],[Cena z DDV - AKCIJA]]*H525,2)</f>
        <v>0</v>
      </c>
      <c r="K525" s="263">
        <f t="shared" si="7"/>
        <v>0</v>
      </c>
    </row>
    <row r="526" spans="1:11" hidden="1" x14ac:dyDescent="0.35">
      <c r="A526" s="26" t="s">
        <v>1145</v>
      </c>
      <c r="B526" s="225" t="e">
        <f>VLOOKUP(Tabel1[[#This Row],[Item '#]],'[1]Production need'!$A:$B,2,0)</f>
        <v>#N/A</v>
      </c>
      <c r="C526" s="226" t="s">
        <v>1146</v>
      </c>
      <c r="D526" s="253">
        <v>19.190000000000001</v>
      </c>
      <c r="E526" s="256">
        <f>+Tabel1[[#This Row],[Cena brez DDV]]*0.75</f>
        <v>14.392500000000002</v>
      </c>
      <c r="F526" s="222" t="s">
        <v>6263</v>
      </c>
      <c r="G526" s="223" t="s">
        <v>6264</v>
      </c>
      <c r="H526" s="268">
        <v>0</v>
      </c>
      <c r="I526" s="96" t="s">
        <v>1170</v>
      </c>
      <c r="J526" s="263">
        <f>ROUND(Tabel1[[#This Row],[Cena z DDV - AKCIJA]]*H526,2)</f>
        <v>0</v>
      </c>
      <c r="K526" s="263">
        <f t="shared" si="7"/>
        <v>0</v>
      </c>
    </row>
    <row r="527" spans="1:11" hidden="1" x14ac:dyDescent="0.35">
      <c r="A527" s="26" t="s">
        <v>1147</v>
      </c>
      <c r="B527" s="225" t="e">
        <f>VLOOKUP(Tabel1[[#This Row],[Item '#]],'[1]Production need'!$A:$B,2,0)</f>
        <v>#N/A</v>
      </c>
      <c r="C527" s="226" t="s">
        <v>1148</v>
      </c>
      <c r="D527" s="253">
        <v>19.190000000000001</v>
      </c>
      <c r="E527" s="256">
        <f>+Tabel1[[#This Row],[Cena brez DDV]]*0.75</f>
        <v>14.392500000000002</v>
      </c>
      <c r="F527" s="222" t="s">
        <v>6265</v>
      </c>
      <c r="G527" s="223" t="s">
        <v>6256</v>
      </c>
      <c r="H527" s="268">
        <v>0</v>
      </c>
      <c r="I527" s="96" t="s">
        <v>1172</v>
      </c>
      <c r="J527" s="263">
        <f>ROUND(Tabel1[[#This Row],[Cena z DDV - AKCIJA]]*H527,2)</f>
        <v>0</v>
      </c>
      <c r="K527" s="263">
        <f t="shared" si="7"/>
        <v>0</v>
      </c>
    </row>
    <row r="528" spans="1:11" hidden="1" x14ac:dyDescent="0.35">
      <c r="A528" s="26" t="s">
        <v>1149</v>
      </c>
      <c r="B528" s="225" t="e">
        <f>VLOOKUP(Tabel1[[#This Row],[Item '#]],'[1]Production need'!$A:$B,2,0)</f>
        <v>#N/A</v>
      </c>
      <c r="C528" s="226" t="s">
        <v>1150</v>
      </c>
      <c r="D528" s="253">
        <v>21.6</v>
      </c>
      <c r="E528" s="256">
        <f>+Tabel1[[#This Row],[Cena brez DDV]]*0.75</f>
        <v>16.200000000000003</v>
      </c>
      <c r="F528" s="222" t="s">
        <v>6266</v>
      </c>
      <c r="G528" s="223" t="s">
        <v>6258</v>
      </c>
      <c r="H528" s="268">
        <v>0</v>
      </c>
      <c r="I528" s="96" t="s">
        <v>1174</v>
      </c>
      <c r="J528" s="263">
        <f>ROUND(Tabel1[[#This Row],[Cena z DDV - AKCIJA]]*H528,2)</f>
        <v>0</v>
      </c>
      <c r="K528" s="263">
        <f t="shared" si="7"/>
        <v>0</v>
      </c>
    </row>
    <row r="529" spans="1:11" hidden="1" x14ac:dyDescent="0.35">
      <c r="A529" s="26" t="s">
        <v>1151</v>
      </c>
      <c r="B529" s="225" t="e">
        <f>VLOOKUP(Tabel1[[#This Row],[Item '#]],'[1]Production need'!$A:$B,2,0)</f>
        <v>#N/A</v>
      </c>
      <c r="C529" s="226" t="s">
        <v>1152</v>
      </c>
      <c r="D529" s="253">
        <v>21.6</v>
      </c>
      <c r="E529" s="256">
        <f>+Tabel1[[#This Row],[Cena brez DDV]]*0.75</f>
        <v>16.200000000000003</v>
      </c>
      <c r="F529" s="222" t="s">
        <v>6267</v>
      </c>
      <c r="G529" s="223" t="s">
        <v>6260</v>
      </c>
      <c r="H529" s="268">
        <v>0</v>
      </c>
      <c r="I529" s="96" t="s">
        <v>1176</v>
      </c>
      <c r="J529" s="263">
        <f>ROUND(Tabel1[[#This Row],[Cena z DDV - AKCIJA]]*H529,2)</f>
        <v>0</v>
      </c>
      <c r="K529" s="263">
        <f t="shared" si="7"/>
        <v>0</v>
      </c>
    </row>
    <row r="530" spans="1:11" hidden="1" x14ac:dyDescent="0.35">
      <c r="A530" s="26" t="s">
        <v>1153</v>
      </c>
      <c r="B530" s="225" t="e">
        <f>VLOOKUP(Tabel1[[#This Row],[Item '#]],'[1]Production need'!$A:$B,2,0)</f>
        <v>#N/A</v>
      </c>
      <c r="C530" s="226" t="s">
        <v>1154</v>
      </c>
      <c r="D530" s="253">
        <v>21.6</v>
      </c>
      <c r="E530" s="256">
        <f>+Tabel1[[#This Row],[Cena brez DDV]]*0.75</f>
        <v>16.200000000000003</v>
      </c>
      <c r="F530" s="222" t="s">
        <v>6268</v>
      </c>
      <c r="G530" s="223" t="s">
        <v>6262</v>
      </c>
      <c r="H530" s="268">
        <v>0</v>
      </c>
      <c r="I530" s="96" t="s">
        <v>1179</v>
      </c>
      <c r="J530" s="263">
        <f>ROUND(Tabel1[[#This Row],[Cena z DDV - AKCIJA]]*H530,2)</f>
        <v>0</v>
      </c>
      <c r="K530" s="263">
        <f t="shared" si="7"/>
        <v>0</v>
      </c>
    </row>
    <row r="531" spans="1:11" hidden="1" x14ac:dyDescent="0.35">
      <c r="A531" s="26" t="s">
        <v>1155</v>
      </c>
      <c r="B531" s="225" t="e">
        <f>VLOOKUP(Tabel1[[#This Row],[Item '#]],'[1]Production need'!$A:$B,2,0)</f>
        <v>#N/A</v>
      </c>
      <c r="C531" s="226" t="s">
        <v>1156</v>
      </c>
      <c r="D531" s="253">
        <v>19.190000000000001</v>
      </c>
      <c r="E531" s="256">
        <f>+Tabel1[[#This Row],[Cena brez DDV]]*0.75</f>
        <v>14.392500000000002</v>
      </c>
      <c r="F531" s="222" t="s">
        <v>6269</v>
      </c>
      <c r="G531" s="223" t="s">
        <v>6264</v>
      </c>
      <c r="H531" s="268">
        <v>0</v>
      </c>
      <c r="I531" s="96" t="s">
        <v>1181</v>
      </c>
      <c r="J531" s="263">
        <f>ROUND(Tabel1[[#This Row],[Cena z DDV - AKCIJA]]*H531,2)</f>
        <v>0</v>
      </c>
      <c r="K531" s="263">
        <f t="shared" si="7"/>
        <v>0</v>
      </c>
    </row>
    <row r="532" spans="1:11" hidden="1" x14ac:dyDescent="0.35">
      <c r="A532" s="26" t="s">
        <v>1157</v>
      </c>
      <c r="B532" s="225" t="e">
        <f>VLOOKUP(Tabel1[[#This Row],[Item '#]],'[1]Production need'!$A:$B,2,0)</f>
        <v>#N/A</v>
      </c>
      <c r="C532" s="226" t="s">
        <v>1158</v>
      </c>
      <c r="D532" s="253">
        <v>19.190000000000001</v>
      </c>
      <c r="E532" s="256">
        <f>+Tabel1[[#This Row],[Cena brez DDV]]*0.75</f>
        <v>14.392500000000002</v>
      </c>
      <c r="F532" s="222" t="s">
        <v>6270</v>
      </c>
      <c r="G532" s="223" t="s">
        <v>6256</v>
      </c>
      <c r="H532" s="268">
        <v>0</v>
      </c>
      <c r="I532" s="96" t="s">
        <v>1184</v>
      </c>
      <c r="J532" s="263">
        <f>ROUND(Tabel1[[#This Row],[Cena z DDV - AKCIJA]]*H532,2)</f>
        <v>0</v>
      </c>
      <c r="K532" s="263">
        <f t="shared" si="7"/>
        <v>0</v>
      </c>
    </row>
    <row r="533" spans="1:11" hidden="1" x14ac:dyDescent="0.35">
      <c r="A533" s="26" t="s">
        <v>1160</v>
      </c>
      <c r="B533" s="225" t="e">
        <f>VLOOKUP(Tabel1[[#This Row],[Item '#]],'[1]Production need'!$A:$B,2,0)</f>
        <v>#N/A</v>
      </c>
      <c r="C533" s="226" t="s">
        <v>1161</v>
      </c>
      <c r="D533" s="253">
        <v>19.190000000000001</v>
      </c>
      <c r="E533" s="256">
        <f>+Tabel1[[#This Row],[Cena brez DDV]]*0.75</f>
        <v>14.392500000000002</v>
      </c>
      <c r="F533" s="222" t="s">
        <v>6271</v>
      </c>
      <c r="G533" s="223" t="s">
        <v>6258</v>
      </c>
      <c r="H533" s="268">
        <v>0</v>
      </c>
      <c r="I533" s="96" t="s">
        <v>1186</v>
      </c>
      <c r="J533" s="263">
        <f>ROUND(Tabel1[[#This Row],[Cena z DDV - AKCIJA]]*H533,2)</f>
        <v>0</v>
      </c>
      <c r="K533" s="263">
        <f t="shared" si="7"/>
        <v>0</v>
      </c>
    </row>
    <row r="534" spans="1:11" hidden="1" x14ac:dyDescent="0.35">
      <c r="A534" s="26" t="s">
        <v>1165</v>
      </c>
      <c r="B534" s="225" t="e">
        <f>VLOOKUP(Tabel1[[#This Row],[Item '#]],'[1]Production need'!$A:$B,2,0)</f>
        <v>#N/A</v>
      </c>
      <c r="C534" s="226" t="s">
        <v>1166</v>
      </c>
      <c r="D534" s="253">
        <v>21.6</v>
      </c>
      <c r="E534" s="256">
        <f>+Tabel1[[#This Row],[Cena brez DDV]]*0.75</f>
        <v>16.200000000000003</v>
      </c>
      <c r="F534" s="222" t="s">
        <v>6272</v>
      </c>
      <c r="G534" s="223" t="s">
        <v>6260</v>
      </c>
      <c r="H534" s="268">
        <v>0</v>
      </c>
      <c r="I534" s="96" t="s">
        <v>1188</v>
      </c>
      <c r="J534" s="263">
        <f>ROUND(Tabel1[[#This Row],[Cena z DDV - AKCIJA]]*H534,2)</f>
        <v>0</v>
      </c>
      <c r="K534" s="263">
        <f t="shared" si="7"/>
        <v>0</v>
      </c>
    </row>
    <row r="535" spans="1:11" hidden="1" x14ac:dyDescent="0.35">
      <c r="A535" s="26" t="s">
        <v>1167</v>
      </c>
      <c r="B535" s="225" t="e">
        <f>VLOOKUP(Tabel1[[#This Row],[Item '#]],'[1]Production need'!$A:$B,2,0)</f>
        <v>#N/A</v>
      </c>
      <c r="C535" s="226" t="s">
        <v>1168</v>
      </c>
      <c r="D535" s="253">
        <v>21.6</v>
      </c>
      <c r="E535" s="256">
        <f>+Tabel1[[#This Row],[Cena brez DDV]]*0.75</f>
        <v>16.200000000000003</v>
      </c>
      <c r="F535" s="222" t="s">
        <v>6273</v>
      </c>
      <c r="G535" s="223" t="s">
        <v>6262</v>
      </c>
      <c r="H535" s="268">
        <v>0</v>
      </c>
      <c r="I535" s="96" t="s">
        <v>1190</v>
      </c>
      <c r="J535" s="263">
        <f>ROUND(Tabel1[[#This Row],[Cena z DDV - AKCIJA]]*H535,2)</f>
        <v>0</v>
      </c>
      <c r="K535" s="263">
        <f t="shared" si="7"/>
        <v>0</v>
      </c>
    </row>
    <row r="536" spans="1:11" hidden="1" x14ac:dyDescent="0.35">
      <c r="A536" s="26" t="s">
        <v>1169</v>
      </c>
      <c r="B536" s="225" t="e">
        <f>VLOOKUP(Tabel1[[#This Row],[Item '#]],'[1]Production need'!$A:$B,2,0)</f>
        <v>#N/A</v>
      </c>
      <c r="C536" s="226" t="s">
        <v>1170</v>
      </c>
      <c r="D536" s="253">
        <v>19.190000000000001</v>
      </c>
      <c r="E536" s="256">
        <f>+Tabel1[[#This Row],[Cena brez DDV]]*0.75</f>
        <v>14.392500000000002</v>
      </c>
      <c r="F536" s="222" t="s">
        <v>6274</v>
      </c>
      <c r="G536" s="223" t="s">
        <v>6264</v>
      </c>
      <c r="H536" s="268">
        <v>0</v>
      </c>
      <c r="I536" s="96" t="s">
        <v>1192</v>
      </c>
      <c r="J536" s="263">
        <f>ROUND(Tabel1[[#This Row],[Cena z DDV - AKCIJA]]*H536,2)</f>
        <v>0</v>
      </c>
      <c r="K536" s="263">
        <f t="shared" si="7"/>
        <v>0</v>
      </c>
    </row>
    <row r="537" spans="1:11" hidden="1" x14ac:dyDescent="0.35">
      <c r="A537" s="26" t="s">
        <v>1171</v>
      </c>
      <c r="B537" s="225" t="e">
        <f>VLOOKUP(Tabel1[[#This Row],[Item '#]],'[1]Production need'!$A:$B,2,0)</f>
        <v>#N/A</v>
      </c>
      <c r="C537" s="226" t="s">
        <v>1172</v>
      </c>
      <c r="D537" s="253">
        <v>19.190000000000001</v>
      </c>
      <c r="E537" s="256">
        <f>+Tabel1[[#This Row],[Cena brez DDV]]*0.75</f>
        <v>14.392500000000002</v>
      </c>
      <c r="F537" s="222" t="s">
        <v>6275</v>
      </c>
      <c r="G537" s="223" t="s">
        <v>6256</v>
      </c>
      <c r="H537" s="268">
        <v>0</v>
      </c>
      <c r="I537" s="96" t="s">
        <v>1194</v>
      </c>
      <c r="J537" s="263">
        <f>ROUND(Tabel1[[#This Row],[Cena z DDV - AKCIJA]]*H537,2)</f>
        <v>0</v>
      </c>
      <c r="K537" s="263">
        <f t="shared" si="7"/>
        <v>0</v>
      </c>
    </row>
    <row r="538" spans="1:11" hidden="1" x14ac:dyDescent="0.35">
      <c r="A538" s="26" t="s">
        <v>1173</v>
      </c>
      <c r="B538" s="225" t="e">
        <f>VLOOKUP(Tabel1[[#This Row],[Item '#]],'[1]Production need'!$A:$B,2,0)</f>
        <v>#N/A</v>
      </c>
      <c r="C538" s="226" t="s">
        <v>1174</v>
      </c>
      <c r="D538" s="253">
        <v>19.190000000000001</v>
      </c>
      <c r="E538" s="256">
        <f>+Tabel1[[#This Row],[Cena brez DDV]]*0.75</f>
        <v>14.392500000000002</v>
      </c>
      <c r="F538" s="222" t="s">
        <v>6276</v>
      </c>
      <c r="G538" s="223" t="s">
        <v>6258</v>
      </c>
      <c r="H538" s="268">
        <v>0</v>
      </c>
      <c r="I538" s="96" t="s">
        <v>1196</v>
      </c>
      <c r="J538" s="263">
        <f>ROUND(Tabel1[[#This Row],[Cena z DDV - AKCIJA]]*H538,2)</f>
        <v>0</v>
      </c>
      <c r="K538" s="263">
        <f t="shared" si="7"/>
        <v>0</v>
      </c>
    </row>
    <row r="539" spans="1:11" hidden="1" x14ac:dyDescent="0.35">
      <c r="A539" s="26" t="s">
        <v>1175</v>
      </c>
      <c r="B539" s="225" t="e">
        <f>VLOOKUP(Tabel1[[#This Row],[Item '#]],'[1]Production need'!$A:$B,2,0)</f>
        <v>#N/A</v>
      </c>
      <c r="C539" s="226" t="s">
        <v>1176</v>
      </c>
      <c r="D539" s="253">
        <v>21.6</v>
      </c>
      <c r="E539" s="256">
        <f>+Tabel1[[#This Row],[Cena brez DDV]]*0.75</f>
        <v>16.200000000000003</v>
      </c>
      <c r="F539" s="222" t="s">
        <v>6277</v>
      </c>
      <c r="G539" s="223" t="s">
        <v>6260</v>
      </c>
      <c r="H539" s="268">
        <v>0</v>
      </c>
      <c r="I539" s="96" t="s">
        <v>1199</v>
      </c>
      <c r="J539" s="263">
        <f>ROUND(Tabel1[[#This Row],[Cena z DDV - AKCIJA]]*H539,2)</f>
        <v>0</v>
      </c>
      <c r="K539" s="263">
        <f t="shared" si="7"/>
        <v>0</v>
      </c>
    </row>
    <row r="540" spans="1:11" hidden="1" x14ac:dyDescent="0.35">
      <c r="A540" s="26" t="s">
        <v>1178</v>
      </c>
      <c r="B540" s="225" t="e">
        <f>VLOOKUP(Tabel1[[#This Row],[Item '#]],'[1]Production need'!$A:$B,2,0)</f>
        <v>#N/A</v>
      </c>
      <c r="C540" s="226" t="s">
        <v>1179</v>
      </c>
      <c r="D540" s="253">
        <v>21.6</v>
      </c>
      <c r="E540" s="256">
        <f>+Tabel1[[#This Row],[Cena brez DDV]]*0.75</f>
        <v>16.200000000000003</v>
      </c>
      <c r="F540" s="222" t="s">
        <v>6278</v>
      </c>
      <c r="G540" s="223" t="s">
        <v>6262</v>
      </c>
      <c r="H540" s="268">
        <v>0</v>
      </c>
      <c r="I540" s="96" t="s">
        <v>1201</v>
      </c>
      <c r="J540" s="263">
        <f>ROUND(Tabel1[[#This Row],[Cena z DDV - AKCIJA]]*H540,2)</f>
        <v>0</v>
      </c>
      <c r="K540" s="263">
        <f t="shared" si="7"/>
        <v>0</v>
      </c>
    </row>
    <row r="541" spans="1:11" hidden="1" x14ac:dyDescent="0.35">
      <c r="A541" s="26" t="s">
        <v>1180</v>
      </c>
      <c r="B541" s="225" t="e">
        <f>VLOOKUP(Tabel1[[#This Row],[Item '#]],'[1]Production need'!$A:$B,2,0)</f>
        <v>#N/A</v>
      </c>
      <c r="C541" s="226" t="s">
        <v>1181</v>
      </c>
      <c r="D541" s="253">
        <v>19.190000000000001</v>
      </c>
      <c r="E541" s="256">
        <f>+Tabel1[[#This Row],[Cena brez DDV]]*0.75</f>
        <v>14.392500000000002</v>
      </c>
      <c r="F541" s="222" t="s">
        <v>6279</v>
      </c>
      <c r="G541" s="223" t="s">
        <v>6280</v>
      </c>
      <c r="H541" s="268">
        <v>0</v>
      </c>
      <c r="I541" s="96" t="s">
        <v>1203</v>
      </c>
      <c r="J541" s="263">
        <f>ROUND(Tabel1[[#This Row],[Cena z DDV - AKCIJA]]*H541,2)</f>
        <v>0</v>
      </c>
      <c r="K541" s="263">
        <f t="shared" si="7"/>
        <v>0</v>
      </c>
    </row>
    <row r="542" spans="1:11" hidden="1" x14ac:dyDescent="0.35">
      <c r="A542" s="26" t="s">
        <v>1183</v>
      </c>
      <c r="B542" s="225" t="e">
        <f>VLOOKUP(Tabel1[[#This Row],[Item '#]],'[1]Production need'!$A:$B,2,0)</f>
        <v>#N/A</v>
      </c>
      <c r="C542" s="226" t="s">
        <v>1184</v>
      </c>
      <c r="D542" s="253">
        <v>19.190000000000001</v>
      </c>
      <c r="E542" s="256">
        <f>+Tabel1[[#This Row],[Cena brez DDV]]*0.75</f>
        <v>14.392500000000002</v>
      </c>
      <c r="F542" s="222" t="s">
        <v>6281</v>
      </c>
      <c r="G542" s="223" t="s">
        <v>6280</v>
      </c>
      <c r="H542" s="268">
        <v>0</v>
      </c>
      <c r="I542" s="96" t="s">
        <v>1205</v>
      </c>
      <c r="J542" s="263">
        <f>ROUND(Tabel1[[#This Row],[Cena z DDV - AKCIJA]]*H542,2)</f>
        <v>0</v>
      </c>
      <c r="K542" s="263">
        <f t="shared" si="7"/>
        <v>0</v>
      </c>
    </row>
    <row r="543" spans="1:11" hidden="1" x14ac:dyDescent="0.35">
      <c r="A543" s="26" t="s">
        <v>1185</v>
      </c>
      <c r="B543" s="225" t="e">
        <f>VLOOKUP(Tabel1[[#This Row],[Item '#]],'[1]Production need'!$A:$B,2,0)</f>
        <v>#N/A</v>
      </c>
      <c r="C543" s="226" t="s">
        <v>1186</v>
      </c>
      <c r="D543" s="253">
        <v>19.190000000000001</v>
      </c>
      <c r="E543" s="256">
        <f>+Tabel1[[#This Row],[Cena brez DDV]]*0.75</f>
        <v>14.392500000000002</v>
      </c>
      <c r="F543" s="222" t="s">
        <v>6282</v>
      </c>
      <c r="G543" s="223" t="s">
        <v>6280</v>
      </c>
      <c r="H543" s="268">
        <v>0</v>
      </c>
      <c r="I543" s="96" t="s">
        <v>1207</v>
      </c>
      <c r="J543" s="263">
        <f>ROUND(Tabel1[[#This Row],[Cena z DDV - AKCIJA]]*H543,2)</f>
        <v>0</v>
      </c>
      <c r="K543" s="263">
        <f t="shared" si="7"/>
        <v>0</v>
      </c>
    </row>
    <row r="544" spans="1:11" hidden="1" x14ac:dyDescent="0.35">
      <c r="A544" s="26" t="s">
        <v>1187</v>
      </c>
      <c r="B544" s="225" t="e">
        <f>VLOOKUP(Tabel1[[#This Row],[Item '#]],'[1]Production need'!$A:$B,2,0)</f>
        <v>#N/A</v>
      </c>
      <c r="C544" s="226" t="s">
        <v>1188</v>
      </c>
      <c r="D544" s="253">
        <v>21.6</v>
      </c>
      <c r="E544" s="256">
        <f>+Tabel1[[#This Row],[Cena brez DDV]]*0.75</f>
        <v>16.200000000000003</v>
      </c>
      <c r="F544" s="222" t="s">
        <v>6283</v>
      </c>
      <c r="G544" s="223" t="s">
        <v>6280</v>
      </c>
      <c r="H544" s="268">
        <v>0</v>
      </c>
      <c r="I544" s="96" t="s">
        <v>1209</v>
      </c>
      <c r="J544" s="263">
        <f>ROUND(Tabel1[[#This Row],[Cena z DDV - AKCIJA]]*H544,2)</f>
        <v>0</v>
      </c>
      <c r="K544" s="263">
        <f t="shared" si="7"/>
        <v>0</v>
      </c>
    </row>
    <row r="545" spans="1:11" hidden="1" x14ac:dyDescent="0.35">
      <c r="A545" s="26" t="s">
        <v>1189</v>
      </c>
      <c r="B545" s="225" t="e">
        <f>VLOOKUP(Tabel1[[#This Row],[Item '#]],'[1]Production need'!$A:$B,2,0)</f>
        <v>#N/A</v>
      </c>
      <c r="C545" s="226" t="s">
        <v>1190</v>
      </c>
      <c r="D545" s="253">
        <v>21.6</v>
      </c>
      <c r="E545" s="256">
        <f>+Tabel1[[#This Row],[Cena brez DDV]]*0.75</f>
        <v>16.200000000000003</v>
      </c>
      <c r="F545" s="222" t="s">
        <v>6284</v>
      </c>
      <c r="G545" s="223" t="s">
        <v>6280</v>
      </c>
      <c r="H545" s="268">
        <v>0</v>
      </c>
      <c r="I545" s="96" t="s">
        <v>1211</v>
      </c>
      <c r="J545" s="263">
        <f>ROUND(Tabel1[[#This Row],[Cena z DDV - AKCIJA]]*H545,2)</f>
        <v>0</v>
      </c>
      <c r="K545" s="263">
        <f t="shared" si="7"/>
        <v>0</v>
      </c>
    </row>
    <row r="546" spans="1:11" hidden="1" x14ac:dyDescent="0.35">
      <c r="A546" s="26" t="s">
        <v>1191</v>
      </c>
      <c r="B546" s="225" t="e">
        <f>VLOOKUP(Tabel1[[#This Row],[Item '#]],'[1]Production need'!$A:$B,2,0)</f>
        <v>#N/A</v>
      </c>
      <c r="C546" s="226" t="s">
        <v>1192</v>
      </c>
      <c r="D546" s="253">
        <v>19.190000000000001</v>
      </c>
      <c r="E546" s="256">
        <f>+Tabel1[[#This Row],[Cena brez DDV]]*0.75</f>
        <v>14.392500000000002</v>
      </c>
      <c r="F546" s="222" t="s">
        <v>6285</v>
      </c>
      <c r="G546" s="223" t="s">
        <v>6280</v>
      </c>
      <c r="H546" s="268">
        <v>0</v>
      </c>
      <c r="I546" s="96" t="s">
        <v>1213</v>
      </c>
      <c r="J546" s="263">
        <f>ROUND(Tabel1[[#This Row],[Cena z DDV - AKCIJA]]*H546,2)</f>
        <v>0</v>
      </c>
      <c r="K546" s="263">
        <f t="shared" si="7"/>
        <v>0</v>
      </c>
    </row>
    <row r="547" spans="1:11" hidden="1" x14ac:dyDescent="0.35">
      <c r="A547" s="26" t="s">
        <v>1193</v>
      </c>
      <c r="B547" s="225" t="e">
        <f>VLOOKUP(Tabel1[[#This Row],[Item '#]],'[1]Production need'!$A:$B,2,0)</f>
        <v>#N/A</v>
      </c>
      <c r="C547" s="226" t="s">
        <v>1194</v>
      </c>
      <c r="D547" s="253">
        <v>19.190000000000001</v>
      </c>
      <c r="E547" s="256">
        <f>+Tabel1[[#This Row],[Cena brez DDV]]*0.75</f>
        <v>14.392500000000002</v>
      </c>
      <c r="F547" s="222" t="s">
        <v>6286</v>
      </c>
      <c r="G547" s="223" t="s">
        <v>6287</v>
      </c>
      <c r="H547" s="268">
        <v>0</v>
      </c>
      <c r="I547" s="96" t="s">
        <v>1215</v>
      </c>
      <c r="J547" s="263">
        <f>ROUND(Tabel1[[#This Row],[Cena z DDV - AKCIJA]]*H547,2)</f>
        <v>0</v>
      </c>
      <c r="K547" s="263">
        <f t="shared" si="7"/>
        <v>0</v>
      </c>
    </row>
    <row r="548" spans="1:11" hidden="1" x14ac:dyDescent="0.35">
      <c r="A548" s="26" t="s">
        <v>1195</v>
      </c>
      <c r="B548" s="225" t="e">
        <f>VLOOKUP(Tabel1[[#This Row],[Item '#]],'[1]Production need'!$A:$B,2,0)</f>
        <v>#N/A</v>
      </c>
      <c r="C548" s="226" t="s">
        <v>1196</v>
      </c>
      <c r="D548" s="253">
        <v>19.190000000000001</v>
      </c>
      <c r="E548" s="256">
        <f>+Tabel1[[#This Row],[Cena brez DDV]]*0.75</f>
        <v>14.392500000000002</v>
      </c>
      <c r="F548" s="222" t="s">
        <v>6288</v>
      </c>
      <c r="G548" s="223" t="s">
        <v>6280</v>
      </c>
      <c r="H548" s="268">
        <v>0</v>
      </c>
      <c r="I548" s="96" t="s">
        <v>1219</v>
      </c>
      <c r="J548" s="263">
        <f>ROUND(Tabel1[[#This Row],[Cena z DDV - AKCIJA]]*H548,2)</f>
        <v>0</v>
      </c>
      <c r="K548" s="263">
        <f t="shared" si="7"/>
        <v>0</v>
      </c>
    </row>
    <row r="549" spans="1:11" hidden="1" x14ac:dyDescent="0.35">
      <c r="A549" s="26" t="s">
        <v>1198</v>
      </c>
      <c r="B549" s="225" t="e">
        <f>VLOOKUP(Tabel1[[#This Row],[Item '#]],'[1]Production need'!$A:$B,2,0)</f>
        <v>#N/A</v>
      </c>
      <c r="C549" s="226" t="s">
        <v>1199</v>
      </c>
      <c r="D549" s="253">
        <v>21.6</v>
      </c>
      <c r="E549" s="256">
        <f>+Tabel1[[#This Row],[Cena brez DDV]]*0.75</f>
        <v>16.200000000000003</v>
      </c>
      <c r="F549" s="222" t="s">
        <v>6289</v>
      </c>
      <c r="G549" s="223" t="s">
        <v>6290</v>
      </c>
      <c r="H549" s="268">
        <v>0</v>
      </c>
      <c r="I549" s="96" t="s">
        <v>1224</v>
      </c>
      <c r="J549" s="263">
        <f>ROUND(Tabel1[[#This Row],[Cena z DDV - AKCIJA]]*H549,2)</f>
        <v>0</v>
      </c>
      <c r="K549" s="263">
        <f t="shared" si="7"/>
        <v>0</v>
      </c>
    </row>
    <row r="550" spans="1:11" hidden="1" x14ac:dyDescent="0.35">
      <c r="A550" s="26" t="s">
        <v>1200</v>
      </c>
      <c r="B550" s="225" t="e">
        <f>VLOOKUP(Tabel1[[#This Row],[Item '#]],'[1]Production need'!$A:$B,2,0)</f>
        <v>#N/A</v>
      </c>
      <c r="C550" s="226" t="s">
        <v>1201</v>
      </c>
      <c r="D550" s="253">
        <v>21.6</v>
      </c>
      <c r="E550" s="256">
        <f>+Tabel1[[#This Row],[Cena brez DDV]]*0.75</f>
        <v>16.200000000000003</v>
      </c>
      <c r="F550" s="222" t="s">
        <v>6291</v>
      </c>
      <c r="G550" s="223" t="s">
        <v>6292</v>
      </c>
      <c r="H550" s="268">
        <v>0</v>
      </c>
      <c r="I550" s="96" t="s">
        <v>1227</v>
      </c>
      <c r="J550" s="263">
        <f>ROUND(Tabel1[[#This Row],[Cena z DDV - AKCIJA]]*H550,2)</f>
        <v>0</v>
      </c>
      <c r="K550" s="263">
        <f t="shared" si="7"/>
        <v>0</v>
      </c>
    </row>
    <row r="551" spans="1:11" hidden="1" x14ac:dyDescent="0.35">
      <c r="A551" s="26" t="s">
        <v>1202</v>
      </c>
      <c r="B551" s="225">
        <f>VLOOKUP(Tabel1[[#This Row],[Item '#]],'[1]Production need'!$A:$B,2,0)</f>
        <v>0</v>
      </c>
      <c r="C551" s="226" t="s">
        <v>1203</v>
      </c>
      <c r="D551" s="253">
        <v>42.11</v>
      </c>
      <c r="E551" s="256">
        <f>+Tabel1[[#This Row],[Cena brez DDV]]*0.75</f>
        <v>31.5825</v>
      </c>
      <c r="F551" s="222" t="s">
        <v>6293</v>
      </c>
      <c r="G551" s="223" t="s">
        <v>6294</v>
      </c>
      <c r="H551" s="268">
        <v>0</v>
      </c>
      <c r="I551" s="96" t="s">
        <v>1229</v>
      </c>
      <c r="J551" s="263">
        <f>ROUND(Tabel1[[#This Row],[Cena z DDV - AKCIJA]]*H551,2)</f>
        <v>0</v>
      </c>
      <c r="K551" s="263">
        <f t="shared" si="7"/>
        <v>0</v>
      </c>
    </row>
    <row r="552" spans="1:11" hidden="1" x14ac:dyDescent="0.35">
      <c r="A552" s="26" t="s">
        <v>1204</v>
      </c>
      <c r="B552" s="225">
        <f>VLOOKUP(Tabel1[[#This Row],[Item '#]],'[1]Production need'!$A:$B,2,0)</f>
        <v>0</v>
      </c>
      <c r="C552" s="226" t="s">
        <v>1205</v>
      </c>
      <c r="D552" s="253">
        <v>31.87</v>
      </c>
      <c r="E552" s="256">
        <f>+Tabel1[[#This Row],[Cena brez DDV]]*0.75</f>
        <v>23.9025</v>
      </c>
      <c r="F552" s="222" t="s">
        <v>6295</v>
      </c>
      <c r="G552" s="223" t="s">
        <v>6296</v>
      </c>
      <c r="H552" s="268">
        <v>0</v>
      </c>
      <c r="I552" s="96" t="s">
        <v>1233</v>
      </c>
      <c r="J552" s="263">
        <f>ROUND(Tabel1[[#This Row],[Cena z DDV - AKCIJA]]*H552,2)</f>
        <v>0</v>
      </c>
      <c r="K552" s="263">
        <f t="shared" si="7"/>
        <v>0</v>
      </c>
    </row>
    <row r="553" spans="1:11" hidden="1" x14ac:dyDescent="0.35">
      <c r="A553" s="26" t="s">
        <v>1206</v>
      </c>
      <c r="B553" s="225">
        <f>VLOOKUP(Tabel1[[#This Row],[Item '#]],'[1]Production need'!$A:$B,2,0)</f>
        <v>0</v>
      </c>
      <c r="C553" s="226" t="s">
        <v>1207</v>
      </c>
      <c r="D553" s="253">
        <v>36.409999999999997</v>
      </c>
      <c r="E553" s="256">
        <f>+Tabel1[[#This Row],[Cena brez DDV]]*0.75</f>
        <v>27.307499999999997</v>
      </c>
      <c r="F553" s="222" t="s">
        <v>6297</v>
      </c>
      <c r="G553" s="223" t="s">
        <v>6296</v>
      </c>
      <c r="H553" s="268">
        <v>0</v>
      </c>
      <c r="I553" s="96" t="s">
        <v>1235</v>
      </c>
      <c r="J553" s="263">
        <f>ROUND(Tabel1[[#This Row],[Cena z DDV - AKCIJA]]*H553,2)</f>
        <v>0</v>
      </c>
      <c r="K553" s="263">
        <f t="shared" si="7"/>
        <v>0</v>
      </c>
    </row>
    <row r="554" spans="1:11" hidden="1" x14ac:dyDescent="0.35">
      <c r="A554" s="26" t="s">
        <v>1208</v>
      </c>
      <c r="B554" s="225">
        <f>VLOOKUP(Tabel1[[#This Row],[Item '#]],'[1]Production need'!$A:$B,2,0)</f>
        <v>0</v>
      </c>
      <c r="C554" s="226" t="s">
        <v>1209</v>
      </c>
      <c r="D554" s="253">
        <v>42.82</v>
      </c>
      <c r="E554" s="256">
        <f>+Tabel1[[#This Row],[Cena brez DDV]]*0.75</f>
        <v>32.115000000000002</v>
      </c>
      <c r="F554" s="222" t="s">
        <v>6298</v>
      </c>
      <c r="G554" s="223" t="s">
        <v>6296</v>
      </c>
      <c r="H554" s="268">
        <v>0</v>
      </c>
      <c r="I554" s="96" t="s">
        <v>1237</v>
      </c>
      <c r="J554" s="263">
        <f>ROUND(Tabel1[[#This Row],[Cena z DDV - AKCIJA]]*H554,2)</f>
        <v>0</v>
      </c>
      <c r="K554" s="263">
        <f t="shared" si="7"/>
        <v>0</v>
      </c>
    </row>
    <row r="555" spans="1:11" hidden="1" x14ac:dyDescent="0.35">
      <c r="A555" s="26" t="s">
        <v>1210</v>
      </c>
      <c r="B555" s="225">
        <f>VLOOKUP(Tabel1[[#This Row],[Item '#]],'[1]Production need'!$A:$B,2,0)</f>
        <v>0</v>
      </c>
      <c r="C555" s="226" t="s">
        <v>1211</v>
      </c>
      <c r="D555" s="253">
        <v>54.26</v>
      </c>
      <c r="E555" s="256">
        <f>+Tabel1[[#This Row],[Cena brez DDV]]*0.75</f>
        <v>40.695</v>
      </c>
      <c r="F555" s="222" t="s">
        <v>6299</v>
      </c>
      <c r="G555" s="223" t="s">
        <v>6296</v>
      </c>
      <c r="H555" s="268">
        <v>0</v>
      </c>
      <c r="I555" s="96" t="s">
        <v>1239</v>
      </c>
      <c r="J555" s="263">
        <f>ROUND(Tabel1[[#This Row],[Cena z DDV - AKCIJA]]*H555,2)</f>
        <v>0</v>
      </c>
      <c r="K555" s="263">
        <f t="shared" si="7"/>
        <v>0</v>
      </c>
    </row>
    <row r="556" spans="1:11" hidden="1" x14ac:dyDescent="0.35">
      <c r="A556" s="26" t="s">
        <v>1212</v>
      </c>
      <c r="B556" s="225">
        <f>VLOOKUP(Tabel1[[#This Row],[Item '#]],'[1]Production need'!$A:$B,2,0)</f>
        <v>0</v>
      </c>
      <c r="C556" s="226" t="s">
        <v>1213</v>
      </c>
      <c r="D556" s="253">
        <v>68.239999999999995</v>
      </c>
      <c r="E556" s="256">
        <f>+Tabel1[[#This Row],[Cena brez DDV]]*0.75</f>
        <v>51.179999999999993</v>
      </c>
      <c r="F556" s="222" t="s">
        <v>6300</v>
      </c>
      <c r="G556" s="223" t="s">
        <v>6296</v>
      </c>
      <c r="H556" s="268">
        <v>0</v>
      </c>
      <c r="I556" s="96" t="s">
        <v>1241</v>
      </c>
      <c r="J556" s="263">
        <f>ROUND(Tabel1[[#This Row],[Cena z DDV - AKCIJA]]*H556,2)</f>
        <v>0</v>
      </c>
      <c r="K556" s="263">
        <f t="shared" si="7"/>
        <v>0</v>
      </c>
    </row>
    <row r="557" spans="1:11" hidden="1" x14ac:dyDescent="0.35">
      <c r="A557" s="26" t="s">
        <v>1214</v>
      </c>
      <c r="B557" s="225">
        <f>VLOOKUP(Tabel1[[#This Row],[Item '#]],'[1]Production need'!$A:$B,2,0)</f>
        <v>0</v>
      </c>
      <c r="C557" s="226" t="s">
        <v>1215</v>
      </c>
      <c r="D557" s="253">
        <v>55.34</v>
      </c>
      <c r="E557" s="256">
        <f>+Tabel1[[#This Row],[Cena brez DDV]]*0.75</f>
        <v>41.505000000000003</v>
      </c>
      <c r="F557" s="222" t="s">
        <v>6301</v>
      </c>
      <c r="G557" s="223" t="s">
        <v>6302</v>
      </c>
      <c r="H557" s="268">
        <v>0</v>
      </c>
      <c r="I557" s="96" t="s">
        <v>1243</v>
      </c>
      <c r="J557" s="263">
        <f>ROUND(Tabel1[[#This Row],[Cena z DDV - AKCIJA]]*H557,2)</f>
        <v>0</v>
      </c>
      <c r="K557" s="263">
        <f t="shared" si="7"/>
        <v>0</v>
      </c>
    </row>
    <row r="558" spans="1:11" hidden="1" x14ac:dyDescent="0.35">
      <c r="A558" s="26" t="s">
        <v>1218</v>
      </c>
      <c r="B558" s="225">
        <f>VLOOKUP(Tabel1[[#This Row],[Item '#]],'[1]Production need'!$A:$B,2,0)</f>
        <v>0</v>
      </c>
      <c r="C558" s="226" t="s">
        <v>1219</v>
      </c>
      <c r="D558" s="253">
        <v>31.87</v>
      </c>
      <c r="E558" s="256">
        <f>+Tabel1[[#This Row],[Cena brez DDV]]*0.75</f>
        <v>23.9025</v>
      </c>
      <c r="F558" s="222" t="s">
        <v>6303</v>
      </c>
      <c r="G558" s="223" t="s">
        <v>6304</v>
      </c>
      <c r="H558" s="268">
        <v>0</v>
      </c>
      <c r="I558" s="96" t="s">
        <v>1246</v>
      </c>
      <c r="J558" s="263">
        <f>ROUND(Tabel1[[#This Row],[Cena z DDV - AKCIJA]]*H558,2)</f>
        <v>0</v>
      </c>
      <c r="K558" s="263">
        <f t="shared" si="7"/>
        <v>0</v>
      </c>
    </row>
    <row r="559" spans="1:11" hidden="1" x14ac:dyDescent="0.35">
      <c r="A559" s="26" t="s">
        <v>1223</v>
      </c>
      <c r="B559" s="225">
        <f>VLOOKUP(Tabel1[[#This Row],[Item '#]],'[1]Production need'!$A:$B,2,0)</f>
        <v>0</v>
      </c>
      <c r="C559" s="226" t="s">
        <v>1224</v>
      </c>
      <c r="D559" s="253">
        <v>40.96</v>
      </c>
      <c r="E559" s="256">
        <f>+Tabel1[[#This Row],[Cena brez DDV]]*0.75</f>
        <v>30.72</v>
      </c>
      <c r="F559" s="222" t="s">
        <v>6305</v>
      </c>
      <c r="G559" s="223" t="s">
        <v>6306</v>
      </c>
      <c r="H559" s="268">
        <v>0</v>
      </c>
      <c r="I559" s="96" t="s">
        <v>1248</v>
      </c>
      <c r="J559" s="263">
        <f>ROUND(Tabel1[[#This Row],[Cena z DDV - AKCIJA]]*H559,2)</f>
        <v>0</v>
      </c>
      <c r="K559" s="263">
        <f t="shared" si="7"/>
        <v>0</v>
      </c>
    </row>
    <row r="560" spans="1:11" hidden="1" x14ac:dyDescent="0.35">
      <c r="A560" s="26" t="s">
        <v>1226</v>
      </c>
      <c r="B560" s="225">
        <f>VLOOKUP(Tabel1[[#This Row],[Item '#]],'[1]Production need'!$A:$B,2,0)</f>
        <v>0</v>
      </c>
      <c r="C560" s="226" t="s">
        <v>1227</v>
      </c>
      <c r="D560" s="253">
        <v>110.67</v>
      </c>
      <c r="E560" s="256">
        <f>+Tabel1[[#This Row],[Cena brez DDV]]*0.75</f>
        <v>83.002499999999998</v>
      </c>
      <c r="F560" s="222" t="s">
        <v>6307</v>
      </c>
      <c r="G560" s="223" t="s">
        <v>6308</v>
      </c>
      <c r="H560" s="268">
        <v>0</v>
      </c>
      <c r="I560" s="96" t="s">
        <v>1250</v>
      </c>
      <c r="J560" s="263">
        <f>ROUND(Tabel1[[#This Row],[Cena z DDV - AKCIJA]]*H560,2)</f>
        <v>0</v>
      </c>
      <c r="K560" s="263">
        <f t="shared" si="7"/>
        <v>0</v>
      </c>
    </row>
    <row r="561" spans="1:11" hidden="1" x14ac:dyDescent="0.35">
      <c r="A561" s="26" t="s">
        <v>1228</v>
      </c>
      <c r="B561" s="225">
        <f>VLOOKUP(Tabel1[[#This Row],[Item '#]],'[1]Production need'!$A:$B,2,0)</f>
        <v>0</v>
      </c>
      <c r="C561" s="226" t="s">
        <v>1229</v>
      </c>
      <c r="D561" s="253">
        <v>66.16</v>
      </c>
      <c r="E561" s="256">
        <f>+Tabel1[[#This Row],[Cena brez DDV]]*0.75</f>
        <v>49.62</v>
      </c>
      <c r="F561" s="222" t="s">
        <v>6309</v>
      </c>
      <c r="G561" s="223" t="s">
        <v>6310</v>
      </c>
      <c r="H561" s="268">
        <v>0</v>
      </c>
      <c r="I561" s="96" t="s">
        <v>1255</v>
      </c>
      <c r="J561" s="263">
        <f>ROUND(Tabel1[[#This Row],[Cena z DDV - AKCIJA]]*H561,2)</f>
        <v>0</v>
      </c>
      <c r="K561" s="263">
        <f t="shared" si="7"/>
        <v>0</v>
      </c>
    </row>
    <row r="562" spans="1:11" hidden="1" x14ac:dyDescent="0.35">
      <c r="A562" s="26" t="s">
        <v>1232</v>
      </c>
      <c r="B562" s="225">
        <f>VLOOKUP(Tabel1[[#This Row],[Item '#]],'[1]Production need'!$A:$B,2,0)</f>
        <v>0</v>
      </c>
      <c r="C562" s="226" t="s">
        <v>1233</v>
      </c>
      <c r="D562" s="253">
        <v>54.69</v>
      </c>
      <c r="E562" s="256">
        <f>+Tabel1[[#This Row],[Cena brez DDV]]*0.75</f>
        <v>41.017499999999998</v>
      </c>
      <c r="F562" s="222" t="s">
        <v>6311</v>
      </c>
      <c r="G562" s="223" t="s">
        <v>6312</v>
      </c>
      <c r="H562" s="268">
        <v>0</v>
      </c>
      <c r="I562" s="96" t="s">
        <v>1257</v>
      </c>
      <c r="J562" s="263">
        <f>ROUND(Tabel1[[#This Row],[Cena z DDV - AKCIJA]]*H562,2)</f>
        <v>0</v>
      </c>
      <c r="K562" s="263">
        <f t="shared" si="7"/>
        <v>0</v>
      </c>
    </row>
    <row r="563" spans="1:11" hidden="1" x14ac:dyDescent="0.35">
      <c r="A563" s="26" t="s">
        <v>1234</v>
      </c>
      <c r="B563" s="225">
        <f>VLOOKUP(Tabel1[[#This Row],[Item '#]],'[1]Production need'!$A:$B,2,0)</f>
        <v>0</v>
      </c>
      <c r="C563" s="226" t="s">
        <v>1235</v>
      </c>
      <c r="D563" s="253">
        <v>54.69</v>
      </c>
      <c r="E563" s="256">
        <f>+Tabel1[[#This Row],[Cena brez DDV]]*0.75</f>
        <v>41.017499999999998</v>
      </c>
      <c r="F563" s="222" t="s">
        <v>6313</v>
      </c>
      <c r="G563" s="223" t="s">
        <v>6314</v>
      </c>
      <c r="H563" s="268">
        <v>0</v>
      </c>
      <c r="I563" s="96" t="s">
        <v>1259</v>
      </c>
      <c r="J563" s="263">
        <f>ROUND(Tabel1[[#This Row],[Cena z DDV - AKCIJA]]*H563,2)</f>
        <v>0</v>
      </c>
      <c r="K563" s="263">
        <f t="shared" si="7"/>
        <v>0</v>
      </c>
    </row>
    <row r="564" spans="1:11" hidden="1" x14ac:dyDescent="0.35">
      <c r="A564" s="26" t="s">
        <v>1236</v>
      </c>
      <c r="B564" s="225">
        <f>VLOOKUP(Tabel1[[#This Row],[Item '#]],'[1]Production need'!$A:$B,2,0)</f>
        <v>0</v>
      </c>
      <c r="C564" s="226" t="s">
        <v>1237</v>
      </c>
      <c r="D564" s="253">
        <v>54.69</v>
      </c>
      <c r="E564" s="256">
        <f>+Tabel1[[#This Row],[Cena brez DDV]]*0.75</f>
        <v>41.017499999999998</v>
      </c>
      <c r="F564" s="222" t="s">
        <v>6315</v>
      </c>
      <c r="G564" s="223" t="s">
        <v>6316</v>
      </c>
      <c r="H564" s="268">
        <v>0</v>
      </c>
      <c r="I564" s="96" t="s">
        <v>1261</v>
      </c>
      <c r="J564" s="263">
        <f>ROUND(Tabel1[[#This Row],[Cena z DDV - AKCIJA]]*H564,2)</f>
        <v>0</v>
      </c>
      <c r="K564" s="263">
        <f t="shared" si="7"/>
        <v>0</v>
      </c>
    </row>
    <row r="565" spans="1:11" hidden="1" x14ac:dyDescent="0.35">
      <c r="A565" s="26" t="s">
        <v>1238</v>
      </c>
      <c r="B565" s="225">
        <f>VLOOKUP(Tabel1[[#This Row],[Item '#]],'[1]Production need'!$A:$B,2,0)</f>
        <v>0</v>
      </c>
      <c r="C565" s="226" t="s">
        <v>1239</v>
      </c>
      <c r="D565" s="253">
        <v>54.69</v>
      </c>
      <c r="E565" s="256">
        <f>+Tabel1[[#This Row],[Cena brez DDV]]*0.75</f>
        <v>41.017499999999998</v>
      </c>
      <c r="F565" s="222" t="s">
        <v>6317</v>
      </c>
      <c r="G565" s="223" t="s">
        <v>6318</v>
      </c>
      <c r="H565" s="268">
        <v>0</v>
      </c>
      <c r="I565" s="96" t="s">
        <v>1263</v>
      </c>
      <c r="J565" s="263">
        <f>ROUND(Tabel1[[#This Row],[Cena z DDV - AKCIJA]]*H565,2)</f>
        <v>0</v>
      </c>
      <c r="K565" s="263">
        <f t="shared" si="7"/>
        <v>0</v>
      </c>
    </row>
    <row r="566" spans="1:11" hidden="1" x14ac:dyDescent="0.35">
      <c r="A566" s="26" t="s">
        <v>1240</v>
      </c>
      <c r="B566" s="225">
        <f>VLOOKUP(Tabel1[[#This Row],[Item '#]],'[1]Production need'!$A:$B,2,0)</f>
        <v>0</v>
      </c>
      <c r="C566" s="226" t="s">
        <v>1241</v>
      </c>
      <c r="D566" s="253">
        <v>54.69</v>
      </c>
      <c r="E566" s="256">
        <f>+Tabel1[[#This Row],[Cena brez DDV]]*0.75</f>
        <v>41.017499999999998</v>
      </c>
      <c r="F566" s="222" t="s">
        <v>6319</v>
      </c>
      <c r="G566" s="223" t="s">
        <v>6320</v>
      </c>
      <c r="H566" s="268">
        <v>0</v>
      </c>
      <c r="I566" s="96" t="s">
        <v>1265</v>
      </c>
      <c r="J566" s="263">
        <f>ROUND(Tabel1[[#This Row],[Cena z DDV - AKCIJA]]*H566,2)</f>
        <v>0</v>
      </c>
      <c r="K566" s="263">
        <f t="shared" si="7"/>
        <v>0</v>
      </c>
    </row>
    <row r="567" spans="1:11" hidden="1" x14ac:dyDescent="0.35">
      <c r="A567" s="26" t="s">
        <v>1242</v>
      </c>
      <c r="B567" s="225">
        <f>VLOOKUP(Tabel1[[#This Row],[Item '#]],'[1]Production need'!$A:$B,2,0)</f>
        <v>0</v>
      </c>
      <c r="C567" s="226" t="s">
        <v>1243</v>
      </c>
      <c r="D567" s="253">
        <v>45.51</v>
      </c>
      <c r="E567" s="256">
        <f>+Tabel1[[#This Row],[Cena brez DDV]]*0.75</f>
        <v>34.1325</v>
      </c>
      <c r="F567" s="222" t="s">
        <v>6321</v>
      </c>
      <c r="G567" s="223" t="s">
        <v>6322</v>
      </c>
      <c r="H567" s="268">
        <v>0</v>
      </c>
      <c r="I567" s="96" t="s">
        <v>1267</v>
      </c>
      <c r="J567" s="263">
        <f>ROUND(Tabel1[[#This Row],[Cena z DDV - AKCIJA]]*H567,2)</f>
        <v>0</v>
      </c>
      <c r="K567" s="263">
        <f t="shared" si="7"/>
        <v>0</v>
      </c>
    </row>
    <row r="568" spans="1:11" hidden="1" x14ac:dyDescent="0.35">
      <c r="A568" s="26" t="s">
        <v>1245</v>
      </c>
      <c r="B568" s="225">
        <f>VLOOKUP(Tabel1[[#This Row],[Item '#]],'[1]Production need'!$A:$B,2,0)</f>
        <v>0</v>
      </c>
      <c r="C568" s="226" t="s">
        <v>1246</v>
      </c>
      <c r="D568" s="253">
        <v>52.93</v>
      </c>
      <c r="E568" s="256">
        <f>+Tabel1[[#This Row],[Cena brez DDV]]*0.75</f>
        <v>39.697499999999998</v>
      </c>
      <c r="F568" s="222" t="s">
        <v>6323</v>
      </c>
      <c r="G568" s="223" t="s">
        <v>6324</v>
      </c>
      <c r="H568" s="268">
        <v>0</v>
      </c>
      <c r="I568" s="96" t="s">
        <v>1269</v>
      </c>
      <c r="J568" s="263">
        <f>ROUND(Tabel1[[#This Row],[Cena z DDV - AKCIJA]]*H568,2)</f>
        <v>0</v>
      </c>
      <c r="K568" s="263">
        <f t="shared" si="7"/>
        <v>0</v>
      </c>
    </row>
    <row r="569" spans="1:11" hidden="1" x14ac:dyDescent="0.35">
      <c r="A569" s="26" t="s">
        <v>1247</v>
      </c>
      <c r="B569" s="225" t="e">
        <f>VLOOKUP(Tabel1[[#This Row],[Item '#]],'[1]Production need'!$A:$B,2,0)</f>
        <v>#N/A</v>
      </c>
      <c r="C569" s="226" t="s">
        <v>1248</v>
      </c>
      <c r="D569" s="253">
        <v>18.21</v>
      </c>
      <c r="E569" s="256">
        <f>+Tabel1[[#This Row],[Cena brez DDV]]*0.75</f>
        <v>13.657500000000001</v>
      </c>
      <c r="F569" s="222" t="s">
        <v>6325</v>
      </c>
      <c r="G569" s="223" t="s">
        <v>6326</v>
      </c>
      <c r="H569" s="268">
        <v>0</v>
      </c>
      <c r="I569" s="96" t="s">
        <v>1271</v>
      </c>
      <c r="J569" s="263">
        <f>ROUND(Tabel1[[#This Row],[Cena z DDV - AKCIJA]]*H569,2)</f>
        <v>0</v>
      </c>
      <c r="K569" s="263">
        <f t="shared" si="7"/>
        <v>0</v>
      </c>
    </row>
    <row r="570" spans="1:11" hidden="1" x14ac:dyDescent="0.35">
      <c r="A570" s="26" t="s">
        <v>1249</v>
      </c>
      <c r="B570" s="225">
        <f>VLOOKUP(Tabel1[[#This Row],[Item '#]],'[1]Production need'!$A:$B,2,0)</f>
        <v>0</v>
      </c>
      <c r="C570" s="226" t="s">
        <v>1250</v>
      </c>
      <c r="D570" s="253">
        <v>14.8</v>
      </c>
      <c r="E570" s="256">
        <f>+Tabel1[[#This Row],[Cena brez DDV]]*0.75</f>
        <v>11.100000000000001</v>
      </c>
      <c r="F570" s="222" t="s">
        <v>6327</v>
      </c>
      <c r="G570" s="223" t="s">
        <v>6328</v>
      </c>
      <c r="H570" s="268">
        <v>0</v>
      </c>
      <c r="I570" s="96" t="s">
        <v>1273</v>
      </c>
      <c r="J570" s="263">
        <f>ROUND(Tabel1[[#This Row],[Cena z DDV - AKCIJA]]*H570,2)</f>
        <v>0</v>
      </c>
      <c r="K570" s="263">
        <f t="shared" si="7"/>
        <v>0</v>
      </c>
    </row>
    <row r="571" spans="1:11" hidden="1" x14ac:dyDescent="0.35">
      <c r="A571" s="26" t="s">
        <v>1254</v>
      </c>
      <c r="B571" s="225" t="e">
        <f>VLOOKUP(Tabel1[[#This Row],[Item '#]],'[1]Production need'!$A:$B,2,0)</f>
        <v>#N/A</v>
      </c>
      <c r="C571" s="226" t="s">
        <v>1255</v>
      </c>
      <c r="D571" s="253">
        <v>7.82</v>
      </c>
      <c r="E571" s="256">
        <f>+Tabel1[[#This Row],[Cena brez DDV]]*0.75</f>
        <v>5.8650000000000002</v>
      </c>
      <c r="F571" s="222" t="s">
        <v>6329</v>
      </c>
      <c r="G571" s="223" t="s">
        <v>6330</v>
      </c>
      <c r="H571" s="268">
        <v>0</v>
      </c>
      <c r="I571" s="96" t="s">
        <v>1275</v>
      </c>
      <c r="J571" s="263">
        <f>ROUND(Tabel1[[#This Row],[Cena z DDV - AKCIJA]]*H571,2)</f>
        <v>0</v>
      </c>
      <c r="K571" s="263">
        <f t="shared" si="7"/>
        <v>0</v>
      </c>
    </row>
    <row r="572" spans="1:11" x14ac:dyDescent="0.35">
      <c r="A572" s="26" t="s">
        <v>1256</v>
      </c>
      <c r="B572" s="225">
        <f>VLOOKUP(Tabel1[[#This Row],[Item '#]],'[1]Production need'!$A:$B,2,0)</f>
        <v>1</v>
      </c>
      <c r="C572" s="226" t="s">
        <v>1257</v>
      </c>
      <c r="D572" s="253">
        <v>61.43</v>
      </c>
      <c r="E572" s="256">
        <f>+Tabel1[[#This Row],[Cena brez DDV]]*0.75</f>
        <v>46.072499999999998</v>
      </c>
      <c r="F572" s="222" t="s">
        <v>6331</v>
      </c>
      <c r="G572" s="223" t="s">
        <v>6332</v>
      </c>
      <c r="H572" s="268">
        <v>0</v>
      </c>
      <c r="I572" s="96" t="s">
        <v>1277</v>
      </c>
      <c r="J572" s="263">
        <f>ROUND(Tabel1[[#This Row],[Cena z DDV - AKCIJA]]*H572,2)</f>
        <v>0</v>
      </c>
      <c r="K572" s="263">
        <f t="shared" si="7"/>
        <v>0</v>
      </c>
    </row>
    <row r="573" spans="1:11" hidden="1" x14ac:dyDescent="0.35">
      <c r="A573" s="26" t="s">
        <v>1258</v>
      </c>
      <c r="B573" s="225">
        <f>VLOOKUP(Tabel1[[#This Row],[Item '#]],'[1]Production need'!$A:$B,2,0)</f>
        <v>0</v>
      </c>
      <c r="C573" s="226" t="s">
        <v>1259</v>
      </c>
      <c r="D573" s="253">
        <v>61.86</v>
      </c>
      <c r="E573" s="256">
        <f>+Tabel1[[#This Row],[Cena brez DDV]]*0.75</f>
        <v>46.394999999999996</v>
      </c>
      <c r="F573" s="222" t="s">
        <v>6333</v>
      </c>
      <c r="G573" s="223" t="s">
        <v>6334</v>
      </c>
      <c r="H573" s="268">
        <v>0</v>
      </c>
      <c r="I573" s="96" t="s">
        <v>1279</v>
      </c>
      <c r="J573" s="263">
        <f>ROUND(Tabel1[[#This Row],[Cena z DDV - AKCIJA]]*H573,2)</f>
        <v>0</v>
      </c>
      <c r="K573" s="263">
        <f t="shared" si="7"/>
        <v>0</v>
      </c>
    </row>
    <row r="574" spans="1:11" x14ac:dyDescent="0.35">
      <c r="A574" s="26" t="s">
        <v>1260</v>
      </c>
      <c r="B574" s="225">
        <f>VLOOKUP(Tabel1[[#This Row],[Item '#]],'[1]Production need'!$A:$B,2,0)</f>
        <v>1</v>
      </c>
      <c r="C574" s="226" t="s">
        <v>1261</v>
      </c>
      <c r="D574" s="253">
        <v>61.86</v>
      </c>
      <c r="E574" s="256">
        <f>+Tabel1[[#This Row],[Cena brez DDV]]*0.75</f>
        <v>46.394999999999996</v>
      </c>
      <c r="F574" s="222" t="s">
        <v>6335</v>
      </c>
      <c r="G574" s="223" t="s">
        <v>6336</v>
      </c>
      <c r="H574" s="268">
        <v>0</v>
      </c>
      <c r="I574" s="96" t="s">
        <v>1281</v>
      </c>
      <c r="J574" s="263">
        <f>ROUND(Tabel1[[#This Row],[Cena z DDV - AKCIJA]]*H574,2)</f>
        <v>0</v>
      </c>
      <c r="K574" s="263">
        <f t="shared" si="7"/>
        <v>0</v>
      </c>
    </row>
    <row r="575" spans="1:11" hidden="1" x14ac:dyDescent="0.35">
      <c r="A575" s="26" t="s">
        <v>1262</v>
      </c>
      <c r="B575" s="225">
        <f>VLOOKUP(Tabel1[[#This Row],[Item '#]],'[1]Production need'!$A:$B,2,0)</f>
        <v>0</v>
      </c>
      <c r="C575" s="226" t="s">
        <v>1263</v>
      </c>
      <c r="D575" s="253">
        <v>47.78</v>
      </c>
      <c r="E575" s="256">
        <f>+Tabel1[[#This Row],[Cena brez DDV]]*0.75</f>
        <v>35.835000000000001</v>
      </c>
      <c r="F575" s="222" t="s">
        <v>6337</v>
      </c>
      <c r="G575" s="223" t="s">
        <v>6338</v>
      </c>
      <c r="H575" s="268">
        <v>0</v>
      </c>
      <c r="I575" s="96" t="s">
        <v>1283</v>
      </c>
      <c r="J575" s="263">
        <f>ROUND(Tabel1[[#This Row],[Cena z DDV - AKCIJA]]*H575,2)</f>
        <v>0</v>
      </c>
      <c r="K575" s="263">
        <f t="shared" si="7"/>
        <v>0</v>
      </c>
    </row>
    <row r="576" spans="1:11" x14ac:dyDescent="0.35">
      <c r="A576" s="26" t="s">
        <v>1264</v>
      </c>
      <c r="B576" s="225">
        <f>VLOOKUP(Tabel1[[#This Row],[Item '#]],'[1]Production need'!$A:$B,2,0)</f>
        <v>1</v>
      </c>
      <c r="C576" s="226" t="s">
        <v>1265</v>
      </c>
      <c r="D576" s="253">
        <v>47.78</v>
      </c>
      <c r="E576" s="256">
        <f>+Tabel1[[#This Row],[Cena brez DDV]]*0.75</f>
        <v>35.835000000000001</v>
      </c>
      <c r="F576" s="222" t="s">
        <v>6339</v>
      </c>
      <c r="G576" s="223" t="s">
        <v>6338</v>
      </c>
      <c r="H576" s="268">
        <v>0</v>
      </c>
      <c r="I576" s="96" t="s">
        <v>1285</v>
      </c>
      <c r="J576" s="263">
        <f>ROUND(Tabel1[[#This Row],[Cena z DDV - AKCIJA]]*H576,2)</f>
        <v>0</v>
      </c>
      <c r="K576" s="263">
        <f t="shared" si="7"/>
        <v>0</v>
      </c>
    </row>
    <row r="577" spans="1:11" x14ac:dyDescent="0.35">
      <c r="A577" s="26" t="s">
        <v>1266</v>
      </c>
      <c r="B577" s="225">
        <f>VLOOKUP(Tabel1[[#This Row],[Item '#]],'[1]Production need'!$A:$B,2,0)</f>
        <v>1</v>
      </c>
      <c r="C577" s="226" t="s">
        <v>1267</v>
      </c>
      <c r="D577" s="253">
        <v>60.31</v>
      </c>
      <c r="E577" s="256">
        <f>+Tabel1[[#This Row],[Cena brez DDV]]*0.75</f>
        <v>45.232500000000002</v>
      </c>
      <c r="F577" s="222" t="s">
        <v>6340</v>
      </c>
      <c r="G577" s="223" t="s">
        <v>6341</v>
      </c>
      <c r="H577" s="268">
        <v>0</v>
      </c>
      <c r="I577" s="96" t="s">
        <v>1287</v>
      </c>
      <c r="J577" s="263">
        <f>ROUND(Tabel1[[#This Row],[Cena z DDV - AKCIJA]]*H577,2)</f>
        <v>0</v>
      </c>
      <c r="K577" s="263">
        <f t="shared" si="7"/>
        <v>0</v>
      </c>
    </row>
    <row r="578" spans="1:11" hidden="1" x14ac:dyDescent="0.35">
      <c r="A578" s="26" t="s">
        <v>1268</v>
      </c>
      <c r="B578" s="225">
        <f>VLOOKUP(Tabel1[[#This Row],[Item '#]],'[1]Production need'!$A:$B,2,0)</f>
        <v>0</v>
      </c>
      <c r="C578" s="226" t="s">
        <v>1269</v>
      </c>
      <c r="D578" s="253">
        <v>47.78</v>
      </c>
      <c r="E578" s="256">
        <f>+Tabel1[[#This Row],[Cena brez DDV]]*0.75</f>
        <v>35.835000000000001</v>
      </c>
      <c r="F578" s="222" t="s">
        <v>6342</v>
      </c>
      <c r="G578" s="223" t="s">
        <v>6341</v>
      </c>
      <c r="H578" s="268">
        <v>0</v>
      </c>
      <c r="I578" s="96" t="s">
        <v>1289</v>
      </c>
      <c r="J578" s="263">
        <f>ROUND(Tabel1[[#This Row],[Cena z DDV - AKCIJA]]*H578,2)</f>
        <v>0</v>
      </c>
      <c r="K578" s="263">
        <f t="shared" si="7"/>
        <v>0</v>
      </c>
    </row>
    <row r="579" spans="1:11" x14ac:dyDescent="0.35">
      <c r="A579" s="26" t="s">
        <v>1270</v>
      </c>
      <c r="B579" s="225">
        <f>VLOOKUP(Tabel1[[#This Row],[Item '#]],'[1]Production need'!$A:$B,2,0)</f>
        <v>1</v>
      </c>
      <c r="C579" s="226" t="s">
        <v>1271</v>
      </c>
      <c r="D579" s="253">
        <v>60.31</v>
      </c>
      <c r="E579" s="256">
        <f>+Tabel1[[#This Row],[Cena brez DDV]]*0.75</f>
        <v>45.232500000000002</v>
      </c>
      <c r="F579" s="222" t="s">
        <v>6343</v>
      </c>
      <c r="G579" s="223" t="s">
        <v>6341</v>
      </c>
      <c r="H579" s="268">
        <v>0</v>
      </c>
      <c r="I579" s="96" t="s">
        <v>1291</v>
      </c>
      <c r="J579" s="263">
        <f>ROUND(Tabel1[[#This Row],[Cena z DDV - AKCIJA]]*H579,2)</f>
        <v>0</v>
      </c>
      <c r="K579" s="263">
        <f t="shared" si="7"/>
        <v>0</v>
      </c>
    </row>
    <row r="580" spans="1:11" x14ac:dyDescent="0.35">
      <c r="A580" s="26" t="s">
        <v>1272</v>
      </c>
      <c r="B580" s="225">
        <f>VLOOKUP(Tabel1[[#This Row],[Item '#]],'[1]Production need'!$A:$B,2,0)</f>
        <v>1</v>
      </c>
      <c r="C580" s="226" t="s">
        <v>1273</v>
      </c>
      <c r="D580" s="253">
        <v>47.78</v>
      </c>
      <c r="E580" s="256">
        <f>+Tabel1[[#This Row],[Cena brez DDV]]*0.75</f>
        <v>35.835000000000001</v>
      </c>
      <c r="F580" s="222" t="s">
        <v>6344</v>
      </c>
      <c r="G580" s="223" t="s">
        <v>6345</v>
      </c>
      <c r="H580" s="268">
        <v>0</v>
      </c>
      <c r="I580" s="96" t="s">
        <v>1293</v>
      </c>
      <c r="J580" s="263">
        <f>ROUND(Tabel1[[#This Row],[Cena z DDV - AKCIJA]]*H580,2)</f>
        <v>0</v>
      </c>
      <c r="K580" s="263">
        <f t="shared" ref="K580:K643" si="8">ROUND(J580*1.22,2)</f>
        <v>0</v>
      </c>
    </row>
    <row r="581" spans="1:11" hidden="1" x14ac:dyDescent="0.35">
      <c r="A581" s="26" t="s">
        <v>1274</v>
      </c>
      <c r="B581" s="225">
        <f>VLOOKUP(Tabel1[[#This Row],[Item '#]],'[1]Production need'!$A:$B,2,0)</f>
        <v>0</v>
      </c>
      <c r="C581" s="226" t="s">
        <v>1275</v>
      </c>
      <c r="D581" s="253">
        <v>60.31</v>
      </c>
      <c r="E581" s="256">
        <f>+Tabel1[[#This Row],[Cena brez DDV]]*0.75</f>
        <v>45.232500000000002</v>
      </c>
      <c r="F581" s="222" t="s">
        <v>6346</v>
      </c>
      <c r="G581" s="223" t="s">
        <v>6347</v>
      </c>
      <c r="H581" s="268">
        <v>0</v>
      </c>
      <c r="I581" s="96" t="s">
        <v>1295</v>
      </c>
      <c r="J581" s="263">
        <f>ROUND(Tabel1[[#This Row],[Cena z DDV - AKCIJA]]*H581,2)</f>
        <v>0</v>
      </c>
      <c r="K581" s="263">
        <f t="shared" si="8"/>
        <v>0</v>
      </c>
    </row>
    <row r="582" spans="1:11" hidden="1" x14ac:dyDescent="0.35">
      <c r="A582" s="26" t="s">
        <v>1276</v>
      </c>
      <c r="B582" s="225">
        <f>VLOOKUP(Tabel1[[#This Row],[Item '#]],'[1]Production need'!$A:$B,2,0)</f>
        <v>0</v>
      </c>
      <c r="C582" s="226" t="s">
        <v>1277</v>
      </c>
      <c r="D582" s="253">
        <v>60.31</v>
      </c>
      <c r="E582" s="256">
        <f>+Tabel1[[#This Row],[Cena brez DDV]]*0.75</f>
        <v>45.232500000000002</v>
      </c>
      <c r="F582" s="222" t="s">
        <v>6348</v>
      </c>
      <c r="G582" s="223" t="s">
        <v>6349</v>
      </c>
      <c r="H582" s="268">
        <v>0</v>
      </c>
      <c r="I582" s="96" t="s">
        <v>1297</v>
      </c>
      <c r="J582" s="263">
        <f>ROUND(Tabel1[[#This Row],[Cena z DDV - AKCIJA]]*H582,2)</f>
        <v>0</v>
      </c>
      <c r="K582" s="263">
        <f t="shared" si="8"/>
        <v>0</v>
      </c>
    </row>
    <row r="583" spans="1:11" hidden="1" x14ac:dyDescent="0.35">
      <c r="A583" s="26" t="s">
        <v>1278</v>
      </c>
      <c r="B583" s="225">
        <f>VLOOKUP(Tabel1[[#This Row],[Item '#]],'[1]Production need'!$A:$B,2,0)</f>
        <v>0</v>
      </c>
      <c r="C583" s="226" t="s">
        <v>1279</v>
      </c>
      <c r="D583" s="253">
        <v>60.31</v>
      </c>
      <c r="E583" s="256">
        <f>+Tabel1[[#This Row],[Cena brez DDV]]*0.75</f>
        <v>45.232500000000002</v>
      </c>
      <c r="F583" s="222" t="s">
        <v>6350</v>
      </c>
      <c r="G583" s="223" t="s">
        <v>6351</v>
      </c>
      <c r="H583" s="268">
        <v>0</v>
      </c>
      <c r="I583" s="96" t="s">
        <v>1299</v>
      </c>
      <c r="J583" s="263">
        <f>ROUND(Tabel1[[#This Row],[Cena z DDV - AKCIJA]]*H583,2)</f>
        <v>0</v>
      </c>
      <c r="K583" s="263">
        <f t="shared" si="8"/>
        <v>0</v>
      </c>
    </row>
    <row r="584" spans="1:11" hidden="1" x14ac:dyDescent="0.35">
      <c r="A584" s="26" t="s">
        <v>1280</v>
      </c>
      <c r="B584" s="225">
        <f>VLOOKUP(Tabel1[[#This Row],[Item '#]],'[1]Production need'!$A:$B,2,0)</f>
        <v>0</v>
      </c>
      <c r="C584" s="226" t="s">
        <v>1281</v>
      </c>
      <c r="D584" s="253">
        <v>63.71</v>
      </c>
      <c r="E584" s="256">
        <f>+Tabel1[[#This Row],[Cena brez DDV]]*0.75</f>
        <v>47.782499999999999</v>
      </c>
      <c r="F584" s="222" t="s">
        <v>6352</v>
      </c>
      <c r="G584" s="223" t="s">
        <v>6353</v>
      </c>
      <c r="H584" s="268">
        <v>0</v>
      </c>
      <c r="I584" s="96" t="s">
        <v>1301</v>
      </c>
      <c r="J584" s="263">
        <f>ROUND(Tabel1[[#This Row],[Cena z DDV - AKCIJA]]*H584,2)</f>
        <v>0</v>
      </c>
      <c r="K584" s="263">
        <f t="shared" si="8"/>
        <v>0</v>
      </c>
    </row>
    <row r="585" spans="1:11" hidden="1" x14ac:dyDescent="0.35">
      <c r="A585" s="26" t="s">
        <v>1282</v>
      </c>
      <c r="B585" s="225">
        <f>VLOOKUP(Tabel1[[#This Row],[Item '#]],'[1]Production need'!$A:$B,2,0)</f>
        <v>0</v>
      </c>
      <c r="C585" s="226" t="s">
        <v>1283</v>
      </c>
      <c r="D585" s="253">
        <v>47.78</v>
      </c>
      <c r="E585" s="256">
        <f>+Tabel1[[#This Row],[Cena brez DDV]]*0.75</f>
        <v>35.835000000000001</v>
      </c>
      <c r="F585" s="222" t="s">
        <v>6354</v>
      </c>
      <c r="G585" s="223" t="s">
        <v>6355</v>
      </c>
      <c r="H585" s="268">
        <v>0</v>
      </c>
      <c r="I585" s="96" t="s">
        <v>1303</v>
      </c>
      <c r="J585" s="263">
        <f>ROUND(Tabel1[[#This Row],[Cena z DDV - AKCIJA]]*H585,2)</f>
        <v>0</v>
      </c>
      <c r="K585" s="263">
        <f t="shared" si="8"/>
        <v>0</v>
      </c>
    </row>
    <row r="586" spans="1:11" hidden="1" x14ac:dyDescent="0.35">
      <c r="A586" s="26" t="s">
        <v>1284</v>
      </c>
      <c r="B586" s="225">
        <f>VLOOKUP(Tabel1[[#This Row],[Item '#]],'[1]Production need'!$A:$B,2,0)</f>
        <v>0</v>
      </c>
      <c r="C586" s="226" t="s">
        <v>1285</v>
      </c>
      <c r="D586" s="253">
        <v>47.78</v>
      </c>
      <c r="E586" s="256">
        <f>+Tabel1[[#This Row],[Cena brez DDV]]*0.75</f>
        <v>35.835000000000001</v>
      </c>
      <c r="F586" s="222" t="s">
        <v>6356</v>
      </c>
      <c r="G586" s="223" t="s">
        <v>6357</v>
      </c>
      <c r="H586" s="268">
        <v>0</v>
      </c>
      <c r="I586" s="96" t="s">
        <v>1305</v>
      </c>
      <c r="J586" s="263">
        <f>ROUND(Tabel1[[#This Row],[Cena z DDV - AKCIJA]]*H586,2)</f>
        <v>0</v>
      </c>
      <c r="K586" s="263">
        <f t="shared" si="8"/>
        <v>0</v>
      </c>
    </row>
    <row r="587" spans="1:11" hidden="1" x14ac:dyDescent="0.35">
      <c r="A587" s="26" t="s">
        <v>1286</v>
      </c>
      <c r="B587" s="225">
        <f>VLOOKUP(Tabel1[[#This Row],[Item '#]],'[1]Production need'!$A:$B,2,0)</f>
        <v>0</v>
      </c>
      <c r="C587" s="226" t="s">
        <v>1287</v>
      </c>
      <c r="D587" s="253">
        <v>67.14</v>
      </c>
      <c r="E587" s="256">
        <f>+Tabel1[[#This Row],[Cena brez DDV]]*0.75</f>
        <v>50.355000000000004</v>
      </c>
      <c r="F587" s="222" t="s">
        <v>6358</v>
      </c>
      <c r="G587" s="223" t="s">
        <v>6345</v>
      </c>
      <c r="H587" s="268">
        <v>0</v>
      </c>
      <c r="I587" s="96" t="s">
        <v>1307</v>
      </c>
      <c r="J587" s="263">
        <f>ROUND(Tabel1[[#This Row],[Cena z DDV - AKCIJA]]*H587,2)</f>
        <v>0</v>
      </c>
      <c r="K587" s="263">
        <f t="shared" si="8"/>
        <v>0</v>
      </c>
    </row>
    <row r="588" spans="1:11" hidden="1" x14ac:dyDescent="0.35">
      <c r="A588" s="26" t="s">
        <v>1288</v>
      </c>
      <c r="B588" s="225">
        <f>VLOOKUP(Tabel1[[#This Row],[Item '#]],'[1]Production need'!$A:$B,2,0)</f>
        <v>0</v>
      </c>
      <c r="C588" s="226" t="s">
        <v>1289</v>
      </c>
      <c r="D588" s="253">
        <v>60.31</v>
      </c>
      <c r="E588" s="256">
        <f>+Tabel1[[#This Row],[Cena brez DDV]]*0.75</f>
        <v>45.232500000000002</v>
      </c>
      <c r="F588" s="222" t="s">
        <v>6359</v>
      </c>
      <c r="G588" s="223" t="s">
        <v>6360</v>
      </c>
      <c r="H588" s="268">
        <v>0</v>
      </c>
      <c r="I588" s="96" t="s">
        <v>1309</v>
      </c>
      <c r="J588" s="263">
        <f>ROUND(Tabel1[[#This Row],[Cena z DDV - AKCIJA]]*H588,2)</f>
        <v>0</v>
      </c>
      <c r="K588" s="263">
        <f t="shared" si="8"/>
        <v>0</v>
      </c>
    </row>
    <row r="589" spans="1:11" hidden="1" x14ac:dyDescent="0.35">
      <c r="A589" s="26" t="s">
        <v>1290</v>
      </c>
      <c r="B589" s="225">
        <f>VLOOKUP(Tabel1[[#This Row],[Item '#]],'[1]Production need'!$A:$B,2,0)</f>
        <v>0</v>
      </c>
      <c r="C589" s="226" t="s">
        <v>1291</v>
      </c>
      <c r="D589" s="253">
        <v>60.31</v>
      </c>
      <c r="E589" s="256">
        <f>+Tabel1[[#This Row],[Cena brez DDV]]*0.75</f>
        <v>45.232500000000002</v>
      </c>
      <c r="F589" s="222" t="s">
        <v>6361</v>
      </c>
      <c r="G589" s="223" t="s">
        <v>6362</v>
      </c>
      <c r="H589" s="268">
        <v>0</v>
      </c>
      <c r="I589" s="96" t="s">
        <v>1312</v>
      </c>
      <c r="J589" s="263">
        <f>ROUND(Tabel1[[#This Row],[Cena z DDV - AKCIJA]]*H589,2)</f>
        <v>0</v>
      </c>
      <c r="K589" s="263">
        <f t="shared" si="8"/>
        <v>0</v>
      </c>
    </row>
    <row r="590" spans="1:11" hidden="1" x14ac:dyDescent="0.35">
      <c r="A590" s="26" t="s">
        <v>1292</v>
      </c>
      <c r="B590" s="225">
        <f>VLOOKUP(Tabel1[[#This Row],[Item '#]],'[1]Production need'!$A:$B,2,0)</f>
        <v>0</v>
      </c>
      <c r="C590" s="226" t="s">
        <v>1293</v>
      </c>
      <c r="D590" s="253">
        <v>60.31</v>
      </c>
      <c r="E590" s="256">
        <f>+Tabel1[[#This Row],[Cena brez DDV]]*0.75</f>
        <v>45.232500000000002</v>
      </c>
      <c r="F590" s="222" t="s">
        <v>6363</v>
      </c>
      <c r="G590" s="223" t="s">
        <v>6364</v>
      </c>
      <c r="H590" s="268">
        <v>0</v>
      </c>
      <c r="I590" s="96" t="s">
        <v>1314</v>
      </c>
      <c r="J590" s="263">
        <f>ROUND(Tabel1[[#This Row],[Cena z DDV - AKCIJA]]*H590,2)</f>
        <v>0</v>
      </c>
      <c r="K590" s="263">
        <f t="shared" si="8"/>
        <v>0</v>
      </c>
    </row>
    <row r="591" spans="1:11" hidden="1" x14ac:dyDescent="0.35">
      <c r="A591" s="26" t="s">
        <v>1294</v>
      </c>
      <c r="B591" s="225">
        <f>VLOOKUP(Tabel1[[#This Row],[Item '#]],'[1]Production need'!$A:$B,2,0)</f>
        <v>0</v>
      </c>
      <c r="C591" s="226" t="s">
        <v>1295</v>
      </c>
      <c r="D591" s="253">
        <v>69.77</v>
      </c>
      <c r="E591" s="256">
        <f>+Tabel1[[#This Row],[Cena brez DDV]]*0.75</f>
        <v>52.327500000000001</v>
      </c>
      <c r="F591" s="222" t="s">
        <v>6365</v>
      </c>
      <c r="G591" s="223" t="s">
        <v>6366</v>
      </c>
      <c r="H591" s="268">
        <v>0</v>
      </c>
      <c r="I591" s="96" t="s">
        <v>1316</v>
      </c>
      <c r="J591" s="263">
        <f>ROUND(Tabel1[[#This Row],[Cena z DDV - AKCIJA]]*H591,2)</f>
        <v>0</v>
      </c>
      <c r="K591" s="263">
        <f t="shared" si="8"/>
        <v>0</v>
      </c>
    </row>
    <row r="592" spans="1:11" hidden="1" x14ac:dyDescent="0.35">
      <c r="A592" s="26" t="s">
        <v>1296</v>
      </c>
      <c r="B592" s="225">
        <f>VLOOKUP(Tabel1[[#This Row],[Item '#]],'[1]Production need'!$A:$B,2,0)</f>
        <v>0</v>
      </c>
      <c r="C592" s="226" t="s">
        <v>1297</v>
      </c>
      <c r="D592" s="253">
        <v>60.31</v>
      </c>
      <c r="E592" s="256">
        <f>+Tabel1[[#This Row],[Cena brez DDV]]*0.75</f>
        <v>45.232500000000002</v>
      </c>
      <c r="F592" s="222" t="s">
        <v>6367</v>
      </c>
      <c r="G592" s="223" t="s">
        <v>6368</v>
      </c>
      <c r="H592" s="268">
        <v>0</v>
      </c>
      <c r="I592" s="96" t="s">
        <v>1318</v>
      </c>
      <c r="J592" s="263">
        <f>ROUND(Tabel1[[#This Row],[Cena z DDV - AKCIJA]]*H592,2)</f>
        <v>0</v>
      </c>
      <c r="K592" s="263">
        <f t="shared" si="8"/>
        <v>0</v>
      </c>
    </row>
    <row r="593" spans="1:11" x14ac:dyDescent="0.35">
      <c r="A593" s="26" t="s">
        <v>1298</v>
      </c>
      <c r="B593" s="225">
        <f>VLOOKUP(Tabel1[[#This Row],[Item '#]],'[1]Production need'!$A:$B,2,0)</f>
        <v>1</v>
      </c>
      <c r="C593" s="226" t="s">
        <v>1299</v>
      </c>
      <c r="D593" s="253">
        <v>60.31</v>
      </c>
      <c r="E593" s="256">
        <f>+Tabel1[[#This Row],[Cena brez DDV]]*0.75</f>
        <v>45.232500000000002</v>
      </c>
      <c r="F593" s="222" t="s">
        <v>6369</v>
      </c>
      <c r="G593" s="223" t="s">
        <v>6370</v>
      </c>
      <c r="H593" s="268">
        <v>0</v>
      </c>
      <c r="I593" s="96" t="s">
        <v>1320</v>
      </c>
      <c r="J593" s="263">
        <f>ROUND(Tabel1[[#This Row],[Cena z DDV - AKCIJA]]*H593,2)</f>
        <v>0</v>
      </c>
      <c r="K593" s="263">
        <f t="shared" si="8"/>
        <v>0</v>
      </c>
    </row>
    <row r="594" spans="1:11" hidden="1" x14ac:dyDescent="0.35">
      <c r="A594" s="26" t="s">
        <v>1300</v>
      </c>
      <c r="B594" s="225">
        <f>VLOOKUP(Tabel1[[#This Row],[Item '#]],'[1]Production need'!$A:$B,2,0)</f>
        <v>0</v>
      </c>
      <c r="C594" s="226" t="s">
        <v>1301</v>
      </c>
      <c r="D594" s="253">
        <v>60.31</v>
      </c>
      <c r="E594" s="256">
        <f>+Tabel1[[#This Row],[Cena brez DDV]]*0.75</f>
        <v>45.232500000000002</v>
      </c>
      <c r="F594" s="222" t="s">
        <v>6371</v>
      </c>
      <c r="G594" s="223" t="s">
        <v>6372</v>
      </c>
      <c r="H594" s="268">
        <v>0</v>
      </c>
      <c r="I594" s="96" t="s">
        <v>1322</v>
      </c>
      <c r="J594" s="263">
        <f>ROUND(Tabel1[[#This Row],[Cena z DDV - AKCIJA]]*H594,2)</f>
        <v>0</v>
      </c>
      <c r="K594" s="263">
        <f t="shared" si="8"/>
        <v>0</v>
      </c>
    </row>
    <row r="595" spans="1:11" x14ac:dyDescent="0.35">
      <c r="A595" s="26" t="s">
        <v>1302</v>
      </c>
      <c r="B595" s="225">
        <f>VLOOKUP(Tabel1[[#This Row],[Item '#]],'[1]Production need'!$A:$B,2,0)</f>
        <v>1</v>
      </c>
      <c r="C595" s="226" t="s">
        <v>1303</v>
      </c>
      <c r="D595" s="253">
        <v>60.31</v>
      </c>
      <c r="E595" s="256">
        <f>+Tabel1[[#This Row],[Cena brez DDV]]*0.75</f>
        <v>45.232500000000002</v>
      </c>
      <c r="F595" s="222" t="s">
        <v>6373</v>
      </c>
      <c r="G595" s="223" t="s">
        <v>6374</v>
      </c>
      <c r="H595" s="268">
        <v>0</v>
      </c>
      <c r="I595" s="96" t="s">
        <v>1325</v>
      </c>
      <c r="J595" s="263">
        <f>ROUND(Tabel1[[#This Row],[Cena z DDV - AKCIJA]]*H595,2)</f>
        <v>0</v>
      </c>
      <c r="K595" s="263">
        <f t="shared" si="8"/>
        <v>0</v>
      </c>
    </row>
    <row r="596" spans="1:11" hidden="1" x14ac:dyDescent="0.35">
      <c r="A596" s="26" t="s">
        <v>1304</v>
      </c>
      <c r="B596" s="225">
        <f>VLOOKUP(Tabel1[[#This Row],[Item '#]],'[1]Production need'!$A:$B,2,0)</f>
        <v>0</v>
      </c>
      <c r="C596" s="226" t="s">
        <v>1305</v>
      </c>
      <c r="D596" s="253">
        <v>74.58</v>
      </c>
      <c r="E596" s="256">
        <f>+Tabel1[[#This Row],[Cena brez DDV]]*0.75</f>
        <v>55.935000000000002</v>
      </c>
      <c r="F596" s="222" t="s">
        <v>6375</v>
      </c>
      <c r="G596" s="223" t="s">
        <v>6376</v>
      </c>
      <c r="H596" s="268">
        <v>0</v>
      </c>
      <c r="I596" s="96" t="s">
        <v>1330</v>
      </c>
      <c r="J596" s="263">
        <f>ROUND(Tabel1[[#This Row],[Cena z DDV - AKCIJA]]*H596,2)</f>
        <v>0</v>
      </c>
      <c r="K596" s="263">
        <f t="shared" si="8"/>
        <v>0</v>
      </c>
    </row>
    <row r="597" spans="1:11" hidden="1" x14ac:dyDescent="0.35">
      <c r="A597" s="26" t="s">
        <v>1306</v>
      </c>
      <c r="B597" s="225">
        <f>VLOOKUP(Tabel1[[#This Row],[Item '#]],'[1]Production need'!$A:$B,2,0)</f>
        <v>0</v>
      </c>
      <c r="C597" s="226" t="s">
        <v>1307</v>
      </c>
      <c r="D597" s="253">
        <v>55.75</v>
      </c>
      <c r="E597" s="256">
        <f>+Tabel1[[#This Row],[Cena brez DDV]]*0.75</f>
        <v>41.8125</v>
      </c>
      <c r="F597" s="222" t="s">
        <v>6377</v>
      </c>
      <c r="G597" s="223" t="s">
        <v>6378</v>
      </c>
      <c r="H597" s="268">
        <v>0</v>
      </c>
      <c r="I597" s="96" t="s">
        <v>1333</v>
      </c>
      <c r="J597" s="263">
        <f>ROUND(Tabel1[[#This Row],[Cena z DDV - AKCIJA]]*H597,2)</f>
        <v>0</v>
      </c>
      <c r="K597" s="263">
        <f t="shared" si="8"/>
        <v>0</v>
      </c>
    </row>
    <row r="598" spans="1:11" hidden="1" x14ac:dyDescent="0.35">
      <c r="A598" s="26" t="s">
        <v>1308</v>
      </c>
      <c r="B598" s="225">
        <f>VLOOKUP(Tabel1[[#This Row],[Item '#]],'[1]Production need'!$A:$B,2,0)</f>
        <v>0</v>
      </c>
      <c r="C598" s="226" t="s">
        <v>1309</v>
      </c>
      <c r="D598" s="253">
        <v>62.56</v>
      </c>
      <c r="E598" s="256">
        <f>+Tabel1[[#This Row],[Cena brez DDV]]*0.75</f>
        <v>46.92</v>
      </c>
      <c r="F598" s="222" t="s">
        <v>6379</v>
      </c>
      <c r="G598" s="223" t="s">
        <v>6380</v>
      </c>
      <c r="H598" s="268">
        <v>0</v>
      </c>
      <c r="I598" s="96" t="s">
        <v>1338</v>
      </c>
      <c r="J598" s="263">
        <f>ROUND(Tabel1[[#This Row],[Cena z DDV - AKCIJA]]*H598,2)</f>
        <v>0</v>
      </c>
      <c r="K598" s="263">
        <f t="shared" si="8"/>
        <v>0</v>
      </c>
    </row>
    <row r="599" spans="1:11" hidden="1" x14ac:dyDescent="0.35">
      <c r="A599" s="26" t="s">
        <v>1311</v>
      </c>
      <c r="B599" s="225">
        <f>VLOOKUP(Tabel1[[#This Row],[Item '#]],'[1]Production need'!$A:$B,2,0)</f>
        <v>0</v>
      </c>
      <c r="C599" s="226" t="s">
        <v>1312</v>
      </c>
      <c r="D599" s="253">
        <v>215.06</v>
      </c>
      <c r="E599" s="256">
        <f>+Tabel1[[#This Row],[Cena brez DDV]]*0.75</f>
        <v>161.29500000000002</v>
      </c>
      <c r="F599" s="222" t="s">
        <v>6381</v>
      </c>
      <c r="G599" s="223" t="s">
        <v>6382</v>
      </c>
      <c r="H599" s="268">
        <v>0</v>
      </c>
      <c r="I599" s="96" t="s">
        <v>1340</v>
      </c>
      <c r="J599" s="263">
        <f>ROUND(Tabel1[[#This Row],[Cena z DDV - AKCIJA]]*H599,2)</f>
        <v>0</v>
      </c>
      <c r="K599" s="263">
        <f t="shared" si="8"/>
        <v>0</v>
      </c>
    </row>
    <row r="600" spans="1:11" x14ac:dyDescent="0.35">
      <c r="A600" s="26" t="s">
        <v>1313</v>
      </c>
      <c r="B600" s="225">
        <f>VLOOKUP(Tabel1[[#This Row],[Item '#]],'[1]Production need'!$A:$B,2,0)</f>
        <v>1</v>
      </c>
      <c r="C600" s="226" t="s">
        <v>1314</v>
      </c>
      <c r="D600" s="253">
        <v>55.37</v>
      </c>
      <c r="E600" s="256">
        <f>+Tabel1[[#This Row],[Cena brez DDV]]*0.75</f>
        <v>41.527499999999996</v>
      </c>
      <c r="F600" s="222" t="s">
        <v>6383</v>
      </c>
      <c r="G600" s="223" t="s">
        <v>6384</v>
      </c>
      <c r="H600" s="268">
        <v>0</v>
      </c>
      <c r="I600" s="96" t="s">
        <v>1343</v>
      </c>
      <c r="J600" s="263">
        <f>ROUND(Tabel1[[#This Row],[Cena z DDV - AKCIJA]]*H600,2)</f>
        <v>0</v>
      </c>
      <c r="K600" s="263">
        <f t="shared" si="8"/>
        <v>0</v>
      </c>
    </row>
    <row r="601" spans="1:11" x14ac:dyDescent="0.35">
      <c r="A601" s="26" t="s">
        <v>1315</v>
      </c>
      <c r="B601" s="225">
        <f>VLOOKUP(Tabel1[[#This Row],[Item '#]],'[1]Production need'!$A:$B,2,0)</f>
        <v>1</v>
      </c>
      <c r="C601" s="226" t="s">
        <v>1316</v>
      </c>
      <c r="D601" s="253">
        <v>55.37</v>
      </c>
      <c r="E601" s="256">
        <f>+Tabel1[[#This Row],[Cena brez DDV]]*0.75</f>
        <v>41.527499999999996</v>
      </c>
      <c r="F601" s="222" t="s">
        <v>6385</v>
      </c>
      <c r="G601" s="223" t="s">
        <v>6386</v>
      </c>
      <c r="H601" s="268">
        <v>0</v>
      </c>
      <c r="I601" s="96" t="s">
        <v>1345</v>
      </c>
      <c r="J601" s="263">
        <f>ROUND(Tabel1[[#This Row],[Cena z DDV - AKCIJA]]*H601,2)</f>
        <v>0</v>
      </c>
      <c r="K601" s="263">
        <f t="shared" si="8"/>
        <v>0</v>
      </c>
    </row>
    <row r="602" spans="1:11" x14ac:dyDescent="0.35">
      <c r="A602" s="26" t="s">
        <v>1317</v>
      </c>
      <c r="B602" s="225">
        <f>VLOOKUP(Tabel1[[#This Row],[Item '#]],'[1]Production need'!$A:$B,2,0)</f>
        <v>1</v>
      </c>
      <c r="C602" s="226" t="s">
        <v>1318</v>
      </c>
      <c r="D602" s="253">
        <v>70.2</v>
      </c>
      <c r="E602" s="256">
        <f>+Tabel1[[#This Row],[Cena brez DDV]]*0.75</f>
        <v>52.650000000000006</v>
      </c>
      <c r="F602" s="222" t="s">
        <v>6387</v>
      </c>
      <c r="G602" s="223" t="s">
        <v>6388</v>
      </c>
      <c r="H602" s="268">
        <v>0</v>
      </c>
      <c r="I602" s="96" t="s">
        <v>1348</v>
      </c>
      <c r="J602" s="263">
        <f>ROUND(Tabel1[[#This Row],[Cena z DDV - AKCIJA]]*H602,2)</f>
        <v>0</v>
      </c>
      <c r="K602" s="263">
        <f t="shared" si="8"/>
        <v>0</v>
      </c>
    </row>
    <row r="603" spans="1:11" x14ac:dyDescent="0.35">
      <c r="A603" s="26" t="s">
        <v>3274</v>
      </c>
      <c r="B603" s="225">
        <f>VLOOKUP(Tabel1[[#This Row],[Item '#]],'[1]Production need'!$A:$B,2,0)</f>
        <v>1</v>
      </c>
      <c r="C603" s="226" t="s">
        <v>3279</v>
      </c>
      <c r="D603" s="253">
        <v>7.59</v>
      </c>
      <c r="E603" s="256">
        <f>+Tabel1[[#This Row],[Cena brez DDV]]*0.75</f>
        <v>5.6924999999999999</v>
      </c>
      <c r="F603" s="222" t="s">
        <v>6389</v>
      </c>
      <c r="G603" s="223" t="s">
        <v>6390</v>
      </c>
      <c r="H603" s="268">
        <v>0</v>
      </c>
      <c r="I603" s="96" t="s">
        <v>1353</v>
      </c>
      <c r="J603" s="263">
        <f>ROUND(Tabel1[[#This Row],[Cena z DDV - AKCIJA]]*H603,2)</f>
        <v>0</v>
      </c>
      <c r="K603" s="263">
        <f t="shared" si="8"/>
        <v>0</v>
      </c>
    </row>
    <row r="604" spans="1:11" x14ac:dyDescent="0.35">
      <c r="A604" s="26" t="s">
        <v>3275</v>
      </c>
      <c r="B604" s="225">
        <f>VLOOKUP(Tabel1[[#This Row],[Item '#]],'[1]Production need'!$A:$B,2,0)</f>
        <v>1</v>
      </c>
      <c r="C604" s="226" t="s">
        <v>3280</v>
      </c>
      <c r="D604" s="253">
        <v>8.32</v>
      </c>
      <c r="E604" s="256">
        <f>+Tabel1[[#This Row],[Cena brez DDV]]*0.75</f>
        <v>6.24</v>
      </c>
      <c r="F604" s="222" t="s">
        <v>6391</v>
      </c>
      <c r="G604" s="223"/>
      <c r="H604" s="268">
        <v>0</v>
      </c>
      <c r="I604" s="96" t="s">
        <v>1355</v>
      </c>
      <c r="J604" s="263">
        <f>ROUND(Tabel1[[#This Row],[Cena z DDV - AKCIJA]]*H604,2)</f>
        <v>0</v>
      </c>
      <c r="K604" s="263">
        <f t="shared" si="8"/>
        <v>0</v>
      </c>
    </row>
    <row r="605" spans="1:11" x14ac:dyDescent="0.35">
      <c r="A605" s="26" t="s">
        <v>3276</v>
      </c>
      <c r="B605" s="225">
        <f>VLOOKUP(Tabel1[[#This Row],[Item '#]],'[1]Production need'!$A:$B,2,0)</f>
        <v>1</v>
      </c>
      <c r="C605" s="226" t="s">
        <v>3281</v>
      </c>
      <c r="D605" s="253">
        <v>8.94</v>
      </c>
      <c r="E605" s="256">
        <f>+Tabel1[[#This Row],[Cena brez DDV]]*0.75</f>
        <v>6.7050000000000001</v>
      </c>
      <c r="F605" s="222" t="s">
        <v>6392</v>
      </c>
      <c r="G605" s="223" t="s">
        <v>10</v>
      </c>
      <c r="H605" s="268">
        <v>0</v>
      </c>
      <c r="I605" s="96" t="s">
        <v>1359</v>
      </c>
      <c r="J605" s="263">
        <f>ROUND(Tabel1[[#This Row],[Cena z DDV - AKCIJA]]*H605,2)</f>
        <v>0</v>
      </c>
      <c r="K605" s="263">
        <f t="shared" si="8"/>
        <v>0</v>
      </c>
    </row>
    <row r="606" spans="1:11" x14ac:dyDescent="0.35">
      <c r="A606" s="26" t="s">
        <v>3277</v>
      </c>
      <c r="B606" s="225">
        <f>VLOOKUP(Tabel1[[#This Row],[Item '#]],'[1]Production need'!$A:$B,2,0)</f>
        <v>1</v>
      </c>
      <c r="C606" s="226" t="s">
        <v>3282</v>
      </c>
      <c r="D606" s="253">
        <v>11.23</v>
      </c>
      <c r="E606" s="256">
        <f>+Tabel1[[#This Row],[Cena brez DDV]]*0.75</f>
        <v>8.4224999999999994</v>
      </c>
      <c r="F606" s="222" t="s">
        <v>6393</v>
      </c>
      <c r="G606" s="223" t="s">
        <v>6394</v>
      </c>
      <c r="H606" s="268">
        <v>0</v>
      </c>
      <c r="I606" s="96" t="s">
        <v>1362</v>
      </c>
      <c r="J606" s="263">
        <f>ROUND(Tabel1[[#This Row],[Cena z DDV - AKCIJA]]*H606,2)</f>
        <v>0</v>
      </c>
      <c r="K606" s="263">
        <f t="shared" si="8"/>
        <v>0</v>
      </c>
    </row>
    <row r="607" spans="1:11" x14ac:dyDescent="0.35">
      <c r="A607" s="26" t="s">
        <v>3278</v>
      </c>
      <c r="B607" s="225">
        <f>VLOOKUP(Tabel1[[#This Row],[Item '#]],'[1]Production need'!$A:$B,2,0)</f>
        <v>1</v>
      </c>
      <c r="C607" s="226" t="s">
        <v>3283</v>
      </c>
      <c r="D607" s="253">
        <v>11.23</v>
      </c>
      <c r="E607" s="256">
        <f>+Tabel1[[#This Row],[Cena brez DDV]]*0.75</f>
        <v>8.4224999999999994</v>
      </c>
      <c r="F607" s="222" t="s">
        <v>6395</v>
      </c>
      <c r="G607" s="223" t="s">
        <v>6394</v>
      </c>
      <c r="H607" s="268">
        <v>0</v>
      </c>
      <c r="I607" s="96" t="s">
        <v>1364</v>
      </c>
      <c r="J607" s="263">
        <f>ROUND(Tabel1[[#This Row],[Cena z DDV - AKCIJA]]*H607,2)</f>
        <v>0</v>
      </c>
      <c r="K607" s="263">
        <f t="shared" si="8"/>
        <v>0</v>
      </c>
    </row>
    <row r="608" spans="1:11" hidden="1" x14ac:dyDescent="0.35">
      <c r="A608" s="26" t="s">
        <v>1319</v>
      </c>
      <c r="B608" s="225">
        <f>VLOOKUP(Tabel1[[#This Row],[Item '#]],'[1]Production need'!$A:$B,2,0)</f>
        <v>0</v>
      </c>
      <c r="C608" s="226" t="s">
        <v>1320</v>
      </c>
      <c r="D608" s="253">
        <v>335.62</v>
      </c>
      <c r="E608" s="256">
        <f>+Tabel1[[#This Row],[Cena brez DDV]]*0.75</f>
        <v>251.715</v>
      </c>
      <c r="F608" s="222" t="s">
        <v>6396</v>
      </c>
      <c r="G608" s="223" t="s">
        <v>6394</v>
      </c>
      <c r="H608" s="268">
        <v>0</v>
      </c>
      <c r="I608" s="96" t="s">
        <v>1369</v>
      </c>
      <c r="J608" s="263">
        <f>ROUND(Tabel1[[#This Row],[Cena z DDV - AKCIJA]]*H608,2)</f>
        <v>0</v>
      </c>
      <c r="K608" s="263">
        <f t="shared" si="8"/>
        <v>0</v>
      </c>
    </row>
    <row r="609" spans="1:11" hidden="1" x14ac:dyDescent="0.35">
      <c r="A609" s="26" t="s">
        <v>1321</v>
      </c>
      <c r="B609" s="225">
        <f>VLOOKUP(Tabel1[[#This Row],[Item '#]],'[1]Production need'!$A:$B,2,0)</f>
        <v>0</v>
      </c>
      <c r="C609" s="226" t="s">
        <v>1322</v>
      </c>
      <c r="D609" s="253">
        <v>126.3</v>
      </c>
      <c r="E609" s="256">
        <f>+Tabel1[[#This Row],[Cena brez DDV]]*0.75</f>
        <v>94.724999999999994</v>
      </c>
      <c r="F609" s="222" t="s">
        <v>6397</v>
      </c>
      <c r="G609" s="223" t="s">
        <v>6394</v>
      </c>
      <c r="H609" s="268">
        <v>0</v>
      </c>
      <c r="I609" s="96" t="s">
        <v>1371</v>
      </c>
      <c r="J609" s="263">
        <f>ROUND(Tabel1[[#This Row],[Cena z DDV - AKCIJA]]*H609,2)</f>
        <v>0</v>
      </c>
      <c r="K609" s="263">
        <f t="shared" si="8"/>
        <v>0</v>
      </c>
    </row>
    <row r="610" spans="1:11" hidden="1" x14ac:dyDescent="0.35">
      <c r="A610" s="26" t="s">
        <v>1324</v>
      </c>
      <c r="B610" s="225">
        <f>VLOOKUP(Tabel1[[#This Row],[Item '#]],'[1]Production need'!$A:$B,2,0)</f>
        <v>0</v>
      </c>
      <c r="C610" s="226" t="s">
        <v>1325</v>
      </c>
      <c r="D610" s="253">
        <v>203.3</v>
      </c>
      <c r="E610" s="256">
        <f>+Tabel1[[#This Row],[Cena brez DDV]]*0.75</f>
        <v>152.47500000000002</v>
      </c>
      <c r="F610" s="222" t="s">
        <v>6398</v>
      </c>
      <c r="G610" s="223" t="s">
        <v>6394</v>
      </c>
      <c r="H610" s="268">
        <v>0</v>
      </c>
      <c r="I610" s="96" t="s">
        <v>1373</v>
      </c>
      <c r="J610" s="263">
        <f>ROUND(Tabel1[[#This Row],[Cena z DDV - AKCIJA]]*H610,2)</f>
        <v>0</v>
      </c>
      <c r="K610" s="263">
        <f t="shared" si="8"/>
        <v>0</v>
      </c>
    </row>
    <row r="611" spans="1:11" hidden="1" x14ac:dyDescent="0.35">
      <c r="A611" s="26" t="s">
        <v>1329</v>
      </c>
      <c r="B611" s="225" t="e">
        <f>VLOOKUP(Tabel1[[#This Row],[Item '#]],'[1]Production need'!$A:$B,2,0)</f>
        <v>#N/A</v>
      </c>
      <c r="C611" s="226" t="s">
        <v>1330</v>
      </c>
      <c r="D611" s="253">
        <v>79.25</v>
      </c>
      <c r="E611" s="256">
        <f>+Tabel1[[#This Row],[Cena brez DDV]]*0.75</f>
        <v>59.4375</v>
      </c>
      <c r="F611" s="222" t="s">
        <v>6399</v>
      </c>
      <c r="G611" s="223" t="s">
        <v>6394</v>
      </c>
      <c r="H611" s="268">
        <v>0</v>
      </c>
      <c r="I611" s="96" t="s">
        <v>1375</v>
      </c>
      <c r="J611" s="263">
        <f>ROUND(Tabel1[[#This Row],[Cena z DDV - AKCIJA]]*H611,2)</f>
        <v>0</v>
      </c>
      <c r="K611" s="263">
        <f t="shared" si="8"/>
        <v>0</v>
      </c>
    </row>
    <row r="612" spans="1:11" ht="15" hidden="1" customHeight="1" x14ac:dyDescent="0.35">
      <c r="A612" s="26" t="s">
        <v>1332</v>
      </c>
      <c r="B612" s="225">
        <f>VLOOKUP(Tabel1[[#This Row],[Item '#]],'[1]Production need'!$A:$B,2,0)</f>
        <v>0</v>
      </c>
      <c r="C612" s="226" t="s">
        <v>1333</v>
      </c>
      <c r="D612" s="253">
        <v>69.39</v>
      </c>
      <c r="E612" s="256">
        <f>+Tabel1[[#This Row],[Cena brez DDV]]*0.75</f>
        <v>52.042500000000004</v>
      </c>
      <c r="F612" s="227" t="s">
        <v>6400</v>
      </c>
      <c r="G612" s="228" t="s">
        <v>6401</v>
      </c>
      <c r="H612" s="268">
        <v>0</v>
      </c>
      <c r="I612" s="96" t="s">
        <v>1377</v>
      </c>
      <c r="J612" s="263">
        <f>ROUND(Tabel1[[#This Row],[Cena z DDV - AKCIJA]]*H612,2)</f>
        <v>0</v>
      </c>
      <c r="K612" s="263">
        <f t="shared" si="8"/>
        <v>0</v>
      </c>
    </row>
    <row r="613" spans="1:11" hidden="1" x14ac:dyDescent="0.35">
      <c r="A613" s="26" t="s">
        <v>1337</v>
      </c>
      <c r="B613" s="225" t="e">
        <f>VLOOKUP(Tabel1[[#This Row],[Item '#]],'[1]Production need'!$A:$B,2,0)</f>
        <v>#N/A</v>
      </c>
      <c r="C613" s="226" t="s">
        <v>1338</v>
      </c>
      <c r="D613" s="253">
        <v>48.28</v>
      </c>
      <c r="E613" s="256">
        <f>+Tabel1[[#This Row],[Cena brez DDV]]*0.75</f>
        <v>36.21</v>
      </c>
      <c r="F613" s="222" t="s">
        <v>6402</v>
      </c>
      <c r="G613" s="223" t="s">
        <v>6394</v>
      </c>
      <c r="H613" s="268">
        <v>0</v>
      </c>
      <c r="I613" s="96" t="s">
        <v>1379</v>
      </c>
      <c r="J613" s="263">
        <f>ROUND(Tabel1[[#This Row],[Cena z DDV - AKCIJA]]*H613,2)</f>
        <v>0</v>
      </c>
      <c r="K613" s="263">
        <f t="shared" si="8"/>
        <v>0</v>
      </c>
    </row>
    <row r="614" spans="1:11" hidden="1" x14ac:dyDescent="0.35">
      <c r="A614" s="26" t="s">
        <v>1339</v>
      </c>
      <c r="B614" s="225">
        <f>VLOOKUP(Tabel1[[#This Row],[Item '#]],'[1]Production need'!$A:$B,2,0)</f>
        <v>0</v>
      </c>
      <c r="C614" s="226" t="s">
        <v>1340</v>
      </c>
      <c r="D614" s="253">
        <v>161.41999999999999</v>
      </c>
      <c r="E614" s="256">
        <f>+Tabel1[[#This Row],[Cena brez DDV]]*0.75</f>
        <v>121.065</v>
      </c>
      <c r="F614" s="222" t="s">
        <v>6403</v>
      </c>
      <c r="G614" s="223" t="s">
        <v>6404</v>
      </c>
      <c r="H614" s="268">
        <v>0</v>
      </c>
      <c r="I614" s="96" t="s">
        <v>1383</v>
      </c>
      <c r="J614" s="263">
        <f>ROUND(Tabel1[[#This Row],[Cena z DDV - AKCIJA]]*H614,2)</f>
        <v>0</v>
      </c>
      <c r="K614" s="263">
        <f t="shared" si="8"/>
        <v>0</v>
      </c>
    </row>
    <row r="615" spans="1:11" hidden="1" x14ac:dyDescent="0.35">
      <c r="A615" s="26" t="s">
        <v>1342</v>
      </c>
      <c r="B615" s="225">
        <f>VLOOKUP(Tabel1[[#This Row],[Item '#]],'[1]Production need'!$A:$B,2,0)</f>
        <v>0</v>
      </c>
      <c r="C615" s="226" t="s">
        <v>1343</v>
      </c>
      <c r="D615" s="253">
        <v>359.68</v>
      </c>
      <c r="E615" s="256">
        <f>+Tabel1[[#This Row],[Cena brez DDV]]*0.75</f>
        <v>269.76</v>
      </c>
      <c r="F615" s="222" t="s">
        <v>6405</v>
      </c>
      <c r="G615" s="223"/>
      <c r="H615" s="268">
        <v>0</v>
      </c>
      <c r="I615" s="96" t="s">
        <v>1385</v>
      </c>
      <c r="J615" s="263">
        <f>ROUND(Tabel1[[#This Row],[Cena z DDV - AKCIJA]]*H615,2)</f>
        <v>0</v>
      </c>
      <c r="K615" s="263">
        <f t="shared" si="8"/>
        <v>0</v>
      </c>
    </row>
    <row r="616" spans="1:11" hidden="1" x14ac:dyDescent="0.35">
      <c r="A616" s="26" t="s">
        <v>1344</v>
      </c>
      <c r="B616" s="225" t="e">
        <f>VLOOKUP(Tabel1[[#This Row],[Item '#]],'[1]Production need'!$A:$B,2,0)</f>
        <v>#N/A</v>
      </c>
      <c r="C616" s="226" t="s">
        <v>1345</v>
      </c>
      <c r="D616" s="253">
        <v>824.87</v>
      </c>
      <c r="E616" s="256">
        <f>+Tabel1[[#This Row],[Cena brez DDV]]*0.75</f>
        <v>618.65250000000003</v>
      </c>
      <c r="F616" s="222" t="s">
        <v>6406</v>
      </c>
      <c r="G616" s="223" t="s">
        <v>6407</v>
      </c>
      <c r="H616" s="268">
        <v>0</v>
      </c>
      <c r="I616" s="96" t="s">
        <v>1387</v>
      </c>
      <c r="J616" s="263">
        <f>ROUND(Tabel1[[#This Row],[Cena z DDV - AKCIJA]]*H616,2)</f>
        <v>0</v>
      </c>
      <c r="K616" s="263">
        <f t="shared" si="8"/>
        <v>0</v>
      </c>
    </row>
    <row r="617" spans="1:11" hidden="1" x14ac:dyDescent="0.35">
      <c r="A617" s="26" t="s">
        <v>1347</v>
      </c>
      <c r="B617" s="225" t="e">
        <f>VLOOKUP(Tabel1[[#This Row],[Item '#]],'[1]Production need'!$A:$B,2,0)</f>
        <v>#N/A</v>
      </c>
      <c r="C617" s="226" t="s">
        <v>1348</v>
      </c>
      <c r="D617" s="253">
        <v>3151.32</v>
      </c>
      <c r="E617" s="256">
        <f>+Tabel1[[#This Row],[Cena brez DDV]]*0.75</f>
        <v>2363.4900000000002</v>
      </c>
      <c r="F617" s="222" t="s">
        <v>6408</v>
      </c>
      <c r="G617" s="223" t="s">
        <v>6409</v>
      </c>
      <c r="H617" s="268">
        <v>0</v>
      </c>
      <c r="I617" s="96" t="s">
        <v>1389</v>
      </c>
      <c r="J617" s="263">
        <f>ROUND(Tabel1[[#This Row],[Cena z DDV - AKCIJA]]*H617,2)</f>
        <v>0</v>
      </c>
      <c r="K617" s="263">
        <f t="shared" si="8"/>
        <v>0</v>
      </c>
    </row>
    <row r="618" spans="1:11" hidden="1" x14ac:dyDescent="0.35">
      <c r="A618" s="26" t="s">
        <v>1352</v>
      </c>
      <c r="B618" s="225" t="e">
        <f>VLOOKUP(Tabel1[[#This Row],[Item '#]],'[1]Production need'!$A:$B,2,0)</f>
        <v>#N/A</v>
      </c>
      <c r="C618" s="226" t="s">
        <v>1353</v>
      </c>
      <c r="D618" s="253">
        <v>3285.12</v>
      </c>
      <c r="E618" s="256">
        <f>+Tabel1[[#This Row],[Cena brez DDV]]*0.75</f>
        <v>2463.84</v>
      </c>
      <c r="F618" s="222" t="s">
        <v>6410</v>
      </c>
      <c r="G618" s="223" t="s">
        <v>6411</v>
      </c>
      <c r="H618" s="268">
        <v>0</v>
      </c>
      <c r="I618" s="96" t="s">
        <v>1391</v>
      </c>
      <c r="J618" s="263">
        <f>ROUND(Tabel1[[#This Row],[Cena z DDV - AKCIJA]]*H618,2)</f>
        <v>0</v>
      </c>
      <c r="K618" s="263">
        <f t="shared" si="8"/>
        <v>0</v>
      </c>
    </row>
    <row r="619" spans="1:11" hidden="1" x14ac:dyDescent="0.35">
      <c r="A619" s="26" t="s">
        <v>1354</v>
      </c>
      <c r="B619" s="225" t="e">
        <f>VLOOKUP(Tabel1[[#This Row],[Item '#]],'[1]Production need'!$A:$B,2,0)</f>
        <v>#N/A</v>
      </c>
      <c r="C619" s="226" t="s">
        <v>1355</v>
      </c>
      <c r="D619" s="253">
        <v>773.33</v>
      </c>
      <c r="E619" s="256">
        <f>+Tabel1[[#This Row],[Cena brez DDV]]*0.75</f>
        <v>579.99750000000006</v>
      </c>
      <c r="F619" s="222" t="s">
        <v>6412</v>
      </c>
      <c r="G619" s="223" t="s">
        <v>6413</v>
      </c>
      <c r="H619" s="268">
        <v>0</v>
      </c>
      <c r="I619" s="96" t="s">
        <v>1393</v>
      </c>
      <c r="J619" s="263">
        <f>ROUND(Tabel1[[#This Row],[Cena z DDV - AKCIJA]]*H619,2)</f>
        <v>0</v>
      </c>
      <c r="K619" s="263">
        <f t="shared" si="8"/>
        <v>0</v>
      </c>
    </row>
    <row r="620" spans="1:11" hidden="1" x14ac:dyDescent="0.35">
      <c r="A620" s="26" t="s">
        <v>1358</v>
      </c>
      <c r="B620" s="225" t="e">
        <f>VLOOKUP(Tabel1[[#This Row],[Item '#]],'[1]Production need'!$A:$B,2,0)</f>
        <v>#N/A</v>
      </c>
      <c r="C620" s="226" t="s">
        <v>1359</v>
      </c>
      <c r="D620" s="253">
        <v>902.21</v>
      </c>
      <c r="E620" s="256">
        <f>+Tabel1[[#This Row],[Cena brez DDV]]*0.75</f>
        <v>676.65750000000003</v>
      </c>
      <c r="F620" s="222" t="s">
        <v>6414</v>
      </c>
      <c r="G620" s="223" t="s">
        <v>10</v>
      </c>
      <c r="H620" s="268">
        <v>0</v>
      </c>
      <c r="I620" s="96" t="s">
        <v>1396</v>
      </c>
      <c r="J620" s="263">
        <f>ROUND(Tabel1[[#This Row],[Cena z DDV - AKCIJA]]*H620,2)</f>
        <v>0</v>
      </c>
      <c r="K620" s="263">
        <f t="shared" si="8"/>
        <v>0</v>
      </c>
    </row>
    <row r="621" spans="1:11" hidden="1" x14ac:dyDescent="0.35">
      <c r="A621" s="26" t="s">
        <v>1361</v>
      </c>
      <c r="B621" s="225">
        <f>VLOOKUP(Tabel1[[#This Row],[Item '#]],'[1]Production need'!$A:$B,2,0)</f>
        <v>0</v>
      </c>
      <c r="C621" s="226" t="s">
        <v>1362</v>
      </c>
      <c r="D621" s="253">
        <v>90.23</v>
      </c>
      <c r="E621" s="256">
        <f>+Tabel1[[#This Row],[Cena brez DDV]]*0.75</f>
        <v>67.672499999999999</v>
      </c>
      <c r="F621" s="222" t="s">
        <v>6415</v>
      </c>
      <c r="G621" s="223" t="s">
        <v>6416</v>
      </c>
      <c r="H621" s="268">
        <v>0</v>
      </c>
      <c r="I621" s="96" t="s">
        <v>1398</v>
      </c>
      <c r="J621" s="263">
        <f>ROUND(Tabel1[[#This Row],[Cena z DDV - AKCIJA]]*H621,2)</f>
        <v>0</v>
      </c>
      <c r="K621" s="263">
        <f t="shared" si="8"/>
        <v>0</v>
      </c>
    </row>
    <row r="622" spans="1:11" hidden="1" x14ac:dyDescent="0.35">
      <c r="A622" s="26" t="s">
        <v>1363</v>
      </c>
      <c r="B622" s="225">
        <f>VLOOKUP(Tabel1[[#This Row],[Item '#]],'[1]Production need'!$A:$B,2,0)</f>
        <v>0</v>
      </c>
      <c r="C622" s="226" t="s">
        <v>1364</v>
      </c>
      <c r="D622" s="253">
        <v>90.23</v>
      </c>
      <c r="E622" s="256">
        <f>+Tabel1[[#This Row],[Cena brez DDV]]*0.75</f>
        <v>67.672499999999999</v>
      </c>
      <c r="F622" s="222" t="s">
        <v>6417</v>
      </c>
      <c r="G622" s="223" t="s">
        <v>6418</v>
      </c>
      <c r="H622" s="268">
        <v>0</v>
      </c>
      <c r="I622" s="96" t="s">
        <v>1400</v>
      </c>
      <c r="J622" s="263">
        <f>ROUND(Tabel1[[#This Row],[Cena z DDV - AKCIJA]]*H622,2)</f>
        <v>0</v>
      </c>
      <c r="K622" s="263">
        <f t="shared" si="8"/>
        <v>0</v>
      </c>
    </row>
    <row r="623" spans="1:11" hidden="1" x14ac:dyDescent="0.35">
      <c r="A623" s="26" t="s">
        <v>1368</v>
      </c>
      <c r="B623" s="225">
        <f>VLOOKUP(Tabel1[[#This Row],[Item '#]],'[1]Production need'!$A:$B,2,0)</f>
        <v>0</v>
      </c>
      <c r="C623" s="226" t="s">
        <v>1369</v>
      </c>
      <c r="D623" s="253">
        <v>90.23</v>
      </c>
      <c r="E623" s="256">
        <f>+Tabel1[[#This Row],[Cena brez DDV]]*0.75</f>
        <v>67.672499999999999</v>
      </c>
      <c r="F623" s="222" t="s">
        <v>6419</v>
      </c>
      <c r="G623" s="223" t="s">
        <v>6418</v>
      </c>
      <c r="H623" s="268">
        <v>0</v>
      </c>
      <c r="I623" s="96" t="s">
        <v>1402</v>
      </c>
      <c r="J623" s="263">
        <f>ROUND(Tabel1[[#This Row],[Cena z DDV - AKCIJA]]*H623,2)</f>
        <v>0</v>
      </c>
      <c r="K623" s="263">
        <f t="shared" si="8"/>
        <v>0</v>
      </c>
    </row>
    <row r="624" spans="1:11" hidden="1" x14ac:dyDescent="0.35">
      <c r="A624" s="26" t="s">
        <v>1370</v>
      </c>
      <c r="B624" s="225">
        <f>VLOOKUP(Tabel1[[#This Row],[Item '#]],'[1]Production need'!$A:$B,2,0)</f>
        <v>0</v>
      </c>
      <c r="C624" s="226" t="s">
        <v>1371</v>
      </c>
      <c r="D624" s="253">
        <v>90.23</v>
      </c>
      <c r="E624" s="256">
        <f>+Tabel1[[#This Row],[Cena brez DDV]]*0.75</f>
        <v>67.672499999999999</v>
      </c>
      <c r="F624" s="222" t="s">
        <v>6420</v>
      </c>
      <c r="G624" s="223" t="s">
        <v>6418</v>
      </c>
      <c r="H624" s="268">
        <v>0</v>
      </c>
      <c r="I624" s="96" t="s">
        <v>1404</v>
      </c>
      <c r="J624" s="263">
        <f>ROUND(Tabel1[[#This Row],[Cena z DDV - AKCIJA]]*H624,2)</f>
        <v>0</v>
      </c>
      <c r="K624" s="263">
        <f t="shared" si="8"/>
        <v>0</v>
      </c>
    </row>
    <row r="625" spans="1:11" hidden="1" x14ac:dyDescent="0.35">
      <c r="A625" s="26" t="s">
        <v>1372</v>
      </c>
      <c r="B625" s="225">
        <f>VLOOKUP(Tabel1[[#This Row],[Item '#]],'[1]Production need'!$A:$B,2,0)</f>
        <v>0</v>
      </c>
      <c r="C625" s="226" t="s">
        <v>1373</v>
      </c>
      <c r="D625" s="253">
        <v>90.23</v>
      </c>
      <c r="E625" s="256">
        <f>+Tabel1[[#This Row],[Cena brez DDV]]*0.75</f>
        <v>67.672499999999999</v>
      </c>
      <c r="F625" s="222" t="s">
        <v>6421</v>
      </c>
      <c r="G625" s="223" t="s">
        <v>6418</v>
      </c>
      <c r="H625" s="268">
        <v>0</v>
      </c>
      <c r="I625" s="96" t="s">
        <v>1406</v>
      </c>
      <c r="J625" s="263">
        <f>ROUND(Tabel1[[#This Row],[Cena z DDV - AKCIJA]]*H625,2)</f>
        <v>0</v>
      </c>
      <c r="K625" s="263">
        <f t="shared" si="8"/>
        <v>0</v>
      </c>
    </row>
    <row r="626" spans="1:11" hidden="1" x14ac:dyDescent="0.35">
      <c r="A626" s="26" t="s">
        <v>1374</v>
      </c>
      <c r="B626" s="225">
        <f>VLOOKUP(Tabel1[[#This Row],[Item '#]],'[1]Production need'!$A:$B,2,0)</f>
        <v>0</v>
      </c>
      <c r="C626" s="226" t="s">
        <v>1375</v>
      </c>
      <c r="D626" s="253">
        <v>90.23</v>
      </c>
      <c r="E626" s="256">
        <f>+Tabel1[[#This Row],[Cena brez DDV]]*0.75</f>
        <v>67.672499999999999</v>
      </c>
      <c r="F626" s="222" t="s">
        <v>6422</v>
      </c>
      <c r="G626" s="223" t="s">
        <v>6423</v>
      </c>
      <c r="H626" s="268">
        <v>0</v>
      </c>
      <c r="I626" s="96" t="s">
        <v>1408</v>
      </c>
      <c r="J626" s="263">
        <f>ROUND(Tabel1[[#This Row],[Cena z DDV - AKCIJA]]*H626,2)</f>
        <v>0</v>
      </c>
      <c r="K626" s="263">
        <f t="shared" si="8"/>
        <v>0</v>
      </c>
    </row>
    <row r="627" spans="1:11" hidden="1" x14ac:dyDescent="0.35">
      <c r="A627" s="26" t="s">
        <v>1376</v>
      </c>
      <c r="B627" s="225">
        <f>VLOOKUP(Tabel1[[#This Row],[Item '#]],'[1]Production need'!$A:$B,2,0)</f>
        <v>0</v>
      </c>
      <c r="C627" s="226" t="s">
        <v>1377</v>
      </c>
      <c r="D627" s="253">
        <v>84.24</v>
      </c>
      <c r="E627" s="256">
        <f>+Tabel1[[#This Row],[Cena brez DDV]]*0.75</f>
        <v>63.179999999999993</v>
      </c>
      <c r="F627" s="222" t="s">
        <v>6424</v>
      </c>
      <c r="G627" s="223" t="s">
        <v>6425</v>
      </c>
      <c r="H627" s="268">
        <v>0</v>
      </c>
      <c r="I627" s="96" t="s">
        <v>1410</v>
      </c>
      <c r="J627" s="263">
        <f>ROUND(Tabel1[[#This Row],[Cena z DDV - AKCIJA]]*H627,2)</f>
        <v>0</v>
      </c>
      <c r="K627" s="263">
        <f t="shared" si="8"/>
        <v>0</v>
      </c>
    </row>
    <row r="628" spans="1:11" hidden="1" x14ac:dyDescent="0.35">
      <c r="A628" s="26" t="s">
        <v>1378</v>
      </c>
      <c r="B628" s="225">
        <f>VLOOKUP(Tabel1[[#This Row],[Item '#]],'[1]Production need'!$A:$B,2,0)</f>
        <v>0</v>
      </c>
      <c r="C628" s="226" t="s">
        <v>1379</v>
      </c>
      <c r="D628" s="253">
        <v>90.23</v>
      </c>
      <c r="E628" s="256">
        <f>+Tabel1[[#This Row],[Cena brez DDV]]*0.75</f>
        <v>67.672499999999999</v>
      </c>
      <c r="F628" s="222" t="s">
        <v>6426</v>
      </c>
      <c r="G628" s="223" t="s">
        <v>6427</v>
      </c>
      <c r="H628" s="268">
        <v>0</v>
      </c>
      <c r="I628" s="96" t="s">
        <v>1412</v>
      </c>
      <c r="J628" s="263">
        <f>ROUND(Tabel1[[#This Row],[Cena z DDV - AKCIJA]]*H628,2)</f>
        <v>0</v>
      </c>
      <c r="K628" s="263">
        <f t="shared" si="8"/>
        <v>0</v>
      </c>
    </row>
    <row r="629" spans="1:11" hidden="1" x14ac:dyDescent="0.35">
      <c r="A629" s="26" t="s">
        <v>1382</v>
      </c>
      <c r="B629" s="225" t="e">
        <f>VLOOKUP(Tabel1[[#This Row],[Item '#]],'[1]Production need'!$A:$B,2,0)</f>
        <v>#N/A</v>
      </c>
      <c r="C629" s="226" t="s">
        <v>1383</v>
      </c>
      <c r="D629" s="253">
        <v>181.69</v>
      </c>
      <c r="E629" s="256">
        <f>+Tabel1[[#This Row],[Cena brez DDV]]*0.75</f>
        <v>136.26749999999998</v>
      </c>
      <c r="F629" s="222" t="s">
        <v>6428</v>
      </c>
      <c r="G629" s="223" t="s">
        <v>6429</v>
      </c>
      <c r="H629" s="268">
        <v>0</v>
      </c>
      <c r="I629" s="96" t="s">
        <v>1414</v>
      </c>
      <c r="J629" s="263">
        <f>ROUND(Tabel1[[#This Row],[Cena z DDV - AKCIJA]]*H629,2)</f>
        <v>0</v>
      </c>
      <c r="K629" s="263">
        <f t="shared" si="8"/>
        <v>0</v>
      </c>
    </row>
    <row r="630" spans="1:11" hidden="1" x14ac:dyDescent="0.35">
      <c r="A630" s="26" t="s">
        <v>1384</v>
      </c>
      <c r="B630" s="225" t="e">
        <f>VLOOKUP(Tabel1[[#This Row],[Item '#]],'[1]Production need'!$A:$B,2,0)</f>
        <v>#N/A</v>
      </c>
      <c r="C630" s="226" t="s">
        <v>1385</v>
      </c>
      <c r="D630" s="253">
        <v>53.07</v>
      </c>
      <c r="E630" s="256">
        <f>+Tabel1[[#This Row],[Cena brez DDV]]*0.75</f>
        <v>39.802500000000002</v>
      </c>
      <c r="F630" s="222" t="s">
        <v>6430</v>
      </c>
      <c r="G630" s="223" t="s">
        <v>6429</v>
      </c>
      <c r="H630" s="268">
        <v>0</v>
      </c>
      <c r="I630" s="96" t="s">
        <v>6431</v>
      </c>
      <c r="J630" s="263">
        <f>ROUND(Tabel1[[#This Row],[Cena z DDV - AKCIJA]]*H630,2)</f>
        <v>0</v>
      </c>
      <c r="K630" s="263">
        <f t="shared" si="8"/>
        <v>0</v>
      </c>
    </row>
    <row r="631" spans="1:11" hidden="1" x14ac:dyDescent="0.35">
      <c r="A631" s="26" t="s">
        <v>1386</v>
      </c>
      <c r="B631" s="225">
        <f>VLOOKUP(Tabel1[[#This Row],[Item '#]],'[1]Production need'!$A:$B,2,0)</f>
        <v>0</v>
      </c>
      <c r="C631" s="226" t="s">
        <v>1387</v>
      </c>
      <c r="D631" s="253">
        <v>152.43</v>
      </c>
      <c r="E631" s="256">
        <f>+Tabel1[[#This Row],[Cena brez DDV]]*0.75</f>
        <v>114.32250000000001</v>
      </c>
      <c r="F631" s="222" t="s">
        <v>6432</v>
      </c>
      <c r="G631" s="223" t="s">
        <v>6429</v>
      </c>
      <c r="H631" s="268">
        <v>0</v>
      </c>
      <c r="I631" s="96" t="s">
        <v>6433</v>
      </c>
      <c r="J631" s="263">
        <f>ROUND(Tabel1[[#This Row],[Cena z DDV - AKCIJA]]*H631,2)</f>
        <v>0</v>
      </c>
      <c r="K631" s="263">
        <f t="shared" si="8"/>
        <v>0</v>
      </c>
    </row>
    <row r="632" spans="1:11" hidden="1" x14ac:dyDescent="0.35">
      <c r="A632" s="26" t="s">
        <v>1388</v>
      </c>
      <c r="B632" s="225">
        <f>VLOOKUP(Tabel1[[#This Row],[Item '#]],'[1]Production need'!$A:$B,2,0)</f>
        <v>0</v>
      </c>
      <c r="C632" s="226" t="s">
        <v>1389</v>
      </c>
      <c r="D632" s="253">
        <v>234.58</v>
      </c>
      <c r="E632" s="256">
        <f>+Tabel1[[#This Row],[Cena brez DDV]]*0.75</f>
        <v>175.935</v>
      </c>
      <c r="F632" s="222" t="s">
        <v>6434</v>
      </c>
      <c r="G632" s="223" t="s">
        <v>6435</v>
      </c>
      <c r="H632" s="268">
        <v>0</v>
      </c>
      <c r="I632" s="96" t="s">
        <v>1416</v>
      </c>
      <c r="J632" s="263">
        <f>ROUND(Tabel1[[#This Row],[Cena z DDV - AKCIJA]]*H632,2)</f>
        <v>0</v>
      </c>
      <c r="K632" s="263">
        <f t="shared" si="8"/>
        <v>0</v>
      </c>
    </row>
    <row r="633" spans="1:11" hidden="1" x14ac:dyDescent="0.35">
      <c r="A633" s="26" t="s">
        <v>1390</v>
      </c>
      <c r="B633" s="225">
        <f>VLOOKUP(Tabel1[[#This Row],[Item '#]],'[1]Production need'!$A:$B,2,0)</f>
        <v>0</v>
      </c>
      <c r="C633" s="226" t="s">
        <v>1391</v>
      </c>
      <c r="D633" s="253">
        <v>59.16</v>
      </c>
      <c r="E633" s="256">
        <f>+Tabel1[[#This Row],[Cena brez DDV]]*0.75</f>
        <v>44.37</v>
      </c>
      <c r="F633" s="222" t="s">
        <v>6436</v>
      </c>
      <c r="G633" s="223" t="s">
        <v>6437</v>
      </c>
      <c r="H633" s="268">
        <v>0</v>
      </c>
      <c r="I633" s="96" t="s">
        <v>6438</v>
      </c>
      <c r="J633" s="263">
        <f>ROUND(Tabel1[[#This Row],[Cena z DDV - AKCIJA]]*H633,2)</f>
        <v>0</v>
      </c>
      <c r="K633" s="263">
        <f t="shared" si="8"/>
        <v>0</v>
      </c>
    </row>
    <row r="634" spans="1:11" hidden="1" x14ac:dyDescent="0.35">
      <c r="A634" s="26" t="s">
        <v>1392</v>
      </c>
      <c r="B634" s="225" t="e">
        <f>VLOOKUP(Tabel1[[#This Row],[Item '#]],'[1]Production need'!$A:$B,2,0)</f>
        <v>#N/A</v>
      </c>
      <c r="C634" s="226" t="s">
        <v>1393</v>
      </c>
      <c r="D634" s="253">
        <v>179.76</v>
      </c>
      <c r="E634" s="256">
        <f>+Tabel1[[#This Row],[Cena brez DDV]]*0.75</f>
        <v>134.82</v>
      </c>
      <c r="F634" s="222" t="s">
        <v>6439</v>
      </c>
      <c r="G634" s="223" t="s">
        <v>6440</v>
      </c>
      <c r="H634" s="268">
        <v>0</v>
      </c>
      <c r="I634" s="96" t="s">
        <v>1419</v>
      </c>
      <c r="J634" s="263">
        <f>ROUND(Tabel1[[#This Row],[Cena z DDV - AKCIJA]]*H634,2)</f>
        <v>0</v>
      </c>
      <c r="K634" s="263">
        <f t="shared" si="8"/>
        <v>0</v>
      </c>
    </row>
    <row r="635" spans="1:11" hidden="1" x14ac:dyDescent="0.35">
      <c r="A635" s="26" t="s">
        <v>1395</v>
      </c>
      <c r="B635" s="225">
        <f>VLOOKUP(Tabel1[[#This Row],[Item '#]],'[1]Production need'!$A:$B,2,0)</f>
        <v>0</v>
      </c>
      <c r="C635" s="226" t="s">
        <v>1396</v>
      </c>
      <c r="D635" s="253">
        <v>9.89</v>
      </c>
      <c r="E635" s="256">
        <f>+Tabel1[[#This Row],[Cena brez DDV]]*0.75</f>
        <v>7.4175000000000004</v>
      </c>
      <c r="F635" s="222" t="s">
        <v>6441</v>
      </c>
      <c r="G635" s="223" t="s">
        <v>6442</v>
      </c>
      <c r="H635" s="268">
        <v>0</v>
      </c>
      <c r="I635" s="96" t="s">
        <v>1421</v>
      </c>
      <c r="J635" s="263">
        <f>ROUND(Tabel1[[#This Row],[Cena z DDV - AKCIJA]]*H635,2)</f>
        <v>0</v>
      </c>
      <c r="K635" s="263">
        <f t="shared" si="8"/>
        <v>0</v>
      </c>
    </row>
    <row r="636" spans="1:11" hidden="1" x14ac:dyDescent="0.35">
      <c r="A636" s="26" t="s">
        <v>1397</v>
      </c>
      <c r="B636" s="225" t="e">
        <f>VLOOKUP(Tabel1[[#This Row],[Item '#]],'[1]Production need'!$A:$B,2,0)</f>
        <v>#N/A</v>
      </c>
      <c r="C636" s="226" t="s">
        <v>1398</v>
      </c>
      <c r="D636" s="253">
        <v>77.319999999999993</v>
      </c>
      <c r="E636" s="256">
        <f>+Tabel1[[#This Row],[Cena brez DDV]]*0.75</f>
        <v>57.989999999999995</v>
      </c>
      <c r="F636" s="222" t="s">
        <v>6443</v>
      </c>
      <c r="G636" s="223" t="s">
        <v>6444</v>
      </c>
      <c r="H636" s="268">
        <v>0</v>
      </c>
      <c r="I636" s="96" t="s">
        <v>1423</v>
      </c>
      <c r="J636" s="263">
        <f>ROUND(Tabel1[[#This Row],[Cena z DDV - AKCIJA]]*H636,2)</f>
        <v>0</v>
      </c>
      <c r="K636" s="263">
        <f t="shared" si="8"/>
        <v>0</v>
      </c>
    </row>
    <row r="637" spans="1:11" hidden="1" x14ac:dyDescent="0.35">
      <c r="A637" s="26" t="s">
        <v>1399</v>
      </c>
      <c r="B637" s="225" t="e">
        <f>VLOOKUP(Tabel1[[#This Row],[Item '#]],'[1]Production need'!$A:$B,2,0)</f>
        <v>#N/A</v>
      </c>
      <c r="C637" s="226" t="s">
        <v>1400</v>
      </c>
      <c r="D637" s="253">
        <v>77.319999999999993</v>
      </c>
      <c r="E637" s="256">
        <f>+Tabel1[[#This Row],[Cena brez DDV]]*0.75</f>
        <v>57.989999999999995</v>
      </c>
      <c r="F637" s="222" t="s">
        <v>6445</v>
      </c>
      <c r="G637" s="223" t="s">
        <v>6429</v>
      </c>
      <c r="H637" s="268">
        <v>0</v>
      </c>
      <c r="I637" s="96" t="s">
        <v>1425</v>
      </c>
      <c r="J637" s="263">
        <f>ROUND(Tabel1[[#This Row],[Cena z DDV - AKCIJA]]*H637,2)</f>
        <v>0</v>
      </c>
      <c r="K637" s="263">
        <f t="shared" si="8"/>
        <v>0</v>
      </c>
    </row>
    <row r="638" spans="1:11" hidden="1" x14ac:dyDescent="0.35">
      <c r="A638" s="26" t="s">
        <v>1401</v>
      </c>
      <c r="B638" s="225" t="e">
        <f>VLOOKUP(Tabel1[[#This Row],[Item '#]],'[1]Production need'!$A:$B,2,0)</f>
        <v>#N/A</v>
      </c>
      <c r="C638" s="226" t="s">
        <v>1402</v>
      </c>
      <c r="D638" s="253">
        <v>77.319999999999993</v>
      </c>
      <c r="E638" s="256">
        <f>+Tabel1[[#This Row],[Cena brez DDV]]*0.75</f>
        <v>57.989999999999995</v>
      </c>
      <c r="F638" s="222" t="s">
        <v>6446</v>
      </c>
      <c r="G638" s="223" t="s">
        <v>6447</v>
      </c>
      <c r="H638" s="268">
        <v>0</v>
      </c>
      <c r="I638" s="96" t="s">
        <v>1428</v>
      </c>
      <c r="J638" s="263">
        <f>ROUND(Tabel1[[#This Row],[Cena z DDV - AKCIJA]]*H638,2)</f>
        <v>0</v>
      </c>
      <c r="K638" s="263">
        <f t="shared" si="8"/>
        <v>0</v>
      </c>
    </row>
    <row r="639" spans="1:11" hidden="1" x14ac:dyDescent="0.35">
      <c r="A639" s="26" t="s">
        <v>1403</v>
      </c>
      <c r="B639" s="225" t="e">
        <f>VLOOKUP(Tabel1[[#This Row],[Item '#]],'[1]Production need'!$A:$B,2,0)</f>
        <v>#N/A</v>
      </c>
      <c r="C639" s="226" t="s">
        <v>1404</v>
      </c>
      <c r="D639" s="253">
        <v>77.319999999999993</v>
      </c>
      <c r="E639" s="256">
        <f>+Tabel1[[#This Row],[Cena brez DDV]]*0.75</f>
        <v>57.989999999999995</v>
      </c>
      <c r="F639" s="222" t="s">
        <v>6448</v>
      </c>
      <c r="G639" s="223" t="s">
        <v>6449</v>
      </c>
      <c r="H639" s="268">
        <v>0</v>
      </c>
      <c r="I639" s="96" t="s">
        <v>1430</v>
      </c>
      <c r="J639" s="263">
        <f>ROUND(Tabel1[[#This Row],[Cena z DDV - AKCIJA]]*H639,2)</f>
        <v>0</v>
      </c>
      <c r="K639" s="263">
        <f t="shared" si="8"/>
        <v>0</v>
      </c>
    </row>
    <row r="640" spans="1:11" hidden="1" x14ac:dyDescent="0.35">
      <c r="A640" s="26" t="s">
        <v>1405</v>
      </c>
      <c r="B640" s="225" t="e">
        <f>VLOOKUP(Tabel1[[#This Row],[Item '#]],'[1]Production need'!$A:$B,2,0)</f>
        <v>#N/A</v>
      </c>
      <c r="C640" s="226" t="s">
        <v>1406</v>
      </c>
      <c r="D640" s="253">
        <v>77.319999999999993</v>
      </c>
      <c r="E640" s="256">
        <f>+Tabel1[[#This Row],[Cena brez DDV]]*0.75</f>
        <v>57.989999999999995</v>
      </c>
      <c r="F640" s="222" t="s">
        <v>6450</v>
      </c>
      <c r="G640" s="223" t="s">
        <v>6435</v>
      </c>
      <c r="H640" s="268">
        <v>0</v>
      </c>
      <c r="I640" s="96" t="s">
        <v>1432</v>
      </c>
      <c r="J640" s="263">
        <f>ROUND(Tabel1[[#This Row],[Cena z DDV - AKCIJA]]*H640,2)</f>
        <v>0</v>
      </c>
      <c r="K640" s="263">
        <f t="shared" si="8"/>
        <v>0</v>
      </c>
    </row>
    <row r="641" spans="1:11" hidden="1" x14ac:dyDescent="0.35">
      <c r="A641" s="26" t="s">
        <v>1407</v>
      </c>
      <c r="B641" s="225" t="e">
        <f>VLOOKUP(Tabel1[[#This Row],[Item '#]],'[1]Production need'!$A:$B,2,0)</f>
        <v>#N/A</v>
      </c>
      <c r="C641" s="226" t="s">
        <v>1408</v>
      </c>
      <c r="D641" s="253">
        <v>39.51</v>
      </c>
      <c r="E641" s="256">
        <f>+Tabel1[[#This Row],[Cena brez DDV]]*0.75</f>
        <v>29.6325</v>
      </c>
      <c r="F641" s="222" t="s">
        <v>6451</v>
      </c>
      <c r="G641" s="223" t="s">
        <v>6452</v>
      </c>
      <c r="H641" s="268">
        <v>0</v>
      </c>
      <c r="I641" s="96" t="s">
        <v>1434</v>
      </c>
      <c r="J641" s="263">
        <f>ROUND(Tabel1[[#This Row],[Cena z DDV - AKCIJA]]*H641,2)</f>
        <v>0</v>
      </c>
      <c r="K641" s="263">
        <f t="shared" si="8"/>
        <v>0</v>
      </c>
    </row>
    <row r="642" spans="1:11" hidden="1" x14ac:dyDescent="0.35">
      <c r="A642" s="26" t="s">
        <v>1409</v>
      </c>
      <c r="B642" s="225" t="e">
        <f>VLOOKUP(Tabel1[[#This Row],[Item '#]],'[1]Production need'!$A:$B,2,0)</f>
        <v>#N/A</v>
      </c>
      <c r="C642" s="226" t="s">
        <v>1410</v>
      </c>
      <c r="D642" s="253">
        <v>30.43</v>
      </c>
      <c r="E642" s="256">
        <f>+Tabel1[[#This Row],[Cena brez DDV]]*0.75</f>
        <v>22.822499999999998</v>
      </c>
      <c r="F642" s="222" t="s">
        <v>6453</v>
      </c>
      <c r="G642" s="223" t="s">
        <v>6454</v>
      </c>
      <c r="H642" s="268">
        <v>0</v>
      </c>
      <c r="I642" s="96" t="s">
        <v>1437</v>
      </c>
      <c r="J642" s="263">
        <f>ROUND(Tabel1[[#This Row],[Cena z DDV - AKCIJA]]*H642,2)</f>
        <v>0</v>
      </c>
      <c r="K642" s="263">
        <f t="shared" si="8"/>
        <v>0</v>
      </c>
    </row>
    <row r="643" spans="1:11" hidden="1" x14ac:dyDescent="0.35">
      <c r="A643" s="26" t="s">
        <v>1411</v>
      </c>
      <c r="B643" s="225" t="e">
        <f>VLOOKUP(Tabel1[[#This Row],[Item '#]],'[1]Production need'!$A:$B,2,0)</f>
        <v>#N/A</v>
      </c>
      <c r="C643" s="226" t="s">
        <v>1412</v>
      </c>
      <c r="D643" s="253"/>
      <c r="E643" s="256">
        <f>+Tabel1[[#This Row],[Cena brez DDV]]*0.75</f>
        <v>0</v>
      </c>
      <c r="F643" s="222" t="s">
        <v>6455</v>
      </c>
      <c r="G643" s="223" t="s">
        <v>6456</v>
      </c>
      <c r="H643" s="268">
        <v>0</v>
      </c>
      <c r="I643" s="96" t="s">
        <v>1439</v>
      </c>
      <c r="J643" s="263">
        <f>ROUND(Tabel1[[#This Row],[Cena z DDV - AKCIJA]]*H643,2)</f>
        <v>0</v>
      </c>
      <c r="K643" s="263">
        <f t="shared" si="8"/>
        <v>0</v>
      </c>
    </row>
    <row r="644" spans="1:11" hidden="1" x14ac:dyDescent="0.35">
      <c r="A644" s="26" t="s">
        <v>1413</v>
      </c>
      <c r="B644" s="225" t="e">
        <f>VLOOKUP(Tabel1[[#This Row],[Item '#]],'[1]Production need'!$A:$B,2,0)</f>
        <v>#N/A</v>
      </c>
      <c r="C644" s="226" t="s">
        <v>1414</v>
      </c>
      <c r="D644" s="253">
        <v>12.03</v>
      </c>
      <c r="E644" s="256">
        <f>+Tabel1[[#This Row],[Cena brez DDV]]*0.75</f>
        <v>9.0224999999999991</v>
      </c>
      <c r="F644" s="222" t="s">
        <v>6457</v>
      </c>
      <c r="G644" s="223" t="s">
        <v>6458</v>
      </c>
      <c r="H644" s="268">
        <v>0</v>
      </c>
      <c r="I644" s="96" t="s">
        <v>1441</v>
      </c>
      <c r="J644" s="263">
        <f>ROUND(Tabel1[[#This Row],[Cena z DDV - AKCIJA]]*H644,2)</f>
        <v>0</v>
      </c>
      <c r="K644" s="263">
        <f t="shared" ref="K644:K707" si="9">ROUND(J644*1.22,2)</f>
        <v>0</v>
      </c>
    </row>
    <row r="645" spans="1:11" hidden="1" x14ac:dyDescent="0.35">
      <c r="A645" s="26" t="s">
        <v>1415</v>
      </c>
      <c r="B645" s="225">
        <f>VLOOKUP(Tabel1[[#This Row],[Item '#]],'[1]Production need'!$A:$B,2,0)</f>
        <v>0</v>
      </c>
      <c r="C645" s="226" t="s">
        <v>1416</v>
      </c>
      <c r="D645" s="253">
        <v>85.45</v>
      </c>
      <c r="E645" s="256">
        <f>+Tabel1[[#This Row],[Cena brez DDV]]*0.75</f>
        <v>64.087500000000006</v>
      </c>
      <c r="F645" s="222" t="s">
        <v>6459</v>
      </c>
      <c r="G645" s="223" t="s">
        <v>6460</v>
      </c>
      <c r="H645" s="268">
        <v>0</v>
      </c>
      <c r="I645" s="96" t="s">
        <v>1443</v>
      </c>
      <c r="J645" s="263">
        <f>ROUND(Tabel1[[#This Row],[Cena z DDV - AKCIJA]]*H645,2)</f>
        <v>0</v>
      </c>
      <c r="K645" s="263">
        <f t="shared" si="9"/>
        <v>0</v>
      </c>
    </row>
    <row r="646" spans="1:11" hidden="1" x14ac:dyDescent="0.35">
      <c r="A646" s="26" t="s">
        <v>3286</v>
      </c>
      <c r="B646" s="225" t="e">
        <f>VLOOKUP(Tabel1[[#This Row],[Item '#]],'[1]Production need'!$A:$B,2,0)</f>
        <v>#N/A</v>
      </c>
      <c r="C646" s="226" t="s">
        <v>3287</v>
      </c>
      <c r="D646" s="253">
        <v>26</v>
      </c>
      <c r="E646" s="256">
        <f>+Tabel1[[#This Row],[Cena brez DDV]]*0.75</f>
        <v>19.5</v>
      </c>
      <c r="F646" s="222" t="s">
        <v>6461</v>
      </c>
      <c r="G646" s="223" t="s">
        <v>10</v>
      </c>
      <c r="H646" s="268">
        <v>0</v>
      </c>
      <c r="I646" s="96" t="s">
        <v>1445</v>
      </c>
      <c r="J646" s="263">
        <f>ROUND(Tabel1[[#This Row],[Cena z DDV - AKCIJA]]*H646,2)</f>
        <v>0</v>
      </c>
      <c r="K646" s="263">
        <f t="shared" si="9"/>
        <v>0</v>
      </c>
    </row>
    <row r="647" spans="1:11" hidden="1" x14ac:dyDescent="0.35">
      <c r="A647" s="26" t="s">
        <v>1418</v>
      </c>
      <c r="B647" s="225">
        <f>VLOOKUP(Tabel1[[#This Row],[Item '#]],'[1]Production need'!$A:$B,2,0)</f>
        <v>0</v>
      </c>
      <c r="C647" s="226" t="s">
        <v>1419</v>
      </c>
      <c r="D647" s="253">
        <v>208.76</v>
      </c>
      <c r="E647" s="256">
        <f>+Tabel1[[#This Row],[Cena brez DDV]]*0.75</f>
        <v>156.57</v>
      </c>
      <c r="F647" s="222" t="s">
        <v>6462</v>
      </c>
      <c r="G647" s="223" t="s">
        <v>10</v>
      </c>
      <c r="H647" s="268">
        <v>0</v>
      </c>
      <c r="I647" s="96" t="s">
        <v>1447</v>
      </c>
      <c r="J647" s="263">
        <f>ROUND(Tabel1[[#This Row],[Cena z DDV - AKCIJA]]*H647,2)</f>
        <v>0</v>
      </c>
      <c r="K647" s="263">
        <f t="shared" si="9"/>
        <v>0</v>
      </c>
    </row>
    <row r="648" spans="1:11" hidden="1" x14ac:dyDescent="0.35">
      <c r="A648" s="26" t="s">
        <v>1420</v>
      </c>
      <c r="B648" s="225" t="e">
        <f>VLOOKUP(Tabel1[[#This Row],[Item '#]],'[1]Production need'!$A:$B,2,0)</f>
        <v>#N/A</v>
      </c>
      <c r="C648" s="226" t="s">
        <v>1421</v>
      </c>
      <c r="D648" s="253">
        <v>61.35</v>
      </c>
      <c r="E648" s="256">
        <f>+Tabel1[[#This Row],[Cena brez DDV]]*0.75</f>
        <v>46.012500000000003</v>
      </c>
      <c r="F648" s="222" t="s">
        <v>6463</v>
      </c>
      <c r="G648" s="223" t="s">
        <v>6464</v>
      </c>
      <c r="H648" s="268">
        <v>0</v>
      </c>
      <c r="I648" s="96" t="s">
        <v>1449</v>
      </c>
      <c r="J648" s="263">
        <f>ROUND(Tabel1[[#This Row],[Cena z DDV - AKCIJA]]*H648,2)</f>
        <v>0</v>
      </c>
      <c r="K648" s="263">
        <f t="shared" si="9"/>
        <v>0</v>
      </c>
    </row>
    <row r="649" spans="1:11" hidden="1" x14ac:dyDescent="0.35">
      <c r="A649" s="26" t="s">
        <v>1422</v>
      </c>
      <c r="B649" s="225">
        <f>VLOOKUP(Tabel1[[#This Row],[Item '#]],'[1]Production need'!$A:$B,2,0)</f>
        <v>0</v>
      </c>
      <c r="C649" s="226" t="s">
        <v>1423</v>
      </c>
      <c r="D649" s="253">
        <v>138.07</v>
      </c>
      <c r="E649" s="256">
        <f>+Tabel1[[#This Row],[Cena brez DDV]]*0.75</f>
        <v>103.55249999999999</v>
      </c>
      <c r="F649" s="222" t="s">
        <v>6465</v>
      </c>
      <c r="G649" s="223" t="s">
        <v>6466</v>
      </c>
      <c r="H649" s="268">
        <v>0</v>
      </c>
      <c r="I649" s="96" t="s">
        <v>1451</v>
      </c>
      <c r="J649" s="263">
        <f>ROUND(Tabel1[[#This Row],[Cena z DDV - AKCIJA]]*H649,2)</f>
        <v>0</v>
      </c>
      <c r="K649" s="263">
        <f t="shared" si="9"/>
        <v>0</v>
      </c>
    </row>
    <row r="650" spans="1:11" hidden="1" x14ac:dyDescent="0.35">
      <c r="A650" s="26" t="s">
        <v>1424</v>
      </c>
      <c r="B650" s="225">
        <f>VLOOKUP(Tabel1[[#This Row],[Item '#]],'[1]Production need'!$A:$B,2,0)</f>
        <v>0</v>
      </c>
      <c r="C650" s="226" t="s">
        <v>1425</v>
      </c>
      <c r="D650" s="253">
        <v>22.86</v>
      </c>
      <c r="E650" s="256">
        <f>+Tabel1[[#This Row],[Cena brez DDV]]*0.75</f>
        <v>17.145</v>
      </c>
      <c r="F650" s="222" t="s">
        <v>6467</v>
      </c>
      <c r="G650" s="223" t="s">
        <v>6468</v>
      </c>
      <c r="H650" s="268">
        <v>0</v>
      </c>
      <c r="I650" s="96" t="s">
        <v>1453</v>
      </c>
      <c r="J650" s="263">
        <f>ROUND(Tabel1[[#This Row],[Cena z DDV - AKCIJA]]*H650,2)</f>
        <v>0</v>
      </c>
      <c r="K650" s="263">
        <f t="shared" si="9"/>
        <v>0</v>
      </c>
    </row>
    <row r="651" spans="1:11" hidden="1" x14ac:dyDescent="0.35">
      <c r="A651" s="26" t="s">
        <v>1427</v>
      </c>
      <c r="B651" s="225">
        <f>VLOOKUP(Tabel1[[#This Row],[Item '#]],'[1]Production need'!$A:$B,2,0)</f>
        <v>0</v>
      </c>
      <c r="C651" s="226" t="s">
        <v>1428</v>
      </c>
      <c r="D651" s="253">
        <v>151.65</v>
      </c>
      <c r="E651" s="256">
        <f>+Tabel1[[#This Row],[Cena brez DDV]]*0.75</f>
        <v>113.73750000000001</v>
      </c>
      <c r="F651" s="222" t="s">
        <v>6469</v>
      </c>
      <c r="G651" s="223" t="s">
        <v>6470</v>
      </c>
      <c r="H651" s="268">
        <v>0</v>
      </c>
      <c r="I651" s="96" t="s">
        <v>1455</v>
      </c>
      <c r="J651" s="263">
        <f>ROUND(Tabel1[[#This Row],[Cena z DDV - AKCIJA]]*H651,2)</f>
        <v>0</v>
      </c>
      <c r="K651" s="263">
        <f t="shared" si="9"/>
        <v>0</v>
      </c>
    </row>
    <row r="652" spans="1:11" hidden="1" x14ac:dyDescent="0.35">
      <c r="A652" s="26" t="s">
        <v>1429</v>
      </c>
      <c r="B652" s="225">
        <f>VLOOKUP(Tabel1[[#This Row],[Item '#]],'[1]Production need'!$A:$B,2,0)</f>
        <v>0</v>
      </c>
      <c r="C652" s="226" t="s">
        <v>1430</v>
      </c>
      <c r="D652" s="253">
        <v>64.41</v>
      </c>
      <c r="E652" s="256">
        <f>+Tabel1[[#This Row],[Cena brez DDV]]*0.75</f>
        <v>48.307499999999997</v>
      </c>
      <c r="F652" s="222" t="s">
        <v>6471</v>
      </c>
      <c r="G652" s="223" t="s">
        <v>6472</v>
      </c>
      <c r="H652" s="268">
        <v>0</v>
      </c>
      <c r="I652" s="96" t="s">
        <v>1457</v>
      </c>
      <c r="J652" s="263">
        <f>ROUND(Tabel1[[#This Row],[Cena z DDV - AKCIJA]]*H652,2)</f>
        <v>0</v>
      </c>
      <c r="K652" s="263">
        <f t="shared" si="9"/>
        <v>0</v>
      </c>
    </row>
    <row r="653" spans="1:11" hidden="1" x14ac:dyDescent="0.35">
      <c r="A653" s="26" t="s">
        <v>1431</v>
      </c>
      <c r="B653" s="225">
        <f>VLOOKUP(Tabel1[[#This Row],[Item '#]],'[1]Production need'!$A:$B,2,0)</f>
        <v>0</v>
      </c>
      <c r="C653" s="226" t="s">
        <v>1432</v>
      </c>
      <c r="D653" s="253">
        <v>85.45</v>
      </c>
      <c r="E653" s="256">
        <f>+Tabel1[[#This Row],[Cena brez DDV]]*0.75</f>
        <v>64.087500000000006</v>
      </c>
      <c r="F653" s="222" t="s">
        <v>6473</v>
      </c>
      <c r="G653" s="223" t="s">
        <v>6474</v>
      </c>
      <c r="H653" s="268">
        <v>0</v>
      </c>
      <c r="I653" s="96" t="s">
        <v>1459</v>
      </c>
      <c r="J653" s="263">
        <f>ROUND(Tabel1[[#This Row],[Cena z DDV - AKCIJA]]*H653,2)</f>
        <v>0</v>
      </c>
      <c r="K653" s="263">
        <f t="shared" si="9"/>
        <v>0</v>
      </c>
    </row>
    <row r="654" spans="1:11" hidden="1" x14ac:dyDescent="0.35">
      <c r="A654" s="26" t="s">
        <v>1433</v>
      </c>
      <c r="B654" s="225" t="e">
        <f>VLOOKUP(Tabel1[[#This Row],[Item '#]],'[1]Production need'!$A:$B,2,0)</f>
        <v>#N/A</v>
      </c>
      <c r="C654" s="226" t="s">
        <v>1434</v>
      </c>
      <c r="D654" s="253">
        <v>22.94</v>
      </c>
      <c r="E654" s="256">
        <f>+Tabel1[[#This Row],[Cena brez DDV]]*0.75</f>
        <v>17.205000000000002</v>
      </c>
      <c r="F654" s="222" t="s">
        <v>6475</v>
      </c>
      <c r="G654" s="223" t="s">
        <v>6476</v>
      </c>
      <c r="H654" s="268">
        <v>0</v>
      </c>
      <c r="I654" s="96" t="s">
        <v>1461</v>
      </c>
      <c r="J654" s="263">
        <f>ROUND(Tabel1[[#This Row],[Cena z DDV - AKCIJA]]*H654,2)</f>
        <v>0</v>
      </c>
      <c r="K654" s="263">
        <f t="shared" si="9"/>
        <v>0</v>
      </c>
    </row>
    <row r="655" spans="1:11" hidden="1" x14ac:dyDescent="0.35">
      <c r="A655" s="26" t="s">
        <v>1436</v>
      </c>
      <c r="B655" s="225" t="e">
        <f>VLOOKUP(Tabel1[[#This Row],[Item '#]],'[1]Production need'!$A:$B,2,0)</f>
        <v>#N/A</v>
      </c>
      <c r="C655" s="226" t="s">
        <v>1437</v>
      </c>
      <c r="D655" s="253">
        <v>22.94</v>
      </c>
      <c r="E655" s="256">
        <f>+Tabel1[[#This Row],[Cena brez DDV]]*0.75</f>
        <v>17.205000000000002</v>
      </c>
      <c r="F655" s="222" t="s">
        <v>6477</v>
      </c>
      <c r="G655" s="223" t="s">
        <v>10</v>
      </c>
      <c r="H655" s="268">
        <v>0</v>
      </c>
      <c r="I655" s="96" t="s">
        <v>1463</v>
      </c>
      <c r="J655" s="263">
        <f>ROUND(Tabel1[[#This Row],[Cena z DDV - AKCIJA]]*H655,2)</f>
        <v>0</v>
      </c>
      <c r="K655" s="263">
        <f t="shared" si="9"/>
        <v>0</v>
      </c>
    </row>
    <row r="656" spans="1:11" hidden="1" x14ac:dyDescent="0.35">
      <c r="A656" s="26" t="s">
        <v>1438</v>
      </c>
      <c r="B656" s="225" t="e">
        <f>VLOOKUP(Tabel1[[#This Row],[Item '#]],'[1]Production need'!$A:$B,2,0)</f>
        <v>#N/A</v>
      </c>
      <c r="C656" s="226" t="s">
        <v>1439</v>
      </c>
      <c r="D656" s="253">
        <v>16.29</v>
      </c>
      <c r="E656" s="256">
        <f>+Tabel1[[#This Row],[Cena brez DDV]]*0.75</f>
        <v>12.217499999999999</v>
      </c>
      <c r="F656" s="222" t="s">
        <v>6478</v>
      </c>
      <c r="G656" s="223" t="s">
        <v>10</v>
      </c>
      <c r="H656" s="268">
        <v>0</v>
      </c>
      <c r="I656" s="96" t="s">
        <v>1465</v>
      </c>
      <c r="J656" s="263">
        <f>ROUND(Tabel1[[#This Row],[Cena z DDV - AKCIJA]]*H656,2)</f>
        <v>0</v>
      </c>
      <c r="K656" s="263">
        <f t="shared" si="9"/>
        <v>0</v>
      </c>
    </row>
    <row r="657" spans="1:11" hidden="1" x14ac:dyDescent="0.35">
      <c r="A657" s="26" t="s">
        <v>1440</v>
      </c>
      <c r="B657" s="225" t="e">
        <f>VLOOKUP(Tabel1[[#This Row],[Item '#]],'[1]Production need'!$A:$B,2,0)</f>
        <v>#N/A</v>
      </c>
      <c r="C657" s="226" t="s">
        <v>1441</v>
      </c>
      <c r="D657" s="253">
        <v>20.190000000000001</v>
      </c>
      <c r="E657" s="256">
        <f>+Tabel1[[#This Row],[Cena brez DDV]]*0.75</f>
        <v>15.142500000000002</v>
      </c>
      <c r="F657" s="222" t="s">
        <v>6479</v>
      </c>
      <c r="G657" s="223" t="s">
        <v>10</v>
      </c>
      <c r="H657" s="268">
        <v>0</v>
      </c>
      <c r="I657" s="96" t="s">
        <v>1467</v>
      </c>
      <c r="J657" s="263">
        <f>ROUND(Tabel1[[#This Row],[Cena z DDV - AKCIJA]]*H657,2)</f>
        <v>0</v>
      </c>
      <c r="K657" s="263">
        <f t="shared" si="9"/>
        <v>0</v>
      </c>
    </row>
    <row r="658" spans="1:11" hidden="1" x14ac:dyDescent="0.35">
      <c r="A658" s="26" t="s">
        <v>1442</v>
      </c>
      <c r="B658" s="225" t="e">
        <f>VLOOKUP(Tabel1[[#This Row],[Item '#]],'[1]Production need'!$A:$B,2,0)</f>
        <v>#N/A</v>
      </c>
      <c r="C658" s="226" t="s">
        <v>1443</v>
      </c>
      <c r="D658" s="253">
        <v>58.29</v>
      </c>
      <c r="E658" s="256">
        <f>+Tabel1[[#This Row],[Cena brez DDV]]*0.75</f>
        <v>43.717500000000001</v>
      </c>
      <c r="F658" s="222" t="s">
        <v>6480</v>
      </c>
      <c r="G658" s="223" t="s">
        <v>10</v>
      </c>
      <c r="H658" s="268">
        <v>0</v>
      </c>
      <c r="I658" s="96" t="s">
        <v>1469</v>
      </c>
      <c r="J658" s="263">
        <f>ROUND(Tabel1[[#This Row],[Cena z DDV - AKCIJA]]*H658,2)</f>
        <v>0</v>
      </c>
      <c r="K658" s="263">
        <f t="shared" si="9"/>
        <v>0</v>
      </c>
    </row>
    <row r="659" spans="1:11" hidden="1" x14ac:dyDescent="0.35">
      <c r="A659" s="26" t="s">
        <v>1444</v>
      </c>
      <c r="B659" s="225" t="e">
        <f>VLOOKUP(Tabel1[[#This Row],[Item '#]],'[1]Production need'!$A:$B,2,0)</f>
        <v>#N/A</v>
      </c>
      <c r="C659" s="226" t="s">
        <v>1445</v>
      </c>
      <c r="D659" s="253">
        <v>34.880000000000003</v>
      </c>
      <c r="E659" s="256">
        <f>+Tabel1[[#This Row],[Cena brez DDV]]*0.75</f>
        <v>26.160000000000004</v>
      </c>
      <c r="F659" s="222" t="s">
        <v>6481</v>
      </c>
      <c r="G659" s="223" t="s">
        <v>10</v>
      </c>
      <c r="H659" s="268">
        <v>0</v>
      </c>
      <c r="I659" s="96" t="s">
        <v>1471</v>
      </c>
      <c r="J659" s="263">
        <f>ROUND(Tabel1[[#This Row],[Cena z DDV - AKCIJA]]*H659,2)</f>
        <v>0</v>
      </c>
      <c r="K659" s="263">
        <f t="shared" si="9"/>
        <v>0</v>
      </c>
    </row>
    <row r="660" spans="1:11" hidden="1" x14ac:dyDescent="0.35">
      <c r="A660" s="26" t="s">
        <v>1446</v>
      </c>
      <c r="B660" s="225" t="e">
        <f>VLOOKUP(Tabel1[[#This Row],[Item '#]],'[1]Production need'!$A:$B,2,0)</f>
        <v>#N/A</v>
      </c>
      <c r="C660" s="226" t="s">
        <v>1447</v>
      </c>
      <c r="D660" s="253">
        <v>13.23</v>
      </c>
      <c r="E660" s="256">
        <f>+Tabel1[[#This Row],[Cena brez DDV]]*0.75</f>
        <v>9.9224999999999994</v>
      </c>
      <c r="F660" s="222" t="s">
        <v>6482</v>
      </c>
      <c r="G660" s="223" t="s">
        <v>6483</v>
      </c>
      <c r="H660" s="268">
        <v>0</v>
      </c>
      <c r="I660" s="96" t="s">
        <v>1473</v>
      </c>
      <c r="J660" s="263">
        <f>ROUND(Tabel1[[#This Row],[Cena z DDV - AKCIJA]]*H660,2)</f>
        <v>0</v>
      </c>
      <c r="K660" s="263">
        <f t="shared" si="9"/>
        <v>0</v>
      </c>
    </row>
    <row r="661" spans="1:11" hidden="1" x14ac:dyDescent="0.35">
      <c r="A661" s="26" t="s">
        <v>1448</v>
      </c>
      <c r="B661" s="225" t="e">
        <f>VLOOKUP(Tabel1[[#This Row],[Item '#]],'[1]Production need'!$A:$B,2,0)</f>
        <v>#N/A</v>
      </c>
      <c r="C661" s="226" t="s">
        <v>1449</v>
      </c>
      <c r="D661" s="253">
        <v>135.06</v>
      </c>
      <c r="E661" s="256">
        <f>+Tabel1[[#This Row],[Cena brez DDV]]*0.75</f>
        <v>101.295</v>
      </c>
      <c r="F661" s="222" t="s">
        <v>6484</v>
      </c>
      <c r="G661" s="223" t="s">
        <v>10</v>
      </c>
      <c r="H661" s="268">
        <v>0</v>
      </c>
      <c r="I661" s="96" t="s">
        <v>1476</v>
      </c>
      <c r="J661" s="263">
        <f>ROUND(Tabel1[[#This Row],[Cena z DDV - AKCIJA]]*H661,2)</f>
        <v>0</v>
      </c>
      <c r="K661" s="263">
        <f t="shared" si="9"/>
        <v>0</v>
      </c>
    </row>
    <row r="662" spans="1:11" hidden="1" x14ac:dyDescent="0.35">
      <c r="A662" s="26" t="s">
        <v>1450</v>
      </c>
      <c r="B662" s="225" t="e">
        <f>VLOOKUP(Tabel1[[#This Row],[Item '#]],'[1]Production need'!$A:$B,2,0)</f>
        <v>#N/A</v>
      </c>
      <c r="C662" s="226" t="s">
        <v>1451</v>
      </c>
      <c r="D662" s="253">
        <v>26.09</v>
      </c>
      <c r="E662" s="256">
        <f>+Tabel1[[#This Row],[Cena brez DDV]]*0.75</f>
        <v>19.567499999999999</v>
      </c>
      <c r="F662" s="222" t="s">
        <v>6485</v>
      </c>
      <c r="G662" s="223" t="s">
        <v>6486</v>
      </c>
      <c r="H662" s="268">
        <v>0</v>
      </c>
      <c r="I662" s="96" t="s">
        <v>1478</v>
      </c>
      <c r="J662" s="263">
        <f>ROUND(Tabel1[[#This Row],[Cena z DDV - AKCIJA]]*H662,2)</f>
        <v>0</v>
      </c>
      <c r="K662" s="263">
        <f t="shared" si="9"/>
        <v>0</v>
      </c>
    </row>
    <row r="663" spans="1:11" hidden="1" x14ac:dyDescent="0.35">
      <c r="A663" s="26" t="s">
        <v>1452</v>
      </c>
      <c r="B663" s="225" t="e">
        <f>VLOOKUP(Tabel1[[#This Row],[Item '#]],'[1]Production need'!$A:$B,2,0)</f>
        <v>#N/A</v>
      </c>
      <c r="C663" s="226" t="s">
        <v>1453</v>
      </c>
      <c r="D663" s="253">
        <v>20.190000000000001</v>
      </c>
      <c r="E663" s="256">
        <f>+Tabel1[[#This Row],[Cena brez DDV]]*0.75</f>
        <v>15.142500000000002</v>
      </c>
      <c r="F663" s="222" t="s">
        <v>6487</v>
      </c>
      <c r="G663" s="223" t="s">
        <v>6488</v>
      </c>
      <c r="H663" s="268">
        <v>0</v>
      </c>
      <c r="I663" s="96" t="s">
        <v>1480</v>
      </c>
      <c r="J663" s="263">
        <f>ROUND(Tabel1[[#This Row],[Cena z DDV - AKCIJA]]*H663,2)</f>
        <v>0</v>
      </c>
      <c r="K663" s="263">
        <f t="shared" si="9"/>
        <v>0</v>
      </c>
    </row>
    <row r="664" spans="1:11" hidden="1" x14ac:dyDescent="0.35">
      <c r="A664" s="26" t="s">
        <v>1454</v>
      </c>
      <c r="B664" s="225" t="e">
        <f>VLOOKUP(Tabel1[[#This Row],[Item '#]],'[1]Production need'!$A:$B,2,0)</f>
        <v>#N/A</v>
      </c>
      <c r="C664" s="226" t="s">
        <v>1455</v>
      </c>
      <c r="D664" s="253">
        <v>3.7</v>
      </c>
      <c r="E664" s="256">
        <f>+Tabel1[[#This Row],[Cena brez DDV]]*0.75</f>
        <v>2.7750000000000004</v>
      </c>
      <c r="F664" s="222" t="s">
        <v>6489</v>
      </c>
      <c r="G664" s="223" t="s">
        <v>6490</v>
      </c>
      <c r="H664" s="268">
        <v>0</v>
      </c>
      <c r="I664" s="96" t="s">
        <v>1482</v>
      </c>
      <c r="J664" s="263">
        <f>ROUND(Tabel1[[#This Row],[Cena z DDV - AKCIJA]]*H664,2)</f>
        <v>0</v>
      </c>
      <c r="K664" s="263">
        <f t="shared" si="9"/>
        <v>0</v>
      </c>
    </row>
    <row r="665" spans="1:11" hidden="1" x14ac:dyDescent="0.35">
      <c r="A665" s="26" t="s">
        <v>1456</v>
      </c>
      <c r="B665" s="225" t="e">
        <f>VLOOKUP(Tabel1[[#This Row],[Item '#]],'[1]Production need'!$A:$B,2,0)</f>
        <v>#N/A</v>
      </c>
      <c r="C665" s="226" t="s">
        <v>1457</v>
      </c>
      <c r="D665" s="253">
        <v>62</v>
      </c>
      <c r="E665" s="256">
        <f>+Tabel1[[#This Row],[Cena brez DDV]]*0.75</f>
        <v>46.5</v>
      </c>
      <c r="F665" s="222" t="s">
        <v>6491</v>
      </c>
      <c r="G665" s="223" t="s">
        <v>6492</v>
      </c>
      <c r="H665" s="268">
        <v>0</v>
      </c>
      <c r="I665" s="96" t="s">
        <v>1484</v>
      </c>
      <c r="J665" s="263">
        <f>ROUND(Tabel1[[#This Row],[Cena z DDV - AKCIJA]]*H665,2)</f>
        <v>0</v>
      </c>
      <c r="K665" s="263">
        <f t="shared" si="9"/>
        <v>0</v>
      </c>
    </row>
    <row r="666" spans="1:11" hidden="1" x14ac:dyDescent="0.35">
      <c r="A666" s="26" t="s">
        <v>1458</v>
      </c>
      <c r="B666" s="225" t="e">
        <f>VLOOKUP(Tabel1[[#This Row],[Item '#]],'[1]Production need'!$A:$B,2,0)</f>
        <v>#N/A</v>
      </c>
      <c r="C666" s="226" t="s">
        <v>1459</v>
      </c>
      <c r="D666" s="253">
        <v>3.7</v>
      </c>
      <c r="E666" s="256">
        <f>+Tabel1[[#This Row],[Cena brez DDV]]*0.75</f>
        <v>2.7750000000000004</v>
      </c>
      <c r="F666" s="222" t="s">
        <v>6493</v>
      </c>
      <c r="G666" s="223" t="s">
        <v>6494</v>
      </c>
      <c r="H666" s="268">
        <v>0</v>
      </c>
      <c r="I666" s="96" t="s">
        <v>1486</v>
      </c>
      <c r="J666" s="263">
        <f>ROUND(Tabel1[[#This Row],[Cena z DDV - AKCIJA]]*H666,2)</f>
        <v>0</v>
      </c>
      <c r="K666" s="263">
        <f t="shared" si="9"/>
        <v>0</v>
      </c>
    </row>
    <row r="667" spans="1:11" hidden="1" x14ac:dyDescent="0.35">
      <c r="A667" s="26" t="s">
        <v>1460</v>
      </c>
      <c r="B667" s="225" t="e">
        <f>VLOOKUP(Tabel1[[#This Row],[Item '#]],'[1]Production need'!$A:$B,2,0)</f>
        <v>#N/A</v>
      </c>
      <c r="C667" s="226" t="s">
        <v>1461</v>
      </c>
      <c r="D667" s="253">
        <v>2.79</v>
      </c>
      <c r="E667" s="256">
        <f>+Tabel1[[#This Row],[Cena brez DDV]]*0.75</f>
        <v>2.0925000000000002</v>
      </c>
      <c r="F667" s="222" t="s">
        <v>6495</v>
      </c>
      <c r="G667" s="223" t="s">
        <v>6496</v>
      </c>
      <c r="H667" s="268">
        <v>0</v>
      </c>
      <c r="I667" s="96" t="s">
        <v>1488</v>
      </c>
      <c r="J667" s="263">
        <f>ROUND(Tabel1[[#This Row],[Cena z DDV - AKCIJA]]*H667,2)</f>
        <v>0</v>
      </c>
      <c r="K667" s="263">
        <f t="shared" si="9"/>
        <v>0</v>
      </c>
    </row>
    <row r="668" spans="1:11" hidden="1" x14ac:dyDescent="0.35">
      <c r="A668" s="26" t="s">
        <v>1462</v>
      </c>
      <c r="B668" s="225" t="e">
        <f>VLOOKUP(Tabel1[[#This Row],[Item '#]],'[1]Production need'!$A:$B,2,0)</f>
        <v>#N/A</v>
      </c>
      <c r="C668" s="226" t="s">
        <v>1463</v>
      </c>
      <c r="D668" s="253">
        <v>18.579999999999998</v>
      </c>
      <c r="E668" s="256">
        <f>+Tabel1[[#This Row],[Cena brez DDV]]*0.75</f>
        <v>13.934999999999999</v>
      </c>
      <c r="F668" s="222" t="s">
        <v>6497</v>
      </c>
      <c r="G668" s="223" t="s">
        <v>6498</v>
      </c>
      <c r="H668" s="268">
        <v>0</v>
      </c>
      <c r="I668" s="96" t="s">
        <v>1490</v>
      </c>
      <c r="J668" s="263">
        <f>ROUND(Tabel1[[#This Row],[Cena z DDV - AKCIJA]]*H668,2)</f>
        <v>0</v>
      </c>
      <c r="K668" s="263">
        <f t="shared" si="9"/>
        <v>0</v>
      </c>
    </row>
    <row r="669" spans="1:11" hidden="1" x14ac:dyDescent="0.35">
      <c r="A669" s="26" t="s">
        <v>1464</v>
      </c>
      <c r="B669" s="225" t="e">
        <f>VLOOKUP(Tabel1[[#This Row],[Item '#]],'[1]Production need'!$A:$B,2,0)</f>
        <v>#N/A</v>
      </c>
      <c r="C669" s="226" t="s">
        <v>1465</v>
      </c>
      <c r="D669" s="253">
        <v>14.44</v>
      </c>
      <c r="E669" s="256">
        <f>+Tabel1[[#This Row],[Cena brez DDV]]*0.75</f>
        <v>10.83</v>
      </c>
      <c r="F669" s="222" t="s">
        <v>6499</v>
      </c>
      <c r="G669" s="223" t="s">
        <v>6500</v>
      </c>
      <c r="H669" s="268">
        <v>0</v>
      </c>
      <c r="I669" s="96" t="s">
        <v>1492</v>
      </c>
      <c r="J669" s="263">
        <f>ROUND(Tabel1[[#This Row],[Cena z DDV - AKCIJA]]*H669,2)</f>
        <v>0</v>
      </c>
      <c r="K669" s="263">
        <f t="shared" si="9"/>
        <v>0</v>
      </c>
    </row>
    <row r="670" spans="1:11" hidden="1" x14ac:dyDescent="0.35">
      <c r="A670" s="26" t="s">
        <v>1466</v>
      </c>
      <c r="B670" s="225" t="e">
        <f>VLOOKUP(Tabel1[[#This Row],[Item '#]],'[1]Production need'!$A:$B,2,0)</f>
        <v>#N/A</v>
      </c>
      <c r="C670" s="226" t="s">
        <v>1467</v>
      </c>
      <c r="D670" s="253">
        <v>14.44</v>
      </c>
      <c r="E670" s="256">
        <f>+Tabel1[[#This Row],[Cena brez DDV]]*0.75</f>
        <v>10.83</v>
      </c>
      <c r="F670" s="222" t="s">
        <v>6501</v>
      </c>
      <c r="G670" s="223" t="s">
        <v>6502</v>
      </c>
      <c r="H670" s="268">
        <v>0</v>
      </c>
      <c r="I670" s="96" t="s">
        <v>1494</v>
      </c>
      <c r="J670" s="263">
        <f>ROUND(Tabel1[[#This Row],[Cena z DDV - AKCIJA]]*H670,2)</f>
        <v>0</v>
      </c>
      <c r="K670" s="263">
        <f t="shared" si="9"/>
        <v>0</v>
      </c>
    </row>
    <row r="671" spans="1:11" hidden="1" x14ac:dyDescent="0.35">
      <c r="A671" s="26" t="s">
        <v>1468</v>
      </c>
      <c r="B671" s="225" t="e">
        <f>VLOOKUP(Tabel1[[#This Row],[Item '#]],'[1]Production need'!$A:$B,2,0)</f>
        <v>#N/A</v>
      </c>
      <c r="C671" s="226" t="s">
        <v>1469</v>
      </c>
      <c r="D671" s="253">
        <v>14.44</v>
      </c>
      <c r="E671" s="256">
        <f>+Tabel1[[#This Row],[Cena brez DDV]]*0.75</f>
        <v>10.83</v>
      </c>
      <c r="F671" s="222" t="s">
        <v>6503</v>
      </c>
      <c r="G671" s="223" t="s">
        <v>6504</v>
      </c>
      <c r="H671" s="268">
        <v>0</v>
      </c>
      <c r="I671" s="96" t="s">
        <v>1496</v>
      </c>
      <c r="J671" s="263">
        <f>ROUND(Tabel1[[#This Row],[Cena z DDV - AKCIJA]]*H671,2)</f>
        <v>0</v>
      </c>
      <c r="K671" s="263">
        <f t="shared" si="9"/>
        <v>0</v>
      </c>
    </row>
    <row r="672" spans="1:11" hidden="1" x14ac:dyDescent="0.35">
      <c r="A672" s="26" t="s">
        <v>1470</v>
      </c>
      <c r="B672" s="225" t="e">
        <f>VLOOKUP(Tabel1[[#This Row],[Item '#]],'[1]Production need'!$A:$B,2,0)</f>
        <v>#N/A</v>
      </c>
      <c r="C672" s="226" t="s">
        <v>1471</v>
      </c>
      <c r="D672" s="253">
        <v>14.44</v>
      </c>
      <c r="E672" s="256">
        <f>+Tabel1[[#This Row],[Cena brez DDV]]*0.75</f>
        <v>10.83</v>
      </c>
      <c r="F672" s="222" t="s">
        <v>6505</v>
      </c>
      <c r="G672" s="223" t="s">
        <v>6504</v>
      </c>
      <c r="H672" s="268">
        <v>0</v>
      </c>
      <c r="I672" s="96" t="s">
        <v>1498</v>
      </c>
      <c r="J672" s="263">
        <f>ROUND(Tabel1[[#This Row],[Cena z DDV - AKCIJA]]*H672,2)</f>
        <v>0</v>
      </c>
      <c r="K672" s="263">
        <f t="shared" si="9"/>
        <v>0</v>
      </c>
    </row>
    <row r="673" spans="1:11" hidden="1" x14ac:dyDescent="0.35">
      <c r="A673" s="26" t="s">
        <v>1472</v>
      </c>
      <c r="B673" s="225" t="e">
        <f>VLOOKUP(Tabel1[[#This Row],[Item '#]],'[1]Production need'!$A:$B,2,0)</f>
        <v>#N/A</v>
      </c>
      <c r="C673" s="226" t="s">
        <v>1473</v>
      </c>
      <c r="D673" s="253">
        <v>7.22</v>
      </c>
      <c r="E673" s="256">
        <f>+Tabel1[[#This Row],[Cena brez DDV]]*0.75</f>
        <v>5.415</v>
      </c>
      <c r="F673" s="222" t="s">
        <v>6506</v>
      </c>
      <c r="G673" s="223" t="s">
        <v>6504</v>
      </c>
      <c r="H673" s="268">
        <v>0</v>
      </c>
      <c r="I673" s="96" t="s">
        <v>1500</v>
      </c>
      <c r="J673" s="263">
        <f>ROUND(Tabel1[[#This Row],[Cena z DDV - AKCIJA]]*H673,2)</f>
        <v>0</v>
      </c>
      <c r="K673" s="263">
        <f t="shared" si="9"/>
        <v>0</v>
      </c>
    </row>
    <row r="674" spans="1:11" hidden="1" x14ac:dyDescent="0.35">
      <c r="A674" s="26" t="s">
        <v>1475</v>
      </c>
      <c r="B674" s="225" t="e">
        <f>VLOOKUP(Tabel1[[#This Row],[Item '#]],'[1]Production need'!$A:$B,2,0)</f>
        <v>#N/A</v>
      </c>
      <c r="C674" s="226" t="s">
        <v>1476</v>
      </c>
      <c r="D674" s="253">
        <v>14.44</v>
      </c>
      <c r="E674" s="256">
        <f>+Tabel1[[#This Row],[Cena brez DDV]]*0.75</f>
        <v>10.83</v>
      </c>
      <c r="F674" s="222" t="s">
        <v>6507</v>
      </c>
      <c r="G674" s="223" t="s">
        <v>6504</v>
      </c>
      <c r="H674" s="268">
        <v>0</v>
      </c>
      <c r="I674" s="96" t="s">
        <v>1502</v>
      </c>
      <c r="J674" s="263">
        <f>ROUND(Tabel1[[#This Row],[Cena z DDV - AKCIJA]]*H674,2)</f>
        <v>0</v>
      </c>
      <c r="K674" s="263">
        <f t="shared" si="9"/>
        <v>0</v>
      </c>
    </row>
    <row r="675" spans="1:11" hidden="1" x14ac:dyDescent="0.35">
      <c r="A675" s="26" t="s">
        <v>1477</v>
      </c>
      <c r="B675" s="225" t="e">
        <f>VLOOKUP(Tabel1[[#This Row],[Item '#]],'[1]Production need'!$A:$B,2,0)</f>
        <v>#N/A</v>
      </c>
      <c r="C675" s="226" t="s">
        <v>1478</v>
      </c>
      <c r="D675" s="253">
        <v>21.48</v>
      </c>
      <c r="E675" s="256">
        <f>+Tabel1[[#This Row],[Cena brez DDV]]*0.75</f>
        <v>16.11</v>
      </c>
      <c r="F675" s="222" t="s">
        <v>6508</v>
      </c>
      <c r="G675" s="223" t="s">
        <v>10</v>
      </c>
      <c r="H675" s="268">
        <v>0</v>
      </c>
      <c r="I675" s="96" t="s">
        <v>1504</v>
      </c>
      <c r="J675" s="263">
        <f>ROUND(Tabel1[[#This Row],[Cena z DDV - AKCIJA]]*H675,2)</f>
        <v>0</v>
      </c>
      <c r="K675" s="263">
        <f t="shared" si="9"/>
        <v>0</v>
      </c>
    </row>
    <row r="676" spans="1:11" hidden="1" x14ac:dyDescent="0.35">
      <c r="A676" s="26" t="s">
        <v>1479</v>
      </c>
      <c r="B676" s="225" t="e">
        <f>VLOOKUP(Tabel1[[#This Row],[Item '#]],'[1]Production need'!$A:$B,2,0)</f>
        <v>#N/A</v>
      </c>
      <c r="C676" s="226" t="s">
        <v>1480</v>
      </c>
      <c r="D676" s="253">
        <v>2.0299999999999998</v>
      </c>
      <c r="E676" s="256">
        <f>+Tabel1[[#This Row],[Cena brez DDV]]*0.75</f>
        <v>1.5225</v>
      </c>
      <c r="F676" s="222" t="s">
        <v>6509</v>
      </c>
      <c r="G676" s="223" t="s">
        <v>6510</v>
      </c>
      <c r="H676" s="268">
        <v>0</v>
      </c>
      <c r="I676" s="96" t="s">
        <v>1506</v>
      </c>
      <c r="J676" s="263">
        <f>ROUND(Tabel1[[#This Row],[Cena z DDV - AKCIJA]]*H676,2)</f>
        <v>0</v>
      </c>
      <c r="K676" s="263">
        <f t="shared" si="9"/>
        <v>0</v>
      </c>
    </row>
    <row r="677" spans="1:11" hidden="1" x14ac:dyDescent="0.35">
      <c r="A677" s="26" t="s">
        <v>1481</v>
      </c>
      <c r="B677" s="225" t="e">
        <f>VLOOKUP(Tabel1[[#This Row],[Item '#]],'[1]Production need'!$A:$B,2,0)</f>
        <v>#N/A</v>
      </c>
      <c r="C677" s="226" t="s">
        <v>1482</v>
      </c>
      <c r="D677" s="253">
        <v>3.14</v>
      </c>
      <c r="E677" s="256">
        <f>+Tabel1[[#This Row],[Cena brez DDV]]*0.75</f>
        <v>2.355</v>
      </c>
      <c r="F677" s="222" t="s">
        <v>6511</v>
      </c>
      <c r="G677" s="223" t="s">
        <v>10</v>
      </c>
      <c r="H677" s="268">
        <v>0</v>
      </c>
      <c r="I677" s="96" t="s">
        <v>1508</v>
      </c>
      <c r="J677" s="263">
        <f>ROUND(Tabel1[[#This Row],[Cena z DDV - AKCIJA]]*H677,2)</f>
        <v>0</v>
      </c>
      <c r="K677" s="263">
        <f t="shared" si="9"/>
        <v>0</v>
      </c>
    </row>
    <row r="678" spans="1:11" hidden="1" x14ac:dyDescent="0.35">
      <c r="A678" s="26" t="s">
        <v>1483</v>
      </c>
      <c r="B678" s="225" t="e">
        <f>VLOOKUP(Tabel1[[#This Row],[Item '#]],'[1]Production need'!$A:$B,2,0)</f>
        <v>#N/A</v>
      </c>
      <c r="C678" s="226" t="s">
        <v>1484</v>
      </c>
      <c r="D678" s="253">
        <v>3.88</v>
      </c>
      <c r="E678" s="256">
        <f>+Tabel1[[#This Row],[Cena brez DDV]]*0.75</f>
        <v>2.91</v>
      </c>
      <c r="F678" s="222" t="s">
        <v>6512</v>
      </c>
      <c r="G678" s="223" t="s">
        <v>6513</v>
      </c>
      <c r="H678" s="268">
        <v>0</v>
      </c>
      <c r="I678" s="96" t="s">
        <v>1510</v>
      </c>
      <c r="J678" s="263">
        <f>ROUND(Tabel1[[#This Row],[Cena z DDV - AKCIJA]]*H678,2)</f>
        <v>0</v>
      </c>
      <c r="K678" s="263">
        <f t="shared" si="9"/>
        <v>0</v>
      </c>
    </row>
    <row r="679" spans="1:11" hidden="1" x14ac:dyDescent="0.35">
      <c r="A679" s="26" t="s">
        <v>1485</v>
      </c>
      <c r="B679" s="225" t="e">
        <f>VLOOKUP(Tabel1[[#This Row],[Item '#]],'[1]Production need'!$A:$B,2,0)</f>
        <v>#N/A</v>
      </c>
      <c r="C679" s="226" t="s">
        <v>1486</v>
      </c>
      <c r="D679" s="253">
        <v>7.59</v>
      </c>
      <c r="E679" s="256">
        <f>+Tabel1[[#This Row],[Cena brez DDV]]*0.75</f>
        <v>5.6924999999999999</v>
      </c>
      <c r="F679" s="222" t="s">
        <v>6514</v>
      </c>
      <c r="G679" s="223" t="s">
        <v>6515</v>
      </c>
      <c r="H679" s="268">
        <v>0</v>
      </c>
      <c r="I679" s="96" t="s">
        <v>1512</v>
      </c>
      <c r="J679" s="263">
        <f>ROUND(Tabel1[[#This Row],[Cena z DDV - AKCIJA]]*H679,2)</f>
        <v>0</v>
      </c>
      <c r="K679" s="263">
        <f t="shared" si="9"/>
        <v>0</v>
      </c>
    </row>
    <row r="680" spans="1:11" hidden="1" x14ac:dyDescent="0.35">
      <c r="A680" s="26" t="s">
        <v>1487</v>
      </c>
      <c r="B680" s="225" t="e">
        <f>VLOOKUP(Tabel1[[#This Row],[Item '#]],'[1]Production need'!$A:$B,2,0)</f>
        <v>#N/A</v>
      </c>
      <c r="C680" s="226" t="s">
        <v>1488</v>
      </c>
      <c r="D680" s="253">
        <v>9.07</v>
      </c>
      <c r="E680" s="256">
        <f>+Tabel1[[#This Row],[Cena brez DDV]]*0.75</f>
        <v>6.8025000000000002</v>
      </c>
      <c r="F680" s="222" t="s">
        <v>6516</v>
      </c>
      <c r="G680" s="223" t="s">
        <v>6517</v>
      </c>
      <c r="H680" s="268">
        <v>0</v>
      </c>
      <c r="I680" s="96" t="s">
        <v>1514</v>
      </c>
      <c r="J680" s="263">
        <f>ROUND(Tabel1[[#This Row],[Cena z DDV - AKCIJA]]*H680,2)</f>
        <v>0</v>
      </c>
      <c r="K680" s="263">
        <f t="shared" si="9"/>
        <v>0</v>
      </c>
    </row>
    <row r="681" spans="1:11" hidden="1" x14ac:dyDescent="0.35">
      <c r="A681" s="26" t="s">
        <v>1489</v>
      </c>
      <c r="B681" s="225" t="e">
        <f>VLOOKUP(Tabel1[[#This Row],[Item '#]],'[1]Production need'!$A:$B,2,0)</f>
        <v>#N/A</v>
      </c>
      <c r="C681" s="226" t="s">
        <v>1490</v>
      </c>
      <c r="D681" s="253">
        <v>7.22</v>
      </c>
      <c r="E681" s="256">
        <f>+Tabel1[[#This Row],[Cena brez DDV]]*0.75</f>
        <v>5.415</v>
      </c>
      <c r="F681" s="222" t="s">
        <v>6518</v>
      </c>
      <c r="G681" s="223" t="s">
        <v>6519</v>
      </c>
      <c r="H681" s="268">
        <v>0</v>
      </c>
      <c r="I681" s="96" t="s">
        <v>1516</v>
      </c>
      <c r="J681" s="263">
        <f>ROUND(Tabel1[[#This Row],[Cena z DDV - AKCIJA]]*H681,2)</f>
        <v>0</v>
      </c>
      <c r="K681" s="263">
        <f t="shared" si="9"/>
        <v>0</v>
      </c>
    </row>
    <row r="682" spans="1:11" hidden="1" x14ac:dyDescent="0.35">
      <c r="A682" s="26" t="s">
        <v>1491</v>
      </c>
      <c r="B682" s="225" t="e">
        <f>VLOOKUP(Tabel1[[#This Row],[Item '#]],'[1]Production need'!$A:$B,2,0)</f>
        <v>#N/A</v>
      </c>
      <c r="C682" s="226" t="s">
        <v>1492</v>
      </c>
      <c r="D682" s="253">
        <v>7.59</v>
      </c>
      <c r="E682" s="256">
        <f>+Tabel1[[#This Row],[Cena brez DDV]]*0.75</f>
        <v>5.6924999999999999</v>
      </c>
      <c r="F682" s="222" t="s">
        <v>6520</v>
      </c>
      <c r="G682" s="223" t="s">
        <v>6521</v>
      </c>
      <c r="H682" s="268">
        <v>0</v>
      </c>
      <c r="I682" s="96" t="s">
        <v>1518</v>
      </c>
      <c r="J682" s="263">
        <f>ROUND(Tabel1[[#This Row],[Cena z DDV - AKCIJA]]*H682,2)</f>
        <v>0</v>
      </c>
      <c r="K682" s="263">
        <f t="shared" si="9"/>
        <v>0</v>
      </c>
    </row>
    <row r="683" spans="1:11" hidden="1" x14ac:dyDescent="0.35">
      <c r="A683" s="26" t="s">
        <v>1493</v>
      </c>
      <c r="B683" s="225" t="e">
        <f>VLOOKUP(Tabel1[[#This Row],[Item '#]],'[1]Production need'!$A:$B,2,0)</f>
        <v>#N/A</v>
      </c>
      <c r="C683" s="226" t="s">
        <v>1494</v>
      </c>
      <c r="D683" s="253">
        <v>14.61</v>
      </c>
      <c r="E683" s="256">
        <f>+Tabel1[[#This Row],[Cena brez DDV]]*0.75</f>
        <v>10.9575</v>
      </c>
      <c r="F683" s="222" t="s">
        <v>6522</v>
      </c>
      <c r="G683" s="223" t="s">
        <v>6523</v>
      </c>
      <c r="H683" s="268">
        <v>0</v>
      </c>
      <c r="I683" s="96" t="s">
        <v>1520</v>
      </c>
      <c r="J683" s="263">
        <f>ROUND(Tabel1[[#This Row],[Cena z DDV - AKCIJA]]*H683,2)</f>
        <v>0</v>
      </c>
      <c r="K683" s="263">
        <f t="shared" si="9"/>
        <v>0</v>
      </c>
    </row>
    <row r="684" spans="1:11" hidden="1" x14ac:dyDescent="0.35">
      <c r="A684" s="26" t="s">
        <v>1495</v>
      </c>
      <c r="B684" s="225" t="e">
        <f>VLOOKUP(Tabel1[[#This Row],[Item '#]],'[1]Production need'!$A:$B,2,0)</f>
        <v>#N/A</v>
      </c>
      <c r="C684" s="226" t="s">
        <v>1496</v>
      </c>
      <c r="D684" s="253">
        <v>3.52</v>
      </c>
      <c r="E684" s="256">
        <f>+Tabel1[[#This Row],[Cena brez DDV]]*0.75</f>
        <v>2.64</v>
      </c>
      <c r="F684" s="222" t="s">
        <v>6524</v>
      </c>
      <c r="G684" s="223" t="s">
        <v>6525</v>
      </c>
      <c r="H684" s="268">
        <v>0</v>
      </c>
      <c r="I684" s="96" t="s">
        <v>1522</v>
      </c>
      <c r="J684" s="263">
        <f>ROUND(Tabel1[[#This Row],[Cena z DDV - AKCIJA]]*H684,2)</f>
        <v>0</v>
      </c>
      <c r="K684" s="263">
        <f t="shared" si="9"/>
        <v>0</v>
      </c>
    </row>
    <row r="685" spans="1:11" hidden="1" x14ac:dyDescent="0.35">
      <c r="A685" s="26" t="s">
        <v>1497</v>
      </c>
      <c r="B685" s="225" t="e">
        <f>VLOOKUP(Tabel1[[#This Row],[Item '#]],'[1]Production need'!$A:$B,2,0)</f>
        <v>#N/A</v>
      </c>
      <c r="C685" s="226" t="s">
        <v>1498</v>
      </c>
      <c r="D685" s="253">
        <v>3.52</v>
      </c>
      <c r="E685" s="256">
        <f>+Tabel1[[#This Row],[Cena brez DDV]]*0.75</f>
        <v>2.64</v>
      </c>
      <c r="F685" s="222" t="s">
        <v>6526</v>
      </c>
      <c r="G685" s="223" t="s">
        <v>6527</v>
      </c>
      <c r="H685" s="268">
        <v>0</v>
      </c>
      <c r="I685" s="96" t="s">
        <v>1524</v>
      </c>
      <c r="J685" s="263">
        <f>ROUND(Tabel1[[#This Row],[Cena z DDV - AKCIJA]]*H685,2)</f>
        <v>0</v>
      </c>
      <c r="K685" s="263">
        <f t="shared" si="9"/>
        <v>0</v>
      </c>
    </row>
    <row r="686" spans="1:11" hidden="1" x14ac:dyDescent="0.35">
      <c r="A686" s="26" t="s">
        <v>1499</v>
      </c>
      <c r="B686" s="225" t="e">
        <f>VLOOKUP(Tabel1[[#This Row],[Item '#]],'[1]Production need'!$A:$B,2,0)</f>
        <v>#N/A</v>
      </c>
      <c r="C686" s="226" t="s">
        <v>1500</v>
      </c>
      <c r="D686" s="253">
        <v>3.52</v>
      </c>
      <c r="E686" s="256">
        <f>+Tabel1[[#This Row],[Cena brez DDV]]*0.75</f>
        <v>2.64</v>
      </c>
      <c r="F686" s="222" t="s">
        <v>6528</v>
      </c>
      <c r="G686" s="223" t="s">
        <v>6529</v>
      </c>
      <c r="H686" s="268">
        <v>0</v>
      </c>
      <c r="I686" s="96" t="s">
        <v>1526</v>
      </c>
      <c r="J686" s="263">
        <f>ROUND(Tabel1[[#This Row],[Cena z DDV - AKCIJA]]*H686,2)</f>
        <v>0</v>
      </c>
      <c r="K686" s="263">
        <f t="shared" si="9"/>
        <v>0</v>
      </c>
    </row>
    <row r="687" spans="1:11" hidden="1" x14ac:dyDescent="0.35">
      <c r="A687" s="26" t="s">
        <v>1501</v>
      </c>
      <c r="B687" s="225" t="e">
        <f>VLOOKUP(Tabel1[[#This Row],[Item '#]],'[1]Production need'!$A:$B,2,0)</f>
        <v>#N/A</v>
      </c>
      <c r="C687" s="226" t="s">
        <v>1502</v>
      </c>
      <c r="D687" s="253">
        <v>3.52</v>
      </c>
      <c r="E687" s="256">
        <f>+Tabel1[[#This Row],[Cena brez DDV]]*0.75</f>
        <v>2.64</v>
      </c>
      <c r="F687" s="222" t="s">
        <v>6530</v>
      </c>
      <c r="G687" s="223" t="s">
        <v>6531</v>
      </c>
      <c r="H687" s="268">
        <v>0</v>
      </c>
      <c r="I687" s="96" t="s">
        <v>1528</v>
      </c>
      <c r="J687" s="263">
        <f>ROUND(Tabel1[[#This Row],[Cena z DDV - AKCIJA]]*H687,2)</f>
        <v>0</v>
      </c>
      <c r="K687" s="263">
        <f t="shared" si="9"/>
        <v>0</v>
      </c>
    </row>
    <row r="688" spans="1:11" hidden="1" x14ac:dyDescent="0.35">
      <c r="A688" s="26" t="s">
        <v>1503</v>
      </c>
      <c r="B688" s="225" t="e">
        <f>VLOOKUP(Tabel1[[#This Row],[Item '#]],'[1]Production need'!$A:$B,2,0)</f>
        <v>#N/A</v>
      </c>
      <c r="C688" s="226" t="s">
        <v>1504</v>
      </c>
      <c r="D688" s="253">
        <v>9.44</v>
      </c>
      <c r="E688" s="256">
        <f>+Tabel1[[#This Row],[Cena brez DDV]]*0.75</f>
        <v>7.08</v>
      </c>
      <c r="F688" s="222" t="s">
        <v>6532</v>
      </c>
      <c r="G688" s="223" t="s">
        <v>6533</v>
      </c>
      <c r="H688" s="268">
        <v>0</v>
      </c>
      <c r="I688" s="96" t="s">
        <v>1531</v>
      </c>
      <c r="J688" s="263">
        <f>ROUND(Tabel1[[#This Row],[Cena z DDV - AKCIJA]]*H688,2)</f>
        <v>0</v>
      </c>
      <c r="K688" s="263">
        <f t="shared" si="9"/>
        <v>0</v>
      </c>
    </row>
    <row r="689" spans="1:11" hidden="1" x14ac:dyDescent="0.35">
      <c r="A689" s="26" t="s">
        <v>1505</v>
      </c>
      <c r="B689" s="225" t="e">
        <f>VLOOKUP(Tabel1[[#This Row],[Item '#]],'[1]Production need'!$A:$B,2,0)</f>
        <v>#N/A</v>
      </c>
      <c r="C689" s="226" t="s">
        <v>1506</v>
      </c>
      <c r="D689" s="253">
        <v>35.93</v>
      </c>
      <c r="E689" s="256">
        <f>+Tabel1[[#This Row],[Cena brez DDV]]*0.75</f>
        <v>26.947499999999998</v>
      </c>
      <c r="F689" s="222" t="s">
        <v>6534</v>
      </c>
      <c r="G689" s="223" t="s">
        <v>6531</v>
      </c>
      <c r="H689" s="268">
        <v>0</v>
      </c>
      <c r="I689" s="96" t="s">
        <v>1533</v>
      </c>
      <c r="J689" s="263">
        <f>ROUND(Tabel1[[#This Row],[Cena z DDV - AKCIJA]]*H689,2)</f>
        <v>0</v>
      </c>
      <c r="K689" s="263">
        <f t="shared" si="9"/>
        <v>0</v>
      </c>
    </row>
    <row r="690" spans="1:11" hidden="1" x14ac:dyDescent="0.35">
      <c r="A690" s="26" t="s">
        <v>1507</v>
      </c>
      <c r="B690" s="225" t="e">
        <f>VLOOKUP(Tabel1[[#This Row],[Item '#]],'[1]Production need'!$A:$B,2,0)</f>
        <v>#N/A</v>
      </c>
      <c r="C690" s="226" t="s">
        <v>1508</v>
      </c>
      <c r="D690" s="253">
        <v>9.44</v>
      </c>
      <c r="E690" s="256">
        <f>+Tabel1[[#This Row],[Cena brez DDV]]*0.75</f>
        <v>7.08</v>
      </c>
      <c r="F690" s="222" t="s">
        <v>6535</v>
      </c>
      <c r="G690" s="223" t="s">
        <v>6531</v>
      </c>
      <c r="H690" s="268">
        <v>0</v>
      </c>
      <c r="I690" s="96" t="s">
        <v>1536</v>
      </c>
      <c r="J690" s="263">
        <f>ROUND(Tabel1[[#This Row],[Cena z DDV - AKCIJA]]*H690,2)</f>
        <v>0</v>
      </c>
      <c r="K690" s="263">
        <f t="shared" si="9"/>
        <v>0</v>
      </c>
    </row>
    <row r="691" spans="1:11" hidden="1" x14ac:dyDescent="0.35">
      <c r="A691" s="26" t="s">
        <v>1509</v>
      </c>
      <c r="B691" s="225" t="e">
        <f>VLOOKUP(Tabel1[[#This Row],[Item '#]],'[1]Production need'!$A:$B,2,0)</f>
        <v>#N/A</v>
      </c>
      <c r="C691" s="226" t="s">
        <v>1510</v>
      </c>
      <c r="D691" s="253">
        <v>5.92</v>
      </c>
      <c r="E691" s="256">
        <f>+Tabel1[[#This Row],[Cena brez DDV]]*0.75</f>
        <v>4.4399999999999995</v>
      </c>
      <c r="F691" s="222" t="s">
        <v>6536</v>
      </c>
      <c r="G691" s="223" t="s">
        <v>6537</v>
      </c>
      <c r="H691" s="268">
        <v>0</v>
      </c>
      <c r="I691" s="96" t="s">
        <v>1539</v>
      </c>
      <c r="J691" s="263">
        <f>ROUND(Tabel1[[#This Row],[Cena z DDV - AKCIJA]]*H691,2)</f>
        <v>0</v>
      </c>
      <c r="K691" s="263">
        <f t="shared" si="9"/>
        <v>0</v>
      </c>
    </row>
    <row r="692" spans="1:11" hidden="1" x14ac:dyDescent="0.35">
      <c r="A692" s="26" t="s">
        <v>1511</v>
      </c>
      <c r="B692" s="225" t="e">
        <f>VLOOKUP(Tabel1[[#This Row],[Item '#]],'[1]Production need'!$A:$B,2,0)</f>
        <v>#N/A</v>
      </c>
      <c r="C692" s="226" t="s">
        <v>1512</v>
      </c>
      <c r="D692" s="253">
        <v>5.34</v>
      </c>
      <c r="E692" s="256">
        <f>+Tabel1[[#This Row],[Cena brez DDV]]*0.75</f>
        <v>4.0049999999999999</v>
      </c>
      <c r="F692" s="222" t="s">
        <v>6538</v>
      </c>
      <c r="G692" s="223" t="s">
        <v>6539</v>
      </c>
      <c r="H692" s="268">
        <v>0</v>
      </c>
      <c r="I692" s="96" t="s">
        <v>1542</v>
      </c>
      <c r="J692" s="263">
        <f>ROUND(Tabel1[[#This Row],[Cena z DDV - AKCIJA]]*H692,2)</f>
        <v>0</v>
      </c>
      <c r="K692" s="263">
        <f t="shared" si="9"/>
        <v>0</v>
      </c>
    </row>
    <row r="693" spans="1:11" hidden="1" x14ac:dyDescent="0.35">
      <c r="A693" s="26" t="s">
        <v>1513</v>
      </c>
      <c r="B693" s="225" t="e">
        <f>VLOOKUP(Tabel1[[#This Row],[Item '#]],'[1]Production need'!$A:$B,2,0)</f>
        <v>#N/A</v>
      </c>
      <c r="C693" s="226" t="s">
        <v>1514</v>
      </c>
      <c r="D693" s="253">
        <v>5.45</v>
      </c>
      <c r="E693" s="256">
        <f>+Tabel1[[#This Row],[Cena brez DDV]]*0.75</f>
        <v>4.0875000000000004</v>
      </c>
      <c r="F693" s="222" t="s">
        <v>6540</v>
      </c>
      <c r="G693" s="223" t="s">
        <v>6539</v>
      </c>
      <c r="H693" s="268">
        <v>0</v>
      </c>
      <c r="I693" s="96" t="s">
        <v>1545</v>
      </c>
      <c r="J693" s="263">
        <f>ROUND(Tabel1[[#This Row],[Cena z DDV - AKCIJA]]*H693,2)</f>
        <v>0</v>
      </c>
      <c r="K693" s="263">
        <f t="shared" si="9"/>
        <v>0</v>
      </c>
    </row>
    <row r="694" spans="1:11" hidden="1" x14ac:dyDescent="0.35">
      <c r="A694" s="26" t="s">
        <v>1515</v>
      </c>
      <c r="B694" s="225" t="e">
        <f>VLOOKUP(Tabel1[[#This Row],[Item '#]],'[1]Production need'!$A:$B,2,0)</f>
        <v>#N/A</v>
      </c>
      <c r="C694" s="226" t="s">
        <v>1516</v>
      </c>
      <c r="D694" s="253">
        <v>15.36</v>
      </c>
      <c r="E694" s="256">
        <f>+Tabel1[[#This Row],[Cena brez DDV]]*0.75</f>
        <v>11.52</v>
      </c>
      <c r="F694" s="222" t="s">
        <v>6541</v>
      </c>
      <c r="G694" s="223" t="s">
        <v>6542</v>
      </c>
      <c r="H694" s="268">
        <v>0</v>
      </c>
      <c r="I694" s="96" t="s">
        <v>1548</v>
      </c>
      <c r="J694" s="263">
        <f>ROUND(Tabel1[[#This Row],[Cena z DDV - AKCIJA]]*H694,2)</f>
        <v>0</v>
      </c>
      <c r="K694" s="263">
        <f t="shared" si="9"/>
        <v>0</v>
      </c>
    </row>
    <row r="695" spans="1:11" hidden="1" x14ac:dyDescent="0.35">
      <c r="A695" s="26" t="s">
        <v>1517</v>
      </c>
      <c r="B695" s="225" t="e">
        <f>VLOOKUP(Tabel1[[#This Row],[Item '#]],'[1]Production need'!$A:$B,2,0)</f>
        <v>#N/A</v>
      </c>
      <c r="C695" s="226" t="s">
        <v>1518</v>
      </c>
      <c r="D695" s="253">
        <v>11.63</v>
      </c>
      <c r="E695" s="256">
        <f>+Tabel1[[#This Row],[Cena brez DDV]]*0.75</f>
        <v>8.7225000000000001</v>
      </c>
      <c r="F695" s="222" t="s">
        <v>6543</v>
      </c>
      <c r="G695" s="223" t="s">
        <v>6542</v>
      </c>
      <c r="H695" s="268">
        <v>0</v>
      </c>
      <c r="I695" s="96" t="s">
        <v>1550</v>
      </c>
      <c r="J695" s="263">
        <f>ROUND(Tabel1[[#This Row],[Cena z DDV - AKCIJA]]*H695,2)</f>
        <v>0</v>
      </c>
      <c r="K695" s="263">
        <f t="shared" si="9"/>
        <v>0</v>
      </c>
    </row>
    <row r="696" spans="1:11" hidden="1" x14ac:dyDescent="0.35">
      <c r="A696" s="26" t="s">
        <v>1519</v>
      </c>
      <c r="B696" s="225" t="e">
        <f>VLOOKUP(Tabel1[[#This Row],[Item '#]],'[1]Production need'!$A:$B,2,0)</f>
        <v>#N/A</v>
      </c>
      <c r="C696" s="226" t="s">
        <v>1520</v>
      </c>
      <c r="D696" s="253">
        <v>8.36</v>
      </c>
      <c r="E696" s="256">
        <f>+Tabel1[[#This Row],[Cena brez DDV]]*0.75</f>
        <v>6.27</v>
      </c>
      <c r="F696" s="222" t="s">
        <v>6544</v>
      </c>
      <c r="G696" s="223" t="s">
        <v>6542</v>
      </c>
      <c r="H696" s="268">
        <v>0</v>
      </c>
      <c r="I696" s="96" t="s">
        <v>1552</v>
      </c>
      <c r="J696" s="263">
        <f>ROUND(Tabel1[[#This Row],[Cena z DDV - AKCIJA]]*H696,2)</f>
        <v>0</v>
      </c>
      <c r="K696" s="263">
        <f t="shared" si="9"/>
        <v>0</v>
      </c>
    </row>
    <row r="697" spans="1:11" hidden="1" x14ac:dyDescent="0.35">
      <c r="A697" s="26" t="s">
        <v>1521</v>
      </c>
      <c r="B697" s="225" t="e">
        <f>VLOOKUP(Tabel1[[#This Row],[Item '#]],'[1]Production need'!$A:$B,2,0)</f>
        <v>#N/A</v>
      </c>
      <c r="C697" s="226" t="s">
        <v>1522</v>
      </c>
      <c r="D697" s="253">
        <v>31.61</v>
      </c>
      <c r="E697" s="256">
        <f>+Tabel1[[#This Row],[Cena brez DDV]]*0.75</f>
        <v>23.7075</v>
      </c>
      <c r="F697" s="222" t="s">
        <v>6545</v>
      </c>
      <c r="G697" s="223" t="s">
        <v>6542</v>
      </c>
      <c r="H697" s="268">
        <v>0</v>
      </c>
      <c r="I697" s="96" t="s">
        <v>1554</v>
      </c>
      <c r="J697" s="263">
        <f>ROUND(Tabel1[[#This Row],[Cena z DDV - AKCIJA]]*H697,2)</f>
        <v>0</v>
      </c>
      <c r="K697" s="263">
        <f t="shared" si="9"/>
        <v>0</v>
      </c>
    </row>
    <row r="698" spans="1:11" hidden="1" x14ac:dyDescent="0.35">
      <c r="A698" s="26" t="s">
        <v>1523</v>
      </c>
      <c r="B698" s="225" t="e">
        <f>VLOOKUP(Tabel1[[#This Row],[Item '#]],'[1]Production need'!$A:$B,2,0)</f>
        <v>#N/A</v>
      </c>
      <c r="C698" s="226" t="s">
        <v>1524</v>
      </c>
      <c r="D698" s="253">
        <v>9.41</v>
      </c>
      <c r="E698" s="256">
        <f>+Tabel1[[#This Row],[Cena brez DDV]]*0.75</f>
        <v>7.0575000000000001</v>
      </c>
      <c r="F698" s="222" t="s">
        <v>6546</v>
      </c>
      <c r="G698" s="223" t="s">
        <v>6547</v>
      </c>
      <c r="H698" s="268">
        <v>0</v>
      </c>
      <c r="I698" s="96" t="s">
        <v>1556</v>
      </c>
      <c r="J698" s="263">
        <f>ROUND(Tabel1[[#This Row],[Cena z DDV - AKCIJA]]*H698,2)</f>
        <v>0</v>
      </c>
      <c r="K698" s="263">
        <f t="shared" si="9"/>
        <v>0</v>
      </c>
    </row>
    <row r="699" spans="1:11" ht="15" hidden="1" x14ac:dyDescent="0.35">
      <c r="A699" s="26" t="s">
        <v>1525</v>
      </c>
      <c r="B699" s="225" t="e">
        <f>VLOOKUP(Tabel1[[#This Row],[Item '#]],'[1]Production need'!$A:$B,2,0)</f>
        <v>#N/A</v>
      </c>
      <c r="C699" s="226" t="s">
        <v>1526</v>
      </c>
      <c r="D699" s="253">
        <v>29.43</v>
      </c>
      <c r="E699" s="256">
        <f>+Tabel1[[#This Row],[Cena brez DDV]]*0.75</f>
        <v>22.072499999999998</v>
      </c>
      <c r="F699" s="227" t="s">
        <v>6548</v>
      </c>
      <c r="G699" s="223" t="s">
        <v>6549</v>
      </c>
      <c r="H699" s="268">
        <v>0</v>
      </c>
      <c r="I699" s="96" t="s">
        <v>1558</v>
      </c>
      <c r="J699" s="263">
        <f>ROUND(Tabel1[[#This Row],[Cena z DDV - AKCIJA]]*H699,2)</f>
        <v>0</v>
      </c>
      <c r="K699" s="263">
        <f t="shared" si="9"/>
        <v>0</v>
      </c>
    </row>
    <row r="700" spans="1:11" hidden="1" x14ac:dyDescent="0.35">
      <c r="A700" s="26" t="s">
        <v>1527</v>
      </c>
      <c r="B700" s="225" t="e">
        <f>VLOOKUP(Tabel1[[#This Row],[Item '#]],'[1]Production need'!$A:$B,2,0)</f>
        <v>#N/A</v>
      </c>
      <c r="C700" s="226" t="s">
        <v>1528</v>
      </c>
      <c r="D700" s="253">
        <v>4.25</v>
      </c>
      <c r="E700" s="256">
        <f>+Tabel1[[#This Row],[Cena brez DDV]]*0.75</f>
        <v>3.1875</v>
      </c>
      <c r="F700" s="222" t="s">
        <v>6550</v>
      </c>
      <c r="G700" s="223" t="s">
        <v>6551</v>
      </c>
      <c r="H700" s="268">
        <v>0</v>
      </c>
      <c r="I700" s="96" t="s">
        <v>1560</v>
      </c>
      <c r="J700" s="263">
        <f>ROUND(Tabel1[[#This Row],[Cena z DDV - AKCIJA]]*H700,2)</f>
        <v>0</v>
      </c>
      <c r="K700" s="263">
        <f t="shared" si="9"/>
        <v>0</v>
      </c>
    </row>
    <row r="701" spans="1:11" hidden="1" x14ac:dyDescent="0.35">
      <c r="A701" s="26" t="s">
        <v>1530</v>
      </c>
      <c r="B701" s="225" t="e">
        <f>VLOOKUP(Tabel1[[#This Row],[Item '#]],'[1]Production need'!$A:$B,2,0)</f>
        <v>#N/A</v>
      </c>
      <c r="C701" s="226" t="s">
        <v>1531</v>
      </c>
      <c r="D701" s="253">
        <v>5.7</v>
      </c>
      <c r="E701" s="256">
        <f>+Tabel1[[#This Row],[Cena brez DDV]]*0.75</f>
        <v>4.2750000000000004</v>
      </c>
      <c r="F701" s="222" t="s">
        <v>6552</v>
      </c>
      <c r="G701" s="223" t="s">
        <v>6553</v>
      </c>
      <c r="H701" s="268">
        <v>0</v>
      </c>
      <c r="I701" s="96" t="s">
        <v>1562</v>
      </c>
      <c r="J701" s="263">
        <f>ROUND(Tabel1[[#This Row],[Cena z DDV - AKCIJA]]*H701,2)</f>
        <v>0</v>
      </c>
      <c r="K701" s="263">
        <f t="shared" si="9"/>
        <v>0</v>
      </c>
    </row>
    <row r="702" spans="1:11" hidden="1" x14ac:dyDescent="0.35">
      <c r="A702" s="26" t="s">
        <v>1532</v>
      </c>
      <c r="B702" s="225" t="e">
        <f>VLOOKUP(Tabel1[[#This Row],[Item '#]],'[1]Production need'!$A:$B,2,0)</f>
        <v>#N/A</v>
      </c>
      <c r="C702" s="226" t="s">
        <v>1533</v>
      </c>
      <c r="D702" s="253">
        <v>3.52</v>
      </c>
      <c r="E702" s="256">
        <f>+Tabel1[[#This Row],[Cena brez DDV]]*0.75</f>
        <v>2.64</v>
      </c>
      <c r="F702" s="222" t="s">
        <v>6554</v>
      </c>
      <c r="G702" s="223" t="s">
        <v>6553</v>
      </c>
      <c r="H702" s="268">
        <v>0</v>
      </c>
      <c r="I702" s="96" t="s">
        <v>1564</v>
      </c>
      <c r="J702" s="263">
        <f>ROUND(Tabel1[[#This Row],[Cena z DDV - AKCIJA]]*H702,2)</f>
        <v>0</v>
      </c>
      <c r="K702" s="263">
        <f t="shared" si="9"/>
        <v>0</v>
      </c>
    </row>
    <row r="703" spans="1:11" hidden="1" x14ac:dyDescent="0.35">
      <c r="A703" s="26" t="s">
        <v>1535</v>
      </c>
      <c r="B703" s="225" t="e">
        <f>VLOOKUP(Tabel1[[#This Row],[Item '#]],'[1]Production need'!$A:$B,2,0)</f>
        <v>#N/A</v>
      </c>
      <c r="C703" s="226" t="s">
        <v>1536</v>
      </c>
      <c r="D703" s="253">
        <v>2.71</v>
      </c>
      <c r="E703" s="256">
        <f>+Tabel1[[#This Row],[Cena brez DDV]]*0.75</f>
        <v>2.0324999999999998</v>
      </c>
      <c r="F703" s="222" t="s">
        <v>6555</v>
      </c>
      <c r="G703" s="223" t="s">
        <v>6553</v>
      </c>
      <c r="H703" s="268">
        <v>0</v>
      </c>
      <c r="I703" s="96" t="s">
        <v>1566</v>
      </c>
      <c r="J703" s="263">
        <f>ROUND(Tabel1[[#This Row],[Cena z DDV - AKCIJA]]*H703,2)</f>
        <v>0</v>
      </c>
      <c r="K703" s="263">
        <f t="shared" si="9"/>
        <v>0</v>
      </c>
    </row>
    <row r="704" spans="1:11" hidden="1" x14ac:dyDescent="0.35">
      <c r="A704" s="26" t="s">
        <v>1538</v>
      </c>
      <c r="B704" s="225" t="e">
        <f>VLOOKUP(Tabel1[[#This Row],[Item '#]],'[1]Production need'!$A:$B,2,0)</f>
        <v>#N/A</v>
      </c>
      <c r="C704" s="226" t="s">
        <v>1539</v>
      </c>
      <c r="D704" s="253">
        <v>7.62</v>
      </c>
      <c r="E704" s="256">
        <f>+Tabel1[[#This Row],[Cena brez DDV]]*0.75</f>
        <v>5.7149999999999999</v>
      </c>
      <c r="F704" s="222" t="s">
        <v>6556</v>
      </c>
      <c r="G704" s="223" t="s">
        <v>6557</v>
      </c>
      <c r="H704" s="268">
        <v>0</v>
      </c>
      <c r="I704" s="96" t="s">
        <v>1568</v>
      </c>
      <c r="J704" s="263">
        <f>ROUND(Tabel1[[#This Row],[Cena z DDV - AKCIJA]]*H704,2)</f>
        <v>0</v>
      </c>
      <c r="K704" s="263">
        <f t="shared" si="9"/>
        <v>0</v>
      </c>
    </row>
    <row r="705" spans="1:11" hidden="1" x14ac:dyDescent="0.35">
      <c r="A705" s="26" t="s">
        <v>1541</v>
      </c>
      <c r="B705" s="225" t="e">
        <f>VLOOKUP(Tabel1[[#This Row],[Item '#]],'[1]Production need'!$A:$B,2,0)</f>
        <v>#N/A</v>
      </c>
      <c r="C705" s="226" t="s">
        <v>1542</v>
      </c>
      <c r="D705" s="253">
        <v>14.02</v>
      </c>
      <c r="E705" s="256">
        <f>+Tabel1[[#This Row],[Cena brez DDV]]*0.75</f>
        <v>10.515000000000001</v>
      </c>
      <c r="F705" s="222" t="s">
        <v>6558</v>
      </c>
      <c r="G705" s="223" t="s">
        <v>6559</v>
      </c>
      <c r="H705" s="268">
        <v>0</v>
      </c>
      <c r="I705" s="96" t="s">
        <v>1570</v>
      </c>
      <c r="J705" s="263">
        <f>ROUND(Tabel1[[#This Row],[Cena z DDV - AKCIJA]]*H705,2)</f>
        <v>0</v>
      </c>
      <c r="K705" s="263">
        <f t="shared" si="9"/>
        <v>0</v>
      </c>
    </row>
    <row r="706" spans="1:11" hidden="1" x14ac:dyDescent="0.35">
      <c r="A706" s="26" t="s">
        <v>1544</v>
      </c>
      <c r="B706" s="225" t="e">
        <f>VLOOKUP(Tabel1[[#This Row],[Item '#]],'[1]Production need'!$A:$B,2,0)</f>
        <v>#N/A</v>
      </c>
      <c r="C706" s="226" t="s">
        <v>1545</v>
      </c>
      <c r="D706" s="253">
        <v>12.03</v>
      </c>
      <c r="E706" s="256">
        <f>+Tabel1[[#This Row],[Cena brez DDV]]*0.75</f>
        <v>9.0224999999999991</v>
      </c>
      <c r="F706" s="222" t="s">
        <v>6560</v>
      </c>
      <c r="G706" s="223" t="s">
        <v>6561</v>
      </c>
      <c r="H706" s="268">
        <v>0</v>
      </c>
      <c r="I706" s="96" t="s">
        <v>1572</v>
      </c>
      <c r="J706" s="263">
        <f>ROUND(Tabel1[[#This Row],[Cena z DDV - AKCIJA]]*H706,2)</f>
        <v>0</v>
      </c>
      <c r="K706" s="263">
        <f t="shared" si="9"/>
        <v>0</v>
      </c>
    </row>
    <row r="707" spans="1:11" hidden="1" x14ac:dyDescent="0.35">
      <c r="A707" s="26" t="s">
        <v>1547</v>
      </c>
      <c r="B707" s="225" t="e">
        <f>VLOOKUP(Tabel1[[#This Row],[Item '#]],'[1]Production need'!$A:$B,2,0)</f>
        <v>#N/A</v>
      </c>
      <c r="C707" s="226" t="s">
        <v>1548</v>
      </c>
      <c r="D707" s="253">
        <v>18.53</v>
      </c>
      <c r="E707" s="256">
        <f>+Tabel1[[#This Row],[Cena brez DDV]]*0.75</f>
        <v>13.897500000000001</v>
      </c>
      <c r="F707" s="222" t="s">
        <v>6562</v>
      </c>
      <c r="G707" s="223" t="s">
        <v>6561</v>
      </c>
      <c r="H707" s="268">
        <v>0</v>
      </c>
      <c r="I707" s="96" t="s">
        <v>1574</v>
      </c>
      <c r="J707" s="263">
        <f>ROUND(Tabel1[[#This Row],[Cena z DDV - AKCIJA]]*H707,2)</f>
        <v>0</v>
      </c>
      <c r="K707" s="263">
        <f t="shared" si="9"/>
        <v>0</v>
      </c>
    </row>
    <row r="708" spans="1:11" hidden="1" x14ac:dyDescent="0.35">
      <c r="A708" s="26" t="s">
        <v>1549</v>
      </c>
      <c r="B708" s="225" t="e">
        <f>VLOOKUP(Tabel1[[#This Row],[Item '#]],'[1]Production need'!$A:$B,2,0)</f>
        <v>#N/A</v>
      </c>
      <c r="C708" s="226" t="s">
        <v>1550</v>
      </c>
      <c r="D708" s="253">
        <v>18.53</v>
      </c>
      <c r="E708" s="256">
        <f>+Tabel1[[#This Row],[Cena brez DDV]]*0.75</f>
        <v>13.897500000000001</v>
      </c>
      <c r="F708" s="222" t="s">
        <v>6563</v>
      </c>
      <c r="G708" s="223" t="s">
        <v>6564</v>
      </c>
      <c r="H708" s="268">
        <v>0</v>
      </c>
      <c r="I708" s="96" t="s">
        <v>1576</v>
      </c>
      <c r="J708" s="263">
        <f>ROUND(Tabel1[[#This Row],[Cena z DDV - AKCIJA]]*H708,2)</f>
        <v>0</v>
      </c>
      <c r="K708" s="263">
        <f t="shared" ref="K708:K771" si="10">ROUND(J708*1.22,2)</f>
        <v>0</v>
      </c>
    </row>
    <row r="709" spans="1:11" hidden="1" x14ac:dyDescent="0.35">
      <c r="A709" s="26" t="s">
        <v>1551</v>
      </c>
      <c r="B709" s="225" t="e">
        <f>VLOOKUP(Tabel1[[#This Row],[Item '#]],'[1]Production need'!$A:$B,2,0)</f>
        <v>#N/A</v>
      </c>
      <c r="C709" s="226" t="s">
        <v>1552</v>
      </c>
      <c r="D709" s="253">
        <v>18.53</v>
      </c>
      <c r="E709" s="256">
        <f>+Tabel1[[#This Row],[Cena brez DDV]]*0.75</f>
        <v>13.897500000000001</v>
      </c>
      <c r="F709" s="222" t="s">
        <v>6565</v>
      </c>
      <c r="G709" s="223" t="s">
        <v>6566</v>
      </c>
      <c r="H709" s="268">
        <v>0</v>
      </c>
      <c r="I709" s="96" t="s">
        <v>1578</v>
      </c>
      <c r="J709" s="263">
        <f>ROUND(Tabel1[[#This Row],[Cena z DDV - AKCIJA]]*H709,2)</f>
        <v>0</v>
      </c>
      <c r="K709" s="263">
        <f t="shared" si="10"/>
        <v>0</v>
      </c>
    </row>
    <row r="710" spans="1:11" hidden="1" x14ac:dyDescent="0.35">
      <c r="A710" s="26" t="s">
        <v>1553</v>
      </c>
      <c r="B710" s="225" t="e">
        <f>VLOOKUP(Tabel1[[#This Row],[Item '#]],'[1]Production need'!$A:$B,2,0)</f>
        <v>#N/A</v>
      </c>
      <c r="C710" s="226" t="s">
        <v>1554</v>
      </c>
      <c r="D710" s="253">
        <v>18.53</v>
      </c>
      <c r="E710" s="256">
        <f>+Tabel1[[#This Row],[Cena brez DDV]]*0.75</f>
        <v>13.897500000000001</v>
      </c>
      <c r="F710" s="222" t="s">
        <v>6567</v>
      </c>
      <c r="G710" s="223" t="s">
        <v>6561</v>
      </c>
      <c r="H710" s="268">
        <v>0</v>
      </c>
      <c r="I710" s="96" t="s">
        <v>1580</v>
      </c>
      <c r="J710" s="263">
        <f>ROUND(Tabel1[[#This Row],[Cena z DDV - AKCIJA]]*H710,2)</f>
        <v>0</v>
      </c>
      <c r="K710" s="263">
        <f t="shared" si="10"/>
        <v>0</v>
      </c>
    </row>
    <row r="711" spans="1:11" hidden="1" x14ac:dyDescent="0.35">
      <c r="A711" s="26" t="s">
        <v>1555</v>
      </c>
      <c r="B711" s="225" t="e">
        <f>VLOOKUP(Tabel1[[#This Row],[Item '#]],'[1]Production need'!$A:$B,2,0)</f>
        <v>#N/A</v>
      </c>
      <c r="C711" s="226" t="s">
        <v>1556</v>
      </c>
      <c r="D711" s="253">
        <v>30.66</v>
      </c>
      <c r="E711" s="256">
        <f>+Tabel1[[#This Row],[Cena brez DDV]]*0.75</f>
        <v>22.995000000000001</v>
      </c>
      <c r="F711" s="222" t="s">
        <v>6568</v>
      </c>
      <c r="G711" s="223" t="s">
        <v>6569</v>
      </c>
      <c r="H711" s="268">
        <v>0</v>
      </c>
      <c r="I711" s="96" t="s">
        <v>1582</v>
      </c>
      <c r="J711" s="263">
        <f>ROUND(Tabel1[[#This Row],[Cena z DDV - AKCIJA]]*H711,2)</f>
        <v>0</v>
      </c>
      <c r="K711" s="263">
        <f t="shared" si="10"/>
        <v>0</v>
      </c>
    </row>
    <row r="712" spans="1:11" hidden="1" x14ac:dyDescent="0.35">
      <c r="A712" s="26" t="s">
        <v>1557</v>
      </c>
      <c r="B712" s="225" t="e">
        <f>VLOOKUP(Tabel1[[#This Row],[Item '#]],'[1]Production need'!$A:$B,2,0)</f>
        <v>#N/A</v>
      </c>
      <c r="C712" s="226" t="s">
        <v>1558</v>
      </c>
      <c r="D712" s="253">
        <v>4.4400000000000004</v>
      </c>
      <c r="E712" s="256">
        <f>+Tabel1[[#This Row],[Cena brez DDV]]*0.75</f>
        <v>3.33</v>
      </c>
      <c r="F712" s="222" t="s">
        <v>6570</v>
      </c>
      <c r="G712" s="223" t="s">
        <v>6571</v>
      </c>
      <c r="H712" s="268">
        <v>0</v>
      </c>
      <c r="I712" s="96" t="s">
        <v>1584</v>
      </c>
      <c r="J712" s="263">
        <f>ROUND(Tabel1[[#This Row],[Cena z DDV - AKCIJA]]*H712,2)</f>
        <v>0</v>
      </c>
      <c r="K712" s="263">
        <f t="shared" si="10"/>
        <v>0</v>
      </c>
    </row>
    <row r="713" spans="1:11" hidden="1" x14ac:dyDescent="0.35">
      <c r="A713" s="26" t="s">
        <v>1559</v>
      </c>
      <c r="B713" s="225" t="e">
        <f>VLOOKUP(Tabel1[[#This Row],[Item '#]],'[1]Production need'!$A:$B,2,0)</f>
        <v>#N/A</v>
      </c>
      <c r="C713" s="226" t="s">
        <v>1560</v>
      </c>
      <c r="D713" s="253">
        <v>7.22</v>
      </c>
      <c r="E713" s="256">
        <f>+Tabel1[[#This Row],[Cena brez DDV]]*0.75</f>
        <v>5.415</v>
      </c>
      <c r="F713" s="222" t="s">
        <v>6572</v>
      </c>
      <c r="G713" s="223" t="s">
        <v>6573</v>
      </c>
      <c r="H713" s="268">
        <v>0</v>
      </c>
      <c r="I713" s="96" t="s">
        <v>1586</v>
      </c>
      <c r="J713" s="263">
        <f>ROUND(Tabel1[[#This Row],[Cena z DDV - AKCIJA]]*H713,2)</f>
        <v>0</v>
      </c>
      <c r="K713" s="263">
        <f t="shared" si="10"/>
        <v>0</v>
      </c>
    </row>
    <row r="714" spans="1:11" hidden="1" x14ac:dyDescent="0.35">
      <c r="A714" s="26" t="s">
        <v>1561</v>
      </c>
      <c r="B714" s="225" t="e">
        <f>VLOOKUP(Tabel1[[#This Row],[Item '#]],'[1]Production need'!$A:$B,2,0)</f>
        <v>#N/A</v>
      </c>
      <c r="C714" s="226" t="s">
        <v>1562</v>
      </c>
      <c r="D714" s="253">
        <v>7.22</v>
      </c>
      <c r="E714" s="256">
        <f>+Tabel1[[#This Row],[Cena brez DDV]]*0.75</f>
        <v>5.415</v>
      </c>
      <c r="F714" s="222" t="s">
        <v>6574</v>
      </c>
      <c r="G714" s="223" t="s">
        <v>10</v>
      </c>
      <c r="H714" s="268">
        <v>0</v>
      </c>
      <c r="I714" s="96" t="s">
        <v>1588</v>
      </c>
      <c r="J714" s="263">
        <f>ROUND(Tabel1[[#This Row],[Cena z DDV - AKCIJA]]*H714,2)</f>
        <v>0</v>
      </c>
      <c r="K714" s="263">
        <f t="shared" si="10"/>
        <v>0</v>
      </c>
    </row>
    <row r="715" spans="1:11" hidden="1" x14ac:dyDescent="0.35">
      <c r="A715" s="26" t="s">
        <v>1563</v>
      </c>
      <c r="B715" s="225" t="e">
        <f>VLOOKUP(Tabel1[[#This Row],[Item '#]],'[1]Production need'!$A:$B,2,0)</f>
        <v>#N/A</v>
      </c>
      <c r="C715" s="226" t="s">
        <v>1564</v>
      </c>
      <c r="D715" s="253">
        <v>7.22</v>
      </c>
      <c r="E715" s="256">
        <f>+Tabel1[[#This Row],[Cena brez DDV]]*0.75</f>
        <v>5.415</v>
      </c>
      <c r="F715" s="222" t="s">
        <v>6575</v>
      </c>
      <c r="G715" s="223" t="s">
        <v>10</v>
      </c>
      <c r="H715" s="268">
        <v>0</v>
      </c>
      <c r="I715" s="96" t="s">
        <v>1590</v>
      </c>
      <c r="J715" s="263">
        <f>ROUND(Tabel1[[#This Row],[Cena z DDV - AKCIJA]]*H715,2)</f>
        <v>0</v>
      </c>
      <c r="K715" s="263">
        <f t="shared" si="10"/>
        <v>0</v>
      </c>
    </row>
    <row r="716" spans="1:11" hidden="1" x14ac:dyDescent="0.35">
      <c r="A716" s="26" t="s">
        <v>1565</v>
      </c>
      <c r="B716" s="225" t="e">
        <f>VLOOKUP(Tabel1[[#This Row],[Item '#]],'[1]Production need'!$A:$B,2,0)</f>
        <v>#N/A</v>
      </c>
      <c r="C716" s="226" t="s">
        <v>1566</v>
      </c>
      <c r="D716" s="253">
        <v>7.22</v>
      </c>
      <c r="E716" s="256">
        <f>+Tabel1[[#This Row],[Cena brez DDV]]*0.75</f>
        <v>5.415</v>
      </c>
      <c r="F716" s="222" t="s">
        <v>6576</v>
      </c>
      <c r="G716" s="223" t="s">
        <v>10</v>
      </c>
      <c r="H716" s="268">
        <v>0</v>
      </c>
      <c r="I716" s="96" t="s">
        <v>1592</v>
      </c>
      <c r="J716" s="263">
        <f>ROUND(Tabel1[[#This Row],[Cena z DDV - AKCIJA]]*H716,2)</f>
        <v>0</v>
      </c>
      <c r="K716" s="263">
        <f t="shared" si="10"/>
        <v>0</v>
      </c>
    </row>
    <row r="717" spans="1:11" hidden="1" x14ac:dyDescent="0.35">
      <c r="A717" s="26" t="s">
        <v>1567</v>
      </c>
      <c r="B717" s="225" t="e">
        <f>VLOOKUP(Tabel1[[#This Row],[Item '#]],'[1]Production need'!$A:$B,2,0)</f>
        <v>#N/A</v>
      </c>
      <c r="C717" s="226" t="s">
        <v>1568</v>
      </c>
      <c r="D717" s="253">
        <v>8.32</v>
      </c>
      <c r="E717" s="256">
        <f>+Tabel1[[#This Row],[Cena brez DDV]]*0.75</f>
        <v>6.24</v>
      </c>
      <c r="F717" s="222" t="s">
        <v>6577</v>
      </c>
      <c r="G717" s="223" t="s">
        <v>6578</v>
      </c>
      <c r="H717" s="268">
        <v>0</v>
      </c>
      <c r="I717" s="96" t="s">
        <v>1594</v>
      </c>
      <c r="J717" s="263">
        <f>ROUND(Tabel1[[#This Row],[Cena z DDV - AKCIJA]]*H717,2)</f>
        <v>0</v>
      </c>
      <c r="K717" s="263">
        <f t="shared" si="10"/>
        <v>0</v>
      </c>
    </row>
    <row r="718" spans="1:11" hidden="1" x14ac:dyDescent="0.35">
      <c r="A718" s="26" t="s">
        <v>1569</v>
      </c>
      <c r="B718" s="225" t="e">
        <f>VLOOKUP(Tabel1[[#This Row],[Item '#]],'[1]Production need'!$A:$B,2,0)</f>
        <v>#N/A</v>
      </c>
      <c r="C718" s="226" t="s">
        <v>1570</v>
      </c>
      <c r="D718" s="253">
        <v>1.85</v>
      </c>
      <c r="E718" s="256">
        <f>+Tabel1[[#This Row],[Cena brez DDV]]*0.75</f>
        <v>1.3875000000000002</v>
      </c>
      <c r="F718" s="222" t="s">
        <v>6579</v>
      </c>
      <c r="G718" s="223" t="s">
        <v>6578</v>
      </c>
      <c r="H718" s="268">
        <v>0</v>
      </c>
      <c r="I718" s="96" t="s">
        <v>1596</v>
      </c>
      <c r="J718" s="263">
        <f>ROUND(Tabel1[[#This Row],[Cena z DDV - AKCIJA]]*H718,2)</f>
        <v>0</v>
      </c>
      <c r="K718" s="263">
        <f t="shared" si="10"/>
        <v>0</v>
      </c>
    </row>
    <row r="719" spans="1:11" hidden="1" x14ac:dyDescent="0.35">
      <c r="A719" s="26" t="s">
        <v>1571</v>
      </c>
      <c r="B719" s="225" t="e">
        <f>VLOOKUP(Tabel1[[#This Row],[Item '#]],'[1]Production need'!$A:$B,2,0)</f>
        <v>#N/A</v>
      </c>
      <c r="C719" s="226" t="s">
        <v>1572</v>
      </c>
      <c r="D719" s="253">
        <v>1.85</v>
      </c>
      <c r="E719" s="256">
        <f>+Tabel1[[#This Row],[Cena brez DDV]]*0.75</f>
        <v>1.3875000000000002</v>
      </c>
      <c r="F719" s="222" t="s">
        <v>6580</v>
      </c>
      <c r="G719" s="223" t="s">
        <v>6578</v>
      </c>
      <c r="H719" s="268">
        <v>0</v>
      </c>
      <c r="I719" s="96" t="s">
        <v>1598</v>
      </c>
      <c r="J719" s="263">
        <f>ROUND(Tabel1[[#This Row],[Cena z DDV - AKCIJA]]*H719,2)</f>
        <v>0</v>
      </c>
      <c r="K719" s="263">
        <f t="shared" si="10"/>
        <v>0</v>
      </c>
    </row>
    <row r="720" spans="1:11" hidden="1" x14ac:dyDescent="0.35">
      <c r="A720" s="26" t="s">
        <v>1573</v>
      </c>
      <c r="B720" s="225" t="e">
        <f>VLOOKUP(Tabel1[[#This Row],[Item '#]],'[1]Production need'!$A:$B,2,0)</f>
        <v>#N/A</v>
      </c>
      <c r="C720" s="226" t="s">
        <v>1574</v>
      </c>
      <c r="D720" s="253">
        <v>1.85</v>
      </c>
      <c r="E720" s="256">
        <f>+Tabel1[[#This Row],[Cena brez DDV]]*0.75</f>
        <v>1.3875000000000002</v>
      </c>
      <c r="F720" s="222" t="s">
        <v>6581</v>
      </c>
      <c r="G720" s="223" t="s">
        <v>6578</v>
      </c>
      <c r="H720" s="268">
        <v>0</v>
      </c>
      <c r="I720" s="96" t="s">
        <v>1600</v>
      </c>
      <c r="J720" s="263">
        <f>ROUND(Tabel1[[#This Row],[Cena z DDV - AKCIJA]]*H720,2)</f>
        <v>0</v>
      </c>
      <c r="K720" s="263">
        <f t="shared" si="10"/>
        <v>0</v>
      </c>
    </row>
    <row r="721" spans="1:11" hidden="1" x14ac:dyDescent="0.35">
      <c r="A721" s="26" t="s">
        <v>1575</v>
      </c>
      <c r="B721" s="225" t="e">
        <f>VLOOKUP(Tabel1[[#This Row],[Item '#]],'[1]Production need'!$A:$B,2,0)</f>
        <v>#N/A</v>
      </c>
      <c r="C721" s="226" t="s">
        <v>1576</v>
      </c>
      <c r="D721" s="253">
        <v>3.14</v>
      </c>
      <c r="E721" s="256">
        <f>+Tabel1[[#This Row],[Cena brez DDV]]*0.75</f>
        <v>2.355</v>
      </c>
      <c r="F721" s="222" t="s">
        <v>6582</v>
      </c>
      <c r="G721" s="223" t="s">
        <v>6578</v>
      </c>
      <c r="H721" s="268">
        <v>0</v>
      </c>
      <c r="I721" s="96" t="s">
        <v>1602</v>
      </c>
      <c r="J721" s="263">
        <f>ROUND(Tabel1[[#This Row],[Cena z DDV - AKCIJA]]*H721,2)</f>
        <v>0</v>
      </c>
      <c r="K721" s="263">
        <f t="shared" si="10"/>
        <v>0</v>
      </c>
    </row>
    <row r="722" spans="1:11" hidden="1" x14ac:dyDescent="0.35">
      <c r="A722" s="26" t="s">
        <v>1577</v>
      </c>
      <c r="B722" s="225" t="e">
        <f>VLOOKUP(Tabel1[[#This Row],[Item '#]],'[1]Production need'!$A:$B,2,0)</f>
        <v>#N/A</v>
      </c>
      <c r="C722" s="226" t="s">
        <v>1578</v>
      </c>
      <c r="D722" s="253">
        <v>3.52</v>
      </c>
      <c r="E722" s="256">
        <f>+Tabel1[[#This Row],[Cena brez DDV]]*0.75</f>
        <v>2.64</v>
      </c>
      <c r="F722" s="222" t="s">
        <v>6583</v>
      </c>
      <c r="G722" s="223" t="s">
        <v>6584</v>
      </c>
      <c r="H722" s="268">
        <v>0</v>
      </c>
      <c r="I722" s="96" t="s">
        <v>1604</v>
      </c>
      <c r="J722" s="263">
        <f>ROUND(Tabel1[[#This Row],[Cena z DDV - AKCIJA]]*H722,2)</f>
        <v>0</v>
      </c>
      <c r="K722" s="263">
        <f t="shared" si="10"/>
        <v>0</v>
      </c>
    </row>
    <row r="723" spans="1:11" hidden="1" x14ac:dyDescent="0.35">
      <c r="A723" s="26" t="s">
        <v>1579</v>
      </c>
      <c r="B723" s="225" t="e">
        <f>VLOOKUP(Tabel1[[#This Row],[Item '#]],'[1]Production need'!$A:$B,2,0)</f>
        <v>#N/A</v>
      </c>
      <c r="C723" s="226" t="s">
        <v>1580</v>
      </c>
      <c r="D723" s="253">
        <v>4.4400000000000004</v>
      </c>
      <c r="E723" s="256">
        <f>+Tabel1[[#This Row],[Cena brez DDV]]*0.75</f>
        <v>3.33</v>
      </c>
      <c r="F723" s="222" t="s">
        <v>6585</v>
      </c>
      <c r="G723" s="223" t="s">
        <v>6584</v>
      </c>
      <c r="H723" s="268">
        <v>0</v>
      </c>
      <c r="I723" s="96" t="s">
        <v>1606</v>
      </c>
      <c r="J723" s="263">
        <f>ROUND(Tabel1[[#This Row],[Cena z DDV - AKCIJA]]*H723,2)</f>
        <v>0</v>
      </c>
      <c r="K723" s="263">
        <f t="shared" si="10"/>
        <v>0</v>
      </c>
    </row>
    <row r="724" spans="1:11" hidden="1" x14ac:dyDescent="0.35">
      <c r="A724" s="26" t="s">
        <v>1581</v>
      </c>
      <c r="B724" s="225" t="e">
        <f>VLOOKUP(Tabel1[[#This Row],[Item '#]],'[1]Production need'!$A:$B,2,0)</f>
        <v>#N/A</v>
      </c>
      <c r="C724" s="226" t="s">
        <v>1582</v>
      </c>
      <c r="D724" s="253">
        <v>35.54</v>
      </c>
      <c r="E724" s="256">
        <f>+Tabel1[[#This Row],[Cena brez DDV]]*0.75</f>
        <v>26.655000000000001</v>
      </c>
      <c r="F724" s="222" t="s">
        <v>6586</v>
      </c>
      <c r="G724" s="223" t="s">
        <v>6584</v>
      </c>
      <c r="H724" s="268">
        <v>0</v>
      </c>
      <c r="I724" s="96" t="s">
        <v>1608</v>
      </c>
      <c r="J724" s="263">
        <f>ROUND(Tabel1[[#This Row],[Cena z DDV - AKCIJA]]*H724,2)</f>
        <v>0</v>
      </c>
      <c r="K724" s="263">
        <f t="shared" si="10"/>
        <v>0</v>
      </c>
    </row>
    <row r="725" spans="1:11" hidden="1" x14ac:dyDescent="0.35">
      <c r="A725" s="26" t="s">
        <v>1583</v>
      </c>
      <c r="B725" s="225" t="e">
        <f>VLOOKUP(Tabel1[[#This Row],[Item '#]],'[1]Production need'!$A:$B,2,0)</f>
        <v>#N/A</v>
      </c>
      <c r="C725" s="226" t="s">
        <v>1584</v>
      </c>
      <c r="D725" s="253">
        <v>169.02</v>
      </c>
      <c r="E725" s="256">
        <f>+Tabel1[[#This Row],[Cena brez DDV]]*0.75</f>
        <v>126.76500000000001</v>
      </c>
      <c r="F725" s="222" t="s">
        <v>6587</v>
      </c>
      <c r="G725" s="223" t="s">
        <v>6578</v>
      </c>
      <c r="H725" s="268">
        <v>0</v>
      </c>
      <c r="I725" s="96" t="s">
        <v>1610</v>
      </c>
      <c r="J725" s="263">
        <f>ROUND(Tabel1[[#This Row],[Cena z DDV - AKCIJA]]*H725,2)</f>
        <v>0</v>
      </c>
      <c r="K725" s="263">
        <f t="shared" si="10"/>
        <v>0</v>
      </c>
    </row>
    <row r="726" spans="1:11" hidden="1" x14ac:dyDescent="0.35">
      <c r="A726" s="26" t="s">
        <v>1585</v>
      </c>
      <c r="B726" s="225" t="e">
        <f>VLOOKUP(Tabel1[[#This Row],[Item '#]],'[1]Production need'!$A:$B,2,0)</f>
        <v>#N/A</v>
      </c>
      <c r="C726" s="226" t="s">
        <v>1586</v>
      </c>
      <c r="D726" s="253">
        <v>13.57</v>
      </c>
      <c r="E726" s="256">
        <f>+Tabel1[[#This Row],[Cena brez DDV]]*0.75</f>
        <v>10.1775</v>
      </c>
      <c r="F726" s="222" t="s">
        <v>6588</v>
      </c>
      <c r="G726" s="223" t="s">
        <v>6578</v>
      </c>
      <c r="H726" s="268">
        <v>0</v>
      </c>
      <c r="I726" s="96" t="s">
        <v>1612</v>
      </c>
      <c r="J726" s="263">
        <f>ROUND(Tabel1[[#This Row],[Cena z DDV - AKCIJA]]*H726,2)</f>
        <v>0</v>
      </c>
      <c r="K726" s="263">
        <f t="shared" si="10"/>
        <v>0</v>
      </c>
    </row>
    <row r="727" spans="1:11" hidden="1" x14ac:dyDescent="0.35">
      <c r="A727" s="26" t="s">
        <v>1587</v>
      </c>
      <c r="B727" s="225">
        <f>VLOOKUP(Tabel1[[#This Row],[Item '#]],'[1]Production need'!$A:$B,2,0)</f>
        <v>0</v>
      </c>
      <c r="C727" s="226" t="s">
        <v>1588</v>
      </c>
      <c r="D727" s="253">
        <v>16.84</v>
      </c>
      <c r="E727" s="256">
        <f>+Tabel1[[#This Row],[Cena brez DDV]]*0.75</f>
        <v>12.629999999999999</v>
      </c>
      <c r="F727" s="222" t="s">
        <v>6589</v>
      </c>
      <c r="G727" s="223" t="s">
        <v>6578</v>
      </c>
      <c r="H727" s="268">
        <v>0</v>
      </c>
      <c r="I727" s="96" t="s">
        <v>1614</v>
      </c>
      <c r="J727" s="263">
        <f>ROUND(Tabel1[[#This Row],[Cena z DDV - AKCIJA]]*H727,2)</f>
        <v>0</v>
      </c>
      <c r="K727" s="263">
        <f t="shared" si="10"/>
        <v>0</v>
      </c>
    </row>
    <row r="728" spans="1:11" hidden="1" x14ac:dyDescent="0.35">
      <c r="A728" s="26" t="s">
        <v>1589</v>
      </c>
      <c r="B728" s="225" t="e">
        <f>VLOOKUP(Tabel1[[#This Row],[Item '#]],'[1]Production need'!$A:$B,2,0)</f>
        <v>#N/A</v>
      </c>
      <c r="C728" s="226" t="s">
        <v>1590</v>
      </c>
      <c r="D728" s="253">
        <v>13.66</v>
      </c>
      <c r="E728" s="256">
        <f>+Tabel1[[#This Row],[Cena brez DDV]]*0.75</f>
        <v>10.245000000000001</v>
      </c>
      <c r="F728" s="222" t="s">
        <v>6590</v>
      </c>
      <c r="G728" s="223" t="s">
        <v>6578</v>
      </c>
      <c r="H728" s="268">
        <v>0</v>
      </c>
      <c r="I728" s="96" t="s">
        <v>1616</v>
      </c>
      <c r="J728" s="263">
        <f>ROUND(Tabel1[[#This Row],[Cena z DDV - AKCIJA]]*H728,2)</f>
        <v>0</v>
      </c>
      <c r="K728" s="263">
        <f t="shared" si="10"/>
        <v>0</v>
      </c>
    </row>
    <row r="729" spans="1:11" hidden="1" x14ac:dyDescent="0.35">
      <c r="A729" s="26" t="s">
        <v>1591</v>
      </c>
      <c r="B729" s="225" t="e">
        <f>VLOOKUP(Tabel1[[#This Row],[Item '#]],'[1]Production need'!$A:$B,2,0)</f>
        <v>#N/A</v>
      </c>
      <c r="C729" s="226" t="s">
        <v>1592</v>
      </c>
      <c r="D729" s="253">
        <v>42.11</v>
      </c>
      <c r="E729" s="256">
        <f>+Tabel1[[#This Row],[Cena brez DDV]]*0.75</f>
        <v>31.5825</v>
      </c>
      <c r="F729" s="222" t="s">
        <v>6591</v>
      </c>
      <c r="G729" s="223" t="s">
        <v>6578</v>
      </c>
      <c r="H729" s="268">
        <v>0</v>
      </c>
      <c r="I729" s="96" t="s">
        <v>1618</v>
      </c>
      <c r="J729" s="263">
        <f>ROUND(Tabel1[[#This Row],[Cena z DDV - AKCIJA]]*H729,2)</f>
        <v>0</v>
      </c>
      <c r="K729" s="263">
        <f t="shared" si="10"/>
        <v>0</v>
      </c>
    </row>
    <row r="730" spans="1:11" hidden="1" x14ac:dyDescent="0.35">
      <c r="A730" s="26" t="s">
        <v>1593</v>
      </c>
      <c r="B730" s="225" t="e">
        <f>VLOOKUP(Tabel1[[#This Row],[Item '#]],'[1]Production need'!$A:$B,2,0)</f>
        <v>#N/A</v>
      </c>
      <c r="C730" s="226" t="s">
        <v>1594</v>
      </c>
      <c r="D730" s="253">
        <v>3.49</v>
      </c>
      <c r="E730" s="256">
        <f>+Tabel1[[#This Row],[Cena brez DDV]]*0.75</f>
        <v>2.6175000000000002</v>
      </c>
      <c r="F730" s="222" t="s">
        <v>6592</v>
      </c>
      <c r="G730" s="223" t="s">
        <v>6578</v>
      </c>
      <c r="H730" s="268">
        <v>0</v>
      </c>
      <c r="I730" s="96" t="s">
        <v>1620</v>
      </c>
      <c r="J730" s="263">
        <f>ROUND(Tabel1[[#This Row],[Cena z DDV - AKCIJA]]*H730,2)</f>
        <v>0</v>
      </c>
      <c r="K730" s="263">
        <f t="shared" si="10"/>
        <v>0</v>
      </c>
    </row>
    <row r="731" spans="1:11" hidden="1" x14ac:dyDescent="0.35">
      <c r="A731" s="26" t="s">
        <v>1595</v>
      </c>
      <c r="B731" s="225" t="e">
        <f>VLOOKUP(Tabel1[[#This Row],[Item '#]],'[1]Production need'!$A:$B,2,0)</f>
        <v>#N/A</v>
      </c>
      <c r="C731" s="226" t="s">
        <v>1596</v>
      </c>
      <c r="D731" s="253">
        <v>3.49</v>
      </c>
      <c r="E731" s="256">
        <f>+Tabel1[[#This Row],[Cena brez DDV]]*0.75</f>
        <v>2.6175000000000002</v>
      </c>
      <c r="F731" s="222" t="s">
        <v>6593</v>
      </c>
      <c r="G731" s="223" t="s">
        <v>6578</v>
      </c>
      <c r="H731" s="268">
        <v>0</v>
      </c>
      <c r="I731" s="96" t="s">
        <v>1622</v>
      </c>
      <c r="J731" s="263">
        <f>ROUND(Tabel1[[#This Row],[Cena z DDV - AKCIJA]]*H731,2)</f>
        <v>0</v>
      </c>
      <c r="K731" s="263">
        <f t="shared" si="10"/>
        <v>0</v>
      </c>
    </row>
    <row r="732" spans="1:11" hidden="1" x14ac:dyDescent="0.35">
      <c r="A732" s="26" t="s">
        <v>1597</v>
      </c>
      <c r="B732" s="225" t="e">
        <f>VLOOKUP(Tabel1[[#This Row],[Item '#]],'[1]Production need'!$A:$B,2,0)</f>
        <v>#N/A</v>
      </c>
      <c r="C732" s="226" t="s">
        <v>1598</v>
      </c>
      <c r="D732" s="253">
        <v>3.49</v>
      </c>
      <c r="E732" s="256">
        <f>+Tabel1[[#This Row],[Cena brez DDV]]*0.75</f>
        <v>2.6175000000000002</v>
      </c>
      <c r="F732" s="222" t="s">
        <v>6594</v>
      </c>
      <c r="G732" s="223" t="s">
        <v>6578</v>
      </c>
      <c r="H732" s="268">
        <v>0</v>
      </c>
      <c r="I732" s="96" t="s">
        <v>1624</v>
      </c>
      <c r="J732" s="263">
        <f>ROUND(Tabel1[[#This Row],[Cena z DDV - AKCIJA]]*H732,2)</f>
        <v>0</v>
      </c>
      <c r="K732" s="263">
        <f t="shared" si="10"/>
        <v>0</v>
      </c>
    </row>
    <row r="733" spans="1:11" hidden="1" x14ac:dyDescent="0.35">
      <c r="A733" s="26" t="s">
        <v>1599</v>
      </c>
      <c r="B733" s="225" t="e">
        <f>VLOOKUP(Tabel1[[#This Row],[Item '#]],'[1]Production need'!$A:$B,2,0)</f>
        <v>#N/A</v>
      </c>
      <c r="C733" s="226" t="s">
        <v>1600</v>
      </c>
      <c r="D733" s="253">
        <v>3.49</v>
      </c>
      <c r="E733" s="256">
        <f>+Tabel1[[#This Row],[Cena brez DDV]]*0.75</f>
        <v>2.6175000000000002</v>
      </c>
      <c r="F733" s="222" t="s">
        <v>6595</v>
      </c>
      <c r="G733" s="223" t="s">
        <v>6578</v>
      </c>
      <c r="H733" s="268">
        <v>0</v>
      </c>
      <c r="I733" s="96" t="s">
        <v>1626</v>
      </c>
      <c r="J733" s="263">
        <f>ROUND(Tabel1[[#This Row],[Cena z DDV - AKCIJA]]*H733,2)</f>
        <v>0</v>
      </c>
      <c r="K733" s="263">
        <f t="shared" si="10"/>
        <v>0</v>
      </c>
    </row>
    <row r="734" spans="1:11" hidden="1" x14ac:dyDescent="0.35">
      <c r="A734" s="26" t="s">
        <v>1601</v>
      </c>
      <c r="B734" s="225" t="e">
        <f>VLOOKUP(Tabel1[[#This Row],[Item '#]],'[1]Production need'!$A:$B,2,0)</f>
        <v>#N/A</v>
      </c>
      <c r="C734" s="226" t="s">
        <v>1602</v>
      </c>
      <c r="D734" s="253">
        <v>3.49</v>
      </c>
      <c r="E734" s="256">
        <f>+Tabel1[[#This Row],[Cena brez DDV]]*0.75</f>
        <v>2.6175000000000002</v>
      </c>
      <c r="F734" s="222" t="s">
        <v>6596</v>
      </c>
      <c r="G734" s="223" t="s">
        <v>6584</v>
      </c>
      <c r="H734" s="268">
        <v>0</v>
      </c>
      <c r="I734" s="96" t="s">
        <v>1628</v>
      </c>
      <c r="J734" s="263">
        <f>ROUND(Tabel1[[#This Row],[Cena z DDV - AKCIJA]]*H734,2)</f>
        <v>0</v>
      </c>
      <c r="K734" s="263">
        <f t="shared" si="10"/>
        <v>0</v>
      </c>
    </row>
    <row r="735" spans="1:11" hidden="1" x14ac:dyDescent="0.35">
      <c r="A735" s="26" t="s">
        <v>1603</v>
      </c>
      <c r="B735" s="225" t="e">
        <f>VLOOKUP(Tabel1[[#This Row],[Item '#]],'[1]Production need'!$A:$B,2,0)</f>
        <v>#N/A</v>
      </c>
      <c r="C735" s="226" t="s">
        <v>1604</v>
      </c>
      <c r="D735" s="253">
        <v>3.49</v>
      </c>
      <c r="E735" s="256">
        <f>+Tabel1[[#This Row],[Cena brez DDV]]*0.75</f>
        <v>2.6175000000000002</v>
      </c>
      <c r="F735" s="222" t="s">
        <v>6597</v>
      </c>
      <c r="G735" s="223" t="s">
        <v>10</v>
      </c>
      <c r="H735" s="268">
        <v>0</v>
      </c>
      <c r="I735" s="96" t="s">
        <v>1630</v>
      </c>
      <c r="J735" s="263">
        <f>ROUND(Tabel1[[#This Row],[Cena z DDV - AKCIJA]]*H735,2)</f>
        <v>0</v>
      </c>
      <c r="K735" s="263">
        <f t="shared" si="10"/>
        <v>0</v>
      </c>
    </row>
    <row r="736" spans="1:11" hidden="1" x14ac:dyDescent="0.35">
      <c r="A736" s="26" t="s">
        <v>1605</v>
      </c>
      <c r="B736" s="225" t="e">
        <f>VLOOKUP(Tabel1[[#This Row],[Item '#]],'[1]Production need'!$A:$B,2,0)</f>
        <v>#N/A</v>
      </c>
      <c r="C736" s="226" t="s">
        <v>1606</v>
      </c>
      <c r="D736" s="253">
        <v>3.49</v>
      </c>
      <c r="E736" s="256">
        <f>+Tabel1[[#This Row],[Cena brez DDV]]*0.75</f>
        <v>2.6175000000000002</v>
      </c>
      <c r="F736" s="222" t="s">
        <v>6598</v>
      </c>
      <c r="G736" s="223" t="s">
        <v>6599</v>
      </c>
      <c r="H736" s="268">
        <v>0</v>
      </c>
      <c r="I736" s="96" t="s">
        <v>1632</v>
      </c>
      <c r="J736" s="263">
        <f>ROUND(Tabel1[[#This Row],[Cena z DDV - AKCIJA]]*H736,2)</f>
        <v>0</v>
      </c>
      <c r="K736" s="263">
        <f t="shared" si="10"/>
        <v>0</v>
      </c>
    </row>
    <row r="737" spans="1:11" hidden="1" x14ac:dyDescent="0.35">
      <c r="A737" s="26" t="s">
        <v>1607</v>
      </c>
      <c r="B737" s="225" t="e">
        <f>VLOOKUP(Tabel1[[#This Row],[Item '#]],'[1]Production need'!$A:$B,2,0)</f>
        <v>#N/A</v>
      </c>
      <c r="C737" s="226" t="s">
        <v>1608</v>
      </c>
      <c r="D737" s="253">
        <v>3.49</v>
      </c>
      <c r="E737" s="256">
        <f>+Tabel1[[#This Row],[Cena brez DDV]]*0.75</f>
        <v>2.6175000000000002</v>
      </c>
      <c r="F737" s="222" t="s">
        <v>6600</v>
      </c>
      <c r="G737" s="223" t="s">
        <v>10</v>
      </c>
      <c r="H737" s="268">
        <v>0</v>
      </c>
      <c r="I737" s="96" t="s">
        <v>1634</v>
      </c>
      <c r="J737" s="263">
        <f>ROUND(Tabel1[[#This Row],[Cena z DDV - AKCIJA]]*H737,2)</f>
        <v>0</v>
      </c>
      <c r="K737" s="263">
        <f t="shared" si="10"/>
        <v>0</v>
      </c>
    </row>
    <row r="738" spans="1:11" hidden="1" x14ac:dyDescent="0.35">
      <c r="A738" s="26" t="s">
        <v>1609</v>
      </c>
      <c r="B738" s="225" t="e">
        <f>VLOOKUP(Tabel1[[#This Row],[Item '#]],'[1]Production need'!$A:$B,2,0)</f>
        <v>#N/A</v>
      </c>
      <c r="C738" s="226" t="s">
        <v>1610</v>
      </c>
      <c r="D738" s="253">
        <v>3.49</v>
      </c>
      <c r="E738" s="256">
        <f>+Tabel1[[#This Row],[Cena brez DDV]]*0.75</f>
        <v>2.6175000000000002</v>
      </c>
      <c r="F738" s="222" t="s">
        <v>6601</v>
      </c>
      <c r="G738" s="223" t="s">
        <v>10</v>
      </c>
      <c r="H738" s="268">
        <v>0</v>
      </c>
      <c r="I738" s="96" t="s">
        <v>1636</v>
      </c>
      <c r="J738" s="263">
        <f>ROUND(Tabel1[[#This Row],[Cena z DDV - AKCIJA]]*H738,2)</f>
        <v>0</v>
      </c>
      <c r="K738" s="263">
        <f t="shared" si="10"/>
        <v>0</v>
      </c>
    </row>
    <row r="739" spans="1:11" hidden="1" x14ac:dyDescent="0.35">
      <c r="A739" s="26" t="s">
        <v>1611</v>
      </c>
      <c r="B739" s="225" t="e">
        <f>VLOOKUP(Tabel1[[#This Row],[Item '#]],'[1]Production need'!$A:$B,2,0)</f>
        <v>#N/A</v>
      </c>
      <c r="C739" s="226" t="s">
        <v>1612</v>
      </c>
      <c r="D739" s="253">
        <v>3.49</v>
      </c>
      <c r="E739" s="256">
        <f>+Tabel1[[#This Row],[Cena brez DDV]]*0.75</f>
        <v>2.6175000000000002</v>
      </c>
      <c r="F739" s="222" t="s">
        <v>6602</v>
      </c>
      <c r="G739" s="223" t="s">
        <v>6603</v>
      </c>
      <c r="H739" s="268">
        <v>0</v>
      </c>
      <c r="I739" s="96" t="s">
        <v>1638</v>
      </c>
      <c r="J739" s="263">
        <f>ROUND(Tabel1[[#This Row],[Cena z DDV - AKCIJA]]*H739,2)</f>
        <v>0</v>
      </c>
      <c r="K739" s="263">
        <f t="shared" si="10"/>
        <v>0</v>
      </c>
    </row>
    <row r="740" spans="1:11" hidden="1" x14ac:dyDescent="0.35">
      <c r="A740" s="26" t="s">
        <v>1613</v>
      </c>
      <c r="B740" s="225" t="e">
        <f>VLOOKUP(Tabel1[[#This Row],[Item '#]],'[1]Production need'!$A:$B,2,0)</f>
        <v>#N/A</v>
      </c>
      <c r="C740" s="226" t="s">
        <v>1614</v>
      </c>
      <c r="D740" s="253">
        <v>3.49</v>
      </c>
      <c r="E740" s="256">
        <f>+Tabel1[[#This Row],[Cena brez DDV]]*0.75</f>
        <v>2.6175000000000002</v>
      </c>
      <c r="F740" s="222" t="s">
        <v>6604</v>
      </c>
      <c r="G740" s="223" t="s">
        <v>6603</v>
      </c>
      <c r="H740" s="268">
        <v>0</v>
      </c>
      <c r="I740" s="96" t="s">
        <v>1640</v>
      </c>
      <c r="J740" s="263">
        <f>ROUND(Tabel1[[#This Row],[Cena z DDV - AKCIJA]]*H740,2)</f>
        <v>0</v>
      </c>
      <c r="K740" s="263">
        <f t="shared" si="10"/>
        <v>0</v>
      </c>
    </row>
    <row r="741" spans="1:11" hidden="1" x14ac:dyDescent="0.35">
      <c r="A741" s="26" t="s">
        <v>1615</v>
      </c>
      <c r="B741" s="225" t="e">
        <f>VLOOKUP(Tabel1[[#This Row],[Item '#]],'[1]Production need'!$A:$B,2,0)</f>
        <v>#N/A</v>
      </c>
      <c r="C741" s="226" t="s">
        <v>1616</v>
      </c>
      <c r="D741" s="253">
        <v>3.49</v>
      </c>
      <c r="E741" s="256">
        <f>+Tabel1[[#This Row],[Cena brez DDV]]*0.75</f>
        <v>2.6175000000000002</v>
      </c>
      <c r="F741" s="222" t="s">
        <v>6605</v>
      </c>
      <c r="G741" s="223" t="s">
        <v>6606</v>
      </c>
      <c r="H741" s="268">
        <v>0</v>
      </c>
      <c r="I741" s="96" t="s">
        <v>1642</v>
      </c>
      <c r="J741" s="263">
        <f>ROUND(Tabel1[[#This Row],[Cena z DDV - AKCIJA]]*H741,2)</f>
        <v>0</v>
      </c>
      <c r="K741" s="263">
        <f t="shared" si="10"/>
        <v>0</v>
      </c>
    </row>
    <row r="742" spans="1:11" hidden="1" x14ac:dyDescent="0.35">
      <c r="A742" s="26" t="s">
        <v>1617</v>
      </c>
      <c r="B742" s="225" t="e">
        <f>VLOOKUP(Tabel1[[#This Row],[Item '#]],'[1]Production need'!$A:$B,2,0)</f>
        <v>#N/A</v>
      </c>
      <c r="C742" s="226" t="s">
        <v>1618</v>
      </c>
      <c r="D742" s="253">
        <v>3.49</v>
      </c>
      <c r="E742" s="256">
        <f>+Tabel1[[#This Row],[Cena brez DDV]]*0.75</f>
        <v>2.6175000000000002</v>
      </c>
      <c r="F742" s="222" t="s">
        <v>6607</v>
      </c>
      <c r="G742" s="223" t="s">
        <v>6608</v>
      </c>
      <c r="H742" s="268">
        <v>0</v>
      </c>
      <c r="I742" s="96" t="s">
        <v>1644</v>
      </c>
      <c r="J742" s="263">
        <f>ROUND(Tabel1[[#This Row],[Cena z DDV - AKCIJA]]*H742,2)</f>
        <v>0</v>
      </c>
      <c r="K742" s="263">
        <f t="shared" si="10"/>
        <v>0</v>
      </c>
    </row>
    <row r="743" spans="1:11" hidden="1" x14ac:dyDescent="0.35">
      <c r="A743" s="26" t="s">
        <v>1619</v>
      </c>
      <c r="B743" s="225" t="e">
        <f>VLOOKUP(Tabel1[[#This Row],[Item '#]],'[1]Production need'!$A:$B,2,0)</f>
        <v>#N/A</v>
      </c>
      <c r="C743" s="226" t="s">
        <v>1620</v>
      </c>
      <c r="D743" s="253">
        <v>3.49</v>
      </c>
      <c r="E743" s="256">
        <f>+Tabel1[[#This Row],[Cena brez DDV]]*0.75</f>
        <v>2.6175000000000002</v>
      </c>
      <c r="F743" s="222" t="s">
        <v>6609</v>
      </c>
      <c r="G743" s="223" t="s">
        <v>10</v>
      </c>
      <c r="H743" s="268">
        <v>0</v>
      </c>
      <c r="I743" s="96" t="s">
        <v>1646</v>
      </c>
      <c r="J743" s="263">
        <f>ROUND(Tabel1[[#This Row],[Cena z DDV - AKCIJA]]*H743,2)</f>
        <v>0</v>
      </c>
      <c r="K743" s="263">
        <f t="shared" si="10"/>
        <v>0</v>
      </c>
    </row>
    <row r="744" spans="1:11" hidden="1" x14ac:dyDescent="0.35">
      <c r="A744" s="26" t="s">
        <v>1621</v>
      </c>
      <c r="B744" s="225" t="e">
        <f>VLOOKUP(Tabel1[[#This Row],[Item '#]],'[1]Production need'!$A:$B,2,0)</f>
        <v>#N/A</v>
      </c>
      <c r="C744" s="226" t="s">
        <v>1622</v>
      </c>
      <c r="D744" s="253">
        <v>3.49</v>
      </c>
      <c r="E744" s="256">
        <f>+Tabel1[[#This Row],[Cena brez DDV]]*0.75</f>
        <v>2.6175000000000002</v>
      </c>
      <c r="F744" s="222" t="s">
        <v>6610</v>
      </c>
      <c r="G744" s="223" t="s">
        <v>6611</v>
      </c>
      <c r="H744" s="268">
        <v>0</v>
      </c>
      <c r="I744" s="96" t="s">
        <v>1648</v>
      </c>
      <c r="J744" s="263">
        <f>ROUND(Tabel1[[#This Row],[Cena z DDV - AKCIJA]]*H744,2)</f>
        <v>0</v>
      </c>
      <c r="K744" s="263">
        <f t="shared" si="10"/>
        <v>0</v>
      </c>
    </row>
    <row r="745" spans="1:11" hidden="1" x14ac:dyDescent="0.35">
      <c r="A745" s="26" t="s">
        <v>1623</v>
      </c>
      <c r="B745" s="225" t="e">
        <f>VLOOKUP(Tabel1[[#This Row],[Item '#]],'[1]Production need'!$A:$B,2,0)</f>
        <v>#N/A</v>
      </c>
      <c r="C745" s="226" t="s">
        <v>1624</v>
      </c>
      <c r="D745" s="253">
        <v>3.49</v>
      </c>
      <c r="E745" s="256">
        <f>+Tabel1[[#This Row],[Cena brez DDV]]*0.75</f>
        <v>2.6175000000000002</v>
      </c>
      <c r="F745" s="222" t="s">
        <v>6612</v>
      </c>
      <c r="G745" s="223" t="s">
        <v>6613</v>
      </c>
      <c r="H745" s="268">
        <v>0</v>
      </c>
      <c r="I745" s="96" t="s">
        <v>1650</v>
      </c>
      <c r="J745" s="263">
        <f>ROUND(Tabel1[[#This Row],[Cena z DDV - AKCIJA]]*H745,2)</f>
        <v>0</v>
      </c>
      <c r="K745" s="263">
        <f t="shared" si="10"/>
        <v>0</v>
      </c>
    </row>
    <row r="746" spans="1:11" hidden="1" x14ac:dyDescent="0.35">
      <c r="A746" s="26" t="s">
        <v>1625</v>
      </c>
      <c r="B746" s="225" t="e">
        <f>VLOOKUP(Tabel1[[#This Row],[Item '#]],'[1]Production need'!$A:$B,2,0)</f>
        <v>#N/A</v>
      </c>
      <c r="C746" s="226" t="s">
        <v>1626</v>
      </c>
      <c r="D746" s="253">
        <v>3.49</v>
      </c>
      <c r="E746" s="256">
        <f>+Tabel1[[#This Row],[Cena brez DDV]]*0.75</f>
        <v>2.6175000000000002</v>
      </c>
      <c r="F746" s="222" t="s">
        <v>6614</v>
      </c>
      <c r="G746" s="223" t="s">
        <v>10</v>
      </c>
      <c r="H746" s="268">
        <v>0</v>
      </c>
      <c r="I746" s="96" t="s">
        <v>1652</v>
      </c>
      <c r="J746" s="263">
        <f>ROUND(Tabel1[[#This Row],[Cena z DDV - AKCIJA]]*H746,2)</f>
        <v>0</v>
      </c>
      <c r="K746" s="263">
        <f t="shared" si="10"/>
        <v>0</v>
      </c>
    </row>
    <row r="747" spans="1:11" hidden="1" x14ac:dyDescent="0.35">
      <c r="A747" s="26" t="s">
        <v>1627</v>
      </c>
      <c r="B747" s="225" t="e">
        <f>VLOOKUP(Tabel1[[#This Row],[Item '#]],'[1]Production need'!$A:$B,2,0)</f>
        <v>#N/A</v>
      </c>
      <c r="C747" s="226" t="s">
        <v>1628</v>
      </c>
      <c r="D747" s="253">
        <v>3.49</v>
      </c>
      <c r="E747" s="256">
        <f>+Tabel1[[#This Row],[Cena brez DDV]]*0.75</f>
        <v>2.6175000000000002</v>
      </c>
      <c r="F747" s="222" t="s">
        <v>6615</v>
      </c>
      <c r="G747" s="223" t="s">
        <v>10</v>
      </c>
      <c r="H747" s="268">
        <v>0</v>
      </c>
      <c r="I747" s="96" t="s">
        <v>1654</v>
      </c>
      <c r="J747" s="263">
        <f>ROUND(Tabel1[[#This Row],[Cena z DDV - AKCIJA]]*H747,2)</f>
        <v>0</v>
      </c>
      <c r="K747" s="263">
        <f t="shared" si="10"/>
        <v>0</v>
      </c>
    </row>
    <row r="748" spans="1:11" hidden="1" x14ac:dyDescent="0.35">
      <c r="A748" s="26" t="s">
        <v>1629</v>
      </c>
      <c r="B748" s="225">
        <f>VLOOKUP(Tabel1[[#This Row],[Item '#]],'[1]Production need'!$A:$B,2,0)</f>
        <v>0</v>
      </c>
      <c r="C748" s="226" t="s">
        <v>1630</v>
      </c>
      <c r="D748" s="253">
        <v>4.2</v>
      </c>
      <c r="E748" s="256">
        <f>+Tabel1[[#This Row],[Cena brez DDV]]*0.75</f>
        <v>3.1500000000000004</v>
      </c>
      <c r="F748" s="222" t="s">
        <v>6616</v>
      </c>
      <c r="G748" s="223" t="s">
        <v>6617</v>
      </c>
      <c r="H748" s="268">
        <v>0</v>
      </c>
      <c r="I748" s="96" t="s">
        <v>1656</v>
      </c>
      <c r="J748" s="263">
        <f>ROUND(Tabel1[[#This Row],[Cena z DDV - AKCIJA]]*H748,2)</f>
        <v>0</v>
      </c>
      <c r="K748" s="263">
        <f t="shared" si="10"/>
        <v>0</v>
      </c>
    </row>
    <row r="749" spans="1:11" hidden="1" x14ac:dyDescent="0.35">
      <c r="A749" s="26" t="s">
        <v>1631</v>
      </c>
      <c r="B749" s="225">
        <f>VLOOKUP(Tabel1[[#This Row],[Item '#]],'[1]Production need'!$A:$B,2,0)</f>
        <v>0</v>
      </c>
      <c r="C749" s="226" t="s">
        <v>1632</v>
      </c>
      <c r="D749" s="253">
        <v>109.22</v>
      </c>
      <c r="E749" s="256">
        <f>+Tabel1[[#This Row],[Cena brez DDV]]*0.75</f>
        <v>81.914999999999992</v>
      </c>
      <c r="F749" s="222" t="s">
        <v>6618</v>
      </c>
      <c r="G749" s="223" t="s">
        <v>10</v>
      </c>
      <c r="H749" s="268">
        <v>0</v>
      </c>
      <c r="I749" s="96" t="s">
        <v>1658</v>
      </c>
      <c r="J749" s="263">
        <f>ROUND(Tabel1[[#This Row],[Cena z DDV - AKCIJA]]*H749,2)</f>
        <v>0</v>
      </c>
      <c r="K749" s="263">
        <f t="shared" si="10"/>
        <v>0</v>
      </c>
    </row>
    <row r="750" spans="1:11" hidden="1" x14ac:dyDescent="0.35">
      <c r="A750" s="26" t="s">
        <v>1633</v>
      </c>
      <c r="B750" s="225">
        <f>VLOOKUP(Tabel1[[#This Row],[Item '#]],'[1]Production need'!$A:$B,2,0)</f>
        <v>0</v>
      </c>
      <c r="C750" s="226" t="s">
        <v>1634</v>
      </c>
      <c r="D750" s="253">
        <v>8.76</v>
      </c>
      <c r="E750" s="256">
        <f>+Tabel1[[#This Row],[Cena brez DDV]]*0.75</f>
        <v>6.57</v>
      </c>
      <c r="F750" s="222" t="s">
        <v>6619</v>
      </c>
      <c r="G750" s="223" t="s">
        <v>6620</v>
      </c>
      <c r="H750" s="268">
        <v>0</v>
      </c>
      <c r="I750" s="96" t="s">
        <v>1661</v>
      </c>
      <c r="J750" s="263">
        <f>ROUND(Tabel1[[#This Row],[Cena z DDV - AKCIJA]]*H750,2)</f>
        <v>0</v>
      </c>
      <c r="K750" s="263">
        <f t="shared" si="10"/>
        <v>0</v>
      </c>
    </row>
    <row r="751" spans="1:11" hidden="1" x14ac:dyDescent="0.35">
      <c r="A751" s="26" t="s">
        <v>1635</v>
      </c>
      <c r="B751" s="225" t="e">
        <f>VLOOKUP(Tabel1[[#This Row],[Item '#]],'[1]Production need'!$A:$B,2,0)</f>
        <v>#N/A</v>
      </c>
      <c r="C751" s="226" t="s">
        <v>1636</v>
      </c>
      <c r="D751" s="253">
        <v>1.93</v>
      </c>
      <c r="E751" s="256">
        <f>+Tabel1[[#This Row],[Cena brez DDV]]*0.75</f>
        <v>1.4475</v>
      </c>
      <c r="F751" s="222" t="s">
        <v>6621</v>
      </c>
      <c r="G751" s="223" t="s">
        <v>6622</v>
      </c>
      <c r="H751" s="268">
        <v>0</v>
      </c>
      <c r="I751" s="96" t="s">
        <v>1663</v>
      </c>
      <c r="J751" s="263">
        <f>ROUND(Tabel1[[#This Row],[Cena z DDV - AKCIJA]]*H751,2)</f>
        <v>0</v>
      </c>
      <c r="K751" s="263">
        <f t="shared" si="10"/>
        <v>0</v>
      </c>
    </row>
    <row r="752" spans="1:11" hidden="1" x14ac:dyDescent="0.35">
      <c r="A752" s="26" t="s">
        <v>1637</v>
      </c>
      <c r="B752" s="225" t="e">
        <f>VLOOKUP(Tabel1[[#This Row],[Item '#]],'[1]Production need'!$A:$B,2,0)</f>
        <v>#N/A</v>
      </c>
      <c r="C752" s="226" t="s">
        <v>1638</v>
      </c>
      <c r="D752" s="253">
        <v>3.2</v>
      </c>
      <c r="E752" s="256">
        <f>+Tabel1[[#This Row],[Cena brez DDV]]*0.75</f>
        <v>2.4000000000000004</v>
      </c>
      <c r="F752" s="222" t="s">
        <v>6623</v>
      </c>
      <c r="G752" s="223" t="s">
        <v>6624</v>
      </c>
      <c r="H752" s="268">
        <v>0</v>
      </c>
      <c r="I752" s="96" t="s">
        <v>1665</v>
      </c>
      <c r="J752" s="263">
        <f>ROUND(Tabel1[[#This Row],[Cena z DDV - AKCIJA]]*H752,2)</f>
        <v>0</v>
      </c>
      <c r="K752" s="263">
        <f t="shared" si="10"/>
        <v>0</v>
      </c>
    </row>
    <row r="753" spans="1:11" hidden="1" x14ac:dyDescent="0.35">
      <c r="A753" s="26" t="s">
        <v>1639</v>
      </c>
      <c r="B753" s="225" t="e">
        <f>VLOOKUP(Tabel1[[#This Row],[Item '#]],'[1]Production need'!$A:$B,2,0)</f>
        <v>#N/A</v>
      </c>
      <c r="C753" s="226" t="s">
        <v>1640</v>
      </c>
      <c r="D753" s="253">
        <v>8.73</v>
      </c>
      <c r="E753" s="256">
        <f>+Tabel1[[#This Row],[Cena brez DDV]]*0.75</f>
        <v>6.5475000000000003</v>
      </c>
      <c r="F753" s="222" t="s">
        <v>6625</v>
      </c>
      <c r="G753" s="223"/>
      <c r="H753" s="268">
        <v>0</v>
      </c>
      <c r="I753" s="96" t="s">
        <v>1667</v>
      </c>
      <c r="J753" s="263">
        <f>ROUND(Tabel1[[#This Row],[Cena z DDV - AKCIJA]]*H753,2)</f>
        <v>0</v>
      </c>
      <c r="K753" s="263">
        <f t="shared" si="10"/>
        <v>0</v>
      </c>
    </row>
    <row r="754" spans="1:11" hidden="1" x14ac:dyDescent="0.35">
      <c r="A754" s="26" t="s">
        <v>1641</v>
      </c>
      <c r="B754" s="225">
        <f>VLOOKUP(Tabel1[[#This Row],[Item '#]],'[1]Production need'!$A:$B,2,0)</f>
        <v>0</v>
      </c>
      <c r="C754" s="226" t="s">
        <v>1642</v>
      </c>
      <c r="D754" s="253">
        <v>105.32</v>
      </c>
      <c r="E754" s="256">
        <f>+Tabel1[[#This Row],[Cena brez DDV]]*0.75</f>
        <v>78.989999999999995</v>
      </c>
      <c r="F754" s="222" t="s">
        <v>6626</v>
      </c>
      <c r="G754" s="223"/>
      <c r="H754" s="268">
        <v>0</v>
      </c>
      <c r="I754" s="96" t="s">
        <v>1669</v>
      </c>
      <c r="J754" s="263">
        <f>ROUND(Tabel1[[#This Row],[Cena z DDV - AKCIJA]]*H754,2)</f>
        <v>0</v>
      </c>
      <c r="K754" s="263">
        <f t="shared" si="10"/>
        <v>0</v>
      </c>
    </row>
    <row r="755" spans="1:11" hidden="1" x14ac:dyDescent="0.35">
      <c r="A755" s="26" t="s">
        <v>1643</v>
      </c>
      <c r="B755" s="225">
        <f>VLOOKUP(Tabel1[[#This Row],[Item '#]],'[1]Production need'!$A:$B,2,0)</f>
        <v>0</v>
      </c>
      <c r="C755" s="226" t="s">
        <v>1644</v>
      </c>
      <c r="D755" s="253">
        <v>167.26</v>
      </c>
      <c r="E755" s="256">
        <f>+Tabel1[[#This Row],[Cena brez DDV]]*0.75</f>
        <v>125.44499999999999</v>
      </c>
      <c r="F755" s="229"/>
      <c r="G755" s="230"/>
      <c r="H755" s="268">
        <v>0</v>
      </c>
      <c r="I755" s="96">
        <v>0</v>
      </c>
      <c r="J755" s="263">
        <f>ROUND(Tabel1[[#This Row],[Cena z DDV - AKCIJA]]*H755,2)</f>
        <v>0</v>
      </c>
      <c r="K755" s="263">
        <f t="shared" si="10"/>
        <v>0</v>
      </c>
    </row>
    <row r="756" spans="1:11" ht="15" hidden="1" x14ac:dyDescent="0.35">
      <c r="A756" s="26" t="s">
        <v>1645</v>
      </c>
      <c r="B756" s="225">
        <f>VLOOKUP(Tabel1[[#This Row],[Item '#]],'[1]Production need'!$A:$B,2,0)</f>
        <v>0</v>
      </c>
      <c r="C756" s="226" t="s">
        <v>1646</v>
      </c>
      <c r="D756" s="253">
        <v>8.42</v>
      </c>
      <c r="E756" s="256">
        <f>+Tabel1[[#This Row],[Cena brez DDV]]*0.75</f>
        <v>6.3149999999999995</v>
      </c>
      <c r="F756" s="231" t="s">
        <v>6627</v>
      </c>
      <c r="G756" s="232" t="s">
        <v>10</v>
      </c>
      <c r="H756" s="268">
        <v>0</v>
      </c>
      <c r="I756" s="96" t="s">
        <v>1671</v>
      </c>
      <c r="J756" s="263">
        <f>ROUND(Tabel1[[#This Row],[Cena z DDV - AKCIJA]]*H756,2)</f>
        <v>0</v>
      </c>
      <c r="K756" s="263">
        <f t="shared" si="10"/>
        <v>0</v>
      </c>
    </row>
    <row r="757" spans="1:11" ht="15" hidden="1" x14ac:dyDescent="0.35">
      <c r="A757" s="26" t="s">
        <v>1647</v>
      </c>
      <c r="B757" s="225">
        <f>VLOOKUP(Tabel1[[#This Row],[Item '#]],'[1]Production need'!$A:$B,2,0)</f>
        <v>0</v>
      </c>
      <c r="C757" s="226" t="s">
        <v>1648</v>
      </c>
      <c r="D757" s="253">
        <v>11.26</v>
      </c>
      <c r="E757" s="256">
        <f>+Tabel1[[#This Row],[Cena brez DDV]]*0.75</f>
        <v>8.4450000000000003</v>
      </c>
      <c r="F757" s="231" t="s">
        <v>6628</v>
      </c>
      <c r="G757" s="232" t="s">
        <v>10</v>
      </c>
      <c r="H757" s="268">
        <v>0</v>
      </c>
      <c r="I757" s="96" t="s">
        <v>1673</v>
      </c>
      <c r="J757" s="263">
        <f>ROUND(Tabel1[[#This Row],[Cena z DDV - AKCIJA]]*H757,2)</f>
        <v>0</v>
      </c>
      <c r="K757" s="263">
        <f t="shared" si="10"/>
        <v>0</v>
      </c>
    </row>
    <row r="758" spans="1:11" ht="15" hidden="1" x14ac:dyDescent="0.35">
      <c r="A758" s="26" t="s">
        <v>1649</v>
      </c>
      <c r="B758" s="225">
        <f>VLOOKUP(Tabel1[[#This Row],[Item '#]],'[1]Production need'!$A:$B,2,0)</f>
        <v>0</v>
      </c>
      <c r="C758" s="226" t="s">
        <v>1650</v>
      </c>
      <c r="D758" s="253">
        <v>11.26</v>
      </c>
      <c r="E758" s="256">
        <f>+Tabel1[[#This Row],[Cena brez DDV]]*0.75</f>
        <v>8.4450000000000003</v>
      </c>
      <c r="F758" s="231" t="s">
        <v>6629</v>
      </c>
      <c r="G758" s="232" t="s">
        <v>10</v>
      </c>
      <c r="H758" s="268">
        <v>0</v>
      </c>
      <c r="I758" s="96" t="s">
        <v>1675</v>
      </c>
      <c r="J758" s="263">
        <f>ROUND(Tabel1[[#This Row],[Cena z DDV - AKCIJA]]*H758,2)</f>
        <v>0</v>
      </c>
      <c r="K758" s="263">
        <f t="shared" si="10"/>
        <v>0</v>
      </c>
    </row>
    <row r="759" spans="1:11" ht="15" hidden="1" x14ac:dyDescent="0.35">
      <c r="A759" s="26" t="s">
        <v>1651</v>
      </c>
      <c r="B759" s="225">
        <f>VLOOKUP(Tabel1[[#This Row],[Item '#]],'[1]Production need'!$A:$B,2,0)</f>
        <v>0</v>
      </c>
      <c r="C759" s="226" t="s">
        <v>1652</v>
      </c>
      <c r="D759" s="253">
        <v>1.47</v>
      </c>
      <c r="E759" s="256">
        <f>+Tabel1[[#This Row],[Cena brez DDV]]*0.75</f>
        <v>1.1025</v>
      </c>
      <c r="F759" s="231" t="s">
        <v>6630</v>
      </c>
      <c r="G759" s="232" t="s">
        <v>10</v>
      </c>
      <c r="H759" s="268">
        <v>0</v>
      </c>
      <c r="I759" s="96" t="s">
        <v>1677</v>
      </c>
      <c r="J759" s="263">
        <f>ROUND(Tabel1[[#This Row],[Cena z DDV - AKCIJA]]*H759,2)</f>
        <v>0</v>
      </c>
      <c r="K759" s="263">
        <f t="shared" si="10"/>
        <v>0</v>
      </c>
    </row>
    <row r="760" spans="1:11" ht="15" hidden="1" x14ac:dyDescent="0.35">
      <c r="A760" s="26" t="s">
        <v>1653</v>
      </c>
      <c r="B760" s="225">
        <f>VLOOKUP(Tabel1[[#This Row],[Item '#]],'[1]Production need'!$A:$B,2,0)</f>
        <v>0</v>
      </c>
      <c r="C760" s="226" t="s">
        <v>1654</v>
      </c>
      <c r="D760" s="253">
        <v>1.47</v>
      </c>
      <c r="E760" s="256">
        <f>+Tabel1[[#This Row],[Cena brez DDV]]*0.75</f>
        <v>1.1025</v>
      </c>
      <c r="F760" s="231" t="s">
        <v>6631</v>
      </c>
      <c r="G760" s="232" t="s">
        <v>10</v>
      </c>
      <c r="H760" s="268">
        <v>0</v>
      </c>
      <c r="I760" s="96" t="s">
        <v>1679</v>
      </c>
      <c r="J760" s="263">
        <f>ROUND(Tabel1[[#This Row],[Cena z DDV - AKCIJA]]*H760,2)</f>
        <v>0</v>
      </c>
      <c r="K760" s="263">
        <f t="shared" si="10"/>
        <v>0</v>
      </c>
    </row>
    <row r="761" spans="1:11" ht="15" hidden="1" x14ac:dyDescent="0.35">
      <c r="A761" s="26" t="s">
        <v>1655</v>
      </c>
      <c r="B761" s="225" t="e">
        <f>VLOOKUP(Tabel1[[#This Row],[Item '#]],'[1]Production need'!$A:$B,2,0)</f>
        <v>#N/A</v>
      </c>
      <c r="C761" s="226" t="s">
        <v>1656</v>
      </c>
      <c r="D761" s="253">
        <v>27.62</v>
      </c>
      <c r="E761" s="256">
        <f>+Tabel1[[#This Row],[Cena brez DDV]]*0.75</f>
        <v>20.715</v>
      </c>
      <c r="F761" s="231" t="s">
        <v>6632</v>
      </c>
      <c r="G761" s="232" t="s">
        <v>10</v>
      </c>
      <c r="H761" s="268">
        <v>0</v>
      </c>
      <c r="I761" s="96" t="s">
        <v>1681</v>
      </c>
      <c r="J761" s="263">
        <f>ROUND(Tabel1[[#This Row],[Cena z DDV - AKCIJA]]*H761,2)</f>
        <v>0</v>
      </c>
      <c r="K761" s="263">
        <f t="shared" si="10"/>
        <v>0</v>
      </c>
    </row>
    <row r="762" spans="1:11" ht="15" hidden="1" x14ac:dyDescent="0.35">
      <c r="A762" s="26" t="s">
        <v>1657</v>
      </c>
      <c r="B762" s="225">
        <f>VLOOKUP(Tabel1[[#This Row],[Item '#]],'[1]Production need'!$A:$B,2,0)</f>
        <v>0</v>
      </c>
      <c r="C762" s="226" t="s">
        <v>1658</v>
      </c>
      <c r="D762" s="253">
        <v>5.42</v>
      </c>
      <c r="E762" s="256">
        <f>+Tabel1[[#This Row],[Cena brez DDV]]*0.75</f>
        <v>4.0649999999999995</v>
      </c>
      <c r="F762" s="231" t="s">
        <v>6633</v>
      </c>
      <c r="G762" s="232" t="s">
        <v>10</v>
      </c>
      <c r="H762" s="268">
        <v>0</v>
      </c>
      <c r="I762" s="96" t="s">
        <v>3249</v>
      </c>
      <c r="J762" s="263">
        <f>ROUND(Tabel1[[#This Row],[Cena z DDV - AKCIJA]]*H762,2)</f>
        <v>0</v>
      </c>
      <c r="K762" s="263">
        <f t="shared" si="10"/>
        <v>0</v>
      </c>
    </row>
    <row r="763" spans="1:11" ht="15" hidden="1" x14ac:dyDescent="0.35">
      <c r="A763" s="26" t="s">
        <v>1660</v>
      </c>
      <c r="B763" s="225" t="e">
        <f>VLOOKUP(Tabel1[[#This Row],[Item '#]],'[1]Production need'!$A:$B,2,0)</f>
        <v>#N/A</v>
      </c>
      <c r="C763" s="226" t="s">
        <v>1661</v>
      </c>
      <c r="D763" s="253">
        <v>87.97</v>
      </c>
      <c r="E763" s="256">
        <f>+Tabel1[[#This Row],[Cena brez DDV]]*0.75</f>
        <v>65.977499999999992</v>
      </c>
      <c r="F763" s="231" t="s">
        <v>6634</v>
      </c>
      <c r="G763" s="232" t="s">
        <v>10</v>
      </c>
      <c r="H763" s="268">
        <v>0</v>
      </c>
      <c r="I763" s="96" t="s">
        <v>3250</v>
      </c>
      <c r="J763" s="263">
        <f>ROUND(Tabel1[[#This Row],[Cena z DDV - AKCIJA]]*H763,2)</f>
        <v>0</v>
      </c>
      <c r="K763" s="263">
        <f t="shared" si="10"/>
        <v>0</v>
      </c>
    </row>
    <row r="764" spans="1:11" ht="15" hidden="1" x14ac:dyDescent="0.35">
      <c r="A764" s="26" t="s">
        <v>1662</v>
      </c>
      <c r="B764" s="225" t="e">
        <f>VLOOKUP(Tabel1[[#This Row],[Item '#]],'[1]Production need'!$A:$B,2,0)</f>
        <v>#N/A</v>
      </c>
      <c r="C764" s="226" t="s">
        <v>1663</v>
      </c>
      <c r="D764" s="253">
        <v>9.1</v>
      </c>
      <c r="E764" s="256">
        <f>+Tabel1[[#This Row],[Cena brez DDV]]*0.75</f>
        <v>6.8249999999999993</v>
      </c>
      <c r="F764" s="231" t="s">
        <v>6635</v>
      </c>
      <c r="G764" s="232" t="s">
        <v>10</v>
      </c>
      <c r="H764" s="268">
        <v>0</v>
      </c>
      <c r="I764" s="96" t="s">
        <v>1683</v>
      </c>
      <c r="J764" s="263">
        <f>ROUND(Tabel1[[#This Row],[Cena z DDV - AKCIJA]]*H764,2)</f>
        <v>0</v>
      </c>
      <c r="K764" s="263">
        <f t="shared" si="10"/>
        <v>0</v>
      </c>
    </row>
    <row r="765" spans="1:11" ht="15" hidden="1" x14ac:dyDescent="0.35">
      <c r="A765" s="26" t="s">
        <v>1664</v>
      </c>
      <c r="B765" s="225" t="e">
        <f>VLOOKUP(Tabel1[[#This Row],[Item '#]],'[1]Production need'!$A:$B,2,0)</f>
        <v>#N/A</v>
      </c>
      <c r="C765" s="226" t="s">
        <v>1665</v>
      </c>
      <c r="D765" s="253">
        <v>6.14</v>
      </c>
      <c r="E765" s="256">
        <f>+Tabel1[[#This Row],[Cena brez DDV]]*0.75</f>
        <v>4.6049999999999995</v>
      </c>
      <c r="F765" s="231" t="s">
        <v>6636</v>
      </c>
      <c r="G765" s="232" t="s">
        <v>10</v>
      </c>
      <c r="H765" s="268">
        <v>0</v>
      </c>
      <c r="I765" s="96" t="s">
        <v>1685</v>
      </c>
      <c r="J765" s="263">
        <f>ROUND(Tabel1[[#This Row],[Cena z DDV - AKCIJA]]*H765,2)</f>
        <v>0</v>
      </c>
      <c r="K765" s="263">
        <f t="shared" si="10"/>
        <v>0</v>
      </c>
    </row>
    <row r="766" spans="1:11" ht="15" hidden="1" x14ac:dyDescent="0.35">
      <c r="A766" s="26" t="s">
        <v>1666</v>
      </c>
      <c r="B766" s="225">
        <f>VLOOKUP(Tabel1[[#This Row],[Item '#]],'[1]Production need'!$A:$B,2,0)</f>
        <v>0</v>
      </c>
      <c r="C766" s="226" t="s">
        <v>1667</v>
      </c>
      <c r="D766" s="253">
        <v>768.68</v>
      </c>
      <c r="E766" s="256">
        <f>+Tabel1[[#This Row],[Cena brez DDV]]*0.75</f>
        <v>576.51</v>
      </c>
      <c r="F766" s="231" t="s">
        <v>6637</v>
      </c>
      <c r="G766" s="232" t="s">
        <v>10</v>
      </c>
      <c r="H766" s="268">
        <v>0</v>
      </c>
      <c r="I766" s="96" t="s">
        <v>1687</v>
      </c>
      <c r="J766" s="263">
        <f>ROUND(Tabel1[[#This Row],[Cena z DDV - AKCIJA]]*H766,2)</f>
        <v>0</v>
      </c>
      <c r="K766" s="263">
        <f t="shared" si="10"/>
        <v>0</v>
      </c>
    </row>
    <row r="767" spans="1:11" ht="15" hidden="1" x14ac:dyDescent="0.35">
      <c r="A767" s="26" t="s">
        <v>1668</v>
      </c>
      <c r="B767" s="225">
        <f>VLOOKUP(Tabel1[[#This Row],[Item '#]],'[1]Production need'!$A:$B,2,0)</f>
        <v>0</v>
      </c>
      <c r="C767" s="226" t="s">
        <v>1669</v>
      </c>
      <c r="D767" s="253">
        <v>89.45</v>
      </c>
      <c r="E767" s="256">
        <f>+Tabel1[[#This Row],[Cena brez DDV]]*0.75</f>
        <v>67.087500000000006</v>
      </c>
      <c r="F767" s="231" t="s">
        <v>6638</v>
      </c>
      <c r="G767" s="232" t="s">
        <v>10</v>
      </c>
      <c r="H767" s="268">
        <v>0</v>
      </c>
      <c r="I767" s="96" t="s">
        <v>1689</v>
      </c>
      <c r="J767" s="263">
        <f>ROUND(Tabel1[[#This Row],[Cena z DDV - AKCIJA]]*H767,2)</f>
        <v>0</v>
      </c>
      <c r="K767" s="263">
        <f t="shared" si="10"/>
        <v>0</v>
      </c>
    </row>
    <row r="768" spans="1:11" ht="15" hidden="1" x14ac:dyDescent="0.35">
      <c r="A768" s="32" t="s">
        <v>4</v>
      </c>
      <c r="B768" s="233" t="e">
        <f>VLOOKUP(Tabel1[[#This Row],[Item '#]],'[1]Production need'!$A:$B,2,0)</f>
        <v>#N/A</v>
      </c>
      <c r="C768" s="234"/>
      <c r="D768" s="257"/>
      <c r="E768" s="258"/>
      <c r="F768" s="231" t="s">
        <v>6639</v>
      </c>
      <c r="G768" s="232" t="s">
        <v>10</v>
      </c>
      <c r="H768" s="268">
        <v>0</v>
      </c>
      <c r="I768" s="96" t="s">
        <v>1691</v>
      </c>
      <c r="J768" s="263">
        <f>ROUND(Tabel1[[#This Row],[Cena z DDV - AKCIJA]]*H768,2)</f>
        <v>0</v>
      </c>
      <c r="K768" s="263">
        <f t="shared" si="10"/>
        <v>0</v>
      </c>
    </row>
    <row r="769" spans="1:11" ht="15" hidden="1" x14ac:dyDescent="0.35">
      <c r="A769" s="26" t="s">
        <v>1670</v>
      </c>
      <c r="B769" s="225" t="e">
        <f>VLOOKUP(Tabel1[[#This Row],[Item '#]],'[1]Production need'!$A:$B,2,0)</f>
        <v>#N/A</v>
      </c>
      <c r="C769" s="226" t="s">
        <v>1671</v>
      </c>
      <c r="D769" s="253">
        <v>109.2</v>
      </c>
      <c r="E769" s="256">
        <f>+Tabel1[[#This Row],[Cena brez DDV]]*0.75</f>
        <v>81.900000000000006</v>
      </c>
      <c r="F769" s="231" t="s">
        <v>6640</v>
      </c>
      <c r="G769" s="232" t="s">
        <v>10</v>
      </c>
      <c r="H769" s="268">
        <v>0</v>
      </c>
      <c r="I769" s="96" t="s">
        <v>1693</v>
      </c>
      <c r="J769" s="263">
        <f>ROUND(Tabel1[[#This Row],[Cena z DDV - AKCIJA]]*H769,2)</f>
        <v>0</v>
      </c>
      <c r="K769" s="263">
        <f t="shared" si="10"/>
        <v>0</v>
      </c>
    </row>
    <row r="770" spans="1:11" ht="15" hidden="1" x14ac:dyDescent="0.35">
      <c r="A770" s="26" t="s">
        <v>1672</v>
      </c>
      <c r="B770" s="225" t="e">
        <f>VLOOKUP(Tabel1[[#This Row],[Item '#]],'[1]Production need'!$A:$B,2,0)</f>
        <v>#N/A</v>
      </c>
      <c r="C770" s="226" t="s">
        <v>1673</v>
      </c>
      <c r="D770" s="253">
        <v>116.48</v>
      </c>
      <c r="E770" s="256">
        <f>+Tabel1[[#This Row],[Cena brez DDV]]*0.75</f>
        <v>87.36</v>
      </c>
      <c r="F770" s="231" t="s">
        <v>6641</v>
      </c>
      <c r="G770" s="232" t="s">
        <v>10</v>
      </c>
      <c r="H770" s="268">
        <v>0</v>
      </c>
      <c r="I770" s="96" t="s">
        <v>1695</v>
      </c>
      <c r="J770" s="263">
        <f>ROUND(Tabel1[[#This Row],[Cena z DDV - AKCIJA]]*H770,2)</f>
        <v>0</v>
      </c>
      <c r="K770" s="263">
        <f t="shared" si="10"/>
        <v>0</v>
      </c>
    </row>
    <row r="771" spans="1:11" ht="15" hidden="1" x14ac:dyDescent="0.35">
      <c r="A771" s="26" t="s">
        <v>1674</v>
      </c>
      <c r="B771" s="225" t="e">
        <f>VLOOKUP(Tabel1[[#This Row],[Item '#]],'[1]Production need'!$A:$B,2,0)</f>
        <v>#N/A</v>
      </c>
      <c r="C771" s="226" t="s">
        <v>1675</v>
      </c>
      <c r="D771" s="253">
        <v>166.95</v>
      </c>
      <c r="E771" s="256">
        <f>+Tabel1[[#This Row],[Cena brez DDV]]*0.75</f>
        <v>125.21249999999999</v>
      </c>
      <c r="F771" s="231" t="s">
        <v>6642</v>
      </c>
      <c r="G771" s="232" t="s">
        <v>10</v>
      </c>
      <c r="H771" s="268">
        <v>0</v>
      </c>
      <c r="I771" s="96" t="s">
        <v>1697</v>
      </c>
      <c r="J771" s="263">
        <f>ROUND(Tabel1[[#This Row],[Cena z DDV - AKCIJA]]*H771,2)</f>
        <v>0</v>
      </c>
      <c r="K771" s="263">
        <f t="shared" si="10"/>
        <v>0</v>
      </c>
    </row>
    <row r="772" spans="1:11" ht="15" hidden="1" x14ac:dyDescent="0.35">
      <c r="A772" s="26" t="s">
        <v>1676</v>
      </c>
      <c r="B772" s="225" t="e">
        <f>VLOOKUP(Tabel1[[#This Row],[Item '#]],'[1]Production need'!$A:$B,2,0)</f>
        <v>#N/A</v>
      </c>
      <c r="C772" s="226" t="s">
        <v>1677</v>
      </c>
      <c r="D772" s="253">
        <v>178.5</v>
      </c>
      <c r="E772" s="256">
        <f>+Tabel1[[#This Row],[Cena brez DDV]]*0.75</f>
        <v>133.875</v>
      </c>
      <c r="F772" s="231" t="s">
        <v>6643</v>
      </c>
      <c r="G772" s="232" t="s">
        <v>10</v>
      </c>
      <c r="H772" s="268">
        <v>0</v>
      </c>
      <c r="I772" s="96" t="s">
        <v>1699</v>
      </c>
      <c r="J772" s="263">
        <f>ROUND(Tabel1[[#This Row],[Cena z DDV - AKCIJA]]*H772,2)</f>
        <v>0</v>
      </c>
      <c r="K772" s="263">
        <f t="shared" ref="K772:K835" si="11">ROUND(J772*1.22,2)</f>
        <v>0</v>
      </c>
    </row>
    <row r="773" spans="1:11" ht="15" hidden="1" x14ac:dyDescent="0.35">
      <c r="A773" s="26" t="s">
        <v>1678</v>
      </c>
      <c r="B773" s="225" t="e">
        <f>VLOOKUP(Tabel1[[#This Row],[Item '#]],'[1]Production need'!$A:$B,2,0)</f>
        <v>#N/A</v>
      </c>
      <c r="C773" s="226" t="s">
        <v>1679</v>
      </c>
      <c r="D773" s="253">
        <v>163.80000000000001</v>
      </c>
      <c r="E773" s="256">
        <f>+Tabel1[[#This Row],[Cena brez DDV]]*0.75</f>
        <v>122.85000000000001</v>
      </c>
      <c r="F773" s="231" t="s">
        <v>6644</v>
      </c>
      <c r="G773" s="232" t="s">
        <v>10</v>
      </c>
      <c r="H773" s="268">
        <v>0</v>
      </c>
      <c r="I773" s="96" t="s">
        <v>1701</v>
      </c>
      <c r="J773" s="263">
        <f>ROUND(Tabel1[[#This Row],[Cena z DDV - AKCIJA]]*H773,2)</f>
        <v>0</v>
      </c>
      <c r="K773" s="263">
        <f t="shared" si="11"/>
        <v>0</v>
      </c>
    </row>
    <row r="774" spans="1:11" hidden="1" x14ac:dyDescent="0.35">
      <c r="A774" s="26" t="s">
        <v>1680</v>
      </c>
      <c r="B774" s="225" t="e">
        <f>VLOOKUP(Tabel1[[#This Row],[Item '#]],'[1]Production need'!$A:$B,2,0)</f>
        <v>#N/A</v>
      </c>
      <c r="C774" s="226" t="s">
        <v>1681</v>
      </c>
      <c r="D774" s="253">
        <v>176.4</v>
      </c>
      <c r="E774" s="256">
        <f>+Tabel1[[#This Row],[Cena brez DDV]]*0.75</f>
        <v>132.30000000000001</v>
      </c>
      <c r="F774" s="222" t="s">
        <v>6645</v>
      </c>
      <c r="G774" s="223" t="s">
        <v>6646</v>
      </c>
      <c r="H774" s="268">
        <v>0</v>
      </c>
      <c r="I774" s="96" t="s">
        <v>1703</v>
      </c>
      <c r="J774" s="263">
        <f>ROUND(Tabel1[[#This Row],[Cena z DDV - AKCIJA]]*H774,2)</f>
        <v>0</v>
      </c>
      <c r="K774" s="263">
        <f t="shared" si="11"/>
        <v>0</v>
      </c>
    </row>
    <row r="775" spans="1:11" hidden="1" x14ac:dyDescent="0.35">
      <c r="A775" s="34" t="s">
        <v>3247</v>
      </c>
      <c r="B775" s="225" t="e">
        <f>VLOOKUP(Tabel1[[#This Row],[Item '#]],'[1]Production need'!$A:$B,2,0)</f>
        <v>#N/A</v>
      </c>
      <c r="C775" s="235" t="s">
        <v>3249</v>
      </c>
      <c r="D775" s="253">
        <v>101.92</v>
      </c>
      <c r="E775" s="256">
        <f>+Tabel1[[#This Row],[Cena brez DDV]]*0.75</f>
        <v>76.44</v>
      </c>
      <c r="F775" s="222" t="s">
        <v>6647</v>
      </c>
      <c r="G775" s="223" t="s">
        <v>6648</v>
      </c>
      <c r="H775" s="268">
        <v>0</v>
      </c>
      <c r="I775" s="96" t="s">
        <v>1706</v>
      </c>
      <c r="J775" s="263">
        <f>ROUND(Tabel1[[#This Row],[Cena z DDV - AKCIJA]]*H775,2)</f>
        <v>0</v>
      </c>
      <c r="K775" s="263">
        <f t="shared" si="11"/>
        <v>0</v>
      </c>
    </row>
    <row r="776" spans="1:11" hidden="1" x14ac:dyDescent="0.35">
      <c r="A776" s="34" t="s">
        <v>3248</v>
      </c>
      <c r="B776" s="225" t="e">
        <f>VLOOKUP(Tabel1[[#This Row],[Item '#]],'[1]Production need'!$A:$B,2,0)</f>
        <v>#N/A</v>
      </c>
      <c r="C776" s="235" t="s">
        <v>3250</v>
      </c>
      <c r="D776" s="253">
        <v>113.36</v>
      </c>
      <c r="E776" s="256">
        <f>+Tabel1[[#This Row],[Cena brez DDV]]*0.75</f>
        <v>85.02</v>
      </c>
      <c r="F776" s="222" t="s">
        <v>6649</v>
      </c>
      <c r="G776" s="223" t="s">
        <v>6650</v>
      </c>
      <c r="H776" s="268">
        <v>0</v>
      </c>
      <c r="I776" s="96" t="s">
        <v>1708</v>
      </c>
      <c r="J776" s="263">
        <f>ROUND(Tabel1[[#This Row],[Cena z DDV - AKCIJA]]*H776,2)</f>
        <v>0</v>
      </c>
      <c r="K776" s="263">
        <f t="shared" si="11"/>
        <v>0</v>
      </c>
    </row>
    <row r="777" spans="1:11" hidden="1" x14ac:dyDescent="0.35">
      <c r="A777" s="26" t="s">
        <v>1682</v>
      </c>
      <c r="B777" s="225" t="e">
        <f>VLOOKUP(Tabel1[[#This Row],[Item '#]],'[1]Production need'!$A:$B,2,0)</f>
        <v>#N/A</v>
      </c>
      <c r="C777" s="226" t="s">
        <v>1683</v>
      </c>
      <c r="D777" s="253">
        <v>170.1</v>
      </c>
      <c r="E777" s="256">
        <f>+Tabel1[[#This Row],[Cena brez DDV]]*0.75</f>
        <v>127.57499999999999</v>
      </c>
      <c r="F777" s="222" t="s">
        <v>6651</v>
      </c>
      <c r="G777" s="223" t="s">
        <v>10</v>
      </c>
      <c r="H777" s="268">
        <v>0</v>
      </c>
      <c r="I777" s="96" t="s">
        <v>1710</v>
      </c>
      <c r="J777" s="263">
        <f>ROUND(Tabel1[[#This Row],[Cena z DDV - AKCIJA]]*H777,2)</f>
        <v>0</v>
      </c>
      <c r="K777" s="263">
        <f t="shared" si="11"/>
        <v>0</v>
      </c>
    </row>
    <row r="778" spans="1:11" hidden="1" x14ac:dyDescent="0.35">
      <c r="A778" s="26" t="s">
        <v>1684</v>
      </c>
      <c r="B778" s="225" t="e">
        <f>VLOOKUP(Tabel1[[#This Row],[Item '#]],'[1]Production need'!$A:$B,2,0)</f>
        <v>#N/A</v>
      </c>
      <c r="C778" s="226" t="s">
        <v>1685</v>
      </c>
      <c r="D778" s="253">
        <v>179.55</v>
      </c>
      <c r="E778" s="256">
        <f>+Tabel1[[#This Row],[Cena brez DDV]]*0.75</f>
        <v>134.66250000000002</v>
      </c>
      <c r="F778" s="222" t="s">
        <v>6652</v>
      </c>
      <c r="G778" s="223" t="s">
        <v>10</v>
      </c>
      <c r="H778" s="268">
        <v>0</v>
      </c>
      <c r="I778" s="96" t="s">
        <v>1713</v>
      </c>
      <c r="J778" s="263">
        <f>ROUND(Tabel1[[#This Row],[Cena z DDV - AKCIJA]]*H778,2)</f>
        <v>0</v>
      </c>
      <c r="K778" s="263">
        <f t="shared" si="11"/>
        <v>0</v>
      </c>
    </row>
    <row r="779" spans="1:11" hidden="1" x14ac:dyDescent="0.35">
      <c r="A779" s="26" t="s">
        <v>1686</v>
      </c>
      <c r="B779" s="225" t="e">
        <f>VLOOKUP(Tabel1[[#This Row],[Item '#]],'[1]Production need'!$A:$B,2,0)</f>
        <v>#N/A</v>
      </c>
      <c r="C779" s="226" t="s">
        <v>1687</v>
      </c>
      <c r="D779" s="253">
        <v>300.56</v>
      </c>
      <c r="E779" s="256">
        <f>+Tabel1[[#This Row],[Cena brez DDV]]*0.75</f>
        <v>225.42000000000002</v>
      </c>
      <c r="F779" s="222" t="s">
        <v>6653</v>
      </c>
      <c r="G779" s="223" t="s">
        <v>10</v>
      </c>
      <c r="H779" s="268">
        <v>0</v>
      </c>
      <c r="I779" s="96" t="s">
        <v>1715</v>
      </c>
      <c r="J779" s="263">
        <f>ROUND(Tabel1[[#This Row],[Cena z DDV - AKCIJA]]*H779,2)</f>
        <v>0</v>
      </c>
      <c r="K779" s="263">
        <f t="shared" si="11"/>
        <v>0</v>
      </c>
    </row>
    <row r="780" spans="1:11" hidden="1" x14ac:dyDescent="0.35">
      <c r="A780" s="26" t="s">
        <v>1688</v>
      </c>
      <c r="B780" s="225" t="e">
        <f>VLOOKUP(Tabel1[[#This Row],[Item '#]],'[1]Production need'!$A:$B,2,0)</f>
        <v>#N/A</v>
      </c>
      <c r="C780" s="226" t="s">
        <v>1689</v>
      </c>
      <c r="D780" s="253">
        <v>327.60000000000002</v>
      </c>
      <c r="E780" s="256">
        <f>+Tabel1[[#This Row],[Cena brez DDV]]*0.75</f>
        <v>245.70000000000002</v>
      </c>
      <c r="F780" s="222" t="s">
        <v>6654</v>
      </c>
      <c r="G780" s="223" t="s">
        <v>10</v>
      </c>
      <c r="H780" s="268">
        <v>0</v>
      </c>
      <c r="I780" s="96" t="s">
        <v>1717</v>
      </c>
      <c r="J780" s="263">
        <f>ROUND(Tabel1[[#This Row],[Cena z DDV - AKCIJA]]*H780,2)</f>
        <v>0</v>
      </c>
      <c r="K780" s="263">
        <f t="shared" si="11"/>
        <v>0</v>
      </c>
    </row>
    <row r="781" spans="1:11" hidden="1" x14ac:dyDescent="0.35">
      <c r="A781" s="26" t="s">
        <v>1690</v>
      </c>
      <c r="B781" s="225" t="e">
        <f>VLOOKUP(Tabel1[[#This Row],[Item '#]],'[1]Production need'!$A:$B,2,0)</f>
        <v>#N/A</v>
      </c>
      <c r="C781" s="226" t="s">
        <v>1691</v>
      </c>
      <c r="D781" s="253">
        <v>75.92</v>
      </c>
      <c r="E781" s="256">
        <f>+Tabel1[[#This Row],[Cena brez DDV]]*0.75</f>
        <v>56.94</v>
      </c>
      <c r="F781" s="222" t="s">
        <v>6655</v>
      </c>
      <c r="G781" s="223" t="s">
        <v>10</v>
      </c>
      <c r="H781" s="268">
        <v>0</v>
      </c>
      <c r="I781" s="96" t="s">
        <v>1719</v>
      </c>
      <c r="J781" s="263">
        <f>ROUND(Tabel1[[#This Row],[Cena z DDV - AKCIJA]]*H781,2)</f>
        <v>0</v>
      </c>
      <c r="K781" s="263">
        <f t="shared" si="11"/>
        <v>0</v>
      </c>
    </row>
    <row r="782" spans="1:11" hidden="1" x14ac:dyDescent="0.35">
      <c r="A782" s="26" t="s">
        <v>1692</v>
      </c>
      <c r="B782" s="225" t="e">
        <f>VLOOKUP(Tabel1[[#This Row],[Item '#]],'[1]Production need'!$A:$B,2,0)</f>
        <v>#N/A</v>
      </c>
      <c r="C782" s="226" t="s">
        <v>1693</v>
      </c>
      <c r="D782" s="253">
        <v>80.08</v>
      </c>
      <c r="E782" s="256">
        <f>+Tabel1[[#This Row],[Cena brez DDV]]*0.75</f>
        <v>60.06</v>
      </c>
      <c r="F782" s="222" t="s">
        <v>6656</v>
      </c>
      <c r="G782" s="223" t="s">
        <v>10</v>
      </c>
      <c r="H782" s="268">
        <v>0</v>
      </c>
      <c r="I782" s="96" t="s">
        <v>1721</v>
      </c>
      <c r="J782" s="263">
        <f>ROUND(Tabel1[[#This Row],[Cena z DDV - AKCIJA]]*H782,2)</f>
        <v>0</v>
      </c>
      <c r="K782" s="263">
        <f t="shared" si="11"/>
        <v>0</v>
      </c>
    </row>
    <row r="783" spans="1:11" hidden="1" x14ac:dyDescent="0.35">
      <c r="A783" s="26" t="s">
        <v>3284</v>
      </c>
      <c r="B783" s="225" t="e">
        <f>VLOOKUP(Tabel1[[#This Row],[Item '#]],'[1]Production need'!$A:$B,2,0)</f>
        <v>#N/A</v>
      </c>
      <c r="C783" s="226" t="s">
        <v>3285</v>
      </c>
      <c r="D783" s="253">
        <v>84.24</v>
      </c>
      <c r="E783" s="256">
        <f>+Tabel1[[#This Row],[Cena brez DDV]]*0.75</f>
        <v>63.179999999999993</v>
      </c>
      <c r="F783" s="222" t="s">
        <v>6657</v>
      </c>
      <c r="G783" s="223" t="s">
        <v>10</v>
      </c>
      <c r="H783" s="268">
        <v>0</v>
      </c>
      <c r="I783" s="96" t="s">
        <v>1723</v>
      </c>
      <c r="J783" s="263">
        <f>ROUND(Tabel1[[#This Row],[Cena z DDV - AKCIJA]]*H783,2)</f>
        <v>0</v>
      </c>
      <c r="K783" s="263">
        <f t="shared" si="11"/>
        <v>0</v>
      </c>
    </row>
    <row r="784" spans="1:11" hidden="1" x14ac:dyDescent="0.35">
      <c r="A784" s="26" t="s">
        <v>1694</v>
      </c>
      <c r="B784" s="225" t="e">
        <f>VLOOKUP(Tabel1[[#This Row],[Item '#]],'[1]Production need'!$A:$B,2,0)</f>
        <v>#N/A</v>
      </c>
      <c r="C784" s="226" t="s">
        <v>1695</v>
      </c>
      <c r="D784" s="253">
        <v>88.4</v>
      </c>
      <c r="E784" s="256">
        <f>+Tabel1[[#This Row],[Cena brez DDV]]*0.75</f>
        <v>66.300000000000011</v>
      </c>
      <c r="F784" s="222" t="s">
        <v>6658</v>
      </c>
      <c r="G784" s="223" t="s">
        <v>10</v>
      </c>
      <c r="H784" s="268">
        <v>0</v>
      </c>
      <c r="I784" s="96" t="s">
        <v>1725</v>
      </c>
      <c r="J784" s="263">
        <f>ROUND(Tabel1[[#This Row],[Cena z DDV - AKCIJA]]*H784,2)</f>
        <v>0</v>
      </c>
      <c r="K784" s="263">
        <f t="shared" si="11"/>
        <v>0</v>
      </c>
    </row>
    <row r="785" spans="1:11" hidden="1" x14ac:dyDescent="0.35">
      <c r="A785" s="26" t="s">
        <v>1696</v>
      </c>
      <c r="B785" s="225" t="e">
        <f>VLOOKUP(Tabel1[[#This Row],[Item '#]],'[1]Production need'!$A:$B,2,0)</f>
        <v>#N/A</v>
      </c>
      <c r="C785" s="226" t="s">
        <v>1697</v>
      </c>
      <c r="D785" s="253">
        <v>93.6</v>
      </c>
      <c r="E785" s="256">
        <f>+Tabel1[[#This Row],[Cena brez DDV]]*0.75</f>
        <v>70.199999999999989</v>
      </c>
      <c r="F785" s="222" t="s">
        <v>6659</v>
      </c>
      <c r="G785" s="223" t="s">
        <v>6660</v>
      </c>
      <c r="H785" s="268">
        <v>0</v>
      </c>
      <c r="I785" s="96" t="s">
        <v>1727</v>
      </c>
      <c r="J785" s="263">
        <f>ROUND(Tabel1[[#This Row],[Cena z DDV - AKCIJA]]*H785,2)</f>
        <v>0</v>
      </c>
      <c r="K785" s="263">
        <f t="shared" si="11"/>
        <v>0</v>
      </c>
    </row>
    <row r="786" spans="1:11" hidden="1" x14ac:dyDescent="0.35">
      <c r="A786" s="26" t="s">
        <v>1698</v>
      </c>
      <c r="B786" s="225" t="e">
        <f>VLOOKUP(Tabel1[[#This Row],[Item '#]],'[1]Production need'!$A:$B,2,0)</f>
        <v>#N/A</v>
      </c>
      <c r="C786" s="226" t="s">
        <v>1699</v>
      </c>
      <c r="D786" s="253">
        <v>99.84</v>
      </c>
      <c r="E786" s="256">
        <f>+Tabel1[[#This Row],[Cena brez DDV]]*0.75</f>
        <v>74.88</v>
      </c>
      <c r="F786" s="222" t="s">
        <v>6661</v>
      </c>
      <c r="G786" s="223" t="s">
        <v>6662</v>
      </c>
      <c r="H786" s="268">
        <v>0</v>
      </c>
      <c r="I786" s="96" t="s">
        <v>1729</v>
      </c>
      <c r="J786" s="263">
        <f>ROUND(Tabel1[[#This Row],[Cena z DDV - AKCIJA]]*H786,2)</f>
        <v>0</v>
      </c>
      <c r="K786" s="263">
        <f t="shared" si="11"/>
        <v>0</v>
      </c>
    </row>
    <row r="787" spans="1:11" hidden="1" x14ac:dyDescent="0.35">
      <c r="A787" s="26" t="s">
        <v>1700</v>
      </c>
      <c r="B787" s="225" t="e">
        <f>VLOOKUP(Tabel1[[#This Row],[Item '#]],'[1]Production need'!$A:$B,2,0)</f>
        <v>#N/A</v>
      </c>
      <c r="C787" s="226" t="s">
        <v>1701</v>
      </c>
      <c r="D787" s="253">
        <v>128.96</v>
      </c>
      <c r="E787" s="256">
        <f>+Tabel1[[#This Row],[Cena brez DDV]]*0.75</f>
        <v>96.72</v>
      </c>
      <c r="F787" s="222" t="s">
        <v>6663</v>
      </c>
      <c r="G787" s="223" t="s">
        <v>6664</v>
      </c>
      <c r="H787" s="268">
        <v>0</v>
      </c>
      <c r="I787" s="96" t="s">
        <v>1731</v>
      </c>
      <c r="J787" s="263">
        <f>ROUND(Tabel1[[#This Row],[Cena z DDV - AKCIJA]]*H787,2)</f>
        <v>0</v>
      </c>
      <c r="K787" s="263">
        <f t="shared" si="11"/>
        <v>0</v>
      </c>
    </row>
    <row r="788" spans="1:11" hidden="1" x14ac:dyDescent="0.35">
      <c r="A788" s="26" t="s">
        <v>1702</v>
      </c>
      <c r="B788" s="225" t="e">
        <f>VLOOKUP(Tabel1[[#This Row],[Item '#]],'[1]Production need'!$A:$B,2,0)</f>
        <v>#N/A</v>
      </c>
      <c r="C788" s="226" t="s">
        <v>1703</v>
      </c>
      <c r="D788" s="253">
        <v>622.96</v>
      </c>
      <c r="E788" s="256">
        <f>+Tabel1[[#This Row],[Cena brez DDV]]*0.75</f>
        <v>467.22</v>
      </c>
      <c r="F788" s="222" t="s">
        <v>6665</v>
      </c>
      <c r="G788" s="223" t="s">
        <v>6666</v>
      </c>
      <c r="H788" s="268">
        <v>0</v>
      </c>
      <c r="I788" s="96" t="s">
        <v>1733</v>
      </c>
      <c r="J788" s="263">
        <f>ROUND(Tabel1[[#This Row],[Cena z DDV - AKCIJA]]*H788,2)</f>
        <v>0</v>
      </c>
      <c r="K788" s="263">
        <f t="shared" si="11"/>
        <v>0</v>
      </c>
    </row>
    <row r="789" spans="1:11" hidden="1" x14ac:dyDescent="0.35">
      <c r="A789" s="26" t="s">
        <v>1705</v>
      </c>
      <c r="B789" s="225" t="e">
        <f>VLOOKUP(Tabel1[[#This Row],[Item '#]],'[1]Production need'!$A:$B,2,0)</f>
        <v>#N/A</v>
      </c>
      <c r="C789" s="226" t="s">
        <v>1706</v>
      </c>
      <c r="D789" s="253">
        <v>76.959999999999994</v>
      </c>
      <c r="E789" s="256">
        <f>+Tabel1[[#This Row],[Cena brez DDV]]*0.75</f>
        <v>57.72</v>
      </c>
      <c r="F789" s="222" t="s">
        <v>6667</v>
      </c>
      <c r="G789" s="223" t="s">
        <v>6668</v>
      </c>
      <c r="H789" s="268">
        <v>0</v>
      </c>
      <c r="I789" s="96" t="s">
        <v>1735</v>
      </c>
      <c r="J789" s="263">
        <f>ROUND(Tabel1[[#This Row],[Cena z DDV - AKCIJA]]*H789,2)</f>
        <v>0</v>
      </c>
      <c r="K789" s="263">
        <f t="shared" si="11"/>
        <v>0</v>
      </c>
    </row>
    <row r="790" spans="1:11" hidden="1" x14ac:dyDescent="0.35">
      <c r="A790" s="26" t="s">
        <v>1707</v>
      </c>
      <c r="B790" s="225" t="e">
        <f>VLOOKUP(Tabel1[[#This Row],[Item '#]],'[1]Production need'!$A:$B,2,0)</f>
        <v>#N/A</v>
      </c>
      <c r="C790" s="226" t="s">
        <v>1708</v>
      </c>
      <c r="D790" s="253">
        <v>639.6</v>
      </c>
      <c r="E790" s="256">
        <f>+Tabel1[[#This Row],[Cena brez DDV]]*0.75</f>
        <v>479.70000000000005</v>
      </c>
      <c r="F790" s="222" t="s">
        <v>6669</v>
      </c>
      <c r="G790" s="223" t="s">
        <v>6670</v>
      </c>
      <c r="H790" s="268">
        <v>0</v>
      </c>
      <c r="I790" s="96" t="s">
        <v>1737</v>
      </c>
      <c r="J790" s="263">
        <f>ROUND(Tabel1[[#This Row],[Cena z DDV - AKCIJA]]*H790,2)</f>
        <v>0</v>
      </c>
      <c r="K790" s="263">
        <f t="shared" si="11"/>
        <v>0</v>
      </c>
    </row>
    <row r="791" spans="1:11" hidden="1" x14ac:dyDescent="0.35">
      <c r="A791" s="26" t="s">
        <v>1709</v>
      </c>
      <c r="B791" s="225" t="e">
        <f>VLOOKUP(Tabel1[[#This Row],[Item '#]],'[1]Production need'!$A:$B,2,0)</f>
        <v>#N/A</v>
      </c>
      <c r="C791" s="226" t="s">
        <v>1710</v>
      </c>
      <c r="D791" s="253">
        <v>14.92</v>
      </c>
      <c r="E791" s="256">
        <f>+Tabel1[[#This Row],[Cena brez DDV]]*0.75</f>
        <v>11.19</v>
      </c>
      <c r="F791" s="222" t="s">
        <v>6671</v>
      </c>
      <c r="G791" s="223" t="s">
        <v>6672</v>
      </c>
      <c r="H791" s="268">
        <v>0</v>
      </c>
      <c r="I791" s="96" t="s">
        <v>1739</v>
      </c>
      <c r="J791" s="263">
        <f>ROUND(Tabel1[[#This Row],[Cena z DDV - AKCIJA]]*H791,2)</f>
        <v>0</v>
      </c>
      <c r="K791" s="263">
        <f t="shared" si="11"/>
        <v>0</v>
      </c>
    </row>
    <row r="792" spans="1:11" hidden="1" x14ac:dyDescent="0.35">
      <c r="A792" s="26" t="s">
        <v>1712</v>
      </c>
      <c r="B792" s="225" t="e">
        <f>VLOOKUP(Tabel1[[#This Row],[Item '#]],'[1]Production need'!$A:$B,2,0)</f>
        <v>#N/A</v>
      </c>
      <c r="C792" s="226" t="s">
        <v>1713</v>
      </c>
      <c r="D792" s="253">
        <v>14.92</v>
      </c>
      <c r="E792" s="256">
        <f>+Tabel1[[#This Row],[Cena brez DDV]]*0.75</f>
        <v>11.19</v>
      </c>
      <c r="F792" s="222" t="s">
        <v>6673</v>
      </c>
      <c r="G792" s="223" t="s">
        <v>10</v>
      </c>
      <c r="H792" s="268">
        <v>0</v>
      </c>
      <c r="I792" s="96" t="s">
        <v>1741</v>
      </c>
      <c r="J792" s="263">
        <f>ROUND(Tabel1[[#This Row],[Cena z DDV - AKCIJA]]*H792,2)</f>
        <v>0</v>
      </c>
      <c r="K792" s="263">
        <f t="shared" si="11"/>
        <v>0</v>
      </c>
    </row>
    <row r="793" spans="1:11" hidden="1" x14ac:dyDescent="0.35">
      <c r="A793" s="26" t="s">
        <v>1714</v>
      </c>
      <c r="B793" s="225" t="e">
        <f>VLOOKUP(Tabel1[[#This Row],[Item '#]],'[1]Production need'!$A:$B,2,0)</f>
        <v>#N/A</v>
      </c>
      <c r="C793" s="226" t="s">
        <v>1715</v>
      </c>
      <c r="D793" s="253">
        <v>14.92</v>
      </c>
      <c r="E793" s="256">
        <f>+Tabel1[[#This Row],[Cena brez DDV]]*0.75</f>
        <v>11.19</v>
      </c>
      <c r="F793" s="222" t="s">
        <v>6674</v>
      </c>
      <c r="G793" s="223" t="s">
        <v>6675</v>
      </c>
      <c r="H793" s="268">
        <v>0</v>
      </c>
      <c r="I793" s="96" t="s">
        <v>1743</v>
      </c>
      <c r="J793" s="263">
        <f>ROUND(Tabel1[[#This Row],[Cena z DDV - AKCIJA]]*H793,2)</f>
        <v>0</v>
      </c>
      <c r="K793" s="263">
        <f t="shared" si="11"/>
        <v>0</v>
      </c>
    </row>
    <row r="794" spans="1:11" hidden="1" x14ac:dyDescent="0.35">
      <c r="A794" s="26" t="s">
        <v>1716</v>
      </c>
      <c r="B794" s="225" t="e">
        <f>VLOOKUP(Tabel1[[#This Row],[Item '#]],'[1]Production need'!$A:$B,2,0)</f>
        <v>#N/A</v>
      </c>
      <c r="C794" s="226" t="s">
        <v>1717</v>
      </c>
      <c r="D794" s="253">
        <v>14.92</v>
      </c>
      <c r="E794" s="256">
        <f>+Tabel1[[#This Row],[Cena brez DDV]]*0.75</f>
        <v>11.19</v>
      </c>
      <c r="F794" s="222" t="s">
        <v>6676</v>
      </c>
      <c r="G794" s="223" t="s">
        <v>6677</v>
      </c>
      <c r="H794" s="268">
        <v>0</v>
      </c>
      <c r="I794" s="96" t="s">
        <v>1745</v>
      </c>
      <c r="J794" s="263">
        <f>ROUND(Tabel1[[#This Row],[Cena z DDV - AKCIJA]]*H794,2)</f>
        <v>0</v>
      </c>
      <c r="K794" s="263">
        <f t="shared" si="11"/>
        <v>0</v>
      </c>
    </row>
    <row r="795" spans="1:11" hidden="1" x14ac:dyDescent="0.35">
      <c r="A795" s="26" t="s">
        <v>1718</v>
      </c>
      <c r="B795" s="225" t="e">
        <f>VLOOKUP(Tabel1[[#This Row],[Item '#]],'[1]Production need'!$A:$B,2,0)</f>
        <v>#N/A</v>
      </c>
      <c r="C795" s="226" t="s">
        <v>1719</v>
      </c>
      <c r="D795" s="253">
        <v>19.23</v>
      </c>
      <c r="E795" s="256">
        <f>+Tabel1[[#This Row],[Cena brez DDV]]*0.75</f>
        <v>14.422499999999999</v>
      </c>
      <c r="F795" s="222" t="s">
        <v>6678</v>
      </c>
      <c r="G795" s="223" t="s">
        <v>6679</v>
      </c>
      <c r="H795" s="268">
        <v>0</v>
      </c>
      <c r="I795" s="96" t="s">
        <v>1747</v>
      </c>
      <c r="J795" s="263">
        <f>ROUND(Tabel1[[#This Row],[Cena z DDV - AKCIJA]]*H795,2)</f>
        <v>0</v>
      </c>
      <c r="K795" s="263">
        <f t="shared" si="11"/>
        <v>0</v>
      </c>
    </row>
    <row r="796" spans="1:11" hidden="1" x14ac:dyDescent="0.35">
      <c r="A796" s="26" t="s">
        <v>1720</v>
      </c>
      <c r="B796" s="225" t="e">
        <f>VLOOKUP(Tabel1[[#This Row],[Item '#]],'[1]Production need'!$A:$B,2,0)</f>
        <v>#N/A</v>
      </c>
      <c r="C796" s="226" t="s">
        <v>1721</v>
      </c>
      <c r="D796" s="253">
        <v>19.23</v>
      </c>
      <c r="E796" s="256">
        <f>+Tabel1[[#This Row],[Cena brez DDV]]*0.75</f>
        <v>14.422499999999999</v>
      </c>
      <c r="F796" s="222" t="s">
        <v>6680</v>
      </c>
      <c r="G796" s="223" t="s">
        <v>6681</v>
      </c>
      <c r="H796" s="268">
        <v>0</v>
      </c>
      <c r="I796" s="96" t="s">
        <v>6682</v>
      </c>
      <c r="J796" s="263">
        <f>ROUND(Tabel1[[#This Row],[Cena z DDV - AKCIJA]]*H796,2)</f>
        <v>0</v>
      </c>
      <c r="K796" s="263">
        <f t="shared" si="11"/>
        <v>0</v>
      </c>
    </row>
    <row r="797" spans="1:11" hidden="1" x14ac:dyDescent="0.35">
      <c r="A797" s="26" t="s">
        <v>1722</v>
      </c>
      <c r="B797" s="225" t="e">
        <f>VLOOKUP(Tabel1[[#This Row],[Item '#]],'[1]Production need'!$A:$B,2,0)</f>
        <v>#N/A</v>
      </c>
      <c r="C797" s="226" t="s">
        <v>1723</v>
      </c>
      <c r="D797" s="253">
        <v>19.23</v>
      </c>
      <c r="E797" s="256">
        <f>+Tabel1[[#This Row],[Cena brez DDV]]*0.75</f>
        <v>14.422499999999999</v>
      </c>
      <c r="F797" s="222" t="s">
        <v>6683</v>
      </c>
      <c r="G797" s="223" t="s">
        <v>6684</v>
      </c>
      <c r="H797" s="268">
        <v>0</v>
      </c>
      <c r="I797" s="96" t="s">
        <v>6685</v>
      </c>
      <c r="J797" s="263">
        <f>ROUND(Tabel1[[#This Row],[Cena z DDV - AKCIJA]]*H797,2)</f>
        <v>0</v>
      </c>
      <c r="K797" s="263">
        <f t="shared" si="11"/>
        <v>0</v>
      </c>
    </row>
    <row r="798" spans="1:11" hidden="1" x14ac:dyDescent="0.35">
      <c r="A798" s="26" t="s">
        <v>1724</v>
      </c>
      <c r="B798" s="225" t="e">
        <f>VLOOKUP(Tabel1[[#This Row],[Item '#]],'[1]Production need'!$A:$B,2,0)</f>
        <v>#N/A</v>
      </c>
      <c r="C798" s="226" t="s">
        <v>1725</v>
      </c>
      <c r="D798" s="253">
        <v>19.23</v>
      </c>
      <c r="E798" s="256">
        <f>+Tabel1[[#This Row],[Cena brez DDV]]*0.75</f>
        <v>14.422499999999999</v>
      </c>
      <c r="F798" s="222" t="s">
        <v>6686</v>
      </c>
      <c r="G798" s="223" t="s">
        <v>6687</v>
      </c>
      <c r="H798" s="268">
        <v>0</v>
      </c>
      <c r="I798" s="96" t="s">
        <v>1749</v>
      </c>
      <c r="J798" s="263">
        <f>ROUND(Tabel1[[#This Row],[Cena z DDV - AKCIJA]]*H798,2)</f>
        <v>0</v>
      </c>
      <c r="K798" s="263">
        <f t="shared" si="11"/>
        <v>0</v>
      </c>
    </row>
    <row r="799" spans="1:11" hidden="1" x14ac:dyDescent="0.35">
      <c r="A799" s="26" t="s">
        <v>1726</v>
      </c>
      <c r="B799" s="225" t="e">
        <f>VLOOKUP(Tabel1[[#This Row],[Item '#]],'[1]Production need'!$A:$B,2,0)</f>
        <v>#N/A</v>
      </c>
      <c r="C799" s="226" t="s">
        <v>1727</v>
      </c>
      <c r="D799" s="253">
        <v>410.8</v>
      </c>
      <c r="E799" s="256">
        <f>+Tabel1[[#This Row],[Cena brez DDV]]*0.75</f>
        <v>308.10000000000002</v>
      </c>
      <c r="F799" s="222" t="s">
        <v>6688</v>
      </c>
      <c r="G799" s="223" t="s">
        <v>6689</v>
      </c>
      <c r="H799" s="268">
        <v>0</v>
      </c>
      <c r="I799" s="96" t="s">
        <v>6690</v>
      </c>
      <c r="J799" s="263">
        <f>ROUND(Tabel1[[#This Row],[Cena z DDV - AKCIJA]]*H799,2)</f>
        <v>0</v>
      </c>
      <c r="K799" s="263">
        <f t="shared" si="11"/>
        <v>0</v>
      </c>
    </row>
    <row r="800" spans="1:11" hidden="1" x14ac:dyDescent="0.35">
      <c r="A800" s="26" t="s">
        <v>1728</v>
      </c>
      <c r="B800" s="225" t="e">
        <f>VLOOKUP(Tabel1[[#This Row],[Item '#]],'[1]Production need'!$A:$B,2,0)</f>
        <v>#N/A</v>
      </c>
      <c r="C800" s="226" t="s">
        <v>1729</v>
      </c>
      <c r="D800" s="253">
        <v>36.4</v>
      </c>
      <c r="E800" s="256">
        <f>+Tabel1[[#This Row],[Cena brez DDV]]*0.75</f>
        <v>27.299999999999997</v>
      </c>
      <c r="F800" s="222" t="s">
        <v>6691</v>
      </c>
      <c r="G800" s="223" t="s">
        <v>6692</v>
      </c>
      <c r="H800" s="268">
        <v>0</v>
      </c>
      <c r="I800" s="96" t="s">
        <v>1751</v>
      </c>
      <c r="J800" s="263">
        <f>ROUND(Tabel1[[#This Row],[Cena z DDV - AKCIJA]]*H800,2)</f>
        <v>0</v>
      </c>
      <c r="K800" s="263">
        <f t="shared" si="11"/>
        <v>0</v>
      </c>
    </row>
    <row r="801" spans="1:11" hidden="1" x14ac:dyDescent="0.35">
      <c r="A801" s="26" t="s">
        <v>1730</v>
      </c>
      <c r="B801" s="225" t="e">
        <f>VLOOKUP(Tabel1[[#This Row],[Item '#]],'[1]Production need'!$A:$B,2,0)</f>
        <v>#N/A</v>
      </c>
      <c r="C801" s="226" t="s">
        <v>1731</v>
      </c>
      <c r="D801" s="253">
        <v>634.4</v>
      </c>
      <c r="E801" s="256">
        <f>+Tabel1[[#This Row],[Cena brez DDV]]*0.75</f>
        <v>475.79999999999995</v>
      </c>
      <c r="F801" s="222" t="s">
        <v>6693</v>
      </c>
      <c r="G801" s="223" t="s">
        <v>6694</v>
      </c>
      <c r="H801" s="268">
        <v>0</v>
      </c>
      <c r="I801" s="96" t="s">
        <v>6695</v>
      </c>
      <c r="J801" s="263">
        <f>ROUND(Tabel1[[#This Row],[Cena z DDV - AKCIJA]]*H801,2)</f>
        <v>0</v>
      </c>
      <c r="K801" s="263">
        <f t="shared" si="11"/>
        <v>0</v>
      </c>
    </row>
    <row r="802" spans="1:11" hidden="1" x14ac:dyDescent="0.35">
      <c r="A802" s="26" t="s">
        <v>1732</v>
      </c>
      <c r="B802" s="225" t="e">
        <f>VLOOKUP(Tabel1[[#This Row],[Item '#]],'[1]Production need'!$A:$B,2,0)</f>
        <v>#N/A</v>
      </c>
      <c r="C802" s="226" t="s">
        <v>1733</v>
      </c>
      <c r="D802" s="253">
        <v>665.6</v>
      </c>
      <c r="E802" s="256">
        <f>+Tabel1[[#This Row],[Cena brez DDV]]*0.75</f>
        <v>499.20000000000005</v>
      </c>
      <c r="F802" s="222" t="s">
        <v>6696</v>
      </c>
      <c r="G802" s="223" t="s">
        <v>6697</v>
      </c>
      <c r="H802" s="268">
        <v>0</v>
      </c>
      <c r="I802" s="96" t="s">
        <v>1753</v>
      </c>
      <c r="J802" s="263">
        <f>ROUND(Tabel1[[#This Row],[Cena z DDV - AKCIJA]]*H802,2)</f>
        <v>0</v>
      </c>
      <c r="K802" s="263">
        <f t="shared" si="11"/>
        <v>0</v>
      </c>
    </row>
    <row r="803" spans="1:11" hidden="1" x14ac:dyDescent="0.35">
      <c r="A803" s="26" t="s">
        <v>1734</v>
      </c>
      <c r="B803" s="225" t="e">
        <f>VLOOKUP(Tabel1[[#This Row],[Item '#]],'[1]Production need'!$A:$B,2,0)</f>
        <v>#N/A</v>
      </c>
      <c r="C803" s="226" t="s">
        <v>1735</v>
      </c>
      <c r="D803" s="253">
        <v>76.959999999999994</v>
      </c>
      <c r="E803" s="256">
        <f>+Tabel1[[#This Row],[Cena brez DDV]]*0.75</f>
        <v>57.72</v>
      </c>
      <c r="F803" s="222" t="s">
        <v>6698</v>
      </c>
      <c r="G803" s="223" t="s">
        <v>6699</v>
      </c>
      <c r="H803" s="268">
        <v>0</v>
      </c>
      <c r="I803" s="96" t="s">
        <v>1756</v>
      </c>
      <c r="J803" s="263">
        <f>ROUND(Tabel1[[#This Row],[Cena z DDV - AKCIJA]]*H803,2)</f>
        <v>0</v>
      </c>
      <c r="K803" s="263">
        <f t="shared" si="11"/>
        <v>0</v>
      </c>
    </row>
    <row r="804" spans="1:11" hidden="1" x14ac:dyDescent="0.35">
      <c r="A804" s="26" t="s">
        <v>1736</v>
      </c>
      <c r="B804" s="225" t="e">
        <f>VLOOKUP(Tabel1[[#This Row],[Item '#]],'[1]Production need'!$A:$B,2,0)</f>
        <v>#N/A</v>
      </c>
      <c r="C804" s="226" t="s">
        <v>1737</v>
      </c>
      <c r="D804" s="253">
        <v>92.56</v>
      </c>
      <c r="E804" s="256">
        <f>+Tabel1[[#This Row],[Cena brez DDV]]*0.75</f>
        <v>69.42</v>
      </c>
      <c r="F804" s="222" t="s">
        <v>6700</v>
      </c>
      <c r="G804" s="223" t="s">
        <v>6701</v>
      </c>
      <c r="H804" s="268">
        <v>0</v>
      </c>
      <c r="I804" s="96" t="s">
        <v>1758</v>
      </c>
      <c r="J804" s="263">
        <f>ROUND(Tabel1[[#This Row],[Cena z DDV - AKCIJA]]*H804,2)</f>
        <v>0</v>
      </c>
      <c r="K804" s="263">
        <f t="shared" si="11"/>
        <v>0</v>
      </c>
    </row>
    <row r="805" spans="1:11" hidden="1" x14ac:dyDescent="0.35">
      <c r="A805" s="26" t="s">
        <v>1738</v>
      </c>
      <c r="B805" s="225">
        <f>VLOOKUP(Tabel1[[#This Row],[Item '#]],'[1]Production need'!$A:$B,2,0)</f>
        <v>0</v>
      </c>
      <c r="C805" s="226" t="s">
        <v>1739</v>
      </c>
      <c r="D805" s="253">
        <v>468.67</v>
      </c>
      <c r="E805" s="256">
        <f>+Tabel1[[#This Row],[Cena brez DDV]]*0.75</f>
        <v>351.5025</v>
      </c>
      <c r="F805" s="222" t="s">
        <v>6702</v>
      </c>
      <c r="G805" s="223" t="s">
        <v>6703</v>
      </c>
      <c r="H805" s="268">
        <v>0</v>
      </c>
      <c r="I805" s="96" t="s">
        <v>1760</v>
      </c>
      <c r="J805" s="263">
        <f>ROUND(Tabel1[[#This Row],[Cena z DDV - AKCIJA]]*H805,2)</f>
        <v>0</v>
      </c>
      <c r="K805" s="263">
        <f t="shared" si="11"/>
        <v>0</v>
      </c>
    </row>
    <row r="806" spans="1:11" hidden="1" x14ac:dyDescent="0.35">
      <c r="A806" s="26" t="s">
        <v>1740</v>
      </c>
      <c r="B806" s="225" t="e">
        <f>VLOOKUP(Tabel1[[#This Row],[Item '#]],'[1]Production need'!$A:$B,2,0)</f>
        <v>#N/A</v>
      </c>
      <c r="C806" s="226" t="s">
        <v>1741</v>
      </c>
      <c r="D806" s="253">
        <v>248.56</v>
      </c>
      <c r="E806" s="256">
        <f>+Tabel1[[#This Row],[Cena brez DDV]]*0.75</f>
        <v>186.42000000000002</v>
      </c>
      <c r="F806" s="222" t="s">
        <v>6704</v>
      </c>
      <c r="G806" s="223" t="s">
        <v>6705</v>
      </c>
      <c r="H806" s="268">
        <v>0</v>
      </c>
      <c r="I806" s="96" t="s">
        <v>1762</v>
      </c>
      <c r="J806" s="263">
        <f>ROUND(Tabel1[[#This Row],[Cena z DDV - AKCIJA]]*H806,2)</f>
        <v>0</v>
      </c>
      <c r="K806" s="263">
        <f t="shared" si="11"/>
        <v>0</v>
      </c>
    </row>
    <row r="807" spans="1:11" hidden="1" x14ac:dyDescent="0.35">
      <c r="A807" s="26" t="s">
        <v>3268</v>
      </c>
      <c r="B807" s="225">
        <f>VLOOKUP(Tabel1[[#This Row],[Item '#]],'[1]Production need'!$A:$B,2,0)</f>
        <v>0</v>
      </c>
      <c r="C807" s="226" t="s">
        <v>3271</v>
      </c>
      <c r="D807" s="253">
        <v>11.34</v>
      </c>
      <c r="E807" s="256">
        <f>+Tabel1[[#This Row],[Cena brez DDV]]*0.75</f>
        <v>8.504999999999999</v>
      </c>
      <c r="F807" s="222" t="s">
        <v>6706</v>
      </c>
      <c r="G807" s="223" t="s">
        <v>6707</v>
      </c>
      <c r="H807" s="268">
        <v>0</v>
      </c>
      <c r="I807" s="96" t="s">
        <v>1764</v>
      </c>
      <c r="J807" s="263">
        <f>ROUND(Tabel1[[#This Row],[Cena z DDV - AKCIJA]]*H807,2)</f>
        <v>0</v>
      </c>
      <c r="K807" s="263">
        <f t="shared" si="11"/>
        <v>0</v>
      </c>
    </row>
    <row r="808" spans="1:11" hidden="1" x14ac:dyDescent="0.35">
      <c r="A808" s="26" t="s">
        <v>3269</v>
      </c>
      <c r="B808" s="225">
        <f>VLOOKUP(Tabel1[[#This Row],[Item '#]],'[1]Production need'!$A:$B,2,0)</f>
        <v>0</v>
      </c>
      <c r="C808" s="226" t="s">
        <v>3272</v>
      </c>
      <c r="D808" s="253">
        <v>13</v>
      </c>
      <c r="E808" s="256">
        <f>+Tabel1[[#This Row],[Cena brez DDV]]*0.75</f>
        <v>9.75</v>
      </c>
      <c r="F808" s="222" t="s">
        <v>6708</v>
      </c>
      <c r="G808" s="223" t="s">
        <v>6709</v>
      </c>
      <c r="H808" s="268">
        <v>0</v>
      </c>
      <c r="I808" s="96" t="s">
        <v>1766</v>
      </c>
      <c r="J808" s="263">
        <f>ROUND(Tabel1[[#This Row],[Cena z DDV - AKCIJA]]*H808,2)</f>
        <v>0</v>
      </c>
      <c r="K808" s="263">
        <f t="shared" si="11"/>
        <v>0</v>
      </c>
    </row>
    <row r="809" spans="1:11" hidden="1" x14ac:dyDescent="0.35">
      <c r="A809" s="26" t="s">
        <v>3270</v>
      </c>
      <c r="B809" s="225">
        <f>VLOOKUP(Tabel1[[#This Row],[Item '#]],'[1]Production need'!$A:$B,2,0)</f>
        <v>0</v>
      </c>
      <c r="C809" s="226" t="s">
        <v>3273</v>
      </c>
      <c r="D809" s="253">
        <v>20.59</v>
      </c>
      <c r="E809" s="256">
        <f>+Tabel1[[#This Row],[Cena brez DDV]]*0.75</f>
        <v>15.442499999999999</v>
      </c>
      <c r="F809" s="222" t="s">
        <v>6710</v>
      </c>
      <c r="G809" s="223" t="s">
        <v>6711</v>
      </c>
      <c r="H809" s="268">
        <v>0</v>
      </c>
      <c r="I809" s="96" t="s">
        <v>1768</v>
      </c>
      <c r="J809" s="263">
        <f>ROUND(Tabel1[[#This Row],[Cena z DDV - AKCIJA]]*H809,2)</f>
        <v>0</v>
      </c>
      <c r="K809" s="263">
        <f t="shared" si="11"/>
        <v>0</v>
      </c>
    </row>
    <row r="810" spans="1:11" hidden="1" x14ac:dyDescent="0.35">
      <c r="A810" s="26" t="s">
        <v>1742</v>
      </c>
      <c r="B810" s="225" t="e">
        <f>VLOOKUP(Tabel1[[#This Row],[Item '#]],'[1]Production need'!$A:$B,2,0)</f>
        <v>#N/A</v>
      </c>
      <c r="C810" s="226" t="s">
        <v>1743</v>
      </c>
      <c r="D810" s="253">
        <v>101.92</v>
      </c>
      <c r="E810" s="256">
        <f>+Tabel1[[#This Row],[Cena brez DDV]]*0.75</f>
        <v>76.44</v>
      </c>
      <c r="F810" s="222" t="s">
        <v>6712</v>
      </c>
      <c r="G810" s="223" t="s">
        <v>6713</v>
      </c>
      <c r="H810" s="268">
        <v>0</v>
      </c>
      <c r="I810" s="96" t="s">
        <v>1770</v>
      </c>
      <c r="J810" s="263">
        <f>ROUND(Tabel1[[#This Row],[Cena z DDV - AKCIJA]]*H810,2)</f>
        <v>0</v>
      </c>
      <c r="K810" s="263">
        <f t="shared" si="11"/>
        <v>0</v>
      </c>
    </row>
    <row r="811" spans="1:11" hidden="1" x14ac:dyDescent="0.35">
      <c r="A811" s="26" t="s">
        <v>1744</v>
      </c>
      <c r="B811" s="225" t="e">
        <f>VLOOKUP(Tabel1[[#This Row],[Item '#]],'[1]Production need'!$A:$B,2,0)</f>
        <v>#N/A</v>
      </c>
      <c r="C811" s="226" t="s">
        <v>1745</v>
      </c>
      <c r="D811" s="253">
        <v>92.56</v>
      </c>
      <c r="E811" s="256">
        <f>+Tabel1[[#This Row],[Cena brez DDV]]*0.75</f>
        <v>69.42</v>
      </c>
      <c r="F811" s="222" t="s">
        <v>6714</v>
      </c>
      <c r="G811" s="223" t="s">
        <v>6715</v>
      </c>
      <c r="H811" s="268">
        <v>0</v>
      </c>
      <c r="I811" s="96" t="s">
        <v>1772</v>
      </c>
      <c r="J811" s="263">
        <f>ROUND(Tabel1[[#This Row],[Cena z DDV - AKCIJA]]*H811,2)</f>
        <v>0</v>
      </c>
      <c r="K811" s="263">
        <f t="shared" si="11"/>
        <v>0</v>
      </c>
    </row>
    <row r="812" spans="1:11" hidden="1" x14ac:dyDescent="0.35">
      <c r="A812" s="26" t="s">
        <v>1746</v>
      </c>
      <c r="B812" s="225" t="e">
        <f>VLOOKUP(Tabel1[[#This Row],[Item '#]],'[1]Production need'!$A:$B,2,0)</f>
        <v>#N/A</v>
      </c>
      <c r="C812" s="226" t="s">
        <v>1747</v>
      </c>
      <c r="D812" s="253">
        <v>92.56</v>
      </c>
      <c r="E812" s="256">
        <f>+Tabel1[[#This Row],[Cena brez DDV]]*0.75</f>
        <v>69.42</v>
      </c>
      <c r="F812" s="222" t="s">
        <v>6716</v>
      </c>
      <c r="G812" s="223" t="s">
        <v>6717</v>
      </c>
      <c r="H812" s="268">
        <v>0</v>
      </c>
      <c r="I812" s="96" t="s">
        <v>1774</v>
      </c>
      <c r="J812" s="263">
        <f>ROUND(Tabel1[[#This Row],[Cena z DDV - AKCIJA]]*H812,2)</f>
        <v>0</v>
      </c>
      <c r="K812" s="263">
        <f t="shared" si="11"/>
        <v>0</v>
      </c>
    </row>
    <row r="813" spans="1:11" hidden="1" x14ac:dyDescent="0.35">
      <c r="A813" s="26" t="s">
        <v>1748</v>
      </c>
      <c r="B813" s="225" t="e">
        <f>VLOOKUP(Tabel1[[#This Row],[Item '#]],'[1]Production need'!$A:$B,2,0)</f>
        <v>#N/A</v>
      </c>
      <c r="C813" s="226" t="s">
        <v>1749</v>
      </c>
      <c r="D813" s="253">
        <v>255.06</v>
      </c>
      <c r="E813" s="256">
        <f>+Tabel1[[#This Row],[Cena brez DDV]]*0.75</f>
        <v>191.29500000000002</v>
      </c>
      <c r="F813" s="222" t="s">
        <v>6718</v>
      </c>
      <c r="G813" s="223" t="s">
        <v>6719</v>
      </c>
      <c r="H813" s="268">
        <v>0</v>
      </c>
      <c r="I813" s="96" t="s">
        <v>6720</v>
      </c>
      <c r="J813" s="263">
        <f>ROUND(Tabel1[[#This Row],[Cena z DDV - AKCIJA]]*H813,2)</f>
        <v>0</v>
      </c>
      <c r="K813" s="263">
        <f t="shared" si="11"/>
        <v>0</v>
      </c>
    </row>
    <row r="814" spans="1:11" hidden="1" x14ac:dyDescent="0.35">
      <c r="A814" s="26" t="s">
        <v>1750</v>
      </c>
      <c r="B814" s="225" t="e">
        <f>VLOOKUP(Tabel1[[#This Row],[Item '#]],'[1]Production need'!$A:$B,2,0)</f>
        <v>#N/A</v>
      </c>
      <c r="C814" s="226" t="s">
        <v>1751</v>
      </c>
      <c r="D814" s="253">
        <v>102.96</v>
      </c>
      <c r="E814" s="256">
        <f>+Tabel1[[#This Row],[Cena brez DDV]]*0.75</f>
        <v>77.22</v>
      </c>
      <c r="F814" s="222" t="s">
        <v>6721</v>
      </c>
      <c r="G814" s="223" t="s">
        <v>6722</v>
      </c>
      <c r="H814" s="268">
        <v>0</v>
      </c>
      <c r="I814" s="96" t="s">
        <v>6723</v>
      </c>
      <c r="J814" s="263">
        <f>ROUND(Tabel1[[#This Row],[Cena z DDV - AKCIJA]]*H814,2)</f>
        <v>0</v>
      </c>
      <c r="K814" s="263">
        <f t="shared" si="11"/>
        <v>0</v>
      </c>
    </row>
    <row r="815" spans="1:11" hidden="1" x14ac:dyDescent="0.35">
      <c r="A815" s="26" t="s">
        <v>1752</v>
      </c>
      <c r="B815" s="225" t="e">
        <f>VLOOKUP(Tabel1[[#This Row],[Item '#]],'[1]Production need'!$A:$B,2,0)</f>
        <v>#N/A</v>
      </c>
      <c r="C815" s="226" t="s">
        <v>1753</v>
      </c>
      <c r="D815" s="253">
        <v>248.56</v>
      </c>
      <c r="E815" s="256">
        <f>+Tabel1[[#This Row],[Cena brez DDV]]*0.75</f>
        <v>186.42000000000002</v>
      </c>
      <c r="F815" s="222" t="s">
        <v>6724</v>
      </c>
      <c r="G815" s="223" t="s">
        <v>6725</v>
      </c>
      <c r="H815" s="268">
        <v>0</v>
      </c>
      <c r="I815" s="96" t="s">
        <v>6726</v>
      </c>
      <c r="J815" s="263">
        <f>ROUND(Tabel1[[#This Row],[Cena z DDV - AKCIJA]]*H815,2)</f>
        <v>0</v>
      </c>
      <c r="K815" s="263">
        <f t="shared" si="11"/>
        <v>0</v>
      </c>
    </row>
    <row r="816" spans="1:11" hidden="1" x14ac:dyDescent="0.35">
      <c r="A816" s="26" t="s">
        <v>1755</v>
      </c>
      <c r="B816" s="225" t="e">
        <f>VLOOKUP(Tabel1[[#This Row],[Item '#]],'[1]Production need'!$A:$B,2,0)</f>
        <v>#N/A</v>
      </c>
      <c r="C816" s="226" t="s">
        <v>1756</v>
      </c>
      <c r="D816" s="253">
        <v>286</v>
      </c>
      <c r="E816" s="256">
        <f>+Tabel1[[#This Row],[Cena brez DDV]]*0.75</f>
        <v>214.5</v>
      </c>
      <c r="F816" s="222" t="s">
        <v>6727</v>
      </c>
      <c r="G816" s="223" t="s">
        <v>6728</v>
      </c>
      <c r="H816" s="268">
        <v>0</v>
      </c>
      <c r="I816" s="96" t="s">
        <v>6729</v>
      </c>
      <c r="J816" s="263">
        <f>ROUND(Tabel1[[#This Row],[Cena z DDV - AKCIJA]]*H816,2)</f>
        <v>0</v>
      </c>
      <c r="K816" s="263">
        <f t="shared" si="11"/>
        <v>0</v>
      </c>
    </row>
    <row r="817" spans="1:11" hidden="1" x14ac:dyDescent="0.35">
      <c r="A817" s="26" t="s">
        <v>1757</v>
      </c>
      <c r="B817" s="225" t="e">
        <f>VLOOKUP(Tabel1[[#This Row],[Item '#]],'[1]Production need'!$A:$B,2,0)</f>
        <v>#N/A</v>
      </c>
      <c r="C817" s="226" t="s">
        <v>1758</v>
      </c>
      <c r="D817" s="253">
        <v>279.76</v>
      </c>
      <c r="E817" s="256">
        <f>+Tabel1[[#This Row],[Cena brez DDV]]*0.75</f>
        <v>209.82</v>
      </c>
      <c r="F817" s="222" t="s">
        <v>6730</v>
      </c>
      <c r="G817" s="223" t="s">
        <v>6731</v>
      </c>
      <c r="H817" s="268">
        <v>0</v>
      </c>
      <c r="I817" s="96" t="s">
        <v>1776</v>
      </c>
      <c r="J817" s="263">
        <f>ROUND(Tabel1[[#This Row],[Cena z DDV - AKCIJA]]*H817,2)</f>
        <v>0</v>
      </c>
      <c r="K817" s="263">
        <f t="shared" si="11"/>
        <v>0</v>
      </c>
    </row>
    <row r="818" spans="1:11" hidden="1" x14ac:dyDescent="0.35">
      <c r="A818" s="26" t="s">
        <v>1759</v>
      </c>
      <c r="B818" s="225">
        <f>VLOOKUP(Tabel1[[#This Row],[Item '#]],'[1]Production need'!$A:$B,2,0)</f>
        <v>0</v>
      </c>
      <c r="C818" s="226" t="s">
        <v>1760</v>
      </c>
      <c r="D818" s="253">
        <v>120.86</v>
      </c>
      <c r="E818" s="256">
        <f>+Tabel1[[#This Row],[Cena brez DDV]]*0.75</f>
        <v>90.644999999999996</v>
      </c>
      <c r="F818" s="222" t="s">
        <v>6732</v>
      </c>
      <c r="G818" s="223" t="s">
        <v>6733</v>
      </c>
      <c r="H818" s="268">
        <v>0</v>
      </c>
      <c r="I818" s="96" t="s">
        <v>1778</v>
      </c>
      <c r="J818" s="263">
        <f>ROUND(Tabel1[[#This Row],[Cena z DDV - AKCIJA]]*H818,2)</f>
        <v>0</v>
      </c>
      <c r="K818" s="263">
        <f t="shared" si="11"/>
        <v>0</v>
      </c>
    </row>
    <row r="819" spans="1:11" hidden="1" x14ac:dyDescent="0.35">
      <c r="A819" s="26" t="s">
        <v>1761</v>
      </c>
      <c r="B819" s="225">
        <f>VLOOKUP(Tabel1[[#This Row],[Item '#]],'[1]Production need'!$A:$B,2,0)</f>
        <v>0</v>
      </c>
      <c r="C819" s="226" t="s">
        <v>1762</v>
      </c>
      <c r="D819" s="253">
        <v>120.86</v>
      </c>
      <c r="E819" s="256">
        <f>+Tabel1[[#This Row],[Cena brez DDV]]*0.75</f>
        <v>90.644999999999996</v>
      </c>
      <c r="F819" s="222" t="s">
        <v>6734</v>
      </c>
      <c r="G819" s="223" t="s">
        <v>6735</v>
      </c>
      <c r="H819" s="268">
        <v>0</v>
      </c>
      <c r="I819" s="96" t="s">
        <v>1780</v>
      </c>
      <c r="J819" s="263">
        <f>ROUND(Tabel1[[#This Row],[Cena z DDV - AKCIJA]]*H819,2)</f>
        <v>0</v>
      </c>
      <c r="K819" s="263">
        <f t="shared" si="11"/>
        <v>0</v>
      </c>
    </row>
    <row r="820" spans="1:11" hidden="1" x14ac:dyDescent="0.35">
      <c r="A820" s="26" t="s">
        <v>1763</v>
      </c>
      <c r="B820" s="225">
        <f>VLOOKUP(Tabel1[[#This Row],[Item '#]],'[1]Production need'!$A:$B,2,0)</f>
        <v>0</v>
      </c>
      <c r="C820" s="226" t="s">
        <v>1764</v>
      </c>
      <c r="D820" s="253">
        <v>120.86</v>
      </c>
      <c r="E820" s="256">
        <f>+Tabel1[[#This Row],[Cena brez DDV]]*0.75</f>
        <v>90.644999999999996</v>
      </c>
      <c r="F820" s="222" t="s">
        <v>6736</v>
      </c>
      <c r="G820" s="223" t="s">
        <v>6737</v>
      </c>
      <c r="H820" s="268">
        <v>0</v>
      </c>
      <c r="I820" s="96" t="s">
        <v>1782</v>
      </c>
      <c r="J820" s="263">
        <f>ROUND(Tabel1[[#This Row],[Cena z DDV - AKCIJA]]*H820,2)</f>
        <v>0</v>
      </c>
      <c r="K820" s="263">
        <f t="shared" si="11"/>
        <v>0</v>
      </c>
    </row>
    <row r="821" spans="1:11" hidden="1" x14ac:dyDescent="0.35">
      <c r="A821" s="26" t="s">
        <v>1765</v>
      </c>
      <c r="B821" s="225">
        <f>VLOOKUP(Tabel1[[#This Row],[Item '#]],'[1]Production need'!$A:$B,2,0)</f>
        <v>0</v>
      </c>
      <c r="C821" s="226" t="s">
        <v>1766</v>
      </c>
      <c r="D821" s="253">
        <v>120.86</v>
      </c>
      <c r="E821" s="256">
        <f>+Tabel1[[#This Row],[Cena brez DDV]]*0.75</f>
        <v>90.644999999999996</v>
      </c>
      <c r="F821" s="222" t="s">
        <v>6738</v>
      </c>
      <c r="G821" s="223" t="s">
        <v>6739</v>
      </c>
      <c r="H821" s="268">
        <v>0</v>
      </c>
      <c r="I821" s="96" t="s">
        <v>1785</v>
      </c>
      <c r="J821" s="263">
        <f>ROUND(Tabel1[[#This Row],[Cena z DDV - AKCIJA]]*H821,2)</f>
        <v>0</v>
      </c>
      <c r="K821" s="263">
        <f t="shared" si="11"/>
        <v>0</v>
      </c>
    </row>
    <row r="822" spans="1:11" hidden="1" x14ac:dyDescent="0.35">
      <c r="A822" s="26" t="s">
        <v>1767</v>
      </c>
      <c r="B822" s="225">
        <f>VLOOKUP(Tabel1[[#This Row],[Item '#]],'[1]Production need'!$A:$B,2,0)</f>
        <v>0</v>
      </c>
      <c r="C822" s="226" t="s">
        <v>1768</v>
      </c>
      <c r="D822" s="253">
        <v>87.27</v>
      </c>
      <c r="E822" s="256">
        <f>+Tabel1[[#This Row],[Cena brez DDV]]*0.75</f>
        <v>65.452500000000001</v>
      </c>
      <c r="F822" s="222" t="s">
        <v>6740</v>
      </c>
      <c r="G822" s="223" t="s">
        <v>6741</v>
      </c>
      <c r="H822" s="268">
        <v>0</v>
      </c>
      <c r="I822" s="96" t="s">
        <v>1789</v>
      </c>
      <c r="J822" s="263">
        <f>ROUND(Tabel1[[#This Row],[Cena z DDV - AKCIJA]]*H822,2)</f>
        <v>0</v>
      </c>
      <c r="K822" s="263">
        <f t="shared" si="11"/>
        <v>0</v>
      </c>
    </row>
    <row r="823" spans="1:11" hidden="1" x14ac:dyDescent="0.35">
      <c r="A823" s="26" t="s">
        <v>1769</v>
      </c>
      <c r="B823" s="225">
        <f>VLOOKUP(Tabel1[[#This Row],[Item '#]],'[1]Production need'!$A:$B,2,0)</f>
        <v>0</v>
      </c>
      <c r="C823" s="226" t="s">
        <v>1770</v>
      </c>
      <c r="D823" s="253">
        <v>87.27</v>
      </c>
      <c r="E823" s="256">
        <f>+Tabel1[[#This Row],[Cena brez DDV]]*0.75</f>
        <v>65.452500000000001</v>
      </c>
      <c r="F823" s="222" t="s">
        <v>6742</v>
      </c>
      <c r="G823" s="223" t="s">
        <v>6743</v>
      </c>
      <c r="H823" s="268">
        <v>0</v>
      </c>
      <c r="I823" s="96" t="s">
        <v>1792</v>
      </c>
      <c r="J823" s="263">
        <f>ROUND(Tabel1[[#This Row],[Cena z DDV - AKCIJA]]*H823,2)</f>
        <v>0</v>
      </c>
      <c r="K823" s="263">
        <f t="shared" si="11"/>
        <v>0</v>
      </c>
    </row>
    <row r="824" spans="1:11" hidden="1" x14ac:dyDescent="0.35">
      <c r="A824" s="26" t="s">
        <v>1771</v>
      </c>
      <c r="B824" s="225">
        <f>VLOOKUP(Tabel1[[#This Row],[Item '#]],'[1]Production need'!$A:$B,2,0)</f>
        <v>0</v>
      </c>
      <c r="C824" s="226" t="s">
        <v>1772</v>
      </c>
      <c r="D824" s="253">
        <v>87.27</v>
      </c>
      <c r="E824" s="256">
        <f>+Tabel1[[#This Row],[Cena brez DDV]]*0.75</f>
        <v>65.452500000000001</v>
      </c>
      <c r="F824" s="222" t="s">
        <v>6744</v>
      </c>
      <c r="G824" s="223" t="s">
        <v>6745</v>
      </c>
      <c r="H824" s="268">
        <v>0</v>
      </c>
      <c r="I824" s="96" t="s">
        <v>1795</v>
      </c>
      <c r="J824" s="263">
        <f>ROUND(Tabel1[[#This Row],[Cena z DDV - AKCIJA]]*H824,2)</f>
        <v>0</v>
      </c>
      <c r="K824" s="263">
        <f t="shared" si="11"/>
        <v>0</v>
      </c>
    </row>
    <row r="825" spans="1:11" hidden="1" x14ac:dyDescent="0.35">
      <c r="A825" s="26" t="s">
        <v>1773</v>
      </c>
      <c r="B825" s="225">
        <f>VLOOKUP(Tabel1[[#This Row],[Item '#]],'[1]Production need'!$A:$B,2,0)</f>
        <v>0</v>
      </c>
      <c r="C825" s="226" t="s">
        <v>1774</v>
      </c>
      <c r="D825" s="253">
        <v>119.48</v>
      </c>
      <c r="E825" s="256">
        <f>+Tabel1[[#This Row],[Cena brez DDV]]*0.75</f>
        <v>89.61</v>
      </c>
      <c r="F825" s="222" t="s">
        <v>6746</v>
      </c>
      <c r="G825" s="223" t="s">
        <v>6747</v>
      </c>
      <c r="H825" s="268">
        <v>0</v>
      </c>
      <c r="I825" s="96" t="s">
        <v>1797</v>
      </c>
      <c r="J825" s="263">
        <f>ROUND(Tabel1[[#This Row],[Cena z DDV - AKCIJA]]*H825,2)</f>
        <v>0</v>
      </c>
      <c r="K825" s="263">
        <f t="shared" si="11"/>
        <v>0</v>
      </c>
    </row>
    <row r="826" spans="1:11" hidden="1" x14ac:dyDescent="0.35">
      <c r="A826" s="26" t="s">
        <v>1775</v>
      </c>
      <c r="B826" s="225">
        <f>VLOOKUP(Tabel1[[#This Row],[Item '#]],'[1]Production need'!$A:$B,2,0)</f>
        <v>0</v>
      </c>
      <c r="C826" s="226" t="s">
        <v>1776</v>
      </c>
      <c r="D826" s="253">
        <v>226.11</v>
      </c>
      <c r="E826" s="256">
        <f>+Tabel1[[#This Row],[Cena brez DDV]]*0.75</f>
        <v>169.58250000000001</v>
      </c>
      <c r="F826" s="222" t="s">
        <v>6748</v>
      </c>
      <c r="G826" s="223" t="s">
        <v>6749</v>
      </c>
      <c r="H826" s="268">
        <v>0</v>
      </c>
      <c r="I826" s="96" t="s">
        <v>1800</v>
      </c>
      <c r="J826" s="263">
        <f>ROUND(Tabel1[[#This Row],[Cena z DDV - AKCIJA]]*H826,2)</f>
        <v>0</v>
      </c>
      <c r="K826" s="263">
        <f t="shared" si="11"/>
        <v>0</v>
      </c>
    </row>
    <row r="827" spans="1:11" hidden="1" x14ac:dyDescent="0.35">
      <c r="A827" s="26" t="s">
        <v>1777</v>
      </c>
      <c r="B827" s="225">
        <f>VLOOKUP(Tabel1[[#This Row],[Item '#]],'[1]Production need'!$A:$B,2,0)</f>
        <v>0</v>
      </c>
      <c r="C827" s="226" t="s">
        <v>1778</v>
      </c>
      <c r="D827" s="253">
        <v>309.95</v>
      </c>
      <c r="E827" s="256">
        <f>+Tabel1[[#This Row],[Cena brez DDV]]*0.75</f>
        <v>232.46249999999998</v>
      </c>
      <c r="F827" s="222" t="s">
        <v>6750</v>
      </c>
      <c r="G827" s="223" t="s">
        <v>6751</v>
      </c>
      <c r="H827" s="268">
        <v>0</v>
      </c>
      <c r="I827" s="96" t="s">
        <v>1802</v>
      </c>
      <c r="J827" s="263">
        <f>ROUND(Tabel1[[#This Row],[Cena z DDV - AKCIJA]]*H827,2)</f>
        <v>0</v>
      </c>
      <c r="K827" s="263">
        <f t="shared" si="11"/>
        <v>0</v>
      </c>
    </row>
    <row r="828" spans="1:11" hidden="1" x14ac:dyDescent="0.35">
      <c r="A828" s="26" t="s">
        <v>1779</v>
      </c>
      <c r="B828" s="225" t="e">
        <f>VLOOKUP(Tabel1[[#This Row],[Item '#]],'[1]Production need'!$A:$B,2,0)</f>
        <v>#N/A</v>
      </c>
      <c r="C828" s="226" t="s">
        <v>1780</v>
      </c>
      <c r="D828" s="253">
        <v>412.88</v>
      </c>
      <c r="E828" s="256">
        <f>+Tabel1[[#This Row],[Cena brez DDV]]*0.75</f>
        <v>309.65999999999997</v>
      </c>
      <c r="F828" s="222" t="s">
        <v>6752</v>
      </c>
      <c r="G828" s="223" t="s">
        <v>6753</v>
      </c>
      <c r="H828" s="268">
        <v>0</v>
      </c>
      <c r="I828" s="96" t="s">
        <v>1806</v>
      </c>
      <c r="J828" s="263">
        <f>ROUND(Tabel1[[#This Row],[Cena z DDV - AKCIJA]]*H828,2)</f>
        <v>0</v>
      </c>
      <c r="K828" s="263">
        <f t="shared" si="11"/>
        <v>0</v>
      </c>
    </row>
    <row r="829" spans="1:11" hidden="1" x14ac:dyDescent="0.35">
      <c r="A829" s="26" t="s">
        <v>1781</v>
      </c>
      <c r="B829" s="225">
        <f>VLOOKUP(Tabel1[[#This Row],[Item '#]],'[1]Production need'!$A:$B,2,0)</f>
        <v>0</v>
      </c>
      <c r="C829" s="226" t="s">
        <v>1782</v>
      </c>
      <c r="D829" s="253">
        <v>270.57</v>
      </c>
      <c r="E829" s="256">
        <f>+Tabel1[[#This Row],[Cena brez DDV]]*0.75</f>
        <v>202.92750000000001</v>
      </c>
      <c r="F829" s="222" t="s">
        <v>6754</v>
      </c>
      <c r="G829" s="223" t="s">
        <v>6755</v>
      </c>
      <c r="H829" s="268">
        <v>0</v>
      </c>
      <c r="I829" s="96" t="s">
        <v>1808</v>
      </c>
      <c r="J829" s="263">
        <f>ROUND(Tabel1[[#This Row],[Cena z DDV - AKCIJA]]*H829,2)</f>
        <v>0</v>
      </c>
      <c r="K829" s="263">
        <f t="shared" si="11"/>
        <v>0</v>
      </c>
    </row>
    <row r="830" spans="1:11" hidden="1" x14ac:dyDescent="0.35">
      <c r="A830" s="26" t="s">
        <v>1784</v>
      </c>
      <c r="B830" s="225">
        <f>VLOOKUP(Tabel1[[#This Row],[Item '#]],'[1]Production need'!$A:$B,2,0)</f>
        <v>0</v>
      </c>
      <c r="C830" s="226" t="s">
        <v>1785</v>
      </c>
      <c r="D830" s="253">
        <v>395.08</v>
      </c>
      <c r="E830" s="256">
        <f>+Tabel1[[#This Row],[Cena brez DDV]]*0.75</f>
        <v>296.31</v>
      </c>
      <c r="F830" s="222" t="s">
        <v>6756</v>
      </c>
      <c r="G830" s="223" t="s">
        <v>6757</v>
      </c>
      <c r="H830" s="268">
        <v>0</v>
      </c>
      <c r="I830" s="96" t="s">
        <v>1811</v>
      </c>
      <c r="J830" s="263">
        <f>ROUND(Tabel1[[#This Row],[Cena z DDV - AKCIJA]]*H830,2)</f>
        <v>0</v>
      </c>
      <c r="K830" s="263">
        <f t="shared" si="11"/>
        <v>0</v>
      </c>
    </row>
    <row r="831" spans="1:11" hidden="1" x14ac:dyDescent="0.35">
      <c r="A831" s="26" t="s">
        <v>1788</v>
      </c>
      <c r="B831" s="225">
        <f>VLOOKUP(Tabel1[[#This Row],[Item '#]],'[1]Production need'!$A:$B,2,0)</f>
        <v>0</v>
      </c>
      <c r="C831" s="226" t="s">
        <v>1789</v>
      </c>
      <c r="D831" s="253">
        <v>257.88</v>
      </c>
      <c r="E831" s="256">
        <f>+Tabel1[[#This Row],[Cena brez DDV]]*0.75</f>
        <v>193.41</v>
      </c>
      <c r="F831" s="222" t="s">
        <v>6758</v>
      </c>
      <c r="G831" s="223" t="s">
        <v>6759</v>
      </c>
      <c r="H831" s="268">
        <v>0</v>
      </c>
      <c r="I831" s="96" t="s">
        <v>1813</v>
      </c>
      <c r="J831" s="263">
        <f>ROUND(Tabel1[[#This Row],[Cena z DDV - AKCIJA]]*H831,2)</f>
        <v>0</v>
      </c>
      <c r="K831" s="263">
        <f t="shared" si="11"/>
        <v>0</v>
      </c>
    </row>
    <row r="832" spans="1:11" hidden="1" x14ac:dyDescent="0.35">
      <c r="A832" s="26" t="s">
        <v>1791</v>
      </c>
      <c r="B832" s="225">
        <f>VLOOKUP(Tabel1[[#This Row],[Item '#]],'[1]Production need'!$A:$B,2,0)</f>
        <v>0</v>
      </c>
      <c r="C832" s="226" t="s">
        <v>1792</v>
      </c>
      <c r="D832" s="253">
        <v>283.29000000000002</v>
      </c>
      <c r="E832" s="256">
        <f>+Tabel1[[#This Row],[Cena brez DDV]]*0.75</f>
        <v>212.46750000000003</v>
      </c>
      <c r="F832" s="229"/>
      <c r="G832" s="230"/>
      <c r="H832" s="268">
        <v>0</v>
      </c>
      <c r="I832" s="96">
        <v>0</v>
      </c>
      <c r="J832" s="263">
        <f>ROUND(Tabel1[[#This Row],[Cena z DDV - AKCIJA]]*H832,2)</f>
        <v>0</v>
      </c>
      <c r="K832" s="263">
        <f t="shared" si="11"/>
        <v>0</v>
      </c>
    </row>
    <row r="833" spans="1:11" hidden="1" x14ac:dyDescent="0.35">
      <c r="A833" s="26" t="s">
        <v>1794</v>
      </c>
      <c r="B833" s="225">
        <f>VLOOKUP(Tabel1[[#This Row],[Item '#]],'[1]Production need'!$A:$B,2,0)</f>
        <v>0</v>
      </c>
      <c r="C833" s="226" t="s">
        <v>1795</v>
      </c>
      <c r="D833" s="253">
        <v>421.74</v>
      </c>
      <c r="E833" s="256">
        <f>+Tabel1[[#This Row],[Cena brez DDV]]*0.75</f>
        <v>316.30500000000001</v>
      </c>
      <c r="F833" s="222" t="s">
        <v>6760</v>
      </c>
      <c r="G833" s="223" t="s">
        <v>6761</v>
      </c>
      <c r="H833" s="268">
        <v>0</v>
      </c>
      <c r="I833" s="96" t="s">
        <v>1816</v>
      </c>
      <c r="J833" s="263">
        <f>ROUND(Tabel1[[#This Row],[Cena z DDV - AKCIJA]]*H833,2)</f>
        <v>0</v>
      </c>
      <c r="K833" s="263">
        <f t="shared" si="11"/>
        <v>0</v>
      </c>
    </row>
    <row r="834" spans="1:11" x14ac:dyDescent="0.35">
      <c r="A834" s="26" t="s">
        <v>1796</v>
      </c>
      <c r="B834" s="225">
        <f>VLOOKUP(Tabel1[[#This Row],[Item '#]],'[1]Production need'!$A:$B,2,0)</f>
        <v>1</v>
      </c>
      <c r="C834" s="226" t="s">
        <v>1797</v>
      </c>
      <c r="D834" s="253">
        <v>621.17999999999995</v>
      </c>
      <c r="E834" s="256">
        <f>+Tabel1[[#This Row],[Cena brez DDV]]*0.75</f>
        <v>465.88499999999999</v>
      </c>
      <c r="F834" s="222" t="s">
        <v>6762</v>
      </c>
      <c r="G834" s="223" t="s">
        <v>6763</v>
      </c>
      <c r="H834" s="268">
        <v>0</v>
      </c>
      <c r="I834" s="96" t="s">
        <v>1819</v>
      </c>
      <c r="J834" s="263">
        <f>ROUND(Tabel1[[#This Row],[Cena z DDV - AKCIJA]]*H834,2)</f>
        <v>0</v>
      </c>
      <c r="K834" s="263">
        <f t="shared" si="11"/>
        <v>0</v>
      </c>
    </row>
    <row r="835" spans="1:11" hidden="1" x14ac:dyDescent="0.35">
      <c r="A835" s="26" t="s">
        <v>1799</v>
      </c>
      <c r="B835" s="225">
        <f>VLOOKUP(Tabel1[[#This Row],[Item '#]],'[1]Production need'!$A:$B,2,0)</f>
        <v>0</v>
      </c>
      <c r="C835" s="226" t="s">
        <v>1800</v>
      </c>
      <c r="D835" s="253">
        <v>673.25</v>
      </c>
      <c r="E835" s="256">
        <f>+Tabel1[[#This Row],[Cena brez DDV]]*0.75</f>
        <v>504.9375</v>
      </c>
      <c r="F835" s="222" t="s">
        <v>6764</v>
      </c>
      <c r="G835" s="223" t="s">
        <v>6765</v>
      </c>
      <c r="H835" s="224">
        <v>0</v>
      </c>
      <c r="I835" s="96" t="s">
        <v>1822</v>
      </c>
      <c r="J835" s="263">
        <f>ROUND(Tabel1[[#This Row],[Cena z DDV - AKCIJA]]*H835,2)</f>
        <v>0</v>
      </c>
      <c r="K835" s="263">
        <f t="shared" si="11"/>
        <v>0</v>
      </c>
    </row>
    <row r="836" spans="1:11" hidden="1" x14ac:dyDescent="0.35">
      <c r="A836" s="26" t="s">
        <v>1801</v>
      </c>
      <c r="B836" s="225" t="e">
        <f>VLOOKUP(Tabel1[[#This Row],[Item '#]],'[1]Production need'!$A:$B,2,0)</f>
        <v>#N/A</v>
      </c>
      <c r="C836" s="226" t="s">
        <v>1802</v>
      </c>
      <c r="D836" s="253">
        <v>621.91999999999996</v>
      </c>
      <c r="E836" s="256">
        <f>+Tabel1[[#This Row],[Cena brez DDV]]*0.75</f>
        <v>466.43999999999994</v>
      </c>
      <c r="F836" s="222" t="s">
        <v>6766</v>
      </c>
      <c r="G836" s="223" t="s">
        <v>6767</v>
      </c>
      <c r="H836" s="224">
        <v>0</v>
      </c>
      <c r="I836" s="96" t="s">
        <v>1824</v>
      </c>
      <c r="J836" s="263">
        <f>ROUND(Tabel1[[#This Row],[Cena z DDV - AKCIJA]]*H836,2)</f>
        <v>0</v>
      </c>
      <c r="K836" s="263">
        <f t="shared" ref="K836:K899" si="12">ROUND(J836*1.22,2)</f>
        <v>0</v>
      </c>
    </row>
    <row r="837" spans="1:11" hidden="1" x14ac:dyDescent="0.35">
      <c r="A837" s="26" t="s">
        <v>1805</v>
      </c>
      <c r="B837" s="225" t="e">
        <f>VLOOKUP(Tabel1[[#This Row],[Item '#]],'[1]Production need'!$A:$B,2,0)</f>
        <v>#N/A</v>
      </c>
      <c r="C837" s="226" t="s">
        <v>1806</v>
      </c>
      <c r="D837" s="253">
        <v>452.4</v>
      </c>
      <c r="E837" s="256">
        <f>+Tabel1[[#This Row],[Cena brez DDV]]*0.75</f>
        <v>339.29999999999995</v>
      </c>
      <c r="F837" s="222" t="s">
        <v>6768</v>
      </c>
      <c r="G837" s="223" t="s">
        <v>6769</v>
      </c>
      <c r="H837" s="224">
        <v>0</v>
      </c>
      <c r="I837" s="96" t="s">
        <v>6770</v>
      </c>
      <c r="J837" s="263">
        <f>ROUND(Tabel1[[#This Row],[Cena z DDV - AKCIJA]]*H837,2)</f>
        <v>0</v>
      </c>
      <c r="K837" s="263">
        <f t="shared" si="12"/>
        <v>0</v>
      </c>
    </row>
    <row r="838" spans="1:11" hidden="1" x14ac:dyDescent="0.35">
      <c r="A838" s="26" t="s">
        <v>1807</v>
      </c>
      <c r="B838" s="225" t="e">
        <f>VLOOKUP(Tabel1[[#This Row],[Item '#]],'[1]Production need'!$A:$B,2,0)</f>
        <v>#N/A</v>
      </c>
      <c r="C838" s="226" t="s">
        <v>1808</v>
      </c>
      <c r="D838" s="253">
        <v>338</v>
      </c>
      <c r="E838" s="256">
        <f>+Tabel1[[#This Row],[Cena brez DDV]]*0.75</f>
        <v>253.5</v>
      </c>
      <c r="F838" s="222" t="s">
        <v>6771</v>
      </c>
      <c r="G838" s="223" t="s">
        <v>6772</v>
      </c>
      <c r="H838" s="224">
        <v>0</v>
      </c>
      <c r="I838" s="96" t="s">
        <v>6773</v>
      </c>
      <c r="J838" s="263">
        <f>ROUND(Tabel1[[#This Row],[Cena z DDV - AKCIJA]]*H838,2)</f>
        <v>0</v>
      </c>
      <c r="K838" s="263">
        <f t="shared" si="12"/>
        <v>0</v>
      </c>
    </row>
    <row r="839" spans="1:11" hidden="1" x14ac:dyDescent="0.35">
      <c r="A839" s="26" t="s">
        <v>1810</v>
      </c>
      <c r="B839" s="225">
        <f>VLOOKUP(Tabel1[[#This Row],[Item '#]],'[1]Production need'!$A:$B,2,0)</f>
        <v>0</v>
      </c>
      <c r="C839" s="226" t="s">
        <v>1811</v>
      </c>
      <c r="D839" s="253">
        <v>204.44</v>
      </c>
      <c r="E839" s="256">
        <f>+Tabel1[[#This Row],[Cena brez DDV]]*0.75</f>
        <v>153.32999999999998</v>
      </c>
      <c r="F839" s="222" t="s">
        <v>6774</v>
      </c>
      <c r="G839" s="223" t="s">
        <v>6775</v>
      </c>
      <c r="H839" s="224">
        <v>0</v>
      </c>
      <c r="I839" s="96" t="s">
        <v>1827</v>
      </c>
      <c r="J839" s="263">
        <f>ROUND(Tabel1[[#This Row],[Cena z DDV - AKCIJA]]*H839,2)</f>
        <v>0</v>
      </c>
      <c r="K839" s="263">
        <f t="shared" si="12"/>
        <v>0</v>
      </c>
    </row>
    <row r="840" spans="1:11" hidden="1" x14ac:dyDescent="0.35">
      <c r="A840" s="26" t="s">
        <v>1812</v>
      </c>
      <c r="B840" s="225" t="e">
        <f>VLOOKUP(Tabel1[[#This Row],[Item '#]],'[1]Production need'!$A:$B,2,0)</f>
        <v>#N/A</v>
      </c>
      <c r="C840" s="226" t="s">
        <v>1813</v>
      </c>
      <c r="D840" s="253">
        <v>442</v>
      </c>
      <c r="E840" s="256">
        <f>+Tabel1[[#This Row],[Cena brez DDV]]*0.75</f>
        <v>331.5</v>
      </c>
      <c r="F840" s="222" t="s">
        <v>6776</v>
      </c>
      <c r="G840" s="223" t="s">
        <v>6777</v>
      </c>
      <c r="H840" s="224">
        <v>0</v>
      </c>
      <c r="I840" s="96" t="s">
        <v>1829</v>
      </c>
      <c r="J840" s="263">
        <f>ROUND(Tabel1[[#This Row],[Cena z DDV - AKCIJA]]*H840,2)</f>
        <v>0</v>
      </c>
      <c r="K840" s="263">
        <f t="shared" si="12"/>
        <v>0</v>
      </c>
    </row>
    <row r="841" spans="1:11" hidden="1" x14ac:dyDescent="0.35">
      <c r="A841" s="32" t="s">
        <v>1814</v>
      </c>
      <c r="B841" s="233" t="e">
        <f>VLOOKUP(Tabel1[[#This Row],[Item '#]],'[1]Production need'!$A:$B,2,0)</f>
        <v>#N/A</v>
      </c>
      <c r="C841" s="234"/>
      <c r="D841" s="257"/>
      <c r="E841" s="258"/>
      <c r="F841" s="222" t="s">
        <v>6778</v>
      </c>
      <c r="G841" s="223" t="s">
        <v>10</v>
      </c>
      <c r="H841" s="224">
        <v>0</v>
      </c>
      <c r="I841" s="96" t="s">
        <v>1831</v>
      </c>
      <c r="J841" s="263">
        <f>ROUND(Tabel1[[#This Row],[Cena z DDV - AKCIJA]]*H841,2)</f>
        <v>0</v>
      </c>
      <c r="K841" s="263">
        <f t="shared" si="12"/>
        <v>0</v>
      </c>
    </row>
    <row r="842" spans="1:11" hidden="1" x14ac:dyDescent="0.35">
      <c r="A842" s="26" t="s">
        <v>1815</v>
      </c>
      <c r="B842" s="225" t="e">
        <f>VLOOKUP(Tabel1[[#This Row],[Item '#]],'[1]Production need'!$A:$B,2,0)</f>
        <v>#N/A</v>
      </c>
      <c r="C842" s="226" t="s">
        <v>1816</v>
      </c>
      <c r="D842" s="253">
        <v>17.309999999999999</v>
      </c>
      <c r="E842" s="256">
        <f>+Tabel1[[#This Row],[Cena brez DDV]]*0.75</f>
        <v>12.982499999999998</v>
      </c>
      <c r="F842" s="222" t="s">
        <v>6779</v>
      </c>
      <c r="G842" s="223" t="s">
        <v>10</v>
      </c>
      <c r="H842" s="224">
        <v>0</v>
      </c>
      <c r="I842" s="96" t="s">
        <v>1833</v>
      </c>
      <c r="J842" s="263">
        <f>ROUND(Tabel1[[#This Row],[Cena z DDV - AKCIJA]]*H842,2)</f>
        <v>0</v>
      </c>
      <c r="K842" s="263">
        <f t="shared" si="12"/>
        <v>0</v>
      </c>
    </row>
    <row r="843" spans="1:11" hidden="1" x14ac:dyDescent="0.35">
      <c r="A843" s="26" t="s">
        <v>1818</v>
      </c>
      <c r="B843" s="225" t="e">
        <f>VLOOKUP(Tabel1[[#This Row],[Item '#]],'[1]Production need'!$A:$B,2,0)</f>
        <v>#N/A</v>
      </c>
      <c r="C843" s="226" t="s">
        <v>1819</v>
      </c>
      <c r="D843" s="253">
        <v>17.309999999999999</v>
      </c>
      <c r="E843" s="256">
        <f>+Tabel1[[#This Row],[Cena brez DDV]]*0.75</f>
        <v>12.982499999999998</v>
      </c>
      <c r="F843" s="222" t="s">
        <v>6780</v>
      </c>
      <c r="G843" s="223" t="s">
        <v>10</v>
      </c>
      <c r="H843" s="224">
        <v>0</v>
      </c>
      <c r="I843" s="96" t="s">
        <v>1835</v>
      </c>
      <c r="J843" s="263">
        <f>ROUND(Tabel1[[#This Row],[Cena z DDV - AKCIJA]]*H843,2)</f>
        <v>0</v>
      </c>
      <c r="K843" s="263">
        <f t="shared" si="12"/>
        <v>0</v>
      </c>
    </row>
    <row r="844" spans="1:11" hidden="1" x14ac:dyDescent="0.35">
      <c r="A844" s="26" t="s">
        <v>1821</v>
      </c>
      <c r="B844" s="225" t="e">
        <f>VLOOKUP(Tabel1[[#This Row],[Item '#]],'[1]Production need'!$A:$B,2,0)</f>
        <v>#N/A</v>
      </c>
      <c r="C844" s="226" t="s">
        <v>1822</v>
      </c>
      <c r="D844" s="253">
        <v>17.36</v>
      </c>
      <c r="E844" s="256">
        <f>+Tabel1[[#This Row],[Cena brez DDV]]*0.75</f>
        <v>13.02</v>
      </c>
      <c r="F844" s="222" t="s">
        <v>6781</v>
      </c>
      <c r="G844" s="223" t="s">
        <v>10</v>
      </c>
      <c r="H844" s="224">
        <v>0</v>
      </c>
      <c r="I844" s="96" t="s">
        <v>1837</v>
      </c>
      <c r="J844" s="263">
        <f>ROUND(Tabel1[[#This Row],[Cena z DDV - AKCIJA]]*H844,2)</f>
        <v>0</v>
      </c>
      <c r="K844" s="263">
        <f t="shared" si="12"/>
        <v>0</v>
      </c>
    </row>
    <row r="845" spans="1:11" hidden="1" x14ac:dyDescent="0.35">
      <c r="A845" s="26" t="s">
        <v>1823</v>
      </c>
      <c r="B845" s="225" t="e">
        <f>VLOOKUP(Tabel1[[#This Row],[Item '#]],'[1]Production need'!$A:$B,2,0)</f>
        <v>#N/A</v>
      </c>
      <c r="C845" s="226" t="s">
        <v>1824</v>
      </c>
      <c r="D845" s="253">
        <v>17.36</v>
      </c>
      <c r="E845" s="256">
        <f>+Tabel1[[#This Row],[Cena brez DDV]]*0.75</f>
        <v>13.02</v>
      </c>
      <c r="F845" s="222" t="s">
        <v>6782</v>
      </c>
      <c r="G845" s="223" t="s">
        <v>10</v>
      </c>
      <c r="H845" s="224">
        <v>0</v>
      </c>
      <c r="I845" s="96" t="s">
        <v>1839</v>
      </c>
      <c r="J845" s="263">
        <f>ROUND(Tabel1[[#This Row],[Cena z DDV - AKCIJA]]*H845,2)</f>
        <v>0</v>
      </c>
      <c r="K845" s="263">
        <f t="shared" si="12"/>
        <v>0</v>
      </c>
    </row>
    <row r="846" spans="1:11" hidden="1" x14ac:dyDescent="0.35">
      <c r="A846" s="26" t="s">
        <v>1826</v>
      </c>
      <c r="B846" s="225" t="e">
        <f>VLOOKUP(Tabel1[[#This Row],[Item '#]],'[1]Production need'!$A:$B,2,0)</f>
        <v>#N/A</v>
      </c>
      <c r="C846" s="226" t="s">
        <v>1827</v>
      </c>
      <c r="D846" s="253">
        <v>104.18</v>
      </c>
      <c r="E846" s="256">
        <f>+Tabel1[[#This Row],[Cena brez DDV]]*0.75</f>
        <v>78.135000000000005</v>
      </c>
      <c r="F846" s="222" t="s">
        <v>6783</v>
      </c>
      <c r="G846" s="223" t="s">
        <v>10</v>
      </c>
      <c r="H846" s="224">
        <v>0</v>
      </c>
      <c r="I846" s="96" t="s">
        <v>1841</v>
      </c>
      <c r="J846" s="263">
        <f>ROUND(Tabel1[[#This Row],[Cena z DDV - AKCIJA]]*H846,2)</f>
        <v>0</v>
      </c>
      <c r="K846" s="263">
        <f t="shared" si="12"/>
        <v>0</v>
      </c>
    </row>
    <row r="847" spans="1:11" hidden="1" x14ac:dyDescent="0.35">
      <c r="A847" s="26" t="s">
        <v>1828</v>
      </c>
      <c r="B847" s="225" t="e">
        <f>VLOOKUP(Tabel1[[#This Row],[Item '#]],'[1]Production need'!$A:$B,2,0)</f>
        <v>#N/A</v>
      </c>
      <c r="C847" s="226" t="s">
        <v>1829</v>
      </c>
      <c r="D847" s="253">
        <v>104.18</v>
      </c>
      <c r="E847" s="256">
        <f>+Tabel1[[#This Row],[Cena brez DDV]]*0.75</f>
        <v>78.135000000000005</v>
      </c>
      <c r="F847" s="222" t="s">
        <v>6784</v>
      </c>
      <c r="G847" s="223" t="s">
        <v>10</v>
      </c>
      <c r="H847" s="224">
        <v>0</v>
      </c>
      <c r="I847" s="96" t="s">
        <v>1843</v>
      </c>
      <c r="J847" s="263">
        <f>ROUND(Tabel1[[#This Row],[Cena z DDV - AKCIJA]]*H847,2)</f>
        <v>0</v>
      </c>
      <c r="K847" s="263">
        <f t="shared" si="12"/>
        <v>0</v>
      </c>
    </row>
    <row r="848" spans="1:11" hidden="1" x14ac:dyDescent="0.35">
      <c r="A848" s="26" t="s">
        <v>1830</v>
      </c>
      <c r="B848" s="225" t="e">
        <f>VLOOKUP(Tabel1[[#This Row],[Item '#]],'[1]Production need'!$A:$B,2,0)</f>
        <v>#N/A</v>
      </c>
      <c r="C848" s="226" t="s">
        <v>1831</v>
      </c>
      <c r="D848" s="253">
        <v>11.52</v>
      </c>
      <c r="E848" s="256">
        <f>+Tabel1[[#This Row],[Cena brez DDV]]*0.75</f>
        <v>8.64</v>
      </c>
      <c r="F848" s="222" t="s">
        <v>6785</v>
      </c>
      <c r="G848" s="223" t="s">
        <v>6786</v>
      </c>
      <c r="H848" s="224">
        <v>0</v>
      </c>
      <c r="I848" s="96" t="s">
        <v>1845</v>
      </c>
      <c r="J848" s="263">
        <f>ROUND(Tabel1[[#This Row],[Cena z DDV - AKCIJA]]*H848,2)</f>
        <v>0</v>
      </c>
      <c r="K848" s="263">
        <f t="shared" si="12"/>
        <v>0</v>
      </c>
    </row>
    <row r="849" spans="1:11" hidden="1" x14ac:dyDescent="0.35">
      <c r="A849" s="26" t="s">
        <v>1832</v>
      </c>
      <c r="B849" s="225" t="e">
        <f>VLOOKUP(Tabel1[[#This Row],[Item '#]],'[1]Production need'!$A:$B,2,0)</f>
        <v>#N/A</v>
      </c>
      <c r="C849" s="226" t="s">
        <v>1833</v>
      </c>
      <c r="D849" s="253">
        <v>11.52</v>
      </c>
      <c r="E849" s="256">
        <f>+Tabel1[[#This Row],[Cena brez DDV]]*0.75</f>
        <v>8.64</v>
      </c>
      <c r="F849" s="222" t="s">
        <v>6787</v>
      </c>
      <c r="G849" s="223" t="s">
        <v>10</v>
      </c>
      <c r="H849" s="224">
        <v>0</v>
      </c>
      <c r="I849" s="96" t="s">
        <v>1847</v>
      </c>
      <c r="J849" s="263">
        <f>ROUND(Tabel1[[#This Row],[Cena z DDV - AKCIJA]]*H849,2)</f>
        <v>0</v>
      </c>
      <c r="K849" s="263">
        <f t="shared" si="12"/>
        <v>0</v>
      </c>
    </row>
    <row r="850" spans="1:11" hidden="1" x14ac:dyDescent="0.35">
      <c r="A850" s="26" t="s">
        <v>1834</v>
      </c>
      <c r="B850" s="225" t="e">
        <f>VLOOKUP(Tabel1[[#This Row],[Item '#]],'[1]Production need'!$A:$B,2,0)</f>
        <v>#N/A</v>
      </c>
      <c r="C850" s="226" t="s">
        <v>1835</v>
      </c>
      <c r="D850" s="253">
        <v>11.52</v>
      </c>
      <c r="E850" s="256">
        <f>+Tabel1[[#This Row],[Cena brez DDV]]*0.75</f>
        <v>8.64</v>
      </c>
      <c r="F850" s="222" t="s">
        <v>6788</v>
      </c>
      <c r="G850" s="223" t="s">
        <v>10</v>
      </c>
      <c r="H850" s="224">
        <v>0</v>
      </c>
      <c r="I850" s="96" t="s">
        <v>1849</v>
      </c>
      <c r="J850" s="263">
        <f>ROUND(Tabel1[[#This Row],[Cena z DDV - AKCIJA]]*H850,2)</f>
        <v>0</v>
      </c>
      <c r="K850" s="263">
        <f t="shared" si="12"/>
        <v>0</v>
      </c>
    </row>
    <row r="851" spans="1:11" hidden="1" x14ac:dyDescent="0.35">
      <c r="A851" s="26" t="s">
        <v>1836</v>
      </c>
      <c r="B851" s="225" t="e">
        <f>VLOOKUP(Tabel1[[#This Row],[Item '#]],'[1]Production need'!$A:$B,2,0)</f>
        <v>#N/A</v>
      </c>
      <c r="C851" s="226" t="s">
        <v>1837</v>
      </c>
      <c r="D851" s="253">
        <v>11.52</v>
      </c>
      <c r="E851" s="256">
        <f>+Tabel1[[#This Row],[Cena brez DDV]]*0.75</f>
        <v>8.64</v>
      </c>
      <c r="F851" s="222" t="s">
        <v>6789</v>
      </c>
      <c r="G851" s="223" t="s">
        <v>10</v>
      </c>
      <c r="H851" s="224">
        <v>0</v>
      </c>
      <c r="I851" s="96" t="s">
        <v>1851</v>
      </c>
      <c r="J851" s="263">
        <f>ROUND(Tabel1[[#This Row],[Cena z DDV - AKCIJA]]*H851,2)</f>
        <v>0</v>
      </c>
      <c r="K851" s="263">
        <f t="shared" si="12"/>
        <v>0</v>
      </c>
    </row>
    <row r="852" spans="1:11" hidden="1" x14ac:dyDescent="0.35">
      <c r="A852" s="26" t="s">
        <v>1838</v>
      </c>
      <c r="B852" s="225" t="e">
        <f>VLOOKUP(Tabel1[[#This Row],[Item '#]],'[1]Production need'!$A:$B,2,0)</f>
        <v>#N/A</v>
      </c>
      <c r="C852" s="226" t="s">
        <v>1839</v>
      </c>
      <c r="D852" s="253">
        <v>11.52</v>
      </c>
      <c r="E852" s="256">
        <f>+Tabel1[[#This Row],[Cena brez DDV]]*0.75</f>
        <v>8.64</v>
      </c>
      <c r="F852" s="222" t="s">
        <v>6790</v>
      </c>
      <c r="G852" s="223" t="s">
        <v>10</v>
      </c>
      <c r="H852" s="224">
        <v>0</v>
      </c>
      <c r="I852" s="96" t="s">
        <v>1853</v>
      </c>
      <c r="J852" s="263">
        <f>ROUND(Tabel1[[#This Row],[Cena z DDV - AKCIJA]]*H852,2)</f>
        <v>0</v>
      </c>
      <c r="K852" s="263">
        <f t="shared" si="12"/>
        <v>0</v>
      </c>
    </row>
    <row r="853" spans="1:11" hidden="1" x14ac:dyDescent="0.35">
      <c r="A853" s="26" t="s">
        <v>1840</v>
      </c>
      <c r="B853" s="225" t="e">
        <f>VLOOKUP(Tabel1[[#This Row],[Item '#]],'[1]Production need'!$A:$B,2,0)</f>
        <v>#N/A</v>
      </c>
      <c r="C853" s="226" t="s">
        <v>1841</v>
      </c>
      <c r="D853" s="253">
        <v>11.52</v>
      </c>
      <c r="E853" s="256">
        <f>+Tabel1[[#This Row],[Cena brez DDV]]*0.75</f>
        <v>8.64</v>
      </c>
      <c r="F853" s="222" t="s">
        <v>6791</v>
      </c>
      <c r="G853" s="223" t="s">
        <v>10</v>
      </c>
      <c r="H853" s="224">
        <v>0</v>
      </c>
      <c r="I853" s="96" t="s">
        <v>1855</v>
      </c>
      <c r="J853" s="263">
        <f>ROUND(Tabel1[[#This Row],[Cena z DDV - AKCIJA]]*H853,2)</f>
        <v>0</v>
      </c>
      <c r="K853" s="263">
        <f t="shared" si="12"/>
        <v>0</v>
      </c>
    </row>
    <row r="854" spans="1:11" hidden="1" x14ac:dyDescent="0.35">
      <c r="A854" s="26" t="s">
        <v>1842</v>
      </c>
      <c r="B854" s="225" t="e">
        <f>VLOOKUP(Tabel1[[#This Row],[Item '#]],'[1]Production need'!$A:$B,2,0)</f>
        <v>#N/A</v>
      </c>
      <c r="C854" s="226" t="s">
        <v>1843</v>
      </c>
      <c r="D854" s="253">
        <v>11.52</v>
      </c>
      <c r="E854" s="256">
        <f>+Tabel1[[#This Row],[Cena brez DDV]]*0.75</f>
        <v>8.64</v>
      </c>
      <c r="F854" s="222" t="s">
        <v>6792</v>
      </c>
      <c r="G854" s="223" t="s">
        <v>10</v>
      </c>
      <c r="H854" s="224">
        <v>0</v>
      </c>
      <c r="I854" s="96" t="s">
        <v>1857</v>
      </c>
      <c r="J854" s="263">
        <f>ROUND(Tabel1[[#This Row],[Cena z DDV - AKCIJA]]*H854,2)</f>
        <v>0</v>
      </c>
      <c r="K854" s="263">
        <f t="shared" si="12"/>
        <v>0</v>
      </c>
    </row>
    <row r="855" spans="1:11" hidden="1" x14ac:dyDescent="0.35">
      <c r="A855" s="26" t="s">
        <v>1844</v>
      </c>
      <c r="B855" s="225" t="e">
        <f>VLOOKUP(Tabel1[[#This Row],[Item '#]],'[1]Production need'!$A:$B,2,0)</f>
        <v>#N/A</v>
      </c>
      <c r="C855" s="226" t="s">
        <v>1845</v>
      </c>
      <c r="D855" s="253">
        <v>11.52</v>
      </c>
      <c r="E855" s="256">
        <f>+Tabel1[[#This Row],[Cena brez DDV]]*0.75</f>
        <v>8.64</v>
      </c>
      <c r="F855" s="222" t="s">
        <v>6793</v>
      </c>
      <c r="G855" s="223" t="s">
        <v>10</v>
      </c>
      <c r="H855" s="224">
        <v>0</v>
      </c>
      <c r="I855" s="96" t="s">
        <v>1859</v>
      </c>
      <c r="J855" s="263">
        <f>ROUND(Tabel1[[#This Row],[Cena z DDV - AKCIJA]]*H855,2)</f>
        <v>0</v>
      </c>
      <c r="K855" s="263">
        <f t="shared" si="12"/>
        <v>0</v>
      </c>
    </row>
    <row r="856" spans="1:11" hidden="1" x14ac:dyDescent="0.35">
      <c r="A856" s="26" t="s">
        <v>1846</v>
      </c>
      <c r="B856" s="225" t="e">
        <f>VLOOKUP(Tabel1[[#This Row],[Item '#]],'[1]Production need'!$A:$B,2,0)</f>
        <v>#N/A</v>
      </c>
      <c r="C856" s="226" t="s">
        <v>1847</v>
      </c>
      <c r="D856" s="253">
        <v>11.52</v>
      </c>
      <c r="E856" s="256">
        <f>+Tabel1[[#This Row],[Cena brez DDV]]*0.75</f>
        <v>8.64</v>
      </c>
      <c r="F856" s="222" t="s">
        <v>6794</v>
      </c>
      <c r="G856" s="223" t="s">
        <v>10</v>
      </c>
      <c r="H856" s="224">
        <v>0</v>
      </c>
      <c r="I856" s="96" t="s">
        <v>1861</v>
      </c>
      <c r="J856" s="263">
        <f>ROUND(Tabel1[[#This Row],[Cena z DDV - AKCIJA]]*H856,2)</f>
        <v>0</v>
      </c>
      <c r="K856" s="263">
        <f t="shared" si="12"/>
        <v>0</v>
      </c>
    </row>
    <row r="857" spans="1:11" hidden="1" x14ac:dyDescent="0.35">
      <c r="A857" s="26" t="s">
        <v>1848</v>
      </c>
      <c r="B857" s="225" t="e">
        <f>VLOOKUP(Tabel1[[#This Row],[Item '#]],'[1]Production need'!$A:$B,2,0)</f>
        <v>#N/A</v>
      </c>
      <c r="C857" s="226" t="s">
        <v>1849</v>
      </c>
      <c r="D857" s="253">
        <v>11.52</v>
      </c>
      <c r="E857" s="256">
        <f>+Tabel1[[#This Row],[Cena brez DDV]]*0.75</f>
        <v>8.64</v>
      </c>
      <c r="F857" s="222" t="s">
        <v>6795</v>
      </c>
      <c r="G857" s="223" t="s">
        <v>10</v>
      </c>
      <c r="H857" s="224">
        <v>0</v>
      </c>
      <c r="I857" s="96" t="s">
        <v>1863</v>
      </c>
      <c r="J857" s="263">
        <f>ROUND(Tabel1[[#This Row],[Cena z DDV - AKCIJA]]*H857,2)</f>
        <v>0</v>
      </c>
      <c r="K857" s="263">
        <f t="shared" si="12"/>
        <v>0</v>
      </c>
    </row>
    <row r="858" spans="1:11" hidden="1" x14ac:dyDescent="0.35">
      <c r="A858" s="26" t="s">
        <v>1850</v>
      </c>
      <c r="B858" s="225" t="e">
        <f>VLOOKUP(Tabel1[[#This Row],[Item '#]],'[1]Production need'!$A:$B,2,0)</f>
        <v>#N/A</v>
      </c>
      <c r="C858" s="226" t="s">
        <v>1851</v>
      </c>
      <c r="D858" s="253">
        <v>11.52</v>
      </c>
      <c r="E858" s="256">
        <f>+Tabel1[[#This Row],[Cena brez DDV]]*0.75</f>
        <v>8.64</v>
      </c>
      <c r="F858" s="222" t="s">
        <v>6796</v>
      </c>
      <c r="G858" s="223" t="s">
        <v>6797</v>
      </c>
      <c r="H858" s="224">
        <v>0</v>
      </c>
      <c r="I858" s="96" t="s">
        <v>1865</v>
      </c>
      <c r="J858" s="263">
        <f>ROUND(Tabel1[[#This Row],[Cena z DDV - AKCIJA]]*H858,2)</f>
        <v>0</v>
      </c>
      <c r="K858" s="263">
        <f t="shared" si="12"/>
        <v>0</v>
      </c>
    </row>
    <row r="859" spans="1:11" hidden="1" x14ac:dyDescent="0.35">
      <c r="A859" s="26" t="s">
        <v>1852</v>
      </c>
      <c r="B859" s="225" t="e">
        <f>VLOOKUP(Tabel1[[#This Row],[Item '#]],'[1]Production need'!$A:$B,2,0)</f>
        <v>#N/A</v>
      </c>
      <c r="C859" s="226" t="s">
        <v>1853</v>
      </c>
      <c r="D859" s="253">
        <v>11.52</v>
      </c>
      <c r="E859" s="256">
        <f>+Tabel1[[#This Row],[Cena brez DDV]]*0.75</f>
        <v>8.64</v>
      </c>
      <c r="F859" s="222" t="s">
        <v>6798</v>
      </c>
      <c r="G859" s="223" t="s">
        <v>6799</v>
      </c>
      <c r="H859" s="224">
        <v>0</v>
      </c>
      <c r="I859" s="96" t="s">
        <v>1867</v>
      </c>
      <c r="J859" s="263">
        <f>ROUND(Tabel1[[#This Row],[Cena z DDV - AKCIJA]]*H859,2)</f>
        <v>0</v>
      </c>
      <c r="K859" s="263">
        <f t="shared" si="12"/>
        <v>0</v>
      </c>
    </row>
    <row r="860" spans="1:11" hidden="1" x14ac:dyDescent="0.35">
      <c r="A860" s="26" t="s">
        <v>1854</v>
      </c>
      <c r="B860" s="225" t="e">
        <f>VLOOKUP(Tabel1[[#This Row],[Item '#]],'[1]Production need'!$A:$B,2,0)</f>
        <v>#N/A</v>
      </c>
      <c r="C860" s="226" t="s">
        <v>1855</v>
      </c>
      <c r="D860" s="253">
        <v>11.52</v>
      </c>
      <c r="E860" s="256">
        <f>+Tabel1[[#This Row],[Cena brez DDV]]*0.75</f>
        <v>8.64</v>
      </c>
      <c r="F860" s="222" t="s">
        <v>6800</v>
      </c>
      <c r="G860" s="223" t="s">
        <v>6801</v>
      </c>
      <c r="H860" s="224">
        <v>0</v>
      </c>
      <c r="I860" s="96" t="s">
        <v>1869</v>
      </c>
      <c r="J860" s="263">
        <f>ROUND(Tabel1[[#This Row],[Cena z DDV - AKCIJA]]*H860,2)</f>
        <v>0</v>
      </c>
      <c r="K860" s="263">
        <f t="shared" si="12"/>
        <v>0</v>
      </c>
    </row>
    <row r="861" spans="1:11" hidden="1" x14ac:dyDescent="0.35">
      <c r="A861" s="26" t="s">
        <v>1856</v>
      </c>
      <c r="B861" s="225" t="e">
        <f>VLOOKUP(Tabel1[[#This Row],[Item '#]],'[1]Production need'!$A:$B,2,0)</f>
        <v>#N/A</v>
      </c>
      <c r="C861" s="226" t="s">
        <v>1857</v>
      </c>
      <c r="D861" s="253">
        <v>11.52</v>
      </c>
      <c r="E861" s="256">
        <f>+Tabel1[[#This Row],[Cena brez DDV]]*0.75</f>
        <v>8.64</v>
      </c>
      <c r="F861" s="222" t="s">
        <v>6802</v>
      </c>
      <c r="G861" s="223" t="s">
        <v>6803</v>
      </c>
      <c r="H861" s="224">
        <v>0</v>
      </c>
      <c r="I861" s="96" t="s">
        <v>1871</v>
      </c>
      <c r="J861" s="263">
        <f>ROUND(Tabel1[[#This Row],[Cena z DDV - AKCIJA]]*H861,2)</f>
        <v>0</v>
      </c>
      <c r="K861" s="263">
        <f t="shared" si="12"/>
        <v>0</v>
      </c>
    </row>
    <row r="862" spans="1:11" hidden="1" x14ac:dyDescent="0.35">
      <c r="A862" s="26" t="s">
        <v>1858</v>
      </c>
      <c r="B862" s="225" t="e">
        <f>VLOOKUP(Tabel1[[#This Row],[Item '#]],'[1]Production need'!$A:$B,2,0)</f>
        <v>#N/A</v>
      </c>
      <c r="C862" s="226" t="s">
        <v>1859</v>
      </c>
      <c r="D862" s="253">
        <v>11.52</v>
      </c>
      <c r="E862" s="256">
        <f>+Tabel1[[#This Row],[Cena brez DDV]]*0.75</f>
        <v>8.64</v>
      </c>
      <c r="F862" s="222" t="s">
        <v>6804</v>
      </c>
      <c r="G862" s="223" t="s">
        <v>6805</v>
      </c>
      <c r="H862" s="224">
        <v>0</v>
      </c>
      <c r="I862" s="96" t="s">
        <v>1873</v>
      </c>
      <c r="J862" s="263">
        <f>ROUND(Tabel1[[#This Row],[Cena z DDV - AKCIJA]]*H862,2)</f>
        <v>0</v>
      </c>
      <c r="K862" s="263">
        <f t="shared" si="12"/>
        <v>0</v>
      </c>
    </row>
    <row r="863" spans="1:11" hidden="1" x14ac:dyDescent="0.35">
      <c r="A863" s="26" t="s">
        <v>1860</v>
      </c>
      <c r="B863" s="225" t="e">
        <f>VLOOKUP(Tabel1[[#This Row],[Item '#]],'[1]Production need'!$A:$B,2,0)</f>
        <v>#N/A</v>
      </c>
      <c r="C863" s="226" t="s">
        <v>1861</v>
      </c>
      <c r="D863" s="253">
        <v>11.52</v>
      </c>
      <c r="E863" s="256">
        <f>+Tabel1[[#This Row],[Cena brez DDV]]*0.75</f>
        <v>8.64</v>
      </c>
      <c r="F863" s="222" t="s">
        <v>6806</v>
      </c>
      <c r="G863" s="223" t="s">
        <v>6807</v>
      </c>
      <c r="H863" s="224">
        <v>0</v>
      </c>
      <c r="I863" s="96" t="s">
        <v>1875</v>
      </c>
      <c r="J863" s="263">
        <f>ROUND(Tabel1[[#This Row],[Cena z DDV - AKCIJA]]*H863,2)</f>
        <v>0</v>
      </c>
      <c r="K863" s="263">
        <f t="shared" si="12"/>
        <v>0</v>
      </c>
    </row>
    <row r="864" spans="1:11" hidden="1" x14ac:dyDescent="0.35">
      <c r="A864" s="26" t="s">
        <v>1862</v>
      </c>
      <c r="B864" s="225" t="e">
        <f>VLOOKUP(Tabel1[[#This Row],[Item '#]],'[1]Production need'!$A:$B,2,0)</f>
        <v>#N/A</v>
      </c>
      <c r="C864" s="226" t="s">
        <v>1863</v>
      </c>
      <c r="D864" s="253">
        <v>11.52</v>
      </c>
      <c r="E864" s="256">
        <f>+Tabel1[[#This Row],[Cena brez DDV]]*0.75</f>
        <v>8.64</v>
      </c>
      <c r="F864" s="222" t="s">
        <v>6808</v>
      </c>
      <c r="G864" s="223" t="s">
        <v>6809</v>
      </c>
      <c r="H864" s="224">
        <v>0</v>
      </c>
      <c r="I864" s="96" t="s">
        <v>6810</v>
      </c>
      <c r="J864" s="263">
        <f>ROUND(Tabel1[[#This Row],[Cena z DDV - AKCIJA]]*H864,2)</f>
        <v>0</v>
      </c>
      <c r="K864" s="263">
        <f t="shared" si="12"/>
        <v>0</v>
      </c>
    </row>
    <row r="865" spans="1:11" hidden="1" x14ac:dyDescent="0.35">
      <c r="A865" s="26" t="s">
        <v>1864</v>
      </c>
      <c r="B865" s="225" t="e">
        <f>VLOOKUP(Tabel1[[#This Row],[Item '#]],'[1]Production need'!$A:$B,2,0)</f>
        <v>#N/A</v>
      </c>
      <c r="C865" s="226" t="s">
        <v>1865</v>
      </c>
      <c r="D865" s="253">
        <v>11.52</v>
      </c>
      <c r="E865" s="256">
        <f>+Tabel1[[#This Row],[Cena brez DDV]]*0.75</f>
        <v>8.64</v>
      </c>
      <c r="F865" s="222" t="s">
        <v>6811</v>
      </c>
      <c r="G865" s="223" t="s">
        <v>6812</v>
      </c>
      <c r="H865" s="224">
        <v>0</v>
      </c>
      <c r="I865" s="96" t="s">
        <v>1877</v>
      </c>
      <c r="J865" s="263">
        <f>ROUND(Tabel1[[#This Row],[Cena z DDV - AKCIJA]]*H865,2)</f>
        <v>0</v>
      </c>
      <c r="K865" s="263">
        <f t="shared" si="12"/>
        <v>0</v>
      </c>
    </row>
    <row r="866" spans="1:11" hidden="1" x14ac:dyDescent="0.35">
      <c r="A866" s="26" t="s">
        <v>1866</v>
      </c>
      <c r="B866" s="225" t="e">
        <f>VLOOKUP(Tabel1[[#This Row],[Item '#]],'[1]Production need'!$A:$B,2,0)</f>
        <v>#N/A</v>
      </c>
      <c r="C866" s="226" t="s">
        <v>1867</v>
      </c>
      <c r="D866" s="253">
        <v>52.93</v>
      </c>
      <c r="E866" s="256">
        <f>+Tabel1[[#This Row],[Cena brez DDV]]*0.75</f>
        <v>39.697499999999998</v>
      </c>
      <c r="F866" s="222" t="s">
        <v>6813</v>
      </c>
      <c r="G866" s="223" t="s">
        <v>6814</v>
      </c>
      <c r="H866" s="224">
        <v>0</v>
      </c>
      <c r="I866" s="96" t="s">
        <v>1879</v>
      </c>
      <c r="J866" s="263">
        <f>ROUND(Tabel1[[#This Row],[Cena z DDV - AKCIJA]]*H866,2)</f>
        <v>0</v>
      </c>
      <c r="K866" s="263">
        <f t="shared" si="12"/>
        <v>0</v>
      </c>
    </row>
    <row r="867" spans="1:11" hidden="1" x14ac:dyDescent="0.35">
      <c r="A867" s="26" t="s">
        <v>1868</v>
      </c>
      <c r="B867" s="225" t="e">
        <f>VLOOKUP(Tabel1[[#This Row],[Item '#]],'[1]Production need'!$A:$B,2,0)</f>
        <v>#N/A</v>
      </c>
      <c r="C867" s="226" t="s">
        <v>1869</v>
      </c>
      <c r="D867" s="253">
        <v>29.75</v>
      </c>
      <c r="E867" s="256">
        <f>+Tabel1[[#This Row],[Cena brez DDV]]*0.75</f>
        <v>22.3125</v>
      </c>
      <c r="F867" s="222" t="s">
        <v>6815</v>
      </c>
      <c r="G867" s="223" t="s">
        <v>6816</v>
      </c>
      <c r="H867" s="224">
        <v>0</v>
      </c>
      <c r="I867" s="96" t="s">
        <v>1881</v>
      </c>
      <c r="J867" s="263">
        <f>ROUND(Tabel1[[#This Row],[Cena z DDV - AKCIJA]]*H867,2)</f>
        <v>0</v>
      </c>
      <c r="K867" s="263">
        <f t="shared" si="12"/>
        <v>0</v>
      </c>
    </row>
    <row r="868" spans="1:11" hidden="1" x14ac:dyDescent="0.35">
      <c r="A868" s="26" t="s">
        <v>1870</v>
      </c>
      <c r="B868" s="225" t="e">
        <f>VLOOKUP(Tabel1[[#This Row],[Item '#]],'[1]Production need'!$A:$B,2,0)</f>
        <v>#N/A</v>
      </c>
      <c r="C868" s="226" t="s">
        <v>1871</v>
      </c>
      <c r="D868" s="253">
        <v>17.38</v>
      </c>
      <c r="E868" s="256">
        <f>+Tabel1[[#This Row],[Cena brez DDV]]*0.75</f>
        <v>13.035</v>
      </c>
      <c r="F868" s="222" t="s">
        <v>6817</v>
      </c>
      <c r="G868" s="223" t="s">
        <v>6818</v>
      </c>
      <c r="H868" s="224">
        <v>0</v>
      </c>
      <c r="I868" s="96" t="s">
        <v>1883</v>
      </c>
      <c r="J868" s="263">
        <f>ROUND(Tabel1[[#This Row],[Cena z DDV - AKCIJA]]*H868,2)</f>
        <v>0</v>
      </c>
      <c r="K868" s="263">
        <f t="shared" si="12"/>
        <v>0</v>
      </c>
    </row>
    <row r="869" spans="1:11" hidden="1" x14ac:dyDescent="0.35">
      <c r="A869" s="26" t="s">
        <v>1872</v>
      </c>
      <c r="B869" s="225" t="e">
        <f>VLOOKUP(Tabel1[[#This Row],[Item '#]],'[1]Production need'!$A:$B,2,0)</f>
        <v>#N/A</v>
      </c>
      <c r="C869" s="226" t="s">
        <v>1873</v>
      </c>
      <c r="D869" s="253">
        <v>16.84</v>
      </c>
      <c r="E869" s="256">
        <f>+Tabel1[[#This Row],[Cena brez DDV]]*0.75</f>
        <v>12.629999999999999</v>
      </c>
      <c r="F869" s="222" t="s">
        <v>6819</v>
      </c>
      <c r="G869" s="223" t="s">
        <v>6820</v>
      </c>
      <c r="H869" s="224">
        <v>0</v>
      </c>
      <c r="I869" s="96" t="s">
        <v>1885</v>
      </c>
      <c r="J869" s="263">
        <f>ROUND(Tabel1[[#This Row],[Cena z DDV - AKCIJA]]*H869,2)</f>
        <v>0</v>
      </c>
      <c r="K869" s="263">
        <f t="shared" si="12"/>
        <v>0</v>
      </c>
    </row>
    <row r="870" spans="1:11" hidden="1" x14ac:dyDescent="0.35">
      <c r="A870" s="26" t="s">
        <v>1874</v>
      </c>
      <c r="B870" s="225" t="e">
        <f>VLOOKUP(Tabel1[[#This Row],[Item '#]],'[1]Production need'!$A:$B,2,0)</f>
        <v>#N/A</v>
      </c>
      <c r="C870" s="226" t="s">
        <v>1875</v>
      </c>
      <c r="D870" s="253">
        <v>16.239999999999998</v>
      </c>
      <c r="E870" s="256">
        <f>+Tabel1[[#This Row],[Cena brez DDV]]*0.75</f>
        <v>12.18</v>
      </c>
      <c r="F870" s="222" t="s">
        <v>6821</v>
      </c>
      <c r="G870" s="223" t="s">
        <v>6822</v>
      </c>
      <c r="H870" s="224">
        <v>0</v>
      </c>
      <c r="I870" s="96" t="s">
        <v>1887</v>
      </c>
      <c r="J870" s="263">
        <f>ROUND(Tabel1[[#This Row],[Cena z DDV - AKCIJA]]*H870,2)</f>
        <v>0</v>
      </c>
      <c r="K870" s="263">
        <f t="shared" si="12"/>
        <v>0</v>
      </c>
    </row>
    <row r="871" spans="1:11" ht="15" hidden="1" x14ac:dyDescent="0.35">
      <c r="A871" s="26" t="s">
        <v>1876</v>
      </c>
      <c r="B871" s="225" t="e">
        <f>VLOOKUP(Tabel1[[#This Row],[Item '#]],'[1]Production need'!$A:$B,2,0)</f>
        <v>#N/A</v>
      </c>
      <c r="C871" s="226" t="s">
        <v>1877</v>
      </c>
      <c r="D871" s="253">
        <v>16.12</v>
      </c>
      <c r="E871" s="256">
        <f>+Tabel1[[#This Row],[Cena brez DDV]]*0.75</f>
        <v>12.09</v>
      </c>
      <c r="F871" s="227" t="s">
        <v>6823</v>
      </c>
      <c r="G871" s="223" t="s">
        <v>6824</v>
      </c>
      <c r="H871" s="224">
        <v>0</v>
      </c>
      <c r="I871" s="96" t="s">
        <v>6825</v>
      </c>
      <c r="J871" s="263">
        <f>ROUND(Tabel1[[#This Row],[Cena z DDV - AKCIJA]]*H871,2)</f>
        <v>0</v>
      </c>
      <c r="K871" s="263">
        <f t="shared" si="12"/>
        <v>0</v>
      </c>
    </row>
    <row r="872" spans="1:11" hidden="1" x14ac:dyDescent="0.35">
      <c r="A872" s="26" t="s">
        <v>1878</v>
      </c>
      <c r="B872" s="225" t="e">
        <f>VLOOKUP(Tabel1[[#This Row],[Item '#]],'[1]Production need'!$A:$B,2,0)</f>
        <v>#N/A</v>
      </c>
      <c r="C872" s="226" t="s">
        <v>1879</v>
      </c>
      <c r="D872" s="253">
        <v>46.91</v>
      </c>
      <c r="E872" s="256">
        <f>+Tabel1[[#This Row],[Cena brez DDV]]*0.75</f>
        <v>35.182499999999997</v>
      </c>
      <c r="F872" s="222" t="s">
        <v>6826</v>
      </c>
      <c r="G872" s="223" t="s">
        <v>6827</v>
      </c>
      <c r="H872" s="224">
        <v>0</v>
      </c>
      <c r="I872" s="96" t="s">
        <v>1889</v>
      </c>
      <c r="J872" s="263">
        <f>ROUND(Tabel1[[#This Row],[Cena z DDV - AKCIJA]]*H872,2)</f>
        <v>0</v>
      </c>
      <c r="K872" s="263">
        <f t="shared" si="12"/>
        <v>0</v>
      </c>
    </row>
    <row r="873" spans="1:11" hidden="1" x14ac:dyDescent="0.35">
      <c r="A873" s="26" t="s">
        <v>1880</v>
      </c>
      <c r="B873" s="225" t="e">
        <f>VLOOKUP(Tabel1[[#This Row],[Item '#]],'[1]Production need'!$A:$B,2,0)</f>
        <v>#N/A</v>
      </c>
      <c r="C873" s="226" t="s">
        <v>1881</v>
      </c>
      <c r="D873" s="253">
        <v>23.45</v>
      </c>
      <c r="E873" s="256">
        <f>+Tabel1[[#This Row],[Cena brez DDV]]*0.75</f>
        <v>17.587499999999999</v>
      </c>
      <c r="F873" s="222" t="s">
        <v>6828</v>
      </c>
      <c r="G873" s="223" t="s">
        <v>6829</v>
      </c>
      <c r="H873" s="224">
        <v>0</v>
      </c>
      <c r="I873" s="96" t="s">
        <v>1891</v>
      </c>
      <c r="J873" s="263">
        <f>ROUND(Tabel1[[#This Row],[Cena z DDV - AKCIJA]]*H873,2)</f>
        <v>0</v>
      </c>
      <c r="K873" s="263">
        <f t="shared" si="12"/>
        <v>0</v>
      </c>
    </row>
    <row r="874" spans="1:11" hidden="1" x14ac:dyDescent="0.35">
      <c r="A874" s="26" t="s">
        <v>1882</v>
      </c>
      <c r="B874" s="225" t="e">
        <f>VLOOKUP(Tabel1[[#This Row],[Item '#]],'[1]Production need'!$A:$B,2,0)</f>
        <v>#N/A</v>
      </c>
      <c r="C874" s="226" t="s">
        <v>1883</v>
      </c>
      <c r="D874" s="253">
        <v>15.63</v>
      </c>
      <c r="E874" s="256">
        <f>+Tabel1[[#This Row],[Cena brez DDV]]*0.75</f>
        <v>11.7225</v>
      </c>
      <c r="F874" s="222" t="s">
        <v>6830</v>
      </c>
      <c r="G874" s="223" t="s">
        <v>6831</v>
      </c>
      <c r="H874" s="224">
        <v>0</v>
      </c>
      <c r="I874" s="96" t="s">
        <v>1893</v>
      </c>
      <c r="J874" s="263">
        <f>ROUND(Tabel1[[#This Row],[Cena z DDV - AKCIJA]]*H874,2)</f>
        <v>0</v>
      </c>
      <c r="K874" s="263">
        <f t="shared" si="12"/>
        <v>0</v>
      </c>
    </row>
    <row r="875" spans="1:11" hidden="1" x14ac:dyDescent="0.35">
      <c r="A875" s="26" t="s">
        <v>1884</v>
      </c>
      <c r="B875" s="225" t="e">
        <f>VLOOKUP(Tabel1[[#This Row],[Item '#]],'[1]Production need'!$A:$B,2,0)</f>
        <v>#N/A</v>
      </c>
      <c r="C875" s="226" t="s">
        <v>1885</v>
      </c>
      <c r="D875" s="253">
        <v>27.07</v>
      </c>
      <c r="E875" s="256">
        <f>+Tabel1[[#This Row],[Cena brez DDV]]*0.75</f>
        <v>20.302500000000002</v>
      </c>
      <c r="F875" s="222" t="s">
        <v>6832</v>
      </c>
      <c r="G875" s="223" t="s">
        <v>6833</v>
      </c>
      <c r="H875" s="224">
        <v>0</v>
      </c>
      <c r="I875" s="96" t="s">
        <v>1895</v>
      </c>
      <c r="J875" s="263">
        <f>ROUND(Tabel1[[#This Row],[Cena z DDV - AKCIJA]]*H875,2)</f>
        <v>0</v>
      </c>
      <c r="K875" s="263">
        <f t="shared" si="12"/>
        <v>0</v>
      </c>
    </row>
    <row r="876" spans="1:11" hidden="1" x14ac:dyDescent="0.35">
      <c r="A876" s="26" t="s">
        <v>1886</v>
      </c>
      <c r="B876" s="225" t="e">
        <f>VLOOKUP(Tabel1[[#This Row],[Item '#]],'[1]Production need'!$A:$B,2,0)</f>
        <v>#N/A</v>
      </c>
      <c r="C876" s="226" t="s">
        <v>1887</v>
      </c>
      <c r="D876" s="253">
        <v>23.45</v>
      </c>
      <c r="E876" s="256">
        <f>+Tabel1[[#This Row],[Cena brez DDV]]*0.75</f>
        <v>17.587499999999999</v>
      </c>
      <c r="F876" s="222" t="s">
        <v>6834</v>
      </c>
      <c r="G876" s="223" t="s">
        <v>6835</v>
      </c>
      <c r="H876" s="224">
        <v>0</v>
      </c>
      <c r="I876" s="96" t="s">
        <v>1897</v>
      </c>
      <c r="J876" s="263">
        <f>ROUND(Tabel1[[#This Row],[Cena z DDV - AKCIJA]]*H876,2)</f>
        <v>0</v>
      </c>
      <c r="K876" s="263">
        <f t="shared" si="12"/>
        <v>0</v>
      </c>
    </row>
    <row r="877" spans="1:11" hidden="1" x14ac:dyDescent="0.35">
      <c r="A877" s="26" t="s">
        <v>1888</v>
      </c>
      <c r="B877" s="225" t="e">
        <f>VLOOKUP(Tabel1[[#This Row],[Item '#]],'[1]Production need'!$A:$B,2,0)</f>
        <v>#N/A</v>
      </c>
      <c r="C877" s="226" t="s">
        <v>1889</v>
      </c>
      <c r="D877" s="253">
        <v>15.04</v>
      </c>
      <c r="E877" s="256">
        <f>+Tabel1[[#This Row],[Cena brez DDV]]*0.75</f>
        <v>11.28</v>
      </c>
      <c r="F877" s="222" t="s">
        <v>6836</v>
      </c>
      <c r="G877" s="223" t="s">
        <v>6837</v>
      </c>
      <c r="H877" s="224">
        <v>0</v>
      </c>
      <c r="I877" s="96" t="s">
        <v>1899</v>
      </c>
      <c r="J877" s="263">
        <f>ROUND(Tabel1[[#This Row],[Cena z DDV - AKCIJA]]*H877,2)</f>
        <v>0</v>
      </c>
      <c r="K877" s="263">
        <f t="shared" si="12"/>
        <v>0</v>
      </c>
    </row>
    <row r="878" spans="1:11" hidden="1" x14ac:dyDescent="0.35">
      <c r="A878" s="26" t="s">
        <v>1890</v>
      </c>
      <c r="B878" s="225" t="e">
        <f>VLOOKUP(Tabel1[[#This Row],[Item '#]],'[1]Production need'!$A:$B,2,0)</f>
        <v>#N/A</v>
      </c>
      <c r="C878" s="226" t="s">
        <v>1891</v>
      </c>
      <c r="D878" s="253">
        <v>17.38</v>
      </c>
      <c r="E878" s="256">
        <f>+Tabel1[[#This Row],[Cena brez DDV]]*0.75</f>
        <v>13.035</v>
      </c>
      <c r="F878" s="222" t="s">
        <v>6838</v>
      </c>
      <c r="G878" s="223" t="s">
        <v>6839</v>
      </c>
      <c r="H878" s="224">
        <v>0</v>
      </c>
      <c r="I878" s="96" t="s">
        <v>1901</v>
      </c>
      <c r="J878" s="263">
        <f>ROUND(Tabel1[[#This Row],[Cena z DDV - AKCIJA]]*H878,2)</f>
        <v>0</v>
      </c>
      <c r="K878" s="263">
        <f t="shared" si="12"/>
        <v>0</v>
      </c>
    </row>
    <row r="879" spans="1:11" hidden="1" x14ac:dyDescent="0.35">
      <c r="A879" s="26" t="s">
        <v>1892</v>
      </c>
      <c r="B879" s="225" t="e">
        <f>VLOOKUP(Tabel1[[#This Row],[Item '#]],'[1]Production need'!$A:$B,2,0)</f>
        <v>#N/A</v>
      </c>
      <c r="C879" s="226" t="s">
        <v>1893</v>
      </c>
      <c r="D879" s="253">
        <v>34.880000000000003</v>
      </c>
      <c r="E879" s="256">
        <f>+Tabel1[[#This Row],[Cena brez DDV]]*0.75</f>
        <v>26.160000000000004</v>
      </c>
      <c r="F879" s="222" t="s">
        <v>6840</v>
      </c>
      <c r="G879" s="223" t="s">
        <v>6841</v>
      </c>
      <c r="H879" s="224">
        <v>0</v>
      </c>
      <c r="I879" s="96" t="s">
        <v>1903</v>
      </c>
      <c r="J879" s="263">
        <f>ROUND(Tabel1[[#This Row],[Cena z DDV - AKCIJA]]*H879,2)</f>
        <v>0</v>
      </c>
      <c r="K879" s="263">
        <f t="shared" si="12"/>
        <v>0</v>
      </c>
    </row>
    <row r="880" spans="1:11" hidden="1" x14ac:dyDescent="0.35">
      <c r="A880" s="26" t="s">
        <v>1894</v>
      </c>
      <c r="B880" s="225" t="e">
        <f>VLOOKUP(Tabel1[[#This Row],[Item '#]],'[1]Production need'!$A:$B,2,0)</f>
        <v>#N/A</v>
      </c>
      <c r="C880" s="226" t="s">
        <v>1895</v>
      </c>
      <c r="D880" s="253">
        <v>27.07</v>
      </c>
      <c r="E880" s="256">
        <f>+Tabel1[[#This Row],[Cena brez DDV]]*0.75</f>
        <v>20.302500000000002</v>
      </c>
      <c r="F880" s="222" t="s">
        <v>6842</v>
      </c>
      <c r="G880" s="223" t="s">
        <v>6843</v>
      </c>
      <c r="H880" s="224">
        <v>0</v>
      </c>
      <c r="I880" s="96" t="s">
        <v>1905</v>
      </c>
      <c r="J880" s="263">
        <f>ROUND(Tabel1[[#This Row],[Cena z DDV - AKCIJA]]*H880,2)</f>
        <v>0</v>
      </c>
      <c r="K880" s="263">
        <f t="shared" si="12"/>
        <v>0</v>
      </c>
    </row>
    <row r="881" spans="1:11" hidden="1" x14ac:dyDescent="0.35">
      <c r="A881" s="26" t="s">
        <v>1896</v>
      </c>
      <c r="B881" s="225" t="e">
        <f>VLOOKUP(Tabel1[[#This Row],[Item '#]],'[1]Production need'!$A:$B,2,0)</f>
        <v>#N/A</v>
      </c>
      <c r="C881" s="226" t="s">
        <v>1897</v>
      </c>
      <c r="D881" s="253">
        <v>18.649999999999999</v>
      </c>
      <c r="E881" s="256">
        <f>+Tabel1[[#This Row],[Cena brez DDV]]*0.75</f>
        <v>13.987499999999999</v>
      </c>
      <c r="F881" s="222" t="s">
        <v>6844</v>
      </c>
      <c r="G881" s="223" t="s">
        <v>6845</v>
      </c>
      <c r="H881" s="224">
        <v>0</v>
      </c>
      <c r="I881" s="96" t="s">
        <v>1907</v>
      </c>
      <c r="J881" s="263">
        <f>ROUND(Tabel1[[#This Row],[Cena z DDV - AKCIJA]]*H881,2)</f>
        <v>0</v>
      </c>
      <c r="K881" s="263">
        <f t="shared" si="12"/>
        <v>0</v>
      </c>
    </row>
    <row r="882" spans="1:11" hidden="1" x14ac:dyDescent="0.35">
      <c r="A882" s="26" t="s">
        <v>1898</v>
      </c>
      <c r="B882" s="225" t="e">
        <f>VLOOKUP(Tabel1[[#This Row],[Item '#]],'[1]Production need'!$A:$B,2,0)</f>
        <v>#N/A</v>
      </c>
      <c r="C882" s="226" t="s">
        <v>1899</v>
      </c>
      <c r="D882" s="253">
        <v>27.07</v>
      </c>
      <c r="E882" s="256">
        <f>+Tabel1[[#This Row],[Cena brez DDV]]*0.75</f>
        <v>20.302500000000002</v>
      </c>
      <c r="F882" s="222" t="s">
        <v>6846</v>
      </c>
      <c r="G882" s="223" t="s">
        <v>6847</v>
      </c>
      <c r="H882" s="224">
        <v>0</v>
      </c>
      <c r="I882" s="96" t="s">
        <v>1909</v>
      </c>
      <c r="J882" s="263">
        <f>ROUND(Tabel1[[#This Row],[Cena z DDV - AKCIJA]]*H882,2)</f>
        <v>0</v>
      </c>
      <c r="K882" s="263">
        <f t="shared" si="12"/>
        <v>0</v>
      </c>
    </row>
    <row r="883" spans="1:11" hidden="1" x14ac:dyDescent="0.35">
      <c r="A883" s="26" t="s">
        <v>1900</v>
      </c>
      <c r="B883" s="225" t="e">
        <f>VLOOKUP(Tabel1[[#This Row],[Item '#]],'[1]Production need'!$A:$B,2,0)</f>
        <v>#N/A</v>
      </c>
      <c r="C883" s="226" t="s">
        <v>1901</v>
      </c>
      <c r="D883" s="253">
        <v>18.05</v>
      </c>
      <c r="E883" s="256">
        <f>+Tabel1[[#This Row],[Cena brez DDV]]*0.75</f>
        <v>13.537500000000001</v>
      </c>
      <c r="F883" s="222" t="s">
        <v>6848</v>
      </c>
      <c r="G883" s="223" t="s">
        <v>6849</v>
      </c>
      <c r="H883" s="224">
        <v>0</v>
      </c>
      <c r="I883" s="96" t="s">
        <v>1911</v>
      </c>
      <c r="J883" s="263">
        <f>ROUND(Tabel1[[#This Row],[Cena z DDV - AKCIJA]]*H883,2)</f>
        <v>0</v>
      </c>
      <c r="K883" s="263">
        <f t="shared" si="12"/>
        <v>0</v>
      </c>
    </row>
    <row r="884" spans="1:11" ht="15" hidden="1" x14ac:dyDescent="0.35">
      <c r="A884" s="26" t="s">
        <v>1902</v>
      </c>
      <c r="B884" s="225" t="e">
        <f>VLOOKUP(Tabel1[[#This Row],[Item '#]],'[1]Production need'!$A:$B,2,0)</f>
        <v>#N/A</v>
      </c>
      <c r="C884" s="226" t="s">
        <v>1903</v>
      </c>
      <c r="D884" s="253">
        <v>22.32</v>
      </c>
      <c r="E884" s="256">
        <f>+Tabel1[[#This Row],[Cena brez DDV]]*0.75</f>
        <v>16.740000000000002</v>
      </c>
      <c r="F884" s="227" t="s">
        <v>6850</v>
      </c>
      <c r="G884" s="223" t="s">
        <v>6851</v>
      </c>
      <c r="H884" s="224">
        <v>0</v>
      </c>
      <c r="I884" s="96" t="s">
        <v>1913</v>
      </c>
      <c r="J884" s="263">
        <f>ROUND(Tabel1[[#This Row],[Cena z DDV - AKCIJA]]*H884,2)</f>
        <v>0</v>
      </c>
      <c r="K884" s="263">
        <f t="shared" si="12"/>
        <v>0</v>
      </c>
    </row>
    <row r="885" spans="1:11" hidden="1" x14ac:dyDescent="0.35">
      <c r="A885" s="26" t="s">
        <v>1904</v>
      </c>
      <c r="B885" s="225" t="e">
        <f>VLOOKUP(Tabel1[[#This Row],[Item '#]],'[1]Production need'!$A:$B,2,0)</f>
        <v>#N/A</v>
      </c>
      <c r="C885" s="226" t="s">
        <v>1905</v>
      </c>
      <c r="D885" s="253">
        <v>102.25</v>
      </c>
      <c r="E885" s="256">
        <f>+Tabel1[[#This Row],[Cena brez DDV]]*0.75</f>
        <v>76.6875</v>
      </c>
      <c r="F885" s="222" t="s">
        <v>6852</v>
      </c>
      <c r="G885" s="223" t="s">
        <v>6853</v>
      </c>
      <c r="H885" s="224">
        <v>0</v>
      </c>
      <c r="I885" s="96" t="s">
        <v>1915</v>
      </c>
      <c r="J885" s="263">
        <f>ROUND(Tabel1[[#This Row],[Cena z DDV - AKCIJA]]*H885,2)</f>
        <v>0</v>
      </c>
      <c r="K885" s="263">
        <f t="shared" si="12"/>
        <v>0</v>
      </c>
    </row>
    <row r="886" spans="1:11" hidden="1" x14ac:dyDescent="0.35">
      <c r="A886" s="26" t="s">
        <v>1906</v>
      </c>
      <c r="B886" s="225" t="e">
        <f>VLOOKUP(Tabel1[[#This Row],[Item '#]],'[1]Production need'!$A:$B,2,0)</f>
        <v>#N/A</v>
      </c>
      <c r="C886" s="226" t="s">
        <v>1907</v>
      </c>
      <c r="D886" s="253">
        <v>102.25</v>
      </c>
      <c r="E886" s="256">
        <f>+Tabel1[[#This Row],[Cena brez DDV]]*0.75</f>
        <v>76.6875</v>
      </c>
      <c r="F886" s="222" t="s">
        <v>6854</v>
      </c>
      <c r="G886" s="223" t="s">
        <v>6855</v>
      </c>
      <c r="H886" s="224">
        <v>0</v>
      </c>
      <c r="I886" s="96" t="s">
        <v>1917</v>
      </c>
      <c r="J886" s="263">
        <f>ROUND(Tabel1[[#This Row],[Cena z DDV - AKCIJA]]*H886,2)</f>
        <v>0</v>
      </c>
      <c r="K886" s="263">
        <f t="shared" si="12"/>
        <v>0</v>
      </c>
    </row>
    <row r="887" spans="1:11" hidden="1" x14ac:dyDescent="0.35">
      <c r="A887" s="26" t="s">
        <v>1908</v>
      </c>
      <c r="B887" s="225" t="e">
        <f>VLOOKUP(Tabel1[[#This Row],[Item '#]],'[1]Production need'!$A:$B,2,0)</f>
        <v>#N/A</v>
      </c>
      <c r="C887" s="226" t="s">
        <v>1909</v>
      </c>
      <c r="D887" s="253">
        <v>16.12</v>
      </c>
      <c r="E887" s="256">
        <f>+Tabel1[[#This Row],[Cena brez DDV]]*0.75</f>
        <v>12.09</v>
      </c>
      <c r="F887" s="222" t="s">
        <v>6856</v>
      </c>
      <c r="G887" s="223" t="s">
        <v>6857</v>
      </c>
      <c r="H887" s="224">
        <v>0</v>
      </c>
      <c r="I887" s="96" t="s">
        <v>6858</v>
      </c>
      <c r="J887" s="263">
        <f>ROUND(Tabel1[[#This Row],[Cena z DDV - AKCIJA]]*H887,2)</f>
        <v>0</v>
      </c>
      <c r="K887" s="263">
        <f t="shared" si="12"/>
        <v>0</v>
      </c>
    </row>
    <row r="888" spans="1:11" hidden="1" x14ac:dyDescent="0.35">
      <c r="A888" s="26" t="s">
        <v>1910</v>
      </c>
      <c r="B888" s="225" t="e">
        <f>VLOOKUP(Tabel1[[#This Row],[Item '#]],'[1]Production need'!$A:$B,2,0)</f>
        <v>#N/A</v>
      </c>
      <c r="C888" s="226" t="s">
        <v>1911</v>
      </c>
      <c r="D888" s="253">
        <v>11.42</v>
      </c>
      <c r="E888" s="256">
        <f>+Tabel1[[#This Row],[Cena brez DDV]]*0.75</f>
        <v>8.5649999999999995</v>
      </c>
      <c r="F888" s="222" t="s">
        <v>6859</v>
      </c>
      <c r="G888" s="223" t="s">
        <v>6860</v>
      </c>
      <c r="H888" s="224">
        <v>0</v>
      </c>
      <c r="I888" s="96" t="s">
        <v>6861</v>
      </c>
      <c r="J888" s="263">
        <f>ROUND(Tabel1[[#This Row],[Cena z DDV - AKCIJA]]*H888,2)</f>
        <v>0</v>
      </c>
      <c r="K888" s="263">
        <f t="shared" si="12"/>
        <v>0</v>
      </c>
    </row>
    <row r="889" spans="1:11" hidden="1" x14ac:dyDescent="0.35">
      <c r="A889" s="34" t="s">
        <v>1912</v>
      </c>
      <c r="B889" s="225" t="e">
        <f>VLOOKUP(Tabel1[[#This Row],[Item '#]],'[1]Production need'!$A:$B,2,0)</f>
        <v>#N/A</v>
      </c>
      <c r="C889" s="235" t="s">
        <v>1913</v>
      </c>
      <c r="D889" s="253">
        <v>21.9</v>
      </c>
      <c r="E889" s="256">
        <f>+Tabel1[[#This Row],[Cena brez DDV]]*0.75</f>
        <v>16.424999999999997</v>
      </c>
      <c r="F889" s="222" t="s">
        <v>6862</v>
      </c>
      <c r="G889" s="223" t="s">
        <v>6863</v>
      </c>
      <c r="H889" s="224">
        <v>0</v>
      </c>
      <c r="I889" s="96" t="s">
        <v>6864</v>
      </c>
      <c r="J889" s="263">
        <f>ROUND(Tabel1[[#This Row],[Cena z DDV - AKCIJA]]*H889,2)</f>
        <v>0</v>
      </c>
      <c r="K889" s="263">
        <f t="shared" si="12"/>
        <v>0</v>
      </c>
    </row>
    <row r="890" spans="1:11" hidden="1" x14ac:dyDescent="0.35">
      <c r="A890" s="26" t="s">
        <v>1914</v>
      </c>
      <c r="B890" s="225" t="e">
        <f>VLOOKUP(Tabel1[[#This Row],[Item '#]],'[1]Production need'!$A:$B,2,0)</f>
        <v>#N/A</v>
      </c>
      <c r="C890" s="226" t="s">
        <v>1915</v>
      </c>
      <c r="D890" s="253">
        <v>17.440000000000001</v>
      </c>
      <c r="E890" s="256">
        <f>+Tabel1[[#This Row],[Cena brez DDV]]*0.75</f>
        <v>13.080000000000002</v>
      </c>
      <c r="F890" s="222" t="s">
        <v>6865</v>
      </c>
      <c r="G890" s="223" t="s">
        <v>6866</v>
      </c>
      <c r="H890" s="224">
        <v>0</v>
      </c>
      <c r="I890" s="96" t="s">
        <v>6867</v>
      </c>
      <c r="J890" s="263">
        <f>ROUND(Tabel1[[#This Row],[Cena z DDV - AKCIJA]]*H890,2)</f>
        <v>0</v>
      </c>
      <c r="K890" s="263">
        <f t="shared" si="12"/>
        <v>0</v>
      </c>
    </row>
    <row r="891" spans="1:11" hidden="1" x14ac:dyDescent="0.35">
      <c r="A891" s="26" t="s">
        <v>1916</v>
      </c>
      <c r="B891" s="225" t="e">
        <f>VLOOKUP(Tabel1[[#This Row],[Item '#]],'[1]Production need'!$A:$B,2,0)</f>
        <v>#N/A</v>
      </c>
      <c r="C891" s="226" t="s">
        <v>1917</v>
      </c>
      <c r="D891" s="253">
        <v>39.770000000000003</v>
      </c>
      <c r="E891" s="256">
        <f>+Tabel1[[#This Row],[Cena brez DDV]]*0.75</f>
        <v>29.827500000000001</v>
      </c>
      <c r="F891" s="222" t="s">
        <v>6868</v>
      </c>
      <c r="G891" s="223" t="s">
        <v>6869</v>
      </c>
      <c r="H891" s="224">
        <v>0</v>
      </c>
      <c r="I891" s="96" t="s">
        <v>6870</v>
      </c>
      <c r="J891" s="263">
        <f>ROUND(Tabel1[[#This Row],[Cena z DDV - AKCIJA]]*H891,2)</f>
        <v>0</v>
      </c>
      <c r="K891" s="263">
        <f t="shared" si="12"/>
        <v>0</v>
      </c>
    </row>
    <row r="892" spans="1:11" hidden="1" x14ac:dyDescent="0.35">
      <c r="A892" s="26" t="s">
        <v>1920</v>
      </c>
      <c r="B892" s="225" t="e">
        <f>VLOOKUP(Tabel1[[#This Row],[Item '#]],'[1]Production need'!$A:$B,2,0)</f>
        <v>#N/A</v>
      </c>
      <c r="C892" s="226" t="s">
        <v>1921</v>
      </c>
      <c r="D892" s="253">
        <v>13.23</v>
      </c>
      <c r="E892" s="256">
        <f>+Tabel1[[#This Row],[Cena brez DDV]]*0.75</f>
        <v>9.9224999999999994</v>
      </c>
      <c r="F892" s="222" t="s">
        <v>6871</v>
      </c>
      <c r="G892" s="223" t="s">
        <v>6872</v>
      </c>
      <c r="H892" s="224">
        <v>0</v>
      </c>
      <c r="I892" s="96" t="s">
        <v>6873</v>
      </c>
      <c r="J892" s="263">
        <f>ROUND(Tabel1[[#This Row],[Cena z DDV - AKCIJA]]*H892,2)</f>
        <v>0</v>
      </c>
      <c r="K892" s="263">
        <f t="shared" si="12"/>
        <v>0</v>
      </c>
    </row>
    <row r="893" spans="1:11" hidden="1" x14ac:dyDescent="0.35">
      <c r="A893" s="26" t="s">
        <v>1922</v>
      </c>
      <c r="B893" s="225" t="e">
        <f>VLOOKUP(Tabel1[[#This Row],[Item '#]],'[1]Production need'!$A:$B,2,0)</f>
        <v>#N/A</v>
      </c>
      <c r="C893" s="226" t="s">
        <v>1923</v>
      </c>
      <c r="D893" s="253">
        <v>10.220000000000001</v>
      </c>
      <c r="E893" s="256">
        <f>+Tabel1[[#This Row],[Cena brez DDV]]*0.75</f>
        <v>7.6650000000000009</v>
      </c>
      <c r="F893" s="222" t="s">
        <v>6874</v>
      </c>
      <c r="G893" s="223" t="s">
        <v>6875</v>
      </c>
      <c r="H893" s="224">
        <v>0</v>
      </c>
      <c r="I893" s="96" t="s">
        <v>1921</v>
      </c>
      <c r="J893" s="263">
        <f>ROUND(Tabel1[[#This Row],[Cena z DDV - AKCIJA]]*H893,2)</f>
        <v>0</v>
      </c>
      <c r="K893" s="263">
        <f t="shared" si="12"/>
        <v>0</v>
      </c>
    </row>
    <row r="894" spans="1:11" hidden="1" x14ac:dyDescent="0.35">
      <c r="A894" s="26" t="s">
        <v>1924</v>
      </c>
      <c r="B894" s="225" t="e">
        <f>VLOOKUP(Tabel1[[#This Row],[Item '#]],'[1]Production need'!$A:$B,2,0)</f>
        <v>#N/A</v>
      </c>
      <c r="C894" s="226" t="s">
        <v>1925</v>
      </c>
      <c r="D894" s="253">
        <v>15.32</v>
      </c>
      <c r="E894" s="256">
        <f>+Tabel1[[#This Row],[Cena brez DDV]]*0.75</f>
        <v>11.49</v>
      </c>
      <c r="F894" s="222" t="s">
        <v>6876</v>
      </c>
      <c r="G894" s="223" t="s">
        <v>6877</v>
      </c>
      <c r="H894" s="224">
        <v>0</v>
      </c>
      <c r="I894" s="96" t="s">
        <v>1923</v>
      </c>
      <c r="J894" s="263">
        <f>ROUND(Tabel1[[#This Row],[Cena z DDV - AKCIJA]]*H894,2)</f>
        <v>0</v>
      </c>
      <c r="K894" s="263">
        <f t="shared" si="12"/>
        <v>0</v>
      </c>
    </row>
    <row r="895" spans="1:11" hidden="1" x14ac:dyDescent="0.35">
      <c r="A895" s="26" t="s">
        <v>1927</v>
      </c>
      <c r="B895" s="225" t="e">
        <f>VLOOKUP(Tabel1[[#This Row],[Item '#]],'[1]Production need'!$A:$B,2,0)</f>
        <v>#N/A</v>
      </c>
      <c r="C895" s="226" t="s">
        <v>1928</v>
      </c>
      <c r="D895" s="253">
        <v>22.86</v>
      </c>
      <c r="E895" s="256">
        <f>+Tabel1[[#This Row],[Cena brez DDV]]*0.75</f>
        <v>17.145</v>
      </c>
      <c r="F895" s="222" t="s">
        <v>6878</v>
      </c>
      <c r="G895" s="223" t="s">
        <v>6879</v>
      </c>
      <c r="H895" s="224">
        <v>0</v>
      </c>
      <c r="I895" s="96" t="s">
        <v>1925</v>
      </c>
      <c r="J895" s="263">
        <f>ROUND(Tabel1[[#This Row],[Cena z DDV - AKCIJA]]*H895,2)</f>
        <v>0</v>
      </c>
      <c r="K895" s="263">
        <f t="shared" si="12"/>
        <v>0</v>
      </c>
    </row>
    <row r="896" spans="1:11" hidden="1" x14ac:dyDescent="0.35">
      <c r="A896" s="26" t="s">
        <v>1929</v>
      </c>
      <c r="B896" s="225" t="e">
        <f>VLOOKUP(Tabel1[[#This Row],[Item '#]],'[1]Production need'!$A:$B,2,0)</f>
        <v>#N/A</v>
      </c>
      <c r="C896" s="226" t="s">
        <v>1930</v>
      </c>
      <c r="D896" s="253">
        <v>23.45</v>
      </c>
      <c r="E896" s="256">
        <f>+Tabel1[[#This Row],[Cena brez DDV]]*0.75</f>
        <v>17.587499999999999</v>
      </c>
      <c r="F896" s="222" t="s">
        <v>6880</v>
      </c>
      <c r="G896" s="223" t="s">
        <v>6881</v>
      </c>
      <c r="H896" s="224">
        <v>0</v>
      </c>
      <c r="I896" s="96" t="s">
        <v>1928</v>
      </c>
      <c r="J896" s="263">
        <f>ROUND(Tabel1[[#This Row],[Cena z DDV - AKCIJA]]*H896,2)</f>
        <v>0</v>
      </c>
      <c r="K896" s="263">
        <f t="shared" si="12"/>
        <v>0</v>
      </c>
    </row>
    <row r="897" spans="1:11" hidden="1" x14ac:dyDescent="0.35">
      <c r="A897" s="26" t="s">
        <v>1931</v>
      </c>
      <c r="B897" s="225" t="e">
        <f>VLOOKUP(Tabel1[[#This Row],[Item '#]],'[1]Production need'!$A:$B,2,0)</f>
        <v>#N/A</v>
      </c>
      <c r="C897" s="226" t="s">
        <v>1932</v>
      </c>
      <c r="D897" s="253">
        <v>23.45</v>
      </c>
      <c r="E897" s="256">
        <f>+Tabel1[[#This Row],[Cena brez DDV]]*0.75</f>
        <v>17.587499999999999</v>
      </c>
      <c r="F897" s="222" t="s">
        <v>6882</v>
      </c>
      <c r="G897" s="223" t="s">
        <v>6883</v>
      </c>
      <c r="H897" s="224">
        <v>0</v>
      </c>
      <c r="I897" s="96" t="s">
        <v>1930</v>
      </c>
      <c r="J897" s="263">
        <f>ROUND(Tabel1[[#This Row],[Cena z DDV - AKCIJA]]*H897,2)</f>
        <v>0</v>
      </c>
      <c r="K897" s="263">
        <f t="shared" si="12"/>
        <v>0</v>
      </c>
    </row>
    <row r="898" spans="1:11" hidden="1" x14ac:dyDescent="0.35">
      <c r="A898" s="26" t="s">
        <v>1933</v>
      </c>
      <c r="B898" s="225" t="e">
        <f>VLOOKUP(Tabel1[[#This Row],[Item '#]],'[1]Production need'!$A:$B,2,0)</f>
        <v>#N/A</v>
      </c>
      <c r="C898" s="226" t="s">
        <v>1934</v>
      </c>
      <c r="D898" s="253">
        <v>23.45</v>
      </c>
      <c r="E898" s="256">
        <f>+Tabel1[[#This Row],[Cena brez DDV]]*0.75</f>
        <v>17.587499999999999</v>
      </c>
      <c r="F898" s="222" t="s">
        <v>6884</v>
      </c>
      <c r="G898" s="223" t="s">
        <v>6885</v>
      </c>
      <c r="H898" s="224">
        <v>0</v>
      </c>
      <c r="I898" s="96" t="s">
        <v>1932</v>
      </c>
      <c r="J898" s="263">
        <f>ROUND(Tabel1[[#This Row],[Cena z DDV - AKCIJA]]*H898,2)</f>
        <v>0</v>
      </c>
      <c r="K898" s="263">
        <f t="shared" si="12"/>
        <v>0</v>
      </c>
    </row>
    <row r="899" spans="1:11" hidden="1" x14ac:dyDescent="0.35">
      <c r="A899" s="26" t="s">
        <v>1935</v>
      </c>
      <c r="B899" s="225" t="e">
        <f>VLOOKUP(Tabel1[[#This Row],[Item '#]],'[1]Production need'!$A:$B,2,0)</f>
        <v>#N/A</v>
      </c>
      <c r="C899" s="226" t="s">
        <v>1936</v>
      </c>
      <c r="D899" s="253">
        <v>23.45</v>
      </c>
      <c r="E899" s="256">
        <f>+Tabel1[[#This Row],[Cena brez DDV]]*0.75</f>
        <v>17.587499999999999</v>
      </c>
      <c r="F899" s="222" t="s">
        <v>6886</v>
      </c>
      <c r="G899" s="223" t="s">
        <v>6887</v>
      </c>
      <c r="H899" s="224">
        <v>0</v>
      </c>
      <c r="I899" s="96" t="s">
        <v>1934</v>
      </c>
      <c r="J899" s="263">
        <f>ROUND(Tabel1[[#This Row],[Cena z DDV - AKCIJA]]*H899,2)</f>
        <v>0</v>
      </c>
      <c r="K899" s="263">
        <f t="shared" si="12"/>
        <v>0</v>
      </c>
    </row>
    <row r="900" spans="1:11" hidden="1" x14ac:dyDescent="0.35">
      <c r="A900" s="26" t="s">
        <v>1937</v>
      </c>
      <c r="B900" s="225" t="e">
        <f>VLOOKUP(Tabel1[[#This Row],[Item '#]],'[1]Production need'!$A:$B,2,0)</f>
        <v>#N/A</v>
      </c>
      <c r="C900" s="226" t="s">
        <v>1938</v>
      </c>
      <c r="D900" s="253">
        <v>23.45</v>
      </c>
      <c r="E900" s="256">
        <f>+Tabel1[[#This Row],[Cena brez DDV]]*0.75</f>
        <v>17.587499999999999</v>
      </c>
      <c r="F900" s="222" t="s">
        <v>6888</v>
      </c>
      <c r="G900" s="223" t="s">
        <v>6889</v>
      </c>
      <c r="H900" s="224">
        <v>0</v>
      </c>
      <c r="I900" s="96" t="s">
        <v>1936</v>
      </c>
      <c r="J900" s="263">
        <f>ROUND(Tabel1[[#This Row],[Cena z DDV - AKCIJA]]*H900,2)</f>
        <v>0</v>
      </c>
      <c r="K900" s="263">
        <f t="shared" ref="K900:K963" si="13">ROUND(J900*1.22,2)</f>
        <v>0</v>
      </c>
    </row>
    <row r="901" spans="1:11" hidden="1" x14ac:dyDescent="0.35">
      <c r="A901" s="26" t="s">
        <v>1939</v>
      </c>
      <c r="B901" s="225" t="e">
        <f>VLOOKUP(Tabel1[[#This Row],[Item '#]],'[1]Production need'!$A:$B,2,0)</f>
        <v>#N/A</v>
      </c>
      <c r="C901" s="226" t="s">
        <v>1940</v>
      </c>
      <c r="D901" s="253">
        <v>23.45</v>
      </c>
      <c r="E901" s="256">
        <f>+Tabel1[[#This Row],[Cena brez DDV]]*0.75</f>
        <v>17.587499999999999</v>
      </c>
      <c r="F901" s="222" t="s">
        <v>6890</v>
      </c>
      <c r="G901" s="223" t="s">
        <v>6891</v>
      </c>
      <c r="H901" s="224">
        <v>0</v>
      </c>
      <c r="I901" s="96" t="s">
        <v>1938</v>
      </c>
      <c r="J901" s="263">
        <f>ROUND(Tabel1[[#This Row],[Cena z DDV - AKCIJA]]*H901,2)</f>
        <v>0</v>
      </c>
      <c r="K901" s="263">
        <f t="shared" si="13"/>
        <v>0</v>
      </c>
    </row>
    <row r="902" spans="1:11" hidden="1" x14ac:dyDescent="0.35">
      <c r="A902" s="26" t="s">
        <v>1941</v>
      </c>
      <c r="B902" s="225" t="e">
        <f>VLOOKUP(Tabel1[[#This Row],[Item '#]],'[1]Production need'!$A:$B,2,0)</f>
        <v>#N/A</v>
      </c>
      <c r="C902" s="226" t="s">
        <v>1942</v>
      </c>
      <c r="D902" s="253">
        <v>23.45</v>
      </c>
      <c r="E902" s="256">
        <f>+Tabel1[[#This Row],[Cena brez DDV]]*0.75</f>
        <v>17.587499999999999</v>
      </c>
      <c r="F902" s="222" t="s">
        <v>6892</v>
      </c>
      <c r="G902" s="223" t="s">
        <v>6893</v>
      </c>
      <c r="H902" s="224">
        <v>0</v>
      </c>
      <c r="I902" s="96" t="s">
        <v>1940</v>
      </c>
      <c r="J902" s="263">
        <f>ROUND(Tabel1[[#This Row],[Cena z DDV - AKCIJA]]*H902,2)</f>
        <v>0</v>
      </c>
      <c r="K902" s="263">
        <f t="shared" si="13"/>
        <v>0</v>
      </c>
    </row>
    <row r="903" spans="1:11" hidden="1" x14ac:dyDescent="0.35">
      <c r="A903" s="26" t="s">
        <v>1943</v>
      </c>
      <c r="B903" s="225" t="e">
        <f>VLOOKUP(Tabel1[[#This Row],[Item '#]],'[1]Production need'!$A:$B,2,0)</f>
        <v>#N/A</v>
      </c>
      <c r="C903" s="226" t="s">
        <v>1944</v>
      </c>
      <c r="D903" s="253">
        <v>23.45</v>
      </c>
      <c r="E903" s="256">
        <f>+Tabel1[[#This Row],[Cena brez DDV]]*0.75</f>
        <v>17.587499999999999</v>
      </c>
      <c r="F903" s="222" t="s">
        <v>6894</v>
      </c>
      <c r="G903" s="223" t="s">
        <v>6895</v>
      </c>
      <c r="H903" s="224">
        <v>0</v>
      </c>
      <c r="I903" s="96" t="s">
        <v>1942</v>
      </c>
      <c r="J903" s="263">
        <f>ROUND(Tabel1[[#This Row],[Cena z DDV - AKCIJA]]*H903,2)</f>
        <v>0</v>
      </c>
      <c r="K903" s="263">
        <f t="shared" si="13"/>
        <v>0</v>
      </c>
    </row>
    <row r="904" spans="1:11" hidden="1" x14ac:dyDescent="0.35">
      <c r="A904" s="26" t="s">
        <v>1946</v>
      </c>
      <c r="B904" s="225" t="e">
        <f>VLOOKUP(Tabel1[[#This Row],[Item '#]],'[1]Production need'!$A:$B,2,0)</f>
        <v>#N/A</v>
      </c>
      <c r="C904" s="226" t="s">
        <v>1947</v>
      </c>
      <c r="D904" s="253">
        <v>10.83</v>
      </c>
      <c r="E904" s="256">
        <f>+Tabel1[[#This Row],[Cena brez DDV]]*0.75</f>
        <v>8.1225000000000005</v>
      </c>
      <c r="F904" s="222" t="s">
        <v>6896</v>
      </c>
      <c r="G904" s="223" t="s">
        <v>6897</v>
      </c>
      <c r="H904" s="224">
        <v>0</v>
      </c>
      <c r="I904" s="96" t="s">
        <v>1944</v>
      </c>
      <c r="J904" s="263">
        <f>ROUND(Tabel1[[#This Row],[Cena z DDV - AKCIJA]]*H904,2)</f>
        <v>0</v>
      </c>
      <c r="K904" s="263">
        <f t="shared" si="13"/>
        <v>0</v>
      </c>
    </row>
    <row r="905" spans="1:11" hidden="1" x14ac:dyDescent="0.35">
      <c r="A905" s="26" t="s">
        <v>1948</v>
      </c>
      <c r="B905" s="225" t="e">
        <f>VLOOKUP(Tabel1[[#This Row],[Item '#]],'[1]Production need'!$A:$B,2,0)</f>
        <v>#N/A</v>
      </c>
      <c r="C905" s="226" t="s">
        <v>1949</v>
      </c>
      <c r="D905" s="253">
        <v>25.26</v>
      </c>
      <c r="E905" s="256">
        <f>+Tabel1[[#This Row],[Cena brez DDV]]*0.75</f>
        <v>18.945</v>
      </c>
      <c r="F905" s="222" t="s">
        <v>6898</v>
      </c>
      <c r="G905" s="223" t="s">
        <v>6899</v>
      </c>
      <c r="H905" s="224">
        <v>0</v>
      </c>
      <c r="I905" s="96" t="s">
        <v>1947</v>
      </c>
      <c r="J905" s="263">
        <f>ROUND(Tabel1[[#This Row],[Cena z DDV - AKCIJA]]*H905,2)</f>
        <v>0</v>
      </c>
      <c r="K905" s="263">
        <f t="shared" si="13"/>
        <v>0</v>
      </c>
    </row>
    <row r="906" spans="1:11" hidden="1" x14ac:dyDescent="0.35">
      <c r="A906" s="26" t="s">
        <v>1950</v>
      </c>
      <c r="B906" s="225" t="e">
        <f>VLOOKUP(Tabel1[[#This Row],[Item '#]],'[1]Production need'!$A:$B,2,0)</f>
        <v>#N/A</v>
      </c>
      <c r="C906" s="226" t="s">
        <v>1951</v>
      </c>
      <c r="D906" s="253">
        <v>18.600000000000001</v>
      </c>
      <c r="E906" s="256">
        <f>+Tabel1[[#This Row],[Cena brez DDV]]*0.75</f>
        <v>13.950000000000001</v>
      </c>
      <c r="F906" s="222" t="s">
        <v>6900</v>
      </c>
      <c r="G906" s="223" t="s">
        <v>6901</v>
      </c>
      <c r="H906" s="224">
        <v>0</v>
      </c>
      <c r="I906" s="96" t="s">
        <v>1949</v>
      </c>
      <c r="J906" s="263">
        <f>ROUND(Tabel1[[#This Row],[Cena z DDV - AKCIJA]]*H906,2)</f>
        <v>0</v>
      </c>
      <c r="K906" s="263">
        <f t="shared" si="13"/>
        <v>0</v>
      </c>
    </row>
    <row r="907" spans="1:11" hidden="1" x14ac:dyDescent="0.35">
      <c r="A907" s="26" t="s">
        <v>1952</v>
      </c>
      <c r="B907" s="225" t="e">
        <f>VLOOKUP(Tabel1[[#This Row],[Item '#]],'[1]Production need'!$A:$B,2,0)</f>
        <v>#N/A</v>
      </c>
      <c r="C907" s="226" t="s">
        <v>1953</v>
      </c>
      <c r="D907" s="253">
        <v>13.23</v>
      </c>
      <c r="E907" s="256">
        <f>+Tabel1[[#This Row],[Cena brez DDV]]*0.75</f>
        <v>9.9224999999999994</v>
      </c>
      <c r="F907" s="222" t="s">
        <v>6902</v>
      </c>
      <c r="G907" s="223" t="s">
        <v>6903</v>
      </c>
      <c r="H907" s="224">
        <v>0</v>
      </c>
      <c r="I907" s="96" t="s">
        <v>1951</v>
      </c>
      <c r="J907" s="263">
        <f>ROUND(Tabel1[[#This Row],[Cena z DDV - AKCIJA]]*H907,2)</f>
        <v>0</v>
      </c>
      <c r="K907" s="263">
        <f t="shared" si="13"/>
        <v>0</v>
      </c>
    </row>
    <row r="908" spans="1:11" hidden="1" x14ac:dyDescent="0.35">
      <c r="A908" s="26" t="s">
        <v>1954</v>
      </c>
      <c r="B908" s="225" t="e">
        <f>VLOOKUP(Tabel1[[#This Row],[Item '#]],'[1]Production need'!$A:$B,2,0)</f>
        <v>#N/A</v>
      </c>
      <c r="C908" s="226" t="s">
        <v>1955</v>
      </c>
      <c r="D908" s="253">
        <v>13.84</v>
      </c>
      <c r="E908" s="256">
        <f>+Tabel1[[#This Row],[Cena brez DDV]]*0.75</f>
        <v>10.379999999999999</v>
      </c>
      <c r="F908" s="222" t="s">
        <v>6904</v>
      </c>
      <c r="G908" s="223" t="s">
        <v>6905</v>
      </c>
      <c r="H908" s="224">
        <v>0</v>
      </c>
      <c r="I908" s="96" t="s">
        <v>6906</v>
      </c>
      <c r="J908" s="263">
        <f>ROUND(Tabel1[[#This Row],[Cena z DDV - AKCIJA]]*H908,2)</f>
        <v>0</v>
      </c>
      <c r="K908" s="263">
        <f t="shared" si="13"/>
        <v>0</v>
      </c>
    </row>
    <row r="909" spans="1:11" hidden="1" x14ac:dyDescent="0.35">
      <c r="A909" s="26" t="s">
        <v>1956</v>
      </c>
      <c r="B909" s="225" t="e">
        <f>VLOOKUP(Tabel1[[#This Row],[Item '#]],'[1]Production need'!$A:$B,2,0)</f>
        <v>#N/A</v>
      </c>
      <c r="C909" s="226" t="s">
        <v>1957</v>
      </c>
      <c r="D909" s="253">
        <v>15.04</v>
      </c>
      <c r="E909" s="256">
        <f>+Tabel1[[#This Row],[Cena brez DDV]]*0.75</f>
        <v>11.28</v>
      </c>
      <c r="F909" s="222" t="s">
        <v>6907</v>
      </c>
      <c r="G909" s="223" t="s">
        <v>6908</v>
      </c>
      <c r="H909" s="224">
        <v>0</v>
      </c>
      <c r="I909" s="96" t="s">
        <v>1953</v>
      </c>
      <c r="J909" s="263">
        <f>ROUND(Tabel1[[#This Row],[Cena z DDV - AKCIJA]]*H909,2)</f>
        <v>0</v>
      </c>
      <c r="K909" s="263">
        <f t="shared" si="13"/>
        <v>0</v>
      </c>
    </row>
    <row r="910" spans="1:11" hidden="1" x14ac:dyDescent="0.35">
      <c r="A910" s="26" t="s">
        <v>1958</v>
      </c>
      <c r="B910" s="225" t="e">
        <f>VLOOKUP(Tabel1[[#This Row],[Item '#]],'[1]Production need'!$A:$B,2,0)</f>
        <v>#N/A</v>
      </c>
      <c r="C910" s="226" t="s">
        <v>1959</v>
      </c>
      <c r="D910" s="253">
        <v>19.84</v>
      </c>
      <c r="E910" s="256">
        <f>+Tabel1[[#This Row],[Cena brez DDV]]*0.75</f>
        <v>14.879999999999999</v>
      </c>
      <c r="F910" s="222" t="s">
        <v>6909</v>
      </c>
      <c r="G910" s="223" t="s">
        <v>6910</v>
      </c>
      <c r="H910" s="224">
        <v>0</v>
      </c>
      <c r="I910" s="96" t="s">
        <v>1955</v>
      </c>
      <c r="J910" s="263">
        <f>ROUND(Tabel1[[#This Row],[Cena z DDV - AKCIJA]]*H910,2)</f>
        <v>0</v>
      </c>
      <c r="K910" s="263">
        <f t="shared" si="13"/>
        <v>0</v>
      </c>
    </row>
    <row r="911" spans="1:11" hidden="1" x14ac:dyDescent="0.35">
      <c r="A911" s="26" t="s">
        <v>1960</v>
      </c>
      <c r="B911" s="225" t="e">
        <f>VLOOKUP(Tabel1[[#This Row],[Item '#]],'[1]Production need'!$A:$B,2,0)</f>
        <v>#N/A</v>
      </c>
      <c r="C911" s="226" t="s">
        <v>1961</v>
      </c>
      <c r="D911" s="253">
        <v>10.83</v>
      </c>
      <c r="E911" s="256">
        <f>+Tabel1[[#This Row],[Cena brez DDV]]*0.75</f>
        <v>8.1225000000000005</v>
      </c>
      <c r="F911" s="222" t="s">
        <v>6911</v>
      </c>
      <c r="G911" s="223" t="s">
        <v>6912</v>
      </c>
      <c r="H911" s="224">
        <v>0</v>
      </c>
      <c r="I911" s="96" t="s">
        <v>1957</v>
      </c>
      <c r="J911" s="263">
        <f>ROUND(Tabel1[[#This Row],[Cena z DDV - AKCIJA]]*H911,2)</f>
        <v>0</v>
      </c>
      <c r="K911" s="263">
        <f t="shared" si="13"/>
        <v>0</v>
      </c>
    </row>
    <row r="912" spans="1:11" hidden="1" x14ac:dyDescent="0.35">
      <c r="A912" s="26" t="s">
        <v>1962</v>
      </c>
      <c r="B912" s="225" t="e">
        <f>VLOOKUP(Tabel1[[#This Row],[Item '#]],'[1]Production need'!$A:$B,2,0)</f>
        <v>#N/A</v>
      </c>
      <c r="C912" s="226" t="s">
        <v>1963</v>
      </c>
      <c r="D912" s="253">
        <v>11.15</v>
      </c>
      <c r="E912" s="256">
        <f>+Tabel1[[#This Row],[Cena brez DDV]]*0.75</f>
        <v>8.3625000000000007</v>
      </c>
      <c r="F912" s="222" t="s">
        <v>6913</v>
      </c>
      <c r="G912" s="223" t="s">
        <v>6914</v>
      </c>
      <c r="H912" s="224">
        <v>0</v>
      </c>
      <c r="I912" s="96" t="s">
        <v>6915</v>
      </c>
      <c r="J912" s="263">
        <f>ROUND(Tabel1[[#This Row],[Cena z DDV - AKCIJA]]*H912,2)</f>
        <v>0</v>
      </c>
      <c r="K912" s="263">
        <f t="shared" si="13"/>
        <v>0</v>
      </c>
    </row>
    <row r="913" spans="1:11" hidden="1" x14ac:dyDescent="0.35">
      <c r="A913" s="26" t="s">
        <v>1964</v>
      </c>
      <c r="B913" s="225" t="e">
        <f>VLOOKUP(Tabel1[[#This Row],[Item '#]],'[1]Production need'!$A:$B,2,0)</f>
        <v>#N/A</v>
      </c>
      <c r="C913" s="226" t="s">
        <v>1965</v>
      </c>
      <c r="D913" s="253">
        <v>28.87</v>
      </c>
      <c r="E913" s="256">
        <f>+Tabel1[[#This Row],[Cena brez DDV]]*0.75</f>
        <v>21.6525</v>
      </c>
      <c r="F913" s="222" t="s">
        <v>6916</v>
      </c>
      <c r="G913" s="223" t="s">
        <v>6917</v>
      </c>
      <c r="H913" s="224">
        <v>0</v>
      </c>
      <c r="I913" s="96" t="s">
        <v>1959</v>
      </c>
      <c r="J913" s="263">
        <f>ROUND(Tabel1[[#This Row],[Cena z DDV - AKCIJA]]*H913,2)</f>
        <v>0</v>
      </c>
      <c r="K913" s="263">
        <f t="shared" si="13"/>
        <v>0</v>
      </c>
    </row>
    <row r="914" spans="1:11" hidden="1" x14ac:dyDescent="0.35">
      <c r="A914" s="26" t="s">
        <v>1966</v>
      </c>
      <c r="B914" s="225" t="e">
        <f>VLOOKUP(Tabel1[[#This Row],[Item '#]],'[1]Production need'!$A:$B,2,0)</f>
        <v>#N/A</v>
      </c>
      <c r="C914" s="226" t="s">
        <v>1967</v>
      </c>
      <c r="D914" s="253">
        <v>15.31</v>
      </c>
      <c r="E914" s="256">
        <f>+Tabel1[[#This Row],[Cena brez DDV]]*0.75</f>
        <v>11.4825</v>
      </c>
      <c r="F914" s="222" t="s">
        <v>6918</v>
      </c>
      <c r="G914" s="223" t="s">
        <v>6919</v>
      </c>
      <c r="H914" s="224">
        <v>0</v>
      </c>
      <c r="I914" s="96" t="s">
        <v>1961</v>
      </c>
      <c r="J914" s="263">
        <f>ROUND(Tabel1[[#This Row],[Cena z DDV - AKCIJA]]*H914,2)</f>
        <v>0</v>
      </c>
      <c r="K914" s="263">
        <f t="shared" si="13"/>
        <v>0</v>
      </c>
    </row>
    <row r="915" spans="1:11" hidden="1" x14ac:dyDescent="0.35">
      <c r="A915" s="26" t="s">
        <v>1968</v>
      </c>
      <c r="B915" s="225" t="e">
        <f>VLOOKUP(Tabel1[[#This Row],[Item '#]],'[1]Production need'!$A:$B,2,0)</f>
        <v>#N/A</v>
      </c>
      <c r="C915" s="226" t="s">
        <v>1969</v>
      </c>
      <c r="D915" s="253">
        <v>20.46</v>
      </c>
      <c r="E915" s="256">
        <f>+Tabel1[[#This Row],[Cena brez DDV]]*0.75</f>
        <v>15.345000000000001</v>
      </c>
      <c r="F915" s="222" t="s">
        <v>6920</v>
      </c>
      <c r="G915" s="223" t="s">
        <v>6921</v>
      </c>
      <c r="H915" s="224">
        <v>0</v>
      </c>
      <c r="I915" s="96" t="s">
        <v>1963</v>
      </c>
      <c r="J915" s="263">
        <f>ROUND(Tabel1[[#This Row],[Cena z DDV - AKCIJA]]*H915,2)</f>
        <v>0</v>
      </c>
      <c r="K915" s="263">
        <f t="shared" si="13"/>
        <v>0</v>
      </c>
    </row>
    <row r="916" spans="1:11" hidden="1" x14ac:dyDescent="0.35">
      <c r="A916" s="26" t="s">
        <v>1970</v>
      </c>
      <c r="B916" s="225" t="e">
        <f>VLOOKUP(Tabel1[[#This Row],[Item '#]],'[1]Production need'!$A:$B,2,0)</f>
        <v>#N/A</v>
      </c>
      <c r="C916" s="226" t="s">
        <v>1971</v>
      </c>
      <c r="D916" s="253">
        <v>51.13</v>
      </c>
      <c r="E916" s="256">
        <f>+Tabel1[[#This Row],[Cena brez DDV]]*0.75</f>
        <v>38.347500000000004</v>
      </c>
      <c r="F916" s="222" t="s">
        <v>6922</v>
      </c>
      <c r="G916" s="223" t="s">
        <v>6923</v>
      </c>
      <c r="H916" s="224">
        <v>0</v>
      </c>
      <c r="I916" s="96" t="s">
        <v>1965</v>
      </c>
      <c r="J916" s="263">
        <f>ROUND(Tabel1[[#This Row],[Cena z DDV - AKCIJA]]*H916,2)</f>
        <v>0</v>
      </c>
      <c r="K916" s="263">
        <f t="shared" si="13"/>
        <v>0</v>
      </c>
    </row>
    <row r="917" spans="1:11" hidden="1" x14ac:dyDescent="0.35">
      <c r="A917" s="26" t="s">
        <v>1972</v>
      </c>
      <c r="B917" s="225" t="e">
        <f>VLOOKUP(Tabel1[[#This Row],[Item '#]],'[1]Production need'!$A:$B,2,0)</f>
        <v>#N/A</v>
      </c>
      <c r="C917" s="226" t="s">
        <v>1973</v>
      </c>
      <c r="D917" s="253">
        <v>36.090000000000003</v>
      </c>
      <c r="E917" s="256">
        <f>+Tabel1[[#This Row],[Cena brez DDV]]*0.75</f>
        <v>27.067500000000003</v>
      </c>
      <c r="F917" s="222" t="s">
        <v>6924</v>
      </c>
      <c r="G917" s="223" t="s">
        <v>6925</v>
      </c>
      <c r="H917" s="224">
        <v>0</v>
      </c>
      <c r="I917" s="96" t="s">
        <v>1967</v>
      </c>
      <c r="J917" s="263">
        <f>ROUND(Tabel1[[#This Row],[Cena z DDV - AKCIJA]]*H917,2)</f>
        <v>0</v>
      </c>
      <c r="K917" s="263">
        <f t="shared" si="13"/>
        <v>0</v>
      </c>
    </row>
    <row r="918" spans="1:11" hidden="1" x14ac:dyDescent="0.35">
      <c r="A918" s="26" t="s">
        <v>1974</v>
      </c>
      <c r="B918" s="225" t="e">
        <f>VLOOKUP(Tabel1[[#This Row],[Item '#]],'[1]Production need'!$A:$B,2,0)</f>
        <v>#N/A</v>
      </c>
      <c r="C918" s="226" t="s">
        <v>1975</v>
      </c>
      <c r="D918" s="253">
        <v>39.090000000000003</v>
      </c>
      <c r="E918" s="256">
        <f>+Tabel1[[#This Row],[Cena brez DDV]]*0.75</f>
        <v>29.317500000000003</v>
      </c>
      <c r="F918" s="222" t="s">
        <v>6926</v>
      </c>
      <c r="G918" s="223" t="s">
        <v>6927</v>
      </c>
      <c r="H918" s="224">
        <v>0</v>
      </c>
      <c r="I918" s="96" t="s">
        <v>1969</v>
      </c>
      <c r="J918" s="263">
        <f>ROUND(Tabel1[[#This Row],[Cena z DDV - AKCIJA]]*H918,2)</f>
        <v>0</v>
      </c>
      <c r="K918" s="263">
        <f t="shared" si="13"/>
        <v>0</v>
      </c>
    </row>
    <row r="919" spans="1:11" hidden="1" x14ac:dyDescent="0.35">
      <c r="A919" s="26" t="s">
        <v>1976</v>
      </c>
      <c r="B919" s="225" t="e">
        <f>VLOOKUP(Tabel1[[#This Row],[Item '#]],'[1]Production need'!$A:$B,2,0)</f>
        <v>#N/A</v>
      </c>
      <c r="C919" s="226" t="s">
        <v>1977</v>
      </c>
      <c r="D919" s="253">
        <v>33.549999999999997</v>
      </c>
      <c r="E919" s="256">
        <f>+Tabel1[[#This Row],[Cena brez DDV]]*0.75</f>
        <v>25.162499999999998</v>
      </c>
      <c r="F919" s="222" t="s">
        <v>6928</v>
      </c>
      <c r="G919" s="223" t="s">
        <v>6929</v>
      </c>
      <c r="H919" s="224">
        <v>0</v>
      </c>
      <c r="I919" s="96" t="s">
        <v>1971</v>
      </c>
      <c r="J919" s="263">
        <f>ROUND(Tabel1[[#This Row],[Cena z DDV - AKCIJA]]*H919,2)</f>
        <v>0</v>
      </c>
      <c r="K919" s="263">
        <f t="shared" si="13"/>
        <v>0</v>
      </c>
    </row>
    <row r="920" spans="1:11" hidden="1" x14ac:dyDescent="0.35">
      <c r="A920" s="26" t="s">
        <v>1980</v>
      </c>
      <c r="B920" s="225" t="e">
        <f>VLOOKUP(Tabel1[[#This Row],[Item '#]],'[1]Production need'!$A:$B,2,0)</f>
        <v>#N/A</v>
      </c>
      <c r="C920" s="226" t="s">
        <v>1981</v>
      </c>
      <c r="D920" s="253">
        <v>20.46</v>
      </c>
      <c r="E920" s="256">
        <f>+Tabel1[[#This Row],[Cena brez DDV]]*0.75</f>
        <v>15.345000000000001</v>
      </c>
      <c r="F920" s="222" t="s">
        <v>6930</v>
      </c>
      <c r="G920" s="223" t="s">
        <v>6931</v>
      </c>
      <c r="H920" s="224">
        <v>0</v>
      </c>
      <c r="I920" s="96" t="s">
        <v>1973</v>
      </c>
      <c r="J920" s="263">
        <f>ROUND(Tabel1[[#This Row],[Cena z DDV - AKCIJA]]*H920,2)</f>
        <v>0</v>
      </c>
      <c r="K920" s="263">
        <f t="shared" si="13"/>
        <v>0</v>
      </c>
    </row>
    <row r="921" spans="1:11" hidden="1" x14ac:dyDescent="0.35">
      <c r="A921" s="26" t="s">
        <v>1982</v>
      </c>
      <c r="B921" s="225" t="e">
        <f>VLOOKUP(Tabel1[[#This Row],[Item '#]],'[1]Production need'!$A:$B,2,0)</f>
        <v>#N/A</v>
      </c>
      <c r="C921" s="226" t="s">
        <v>1983</v>
      </c>
      <c r="D921" s="253">
        <v>10.83</v>
      </c>
      <c r="E921" s="256">
        <f>+Tabel1[[#This Row],[Cena brez DDV]]*0.75</f>
        <v>8.1225000000000005</v>
      </c>
      <c r="F921" s="222" t="s">
        <v>6932</v>
      </c>
      <c r="G921" s="223" t="s">
        <v>6933</v>
      </c>
      <c r="H921" s="224">
        <v>0</v>
      </c>
      <c r="I921" s="96" t="s">
        <v>1975</v>
      </c>
      <c r="J921" s="263">
        <f>ROUND(Tabel1[[#This Row],[Cena z DDV - AKCIJA]]*H921,2)</f>
        <v>0</v>
      </c>
      <c r="K921" s="263">
        <f t="shared" si="13"/>
        <v>0</v>
      </c>
    </row>
    <row r="922" spans="1:11" hidden="1" x14ac:dyDescent="0.35">
      <c r="A922" s="26" t="s">
        <v>1984</v>
      </c>
      <c r="B922" s="225" t="e">
        <f>VLOOKUP(Tabel1[[#This Row],[Item '#]],'[1]Production need'!$A:$B,2,0)</f>
        <v>#N/A</v>
      </c>
      <c r="C922" s="226" t="s">
        <v>1985</v>
      </c>
      <c r="D922" s="253">
        <v>20.46</v>
      </c>
      <c r="E922" s="256">
        <f>+Tabel1[[#This Row],[Cena brez DDV]]*0.75</f>
        <v>15.345000000000001</v>
      </c>
      <c r="F922" s="222" t="s">
        <v>6934</v>
      </c>
      <c r="G922" s="223" t="s">
        <v>6935</v>
      </c>
      <c r="H922" s="224">
        <v>0</v>
      </c>
      <c r="I922" s="96" t="s">
        <v>6936</v>
      </c>
      <c r="J922" s="263">
        <f>ROUND(Tabel1[[#This Row],[Cena z DDV - AKCIJA]]*H922,2)</f>
        <v>0</v>
      </c>
      <c r="K922" s="263">
        <f t="shared" si="13"/>
        <v>0</v>
      </c>
    </row>
    <row r="923" spans="1:11" hidden="1" x14ac:dyDescent="0.35">
      <c r="A923" s="26" t="s">
        <v>3238</v>
      </c>
      <c r="B923" s="225" t="e">
        <f>VLOOKUP(Tabel1[[#This Row],[Item '#]],'[1]Production need'!$A:$B,2,0)</f>
        <v>#N/A</v>
      </c>
      <c r="C923" s="226" t="s">
        <v>3239</v>
      </c>
      <c r="D923" s="253">
        <v>11.13</v>
      </c>
      <c r="E923" s="256">
        <f>+Tabel1[[#This Row],[Cena brez DDV]]*0.75</f>
        <v>8.3475000000000001</v>
      </c>
      <c r="F923" s="222" t="s">
        <v>6937</v>
      </c>
      <c r="G923" s="223" t="s">
        <v>6938</v>
      </c>
      <c r="H923" s="224">
        <v>0</v>
      </c>
      <c r="I923" s="96" t="s">
        <v>6939</v>
      </c>
      <c r="J923" s="263">
        <f>ROUND(Tabel1[[#This Row],[Cena z DDV - AKCIJA]]*H923,2)</f>
        <v>0</v>
      </c>
      <c r="K923" s="263">
        <f t="shared" si="13"/>
        <v>0</v>
      </c>
    </row>
    <row r="924" spans="1:11" hidden="1" x14ac:dyDescent="0.35">
      <c r="A924" s="26" t="s">
        <v>3240</v>
      </c>
      <c r="B924" s="225" t="e">
        <f>VLOOKUP(Tabel1[[#This Row],[Item '#]],'[1]Production need'!$A:$B,2,0)</f>
        <v>#N/A</v>
      </c>
      <c r="C924" s="226" t="s">
        <v>3241</v>
      </c>
      <c r="D924" s="253">
        <v>8.0500000000000007</v>
      </c>
      <c r="E924" s="256">
        <f>+Tabel1[[#This Row],[Cena brez DDV]]*0.75</f>
        <v>6.0375000000000005</v>
      </c>
      <c r="F924" s="222" t="s">
        <v>6940</v>
      </c>
      <c r="G924" s="223" t="s">
        <v>6941</v>
      </c>
      <c r="H924" s="224">
        <v>0</v>
      </c>
      <c r="I924" s="96" t="s">
        <v>6942</v>
      </c>
      <c r="J924" s="263">
        <f>ROUND(Tabel1[[#This Row],[Cena z DDV - AKCIJA]]*H924,2)</f>
        <v>0</v>
      </c>
      <c r="K924" s="263">
        <f t="shared" si="13"/>
        <v>0</v>
      </c>
    </row>
    <row r="925" spans="1:11" hidden="1" x14ac:dyDescent="0.35">
      <c r="A925" s="26" t="s">
        <v>1986</v>
      </c>
      <c r="B925" s="225" t="e">
        <f>VLOOKUP(Tabel1[[#This Row],[Item '#]],'[1]Production need'!$A:$B,2,0)</f>
        <v>#N/A</v>
      </c>
      <c r="C925" s="226" t="s">
        <v>1987</v>
      </c>
      <c r="D925" s="253">
        <v>8.6199999999999992</v>
      </c>
      <c r="E925" s="256">
        <f>+Tabel1[[#This Row],[Cena brez DDV]]*0.75</f>
        <v>6.4649999999999999</v>
      </c>
      <c r="F925" s="222" t="s">
        <v>6943</v>
      </c>
      <c r="G925" s="223" t="s">
        <v>6944</v>
      </c>
      <c r="H925" s="224">
        <v>0</v>
      </c>
      <c r="I925" s="96" t="s">
        <v>6945</v>
      </c>
      <c r="J925" s="263">
        <f>ROUND(Tabel1[[#This Row],[Cena z DDV - AKCIJA]]*H925,2)</f>
        <v>0</v>
      </c>
      <c r="K925" s="263">
        <f t="shared" si="13"/>
        <v>0</v>
      </c>
    </row>
    <row r="926" spans="1:11" hidden="1" x14ac:dyDescent="0.35">
      <c r="A926" s="26" t="s">
        <v>3242</v>
      </c>
      <c r="B926" s="225" t="e">
        <f>VLOOKUP(Tabel1[[#This Row],[Item '#]],'[1]Production need'!$A:$B,2,0)</f>
        <v>#N/A</v>
      </c>
      <c r="C926" s="226" t="s">
        <v>3243</v>
      </c>
      <c r="D926" s="253">
        <v>11.79</v>
      </c>
      <c r="E926" s="256">
        <f>+Tabel1[[#This Row],[Cena brez DDV]]*0.75</f>
        <v>8.8424999999999994</v>
      </c>
      <c r="F926" s="222" t="s">
        <v>6946</v>
      </c>
      <c r="G926" s="223" t="s">
        <v>6947</v>
      </c>
      <c r="H926" s="224">
        <v>0</v>
      </c>
      <c r="I926" s="96" t="s">
        <v>1977</v>
      </c>
      <c r="J926" s="263">
        <f>ROUND(Tabel1[[#This Row],[Cena z DDV - AKCIJA]]*H926,2)</f>
        <v>0</v>
      </c>
      <c r="K926" s="263">
        <f t="shared" si="13"/>
        <v>0</v>
      </c>
    </row>
    <row r="927" spans="1:11" hidden="1" x14ac:dyDescent="0.35">
      <c r="A927" s="26" t="s">
        <v>1989</v>
      </c>
      <c r="B927" s="225" t="e">
        <f>VLOOKUP(Tabel1[[#This Row],[Item '#]],'[1]Production need'!$A:$B,2,0)</f>
        <v>#N/A</v>
      </c>
      <c r="C927" s="226" t="s">
        <v>1990</v>
      </c>
      <c r="D927" s="253">
        <v>19.84</v>
      </c>
      <c r="E927" s="256">
        <f>+Tabel1[[#This Row],[Cena brez DDV]]*0.75</f>
        <v>14.879999999999999</v>
      </c>
      <c r="F927" s="222" t="s">
        <v>6948</v>
      </c>
      <c r="G927" s="223" t="s">
        <v>6949</v>
      </c>
      <c r="H927" s="224">
        <v>0</v>
      </c>
      <c r="I927" s="96" t="s">
        <v>1981</v>
      </c>
      <c r="J927" s="263">
        <f>ROUND(Tabel1[[#This Row],[Cena z DDV - AKCIJA]]*H927,2)</f>
        <v>0</v>
      </c>
      <c r="K927" s="263">
        <f t="shared" si="13"/>
        <v>0</v>
      </c>
    </row>
    <row r="928" spans="1:11" hidden="1" x14ac:dyDescent="0.35">
      <c r="A928" s="26" t="s">
        <v>1991</v>
      </c>
      <c r="B928" s="225" t="e">
        <f>VLOOKUP(Tabel1[[#This Row],[Item '#]],'[1]Production need'!$A:$B,2,0)</f>
        <v>#N/A</v>
      </c>
      <c r="C928" s="226" t="s">
        <v>1992</v>
      </c>
      <c r="D928" s="253">
        <v>12.26</v>
      </c>
      <c r="E928" s="256">
        <f>+Tabel1[[#This Row],[Cena brez DDV]]*0.75</f>
        <v>9.1950000000000003</v>
      </c>
      <c r="F928" s="222" t="s">
        <v>6950</v>
      </c>
      <c r="G928" s="223" t="s">
        <v>6951</v>
      </c>
      <c r="H928" s="224">
        <v>0</v>
      </c>
      <c r="I928" s="96" t="s">
        <v>1983</v>
      </c>
      <c r="J928" s="263">
        <f>ROUND(Tabel1[[#This Row],[Cena z DDV - AKCIJA]]*H928,2)</f>
        <v>0</v>
      </c>
      <c r="K928" s="263">
        <f t="shared" si="13"/>
        <v>0</v>
      </c>
    </row>
    <row r="929" spans="1:11" hidden="1" x14ac:dyDescent="0.35">
      <c r="A929" s="26" t="s">
        <v>3288</v>
      </c>
      <c r="B929" s="225" t="e">
        <f>VLOOKUP(Tabel1[[#This Row],[Item '#]],'[1]Production need'!$A:$B,2,0)</f>
        <v>#N/A</v>
      </c>
      <c r="C929" s="226" t="s">
        <v>3289</v>
      </c>
      <c r="D929" s="253">
        <v>19.059999999999999</v>
      </c>
      <c r="E929" s="256">
        <f>+Tabel1[[#This Row],[Cena brez DDV]]*0.75</f>
        <v>14.294999999999998</v>
      </c>
      <c r="F929" s="222" t="s">
        <v>6952</v>
      </c>
      <c r="G929" s="223" t="s">
        <v>6953</v>
      </c>
      <c r="H929" s="224">
        <v>0</v>
      </c>
      <c r="I929" s="96" t="s">
        <v>1985</v>
      </c>
      <c r="J929" s="263">
        <f>ROUND(Tabel1[[#This Row],[Cena z DDV - AKCIJA]]*H929,2)</f>
        <v>0</v>
      </c>
      <c r="K929" s="263">
        <f t="shared" si="13"/>
        <v>0</v>
      </c>
    </row>
    <row r="930" spans="1:11" hidden="1" x14ac:dyDescent="0.35">
      <c r="A930" s="26" t="s">
        <v>1993</v>
      </c>
      <c r="B930" s="225" t="e">
        <f>VLOOKUP(Tabel1[[#This Row],[Item '#]],'[1]Production need'!$A:$B,2,0)</f>
        <v>#N/A</v>
      </c>
      <c r="C930" s="226" t="s">
        <v>1994</v>
      </c>
      <c r="D930" s="253">
        <v>15.63</v>
      </c>
      <c r="E930" s="256">
        <f>+Tabel1[[#This Row],[Cena brez DDV]]*0.75</f>
        <v>11.7225</v>
      </c>
      <c r="F930" s="222" t="s">
        <v>6954</v>
      </c>
      <c r="G930" s="223" t="s">
        <v>6955</v>
      </c>
      <c r="H930" s="224">
        <v>0</v>
      </c>
      <c r="I930" s="96" t="s">
        <v>6956</v>
      </c>
      <c r="J930" s="263">
        <f>ROUND(Tabel1[[#This Row],[Cena z DDV - AKCIJA]]*H930,2)</f>
        <v>0</v>
      </c>
      <c r="K930" s="263">
        <f t="shared" si="13"/>
        <v>0</v>
      </c>
    </row>
    <row r="931" spans="1:11" ht="15" hidden="1" x14ac:dyDescent="0.35">
      <c r="A931" s="26" t="s">
        <v>1995</v>
      </c>
      <c r="B931" s="225" t="e">
        <f>VLOOKUP(Tabel1[[#This Row],[Item '#]],'[1]Production need'!$A:$B,2,0)</f>
        <v>#N/A</v>
      </c>
      <c r="C931" s="226" t="s">
        <v>1996</v>
      </c>
      <c r="D931" s="253">
        <v>15.63</v>
      </c>
      <c r="E931" s="256">
        <f>+Tabel1[[#This Row],[Cena brez DDV]]*0.75</f>
        <v>11.7225</v>
      </c>
      <c r="F931" s="227" t="s">
        <v>6957</v>
      </c>
      <c r="G931" s="223" t="s">
        <v>6958</v>
      </c>
      <c r="H931" s="224">
        <v>0</v>
      </c>
      <c r="I931" s="96" t="s">
        <v>3239</v>
      </c>
      <c r="J931" s="263">
        <f>ROUND(Tabel1[[#This Row],[Cena z DDV - AKCIJA]]*H931,2)</f>
        <v>0</v>
      </c>
      <c r="K931" s="263">
        <f t="shared" si="13"/>
        <v>0</v>
      </c>
    </row>
    <row r="932" spans="1:11" ht="15" hidden="1" x14ac:dyDescent="0.35">
      <c r="A932" s="26" t="s">
        <v>1999</v>
      </c>
      <c r="B932" s="225" t="e">
        <f>VLOOKUP(Tabel1[[#This Row],[Item '#]],'[1]Production need'!$A:$B,2,0)</f>
        <v>#N/A</v>
      </c>
      <c r="C932" s="226" t="s">
        <v>2000</v>
      </c>
      <c r="D932" s="253">
        <v>15.63</v>
      </c>
      <c r="E932" s="256">
        <f>+Tabel1[[#This Row],[Cena brez DDV]]*0.75</f>
        <v>11.7225</v>
      </c>
      <c r="F932" s="227" t="s">
        <v>6959</v>
      </c>
      <c r="G932" s="223" t="s">
        <v>6960</v>
      </c>
      <c r="H932" s="224">
        <v>0</v>
      </c>
      <c r="I932" s="96" t="s">
        <v>3241</v>
      </c>
      <c r="J932" s="263">
        <f>ROUND(Tabel1[[#This Row],[Cena z DDV - AKCIJA]]*H932,2)</f>
        <v>0</v>
      </c>
      <c r="K932" s="263">
        <f t="shared" si="13"/>
        <v>0</v>
      </c>
    </row>
    <row r="933" spans="1:11" hidden="1" x14ac:dyDescent="0.35">
      <c r="A933" s="26" t="s">
        <v>2001</v>
      </c>
      <c r="B933" s="225" t="e">
        <f>VLOOKUP(Tabel1[[#This Row],[Item '#]],'[1]Production need'!$A:$B,2,0)</f>
        <v>#N/A</v>
      </c>
      <c r="C933" s="226" t="s">
        <v>2002</v>
      </c>
      <c r="D933" s="253">
        <v>15.63</v>
      </c>
      <c r="E933" s="256">
        <f>+Tabel1[[#This Row],[Cena brez DDV]]*0.75</f>
        <v>11.7225</v>
      </c>
      <c r="F933" s="222" t="s">
        <v>6961</v>
      </c>
      <c r="G933" s="223" t="s">
        <v>6962</v>
      </c>
      <c r="H933" s="224">
        <v>0</v>
      </c>
      <c r="I933" s="96" t="s">
        <v>1987</v>
      </c>
      <c r="J933" s="263">
        <f>ROUND(Tabel1[[#This Row],[Cena z DDV - AKCIJA]]*H933,2)</f>
        <v>0</v>
      </c>
      <c r="K933" s="263">
        <f t="shared" si="13"/>
        <v>0</v>
      </c>
    </row>
    <row r="934" spans="1:11" ht="15" hidden="1" x14ac:dyDescent="0.35">
      <c r="A934" s="26" t="s">
        <v>2003</v>
      </c>
      <c r="B934" s="225" t="e">
        <f>VLOOKUP(Tabel1[[#This Row],[Item '#]],'[1]Production need'!$A:$B,2,0)</f>
        <v>#N/A</v>
      </c>
      <c r="C934" s="226" t="s">
        <v>2004</v>
      </c>
      <c r="D934" s="253">
        <v>15.63</v>
      </c>
      <c r="E934" s="256">
        <f>+Tabel1[[#This Row],[Cena brez DDV]]*0.75</f>
        <v>11.7225</v>
      </c>
      <c r="F934" s="227" t="s">
        <v>6963</v>
      </c>
      <c r="G934" s="223" t="s">
        <v>6964</v>
      </c>
      <c r="H934" s="224">
        <v>0</v>
      </c>
      <c r="I934" s="96" t="s">
        <v>3243</v>
      </c>
      <c r="J934" s="263">
        <f>ROUND(Tabel1[[#This Row],[Cena z DDV - AKCIJA]]*H934,2)</f>
        <v>0</v>
      </c>
      <c r="K934" s="263">
        <f t="shared" si="13"/>
        <v>0</v>
      </c>
    </row>
    <row r="935" spans="1:11" hidden="1" x14ac:dyDescent="0.35">
      <c r="A935" s="26" t="s">
        <v>2005</v>
      </c>
      <c r="B935" s="225" t="e">
        <f>VLOOKUP(Tabel1[[#This Row],[Item '#]],'[1]Production need'!$A:$B,2,0)</f>
        <v>#N/A</v>
      </c>
      <c r="C935" s="226" t="s">
        <v>2006</v>
      </c>
      <c r="D935" s="253">
        <v>17.239999999999998</v>
      </c>
      <c r="E935" s="256">
        <f>+Tabel1[[#This Row],[Cena brez DDV]]*0.75</f>
        <v>12.93</v>
      </c>
      <c r="F935" s="222" t="s">
        <v>6965</v>
      </c>
      <c r="G935" s="223" t="s">
        <v>6966</v>
      </c>
      <c r="H935" s="224">
        <v>0</v>
      </c>
      <c r="I935" s="96" t="s">
        <v>1990</v>
      </c>
      <c r="J935" s="263">
        <f>ROUND(Tabel1[[#This Row],[Cena z DDV - AKCIJA]]*H935,2)</f>
        <v>0</v>
      </c>
      <c r="K935" s="263">
        <f t="shared" si="13"/>
        <v>0</v>
      </c>
    </row>
    <row r="936" spans="1:11" hidden="1" x14ac:dyDescent="0.35">
      <c r="A936" s="26" t="s">
        <v>2007</v>
      </c>
      <c r="B936" s="225" t="e">
        <f>VLOOKUP(Tabel1[[#This Row],[Item '#]],'[1]Production need'!$A:$B,2,0)</f>
        <v>#N/A</v>
      </c>
      <c r="C936" s="226" t="s">
        <v>2008</v>
      </c>
      <c r="D936" s="253">
        <v>13.4</v>
      </c>
      <c r="E936" s="256">
        <f>+Tabel1[[#This Row],[Cena brez DDV]]*0.75</f>
        <v>10.050000000000001</v>
      </c>
      <c r="F936" s="222" t="s">
        <v>6967</v>
      </c>
      <c r="G936" s="223" t="s">
        <v>6968</v>
      </c>
      <c r="H936" s="224">
        <v>0</v>
      </c>
      <c r="I936" s="96" t="s">
        <v>1992</v>
      </c>
      <c r="J936" s="263">
        <f>ROUND(Tabel1[[#This Row],[Cena z DDV - AKCIJA]]*H936,2)</f>
        <v>0</v>
      </c>
      <c r="K936" s="263">
        <f t="shared" si="13"/>
        <v>0</v>
      </c>
    </row>
    <row r="937" spans="1:11" hidden="1" x14ac:dyDescent="0.35">
      <c r="A937" s="26" t="s">
        <v>2009</v>
      </c>
      <c r="B937" s="225" t="e">
        <f>VLOOKUP(Tabel1[[#This Row],[Item '#]],'[1]Production need'!$A:$B,2,0)</f>
        <v>#N/A</v>
      </c>
      <c r="C937" s="226" t="s">
        <v>2010</v>
      </c>
      <c r="D937" s="253">
        <v>21.06</v>
      </c>
      <c r="E937" s="256">
        <f>+Tabel1[[#This Row],[Cena brez DDV]]*0.75</f>
        <v>15.794999999999998</v>
      </c>
      <c r="F937" s="222" t="s">
        <v>6969</v>
      </c>
      <c r="G937" s="223" t="s">
        <v>6970</v>
      </c>
      <c r="H937" s="224">
        <v>0</v>
      </c>
      <c r="I937" s="96" t="s">
        <v>1994</v>
      </c>
      <c r="J937" s="263">
        <f>ROUND(Tabel1[[#This Row],[Cena z DDV - AKCIJA]]*H937,2)</f>
        <v>0</v>
      </c>
      <c r="K937" s="263">
        <f t="shared" si="13"/>
        <v>0</v>
      </c>
    </row>
    <row r="938" spans="1:11" hidden="1" x14ac:dyDescent="0.35">
      <c r="A938" s="26" t="s">
        <v>2011</v>
      </c>
      <c r="B938" s="225" t="e">
        <f>VLOOKUP(Tabel1[[#This Row],[Item '#]],'[1]Production need'!$A:$B,2,0)</f>
        <v>#N/A</v>
      </c>
      <c r="C938" s="226" t="s">
        <v>2012</v>
      </c>
      <c r="D938" s="253">
        <v>21.08</v>
      </c>
      <c r="E938" s="256">
        <f>+Tabel1[[#This Row],[Cena brez DDV]]*0.75</f>
        <v>15.809999999999999</v>
      </c>
      <c r="F938" s="222" t="s">
        <v>6971</v>
      </c>
      <c r="G938" s="223" t="s">
        <v>6972</v>
      </c>
      <c r="H938" s="224">
        <v>0</v>
      </c>
      <c r="I938" s="96" t="s">
        <v>1996</v>
      </c>
      <c r="J938" s="263">
        <f>ROUND(Tabel1[[#This Row],[Cena z DDV - AKCIJA]]*H938,2)</f>
        <v>0</v>
      </c>
      <c r="K938" s="263">
        <f t="shared" si="13"/>
        <v>0</v>
      </c>
    </row>
    <row r="939" spans="1:11" hidden="1" x14ac:dyDescent="0.35">
      <c r="A939" s="26" t="s">
        <v>2013</v>
      </c>
      <c r="B939" s="225" t="e">
        <f>VLOOKUP(Tabel1[[#This Row],[Item '#]],'[1]Production need'!$A:$B,2,0)</f>
        <v>#N/A</v>
      </c>
      <c r="C939" s="226" t="s">
        <v>2014</v>
      </c>
      <c r="D939" s="253">
        <v>37.18</v>
      </c>
      <c r="E939" s="256">
        <f>+Tabel1[[#This Row],[Cena brez DDV]]*0.75</f>
        <v>27.884999999999998</v>
      </c>
      <c r="F939" s="222" t="s">
        <v>6973</v>
      </c>
      <c r="G939" s="223" t="s">
        <v>6974</v>
      </c>
      <c r="H939" s="224">
        <v>0</v>
      </c>
      <c r="I939" s="96" t="s">
        <v>2000</v>
      </c>
      <c r="J939" s="263">
        <f>ROUND(Tabel1[[#This Row],[Cena z DDV - AKCIJA]]*H939,2)</f>
        <v>0</v>
      </c>
      <c r="K939" s="263">
        <f t="shared" si="13"/>
        <v>0</v>
      </c>
    </row>
    <row r="940" spans="1:11" hidden="1" x14ac:dyDescent="0.35">
      <c r="A940" s="26" t="s">
        <v>2015</v>
      </c>
      <c r="B940" s="225" t="e">
        <f>VLOOKUP(Tabel1[[#This Row],[Item '#]],'[1]Production need'!$A:$B,2,0)</f>
        <v>#N/A</v>
      </c>
      <c r="C940" s="226" t="s">
        <v>2016</v>
      </c>
      <c r="D940" s="253">
        <v>13.02</v>
      </c>
      <c r="E940" s="256">
        <f>+Tabel1[[#This Row],[Cena brez DDV]]*0.75</f>
        <v>9.7650000000000006</v>
      </c>
      <c r="F940" s="222" t="s">
        <v>6975</v>
      </c>
      <c r="G940" s="223" t="s">
        <v>6976</v>
      </c>
      <c r="H940" s="224">
        <v>0</v>
      </c>
      <c r="I940" s="96" t="s">
        <v>2002</v>
      </c>
      <c r="J940" s="263">
        <f>ROUND(Tabel1[[#This Row],[Cena z DDV - AKCIJA]]*H940,2)</f>
        <v>0</v>
      </c>
      <c r="K940" s="263">
        <f t="shared" si="13"/>
        <v>0</v>
      </c>
    </row>
    <row r="941" spans="1:11" hidden="1" x14ac:dyDescent="0.35">
      <c r="A941" s="26" t="s">
        <v>2017</v>
      </c>
      <c r="B941" s="225" t="e">
        <f>VLOOKUP(Tabel1[[#This Row],[Item '#]],'[1]Production need'!$A:$B,2,0)</f>
        <v>#N/A</v>
      </c>
      <c r="C941" s="226" t="s">
        <v>2018</v>
      </c>
      <c r="D941" s="253">
        <v>40.89</v>
      </c>
      <c r="E941" s="256">
        <f>+Tabel1[[#This Row],[Cena brez DDV]]*0.75</f>
        <v>30.6675</v>
      </c>
      <c r="F941" s="222" t="s">
        <v>6977</v>
      </c>
      <c r="G941" s="223" t="s">
        <v>6978</v>
      </c>
      <c r="H941" s="224">
        <v>0</v>
      </c>
      <c r="I941" s="96" t="s">
        <v>2004</v>
      </c>
      <c r="J941" s="263">
        <f>ROUND(Tabel1[[#This Row],[Cena z DDV - AKCIJA]]*H941,2)</f>
        <v>0</v>
      </c>
      <c r="K941" s="263">
        <f t="shared" si="13"/>
        <v>0</v>
      </c>
    </row>
    <row r="942" spans="1:11" hidden="1" x14ac:dyDescent="0.35">
      <c r="A942" s="26" t="s">
        <v>2019</v>
      </c>
      <c r="B942" s="225" t="e">
        <f>VLOOKUP(Tabel1[[#This Row],[Item '#]],'[1]Production need'!$A:$B,2,0)</f>
        <v>#N/A</v>
      </c>
      <c r="C942" s="226" t="s">
        <v>2020</v>
      </c>
      <c r="D942" s="253">
        <v>22.32</v>
      </c>
      <c r="E942" s="256">
        <f>+Tabel1[[#This Row],[Cena brez DDV]]*0.75</f>
        <v>16.740000000000002</v>
      </c>
      <c r="F942" s="222" t="s">
        <v>6979</v>
      </c>
      <c r="G942" s="223" t="s">
        <v>6980</v>
      </c>
      <c r="H942" s="224">
        <v>0</v>
      </c>
      <c r="I942" s="96" t="s">
        <v>2006</v>
      </c>
      <c r="J942" s="263">
        <f>ROUND(Tabel1[[#This Row],[Cena z DDV - AKCIJA]]*H942,2)</f>
        <v>0</v>
      </c>
      <c r="K942" s="263">
        <f t="shared" si="13"/>
        <v>0</v>
      </c>
    </row>
    <row r="943" spans="1:11" hidden="1" x14ac:dyDescent="0.35">
      <c r="A943" s="26" t="s">
        <v>2021</v>
      </c>
      <c r="B943" s="225" t="e">
        <f>VLOOKUP(Tabel1[[#This Row],[Item '#]],'[1]Production need'!$A:$B,2,0)</f>
        <v>#N/A</v>
      </c>
      <c r="C943" s="226" t="s">
        <v>2022</v>
      </c>
      <c r="D943" s="253">
        <v>22.32</v>
      </c>
      <c r="E943" s="256">
        <f>+Tabel1[[#This Row],[Cena brez DDV]]*0.75</f>
        <v>16.740000000000002</v>
      </c>
      <c r="F943" s="222" t="s">
        <v>6981</v>
      </c>
      <c r="G943" s="223" t="s">
        <v>6982</v>
      </c>
      <c r="H943" s="224">
        <v>0</v>
      </c>
      <c r="I943" s="96" t="s">
        <v>2008</v>
      </c>
      <c r="J943" s="263">
        <f>ROUND(Tabel1[[#This Row],[Cena z DDV - AKCIJA]]*H943,2)</f>
        <v>0</v>
      </c>
      <c r="K943" s="263">
        <f t="shared" si="13"/>
        <v>0</v>
      </c>
    </row>
    <row r="944" spans="1:11" hidden="1" x14ac:dyDescent="0.35">
      <c r="A944" s="26" t="s">
        <v>2023</v>
      </c>
      <c r="B944" s="225" t="e">
        <f>VLOOKUP(Tabel1[[#This Row],[Item '#]],'[1]Production need'!$A:$B,2,0)</f>
        <v>#N/A</v>
      </c>
      <c r="C944" s="226" t="s">
        <v>2024</v>
      </c>
      <c r="D944" s="253">
        <v>18.600000000000001</v>
      </c>
      <c r="E944" s="256">
        <f>+Tabel1[[#This Row],[Cena brez DDV]]*0.75</f>
        <v>13.950000000000001</v>
      </c>
      <c r="F944" s="222" t="s">
        <v>6983</v>
      </c>
      <c r="G944" s="223" t="s">
        <v>6984</v>
      </c>
      <c r="H944" s="224">
        <v>0</v>
      </c>
      <c r="I944" s="96" t="s">
        <v>2010</v>
      </c>
      <c r="J944" s="263">
        <f>ROUND(Tabel1[[#This Row],[Cena z DDV - AKCIJA]]*H944,2)</f>
        <v>0</v>
      </c>
      <c r="K944" s="263">
        <f t="shared" si="13"/>
        <v>0</v>
      </c>
    </row>
    <row r="945" spans="1:11" hidden="1" x14ac:dyDescent="0.35">
      <c r="A945" s="26" t="s">
        <v>2025</v>
      </c>
      <c r="B945" s="225" t="e">
        <f>VLOOKUP(Tabel1[[#This Row],[Item '#]],'[1]Production need'!$A:$B,2,0)</f>
        <v>#N/A</v>
      </c>
      <c r="C945" s="226" t="s">
        <v>2026</v>
      </c>
      <c r="D945" s="253">
        <v>18.600000000000001</v>
      </c>
      <c r="E945" s="256">
        <f>+Tabel1[[#This Row],[Cena brez DDV]]*0.75</f>
        <v>13.950000000000001</v>
      </c>
      <c r="F945" s="222" t="s">
        <v>6985</v>
      </c>
      <c r="G945" s="223" t="s">
        <v>6986</v>
      </c>
      <c r="H945" s="224">
        <v>0</v>
      </c>
      <c r="I945" s="96" t="s">
        <v>2012</v>
      </c>
      <c r="J945" s="263">
        <f>ROUND(Tabel1[[#This Row],[Cena z DDV - AKCIJA]]*H945,2)</f>
        <v>0</v>
      </c>
      <c r="K945" s="263">
        <f t="shared" si="13"/>
        <v>0</v>
      </c>
    </row>
    <row r="946" spans="1:11" hidden="1" x14ac:dyDescent="0.35">
      <c r="A946" s="26" t="s">
        <v>2027</v>
      </c>
      <c r="B946" s="225" t="e">
        <f>VLOOKUP(Tabel1[[#This Row],[Item '#]],'[1]Production need'!$A:$B,2,0)</f>
        <v>#N/A</v>
      </c>
      <c r="C946" s="226" t="s">
        <v>2028</v>
      </c>
      <c r="D946" s="253">
        <v>18.600000000000001</v>
      </c>
      <c r="E946" s="256">
        <f>+Tabel1[[#This Row],[Cena brez DDV]]*0.75</f>
        <v>13.950000000000001</v>
      </c>
      <c r="F946" s="222" t="s">
        <v>6987</v>
      </c>
      <c r="G946" s="223" t="s">
        <v>6988</v>
      </c>
      <c r="H946" s="224">
        <v>0</v>
      </c>
      <c r="I946" s="96" t="s">
        <v>6989</v>
      </c>
      <c r="J946" s="263">
        <f>ROUND(Tabel1[[#This Row],[Cena z DDV - AKCIJA]]*H946,2)</f>
        <v>0</v>
      </c>
      <c r="K946" s="263">
        <f t="shared" si="13"/>
        <v>0</v>
      </c>
    </row>
    <row r="947" spans="1:11" hidden="1" x14ac:dyDescent="0.35">
      <c r="A947" s="26" t="s">
        <v>2029</v>
      </c>
      <c r="B947" s="225" t="e">
        <f>VLOOKUP(Tabel1[[#This Row],[Item '#]],'[1]Production need'!$A:$B,2,0)</f>
        <v>#N/A</v>
      </c>
      <c r="C947" s="226" t="s">
        <v>2030</v>
      </c>
      <c r="D947" s="253">
        <v>18.600000000000001</v>
      </c>
      <c r="E947" s="256">
        <f>+Tabel1[[#This Row],[Cena brez DDV]]*0.75</f>
        <v>13.950000000000001</v>
      </c>
      <c r="F947" s="222" t="s">
        <v>6990</v>
      </c>
      <c r="G947" s="223" t="s">
        <v>6991</v>
      </c>
      <c r="H947" s="224">
        <v>0</v>
      </c>
      <c r="I947" s="96" t="s">
        <v>2014</v>
      </c>
      <c r="J947" s="263">
        <f>ROUND(Tabel1[[#This Row],[Cena z DDV - AKCIJA]]*H947,2)</f>
        <v>0</v>
      </c>
      <c r="K947" s="263">
        <f t="shared" si="13"/>
        <v>0</v>
      </c>
    </row>
    <row r="948" spans="1:11" hidden="1" x14ac:dyDescent="0.35">
      <c r="A948" s="26" t="s">
        <v>2031</v>
      </c>
      <c r="B948" s="225" t="e">
        <f>VLOOKUP(Tabel1[[#This Row],[Item '#]],'[1]Production need'!$A:$B,2,0)</f>
        <v>#N/A</v>
      </c>
      <c r="C948" s="226" t="s">
        <v>2032</v>
      </c>
      <c r="D948" s="253">
        <v>18.600000000000001</v>
      </c>
      <c r="E948" s="256">
        <f>+Tabel1[[#This Row],[Cena brez DDV]]*0.75</f>
        <v>13.950000000000001</v>
      </c>
      <c r="F948" s="222" t="s">
        <v>6992</v>
      </c>
      <c r="G948" s="223" t="s">
        <v>6993</v>
      </c>
      <c r="H948" s="224">
        <v>0</v>
      </c>
      <c r="I948" s="96" t="s">
        <v>2016</v>
      </c>
      <c r="J948" s="263">
        <f>ROUND(Tabel1[[#This Row],[Cena z DDV - AKCIJA]]*H948,2)</f>
        <v>0</v>
      </c>
      <c r="K948" s="263">
        <f t="shared" si="13"/>
        <v>0</v>
      </c>
    </row>
    <row r="949" spans="1:11" hidden="1" x14ac:dyDescent="0.35">
      <c r="A949" s="26" t="s">
        <v>2033</v>
      </c>
      <c r="B949" s="225" t="e">
        <f>VLOOKUP(Tabel1[[#This Row],[Item '#]],'[1]Production need'!$A:$B,2,0)</f>
        <v>#N/A</v>
      </c>
      <c r="C949" s="226" t="s">
        <v>2034</v>
      </c>
      <c r="D949" s="253">
        <v>18.600000000000001</v>
      </c>
      <c r="E949" s="256">
        <f>+Tabel1[[#This Row],[Cena brez DDV]]*0.75</f>
        <v>13.950000000000001</v>
      </c>
      <c r="F949" s="222" t="s">
        <v>6994</v>
      </c>
      <c r="G949" s="223" t="s">
        <v>6995</v>
      </c>
      <c r="H949" s="224">
        <v>0</v>
      </c>
      <c r="I949" s="96" t="s">
        <v>2018</v>
      </c>
      <c r="J949" s="263">
        <f>ROUND(Tabel1[[#This Row],[Cena z DDV - AKCIJA]]*H949,2)</f>
        <v>0</v>
      </c>
      <c r="K949" s="263">
        <f t="shared" si="13"/>
        <v>0</v>
      </c>
    </row>
    <row r="950" spans="1:11" hidden="1" x14ac:dyDescent="0.35">
      <c r="A950" s="26" t="s">
        <v>2035</v>
      </c>
      <c r="B950" s="225" t="e">
        <f>VLOOKUP(Tabel1[[#This Row],[Item '#]],'[1]Production need'!$A:$B,2,0)</f>
        <v>#N/A</v>
      </c>
      <c r="C950" s="226" t="s">
        <v>2036</v>
      </c>
      <c r="D950" s="253">
        <v>22.32</v>
      </c>
      <c r="E950" s="256">
        <f>+Tabel1[[#This Row],[Cena brez DDV]]*0.75</f>
        <v>16.740000000000002</v>
      </c>
      <c r="F950" s="222" t="s">
        <v>6996</v>
      </c>
      <c r="G950" s="223" t="s">
        <v>6997</v>
      </c>
      <c r="H950" s="224">
        <v>0</v>
      </c>
      <c r="I950" s="96" t="s">
        <v>2020</v>
      </c>
      <c r="J950" s="263">
        <f>ROUND(Tabel1[[#This Row],[Cena z DDV - AKCIJA]]*H950,2)</f>
        <v>0</v>
      </c>
      <c r="K950" s="263">
        <f t="shared" si="13"/>
        <v>0</v>
      </c>
    </row>
    <row r="951" spans="1:11" hidden="1" x14ac:dyDescent="0.35">
      <c r="A951" s="26" t="s">
        <v>2037</v>
      </c>
      <c r="B951" s="225" t="e">
        <f>VLOOKUP(Tabel1[[#This Row],[Item '#]],'[1]Production need'!$A:$B,2,0)</f>
        <v>#N/A</v>
      </c>
      <c r="C951" s="226" t="s">
        <v>2038</v>
      </c>
      <c r="D951" s="253">
        <v>22.32</v>
      </c>
      <c r="E951" s="256">
        <f>+Tabel1[[#This Row],[Cena brez DDV]]*0.75</f>
        <v>16.740000000000002</v>
      </c>
      <c r="F951" s="222" t="s">
        <v>6998</v>
      </c>
      <c r="G951" s="223" t="s">
        <v>6999</v>
      </c>
      <c r="H951" s="224">
        <v>0</v>
      </c>
      <c r="I951" s="96" t="s">
        <v>2022</v>
      </c>
      <c r="J951" s="263">
        <f>ROUND(Tabel1[[#This Row],[Cena z DDV - AKCIJA]]*H951,2)</f>
        <v>0</v>
      </c>
      <c r="K951" s="263">
        <f t="shared" si="13"/>
        <v>0</v>
      </c>
    </row>
    <row r="952" spans="1:11" hidden="1" x14ac:dyDescent="0.35">
      <c r="A952" s="26" t="s">
        <v>2039</v>
      </c>
      <c r="B952" s="225" t="e">
        <f>VLOOKUP(Tabel1[[#This Row],[Item '#]],'[1]Production need'!$A:$B,2,0)</f>
        <v>#N/A</v>
      </c>
      <c r="C952" s="226" t="s">
        <v>2040</v>
      </c>
      <c r="D952" s="253">
        <v>18.600000000000001</v>
      </c>
      <c r="E952" s="256">
        <f>+Tabel1[[#This Row],[Cena brez DDV]]*0.75</f>
        <v>13.950000000000001</v>
      </c>
      <c r="F952" s="222" t="s">
        <v>7000</v>
      </c>
      <c r="G952" s="223" t="s">
        <v>7001</v>
      </c>
      <c r="H952" s="224">
        <v>0</v>
      </c>
      <c r="I952" s="96" t="s">
        <v>2024</v>
      </c>
      <c r="J952" s="263">
        <f>ROUND(Tabel1[[#This Row],[Cena z DDV - AKCIJA]]*H952,2)</f>
        <v>0</v>
      </c>
      <c r="K952" s="263">
        <f t="shared" si="13"/>
        <v>0</v>
      </c>
    </row>
    <row r="953" spans="1:11" hidden="1" x14ac:dyDescent="0.35">
      <c r="A953" s="26" t="s">
        <v>2041</v>
      </c>
      <c r="B953" s="225" t="e">
        <f>VLOOKUP(Tabel1[[#This Row],[Item '#]],'[1]Production need'!$A:$B,2,0)</f>
        <v>#N/A</v>
      </c>
      <c r="C953" s="226" t="s">
        <v>2042</v>
      </c>
      <c r="D953" s="253">
        <v>22.32</v>
      </c>
      <c r="E953" s="256">
        <f>+Tabel1[[#This Row],[Cena brez DDV]]*0.75</f>
        <v>16.740000000000002</v>
      </c>
      <c r="F953" s="222" t="s">
        <v>7002</v>
      </c>
      <c r="G953" s="223" t="s">
        <v>7003</v>
      </c>
      <c r="H953" s="224">
        <v>0</v>
      </c>
      <c r="I953" s="96" t="s">
        <v>2026</v>
      </c>
      <c r="J953" s="263">
        <f>ROUND(Tabel1[[#This Row],[Cena z DDV - AKCIJA]]*H953,2)</f>
        <v>0</v>
      </c>
      <c r="K953" s="263">
        <f t="shared" si="13"/>
        <v>0</v>
      </c>
    </row>
    <row r="954" spans="1:11" hidden="1" x14ac:dyDescent="0.35">
      <c r="A954" s="26" t="s">
        <v>2043</v>
      </c>
      <c r="B954" s="225" t="e">
        <f>VLOOKUP(Tabel1[[#This Row],[Item '#]],'[1]Production need'!$A:$B,2,0)</f>
        <v>#N/A</v>
      </c>
      <c r="C954" s="226" t="s">
        <v>2044</v>
      </c>
      <c r="D954" s="253">
        <v>14.9</v>
      </c>
      <c r="E954" s="256">
        <f>+Tabel1[[#This Row],[Cena brez DDV]]*0.75</f>
        <v>11.175000000000001</v>
      </c>
      <c r="F954" s="222" t="s">
        <v>7004</v>
      </c>
      <c r="G954" s="223" t="s">
        <v>7005</v>
      </c>
      <c r="H954" s="224">
        <v>0</v>
      </c>
      <c r="I954" s="96" t="s">
        <v>2028</v>
      </c>
      <c r="J954" s="263">
        <f>ROUND(Tabel1[[#This Row],[Cena z DDV - AKCIJA]]*H954,2)</f>
        <v>0</v>
      </c>
      <c r="K954" s="263">
        <f t="shared" si="13"/>
        <v>0</v>
      </c>
    </row>
    <row r="955" spans="1:11" hidden="1" x14ac:dyDescent="0.35">
      <c r="A955" s="26" t="s">
        <v>2045</v>
      </c>
      <c r="B955" s="225" t="e">
        <f>VLOOKUP(Tabel1[[#This Row],[Item '#]],'[1]Production need'!$A:$B,2,0)</f>
        <v>#N/A</v>
      </c>
      <c r="C955" s="226" t="s">
        <v>2046</v>
      </c>
      <c r="D955" s="253">
        <v>22.32</v>
      </c>
      <c r="E955" s="256">
        <f>+Tabel1[[#This Row],[Cena brez DDV]]*0.75</f>
        <v>16.740000000000002</v>
      </c>
      <c r="F955" s="222" t="s">
        <v>7006</v>
      </c>
      <c r="G955" s="223" t="s">
        <v>7007</v>
      </c>
      <c r="H955" s="224">
        <v>0</v>
      </c>
      <c r="I955" s="96" t="s">
        <v>2030</v>
      </c>
      <c r="J955" s="263">
        <f>ROUND(Tabel1[[#This Row],[Cena z DDV - AKCIJA]]*H955,2)</f>
        <v>0</v>
      </c>
      <c r="K955" s="263">
        <f t="shared" si="13"/>
        <v>0</v>
      </c>
    </row>
    <row r="956" spans="1:11" hidden="1" x14ac:dyDescent="0.35">
      <c r="A956" s="26" t="s">
        <v>2047</v>
      </c>
      <c r="B956" s="225" t="e">
        <f>VLOOKUP(Tabel1[[#This Row],[Item '#]],'[1]Production need'!$A:$B,2,0)</f>
        <v>#N/A</v>
      </c>
      <c r="C956" s="226" t="s">
        <v>2048</v>
      </c>
      <c r="D956" s="253">
        <v>39.69</v>
      </c>
      <c r="E956" s="256">
        <f>+Tabel1[[#This Row],[Cena brez DDV]]*0.75</f>
        <v>29.767499999999998</v>
      </c>
      <c r="F956" s="222" t="s">
        <v>7008</v>
      </c>
      <c r="G956" s="223" t="s">
        <v>7009</v>
      </c>
      <c r="H956" s="224">
        <v>0</v>
      </c>
      <c r="I956" s="96" t="s">
        <v>2032</v>
      </c>
      <c r="J956" s="263">
        <f>ROUND(Tabel1[[#This Row],[Cena z DDV - AKCIJA]]*H956,2)</f>
        <v>0</v>
      </c>
      <c r="K956" s="263">
        <f t="shared" si="13"/>
        <v>0</v>
      </c>
    </row>
    <row r="957" spans="1:11" hidden="1" x14ac:dyDescent="0.35">
      <c r="A957" s="26" t="s">
        <v>2049</v>
      </c>
      <c r="B957" s="225" t="e">
        <f>VLOOKUP(Tabel1[[#This Row],[Item '#]],'[1]Production need'!$A:$B,2,0)</f>
        <v>#N/A</v>
      </c>
      <c r="C957" s="226" t="s">
        <v>2050</v>
      </c>
      <c r="D957" s="253">
        <v>27.27</v>
      </c>
      <c r="E957" s="256">
        <f>+Tabel1[[#This Row],[Cena brez DDV]]*0.75</f>
        <v>20.452500000000001</v>
      </c>
      <c r="F957" s="222" t="s">
        <v>7010</v>
      </c>
      <c r="G957" s="223" t="s">
        <v>7011</v>
      </c>
      <c r="H957" s="224">
        <v>0</v>
      </c>
      <c r="I957" s="96" t="s">
        <v>2034</v>
      </c>
      <c r="J957" s="263">
        <f>ROUND(Tabel1[[#This Row],[Cena z DDV - AKCIJA]]*H957,2)</f>
        <v>0</v>
      </c>
      <c r="K957" s="263">
        <f t="shared" si="13"/>
        <v>0</v>
      </c>
    </row>
    <row r="958" spans="1:11" hidden="1" x14ac:dyDescent="0.35">
      <c r="A958" s="26" t="s">
        <v>2051</v>
      </c>
      <c r="B958" s="225" t="e">
        <f>VLOOKUP(Tabel1[[#This Row],[Item '#]],'[1]Production need'!$A:$B,2,0)</f>
        <v>#N/A</v>
      </c>
      <c r="C958" s="226" t="s">
        <v>2052</v>
      </c>
      <c r="D958" s="253">
        <v>20.47</v>
      </c>
      <c r="E958" s="256">
        <f>+Tabel1[[#This Row],[Cena brez DDV]]*0.75</f>
        <v>15.352499999999999</v>
      </c>
      <c r="F958" s="222" t="s">
        <v>7012</v>
      </c>
      <c r="G958" s="223" t="s">
        <v>7013</v>
      </c>
      <c r="H958" s="224">
        <v>0</v>
      </c>
      <c r="I958" s="96" t="s">
        <v>2036</v>
      </c>
      <c r="J958" s="263">
        <f>ROUND(Tabel1[[#This Row],[Cena z DDV - AKCIJA]]*H958,2)</f>
        <v>0</v>
      </c>
      <c r="K958" s="263">
        <f t="shared" si="13"/>
        <v>0</v>
      </c>
    </row>
    <row r="959" spans="1:11" hidden="1" x14ac:dyDescent="0.35">
      <c r="A959" s="26" t="s">
        <v>2053</v>
      </c>
      <c r="B959" s="225" t="e">
        <f>VLOOKUP(Tabel1[[#This Row],[Item '#]],'[1]Production need'!$A:$B,2,0)</f>
        <v>#N/A</v>
      </c>
      <c r="C959" s="226" t="s">
        <v>2054</v>
      </c>
      <c r="D959" s="253">
        <v>29.49</v>
      </c>
      <c r="E959" s="256">
        <f>+Tabel1[[#This Row],[Cena brez DDV]]*0.75</f>
        <v>22.1175</v>
      </c>
      <c r="F959" s="222" t="s">
        <v>7014</v>
      </c>
      <c r="G959" s="223" t="s">
        <v>7015</v>
      </c>
      <c r="H959" s="224">
        <v>0</v>
      </c>
      <c r="I959" s="96" t="s">
        <v>2038</v>
      </c>
      <c r="J959" s="263">
        <f>ROUND(Tabel1[[#This Row],[Cena z DDV - AKCIJA]]*H959,2)</f>
        <v>0</v>
      </c>
      <c r="K959" s="263">
        <f t="shared" si="13"/>
        <v>0</v>
      </c>
    </row>
    <row r="960" spans="1:11" hidden="1" x14ac:dyDescent="0.35">
      <c r="A960" s="26" t="s">
        <v>2055</v>
      </c>
      <c r="B960" s="225" t="e">
        <f>VLOOKUP(Tabel1[[#This Row],[Item '#]],'[1]Production need'!$A:$B,2,0)</f>
        <v>#N/A</v>
      </c>
      <c r="C960" s="226" t="s">
        <v>2056</v>
      </c>
      <c r="D960" s="253">
        <v>23.81</v>
      </c>
      <c r="E960" s="256">
        <f>+Tabel1[[#This Row],[Cena brez DDV]]*0.75</f>
        <v>17.857499999999998</v>
      </c>
      <c r="F960" s="222" t="s">
        <v>7016</v>
      </c>
      <c r="G960" s="223" t="s">
        <v>7017</v>
      </c>
      <c r="H960" s="224">
        <v>0</v>
      </c>
      <c r="I960" s="96" t="s">
        <v>2040</v>
      </c>
      <c r="J960" s="263">
        <f>ROUND(Tabel1[[#This Row],[Cena z DDV - AKCIJA]]*H960,2)</f>
        <v>0</v>
      </c>
      <c r="K960" s="263">
        <f t="shared" si="13"/>
        <v>0</v>
      </c>
    </row>
    <row r="961" spans="1:11" hidden="1" x14ac:dyDescent="0.35">
      <c r="A961" s="26" t="s">
        <v>2057</v>
      </c>
      <c r="B961" s="225" t="e">
        <f>VLOOKUP(Tabel1[[#This Row],[Item '#]],'[1]Production need'!$A:$B,2,0)</f>
        <v>#N/A</v>
      </c>
      <c r="C961" s="226" t="s">
        <v>2058</v>
      </c>
      <c r="D961" s="253">
        <v>15.16</v>
      </c>
      <c r="E961" s="256">
        <f>+Tabel1[[#This Row],[Cena brez DDV]]*0.75</f>
        <v>11.370000000000001</v>
      </c>
      <c r="F961" s="222" t="s">
        <v>7018</v>
      </c>
      <c r="G961" s="223" t="s">
        <v>7019</v>
      </c>
      <c r="H961" s="224">
        <v>0</v>
      </c>
      <c r="I961" s="96" t="s">
        <v>2042</v>
      </c>
      <c r="J961" s="263">
        <f>ROUND(Tabel1[[#This Row],[Cena z DDV - AKCIJA]]*H961,2)</f>
        <v>0</v>
      </c>
      <c r="K961" s="263">
        <f t="shared" si="13"/>
        <v>0</v>
      </c>
    </row>
    <row r="962" spans="1:11" hidden="1" x14ac:dyDescent="0.35">
      <c r="A962" s="26" t="s">
        <v>2059</v>
      </c>
      <c r="B962" s="225">
        <f>VLOOKUP(Tabel1[[#This Row],[Item '#]],'[1]Production need'!$A:$B,2,0)</f>
        <v>0</v>
      </c>
      <c r="C962" s="226" t="s">
        <v>2060</v>
      </c>
      <c r="D962" s="253">
        <v>13.64</v>
      </c>
      <c r="E962" s="256">
        <f>+Tabel1[[#This Row],[Cena brez DDV]]*0.75</f>
        <v>10.23</v>
      </c>
      <c r="F962" s="222" t="s">
        <v>7020</v>
      </c>
      <c r="G962" s="223" t="s">
        <v>7021</v>
      </c>
      <c r="H962" s="224">
        <v>0</v>
      </c>
      <c r="I962" s="96" t="s">
        <v>2044</v>
      </c>
      <c r="J962" s="263">
        <f>ROUND(Tabel1[[#This Row],[Cena z DDV - AKCIJA]]*H962,2)</f>
        <v>0</v>
      </c>
      <c r="K962" s="263">
        <f t="shared" si="13"/>
        <v>0</v>
      </c>
    </row>
    <row r="963" spans="1:11" hidden="1" x14ac:dyDescent="0.35">
      <c r="A963" s="26" t="s">
        <v>2061</v>
      </c>
      <c r="B963" s="225">
        <f>VLOOKUP(Tabel1[[#This Row],[Item '#]],'[1]Production need'!$A:$B,2,0)</f>
        <v>0</v>
      </c>
      <c r="C963" s="226" t="s">
        <v>2062</v>
      </c>
      <c r="D963" s="253">
        <v>13.64</v>
      </c>
      <c r="E963" s="256">
        <f>+Tabel1[[#This Row],[Cena brez DDV]]*0.75</f>
        <v>10.23</v>
      </c>
      <c r="F963" s="222" t="s">
        <v>7022</v>
      </c>
      <c r="G963" s="223" t="s">
        <v>7023</v>
      </c>
      <c r="H963" s="224">
        <v>0</v>
      </c>
      <c r="I963" s="96" t="s">
        <v>2046</v>
      </c>
      <c r="J963" s="263">
        <f>ROUND(Tabel1[[#This Row],[Cena z DDV - AKCIJA]]*H963,2)</f>
        <v>0</v>
      </c>
      <c r="K963" s="263">
        <f t="shared" si="13"/>
        <v>0</v>
      </c>
    </row>
    <row r="964" spans="1:11" hidden="1" x14ac:dyDescent="0.35">
      <c r="A964" s="26" t="s">
        <v>2063</v>
      </c>
      <c r="B964" s="225">
        <f>VLOOKUP(Tabel1[[#This Row],[Item '#]],'[1]Production need'!$A:$B,2,0)</f>
        <v>0</v>
      </c>
      <c r="C964" s="226" t="s">
        <v>2064</v>
      </c>
      <c r="D964" s="253">
        <v>19.84</v>
      </c>
      <c r="E964" s="256">
        <f>+Tabel1[[#This Row],[Cena brez DDV]]*0.75</f>
        <v>14.879999999999999</v>
      </c>
      <c r="F964" s="222" t="s">
        <v>7024</v>
      </c>
      <c r="G964" s="223" t="s">
        <v>7025</v>
      </c>
      <c r="H964" s="224">
        <v>0</v>
      </c>
      <c r="I964" s="96" t="s">
        <v>2048</v>
      </c>
      <c r="J964" s="263">
        <f>ROUND(Tabel1[[#This Row],[Cena z DDV - AKCIJA]]*H964,2)</f>
        <v>0</v>
      </c>
      <c r="K964" s="263">
        <f t="shared" ref="K964:K1027" si="14">ROUND(J964*1.22,2)</f>
        <v>0</v>
      </c>
    </row>
    <row r="965" spans="1:11" hidden="1" x14ac:dyDescent="0.35">
      <c r="A965" s="26" t="s">
        <v>2065</v>
      </c>
      <c r="B965" s="225">
        <f>VLOOKUP(Tabel1[[#This Row],[Item '#]],'[1]Production need'!$A:$B,2,0)</f>
        <v>0</v>
      </c>
      <c r="C965" s="226" t="s">
        <v>2066</v>
      </c>
      <c r="D965" s="253">
        <v>21.07</v>
      </c>
      <c r="E965" s="256">
        <f>+Tabel1[[#This Row],[Cena brez DDV]]*0.75</f>
        <v>15.8025</v>
      </c>
      <c r="F965" s="222" t="s">
        <v>7026</v>
      </c>
      <c r="G965" s="223" t="s">
        <v>7027</v>
      </c>
      <c r="H965" s="224">
        <v>0</v>
      </c>
      <c r="I965" s="96" t="s">
        <v>2050</v>
      </c>
      <c r="J965" s="263">
        <f>ROUND(Tabel1[[#This Row],[Cena z DDV - AKCIJA]]*H965,2)</f>
        <v>0</v>
      </c>
      <c r="K965" s="263">
        <f t="shared" si="14"/>
        <v>0</v>
      </c>
    </row>
    <row r="966" spans="1:11" hidden="1" x14ac:dyDescent="0.35">
      <c r="A966" s="26" t="s">
        <v>2067</v>
      </c>
      <c r="B966" s="225">
        <f>VLOOKUP(Tabel1[[#This Row],[Item '#]],'[1]Production need'!$A:$B,2,0)</f>
        <v>0</v>
      </c>
      <c r="C966" s="226" t="s">
        <v>2068</v>
      </c>
      <c r="D966" s="253">
        <v>7.44</v>
      </c>
      <c r="E966" s="256">
        <f>+Tabel1[[#This Row],[Cena brez DDV]]*0.75</f>
        <v>5.58</v>
      </c>
      <c r="F966" s="222" t="s">
        <v>7028</v>
      </c>
      <c r="G966" s="223" t="s">
        <v>7029</v>
      </c>
      <c r="H966" s="224">
        <v>0</v>
      </c>
      <c r="I966" s="96" t="s">
        <v>2052</v>
      </c>
      <c r="J966" s="263">
        <f>ROUND(Tabel1[[#This Row],[Cena z DDV - AKCIJA]]*H966,2)</f>
        <v>0</v>
      </c>
      <c r="K966" s="263">
        <f t="shared" si="14"/>
        <v>0</v>
      </c>
    </row>
    <row r="967" spans="1:11" hidden="1" x14ac:dyDescent="0.35">
      <c r="A967" s="26" t="s">
        <v>2069</v>
      </c>
      <c r="B967" s="225">
        <f>VLOOKUP(Tabel1[[#This Row],[Item '#]],'[1]Production need'!$A:$B,2,0)</f>
        <v>0</v>
      </c>
      <c r="C967" s="226" t="s">
        <v>2070</v>
      </c>
      <c r="D967" s="253">
        <v>16.12</v>
      </c>
      <c r="E967" s="256">
        <f>+Tabel1[[#This Row],[Cena brez DDV]]*0.75</f>
        <v>12.09</v>
      </c>
      <c r="F967" s="222" t="s">
        <v>7030</v>
      </c>
      <c r="G967" s="223" t="s">
        <v>7031</v>
      </c>
      <c r="H967" s="224">
        <v>0</v>
      </c>
      <c r="I967" s="96" t="s">
        <v>2054</v>
      </c>
      <c r="J967" s="263">
        <f>ROUND(Tabel1[[#This Row],[Cena z DDV - AKCIJA]]*H967,2)</f>
        <v>0</v>
      </c>
      <c r="K967" s="263">
        <f t="shared" si="14"/>
        <v>0</v>
      </c>
    </row>
    <row r="968" spans="1:11" hidden="1" x14ac:dyDescent="0.35">
      <c r="A968" s="26" t="s">
        <v>2071</v>
      </c>
      <c r="B968" s="225">
        <f>VLOOKUP(Tabel1[[#This Row],[Item '#]],'[1]Production need'!$A:$B,2,0)</f>
        <v>0</v>
      </c>
      <c r="C968" s="226" t="s">
        <v>2072</v>
      </c>
      <c r="D968" s="253">
        <v>19.829999999999998</v>
      </c>
      <c r="E968" s="256">
        <f>+Tabel1[[#This Row],[Cena brez DDV]]*0.75</f>
        <v>14.872499999999999</v>
      </c>
      <c r="F968" s="222" t="s">
        <v>7032</v>
      </c>
      <c r="G968" s="223" t="s">
        <v>7033</v>
      </c>
      <c r="H968" s="224">
        <v>0</v>
      </c>
      <c r="I968" s="96" t="s">
        <v>2056</v>
      </c>
      <c r="J968" s="263">
        <f>ROUND(Tabel1[[#This Row],[Cena z DDV - AKCIJA]]*H968,2)</f>
        <v>0</v>
      </c>
      <c r="K968" s="263">
        <f t="shared" si="14"/>
        <v>0</v>
      </c>
    </row>
    <row r="969" spans="1:11" ht="15" hidden="1" x14ac:dyDescent="0.35">
      <c r="A969" s="26" t="s">
        <v>2073</v>
      </c>
      <c r="B969" s="225">
        <f>VLOOKUP(Tabel1[[#This Row],[Item '#]],'[1]Production need'!$A:$B,2,0)</f>
        <v>0</v>
      </c>
      <c r="C969" s="226" t="s">
        <v>2074</v>
      </c>
      <c r="D969" s="253">
        <v>24.67</v>
      </c>
      <c r="E969" s="256">
        <f>+Tabel1[[#This Row],[Cena brez DDV]]*0.75</f>
        <v>18.502500000000001</v>
      </c>
      <c r="F969" s="227" t="s">
        <v>7034</v>
      </c>
      <c r="G969" s="223" t="s">
        <v>7035</v>
      </c>
      <c r="H969" s="224">
        <v>0</v>
      </c>
      <c r="I969" s="96" t="s">
        <v>2058</v>
      </c>
      <c r="J969" s="263">
        <f>ROUND(Tabel1[[#This Row],[Cena z DDV - AKCIJA]]*H969,2)</f>
        <v>0</v>
      </c>
      <c r="K969" s="263">
        <f t="shared" si="14"/>
        <v>0</v>
      </c>
    </row>
    <row r="970" spans="1:11" hidden="1" x14ac:dyDescent="0.35">
      <c r="A970" s="26" t="s">
        <v>2075</v>
      </c>
      <c r="B970" s="225">
        <f>VLOOKUP(Tabel1[[#This Row],[Item '#]],'[1]Production need'!$A:$B,2,0)</f>
        <v>0</v>
      </c>
      <c r="C970" s="226" t="s">
        <v>2076</v>
      </c>
      <c r="D970" s="253">
        <v>16.12</v>
      </c>
      <c r="E970" s="256">
        <f>+Tabel1[[#This Row],[Cena brez DDV]]*0.75</f>
        <v>12.09</v>
      </c>
      <c r="F970" s="222" t="s">
        <v>7036</v>
      </c>
      <c r="G970" s="223" t="s">
        <v>7037</v>
      </c>
      <c r="H970" s="224">
        <v>0</v>
      </c>
      <c r="I970" s="96" t="s">
        <v>2060</v>
      </c>
      <c r="J970" s="263">
        <f>ROUND(Tabel1[[#This Row],[Cena z DDV - AKCIJA]]*H970,2)</f>
        <v>0</v>
      </c>
      <c r="K970" s="263">
        <f t="shared" si="14"/>
        <v>0</v>
      </c>
    </row>
    <row r="971" spans="1:11" hidden="1" x14ac:dyDescent="0.35">
      <c r="A971" s="26" t="s">
        <v>2077</v>
      </c>
      <c r="B971" s="225">
        <f>VLOOKUP(Tabel1[[#This Row],[Item '#]],'[1]Production need'!$A:$B,2,0)</f>
        <v>0</v>
      </c>
      <c r="C971" s="226" t="s">
        <v>2078</v>
      </c>
      <c r="D971" s="253">
        <v>22.86</v>
      </c>
      <c r="E971" s="256">
        <f>+Tabel1[[#This Row],[Cena brez DDV]]*0.75</f>
        <v>17.145</v>
      </c>
      <c r="F971" s="222" t="s">
        <v>7038</v>
      </c>
      <c r="G971" s="223" t="s">
        <v>7039</v>
      </c>
      <c r="H971" s="224">
        <v>0</v>
      </c>
      <c r="I971" s="96" t="s">
        <v>2062</v>
      </c>
      <c r="J971" s="263">
        <f>ROUND(Tabel1[[#This Row],[Cena z DDV - AKCIJA]]*H971,2)</f>
        <v>0</v>
      </c>
      <c r="K971" s="263">
        <f t="shared" si="14"/>
        <v>0</v>
      </c>
    </row>
    <row r="972" spans="1:11" hidden="1" x14ac:dyDescent="0.35">
      <c r="A972" s="26" t="s">
        <v>2079</v>
      </c>
      <c r="B972" s="225">
        <f>VLOOKUP(Tabel1[[#This Row],[Item '#]],'[1]Production need'!$A:$B,2,0)</f>
        <v>0</v>
      </c>
      <c r="C972" s="226" t="s">
        <v>2080</v>
      </c>
      <c r="D972" s="253">
        <v>6.69</v>
      </c>
      <c r="E972" s="256">
        <f>+Tabel1[[#This Row],[Cena brez DDV]]*0.75</f>
        <v>5.0175000000000001</v>
      </c>
      <c r="F972" s="222" t="s">
        <v>7040</v>
      </c>
      <c r="G972" s="223" t="s">
        <v>7041</v>
      </c>
      <c r="H972" s="224">
        <v>0</v>
      </c>
      <c r="I972" s="96" t="s">
        <v>2064</v>
      </c>
      <c r="J972" s="263">
        <f>ROUND(Tabel1[[#This Row],[Cena z DDV - AKCIJA]]*H972,2)</f>
        <v>0</v>
      </c>
      <c r="K972" s="263">
        <f t="shared" si="14"/>
        <v>0</v>
      </c>
    </row>
    <row r="973" spans="1:11" hidden="1" x14ac:dyDescent="0.35">
      <c r="A973" s="26" t="s">
        <v>2081</v>
      </c>
      <c r="B973" s="225">
        <f>VLOOKUP(Tabel1[[#This Row],[Item '#]],'[1]Production need'!$A:$B,2,0)</f>
        <v>0</v>
      </c>
      <c r="C973" s="226" t="s">
        <v>2082</v>
      </c>
      <c r="D973" s="253">
        <v>16.12</v>
      </c>
      <c r="E973" s="256">
        <f>+Tabel1[[#This Row],[Cena brez DDV]]*0.75</f>
        <v>12.09</v>
      </c>
      <c r="F973" s="222" t="s">
        <v>7042</v>
      </c>
      <c r="G973" s="223" t="s">
        <v>7043</v>
      </c>
      <c r="H973" s="224">
        <v>0</v>
      </c>
      <c r="I973" s="96" t="s">
        <v>2066</v>
      </c>
      <c r="J973" s="263">
        <f>ROUND(Tabel1[[#This Row],[Cena z DDV - AKCIJA]]*H973,2)</f>
        <v>0</v>
      </c>
      <c r="K973" s="263">
        <f t="shared" si="14"/>
        <v>0</v>
      </c>
    </row>
    <row r="974" spans="1:11" hidden="1" x14ac:dyDescent="0.35">
      <c r="A974" s="26" t="s">
        <v>2083</v>
      </c>
      <c r="B974" s="225">
        <f>VLOOKUP(Tabel1[[#This Row],[Item '#]],'[1]Production need'!$A:$B,2,0)</f>
        <v>0</v>
      </c>
      <c r="C974" s="226" t="s">
        <v>2084</v>
      </c>
      <c r="D974" s="253">
        <v>17.38</v>
      </c>
      <c r="E974" s="256">
        <f>+Tabel1[[#This Row],[Cena brez DDV]]*0.75</f>
        <v>13.035</v>
      </c>
      <c r="F974" s="222" t="s">
        <v>7044</v>
      </c>
      <c r="G974" s="223" t="s">
        <v>7045</v>
      </c>
      <c r="H974" s="224">
        <v>0</v>
      </c>
      <c r="I974" s="96" t="s">
        <v>2068</v>
      </c>
      <c r="J974" s="263">
        <f>ROUND(Tabel1[[#This Row],[Cena z DDV - AKCIJA]]*H974,2)</f>
        <v>0</v>
      </c>
      <c r="K974" s="263">
        <f t="shared" si="14"/>
        <v>0</v>
      </c>
    </row>
    <row r="975" spans="1:11" hidden="1" x14ac:dyDescent="0.35">
      <c r="A975" s="26" t="s">
        <v>2085</v>
      </c>
      <c r="B975" s="225">
        <f>VLOOKUP(Tabel1[[#This Row],[Item '#]],'[1]Production need'!$A:$B,2,0)</f>
        <v>0</v>
      </c>
      <c r="C975" s="226" t="s">
        <v>2086</v>
      </c>
      <c r="D975" s="253">
        <v>16.12</v>
      </c>
      <c r="E975" s="256">
        <f>+Tabel1[[#This Row],[Cena brez DDV]]*0.75</f>
        <v>12.09</v>
      </c>
      <c r="F975" s="222" t="s">
        <v>7046</v>
      </c>
      <c r="G975" s="223" t="s">
        <v>7047</v>
      </c>
      <c r="H975" s="224">
        <v>0</v>
      </c>
      <c r="I975" s="96" t="s">
        <v>2070</v>
      </c>
      <c r="J975" s="263">
        <f>ROUND(Tabel1[[#This Row],[Cena z DDV - AKCIJA]]*H975,2)</f>
        <v>0</v>
      </c>
      <c r="K975" s="263">
        <f t="shared" si="14"/>
        <v>0</v>
      </c>
    </row>
    <row r="976" spans="1:11" hidden="1" x14ac:dyDescent="0.35">
      <c r="A976" s="26" t="s">
        <v>2087</v>
      </c>
      <c r="B976" s="225">
        <f>VLOOKUP(Tabel1[[#This Row],[Item '#]],'[1]Production need'!$A:$B,2,0)</f>
        <v>0</v>
      </c>
      <c r="C976" s="226" t="s">
        <v>2088</v>
      </c>
      <c r="D976" s="253">
        <v>18.600000000000001</v>
      </c>
      <c r="E976" s="256">
        <f>+Tabel1[[#This Row],[Cena brez DDV]]*0.75</f>
        <v>13.950000000000001</v>
      </c>
      <c r="F976" s="222" t="s">
        <v>7048</v>
      </c>
      <c r="G976" s="223" t="s">
        <v>7049</v>
      </c>
      <c r="H976" s="224">
        <v>0</v>
      </c>
      <c r="I976" s="96" t="s">
        <v>2072</v>
      </c>
      <c r="J976" s="263">
        <f>ROUND(Tabel1[[#This Row],[Cena z DDV - AKCIJA]]*H976,2)</f>
        <v>0</v>
      </c>
      <c r="K976" s="263">
        <f t="shared" si="14"/>
        <v>0</v>
      </c>
    </row>
    <row r="977" spans="1:11" hidden="1" x14ac:dyDescent="0.35">
      <c r="A977" s="26" t="s">
        <v>2089</v>
      </c>
      <c r="B977" s="225">
        <f>VLOOKUP(Tabel1[[#This Row],[Item '#]],'[1]Production need'!$A:$B,2,0)</f>
        <v>0</v>
      </c>
      <c r="C977" s="226" t="s">
        <v>2090</v>
      </c>
      <c r="D977" s="253">
        <v>20.46</v>
      </c>
      <c r="E977" s="256">
        <f>+Tabel1[[#This Row],[Cena brez DDV]]*0.75</f>
        <v>15.345000000000001</v>
      </c>
      <c r="F977" s="222" t="s">
        <v>7050</v>
      </c>
      <c r="G977" s="223" t="s">
        <v>7051</v>
      </c>
      <c r="H977" s="224">
        <v>0</v>
      </c>
      <c r="I977" s="96" t="s">
        <v>2074</v>
      </c>
      <c r="J977" s="263">
        <f>ROUND(Tabel1[[#This Row],[Cena z DDV - AKCIJA]]*H977,2)</f>
        <v>0</v>
      </c>
      <c r="K977" s="263">
        <f t="shared" si="14"/>
        <v>0</v>
      </c>
    </row>
    <row r="978" spans="1:11" hidden="1" x14ac:dyDescent="0.35">
      <c r="A978" s="26" t="s">
        <v>2091</v>
      </c>
      <c r="B978" s="225" t="e">
        <f>VLOOKUP(Tabel1[[#This Row],[Item '#]],'[1]Production need'!$A:$B,2,0)</f>
        <v>#N/A</v>
      </c>
      <c r="C978" s="226" t="s">
        <v>2092</v>
      </c>
      <c r="D978" s="253">
        <v>54.52</v>
      </c>
      <c r="E978" s="256">
        <f>+Tabel1[[#This Row],[Cena brez DDV]]*0.75</f>
        <v>40.89</v>
      </c>
      <c r="F978" s="222" t="s">
        <v>7052</v>
      </c>
      <c r="G978" s="223" t="s">
        <v>7053</v>
      </c>
      <c r="H978" s="224">
        <v>0</v>
      </c>
      <c r="I978" s="96" t="s">
        <v>2076</v>
      </c>
      <c r="J978" s="263">
        <f>ROUND(Tabel1[[#This Row],[Cena z DDV - AKCIJA]]*H978,2)</f>
        <v>0</v>
      </c>
      <c r="K978" s="263">
        <f t="shared" si="14"/>
        <v>0</v>
      </c>
    </row>
    <row r="979" spans="1:11" hidden="1" x14ac:dyDescent="0.35">
      <c r="A979" s="26" t="s">
        <v>2094</v>
      </c>
      <c r="B979" s="225" t="e">
        <f>VLOOKUP(Tabel1[[#This Row],[Item '#]],'[1]Production need'!$A:$B,2,0)</f>
        <v>#N/A</v>
      </c>
      <c r="C979" s="226" t="s">
        <v>2095</v>
      </c>
      <c r="D979" s="253">
        <v>29.2</v>
      </c>
      <c r="E979" s="256">
        <f>+Tabel1[[#This Row],[Cena brez DDV]]*0.75</f>
        <v>21.9</v>
      </c>
      <c r="F979" s="222" t="s">
        <v>7054</v>
      </c>
      <c r="G979" s="223" t="s">
        <v>7055</v>
      </c>
      <c r="H979" s="224">
        <v>0</v>
      </c>
      <c r="I979" s="96" t="s">
        <v>2078</v>
      </c>
      <c r="J979" s="263">
        <f>ROUND(Tabel1[[#This Row],[Cena z DDV - AKCIJA]]*H979,2)</f>
        <v>0</v>
      </c>
      <c r="K979" s="263">
        <f t="shared" si="14"/>
        <v>0</v>
      </c>
    </row>
    <row r="980" spans="1:11" hidden="1" x14ac:dyDescent="0.35">
      <c r="A980" s="26" t="s">
        <v>2096</v>
      </c>
      <c r="B980" s="225" t="e">
        <f>VLOOKUP(Tabel1[[#This Row],[Item '#]],'[1]Production need'!$A:$B,2,0)</f>
        <v>#N/A</v>
      </c>
      <c r="C980" s="226" t="s">
        <v>2097</v>
      </c>
      <c r="D980" s="253">
        <v>30.91</v>
      </c>
      <c r="E980" s="256">
        <f>+Tabel1[[#This Row],[Cena brez DDV]]*0.75</f>
        <v>23.182500000000001</v>
      </c>
      <c r="F980" s="222" t="s">
        <v>7056</v>
      </c>
      <c r="G980" s="223" t="s">
        <v>7057</v>
      </c>
      <c r="H980" s="224">
        <v>0</v>
      </c>
      <c r="I980" s="96" t="s">
        <v>2080</v>
      </c>
      <c r="J980" s="263">
        <f>ROUND(Tabel1[[#This Row],[Cena z DDV - AKCIJA]]*H980,2)</f>
        <v>0</v>
      </c>
      <c r="K980" s="263">
        <f t="shared" si="14"/>
        <v>0</v>
      </c>
    </row>
    <row r="981" spans="1:11" hidden="1" x14ac:dyDescent="0.35">
      <c r="A981" s="26" t="s">
        <v>2098</v>
      </c>
      <c r="B981" s="225" t="e">
        <f>VLOOKUP(Tabel1[[#This Row],[Item '#]],'[1]Production need'!$A:$B,2,0)</f>
        <v>#N/A</v>
      </c>
      <c r="C981" s="226" t="s">
        <v>2097</v>
      </c>
      <c r="D981" s="253">
        <v>43.31</v>
      </c>
      <c r="E981" s="256">
        <f>+Tabel1[[#This Row],[Cena brez DDV]]*0.75</f>
        <v>32.482500000000002</v>
      </c>
      <c r="F981" s="222" t="s">
        <v>7058</v>
      </c>
      <c r="G981" s="223" t="s">
        <v>7059</v>
      </c>
      <c r="H981" s="224">
        <v>0</v>
      </c>
      <c r="I981" s="96" t="s">
        <v>2082</v>
      </c>
      <c r="J981" s="263">
        <f>ROUND(Tabel1[[#This Row],[Cena z DDV - AKCIJA]]*H981,2)</f>
        <v>0</v>
      </c>
      <c r="K981" s="263">
        <f t="shared" si="14"/>
        <v>0</v>
      </c>
    </row>
    <row r="982" spans="1:11" hidden="1" x14ac:dyDescent="0.35">
      <c r="A982" s="26" t="s">
        <v>2100</v>
      </c>
      <c r="B982" s="225" t="e">
        <f>VLOOKUP(Tabel1[[#This Row],[Item '#]],'[1]Production need'!$A:$B,2,0)</f>
        <v>#N/A</v>
      </c>
      <c r="C982" s="226" t="s">
        <v>2101</v>
      </c>
      <c r="D982" s="253">
        <v>43.09</v>
      </c>
      <c r="E982" s="256">
        <f>+Tabel1[[#This Row],[Cena brez DDV]]*0.75</f>
        <v>32.317500000000003</v>
      </c>
      <c r="F982" s="222" t="s">
        <v>7060</v>
      </c>
      <c r="G982" s="223" t="s">
        <v>7061</v>
      </c>
      <c r="H982" s="224">
        <v>0</v>
      </c>
      <c r="I982" s="96" t="s">
        <v>2084</v>
      </c>
      <c r="J982" s="263">
        <f>ROUND(Tabel1[[#This Row],[Cena z DDV - AKCIJA]]*H982,2)</f>
        <v>0</v>
      </c>
      <c r="K982" s="263">
        <f t="shared" si="14"/>
        <v>0</v>
      </c>
    </row>
    <row r="983" spans="1:11" hidden="1" x14ac:dyDescent="0.35">
      <c r="A983" s="26" t="s">
        <v>2103</v>
      </c>
      <c r="B983" s="225" t="e">
        <f>VLOOKUP(Tabel1[[#This Row],[Item '#]],'[1]Production need'!$A:$B,2,0)</f>
        <v>#N/A</v>
      </c>
      <c r="C983" s="226" t="s">
        <v>2104</v>
      </c>
      <c r="D983" s="253">
        <v>33.14</v>
      </c>
      <c r="E983" s="256">
        <f>+Tabel1[[#This Row],[Cena brez DDV]]*0.75</f>
        <v>24.855</v>
      </c>
      <c r="F983" s="222" t="s">
        <v>7062</v>
      </c>
      <c r="G983" s="223" t="s">
        <v>7063</v>
      </c>
      <c r="H983" s="224">
        <v>0</v>
      </c>
      <c r="I983" s="96" t="s">
        <v>2086</v>
      </c>
      <c r="J983" s="263">
        <f>ROUND(Tabel1[[#This Row],[Cena z DDV - AKCIJA]]*H983,2)</f>
        <v>0</v>
      </c>
      <c r="K983" s="263">
        <f t="shared" si="14"/>
        <v>0</v>
      </c>
    </row>
    <row r="984" spans="1:11" hidden="1" x14ac:dyDescent="0.35">
      <c r="A984" s="26" t="s">
        <v>2105</v>
      </c>
      <c r="B984" s="225" t="e">
        <f>VLOOKUP(Tabel1[[#This Row],[Item '#]],'[1]Production need'!$A:$B,2,0)</f>
        <v>#N/A</v>
      </c>
      <c r="C984" s="226" t="s">
        <v>2106</v>
      </c>
      <c r="D984" s="253">
        <v>39.76</v>
      </c>
      <c r="E984" s="256">
        <f>+Tabel1[[#This Row],[Cena brez DDV]]*0.75</f>
        <v>29.82</v>
      </c>
      <c r="F984" s="222" t="s">
        <v>7064</v>
      </c>
      <c r="G984" s="223" t="s">
        <v>7065</v>
      </c>
      <c r="H984" s="224">
        <v>0</v>
      </c>
      <c r="I984" s="96" t="s">
        <v>2088</v>
      </c>
      <c r="J984" s="263">
        <f>ROUND(Tabel1[[#This Row],[Cena z DDV - AKCIJA]]*H984,2)</f>
        <v>0</v>
      </c>
      <c r="K984" s="263">
        <f t="shared" si="14"/>
        <v>0</v>
      </c>
    </row>
    <row r="985" spans="1:11" hidden="1" x14ac:dyDescent="0.35">
      <c r="A985" s="26" t="s">
        <v>2107</v>
      </c>
      <c r="B985" s="225" t="e">
        <f>VLOOKUP(Tabel1[[#This Row],[Item '#]],'[1]Production need'!$A:$B,2,0)</f>
        <v>#N/A</v>
      </c>
      <c r="C985" s="226" t="s">
        <v>2108</v>
      </c>
      <c r="D985" s="253">
        <v>36.46</v>
      </c>
      <c r="E985" s="256">
        <f>+Tabel1[[#This Row],[Cena brez DDV]]*0.75</f>
        <v>27.344999999999999</v>
      </c>
      <c r="F985" s="222" t="s">
        <v>7066</v>
      </c>
      <c r="G985" s="223" t="s">
        <v>7067</v>
      </c>
      <c r="H985" s="224">
        <v>0</v>
      </c>
      <c r="I985" s="96" t="s">
        <v>2090</v>
      </c>
      <c r="J985" s="263">
        <f>ROUND(Tabel1[[#This Row],[Cena z DDV - AKCIJA]]*H985,2)</f>
        <v>0</v>
      </c>
      <c r="K985" s="263">
        <f t="shared" si="14"/>
        <v>0</v>
      </c>
    </row>
    <row r="986" spans="1:11" hidden="1" x14ac:dyDescent="0.35">
      <c r="A986" s="26" t="s">
        <v>2109</v>
      </c>
      <c r="B986" s="225" t="e">
        <f>VLOOKUP(Tabel1[[#This Row],[Item '#]],'[1]Production need'!$A:$B,2,0)</f>
        <v>#N/A</v>
      </c>
      <c r="C986" s="226" t="s">
        <v>2110</v>
      </c>
      <c r="D986" s="253">
        <v>74.010000000000005</v>
      </c>
      <c r="E986" s="256">
        <f>+Tabel1[[#This Row],[Cena brez DDV]]*0.75</f>
        <v>55.507500000000007</v>
      </c>
      <c r="F986" s="222" t="s">
        <v>7068</v>
      </c>
      <c r="G986" s="223" t="s">
        <v>7069</v>
      </c>
      <c r="H986" s="224">
        <v>0</v>
      </c>
      <c r="I986" s="96" t="s">
        <v>2092</v>
      </c>
      <c r="J986" s="263">
        <f>ROUND(Tabel1[[#This Row],[Cena z DDV - AKCIJA]]*H986,2)</f>
        <v>0</v>
      </c>
      <c r="K986" s="263">
        <f t="shared" si="14"/>
        <v>0</v>
      </c>
    </row>
    <row r="987" spans="1:11" hidden="1" x14ac:dyDescent="0.35">
      <c r="A987" s="26" t="s">
        <v>2111</v>
      </c>
      <c r="B987" s="225" t="e">
        <f>VLOOKUP(Tabel1[[#This Row],[Item '#]],'[1]Production need'!$A:$B,2,0)</f>
        <v>#N/A</v>
      </c>
      <c r="C987" s="226" t="s">
        <v>2112</v>
      </c>
      <c r="D987" s="253">
        <v>21</v>
      </c>
      <c r="E987" s="256">
        <f>+Tabel1[[#This Row],[Cena brez DDV]]*0.75</f>
        <v>15.75</v>
      </c>
      <c r="F987" s="222" t="s">
        <v>7070</v>
      </c>
      <c r="G987" s="223" t="s">
        <v>7071</v>
      </c>
      <c r="H987" s="224">
        <v>0</v>
      </c>
      <c r="I987" s="96" t="s">
        <v>7072</v>
      </c>
      <c r="J987" s="263">
        <f>ROUND(Tabel1[[#This Row],[Cena z DDV - AKCIJA]]*H987,2)</f>
        <v>0</v>
      </c>
      <c r="K987" s="263">
        <f t="shared" si="14"/>
        <v>0</v>
      </c>
    </row>
    <row r="988" spans="1:11" hidden="1" x14ac:dyDescent="0.35">
      <c r="A988" s="26" t="s">
        <v>2113</v>
      </c>
      <c r="B988" s="225" t="e">
        <f>VLOOKUP(Tabel1[[#This Row],[Item '#]],'[1]Production need'!$A:$B,2,0)</f>
        <v>#N/A</v>
      </c>
      <c r="C988" s="226" t="s">
        <v>2114</v>
      </c>
      <c r="D988" s="253">
        <v>21</v>
      </c>
      <c r="E988" s="256">
        <f>+Tabel1[[#This Row],[Cena brez DDV]]*0.75</f>
        <v>15.75</v>
      </c>
      <c r="F988" s="222" t="s">
        <v>7073</v>
      </c>
      <c r="G988" s="223" t="s">
        <v>7074</v>
      </c>
      <c r="H988" s="224">
        <v>0</v>
      </c>
      <c r="I988" s="96" t="s">
        <v>2095</v>
      </c>
      <c r="J988" s="263">
        <f>ROUND(Tabel1[[#This Row],[Cena z DDV - AKCIJA]]*H988,2)</f>
        <v>0</v>
      </c>
      <c r="K988" s="263">
        <f t="shared" si="14"/>
        <v>0</v>
      </c>
    </row>
    <row r="989" spans="1:11" hidden="1" x14ac:dyDescent="0.35">
      <c r="A989" s="26" t="s">
        <v>2115</v>
      </c>
      <c r="B989" s="225" t="e">
        <f>VLOOKUP(Tabel1[[#This Row],[Item '#]],'[1]Production need'!$A:$B,2,0)</f>
        <v>#N/A</v>
      </c>
      <c r="C989" s="226" t="s">
        <v>2116</v>
      </c>
      <c r="D989" s="253">
        <v>21</v>
      </c>
      <c r="E989" s="256">
        <f>+Tabel1[[#This Row],[Cena brez DDV]]*0.75</f>
        <v>15.75</v>
      </c>
      <c r="F989" s="222" t="s">
        <v>7075</v>
      </c>
      <c r="G989" s="223" t="s">
        <v>7076</v>
      </c>
      <c r="H989" s="224">
        <v>0</v>
      </c>
      <c r="I989" s="96" t="s">
        <v>2097</v>
      </c>
      <c r="J989" s="263">
        <f>ROUND(Tabel1[[#This Row],[Cena z DDV - AKCIJA]]*H989,2)</f>
        <v>0</v>
      </c>
      <c r="K989" s="263">
        <f t="shared" si="14"/>
        <v>0</v>
      </c>
    </row>
    <row r="990" spans="1:11" hidden="1" x14ac:dyDescent="0.35">
      <c r="A990" s="26" t="s">
        <v>2117</v>
      </c>
      <c r="B990" s="225" t="e">
        <f>VLOOKUP(Tabel1[[#This Row],[Item '#]],'[1]Production need'!$A:$B,2,0)</f>
        <v>#N/A</v>
      </c>
      <c r="C990" s="226" t="s">
        <v>2118</v>
      </c>
      <c r="D990" s="253">
        <v>54.11</v>
      </c>
      <c r="E990" s="256">
        <f>+Tabel1[[#This Row],[Cena brez DDV]]*0.75</f>
        <v>40.582499999999996</v>
      </c>
      <c r="F990" s="222" t="s">
        <v>7077</v>
      </c>
      <c r="G990" s="223" t="s">
        <v>7078</v>
      </c>
      <c r="H990" s="224">
        <v>0</v>
      </c>
      <c r="I990" s="96" t="s">
        <v>2097</v>
      </c>
      <c r="J990" s="263">
        <f>ROUND(Tabel1[[#This Row],[Cena z DDV - AKCIJA]]*H990,2)</f>
        <v>0</v>
      </c>
      <c r="K990" s="263">
        <f t="shared" si="14"/>
        <v>0</v>
      </c>
    </row>
    <row r="991" spans="1:11" hidden="1" x14ac:dyDescent="0.35">
      <c r="A991" s="26" t="s">
        <v>2119</v>
      </c>
      <c r="B991" s="225" t="e">
        <f>VLOOKUP(Tabel1[[#This Row],[Item '#]],'[1]Production need'!$A:$B,2,0)</f>
        <v>#N/A</v>
      </c>
      <c r="C991" s="226" t="s">
        <v>2120</v>
      </c>
      <c r="D991" s="253">
        <v>18.05</v>
      </c>
      <c r="E991" s="256">
        <f>+Tabel1[[#This Row],[Cena brez DDV]]*0.75</f>
        <v>13.537500000000001</v>
      </c>
      <c r="F991" s="222" t="s">
        <v>7079</v>
      </c>
      <c r="G991" s="223" t="s">
        <v>7080</v>
      </c>
      <c r="H991" s="224">
        <v>0</v>
      </c>
      <c r="I991" s="96" t="s">
        <v>2101</v>
      </c>
      <c r="J991" s="263">
        <f>ROUND(Tabel1[[#This Row],[Cena z DDV - AKCIJA]]*H991,2)</f>
        <v>0</v>
      </c>
      <c r="K991" s="263">
        <f t="shared" si="14"/>
        <v>0</v>
      </c>
    </row>
    <row r="992" spans="1:11" hidden="1" x14ac:dyDescent="0.35">
      <c r="A992" s="26" t="s">
        <v>2121</v>
      </c>
      <c r="B992" s="225" t="e">
        <f>VLOOKUP(Tabel1[[#This Row],[Item '#]],'[1]Production need'!$A:$B,2,0)</f>
        <v>#N/A</v>
      </c>
      <c r="C992" s="226" t="s">
        <v>2122</v>
      </c>
      <c r="D992" s="253">
        <v>18.05</v>
      </c>
      <c r="E992" s="256">
        <f>+Tabel1[[#This Row],[Cena brez DDV]]*0.75</f>
        <v>13.537500000000001</v>
      </c>
      <c r="F992" s="222" t="s">
        <v>7081</v>
      </c>
      <c r="G992" s="223" t="s">
        <v>7082</v>
      </c>
      <c r="H992" s="224">
        <v>0</v>
      </c>
      <c r="I992" s="96" t="s">
        <v>2104</v>
      </c>
      <c r="J992" s="263">
        <f>ROUND(Tabel1[[#This Row],[Cena z DDV - AKCIJA]]*H992,2)</f>
        <v>0</v>
      </c>
      <c r="K992" s="263">
        <f t="shared" si="14"/>
        <v>0</v>
      </c>
    </row>
    <row r="993" spans="1:11" hidden="1" x14ac:dyDescent="0.35">
      <c r="A993" s="26" t="s">
        <v>2123</v>
      </c>
      <c r="B993" s="225" t="e">
        <f>VLOOKUP(Tabel1[[#This Row],[Item '#]],'[1]Production need'!$A:$B,2,0)</f>
        <v>#N/A</v>
      </c>
      <c r="C993" s="226" t="s">
        <v>2124</v>
      </c>
      <c r="D993" s="253">
        <v>18.05</v>
      </c>
      <c r="E993" s="256">
        <f>+Tabel1[[#This Row],[Cena brez DDV]]*0.75</f>
        <v>13.537500000000001</v>
      </c>
      <c r="F993" s="222" t="s">
        <v>7083</v>
      </c>
      <c r="G993" s="223" t="s">
        <v>7084</v>
      </c>
      <c r="H993" s="224">
        <v>0</v>
      </c>
      <c r="I993" s="96" t="s">
        <v>2106</v>
      </c>
      <c r="J993" s="263">
        <f>ROUND(Tabel1[[#This Row],[Cena z DDV - AKCIJA]]*H993,2)</f>
        <v>0</v>
      </c>
      <c r="K993" s="263">
        <f t="shared" si="14"/>
        <v>0</v>
      </c>
    </row>
    <row r="994" spans="1:11" hidden="1" x14ac:dyDescent="0.35">
      <c r="A994" s="26" t="s">
        <v>2125</v>
      </c>
      <c r="B994" s="225" t="e">
        <f>VLOOKUP(Tabel1[[#This Row],[Item '#]],'[1]Production need'!$A:$B,2,0)</f>
        <v>#N/A</v>
      </c>
      <c r="C994" s="226" t="s">
        <v>2126</v>
      </c>
      <c r="D994" s="253">
        <v>18.05</v>
      </c>
      <c r="E994" s="256">
        <f>+Tabel1[[#This Row],[Cena brez DDV]]*0.75</f>
        <v>13.537500000000001</v>
      </c>
      <c r="F994" s="222" t="s">
        <v>7085</v>
      </c>
      <c r="G994" s="223" t="s">
        <v>7086</v>
      </c>
      <c r="H994" s="224">
        <v>0</v>
      </c>
      <c r="I994" s="96" t="s">
        <v>2108</v>
      </c>
      <c r="J994" s="263">
        <f>ROUND(Tabel1[[#This Row],[Cena z DDV - AKCIJA]]*H994,2)</f>
        <v>0</v>
      </c>
      <c r="K994" s="263">
        <f t="shared" si="14"/>
        <v>0</v>
      </c>
    </row>
    <row r="995" spans="1:11" hidden="1" x14ac:dyDescent="0.35">
      <c r="A995" s="26" t="s">
        <v>2127</v>
      </c>
      <c r="B995" s="225" t="e">
        <f>VLOOKUP(Tabel1[[#This Row],[Item '#]],'[1]Production need'!$A:$B,2,0)</f>
        <v>#N/A</v>
      </c>
      <c r="C995" s="226" t="s">
        <v>2128</v>
      </c>
      <c r="D995" s="253">
        <v>15.28</v>
      </c>
      <c r="E995" s="256">
        <f>+Tabel1[[#This Row],[Cena brez DDV]]*0.75</f>
        <v>11.459999999999999</v>
      </c>
      <c r="F995" s="222" t="s">
        <v>7087</v>
      </c>
      <c r="G995" s="223" t="s">
        <v>7088</v>
      </c>
      <c r="H995" s="224">
        <v>0</v>
      </c>
      <c r="I995" s="96" t="s">
        <v>2110</v>
      </c>
      <c r="J995" s="263">
        <f>ROUND(Tabel1[[#This Row],[Cena z DDV - AKCIJA]]*H995,2)</f>
        <v>0</v>
      </c>
      <c r="K995" s="263">
        <f t="shared" si="14"/>
        <v>0</v>
      </c>
    </row>
    <row r="996" spans="1:11" hidden="1" x14ac:dyDescent="0.35">
      <c r="A996" s="26" t="s">
        <v>2129</v>
      </c>
      <c r="B996" s="225" t="e">
        <f>VLOOKUP(Tabel1[[#This Row],[Item '#]],'[1]Production need'!$A:$B,2,0)</f>
        <v>#N/A</v>
      </c>
      <c r="C996" s="226" t="s">
        <v>2130</v>
      </c>
      <c r="D996" s="253">
        <v>21</v>
      </c>
      <c r="E996" s="256">
        <f>+Tabel1[[#This Row],[Cena brez DDV]]*0.75</f>
        <v>15.75</v>
      </c>
      <c r="F996" s="222" t="s">
        <v>7089</v>
      </c>
      <c r="G996" s="223" t="s">
        <v>10</v>
      </c>
      <c r="H996" s="224">
        <v>0</v>
      </c>
      <c r="I996" s="96" t="s">
        <v>2112</v>
      </c>
      <c r="J996" s="263">
        <f>ROUND(Tabel1[[#This Row],[Cena z DDV - AKCIJA]]*H996,2)</f>
        <v>0</v>
      </c>
      <c r="K996" s="263">
        <f t="shared" si="14"/>
        <v>0</v>
      </c>
    </row>
    <row r="997" spans="1:11" hidden="1" x14ac:dyDescent="0.35">
      <c r="A997" s="26" t="s">
        <v>2131</v>
      </c>
      <c r="B997" s="225" t="e">
        <f>VLOOKUP(Tabel1[[#This Row],[Item '#]],'[1]Production need'!$A:$B,2,0)</f>
        <v>#N/A</v>
      </c>
      <c r="C997" s="226" t="s">
        <v>2132</v>
      </c>
      <c r="D997" s="253">
        <v>21</v>
      </c>
      <c r="E997" s="256">
        <f>+Tabel1[[#This Row],[Cena brez DDV]]*0.75</f>
        <v>15.75</v>
      </c>
      <c r="F997" s="222" t="s">
        <v>7090</v>
      </c>
      <c r="G997" s="223" t="s">
        <v>10</v>
      </c>
      <c r="H997" s="224">
        <v>0</v>
      </c>
      <c r="I997" s="96" t="s">
        <v>2114</v>
      </c>
      <c r="J997" s="263">
        <f>ROUND(Tabel1[[#This Row],[Cena z DDV - AKCIJA]]*H997,2)</f>
        <v>0</v>
      </c>
      <c r="K997" s="263">
        <f t="shared" si="14"/>
        <v>0</v>
      </c>
    </row>
    <row r="998" spans="1:11" hidden="1" x14ac:dyDescent="0.35">
      <c r="A998" s="26" t="s">
        <v>2133</v>
      </c>
      <c r="B998" s="225" t="e">
        <f>VLOOKUP(Tabel1[[#This Row],[Item '#]],'[1]Production need'!$A:$B,2,0)</f>
        <v>#N/A</v>
      </c>
      <c r="C998" s="226" t="s">
        <v>2134</v>
      </c>
      <c r="D998" s="253">
        <v>21</v>
      </c>
      <c r="E998" s="256">
        <f>+Tabel1[[#This Row],[Cena brez DDV]]*0.75</f>
        <v>15.75</v>
      </c>
      <c r="F998" s="222" t="s">
        <v>7091</v>
      </c>
      <c r="G998" s="223" t="s">
        <v>10</v>
      </c>
      <c r="H998" s="224">
        <v>0</v>
      </c>
      <c r="I998" s="96" t="s">
        <v>2116</v>
      </c>
      <c r="J998" s="263">
        <f>ROUND(Tabel1[[#This Row],[Cena z DDV - AKCIJA]]*H998,2)</f>
        <v>0</v>
      </c>
      <c r="K998" s="263">
        <f t="shared" si="14"/>
        <v>0</v>
      </c>
    </row>
    <row r="999" spans="1:11" hidden="1" x14ac:dyDescent="0.35">
      <c r="A999" s="26" t="s">
        <v>2135</v>
      </c>
      <c r="B999" s="225" t="e">
        <f>VLOOKUP(Tabel1[[#This Row],[Item '#]],'[1]Production need'!$A:$B,2,0)</f>
        <v>#N/A</v>
      </c>
      <c r="C999" s="226" t="s">
        <v>2136</v>
      </c>
      <c r="D999" s="253">
        <v>21</v>
      </c>
      <c r="E999" s="256">
        <f>+Tabel1[[#This Row],[Cena brez DDV]]*0.75</f>
        <v>15.75</v>
      </c>
      <c r="F999" s="222" t="s">
        <v>7092</v>
      </c>
      <c r="G999" s="223" t="s">
        <v>7093</v>
      </c>
      <c r="H999" s="224">
        <v>0</v>
      </c>
      <c r="I999" s="96" t="s">
        <v>2118</v>
      </c>
      <c r="J999" s="263">
        <f>ROUND(Tabel1[[#This Row],[Cena z DDV - AKCIJA]]*H999,2)</f>
        <v>0</v>
      </c>
      <c r="K999" s="263">
        <f t="shared" si="14"/>
        <v>0</v>
      </c>
    </row>
    <row r="1000" spans="1:11" hidden="1" x14ac:dyDescent="0.35">
      <c r="A1000" s="26" t="s">
        <v>2137</v>
      </c>
      <c r="B1000" s="225" t="e">
        <f>VLOOKUP(Tabel1[[#This Row],[Item '#]],'[1]Production need'!$A:$B,2,0)</f>
        <v>#N/A</v>
      </c>
      <c r="C1000" s="226" t="s">
        <v>2138</v>
      </c>
      <c r="D1000" s="253">
        <v>21</v>
      </c>
      <c r="E1000" s="256">
        <f>+Tabel1[[#This Row],[Cena brez DDV]]*0.75</f>
        <v>15.75</v>
      </c>
      <c r="F1000" s="222" t="s">
        <v>7094</v>
      </c>
      <c r="G1000" s="223" t="s">
        <v>10</v>
      </c>
      <c r="H1000" s="224">
        <v>0</v>
      </c>
      <c r="I1000" s="96" t="s">
        <v>2120</v>
      </c>
      <c r="J1000" s="263">
        <f>ROUND(Tabel1[[#This Row],[Cena z DDV - AKCIJA]]*H1000,2)</f>
        <v>0</v>
      </c>
      <c r="K1000" s="263">
        <f t="shared" si="14"/>
        <v>0</v>
      </c>
    </row>
    <row r="1001" spans="1:11" hidden="1" x14ac:dyDescent="0.35">
      <c r="A1001" s="26" t="s">
        <v>2139</v>
      </c>
      <c r="B1001" s="225" t="e">
        <f>VLOOKUP(Tabel1[[#This Row],[Item '#]],'[1]Production need'!$A:$B,2,0)</f>
        <v>#N/A</v>
      </c>
      <c r="C1001" s="226" t="s">
        <v>2140</v>
      </c>
      <c r="D1001" s="253">
        <v>21</v>
      </c>
      <c r="E1001" s="256">
        <f>+Tabel1[[#This Row],[Cena brez DDV]]*0.75</f>
        <v>15.75</v>
      </c>
      <c r="F1001" s="222" t="s">
        <v>7095</v>
      </c>
      <c r="G1001" s="223" t="s">
        <v>10</v>
      </c>
      <c r="H1001" s="224">
        <v>0</v>
      </c>
      <c r="I1001" s="96" t="s">
        <v>2122</v>
      </c>
      <c r="J1001" s="263">
        <f>ROUND(Tabel1[[#This Row],[Cena z DDV - AKCIJA]]*H1001,2)</f>
        <v>0</v>
      </c>
      <c r="K1001" s="263">
        <f t="shared" si="14"/>
        <v>0</v>
      </c>
    </row>
    <row r="1002" spans="1:11" hidden="1" x14ac:dyDescent="0.35">
      <c r="A1002" s="26" t="s">
        <v>2141</v>
      </c>
      <c r="B1002" s="225" t="e">
        <f>VLOOKUP(Tabel1[[#This Row],[Item '#]],'[1]Production need'!$A:$B,2,0)</f>
        <v>#N/A</v>
      </c>
      <c r="C1002" s="226" t="s">
        <v>2142</v>
      </c>
      <c r="D1002" s="253">
        <v>21</v>
      </c>
      <c r="E1002" s="256">
        <f>+Tabel1[[#This Row],[Cena brez DDV]]*0.75</f>
        <v>15.75</v>
      </c>
      <c r="F1002" s="222" t="s">
        <v>7096</v>
      </c>
      <c r="G1002" s="223" t="s">
        <v>10</v>
      </c>
      <c r="H1002" s="224">
        <v>0</v>
      </c>
      <c r="I1002" s="96" t="s">
        <v>2124</v>
      </c>
      <c r="J1002" s="263">
        <f>ROUND(Tabel1[[#This Row],[Cena z DDV - AKCIJA]]*H1002,2)</f>
        <v>0</v>
      </c>
      <c r="K1002" s="263">
        <f t="shared" si="14"/>
        <v>0</v>
      </c>
    </row>
    <row r="1003" spans="1:11" hidden="1" x14ac:dyDescent="0.35">
      <c r="A1003" s="26" t="s">
        <v>2143</v>
      </c>
      <c r="B1003" s="225" t="e">
        <f>VLOOKUP(Tabel1[[#This Row],[Item '#]],'[1]Production need'!$A:$B,2,0)</f>
        <v>#N/A</v>
      </c>
      <c r="C1003" s="226" t="s">
        <v>2144</v>
      </c>
      <c r="D1003" s="253">
        <v>21</v>
      </c>
      <c r="E1003" s="256">
        <f>+Tabel1[[#This Row],[Cena brez DDV]]*0.75</f>
        <v>15.75</v>
      </c>
      <c r="F1003" s="222" t="s">
        <v>7097</v>
      </c>
      <c r="G1003" s="223" t="s">
        <v>10</v>
      </c>
      <c r="H1003" s="224">
        <v>0</v>
      </c>
      <c r="I1003" s="96" t="s">
        <v>2126</v>
      </c>
      <c r="J1003" s="263">
        <f>ROUND(Tabel1[[#This Row],[Cena z DDV - AKCIJA]]*H1003,2)</f>
        <v>0</v>
      </c>
      <c r="K1003" s="263">
        <f t="shared" si="14"/>
        <v>0</v>
      </c>
    </row>
    <row r="1004" spans="1:11" hidden="1" x14ac:dyDescent="0.35">
      <c r="A1004" s="26" t="s">
        <v>2145</v>
      </c>
      <c r="B1004" s="225" t="e">
        <f>VLOOKUP(Tabel1[[#This Row],[Item '#]],'[1]Production need'!$A:$B,2,0)</f>
        <v>#N/A</v>
      </c>
      <c r="C1004" s="226" t="s">
        <v>2146</v>
      </c>
      <c r="D1004" s="253">
        <v>21</v>
      </c>
      <c r="E1004" s="256">
        <f>+Tabel1[[#This Row],[Cena brez DDV]]*0.75</f>
        <v>15.75</v>
      </c>
      <c r="F1004" s="222" t="s">
        <v>7098</v>
      </c>
      <c r="G1004" s="223" t="s">
        <v>10</v>
      </c>
      <c r="H1004" s="224">
        <v>0</v>
      </c>
      <c r="I1004" s="96" t="s">
        <v>2128</v>
      </c>
      <c r="J1004" s="263">
        <f>ROUND(Tabel1[[#This Row],[Cena z DDV - AKCIJA]]*H1004,2)</f>
        <v>0</v>
      </c>
      <c r="K1004" s="263">
        <f t="shared" si="14"/>
        <v>0</v>
      </c>
    </row>
    <row r="1005" spans="1:11" hidden="1" x14ac:dyDescent="0.35">
      <c r="A1005" s="26" t="s">
        <v>2147</v>
      </c>
      <c r="B1005" s="225" t="e">
        <f>VLOOKUP(Tabel1[[#This Row],[Item '#]],'[1]Production need'!$A:$B,2,0)</f>
        <v>#N/A</v>
      </c>
      <c r="C1005" s="226" t="s">
        <v>2148</v>
      </c>
      <c r="D1005" s="253">
        <v>21</v>
      </c>
      <c r="E1005" s="256">
        <f>+Tabel1[[#This Row],[Cena brez DDV]]*0.75</f>
        <v>15.75</v>
      </c>
      <c r="F1005" s="222" t="s">
        <v>7099</v>
      </c>
      <c r="G1005" s="223" t="s">
        <v>10</v>
      </c>
      <c r="H1005" s="224">
        <v>0</v>
      </c>
      <c r="I1005" s="96" t="s">
        <v>2130</v>
      </c>
      <c r="J1005" s="263">
        <f>ROUND(Tabel1[[#This Row],[Cena z DDV - AKCIJA]]*H1005,2)</f>
        <v>0</v>
      </c>
      <c r="K1005" s="263">
        <f t="shared" si="14"/>
        <v>0</v>
      </c>
    </row>
    <row r="1006" spans="1:11" hidden="1" x14ac:dyDescent="0.35">
      <c r="A1006" s="26" t="s">
        <v>2149</v>
      </c>
      <c r="B1006" s="225" t="e">
        <f>VLOOKUP(Tabel1[[#This Row],[Item '#]],'[1]Production need'!$A:$B,2,0)</f>
        <v>#N/A</v>
      </c>
      <c r="C1006" s="226" t="s">
        <v>2150</v>
      </c>
      <c r="D1006" s="253">
        <v>21</v>
      </c>
      <c r="E1006" s="256">
        <f>+Tabel1[[#This Row],[Cena brez DDV]]*0.75</f>
        <v>15.75</v>
      </c>
      <c r="F1006" s="222" t="s">
        <v>7100</v>
      </c>
      <c r="G1006" s="223" t="s">
        <v>10</v>
      </c>
      <c r="H1006" s="224">
        <v>0</v>
      </c>
      <c r="I1006" s="96" t="s">
        <v>2132</v>
      </c>
      <c r="J1006" s="263">
        <f>ROUND(Tabel1[[#This Row],[Cena z DDV - AKCIJA]]*H1006,2)</f>
        <v>0</v>
      </c>
      <c r="K1006" s="263">
        <f t="shared" si="14"/>
        <v>0</v>
      </c>
    </row>
    <row r="1007" spans="1:11" hidden="1" x14ac:dyDescent="0.35">
      <c r="A1007" s="26" t="s">
        <v>2151</v>
      </c>
      <c r="B1007" s="225" t="e">
        <f>VLOOKUP(Tabel1[[#This Row],[Item '#]],'[1]Production need'!$A:$B,2,0)</f>
        <v>#N/A</v>
      </c>
      <c r="C1007" s="226" t="s">
        <v>2152</v>
      </c>
      <c r="D1007" s="253">
        <v>21</v>
      </c>
      <c r="E1007" s="256">
        <f>+Tabel1[[#This Row],[Cena brez DDV]]*0.75</f>
        <v>15.75</v>
      </c>
      <c r="F1007" s="222" t="s">
        <v>7101</v>
      </c>
      <c r="G1007" s="223" t="s">
        <v>10</v>
      </c>
      <c r="H1007" s="224">
        <v>0</v>
      </c>
      <c r="I1007" s="96" t="s">
        <v>2134</v>
      </c>
      <c r="J1007" s="263">
        <f>ROUND(Tabel1[[#This Row],[Cena z DDV - AKCIJA]]*H1007,2)</f>
        <v>0</v>
      </c>
      <c r="K1007" s="263">
        <f t="shared" si="14"/>
        <v>0</v>
      </c>
    </row>
    <row r="1008" spans="1:11" hidden="1" x14ac:dyDescent="0.35">
      <c r="A1008" s="26" t="s">
        <v>2153</v>
      </c>
      <c r="B1008" s="225" t="e">
        <f>VLOOKUP(Tabel1[[#This Row],[Item '#]],'[1]Production need'!$A:$B,2,0)</f>
        <v>#N/A</v>
      </c>
      <c r="C1008" s="226" t="s">
        <v>2154</v>
      </c>
      <c r="D1008" s="253">
        <v>21</v>
      </c>
      <c r="E1008" s="256">
        <f>+Tabel1[[#This Row],[Cena brez DDV]]*0.75</f>
        <v>15.75</v>
      </c>
      <c r="F1008" s="222" t="s">
        <v>7102</v>
      </c>
      <c r="G1008" s="223" t="s">
        <v>10</v>
      </c>
      <c r="H1008" s="224">
        <v>0</v>
      </c>
      <c r="I1008" s="96" t="s">
        <v>2136</v>
      </c>
      <c r="J1008" s="263">
        <f>ROUND(Tabel1[[#This Row],[Cena z DDV - AKCIJA]]*H1008,2)</f>
        <v>0</v>
      </c>
      <c r="K1008" s="263">
        <f t="shared" si="14"/>
        <v>0</v>
      </c>
    </row>
    <row r="1009" spans="1:11" hidden="1" x14ac:dyDescent="0.35">
      <c r="A1009" s="26" t="s">
        <v>2155</v>
      </c>
      <c r="B1009" s="225" t="e">
        <f>VLOOKUP(Tabel1[[#This Row],[Item '#]],'[1]Production need'!$A:$B,2,0)</f>
        <v>#N/A</v>
      </c>
      <c r="C1009" s="226" t="s">
        <v>2156</v>
      </c>
      <c r="D1009" s="253">
        <v>21</v>
      </c>
      <c r="E1009" s="256">
        <f>+Tabel1[[#This Row],[Cena brez DDV]]*0.75</f>
        <v>15.75</v>
      </c>
      <c r="F1009" s="222" t="s">
        <v>7103</v>
      </c>
      <c r="G1009" s="223" t="s">
        <v>10</v>
      </c>
      <c r="H1009" s="224">
        <v>0</v>
      </c>
      <c r="I1009" s="96" t="s">
        <v>2138</v>
      </c>
      <c r="J1009" s="263">
        <f>ROUND(Tabel1[[#This Row],[Cena z DDV - AKCIJA]]*H1009,2)</f>
        <v>0</v>
      </c>
      <c r="K1009" s="263">
        <f t="shared" si="14"/>
        <v>0</v>
      </c>
    </row>
    <row r="1010" spans="1:11" hidden="1" x14ac:dyDescent="0.35">
      <c r="A1010" s="26" t="s">
        <v>2157</v>
      </c>
      <c r="B1010" s="225" t="e">
        <f>VLOOKUP(Tabel1[[#This Row],[Item '#]],'[1]Production need'!$A:$B,2,0)</f>
        <v>#N/A</v>
      </c>
      <c r="C1010" s="226" t="s">
        <v>2158</v>
      </c>
      <c r="D1010" s="253">
        <v>21</v>
      </c>
      <c r="E1010" s="256">
        <f>+Tabel1[[#This Row],[Cena brez DDV]]*0.75</f>
        <v>15.75</v>
      </c>
      <c r="F1010" s="222" t="s">
        <v>7104</v>
      </c>
      <c r="G1010" s="223" t="s">
        <v>10</v>
      </c>
      <c r="H1010" s="224">
        <v>0</v>
      </c>
      <c r="I1010" s="96" t="s">
        <v>2140</v>
      </c>
      <c r="J1010" s="263">
        <f>ROUND(Tabel1[[#This Row],[Cena z DDV - AKCIJA]]*H1010,2)</f>
        <v>0</v>
      </c>
      <c r="K1010" s="263">
        <f t="shared" si="14"/>
        <v>0</v>
      </c>
    </row>
    <row r="1011" spans="1:11" hidden="1" x14ac:dyDescent="0.35">
      <c r="A1011" s="26" t="s">
        <v>2159</v>
      </c>
      <c r="B1011" s="225" t="e">
        <f>VLOOKUP(Tabel1[[#This Row],[Item '#]],'[1]Production need'!$A:$B,2,0)</f>
        <v>#N/A</v>
      </c>
      <c r="C1011" s="226" t="s">
        <v>2160</v>
      </c>
      <c r="D1011" s="253">
        <v>21</v>
      </c>
      <c r="E1011" s="256">
        <f>+Tabel1[[#This Row],[Cena brez DDV]]*0.75</f>
        <v>15.75</v>
      </c>
      <c r="F1011" s="222" t="s">
        <v>7105</v>
      </c>
      <c r="G1011" s="223" t="s">
        <v>10</v>
      </c>
      <c r="H1011" s="224">
        <v>0</v>
      </c>
      <c r="I1011" s="96" t="s">
        <v>2142</v>
      </c>
      <c r="J1011" s="263">
        <f>ROUND(Tabel1[[#This Row],[Cena z DDV - AKCIJA]]*H1011,2)</f>
        <v>0</v>
      </c>
      <c r="K1011" s="263">
        <f t="shared" si="14"/>
        <v>0</v>
      </c>
    </row>
    <row r="1012" spans="1:11" hidden="1" x14ac:dyDescent="0.35">
      <c r="A1012" s="26" t="s">
        <v>2161</v>
      </c>
      <c r="B1012" s="225" t="e">
        <f>VLOOKUP(Tabel1[[#This Row],[Item '#]],'[1]Production need'!$A:$B,2,0)</f>
        <v>#N/A</v>
      </c>
      <c r="C1012" s="226" t="s">
        <v>2162</v>
      </c>
      <c r="D1012" s="253">
        <v>21</v>
      </c>
      <c r="E1012" s="256">
        <f>+Tabel1[[#This Row],[Cena brez DDV]]*0.75</f>
        <v>15.75</v>
      </c>
      <c r="F1012" s="222" t="s">
        <v>7106</v>
      </c>
      <c r="G1012" s="223" t="s">
        <v>10</v>
      </c>
      <c r="H1012" s="224">
        <v>0</v>
      </c>
      <c r="I1012" s="96" t="s">
        <v>2144</v>
      </c>
      <c r="J1012" s="263">
        <f>ROUND(Tabel1[[#This Row],[Cena z DDV - AKCIJA]]*H1012,2)</f>
        <v>0</v>
      </c>
      <c r="K1012" s="263">
        <f t="shared" si="14"/>
        <v>0</v>
      </c>
    </row>
    <row r="1013" spans="1:11" hidden="1" x14ac:dyDescent="0.35">
      <c r="A1013" s="26" t="s">
        <v>2163</v>
      </c>
      <c r="B1013" s="225" t="e">
        <f>VLOOKUP(Tabel1[[#This Row],[Item '#]],'[1]Production need'!$A:$B,2,0)</f>
        <v>#N/A</v>
      </c>
      <c r="C1013" s="226" t="s">
        <v>2164</v>
      </c>
      <c r="D1013" s="253">
        <v>21</v>
      </c>
      <c r="E1013" s="256">
        <f>+Tabel1[[#This Row],[Cena brez DDV]]*0.75</f>
        <v>15.75</v>
      </c>
      <c r="F1013" s="222" t="s">
        <v>7107</v>
      </c>
      <c r="G1013" s="223" t="s">
        <v>10</v>
      </c>
      <c r="H1013" s="224">
        <v>0</v>
      </c>
      <c r="I1013" s="96" t="s">
        <v>2146</v>
      </c>
      <c r="J1013" s="263">
        <f>ROUND(Tabel1[[#This Row],[Cena z DDV - AKCIJA]]*H1013,2)</f>
        <v>0</v>
      </c>
      <c r="K1013" s="263">
        <f t="shared" si="14"/>
        <v>0</v>
      </c>
    </row>
    <row r="1014" spans="1:11" hidden="1" x14ac:dyDescent="0.35">
      <c r="A1014" s="26" t="s">
        <v>2165</v>
      </c>
      <c r="B1014" s="225" t="e">
        <f>VLOOKUP(Tabel1[[#This Row],[Item '#]],'[1]Production need'!$A:$B,2,0)</f>
        <v>#N/A</v>
      </c>
      <c r="C1014" s="226" t="s">
        <v>2166</v>
      </c>
      <c r="D1014" s="253">
        <v>21</v>
      </c>
      <c r="E1014" s="256">
        <f>+Tabel1[[#This Row],[Cena brez DDV]]*0.75</f>
        <v>15.75</v>
      </c>
      <c r="F1014" s="222" t="s">
        <v>7108</v>
      </c>
      <c r="G1014" s="223" t="s">
        <v>10</v>
      </c>
      <c r="H1014" s="224">
        <v>0</v>
      </c>
      <c r="I1014" s="96" t="s">
        <v>2148</v>
      </c>
      <c r="J1014" s="263">
        <f>ROUND(Tabel1[[#This Row],[Cena z DDV - AKCIJA]]*H1014,2)</f>
        <v>0</v>
      </c>
      <c r="K1014" s="263">
        <f t="shared" si="14"/>
        <v>0</v>
      </c>
    </row>
    <row r="1015" spans="1:11" hidden="1" x14ac:dyDescent="0.35">
      <c r="A1015" s="26" t="s">
        <v>2167</v>
      </c>
      <c r="B1015" s="225" t="e">
        <f>VLOOKUP(Tabel1[[#This Row],[Item '#]],'[1]Production need'!$A:$B,2,0)</f>
        <v>#N/A</v>
      </c>
      <c r="C1015" s="226" t="s">
        <v>2168</v>
      </c>
      <c r="D1015" s="253">
        <v>21</v>
      </c>
      <c r="E1015" s="256">
        <f>+Tabel1[[#This Row],[Cena brez DDV]]*0.75</f>
        <v>15.75</v>
      </c>
      <c r="F1015" s="222" t="s">
        <v>7109</v>
      </c>
      <c r="G1015" s="223" t="s">
        <v>10</v>
      </c>
      <c r="H1015" s="224">
        <v>0</v>
      </c>
      <c r="I1015" s="96" t="s">
        <v>2150</v>
      </c>
      <c r="J1015" s="263">
        <f>ROUND(Tabel1[[#This Row],[Cena z DDV - AKCIJA]]*H1015,2)</f>
        <v>0</v>
      </c>
      <c r="K1015" s="263">
        <f t="shared" si="14"/>
        <v>0</v>
      </c>
    </row>
    <row r="1016" spans="1:11" hidden="1" x14ac:dyDescent="0.35">
      <c r="A1016" s="26" t="s">
        <v>2169</v>
      </c>
      <c r="B1016" s="225" t="e">
        <f>VLOOKUP(Tabel1[[#This Row],[Item '#]],'[1]Production need'!$A:$B,2,0)</f>
        <v>#N/A</v>
      </c>
      <c r="C1016" s="226" t="s">
        <v>2170</v>
      </c>
      <c r="D1016" s="253">
        <v>21</v>
      </c>
      <c r="E1016" s="256">
        <f>+Tabel1[[#This Row],[Cena brez DDV]]*0.75</f>
        <v>15.75</v>
      </c>
      <c r="F1016" s="222" t="s">
        <v>7110</v>
      </c>
      <c r="G1016" s="223" t="s">
        <v>10</v>
      </c>
      <c r="H1016" s="224">
        <v>0</v>
      </c>
      <c r="I1016" s="96" t="s">
        <v>2152</v>
      </c>
      <c r="J1016" s="263">
        <f>ROUND(Tabel1[[#This Row],[Cena z DDV - AKCIJA]]*H1016,2)</f>
        <v>0</v>
      </c>
      <c r="K1016" s="263">
        <f t="shared" si="14"/>
        <v>0</v>
      </c>
    </row>
    <row r="1017" spans="1:11" hidden="1" x14ac:dyDescent="0.35">
      <c r="A1017" s="26" t="s">
        <v>2171</v>
      </c>
      <c r="B1017" s="225" t="e">
        <f>VLOOKUP(Tabel1[[#This Row],[Item '#]],'[1]Production need'!$A:$B,2,0)</f>
        <v>#N/A</v>
      </c>
      <c r="C1017" s="226" t="s">
        <v>2172</v>
      </c>
      <c r="D1017" s="253">
        <v>48.6</v>
      </c>
      <c r="E1017" s="256">
        <f>+Tabel1[[#This Row],[Cena brez DDV]]*0.75</f>
        <v>36.450000000000003</v>
      </c>
      <c r="F1017" s="222" t="s">
        <v>7111</v>
      </c>
      <c r="G1017" s="223" t="s">
        <v>10</v>
      </c>
      <c r="H1017" s="224">
        <v>0</v>
      </c>
      <c r="I1017" s="96" t="s">
        <v>2154</v>
      </c>
      <c r="J1017" s="263">
        <f>ROUND(Tabel1[[#This Row],[Cena z DDV - AKCIJA]]*H1017,2)</f>
        <v>0</v>
      </c>
      <c r="K1017" s="263">
        <f t="shared" si="14"/>
        <v>0</v>
      </c>
    </row>
    <row r="1018" spans="1:11" hidden="1" x14ac:dyDescent="0.35">
      <c r="A1018" s="26" t="s">
        <v>2173</v>
      </c>
      <c r="B1018" s="225" t="e">
        <f>VLOOKUP(Tabel1[[#This Row],[Item '#]],'[1]Production need'!$A:$B,2,0)</f>
        <v>#N/A</v>
      </c>
      <c r="C1018" s="226" t="s">
        <v>2174</v>
      </c>
      <c r="D1018" s="253">
        <v>11.04</v>
      </c>
      <c r="E1018" s="256">
        <f>+Tabel1[[#This Row],[Cena brez DDV]]*0.75</f>
        <v>8.2799999999999994</v>
      </c>
      <c r="F1018" s="222" t="s">
        <v>7112</v>
      </c>
      <c r="G1018" s="223" t="s">
        <v>10</v>
      </c>
      <c r="H1018" s="224">
        <v>0</v>
      </c>
      <c r="I1018" s="96" t="s">
        <v>2156</v>
      </c>
      <c r="J1018" s="263">
        <f>ROUND(Tabel1[[#This Row],[Cena z DDV - AKCIJA]]*H1018,2)</f>
        <v>0</v>
      </c>
      <c r="K1018" s="263">
        <f t="shared" si="14"/>
        <v>0</v>
      </c>
    </row>
    <row r="1019" spans="1:11" hidden="1" x14ac:dyDescent="0.35">
      <c r="A1019" s="26" t="s">
        <v>2175</v>
      </c>
      <c r="B1019" s="225" t="e">
        <f>VLOOKUP(Tabel1[[#This Row],[Item '#]],'[1]Production need'!$A:$B,2,0)</f>
        <v>#N/A</v>
      </c>
      <c r="C1019" s="226" t="s">
        <v>2176</v>
      </c>
      <c r="D1019" s="253">
        <v>11.04</v>
      </c>
      <c r="E1019" s="256">
        <f>+Tabel1[[#This Row],[Cena brez DDV]]*0.75</f>
        <v>8.2799999999999994</v>
      </c>
      <c r="F1019" s="222" t="s">
        <v>7113</v>
      </c>
      <c r="G1019" s="223" t="s">
        <v>10</v>
      </c>
      <c r="H1019" s="224">
        <v>0</v>
      </c>
      <c r="I1019" s="96" t="s">
        <v>2158</v>
      </c>
      <c r="J1019" s="263">
        <f>ROUND(Tabel1[[#This Row],[Cena z DDV - AKCIJA]]*H1019,2)</f>
        <v>0</v>
      </c>
      <c r="K1019" s="263">
        <f t="shared" si="14"/>
        <v>0</v>
      </c>
    </row>
    <row r="1020" spans="1:11" hidden="1" x14ac:dyDescent="0.35">
      <c r="A1020" s="26" t="s">
        <v>2177</v>
      </c>
      <c r="B1020" s="225" t="e">
        <f>VLOOKUP(Tabel1[[#This Row],[Item '#]],'[1]Production need'!$A:$B,2,0)</f>
        <v>#N/A</v>
      </c>
      <c r="C1020" s="226" t="s">
        <v>2178</v>
      </c>
      <c r="D1020" s="253">
        <v>12.33</v>
      </c>
      <c r="E1020" s="256">
        <f>+Tabel1[[#This Row],[Cena brez DDV]]*0.75</f>
        <v>9.2475000000000005</v>
      </c>
      <c r="F1020" s="222" t="s">
        <v>7114</v>
      </c>
      <c r="G1020" s="223" t="s">
        <v>10</v>
      </c>
      <c r="H1020" s="224">
        <v>0</v>
      </c>
      <c r="I1020" s="96" t="s">
        <v>2160</v>
      </c>
      <c r="J1020" s="263">
        <f>ROUND(Tabel1[[#This Row],[Cena z DDV - AKCIJA]]*H1020,2)</f>
        <v>0</v>
      </c>
      <c r="K1020" s="263">
        <f t="shared" si="14"/>
        <v>0</v>
      </c>
    </row>
    <row r="1021" spans="1:11" hidden="1" x14ac:dyDescent="0.35">
      <c r="A1021" s="26" t="s">
        <v>2179</v>
      </c>
      <c r="B1021" s="225" t="e">
        <f>VLOOKUP(Tabel1[[#This Row],[Item '#]],'[1]Production need'!$A:$B,2,0)</f>
        <v>#N/A</v>
      </c>
      <c r="C1021" s="226" t="s">
        <v>2180</v>
      </c>
      <c r="D1021" s="253">
        <v>21</v>
      </c>
      <c r="E1021" s="256">
        <f>+Tabel1[[#This Row],[Cena brez DDV]]*0.75</f>
        <v>15.75</v>
      </c>
      <c r="F1021" s="222" t="s">
        <v>7115</v>
      </c>
      <c r="G1021" s="223" t="s">
        <v>10</v>
      </c>
      <c r="H1021" s="224">
        <v>0</v>
      </c>
      <c r="I1021" s="96" t="s">
        <v>2162</v>
      </c>
      <c r="J1021" s="263">
        <f>ROUND(Tabel1[[#This Row],[Cena z DDV - AKCIJA]]*H1021,2)</f>
        <v>0</v>
      </c>
      <c r="K1021" s="263">
        <f t="shared" si="14"/>
        <v>0</v>
      </c>
    </row>
    <row r="1022" spans="1:11" hidden="1" x14ac:dyDescent="0.35">
      <c r="A1022" s="26" t="s">
        <v>2181</v>
      </c>
      <c r="B1022" s="225" t="e">
        <f>VLOOKUP(Tabel1[[#This Row],[Item '#]],'[1]Production need'!$A:$B,2,0)</f>
        <v>#N/A</v>
      </c>
      <c r="C1022" s="226" t="s">
        <v>2182</v>
      </c>
      <c r="D1022" s="253">
        <v>23.2</v>
      </c>
      <c r="E1022" s="256">
        <f>+Tabel1[[#This Row],[Cena brez DDV]]*0.75</f>
        <v>17.399999999999999</v>
      </c>
      <c r="F1022" s="222" t="s">
        <v>7116</v>
      </c>
      <c r="G1022" s="223" t="s">
        <v>10</v>
      </c>
      <c r="H1022" s="224">
        <v>0</v>
      </c>
      <c r="I1022" s="96" t="s">
        <v>2164</v>
      </c>
      <c r="J1022" s="263">
        <f>ROUND(Tabel1[[#This Row],[Cena z DDV - AKCIJA]]*H1022,2)</f>
        <v>0</v>
      </c>
      <c r="K1022" s="263">
        <f t="shared" si="14"/>
        <v>0</v>
      </c>
    </row>
    <row r="1023" spans="1:11" hidden="1" x14ac:dyDescent="0.35">
      <c r="A1023" s="26" t="s">
        <v>2183</v>
      </c>
      <c r="B1023" s="225" t="e">
        <f>VLOOKUP(Tabel1[[#This Row],[Item '#]],'[1]Production need'!$A:$B,2,0)</f>
        <v>#N/A</v>
      </c>
      <c r="C1023" s="226" t="s">
        <v>2184</v>
      </c>
      <c r="D1023" s="253">
        <v>18.05</v>
      </c>
      <c r="E1023" s="256">
        <f>+Tabel1[[#This Row],[Cena brez DDV]]*0.75</f>
        <v>13.537500000000001</v>
      </c>
      <c r="F1023" s="222" t="s">
        <v>7117</v>
      </c>
      <c r="G1023" s="223" t="s">
        <v>10</v>
      </c>
      <c r="H1023" s="224">
        <v>0</v>
      </c>
      <c r="I1023" s="96" t="s">
        <v>2166</v>
      </c>
      <c r="J1023" s="263">
        <f>ROUND(Tabel1[[#This Row],[Cena z DDV - AKCIJA]]*H1023,2)</f>
        <v>0</v>
      </c>
      <c r="K1023" s="263">
        <f t="shared" si="14"/>
        <v>0</v>
      </c>
    </row>
    <row r="1024" spans="1:11" hidden="1" x14ac:dyDescent="0.35">
      <c r="A1024" s="26" t="s">
        <v>2185</v>
      </c>
      <c r="B1024" s="225" t="e">
        <f>VLOOKUP(Tabel1[[#This Row],[Item '#]],'[1]Production need'!$A:$B,2,0)</f>
        <v>#N/A</v>
      </c>
      <c r="C1024" s="226" t="s">
        <v>2186</v>
      </c>
      <c r="D1024" s="253">
        <v>18.05</v>
      </c>
      <c r="E1024" s="256">
        <f>+Tabel1[[#This Row],[Cena brez DDV]]*0.75</f>
        <v>13.537500000000001</v>
      </c>
      <c r="F1024" s="222" t="s">
        <v>7118</v>
      </c>
      <c r="G1024" s="223" t="s">
        <v>10</v>
      </c>
      <c r="H1024" s="224">
        <v>0</v>
      </c>
      <c r="I1024" s="96" t="s">
        <v>2168</v>
      </c>
      <c r="J1024" s="263">
        <f>ROUND(Tabel1[[#This Row],[Cena z DDV - AKCIJA]]*H1024,2)</f>
        <v>0</v>
      </c>
      <c r="K1024" s="263">
        <f t="shared" si="14"/>
        <v>0</v>
      </c>
    </row>
    <row r="1025" spans="1:11" hidden="1" x14ac:dyDescent="0.35">
      <c r="A1025" s="26" t="s">
        <v>2187</v>
      </c>
      <c r="B1025" s="225" t="e">
        <f>VLOOKUP(Tabel1[[#This Row],[Item '#]],'[1]Production need'!$A:$B,2,0)</f>
        <v>#N/A</v>
      </c>
      <c r="C1025" s="226" t="s">
        <v>2188</v>
      </c>
      <c r="D1025" s="253">
        <v>18.05</v>
      </c>
      <c r="E1025" s="256">
        <f>+Tabel1[[#This Row],[Cena brez DDV]]*0.75</f>
        <v>13.537500000000001</v>
      </c>
      <c r="F1025" s="222" t="s">
        <v>7119</v>
      </c>
      <c r="G1025" s="223" t="s">
        <v>10</v>
      </c>
      <c r="H1025" s="224">
        <v>0</v>
      </c>
      <c r="I1025" s="96" t="s">
        <v>2170</v>
      </c>
      <c r="J1025" s="263">
        <f>ROUND(Tabel1[[#This Row],[Cena z DDV - AKCIJA]]*H1025,2)</f>
        <v>0</v>
      </c>
      <c r="K1025" s="263">
        <f t="shared" si="14"/>
        <v>0</v>
      </c>
    </row>
    <row r="1026" spans="1:11" hidden="1" x14ac:dyDescent="0.35">
      <c r="A1026" s="26" t="s">
        <v>2189</v>
      </c>
      <c r="B1026" s="225" t="e">
        <f>VLOOKUP(Tabel1[[#This Row],[Item '#]],'[1]Production need'!$A:$B,2,0)</f>
        <v>#N/A</v>
      </c>
      <c r="C1026" s="226" t="s">
        <v>2190</v>
      </c>
      <c r="D1026" s="253">
        <v>18.05</v>
      </c>
      <c r="E1026" s="256">
        <f>+Tabel1[[#This Row],[Cena brez DDV]]*0.75</f>
        <v>13.537500000000001</v>
      </c>
      <c r="F1026" s="222" t="s">
        <v>7120</v>
      </c>
      <c r="G1026" s="223" t="s">
        <v>7121</v>
      </c>
      <c r="H1026" s="224">
        <v>0</v>
      </c>
      <c r="I1026" s="96" t="s">
        <v>2172</v>
      </c>
      <c r="J1026" s="263">
        <f>ROUND(Tabel1[[#This Row],[Cena z DDV - AKCIJA]]*H1026,2)</f>
        <v>0</v>
      </c>
      <c r="K1026" s="263">
        <f t="shared" si="14"/>
        <v>0</v>
      </c>
    </row>
    <row r="1027" spans="1:11" hidden="1" x14ac:dyDescent="0.35">
      <c r="A1027" s="26" t="s">
        <v>2191</v>
      </c>
      <c r="B1027" s="225" t="e">
        <f>VLOOKUP(Tabel1[[#This Row],[Item '#]],'[1]Production need'!$A:$B,2,0)</f>
        <v>#N/A</v>
      </c>
      <c r="C1027" s="226" t="s">
        <v>2192</v>
      </c>
      <c r="D1027" s="253">
        <v>18.05</v>
      </c>
      <c r="E1027" s="256">
        <f>+Tabel1[[#This Row],[Cena brez DDV]]*0.75</f>
        <v>13.537500000000001</v>
      </c>
      <c r="F1027" s="222" t="s">
        <v>7122</v>
      </c>
      <c r="G1027" s="223" t="s">
        <v>10</v>
      </c>
      <c r="H1027" s="224">
        <v>0</v>
      </c>
      <c r="I1027" s="96" t="s">
        <v>2174</v>
      </c>
      <c r="J1027" s="263">
        <f>ROUND(Tabel1[[#This Row],[Cena z DDV - AKCIJA]]*H1027,2)</f>
        <v>0</v>
      </c>
      <c r="K1027" s="263">
        <f t="shared" si="14"/>
        <v>0</v>
      </c>
    </row>
    <row r="1028" spans="1:11" hidden="1" x14ac:dyDescent="0.35">
      <c r="A1028" s="26" t="s">
        <v>2193</v>
      </c>
      <c r="B1028" s="225" t="e">
        <f>VLOOKUP(Tabel1[[#This Row],[Item '#]],'[1]Production need'!$A:$B,2,0)</f>
        <v>#N/A</v>
      </c>
      <c r="C1028" s="226" t="s">
        <v>2194</v>
      </c>
      <c r="D1028" s="253">
        <v>18.05</v>
      </c>
      <c r="E1028" s="256">
        <f>+Tabel1[[#This Row],[Cena brez DDV]]*0.75</f>
        <v>13.537500000000001</v>
      </c>
      <c r="F1028" s="222" t="s">
        <v>7123</v>
      </c>
      <c r="G1028" s="223" t="s">
        <v>7124</v>
      </c>
      <c r="H1028" s="224">
        <v>0</v>
      </c>
      <c r="I1028" s="96" t="s">
        <v>2176</v>
      </c>
      <c r="J1028" s="263">
        <f>ROUND(Tabel1[[#This Row],[Cena z DDV - AKCIJA]]*H1028,2)</f>
        <v>0</v>
      </c>
      <c r="K1028" s="263">
        <f t="shared" ref="K1028:K1091" si="15">ROUND(J1028*1.22,2)</f>
        <v>0</v>
      </c>
    </row>
    <row r="1029" spans="1:11" hidden="1" x14ac:dyDescent="0.35">
      <c r="A1029" s="26" t="s">
        <v>2195</v>
      </c>
      <c r="B1029" s="225" t="e">
        <f>VLOOKUP(Tabel1[[#This Row],[Item '#]],'[1]Production need'!$A:$B,2,0)</f>
        <v>#N/A</v>
      </c>
      <c r="C1029" s="226" t="s">
        <v>2196</v>
      </c>
      <c r="D1029" s="253">
        <v>18.05</v>
      </c>
      <c r="E1029" s="256">
        <f>+Tabel1[[#This Row],[Cena brez DDV]]*0.75</f>
        <v>13.537500000000001</v>
      </c>
      <c r="F1029" s="222" t="s">
        <v>7125</v>
      </c>
      <c r="G1029" s="223" t="s">
        <v>7126</v>
      </c>
      <c r="H1029" s="224">
        <v>0</v>
      </c>
      <c r="I1029" s="96" t="s">
        <v>2178</v>
      </c>
      <c r="J1029" s="263">
        <f>ROUND(Tabel1[[#This Row],[Cena z DDV - AKCIJA]]*H1029,2)</f>
        <v>0</v>
      </c>
      <c r="K1029" s="263">
        <f t="shared" si="15"/>
        <v>0</v>
      </c>
    </row>
    <row r="1030" spans="1:11" hidden="1" x14ac:dyDescent="0.35">
      <c r="A1030" s="26" t="s">
        <v>2197</v>
      </c>
      <c r="B1030" s="225" t="e">
        <f>VLOOKUP(Tabel1[[#This Row],[Item '#]],'[1]Production need'!$A:$B,2,0)</f>
        <v>#N/A</v>
      </c>
      <c r="C1030" s="226" t="s">
        <v>2198</v>
      </c>
      <c r="D1030" s="253">
        <v>18.05</v>
      </c>
      <c r="E1030" s="256">
        <f>+Tabel1[[#This Row],[Cena brez DDV]]*0.75</f>
        <v>13.537500000000001</v>
      </c>
      <c r="F1030" s="222" t="s">
        <v>7127</v>
      </c>
      <c r="G1030" s="223" t="s">
        <v>7128</v>
      </c>
      <c r="H1030" s="224">
        <v>0</v>
      </c>
      <c r="I1030" s="96" t="s">
        <v>2180</v>
      </c>
      <c r="J1030" s="263">
        <f>ROUND(Tabel1[[#This Row],[Cena z DDV - AKCIJA]]*H1030,2)</f>
        <v>0</v>
      </c>
      <c r="K1030" s="263">
        <f t="shared" si="15"/>
        <v>0</v>
      </c>
    </row>
    <row r="1031" spans="1:11" hidden="1" x14ac:dyDescent="0.35">
      <c r="A1031" s="26" t="s">
        <v>2199</v>
      </c>
      <c r="B1031" s="225" t="e">
        <f>VLOOKUP(Tabel1[[#This Row],[Item '#]],'[1]Production need'!$A:$B,2,0)</f>
        <v>#N/A</v>
      </c>
      <c r="C1031" s="226" t="s">
        <v>2200</v>
      </c>
      <c r="D1031" s="253">
        <v>18.05</v>
      </c>
      <c r="E1031" s="256">
        <f>+Tabel1[[#This Row],[Cena brez DDV]]*0.75</f>
        <v>13.537500000000001</v>
      </c>
      <c r="F1031" s="222" t="s">
        <v>7129</v>
      </c>
      <c r="G1031" s="223" t="s">
        <v>7130</v>
      </c>
      <c r="H1031" s="224">
        <v>0</v>
      </c>
      <c r="I1031" s="96" t="s">
        <v>2182</v>
      </c>
      <c r="J1031" s="263">
        <f>ROUND(Tabel1[[#This Row],[Cena z DDV - AKCIJA]]*H1031,2)</f>
        <v>0</v>
      </c>
      <c r="K1031" s="263">
        <f t="shared" si="15"/>
        <v>0</v>
      </c>
    </row>
    <row r="1032" spans="1:11" hidden="1" x14ac:dyDescent="0.35">
      <c r="A1032" s="26" t="s">
        <v>2201</v>
      </c>
      <c r="B1032" s="225" t="e">
        <f>VLOOKUP(Tabel1[[#This Row],[Item '#]],'[1]Production need'!$A:$B,2,0)</f>
        <v>#N/A</v>
      </c>
      <c r="C1032" s="226" t="s">
        <v>2202</v>
      </c>
      <c r="D1032" s="253">
        <v>18.05</v>
      </c>
      <c r="E1032" s="256">
        <f>+Tabel1[[#This Row],[Cena brez DDV]]*0.75</f>
        <v>13.537500000000001</v>
      </c>
      <c r="F1032" s="222" t="s">
        <v>7131</v>
      </c>
      <c r="G1032" s="223" t="s">
        <v>10</v>
      </c>
      <c r="H1032" s="224">
        <v>0</v>
      </c>
      <c r="I1032" s="96" t="s">
        <v>2184</v>
      </c>
      <c r="J1032" s="263">
        <f>ROUND(Tabel1[[#This Row],[Cena z DDV - AKCIJA]]*H1032,2)</f>
        <v>0</v>
      </c>
      <c r="K1032" s="263">
        <f t="shared" si="15"/>
        <v>0</v>
      </c>
    </row>
    <row r="1033" spans="1:11" hidden="1" x14ac:dyDescent="0.35">
      <c r="A1033" s="26" t="s">
        <v>2203</v>
      </c>
      <c r="B1033" s="225" t="e">
        <f>VLOOKUP(Tabel1[[#This Row],[Item '#]],'[1]Production need'!$A:$B,2,0)</f>
        <v>#N/A</v>
      </c>
      <c r="C1033" s="226" t="s">
        <v>2204</v>
      </c>
      <c r="D1033" s="253">
        <v>18.05</v>
      </c>
      <c r="E1033" s="256">
        <f>+Tabel1[[#This Row],[Cena brez DDV]]*0.75</f>
        <v>13.537500000000001</v>
      </c>
      <c r="F1033" s="222" t="s">
        <v>7132</v>
      </c>
      <c r="G1033" s="223" t="s">
        <v>10</v>
      </c>
      <c r="H1033" s="224">
        <v>0</v>
      </c>
      <c r="I1033" s="96" t="s">
        <v>2186</v>
      </c>
      <c r="J1033" s="263">
        <f>ROUND(Tabel1[[#This Row],[Cena z DDV - AKCIJA]]*H1033,2)</f>
        <v>0</v>
      </c>
      <c r="K1033" s="263">
        <f t="shared" si="15"/>
        <v>0</v>
      </c>
    </row>
    <row r="1034" spans="1:11" hidden="1" x14ac:dyDescent="0.35">
      <c r="A1034" s="26" t="s">
        <v>2205</v>
      </c>
      <c r="B1034" s="225" t="e">
        <f>VLOOKUP(Tabel1[[#This Row],[Item '#]],'[1]Production need'!$A:$B,2,0)</f>
        <v>#N/A</v>
      </c>
      <c r="C1034" s="226" t="s">
        <v>2206</v>
      </c>
      <c r="D1034" s="253">
        <v>18.05</v>
      </c>
      <c r="E1034" s="256">
        <f>+Tabel1[[#This Row],[Cena brez DDV]]*0.75</f>
        <v>13.537500000000001</v>
      </c>
      <c r="F1034" s="222" t="s">
        <v>7133</v>
      </c>
      <c r="G1034" s="223" t="s">
        <v>10</v>
      </c>
      <c r="H1034" s="224">
        <v>0</v>
      </c>
      <c r="I1034" s="96" t="s">
        <v>2188</v>
      </c>
      <c r="J1034" s="263">
        <f>ROUND(Tabel1[[#This Row],[Cena z DDV - AKCIJA]]*H1034,2)</f>
        <v>0</v>
      </c>
      <c r="K1034" s="263">
        <f t="shared" si="15"/>
        <v>0</v>
      </c>
    </row>
    <row r="1035" spans="1:11" hidden="1" x14ac:dyDescent="0.35">
      <c r="A1035" s="26" t="s">
        <v>2207</v>
      </c>
      <c r="B1035" s="225" t="e">
        <f>VLOOKUP(Tabel1[[#This Row],[Item '#]],'[1]Production need'!$A:$B,2,0)</f>
        <v>#N/A</v>
      </c>
      <c r="C1035" s="226" t="s">
        <v>2208</v>
      </c>
      <c r="D1035" s="253">
        <v>18.05</v>
      </c>
      <c r="E1035" s="256">
        <f>+Tabel1[[#This Row],[Cena brez DDV]]*0.75</f>
        <v>13.537500000000001</v>
      </c>
      <c r="F1035" s="222" t="s">
        <v>7134</v>
      </c>
      <c r="G1035" s="223" t="s">
        <v>10</v>
      </c>
      <c r="H1035" s="224">
        <v>0</v>
      </c>
      <c r="I1035" s="96" t="s">
        <v>2190</v>
      </c>
      <c r="J1035" s="263">
        <f>ROUND(Tabel1[[#This Row],[Cena z DDV - AKCIJA]]*H1035,2)</f>
        <v>0</v>
      </c>
      <c r="K1035" s="263">
        <f t="shared" si="15"/>
        <v>0</v>
      </c>
    </row>
    <row r="1036" spans="1:11" hidden="1" x14ac:dyDescent="0.35">
      <c r="A1036" s="26" t="s">
        <v>2209</v>
      </c>
      <c r="B1036" s="225" t="e">
        <f>VLOOKUP(Tabel1[[#This Row],[Item '#]],'[1]Production need'!$A:$B,2,0)</f>
        <v>#N/A</v>
      </c>
      <c r="C1036" s="226" t="s">
        <v>2210</v>
      </c>
      <c r="D1036" s="253">
        <v>18.05</v>
      </c>
      <c r="E1036" s="256">
        <f>+Tabel1[[#This Row],[Cena brez DDV]]*0.75</f>
        <v>13.537500000000001</v>
      </c>
      <c r="F1036" s="222" t="s">
        <v>7135</v>
      </c>
      <c r="G1036" s="223" t="s">
        <v>10</v>
      </c>
      <c r="H1036" s="224">
        <v>0</v>
      </c>
      <c r="I1036" s="96" t="s">
        <v>2192</v>
      </c>
      <c r="J1036" s="263">
        <f>ROUND(Tabel1[[#This Row],[Cena z DDV - AKCIJA]]*H1036,2)</f>
        <v>0</v>
      </c>
      <c r="K1036" s="263">
        <f t="shared" si="15"/>
        <v>0</v>
      </c>
    </row>
    <row r="1037" spans="1:11" hidden="1" x14ac:dyDescent="0.35">
      <c r="A1037" s="26" t="s">
        <v>2211</v>
      </c>
      <c r="B1037" s="225" t="e">
        <f>VLOOKUP(Tabel1[[#This Row],[Item '#]],'[1]Production need'!$A:$B,2,0)</f>
        <v>#N/A</v>
      </c>
      <c r="C1037" s="226" t="s">
        <v>2212</v>
      </c>
      <c r="D1037" s="253">
        <v>18.05</v>
      </c>
      <c r="E1037" s="256">
        <f>+Tabel1[[#This Row],[Cena brez DDV]]*0.75</f>
        <v>13.537500000000001</v>
      </c>
      <c r="F1037" s="222" t="s">
        <v>7136</v>
      </c>
      <c r="G1037" s="223" t="s">
        <v>10</v>
      </c>
      <c r="H1037" s="224">
        <v>0</v>
      </c>
      <c r="I1037" s="96" t="s">
        <v>2194</v>
      </c>
      <c r="J1037" s="263">
        <f>ROUND(Tabel1[[#This Row],[Cena z DDV - AKCIJA]]*H1037,2)</f>
        <v>0</v>
      </c>
      <c r="K1037" s="263">
        <f t="shared" si="15"/>
        <v>0</v>
      </c>
    </row>
    <row r="1038" spans="1:11" hidden="1" x14ac:dyDescent="0.35">
      <c r="A1038" s="26" t="s">
        <v>2213</v>
      </c>
      <c r="B1038" s="225" t="e">
        <f>VLOOKUP(Tabel1[[#This Row],[Item '#]],'[1]Production need'!$A:$B,2,0)</f>
        <v>#N/A</v>
      </c>
      <c r="C1038" s="226" t="s">
        <v>2214</v>
      </c>
      <c r="D1038" s="253">
        <v>18.05</v>
      </c>
      <c r="E1038" s="256">
        <f>+Tabel1[[#This Row],[Cena brez DDV]]*0.75</f>
        <v>13.537500000000001</v>
      </c>
      <c r="F1038" s="222" t="s">
        <v>7137</v>
      </c>
      <c r="G1038" s="223" t="s">
        <v>10</v>
      </c>
      <c r="H1038" s="224">
        <v>0</v>
      </c>
      <c r="I1038" s="96" t="s">
        <v>2196</v>
      </c>
      <c r="J1038" s="263">
        <f>ROUND(Tabel1[[#This Row],[Cena z DDV - AKCIJA]]*H1038,2)</f>
        <v>0</v>
      </c>
      <c r="K1038" s="263">
        <f t="shared" si="15"/>
        <v>0</v>
      </c>
    </row>
    <row r="1039" spans="1:11" hidden="1" x14ac:dyDescent="0.35">
      <c r="A1039" s="26" t="s">
        <v>2215</v>
      </c>
      <c r="B1039" s="225" t="e">
        <f>VLOOKUP(Tabel1[[#This Row],[Item '#]],'[1]Production need'!$A:$B,2,0)</f>
        <v>#N/A</v>
      </c>
      <c r="C1039" s="226" t="s">
        <v>2216</v>
      </c>
      <c r="D1039" s="253">
        <v>9.94</v>
      </c>
      <c r="E1039" s="256">
        <f>+Tabel1[[#This Row],[Cena brez DDV]]*0.75</f>
        <v>7.4550000000000001</v>
      </c>
      <c r="F1039" s="222" t="s">
        <v>7138</v>
      </c>
      <c r="G1039" s="223" t="s">
        <v>10</v>
      </c>
      <c r="H1039" s="224">
        <v>0</v>
      </c>
      <c r="I1039" s="96" t="s">
        <v>2198</v>
      </c>
      <c r="J1039" s="263">
        <f>ROUND(Tabel1[[#This Row],[Cena z DDV - AKCIJA]]*H1039,2)</f>
        <v>0</v>
      </c>
      <c r="K1039" s="263">
        <f t="shared" si="15"/>
        <v>0</v>
      </c>
    </row>
    <row r="1040" spans="1:11" hidden="1" x14ac:dyDescent="0.35">
      <c r="A1040" s="26" t="s">
        <v>2217</v>
      </c>
      <c r="B1040" s="225" t="e">
        <f>VLOOKUP(Tabel1[[#This Row],[Item '#]],'[1]Production need'!$A:$B,2,0)</f>
        <v>#N/A</v>
      </c>
      <c r="C1040" s="226" t="s">
        <v>2218</v>
      </c>
      <c r="D1040" s="253">
        <v>17.68</v>
      </c>
      <c r="E1040" s="256">
        <f>+Tabel1[[#This Row],[Cena brez DDV]]*0.75</f>
        <v>13.26</v>
      </c>
      <c r="F1040" s="222" t="s">
        <v>7139</v>
      </c>
      <c r="G1040" s="223" t="s">
        <v>10</v>
      </c>
      <c r="H1040" s="224">
        <v>0</v>
      </c>
      <c r="I1040" s="96" t="s">
        <v>2200</v>
      </c>
      <c r="J1040" s="263">
        <f>ROUND(Tabel1[[#This Row],[Cena z DDV - AKCIJA]]*H1040,2)</f>
        <v>0</v>
      </c>
      <c r="K1040" s="263">
        <f t="shared" si="15"/>
        <v>0</v>
      </c>
    </row>
    <row r="1041" spans="1:11" hidden="1" x14ac:dyDescent="0.35">
      <c r="A1041" s="26" t="s">
        <v>2219</v>
      </c>
      <c r="B1041" s="225" t="e">
        <f>VLOOKUP(Tabel1[[#This Row],[Item '#]],'[1]Production need'!$A:$B,2,0)</f>
        <v>#N/A</v>
      </c>
      <c r="C1041" s="226" t="s">
        <v>2220</v>
      </c>
      <c r="D1041" s="253">
        <v>14.36</v>
      </c>
      <c r="E1041" s="256">
        <f>+Tabel1[[#This Row],[Cena brez DDV]]*0.75</f>
        <v>10.77</v>
      </c>
      <c r="F1041" s="222" t="s">
        <v>7140</v>
      </c>
      <c r="G1041" s="223" t="s">
        <v>10</v>
      </c>
      <c r="H1041" s="224">
        <v>0</v>
      </c>
      <c r="I1041" s="96" t="s">
        <v>2202</v>
      </c>
      <c r="J1041" s="263">
        <f>ROUND(Tabel1[[#This Row],[Cena z DDV - AKCIJA]]*H1041,2)</f>
        <v>0</v>
      </c>
      <c r="K1041" s="263">
        <f t="shared" si="15"/>
        <v>0</v>
      </c>
    </row>
    <row r="1042" spans="1:11" hidden="1" x14ac:dyDescent="0.35">
      <c r="A1042" s="26" t="s">
        <v>2221</v>
      </c>
      <c r="B1042" s="225" t="e">
        <f>VLOOKUP(Tabel1[[#This Row],[Item '#]],'[1]Production need'!$A:$B,2,0)</f>
        <v>#N/A</v>
      </c>
      <c r="C1042" s="226" t="s">
        <v>2222</v>
      </c>
      <c r="D1042" s="253">
        <v>12.16</v>
      </c>
      <c r="E1042" s="256">
        <f>+Tabel1[[#This Row],[Cena brez DDV]]*0.75</f>
        <v>9.120000000000001</v>
      </c>
      <c r="F1042" s="222" t="s">
        <v>7141</v>
      </c>
      <c r="G1042" s="223" t="s">
        <v>10</v>
      </c>
      <c r="H1042" s="224">
        <v>0</v>
      </c>
      <c r="I1042" s="96" t="s">
        <v>2204</v>
      </c>
      <c r="J1042" s="263">
        <f>ROUND(Tabel1[[#This Row],[Cena z DDV - AKCIJA]]*H1042,2)</f>
        <v>0</v>
      </c>
      <c r="K1042" s="263">
        <f t="shared" si="15"/>
        <v>0</v>
      </c>
    </row>
    <row r="1043" spans="1:11" hidden="1" x14ac:dyDescent="0.35">
      <c r="A1043" s="26" t="s">
        <v>2223</v>
      </c>
      <c r="B1043" s="225" t="e">
        <f>VLOOKUP(Tabel1[[#This Row],[Item '#]],'[1]Production need'!$A:$B,2,0)</f>
        <v>#N/A</v>
      </c>
      <c r="C1043" s="226" t="s">
        <v>2224</v>
      </c>
      <c r="D1043" s="253">
        <v>14.36</v>
      </c>
      <c r="E1043" s="256">
        <f>+Tabel1[[#This Row],[Cena brez DDV]]*0.75</f>
        <v>10.77</v>
      </c>
      <c r="F1043" s="222" t="s">
        <v>7142</v>
      </c>
      <c r="G1043" s="223" t="s">
        <v>10</v>
      </c>
      <c r="H1043" s="224">
        <v>0</v>
      </c>
      <c r="I1043" s="96" t="s">
        <v>2206</v>
      </c>
      <c r="J1043" s="263">
        <f>ROUND(Tabel1[[#This Row],[Cena z DDV - AKCIJA]]*H1043,2)</f>
        <v>0</v>
      </c>
      <c r="K1043" s="263">
        <f t="shared" si="15"/>
        <v>0</v>
      </c>
    </row>
    <row r="1044" spans="1:11" hidden="1" x14ac:dyDescent="0.35">
      <c r="A1044" s="26" t="s">
        <v>2225</v>
      </c>
      <c r="B1044" s="225" t="e">
        <f>VLOOKUP(Tabel1[[#This Row],[Item '#]],'[1]Production need'!$A:$B,2,0)</f>
        <v>#N/A</v>
      </c>
      <c r="C1044" s="226" t="s">
        <v>2226</v>
      </c>
      <c r="D1044" s="253">
        <v>12.16</v>
      </c>
      <c r="E1044" s="256">
        <f>+Tabel1[[#This Row],[Cena brez DDV]]*0.75</f>
        <v>9.120000000000001</v>
      </c>
      <c r="F1044" s="222" t="s">
        <v>7143</v>
      </c>
      <c r="G1044" s="223" t="s">
        <v>10</v>
      </c>
      <c r="H1044" s="224">
        <v>0</v>
      </c>
      <c r="I1044" s="96" t="s">
        <v>2208</v>
      </c>
      <c r="J1044" s="263">
        <f>ROUND(Tabel1[[#This Row],[Cena z DDV - AKCIJA]]*H1044,2)</f>
        <v>0</v>
      </c>
      <c r="K1044" s="263">
        <f t="shared" si="15"/>
        <v>0</v>
      </c>
    </row>
    <row r="1045" spans="1:11" hidden="1" x14ac:dyDescent="0.35">
      <c r="A1045" s="26" t="s">
        <v>2227</v>
      </c>
      <c r="B1045" s="225" t="e">
        <f>VLOOKUP(Tabel1[[#This Row],[Item '#]],'[1]Production need'!$A:$B,2,0)</f>
        <v>#N/A</v>
      </c>
      <c r="C1045" s="226" t="s">
        <v>2228</v>
      </c>
      <c r="D1045" s="253">
        <v>12.16</v>
      </c>
      <c r="E1045" s="256">
        <f>+Tabel1[[#This Row],[Cena brez DDV]]*0.75</f>
        <v>9.120000000000001</v>
      </c>
      <c r="F1045" s="222" t="s">
        <v>7144</v>
      </c>
      <c r="G1045" s="223" t="s">
        <v>10</v>
      </c>
      <c r="H1045" s="224">
        <v>0</v>
      </c>
      <c r="I1045" s="96" t="s">
        <v>2210</v>
      </c>
      <c r="J1045" s="263">
        <f>ROUND(Tabel1[[#This Row],[Cena z DDV - AKCIJA]]*H1045,2)</f>
        <v>0</v>
      </c>
      <c r="K1045" s="263">
        <f t="shared" si="15"/>
        <v>0</v>
      </c>
    </row>
    <row r="1046" spans="1:11" hidden="1" x14ac:dyDescent="0.35">
      <c r="A1046" s="26" t="s">
        <v>2229</v>
      </c>
      <c r="B1046" s="225" t="e">
        <f>VLOOKUP(Tabel1[[#This Row],[Item '#]],'[1]Production need'!$A:$B,2,0)</f>
        <v>#N/A</v>
      </c>
      <c r="C1046" s="226" t="s">
        <v>2230</v>
      </c>
      <c r="D1046" s="253">
        <v>14.36</v>
      </c>
      <c r="E1046" s="256">
        <f>+Tabel1[[#This Row],[Cena brez DDV]]*0.75</f>
        <v>10.77</v>
      </c>
      <c r="F1046" s="222" t="s">
        <v>7145</v>
      </c>
      <c r="G1046" s="223" t="s">
        <v>10</v>
      </c>
      <c r="H1046" s="224">
        <v>0</v>
      </c>
      <c r="I1046" s="96" t="s">
        <v>2212</v>
      </c>
      <c r="J1046" s="263">
        <f>ROUND(Tabel1[[#This Row],[Cena z DDV - AKCIJA]]*H1046,2)</f>
        <v>0</v>
      </c>
      <c r="K1046" s="263">
        <f t="shared" si="15"/>
        <v>0</v>
      </c>
    </row>
    <row r="1047" spans="1:11" hidden="1" x14ac:dyDescent="0.35">
      <c r="A1047" s="26" t="s">
        <v>2231</v>
      </c>
      <c r="B1047" s="225" t="e">
        <f>VLOOKUP(Tabel1[[#This Row],[Item '#]],'[1]Production need'!$A:$B,2,0)</f>
        <v>#N/A</v>
      </c>
      <c r="C1047" s="226" t="s">
        <v>2232</v>
      </c>
      <c r="D1047" s="253">
        <v>9.61</v>
      </c>
      <c r="E1047" s="256">
        <f>+Tabel1[[#This Row],[Cena brez DDV]]*0.75</f>
        <v>7.2074999999999996</v>
      </c>
      <c r="F1047" s="222" t="s">
        <v>7146</v>
      </c>
      <c r="G1047" s="223" t="s">
        <v>10</v>
      </c>
      <c r="H1047" s="224">
        <v>0</v>
      </c>
      <c r="I1047" s="96" t="s">
        <v>2214</v>
      </c>
      <c r="J1047" s="263">
        <f>ROUND(Tabel1[[#This Row],[Cena z DDV - AKCIJA]]*H1047,2)</f>
        <v>0</v>
      </c>
      <c r="K1047" s="263">
        <f t="shared" si="15"/>
        <v>0</v>
      </c>
    </row>
    <row r="1048" spans="1:11" hidden="1" x14ac:dyDescent="0.35">
      <c r="A1048" s="26" t="s">
        <v>2233</v>
      </c>
      <c r="B1048" s="225" t="e">
        <f>VLOOKUP(Tabel1[[#This Row],[Item '#]],'[1]Production need'!$A:$B,2,0)</f>
        <v>#N/A</v>
      </c>
      <c r="C1048" s="226" t="s">
        <v>2234</v>
      </c>
      <c r="D1048" s="253">
        <v>18.05</v>
      </c>
      <c r="E1048" s="256">
        <f>+Tabel1[[#This Row],[Cena brez DDV]]*0.75</f>
        <v>13.537500000000001</v>
      </c>
      <c r="F1048" s="222" t="s">
        <v>7147</v>
      </c>
      <c r="G1048" s="223" t="s">
        <v>10</v>
      </c>
      <c r="H1048" s="224">
        <v>0</v>
      </c>
      <c r="I1048" s="96" t="s">
        <v>2216</v>
      </c>
      <c r="J1048" s="263">
        <f>ROUND(Tabel1[[#This Row],[Cena z DDV - AKCIJA]]*H1048,2)</f>
        <v>0</v>
      </c>
      <c r="K1048" s="263">
        <f t="shared" si="15"/>
        <v>0</v>
      </c>
    </row>
    <row r="1049" spans="1:11" hidden="1" x14ac:dyDescent="0.35">
      <c r="A1049" s="26" t="s">
        <v>2235</v>
      </c>
      <c r="B1049" s="225" t="e">
        <f>VLOOKUP(Tabel1[[#This Row],[Item '#]],'[1]Production need'!$A:$B,2,0)</f>
        <v>#N/A</v>
      </c>
      <c r="C1049" s="226" t="s">
        <v>2236</v>
      </c>
      <c r="D1049" s="253">
        <v>18.05</v>
      </c>
      <c r="E1049" s="256">
        <f>+Tabel1[[#This Row],[Cena brez DDV]]*0.75</f>
        <v>13.537500000000001</v>
      </c>
      <c r="F1049" s="222" t="s">
        <v>7148</v>
      </c>
      <c r="G1049" s="223" t="s">
        <v>10</v>
      </c>
      <c r="H1049" s="224">
        <v>0</v>
      </c>
      <c r="I1049" s="96" t="s">
        <v>2218</v>
      </c>
      <c r="J1049" s="263">
        <f>ROUND(Tabel1[[#This Row],[Cena z DDV - AKCIJA]]*H1049,2)</f>
        <v>0</v>
      </c>
      <c r="K1049" s="263">
        <f t="shared" si="15"/>
        <v>0</v>
      </c>
    </row>
    <row r="1050" spans="1:11" hidden="1" x14ac:dyDescent="0.35">
      <c r="A1050" s="26" t="s">
        <v>2237</v>
      </c>
      <c r="B1050" s="225" t="e">
        <f>VLOOKUP(Tabel1[[#This Row],[Item '#]],'[1]Production need'!$A:$B,2,0)</f>
        <v>#N/A</v>
      </c>
      <c r="C1050" s="226" t="s">
        <v>2238</v>
      </c>
      <c r="D1050" s="253">
        <v>16.57</v>
      </c>
      <c r="E1050" s="256">
        <f>+Tabel1[[#This Row],[Cena brez DDV]]*0.75</f>
        <v>12.4275</v>
      </c>
      <c r="F1050" s="222" t="s">
        <v>7149</v>
      </c>
      <c r="G1050" s="223" t="s">
        <v>10</v>
      </c>
      <c r="H1050" s="224">
        <v>0</v>
      </c>
      <c r="I1050" s="96" t="s">
        <v>2220</v>
      </c>
      <c r="J1050" s="263">
        <f>ROUND(Tabel1[[#This Row],[Cena z DDV - AKCIJA]]*H1050,2)</f>
        <v>0</v>
      </c>
      <c r="K1050" s="263">
        <f t="shared" si="15"/>
        <v>0</v>
      </c>
    </row>
    <row r="1051" spans="1:11" hidden="1" x14ac:dyDescent="0.35">
      <c r="A1051" s="26" t="s">
        <v>2239</v>
      </c>
      <c r="B1051" s="225" t="e">
        <f>VLOOKUP(Tabel1[[#This Row],[Item '#]],'[1]Production need'!$A:$B,2,0)</f>
        <v>#N/A</v>
      </c>
      <c r="C1051" s="226" t="s">
        <v>2240</v>
      </c>
      <c r="D1051" s="253">
        <v>50.8</v>
      </c>
      <c r="E1051" s="256">
        <f>+Tabel1[[#This Row],[Cena brez DDV]]*0.75</f>
        <v>38.099999999999994</v>
      </c>
      <c r="F1051" s="222" t="s">
        <v>7150</v>
      </c>
      <c r="G1051" s="223" t="s">
        <v>10</v>
      </c>
      <c r="H1051" s="224">
        <v>0</v>
      </c>
      <c r="I1051" s="96" t="s">
        <v>2222</v>
      </c>
      <c r="J1051" s="263">
        <f>ROUND(Tabel1[[#This Row],[Cena z DDV - AKCIJA]]*H1051,2)</f>
        <v>0</v>
      </c>
      <c r="K1051" s="263">
        <f t="shared" si="15"/>
        <v>0</v>
      </c>
    </row>
    <row r="1052" spans="1:11" hidden="1" x14ac:dyDescent="0.35">
      <c r="A1052" s="26" t="s">
        <v>2241</v>
      </c>
      <c r="B1052" s="225" t="e">
        <f>VLOOKUP(Tabel1[[#This Row],[Item '#]],'[1]Production need'!$A:$B,2,0)</f>
        <v>#N/A</v>
      </c>
      <c r="C1052" s="226" t="s">
        <v>2242</v>
      </c>
      <c r="D1052" s="253">
        <v>36.46</v>
      </c>
      <c r="E1052" s="256">
        <f>+Tabel1[[#This Row],[Cena brez DDV]]*0.75</f>
        <v>27.344999999999999</v>
      </c>
      <c r="F1052" s="222" t="s">
        <v>7151</v>
      </c>
      <c r="G1052" s="223" t="s">
        <v>10</v>
      </c>
      <c r="H1052" s="224">
        <v>0</v>
      </c>
      <c r="I1052" s="96" t="s">
        <v>2224</v>
      </c>
      <c r="J1052" s="263">
        <f>ROUND(Tabel1[[#This Row],[Cena z DDV - AKCIJA]]*H1052,2)</f>
        <v>0</v>
      </c>
      <c r="K1052" s="263">
        <f t="shared" si="15"/>
        <v>0</v>
      </c>
    </row>
    <row r="1053" spans="1:11" hidden="1" x14ac:dyDescent="0.35">
      <c r="A1053" s="26" t="s">
        <v>2243</v>
      </c>
      <c r="B1053" s="225" t="e">
        <f>VLOOKUP(Tabel1[[#This Row],[Item '#]],'[1]Production need'!$A:$B,2,0)</f>
        <v>#N/A</v>
      </c>
      <c r="C1053" s="226" t="s">
        <v>2244</v>
      </c>
      <c r="D1053" s="253">
        <v>50.8</v>
      </c>
      <c r="E1053" s="256">
        <f>+Tabel1[[#This Row],[Cena brez DDV]]*0.75</f>
        <v>38.099999999999994</v>
      </c>
      <c r="F1053" s="222" t="s">
        <v>7152</v>
      </c>
      <c r="G1053" s="223" t="s">
        <v>10</v>
      </c>
      <c r="H1053" s="224">
        <v>0</v>
      </c>
      <c r="I1053" s="96" t="s">
        <v>2226</v>
      </c>
      <c r="J1053" s="263">
        <f>ROUND(Tabel1[[#This Row],[Cena z DDV - AKCIJA]]*H1053,2)</f>
        <v>0</v>
      </c>
      <c r="K1053" s="263">
        <f t="shared" si="15"/>
        <v>0</v>
      </c>
    </row>
    <row r="1054" spans="1:11" hidden="1" x14ac:dyDescent="0.35">
      <c r="A1054" s="26" t="s">
        <v>2245</v>
      </c>
      <c r="B1054" s="225" t="e">
        <f>VLOOKUP(Tabel1[[#This Row],[Item '#]],'[1]Production need'!$A:$B,2,0)</f>
        <v>#N/A</v>
      </c>
      <c r="C1054" s="226" t="s">
        <v>2246</v>
      </c>
      <c r="D1054" s="253">
        <v>50.8</v>
      </c>
      <c r="E1054" s="256">
        <f>+Tabel1[[#This Row],[Cena brez DDV]]*0.75</f>
        <v>38.099999999999994</v>
      </c>
      <c r="F1054" s="222" t="s">
        <v>7153</v>
      </c>
      <c r="G1054" s="223" t="s">
        <v>10</v>
      </c>
      <c r="H1054" s="224">
        <v>0</v>
      </c>
      <c r="I1054" s="96" t="s">
        <v>2228</v>
      </c>
      <c r="J1054" s="263">
        <f>ROUND(Tabel1[[#This Row],[Cena z DDV - AKCIJA]]*H1054,2)</f>
        <v>0</v>
      </c>
      <c r="K1054" s="263">
        <f t="shared" si="15"/>
        <v>0</v>
      </c>
    </row>
    <row r="1055" spans="1:11" hidden="1" x14ac:dyDescent="0.35">
      <c r="A1055" s="26" t="s">
        <v>2247</v>
      </c>
      <c r="B1055" s="225" t="e">
        <f>VLOOKUP(Tabel1[[#This Row],[Item '#]],'[1]Production need'!$A:$B,2,0)</f>
        <v>#N/A</v>
      </c>
      <c r="C1055" s="226" t="s">
        <v>2248</v>
      </c>
      <c r="D1055" s="253">
        <v>50.8</v>
      </c>
      <c r="E1055" s="256">
        <f>+Tabel1[[#This Row],[Cena brez DDV]]*0.75</f>
        <v>38.099999999999994</v>
      </c>
      <c r="F1055" s="222" t="s">
        <v>7154</v>
      </c>
      <c r="G1055" s="223" t="s">
        <v>10</v>
      </c>
      <c r="H1055" s="224">
        <v>0</v>
      </c>
      <c r="I1055" s="96" t="s">
        <v>2230</v>
      </c>
      <c r="J1055" s="263">
        <f>ROUND(Tabel1[[#This Row],[Cena z DDV - AKCIJA]]*H1055,2)</f>
        <v>0</v>
      </c>
      <c r="K1055" s="263">
        <f t="shared" si="15"/>
        <v>0</v>
      </c>
    </row>
    <row r="1056" spans="1:11" hidden="1" x14ac:dyDescent="0.35">
      <c r="A1056" s="26" t="s">
        <v>2249</v>
      </c>
      <c r="B1056" s="225" t="e">
        <f>VLOOKUP(Tabel1[[#This Row],[Item '#]],'[1]Production need'!$A:$B,2,0)</f>
        <v>#N/A</v>
      </c>
      <c r="C1056" s="226" t="s">
        <v>2250</v>
      </c>
      <c r="D1056" s="253">
        <v>68.48</v>
      </c>
      <c r="E1056" s="256">
        <f>+Tabel1[[#This Row],[Cena brez DDV]]*0.75</f>
        <v>51.36</v>
      </c>
      <c r="F1056" s="222" t="s">
        <v>7155</v>
      </c>
      <c r="G1056" s="223" t="s">
        <v>10</v>
      </c>
      <c r="H1056" s="224">
        <v>0</v>
      </c>
      <c r="I1056" s="96" t="s">
        <v>2232</v>
      </c>
      <c r="J1056" s="263">
        <f>ROUND(Tabel1[[#This Row],[Cena z DDV - AKCIJA]]*H1056,2)</f>
        <v>0</v>
      </c>
      <c r="K1056" s="263">
        <f t="shared" si="15"/>
        <v>0</v>
      </c>
    </row>
    <row r="1057" spans="1:11" hidden="1" x14ac:dyDescent="0.35">
      <c r="A1057" s="26" t="s">
        <v>2251</v>
      </c>
      <c r="B1057" s="225" t="e">
        <f>VLOOKUP(Tabel1[[#This Row],[Item '#]],'[1]Production need'!$A:$B,2,0)</f>
        <v>#N/A</v>
      </c>
      <c r="C1057" s="226" t="s">
        <v>2252</v>
      </c>
      <c r="D1057" s="253">
        <v>50.8</v>
      </c>
      <c r="E1057" s="256">
        <f>+Tabel1[[#This Row],[Cena brez DDV]]*0.75</f>
        <v>38.099999999999994</v>
      </c>
      <c r="F1057" s="222" t="s">
        <v>7156</v>
      </c>
      <c r="G1057" s="223" t="s">
        <v>10</v>
      </c>
      <c r="H1057" s="224">
        <v>0</v>
      </c>
      <c r="I1057" s="96" t="s">
        <v>2234</v>
      </c>
      <c r="J1057" s="263">
        <f>ROUND(Tabel1[[#This Row],[Cena z DDV - AKCIJA]]*H1057,2)</f>
        <v>0</v>
      </c>
      <c r="K1057" s="263">
        <f t="shared" si="15"/>
        <v>0</v>
      </c>
    </row>
    <row r="1058" spans="1:11" hidden="1" x14ac:dyDescent="0.35">
      <c r="A1058" s="26" t="s">
        <v>2253</v>
      </c>
      <c r="B1058" s="225" t="e">
        <f>VLOOKUP(Tabel1[[#This Row],[Item '#]],'[1]Production need'!$A:$B,2,0)</f>
        <v>#N/A</v>
      </c>
      <c r="C1058" s="226" t="s">
        <v>2254</v>
      </c>
      <c r="D1058" s="253">
        <v>50.8</v>
      </c>
      <c r="E1058" s="256">
        <f>+Tabel1[[#This Row],[Cena brez DDV]]*0.75</f>
        <v>38.099999999999994</v>
      </c>
      <c r="F1058" s="222" t="s">
        <v>7157</v>
      </c>
      <c r="G1058" s="223" t="s">
        <v>10</v>
      </c>
      <c r="H1058" s="224">
        <v>0</v>
      </c>
      <c r="I1058" s="96" t="s">
        <v>2236</v>
      </c>
      <c r="J1058" s="263">
        <f>ROUND(Tabel1[[#This Row],[Cena z DDV - AKCIJA]]*H1058,2)</f>
        <v>0</v>
      </c>
      <c r="K1058" s="263">
        <f t="shared" si="15"/>
        <v>0</v>
      </c>
    </row>
    <row r="1059" spans="1:11" hidden="1" x14ac:dyDescent="0.35">
      <c r="A1059" s="26" t="s">
        <v>2255</v>
      </c>
      <c r="B1059" s="225" t="e">
        <f>VLOOKUP(Tabel1[[#This Row],[Item '#]],'[1]Production need'!$A:$B,2,0)</f>
        <v>#N/A</v>
      </c>
      <c r="C1059" s="226" t="s">
        <v>2256</v>
      </c>
      <c r="D1059" s="253">
        <v>50.8</v>
      </c>
      <c r="E1059" s="256">
        <f>+Tabel1[[#This Row],[Cena brez DDV]]*0.75</f>
        <v>38.099999999999994</v>
      </c>
      <c r="F1059" s="222" t="s">
        <v>7158</v>
      </c>
      <c r="G1059" s="223" t="s">
        <v>10</v>
      </c>
      <c r="H1059" s="224">
        <v>0</v>
      </c>
      <c r="I1059" s="96" t="s">
        <v>2238</v>
      </c>
      <c r="J1059" s="263">
        <f>ROUND(Tabel1[[#This Row],[Cena z DDV - AKCIJA]]*H1059,2)</f>
        <v>0</v>
      </c>
      <c r="K1059" s="263">
        <f t="shared" si="15"/>
        <v>0</v>
      </c>
    </row>
    <row r="1060" spans="1:11" hidden="1" x14ac:dyDescent="0.35">
      <c r="A1060" s="26" t="s">
        <v>2257</v>
      </c>
      <c r="B1060" s="225" t="e">
        <f>VLOOKUP(Tabel1[[#This Row],[Item '#]],'[1]Production need'!$A:$B,2,0)</f>
        <v>#N/A</v>
      </c>
      <c r="C1060" s="226" t="s">
        <v>2258</v>
      </c>
      <c r="D1060" s="253">
        <v>61.63</v>
      </c>
      <c r="E1060" s="256">
        <f>+Tabel1[[#This Row],[Cena brez DDV]]*0.75</f>
        <v>46.222500000000004</v>
      </c>
      <c r="F1060" s="222" t="s">
        <v>7159</v>
      </c>
      <c r="G1060" s="223" t="s">
        <v>7160</v>
      </c>
      <c r="H1060" s="224">
        <v>0</v>
      </c>
      <c r="I1060" s="96" t="s">
        <v>2240</v>
      </c>
      <c r="J1060" s="263">
        <f>ROUND(Tabel1[[#This Row],[Cena z DDV - AKCIJA]]*H1060,2)</f>
        <v>0</v>
      </c>
      <c r="K1060" s="263">
        <f t="shared" si="15"/>
        <v>0</v>
      </c>
    </row>
    <row r="1061" spans="1:11" hidden="1" x14ac:dyDescent="0.35">
      <c r="A1061" s="26" t="s">
        <v>2259</v>
      </c>
      <c r="B1061" s="225" t="e">
        <f>VLOOKUP(Tabel1[[#This Row],[Item '#]],'[1]Production need'!$A:$B,2,0)</f>
        <v>#N/A</v>
      </c>
      <c r="C1061" s="226" t="s">
        <v>2260</v>
      </c>
      <c r="D1061" s="253">
        <v>50.8</v>
      </c>
      <c r="E1061" s="256">
        <f>+Tabel1[[#This Row],[Cena brez DDV]]*0.75</f>
        <v>38.099999999999994</v>
      </c>
      <c r="F1061" s="222" t="s">
        <v>7161</v>
      </c>
      <c r="G1061" s="223" t="s">
        <v>7162</v>
      </c>
      <c r="H1061" s="224">
        <v>0</v>
      </c>
      <c r="I1061" s="96" t="s">
        <v>2242</v>
      </c>
      <c r="J1061" s="263">
        <f>ROUND(Tabel1[[#This Row],[Cena z DDV - AKCIJA]]*H1061,2)</f>
        <v>0</v>
      </c>
      <c r="K1061" s="263">
        <f t="shared" si="15"/>
        <v>0</v>
      </c>
    </row>
    <row r="1062" spans="1:11" hidden="1" x14ac:dyDescent="0.35">
      <c r="A1062" s="26" t="s">
        <v>2261</v>
      </c>
      <c r="B1062" s="225" t="e">
        <f>VLOOKUP(Tabel1[[#This Row],[Item '#]],'[1]Production need'!$A:$B,2,0)</f>
        <v>#N/A</v>
      </c>
      <c r="C1062" s="226" t="s">
        <v>2262</v>
      </c>
      <c r="D1062" s="253">
        <v>50.8</v>
      </c>
      <c r="E1062" s="256">
        <f>+Tabel1[[#This Row],[Cena brez DDV]]*0.75</f>
        <v>38.099999999999994</v>
      </c>
      <c r="F1062" s="222" t="s">
        <v>7163</v>
      </c>
      <c r="G1062" s="223" t="s">
        <v>7164</v>
      </c>
      <c r="H1062" s="224">
        <v>0</v>
      </c>
      <c r="I1062" s="96" t="s">
        <v>2244</v>
      </c>
      <c r="J1062" s="263">
        <f>ROUND(Tabel1[[#This Row],[Cena z DDV - AKCIJA]]*H1062,2)</f>
        <v>0</v>
      </c>
      <c r="K1062" s="263">
        <f t="shared" si="15"/>
        <v>0</v>
      </c>
    </row>
    <row r="1063" spans="1:11" hidden="1" x14ac:dyDescent="0.35">
      <c r="A1063" s="26" t="s">
        <v>2263</v>
      </c>
      <c r="B1063" s="225" t="e">
        <f>VLOOKUP(Tabel1[[#This Row],[Item '#]],'[1]Production need'!$A:$B,2,0)</f>
        <v>#N/A</v>
      </c>
      <c r="C1063" s="226" t="s">
        <v>2264</v>
      </c>
      <c r="D1063" s="253">
        <v>50.8</v>
      </c>
      <c r="E1063" s="256">
        <f>+Tabel1[[#This Row],[Cena brez DDV]]*0.75</f>
        <v>38.099999999999994</v>
      </c>
      <c r="F1063" s="222" t="s">
        <v>7165</v>
      </c>
      <c r="G1063" s="223" t="s">
        <v>7166</v>
      </c>
      <c r="H1063" s="224">
        <v>0</v>
      </c>
      <c r="I1063" s="96" t="s">
        <v>2246</v>
      </c>
      <c r="J1063" s="263">
        <f>ROUND(Tabel1[[#This Row],[Cena z DDV - AKCIJA]]*H1063,2)</f>
        <v>0</v>
      </c>
      <c r="K1063" s="263">
        <f t="shared" si="15"/>
        <v>0</v>
      </c>
    </row>
    <row r="1064" spans="1:11" hidden="1" x14ac:dyDescent="0.35">
      <c r="A1064" s="26" t="s">
        <v>2265</v>
      </c>
      <c r="B1064" s="225" t="e">
        <f>VLOOKUP(Tabel1[[#This Row],[Item '#]],'[1]Production need'!$A:$B,2,0)</f>
        <v>#N/A</v>
      </c>
      <c r="C1064" s="226" t="s">
        <v>2266</v>
      </c>
      <c r="D1064" s="253">
        <v>68.48</v>
      </c>
      <c r="E1064" s="256">
        <f>+Tabel1[[#This Row],[Cena brez DDV]]*0.75</f>
        <v>51.36</v>
      </c>
      <c r="F1064" s="222" t="s">
        <v>7167</v>
      </c>
      <c r="G1064" s="223" t="s">
        <v>7168</v>
      </c>
      <c r="H1064" s="224">
        <v>0</v>
      </c>
      <c r="I1064" s="96" t="s">
        <v>2248</v>
      </c>
      <c r="J1064" s="263">
        <f>ROUND(Tabel1[[#This Row],[Cena z DDV - AKCIJA]]*H1064,2)</f>
        <v>0</v>
      </c>
      <c r="K1064" s="263">
        <f t="shared" si="15"/>
        <v>0</v>
      </c>
    </row>
    <row r="1065" spans="1:11" hidden="1" x14ac:dyDescent="0.35">
      <c r="A1065" s="26" t="s">
        <v>2267</v>
      </c>
      <c r="B1065" s="225" t="e">
        <f>VLOOKUP(Tabel1[[#This Row],[Item '#]],'[1]Production need'!$A:$B,2,0)</f>
        <v>#N/A</v>
      </c>
      <c r="C1065" s="226" t="s">
        <v>2268</v>
      </c>
      <c r="D1065" s="253">
        <v>54.11</v>
      </c>
      <c r="E1065" s="256">
        <f>+Tabel1[[#This Row],[Cena brez DDV]]*0.75</f>
        <v>40.582499999999996</v>
      </c>
      <c r="F1065" s="222" t="s">
        <v>7169</v>
      </c>
      <c r="G1065" s="223" t="s">
        <v>7170</v>
      </c>
      <c r="H1065" s="224">
        <v>0</v>
      </c>
      <c r="I1065" s="96" t="s">
        <v>2250</v>
      </c>
      <c r="J1065" s="263">
        <f>ROUND(Tabel1[[#This Row],[Cena z DDV - AKCIJA]]*H1065,2)</f>
        <v>0</v>
      </c>
      <c r="K1065" s="263">
        <f t="shared" si="15"/>
        <v>0</v>
      </c>
    </row>
    <row r="1066" spans="1:11" hidden="1" x14ac:dyDescent="0.35">
      <c r="A1066" s="26" t="s">
        <v>2269</v>
      </c>
      <c r="B1066" s="225" t="e">
        <f>VLOOKUP(Tabel1[[#This Row],[Item '#]],'[1]Production need'!$A:$B,2,0)</f>
        <v>#N/A</v>
      </c>
      <c r="C1066" s="226" t="s">
        <v>2270</v>
      </c>
      <c r="D1066" s="253">
        <v>61.63</v>
      </c>
      <c r="E1066" s="256">
        <f>+Tabel1[[#This Row],[Cena brez DDV]]*0.75</f>
        <v>46.222500000000004</v>
      </c>
      <c r="F1066" s="222" t="s">
        <v>7171</v>
      </c>
      <c r="G1066" s="223" t="s">
        <v>7172</v>
      </c>
      <c r="H1066" s="224">
        <v>0</v>
      </c>
      <c r="I1066" s="96" t="s">
        <v>2252</v>
      </c>
      <c r="J1066" s="263">
        <f>ROUND(Tabel1[[#This Row],[Cena z DDV - AKCIJA]]*H1066,2)</f>
        <v>0</v>
      </c>
      <c r="K1066" s="263">
        <f t="shared" si="15"/>
        <v>0</v>
      </c>
    </row>
    <row r="1067" spans="1:11" hidden="1" x14ac:dyDescent="0.35">
      <c r="A1067" s="26" t="s">
        <v>2271</v>
      </c>
      <c r="B1067" s="225" t="e">
        <f>VLOOKUP(Tabel1[[#This Row],[Item '#]],'[1]Production need'!$A:$B,2,0)</f>
        <v>#N/A</v>
      </c>
      <c r="C1067" s="226" t="s">
        <v>2272</v>
      </c>
      <c r="D1067" s="253">
        <v>43.09</v>
      </c>
      <c r="E1067" s="256">
        <f>+Tabel1[[#This Row],[Cena brez DDV]]*0.75</f>
        <v>32.317500000000003</v>
      </c>
      <c r="F1067" s="222" t="s">
        <v>7173</v>
      </c>
      <c r="G1067" s="223" t="s">
        <v>7174</v>
      </c>
      <c r="H1067" s="224">
        <v>0</v>
      </c>
      <c r="I1067" s="96" t="s">
        <v>2254</v>
      </c>
      <c r="J1067" s="263">
        <f>ROUND(Tabel1[[#This Row],[Cena z DDV - AKCIJA]]*H1067,2)</f>
        <v>0</v>
      </c>
      <c r="K1067" s="263">
        <f t="shared" si="15"/>
        <v>0</v>
      </c>
    </row>
    <row r="1068" spans="1:11" hidden="1" x14ac:dyDescent="0.35">
      <c r="A1068" s="26" t="s">
        <v>2273</v>
      </c>
      <c r="B1068" s="225" t="e">
        <f>VLOOKUP(Tabel1[[#This Row],[Item '#]],'[1]Production need'!$A:$B,2,0)</f>
        <v>#N/A</v>
      </c>
      <c r="C1068" s="226" t="s">
        <v>2274</v>
      </c>
      <c r="D1068" s="253">
        <v>35.36</v>
      </c>
      <c r="E1068" s="256">
        <f>+Tabel1[[#This Row],[Cena brez DDV]]*0.75</f>
        <v>26.52</v>
      </c>
      <c r="F1068" s="222" t="s">
        <v>7175</v>
      </c>
      <c r="G1068" s="223" t="s">
        <v>7176</v>
      </c>
      <c r="H1068" s="224">
        <v>0</v>
      </c>
      <c r="I1068" s="96" t="s">
        <v>2256</v>
      </c>
      <c r="J1068" s="263">
        <f>ROUND(Tabel1[[#This Row],[Cena z DDV - AKCIJA]]*H1068,2)</f>
        <v>0</v>
      </c>
      <c r="K1068" s="263">
        <f t="shared" si="15"/>
        <v>0</v>
      </c>
    </row>
    <row r="1069" spans="1:11" hidden="1" x14ac:dyDescent="0.35">
      <c r="A1069" s="26" t="s">
        <v>2275</v>
      </c>
      <c r="B1069" s="225" t="e">
        <f>VLOOKUP(Tabel1[[#This Row],[Item '#]],'[1]Production need'!$A:$B,2,0)</f>
        <v>#N/A</v>
      </c>
      <c r="C1069" s="226" t="s">
        <v>2276</v>
      </c>
      <c r="D1069" s="253">
        <v>25.42</v>
      </c>
      <c r="E1069" s="256">
        <f>+Tabel1[[#This Row],[Cena brez DDV]]*0.75</f>
        <v>19.065000000000001</v>
      </c>
      <c r="F1069" s="222" t="s">
        <v>7177</v>
      </c>
      <c r="G1069" s="223" t="s">
        <v>7178</v>
      </c>
      <c r="H1069" s="224">
        <v>0</v>
      </c>
      <c r="I1069" s="96" t="s">
        <v>2258</v>
      </c>
      <c r="J1069" s="263">
        <f>ROUND(Tabel1[[#This Row],[Cena z DDV - AKCIJA]]*H1069,2)</f>
        <v>0</v>
      </c>
      <c r="K1069" s="263">
        <f t="shared" si="15"/>
        <v>0</v>
      </c>
    </row>
    <row r="1070" spans="1:11" hidden="1" x14ac:dyDescent="0.35">
      <c r="A1070" s="26" t="s">
        <v>2277</v>
      </c>
      <c r="B1070" s="225" t="e">
        <f>VLOOKUP(Tabel1[[#This Row],[Item '#]],'[1]Production need'!$A:$B,2,0)</f>
        <v>#N/A</v>
      </c>
      <c r="C1070" s="226" t="s">
        <v>2278</v>
      </c>
      <c r="D1070" s="253">
        <v>33.14</v>
      </c>
      <c r="E1070" s="256">
        <f>+Tabel1[[#This Row],[Cena brez DDV]]*0.75</f>
        <v>24.855</v>
      </c>
      <c r="F1070" s="222" t="s">
        <v>7179</v>
      </c>
      <c r="G1070" s="223" t="s">
        <v>7180</v>
      </c>
      <c r="H1070" s="224">
        <v>0</v>
      </c>
      <c r="I1070" s="96" t="s">
        <v>2260</v>
      </c>
      <c r="J1070" s="263">
        <f>ROUND(Tabel1[[#This Row],[Cena z DDV - AKCIJA]]*H1070,2)</f>
        <v>0</v>
      </c>
      <c r="K1070" s="263">
        <f t="shared" si="15"/>
        <v>0</v>
      </c>
    </row>
    <row r="1071" spans="1:11" hidden="1" x14ac:dyDescent="0.35">
      <c r="A1071" s="26" t="s">
        <v>2279</v>
      </c>
      <c r="B1071" s="225" t="e">
        <f>VLOOKUP(Tabel1[[#This Row],[Item '#]],'[1]Production need'!$A:$B,2,0)</f>
        <v>#N/A</v>
      </c>
      <c r="C1071" s="226" t="s">
        <v>2280</v>
      </c>
      <c r="D1071" s="253">
        <v>39.700000000000003</v>
      </c>
      <c r="E1071" s="256">
        <f>+Tabel1[[#This Row],[Cena brez DDV]]*0.75</f>
        <v>29.775000000000002</v>
      </c>
      <c r="F1071" s="222" t="s">
        <v>7181</v>
      </c>
      <c r="G1071" s="223" t="s">
        <v>7182</v>
      </c>
      <c r="H1071" s="224">
        <v>0</v>
      </c>
      <c r="I1071" s="96" t="s">
        <v>2262</v>
      </c>
      <c r="J1071" s="263">
        <f>ROUND(Tabel1[[#This Row],[Cena z DDV - AKCIJA]]*H1071,2)</f>
        <v>0</v>
      </c>
      <c r="K1071" s="263">
        <f t="shared" si="15"/>
        <v>0</v>
      </c>
    </row>
    <row r="1072" spans="1:11" hidden="1" x14ac:dyDescent="0.35">
      <c r="A1072" s="26" t="s">
        <v>2281</v>
      </c>
      <c r="B1072" s="225" t="e">
        <f>VLOOKUP(Tabel1[[#This Row],[Item '#]],'[1]Production need'!$A:$B,2,0)</f>
        <v>#N/A</v>
      </c>
      <c r="C1072" s="226" t="s">
        <v>2282</v>
      </c>
      <c r="D1072" s="253">
        <v>25.42</v>
      </c>
      <c r="E1072" s="256">
        <f>+Tabel1[[#This Row],[Cena brez DDV]]*0.75</f>
        <v>19.065000000000001</v>
      </c>
      <c r="F1072" s="222" t="s">
        <v>7183</v>
      </c>
      <c r="G1072" s="223" t="s">
        <v>7184</v>
      </c>
      <c r="H1072" s="224">
        <v>0</v>
      </c>
      <c r="I1072" s="96" t="s">
        <v>2264</v>
      </c>
      <c r="J1072" s="263">
        <f>ROUND(Tabel1[[#This Row],[Cena z DDV - AKCIJA]]*H1072,2)</f>
        <v>0</v>
      </c>
      <c r="K1072" s="263">
        <f t="shared" si="15"/>
        <v>0</v>
      </c>
    </row>
    <row r="1073" spans="1:11" hidden="1" x14ac:dyDescent="0.35">
      <c r="A1073" s="26" t="s">
        <v>2283</v>
      </c>
      <c r="B1073" s="225" t="e">
        <f>VLOOKUP(Tabel1[[#This Row],[Item '#]],'[1]Production need'!$A:$B,2,0)</f>
        <v>#N/A</v>
      </c>
      <c r="C1073" s="226" t="s">
        <v>2284</v>
      </c>
      <c r="D1073" s="253">
        <v>19.88</v>
      </c>
      <c r="E1073" s="256">
        <f>+Tabel1[[#This Row],[Cena brez DDV]]*0.75</f>
        <v>14.91</v>
      </c>
      <c r="F1073" s="222" t="s">
        <v>7185</v>
      </c>
      <c r="G1073" s="223" t="s">
        <v>7186</v>
      </c>
      <c r="H1073" s="224">
        <v>0</v>
      </c>
      <c r="I1073" s="96" t="s">
        <v>2266</v>
      </c>
      <c r="J1073" s="263">
        <f>ROUND(Tabel1[[#This Row],[Cena z DDV - AKCIJA]]*H1073,2)</f>
        <v>0</v>
      </c>
      <c r="K1073" s="263">
        <f t="shared" si="15"/>
        <v>0</v>
      </c>
    </row>
    <row r="1074" spans="1:11" hidden="1" x14ac:dyDescent="0.35">
      <c r="A1074" s="26" t="s">
        <v>2285</v>
      </c>
      <c r="B1074" s="225" t="e">
        <f>VLOOKUP(Tabel1[[#This Row],[Item '#]],'[1]Production need'!$A:$B,2,0)</f>
        <v>#N/A</v>
      </c>
      <c r="C1074" s="226" t="s">
        <v>2286</v>
      </c>
      <c r="D1074" s="253">
        <v>17.68</v>
      </c>
      <c r="E1074" s="256">
        <f>+Tabel1[[#This Row],[Cena brez DDV]]*0.75</f>
        <v>13.26</v>
      </c>
      <c r="F1074" s="222" t="s">
        <v>7187</v>
      </c>
      <c r="G1074" s="223" t="s">
        <v>7188</v>
      </c>
      <c r="H1074" s="224">
        <v>0</v>
      </c>
      <c r="I1074" s="96" t="s">
        <v>2268</v>
      </c>
      <c r="J1074" s="263">
        <f>ROUND(Tabel1[[#This Row],[Cena z DDV - AKCIJA]]*H1074,2)</f>
        <v>0</v>
      </c>
      <c r="K1074" s="263">
        <f t="shared" si="15"/>
        <v>0</v>
      </c>
    </row>
    <row r="1075" spans="1:11" hidden="1" x14ac:dyDescent="0.35">
      <c r="A1075" s="26" t="s">
        <v>2287</v>
      </c>
      <c r="B1075" s="225" t="e">
        <f>VLOOKUP(Tabel1[[#This Row],[Item '#]],'[1]Production need'!$A:$B,2,0)</f>
        <v>#N/A</v>
      </c>
      <c r="C1075" s="226" t="s">
        <v>2288</v>
      </c>
      <c r="D1075" s="253">
        <v>34.24</v>
      </c>
      <c r="E1075" s="256">
        <f>+Tabel1[[#This Row],[Cena brez DDV]]*0.75</f>
        <v>25.68</v>
      </c>
      <c r="F1075" s="222" t="s">
        <v>7189</v>
      </c>
      <c r="G1075" s="223" t="s">
        <v>7190</v>
      </c>
      <c r="H1075" s="224">
        <v>0</v>
      </c>
      <c r="I1075" s="96" t="s">
        <v>2270</v>
      </c>
      <c r="J1075" s="263">
        <f>ROUND(Tabel1[[#This Row],[Cena z DDV - AKCIJA]]*H1075,2)</f>
        <v>0</v>
      </c>
      <c r="K1075" s="263">
        <f t="shared" si="15"/>
        <v>0</v>
      </c>
    </row>
    <row r="1076" spans="1:11" hidden="1" x14ac:dyDescent="0.35">
      <c r="A1076" s="26" t="s">
        <v>2289</v>
      </c>
      <c r="B1076" s="225" t="e">
        <f>VLOOKUP(Tabel1[[#This Row],[Item '#]],'[1]Production need'!$A:$B,2,0)</f>
        <v>#N/A</v>
      </c>
      <c r="C1076" s="226" t="s">
        <v>2290</v>
      </c>
      <c r="D1076" s="253">
        <v>28.74</v>
      </c>
      <c r="E1076" s="256">
        <f>+Tabel1[[#This Row],[Cena brez DDV]]*0.75</f>
        <v>21.555</v>
      </c>
      <c r="F1076" s="222" t="s">
        <v>7191</v>
      </c>
      <c r="G1076" s="223" t="s">
        <v>7192</v>
      </c>
      <c r="H1076" s="224">
        <v>0</v>
      </c>
      <c r="I1076" s="96" t="s">
        <v>2272</v>
      </c>
      <c r="J1076" s="263">
        <f>ROUND(Tabel1[[#This Row],[Cena z DDV - AKCIJA]]*H1076,2)</f>
        <v>0</v>
      </c>
      <c r="K1076" s="263">
        <f t="shared" si="15"/>
        <v>0</v>
      </c>
    </row>
    <row r="1077" spans="1:11" hidden="1" x14ac:dyDescent="0.35">
      <c r="A1077" s="26" t="s">
        <v>2291</v>
      </c>
      <c r="B1077" s="225" t="e">
        <f>VLOOKUP(Tabel1[[#This Row],[Item '#]],'[1]Production need'!$A:$B,2,0)</f>
        <v>#N/A</v>
      </c>
      <c r="C1077" s="226" t="s">
        <v>2292</v>
      </c>
      <c r="D1077" s="253">
        <v>34.24</v>
      </c>
      <c r="E1077" s="256">
        <f>+Tabel1[[#This Row],[Cena brez DDV]]*0.75</f>
        <v>25.68</v>
      </c>
      <c r="F1077" s="222" t="s">
        <v>7193</v>
      </c>
      <c r="G1077" s="223" t="s">
        <v>7194</v>
      </c>
      <c r="H1077" s="224">
        <v>0</v>
      </c>
      <c r="I1077" s="96" t="s">
        <v>2274</v>
      </c>
      <c r="J1077" s="263">
        <f>ROUND(Tabel1[[#This Row],[Cena z DDV - AKCIJA]]*H1077,2)</f>
        <v>0</v>
      </c>
      <c r="K1077" s="263">
        <f t="shared" si="15"/>
        <v>0</v>
      </c>
    </row>
    <row r="1078" spans="1:11" hidden="1" x14ac:dyDescent="0.35">
      <c r="A1078" s="26" t="s">
        <v>2293</v>
      </c>
      <c r="B1078" s="225" t="e">
        <f>VLOOKUP(Tabel1[[#This Row],[Item '#]],'[1]Production need'!$A:$B,2,0)</f>
        <v>#N/A</v>
      </c>
      <c r="C1078" s="226" t="s">
        <v>2294</v>
      </c>
      <c r="D1078" s="253">
        <v>26.5</v>
      </c>
      <c r="E1078" s="256">
        <f>+Tabel1[[#This Row],[Cena brez DDV]]*0.75</f>
        <v>19.875</v>
      </c>
      <c r="F1078" s="222" t="s">
        <v>7195</v>
      </c>
      <c r="G1078" s="223" t="s">
        <v>7196</v>
      </c>
      <c r="H1078" s="224">
        <v>0</v>
      </c>
      <c r="I1078" s="96" t="s">
        <v>2276</v>
      </c>
      <c r="J1078" s="263">
        <f>ROUND(Tabel1[[#This Row],[Cena z DDV - AKCIJA]]*H1078,2)</f>
        <v>0</v>
      </c>
      <c r="K1078" s="263">
        <f t="shared" si="15"/>
        <v>0</v>
      </c>
    </row>
    <row r="1079" spans="1:11" hidden="1" x14ac:dyDescent="0.35">
      <c r="A1079" s="26" t="s">
        <v>2295</v>
      </c>
      <c r="B1079" s="225" t="e">
        <f>VLOOKUP(Tabel1[[#This Row],[Item '#]],'[1]Production need'!$A:$B,2,0)</f>
        <v>#N/A</v>
      </c>
      <c r="C1079" s="226" t="s">
        <v>2296</v>
      </c>
      <c r="D1079" s="253">
        <v>26.5</v>
      </c>
      <c r="E1079" s="256">
        <f>+Tabel1[[#This Row],[Cena brez DDV]]*0.75</f>
        <v>19.875</v>
      </c>
      <c r="F1079" s="222" t="s">
        <v>7197</v>
      </c>
      <c r="G1079" s="223" t="s">
        <v>7198</v>
      </c>
      <c r="H1079" s="224">
        <v>0</v>
      </c>
      <c r="I1079" s="96" t="s">
        <v>2278</v>
      </c>
      <c r="J1079" s="263">
        <f>ROUND(Tabel1[[#This Row],[Cena z DDV - AKCIJA]]*H1079,2)</f>
        <v>0</v>
      </c>
      <c r="K1079" s="263">
        <f t="shared" si="15"/>
        <v>0</v>
      </c>
    </row>
    <row r="1080" spans="1:11" hidden="1" x14ac:dyDescent="0.35">
      <c r="A1080" s="26" t="s">
        <v>2297</v>
      </c>
      <c r="B1080" s="225" t="e">
        <f>VLOOKUP(Tabel1[[#This Row],[Item '#]],'[1]Production need'!$A:$B,2,0)</f>
        <v>#N/A</v>
      </c>
      <c r="C1080" s="226" t="s">
        <v>2298</v>
      </c>
      <c r="D1080" s="253">
        <v>28.74</v>
      </c>
      <c r="E1080" s="256">
        <f>+Tabel1[[#This Row],[Cena brez DDV]]*0.75</f>
        <v>21.555</v>
      </c>
      <c r="F1080" s="222" t="s">
        <v>7199</v>
      </c>
      <c r="G1080" s="223" t="s">
        <v>7200</v>
      </c>
      <c r="H1080" s="224">
        <v>0</v>
      </c>
      <c r="I1080" s="96" t="s">
        <v>2280</v>
      </c>
      <c r="J1080" s="263">
        <f>ROUND(Tabel1[[#This Row],[Cena z DDV - AKCIJA]]*H1080,2)</f>
        <v>0</v>
      </c>
      <c r="K1080" s="263">
        <f t="shared" si="15"/>
        <v>0</v>
      </c>
    </row>
    <row r="1081" spans="1:11" hidden="1" x14ac:dyDescent="0.35">
      <c r="A1081" s="26" t="s">
        <v>2299</v>
      </c>
      <c r="B1081" s="225" t="e">
        <f>VLOOKUP(Tabel1[[#This Row],[Item '#]],'[1]Production need'!$A:$B,2,0)</f>
        <v>#N/A</v>
      </c>
      <c r="C1081" s="226" t="s">
        <v>2300</v>
      </c>
      <c r="D1081" s="253">
        <v>28.74</v>
      </c>
      <c r="E1081" s="256">
        <f>+Tabel1[[#This Row],[Cena brez DDV]]*0.75</f>
        <v>21.555</v>
      </c>
      <c r="F1081" s="222" t="s">
        <v>7201</v>
      </c>
      <c r="G1081" s="223" t="s">
        <v>7202</v>
      </c>
      <c r="H1081" s="224">
        <v>0</v>
      </c>
      <c r="I1081" s="96" t="s">
        <v>2282</v>
      </c>
      <c r="J1081" s="263">
        <f>ROUND(Tabel1[[#This Row],[Cena z DDV - AKCIJA]]*H1081,2)</f>
        <v>0</v>
      </c>
      <c r="K1081" s="263">
        <f t="shared" si="15"/>
        <v>0</v>
      </c>
    </row>
    <row r="1082" spans="1:11" hidden="1" x14ac:dyDescent="0.35">
      <c r="A1082" s="26" t="s">
        <v>2301</v>
      </c>
      <c r="B1082" s="225" t="e">
        <f>VLOOKUP(Tabel1[[#This Row],[Item '#]],'[1]Production need'!$A:$B,2,0)</f>
        <v>#N/A</v>
      </c>
      <c r="C1082" s="226" t="s">
        <v>2302</v>
      </c>
      <c r="D1082" s="253">
        <v>25.42</v>
      </c>
      <c r="E1082" s="256">
        <f>+Tabel1[[#This Row],[Cena brez DDV]]*0.75</f>
        <v>19.065000000000001</v>
      </c>
      <c r="F1082" s="222" t="s">
        <v>7203</v>
      </c>
      <c r="G1082" s="223" t="s">
        <v>7204</v>
      </c>
      <c r="H1082" s="224">
        <v>0</v>
      </c>
      <c r="I1082" s="96" t="s">
        <v>2284</v>
      </c>
      <c r="J1082" s="263">
        <f>ROUND(Tabel1[[#This Row],[Cena z DDV - AKCIJA]]*H1082,2)</f>
        <v>0</v>
      </c>
      <c r="K1082" s="263">
        <f t="shared" si="15"/>
        <v>0</v>
      </c>
    </row>
    <row r="1083" spans="1:11" hidden="1" x14ac:dyDescent="0.35">
      <c r="A1083" s="26" t="s">
        <v>2303</v>
      </c>
      <c r="B1083" s="225" t="e">
        <f>VLOOKUP(Tabel1[[#This Row],[Item '#]],'[1]Production need'!$A:$B,2,0)</f>
        <v>#N/A</v>
      </c>
      <c r="C1083" s="226" t="s">
        <v>2304</v>
      </c>
      <c r="D1083" s="253">
        <v>50.8</v>
      </c>
      <c r="E1083" s="256">
        <f>+Tabel1[[#This Row],[Cena brez DDV]]*0.75</f>
        <v>38.099999999999994</v>
      </c>
      <c r="F1083" s="222" t="s">
        <v>7205</v>
      </c>
      <c r="G1083" s="223" t="s">
        <v>7206</v>
      </c>
      <c r="H1083" s="224">
        <v>0</v>
      </c>
      <c r="I1083" s="96" t="s">
        <v>2286</v>
      </c>
      <c r="J1083" s="263">
        <f>ROUND(Tabel1[[#This Row],[Cena z DDV - AKCIJA]]*H1083,2)</f>
        <v>0</v>
      </c>
      <c r="K1083" s="263">
        <f t="shared" si="15"/>
        <v>0</v>
      </c>
    </row>
    <row r="1084" spans="1:11" hidden="1" x14ac:dyDescent="0.35">
      <c r="A1084" s="26" t="s">
        <v>2305</v>
      </c>
      <c r="B1084" s="225" t="e">
        <f>VLOOKUP(Tabel1[[#This Row],[Item '#]],'[1]Production need'!$A:$B,2,0)</f>
        <v>#N/A</v>
      </c>
      <c r="C1084" s="226" t="s">
        <v>2306</v>
      </c>
      <c r="D1084" s="253">
        <v>85.06</v>
      </c>
      <c r="E1084" s="256">
        <f>+Tabel1[[#This Row],[Cena brez DDV]]*0.75</f>
        <v>63.795000000000002</v>
      </c>
      <c r="F1084" s="222" t="s">
        <v>7207</v>
      </c>
      <c r="G1084" s="223" t="s">
        <v>7208</v>
      </c>
      <c r="H1084" s="224">
        <v>0</v>
      </c>
      <c r="I1084" s="96" t="s">
        <v>2288</v>
      </c>
      <c r="J1084" s="263">
        <f>ROUND(Tabel1[[#This Row],[Cena z DDV - AKCIJA]]*H1084,2)</f>
        <v>0</v>
      </c>
      <c r="K1084" s="263">
        <f t="shared" si="15"/>
        <v>0</v>
      </c>
    </row>
    <row r="1085" spans="1:11" hidden="1" x14ac:dyDescent="0.35">
      <c r="A1085" s="26" t="s">
        <v>2307</v>
      </c>
      <c r="B1085" s="225" t="e">
        <f>VLOOKUP(Tabel1[[#This Row],[Item '#]],'[1]Production need'!$A:$B,2,0)</f>
        <v>#N/A</v>
      </c>
      <c r="C1085" s="226" t="s">
        <v>2308</v>
      </c>
      <c r="D1085" s="253">
        <v>48.6</v>
      </c>
      <c r="E1085" s="256">
        <f>+Tabel1[[#This Row],[Cena brez DDV]]*0.75</f>
        <v>36.450000000000003</v>
      </c>
      <c r="F1085" s="222" t="s">
        <v>7209</v>
      </c>
      <c r="G1085" s="223" t="s">
        <v>7210</v>
      </c>
      <c r="H1085" s="224">
        <v>0</v>
      </c>
      <c r="I1085" s="96" t="s">
        <v>2290</v>
      </c>
      <c r="J1085" s="263">
        <f>ROUND(Tabel1[[#This Row],[Cena z DDV - AKCIJA]]*H1085,2)</f>
        <v>0</v>
      </c>
      <c r="K1085" s="263">
        <f t="shared" si="15"/>
        <v>0</v>
      </c>
    </row>
    <row r="1086" spans="1:11" hidden="1" x14ac:dyDescent="0.35">
      <c r="A1086" s="26" t="s">
        <v>2309</v>
      </c>
      <c r="B1086" s="225" t="e">
        <f>VLOOKUP(Tabel1[[#This Row],[Item '#]],'[1]Production need'!$A:$B,2,0)</f>
        <v>#N/A</v>
      </c>
      <c r="C1086" s="226" t="s">
        <v>2310</v>
      </c>
      <c r="D1086" s="253">
        <v>191.1</v>
      </c>
      <c r="E1086" s="256">
        <f>+Tabel1[[#This Row],[Cena brez DDV]]*0.75</f>
        <v>143.32499999999999</v>
      </c>
      <c r="F1086" s="222" t="s">
        <v>7211</v>
      </c>
      <c r="G1086" s="223" t="s">
        <v>7212</v>
      </c>
      <c r="H1086" s="224">
        <v>0</v>
      </c>
      <c r="I1086" s="96" t="s">
        <v>2292</v>
      </c>
      <c r="J1086" s="263">
        <f>ROUND(Tabel1[[#This Row],[Cena z DDV - AKCIJA]]*H1086,2)</f>
        <v>0</v>
      </c>
      <c r="K1086" s="263">
        <f t="shared" si="15"/>
        <v>0</v>
      </c>
    </row>
    <row r="1087" spans="1:11" hidden="1" x14ac:dyDescent="0.35">
      <c r="A1087" s="26" t="s">
        <v>2311</v>
      </c>
      <c r="B1087" s="225" t="e">
        <f>VLOOKUP(Tabel1[[#This Row],[Item '#]],'[1]Production need'!$A:$B,2,0)</f>
        <v>#N/A</v>
      </c>
      <c r="C1087" s="226" t="s">
        <v>2312</v>
      </c>
      <c r="D1087" s="253">
        <v>64.069999999999993</v>
      </c>
      <c r="E1087" s="256">
        <f>+Tabel1[[#This Row],[Cena brez DDV]]*0.75</f>
        <v>48.052499999999995</v>
      </c>
      <c r="F1087" s="222" t="s">
        <v>7213</v>
      </c>
      <c r="G1087" s="223" t="s">
        <v>7214</v>
      </c>
      <c r="H1087" s="224">
        <v>0</v>
      </c>
      <c r="I1087" s="96" t="s">
        <v>2294</v>
      </c>
      <c r="J1087" s="263">
        <f>ROUND(Tabel1[[#This Row],[Cena z DDV - AKCIJA]]*H1087,2)</f>
        <v>0</v>
      </c>
      <c r="K1087" s="263">
        <f t="shared" si="15"/>
        <v>0</v>
      </c>
    </row>
    <row r="1088" spans="1:11" hidden="1" x14ac:dyDescent="0.35">
      <c r="A1088" s="26" t="s">
        <v>2313</v>
      </c>
      <c r="B1088" s="225" t="e">
        <f>VLOOKUP(Tabel1[[#This Row],[Item '#]],'[1]Production need'!$A:$B,2,0)</f>
        <v>#N/A</v>
      </c>
      <c r="C1088" s="226" t="s">
        <v>2314</v>
      </c>
      <c r="D1088" s="253">
        <v>99.42</v>
      </c>
      <c r="E1088" s="256">
        <f>+Tabel1[[#This Row],[Cena brez DDV]]*0.75</f>
        <v>74.564999999999998</v>
      </c>
      <c r="F1088" s="222" t="s">
        <v>7215</v>
      </c>
      <c r="G1088" s="223" t="s">
        <v>7216</v>
      </c>
      <c r="H1088" s="224">
        <v>0</v>
      </c>
      <c r="I1088" s="96" t="s">
        <v>2296</v>
      </c>
      <c r="J1088" s="263">
        <f>ROUND(Tabel1[[#This Row],[Cena z DDV - AKCIJA]]*H1088,2)</f>
        <v>0</v>
      </c>
      <c r="K1088" s="263">
        <f t="shared" si="15"/>
        <v>0</v>
      </c>
    </row>
    <row r="1089" spans="1:11" hidden="1" x14ac:dyDescent="0.35">
      <c r="A1089" s="26" t="s">
        <v>2315</v>
      </c>
      <c r="B1089" s="225" t="e">
        <f>VLOOKUP(Tabel1[[#This Row],[Item '#]],'[1]Production need'!$A:$B,2,0)</f>
        <v>#N/A</v>
      </c>
      <c r="C1089" s="226" t="s">
        <v>2316</v>
      </c>
      <c r="D1089" s="253">
        <v>99.42</v>
      </c>
      <c r="E1089" s="256">
        <f>+Tabel1[[#This Row],[Cena brez DDV]]*0.75</f>
        <v>74.564999999999998</v>
      </c>
      <c r="F1089" s="222" t="s">
        <v>7217</v>
      </c>
      <c r="G1089" s="223" t="s">
        <v>7218</v>
      </c>
      <c r="H1089" s="224">
        <v>0</v>
      </c>
      <c r="I1089" s="96" t="s">
        <v>2298</v>
      </c>
      <c r="J1089" s="263">
        <f>ROUND(Tabel1[[#This Row],[Cena z DDV - AKCIJA]]*H1089,2)</f>
        <v>0</v>
      </c>
      <c r="K1089" s="263">
        <f t="shared" si="15"/>
        <v>0</v>
      </c>
    </row>
    <row r="1090" spans="1:11" hidden="1" x14ac:dyDescent="0.35">
      <c r="A1090" s="26" t="s">
        <v>2317</v>
      </c>
      <c r="B1090" s="225" t="e">
        <f>VLOOKUP(Tabel1[[#This Row],[Item '#]],'[1]Production need'!$A:$B,2,0)</f>
        <v>#N/A</v>
      </c>
      <c r="C1090" s="226" t="s">
        <v>2318</v>
      </c>
      <c r="D1090" s="253">
        <v>74.010000000000005</v>
      </c>
      <c r="E1090" s="256">
        <f>+Tabel1[[#This Row],[Cena brez DDV]]*0.75</f>
        <v>55.507500000000007</v>
      </c>
      <c r="F1090" s="222" t="s">
        <v>7219</v>
      </c>
      <c r="G1090" s="223" t="s">
        <v>7220</v>
      </c>
      <c r="H1090" s="224">
        <v>0</v>
      </c>
      <c r="I1090" s="96" t="s">
        <v>2300</v>
      </c>
      <c r="J1090" s="263">
        <f>ROUND(Tabel1[[#This Row],[Cena z DDV - AKCIJA]]*H1090,2)</f>
        <v>0</v>
      </c>
      <c r="K1090" s="263">
        <f t="shared" si="15"/>
        <v>0</v>
      </c>
    </row>
    <row r="1091" spans="1:11" hidden="1" x14ac:dyDescent="0.35">
      <c r="A1091" s="26" t="s">
        <v>2319</v>
      </c>
      <c r="B1091" s="225" t="e">
        <f>VLOOKUP(Tabel1[[#This Row],[Item '#]],'[1]Production need'!$A:$B,2,0)</f>
        <v>#N/A</v>
      </c>
      <c r="C1091" s="226" t="s">
        <v>2320</v>
      </c>
      <c r="D1091" s="253">
        <v>34.24</v>
      </c>
      <c r="E1091" s="256">
        <f>+Tabel1[[#This Row],[Cena brez DDV]]*0.75</f>
        <v>25.68</v>
      </c>
      <c r="F1091" s="222" t="s">
        <v>7221</v>
      </c>
      <c r="G1091" s="223" t="s">
        <v>7222</v>
      </c>
      <c r="H1091" s="224">
        <v>0</v>
      </c>
      <c r="I1091" s="96" t="s">
        <v>2302</v>
      </c>
      <c r="J1091" s="263">
        <f>ROUND(Tabel1[[#This Row],[Cena z DDV - AKCIJA]]*H1091,2)</f>
        <v>0</v>
      </c>
      <c r="K1091" s="263">
        <f t="shared" si="15"/>
        <v>0</v>
      </c>
    </row>
    <row r="1092" spans="1:11" hidden="1" x14ac:dyDescent="0.35">
      <c r="A1092" s="26" t="s">
        <v>2321</v>
      </c>
      <c r="B1092" s="225" t="e">
        <f>VLOOKUP(Tabel1[[#This Row],[Item '#]],'[1]Production need'!$A:$B,2,0)</f>
        <v>#N/A</v>
      </c>
      <c r="C1092" s="226" t="s">
        <v>2322</v>
      </c>
      <c r="D1092" s="253">
        <v>99.42</v>
      </c>
      <c r="E1092" s="256">
        <f>+Tabel1[[#This Row],[Cena brez DDV]]*0.75</f>
        <v>74.564999999999998</v>
      </c>
      <c r="F1092" s="222" t="s">
        <v>7223</v>
      </c>
      <c r="G1092" s="223" t="s">
        <v>7224</v>
      </c>
      <c r="H1092" s="224">
        <v>0</v>
      </c>
      <c r="I1092" s="96" t="s">
        <v>2304</v>
      </c>
      <c r="J1092" s="263">
        <f>ROUND(Tabel1[[#This Row],[Cena z DDV - AKCIJA]]*H1092,2)</f>
        <v>0</v>
      </c>
      <c r="K1092" s="263">
        <f t="shared" ref="K1092:K1155" si="16">ROUND(J1092*1.22,2)</f>
        <v>0</v>
      </c>
    </row>
    <row r="1093" spans="1:11" hidden="1" x14ac:dyDescent="0.35">
      <c r="A1093" s="26" t="s">
        <v>2323</v>
      </c>
      <c r="B1093" s="225" t="e">
        <f>VLOOKUP(Tabel1[[#This Row],[Item '#]],'[1]Production need'!$A:$B,2,0)</f>
        <v>#N/A</v>
      </c>
      <c r="C1093" s="226" t="s">
        <v>2324</v>
      </c>
      <c r="D1093" s="253">
        <v>85.06</v>
      </c>
      <c r="E1093" s="256">
        <f>+Tabel1[[#This Row],[Cena brez DDV]]*0.75</f>
        <v>63.795000000000002</v>
      </c>
      <c r="F1093" s="222" t="s">
        <v>7225</v>
      </c>
      <c r="G1093" s="223" t="s">
        <v>7226</v>
      </c>
      <c r="H1093" s="224">
        <v>0</v>
      </c>
      <c r="I1093" s="96" t="s">
        <v>2306</v>
      </c>
      <c r="J1093" s="263">
        <f>ROUND(Tabel1[[#This Row],[Cena z DDV - AKCIJA]]*H1093,2)</f>
        <v>0</v>
      </c>
      <c r="K1093" s="263">
        <f t="shared" si="16"/>
        <v>0</v>
      </c>
    </row>
    <row r="1094" spans="1:11" hidden="1" x14ac:dyDescent="0.35">
      <c r="A1094" s="26" t="s">
        <v>2325</v>
      </c>
      <c r="B1094" s="225" t="e">
        <f>VLOOKUP(Tabel1[[#This Row],[Item '#]],'[1]Production need'!$A:$B,2,0)</f>
        <v>#N/A</v>
      </c>
      <c r="C1094" s="226" t="s">
        <v>2326</v>
      </c>
      <c r="D1094" s="253">
        <v>36.46</v>
      </c>
      <c r="E1094" s="256">
        <f>+Tabel1[[#This Row],[Cena brez DDV]]*0.75</f>
        <v>27.344999999999999</v>
      </c>
      <c r="F1094" s="222" t="s">
        <v>7227</v>
      </c>
      <c r="G1094" s="223" t="s">
        <v>7228</v>
      </c>
      <c r="H1094" s="224">
        <v>0</v>
      </c>
      <c r="I1094" s="96" t="s">
        <v>2308</v>
      </c>
      <c r="J1094" s="263">
        <f>ROUND(Tabel1[[#This Row],[Cena z DDV - AKCIJA]]*H1094,2)</f>
        <v>0</v>
      </c>
      <c r="K1094" s="263">
        <f t="shared" si="16"/>
        <v>0</v>
      </c>
    </row>
    <row r="1095" spans="1:11" hidden="1" x14ac:dyDescent="0.35">
      <c r="A1095" s="26" t="s">
        <v>2327</v>
      </c>
      <c r="B1095" s="225" t="e">
        <f>VLOOKUP(Tabel1[[#This Row],[Item '#]],'[1]Production need'!$A:$B,2,0)</f>
        <v>#N/A</v>
      </c>
      <c r="C1095" s="226" t="s">
        <v>2328</v>
      </c>
      <c r="D1095" s="253">
        <v>34.24</v>
      </c>
      <c r="E1095" s="256">
        <f>+Tabel1[[#This Row],[Cena brez DDV]]*0.75</f>
        <v>25.68</v>
      </c>
      <c r="F1095" s="222" t="s">
        <v>7229</v>
      </c>
      <c r="G1095" s="223" t="s">
        <v>7230</v>
      </c>
      <c r="H1095" s="224">
        <v>0</v>
      </c>
      <c r="I1095" s="96" t="s">
        <v>2310</v>
      </c>
      <c r="J1095" s="263">
        <f>ROUND(Tabel1[[#This Row],[Cena z DDV - AKCIJA]]*H1095,2)</f>
        <v>0</v>
      </c>
      <c r="K1095" s="263">
        <f t="shared" si="16"/>
        <v>0</v>
      </c>
    </row>
    <row r="1096" spans="1:11" hidden="1" x14ac:dyDescent="0.35">
      <c r="A1096" s="26" t="s">
        <v>2329</v>
      </c>
      <c r="B1096" s="225" t="e">
        <f>VLOOKUP(Tabel1[[#This Row],[Item '#]],'[1]Production need'!$A:$B,2,0)</f>
        <v>#N/A</v>
      </c>
      <c r="C1096" s="226" t="s">
        <v>2330</v>
      </c>
      <c r="D1096" s="253">
        <v>30.93</v>
      </c>
      <c r="E1096" s="256">
        <f>+Tabel1[[#This Row],[Cena brez DDV]]*0.75</f>
        <v>23.197499999999998</v>
      </c>
      <c r="F1096" s="222" t="s">
        <v>7231</v>
      </c>
      <c r="G1096" s="223" t="s">
        <v>7232</v>
      </c>
      <c r="H1096" s="224">
        <v>0</v>
      </c>
      <c r="I1096" s="96" t="s">
        <v>2312</v>
      </c>
      <c r="J1096" s="263">
        <f>ROUND(Tabel1[[#This Row],[Cena z DDV - AKCIJA]]*H1096,2)</f>
        <v>0</v>
      </c>
      <c r="K1096" s="263">
        <f t="shared" si="16"/>
        <v>0</v>
      </c>
    </row>
    <row r="1097" spans="1:11" hidden="1" x14ac:dyDescent="0.35">
      <c r="A1097" s="26" t="s">
        <v>2331</v>
      </c>
      <c r="B1097" s="225" t="e">
        <f>VLOOKUP(Tabel1[[#This Row],[Item '#]],'[1]Production need'!$A:$B,2,0)</f>
        <v>#N/A</v>
      </c>
      <c r="C1097" s="226" t="s">
        <v>2332</v>
      </c>
      <c r="D1097" s="253">
        <v>43.09</v>
      </c>
      <c r="E1097" s="256">
        <f>+Tabel1[[#This Row],[Cena brez DDV]]*0.75</f>
        <v>32.317500000000003</v>
      </c>
      <c r="F1097" s="222" t="s">
        <v>7233</v>
      </c>
      <c r="G1097" s="223" t="s">
        <v>7234</v>
      </c>
      <c r="H1097" s="224">
        <v>0</v>
      </c>
      <c r="I1097" s="96" t="s">
        <v>2314</v>
      </c>
      <c r="J1097" s="263">
        <f>ROUND(Tabel1[[#This Row],[Cena z DDV - AKCIJA]]*H1097,2)</f>
        <v>0</v>
      </c>
      <c r="K1097" s="263">
        <f t="shared" si="16"/>
        <v>0</v>
      </c>
    </row>
    <row r="1098" spans="1:11" hidden="1" x14ac:dyDescent="0.35">
      <c r="A1098" s="26" t="s">
        <v>2333</v>
      </c>
      <c r="B1098" s="225" t="e">
        <f>VLOOKUP(Tabel1[[#This Row],[Item '#]],'[1]Production need'!$A:$B,2,0)</f>
        <v>#N/A</v>
      </c>
      <c r="C1098" s="226" t="s">
        <v>2334</v>
      </c>
      <c r="D1098" s="253">
        <v>30.93</v>
      </c>
      <c r="E1098" s="256">
        <f>+Tabel1[[#This Row],[Cena brez DDV]]*0.75</f>
        <v>23.197499999999998</v>
      </c>
      <c r="F1098" s="222" t="s">
        <v>7235</v>
      </c>
      <c r="G1098" s="223" t="s">
        <v>7236</v>
      </c>
      <c r="H1098" s="224">
        <v>0</v>
      </c>
      <c r="I1098" s="96" t="s">
        <v>2316</v>
      </c>
      <c r="J1098" s="263">
        <f>ROUND(Tabel1[[#This Row],[Cena z DDV - AKCIJA]]*H1098,2)</f>
        <v>0</v>
      </c>
      <c r="K1098" s="263">
        <f t="shared" si="16"/>
        <v>0</v>
      </c>
    </row>
    <row r="1099" spans="1:11" hidden="1" x14ac:dyDescent="0.35">
      <c r="A1099" s="26" t="s">
        <v>2335</v>
      </c>
      <c r="B1099" s="225" t="e">
        <f>VLOOKUP(Tabel1[[#This Row],[Item '#]],'[1]Production need'!$A:$B,2,0)</f>
        <v>#N/A</v>
      </c>
      <c r="C1099" s="226" t="s">
        <v>2336</v>
      </c>
      <c r="D1099" s="253">
        <v>25.42</v>
      </c>
      <c r="E1099" s="256">
        <f>+Tabel1[[#This Row],[Cena brez DDV]]*0.75</f>
        <v>19.065000000000001</v>
      </c>
      <c r="F1099" s="222" t="s">
        <v>7237</v>
      </c>
      <c r="G1099" s="223" t="s">
        <v>7238</v>
      </c>
      <c r="H1099" s="224">
        <v>0</v>
      </c>
      <c r="I1099" s="96" t="s">
        <v>2318</v>
      </c>
      <c r="J1099" s="263">
        <f>ROUND(Tabel1[[#This Row],[Cena z DDV - AKCIJA]]*H1099,2)</f>
        <v>0</v>
      </c>
      <c r="K1099" s="263">
        <f t="shared" si="16"/>
        <v>0</v>
      </c>
    </row>
    <row r="1100" spans="1:11" hidden="1" x14ac:dyDescent="0.35">
      <c r="A1100" s="26" t="s">
        <v>2337</v>
      </c>
      <c r="B1100" s="225" t="e">
        <f>VLOOKUP(Tabel1[[#This Row],[Item '#]],'[1]Production need'!$A:$B,2,0)</f>
        <v>#N/A</v>
      </c>
      <c r="C1100" s="226" t="s">
        <v>2338</v>
      </c>
      <c r="D1100" s="253">
        <v>39.76</v>
      </c>
      <c r="E1100" s="256">
        <f>+Tabel1[[#This Row],[Cena brez DDV]]*0.75</f>
        <v>29.82</v>
      </c>
      <c r="F1100" s="222" t="s">
        <v>7239</v>
      </c>
      <c r="G1100" s="223" t="s">
        <v>7240</v>
      </c>
      <c r="H1100" s="224">
        <v>0</v>
      </c>
      <c r="I1100" s="96" t="s">
        <v>2320</v>
      </c>
      <c r="J1100" s="263">
        <f>ROUND(Tabel1[[#This Row],[Cena z DDV - AKCIJA]]*H1100,2)</f>
        <v>0</v>
      </c>
      <c r="K1100" s="263">
        <f t="shared" si="16"/>
        <v>0</v>
      </c>
    </row>
    <row r="1101" spans="1:11" hidden="1" x14ac:dyDescent="0.35">
      <c r="A1101" s="26" t="s">
        <v>2339</v>
      </c>
      <c r="B1101" s="225" t="e">
        <f>VLOOKUP(Tabel1[[#This Row],[Item '#]],'[1]Production need'!$A:$B,2,0)</f>
        <v>#N/A</v>
      </c>
      <c r="C1101" s="226" t="s">
        <v>2340</v>
      </c>
      <c r="D1101" s="253">
        <v>25.42</v>
      </c>
      <c r="E1101" s="256">
        <f>+Tabel1[[#This Row],[Cena brez DDV]]*0.75</f>
        <v>19.065000000000001</v>
      </c>
      <c r="F1101" s="222" t="s">
        <v>7241</v>
      </c>
      <c r="G1101" s="223" t="s">
        <v>7242</v>
      </c>
      <c r="H1101" s="224">
        <v>0</v>
      </c>
      <c r="I1101" s="96" t="s">
        <v>2322</v>
      </c>
      <c r="J1101" s="263">
        <f>ROUND(Tabel1[[#This Row],[Cena z DDV - AKCIJA]]*H1101,2)</f>
        <v>0</v>
      </c>
      <c r="K1101" s="263">
        <f t="shared" si="16"/>
        <v>0</v>
      </c>
    </row>
    <row r="1102" spans="1:11" hidden="1" x14ac:dyDescent="0.35">
      <c r="A1102" s="26" t="s">
        <v>2341</v>
      </c>
      <c r="B1102" s="225" t="e">
        <f>VLOOKUP(Tabel1[[#This Row],[Item '#]],'[1]Production need'!$A:$B,2,0)</f>
        <v>#N/A</v>
      </c>
      <c r="C1102" s="226" t="s">
        <v>2342</v>
      </c>
      <c r="D1102" s="253">
        <v>33.14</v>
      </c>
      <c r="E1102" s="256">
        <f>+Tabel1[[#This Row],[Cena brez DDV]]*0.75</f>
        <v>24.855</v>
      </c>
      <c r="F1102" s="222" t="s">
        <v>7243</v>
      </c>
      <c r="G1102" s="223" t="s">
        <v>7244</v>
      </c>
      <c r="H1102" s="224">
        <v>0</v>
      </c>
      <c r="I1102" s="96" t="s">
        <v>2324</v>
      </c>
      <c r="J1102" s="263">
        <f>ROUND(Tabel1[[#This Row],[Cena z DDV - AKCIJA]]*H1102,2)</f>
        <v>0</v>
      </c>
      <c r="K1102" s="263">
        <f t="shared" si="16"/>
        <v>0</v>
      </c>
    </row>
    <row r="1103" spans="1:11" hidden="1" x14ac:dyDescent="0.35">
      <c r="A1103" s="26" t="s">
        <v>2343</v>
      </c>
      <c r="B1103" s="225" t="e">
        <f>VLOOKUP(Tabel1[[#This Row],[Item '#]],'[1]Production need'!$A:$B,2,0)</f>
        <v>#N/A</v>
      </c>
      <c r="C1103" s="226" t="s">
        <v>2344</v>
      </c>
      <c r="D1103" s="253">
        <v>33.14</v>
      </c>
      <c r="E1103" s="256">
        <f>+Tabel1[[#This Row],[Cena brez DDV]]*0.75</f>
        <v>24.855</v>
      </c>
      <c r="F1103" s="222" t="s">
        <v>7245</v>
      </c>
      <c r="G1103" s="223" t="s">
        <v>7246</v>
      </c>
      <c r="H1103" s="224">
        <v>0</v>
      </c>
      <c r="I1103" s="96" t="s">
        <v>2326</v>
      </c>
      <c r="J1103" s="263">
        <f>ROUND(Tabel1[[#This Row],[Cena z DDV - AKCIJA]]*H1103,2)</f>
        <v>0</v>
      </c>
      <c r="K1103" s="263">
        <f t="shared" si="16"/>
        <v>0</v>
      </c>
    </row>
    <row r="1104" spans="1:11" hidden="1" x14ac:dyDescent="0.35">
      <c r="A1104" s="26" t="s">
        <v>2345</v>
      </c>
      <c r="B1104" s="225" t="e">
        <f>VLOOKUP(Tabel1[[#This Row],[Item '#]],'[1]Production need'!$A:$B,2,0)</f>
        <v>#N/A</v>
      </c>
      <c r="C1104" s="226" t="s">
        <v>2346</v>
      </c>
      <c r="D1104" s="253">
        <v>33.14</v>
      </c>
      <c r="E1104" s="256">
        <f>+Tabel1[[#This Row],[Cena brez DDV]]*0.75</f>
        <v>24.855</v>
      </c>
      <c r="F1104" s="222" t="s">
        <v>7247</v>
      </c>
      <c r="G1104" s="223" t="s">
        <v>7248</v>
      </c>
      <c r="H1104" s="224">
        <v>0</v>
      </c>
      <c r="I1104" s="96" t="s">
        <v>2328</v>
      </c>
      <c r="J1104" s="263">
        <f>ROUND(Tabel1[[#This Row],[Cena z DDV - AKCIJA]]*H1104,2)</f>
        <v>0</v>
      </c>
      <c r="K1104" s="263">
        <f t="shared" si="16"/>
        <v>0</v>
      </c>
    </row>
    <row r="1105" spans="1:11" hidden="1" x14ac:dyDescent="0.35">
      <c r="A1105" s="26" t="s">
        <v>2347</v>
      </c>
      <c r="B1105" s="225" t="e">
        <f>VLOOKUP(Tabel1[[#This Row],[Item '#]],'[1]Production need'!$A:$B,2,0)</f>
        <v>#N/A</v>
      </c>
      <c r="C1105" s="226" t="s">
        <v>2348</v>
      </c>
      <c r="D1105" s="253">
        <v>33.14</v>
      </c>
      <c r="E1105" s="256">
        <f>+Tabel1[[#This Row],[Cena brez DDV]]*0.75</f>
        <v>24.855</v>
      </c>
      <c r="F1105" s="222" t="s">
        <v>7249</v>
      </c>
      <c r="G1105" s="223" t="s">
        <v>7250</v>
      </c>
      <c r="H1105" s="224">
        <v>0</v>
      </c>
      <c r="I1105" s="96" t="s">
        <v>2330</v>
      </c>
      <c r="J1105" s="263">
        <f>ROUND(Tabel1[[#This Row],[Cena z DDV - AKCIJA]]*H1105,2)</f>
        <v>0</v>
      </c>
      <c r="K1105" s="263">
        <f t="shared" si="16"/>
        <v>0</v>
      </c>
    </row>
    <row r="1106" spans="1:11" hidden="1" x14ac:dyDescent="0.35">
      <c r="A1106" s="26" t="s">
        <v>2349</v>
      </c>
      <c r="B1106" s="225" t="e">
        <f>VLOOKUP(Tabel1[[#This Row],[Item '#]],'[1]Production need'!$A:$B,2,0)</f>
        <v>#N/A</v>
      </c>
      <c r="C1106" s="226" t="s">
        <v>2350</v>
      </c>
      <c r="D1106" s="253">
        <v>44.18</v>
      </c>
      <c r="E1106" s="256">
        <f>+Tabel1[[#This Row],[Cena brez DDV]]*0.75</f>
        <v>33.134999999999998</v>
      </c>
      <c r="F1106" s="222" t="s">
        <v>7251</v>
      </c>
      <c r="G1106" s="223" t="s">
        <v>7252</v>
      </c>
      <c r="H1106" s="224">
        <v>0</v>
      </c>
      <c r="I1106" s="96" t="s">
        <v>2332</v>
      </c>
      <c r="J1106" s="263">
        <f>ROUND(Tabel1[[#This Row],[Cena z DDV - AKCIJA]]*H1106,2)</f>
        <v>0</v>
      </c>
      <c r="K1106" s="263">
        <f t="shared" si="16"/>
        <v>0</v>
      </c>
    </row>
    <row r="1107" spans="1:11" hidden="1" x14ac:dyDescent="0.35">
      <c r="A1107" s="26" t="s">
        <v>2351</v>
      </c>
      <c r="B1107" s="225" t="e">
        <f>VLOOKUP(Tabel1[[#This Row],[Item '#]],'[1]Production need'!$A:$B,2,0)</f>
        <v>#N/A</v>
      </c>
      <c r="C1107" s="226" t="s">
        <v>2352</v>
      </c>
      <c r="D1107" s="253">
        <v>55.23</v>
      </c>
      <c r="E1107" s="256">
        <f>+Tabel1[[#This Row],[Cena brez DDV]]*0.75</f>
        <v>41.422499999999999</v>
      </c>
      <c r="F1107" s="222" t="s">
        <v>7253</v>
      </c>
      <c r="G1107" s="223" t="s">
        <v>7254</v>
      </c>
      <c r="H1107" s="224">
        <v>0</v>
      </c>
      <c r="I1107" s="96" t="s">
        <v>2334</v>
      </c>
      <c r="J1107" s="263">
        <f>ROUND(Tabel1[[#This Row],[Cena z DDV - AKCIJA]]*H1107,2)</f>
        <v>0</v>
      </c>
      <c r="K1107" s="263">
        <f t="shared" si="16"/>
        <v>0</v>
      </c>
    </row>
    <row r="1108" spans="1:11" hidden="1" x14ac:dyDescent="0.35">
      <c r="A1108" s="26" t="s">
        <v>2353</v>
      </c>
      <c r="B1108" s="225" t="e">
        <f>VLOOKUP(Tabel1[[#This Row],[Item '#]],'[1]Production need'!$A:$B,2,0)</f>
        <v>#N/A</v>
      </c>
      <c r="C1108" s="226" t="s">
        <v>2354</v>
      </c>
      <c r="D1108" s="253">
        <v>44.18</v>
      </c>
      <c r="E1108" s="256">
        <f>+Tabel1[[#This Row],[Cena brez DDV]]*0.75</f>
        <v>33.134999999999998</v>
      </c>
      <c r="F1108" s="222" t="s">
        <v>7255</v>
      </c>
      <c r="G1108" s="223" t="s">
        <v>7256</v>
      </c>
      <c r="H1108" s="224">
        <v>0</v>
      </c>
      <c r="I1108" s="96" t="s">
        <v>2336</v>
      </c>
      <c r="J1108" s="263">
        <f>ROUND(Tabel1[[#This Row],[Cena z DDV - AKCIJA]]*H1108,2)</f>
        <v>0</v>
      </c>
      <c r="K1108" s="263">
        <f t="shared" si="16"/>
        <v>0</v>
      </c>
    </row>
    <row r="1109" spans="1:11" hidden="1" x14ac:dyDescent="0.35">
      <c r="A1109" s="26" t="s">
        <v>2355</v>
      </c>
      <c r="B1109" s="225" t="e">
        <f>VLOOKUP(Tabel1[[#This Row],[Item '#]],'[1]Production need'!$A:$B,2,0)</f>
        <v>#N/A</v>
      </c>
      <c r="C1109" s="226" t="s">
        <v>2356</v>
      </c>
      <c r="D1109" s="253">
        <v>55.23</v>
      </c>
      <c r="E1109" s="256">
        <f>+Tabel1[[#This Row],[Cena brez DDV]]*0.75</f>
        <v>41.422499999999999</v>
      </c>
      <c r="F1109" s="222" t="s">
        <v>7257</v>
      </c>
      <c r="G1109" s="223" t="s">
        <v>7258</v>
      </c>
      <c r="H1109" s="224">
        <v>0</v>
      </c>
      <c r="I1109" s="96" t="s">
        <v>2338</v>
      </c>
      <c r="J1109" s="263">
        <f>ROUND(Tabel1[[#This Row],[Cena z DDV - AKCIJA]]*H1109,2)</f>
        <v>0</v>
      </c>
      <c r="K1109" s="263">
        <f t="shared" si="16"/>
        <v>0</v>
      </c>
    </row>
    <row r="1110" spans="1:11" hidden="1" x14ac:dyDescent="0.35">
      <c r="A1110" s="26" t="s">
        <v>2357</v>
      </c>
      <c r="B1110" s="225" t="e">
        <f>VLOOKUP(Tabel1[[#This Row],[Item '#]],'[1]Production need'!$A:$B,2,0)</f>
        <v>#N/A</v>
      </c>
      <c r="C1110" s="226" t="s">
        <v>2358</v>
      </c>
      <c r="D1110" s="253">
        <v>80.63</v>
      </c>
      <c r="E1110" s="256">
        <f>+Tabel1[[#This Row],[Cena brez DDV]]*0.75</f>
        <v>60.472499999999997</v>
      </c>
      <c r="F1110" s="222" t="s">
        <v>7259</v>
      </c>
      <c r="G1110" s="223" t="s">
        <v>7260</v>
      </c>
      <c r="H1110" s="224">
        <v>0</v>
      </c>
      <c r="I1110" s="96" t="s">
        <v>2340</v>
      </c>
      <c r="J1110" s="263">
        <f>ROUND(Tabel1[[#This Row],[Cena z DDV - AKCIJA]]*H1110,2)</f>
        <v>0</v>
      </c>
      <c r="K1110" s="263">
        <f t="shared" si="16"/>
        <v>0</v>
      </c>
    </row>
    <row r="1111" spans="1:11" hidden="1" x14ac:dyDescent="0.35">
      <c r="A1111" s="26" t="s">
        <v>2359</v>
      </c>
      <c r="B1111" s="225" t="e">
        <f>VLOOKUP(Tabel1[[#This Row],[Item '#]],'[1]Production need'!$A:$B,2,0)</f>
        <v>#N/A</v>
      </c>
      <c r="C1111" s="226" t="s">
        <v>2360</v>
      </c>
      <c r="D1111" s="253">
        <v>81.739999999999995</v>
      </c>
      <c r="E1111" s="256">
        <f>+Tabel1[[#This Row],[Cena brez DDV]]*0.75</f>
        <v>61.304999999999993</v>
      </c>
      <c r="F1111" s="222" t="s">
        <v>7261</v>
      </c>
      <c r="G1111" s="223" t="s">
        <v>10</v>
      </c>
      <c r="H1111" s="224">
        <v>0</v>
      </c>
      <c r="I1111" s="96" t="s">
        <v>2342</v>
      </c>
      <c r="J1111" s="263">
        <f>ROUND(Tabel1[[#This Row],[Cena z DDV - AKCIJA]]*H1111,2)</f>
        <v>0</v>
      </c>
      <c r="K1111" s="263">
        <f t="shared" si="16"/>
        <v>0</v>
      </c>
    </row>
    <row r="1112" spans="1:11" hidden="1" x14ac:dyDescent="0.35">
      <c r="A1112" s="26" t="s">
        <v>2362</v>
      </c>
      <c r="B1112" s="225" t="e">
        <f>VLOOKUP(Tabel1[[#This Row],[Item '#]],'[1]Production need'!$A:$B,2,0)</f>
        <v>#N/A</v>
      </c>
      <c r="C1112" s="226" t="s">
        <v>2363</v>
      </c>
      <c r="D1112" s="253">
        <v>163.6</v>
      </c>
      <c r="E1112" s="256">
        <f>+Tabel1[[#This Row],[Cena brez DDV]]*0.75</f>
        <v>122.69999999999999</v>
      </c>
      <c r="F1112" s="222" t="s">
        <v>7262</v>
      </c>
      <c r="G1112" s="223" t="s">
        <v>10</v>
      </c>
      <c r="H1112" s="224">
        <v>0</v>
      </c>
      <c r="I1112" s="96" t="s">
        <v>2344</v>
      </c>
      <c r="J1112" s="263">
        <f>ROUND(Tabel1[[#This Row],[Cena z DDV - AKCIJA]]*H1112,2)</f>
        <v>0</v>
      </c>
      <c r="K1112" s="263">
        <f t="shared" si="16"/>
        <v>0</v>
      </c>
    </row>
    <row r="1113" spans="1:11" hidden="1" x14ac:dyDescent="0.35">
      <c r="A1113" s="32" t="s">
        <v>2364</v>
      </c>
      <c r="B1113" s="233" t="e">
        <f>VLOOKUP(Tabel1[[#This Row],[Item '#]],'[1]Production need'!$A:$B,2,0)</f>
        <v>#N/A</v>
      </c>
      <c r="C1113" s="234"/>
      <c r="D1113" s="259"/>
      <c r="E1113" s="260"/>
      <c r="F1113" s="222" t="s">
        <v>7263</v>
      </c>
      <c r="G1113" s="223" t="s">
        <v>10</v>
      </c>
      <c r="H1113" s="224">
        <v>0</v>
      </c>
      <c r="I1113" s="96" t="s">
        <v>2346</v>
      </c>
      <c r="J1113" s="263">
        <f>ROUND(Tabel1[[#This Row],[Cena z DDV - AKCIJA]]*H1113,2)</f>
        <v>0</v>
      </c>
      <c r="K1113" s="263">
        <f t="shared" si="16"/>
        <v>0</v>
      </c>
    </row>
    <row r="1114" spans="1:11" hidden="1" x14ac:dyDescent="0.35">
      <c r="A1114" s="26" t="s">
        <v>2365</v>
      </c>
      <c r="B1114" s="225" t="e">
        <f>VLOOKUP(Tabel1[[#This Row],[Item '#]],'[1]Production need'!$A:$B,2,0)</f>
        <v>#N/A</v>
      </c>
      <c r="C1114" s="226" t="s">
        <v>2366</v>
      </c>
      <c r="D1114" s="253">
        <v>27.82</v>
      </c>
      <c r="E1114" s="256">
        <f>+Tabel1[[#This Row],[Cena brez DDV]]*0.75</f>
        <v>20.865000000000002</v>
      </c>
      <c r="F1114" s="222" t="s">
        <v>7264</v>
      </c>
      <c r="G1114" s="223" t="s">
        <v>10</v>
      </c>
      <c r="H1114" s="224">
        <v>0</v>
      </c>
      <c r="I1114" s="96" t="s">
        <v>2348</v>
      </c>
      <c r="J1114" s="263">
        <f>ROUND(Tabel1[[#This Row],[Cena z DDV - AKCIJA]]*H1114,2)</f>
        <v>0</v>
      </c>
      <c r="K1114" s="263">
        <f t="shared" si="16"/>
        <v>0</v>
      </c>
    </row>
    <row r="1115" spans="1:11" hidden="1" x14ac:dyDescent="0.35">
      <c r="A1115" s="26" t="s">
        <v>2367</v>
      </c>
      <c r="B1115" s="225" t="e">
        <f>VLOOKUP(Tabel1[[#This Row],[Item '#]],'[1]Production need'!$A:$B,2,0)</f>
        <v>#N/A</v>
      </c>
      <c r="C1115" s="226" t="s">
        <v>2368</v>
      </c>
      <c r="D1115" s="253">
        <v>27.82</v>
      </c>
      <c r="E1115" s="256">
        <f>+Tabel1[[#This Row],[Cena brez DDV]]*0.75</f>
        <v>20.865000000000002</v>
      </c>
      <c r="F1115" s="222" t="s">
        <v>7265</v>
      </c>
      <c r="G1115" s="223" t="s">
        <v>10</v>
      </c>
      <c r="H1115" s="224">
        <v>0</v>
      </c>
      <c r="I1115" s="96" t="s">
        <v>2350</v>
      </c>
      <c r="J1115" s="263">
        <f>ROUND(Tabel1[[#This Row],[Cena z DDV - AKCIJA]]*H1115,2)</f>
        <v>0</v>
      </c>
      <c r="K1115" s="263">
        <f t="shared" si="16"/>
        <v>0</v>
      </c>
    </row>
    <row r="1116" spans="1:11" hidden="1" x14ac:dyDescent="0.35">
      <c r="A1116" s="26" t="s">
        <v>2371</v>
      </c>
      <c r="B1116" s="225" t="e">
        <f>VLOOKUP(Tabel1[[#This Row],[Item '#]],'[1]Production need'!$A:$B,2,0)</f>
        <v>#N/A</v>
      </c>
      <c r="C1116" s="226" t="s">
        <v>2372</v>
      </c>
      <c r="D1116" s="253">
        <v>62.98</v>
      </c>
      <c r="E1116" s="256">
        <f>+Tabel1[[#This Row],[Cena brez DDV]]*0.75</f>
        <v>47.234999999999999</v>
      </c>
      <c r="F1116" s="222" t="s">
        <v>7266</v>
      </c>
      <c r="G1116" s="223" t="s">
        <v>10</v>
      </c>
      <c r="H1116" s="224">
        <v>0</v>
      </c>
      <c r="I1116" s="96" t="s">
        <v>2352</v>
      </c>
      <c r="J1116" s="263">
        <f>ROUND(Tabel1[[#This Row],[Cena z DDV - AKCIJA]]*H1116,2)</f>
        <v>0</v>
      </c>
      <c r="K1116" s="263">
        <f t="shared" si="16"/>
        <v>0</v>
      </c>
    </row>
    <row r="1117" spans="1:11" hidden="1" x14ac:dyDescent="0.35">
      <c r="A1117" s="26" t="s">
        <v>2374</v>
      </c>
      <c r="B1117" s="225" t="e">
        <f>VLOOKUP(Tabel1[[#This Row],[Item '#]],'[1]Production need'!$A:$B,2,0)</f>
        <v>#N/A</v>
      </c>
      <c r="C1117" s="226" t="s">
        <v>2375</v>
      </c>
      <c r="D1117" s="253">
        <v>36.619999999999997</v>
      </c>
      <c r="E1117" s="256">
        <f>+Tabel1[[#This Row],[Cena brez DDV]]*0.75</f>
        <v>27.464999999999996</v>
      </c>
      <c r="F1117" s="222" t="s">
        <v>7267</v>
      </c>
      <c r="G1117" s="223" t="s">
        <v>10</v>
      </c>
      <c r="H1117" s="224">
        <v>0</v>
      </c>
      <c r="I1117" s="96" t="s">
        <v>2354</v>
      </c>
      <c r="J1117" s="263">
        <f>ROUND(Tabel1[[#This Row],[Cena z DDV - AKCIJA]]*H1117,2)</f>
        <v>0</v>
      </c>
      <c r="K1117" s="263">
        <f t="shared" si="16"/>
        <v>0</v>
      </c>
    </row>
    <row r="1118" spans="1:11" hidden="1" x14ac:dyDescent="0.35">
      <c r="A1118" s="26" t="s">
        <v>2377</v>
      </c>
      <c r="B1118" s="225" t="e">
        <f>VLOOKUP(Tabel1[[#This Row],[Item '#]],'[1]Production need'!$A:$B,2,0)</f>
        <v>#N/A</v>
      </c>
      <c r="C1118" s="226" t="s">
        <v>2378</v>
      </c>
      <c r="D1118" s="253">
        <v>27.82</v>
      </c>
      <c r="E1118" s="256">
        <f>+Tabel1[[#This Row],[Cena brez DDV]]*0.75</f>
        <v>20.865000000000002</v>
      </c>
      <c r="F1118" s="222" t="s">
        <v>7268</v>
      </c>
      <c r="G1118" s="223" t="s">
        <v>10</v>
      </c>
      <c r="H1118" s="224">
        <v>0</v>
      </c>
      <c r="I1118" s="96" t="s">
        <v>2356</v>
      </c>
      <c r="J1118" s="263">
        <f>ROUND(Tabel1[[#This Row],[Cena z DDV - AKCIJA]]*H1118,2)</f>
        <v>0</v>
      </c>
      <c r="K1118" s="263">
        <f t="shared" si="16"/>
        <v>0</v>
      </c>
    </row>
    <row r="1119" spans="1:11" hidden="1" x14ac:dyDescent="0.35">
      <c r="A1119" s="26" t="s">
        <v>2379</v>
      </c>
      <c r="B1119" s="225" t="e">
        <f>VLOOKUP(Tabel1[[#This Row],[Item '#]],'[1]Production need'!$A:$B,2,0)</f>
        <v>#N/A</v>
      </c>
      <c r="C1119" s="226" t="s">
        <v>2380</v>
      </c>
      <c r="D1119" s="253">
        <v>41.01</v>
      </c>
      <c r="E1119" s="256">
        <f>+Tabel1[[#This Row],[Cena brez DDV]]*0.75</f>
        <v>30.7575</v>
      </c>
      <c r="F1119" s="222" t="s">
        <v>7269</v>
      </c>
      <c r="G1119" s="223" t="s">
        <v>7270</v>
      </c>
      <c r="H1119" s="224">
        <v>0</v>
      </c>
      <c r="I1119" s="96" t="s">
        <v>2358</v>
      </c>
      <c r="J1119" s="263">
        <f>ROUND(Tabel1[[#This Row],[Cena z DDV - AKCIJA]]*H1119,2)</f>
        <v>0</v>
      </c>
      <c r="K1119" s="263">
        <f t="shared" si="16"/>
        <v>0</v>
      </c>
    </row>
    <row r="1120" spans="1:11" hidden="1" x14ac:dyDescent="0.35">
      <c r="A1120" s="26" t="s">
        <v>2381</v>
      </c>
      <c r="B1120" s="225" t="e">
        <f>VLOOKUP(Tabel1[[#This Row],[Item '#]],'[1]Production need'!$A:$B,2,0)</f>
        <v>#N/A</v>
      </c>
      <c r="C1120" s="226" t="s">
        <v>2382</v>
      </c>
      <c r="D1120" s="253">
        <v>48.33</v>
      </c>
      <c r="E1120" s="256">
        <f>+Tabel1[[#This Row],[Cena brez DDV]]*0.75</f>
        <v>36.247500000000002</v>
      </c>
      <c r="F1120" s="222" t="s">
        <v>7271</v>
      </c>
      <c r="G1120" s="223" t="s">
        <v>7272</v>
      </c>
      <c r="H1120" s="224">
        <v>0</v>
      </c>
      <c r="I1120" s="96" t="s">
        <v>2360</v>
      </c>
      <c r="J1120" s="263">
        <f>ROUND(Tabel1[[#This Row],[Cena z DDV - AKCIJA]]*H1120,2)</f>
        <v>0</v>
      </c>
      <c r="K1120" s="263">
        <f t="shared" si="16"/>
        <v>0</v>
      </c>
    </row>
    <row r="1121" spans="1:11" hidden="1" x14ac:dyDescent="0.35">
      <c r="A1121" s="26" t="s">
        <v>2383</v>
      </c>
      <c r="B1121" s="225" t="e">
        <f>VLOOKUP(Tabel1[[#This Row],[Item '#]],'[1]Production need'!$A:$B,2,0)</f>
        <v>#N/A</v>
      </c>
      <c r="C1121" s="226" t="s">
        <v>2384</v>
      </c>
      <c r="D1121" s="253">
        <v>23.43</v>
      </c>
      <c r="E1121" s="256">
        <f>+Tabel1[[#This Row],[Cena brez DDV]]*0.75</f>
        <v>17.572499999999998</v>
      </c>
      <c r="F1121" s="222" t="s">
        <v>7273</v>
      </c>
      <c r="G1121" s="223" t="s">
        <v>7274</v>
      </c>
      <c r="H1121" s="224">
        <v>0</v>
      </c>
      <c r="I1121" s="96" t="s">
        <v>2363</v>
      </c>
      <c r="J1121" s="263">
        <f>ROUND(Tabel1[[#This Row],[Cena z DDV - AKCIJA]]*H1121,2)</f>
        <v>0</v>
      </c>
      <c r="K1121" s="263">
        <f t="shared" si="16"/>
        <v>0</v>
      </c>
    </row>
    <row r="1122" spans="1:11" hidden="1" x14ac:dyDescent="0.35">
      <c r="A1122" s="26" t="s">
        <v>2385</v>
      </c>
      <c r="B1122" s="225" t="e">
        <f>VLOOKUP(Tabel1[[#This Row],[Item '#]],'[1]Production need'!$A:$B,2,0)</f>
        <v>#N/A</v>
      </c>
      <c r="C1122" s="226" t="s">
        <v>2386</v>
      </c>
      <c r="D1122" s="253">
        <v>36.619999999999997</v>
      </c>
      <c r="E1122" s="256">
        <f>+Tabel1[[#This Row],[Cena brez DDV]]*0.75</f>
        <v>27.464999999999996</v>
      </c>
      <c r="F1122" s="229"/>
      <c r="G1122" s="230"/>
      <c r="H1122" s="224">
        <v>0</v>
      </c>
      <c r="I1122" s="96">
        <v>0</v>
      </c>
      <c r="J1122" s="263">
        <f>ROUND(Tabel1[[#This Row],[Cena z DDV - AKCIJA]]*H1122,2)</f>
        <v>0</v>
      </c>
      <c r="K1122" s="263">
        <f t="shared" si="16"/>
        <v>0</v>
      </c>
    </row>
    <row r="1123" spans="1:11" hidden="1" x14ac:dyDescent="0.35">
      <c r="A1123" s="26" t="s">
        <v>2387</v>
      </c>
      <c r="B1123" s="225" t="e">
        <f>VLOOKUP(Tabel1[[#This Row],[Item '#]],'[1]Production need'!$A:$B,2,0)</f>
        <v>#N/A</v>
      </c>
      <c r="C1123" s="226" t="s">
        <v>2388</v>
      </c>
      <c r="D1123" s="253">
        <v>23.43</v>
      </c>
      <c r="E1123" s="256">
        <f>+Tabel1[[#This Row],[Cena brez DDV]]*0.75</f>
        <v>17.572499999999998</v>
      </c>
      <c r="F1123" s="222" t="s">
        <v>7275</v>
      </c>
      <c r="G1123" s="223" t="s">
        <v>7276</v>
      </c>
      <c r="H1123" s="224">
        <v>0</v>
      </c>
      <c r="I1123" s="96" t="s">
        <v>2366</v>
      </c>
      <c r="J1123" s="263">
        <f>ROUND(Tabel1[[#This Row],[Cena z DDV - AKCIJA]]*H1123,2)</f>
        <v>0</v>
      </c>
      <c r="K1123" s="263">
        <f t="shared" si="16"/>
        <v>0</v>
      </c>
    </row>
    <row r="1124" spans="1:11" hidden="1" x14ac:dyDescent="0.35">
      <c r="A1124" s="26" t="s">
        <v>2389</v>
      </c>
      <c r="B1124" s="225" t="e">
        <f>VLOOKUP(Tabel1[[#This Row],[Item '#]],'[1]Production need'!$A:$B,2,0)</f>
        <v>#N/A</v>
      </c>
      <c r="C1124" s="226" t="s">
        <v>2390</v>
      </c>
      <c r="D1124" s="253">
        <v>23.43</v>
      </c>
      <c r="E1124" s="256">
        <f>+Tabel1[[#This Row],[Cena brez DDV]]*0.75</f>
        <v>17.572499999999998</v>
      </c>
      <c r="F1124" s="222" t="s">
        <v>7277</v>
      </c>
      <c r="G1124" s="223" t="s">
        <v>7278</v>
      </c>
      <c r="H1124" s="224">
        <v>0</v>
      </c>
      <c r="I1124" s="96" t="s">
        <v>2368</v>
      </c>
      <c r="J1124" s="263">
        <f>ROUND(Tabel1[[#This Row],[Cena z DDV - AKCIJA]]*H1124,2)</f>
        <v>0</v>
      </c>
      <c r="K1124" s="263">
        <f t="shared" si="16"/>
        <v>0</v>
      </c>
    </row>
    <row r="1125" spans="1:11" hidden="1" x14ac:dyDescent="0.35">
      <c r="A1125" s="26" t="s">
        <v>2391</v>
      </c>
      <c r="B1125" s="225" t="e">
        <f>VLOOKUP(Tabel1[[#This Row],[Item '#]],'[1]Production need'!$A:$B,2,0)</f>
        <v>#N/A</v>
      </c>
      <c r="C1125" s="226" t="s">
        <v>2392</v>
      </c>
      <c r="D1125" s="253">
        <v>23.43</v>
      </c>
      <c r="E1125" s="256">
        <f>+Tabel1[[#This Row],[Cena brez DDV]]*0.75</f>
        <v>17.572499999999998</v>
      </c>
      <c r="F1125" s="222" t="s">
        <v>7279</v>
      </c>
      <c r="G1125" s="223" t="s">
        <v>7280</v>
      </c>
      <c r="H1125" s="224">
        <v>0</v>
      </c>
      <c r="I1125" s="96" t="s">
        <v>2372</v>
      </c>
      <c r="J1125" s="263">
        <f>ROUND(Tabel1[[#This Row],[Cena z DDV - AKCIJA]]*H1125,2)</f>
        <v>0</v>
      </c>
      <c r="K1125" s="263">
        <f t="shared" si="16"/>
        <v>0</v>
      </c>
    </row>
    <row r="1126" spans="1:11" hidden="1" x14ac:dyDescent="0.35">
      <c r="A1126" s="26" t="s">
        <v>2394</v>
      </c>
      <c r="B1126" s="225" t="e">
        <f>VLOOKUP(Tabel1[[#This Row],[Item '#]],'[1]Production need'!$A:$B,2,0)</f>
        <v>#N/A</v>
      </c>
      <c r="C1126" s="226" t="s">
        <v>2395</v>
      </c>
      <c r="D1126" s="253">
        <v>23.43</v>
      </c>
      <c r="E1126" s="256">
        <f>+Tabel1[[#This Row],[Cena brez DDV]]*0.75</f>
        <v>17.572499999999998</v>
      </c>
      <c r="F1126" s="222" t="s">
        <v>7281</v>
      </c>
      <c r="G1126" s="223" t="s">
        <v>7282</v>
      </c>
      <c r="H1126" s="224">
        <v>0</v>
      </c>
      <c r="I1126" s="96" t="s">
        <v>2375</v>
      </c>
      <c r="J1126" s="263">
        <f>ROUND(Tabel1[[#This Row],[Cena z DDV - AKCIJA]]*H1126,2)</f>
        <v>0</v>
      </c>
      <c r="K1126" s="263">
        <f t="shared" si="16"/>
        <v>0</v>
      </c>
    </row>
    <row r="1127" spans="1:11" hidden="1" x14ac:dyDescent="0.35">
      <c r="A1127" s="26" t="s">
        <v>2396</v>
      </c>
      <c r="B1127" s="225" t="e">
        <f>VLOOKUP(Tabel1[[#This Row],[Item '#]],'[1]Production need'!$A:$B,2,0)</f>
        <v>#N/A</v>
      </c>
      <c r="C1127" s="226" t="s">
        <v>2397</v>
      </c>
      <c r="D1127" s="253">
        <v>23.43</v>
      </c>
      <c r="E1127" s="256">
        <f>+Tabel1[[#This Row],[Cena brez DDV]]*0.75</f>
        <v>17.572499999999998</v>
      </c>
      <c r="F1127" s="222" t="s">
        <v>7283</v>
      </c>
      <c r="G1127" s="223" t="s">
        <v>7284</v>
      </c>
      <c r="H1127" s="224">
        <v>0</v>
      </c>
      <c r="I1127" s="96" t="s">
        <v>2378</v>
      </c>
      <c r="J1127" s="263">
        <f>ROUND(Tabel1[[#This Row],[Cena z DDV - AKCIJA]]*H1127,2)</f>
        <v>0</v>
      </c>
      <c r="K1127" s="263">
        <f t="shared" si="16"/>
        <v>0</v>
      </c>
    </row>
    <row r="1128" spans="1:11" hidden="1" x14ac:dyDescent="0.35">
      <c r="A1128" s="26" t="s">
        <v>2398</v>
      </c>
      <c r="B1128" s="225" t="e">
        <f>VLOOKUP(Tabel1[[#This Row],[Item '#]],'[1]Production need'!$A:$B,2,0)</f>
        <v>#N/A</v>
      </c>
      <c r="C1128" s="226" t="s">
        <v>2399</v>
      </c>
      <c r="D1128" s="253">
        <v>23.43</v>
      </c>
      <c r="E1128" s="256">
        <f>+Tabel1[[#This Row],[Cena brez DDV]]*0.75</f>
        <v>17.572499999999998</v>
      </c>
      <c r="F1128" s="222" t="s">
        <v>7285</v>
      </c>
      <c r="G1128" s="223" t="s">
        <v>7286</v>
      </c>
      <c r="H1128" s="224">
        <v>0</v>
      </c>
      <c r="I1128" s="96" t="s">
        <v>2380</v>
      </c>
      <c r="J1128" s="263">
        <f>ROUND(Tabel1[[#This Row],[Cena z DDV - AKCIJA]]*H1128,2)</f>
        <v>0</v>
      </c>
      <c r="K1128" s="263">
        <f t="shared" si="16"/>
        <v>0</v>
      </c>
    </row>
    <row r="1129" spans="1:11" hidden="1" x14ac:dyDescent="0.35">
      <c r="A1129" s="26" t="s">
        <v>2400</v>
      </c>
      <c r="B1129" s="225" t="e">
        <f>VLOOKUP(Tabel1[[#This Row],[Item '#]],'[1]Production need'!$A:$B,2,0)</f>
        <v>#N/A</v>
      </c>
      <c r="C1129" s="226" t="s">
        <v>2401</v>
      </c>
      <c r="D1129" s="253">
        <v>23.43</v>
      </c>
      <c r="E1129" s="256">
        <f>+Tabel1[[#This Row],[Cena brez DDV]]*0.75</f>
        <v>17.572499999999998</v>
      </c>
      <c r="F1129" s="222" t="s">
        <v>7287</v>
      </c>
      <c r="G1129" s="223" t="s">
        <v>7288</v>
      </c>
      <c r="H1129" s="224">
        <v>0</v>
      </c>
      <c r="I1129" s="96" t="s">
        <v>2382</v>
      </c>
      <c r="J1129" s="263">
        <f>ROUND(Tabel1[[#This Row],[Cena z DDV - AKCIJA]]*H1129,2)</f>
        <v>0</v>
      </c>
      <c r="K1129" s="263">
        <f t="shared" si="16"/>
        <v>0</v>
      </c>
    </row>
    <row r="1130" spans="1:11" hidden="1" x14ac:dyDescent="0.35">
      <c r="A1130" s="26" t="s">
        <v>2402</v>
      </c>
      <c r="B1130" s="225" t="e">
        <f>VLOOKUP(Tabel1[[#This Row],[Item '#]],'[1]Production need'!$A:$B,2,0)</f>
        <v>#N/A</v>
      </c>
      <c r="C1130" s="226" t="s">
        <v>2403</v>
      </c>
      <c r="D1130" s="253">
        <v>23.43</v>
      </c>
      <c r="E1130" s="256">
        <f>+Tabel1[[#This Row],[Cena brez DDV]]*0.75</f>
        <v>17.572499999999998</v>
      </c>
      <c r="F1130" s="222" t="s">
        <v>7289</v>
      </c>
      <c r="G1130" s="223" t="s">
        <v>7290</v>
      </c>
      <c r="H1130" s="224">
        <v>0</v>
      </c>
      <c r="I1130" s="96" t="s">
        <v>2384</v>
      </c>
      <c r="J1130" s="263">
        <f>ROUND(Tabel1[[#This Row],[Cena z DDV - AKCIJA]]*H1130,2)</f>
        <v>0</v>
      </c>
      <c r="K1130" s="263">
        <f t="shared" si="16"/>
        <v>0</v>
      </c>
    </row>
    <row r="1131" spans="1:11" hidden="1" x14ac:dyDescent="0.35">
      <c r="A1131" s="26" t="s">
        <v>2404</v>
      </c>
      <c r="B1131" s="225" t="e">
        <f>VLOOKUP(Tabel1[[#This Row],[Item '#]],'[1]Production need'!$A:$B,2,0)</f>
        <v>#N/A</v>
      </c>
      <c r="C1131" s="226" t="s">
        <v>2405</v>
      </c>
      <c r="D1131" s="253">
        <v>23.43</v>
      </c>
      <c r="E1131" s="256">
        <f>+Tabel1[[#This Row],[Cena brez DDV]]*0.75</f>
        <v>17.572499999999998</v>
      </c>
      <c r="F1131" s="222" t="s">
        <v>7291</v>
      </c>
      <c r="G1131" s="223" t="s">
        <v>7292</v>
      </c>
      <c r="H1131" s="224">
        <v>0</v>
      </c>
      <c r="I1131" s="96" t="s">
        <v>2386</v>
      </c>
      <c r="J1131" s="263">
        <f>ROUND(Tabel1[[#This Row],[Cena z DDV - AKCIJA]]*H1131,2)</f>
        <v>0</v>
      </c>
      <c r="K1131" s="263">
        <f t="shared" si="16"/>
        <v>0</v>
      </c>
    </row>
    <row r="1132" spans="1:11" hidden="1" x14ac:dyDescent="0.35">
      <c r="A1132" s="26" t="s">
        <v>2406</v>
      </c>
      <c r="B1132" s="225" t="e">
        <f>VLOOKUP(Tabel1[[#This Row],[Item '#]],'[1]Production need'!$A:$B,2,0)</f>
        <v>#N/A</v>
      </c>
      <c r="C1132" s="226" t="s">
        <v>2407</v>
      </c>
      <c r="D1132" s="253">
        <v>23.43</v>
      </c>
      <c r="E1132" s="256">
        <f>+Tabel1[[#This Row],[Cena brez DDV]]*0.75</f>
        <v>17.572499999999998</v>
      </c>
      <c r="F1132" s="222" t="s">
        <v>7293</v>
      </c>
      <c r="G1132" s="223" t="s">
        <v>7294</v>
      </c>
      <c r="H1132" s="224">
        <v>0</v>
      </c>
      <c r="I1132" s="96" t="s">
        <v>2388</v>
      </c>
      <c r="J1132" s="263">
        <f>ROUND(Tabel1[[#This Row],[Cena z DDV - AKCIJA]]*H1132,2)</f>
        <v>0</v>
      </c>
      <c r="K1132" s="263">
        <f t="shared" si="16"/>
        <v>0</v>
      </c>
    </row>
    <row r="1133" spans="1:11" hidden="1" x14ac:dyDescent="0.35">
      <c r="A1133" s="26" t="s">
        <v>2408</v>
      </c>
      <c r="B1133" s="225" t="e">
        <f>VLOOKUP(Tabel1[[#This Row],[Item '#]],'[1]Production need'!$A:$B,2,0)</f>
        <v>#N/A</v>
      </c>
      <c r="C1133" s="226" t="s">
        <v>2409</v>
      </c>
      <c r="D1133" s="253">
        <v>23.43</v>
      </c>
      <c r="E1133" s="256">
        <f>+Tabel1[[#This Row],[Cena brez DDV]]*0.75</f>
        <v>17.572499999999998</v>
      </c>
      <c r="F1133" s="222" t="s">
        <v>7295</v>
      </c>
      <c r="G1133" s="223" t="s">
        <v>7296</v>
      </c>
      <c r="H1133" s="224">
        <v>0</v>
      </c>
      <c r="I1133" s="96" t="s">
        <v>2390</v>
      </c>
      <c r="J1133" s="263">
        <f>ROUND(Tabel1[[#This Row],[Cena z DDV - AKCIJA]]*H1133,2)</f>
        <v>0</v>
      </c>
      <c r="K1133" s="263">
        <f t="shared" si="16"/>
        <v>0</v>
      </c>
    </row>
    <row r="1134" spans="1:11" hidden="1" x14ac:dyDescent="0.35">
      <c r="A1134" s="26" t="s">
        <v>2410</v>
      </c>
      <c r="B1134" s="225" t="e">
        <f>VLOOKUP(Tabel1[[#This Row],[Item '#]],'[1]Production need'!$A:$B,2,0)</f>
        <v>#N/A</v>
      </c>
      <c r="C1134" s="226" t="s">
        <v>2411</v>
      </c>
      <c r="D1134" s="253">
        <v>23.43</v>
      </c>
      <c r="E1134" s="256">
        <f>+Tabel1[[#This Row],[Cena brez DDV]]*0.75</f>
        <v>17.572499999999998</v>
      </c>
      <c r="F1134" s="222" t="s">
        <v>7297</v>
      </c>
      <c r="G1134" s="223" t="s">
        <v>7296</v>
      </c>
      <c r="H1134" s="224">
        <v>0</v>
      </c>
      <c r="I1134" s="96" t="s">
        <v>2392</v>
      </c>
      <c r="J1134" s="263">
        <f>ROUND(Tabel1[[#This Row],[Cena z DDV - AKCIJA]]*H1134,2)</f>
        <v>0</v>
      </c>
      <c r="K1134" s="263">
        <f t="shared" si="16"/>
        <v>0</v>
      </c>
    </row>
    <row r="1135" spans="1:11" hidden="1" x14ac:dyDescent="0.35">
      <c r="A1135" s="26" t="s">
        <v>2412</v>
      </c>
      <c r="B1135" s="225" t="e">
        <f>VLOOKUP(Tabel1[[#This Row],[Item '#]],'[1]Production need'!$A:$B,2,0)</f>
        <v>#N/A</v>
      </c>
      <c r="C1135" s="226" t="s">
        <v>2413</v>
      </c>
      <c r="D1135" s="253">
        <v>23.43</v>
      </c>
      <c r="E1135" s="256">
        <f>+Tabel1[[#This Row],[Cena brez DDV]]*0.75</f>
        <v>17.572499999999998</v>
      </c>
      <c r="F1135" s="222" t="s">
        <v>7298</v>
      </c>
      <c r="G1135" s="223" t="s">
        <v>7296</v>
      </c>
      <c r="H1135" s="224">
        <v>0</v>
      </c>
      <c r="I1135" s="96" t="s">
        <v>2395</v>
      </c>
      <c r="J1135" s="263">
        <f>ROUND(Tabel1[[#This Row],[Cena z DDV - AKCIJA]]*H1135,2)</f>
        <v>0</v>
      </c>
      <c r="K1135" s="263">
        <f t="shared" si="16"/>
        <v>0</v>
      </c>
    </row>
    <row r="1136" spans="1:11" hidden="1" x14ac:dyDescent="0.35">
      <c r="A1136" s="26" t="s">
        <v>2414</v>
      </c>
      <c r="B1136" s="225" t="e">
        <f>VLOOKUP(Tabel1[[#This Row],[Item '#]],'[1]Production need'!$A:$B,2,0)</f>
        <v>#N/A</v>
      </c>
      <c r="C1136" s="226" t="s">
        <v>2415</v>
      </c>
      <c r="D1136" s="253">
        <v>38.06</v>
      </c>
      <c r="E1136" s="256">
        <f>+Tabel1[[#This Row],[Cena brez DDV]]*0.75</f>
        <v>28.545000000000002</v>
      </c>
      <c r="F1136" s="222" t="s">
        <v>7299</v>
      </c>
      <c r="G1136" s="223" t="s">
        <v>7300</v>
      </c>
      <c r="H1136" s="224">
        <v>0</v>
      </c>
      <c r="I1136" s="96" t="s">
        <v>2397</v>
      </c>
      <c r="J1136" s="263">
        <f>ROUND(Tabel1[[#This Row],[Cena z DDV - AKCIJA]]*H1136,2)</f>
        <v>0</v>
      </c>
      <c r="K1136" s="263">
        <f t="shared" si="16"/>
        <v>0</v>
      </c>
    </row>
    <row r="1137" spans="1:11" hidden="1" x14ac:dyDescent="0.35">
      <c r="A1137" s="26" t="s">
        <v>2417</v>
      </c>
      <c r="B1137" s="225" t="e">
        <f>VLOOKUP(Tabel1[[#This Row],[Item '#]],'[1]Production need'!$A:$B,2,0)</f>
        <v>#N/A</v>
      </c>
      <c r="C1137" s="226" t="s">
        <v>2418</v>
      </c>
      <c r="D1137" s="253">
        <v>38.06</v>
      </c>
      <c r="E1137" s="256">
        <f>+Tabel1[[#This Row],[Cena brez DDV]]*0.75</f>
        <v>28.545000000000002</v>
      </c>
      <c r="F1137" s="222" t="s">
        <v>7301</v>
      </c>
      <c r="G1137" s="223" t="s">
        <v>7302</v>
      </c>
      <c r="H1137" s="224">
        <v>0</v>
      </c>
      <c r="I1137" s="96" t="s">
        <v>2399</v>
      </c>
      <c r="J1137" s="263">
        <f>ROUND(Tabel1[[#This Row],[Cena z DDV - AKCIJA]]*H1137,2)</f>
        <v>0</v>
      </c>
      <c r="K1137" s="263">
        <f t="shared" si="16"/>
        <v>0</v>
      </c>
    </row>
    <row r="1138" spans="1:11" hidden="1" x14ac:dyDescent="0.35">
      <c r="A1138" s="26" t="s">
        <v>2420</v>
      </c>
      <c r="B1138" s="225" t="e">
        <f>VLOOKUP(Tabel1[[#This Row],[Item '#]],'[1]Production need'!$A:$B,2,0)</f>
        <v>#N/A</v>
      </c>
      <c r="C1138" s="226" t="s">
        <v>2421</v>
      </c>
      <c r="D1138" s="253">
        <v>29.3</v>
      </c>
      <c r="E1138" s="256">
        <f>+Tabel1[[#This Row],[Cena brez DDV]]*0.75</f>
        <v>21.975000000000001</v>
      </c>
      <c r="F1138" s="222" t="s">
        <v>7303</v>
      </c>
      <c r="G1138" s="223" t="s">
        <v>7304</v>
      </c>
      <c r="H1138" s="224">
        <v>0</v>
      </c>
      <c r="I1138" s="96" t="s">
        <v>2401</v>
      </c>
      <c r="J1138" s="263">
        <f>ROUND(Tabel1[[#This Row],[Cena z DDV - AKCIJA]]*H1138,2)</f>
        <v>0</v>
      </c>
      <c r="K1138" s="263">
        <f t="shared" si="16"/>
        <v>0</v>
      </c>
    </row>
    <row r="1139" spans="1:11" hidden="1" x14ac:dyDescent="0.35">
      <c r="A1139" s="26" t="s">
        <v>2422</v>
      </c>
      <c r="B1139" s="225" t="e">
        <f>VLOOKUP(Tabel1[[#This Row],[Item '#]],'[1]Production need'!$A:$B,2,0)</f>
        <v>#N/A</v>
      </c>
      <c r="C1139" s="226" t="s">
        <v>2423</v>
      </c>
      <c r="D1139" s="253">
        <v>29.3</v>
      </c>
      <c r="E1139" s="256">
        <f>+Tabel1[[#This Row],[Cena brez DDV]]*0.75</f>
        <v>21.975000000000001</v>
      </c>
      <c r="F1139" s="222" t="s">
        <v>7305</v>
      </c>
      <c r="G1139" s="223" t="s">
        <v>7306</v>
      </c>
      <c r="H1139" s="224">
        <v>0</v>
      </c>
      <c r="I1139" s="96" t="s">
        <v>2403</v>
      </c>
      <c r="J1139" s="263">
        <f>ROUND(Tabel1[[#This Row],[Cena z DDV - AKCIJA]]*H1139,2)</f>
        <v>0</v>
      </c>
      <c r="K1139" s="263">
        <f t="shared" si="16"/>
        <v>0</v>
      </c>
    </row>
    <row r="1140" spans="1:11" hidden="1" x14ac:dyDescent="0.35">
      <c r="A1140" s="26" t="s">
        <v>2424</v>
      </c>
      <c r="B1140" s="225" t="e">
        <f>VLOOKUP(Tabel1[[#This Row],[Item '#]],'[1]Production need'!$A:$B,2,0)</f>
        <v>#N/A</v>
      </c>
      <c r="C1140" s="226" t="s">
        <v>2425</v>
      </c>
      <c r="D1140" s="253">
        <v>39.549999999999997</v>
      </c>
      <c r="E1140" s="256">
        <f>+Tabel1[[#This Row],[Cena brez DDV]]*0.75</f>
        <v>29.662499999999998</v>
      </c>
      <c r="F1140" s="222" t="s">
        <v>7307</v>
      </c>
      <c r="G1140" s="223" t="s">
        <v>7308</v>
      </c>
      <c r="H1140" s="224">
        <v>0</v>
      </c>
      <c r="I1140" s="96" t="s">
        <v>2405</v>
      </c>
      <c r="J1140" s="263">
        <f>ROUND(Tabel1[[#This Row],[Cena z DDV - AKCIJA]]*H1140,2)</f>
        <v>0</v>
      </c>
      <c r="K1140" s="263">
        <f t="shared" si="16"/>
        <v>0</v>
      </c>
    </row>
    <row r="1141" spans="1:11" hidden="1" x14ac:dyDescent="0.35">
      <c r="A1141" s="26" t="s">
        <v>2427</v>
      </c>
      <c r="B1141" s="225" t="e">
        <f>VLOOKUP(Tabel1[[#This Row],[Item '#]],'[1]Production need'!$A:$B,2,0)</f>
        <v>#N/A</v>
      </c>
      <c r="C1141" s="226" t="s">
        <v>2428</v>
      </c>
      <c r="D1141" s="253">
        <v>39.549999999999997</v>
      </c>
      <c r="E1141" s="256">
        <f>+Tabel1[[#This Row],[Cena brez DDV]]*0.75</f>
        <v>29.662499999999998</v>
      </c>
      <c r="F1141" s="222" t="s">
        <v>7309</v>
      </c>
      <c r="G1141" s="223" t="s">
        <v>7310</v>
      </c>
      <c r="H1141" s="224">
        <v>0</v>
      </c>
      <c r="I1141" s="96" t="s">
        <v>2407</v>
      </c>
      <c r="J1141" s="263">
        <f>ROUND(Tabel1[[#This Row],[Cena z DDV - AKCIJA]]*H1141,2)</f>
        <v>0</v>
      </c>
      <c r="K1141" s="263">
        <f t="shared" si="16"/>
        <v>0</v>
      </c>
    </row>
    <row r="1142" spans="1:11" hidden="1" x14ac:dyDescent="0.35">
      <c r="A1142" s="26" t="s">
        <v>2429</v>
      </c>
      <c r="B1142" s="225" t="e">
        <f>VLOOKUP(Tabel1[[#This Row],[Item '#]],'[1]Production need'!$A:$B,2,0)</f>
        <v>#N/A</v>
      </c>
      <c r="C1142" s="226" t="s">
        <v>2430</v>
      </c>
      <c r="D1142" s="253">
        <v>23.43</v>
      </c>
      <c r="E1142" s="256">
        <f>+Tabel1[[#This Row],[Cena brez DDV]]*0.75</f>
        <v>17.572499999999998</v>
      </c>
      <c r="F1142" s="222" t="s">
        <v>7311</v>
      </c>
      <c r="G1142" s="223" t="s">
        <v>7312</v>
      </c>
      <c r="H1142" s="224">
        <v>0</v>
      </c>
      <c r="I1142" s="96" t="s">
        <v>2409</v>
      </c>
      <c r="J1142" s="263">
        <f>ROUND(Tabel1[[#This Row],[Cena z DDV - AKCIJA]]*H1142,2)</f>
        <v>0</v>
      </c>
      <c r="K1142" s="263">
        <f t="shared" si="16"/>
        <v>0</v>
      </c>
    </row>
    <row r="1143" spans="1:11" hidden="1" x14ac:dyDescent="0.35">
      <c r="A1143" s="26" t="s">
        <v>2431</v>
      </c>
      <c r="B1143" s="225" t="e">
        <f>VLOOKUP(Tabel1[[#This Row],[Item '#]],'[1]Production need'!$A:$B,2,0)</f>
        <v>#N/A</v>
      </c>
      <c r="C1143" s="226" t="s">
        <v>2432</v>
      </c>
      <c r="D1143" s="253">
        <v>23.43</v>
      </c>
      <c r="E1143" s="256">
        <f>+Tabel1[[#This Row],[Cena brez DDV]]*0.75</f>
        <v>17.572499999999998</v>
      </c>
      <c r="F1143" s="222" t="s">
        <v>7313</v>
      </c>
      <c r="G1143" s="223" t="s">
        <v>7314</v>
      </c>
      <c r="H1143" s="224">
        <v>0</v>
      </c>
      <c r="I1143" s="96" t="s">
        <v>2411</v>
      </c>
      <c r="J1143" s="263">
        <f>ROUND(Tabel1[[#This Row],[Cena z DDV - AKCIJA]]*H1143,2)</f>
        <v>0</v>
      </c>
      <c r="K1143" s="263">
        <f t="shared" si="16"/>
        <v>0</v>
      </c>
    </row>
    <row r="1144" spans="1:11" hidden="1" x14ac:dyDescent="0.35">
      <c r="A1144" s="26" t="s">
        <v>2433</v>
      </c>
      <c r="B1144" s="225" t="e">
        <f>VLOOKUP(Tabel1[[#This Row],[Item '#]],'[1]Production need'!$A:$B,2,0)</f>
        <v>#N/A</v>
      </c>
      <c r="C1144" s="226" t="s">
        <v>2434</v>
      </c>
      <c r="D1144" s="253">
        <v>82.01</v>
      </c>
      <c r="E1144" s="256">
        <f>+Tabel1[[#This Row],[Cena brez DDV]]*0.75</f>
        <v>61.507500000000007</v>
      </c>
      <c r="F1144" s="222" t="s">
        <v>7315</v>
      </c>
      <c r="G1144" s="223" t="s">
        <v>7316</v>
      </c>
      <c r="H1144" s="224">
        <v>0</v>
      </c>
      <c r="I1144" s="96" t="s">
        <v>2413</v>
      </c>
      <c r="J1144" s="263">
        <f>ROUND(Tabel1[[#This Row],[Cena z DDV - AKCIJA]]*H1144,2)</f>
        <v>0</v>
      </c>
      <c r="K1144" s="263">
        <f t="shared" si="16"/>
        <v>0</v>
      </c>
    </row>
    <row r="1145" spans="1:11" hidden="1" x14ac:dyDescent="0.35">
      <c r="A1145" s="26" t="s">
        <v>2436</v>
      </c>
      <c r="B1145" s="225" t="e">
        <f>VLOOKUP(Tabel1[[#This Row],[Item '#]],'[1]Production need'!$A:$B,2,0)</f>
        <v>#N/A</v>
      </c>
      <c r="C1145" s="226" t="s">
        <v>2437</v>
      </c>
      <c r="D1145" s="253">
        <v>33.700000000000003</v>
      </c>
      <c r="E1145" s="256">
        <f>+Tabel1[[#This Row],[Cena brez DDV]]*0.75</f>
        <v>25.275000000000002</v>
      </c>
      <c r="F1145" s="222" t="s">
        <v>7317</v>
      </c>
      <c r="G1145" s="223" t="s">
        <v>7318</v>
      </c>
      <c r="H1145" s="224">
        <v>0</v>
      </c>
      <c r="I1145" s="96" t="s">
        <v>2415</v>
      </c>
      <c r="J1145" s="263">
        <f>ROUND(Tabel1[[#This Row],[Cena z DDV - AKCIJA]]*H1145,2)</f>
        <v>0</v>
      </c>
      <c r="K1145" s="263">
        <f t="shared" si="16"/>
        <v>0</v>
      </c>
    </row>
    <row r="1146" spans="1:11" hidden="1" x14ac:dyDescent="0.35">
      <c r="A1146" s="26" t="s">
        <v>2439</v>
      </c>
      <c r="B1146" s="225" t="e">
        <f>VLOOKUP(Tabel1[[#This Row],[Item '#]],'[1]Production need'!$A:$B,2,0)</f>
        <v>#N/A</v>
      </c>
      <c r="C1146" s="226" t="s">
        <v>2440</v>
      </c>
      <c r="D1146" s="253">
        <v>29.3</v>
      </c>
      <c r="E1146" s="256">
        <f>+Tabel1[[#This Row],[Cena brez DDV]]*0.75</f>
        <v>21.975000000000001</v>
      </c>
      <c r="F1146" s="222" t="s">
        <v>7319</v>
      </c>
      <c r="G1146" s="223" t="s">
        <v>7320</v>
      </c>
      <c r="H1146" s="224">
        <v>0</v>
      </c>
      <c r="I1146" s="96" t="s">
        <v>2418</v>
      </c>
      <c r="J1146" s="263">
        <f>ROUND(Tabel1[[#This Row],[Cena z DDV - AKCIJA]]*H1146,2)</f>
        <v>0</v>
      </c>
      <c r="K1146" s="263">
        <f t="shared" si="16"/>
        <v>0</v>
      </c>
    </row>
    <row r="1147" spans="1:11" hidden="1" x14ac:dyDescent="0.35">
      <c r="A1147" s="26" t="s">
        <v>2441</v>
      </c>
      <c r="B1147" s="225" t="e">
        <f>VLOOKUP(Tabel1[[#This Row],[Item '#]],'[1]Production need'!$A:$B,2,0)</f>
        <v>#N/A</v>
      </c>
      <c r="C1147" s="226" t="s">
        <v>2442</v>
      </c>
      <c r="D1147" s="253">
        <v>29.3</v>
      </c>
      <c r="E1147" s="256">
        <f>+Tabel1[[#This Row],[Cena brez DDV]]*0.75</f>
        <v>21.975000000000001</v>
      </c>
      <c r="F1147" s="222" t="s">
        <v>7321</v>
      </c>
      <c r="G1147" s="223" t="s">
        <v>7322</v>
      </c>
      <c r="H1147" s="224">
        <v>0</v>
      </c>
      <c r="I1147" s="96" t="s">
        <v>2421</v>
      </c>
      <c r="J1147" s="263">
        <f>ROUND(Tabel1[[#This Row],[Cena z DDV - AKCIJA]]*H1147,2)</f>
        <v>0</v>
      </c>
      <c r="K1147" s="263">
        <f t="shared" si="16"/>
        <v>0</v>
      </c>
    </row>
    <row r="1148" spans="1:11" hidden="1" x14ac:dyDescent="0.35">
      <c r="A1148" s="26" t="s">
        <v>2443</v>
      </c>
      <c r="B1148" s="225" t="e">
        <f>VLOOKUP(Tabel1[[#This Row],[Item '#]],'[1]Production need'!$A:$B,2,0)</f>
        <v>#N/A</v>
      </c>
      <c r="C1148" s="226" t="s">
        <v>2444</v>
      </c>
      <c r="D1148" s="253">
        <v>29.3</v>
      </c>
      <c r="E1148" s="256">
        <f>+Tabel1[[#This Row],[Cena brez DDV]]*0.75</f>
        <v>21.975000000000001</v>
      </c>
      <c r="F1148" s="222" t="s">
        <v>7323</v>
      </c>
      <c r="G1148" s="223" t="s">
        <v>7324</v>
      </c>
      <c r="H1148" s="224">
        <v>0</v>
      </c>
      <c r="I1148" s="96" t="s">
        <v>2423</v>
      </c>
      <c r="J1148" s="263">
        <f>ROUND(Tabel1[[#This Row],[Cena z DDV - AKCIJA]]*H1148,2)</f>
        <v>0</v>
      </c>
      <c r="K1148" s="263">
        <f t="shared" si="16"/>
        <v>0</v>
      </c>
    </row>
    <row r="1149" spans="1:11" hidden="1" x14ac:dyDescent="0.35">
      <c r="A1149" s="26" t="s">
        <v>2445</v>
      </c>
      <c r="B1149" s="225" t="e">
        <f>VLOOKUP(Tabel1[[#This Row],[Item '#]],'[1]Production need'!$A:$B,2,0)</f>
        <v>#N/A</v>
      </c>
      <c r="C1149" s="226" t="s">
        <v>2446</v>
      </c>
      <c r="D1149" s="253">
        <v>29.3</v>
      </c>
      <c r="E1149" s="256">
        <f>+Tabel1[[#This Row],[Cena brez DDV]]*0.75</f>
        <v>21.975000000000001</v>
      </c>
      <c r="F1149" s="222" t="s">
        <v>7325</v>
      </c>
      <c r="G1149" s="223" t="s">
        <v>7326</v>
      </c>
      <c r="H1149" s="224">
        <v>0</v>
      </c>
      <c r="I1149" s="96" t="s">
        <v>2425</v>
      </c>
      <c r="J1149" s="263">
        <f>ROUND(Tabel1[[#This Row],[Cena z DDV - AKCIJA]]*H1149,2)</f>
        <v>0</v>
      </c>
      <c r="K1149" s="263">
        <f t="shared" si="16"/>
        <v>0</v>
      </c>
    </row>
    <row r="1150" spans="1:11" hidden="1" x14ac:dyDescent="0.35">
      <c r="A1150" s="26" t="s">
        <v>2447</v>
      </c>
      <c r="B1150" s="225" t="e">
        <f>VLOOKUP(Tabel1[[#This Row],[Item '#]],'[1]Production need'!$A:$B,2,0)</f>
        <v>#N/A</v>
      </c>
      <c r="C1150" s="226" t="s">
        <v>2448</v>
      </c>
      <c r="D1150" s="253">
        <v>60.39</v>
      </c>
      <c r="E1150" s="256">
        <f>+Tabel1[[#This Row],[Cena brez DDV]]*0.75</f>
        <v>45.292500000000004</v>
      </c>
      <c r="F1150" s="222" t="s">
        <v>7327</v>
      </c>
      <c r="G1150" s="223" t="s">
        <v>7328</v>
      </c>
      <c r="H1150" s="224">
        <v>0</v>
      </c>
      <c r="I1150" s="96" t="s">
        <v>2428</v>
      </c>
      <c r="J1150" s="263">
        <f>ROUND(Tabel1[[#This Row],[Cena z DDV - AKCIJA]]*H1150,2)</f>
        <v>0</v>
      </c>
      <c r="K1150" s="263">
        <f t="shared" si="16"/>
        <v>0</v>
      </c>
    </row>
    <row r="1151" spans="1:11" hidden="1" x14ac:dyDescent="0.35">
      <c r="A1151" s="26" t="s">
        <v>2449</v>
      </c>
      <c r="B1151" s="225" t="e">
        <f>VLOOKUP(Tabel1[[#This Row],[Item '#]],'[1]Production need'!$A:$B,2,0)</f>
        <v>#N/A</v>
      </c>
      <c r="C1151" s="226" t="s">
        <v>2450</v>
      </c>
      <c r="D1151" s="253">
        <v>58.57</v>
      </c>
      <c r="E1151" s="256">
        <f>+Tabel1[[#This Row],[Cena brez DDV]]*0.75</f>
        <v>43.927500000000002</v>
      </c>
      <c r="F1151" s="222" t="s">
        <v>7329</v>
      </c>
      <c r="G1151" s="223" t="s">
        <v>7330</v>
      </c>
      <c r="H1151" s="224">
        <v>0</v>
      </c>
      <c r="I1151" s="96" t="s">
        <v>2430</v>
      </c>
      <c r="J1151" s="263">
        <f>ROUND(Tabel1[[#This Row],[Cena z DDV - AKCIJA]]*H1151,2)</f>
        <v>0</v>
      </c>
      <c r="K1151" s="263">
        <f t="shared" si="16"/>
        <v>0</v>
      </c>
    </row>
    <row r="1152" spans="1:11" hidden="1" x14ac:dyDescent="0.35">
      <c r="A1152" s="26" t="s">
        <v>3292</v>
      </c>
      <c r="B1152" s="225" t="e">
        <f>VLOOKUP(Tabel1[[#This Row],[Item '#]],'[1]Production need'!$A:$B,2,0)</f>
        <v>#N/A</v>
      </c>
      <c r="C1152" s="226" t="s">
        <v>3290</v>
      </c>
      <c r="D1152" s="253">
        <v>19.239999999999998</v>
      </c>
      <c r="E1152" s="256">
        <f>+Tabel1[[#This Row],[Cena brez DDV]]*0.75</f>
        <v>14.43</v>
      </c>
      <c r="F1152" s="222" t="s">
        <v>7331</v>
      </c>
      <c r="G1152" s="223" t="s">
        <v>7332</v>
      </c>
      <c r="H1152" s="224">
        <v>0</v>
      </c>
      <c r="I1152" s="96" t="s">
        <v>2432</v>
      </c>
      <c r="J1152" s="263">
        <f>ROUND(Tabel1[[#This Row],[Cena z DDV - AKCIJA]]*H1152,2)</f>
        <v>0</v>
      </c>
      <c r="K1152" s="263">
        <f t="shared" si="16"/>
        <v>0</v>
      </c>
    </row>
    <row r="1153" spans="1:11" hidden="1" x14ac:dyDescent="0.35">
      <c r="A1153" s="26" t="s">
        <v>3293</v>
      </c>
      <c r="B1153" s="225" t="e">
        <f>VLOOKUP(Tabel1[[#This Row],[Item '#]],'[1]Production need'!$A:$B,2,0)</f>
        <v>#N/A</v>
      </c>
      <c r="C1153" s="226" t="s">
        <v>3291</v>
      </c>
      <c r="D1153" s="253">
        <v>19.239999999999998</v>
      </c>
      <c r="E1153" s="256">
        <f>+Tabel1[[#This Row],[Cena brez DDV]]*0.75</f>
        <v>14.43</v>
      </c>
      <c r="F1153" s="222" t="s">
        <v>7333</v>
      </c>
      <c r="G1153" s="223" t="s">
        <v>7334</v>
      </c>
      <c r="H1153" s="224">
        <v>0</v>
      </c>
      <c r="I1153" s="96" t="s">
        <v>2434</v>
      </c>
      <c r="J1153" s="263">
        <f>ROUND(Tabel1[[#This Row],[Cena z DDV - AKCIJA]]*H1153,2)</f>
        <v>0</v>
      </c>
      <c r="K1153" s="263">
        <f t="shared" si="16"/>
        <v>0</v>
      </c>
    </row>
    <row r="1154" spans="1:11" hidden="1" x14ac:dyDescent="0.35">
      <c r="A1154" s="26" t="s">
        <v>2451</v>
      </c>
      <c r="B1154" s="225" t="e">
        <f>VLOOKUP(Tabel1[[#This Row],[Item '#]],'[1]Production need'!$A:$B,2,0)</f>
        <v>#N/A</v>
      </c>
      <c r="C1154" s="226" t="s">
        <v>2452</v>
      </c>
      <c r="D1154" s="253">
        <v>58.57</v>
      </c>
      <c r="E1154" s="256">
        <f>+Tabel1[[#This Row],[Cena brez DDV]]*0.75</f>
        <v>43.927500000000002</v>
      </c>
      <c r="F1154" s="222" t="s">
        <v>7335</v>
      </c>
      <c r="G1154" s="223" t="s">
        <v>7336</v>
      </c>
      <c r="H1154" s="224">
        <v>0</v>
      </c>
      <c r="I1154" s="96" t="s">
        <v>2437</v>
      </c>
      <c r="J1154" s="263">
        <f>ROUND(Tabel1[[#This Row],[Cena z DDV - AKCIJA]]*H1154,2)</f>
        <v>0</v>
      </c>
      <c r="K1154" s="263">
        <f t="shared" si="16"/>
        <v>0</v>
      </c>
    </row>
    <row r="1155" spans="1:11" hidden="1" x14ac:dyDescent="0.35">
      <c r="A1155" s="26" t="s">
        <v>2455</v>
      </c>
      <c r="B1155" s="225" t="e">
        <f>VLOOKUP(Tabel1[[#This Row],[Item '#]],'[1]Production need'!$A:$B,2,0)</f>
        <v>#N/A</v>
      </c>
      <c r="C1155" s="226" t="s">
        <v>2456</v>
      </c>
      <c r="D1155" s="253">
        <v>109.84</v>
      </c>
      <c r="E1155" s="256">
        <f>+Tabel1[[#This Row],[Cena brez DDV]]*0.75</f>
        <v>82.38</v>
      </c>
      <c r="F1155" s="222" t="s">
        <v>7337</v>
      </c>
      <c r="G1155" s="223" t="s">
        <v>7338</v>
      </c>
      <c r="H1155" s="224">
        <v>0</v>
      </c>
      <c r="I1155" s="96" t="s">
        <v>2440</v>
      </c>
      <c r="J1155" s="263">
        <f>ROUND(Tabel1[[#This Row],[Cena z DDV - AKCIJA]]*H1155,2)</f>
        <v>0</v>
      </c>
      <c r="K1155" s="263">
        <f t="shared" si="16"/>
        <v>0</v>
      </c>
    </row>
    <row r="1156" spans="1:11" hidden="1" x14ac:dyDescent="0.35">
      <c r="A1156" s="26" t="s">
        <v>2459</v>
      </c>
      <c r="B1156" s="225" t="e">
        <f>VLOOKUP(Tabel1[[#This Row],[Item '#]],'[1]Production need'!$A:$B,2,0)</f>
        <v>#N/A</v>
      </c>
      <c r="C1156" s="226" t="s">
        <v>2460</v>
      </c>
      <c r="D1156" s="253">
        <v>30.74</v>
      </c>
      <c r="E1156" s="256">
        <f>+Tabel1[[#This Row],[Cena brez DDV]]*0.75</f>
        <v>23.055</v>
      </c>
      <c r="F1156" s="222" t="s">
        <v>7339</v>
      </c>
      <c r="G1156" s="223" t="s">
        <v>7340</v>
      </c>
      <c r="H1156" s="224">
        <v>0</v>
      </c>
      <c r="I1156" s="96" t="s">
        <v>2442</v>
      </c>
      <c r="J1156" s="263">
        <f>ROUND(Tabel1[[#This Row],[Cena z DDV - AKCIJA]]*H1156,2)</f>
        <v>0</v>
      </c>
      <c r="K1156" s="263">
        <f t="shared" ref="K1156:K1219" si="17">ROUND(J1156*1.22,2)</f>
        <v>0</v>
      </c>
    </row>
    <row r="1157" spans="1:11" hidden="1" x14ac:dyDescent="0.35">
      <c r="A1157" s="26" t="s">
        <v>2461</v>
      </c>
      <c r="B1157" s="225" t="e">
        <f>VLOOKUP(Tabel1[[#This Row],[Item '#]],'[1]Production need'!$A:$B,2,0)</f>
        <v>#N/A</v>
      </c>
      <c r="C1157" s="226" t="s">
        <v>2462</v>
      </c>
      <c r="D1157" s="253">
        <v>30.74</v>
      </c>
      <c r="E1157" s="256">
        <f>+Tabel1[[#This Row],[Cena brez DDV]]*0.75</f>
        <v>23.055</v>
      </c>
      <c r="F1157" s="222" t="s">
        <v>7341</v>
      </c>
      <c r="G1157" s="223" t="s">
        <v>7342</v>
      </c>
      <c r="H1157" s="224">
        <v>0</v>
      </c>
      <c r="I1157" s="96" t="s">
        <v>2444</v>
      </c>
      <c r="J1157" s="263">
        <f>ROUND(Tabel1[[#This Row],[Cena z DDV - AKCIJA]]*H1157,2)</f>
        <v>0</v>
      </c>
      <c r="K1157" s="263">
        <f t="shared" si="17"/>
        <v>0</v>
      </c>
    </row>
    <row r="1158" spans="1:11" hidden="1" x14ac:dyDescent="0.35">
      <c r="A1158" s="26" t="s">
        <v>2463</v>
      </c>
      <c r="B1158" s="225" t="e">
        <f>VLOOKUP(Tabel1[[#This Row],[Item '#]],'[1]Production need'!$A:$B,2,0)</f>
        <v>#N/A</v>
      </c>
      <c r="C1158" s="226" t="s">
        <v>2464</v>
      </c>
      <c r="D1158" s="253">
        <v>48.33</v>
      </c>
      <c r="E1158" s="256">
        <f>+Tabel1[[#This Row],[Cena brez DDV]]*0.75</f>
        <v>36.247500000000002</v>
      </c>
      <c r="F1158" s="222" t="s">
        <v>7343</v>
      </c>
      <c r="G1158" s="223" t="s">
        <v>7344</v>
      </c>
      <c r="H1158" s="224">
        <v>0</v>
      </c>
      <c r="I1158" s="96" t="s">
        <v>2446</v>
      </c>
      <c r="J1158" s="263">
        <f>ROUND(Tabel1[[#This Row],[Cena z DDV - AKCIJA]]*H1158,2)</f>
        <v>0</v>
      </c>
      <c r="K1158" s="263">
        <f t="shared" si="17"/>
        <v>0</v>
      </c>
    </row>
    <row r="1159" spans="1:11" hidden="1" x14ac:dyDescent="0.35">
      <c r="A1159" s="26" t="s">
        <v>2465</v>
      </c>
      <c r="B1159" s="225" t="e">
        <f>VLOOKUP(Tabel1[[#This Row],[Item '#]],'[1]Production need'!$A:$B,2,0)</f>
        <v>#N/A</v>
      </c>
      <c r="C1159" s="226" t="s">
        <v>2466</v>
      </c>
      <c r="D1159" s="253">
        <v>48.33</v>
      </c>
      <c r="E1159" s="256">
        <f>+Tabel1[[#This Row],[Cena brez DDV]]*0.75</f>
        <v>36.247500000000002</v>
      </c>
      <c r="F1159" s="222" t="s">
        <v>7345</v>
      </c>
      <c r="G1159" s="223" t="s">
        <v>7346</v>
      </c>
      <c r="H1159" s="224">
        <v>0</v>
      </c>
      <c r="I1159" s="96" t="s">
        <v>2448</v>
      </c>
      <c r="J1159" s="263">
        <f>ROUND(Tabel1[[#This Row],[Cena z DDV - AKCIJA]]*H1159,2)</f>
        <v>0</v>
      </c>
      <c r="K1159" s="263">
        <f t="shared" si="17"/>
        <v>0</v>
      </c>
    </row>
    <row r="1160" spans="1:11" hidden="1" x14ac:dyDescent="0.35">
      <c r="A1160" s="26" t="s">
        <v>2467</v>
      </c>
      <c r="B1160" s="225" t="e">
        <f>VLOOKUP(Tabel1[[#This Row],[Item '#]],'[1]Production need'!$A:$B,2,0)</f>
        <v>#N/A</v>
      </c>
      <c r="C1160" s="226" t="s">
        <v>2468</v>
      </c>
      <c r="D1160" s="253">
        <v>48.33</v>
      </c>
      <c r="E1160" s="256">
        <f>+Tabel1[[#This Row],[Cena brez DDV]]*0.75</f>
        <v>36.247500000000002</v>
      </c>
      <c r="F1160" s="222" t="s">
        <v>7347</v>
      </c>
      <c r="G1160" s="223" t="s">
        <v>7348</v>
      </c>
      <c r="H1160" s="224">
        <v>0</v>
      </c>
      <c r="I1160" s="96" t="s">
        <v>2450</v>
      </c>
      <c r="J1160" s="263">
        <f>ROUND(Tabel1[[#This Row],[Cena z DDV - AKCIJA]]*H1160,2)</f>
        <v>0</v>
      </c>
      <c r="K1160" s="263">
        <f t="shared" si="17"/>
        <v>0</v>
      </c>
    </row>
    <row r="1161" spans="1:11" hidden="1" x14ac:dyDescent="0.35">
      <c r="A1161" s="26" t="s">
        <v>2469</v>
      </c>
      <c r="B1161" s="225" t="e">
        <f>VLOOKUP(Tabel1[[#This Row],[Item '#]],'[1]Production need'!$A:$B,2,0)</f>
        <v>#N/A</v>
      </c>
      <c r="C1161" s="226" t="s">
        <v>2470</v>
      </c>
      <c r="D1161" s="253">
        <v>27.82</v>
      </c>
      <c r="E1161" s="256">
        <f>+Tabel1[[#This Row],[Cena brez DDV]]*0.75</f>
        <v>20.865000000000002</v>
      </c>
      <c r="F1161" s="222" t="s">
        <v>7349</v>
      </c>
      <c r="G1161" s="223" t="s">
        <v>7350</v>
      </c>
      <c r="H1161" s="224">
        <v>0</v>
      </c>
      <c r="I1161" s="96" t="s">
        <v>2452</v>
      </c>
      <c r="J1161" s="263">
        <f>ROUND(Tabel1[[#This Row],[Cena z DDV - AKCIJA]]*H1161,2)</f>
        <v>0</v>
      </c>
      <c r="K1161" s="263">
        <f t="shared" si="17"/>
        <v>0</v>
      </c>
    </row>
    <row r="1162" spans="1:11" hidden="1" x14ac:dyDescent="0.35">
      <c r="A1162" s="26" t="s">
        <v>2471</v>
      </c>
      <c r="B1162" s="225" t="e">
        <f>VLOOKUP(Tabel1[[#This Row],[Item '#]],'[1]Production need'!$A:$B,2,0)</f>
        <v>#N/A</v>
      </c>
      <c r="C1162" s="226" t="s">
        <v>2472</v>
      </c>
      <c r="D1162" s="253">
        <v>27.82</v>
      </c>
      <c r="E1162" s="256">
        <f>+Tabel1[[#This Row],[Cena brez DDV]]*0.75</f>
        <v>20.865000000000002</v>
      </c>
      <c r="F1162" s="222" t="s">
        <v>7351</v>
      </c>
      <c r="G1162" s="223" t="s">
        <v>7352</v>
      </c>
      <c r="H1162" s="224">
        <v>0</v>
      </c>
      <c r="I1162" s="96" t="s">
        <v>2456</v>
      </c>
      <c r="J1162" s="263">
        <f>ROUND(Tabel1[[#This Row],[Cena z DDV - AKCIJA]]*H1162,2)</f>
        <v>0</v>
      </c>
      <c r="K1162" s="263">
        <f t="shared" si="17"/>
        <v>0</v>
      </c>
    </row>
    <row r="1163" spans="1:11" hidden="1" x14ac:dyDescent="0.35">
      <c r="A1163" s="26" t="s">
        <v>2473</v>
      </c>
      <c r="B1163" s="225" t="e">
        <f>VLOOKUP(Tabel1[[#This Row],[Item '#]],'[1]Production need'!$A:$B,2,0)</f>
        <v>#N/A</v>
      </c>
      <c r="C1163" s="226" t="s">
        <v>2474</v>
      </c>
      <c r="D1163" s="253">
        <v>13.19</v>
      </c>
      <c r="E1163" s="256">
        <f>+Tabel1[[#This Row],[Cena brez DDV]]*0.75</f>
        <v>9.8925000000000001</v>
      </c>
      <c r="F1163" s="222" t="s">
        <v>7353</v>
      </c>
      <c r="G1163" s="223" t="s">
        <v>7354</v>
      </c>
      <c r="H1163" s="224">
        <v>0</v>
      </c>
      <c r="I1163" s="96" t="s">
        <v>2460</v>
      </c>
      <c r="J1163" s="263">
        <f>ROUND(Tabel1[[#This Row],[Cena z DDV - AKCIJA]]*H1163,2)</f>
        <v>0</v>
      </c>
      <c r="K1163" s="263">
        <f t="shared" si="17"/>
        <v>0</v>
      </c>
    </row>
    <row r="1164" spans="1:11" hidden="1" x14ac:dyDescent="0.35">
      <c r="A1164" s="26" t="s">
        <v>2475</v>
      </c>
      <c r="B1164" s="225" t="e">
        <f>VLOOKUP(Tabel1[[#This Row],[Item '#]],'[1]Production need'!$A:$B,2,0)</f>
        <v>#N/A</v>
      </c>
      <c r="C1164" s="226" t="s">
        <v>2476</v>
      </c>
      <c r="D1164" s="253">
        <v>20.51</v>
      </c>
      <c r="E1164" s="256">
        <f>+Tabel1[[#This Row],[Cena brez DDV]]*0.75</f>
        <v>15.3825</v>
      </c>
      <c r="F1164" s="222" t="s">
        <v>7355</v>
      </c>
      <c r="G1164" s="223" t="s">
        <v>7356</v>
      </c>
      <c r="H1164" s="224">
        <v>0</v>
      </c>
      <c r="I1164" s="96" t="s">
        <v>2462</v>
      </c>
      <c r="J1164" s="263">
        <f>ROUND(Tabel1[[#This Row],[Cena z DDV - AKCIJA]]*H1164,2)</f>
        <v>0</v>
      </c>
      <c r="K1164" s="263">
        <f t="shared" si="17"/>
        <v>0</v>
      </c>
    </row>
    <row r="1165" spans="1:11" hidden="1" x14ac:dyDescent="0.35">
      <c r="A1165" s="26" t="s">
        <v>2477</v>
      </c>
      <c r="B1165" s="225" t="e">
        <f>VLOOKUP(Tabel1[[#This Row],[Item '#]],'[1]Production need'!$A:$B,2,0)</f>
        <v>#N/A</v>
      </c>
      <c r="C1165" s="226" t="s">
        <v>2478</v>
      </c>
      <c r="D1165" s="253">
        <v>20.51</v>
      </c>
      <c r="E1165" s="256">
        <f>+Tabel1[[#This Row],[Cena brez DDV]]*0.75</f>
        <v>15.3825</v>
      </c>
      <c r="F1165" s="222" t="s">
        <v>7357</v>
      </c>
      <c r="G1165" s="223" t="s">
        <v>7358</v>
      </c>
      <c r="H1165" s="224">
        <v>0</v>
      </c>
      <c r="I1165" s="96" t="s">
        <v>2464</v>
      </c>
      <c r="J1165" s="263">
        <f>ROUND(Tabel1[[#This Row],[Cena z DDV - AKCIJA]]*H1165,2)</f>
        <v>0</v>
      </c>
      <c r="K1165" s="263">
        <f t="shared" si="17"/>
        <v>0</v>
      </c>
    </row>
    <row r="1166" spans="1:11" hidden="1" x14ac:dyDescent="0.35">
      <c r="A1166" s="26" t="s">
        <v>2480</v>
      </c>
      <c r="B1166" s="225" t="e">
        <f>VLOOKUP(Tabel1[[#This Row],[Item '#]],'[1]Production need'!$A:$B,2,0)</f>
        <v>#N/A</v>
      </c>
      <c r="C1166" s="226" t="s">
        <v>2481</v>
      </c>
      <c r="D1166" s="253">
        <v>20.51</v>
      </c>
      <c r="E1166" s="256">
        <f>+Tabel1[[#This Row],[Cena brez DDV]]*0.75</f>
        <v>15.3825</v>
      </c>
      <c r="F1166" s="222" t="s">
        <v>7359</v>
      </c>
      <c r="G1166" s="223" t="s">
        <v>7360</v>
      </c>
      <c r="H1166" s="224">
        <v>0</v>
      </c>
      <c r="I1166" s="96" t="s">
        <v>2466</v>
      </c>
      <c r="J1166" s="263">
        <f>ROUND(Tabel1[[#This Row],[Cena z DDV - AKCIJA]]*H1166,2)</f>
        <v>0</v>
      </c>
      <c r="K1166" s="263">
        <f t="shared" si="17"/>
        <v>0</v>
      </c>
    </row>
    <row r="1167" spans="1:11" hidden="1" x14ac:dyDescent="0.35">
      <c r="A1167" s="26" t="s">
        <v>2482</v>
      </c>
      <c r="B1167" s="225" t="e">
        <f>VLOOKUP(Tabel1[[#This Row],[Item '#]],'[1]Production need'!$A:$B,2,0)</f>
        <v>#N/A</v>
      </c>
      <c r="C1167" s="226" t="s">
        <v>2483</v>
      </c>
      <c r="D1167" s="253">
        <v>20.51</v>
      </c>
      <c r="E1167" s="256">
        <f>+Tabel1[[#This Row],[Cena brez DDV]]*0.75</f>
        <v>15.3825</v>
      </c>
      <c r="F1167" s="222" t="s">
        <v>7361</v>
      </c>
      <c r="G1167" s="223" t="s">
        <v>7362</v>
      </c>
      <c r="H1167" s="224">
        <v>0</v>
      </c>
      <c r="I1167" s="96" t="s">
        <v>2468</v>
      </c>
      <c r="J1167" s="263">
        <f>ROUND(Tabel1[[#This Row],[Cena z DDV - AKCIJA]]*H1167,2)</f>
        <v>0</v>
      </c>
      <c r="K1167" s="263">
        <f t="shared" si="17"/>
        <v>0</v>
      </c>
    </row>
    <row r="1168" spans="1:11" hidden="1" x14ac:dyDescent="0.35">
      <c r="A1168" s="26" t="s">
        <v>2484</v>
      </c>
      <c r="B1168" s="225" t="e">
        <f>VLOOKUP(Tabel1[[#This Row],[Item '#]],'[1]Production need'!$A:$B,2,0)</f>
        <v>#N/A</v>
      </c>
      <c r="C1168" s="226" t="s">
        <v>2485</v>
      </c>
      <c r="D1168" s="253">
        <v>20.51</v>
      </c>
      <c r="E1168" s="256">
        <f>+Tabel1[[#This Row],[Cena brez DDV]]*0.75</f>
        <v>15.3825</v>
      </c>
      <c r="F1168" s="222" t="s">
        <v>7363</v>
      </c>
      <c r="G1168" s="223" t="s">
        <v>7364</v>
      </c>
      <c r="H1168" s="224">
        <v>0</v>
      </c>
      <c r="I1168" s="96" t="s">
        <v>2470</v>
      </c>
      <c r="J1168" s="263">
        <f>ROUND(Tabel1[[#This Row],[Cena z DDV - AKCIJA]]*H1168,2)</f>
        <v>0</v>
      </c>
      <c r="K1168" s="263">
        <f t="shared" si="17"/>
        <v>0</v>
      </c>
    </row>
    <row r="1169" spans="1:11" hidden="1" x14ac:dyDescent="0.35">
      <c r="A1169" s="26" t="s">
        <v>2486</v>
      </c>
      <c r="B1169" s="225" t="e">
        <f>VLOOKUP(Tabel1[[#This Row],[Item '#]],'[1]Production need'!$A:$B,2,0)</f>
        <v>#N/A</v>
      </c>
      <c r="C1169" s="226" t="s">
        <v>2487</v>
      </c>
      <c r="D1169" s="253">
        <v>20.51</v>
      </c>
      <c r="E1169" s="256">
        <f>+Tabel1[[#This Row],[Cena brez DDV]]*0.75</f>
        <v>15.3825</v>
      </c>
      <c r="F1169" s="222" t="s">
        <v>7365</v>
      </c>
      <c r="G1169" s="223" t="s">
        <v>7366</v>
      </c>
      <c r="H1169" s="224">
        <v>0</v>
      </c>
      <c r="I1169" s="96" t="s">
        <v>2472</v>
      </c>
      <c r="J1169" s="263">
        <f>ROUND(Tabel1[[#This Row],[Cena z DDV - AKCIJA]]*H1169,2)</f>
        <v>0</v>
      </c>
      <c r="K1169" s="263">
        <f t="shared" si="17"/>
        <v>0</v>
      </c>
    </row>
    <row r="1170" spans="1:11" hidden="1" x14ac:dyDescent="0.35">
      <c r="A1170" s="26" t="s">
        <v>2488</v>
      </c>
      <c r="B1170" s="225" t="e">
        <f>VLOOKUP(Tabel1[[#This Row],[Item '#]],'[1]Production need'!$A:$B,2,0)</f>
        <v>#N/A</v>
      </c>
      <c r="C1170" s="226" t="s">
        <v>2489</v>
      </c>
      <c r="D1170" s="253">
        <v>20.51</v>
      </c>
      <c r="E1170" s="256">
        <f>+Tabel1[[#This Row],[Cena brez DDV]]*0.75</f>
        <v>15.3825</v>
      </c>
      <c r="F1170" s="222" t="s">
        <v>7367</v>
      </c>
      <c r="G1170" s="223" t="s">
        <v>7368</v>
      </c>
      <c r="H1170" s="224">
        <v>0</v>
      </c>
      <c r="I1170" s="96" t="s">
        <v>2474</v>
      </c>
      <c r="J1170" s="263">
        <f>ROUND(Tabel1[[#This Row],[Cena z DDV - AKCIJA]]*H1170,2)</f>
        <v>0</v>
      </c>
      <c r="K1170" s="263">
        <f t="shared" si="17"/>
        <v>0</v>
      </c>
    </row>
    <row r="1171" spans="1:11" hidden="1" x14ac:dyDescent="0.35">
      <c r="A1171" s="26" t="s">
        <v>2490</v>
      </c>
      <c r="B1171" s="225" t="e">
        <f>VLOOKUP(Tabel1[[#This Row],[Item '#]],'[1]Production need'!$A:$B,2,0)</f>
        <v>#N/A</v>
      </c>
      <c r="C1171" s="226" t="s">
        <v>2491</v>
      </c>
      <c r="D1171" s="253">
        <v>27.82</v>
      </c>
      <c r="E1171" s="256">
        <f>+Tabel1[[#This Row],[Cena brez DDV]]*0.75</f>
        <v>20.865000000000002</v>
      </c>
      <c r="F1171" s="222" t="s">
        <v>7369</v>
      </c>
      <c r="G1171" s="223" t="s">
        <v>7370</v>
      </c>
      <c r="H1171" s="224">
        <v>0</v>
      </c>
      <c r="I1171" s="96" t="s">
        <v>2476</v>
      </c>
      <c r="J1171" s="263">
        <f>ROUND(Tabel1[[#This Row],[Cena z DDV - AKCIJA]]*H1171,2)</f>
        <v>0</v>
      </c>
      <c r="K1171" s="263">
        <f t="shared" si="17"/>
        <v>0</v>
      </c>
    </row>
    <row r="1172" spans="1:11" hidden="1" x14ac:dyDescent="0.35">
      <c r="A1172" s="26" t="s">
        <v>2492</v>
      </c>
      <c r="B1172" s="225" t="e">
        <f>VLOOKUP(Tabel1[[#This Row],[Item '#]],'[1]Production need'!$A:$B,2,0)</f>
        <v>#N/A</v>
      </c>
      <c r="C1172" s="226" t="s">
        <v>2493</v>
      </c>
      <c r="D1172" s="253">
        <v>155.24</v>
      </c>
      <c r="E1172" s="256">
        <f>+Tabel1[[#This Row],[Cena brez DDV]]*0.75</f>
        <v>116.43</v>
      </c>
      <c r="F1172" s="222" t="s">
        <v>7371</v>
      </c>
      <c r="G1172" s="223" t="s">
        <v>7372</v>
      </c>
      <c r="H1172" s="224">
        <v>0</v>
      </c>
      <c r="I1172" s="96" t="s">
        <v>2478</v>
      </c>
      <c r="J1172" s="263">
        <f>ROUND(Tabel1[[#This Row],[Cena z DDV - AKCIJA]]*H1172,2)</f>
        <v>0</v>
      </c>
      <c r="K1172" s="263">
        <f t="shared" si="17"/>
        <v>0</v>
      </c>
    </row>
    <row r="1173" spans="1:11" hidden="1" x14ac:dyDescent="0.35">
      <c r="A1173" s="26" t="s">
        <v>2494</v>
      </c>
      <c r="B1173" s="225" t="e">
        <f>VLOOKUP(Tabel1[[#This Row],[Item '#]],'[1]Production need'!$A:$B,2,0)</f>
        <v>#N/A</v>
      </c>
      <c r="C1173" s="226" t="s">
        <v>2495</v>
      </c>
      <c r="D1173" s="253">
        <v>155.24</v>
      </c>
      <c r="E1173" s="256">
        <f>+Tabel1[[#This Row],[Cena brez DDV]]*0.75</f>
        <v>116.43</v>
      </c>
      <c r="F1173" s="222" t="s">
        <v>7373</v>
      </c>
      <c r="G1173" s="223" t="s">
        <v>7374</v>
      </c>
      <c r="H1173" s="224">
        <v>0</v>
      </c>
      <c r="I1173" s="96" t="s">
        <v>2481</v>
      </c>
      <c r="J1173" s="263">
        <f>ROUND(Tabel1[[#This Row],[Cena z DDV - AKCIJA]]*H1173,2)</f>
        <v>0</v>
      </c>
      <c r="K1173" s="263">
        <f t="shared" si="17"/>
        <v>0</v>
      </c>
    </row>
    <row r="1174" spans="1:11" hidden="1" x14ac:dyDescent="0.35">
      <c r="A1174" s="26" t="s">
        <v>2497</v>
      </c>
      <c r="B1174" s="225" t="e">
        <f>VLOOKUP(Tabel1[[#This Row],[Item '#]],'[1]Production need'!$A:$B,2,0)</f>
        <v>#N/A</v>
      </c>
      <c r="C1174" s="226" t="s">
        <v>2498</v>
      </c>
      <c r="D1174" s="253">
        <v>35.14</v>
      </c>
      <c r="E1174" s="256">
        <f>+Tabel1[[#This Row],[Cena brez DDV]]*0.75</f>
        <v>26.355</v>
      </c>
      <c r="F1174" s="222" t="s">
        <v>7375</v>
      </c>
      <c r="G1174" s="223" t="s">
        <v>7376</v>
      </c>
      <c r="H1174" s="224">
        <v>0</v>
      </c>
      <c r="I1174" s="96" t="s">
        <v>2483</v>
      </c>
      <c r="J1174" s="263">
        <f>ROUND(Tabel1[[#This Row],[Cena z DDV - AKCIJA]]*H1174,2)</f>
        <v>0</v>
      </c>
      <c r="K1174" s="263">
        <f t="shared" si="17"/>
        <v>0</v>
      </c>
    </row>
    <row r="1175" spans="1:11" hidden="1" x14ac:dyDescent="0.35">
      <c r="A1175" s="26" t="s">
        <v>2499</v>
      </c>
      <c r="B1175" s="225" t="e">
        <f>VLOOKUP(Tabel1[[#This Row],[Item '#]],'[1]Production need'!$A:$B,2,0)</f>
        <v>#N/A</v>
      </c>
      <c r="C1175" s="226" t="s">
        <v>2500</v>
      </c>
      <c r="D1175" s="253">
        <v>35.14</v>
      </c>
      <c r="E1175" s="256">
        <f>+Tabel1[[#This Row],[Cena brez DDV]]*0.75</f>
        <v>26.355</v>
      </c>
      <c r="F1175" s="222" t="s">
        <v>7377</v>
      </c>
      <c r="G1175" s="223" t="s">
        <v>7378</v>
      </c>
      <c r="H1175" s="224">
        <v>0</v>
      </c>
      <c r="I1175" s="96" t="s">
        <v>2485</v>
      </c>
      <c r="J1175" s="263">
        <f>ROUND(Tabel1[[#This Row],[Cena z DDV - AKCIJA]]*H1175,2)</f>
        <v>0</v>
      </c>
      <c r="K1175" s="263">
        <f t="shared" si="17"/>
        <v>0</v>
      </c>
    </row>
    <row r="1176" spans="1:11" hidden="1" x14ac:dyDescent="0.35">
      <c r="A1176" s="26" t="s">
        <v>2501</v>
      </c>
      <c r="B1176" s="225" t="e">
        <f>VLOOKUP(Tabel1[[#This Row],[Item '#]],'[1]Production need'!$A:$B,2,0)</f>
        <v>#N/A</v>
      </c>
      <c r="C1176" s="226" t="s">
        <v>2502</v>
      </c>
      <c r="D1176" s="253">
        <v>242.41</v>
      </c>
      <c r="E1176" s="256">
        <f>+Tabel1[[#This Row],[Cena brez DDV]]*0.75</f>
        <v>181.8075</v>
      </c>
      <c r="F1176" s="222" t="s">
        <v>7379</v>
      </c>
      <c r="G1176" s="223" t="s">
        <v>7380</v>
      </c>
      <c r="H1176" s="224">
        <v>0</v>
      </c>
      <c r="I1176" s="96" t="s">
        <v>2487</v>
      </c>
      <c r="J1176" s="263">
        <f>ROUND(Tabel1[[#This Row],[Cena z DDV - AKCIJA]]*H1176,2)</f>
        <v>0</v>
      </c>
      <c r="K1176" s="263">
        <f t="shared" si="17"/>
        <v>0</v>
      </c>
    </row>
    <row r="1177" spans="1:11" hidden="1" x14ac:dyDescent="0.35">
      <c r="A1177" s="26" t="s">
        <v>2503</v>
      </c>
      <c r="B1177" s="225" t="e">
        <f>VLOOKUP(Tabel1[[#This Row],[Item '#]],'[1]Production need'!$A:$B,2,0)</f>
        <v>#N/A</v>
      </c>
      <c r="C1177" s="226" t="s">
        <v>2504</v>
      </c>
      <c r="D1177" s="253">
        <v>274.51</v>
      </c>
      <c r="E1177" s="256">
        <f>+Tabel1[[#This Row],[Cena brez DDV]]*0.75</f>
        <v>205.88249999999999</v>
      </c>
      <c r="F1177" s="222" t="s">
        <v>7381</v>
      </c>
      <c r="G1177" s="223" t="s">
        <v>7382</v>
      </c>
      <c r="H1177" s="224">
        <v>0</v>
      </c>
      <c r="I1177" s="96" t="s">
        <v>2489</v>
      </c>
      <c r="J1177" s="263">
        <f>ROUND(Tabel1[[#This Row],[Cena z DDV - AKCIJA]]*H1177,2)</f>
        <v>0</v>
      </c>
      <c r="K1177" s="263">
        <f t="shared" si="17"/>
        <v>0</v>
      </c>
    </row>
    <row r="1178" spans="1:11" hidden="1" x14ac:dyDescent="0.35">
      <c r="A1178" s="26" t="s">
        <v>2505</v>
      </c>
      <c r="B1178" s="225" t="e">
        <f>VLOOKUP(Tabel1[[#This Row],[Item '#]],'[1]Production need'!$A:$B,2,0)</f>
        <v>#N/A</v>
      </c>
      <c r="C1178" s="226" t="s">
        <v>2506</v>
      </c>
      <c r="D1178" s="253">
        <v>377</v>
      </c>
      <c r="E1178" s="256">
        <f>+Tabel1[[#This Row],[Cena brez DDV]]*0.75</f>
        <v>282.75</v>
      </c>
      <c r="F1178" s="222" t="s">
        <v>7383</v>
      </c>
      <c r="G1178" s="223" t="s">
        <v>7384</v>
      </c>
      <c r="H1178" s="224">
        <v>0</v>
      </c>
      <c r="I1178" s="96" t="s">
        <v>2491</v>
      </c>
      <c r="J1178" s="263">
        <f>ROUND(Tabel1[[#This Row],[Cena z DDV - AKCIJA]]*H1178,2)</f>
        <v>0</v>
      </c>
      <c r="K1178" s="263">
        <f t="shared" si="17"/>
        <v>0</v>
      </c>
    </row>
    <row r="1179" spans="1:11" hidden="1" x14ac:dyDescent="0.35">
      <c r="A1179" s="26" t="s">
        <v>2507</v>
      </c>
      <c r="B1179" s="225" t="e">
        <f>VLOOKUP(Tabel1[[#This Row],[Item '#]],'[1]Production need'!$A:$B,2,0)</f>
        <v>#N/A</v>
      </c>
      <c r="C1179" s="226" t="s">
        <v>2508</v>
      </c>
      <c r="D1179" s="253">
        <v>46.86</v>
      </c>
      <c r="E1179" s="256">
        <f>+Tabel1[[#This Row],[Cena brez DDV]]*0.75</f>
        <v>35.144999999999996</v>
      </c>
      <c r="F1179" s="222" t="s">
        <v>7385</v>
      </c>
      <c r="G1179" s="223" t="s">
        <v>7386</v>
      </c>
      <c r="H1179" s="224">
        <v>0</v>
      </c>
      <c r="I1179" s="96" t="s">
        <v>2493</v>
      </c>
      <c r="J1179" s="263">
        <f>ROUND(Tabel1[[#This Row],[Cena z DDV - AKCIJA]]*H1179,2)</f>
        <v>0</v>
      </c>
      <c r="K1179" s="263">
        <f t="shared" si="17"/>
        <v>0</v>
      </c>
    </row>
    <row r="1180" spans="1:11" hidden="1" x14ac:dyDescent="0.35">
      <c r="A1180" s="26" t="s">
        <v>2509</v>
      </c>
      <c r="B1180" s="225" t="e">
        <f>VLOOKUP(Tabel1[[#This Row],[Item '#]],'[1]Production need'!$A:$B,2,0)</f>
        <v>#N/A</v>
      </c>
      <c r="C1180" s="226" t="s">
        <v>2510</v>
      </c>
      <c r="D1180" s="253">
        <v>46.86</v>
      </c>
      <c r="E1180" s="256">
        <f>+Tabel1[[#This Row],[Cena brez DDV]]*0.75</f>
        <v>35.144999999999996</v>
      </c>
      <c r="F1180" s="222" t="s">
        <v>7387</v>
      </c>
      <c r="G1180" s="223" t="s">
        <v>7388</v>
      </c>
      <c r="H1180" s="224">
        <v>0</v>
      </c>
      <c r="I1180" s="96" t="s">
        <v>2495</v>
      </c>
      <c r="J1180" s="263">
        <f>ROUND(Tabel1[[#This Row],[Cena z DDV - AKCIJA]]*H1180,2)</f>
        <v>0</v>
      </c>
      <c r="K1180" s="263">
        <f t="shared" si="17"/>
        <v>0</v>
      </c>
    </row>
    <row r="1181" spans="1:11" hidden="1" x14ac:dyDescent="0.35">
      <c r="A1181" s="26" t="s">
        <v>2511</v>
      </c>
      <c r="B1181" s="225" t="e">
        <f>VLOOKUP(Tabel1[[#This Row],[Item '#]],'[1]Production need'!$A:$B,2,0)</f>
        <v>#N/A</v>
      </c>
      <c r="C1181" s="226" t="s">
        <v>2512</v>
      </c>
      <c r="D1181" s="253">
        <v>27.82</v>
      </c>
      <c r="E1181" s="256">
        <f>+Tabel1[[#This Row],[Cena brez DDV]]*0.75</f>
        <v>20.865000000000002</v>
      </c>
      <c r="F1181" s="222" t="s">
        <v>7389</v>
      </c>
      <c r="G1181" s="223" t="s">
        <v>7390</v>
      </c>
      <c r="H1181" s="224">
        <v>0</v>
      </c>
      <c r="I1181" s="96" t="s">
        <v>2498</v>
      </c>
      <c r="J1181" s="263">
        <f>ROUND(Tabel1[[#This Row],[Cena z DDV - AKCIJA]]*H1181,2)</f>
        <v>0</v>
      </c>
      <c r="K1181" s="263">
        <f t="shared" si="17"/>
        <v>0</v>
      </c>
    </row>
    <row r="1182" spans="1:11" hidden="1" x14ac:dyDescent="0.35">
      <c r="A1182" s="26" t="s">
        <v>2514</v>
      </c>
      <c r="B1182" s="225" t="e">
        <f>VLOOKUP(Tabel1[[#This Row],[Item '#]],'[1]Production need'!$A:$B,2,0)</f>
        <v>#N/A</v>
      </c>
      <c r="C1182" s="226" t="s">
        <v>2515</v>
      </c>
      <c r="D1182" s="253">
        <v>20.51</v>
      </c>
      <c r="E1182" s="256">
        <f>+Tabel1[[#This Row],[Cena brez DDV]]*0.75</f>
        <v>15.3825</v>
      </c>
      <c r="F1182" s="222" t="s">
        <v>7391</v>
      </c>
      <c r="G1182" s="223" t="s">
        <v>7392</v>
      </c>
      <c r="H1182" s="224">
        <v>0</v>
      </c>
      <c r="I1182" s="96" t="s">
        <v>2500</v>
      </c>
      <c r="J1182" s="263">
        <f>ROUND(Tabel1[[#This Row],[Cena z DDV - AKCIJA]]*H1182,2)</f>
        <v>0</v>
      </c>
      <c r="K1182" s="263">
        <f t="shared" si="17"/>
        <v>0</v>
      </c>
    </row>
    <row r="1183" spans="1:11" hidden="1" x14ac:dyDescent="0.35">
      <c r="A1183" s="26" t="s">
        <v>2516</v>
      </c>
      <c r="B1183" s="225" t="e">
        <f>VLOOKUP(Tabel1[[#This Row],[Item '#]],'[1]Production need'!$A:$B,2,0)</f>
        <v>#N/A</v>
      </c>
      <c r="C1183" s="226" t="s">
        <v>2517</v>
      </c>
      <c r="D1183" s="253">
        <v>20.51</v>
      </c>
      <c r="E1183" s="256">
        <f>+Tabel1[[#This Row],[Cena brez DDV]]*0.75</f>
        <v>15.3825</v>
      </c>
      <c r="F1183" s="222" t="s">
        <v>7393</v>
      </c>
      <c r="G1183" s="223" t="s">
        <v>7394</v>
      </c>
      <c r="H1183" s="224">
        <v>0</v>
      </c>
      <c r="I1183" s="96" t="s">
        <v>2502</v>
      </c>
      <c r="J1183" s="263">
        <f>ROUND(Tabel1[[#This Row],[Cena z DDV - AKCIJA]]*H1183,2)</f>
        <v>0</v>
      </c>
      <c r="K1183" s="263">
        <f t="shared" si="17"/>
        <v>0</v>
      </c>
    </row>
    <row r="1184" spans="1:11" hidden="1" x14ac:dyDescent="0.35">
      <c r="A1184" s="26" t="s">
        <v>2518</v>
      </c>
      <c r="B1184" s="225" t="e">
        <f>VLOOKUP(Tabel1[[#This Row],[Item '#]],'[1]Production need'!$A:$B,2,0)</f>
        <v>#N/A</v>
      </c>
      <c r="C1184" s="226" t="s">
        <v>2519</v>
      </c>
      <c r="D1184" s="253">
        <v>62.98</v>
      </c>
      <c r="E1184" s="256">
        <f>+Tabel1[[#This Row],[Cena brez DDV]]*0.75</f>
        <v>47.234999999999999</v>
      </c>
      <c r="F1184" s="222" t="s">
        <v>7395</v>
      </c>
      <c r="G1184" s="223" t="s">
        <v>7396</v>
      </c>
      <c r="H1184" s="224">
        <v>0</v>
      </c>
      <c r="I1184" s="96" t="s">
        <v>2504</v>
      </c>
      <c r="J1184" s="263">
        <f>ROUND(Tabel1[[#This Row],[Cena z DDV - AKCIJA]]*H1184,2)</f>
        <v>0</v>
      </c>
      <c r="K1184" s="263">
        <f t="shared" si="17"/>
        <v>0</v>
      </c>
    </row>
    <row r="1185" spans="1:11" hidden="1" x14ac:dyDescent="0.35">
      <c r="A1185" s="26" t="s">
        <v>2521</v>
      </c>
      <c r="B1185" s="225" t="e">
        <f>VLOOKUP(Tabel1[[#This Row],[Item '#]],'[1]Production need'!$A:$B,2,0)</f>
        <v>#N/A</v>
      </c>
      <c r="C1185" s="226" t="s">
        <v>2522</v>
      </c>
      <c r="D1185" s="253">
        <v>36.619999999999997</v>
      </c>
      <c r="E1185" s="256">
        <f>+Tabel1[[#This Row],[Cena brez DDV]]*0.75</f>
        <v>27.464999999999996</v>
      </c>
      <c r="F1185" s="222" t="s">
        <v>7397</v>
      </c>
      <c r="G1185" s="223" t="s">
        <v>7398</v>
      </c>
      <c r="H1185" s="224">
        <v>0</v>
      </c>
      <c r="I1185" s="96" t="s">
        <v>2506</v>
      </c>
      <c r="J1185" s="263">
        <f>ROUND(Tabel1[[#This Row],[Cena z DDV - AKCIJA]]*H1185,2)</f>
        <v>0</v>
      </c>
      <c r="K1185" s="263">
        <f t="shared" si="17"/>
        <v>0</v>
      </c>
    </row>
    <row r="1186" spans="1:11" hidden="1" x14ac:dyDescent="0.35">
      <c r="A1186" s="26" t="s">
        <v>2524</v>
      </c>
      <c r="B1186" s="225" t="e">
        <f>VLOOKUP(Tabel1[[#This Row],[Item '#]],'[1]Production need'!$A:$B,2,0)</f>
        <v>#N/A</v>
      </c>
      <c r="C1186" s="226" t="s">
        <v>2525</v>
      </c>
      <c r="D1186" s="253">
        <v>20.51</v>
      </c>
      <c r="E1186" s="256">
        <f>+Tabel1[[#This Row],[Cena brez DDV]]*0.75</f>
        <v>15.3825</v>
      </c>
      <c r="F1186" s="222" t="s">
        <v>7399</v>
      </c>
      <c r="G1186" s="223" t="s">
        <v>7400</v>
      </c>
      <c r="H1186" s="224">
        <v>0</v>
      </c>
      <c r="I1186" s="96" t="s">
        <v>2508</v>
      </c>
      <c r="J1186" s="263">
        <f>ROUND(Tabel1[[#This Row],[Cena z DDV - AKCIJA]]*H1186,2)</f>
        <v>0</v>
      </c>
      <c r="K1186" s="263">
        <f t="shared" si="17"/>
        <v>0</v>
      </c>
    </row>
    <row r="1187" spans="1:11" hidden="1" x14ac:dyDescent="0.35">
      <c r="A1187" s="26" t="s">
        <v>2526</v>
      </c>
      <c r="B1187" s="225" t="e">
        <f>VLOOKUP(Tabel1[[#This Row],[Item '#]],'[1]Production need'!$A:$B,2,0)</f>
        <v>#N/A</v>
      </c>
      <c r="C1187" s="226" t="s">
        <v>2527</v>
      </c>
      <c r="D1187" s="253">
        <v>33.700000000000003</v>
      </c>
      <c r="E1187" s="256">
        <f>+Tabel1[[#This Row],[Cena brez DDV]]*0.75</f>
        <v>25.275000000000002</v>
      </c>
      <c r="F1187" s="222" t="s">
        <v>7401</v>
      </c>
      <c r="G1187" s="223" t="s">
        <v>7402</v>
      </c>
      <c r="H1187" s="224">
        <v>0</v>
      </c>
      <c r="I1187" s="96" t="s">
        <v>2510</v>
      </c>
      <c r="J1187" s="263">
        <f>ROUND(Tabel1[[#This Row],[Cena z DDV - AKCIJA]]*H1187,2)</f>
        <v>0</v>
      </c>
      <c r="K1187" s="263">
        <f t="shared" si="17"/>
        <v>0</v>
      </c>
    </row>
    <row r="1188" spans="1:11" hidden="1" x14ac:dyDescent="0.35">
      <c r="A1188" s="26" t="s">
        <v>2528</v>
      </c>
      <c r="B1188" s="225" t="e">
        <f>VLOOKUP(Tabel1[[#This Row],[Item '#]],'[1]Production need'!$A:$B,2,0)</f>
        <v>#N/A</v>
      </c>
      <c r="C1188" s="226" t="s">
        <v>2529</v>
      </c>
      <c r="D1188" s="253">
        <v>33.700000000000003</v>
      </c>
      <c r="E1188" s="256">
        <f>+Tabel1[[#This Row],[Cena brez DDV]]*0.75</f>
        <v>25.275000000000002</v>
      </c>
      <c r="F1188" s="222" t="s">
        <v>7403</v>
      </c>
      <c r="G1188" s="223" t="s">
        <v>7404</v>
      </c>
      <c r="H1188" s="224">
        <v>0</v>
      </c>
      <c r="I1188" s="96" t="s">
        <v>2512</v>
      </c>
      <c r="J1188" s="263">
        <f>ROUND(Tabel1[[#This Row],[Cena z DDV - AKCIJA]]*H1188,2)</f>
        <v>0</v>
      </c>
      <c r="K1188" s="263">
        <f t="shared" si="17"/>
        <v>0</v>
      </c>
    </row>
    <row r="1189" spans="1:11" hidden="1" x14ac:dyDescent="0.35">
      <c r="A1189" s="26" t="s">
        <v>2530</v>
      </c>
      <c r="B1189" s="225" t="e">
        <f>VLOOKUP(Tabel1[[#This Row],[Item '#]],'[1]Production need'!$A:$B,2,0)</f>
        <v>#N/A</v>
      </c>
      <c r="C1189" s="226" t="s">
        <v>2531</v>
      </c>
      <c r="D1189" s="253">
        <v>33.700000000000003</v>
      </c>
      <c r="E1189" s="256">
        <f>+Tabel1[[#This Row],[Cena brez DDV]]*0.75</f>
        <v>25.275000000000002</v>
      </c>
      <c r="F1189" s="222" t="s">
        <v>7405</v>
      </c>
      <c r="G1189" s="223" t="s">
        <v>7276</v>
      </c>
      <c r="H1189" s="224">
        <v>0</v>
      </c>
      <c r="I1189" s="96" t="s">
        <v>2515</v>
      </c>
      <c r="J1189" s="263">
        <f>ROUND(Tabel1[[#This Row],[Cena z DDV - AKCIJA]]*H1189,2)</f>
        <v>0</v>
      </c>
      <c r="K1189" s="263">
        <f t="shared" si="17"/>
        <v>0</v>
      </c>
    </row>
    <row r="1190" spans="1:11" hidden="1" x14ac:dyDescent="0.35">
      <c r="A1190" s="26" t="s">
        <v>2532</v>
      </c>
      <c r="B1190" s="225" t="e">
        <f>VLOOKUP(Tabel1[[#This Row],[Item '#]],'[1]Production need'!$A:$B,2,0)</f>
        <v>#N/A</v>
      </c>
      <c r="C1190" s="226" t="s">
        <v>2533</v>
      </c>
      <c r="D1190" s="253">
        <v>27.82</v>
      </c>
      <c r="E1190" s="256">
        <f>+Tabel1[[#This Row],[Cena brez DDV]]*0.75</f>
        <v>20.865000000000002</v>
      </c>
      <c r="F1190" s="222" t="s">
        <v>7406</v>
      </c>
      <c r="G1190" s="223" t="s">
        <v>7407</v>
      </c>
      <c r="H1190" s="224">
        <v>0</v>
      </c>
      <c r="I1190" s="96" t="s">
        <v>2517</v>
      </c>
      <c r="J1190" s="263">
        <f>ROUND(Tabel1[[#This Row],[Cena z DDV - AKCIJA]]*H1190,2)</f>
        <v>0</v>
      </c>
      <c r="K1190" s="263">
        <f t="shared" si="17"/>
        <v>0</v>
      </c>
    </row>
    <row r="1191" spans="1:11" hidden="1" x14ac:dyDescent="0.35">
      <c r="A1191" s="26" t="s">
        <v>2534</v>
      </c>
      <c r="B1191" s="225" t="e">
        <f>VLOOKUP(Tabel1[[#This Row],[Item '#]],'[1]Production need'!$A:$B,2,0)</f>
        <v>#N/A</v>
      </c>
      <c r="C1191" s="226" t="s">
        <v>2535</v>
      </c>
      <c r="D1191" s="253">
        <v>27.82</v>
      </c>
      <c r="E1191" s="256">
        <f>+Tabel1[[#This Row],[Cena brez DDV]]*0.75</f>
        <v>20.865000000000002</v>
      </c>
      <c r="F1191" s="222" t="s">
        <v>7408</v>
      </c>
      <c r="G1191" s="223" t="s">
        <v>7409</v>
      </c>
      <c r="H1191" s="224">
        <v>0</v>
      </c>
      <c r="I1191" s="96" t="s">
        <v>2519</v>
      </c>
      <c r="J1191" s="263">
        <f>ROUND(Tabel1[[#This Row],[Cena z DDV - AKCIJA]]*H1191,2)</f>
        <v>0</v>
      </c>
      <c r="K1191" s="263">
        <f t="shared" si="17"/>
        <v>0</v>
      </c>
    </row>
    <row r="1192" spans="1:11" hidden="1" x14ac:dyDescent="0.35">
      <c r="A1192" s="26" t="s">
        <v>2536</v>
      </c>
      <c r="B1192" s="225" t="e">
        <f>VLOOKUP(Tabel1[[#This Row],[Item '#]],'[1]Production need'!$A:$B,2,0)</f>
        <v>#N/A</v>
      </c>
      <c r="C1192" s="226" t="s">
        <v>2537</v>
      </c>
      <c r="D1192" s="253">
        <v>27.82</v>
      </c>
      <c r="E1192" s="256">
        <f>+Tabel1[[#This Row],[Cena brez DDV]]*0.75</f>
        <v>20.865000000000002</v>
      </c>
      <c r="F1192" s="222" t="s">
        <v>7410</v>
      </c>
      <c r="G1192" s="223" t="s">
        <v>7282</v>
      </c>
      <c r="H1192" s="224">
        <v>0</v>
      </c>
      <c r="I1192" s="96" t="s">
        <v>2522</v>
      </c>
      <c r="J1192" s="263">
        <f>ROUND(Tabel1[[#This Row],[Cena z DDV - AKCIJA]]*H1192,2)</f>
        <v>0</v>
      </c>
      <c r="K1192" s="263">
        <f t="shared" si="17"/>
        <v>0</v>
      </c>
    </row>
    <row r="1193" spans="1:11" hidden="1" x14ac:dyDescent="0.35">
      <c r="A1193" s="26" t="s">
        <v>2538</v>
      </c>
      <c r="B1193" s="225" t="e">
        <f>VLOOKUP(Tabel1[[#This Row],[Item '#]],'[1]Production need'!$A:$B,2,0)</f>
        <v>#N/A</v>
      </c>
      <c r="C1193" s="226" t="s">
        <v>2539</v>
      </c>
      <c r="D1193" s="253">
        <v>27.82</v>
      </c>
      <c r="E1193" s="256">
        <f>+Tabel1[[#This Row],[Cena brez DDV]]*0.75</f>
        <v>20.865000000000002</v>
      </c>
      <c r="F1193" s="222" t="s">
        <v>7411</v>
      </c>
      <c r="G1193" s="223" t="s">
        <v>7412</v>
      </c>
      <c r="H1193" s="224">
        <v>0</v>
      </c>
      <c r="I1193" s="96" t="s">
        <v>2525</v>
      </c>
      <c r="J1193" s="263">
        <f>ROUND(Tabel1[[#This Row],[Cena z DDV - AKCIJA]]*H1193,2)</f>
        <v>0</v>
      </c>
      <c r="K1193" s="263">
        <f t="shared" si="17"/>
        <v>0</v>
      </c>
    </row>
    <row r="1194" spans="1:11" hidden="1" x14ac:dyDescent="0.35">
      <c r="A1194" s="26" t="s">
        <v>2540</v>
      </c>
      <c r="B1194" s="225" t="e">
        <f>VLOOKUP(Tabel1[[#This Row],[Item '#]],'[1]Production need'!$A:$B,2,0)</f>
        <v>#N/A</v>
      </c>
      <c r="C1194" s="226" t="s">
        <v>2541</v>
      </c>
      <c r="D1194" s="253">
        <v>20.51</v>
      </c>
      <c r="E1194" s="256">
        <f>+Tabel1[[#This Row],[Cena brez DDV]]*0.75</f>
        <v>15.3825</v>
      </c>
      <c r="F1194" s="222" t="s">
        <v>7413</v>
      </c>
      <c r="G1194" s="223" t="s">
        <v>7414</v>
      </c>
      <c r="H1194" s="224">
        <v>0</v>
      </c>
      <c r="I1194" s="96" t="s">
        <v>2527</v>
      </c>
      <c r="J1194" s="263">
        <f>ROUND(Tabel1[[#This Row],[Cena z DDV - AKCIJA]]*H1194,2)</f>
        <v>0</v>
      </c>
      <c r="K1194" s="263">
        <f t="shared" si="17"/>
        <v>0</v>
      </c>
    </row>
    <row r="1195" spans="1:11" hidden="1" x14ac:dyDescent="0.35">
      <c r="A1195" s="26" t="s">
        <v>2542</v>
      </c>
      <c r="B1195" s="225" t="e">
        <f>VLOOKUP(Tabel1[[#This Row],[Item '#]],'[1]Production need'!$A:$B,2,0)</f>
        <v>#N/A</v>
      </c>
      <c r="C1195" s="226" t="s">
        <v>2543</v>
      </c>
      <c r="D1195" s="253">
        <v>36.619999999999997</v>
      </c>
      <c r="E1195" s="256">
        <f>+Tabel1[[#This Row],[Cena brez DDV]]*0.75</f>
        <v>27.464999999999996</v>
      </c>
      <c r="F1195" s="222" t="s">
        <v>7415</v>
      </c>
      <c r="G1195" s="223" t="s">
        <v>7416</v>
      </c>
      <c r="H1195" s="224">
        <v>0</v>
      </c>
      <c r="I1195" s="96" t="s">
        <v>2529</v>
      </c>
      <c r="J1195" s="263">
        <f>ROUND(Tabel1[[#This Row],[Cena z DDV - AKCIJA]]*H1195,2)</f>
        <v>0</v>
      </c>
      <c r="K1195" s="263">
        <f t="shared" si="17"/>
        <v>0</v>
      </c>
    </row>
    <row r="1196" spans="1:11" hidden="1" x14ac:dyDescent="0.35">
      <c r="A1196" s="26" t="s">
        <v>2544</v>
      </c>
      <c r="B1196" s="225" t="e">
        <f>VLOOKUP(Tabel1[[#This Row],[Item '#]],'[1]Production need'!$A:$B,2,0)</f>
        <v>#N/A</v>
      </c>
      <c r="C1196" s="226" t="s">
        <v>2545</v>
      </c>
      <c r="D1196" s="253">
        <v>36.619999999999997</v>
      </c>
      <c r="E1196" s="256">
        <f>+Tabel1[[#This Row],[Cena brez DDV]]*0.75</f>
        <v>27.464999999999996</v>
      </c>
      <c r="F1196" s="222" t="s">
        <v>7417</v>
      </c>
      <c r="G1196" s="223" t="s">
        <v>7418</v>
      </c>
      <c r="H1196" s="224">
        <v>0</v>
      </c>
      <c r="I1196" s="96" t="s">
        <v>2531</v>
      </c>
      <c r="J1196" s="263">
        <f>ROUND(Tabel1[[#This Row],[Cena z DDV - AKCIJA]]*H1196,2)</f>
        <v>0</v>
      </c>
      <c r="K1196" s="263">
        <f t="shared" si="17"/>
        <v>0</v>
      </c>
    </row>
    <row r="1197" spans="1:11" hidden="1" x14ac:dyDescent="0.35">
      <c r="A1197" s="26" t="s">
        <v>2546</v>
      </c>
      <c r="B1197" s="225" t="e">
        <f>VLOOKUP(Tabel1[[#This Row],[Item '#]],'[1]Production need'!$A:$B,2,0)</f>
        <v>#N/A</v>
      </c>
      <c r="C1197" s="226" t="s">
        <v>2547</v>
      </c>
      <c r="D1197" s="253">
        <v>23.43</v>
      </c>
      <c r="E1197" s="256">
        <f>+Tabel1[[#This Row],[Cena brez DDV]]*0.75</f>
        <v>17.572499999999998</v>
      </c>
      <c r="F1197" s="222" t="s">
        <v>7419</v>
      </c>
      <c r="G1197" s="223" t="s">
        <v>7420</v>
      </c>
      <c r="H1197" s="224">
        <v>0</v>
      </c>
      <c r="I1197" s="96" t="s">
        <v>2533</v>
      </c>
      <c r="J1197" s="263">
        <f>ROUND(Tabel1[[#This Row],[Cena z DDV - AKCIJA]]*H1197,2)</f>
        <v>0</v>
      </c>
      <c r="K1197" s="263">
        <f t="shared" si="17"/>
        <v>0</v>
      </c>
    </row>
    <row r="1198" spans="1:11" hidden="1" x14ac:dyDescent="0.35">
      <c r="A1198" s="26" t="s">
        <v>2548</v>
      </c>
      <c r="B1198" s="225" t="e">
        <f>VLOOKUP(Tabel1[[#This Row],[Item '#]],'[1]Production need'!$A:$B,2,0)</f>
        <v>#N/A</v>
      </c>
      <c r="C1198" s="226" t="s">
        <v>2549</v>
      </c>
      <c r="D1198" s="253">
        <v>23.43</v>
      </c>
      <c r="E1198" s="256">
        <f>+Tabel1[[#This Row],[Cena brez DDV]]*0.75</f>
        <v>17.572499999999998</v>
      </c>
      <c r="F1198" s="222" t="s">
        <v>7421</v>
      </c>
      <c r="G1198" s="223" t="s">
        <v>7422</v>
      </c>
      <c r="H1198" s="224">
        <v>0</v>
      </c>
      <c r="I1198" s="96" t="s">
        <v>2535</v>
      </c>
      <c r="J1198" s="263">
        <f>ROUND(Tabel1[[#This Row],[Cena z DDV - AKCIJA]]*H1198,2)</f>
        <v>0</v>
      </c>
      <c r="K1198" s="263">
        <f t="shared" si="17"/>
        <v>0</v>
      </c>
    </row>
    <row r="1199" spans="1:11" hidden="1" x14ac:dyDescent="0.35">
      <c r="A1199" s="26" t="s">
        <v>2550</v>
      </c>
      <c r="B1199" s="225" t="e">
        <f>VLOOKUP(Tabel1[[#This Row],[Item '#]],'[1]Production need'!$A:$B,2,0)</f>
        <v>#N/A</v>
      </c>
      <c r="C1199" s="226" t="s">
        <v>2551</v>
      </c>
      <c r="D1199" s="253">
        <v>23.43</v>
      </c>
      <c r="E1199" s="256">
        <f>+Tabel1[[#This Row],[Cena brez DDV]]*0.75</f>
        <v>17.572499999999998</v>
      </c>
      <c r="F1199" s="222" t="s">
        <v>7423</v>
      </c>
      <c r="G1199" s="223" t="s">
        <v>7424</v>
      </c>
      <c r="H1199" s="224">
        <v>0</v>
      </c>
      <c r="I1199" s="96" t="s">
        <v>2537</v>
      </c>
      <c r="J1199" s="263">
        <f>ROUND(Tabel1[[#This Row],[Cena z DDV - AKCIJA]]*H1199,2)</f>
        <v>0</v>
      </c>
      <c r="K1199" s="263">
        <f t="shared" si="17"/>
        <v>0</v>
      </c>
    </row>
    <row r="1200" spans="1:11" hidden="1" x14ac:dyDescent="0.35">
      <c r="A1200" s="26" t="s">
        <v>2552</v>
      </c>
      <c r="B1200" s="225" t="e">
        <f>VLOOKUP(Tabel1[[#This Row],[Item '#]],'[1]Production need'!$A:$B,2,0)</f>
        <v>#N/A</v>
      </c>
      <c r="C1200" s="226" t="s">
        <v>2553</v>
      </c>
      <c r="D1200" s="253">
        <v>23.43</v>
      </c>
      <c r="E1200" s="256">
        <f>+Tabel1[[#This Row],[Cena brez DDV]]*0.75</f>
        <v>17.572499999999998</v>
      </c>
      <c r="F1200" s="222" t="s">
        <v>7425</v>
      </c>
      <c r="G1200" s="223" t="s">
        <v>7426</v>
      </c>
      <c r="H1200" s="224">
        <v>0</v>
      </c>
      <c r="I1200" s="96" t="s">
        <v>2539</v>
      </c>
      <c r="J1200" s="263">
        <f>ROUND(Tabel1[[#This Row],[Cena z DDV - AKCIJA]]*H1200,2)</f>
        <v>0</v>
      </c>
      <c r="K1200" s="263">
        <f t="shared" si="17"/>
        <v>0</v>
      </c>
    </row>
    <row r="1201" spans="1:11" hidden="1" x14ac:dyDescent="0.35">
      <c r="A1201" s="26" t="s">
        <v>2554</v>
      </c>
      <c r="B1201" s="225" t="e">
        <f>VLOOKUP(Tabel1[[#This Row],[Item '#]],'[1]Production need'!$A:$B,2,0)</f>
        <v>#N/A</v>
      </c>
      <c r="C1201" s="226" t="s">
        <v>2555</v>
      </c>
      <c r="D1201" s="253">
        <v>23.43</v>
      </c>
      <c r="E1201" s="256">
        <f>+Tabel1[[#This Row],[Cena brez DDV]]*0.75</f>
        <v>17.572499999999998</v>
      </c>
      <c r="F1201" s="222" t="s">
        <v>7427</v>
      </c>
      <c r="G1201" s="223" t="s">
        <v>7428</v>
      </c>
      <c r="H1201" s="224">
        <v>0</v>
      </c>
      <c r="I1201" s="96" t="s">
        <v>2541</v>
      </c>
      <c r="J1201" s="263">
        <f>ROUND(Tabel1[[#This Row],[Cena z DDV - AKCIJA]]*H1201,2)</f>
        <v>0</v>
      </c>
      <c r="K1201" s="263">
        <f t="shared" si="17"/>
        <v>0</v>
      </c>
    </row>
    <row r="1202" spans="1:11" hidden="1" x14ac:dyDescent="0.35">
      <c r="A1202" s="26" t="s">
        <v>2556</v>
      </c>
      <c r="B1202" s="225" t="e">
        <f>VLOOKUP(Tabel1[[#This Row],[Item '#]],'[1]Production need'!$A:$B,2,0)</f>
        <v>#N/A</v>
      </c>
      <c r="C1202" s="226" t="s">
        <v>2557</v>
      </c>
      <c r="D1202" s="253">
        <v>23.43</v>
      </c>
      <c r="E1202" s="256">
        <f>+Tabel1[[#This Row],[Cena brez DDV]]*0.75</f>
        <v>17.572499999999998</v>
      </c>
      <c r="F1202" s="222" t="s">
        <v>7429</v>
      </c>
      <c r="G1202" s="223" t="s">
        <v>7430</v>
      </c>
      <c r="H1202" s="224">
        <v>0</v>
      </c>
      <c r="I1202" s="96" t="s">
        <v>2543</v>
      </c>
      <c r="J1202" s="263">
        <f>ROUND(Tabel1[[#This Row],[Cena z DDV - AKCIJA]]*H1202,2)</f>
        <v>0</v>
      </c>
      <c r="K1202" s="263">
        <f t="shared" si="17"/>
        <v>0</v>
      </c>
    </row>
    <row r="1203" spans="1:11" hidden="1" x14ac:dyDescent="0.35">
      <c r="A1203" s="26" t="s">
        <v>2558</v>
      </c>
      <c r="B1203" s="225" t="e">
        <f>VLOOKUP(Tabel1[[#This Row],[Item '#]],'[1]Production need'!$A:$B,2,0)</f>
        <v>#N/A</v>
      </c>
      <c r="C1203" s="226" t="s">
        <v>2559</v>
      </c>
      <c r="D1203" s="253">
        <v>23.43</v>
      </c>
      <c r="E1203" s="256">
        <f>+Tabel1[[#This Row],[Cena brez DDV]]*0.75</f>
        <v>17.572499999999998</v>
      </c>
      <c r="F1203" s="222" t="s">
        <v>7431</v>
      </c>
      <c r="G1203" s="223" t="s">
        <v>7432</v>
      </c>
      <c r="H1203" s="224">
        <v>0</v>
      </c>
      <c r="I1203" s="96" t="s">
        <v>2545</v>
      </c>
      <c r="J1203" s="263">
        <f>ROUND(Tabel1[[#This Row],[Cena z DDV - AKCIJA]]*H1203,2)</f>
        <v>0</v>
      </c>
      <c r="K1203" s="263">
        <f t="shared" si="17"/>
        <v>0</v>
      </c>
    </row>
    <row r="1204" spans="1:11" hidden="1" x14ac:dyDescent="0.35">
      <c r="A1204" s="26" t="s">
        <v>2560</v>
      </c>
      <c r="B1204" s="225" t="e">
        <f>VLOOKUP(Tabel1[[#This Row],[Item '#]],'[1]Production need'!$A:$B,2,0)</f>
        <v>#N/A</v>
      </c>
      <c r="C1204" s="226" t="s">
        <v>2561</v>
      </c>
      <c r="D1204" s="253">
        <v>23.43</v>
      </c>
      <c r="E1204" s="256">
        <f>+Tabel1[[#This Row],[Cena brez DDV]]*0.75</f>
        <v>17.572499999999998</v>
      </c>
      <c r="F1204" s="222" t="s">
        <v>7433</v>
      </c>
      <c r="G1204" s="223" t="s">
        <v>7434</v>
      </c>
      <c r="H1204" s="224">
        <v>0</v>
      </c>
      <c r="I1204" s="96" t="s">
        <v>2547</v>
      </c>
      <c r="J1204" s="263">
        <f>ROUND(Tabel1[[#This Row],[Cena z DDV - AKCIJA]]*H1204,2)</f>
        <v>0</v>
      </c>
      <c r="K1204" s="263">
        <f t="shared" si="17"/>
        <v>0</v>
      </c>
    </row>
    <row r="1205" spans="1:11" hidden="1" x14ac:dyDescent="0.35">
      <c r="A1205" s="26" t="s">
        <v>2562</v>
      </c>
      <c r="B1205" s="225" t="e">
        <f>VLOOKUP(Tabel1[[#This Row],[Item '#]],'[1]Production need'!$A:$B,2,0)</f>
        <v>#N/A</v>
      </c>
      <c r="C1205" s="226" t="s">
        <v>2563</v>
      </c>
      <c r="D1205" s="253">
        <v>23.43</v>
      </c>
      <c r="E1205" s="256">
        <f>+Tabel1[[#This Row],[Cena brez DDV]]*0.75</f>
        <v>17.572499999999998</v>
      </c>
      <c r="F1205" s="222" t="s">
        <v>7435</v>
      </c>
      <c r="G1205" s="223" t="s">
        <v>7436</v>
      </c>
      <c r="H1205" s="224">
        <v>0</v>
      </c>
      <c r="I1205" s="96" t="s">
        <v>2549</v>
      </c>
      <c r="J1205" s="263">
        <f>ROUND(Tabel1[[#This Row],[Cena z DDV - AKCIJA]]*H1205,2)</f>
        <v>0</v>
      </c>
      <c r="K1205" s="263">
        <f t="shared" si="17"/>
        <v>0</v>
      </c>
    </row>
    <row r="1206" spans="1:11" hidden="1" x14ac:dyDescent="0.35">
      <c r="A1206" s="26" t="s">
        <v>2564</v>
      </c>
      <c r="B1206" s="225" t="e">
        <f>VLOOKUP(Tabel1[[#This Row],[Item '#]],'[1]Production need'!$A:$B,2,0)</f>
        <v>#N/A</v>
      </c>
      <c r="C1206" s="226" t="s">
        <v>2565</v>
      </c>
      <c r="D1206" s="253">
        <v>23.43</v>
      </c>
      <c r="E1206" s="256">
        <f>+Tabel1[[#This Row],[Cena brez DDV]]*0.75</f>
        <v>17.572499999999998</v>
      </c>
      <c r="F1206" s="222" t="s">
        <v>7437</v>
      </c>
      <c r="G1206" s="223" t="s">
        <v>7438</v>
      </c>
      <c r="H1206" s="224">
        <v>0</v>
      </c>
      <c r="I1206" s="96" t="s">
        <v>2551</v>
      </c>
      <c r="J1206" s="263">
        <f>ROUND(Tabel1[[#This Row],[Cena z DDV - AKCIJA]]*H1206,2)</f>
        <v>0</v>
      </c>
      <c r="K1206" s="263">
        <f t="shared" si="17"/>
        <v>0</v>
      </c>
    </row>
    <row r="1207" spans="1:11" hidden="1" x14ac:dyDescent="0.35">
      <c r="A1207" s="26" t="s">
        <v>2566</v>
      </c>
      <c r="B1207" s="225" t="e">
        <f>VLOOKUP(Tabel1[[#This Row],[Item '#]],'[1]Production need'!$A:$B,2,0)</f>
        <v>#N/A</v>
      </c>
      <c r="C1207" s="226" t="s">
        <v>2567</v>
      </c>
      <c r="D1207" s="253">
        <v>23.43</v>
      </c>
      <c r="E1207" s="256">
        <f>+Tabel1[[#This Row],[Cena brez DDV]]*0.75</f>
        <v>17.572499999999998</v>
      </c>
      <c r="F1207" s="222" t="s">
        <v>7439</v>
      </c>
      <c r="G1207" s="223" t="s">
        <v>7440</v>
      </c>
      <c r="H1207" s="224">
        <v>0</v>
      </c>
      <c r="I1207" s="96" t="s">
        <v>2553</v>
      </c>
      <c r="J1207" s="263">
        <f>ROUND(Tabel1[[#This Row],[Cena z DDV - AKCIJA]]*H1207,2)</f>
        <v>0</v>
      </c>
      <c r="K1207" s="263">
        <f t="shared" si="17"/>
        <v>0</v>
      </c>
    </row>
    <row r="1208" spans="1:11" hidden="1" x14ac:dyDescent="0.35">
      <c r="A1208" s="26" t="s">
        <v>2568</v>
      </c>
      <c r="B1208" s="225" t="e">
        <f>VLOOKUP(Tabel1[[#This Row],[Item '#]],'[1]Production need'!$A:$B,2,0)</f>
        <v>#N/A</v>
      </c>
      <c r="C1208" s="226" t="s">
        <v>2569</v>
      </c>
      <c r="D1208" s="253">
        <v>23.43</v>
      </c>
      <c r="E1208" s="256">
        <f>+Tabel1[[#This Row],[Cena brez DDV]]*0.75</f>
        <v>17.572499999999998</v>
      </c>
      <c r="F1208" s="222" t="s">
        <v>7441</v>
      </c>
      <c r="G1208" s="223" t="s">
        <v>7438</v>
      </c>
      <c r="H1208" s="224">
        <v>0</v>
      </c>
      <c r="I1208" s="96" t="s">
        <v>2555</v>
      </c>
      <c r="J1208" s="263">
        <f>ROUND(Tabel1[[#This Row],[Cena z DDV - AKCIJA]]*H1208,2)</f>
        <v>0</v>
      </c>
      <c r="K1208" s="263">
        <f t="shared" si="17"/>
        <v>0</v>
      </c>
    </row>
    <row r="1209" spans="1:11" hidden="1" x14ac:dyDescent="0.35">
      <c r="A1209" s="26" t="s">
        <v>2570</v>
      </c>
      <c r="B1209" s="225" t="e">
        <f>VLOOKUP(Tabel1[[#This Row],[Item '#]],'[1]Production need'!$A:$B,2,0)</f>
        <v>#N/A</v>
      </c>
      <c r="C1209" s="226" t="s">
        <v>2571</v>
      </c>
      <c r="D1209" s="253">
        <v>23.43</v>
      </c>
      <c r="E1209" s="256">
        <f>+Tabel1[[#This Row],[Cena brez DDV]]*0.75</f>
        <v>17.572499999999998</v>
      </c>
      <c r="F1209" s="222" t="s">
        <v>7442</v>
      </c>
      <c r="G1209" s="223" t="s">
        <v>7443</v>
      </c>
      <c r="H1209" s="224">
        <v>0</v>
      </c>
      <c r="I1209" s="96" t="s">
        <v>2557</v>
      </c>
      <c r="J1209" s="263">
        <f>ROUND(Tabel1[[#This Row],[Cena z DDV - AKCIJA]]*H1209,2)</f>
        <v>0</v>
      </c>
      <c r="K1209" s="263">
        <f t="shared" si="17"/>
        <v>0</v>
      </c>
    </row>
    <row r="1210" spans="1:11" hidden="1" x14ac:dyDescent="0.35">
      <c r="A1210" s="26" t="s">
        <v>2572</v>
      </c>
      <c r="B1210" s="225" t="e">
        <f>VLOOKUP(Tabel1[[#This Row],[Item '#]],'[1]Production need'!$A:$B,2,0)</f>
        <v>#N/A</v>
      </c>
      <c r="C1210" s="226" t="s">
        <v>2573</v>
      </c>
      <c r="D1210" s="253">
        <v>23.43</v>
      </c>
      <c r="E1210" s="256">
        <f>+Tabel1[[#This Row],[Cena brez DDV]]*0.75</f>
        <v>17.572499999999998</v>
      </c>
      <c r="F1210" s="222" t="s">
        <v>7444</v>
      </c>
      <c r="G1210" s="223" t="s">
        <v>7445</v>
      </c>
      <c r="H1210" s="224">
        <v>0</v>
      </c>
      <c r="I1210" s="96" t="s">
        <v>2559</v>
      </c>
      <c r="J1210" s="263">
        <f>ROUND(Tabel1[[#This Row],[Cena z DDV - AKCIJA]]*H1210,2)</f>
        <v>0</v>
      </c>
      <c r="K1210" s="263">
        <f t="shared" si="17"/>
        <v>0</v>
      </c>
    </row>
    <row r="1211" spans="1:11" hidden="1" x14ac:dyDescent="0.35">
      <c r="A1211" s="26" t="s">
        <v>2574</v>
      </c>
      <c r="B1211" s="225" t="e">
        <f>VLOOKUP(Tabel1[[#This Row],[Item '#]],'[1]Production need'!$A:$B,2,0)</f>
        <v>#N/A</v>
      </c>
      <c r="C1211" s="226" t="s">
        <v>2575</v>
      </c>
      <c r="D1211" s="253">
        <v>38.06</v>
      </c>
      <c r="E1211" s="256">
        <f>+Tabel1[[#This Row],[Cena brez DDV]]*0.75</f>
        <v>28.545000000000002</v>
      </c>
      <c r="F1211" s="222" t="s">
        <v>7446</v>
      </c>
      <c r="G1211" s="223" t="s">
        <v>7447</v>
      </c>
      <c r="H1211" s="224">
        <v>0</v>
      </c>
      <c r="I1211" s="96" t="s">
        <v>2561</v>
      </c>
      <c r="J1211" s="263">
        <f>ROUND(Tabel1[[#This Row],[Cena z DDV - AKCIJA]]*H1211,2)</f>
        <v>0</v>
      </c>
      <c r="K1211" s="263">
        <f t="shared" si="17"/>
        <v>0</v>
      </c>
    </row>
    <row r="1212" spans="1:11" hidden="1" x14ac:dyDescent="0.35">
      <c r="A1212" s="26" t="s">
        <v>2576</v>
      </c>
      <c r="B1212" s="225" t="e">
        <f>VLOOKUP(Tabel1[[#This Row],[Item '#]],'[1]Production need'!$A:$B,2,0)</f>
        <v>#N/A</v>
      </c>
      <c r="C1212" s="226" t="s">
        <v>2577</v>
      </c>
      <c r="D1212" s="253">
        <v>29.3</v>
      </c>
      <c r="E1212" s="256">
        <f>+Tabel1[[#This Row],[Cena brez DDV]]*0.75</f>
        <v>21.975000000000001</v>
      </c>
      <c r="F1212" s="222" t="s">
        <v>7448</v>
      </c>
      <c r="G1212" s="223" t="s">
        <v>7449</v>
      </c>
      <c r="H1212" s="224">
        <v>0</v>
      </c>
      <c r="I1212" s="96" t="s">
        <v>2563</v>
      </c>
      <c r="J1212" s="263">
        <f>ROUND(Tabel1[[#This Row],[Cena z DDV - AKCIJA]]*H1212,2)</f>
        <v>0</v>
      </c>
      <c r="K1212" s="263">
        <f t="shared" si="17"/>
        <v>0</v>
      </c>
    </row>
    <row r="1213" spans="1:11" hidden="1" x14ac:dyDescent="0.35">
      <c r="A1213" s="26" t="s">
        <v>2579</v>
      </c>
      <c r="B1213" s="225" t="e">
        <f>VLOOKUP(Tabel1[[#This Row],[Item '#]],'[1]Production need'!$A:$B,2,0)</f>
        <v>#N/A</v>
      </c>
      <c r="C1213" s="226" t="s">
        <v>2580</v>
      </c>
      <c r="D1213" s="253">
        <v>33.700000000000003</v>
      </c>
      <c r="E1213" s="256">
        <f>+Tabel1[[#This Row],[Cena brez DDV]]*0.75</f>
        <v>25.275000000000002</v>
      </c>
      <c r="F1213" s="222" t="s">
        <v>7450</v>
      </c>
      <c r="G1213" s="223" t="s">
        <v>7451</v>
      </c>
      <c r="H1213" s="224">
        <v>0</v>
      </c>
      <c r="I1213" s="96" t="s">
        <v>2565</v>
      </c>
      <c r="J1213" s="263">
        <f>ROUND(Tabel1[[#This Row],[Cena z DDV - AKCIJA]]*H1213,2)</f>
        <v>0</v>
      </c>
      <c r="K1213" s="263">
        <f t="shared" si="17"/>
        <v>0</v>
      </c>
    </row>
    <row r="1214" spans="1:11" hidden="1" x14ac:dyDescent="0.35">
      <c r="A1214" s="26" t="s">
        <v>2581</v>
      </c>
      <c r="B1214" s="225" t="e">
        <f>VLOOKUP(Tabel1[[#This Row],[Item '#]],'[1]Production need'!$A:$B,2,0)</f>
        <v>#N/A</v>
      </c>
      <c r="C1214" s="226" t="s">
        <v>2582</v>
      </c>
      <c r="D1214" s="253">
        <v>60.39</v>
      </c>
      <c r="E1214" s="256">
        <f>+Tabel1[[#This Row],[Cena brez DDV]]*0.75</f>
        <v>45.292500000000004</v>
      </c>
      <c r="F1214" s="222" t="s">
        <v>7452</v>
      </c>
      <c r="G1214" s="223" t="s">
        <v>7453</v>
      </c>
      <c r="H1214" s="224">
        <v>0</v>
      </c>
      <c r="I1214" s="96" t="s">
        <v>2567</v>
      </c>
      <c r="J1214" s="263">
        <f>ROUND(Tabel1[[#This Row],[Cena z DDV - AKCIJA]]*H1214,2)</f>
        <v>0</v>
      </c>
      <c r="K1214" s="263">
        <f t="shared" si="17"/>
        <v>0</v>
      </c>
    </row>
    <row r="1215" spans="1:11" hidden="1" x14ac:dyDescent="0.35">
      <c r="A1215" s="26" t="s">
        <v>2583</v>
      </c>
      <c r="B1215" s="225" t="e">
        <f>VLOOKUP(Tabel1[[#This Row],[Item '#]],'[1]Production need'!$A:$B,2,0)</f>
        <v>#N/A</v>
      </c>
      <c r="C1215" s="226" t="s">
        <v>2584</v>
      </c>
      <c r="D1215" s="253">
        <v>46.86</v>
      </c>
      <c r="E1215" s="256">
        <f>+Tabel1[[#This Row],[Cena brez DDV]]*0.75</f>
        <v>35.144999999999996</v>
      </c>
      <c r="F1215" s="222" t="s">
        <v>7454</v>
      </c>
      <c r="G1215" s="223" t="s">
        <v>7455</v>
      </c>
      <c r="H1215" s="224">
        <v>0</v>
      </c>
      <c r="I1215" s="96" t="s">
        <v>2569</v>
      </c>
      <c r="J1215" s="263">
        <f>ROUND(Tabel1[[#This Row],[Cena z DDV - AKCIJA]]*H1215,2)</f>
        <v>0</v>
      </c>
      <c r="K1215" s="263">
        <f t="shared" si="17"/>
        <v>0</v>
      </c>
    </row>
    <row r="1216" spans="1:11" hidden="1" x14ac:dyDescent="0.35">
      <c r="A1216" s="26" t="s">
        <v>2585</v>
      </c>
      <c r="B1216" s="225" t="e">
        <f>VLOOKUP(Tabel1[[#This Row],[Item '#]],'[1]Production need'!$A:$B,2,0)</f>
        <v>#N/A</v>
      </c>
      <c r="C1216" s="226" t="s">
        <v>2586</v>
      </c>
      <c r="D1216" s="253">
        <v>58.57</v>
      </c>
      <c r="E1216" s="256">
        <f>+Tabel1[[#This Row],[Cena brez DDV]]*0.75</f>
        <v>43.927500000000002</v>
      </c>
      <c r="F1216" s="222" t="s">
        <v>7456</v>
      </c>
      <c r="G1216" s="223" t="s">
        <v>7457</v>
      </c>
      <c r="H1216" s="224">
        <v>0</v>
      </c>
      <c r="I1216" s="96" t="s">
        <v>2571</v>
      </c>
      <c r="J1216" s="263">
        <f>ROUND(Tabel1[[#This Row],[Cena z DDV - AKCIJA]]*H1216,2)</f>
        <v>0</v>
      </c>
      <c r="K1216" s="263">
        <f t="shared" si="17"/>
        <v>0</v>
      </c>
    </row>
    <row r="1217" spans="1:11" hidden="1" x14ac:dyDescent="0.35">
      <c r="A1217" s="26" t="s">
        <v>2587</v>
      </c>
      <c r="B1217" s="225" t="e">
        <f>VLOOKUP(Tabel1[[#This Row],[Item '#]],'[1]Production need'!$A:$B,2,0)</f>
        <v>#N/A</v>
      </c>
      <c r="C1217" s="226" t="s">
        <v>2588</v>
      </c>
      <c r="D1217" s="253">
        <v>58.57</v>
      </c>
      <c r="E1217" s="256">
        <f>+Tabel1[[#This Row],[Cena brez DDV]]*0.75</f>
        <v>43.927500000000002</v>
      </c>
      <c r="F1217" s="222" t="s">
        <v>7458</v>
      </c>
      <c r="G1217" s="223" t="s">
        <v>7459</v>
      </c>
      <c r="H1217" s="224">
        <v>0</v>
      </c>
      <c r="I1217" s="96" t="s">
        <v>2573</v>
      </c>
      <c r="J1217" s="263">
        <f>ROUND(Tabel1[[#This Row],[Cena z DDV - AKCIJA]]*H1217,2)</f>
        <v>0</v>
      </c>
      <c r="K1217" s="263">
        <f t="shared" si="17"/>
        <v>0</v>
      </c>
    </row>
    <row r="1218" spans="1:11" hidden="1" x14ac:dyDescent="0.35">
      <c r="A1218" s="26" t="s">
        <v>2590</v>
      </c>
      <c r="B1218" s="225" t="e">
        <f>VLOOKUP(Tabel1[[#This Row],[Item '#]],'[1]Production need'!$A:$B,2,0)</f>
        <v>#N/A</v>
      </c>
      <c r="C1218" s="226" t="s">
        <v>2591</v>
      </c>
      <c r="D1218" s="253">
        <v>23.43</v>
      </c>
      <c r="E1218" s="256">
        <f>+Tabel1[[#This Row],[Cena brez DDV]]*0.75</f>
        <v>17.572499999999998</v>
      </c>
      <c r="F1218" s="222" t="s">
        <v>7460</v>
      </c>
      <c r="G1218" s="223" t="s">
        <v>7461</v>
      </c>
      <c r="H1218" s="224">
        <v>0</v>
      </c>
      <c r="I1218" s="96" t="s">
        <v>2575</v>
      </c>
      <c r="J1218" s="263">
        <f>ROUND(Tabel1[[#This Row],[Cena z DDV - AKCIJA]]*H1218,2)</f>
        <v>0</v>
      </c>
      <c r="K1218" s="263">
        <f t="shared" si="17"/>
        <v>0</v>
      </c>
    </row>
    <row r="1219" spans="1:11" hidden="1" x14ac:dyDescent="0.35">
      <c r="A1219" s="26" t="s">
        <v>2592</v>
      </c>
      <c r="B1219" s="225" t="e">
        <f>VLOOKUP(Tabel1[[#This Row],[Item '#]],'[1]Production need'!$A:$B,2,0)</f>
        <v>#N/A</v>
      </c>
      <c r="C1219" s="226" t="s">
        <v>2593</v>
      </c>
      <c r="D1219" s="253">
        <v>123.03</v>
      </c>
      <c r="E1219" s="256">
        <f>+Tabel1[[#This Row],[Cena brez DDV]]*0.75</f>
        <v>92.272500000000008</v>
      </c>
      <c r="F1219" s="222" t="s">
        <v>7462</v>
      </c>
      <c r="G1219" s="223" t="s">
        <v>7463</v>
      </c>
      <c r="H1219" s="224">
        <v>0</v>
      </c>
      <c r="I1219" s="96" t="s">
        <v>2577</v>
      </c>
      <c r="J1219" s="263">
        <f>ROUND(Tabel1[[#This Row],[Cena z DDV - AKCIJA]]*H1219,2)</f>
        <v>0</v>
      </c>
      <c r="K1219" s="263">
        <f t="shared" si="17"/>
        <v>0</v>
      </c>
    </row>
    <row r="1220" spans="1:11" hidden="1" x14ac:dyDescent="0.35">
      <c r="A1220" s="26" t="s">
        <v>2595</v>
      </c>
      <c r="B1220" s="225" t="e">
        <f>VLOOKUP(Tabel1[[#This Row],[Item '#]],'[1]Production need'!$A:$B,2,0)</f>
        <v>#N/A</v>
      </c>
      <c r="C1220" s="226" t="s">
        <v>2596</v>
      </c>
      <c r="D1220" s="253">
        <v>23.43</v>
      </c>
      <c r="E1220" s="256">
        <f>+Tabel1[[#This Row],[Cena brez DDV]]*0.75</f>
        <v>17.572499999999998</v>
      </c>
      <c r="F1220" s="222" t="s">
        <v>7464</v>
      </c>
      <c r="G1220" s="223" t="s">
        <v>7465</v>
      </c>
      <c r="H1220" s="224">
        <v>0</v>
      </c>
      <c r="I1220" s="96" t="s">
        <v>2580</v>
      </c>
      <c r="J1220" s="263">
        <f>ROUND(Tabel1[[#This Row],[Cena z DDV - AKCIJA]]*H1220,2)</f>
        <v>0</v>
      </c>
      <c r="K1220" s="263">
        <f t="shared" ref="K1220:K1283" si="18">ROUND(J1220*1.22,2)</f>
        <v>0</v>
      </c>
    </row>
    <row r="1221" spans="1:11" hidden="1" x14ac:dyDescent="0.35">
      <c r="A1221" s="26" t="s">
        <v>2597</v>
      </c>
      <c r="B1221" s="225" t="e">
        <f>VLOOKUP(Tabel1[[#This Row],[Item '#]],'[1]Production need'!$A:$B,2,0)</f>
        <v>#N/A</v>
      </c>
      <c r="C1221" s="226" t="s">
        <v>2598</v>
      </c>
      <c r="D1221" s="253">
        <v>24.89</v>
      </c>
      <c r="E1221" s="256">
        <f>+Tabel1[[#This Row],[Cena brez DDV]]*0.75</f>
        <v>18.6675</v>
      </c>
      <c r="F1221" s="222" t="s">
        <v>7466</v>
      </c>
      <c r="G1221" s="223" t="s">
        <v>7346</v>
      </c>
      <c r="H1221" s="224">
        <v>0</v>
      </c>
      <c r="I1221" s="96" t="s">
        <v>2582</v>
      </c>
      <c r="J1221" s="263">
        <f>ROUND(Tabel1[[#This Row],[Cena z DDV - AKCIJA]]*H1221,2)</f>
        <v>0</v>
      </c>
      <c r="K1221" s="263">
        <f t="shared" si="18"/>
        <v>0</v>
      </c>
    </row>
    <row r="1222" spans="1:11" hidden="1" x14ac:dyDescent="0.35">
      <c r="A1222" s="26" t="s">
        <v>2599</v>
      </c>
      <c r="B1222" s="225" t="e">
        <f>VLOOKUP(Tabel1[[#This Row],[Item '#]],'[1]Production need'!$A:$B,2,0)</f>
        <v>#N/A</v>
      </c>
      <c r="C1222" s="226" t="s">
        <v>2600</v>
      </c>
      <c r="D1222" s="253">
        <v>13.19</v>
      </c>
      <c r="E1222" s="256">
        <f>+Tabel1[[#This Row],[Cena brez DDV]]*0.75</f>
        <v>9.8925000000000001</v>
      </c>
      <c r="F1222" s="222" t="s">
        <v>7467</v>
      </c>
      <c r="G1222" s="223" t="s">
        <v>7468</v>
      </c>
      <c r="H1222" s="224">
        <v>0</v>
      </c>
      <c r="I1222" s="96" t="s">
        <v>2584</v>
      </c>
      <c r="J1222" s="263">
        <f>ROUND(Tabel1[[#This Row],[Cena z DDV - AKCIJA]]*H1222,2)</f>
        <v>0</v>
      </c>
      <c r="K1222" s="263">
        <f t="shared" si="18"/>
        <v>0</v>
      </c>
    </row>
    <row r="1223" spans="1:11" hidden="1" x14ac:dyDescent="0.35">
      <c r="A1223" s="26" t="s">
        <v>2601</v>
      </c>
      <c r="B1223" s="225" t="e">
        <f>VLOOKUP(Tabel1[[#This Row],[Item '#]],'[1]Production need'!$A:$B,2,0)</f>
        <v>#N/A</v>
      </c>
      <c r="C1223" s="226" t="s">
        <v>2602</v>
      </c>
      <c r="D1223" s="253">
        <v>20.51</v>
      </c>
      <c r="E1223" s="256">
        <f>+Tabel1[[#This Row],[Cena brez DDV]]*0.75</f>
        <v>15.3825</v>
      </c>
      <c r="F1223" s="222" t="s">
        <v>7469</v>
      </c>
      <c r="G1223" s="223" t="s">
        <v>7470</v>
      </c>
      <c r="H1223" s="224">
        <v>0</v>
      </c>
      <c r="I1223" s="96" t="s">
        <v>2586</v>
      </c>
      <c r="J1223" s="263">
        <f>ROUND(Tabel1[[#This Row],[Cena z DDV - AKCIJA]]*H1223,2)</f>
        <v>0</v>
      </c>
      <c r="K1223" s="263">
        <f t="shared" si="18"/>
        <v>0</v>
      </c>
    </row>
    <row r="1224" spans="1:11" hidden="1" x14ac:dyDescent="0.35">
      <c r="A1224" s="26" t="s">
        <v>2603</v>
      </c>
      <c r="B1224" s="225" t="e">
        <f>VLOOKUP(Tabel1[[#This Row],[Item '#]],'[1]Production need'!$A:$B,2,0)</f>
        <v>#N/A</v>
      </c>
      <c r="C1224" s="226" t="s">
        <v>2604</v>
      </c>
      <c r="D1224" s="253">
        <v>35.14</v>
      </c>
      <c r="E1224" s="256">
        <f>+Tabel1[[#This Row],[Cena brez DDV]]*0.75</f>
        <v>26.355</v>
      </c>
      <c r="F1224" s="222" t="s">
        <v>7471</v>
      </c>
      <c r="G1224" s="223" t="s">
        <v>7472</v>
      </c>
      <c r="H1224" s="224">
        <v>0</v>
      </c>
      <c r="I1224" s="96" t="s">
        <v>2588</v>
      </c>
      <c r="J1224" s="263">
        <f>ROUND(Tabel1[[#This Row],[Cena z DDV - AKCIJA]]*H1224,2)</f>
        <v>0</v>
      </c>
      <c r="K1224" s="263">
        <f t="shared" si="18"/>
        <v>0</v>
      </c>
    </row>
    <row r="1225" spans="1:11" hidden="1" x14ac:dyDescent="0.35">
      <c r="A1225" s="26" t="s">
        <v>2605</v>
      </c>
      <c r="B1225" s="225" t="e">
        <f>VLOOKUP(Tabel1[[#This Row],[Item '#]],'[1]Production need'!$A:$B,2,0)</f>
        <v>#N/A</v>
      </c>
      <c r="C1225" s="226" t="s">
        <v>2606</v>
      </c>
      <c r="D1225" s="253">
        <v>41.5</v>
      </c>
      <c r="E1225" s="256">
        <f>+Tabel1[[#This Row],[Cena brez DDV]]*0.75</f>
        <v>31.125</v>
      </c>
      <c r="F1225" s="222" t="s">
        <v>7473</v>
      </c>
      <c r="G1225" s="223" t="s">
        <v>7474</v>
      </c>
      <c r="H1225" s="224">
        <v>0</v>
      </c>
      <c r="I1225" s="96" t="s">
        <v>2591</v>
      </c>
      <c r="J1225" s="263">
        <f>ROUND(Tabel1[[#This Row],[Cena z DDV - AKCIJA]]*H1225,2)</f>
        <v>0</v>
      </c>
      <c r="K1225" s="263">
        <f t="shared" si="18"/>
        <v>0</v>
      </c>
    </row>
    <row r="1226" spans="1:11" hidden="1" x14ac:dyDescent="0.35">
      <c r="A1226" s="26" t="s">
        <v>2607</v>
      </c>
      <c r="B1226" s="225" t="e">
        <f>VLOOKUP(Tabel1[[#This Row],[Item '#]],'[1]Production need'!$A:$B,2,0)</f>
        <v>#N/A</v>
      </c>
      <c r="C1226" s="226" t="s">
        <v>2608</v>
      </c>
      <c r="D1226" s="253">
        <v>41.5</v>
      </c>
      <c r="E1226" s="256">
        <f>+Tabel1[[#This Row],[Cena brez DDV]]*0.75</f>
        <v>31.125</v>
      </c>
      <c r="F1226" s="222" t="s">
        <v>7475</v>
      </c>
      <c r="G1226" s="223" t="s">
        <v>7476</v>
      </c>
      <c r="H1226" s="224">
        <v>0</v>
      </c>
      <c r="I1226" s="96" t="s">
        <v>2593</v>
      </c>
      <c r="J1226" s="263">
        <f>ROUND(Tabel1[[#This Row],[Cena z DDV - AKCIJA]]*H1226,2)</f>
        <v>0</v>
      </c>
      <c r="K1226" s="263">
        <f t="shared" si="18"/>
        <v>0</v>
      </c>
    </row>
    <row r="1227" spans="1:11" hidden="1" x14ac:dyDescent="0.35">
      <c r="A1227" s="26" t="s">
        <v>2609</v>
      </c>
      <c r="B1227" s="225" t="e">
        <f>VLOOKUP(Tabel1[[#This Row],[Item '#]],'[1]Production need'!$A:$B,2,0)</f>
        <v>#N/A</v>
      </c>
      <c r="C1227" s="226" t="s">
        <v>2610</v>
      </c>
      <c r="D1227" s="253">
        <v>166.96</v>
      </c>
      <c r="E1227" s="256">
        <f>+Tabel1[[#This Row],[Cena brez DDV]]*0.75</f>
        <v>125.22</v>
      </c>
      <c r="F1227" s="222" t="s">
        <v>7477</v>
      </c>
      <c r="G1227" s="223" t="s">
        <v>7478</v>
      </c>
      <c r="H1227" s="224">
        <v>0</v>
      </c>
      <c r="I1227" s="96" t="s">
        <v>2596</v>
      </c>
      <c r="J1227" s="263">
        <f>ROUND(Tabel1[[#This Row],[Cena z DDV - AKCIJA]]*H1227,2)</f>
        <v>0</v>
      </c>
      <c r="K1227" s="263">
        <f t="shared" si="18"/>
        <v>0</v>
      </c>
    </row>
    <row r="1228" spans="1:11" hidden="1" x14ac:dyDescent="0.35">
      <c r="A1228" s="26" t="s">
        <v>2611</v>
      </c>
      <c r="B1228" s="225" t="e">
        <f>VLOOKUP(Tabel1[[#This Row],[Item '#]],'[1]Production need'!$A:$B,2,0)</f>
        <v>#N/A</v>
      </c>
      <c r="C1228" s="226" t="s">
        <v>2612</v>
      </c>
      <c r="D1228" s="253">
        <v>139.13</v>
      </c>
      <c r="E1228" s="256">
        <f>+Tabel1[[#This Row],[Cena brez DDV]]*0.75</f>
        <v>104.3475</v>
      </c>
      <c r="F1228" s="222" t="s">
        <v>7479</v>
      </c>
      <c r="G1228" s="223" t="s">
        <v>7480</v>
      </c>
      <c r="H1228" s="224">
        <v>0</v>
      </c>
      <c r="I1228" s="96" t="s">
        <v>2598</v>
      </c>
      <c r="J1228" s="263">
        <f>ROUND(Tabel1[[#This Row],[Cena z DDV - AKCIJA]]*H1228,2)</f>
        <v>0</v>
      </c>
      <c r="K1228" s="263">
        <f t="shared" si="18"/>
        <v>0</v>
      </c>
    </row>
    <row r="1229" spans="1:11" hidden="1" x14ac:dyDescent="0.35">
      <c r="A1229" s="26" t="s">
        <v>2614</v>
      </c>
      <c r="B1229" s="225" t="e">
        <f>VLOOKUP(Tabel1[[#This Row],[Item '#]],'[1]Production need'!$A:$B,2,0)</f>
        <v>#N/A</v>
      </c>
      <c r="C1229" s="226" t="s">
        <v>2615</v>
      </c>
      <c r="D1229" s="253">
        <v>41.01</v>
      </c>
      <c r="E1229" s="256">
        <f>+Tabel1[[#This Row],[Cena brez DDV]]*0.75</f>
        <v>30.7575</v>
      </c>
      <c r="F1229" s="222" t="s">
        <v>7481</v>
      </c>
      <c r="G1229" s="223" t="s">
        <v>7482</v>
      </c>
      <c r="H1229" s="224">
        <v>0</v>
      </c>
      <c r="I1229" s="96" t="s">
        <v>2600</v>
      </c>
      <c r="J1229" s="263">
        <f>ROUND(Tabel1[[#This Row],[Cena z DDV - AKCIJA]]*H1229,2)</f>
        <v>0</v>
      </c>
      <c r="K1229" s="263">
        <f t="shared" si="18"/>
        <v>0</v>
      </c>
    </row>
    <row r="1230" spans="1:11" hidden="1" x14ac:dyDescent="0.35">
      <c r="A1230" s="26" t="s">
        <v>2616</v>
      </c>
      <c r="B1230" s="225" t="e">
        <f>VLOOKUP(Tabel1[[#This Row],[Item '#]],'[1]Production need'!$A:$B,2,0)</f>
        <v>#N/A</v>
      </c>
      <c r="C1230" s="226" t="s">
        <v>2617</v>
      </c>
      <c r="D1230" s="253">
        <v>30.74</v>
      </c>
      <c r="E1230" s="256">
        <f>+Tabel1[[#This Row],[Cena brez DDV]]*0.75</f>
        <v>23.055</v>
      </c>
      <c r="F1230" s="222" t="s">
        <v>7483</v>
      </c>
      <c r="G1230" s="223" t="s">
        <v>7370</v>
      </c>
      <c r="H1230" s="224">
        <v>0</v>
      </c>
      <c r="I1230" s="96" t="s">
        <v>2602</v>
      </c>
      <c r="J1230" s="263">
        <f>ROUND(Tabel1[[#This Row],[Cena z DDV - AKCIJA]]*H1230,2)</f>
        <v>0</v>
      </c>
      <c r="K1230" s="263">
        <f t="shared" si="18"/>
        <v>0</v>
      </c>
    </row>
    <row r="1231" spans="1:11" hidden="1" x14ac:dyDescent="0.35">
      <c r="A1231" s="26" t="s">
        <v>2618</v>
      </c>
      <c r="B1231" s="225" t="e">
        <f>VLOOKUP(Tabel1[[#This Row],[Item '#]],'[1]Production need'!$A:$B,2,0)</f>
        <v>#N/A</v>
      </c>
      <c r="C1231" s="226" t="s">
        <v>2619</v>
      </c>
      <c r="D1231" s="253">
        <v>110.51</v>
      </c>
      <c r="E1231" s="256">
        <f>+Tabel1[[#This Row],[Cena brez DDV]]*0.75</f>
        <v>82.882500000000007</v>
      </c>
      <c r="F1231" s="222" t="s">
        <v>7484</v>
      </c>
      <c r="G1231" s="223" t="s">
        <v>7390</v>
      </c>
      <c r="H1231" s="224">
        <v>0</v>
      </c>
      <c r="I1231" s="96" t="s">
        <v>2604</v>
      </c>
      <c r="J1231" s="263">
        <f>ROUND(Tabel1[[#This Row],[Cena z DDV - AKCIJA]]*H1231,2)</f>
        <v>0</v>
      </c>
      <c r="K1231" s="263">
        <f t="shared" si="18"/>
        <v>0</v>
      </c>
    </row>
    <row r="1232" spans="1:11" hidden="1" x14ac:dyDescent="0.35">
      <c r="A1232" s="26" t="s">
        <v>2620</v>
      </c>
      <c r="B1232" s="225" t="e">
        <f>VLOOKUP(Tabel1[[#This Row],[Item '#]],'[1]Production need'!$A:$B,2,0)</f>
        <v>#N/A</v>
      </c>
      <c r="C1232" s="226" t="s">
        <v>2621</v>
      </c>
      <c r="D1232" s="253">
        <v>299.52999999999997</v>
      </c>
      <c r="E1232" s="256">
        <f>+Tabel1[[#This Row],[Cena brez DDV]]*0.75</f>
        <v>224.64749999999998</v>
      </c>
      <c r="F1232" s="222" t="s">
        <v>7485</v>
      </c>
      <c r="G1232" s="223" t="s">
        <v>7486</v>
      </c>
      <c r="H1232" s="224">
        <v>0</v>
      </c>
      <c r="I1232" s="96" t="s">
        <v>2606</v>
      </c>
      <c r="J1232" s="263">
        <f>ROUND(Tabel1[[#This Row],[Cena z DDV - AKCIJA]]*H1232,2)</f>
        <v>0</v>
      </c>
      <c r="K1232" s="263">
        <f t="shared" si="18"/>
        <v>0</v>
      </c>
    </row>
    <row r="1233" spans="1:11" hidden="1" x14ac:dyDescent="0.35">
      <c r="A1233" s="26" t="s">
        <v>2622</v>
      </c>
      <c r="B1233" s="225" t="e">
        <f>VLOOKUP(Tabel1[[#This Row],[Item '#]],'[1]Production need'!$A:$B,2,0)</f>
        <v>#N/A</v>
      </c>
      <c r="C1233" s="226" t="s">
        <v>2623</v>
      </c>
      <c r="D1233" s="253">
        <v>90.28</v>
      </c>
      <c r="E1233" s="256">
        <f>+Tabel1[[#This Row],[Cena brez DDV]]*0.75</f>
        <v>67.710000000000008</v>
      </c>
      <c r="F1233" s="222" t="s">
        <v>7487</v>
      </c>
      <c r="G1233" s="223" t="s">
        <v>7488</v>
      </c>
      <c r="H1233" s="224">
        <v>0</v>
      </c>
      <c r="I1233" s="96" t="s">
        <v>2608</v>
      </c>
      <c r="J1233" s="263">
        <f>ROUND(Tabel1[[#This Row],[Cena z DDV - AKCIJA]]*H1233,2)</f>
        <v>0</v>
      </c>
      <c r="K1233" s="263">
        <f t="shared" si="18"/>
        <v>0</v>
      </c>
    </row>
    <row r="1234" spans="1:11" hidden="1" x14ac:dyDescent="0.35">
      <c r="A1234" s="26" t="s">
        <v>2625</v>
      </c>
      <c r="B1234" s="225" t="e">
        <f>VLOOKUP(Tabel1[[#This Row],[Item '#]],'[1]Production need'!$A:$B,2,0)</f>
        <v>#N/A</v>
      </c>
      <c r="C1234" s="226" t="s">
        <v>2626</v>
      </c>
      <c r="D1234" s="253">
        <v>125.14</v>
      </c>
      <c r="E1234" s="256">
        <f>+Tabel1[[#This Row],[Cena brez DDV]]*0.75</f>
        <v>93.855000000000004</v>
      </c>
      <c r="F1234" s="222" t="s">
        <v>7489</v>
      </c>
      <c r="G1234" s="223" t="s">
        <v>7490</v>
      </c>
      <c r="H1234" s="224">
        <v>0</v>
      </c>
      <c r="I1234" s="96" t="s">
        <v>2610</v>
      </c>
      <c r="J1234" s="263">
        <f>ROUND(Tabel1[[#This Row],[Cena z DDV - AKCIJA]]*H1234,2)</f>
        <v>0</v>
      </c>
      <c r="K1234" s="263">
        <f t="shared" si="18"/>
        <v>0</v>
      </c>
    </row>
    <row r="1235" spans="1:11" hidden="1" x14ac:dyDescent="0.35">
      <c r="A1235" s="26" t="s">
        <v>2627</v>
      </c>
      <c r="B1235" s="225" t="e">
        <f>VLOOKUP(Tabel1[[#This Row],[Item '#]],'[1]Production need'!$A:$B,2,0)</f>
        <v>#N/A</v>
      </c>
      <c r="C1235" s="226" t="s">
        <v>2628</v>
      </c>
      <c r="D1235" s="253">
        <v>155.54</v>
      </c>
      <c r="E1235" s="256">
        <f>+Tabel1[[#This Row],[Cena brez DDV]]*0.75</f>
        <v>116.655</v>
      </c>
      <c r="F1235" s="222" t="s">
        <v>7491</v>
      </c>
      <c r="G1235" s="223" t="s">
        <v>7492</v>
      </c>
      <c r="H1235" s="224">
        <v>0</v>
      </c>
      <c r="I1235" s="96" t="s">
        <v>2612</v>
      </c>
      <c r="J1235" s="263">
        <f>ROUND(Tabel1[[#This Row],[Cena z DDV - AKCIJA]]*H1235,2)</f>
        <v>0</v>
      </c>
      <c r="K1235" s="263">
        <f t="shared" si="18"/>
        <v>0</v>
      </c>
    </row>
    <row r="1236" spans="1:11" hidden="1" x14ac:dyDescent="0.35">
      <c r="A1236" s="26" t="s">
        <v>2629</v>
      </c>
      <c r="B1236" s="225" t="e">
        <f>VLOOKUP(Tabel1[[#This Row],[Item '#]],'[1]Production need'!$A:$B,2,0)</f>
        <v>#N/A</v>
      </c>
      <c r="C1236" s="226" t="s">
        <v>2630</v>
      </c>
      <c r="D1236" s="253">
        <v>139.57</v>
      </c>
      <c r="E1236" s="256">
        <f>+Tabel1[[#This Row],[Cena brez DDV]]*0.75</f>
        <v>104.67749999999999</v>
      </c>
      <c r="F1236" s="222" t="s">
        <v>7493</v>
      </c>
      <c r="G1236" s="223" t="s">
        <v>7494</v>
      </c>
      <c r="H1236" s="224">
        <v>0</v>
      </c>
      <c r="I1236" s="96" t="s">
        <v>2615</v>
      </c>
      <c r="J1236" s="263">
        <f>ROUND(Tabel1[[#This Row],[Cena z DDV - AKCIJA]]*H1236,2)</f>
        <v>0</v>
      </c>
      <c r="K1236" s="263">
        <f t="shared" si="18"/>
        <v>0</v>
      </c>
    </row>
    <row r="1237" spans="1:11" hidden="1" x14ac:dyDescent="0.35">
      <c r="A1237" s="26" t="s">
        <v>2631</v>
      </c>
      <c r="B1237" s="225" t="e">
        <f>VLOOKUP(Tabel1[[#This Row],[Item '#]],'[1]Production need'!$A:$B,2,0)</f>
        <v>#N/A</v>
      </c>
      <c r="C1237" s="226" t="s">
        <v>2632</v>
      </c>
      <c r="D1237" s="253">
        <v>205.03</v>
      </c>
      <c r="E1237" s="256">
        <f>+Tabel1[[#This Row],[Cena brez DDV]]*0.75</f>
        <v>153.77250000000001</v>
      </c>
      <c r="F1237" s="222" t="s">
        <v>7495</v>
      </c>
      <c r="G1237" s="223" t="s">
        <v>7496</v>
      </c>
      <c r="H1237" s="224">
        <v>0</v>
      </c>
      <c r="I1237" s="96" t="s">
        <v>2617</v>
      </c>
      <c r="J1237" s="263">
        <f>ROUND(Tabel1[[#This Row],[Cena z DDV - AKCIJA]]*H1237,2)</f>
        <v>0</v>
      </c>
      <c r="K1237" s="263">
        <f t="shared" si="18"/>
        <v>0</v>
      </c>
    </row>
    <row r="1238" spans="1:11" hidden="1" x14ac:dyDescent="0.35">
      <c r="A1238" s="26" t="s">
        <v>2633</v>
      </c>
      <c r="B1238" s="225" t="e">
        <f>VLOOKUP(Tabel1[[#This Row],[Item '#]],'[1]Production need'!$A:$B,2,0)</f>
        <v>#N/A</v>
      </c>
      <c r="C1238" s="226" t="s">
        <v>2634</v>
      </c>
      <c r="D1238" s="253">
        <v>109.84</v>
      </c>
      <c r="E1238" s="256">
        <f>+Tabel1[[#This Row],[Cena brez DDV]]*0.75</f>
        <v>82.38</v>
      </c>
      <c r="F1238" s="222" t="s">
        <v>7497</v>
      </c>
      <c r="G1238" s="223" t="s">
        <v>7498</v>
      </c>
      <c r="H1238" s="224">
        <v>0</v>
      </c>
      <c r="I1238" s="96" t="s">
        <v>2619</v>
      </c>
      <c r="J1238" s="263">
        <f>ROUND(Tabel1[[#This Row],[Cena z DDV - AKCIJA]]*H1238,2)</f>
        <v>0</v>
      </c>
      <c r="K1238" s="263">
        <f t="shared" si="18"/>
        <v>0</v>
      </c>
    </row>
    <row r="1239" spans="1:11" hidden="1" x14ac:dyDescent="0.35">
      <c r="A1239" s="26" t="s">
        <v>2635</v>
      </c>
      <c r="B1239" s="225" t="e">
        <f>VLOOKUP(Tabel1[[#This Row],[Item '#]],'[1]Production need'!$A:$B,2,0)</f>
        <v>#N/A</v>
      </c>
      <c r="C1239" s="226" t="s">
        <v>2636</v>
      </c>
      <c r="D1239" s="253">
        <v>166.96</v>
      </c>
      <c r="E1239" s="256">
        <f>+Tabel1[[#This Row],[Cena brez DDV]]*0.75</f>
        <v>125.22</v>
      </c>
      <c r="F1239" s="222" t="s">
        <v>7499</v>
      </c>
      <c r="G1239" s="223"/>
      <c r="H1239" s="224">
        <v>0</v>
      </c>
      <c r="I1239" s="96" t="s">
        <v>2621</v>
      </c>
      <c r="J1239" s="263">
        <f>ROUND(Tabel1[[#This Row],[Cena z DDV - AKCIJA]]*H1239,2)</f>
        <v>0</v>
      </c>
      <c r="K1239" s="263">
        <f t="shared" si="18"/>
        <v>0</v>
      </c>
    </row>
    <row r="1240" spans="1:11" hidden="1" x14ac:dyDescent="0.35">
      <c r="A1240" s="26" t="s">
        <v>2637</v>
      </c>
      <c r="B1240" s="225" t="e">
        <f>VLOOKUP(Tabel1[[#This Row],[Item '#]],'[1]Production need'!$A:$B,2,0)</f>
        <v>#N/A</v>
      </c>
      <c r="C1240" s="226" t="s">
        <v>2638</v>
      </c>
      <c r="D1240" s="253">
        <v>159.63999999999999</v>
      </c>
      <c r="E1240" s="256">
        <f>+Tabel1[[#This Row],[Cena brez DDV]]*0.75</f>
        <v>119.72999999999999</v>
      </c>
      <c r="F1240" s="222" t="s">
        <v>7500</v>
      </c>
      <c r="G1240" s="223" t="s">
        <v>7501</v>
      </c>
      <c r="H1240" s="224">
        <v>0</v>
      </c>
      <c r="I1240" s="96" t="s">
        <v>2623</v>
      </c>
      <c r="J1240" s="263">
        <f>ROUND(Tabel1[[#This Row],[Cena z DDV - AKCIJA]]*H1240,2)</f>
        <v>0</v>
      </c>
      <c r="K1240" s="263">
        <f t="shared" si="18"/>
        <v>0</v>
      </c>
    </row>
    <row r="1241" spans="1:11" hidden="1" x14ac:dyDescent="0.35">
      <c r="A1241" s="26" t="s">
        <v>2639</v>
      </c>
      <c r="B1241" s="225" t="e">
        <f>VLOOKUP(Tabel1[[#This Row],[Item '#]],'[1]Production need'!$A:$B,2,0)</f>
        <v>#N/A</v>
      </c>
      <c r="C1241" s="226" t="s">
        <v>2640</v>
      </c>
      <c r="D1241" s="253">
        <v>153.77000000000001</v>
      </c>
      <c r="E1241" s="256">
        <f>+Tabel1[[#This Row],[Cena brez DDV]]*0.75</f>
        <v>115.32750000000001</v>
      </c>
      <c r="F1241" s="222" t="s">
        <v>7502</v>
      </c>
      <c r="G1241" s="223" t="s">
        <v>7503</v>
      </c>
      <c r="H1241" s="224">
        <v>0</v>
      </c>
      <c r="I1241" s="96" t="s">
        <v>2626</v>
      </c>
      <c r="J1241" s="263">
        <f>ROUND(Tabel1[[#This Row],[Cena z DDV - AKCIJA]]*H1241,2)</f>
        <v>0</v>
      </c>
      <c r="K1241" s="263">
        <f t="shared" si="18"/>
        <v>0</v>
      </c>
    </row>
    <row r="1242" spans="1:11" hidden="1" x14ac:dyDescent="0.35">
      <c r="A1242" s="26" t="s">
        <v>2643</v>
      </c>
      <c r="B1242" s="225" t="e">
        <f>VLOOKUP(Tabel1[[#This Row],[Item '#]],'[1]Production need'!$A:$B,2,0)</f>
        <v>#N/A</v>
      </c>
      <c r="C1242" s="226" t="s">
        <v>2644</v>
      </c>
      <c r="D1242" s="253">
        <v>198.37</v>
      </c>
      <c r="E1242" s="256">
        <f>+Tabel1[[#This Row],[Cena brez DDV]]*0.75</f>
        <v>148.7775</v>
      </c>
      <c r="F1242" s="222" t="s">
        <v>7504</v>
      </c>
      <c r="G1242" s="223" t="s">
        <v>7505</v>
      </c>
      <c r="H1242" s="224">
        <v>0</v>
      </c>
      <c r="I1242" s="96" t="s">
        <v>2628</v>
      </c>
      <c r="J1242" s="263">
        <f>ROUND(Tabel1[[#This Row],[Cena z DDV - AKCIJA]]*H1242,2)</f>
        <v>0</v>
      </c>
      <c r="K1242" s="263">
        <f t="shared" si="18"/>
        <v>0</v>
      </c>
    </row>
    <row r="1243" spans="1:11" hidden="1" x14ac:dyDescent="0.35">
      <c r="A1243" s="26" t="s">
        <v>2645</v>
      </c>
      <c r="B1243" s="225" t="e">
        <f>VLOOKUP(Tabel1[[#This Row],[Item '#]],'[1]Production need'!$A:$B,2,0)</f>
        <v>#N/A</v>
      </c>
      <c r="C1243" s="226" t="s">
        <v>2646</v>
      </c>
      <c r="D1243" s="253">
        <v>74.25</v>
      </c>
      <c r="E1243" s="256">
        <f>+Tabel1[[#This Row],[Cena brez DDV]]*0.75</f>
        <v>55.6875</v>
      </c>
      <c r="F1243" s="222" t="s">
        <v>7506</v>
      </c>
      <c r="G1243" s="223" t="s">
        <v>7507</v>
      </c>
      <c r="H1243" s="224">
        <v>0</v>
      </c>
      <c r="I1243" s="96" t="s">
        <v>2630</v>
      </c>
      <c r="J1243" s="263">
        <f>ROUND(Tabel1[[#This Row],[Cena z DDV - AKCIJA]]*H1243,2)</f>
        <v>0</v>
      </c>
      <c r="K1243" s="263">
        <f t="shared" si="18"/>
        <v>0</v>
      </c>
    </row>
    <row r="1244" spans="1:11" hidden="1" x14ac:dyDescent="0.35">
      <c r="A1244" s="26" t="s">
        <v>2649</v>
      </c>
      <c r="B1244" s="225" t="e">
        <f>VLOOKUP(Tabel1[[#This Row],[Item '#]],'[1]Production need'!$A:$B,2,0)</f>
        <v>#N/A</v>
      </c>
      <c r="C1244" s="226" t="s">
        <v>2650</v>
      </c>
      <c r="D1244" s="253">
        <v>205.03</v>
      </c>
      <c r="E1244" s="256">
        <f>+Tabel1[[#This Row],[Cena brez DDV]]*0.75</f>
        <v>153.77250000000001</v>
      </c>
      <c r="F1244" s="222" t="s">
        <v>7508</v>
      </c>
      <c r="G1244" s="223" t="s">
        <v>7509</v>
      </c>
      <c r="H1244" s="224">
        <v>0</v>
      </c>
      <c r="I1244" s="96" t="s">
        <v>2632</v>
      </c>
      <c r="J1244" s="263">
        <f>ROUND(Tabel1[[#This Row],[Cena z DDV - AKCIJA]]*H1244,2)</f>
        <v>0</v>
      </c>
      <c r="K1244" s="263">
        <f t="shared" si="18"/>
        <v>0</v>
      </c>
    </row>
    <row r="1245" spans="1:11" hidden="1" x14ac:dyDescent="0.35">
      <c r="A1245" s="26" t="s">
        <v>2651</v>
      </c>
      <c r="B1245" s="225" t="e">
        <f>VLOOKUP(Tabel1[[#This Row],[Item '#]],'[1]Production need'!$A:$B,2,0)</f>
        <v>#N/A</v>
      </c>
      <c r="C1245" s="226" t="s">
        <v>2652</v>
      </c>
      <c r="D1245" s="253">
        <v>107.41</v>
      </c>
      <c r="E1245" s="256">
        <f>+Tabel1[[#This Row],[Cena brez DDV]]*0.75</f>
        <v>80.557500000000005</v>
      </c>
      <c r="F1245" s="222" t="s">
        <v>7510</v>
      </c>
      <c r="G1245" s="223" t="s">
        <v>7511</v>
      </c>
      <c r="H1245" s="224">
        <v>0</v>
      </c>
      <c r="I1245" s="96" t="s">
        <v>2634</v>
      </c>
      <c r="J1245" s="263">
        <f>ROUND(Tabel1[[#This Row],[Cena z DDV - AKCIJA]]*H1245,2)</f>
        <v>0</v>
      </c>
      <c r="K1245" s="263">
        <f t="shared" si="18"/>
        <v>0</v>
      </c>
    </row>
    <row r="1246" spans="1:11" hidden="1" x14ac:dyDescent="0.35">
      <c r="A1246" s="26" t="s">
        <v>2653</v>
      </c>
      <c r="B1246" s="225" t="e">
        <f>VLOOKUP(Tabel1[[#This Row],[Item '#]],'[1]Production need'!$A:$B,2,0)</f>
        <v>#N/A</v>
      </c>
      <c r="C1246" s="226" t="s">
        <v>2654</v>
      </c>
      <c r="D1246" s="253">
        <v>33.700000000000003</v>
      </c>
      <c r="E1246" s="256">
        <f>+Tabel1[[#This Row],[Cena brez DDV]]*0.75</f>
        <v>25.275000000000002</v>
      </c>
      <c r="F1246" s="222" t="s">
        <v>7512</v>
      </c>
      <c r="G1246" s="223" t="s">
        <v>7513</v>
      </c>
      <c r="H1246" s="224">
        <v>0</v>
      </c>
      <c r="I1246" s="96" t="s">
        <v>2636</v>
      </c>
      <c r="J1246" s="263">
        <f>ROUND(Tabel1[[#This Row],[Cena z DDV - AKCIJA]]*H1246,2)</f>
        <v>0</v>
      </c>
      <c r="K1246" s="263">
        <f t="shared" si="18"/>
        <v>0</v>
      </c>
    </row>
    <row r="1247" spans="1:11" hidden="1" x14ac:dyDescent="0.35">
      <c r="A1247" s="26" t="s">
        <v>2655</v>
      </c>
      <c r="B1247" s="225" t="e">
        <f>VLOOKUP(Tabel1[[#This Row],[Item '#]],'[1]Production need'!$A:$B,2,0)</f>
        <v>#N/A</v>
      </c>
      <c r="C1247" s="226" t="s">
        <v>2656</v>
      </c>
      <c r="D1247" s="253">
        <v>49.81</v>
      </c>
      <c r="E1247" s="256">
        <f>+Tabel1[[#This Row],[Cena brez DDV]]*0.75</f>
        <v>37.357500000000002</v>
      </c>
      <c r="F1247" s="222" t="s">
        <v>7514</v>
      </c>
      <c r="G1247" s="223" t="s">
        <v>7515</v>
      </c>
      <c r="H1247" s="224">
        <v>0</v>
      </c>
      <c r="I1247" s="96" t="s">
        <v>2638</v>
      </c>
      <c r="J1247" s="263">
        <f>ROUND(Tabel1[[#This Row],[Cena z DDV - AKCIJA]]*H1247,2)</f>
        <v>0</v>
      </c>
      <c r="K1247" s="263">
        <f t="shared" si="18"/>
        <v>0</v>
      </c>
    </row>
    <row r="1248" spans="1:11" hidden="1" x14ac:dyDescent="0.35">
      <c r="A1248" s="26" t="s">
        <v>2657</v>
      </c>
      <c r="B1248" s="225" t="e">
        <f>VLOOKUP(Tabel1[[#This Row],[Item '#]],'[1]Production need'!$A:$B,2,0)</f>
        <v>#N/A</v>
      </c>
      <c r="C1248" s="226" t="s">
        <v>2658</v>
      </c>
      <c r="D1248" s="253">
        <v>49.81</v>
      </c>
      <c r="E1248" s="256">
        <f>+Tabel1[[#This Row],[Cena brez DDV]]*0.75</f>
        <v>37.357500000000002</v>
      </c>
      <c r="F1248" s="222" t="s">
        <v>7516</v>
      </c>
      <c r="G1248" s="223" t="s">
        <v>7517</v>
      </c>
      <c r="H1248" s="224">
        <v>0</v>
      </c>
      <c r="I1248" s="96" t="s">
        <v>2640</v>
      </c>
      <c r="J1248" s="263">
        <f>ROUND(Tabel1[[#This Row],[Cena z DDV - AKCIJA]]*H1248,2)</f>
        <v>0</v>
      </c>
      <c r="K1248" s="263">
        <f t="shared" si="18"/>
        <v>0</v>
      </c>
    </row>
    <row r="1249" spans="1:11" hidden="1" x14ac:dyDescent="0.35">
      <c r="A1249" s="26" t="s">
        <v>2659</v>
      </c>
      <c r="B1249" s="225" t="e">
        <f>VLOOKUP(Tabel1[[#This Row],[Item '#]],'[1]Production need'!$A:$B,2,0)</f>
        <v>#N/A</v>
      </c>
      <c r="C1249" s="226" t="s">
        <v>2660</v>
      </c>
      <c r="D1249" s="253">
        <v>161.1</v>
      </c>
      <c r="E1249" s="256">
        <f>+Tabel1[[#This Row],[Cena brez DDV]]*0.75</f>
        <v>120.82499999999999</v>
      </c>
      <c r="F1249" s="222" t="s">
        <v>7518</v>
      </c>
      <c r="G1249" s="223" t="s">
        <v>7519</v>
      </c>
      <c r="H1249" s="224">
        <v>0</v>
      </c>
      <c r="I1249" s="96" t="s">
        <v>2644</v>
      </c>
      <c r="J1249" s="263">
        <f>ROUND(Tabel1[[#This Row],[Cena z DDV - AKCIJA]]*H1249,2)</f>
        <v>0</v>
      </c>
      <c r="K1249" s="263">
        <f t="shared" si="18"/>
        <v>0</v>
      </c>
    </row>
    <row r="1250" spans="1:11" hidden="1" x14ac:dyDescent="0.35">
      <c r="A1250" s="26" t="s">
        <v>3295</v>
      </c>
      <c r="B1250" s="225" t="e">
        <f>VLOOKUP(Tabel1[[#This Row],[Item '#]],'[1]Production need'!$A:$B,2,0)</f>
        <v>#N/A</v>
      </c>
      <c r="C1250" s="226" t="s">
        <v>3294</v>
      </c>
      <c r="D1250" s="253">
        <v>26.37</v>
      </c>
      <c r="E1250" s="256">
        <f>+Tabel1[[#This Row],[Cena brez DDV]]*0.75</f>
        <v>19.7775</v>
      </c>
      <c r="F1250" s="222" t="s">
        <v>7520</v>
      </c>
      <c r="G1250" s="223" t="s">
        <v>7521</v>
      </c>
      <c r="H1250" s="224">
        <v>0</v>
      </c>
      <c r="I1250" s="96" t="s">
        <v>2646</v>
      </c>
      <c r="J1250" s="263">
        <f>ROUND(Tabel1[[#This Row],[Cena z DDV - AKCIJA]]*H1250,2)</f>
        <v>0</v>
      </c>
      <c r="K1250" s="263">
        <f t="shared" si="18"/>
        <v>0</v>
      </c>
    </row>
    <row r="1251" spans="1:11" hidden="1" x14ac:dyDescent="0.35">
      <c r="A1251" s="26" t="s">
        <v>2662</v>
      </c>
      <c r="B1251" s="225" t="e">
        <f>VLOOKUP(Tabel1[[#This Row],[Item '#]],'[1]Production need'!$A:$B,2,0)</f>
        <v>#N/A</v>
      </c>
      <c r="C1251" s="226" t="s">
        <v>2663</v>
      </c>
      <c r="D1251" s="253">
        <v>175.75</v>
      </c>
      <c r="E1251" s="256">
        <f>+Tabel1[[#This Row],[Cena brez DDV]]*0.75</f>
        <v>131.8125</v>
      </c>
      <c r="F1251" s="222" t="s">
        <v>7522</v>
      </c>
      <c r="G1251" s="223" t="s">
        <v>7523</v>
      </c>
      <c r="H1251" s="224">
        <v>0</v>
      </c>
      <c r="I1251" s="96" t="s">
        <v>2650</v>
      </c>
      <c r="J1251" s="263">
        <f>ROUND(Tabel1[[#This Row],[Cena z DDV - AKCIJA]]*H1251,2)</f>
        <v>0</v>
      </c>
      <c r="K1251" s="263">
        <f t="shared" si="18"/>
        <v>0</v>
      </c>
    </row>
    <row r="1252" spans="1:11" hidden="1" x14ac:dyDescent="0.35">
      <c r="A1252" s="26" t="s">
        <v>2664</v>
      </c>
      <c r="B1252" s="225" t="e">
        <f>VLOOKUP(Tabel1[[#This Row],[Item '#]],'[1]Production need'!$A:$B,2,0)</f>
        <v>#N/A</v>
      </c>
      <c r="C1252" s="226" t="s">
        <v>2665</v>
      </c>
      <c r="D1252" s="253">
        <v>224.81</v>
      </c>
      <c r="E1252" s="256">
        <f>+Tabel1[[#This Row],[Cena brez DDV]]*0.75</f>
        <v>168.60750000000002</v>
      </c>
      <c r="F1252" s="222" t="s">
        <v>7524</v>
      </c>
      <c r="G1252" s="223" t="s">
        <v>7525</v>
      </c>
      <c r="H1252" s="224">
        <v>0</v>
      </c>
      <c r="I1252" s="96" t="s">
        <v>2652</v>
      </c>
      <c r="J1252" s="263">
        <f>ROUND(Tabel1[[#This Row],[Cena z DDV - AKCIJA]]*H1252,2)</f>
        <v>0</v>
      </c>
      <c r="K1252" s="263">
        <f t="shared" si="18"/>
        <v>0</v>
      </c>
    </row>
    <row r="1253" spans="1:11" hidden="1" x14ac:dyDescent="0.35">
      <c r="A1253" s="26" t="s">
        <v>2666</v>
      </c>
      <c r="B1253" s="225" t="e">
        <f>VLOOKUP(Tabel1[[#This Row],[Item '#]],'[1]Production need'!$A:$B,2,0)</f>
        <v>#N/A</v>
      </c>
      <c r="C1253" s="226" t="s">
        <v>2667</v>
      </c>
      <c r="D1253" s="253">
        <v>158.76</v>
      </c>
      <c r="E1253" s="256">
        <f>+Tabel1[[#This Row],[Cena brez DDV]]*0.75</f>
        <v>119.07</v>
      </c>
      <c r="F1253" s="222" t="s">
        <v>7526</v>
      </c>
      <c r="G1253" s="223" t="s">
        <v>7527</v>
      </c>
      <c r="H1253" s="224">
        <v>0</v>
      </c>
      <c r="I1253" s="96" t="s">
        <v>2654</v>
      </c>
      <c r="J1253" s="263">
        <f>ROUND(Tabel1[[#This Row],[Cena z DDV - AKCIJA]]*H1253,2)</f>
        <v>0</v>
      </c>
      <c r="K1253" s="263">
        <f t="shared" si="18"/>
        <v>0</v>
      </c>
    </row>
    <row r="1254" spans="1:11" hidden="1" x14ac:dyDescent="0.35">
      <c r="A1254" s="26" t="s">
        <v>2668</v>
      </c>
      <c r="B1254" s="225" t="e">
        <f>VLOOKUP(Tabel1[[#This Row],[Item '#]],'[1]Production need'!$A:$B,2,0)</f>
        <v>#N/A</v>
      </c>
      <c r="C1254" s="226" t="s">
        <v>2669</v>
      </c>
      <c r="D1254" s="253">
        <v>259.5</v>
      </c>
      <c r="E1254" s="256">
        <f>+Tabel1[[#This Row],[Cena brez DDV]]*0.75</f>
        <v>194.625</v>
      </c>
      <c r="F1254" s="222" t="s">
        <v>7528</v>
      </c>
      <c r="G1254" s="223" t="s">
        <v>7529</v>
      </c>
      <c r="H1254" s="224">
        <v>0</v>
      </c>
      <c r="I1254" s="96" t="s">
        <v>2656</v>
      </c>
      <c r="J1254" s="263">
        <f>ROUND(Tabel1[[#This Row],[Cena z DDV - AKCIJA]]*H1254,2)</f>
        <v>0</v>
      </c>
      <c r="K1254" s="263">
        <f t="shared" si="18"/>
        <v>0</v>
      </c>
    </row>
    <row r="1255" spans="1:11" hidden="1" x14ac:dyDescent="0.35">
      <c r="A1255" s="26" t="s">
        <v>2671</v>
      </c>
      <c r="B1255" s="225" t="e">
        <f>VLOOKUP(Tabel1[[#This Row],[Item '#]],'[1]Production need'!$A:$B,2,0)</f>
        <v>#N/A</v>
      </c>
      <c r="C1255" s="226" t="s">
        <v>2672</v>
      </c>
      <c r="D1255" s="253">
        <v>259.5</v>
      </c>
      <c r="E1255" s="256">
        <f>+Tabel1[[#This Row],[Cena brez DDV]]*0.75</f>
        <v>194.625</v>
      </c>
      <c r="F1255" s="222" t="s">
        <v>7530</v>
      </c>
      <c r="G1255" s="223" t="s">
        <v>7531</v>
      </c>
      <c r="H1255" s="224">
        <v>0</v>
      </c>
      <c r="I1255" s="96" t="s">
        <v>2658</v>
      </c>
      <c r="J1255" s="263">
        <f>ROUND(Tabel1[[#This Row],[Cena z DDV - AKCIJA]]*H1255,2)</f>
        <v>0</v>
      </c>
      <c r="K1255" s="263">
        <f t="shared" si="18"/>
        <v>0</v>
      </c>
    </row>
    <row r="1256" spans="1:11" hidden="1" x14ac:dyDescent="0.35">
      <c r="A1256" s="26" t="s">
        <v>2673</v>
      </c>
      <c r="B1256" s="225" t="e">
        <f>VLOOKUP(Tabel1[[#This Row],[Item '#]],'[1]Production need'!$A:$B,2,0)</f>
        <v>#N/A</v>
      </c>
      <c r="C1256" s="226" t="s">
        <v>2674</v>
      </c>
      <c r="D1256" s="253">
        <v>65.900000000000006</v>
      </c>
      <c r="E1256" s="256">
        <f>+Tabel1[[#This Row],[Cena brez DDV]]*0.75</f>
        <v>49.425000000000004</v>
      </c>
      <c r="F1256" s="222" t="s">
        <v>7532</v>
      </c>
      <c r="G1256" s="223" t="s">
        <v>7533</v>
      </c>
      <c r="H1256" s="224">
        <v>0</v>
      </c>
      <c r="I1256" s="96" t="s">
        <v>2660</v>
      </c>
      <c r="J1256" s="263">
        <f>ROUND(Tabel1[[#This Row],[Cena z DDV - AKCIJA]]*H1256,2)</f>
        <v>0</v>
      </c>
      <c r="K1256" s="263">
        <f t="shared" si="18"/>
        <v>0</v>
      </c>
    </row>
    <row r="1257" spans="1:11" hidden="1" x14ac:dyDescent="0.35">
      <c r="A1257" s="26" t="s">
        <v>2677</v>
      </c>
      <c r="B1257" s="225" t="e">
        <f>VLOOKUP(Tabel1[[#This Row],[Item '#]],'[1]Production need'!$A:$B,2,0)</f>
        <v>#N/A</v>
      </c>
      <c r="C1257" s="226" t="s">
        <v>2678</v>
      </c>
      <c r="D1257" s="253">
        <v>87.88</v>
      </c>
      <c r="E1257" s="256">
        <f>+Tabel1[[#This Row],[Cena brez DDV]]*0.75</f>
        <v>65.91</v>
      </c>
      <c r="F1257" s="222" t="s">
        <v>7534</v>
      </c>
      <c r="G1257" s="223" t="s">
        <v>7535</v>
      </c>
      <c r="H1257" s="224">
        <v>0</v>
      </c>
      <c r="I1257" s="96" t="s">
        <v>2663</v>
      </c>
      <c r="J1257" s="263">
        <f>ROUND(Tabel1[[#This Row],[Cena z DDV - AKCIJA]]*H1257,2)</f>
        <v>0</v>
      </c>
      <c r="K1257" s="263">
        <f t="shared" si="18"/>
        <v>0</v>
      </c>
    </row>
    <row r="1258" spans="1:11" hidden="1" x14ac:dyDescent="0.35">
      <c r="A1258" s="26" t="s">
        <v>2680</v>
      </c>
      <c r="B1258" s="225" t="e">
        <f>VLOOKUP(Tabel1[[#This Row],[Item '#]],'[1]Production need'!$A:$B,2,0)</f>
        <v>#N/A</v>
      </c>
      <c r="C1258" s="226" t="s">
        <v>2681</v>
      </c>
      <c r="D1258" s="253">
        <v>87.88</v>
      </c>
      <c r="E1258" s="256">
        <f>+Tabel1[[#This Row],[Cena brez DDV]]*0.75</f>
        <v>65.91</v>
      </c>
      <c r="F1258" s="222" t="s">
        <v>7536</v>
      </c>
      <c r="G1258" s="223" t="s">
        <v>7537</v>
      </c>
      <c r="H1258" s="224">
        <v>0</v>
      </c>
      <c r="I1258" s="96" t="s">
        <v>2665</v>
      </c>
      <c r="J1258" s="263">
        <f>ROUND(Tabel1[[#This Row],[Cena z DDV - AKCIJA]]*H1258,2)</f>
        <v>0</v>
      </c>
      <c r="K1258" s="263">
        <f t="shared" si="18"/>
        <v>0</v>
      </c>
    </row>
    <row r="1259" spans="1:11" hidden="1" x14ac:dyDescent="0.35">
      <c r="A1259" s="26" t="s">
        <v>2682</v>
      </c>
      <c r="B1259" s="225" t="e">
        <f>VLOOKUP(Tabel1[[#This Row],[Item '#]],'[1]Production need'!$A:$B,2,0)</f>
        <v>#N/A</v>
      </c>
      <c r="C1259" s="226" t="s">
        <v>2683</v>
      </c>
      <c r="D1259" s="253">
        <v>145.06</v>
      </c>
      <c r="E1259" s="256">
        <f>+Tabel1[[#This Row],[Cena brez DDV]]*0.75</f>
        <v>108.795</v>
      </c>
      <c r="F1259" s="222" t="s">
        <v>7538</v>
      </c>
      <c r="G1259" s="223" t="s">
        <v>7539</v>
      </c>
      <c r="H1259" s="224">
        <v>0</v>
      </c>
      <c r="I1259" s="96" t="s">
        <v>2667</v>
      </c>
      <c r="J1259" s="263">
        <f>ROUND(Tabel1[[#This Row],[Cena z DDV - AKCIJA]]*H1259,2)</f>
        <v>0</v>
      </c>
      <c r="K1259" s="263">
        <f t="shared" si="18"/>
        <v>0</v>
      </c>
    </row>
    <row r="1260" spans="1:11" hidden="1" x14ac:dyDescent="0.35">
      <c r="A1260" s="26" t="s">
        <v>2684</v>
      </c>
      <c r="B1260" s="225" t="e">
        <f>VLOOKUP(Tabel1[[#This Row],[Item '#]],'[1]Production need'!$A:$B,2,0)</f>
        <v>#N/A</v>
      </c>
      <c r="C1260" s="226" t="s">
        <v>2685</v>
      </c>
      <c r="D1260" s="253">
        <v>145.06</v>
      </c>
      <c r="E1260" s="256">
        <f>+Tabel1[[#This Row],[Cena brez DDV]]*0.75</f>
        <v>108.795</v>
      </c>
      <c r="F1260" s="222" t="s">
        <v>7540</v>
      </c>
      <c r="G1260" s="223" t="s">
        <v>7541</v>
      </c>
      <c r="H1260" s="224">
        <v>0</v>
      </c>
      <c r="I1260" s="96" t="s">
        <v>2669</v>
      </c>
      <c r="J1260" s="263">
        <f>ROUND(Tabel1[[#This Row],[Cena z DDV - AKCIJA]]*H1260,2)</f>
        <v>0</v>
      </c>
      <c r="K1260" s="263">
        <f t="shared" si="18"/>
        <v>0</v>
      </c>
    </row>
    <row r="1261" spans="1:11" hidden="1" x14ac:dyDescent="0.35">
      <c r="A1261" s="26" t="s">
        <v>2687</v>
      </c>
      <c r="B1261" s="225" t="e">
        <f>VLOOKUP(Tabel1[[#This Row],[Item '#]],'[1]Production need'!$A:$B,2,0)</f>
        <v>#N/A</v>
      </c>
      <c r="C1261" s="226" t="s">
        <v>2688</v>
      </c>
      <c r="D1261" s="253">
        <v>137.53</v>
      </c>
      <c r="E1261" s="256">
        <f>+Tabel1[[#This Row],[Cena brez DDV]]*0.75</f>
        <v>103.14750000000001</v>
      </c>
      <c r="F1261" s="222" t="s">
        <v>7542</v>
      </c>
      <c r="G1261" s="223" t="s">
        <v>7543</v>
      </c>
      <c r="H1261" s="224">
        <v>0</v>
      </c>
      <c r="I1261" s="96" t="s">
        <v>2672</v>
      </c>
      <c r="J1261" s="263">
        <f>ROUND(Tabel1[[#This Row],[Cena z DDV - AKCIJA]]*H1261,2)</f>
        <v>0</v>
      </c>
      <c r="K1261" s="263">
        <f t="shared" si="18"/>
        <v>0</v>
      </c>
    </row>
    <row r="1262" spans="1:11" hidden="1" x14ac:dyDescent="0.35">
      <c r="A1262" s="26" t="s">
        <v>2689</v>
      </c>
      <c r="B1262" s="225" t="e">
        <f>VLOOKUP(Tabel1[[#This Row],[Item '#]],'[1]Production need'!$A:$B,2,0)</f>
        <v>#N/A</v>
      </c>
      <c r="C1262" s="226" t="s">
        <v>2690</v>
      </c>
      <c r="D1262" s="253">
        <v>146.74</v>
      </c>
      <c r="E1262" s="256">
        <f>+Tabel1[[#This Row],[Cena brez DDV]]*0.75</f>
        <v>110.05500000000001</v>
      </c>
      <c r="F1262" s="222" t="s">
        <v>7544</v>
      </c>
      <c r="G1262" s="223" t="s">
        <v>7545</v>
      </c>
      <c r="H1262" s="224">
        <v>0</v>
      </c>
      <c r="I1262" s="96" t="s">
        <v>2674</v>
      </c>
      <c r="J1262" s="263">
        <f>ROUND(Tabel1[[#This Row],[Cena z DDV - AKCIJA]]*H1262,2)</f>
        <v>0</v>
      </c>
      <c r="K1262" s="263">
        <f t="shared" si="18"/>
        <v>0</v>
      </c>
    </row>
    <row r="1263" spans="1:11" hidden="1" x14ac:dyDescent="0.35">
      <c r="A1263" s="26" t="s">
        <v>2692</v>
      </c>
      <c r="B1263" s="225" t="e">
        <f>VLOOKUP(Tabel1[[#This Row],[Item '#]],'[1]Production need'!$A:$B,2,0)</f>
        <v>#N/A</v>
      </c>
      <c r="C1263" s="226" t="s">
        <v>2693</v>
      </c>
      <c r="D1263" s="253">
        <v>264.79000000000002</v>
      </c>
      <c r="E1263" s="256">
        <f>+Tabel1[[#This Row],[Cena brez DDV]]*0.75</f>
        <v>198.59250000000003</v>
      </c>
      <c r="F1263" s="222" t="s">
        <v>7546</v>
      </c>
      <c r="G1263" s="223" t="s">
        <v>7547</v>
      </c>
      <c r="H1263" s="224">
        <v>0</v>
      </c>
      <c r="I1263" s="96" t="s">
        <v>2678</v>
      </c>
      <c r="J1263" s="263">
        <f>ROUND(Tabel1[[#This Row],[Cena z DDV - AKCIJA]]*H1263,2)</f>
        <v>0</v>
      </c>
      <c r="K1263" s="263">
        <f t="shared" si="18"/>
        <v>0</v>
      </c>
    </row>
    <row r="1264" spans="1:11" hidden="1" x14ac:dyDescent="0.35">
      <c r="A1264" s="26" t="s">
        <v>2694</v>
      </c>
      <c r="B1264" s="225" t="e">
        <f>VLOOKUP(Tabel1[[#This Row],[Item '#]],'[1]Production need'!$A:$B,2,0)</f>
        <v>#N/A</v>
      </c>
      <c r="C1264" s="226" t="s">
        <v>2695</v>
      </c>
      <c r="D1264" s="253">
        <v>264.64999999999998</v>
      </c>
      <c r="E1264" s="256">
        <f>+Tabel1[[#This Row],[Cena brez DDV]]*0.75</f>
        <v>198.48749999999998</v>
      </c>
      <c r="F1264" s="222" t="s">
        <v>7548</v>
      </c>
      <c r="G1264" s="223" t="s">
        <v>7549</v>
      </c>
      <c r="H1264" s="224">
        <v>0</v>
      </c>
      <c r="I1264" s="96" t="s">
        <v>2681</v>
      </c>
      <c r="J1264" s="263">
        <f>ROUND(Tabel1[[#This Row],[Cena z DDV - AKCIJA]]*H1264,2)</f>
        <v>0</v>
      </c>
      <c r="K1264" s="263">
        <f t="shared" si="18"/>
        <v>0</v>
      </c>
    </row>
    <row r="1265" spans="1:11" hidden="1" x14ac:dyDescent="0.35">
      <c r="A1265" s="26" t="s">
        <v>2696</v>
      </c>
      <c r="B1265" s="225" t="e">
        <f>VLOOKUP(Tabel1[[#This Row],[Item '#]],'[1]Production need'!$A:$B,2,0)</f>
        <v>#N/A</v>
      </c>
      <c r="C1265" s="226" t="s">
        <v>2697</v>
      </c>
      <c r="D1265" s="253">
        <v>83.48</v>
      </c>
      <c r="E1265" s="256">
        <f>+Tabel1[[#This Row],[Cena brez DDV]]*0.75</f>
        <v>62.61</v>
      </c>
      <c r="F1265" s="222" t="s">
        <v>7550</v>
      </c>
      <c r="G1265" s="223" t="s">
        <v>7551</v>
      </c>
      <c r="H1265" s="224">
        <v>0</v>
      </c>
      <c r="I1265" s="96" t="s">
        <v>2683</v>
      </c>
      <c r="J1265" s="263">
        <f>ROUND(Tabel1[[#This Row],[Cena z DDV - AKCIJA]]*H1265,2)</f>
        <v>0</v>
      </c>
      <c r="K1265" s="263">
        <f t="shared" si="18"/>
        <v>0</v>
      </c>
    </row>
    <row r="1266" spans="1:11" hidden="1" x14ac:dyDescent="0.35">
      <c r="A1266" s="26" t="s">
        <v>2698</v>
      </c>
      <c r="B1266" s="225" t="e">
        <f>VLOOKUP(Tabel1[[#This Row],[Item '#]],'[1]Production need'!$A:$B,2,0)</f>
        <v>#N/A</v>
      </c>
      <c r="C1266" s="226" t="s">
        <v>2699</v>
      </c>
      <c r="D1266" s="253">
        <v>43.93</v>
      </c>
      <c r="E1266" s="256">
        <f>+Tabel1[[#This Row],[Cena brez DDV]]*0.75</f>
        <v>32.947499999999998</v>
      </c>
      <c r="F1266" s="222" t="s">
        <v>7552</v>
      </c>
      <c r="G1266" s="223" t="s">
        <v>7553</v>
      </c>
      <c r="H1266" s="224">
        <v>0</v>
      </c>
      <c r="I1266" s="96" t="s">
        <v>2685</v>
      </c>
      <c r="J1266" s="263">
        <f>ROUND(Tabel1[[#This Row],[Cena z DDV - AKCIJA]]*H1266,2)</f>
        <v>0</v>
      </c>
      <c r="K1266" s="263">
        <f t="shared" si="18"/>
        <v>0</v>
      </c>
    </row>
    <row r="1267" spans="1:11" hidden="1" x14ac:dyDescent="0.35">
      <c r="A1267" s="26" t="s">
        <v>2700</v>
      </c>
      <c r="B1267" s="225" t="e">
        <f>VLOOKUP(Tabel1[[#This Row],[Item '#]],'[1]Production need'!$A:$B,2,0)</f>
        <v>#N/A</v>
      </c>
      <c r="C1267" s="226" t="s">
        <v>2701</v>
      </c>
      <c r="D1267" s="253">
        <v>61.51</v>
      </c>
      <c r="E1267" s="256">
        <f>+Tabel1[[#This Row],[Cena brez DDV]]*0.75</f>
        <v>46.1325</v>
      </c>
      <c r="F1267" s="222" t="s">
        <v>7554</v>
      </c>
      <c r="G1267" s="223" t="s">
        <v>7555</v>
      </c>
      <c r="H1267" s="224">
        <v>0</v>
      </c>
      <c r="I1267" s="96" t="s">
        <v>2688</v>
      </c>
      <c r="J1267" s="263">
        <f>ROUND(Tabel1[[#This Row],[Cena z DDV - AKCIJA]]*H1267,2)</f>
        <v>0</v>
      </c>
      <c r="K1267" s="263">
        <f t="shared" si="18"/>
        <v>0</v>
      </c>
    </row>
    <row r="1268" spans="1:11" hidden="1" x14ac:dyDescent="0.35">
      <c r="A1268" s="26" t="s">
        <v>2702</v>
      </c>
      <c r="B1268" s="225" t="e">
        <f>VLOOKUP(Tabel1[[#This Row],[Item '#]],'[1]Production need'!$A:$B,2,0)</f>
        <v>#N/A</v>
      </c>
      <c r="C1268" s="226" t="s">
        <v>2703</v>
      </c>
      <c r="D1268" s="253">
        <v>178.68</v>
      </c>
      <c r="E1268" s="256">
        <f>+Tabel1[[#This Row],[Cena brez DDV]]*0.75</f>
        <v>134.01</v>
      </c>
      <c r="F1268" s="222" t="s">
        <v>7556</v>
      </c>
      <c r="G1268" s="223" t="s">
        <v>7557</v>
      </c>
      <c r="H1268" s="224">
        <v>0</v>
      </c>
      <c r="I1268" s="96" t="s">
        <v>2690</v>
      </c>
      <c r="J1268" s="263">
        <f>ROUND(Tabel1[[#This Row],[Cena z DDV - AKCIJA]]*H1268,2)</f>
        <v>0</v>
      </c>
      <c r="K1268" s="263">
        <f t="shared" si="18"/>
        <v>0</v>
      </c>
    </row>
    <row r="1269" spans="1:11" hidden="1" x14ac:dyDescent="0.35">
      <c r="A1269" s="26" t="s">
        <v>2704</v>
      </c>
      <c r="B1269" s="225" t="e">
        <f>VLOOKUP(Tabel1[[#This Row],[Item '#]],'[1]Production need'!$A:$B,2,0)</f>
        <v>#N/A</v>
      </c>
      <c r="C1269" s="226" t="s">
        <v>2705</v>
      </c>
      <c r="D1269" s="253">
        <v>52.17</v>
      </c>
      <c r="E1269" s="256">
        <f>+Tabel1[[#This Row],[Cena brez DDV]]*0.75</f>
        <v>39.127499999999998</v>
      </c>
      <c r="F1269" s="222" t="s">
        <v>7558</v>
      </c>
      <c r="G1269" s="223" t="s">
        <v>7559</v>
      </c>
      <c r="H1269" s="224">
        <v>0</v>
      </c>
      <c r="I1269" s="96" t="s">
        <v>2693</v>
      </c>
      <c r="J1269" s="263">
        <f>ROUND(Tabel1[[#This Row],[Cena z DDV - AKCIJA]]*H1269,2)</f>
        <v>0</v>
      </c>
      <c r="K1269" s="263">
        <f t="shared" si="18"/>
        <v>0</v>
      </c>
    </row>
    <row r="1270" spans="1:11" hidden="1" x14ac:dyDescent="0.35">
      <c r="A1270" s="26" t="s">
        <v>2708</v>
      </c>
      <c r="B1270" s="225" t="e">
        <f>VLOOKUP(Tabel1[[#This Row],[Item '#]],'[1]Production need'!$A:$B,2,0)</f>
        <v>#N/A</v>
      </c>
      <c r="C1270" s="226" t="s">
        <v>2709</v>
      </c>
      <c r="D1270" s="253">
        <v>90.8</v>
      </c>
      <c r="E1270" s="256">
        <f>+Tabel1[[#This Row],[Cena brez DDV]]*0.75</f>
        <v>68.099999999999994</v>
      </c>
      <c r="F1270" s="222" t="s">
        <v>7560</v>
      </c>
      <c r="G1270" s="223" t="s">
        <v>7561</v>
      </c>
      <c r="H1270" s="224">
        <v>0</v>
      </c>
      <c r="I1270" s="96" t="s">
        <v>2695</v>
      </c>
      <c r="J1270" s="263">
        <f>ROUND(Tabel1[[#This Row],[Cena z DDV - AKCIJA]]*H1270,2)</f>
        <v>0</v>
      </c>
      <c r="K1270" s="263">
        <f t="shared" si="18"/>
        <v>0</v>
      </c>
    </row>
    <row r="1271" spans="1:11" hidden="1" x14ac:dyDescent="0.35">
      <c r="A1271" s="26" t="s">
        <v>2711</v>
      </c>
      <c r="B1271" s="225" t="e">
        <f>VLOOKUP(Tabel1[[#This Row],[Item '#]],'[1]Production need'!$A:$B,2,0)</f>
        <v>#N/A</v>
      </c>
      <c r="C1271" s="226" t="s">
        <v>2712</v>
      </c>
      <c r="D1271" s="253">
        <v>202.11</v>
      </c>
      <c r="E1271" s="256">
        <f>+Tabel1[[#This Row],[Cena brez DDV]]*0.75</f>
        <v>151.58250000000001</v>
      </c>
      <c r="F1271" s="222" t="s">
        <v>7562</v>
      </c>
      <c r="G1271" s="223" t="s">
        <v>7563</v>
      </c>
      <c r="H1271" s="224">
        <v>0</v>
      </c>
      <c r="I1271" s="96" t="s">
        <v>2697</v>
      </c>
      <c r="J1271" s="263">
        <f>ROUND(Tabel1[[#This Row],[Cena z DDV - AKCIJA]]*H1271,2)</f>
        <v>0</v>
      </c>
      <c r="K1271" s="263">
        <f t="shared" si="18"/>
        <v>0</v>
      </c>
    </row>
    <row r="1272" spans="1:11" hidden="1" x14ac:dyDescent="0.35">
      <c r="A1272" s="26" t="s">
        <v>2713</v>
      </c>
      <c r="B1272" s="225" t="e">
        <f>VLOOKUP(Tabel1[[#This Row],[Item '#]],'[1]Production need'!$A:$B,2,0)</f>
        <v>#N/A</v>
      </c>
      <c r="C1272" s="226" t="s">
        <v>2714</v>
      </c>
      <c r="D1272" s="253">
        <v>36.619999999999997</v>
      </c>
      <c r="E1272" s="256">
        <f>+Tabel1[[#This Row],[Cena brez DDV]]*0.75</f>
        <v>27.464999999999996</v>
      </c>
      <c r="F1272" s="222" t="s">
        <v>7564</v>
      </c>
      <c r="G1272" s="223" t="s">
        <v>7565</v>
      </c>
      <c r="H1272" s="224">
        <v>0</v>
      </c>
      <c r="I1272" s="96" t="s">
        <v>2699</v>
      </c>
      <c r="J1272" s="263">
        <f>ROUND(Tabel1[[#This Row],[Cena z DDV - AKCIJA]]*H1272,2)</f>
        <v>0</v>
      </c>
      <c r="K1272" s="263">
        <f t="shared" si="18"/>
        <v>0</v>
      </c>
    </row>
    <row r="1273" spans="1:11" hidden="1" x14ac:dyDescent="0.35">
      <c r="A1273" s="26" t="s">
        <v>2715</v>
      </c>
      <c r="B1273" s="225" t="e">
        <f>VLOOKUP(Tabel1[[#This Row],[Item '#]],'[1]Production need'!$A:$B,2,0)</f>
        <v>#N/A</v>
      </c>
      <c r="C1273" s="226" t="s">
        <v>2716</v>
      </c>
      <c r="D1273" s="253">
        <v>36.619999999999997</v>
      </c>
      <c r="E1273" s="256">
        <f>+Tabel1[[#This Row],[Cena brez DDV]]*0.75</f>
        <v>27.464999999999996</v>
      </c>
      <c r="F1273" s="222" t="s">
        <v>7566</v>
      </c>
      <c r="G1273" s="223" t="s">
        <v>7567</v>
      </c>
      <c r="H1273" s="224">
        <v>0</v>
      </c>
      <c r="I1273" s="96" t="s">
        <v>2701</v>
      </c>
      <c r="J1273" s="263">
        <f>ROUND(Tabel1[[#This Row],[Cena z DDV - AKCIJA]]*H1273,2)</f>
        <v>0</v>
      </c>
      <c r="K1273" s="263">
        <f t="shared" si="18"/>
        <v>0</v>
      </c>
    </row>
    <row r="1274" spans="1:11" hidden="1" x14ac:dyDescent="0.35">
      <c r="A1274" s="26" t="s">
        <v>2717</v>
      </c>
      <c r="B1274" s="225" t="e">
        <f>VLOOKUP(Tabel1[[#This Row],[Item '#]],'[1]Production need'!$A:$B,2,0)</f>
        <v>#N/A</v>
      </c>
      <c r="C1274" s="226" t="s">
        <v>2718</v>
      </c>
      <c r="D1274" s="253">
        <v>36.619999999999997</v>
      </c>
      <c r="E1274" s="256">
        <f>+Tabel1[[#This Row],[Cena brez DDV]]*0.75</f>
        <v>27.464999999999996</v>
      </c>
      <c r="F1274" s="222" t="s">
        <v>7568</v>
      </c>
      <c r="G1274" s="223" t="s">
        <v>7569</v>
      </c>
      <c r="H1274" s="224">
        <v>0</v>
      </c>
      <c r="I1274" s="96" t="s">
        <v>2703</v>
      </c>
      <c r="J1274" s="263">
        <f>ROUND(Tabel1[[#This Row],[Cena z DDV - AKCIJA]]*H1274,2)</f>
        <v>0</v>
      </c>
      <c r="K1274" s="263">
        <f t="shared" si="18"/>
        <v>0</v>
      </c>
    </row>
    <row r="1275" spans="1:11" hidden="1" x14ac:dyDescent="0.35">
      <c r="A1275" s="26" t="s">
        <v>2719</v>
      </c>
      <c r="B1275" s="225" t="e">
        <f>VLOOKUP(Tabel1[[#This Row],[Item '#]],'[1]Production need'!$A:$B,2,0)</f>
        <v>#N/A</v>
      </c>
      <c r="C1275" s="226" t="s">
        <v>2720</v>
      </c>
      <c r="D1275" s="253">
        <v>87.21</v>
      </c>
      <c r="E1275" s="256">
        <f>+Tabel1[[#This Row],[Cena brez DDV]]*0.75</f>
        <v>65.407499999999999</v>
      </c>
      <c r="F1275" s="222" t="s">
        <v>7570</v>
      </c>
      <c r="G1275" s="223" t="s">
        <v>7571</v>
      </c>
      <c r="H1275" s="224">
        <v>0</v>
      </c>
      <c r="I1275" s="96" t="s">
        <v>2705</v>
      </c>
      <c r="J1275" s="263">
        <f>ROUND(Tabel1[[#This Row],[Cena z DDV - AKCIJA]]*H1275,2)</f>
        <v>0</v>
      </c>
      <c r="K1275" s="263">
        <f t="shared" si="18"/>
        <v>0</v>
      </c>
    </row>
    <row r="1276" spans="1:11" hidden="1" x14ac:dyDescent="0.35">
      <c r="A1276" s="26" t="s">
        <v>2721</v>
      </c>
      <c r="B1276" s="225" t="e">
        <f>VLOOKUP(Tabel1[[#This Row],[Item '#]],'[1]Production need'!$A:$B,2,0)</f>
        <v>#N/A</v>
      </c>
      <c r="C1276" s="226" t="s">
        <v>2722</v>
      </c>
      <c r="D1276" s="253">
        <v>36.619999999999997</v>
      </c>
      <c r="E1276" s="256">
        <f>+Tabel1[[#This Row],[Cena brez DDV]]*0.75</f>
        <v>27.464999999999996</v>
      </c>
      <c r="F1276" s="222" t="s">
        <v>7572</v>
      </c>
      <c r="G1276" s="223" t="s">
        <v>7573</v>
      </c>
      <c r="H1276" s="224">
        <v>0</v>
      </c>
      <c r="I1276" s="96" t="s">
        <v>2709</v>
      </c>
      <c r="J1276" s="263">
        <f>ROUND(Tabel1[[#This Row],[Cena z DDV - AKCIJA]]*H1276,2)</f>
        <v>0</v>
      </c>
      <c r="K1276" s="263">
        <f t="shared" si="18"/>
        <v>0</v>
      </c>
    </row>
    <row r="1277" spans="1:11" hidden="1" x14ac:dyDescent="0.35">
      <c r="A1277" s="26" t="s">
        <v>2723</v>
      </c>
      <c r="B1277" s="225" t="e">
        <f>VLOOKUP(Tabel1[[#This Row],[Item '#]],'[1]Production need'!$A:$B,2,0)</f>
        <v>#N/A</v>
      </c>
      <c r="C1277" s="226" t="s">
        <v>2724</v>
      </c>
      <c r="D1277" s="253">
        <v>52.74</v>
      </c>
      <c r="E1277" s="256">
        <f>+Tabel1[[#This Row],[Cena brez DDV]]*0.75</f>
        <v>39.555</v>
      </c>
      <c r="F1277" s="222" t="s">
        <v>7574</v>
      </c>
      <c r="G1277" s="223" t="s">
        <v>7575</v>
      </c>
      <c r="H1277" s="224">
        <v>0</v>
      </c>
      <c r="I1277" s="96" t="s">
        <v>2712</v>
      </c>
      <c r="J1277" s="263">
        <f>ROUND(Tabel1[[#This Row],[Cena z DDV - AKCIJA]]*H1277,2)</f>
        <v>0</v>
      </c>
      <c r="K1277" s="263">
        <f t="shared" si="18"/>
        <v>0</v>
      </c>
    </row>
    <row r="1278" spans="1:11" hidden="1" x14ac:dyDescent="0.35">
      <c r="A1278" s="26" t="s">
        <v>2725</v>
      </c>
      <c r="B1278" s="225" t="e">
        <f>VLOOKUP(Tabel1[[#This Row],[Item '#]],'[1]Production need'!$A:$B,2,0)</f>
        <v>#N/A</v>
      </c>
      <c r="C1278" s="226" t="s">
        <v>2726</v>
      </c>
      <c r="D1278" s="253">
        <v>194.79</v>
      </c>
      <c r="E1278" s="256">
        <f>+Tabel1[[#This Row],[Cena brez DDV]]*0.75</f>
        <v>146.0925</v>
      </c>
      <c r="F1278" s="222" t="s">
        <v>7576</v>
      </c>
      <c r="G1278" s="223" t="s">
        <v>7577</v>
      </c>
      <c r="H1278" s="224">
        <v>0</v>
      </c>
      <c r="I1278" s="96" t="s">
        <v>2714</v>
      </c>
      <c r="J1278" s="263">
        <f>ROUND(Tabel1[[#This Row],[Cena z DDV - AKCIJA]]*H1278,2)</f>
        <v>0</v>
      </c>
      <c r="K1278" s="263">
        <f t="shared" si="18"/>
        <v>0</v>
      </c>
    </row>
    <row r="1279" spans="1:11" hidden="1" x14ac:dyDescent="0.35">
      <c r="A1279" s="26" t="s">
        <v>2727</v>
      </c>
      <c r="B1279" s="225" t="e">
        <f>VLOOKUP(Tabel1[[#This Row],[Item '#]],'[1]Production need'!$A:$B,2,0)</f>
        <v>#N/A</v>
      </c>
      <c r="C1279" s="226" t="s">
        <v>2728</v>
      </c>
      <c r="D1279" s="253">
        <v>128.88</v>
      </c>
      <c r="E1279" s="256">
        <f>+Tabel1[[#This Row],[Cena brez DDV]]*0.75</f>
        <v>96.66</v>
      </c>
      <c r="F1279" s="222" t="s">
        <v>7578</v>
      </c>
      <c r="G1279" s="223" t="s">
        <v>7579</v>
      </c>
      <c r="H1279" s="224">
        <v>0</v>
      </c>
      <c r="I1279" s="96" t="s">
        <v>2716</v>
      </c>
      <c r="J1279" s="263">
        <f>ROUND(Tabel1[[#This Row],[Cena z DDV - AKCIJA]]*H1279,2)</f>
        <v>0</v>
      </c>
      <c r="K1279" s="263">
        <f t="shared" si="18"/>
        <v>0</v>
      </c>
    </row>
    <row r="1280" spans="1:11" hidden="1" x14ac:dyDescent="0.35">
      <c r="A1280" s="26" t="s">
        <v>2729</v>
      </c>
      <c r="B1280" s="225" t="e">
        <f>VLOOKUP(Tabel1[[#This Row],[Item '#]],'[1]Production need'!$A:$B,2,0)</f>
        <v>#N/A</v>
      </c>
      <c r="C1280" s="226" t="s">
        <v>2730</v>
      </c>
      <c r="D1280" s="253">
        <v>128.88</v>
      </c>
      <c r="E1280" s="256">
        <f>+Tabel1[[#This Row],[Cena brez DDV]]*0.75</f>
        <v>96.66</v>
      </c>
      <c r="F1280" s="222" t="s">
        <v>7580</v>
      </c>
      <c r="G1280" s="223" t="s">
        <v>7581</v>
      </c>
      <c r="H1280" s="224">
        <v>0</v>
      </c>
      <c r="I1280" s="96" t="s">
        <v>2718</v>
      </c>
      <c r="J1280" s="263">
        <f>ROUND(Tabel1[[#This Row],[Cena z DDV - AKCIJA]]*H1280,2)</f>
        <v>0</v>
      </c>
      <c r="K1280" s="263">
        <f t="shared" si="18"/>
        <v>0</v>
      </c>
    </row>
    <row r="1281" spans="1:11" hidden="1" x14ac:dyDescent="0.35">
      <c r="A1281" s="26" t="s">
        <v>2731</v>
      </c>
      <c r="B1281" s="225" t="e">
        <f>VLOOKUP(Tabel1[[#This Row],[Item '#]],'[1]Production need'!$A:$B,2,0)</f>
        <v>#N/A</v>
      </c>
      <c r="C1281" s="226" t="s">
        <v>2732</v>
      </c>
      <c r="D1281" s="253">
        <v>121.56</v>
      </c>
      <c r="E1281" s="256">
        <f>+Tabel1[[#This Row],[Cena brez DDV]]*0.75</f>
        <v>91.17</v>
      </c>
      <c r="F1281" s="222" t="s">
        <v>7582</v>
      </c>
      <c r="G1281" s="223"/>
      <c r="H1281" s="224">
        <v>0</v>
      </c>
      <c r="I1281" s="96" t="s">
        <v>2720</v>
      </c>
      <c r="J1281" s="263">
        <f>ROUND(Tabel1[[#This Row],[Cena z DDV - AKCIJA]]*H1281,2)</f>
        <v>0</v>
      </c>
      <c r="K1281" s="263">
        <f t="shared" si="18"/>
        <v>0</v>
      </c>
    </row>
    <row r="1282" spans="1:11" hidden="1" x14ac:dyDescent="0.35">
      <c r="A1282" s="26" t="s">
        <v>2733</v>
      </c>
      <c r="B1282" s="225" t="e">
        <f>VLOOKUP(Tabel1[[#This Row],[Item '#]],'[1]Production need'!$A:$B,2,0)</f>
        <v>#N/A</v>
      </c>
      <c r="C1282" s="226" t="s">
        <v>2734</v>
      </c>
      <c r="D1282" s="253">
        <v>36.619999999999997</v>
      </c>
      <c r="E1282" s="256">
        <f>+Tabel1[[#This Row],[Cena brez DDV]]*0.75</f>
        <v>27.464999999999996</v>
      </c>
      <c r="F1282" s="222" t="s">
        <v>7583</v>
      </c>
      <c r="G1282" s="223" t="s">
        <v>7584</v>
      </c>
      <c r="H1282" s="224">
        <v>0</v>
      </c>
      <c r="I1282" s="96" t="s">
        <v>2722</v>
      </c>
      <c r="J1282" s="263">
        <f>ROUND(Tabel1[[#This Row],[Cena z DDV - AKCIJA]]*H1282,2)</f>
        <v>0</v>
      </c>
      <c r="K1282" s="263">
        <f t="shared" si="18"/>
        <v>0</v>
      </c>
    </row>
    <row r="1283" spans="1:11" hidden="1" x14ac:dyDescent="0.35">
      <c r="A1283" s="26" t="s">
        <v>2735</v>
      </c>
      <c r="B1283" s="225" t="e">
        <f>VLOOKUP(Tabel1[[#This Row],[Item '#]],'[1]Production need'!$A:$B,2,0)</f>
        <v>#N/A</v>
      </c>
      <c r="C1283" s="226" t="s">
        <v>2736</v>
      </c>
      <c r="D1283" s="253">
        <v>36.619999999999997</v>
      </c>
      <c r="E1283" s="256">
        <f>+Tabel1[[#This Row],[Cena brez DDV]]*0.75</f>
        <v>27.464999999999996</v>
      </c>
      <c r="F1283" s="222" t="s">
        <v>7585</v>
      </c>
      <c r="G1283" s="223" t="s">
        <v>7586</v>
      </c>
      <c r="H1283" s="224">
        <v>0</v>
      </c>
      <c r="I1283" s="96" t="s">
        <v>2724</v>
      </c>
      <c r="J1283" s="263">
        <f>ROUND(Tabel1[[#This Row],[Cena z DDV - AKCIJA]]*H1283,2)</f>
        <v>0</v>
      </c>
      <c r="K1283" s="263">
        <f t="shared" si="18"/>
        <v>0</v>
      </c>
    </row>
    <row r="1284" spans="1:11" hidden="1" x14ac:dyDescent="0.35">
      <c r="A1284" s="26" t="s">
        <v>2737</v>
      </c>
      <c r="B1284" s="225" t="e">
        <f>VLOOKUP(Tabel1[[#This Row],[Item '#]],'[1]Production need'!$A:$B,2,0)</f>
        <v>#N/A</v>
      </c>
      <c r="C1284" s="226" t="s">
        <v>2738</v>
      </c>
      <c r="D1284" s="253">
        <v>121.56</v>
      </c>
      <c r="E1284" s="256">
        <f>+Tabel1[[#This Row],[Cena brez DDV]]*0.75</f>
        <v>91.17</v>
      </c>
      <c r="F1284" s="222" t="s">
        <v>7587</v>
      </c>
      <c r="G1284" s="223" t="s">
        <v>7588</v>
      </c>
      <c r="H1284" s="224">
        <v>0</v>
      </c>
      <c r="I1284" s="96" t="s">
        <v>2726</v>
      </c>
      <c r="J1284" s="263">
        <f>ROUND(Tabel1[[#This Row],[Cena z DDV - AKCIJA]]*H1284,2)</f>
        <v>0</v>
      </c>
      <c r="K1284" s="263">
        <f t="shared" ref="K1284:K1347" si="19">ROUND(J1284*1.22,2)</f>
        <v>0</v>
      </c>
    </row>
    <row r="1285" spans="1:11" hidden="1" x14ac:dyDescent="0.35">
      <c r="A1285" s="26" t="s">
        <v>2739</v>
      </c>
      <c r="B1285" s="225" t="e">
        <f>VLOOKUP(Tabel1[[#This Row],[Item '#]],'[1]Production need'!$A:$B,2,0)</f>
        <v>#N/A</v>
      </c>
      <c r="C1285" s="226" t="s">
        <v>2740</v>
      </c>
      <c r="D1285" s="253">
        <v>274.31</v>
      </c>
      <c r="E1285" s="256">
        <f>+Tabel1[[#This Row],[Cena brez DDV]]*0.75</f>
        <v>205.73250000000002</v>
      </c>
      <c r="F1285" s="222" t="s">
        <v>7589</v>
      </c>
      <c r="G1285" s="223" t="s">
        <v>7590</v>
      </c>
      <c r="H1285" s="224">
        <v>0</v>
      </c>
      <c r="I1285" s="96" t="s">
        <v>2728</v>
      </c>
      <c r="J1285" s="263">
        <f>ROUND(Tabel1[[#This Row],[Cena z DDV - AKCIJA]]*H1285,2)</f>
        <v>0</v>
      </c>
      <c r="K1285" s="263">
        <f t="shared" si="19"/>
        <v>0</v>
      </c>
    </row>
    <row r="1286" spans="1:11" hidden="1" x14ac:dyDescent="0.35">
      <c r="A1286" s="26" t="s">
        <v>2741</v>
      </c>
      <c r="B1286" s="225" t="e">
        <f>VLOOKUP(Tabel1[[#This Row],[Item '#]],'[1]Production need'!$A:$B,2,0)</f>
        <v>#N/A</v>
      </c>
      <c r="C1286" s="226" t="s">
        <v>2742</v>
      </c>
      <c r="D1286" s="253">
        <v>161.1</v>
      </c>
      <c r="E1286" s="256">
        <f>+Tabel1[[#This Row],[Cena brez DDV]]*0.75</f>
        <v>120.82499999999999</v>
      </c>
      <c r="F1286" s="222" t="s">
        <v>7591</v>
      </c>
      <c r="G1286" s="223" t="s">
        <v>7592</v>
      </c>
      <c r="H1286" s="224">
        <v>0</v>
      </c>
      <c r="I1286" s="96" t="s">
        <v>2730</v>
      </c>
      <c r="J1286" s="263">
        <f>ROUND(Tabel1[[#This Row],[Cena z DDV - AKCIJA]]*H1286,2)</f>
        <v>0</v>
      </c>
      <c r="K1286" s="263">
        <f t="shared" si="19"/>
        <v>0</v>
      </c>
    </row>
    <row r="1287" spans="1:11" hidden="1" x14ac:dyDescent="0.35">
      <c r="A1287" s="26" t="s">
        <v>2743</v>
      </c>
      <c r="B1287" s="225" t="e">
        <f>VLOOKUP(Tabel1[[#This Row],[Item '#]],'[1]Production need'!$A:$B,2,0)</f>
        <v>#N/A</v>
      </c>
      <c r="C1287" s="226" t="s">
        <v>2744</v>
      </c>
      <c r="D1287" s="253">
        <v>209.44</v>
      </c>
      <c r="E1287" s="256">
        <f>+Tabel1[[#This Row],[Cena brez DDV]]*0.75</f>
        <v>157.07999999999998</v>
      </c>
      <c r="F1287" s="222" t="s">
        <v>7593</v>
      </c>
      <c r="G1287" s="223" t="s">
        <v>7594</v>
      </c>
      <c r="H1287" s="224">
        <v>0</v>
      </c>
      <c r="I1287" s="96" t="s">
        <v>2732</v>
      </c>
      <c r="J1287" s="263">
        <f>ROUND(Tabel1[[#This Row],[Cena z DDV - AKCIJA]]*H1287,2)</f>
        <v>0</v>
      </c>
      <c r="K1287" s="263">
        <f t="shared" si="19"/>
        <v>0</v>
      </c>
    </row>
    <row r="1288" spans="1:11" hidden="1" x14ac:dyDescent="0.35">
      <c r="A1288" s="26" t="s">
        <v>2746</v>
      </c>
      <c r="B1288" s="225" t="e">
        <f>VLOOKUP(Tabel1[[#This Row],[Item '#]],'[1]Production need'!$A:$B,2,0)</f>
        <v>#N/A</v>
      </c>
      <c r="C1288" s="226" t="s">
        <v>2747</v>
      </c>
      <c r="D1288" s="253">
        <v>209.44</v>
      </c>
      <c r="E1288" s="256">
        <f>+Tabel1[[#This Row],[Cena brez DDV]]*0.75</f>
        <v>157.07999999999998</v>
      </c>
      <c r="F1288" s="222" t="s">
        <v>7595</v>
      </c>
      <c r="G1288" s="223" t="s">
        <v>7596</v>
      </c>
      <c r="H1288" s="224">
        <v>0</v>
      </c>
      <c r="I1288" s="96" t="s">
        <v>2734</v>
      </c>
      <c r="J1288" s="263">
        <f>ROUND(Tabel1[[#This Row],[Cena z DDV - AKCIJA]]*H1288,2)</f>
        <v>0</v>
      </c>
      <c r="K1288" s="263">
        <f t="shared" si="19"/>
        <v>0</v>
      </c>
    </row>
    <row r="1289" spans="1:11" hidden="1" x14ac:dyDescent="0.35">
      <c r="A1289" s="26" t="s">
        <v>2748</v>
      </c>
      <c r="B1289" s="225">
        <f>VLOOKUP(Tabel1[[#This Row],[Item '#]],'[1]Production need'!$A:$B,2,0)</f>
        <v>0</v>
      </c>
      <c r="C1289" s="226" t="s">
        <v>2749</v>
      </c>
      <c r="D1289" s="253">
        <v>18.47</v>
      </c>
      <c r="E1289" s="256">
        <f>+Tabel1[[#This Row],[Cena brez DDV]]*0.75</f>
        <v>13.852499999999999</v>
      </c>
      <c r="F1289" s="222" t="s">
        <v>7597</v>
      </c>
      <c r="G1289" s="223" t="s">
        <v>7598</v>
      </c>
      <c r="H1289" s="224">
        <v>0</v>
      </c>
      <c r="I1289" s="96" t="s">
        <v>2736</v>
      </c>
      <c r="J1289" s="263">
        <f>ROUND(Tabel1[[#This Row],[Cena z DDV - AKCIJA]]*H1289,2)</f>
        <v>0</v>
      </c>
      <c r="K1289" s="263">
        <f t="shared" si="19"/>
        <v>0</v>
      </c>
    </row>
    <row r="1290" spans="1:11" hidden="1" x14ac:dyDescent="0.35">
      <c r="A1290" s="26" t="s">
        <v>2750</v>
      </c>
      <c r="B1290" s="225" t="e">
        <f>VLOOKUP(Tabel1[[#This Row],[Item '#]],'[1]Production need'!$A:$B,2,0)</f>
        <v>#N/A</v>
      </c>
      <c r="C1290" s="226" t="s">
        <v>2751</v>
      </c>
      <c r="D1290" s="253">
        <v>598.16999999999996</v>
      </c>
      <c r="E1290" s="256">
        <f>+Tabel1[[#This Row],[Cena brez DDV]]*0.75</f>
        <v>448.62749999999994</v>
      </c>
      <c r="F1290" s="222" t="s">
        <v>7599</v>
      </c>
      <c r="G1290" s="223" t="s">
        <v>7600</v>
      </c>
      <c r="H1290" s="224">
        <v>0</v>
      </c>
      <c r="I1290" s="96" t="s">
        <v>2738</v>
      </c>
      <c r="J1290" s="263">
        <f>ROUND(Tabel1[[#This Row],[Cena z DDV - AKCIJA]]*H1290,2)</f>
        <v>0</v>
      </c>
      <c r="K1290" s="263">
        <f t="shared" si="19"/>
        <v>0</v>
      </c>
    </row>
    <row r="1291" spans="1:11" hidden="1" x14ac:dyDescent="0.35">
      <c r="A1291" s="26" t="s">
        <v>2752</v>
      </c>
      <c r="B1291" s="225" t="e">
        <f>VLOOKUP(Tabel1[[#This Row],[Item '#]],'[1]Production need'!$A:$B,2,0)</f>
        <v>#N/A</v>
      </c>
      <c r="C1291" s="226" t="s">
        <v>2753</v>
      </c>
      <c r="D1291" s="253">
        <v>792.45</v>
      </c>
      <c r="E1291" s="256">
        <f>+Tabel1[[#This Row],[Cena brez DDV]]*0.75</f>
        <v>594.33750000000009</v>
      </c>
      <c r="F1291" s="222" t="s">
        <v>7601</v>
      </c>
      <c r="G1291" s="223" t="s">
        <v>7602</v>
      </c>
      <c r="H1291" s="224">
        <v>0</v>
      </c>
      <c r="I1291" s="96" t="s">
        <v>2740</v>
      </c>
      <c r="J1291" s="263">
        <f>ROUND(Tabel1[[#This Row],[Cena z DDV - AKCIJA]]*H1291,2)</f>
        <v>0</v>
      </c>
      <c r="K1291" s="263">
        <f t="shared" si="19"/>
        <v>0</v>
      </c>
    </row>
    <row r="1292" spans="1:11" hidden="1" x14ac:dyDescent="0.35">
      <c r="A1292" s="26" t="s">
        <v>2754</v>
      </c>
      <c r="B1292" s="225" t="e">
        <f>VLOOKUP(Tabel1[[#This Row],[Item '#]],'[1]Production need'!$A:$B,2,0)</f>
        <v>#N/A</v>
      </c>
      <c r="C1292" s="226" t="s">
        <v>2755</v>
      </c>
      <c r="D1292" s="253">
        <v>838.16</v>
      </c>
      <c r="E1292" s="256">
        <f>+Tabel1[[#This Row],[Cena brez DDV]]*0.75</f>
        <v>628.62</v>
      </c>
      <c r="F1292" s="222" t="s">
        <v>7603</v>
      </c>
      <c r="G1292" s="223" t="s">
        <v>7604</v>
      </c>
      <c r="H1292" s="224">
        <v>0</v>
      </c>
      <c r="I1292" s="96" t="s">
        <v>2742</v>
      </c>
      <c r="J1292" s="263">
        <f>ROUND(Tabel1[[#This Row],[Cena z DDV - AKCIJA]]*H1292,2)</f>
        <v>0</v>
      </c>
      <c r="K1292" s="263">
        <f t="shared" si="19"/>
        <v>0</v>
      </c>
    </row>
    <row r="1293" spans="1:11" hidden="1" x14ac:dyDescent="0.35">
      <c r="A1293" s="26" t="s">
        <v>2756</v>
      </c>
      <c r="B1293" s="225" t="e">
        <f>VLOOKUP(Tabel1[[#This Row],[Item '#]],'[1]Production need'!$A:$B,2,0)</f>
        <v>#N/A</v>
      </c>
      <c r="C1293" s="226" t="s">
        <v>2757</v>
      </c>
      <c r="D1293" s="253">
        <v>481.6</v>
      </c>
      <c r="E1293" s="256">
        <f>+Tabel1[[#This Row],[Cena brez DDV]]*0.75</f>
        <v>361.20000000000005</v>
      </c>
      <c r="F1293" s="222" t="s">
        <v>7605</v>
      </c>
      <c r="G1293" s="223" t="s">
        <v>7606</v>
      </c>
      <c r="H1293" s="224">
        <v>0</v>
      </c>
      <c r="I1293" s="96" t="s">
        <v>2744</v>
      </c>
      <c r="J1293" s="263">
        <f>ROUND(Tabel1[[#This Row],[Cena z DDV - AKCIJA]]*H1293,2)</f>
        <v>0</v>
      </c>
      <c r="K1293" s="263">
        <f t="shared" si="19"/>
        <v>0</v>
      </c>
    </row>
    <row r="1294" spans="1:11" hidden="1" x14ac:dyDescent="0.35">
      <c r="A1294" s="26" t="s">
        <v>2758</v>
      </c>
      <c r="B1294" s="225" t="e">
        <f>VLOOKUP(Tabel1[[#This Row],[Item '#]],'[1]Production need'!$A:$B,2,0)</f>
        <v>#N/A</v>
      </c>
      <c r="C1294" s="226" t="s">
        <v>2759</v>
      </c>
      <c r="D1294" s="253">
        <v>273.37</v>
      </c>
      <c r="E1294" s="256">
        <f>+Tabel1[[#This Row],[Cena brez DDV]]*0.75</f>
        <v>205.0275</v>
      </c>
      <c r="F1294" s="222" t="s">
        <v>7607</v>
      </c>
      <c r="G1294" s="223" t="s">
        <v>7608</v>
      </c>
      <c r="H1294" s="224">
        <v>0</v>
      </c>
      <c r="I1294" s="96" t="s">
        <v>2747</v>
      </c>
      <c r="J1294" s="263">
        <f>ROUND(Tabel1[[#This Row],[Cena z DDV - AKCIJA]]*H1294,2)</f>
        <v>0</v>
      </c>
      <c r="K1294" s="263">
        <f t="shared" si="19"/>
        <v>0</v>
      </c>
    </row>
    <row r="1295" spans="1:11" hidden="1" x14ac:dyDescent="0.35">
      <c r="A1295" s="26" t="s">
        <v>2760</v>
      </c>
      <c r="B1295" s="225" t="e">
        <f>VLOOKUP(Tabel1[[#This Row],[Item '#]],'[1]Production need'!$A:$B,2,0)</f>
        <v>#N/A</v>
      </c>
      <c r="C1295" s="226" t="s">
        <v>2761</v>
      </c>
      <c r="D1295" s="253">
        <v>534.54999999999995</v>
      </c>
      <c r="E1295" s="256">
        <f>+Tabel1[[#This Row],[Cena brez DDV]]*0.75</f>
        <v>400.91249999999997</v>
      </c>
      <c r="F1295" s="222" t="s">
        <v>7609</v>
      </c>
      <c r="G1295" s="223" t="s">
        <v>7610</v>
      </c>
      <c r="H1295" s="224">
        <v>0</v>
      </c>
      <c r="I1295" s="96" t="s">
        <v>2749</v>
      </c>
      <c r="J1295" s="263">
        <f>ROUND(Tabel1[[#This Row],[Cena z DDV - AKCIJA]]*H1295,2)</f>
        <v>0</v>
      </c>
      <c r="K1295" s="263">
        <f t="shared" si="19"/>
        <v>0</v>
      </c>
    </row>
    <row r="1296" spans="1:11" hidden="1" x14ac:dyDescent="0.35">
      <c r="A1296" s="26" t="s">
        <v>2763</v>
      </c>
      <c r="B1296" s="225" t="e">
        <f>VLOOKUP(Tabel1[[#This Row],[Item '#]],'[1]Production need'!$A:$B,2,0)</f>
        <v>#N/A</v>
      </c>
      <c r="C1296" s="226" t="s">
        <v>2764</v>
      </c>
      <c r="D1296" s="253">
        <v>145.06</v>
      </c>
      <c r="E1296" s="256">
        <f>+Tabel1[[#This Row],[Cena brez DDV]]*0.75</f>
        <v>108.795</v>
      </c>
      <c r="F1296" s="222" t="s">
        <v>7611</v>
      </c>
      <c r="G1296" s="223"/>
      <c r="H1296" s="224">
        <v>0</v>
      </c>
      <c r="I1296" s="96" t="s">
        <v>2751</v>
      </c>
      <c r="J1296" s="263">
        <f>ROUND(Tabel1[[#This Row],[Cena z DDV - AKCIJA]]*H1296,2)</f>
        <v>0</v>
      </c>
      <c r="K1296" s="263">
        <f t="shared" si="19"/>
        <v>0</v>
      </c>
    </row>
    <row r="1297" spans="1:11" hidden="1" x14ac:dyDescent="0.35">
      <c r="A1297" s="26" t="s">
        <v>2765</v>
      </c>
      <c r="B1297" s="225" t="e">
        <f>VLOOKUP(Tabel1[[#This Row],[Item '#]],'[1]Production need'!$A:$B,2,0)</f>
        <v>#N/A</v>
      </c>
      <c r="C1297" s="226" t="s">
        <v>2766</v>
      </c>
      <c r="D1297" s="253">
        <v>145.06</v>
      </c>
      <c r="E1297" s="256">
        <f>+Tabel1[[#This Row],[Cena brez DDV]]*0.75</f>
        <v>108.795</v>
      </c>
      <c r="F1297" s="222" t="s">
        <v>7612</v>
      </c>
      <c r="G1297" s="223"/>
      <c r="H1297" s="224">
        <v>0</v>
      </c>
      <c r="I1297" s="96" t="s">
        <v>2753</v>
      </c>
      <c r="J1297" s="263">
        <f>ROUND(Tabel1[[#This Row],[Cena z DDV - AKCIJA]]*H1297,2)</f>
        <v>0</v>
      </c>
      <c r="K1297" s="263">
        <f t="shared" si="19"/>
        <v>0</v>
      </c>
    </row>
    <row r="1298" spans="1:11" hidden="1" x14ac:dyDescent="0.35">
      <c r="A1298" s="26" t="s">
        <v>2767</v>
      </c>
      <c r="B1298" s="225" t="e">
        <f>VLOOKUP(Tabel1[[#This Row],[Item '#]],'[1]Production need'!$A:$B,2,0)</f>
        <v>#N/A</v>
      </c>
      <c r="C1298" s="226" t="s">
        <v>2768</v>
      </c>
      <c r="D1298" s="253">
        <v>146.74</v>
      </c>
      <c r="E1298" s="256">
        <f>+Tabel1[[#This Row],[Cena brez DDV]]*0.75</f>
        <v>110.05500000000001</v>
      </c>
      <c r="F1298" s="222" t="s">
        <v>7613</v>
      </c>
      <c r="G1298" s="223"/>
      <c r="H1298" s="224">
        <v>0</v>
      </c>
      <c r="I1298" s="96" t="s">
        <v>2755</v>
      </c>
      <c r="J1298" s="263">
        <f>ROUND(Tabel1[[#This Row],[Cena z DDV - AKCIJA]]*H1298,2)</f>
        <v>0</v>
      </c>
      <c r="K1298" s="263">
        <f t="shared" si="19"/>
        <v>0</v>
      </c>
    </row>
    <row r="1299" spans="1:11" hidden="1" x14ac:dyDescent="0.35">
      <c r="A1299" s="26" t="s">
        <v>2770</v>
      </c>
      <c r="B1299" s="225" t="e">
        <f>VLOOKUP(Tabel1[[#This Row],[Item '#]],'[1]Production need'!$A:$B,2,0)</f>
        <v>#N/A</v>
      </c>
      <c r="C1299" s="226" t="s">
        <v>2771</v>
      </c>
      <c r="D1299" s="253">
        <v>264.79000000000002</v>
      </c>
      <c r="E1299" s="256">
        <f>+Tabel1[[#This Row],[Cena brez DDV]]*0.75</f>
        <v>198.59250000000003</v>
      </c>
      <c r="F1299" s="222" t="s">
        <v>7614</v>
      </c>
      <c r="G1299" s="223"/>
      <c r="H1299" s="224">
        <v>0</v>
      </c>
      <c r="I1299" s="96" t="s">
        <v>2757</v>
      </c>
      <c r="J1299" s="263">
        <f>ROUND(Tabel1[[#This Row],[Cena z DDV - AKCIJA]]*H1299,2)</f>
        <v>0</v>
      </c>
      <c r="K1299" s="263">
        <f t="shared" si="19"/>
        <v>0</v>
      </c>
    </row>
    <row r="1300" spans="1:11" hidden="1" x14ac:dyDescent="0.35">
      <c r="A1300" s="26" t="s">
        <v>2772</v>
      </c>
      <c r="B1300" s="225" t="e">
        <f>VLOOKUP(Tabel1[[#This Row],[Item '#]],'[1]Production need'!$A:$B,2,0)</f>
        <v>#N/A</v>
      </c>
      <c r="C1300" s="226" t="s">
        <v>2773</v>
      </c>
      <c r="D1300" s="253">
        <v>83.48</v>
      </c>
      <c r="E1300" s="256">
        <f>+Tabel1[[#This Row],[Cena brez DDV]]*0.75</f>
        <v>62.61</v>
      </c>
      <c r="F1300" s="222" t="s">
        <v>7615</v>
      </c>
      <c r="G1300" s="223"/>
      <c r="H1300" s="224">
        <v>0</v>
      </c>
      <c r="I1300" s="96" t="s">
        <v>2759</v>
      </c>
      <c r="J1300" s="263">
        <f>ROUND(Tabel1[[#This Row],[Cena z DDV - AKCIJA]]*H1300,2)</f>
        <v>0</v>
      </c>
      <c r="K1300" s="263">
        <f t="shared" si="19"/>
        <v>0</v>
      </c>
    </row>
    <row r="1301" spans="1:11" hidden="1" x14ac:dyDescent="0.35">
      <c r="A1301" s="26" t="s">
        <v>2774</v>
      </c>
      <c r="B1301" s="225" t="e">
        <f>VLOOKUP(Tabel1[[#This Row],[Item '#]],'[1]Production need'!$A:$B,2,0)</f>
        <v>#N/A</v>
      </c>
      <c r="C1301" s="226" t="s">
        <v>2775</v>
      </c>
      <c r="D1301" s="253">
        <v>194.79</v>
      </c>
      <c r="E1301" s="256">
        <f>+Tabel1[[#This Row],[Cena brez DDV]]*0.75</f>
        <v>146.0925</v>
      </c>
      <c r="F1301" s="222" t="s">
        <v>7616</v>
      </c>
      <c r="G1301" s="223"/>
      <c r="H1301" s="224">
        <v>0</v>
      </c>
      <c r="I1301" s="96" t="s">
        <v>7617</v>
      </c>
      <c r="J1301" s="263">
        <f>ROUND(Tabel1[[#This Row],[Cena z DDV - AKCIJA]]*H1301,2)</f>
        <v>0</v>
      </c>
      <c r="K1301" s="263">
        <f t="shared" si="19"/>
        <v>0</v>
      </c>
    </row>
    <row r="1302" spans="1:11" hidden="1" x14ac:dyDescent="0.35">
      <c r="A1302" s="26" t="s">
        <v>2776</v>
      </c>
      <c r="B1302" s="225" t="e">
        <f>VLOOKUP(Tabel1[[#This Row],[Item '#]],'[1]Production need'!$A:$B,2,0)</f>
        <v>#N/A</v>
      </c>
      <c r="C1302" s="226" t="s">
        <v>2777</v>
      </c>
      <c r="D1302" s="253">
        <v>36.619999999999997</v>
      </c>
      <c r="E1302" s="256">
        <f>+Tabel1[[#This Row],[Cena brez DDV]]*0.75</f>
        <v>27.464999999999996</v>
      </c>
      <c r="F1302" s="222" t="s">
        <v>7618</v>
      </c>
      <c r="G1302" s="223" t="s">
        <v>7619</v>
      </c>
      <c r="H1302" s="224">
        <v>0</v>
      </c>
      <c r="I1302" s="96" t="s">
        <v>2761</v>
      </c>
      <c r="J1302" s="263">
        <f>ROUND(Tabel1[[#This Row],[Cena z DDV - AKCIJA]]*H1302,2)</f>
        <v>0</v>
      </c>
      <c r="K1302" s="263">
        <f t="shared" si="19"/>
        <v>0</v>
      </c>
    </row>
    <row r="1303" spans="1:11" hidden="1" x14ac:dyDescent="0.35">
      <c r="A1303" s="26" t="s">
        <v>2778</v>
      </c>
      <c r="B1303" s="225" t="e">
        <f>VLOOKUP(Tabel1[[#This Row],[Item '#]],'[1]Production need'!$A:$B,2,0)</f>
        <v>#N/A</v>
      </c>
      <c r="C1303" s="226" t="s">
        <v>2779</v>
      </c>
      <c r="D1303" s="253">
        <v>131.81</v>
      </c>
      <c r="E1303" s="256">
        <f>+Tabel1[[#This Row],[Cena brez DDV]]*0.75</f>
        <v>98.857500000000002</v>
      </c>
      <c r="F1303" s="222" t="s">
        <v>7620</v>
      </c>
      <c r="G1303" s="223" t="s">
        <v>7621</v>
      </c>
      <c r="H1303" s="224">
        <v>0</v>
      </c>
      <c r="I1303" s="96" t="s">
        <v>7622</v>
      </c>
      <c r="J1303" s="263">
        <f>ROUND(Tabel1[[#This Row],[Cena z DDV - AKCIJA]]*H1303,2)</f>
        <v>0</v>
      </c>
      <c r="K1303" s="263">
        <f t="shared" si="19"/>
        <v>0</v>
      </c>
    </row>
    <row r="1304" spans="1:11" hidden="1" x14ac:dyDescent="0.35">
      <c r="A1304" s="26" t="s">
        <v>2781</v>
      </c>
      <c r="B1304" s="225" t="e">
        <f>VLOOKUP(Tabel1[[#This Row],[Item '#]],'[1]Production need'!$A:$B,2,0)</f>
        <v>#N/A</v>
      </c>
      <c r="C1304" s="226" t="s">
        <v>2782</v>
      </c>
      <c r="D1304" s="253">
        <v>131.81</v>
      </c>
      <c r="E1304" s="256">
        <f>+Tabel1[[#This Row],[Cena brez DDV]]*0.75</f>
        <v>98.857500000000002</v>
      </c>
      <c r="F1304" s="222" t="s">
        <v>7623</v>
      </c>
      <c r="G1304" s="223" t="s">
        <v>7624</v>
      </c>
      <c r="H1304" s="224">
        <v>0</v>
      </c>
      <c r="I1304" s="96" t="s">
        <v>7625</v>
      </c>
      <c r="J1304" s="263">
        <f>ROUND(Tabel1[[#This Row],[Cena z DDV - AKCIJA]]*H1304,2)</f>
        <v>0</v>
      </c>
      <c r="K1304" s="263">
        <f t="shared" si="19"/>
        <v>0</v>
      </c>
    </row>
    <row r="1305" spans="1:11" hidden="1" x14ac:dyDescent="0.35">
      <c r="A1305" s="26" t="s">
        <v>2783</v>
      </c>
      <c r="B1305" s="225" t="e">
        <f>VLOOKUP(Tabel1[[#This Row],[Item '#]],'[1]Production need'!$A:$B,2,0)</f>
        <v>#N/A</v>
      </c>
      <c r="C1305" s="226" t="s">
        <v>2784</v>
      </c>
      <c r="D1305" s="253">
        <v>123.07</v>
      </c>
      <c r="E1305" s="256">
        <f>+Tabel1[[#This Row],[Cena brez DDV]]*0.75</f>
        <v>92.302499999999995</v>
      </c>
      <c r="F1305" s="222" t="s">
        <v>7626</v>
      </c>
      <c r="G1305" s="223" t="s">
        <v>7551</v>
      </c>
      <c r="H1305" s="224">
        <v>0</v>
      </c>
      <c r="I1305" s="96" t="s">
        <v>2764</v>
      </c>
      <c r="J1305" s="263">
        <f>ROUND(Tabel1[[#This Row],[Cena z DDV - AKCIJA]]*H1305,2)</f>
        <v>0</v>
      </c>
      <c r="K1305" s="263">
        <f t="shared" si="19"/>
        <v>0</v>
      </c>
    </row>
    <row r="1306" spans="1:11" hidden="1" x14ac:dyDescent="0.35">
      <c r="A1306" s="26" t="s">
        <v>2785</v>
      </c>
      <c r="B1306" s="225" t="e">
        <f>VLOOKUP(Tabel1[[#This Row],[Item '#]],'[1]Production need'!$A:$B,2,0)</f>
        <v>#N/A</v>
      </c>
      <c r="C1306" s="226" t="s">
        <v>2786</v>
      </c>
      <c r="D1306" s="253">
        <v>131.81</v>
      </c>
      <c r="E1306" s="256">
        <f>+Tabel1[[#This Row],[Cena brez DDV]]*0.75</f>
        <v>98.857500000000002</v>
      </c>
      <c r="F1306" s="222" t="s">
        <v>7627</v>
      </c>
      <c r="G1306" s="223" t="s">
        <v>7553</v>
      </c>
      <c r="H1306" s="224">
        <v>0</v>
      </c>
      <c r="I1306" s="96" t="s">
        <v>2766</v>
      </c>
      <c r="J1306" s="263">
        <f>ROUND(Tabel1[[#This Row],[Cena z DDV - AKCIJA]]*H1306,2)</f>
        <v>0</v>
      </c>
      <c r="K1306" s="263">
        <f t="shared" si="19"/>
        <v>0</v>
      </c>
    </row>
    <row r="1307" spans="1:11" hidden="1" x14ac:dyDescent="0.35">
      <c r="A1307" s="26" t="s">
        <v>2788</v>
      </c>
      <c r="B1307" s="225" t="e">
        <f>VLOOKUP(Tabel1[[#This Row],[Item '#]],'[1]Production need'!$A:$B,2,0)</f>
        <v>#N/A</v>
      </c>
      <c r="C1307" s="226" t="s">
        <v>2789</v>
      </c>
      <c r="D1307" s="253">
        <v>131.81</v>
      </c>
      <c r="E1307" s="256">
        <f>+Tabel1[[#This Row],[Cena brez DDV]]*0.75</f>
        <v>98.857500000000002</v>
      </c>
      <c r="F1307" s="222" t="s">
        <v>7628</v>
      </c>
      <c r="G1307" s="223" t="s">
        <v>7629</v>
      </c>
      <c r="H1307" s="224">
        <v>0</v>
      </c>
      <c r="I1307" s="96" t="s">
        <v>2768</v>
      </c>
      <c r="J1307" s="263">
        <f>ROUND(Tabel1[[#This Row],[Cena z DDV - AKCIJA]]*H1307,2)</f>
        <v>0</v>
      </c>
      <c r="K1307" s="263">
        <f t="shared" si="19"/>
        <v>0</v>
      </c>
    </row>
    <row r="1308" spans="1:11" hidden="1" x14ac:dyDescent="0.35">
      <c r="A1308" s="26" t="s">
        <v>2790</v>
      </c>
      <c r="B1308" s="225" t="e">
        <f>VLOOKUP(Tabel1[[#This Row],[Item '#]],'[1]Production need'!$A:$B,2,0)</f>
        <v>#N/A</v>
      </c>
      <c r="C1308" s="226" t="s">
        <v>2791</v>
      </c>
      <c r="D1308" s="253">
        <v>263.62</v>
      </c>
      <c r="E1308" s="256">
        <f>+Tabel1[[#This Row],[Cena brez DDV]]*0.75</f>
        <v>197.715</v>
      </c>
      <c r="F1308" s="222" t="s">
        <v>7630</v>
      </c>
      <c r="G1308" s="223" t="s">
        <v>7631</v>
      </c>
      <c r="H1308" s="224">
        <v>0</v>
      </c>
      <c r="I1308" s="96" t="s">
        <v>2771</v>
      </c>
      <c r="J1308" s="263">
        <f>ROUND(Tabel1[[#This Row],[Cena z DDV - AKCIJA]]*H1308,2)</f>
        <v>0</v>
      </c>
      <c r="K1308" s="263">
        <f t="shared" si="19"/>
        <v>0</v>
      </c>
    </row>
    <row r="1309" spans="1:11" hidden="1" x14ac:dyDescent="0.35">
      <c r="A1309" s="26" t="s">
        <v>2792</v>
      </c>
      <c r="B1309" s="225" t="e">
        <f>VLOOKUP(Tabel1[[#This Row],[Item '#]],'[1]Production need'!$A:$B,2,0)</f>
        <v>#N/A</v>
      </c>
      <c r="C1309" s="226" t="s">
        <v>2793</v>
      </c>
      <c r="D1309" s="253">
        <v>131.81</v>
      </c>
      <c r="E1309" s="256">
        <f>+Tabel1[[#This Row],[Cena brez DDV]]*0.75</f>
        <v>98.857500000000002</v>
      </c>
      <c r="F1309" s="222" t="s">
        <v>7632</v>
      </c>
      <c r="G1309" s="223" t="s">
        <v>7633</v>
      </c>
      <c r="H1309" s="224">
        <v>0</v>
      </c>
      <c r="I1309" s="96" t="s">
        <v>2773</v>
      </c>
      <c r="J1309" s="263">
        <f>ROUND(Tabel1[[#This Row],[Cena z DDV - AKCIJA]]*H1309,2)</f>
        <v>0</v>
      </c>
      <c r="K1309" s="263">
        <f t="shared" si="19"/>
        <v>0</v>
      </c>
    </row>
    <row r="1310" spans="1:11" hidden="1" x14ac:dyDescent="0.35">
      <c r="A1310" s="26" t="s">
        <v>2795</v>
      </c>
      <c r="B1310" s="225" t="e">
        <f>VLOOKUP(Tabel1[[#This Row],[Item '#]],'[1]Production need'!$A:$B,2,0)</f>
        <v>#N/A</v>
      </c>
      <c r="C1310" s="226" t="s">
        <v>2796</v>
      </c>
      <c r="D1310" s="253">
        <v>131.81</v>
      </c>
      <c r="E1310" s="256">
        <f>+Tabel1[[#This Row],[Cena brez DDV]]*0.75</f>
        <v>98.857500000000002</v>
      </c>
      <c r="F1310" s="222" t="s">
        <v>7634</v>
      </c>
      <c r="G1310" s="223" t="s">
        <v>7635</v>
      </c>
      <c r="H1310" s="224">
        <v>0</v>
      </c>
      <c r="I1310" s="96" t="s">
        <v>2775</v>
      </c>
      <c r="J1310" s="263">
        <f>ROUND(Tabel1[[#This Row],[Cena z DDV - AKCIJA]]*H1310,2)</f>
        <v>0</v>
      </c>
      <c r="K1310" s="263">
        <f t="shared" si="19"/>
        <v>0</v>
      </c>
    </row>
    <row r="1311" spans="1:11" hidden="1" x14ac:dyDescent="0.35">
      <c r="A1311" s="26" t="s">
        <v>2797</v>
      </c>
      <c r="B1311" s="225" t="e">
        <f>VLOOKUP(Tabel1[[#This Row],[Item '#]],'[1]Production need'!$A:$B,2,0)</f>
        <v>#N/A</v>
      </c>
      <c r="C1311" s="226" t="s">
        <v>2798</v>
      </c>
      <c r="D1311" s="253">
        <v>131.81</v>
      </c>
      <c r="E1311" s="256">
        <f>+Tabel1[[#This Row],[Cena brez DDV]]*0.75</f>
        <v>98.857500000000002</v>
      </c>
      <c r="F1311" s="222" t="s">
        <v>7636</v>
      </c>
      <c r="G1311" s="223" t="s">
        <v>7637</v>
      </c>
      <c r="H1311" s="224">
        <v>0</v>
      </c>
      <c r="I1311" s="96" t="s">
        <v>7638</v>
      </c>
      <c r="J1311" s="263">
        <f>ROUND(Tabel1[[#This Row],[Cena z DDV - AKCIJA]]*H1311,2)</f>
        <v>0</v>
      </c>
      <c r="K1311" s="263">
        <f t="shared" si="19"/>
        <v>0</v>
      </c>
    </row>
    <row r="1312" spans="1:11" hidden="1" x14ac:dyDescent="0.35">
      <c r="A1312" s="26" t="s">
        <v>2799</v>
      </c>
      <c r="B1312" s="225" t="e">
        <f>VLOOKUP(Tabel1[[#This Row],[Item '#]],'[1]Production need'!$A:$B,2,0)</f>
        <v>#N/A</v>
      </c>
      <c r="C1312" s="226" t="s">
        <v>2800</v>
      </c>
      <c r="D1312" s="253">
        <v>117.18</v>
      </c>
      <c r="E1312" s="256">
        <f>+Tabel1[[#This Row],[Cena brez DDV]]*0.75</f>
        <v>87.885000000000005</v>
      </c>
      <c r="F1312" s="222" t="s">
        <v>7639</v>
      </c>
      <c r="G1312" s="223" t="s">
        <v>7640</v>
      </c>
      <c r="H1312" s="224">
        <v>0</v>
      </c>
      <c r="I1312" s="96" t="s">
        <v>2777</v>
      </c>
      <c r="J1312" s="263">
        <f>ROUND(Tabel1[[#This Row],[Cena z DDV - AKCIJA]]*H1312,2)</f>
        <v>0</v>
      </c>
      <c r="K1312" s="263">
        <f t="shared" si="19"/>
        <v>0</v>
      </c>
    </row>
    <row r="1313" spans="1:11" hidden="1" x14ac:dyDescent="0.35">
      <c r="A1313" s="26" t="s">
        <v>2802</v>
      </c>
      <c r="B1313" s="225" t="e">
        <f>VLOOKUP(Tabel1[[#This Row],[Item '#]],'[1]Production need'!$A:$B,2,0)</f>
        <v>#N/A</v>
      </c>
      <c r="C1313" s="226" t="s">
        <v>2803</v>
      </c>
      <c r="D1313" s="253">
        <v>131.81</v>
      </c>
      <c r="E1313" s="256">
        <f>+Tabel1[[#This Row],[Cena brez DDV]]*0.75</f>
        <v>98.857500000000002</v>
      </c>
      <c r="F1313" s="222" t="s">
        <v>7641</v>
      </c>
      <c r="G1313" s="223" t="s">
        <v>7642</v>
      </c>
      <c r="H1313" s="224">
        <v>0</v>
      </c>
      <c r="I1313" s="96" t="s">
        <v>2779</v>
      </c>
      <c r="J1313" s="263">
        <f>ROUND(Tabel1[[#This Row],[Cena z DDV - AKCIJA]]*H1313,2)</f>
        <v>0</v>
      </c>
      <c r="K1313" s="263">
        <f t="shared" si="19"/>
        <v>0</v>
      </c>
    </row>
    <row r="1314" spans="1:11" hidden="1" x14ac:dyDescent="0.35">
      <c r="A1314" s="26" t="s">
        <v>2805</v>
      </c>
      <c r="B1314" s="225" t="e">
        <f>VLOOKUP(Tabel1[[#This Row],[Item '#]],'[1]Production need'!$A:$B,2,0)</f>
        <v>#N/A</v>
      </c>
      <c r="C1314" s="226" t="s">
        <v>2806</v>
      </c>
      <c r="D1314" s="253">
        <v>263.62</v>
      </c>
      <c r="E1314" s="256">
        <f>+Tabel1[[#This Row],[Cena brez DDV]]*0.75</f>
        <v>197.715</v>
      </c>
      <c r="F1314" s="222" t="s">
        <v>7643</v>
      </c>
      <c r="G1314" s="223" t="s">
        <v>7644</v>
      </c>
      <c r="H1314" s="224">
        <v>0</v>
      </c>
      <c r="I1314" s="96" t="s">
        <v>2782</v>
      </c>
      <c r="J1314" s="263">
        <f>ROUND(Tabel1[[#This Row],[Cena z DDV - AKCIJA]]*H1314,2)</f>
        <v>0</v>
      </c>
      <c r="K1314" s="263">
        <f t="shared" si="19"/>
        <v>0</v>
      </c>
    </row>
    <row r="1315" spans="1:11" ht="15" hidden="1" x14ac:dyDescent="0.35">
      <c r="A1315" s="26" t="s">
        <v>2807</v>
      </c>
      <c r="B1315" s="225" t="e">
        <f>VLOOKUP(Tabel1[[#This Row],[Item '#]],'[1]Production need'!$A:$B,2,0)</f>
        <v>#N/A</v>
      </c>
      <c r="C1315" s="226" t="s">
        <v>2808</v>
      </c>
      <c r="D1315" s="253">
        <v>131.81</v>
      </c>
      <c r="E1315" s="256">
        <f>+Tabel1[[#This Row],[Cena brez DDV]]*0.75</f>
        <v>98.857500000000002</v>
      </c>
      <c r="F1315" s="227" t="s">
        <v>7645</v>
      </c>
      <c r="G1315" s="223" t="s">
        <v>7644</v>
      </c>
      <c r="H1315" s="224">
        <v>0</v>
      </c>
      <c r="I1315" s="96" t="s">
        <v>2784</v>
      </c>
      <c r="J1315" s="263">
        <f>ROUND(Tabel1[[#This Row],[Cena z DDV - AKCIJA]]*H1315,2)</f>
        <v>0</v>
      </c>
      <c r="K1315" s="263">
        <f t="shared" si="19"/>
        <v>0</v>
      </c>
    </row>
    <row r="1316" spans="1:11" hidden="1" x14ac:dyDescent="0.35">
      <c r="A1316" s="26" t="s">
        <v>2809</v>
      </c>
      <c r="B1316" s="225" t="e">
        <f>VLOOKUP(Tabel1[[#This Row],[Item '#]],'[1]Production need'!$A:$B,2,0)</f>
        <v>#N/A</v>
      </c>
      <c r="C1316" s="226" t="s">
        <v>2810</v>
      </c>
      <c r="D1316" s="253">
        <v>131.81</v>
      </c>
      <c r="E1316" s="256">
        <f>+Tabel1[[#This Row],[Cena brez DDV]]*0.75</f>
        <v>98.857500000000002</v>
      </c>
      <c r="F1316" s="222" t="s">
        <v>7646</v>
      </c>
      <c r="G1316" s="223" t="s">
        <v>7647</v>
      </c>
      <c r="H1316" s="224">
        <v>0</v>
      </c>
      <c r="I1316" s="96" t="s">
        <v>2786</v>
      </c>
      <c r="J1316" s="263">
        <f>ROUND(Tabel1[[#This Row],[Cena z DDV - AKCIJA]]*H1316,2)</f>
        <v>0</v>
      </c>
      <c r="K1316" s="263">
        <f t="shared" si="19"/>
        <v>0</v>
      </c>
    </row>
    <row r="1317" spans="1:11" hidden="1" x14ac:dyDescent="0.35">
      <c r="A1317" s="26" t="s">
        <v>2812</v>
      </c>
      <c r="B1317" s="225" t="e">
        <f>VLOOKUP(Tabel1[[#This Row],[Item '#]],'[1]Production need'!$A:$B,2,0)</f>
        <v>#N/A</v>
      </c>
      <c r="C1317" s="226" t="s">
        <v>2813</v>
      </c>
      <c r="D1317" s="253">
        <v>131.81</v>
      </c>
      <c r="E1317" s="256">
        <f>+Tabel1[[#This Row],[Cena brez DDV]]*0.75</f>
        <v>98.857500000000002</v>
      </c>
      <c r="F1317" s="222" t="s">
        <v>7648</v>
      </c>
      <c r="G1317" s="223" t="s">
        <v>7649</v>
      </c>
      <c r="H1317" s="224">
        <v>0</v>
      </c>
      <c r="I1317" s="96" t="s">
        <v>2789</v>
      </c>
      <c r="J1317" s="263">
        <f>ROUND(Tabel1[[#This Row],[Cena z DDV - AKCIJA]]*H1317,2)</f>
        <v>0</v>
      </c>
      <c r="K1317" s="263">
        <f t="shared" si="19"/>
        <v>0</v>
      </c>
    </row>
    <row r="1318" spans="1:11" hidden="1" x14ac:dyDescent="0.35">
      <c r="A1318" s="26" t="s">
        <v>2814</v>
      </c>
      <c r="B1318" s="225" t="e">
        <f>VLOOKUP(Tabel1[[#This Row],[Item '#]],'[1]Production need'!$A:$B,2,0)</f>
        <v>#N/A</v>
      </c>
      <c r="C1318" s="226" t="s">
        <v>2815</v>
      </c>
      <c r="D1318" s="253">
        <v>131.81</v>
      </c>
      <c r="E1318" s="256">
        <f>+Tabel1[[#This Row],[Cena brez DDV]]*0.75</f>
        <v>98.857500000000002</v>
      </c>
      <c r="F1318" s="222" t="s">
        <v>7650</v>
      </c>
      <c r="G1318" s="223" t="s">
        <v>7651</v>
      </c>
      <c r="H1318" s="224">
        <v>0</v>
      </c>
      <c r="I1318" s="96" t="s">
        <v>2791</v>
      </c>
      <c r="J1318" s="263">
        <f>ROUND(Tabel1[[#This Row],[Cena z DDV - AKCIJA]]*H1318,2)</f>
        <v>0</v>
      </c>
      <c r="K1318" s="263">
        <f t="shared" si="19"/>
        <v>0</v>
      </c>
    </row>
    <row r="1319" spans="1:11" hidden="1" x14ac:dyDescent="0.35">
      <c r="A1319" s="32" t="s">
        <v>2816</v>
      </c>
      <c r="B1319" s="233" t="e">
        <f>VLOOKUP(Tabel1[[#This Row],[Item '#]],'[1]Production need'!$A:$B,2,0)</f>
        <v>#N/A</v>
      </c>
      <c r="C1319" s="234"/>
      <c r="D1319" s="259"/>
      <c r="E1319" s="260"/>
      <c r="F1319" s="222" t="s">
        <v>7652</v>
      </c>
      <c r="G1319" s="223" t="s">
        <v>7653</v>
      </c>
      <c r="H1319" s="224">
        <v>0</v>
      </c>
      <c r="I1319" s="96" t="s">
        <v>2793</v>
      </c>
      <c r="J1319" s="263">
        <f>ROUND(Tabel1[[#This Row],[Cena z DDV - AKCIJA]]*H1319,2)</f>
        <v>0</v>
      </c>
      <c r="K1319" s="263">
        <f t="shared" si="19"/>
        <v>0</v>
      </c>
    </row>
    <row r="1320" spans="1:11" hidden="1" x14ac:dyDescent="0.35">
      <c r="A1320" s="26" t="s">
        <v>2817</v>
      </c>
      <c r="B1320" s="225">
        <f>VLOOKUP(Tabel1[[#This Row],[Item '#]],'[1]Production need'!$A:$B,2,0)</f>
        <v>0</v>
      </c>
      <c r="C1320" s="226" t="s">
        <v>2818</v>
      </c>
      <c r="D1320" s="253">
        <v>3.38</v>
      </c>
      <c r="E1320" s="256">
        <f>+Tabel1[[#This Row],[Cena brez DDV]]*0.75</f>
        <v>2.5350000000000001</v>
      </c>
      <c r="F1320" s="222" t="s">
        <v>7654</v>
      </c>
      <c r="G1320" s="223" t="s">
        <v>7655</v>
      </c>
      <c r="H1320" s="224">
        <v>0</v>
      </c>
      <c r="I1320" s="96" t="s">
        <v>2796</v>
      </c>
      <c r="J1320" s="263">
        <f>ROUND(Tabel1[[#This Row],[Cena z DDV - AKCIJA]]*H1320,2)</f>
        <v>0</v>
      </c>
      <c r="K1320" s="263">
        <f t="shared" si="19"/>
        <v>0</v>
      </c>
    </row>
    <row r="1321" spans="1:11" hidden="1" x14ac:dyDescent="0.35">
      <c r="A1321" s="26" t="s">
        <v>2820</v>
      </c>
      <c r="B1321" s="225">
        <f>VLOOKUP(Tabel1[[#This Row],[Item '#]],'[1]Production need'!$A:$B,2,0)</f>
        <v>0</v>
      </c>
      <c r="C1321" s="226" t="s">
        <v>2821</v>
      </c>
      <c r="D1321" s="253">
        <v>4.78</v>
      </c>
      <c r="E1321" s="256">
        <f>+Tabel1[[#This Row],[Cena brez DDV]]*0.75</f>
        <v>3.585</v>
      </c>
      <c r="F1321" s="222" t="s">
        <v>7656</v>
      </c>
      <c r="G1321" s="223" t="s">
        <v>7657</v>
      </c>
      <c r="H1321" s="224">
        <v>0</v>
      </c>
      <c r="I1321" s="96" t="s">
        <v>2798</v>
      </c>
      <c r="J1321" s="263">
        <f>ROUND(Tabel1[[#This Row],[Cena z DDV - AKCIJA]]*H1321,2)</f>
        <v>0</v>
      </c>
      <c r="K1321" s="263">
        <f t="shared" si="19"/>
        <v>0</v>
      </c>
    </row>
    <row r="1322" spans="1:11" hidden="1" x14ac:dyDescent="0.35">
      <c r="A1322" s="26" t="s">
        <v>2822</v>
      </c>
      <c r="B1322" s="225">
        <f>VLOOKUP(Tabel1[[#This Row],[Item '#]],'[1]Production need'!$A:$B,2,0)</f>
        <v>0</v>
      </c>
      <c r="C1322" s="226" t="s">
        <v>2823</v>
      </c>
      <c r="D1322" s="253">
        <v>4.78</v>
      </c>
      <c r="E1322" s="256">
        <f>+Tabel1[[#This Row],[Cena brez DDV]]*0.75</f>
        <v>3.585</v>
      </c>
      <c r="F1322" s="222" t="s">
        <v>7658</v>
      </c>
      <c r="G1322" s="223" t="s">
        <v>7659</v>
      </c>
      <c r="H1322" s="224">
        <v>0</v>
      </c>
      <c r="I1322" s="96" t="s">
        <v>2800</v>
      </c>
      <c r="J1322" s="263">
        <f>ROUND(Tabel1[[#This Row],[Cena z DDV - AKCIJA]]*H1322,2)</f>
        <v>0</v>
      </c>
      <c r="K1322" s="263">
        <f t="shared" si="19"/>
        <v>0</v>
      </c>
    </row>
    <row r="1323" spans="1:11" hidden="1" x14ac:dyDescent="0.35">
      <c r="A1323" s="26" t="s">
        <v>2824</v>
      </c>
      <c r="B1323" s="225">
        <f>VLOOKUP(Tabel1[[#This Row],[Item '#]],'[1]Production need'!$A:$B,2,0)</f>
        <v>0</v>
      </c>
      <c r="C1323" s="226" t="s">
        <v>2825</v>
      </c>
      <c r="D1323" s="253">
        <v>10.050000000000001</v>
      </c>
      <c r="E1323" s="256">
        <f>+Tabel1[[#This Row],[Cena brez DDV]]*0.75</f>
        <v>7.5375000000000005</v>
      </c>
      <c r="F1323" s="222" t="s">
        <v>7660</v>
      </c>
      <c r="G1323" s="223" t="s">
        <v>7661</v>
      </c>
      <c r="H1323" s="224">
        <v>0</v>
      </c>
      <c r="I1323" s="96" t="s">
        <v>2803</v>
      </c>
      <c r="J1323" s="263">
        <f>ROUND(Tabel1[[#This Row],[Cena z DDV - AKCIJA]]*H1323,2)</f>
        <v>0</v>
      </c>
      <c r="K1323" s="263">
        <f t="shared" si="19"/>
        <v>0</v>
      </c>
    </row>
    <row r="1324" spans="1:11" hidden="1" x14ac:dyDescent="0.35">
      <c r="A1324" s="26" t="s">
        <v>2826</v>
      </c>
      <c r="B1324" s="225">
        <f>VLOOKUP(Tabel1[[#This Row],[Item '#]],'[1]Production need'!$A:$B,2,0)</f>
        <v>0</v>
      </c>
      <c r="C1324" s="226" t="s">
        <v>2827</v>
      </c>
      <c r="D1324" s="253">
        <v>8.17</v>
      </c>
      <c r="E1324" s="256">
        <f>+Tabel1[[#This Row],[Cena brez DDV]]*0.75</f>
        <v>6.1274999999999995</v>
      </c>
      <c r="F1324" s="222" t="s">
        <v>7662</v>
      </c>
      <c r="G1324" s="223" t="s">
        <v>7663</v>
      </c>
      <c r="H1324" s="224">
        <v>0</v>
      </c>
      <c r="I1324" s="96" t="s">
        <v>2806</v>
      </c>
      <c r="J1324" s="263">
        <f>ROUND(Tabel1[[#This Row],[Cena z DDV - AKCIJA]]*H1324,2)</f>
        <v>0</v>
      </c>
      <c r="K1324" s="263">
        <f t="shared" si="19"/>
        <v>0</v>
      </c>
    </row>
    <row r="1325" spans="1:11" hidden="1" x14ac:dyDescent="0.35">
      <c r="A1325" s="26" t="s">
        <v>2828</v>
      </c>
      <c r="B1325" s="225">
        <f>VLOOKUP(Tabel1[[#This Row],[Item '#]],'[1]Production need'!$A:$B,2,0)</f>
        <v>0</v>
      </c>
      <c r="C1325" s="226" t="s">
        <v>2829</v>
      </c>
      <c r="D1325" s="253">
        <v>4.22</v>
      </c>
      <c r="E1325" s="256">
        <f>+Tabel1[[#This Row],[Cena brez DDV]]*0.75</f>
        <v>3.165</v>
      </c>
      <c r="F1325" s="222" t="s">
        <v>7664</v>
      </c>
      <c r="G1325" s="223" t="s">
        <v>7665</v>
      </c>
      <c r="H1325" s="224">
        <v>0</v>
      </c>
      <c r="I1325" s="96" t="s">
        <v>2808</v>
      </c>
      <c r="J1325" s="263">
        <f>ROUND(Tabel1[[#This Row],[Cena z DDV - AKCIJA]]*H1325,2)</f>
        <v>0</v>
      </c>
      <c r="K1325" s="263">
        <f t="shared" si="19"/>
        <v>0</v>
      </c>
    </row>
    <row r="1326" spans="1:11" hidden="1" x14ac:dyDescent="0.35">
      <c r="A1326" s="26" t="s">
        <v>2830</v>
      </c>
      <c r="B1326" s="225">
        <f>VLOOKUP(Tabel1[[#This Row],[Item '#]],'[1]Production need'!$A:$B,2,0)</f>
        <v>0</v>
      </c>
      <c r="C1326" s="226" t="s">
        <v>2831</v>
      </c>
      <c r="D1326" s="253">
        <v>6.7</v>
      </c>
      <c r="E1326" s="256">
        <f>+Tabel1[[#This Row],[Cena brez DDV]]*0.75</f>
        <v>5.0250000000000004</v>
      </c>
      <c r="F1326" s="222" t="s">
        <v>7666</v>
      </c>
      <c r="G1326" s="223" t="s">
        <v>7667</v>
      </c>
      <c r="H1326" s="224">
        <v>0</v>
      </c>
      <c r="I1326" s="96" t="s">
        <v>2810</v>
      </c>
      <c r="J1326" s="263">
        <f>ROUND(Tabel1[[#This Row],[Cena z DDV - AKCIJA]]*H1326,2)</f>
        <v>0</v>
      </c>
      <c r="K1326" s="263">
        <f t="shared" si="19"/>
        <v>0</v>
      </c>
    </row>
    <row r="1327" spans="1:11" hidden="1" x14ac:dyDescent="0.35">
      <c r="A1327" s="26" t="s">
        <v>2832</v>
      </c>
      <c r="B1327" s="225">
        <f>VLOOKUP(Tabel1[[#This Row],[Item '#]],'[1]Production need'!$A:$B,2,0)</f>
        <v>0</v>
      </c>
      <c r="C1327" s="226" t="s">
        <v>2833</v>
      </c>
      <c r="D1327" s="253">
        <v>6.7</v>
      </c>
      <c r="E1327" s="256">
        <f>+Tabel1[[#This Row],[Cena brez DDV]]*0.75</f>
        <v>5.0250000000000004</v>
      </c>
      <c r="F1327" s="222" t="s">
        <v>7668</v>
      </c>
      <c r="G1327" s="223" t="s">
        <v>7669</v>
      </c>
      <c r="H1327" s="224">
        <v>0</v>
      </c>
      <c r="I1327" s="96" t="s">
        <v>2813</v>
      </c>
      <c r="J1327" s="263">
        <f>ROUND(Tabel1[[#This Row],[Cena z DDV - AKCIJA]]*H1327,2)</f>
        <v>0</v>
      </c>
      <c r="K1327" s="263">
        <f t="shared" si="19"/>
        <v>0</v>
      </c>
    </row>
    <row r="1328" spans="1:11" hidden="1" x14ac:dyDescent="0.35">
      <c r="A1328" s="26" t="s">
        <v>2834</v>
      </c>
      <c r="B1328" s="225">
        <f>VLOOKUP(Tabel1[[#This Row],[Item '#]],'[1]Production need'!$A:$B,2,0)</f>
        <v>0</v>
      </c>
      <c r="C1328" s="226" t="s">
        <v>2835</v>
      </c>
      <c r="D1328" s="253">
        <v>6.7</v>
      </c>
      <c r="E1328" s="256">
        <f>+Tabel1[[#This Row],[Cena brez DDV]]*0.75</f>
        <v>5.0250000000000004</v>
      </c>
      <c r="F1328" s="222" t="s">
        <v>7670</v>
      </c>
      <c r="G1328" s="223" t="s">
        <v>7671</v>
      </c>
      <c r="H1328" s="224">
        <v>0</v>
      </c>
      <c r="I1328" s="96" t="s">
        <v>2815</v>
      </c>
      <c r="J1328" s="263">
        <f>ROUND(Tabel1[[#This Row],[Cena z DDV - AKCIJA]]*H1328,2)</f>
        <v>0</v>
      </c>
      <c r="K1328" s="263">
        <f t="shared" si="19"/>
        <v>0</v>
      </c>
    </row>
    <row r="1329" spans="1:11" hidden="1" x14ac:dyDescent="0.35">
      <c r="A1329" s="26" t="s">
        <v>2836</v>
      </c>
      <c r="B1329" s="225">
        <f>VLOOKUP(Tabel1[[#This Row],[Item '#]],'[1]Production need'!$A:$B,2,0)</f>
        <v>0</v>
      </c>
      <c r="C1329" s="226" t="s">
        <v>2837</v>
      </c>
      <c r="D1329" s="253">
        <v>8.17</v>
      </c>
      <c r="E1329" s="256">
        <f>+Tabel1[[#This Row],[Cena brez DDV]]*0.75</f>
        <v>6.1274999999999995</v>
      </c>
      <c r="F1329" s="236"/>
      <c r="G1329" s="237"/>
      <c r="H1329" s="224">
        <v>0</v>
      </c>
      <c r="I1329" s="96">
        <v>0</v>
      </c>
      <c r="J1329" s="263">
        <f>ROUND(Tabel1[[#This Row],[Cena z DDV - AKCIJA]]*H1329,2)</f>
        <v>0</v>
      </c>
      <c r="K1329" s="263">
        <f t="shared" si="19"/>
        <v>0</v>
      </c>
    </row>
    <row r="1330" spans="1:11" hidden="1" x14ac:dyDescent="0.35">
      <c r="A1330" s="26" t="s">
        <v>2838</v>
      </c>
      <c r="B1330" s="225">
        <f>VLOOKUP(Tabel1[[#This Row],[Item '#]],'[1]Production need'!$A:$B,2,0)</f>
        <v>0</v>
      </c>
      <c r="C1330" s="226" t="s">
        <v>2839</v>
      </c>
      <c r="D1330" s="253">
        <v>2.54</v>
      </c>
      <c r="E1330" s="256">
        <f>+Tabel1[[#This Row],[Cena brez DDV]]*0.75</f>
        <v>1.905</v>
      </c>
      <c r="F1330" s="222" t="s">
        <v>7672</v>
      </c>
      <c r="G1330" s="223" t="s">
        <v>10</v>
      </c>
      <c r="H1330" s="224">
        <v>0</v>
      </c>
      <c r="I1330" s="96" t="s">
        <v>2818</v>
      </c>
      <c r="J1330" s="263">
        <f>ROUND(Tabel1[[#This Row],[Cena z DDV - AKCIJA]]*H1330,2)</f>
        <v>0</v>
      </c>
      <c r="K1330" s="263">
        <f t="shared" si="19"/>
        <v>0</v>
      </c>
    </row>
    <row r="1331" spans="1:11" hidden="1" x14ac:dyDescent="0.35">
      <c r="A1331" s="26" t="s">
        <v>2840</v>
      </c>
      <c r="B1331" s="225">
        <f>VLOOKUP(Tabel1[[#This Row],[Item '#]],'[1]Production need'!$A:$B,2,0)</f>
        <v>0</v>
      </c>
      <c r="C1331" s="226" t="s">
        <v>2841</v>
      </c>
      <c r="D1331" s="253">
        <v>6.7</v>
      </c>
      <c r="E1331" s="256">
        <f>+Tabel1[[#This Row],[Cena brez DDV]]*0.75</f>
        <v>5.0250000000000004</v>
      </c>
      <c r="F1331" s="222" t="s">
        <v>7673</v>
      </c>
      <c r="G1331" s="223" t="s">
        <v>10</v>
      </c>
      <c r="H1331" s="224">
        <v>0</v>
      </c>
      <c r="I1331" s="96" t="s">
        <v>2821</v>
      </c>
      <c r="J1331" s="263">
        <f>ROUND(Tabel1[[#This Row],[Cena z DDV - AKCIJA]]*H1331,2)</f>
        <v>0</v>
      </c>
      <c r="K1331" s="263">
        <f t="shared" si="19"/>
        <v>0</v>
      </c>
    </row>
    <row r="1332" spans="1:11" hidden="1" x14ac:dyDescent="0.35">
      <c r="A1332" s="26" t="s">
        <v>2842</v>
      </c>
      <c r="B1332" s="225">
        <f>VLOOKUP(Tabel1[[#This Row],[Item '#]],'[1]Production need'!$A:$B,2,0)</f>
        <v>0</v>
      </c>
      <c r="C1332" s="226" t="s">
        <v>2843</v>
      </c>
      <c r="D1332" s="253">
        <v>6.7</v>
      </c>
      <c r="E1332" s="256">
        <f>+Tabel1[[#This Row],[Cena brez DDV]]*0.75</f>
        <v>5.0250000000000004</v>
      </c>
      <c r="F1332" s="222" t="s">
        <v>7674</v>
      </c>
      <c r="G1332" s="223" t="s">
        <v>10</v>
      </c>
      <c r="H1332" s="224">
        <v>0</v>
      </c>
      <c r="I1332" s="96" t="s">
        <v>2823</v>
      </c>
      <c r="J1332" s="263">
        <f>ROUND(Tabel1[[#This Row],[Cena z DDV - AKCIJA]]*H1332,2)</f>
        <v>0</v>
      </c>
      <c r="K1332" s="263">
        <f t="shared" si="19"/>
        <v>0</v>
      </c>
    </row>
    <row r="1333" spans="1:11" hidden="1" x14ac:dyDescent="0.35">
      <c r="A1333" s="26" t="s">
        <v>2844</v>
      </c>
      <c r="B1333" s="225">
        <f>VLOOKUP(Tabel1[[#This Row],[Item '#]],'[1]Production need'!$A:$B,2,0)</f>
        <v>0</v>
      </c>
      <c r="C1333" s="226" t="s">
        <v>2845</v>
      </c>
      <c r="D1333" s="253">
        <v>6.7</v>
      </c>
      <c r="E1333" s="256">
        <f>+Tabel1[[#This Row],[Cena brez DDV]]*0.75</f>
        <v>5.0250000000000004</v>
      </c>
      <c r="F1333" s="222" t="s">
        <v>7675</v>
      </c>
      <c r="G1333" s="223" t="s">
        <v>10</v>
      </c>
      <c r="H1333" s="224">
        <v>0</v>
      </c>
      <c r="I1333" s="96" t="s">
        <v>2825</v>
      </c>
      <c r="J1333" s="263">
        <f>ROUND(Tabel1[[#This Row],[Cena z DDV - AKCIJA]]*H1333,2)</f>
        <v>0</v>
      </c>
      <c r="K1333" s="263">
        <f t="shared" si="19"/>
        <v>0</v>
      </c>
    </row>
    <row r="1334" spans="1:11" hidden="1" x14ac:dyDescent="0.35">
      <c r="A1334" s="26" t="s">
        <v>2846</v>
      </c>
      <c r="B1334" s="225">
        <f>VLOOKUP(Tabel1[[#This Row],[Item '#]],'[1]Production need'!$A:$B,2,0)</f>
        <v>0</v>
      </c>
      <c r="C1334" s="226" t="s">
        <v>2847</v>
      </c>
      <c r="D1334" s="253">
        <v>8.17</v>
      </c>
      <c r="E1334" s="256">
        <f>+Tabel1[[#This Row],[Cena brez DDV]]*0.75</f>
        <v>6.1274999999999995</v>
      </c>
      <c r="F1334" s="222" t="s">
        <v>7676</v>
      </c>
      <c r="G1334" s="223" t="s">
        <v>10</v>
      </c>
      <c r="H1334" s="224">
        <v>0</v>
      </c>
      <c r="I1334" s="96" t="s">
        <v>2827</v>
      </c>
      <c r="J1334" s="263">
        <f>ROUND(Tabel1[[#This Row],[Cena z DDV - AKCIJA]]*H1334,2)</f>
        <v>0</v>
      </c>
      <c r="K1334" s="263">
        <f t="shared" si="19"/>
        <v>0</v>
      </c>
    </row>
    <row r="1335" spans="1:11" hidden="1" x14ac:dyDescent="0.35">
      <c r="A1335" s="26" t="s">
        <v>2848</v>
      </c>
      <c r="B1335" s="225">
        <f>VLOOKUP(Tabel1[[#This Row],[Item '#]],'[1]Production need'!$A:$B,2,0)</f>
        <v>0</v>
      </c>
      <c r="C1335" s="226" t="s">
        <v>2849</v>
      </c>
      <c r="D1335" s="253">
        <v>2.54</v>
      </c>
      <c r="E1335" s="256">
        <f>+Tabel1[[#This Row],[Cena brez DDV]]*0.75</f>
        <v>1.905</v>
      </c>
      <c r="F1335" s="222" t="s">
        <v>7677</v>
      </c>
      <c r="G1335" s="223" t="s">
        <v>10</v>
      </c>
      <c r="H1335" s="224">
        <v>0</v>
      </c>
      <c r="I1335" s="96" t="s">
        <v>2829</v>
      </c>
      <c r="J1335" s="263">
        <f>ROUND(Tabel1[[#This Row],[Cena z DDV - AKCIJA]]*H1335,2)</f>
        <v>0</v>
      </c>
      <c r="K1335" s="263">
        <f t="shared" si="19"/>
        <v>0</v>
      </c>
    </row>
    <row r="1336" spans="1:11" hidden="1" x14ac:dyDescent="0.35">
      <c r="A1336" s="26" t="s">
        <v>2850</v>
      </c>
      <c r="B1336" s="225">
        <f>VLOOKUP(Tabel1[[#This Row],[Item '#]],'[1]Production need'!$A:$B,2,0)</f>
        <v>0</v>
      </c>
      <c r="C1336" s="226" t="s">
        <v>2851</v>
      </c>
      <c r="D1336" s="253">
        <v>6.7</v>
      </c>
      <c r="E1336" s="256">
        <f>+Tabel1[[#This Row],[Cena brez DDV]]*0.75</f>
        <v>5.0250000000000004</v>
      </c>
      <c r="F1336" s="222" t="s">
        <v>7678</v>
      </c>
      <c r="G1336" s="223" t="s">
        <v>10</v>
      </c>
      <c r="H1336" s="224">
        <v>0</v>
      </c>
      <c r="I1336" s="96" t="s">
        <v>2831</v>
      </c>
      <c r="J1336" s="263">
        <f>ROUND(Tabel1[[#This Row],[Cena z DDV - AKCIJA]]*H1336,2)</f>
        <v>0</v>
      </c>
      <c r="K1336" s="263">
        <f t="shared" si="19"/>
        <v>0</v>
      </c>
    </row>
    <row r="1337" spans="1:11" hidden="1" x14ac:dyDescent="0.35">
      <c r="A1337" s="26" t="s">
        <v>2852</v>
      </c>
      <c r="B1337" s="225">
        <f>VLOOKUP(Tabel1[[#This Row],[Item '#]],'[1]Production need'!$A:$B,2,0)</f>
        <v>0</v>
      </c>
      <c r="C1337" s="226" t="s">
        <v>2853</v>
      </c>
      <c r="D1337" s="253">
        <v>6.7</v>
      </c>
      <c r="E1337" s="256">
        <f>+Tabel1[[#This Row],[Cena brez DDV]]*0.75</f>
        <v>5.0250000000000004</v>
      </c>
      <c r="F1337" s="222" t="s">
        <v>7679</v>
      </c>
      <c r="G1337" s="223" t="s">
        <v>10</v>
      </c>
      <c r="H1337" s="224">
        <v>0</v>
      </c>
      <c r="I1337" s="96" t="s">
        <v>2833</v>
      </c>
      <c r="J1337" s="263">
        <f>ROUND(Tabel1[[#This Row],[Cena z DDV - AKCIJA]]*H1337,2)</f>
        <v>0</v>
      </c>
      <c r="K1337" s="263">
        <f t="shared" si="19"/>
        <v>0</v>
      </c>
    </row>
    <row r="1338" spans="1:11" hidden="1" x14ac:dyDescent="0.35">
      <c r="A1338" s="26" t="s">
        <v>2854</v>
      </c>
      <c r="B1338" s="225">
        <f>VLOOKUP(Tabel1[[#This Row],[Item '#]],'[1]Production need'!$A:$B,2,0)</f>
        <v>0</v>
      </c>
      <c r="C1338" s="226" t="s">
        <v>2855</v>
      </c>
      <c r="D1338" s="253">
        <v>6.7</v>
      </c>
      <c r="E1338" s="256">
        <f>+Tabel1[[#This Row],[Cena brez DDV]]*0.75</f>
        <v>5.0250000000000004</v>
      </c>
      <c r="F1338" s="222" t="s">
        <v>7680</v>
      </c>
      <c r="G1338" s="223" t="s">
        <v>10</v>
      </c>
      <c r="H1338" s="224">
        <v>0</v>
      </c>
      <c r="I1338" s="96" t="s">
        <v>2835</v>
      </c>
      <c r="J1338" s="263">
        <f>ROUND(Tabel1[[#This Row],[Cena z DDV - AKCIJA]]*H1338,2)</f>
        <v>0</v>
      </c>
      <c r="K1338" s="263">
        <f t="shared" si="19"/>
        <v>0</v>
      </c>
    </row>
    <row r="1339" spans="1:11" hidden="1" x14ac:dyDescent="0.35">
      <c r="A1339" s="26" t="s">
        <v>2856</v>
      </c>
      <c r="B1339" s="225">
        <f>VLOOKUP(Tabel1[[#This Row],[Item '#]],'[1]Production need'!$A:$B,2,0)</f>
        <v>0</v>
      </c>
      <c r="C1339" s="226" t="s">
        <v>2857</v>
      </c>
      <c r="D1339" s="253">
        <v>6.7</v>
      </c>
      <c r="E1339" s="256">
        <f>+Tabel1[[#This Row],[Cena brez DDV]]*0.75</f>
        <v>5.0250000000000004</v>
      </c>
      <c r="F1339" s="222" t="s">
        <v>7681</v>
      </c>
      <c r="G1339" s="223" t="s">
        <v>10</v>
      </c>
      <c r="H1339" s="224">
        <v>0</v>
      </c>
      <c r="I1339" s="96" t="s">
        <v>2837</v>
      </c>
      <c r="J1339" s="263">
        <f>ROUND(Tabel1[[#This Row],[Cena z DDV - AKCIJA]]*H1339,2)</f>
        <v>0</v>
      </c>
      <c r="K1339" s="263">
        <f t="shared" si="19"/>
        <v>0</v>
      </c>
    </row>
    <row r="1340" spans="1:11" hidden="1" x14ac:dyDescent="0.35">
      <c r="A1340" s="26" t="s">
        <v>2858</v>
      </c>
      <c r="B1340" s="225">
        <f>VLOOKUP(Tabel1[[#This Row],[Item '#]],'[1]Production need'!$A:$B,2,0)</f>
        <v>0</v>
      </c>
      <c r="C1340" s="226" t="s">
        <v>2859</v>
      </c>
      <c r="D1340" s="253">
        <v>6.7</v>
      </c>
      <c r="E1340" s="256">
        <f>+Tabel1[[#This Row],[Cena brez DDV]]*0.75</f>
        <v>5.0250000000000004</v>
      </c>
      <c r="F1340" s="222" t="s">
        <v>7682</v>
      </c>
      <c r="G1340" s="223" t="s">
        <v>10</v>
      </c>
      <c r="H1340" s="224">
        <v>0</v>
      </c>
      <c r="I1340" s="96" t="s">
        <v>2839</v>
      </c>
      <c r="J1340" s="263">
        <f>ROUND(Tabel1[[#This Row],[Cena z DDV - AKCIJA]]*H1340,2)</f>
        <v>0</v>
      </c>
      <c r="K1340" s="263">
        <f t="shared" si="19"/>
        <v>0</v>
      </c>
    </row>
    <row r="1341" spans="1:11" hidden="1" x14ac:dyDescent="0.35">
      <c r="A1341" s="26" t="s">
        <v>2860</v>
      </c>
      <c r="B1341" s="225">
        <f>VLOOKUP(Tabel1[[#This Row],[Item '#]],'[1]Production need'!$A:$B,2,0)</f>
        <v>0</v>
      </c>
      <c r="C1341" s="226" t="s">
        <v>2861</v>
      </c>
      <c r="D1341" s="253">
        <v>6.7</v>
      </c>
      <c r="E1341" s="256">
        <f>+Tabel1[[#This Row],[Cena brez DDV]]*0.75</f>
        <v>5.0250000000000004</v>
      </c>
      <c r="F1341" s="222" t="s">
        <v>7683</v>
      </c>
      <c r="G1341" s="223" t="s">
        <v>10</v>
      </c>
      <c r="H1341" s="224">
        <v>0</v>
      </c>
      <c r="I1341" s="96" t="s">
        <v>2841</v>
      </c>
      <c r="J1341" s="263">
        <f>ROUND(Tabel1[[#This Row],[Cena z DDV - AKCIJA]]*H1341,2)</f>
        <v>0</v>
      </c>
      <c r="K1341" s="263">
        <f t="shared" si="19"/>
        <v>0</v>
      </c>
    </row>
    <row r="1342" spans="1:11" hidden="1" x14ac:dyDescent="0.35">
      <c r="A1342" s="26" t="s">
        <v>2862</v>
      </c>
      <c r="B1342" s="225">
        <f>VLOOKUP(Tabel1[[#This Row],[Item '#]],'[1]Production need'!$A:$B,2,0)</f>
        <v>0</v>
      </c>
      <c r="C1342" s="226" t="s">
        <v>2863</v>
      </c>
      <c r="D1342" s="253">
        <v>6.7</v>
      </c>
      <c r="E1342" s="256">
        <f>+Tabel1[[#This Row],[Cena brez DDV]]*0.75</f>
        <v>5.0250000000000004</v>
      </c>
      <c r="F1342" s="222" t="s">
        <v>7684</v>
      </c>
      <c r="G1342" s="223" t="s">
        <v>10</v>
      </c>
      <c r="H1342" s="224">
        <v>0</v>
      </c>
      <c r="I1342" s="96" t="s">
        <v>2843</v>
      </c>
      <c r="J1342" s="263">
        <f>ROUND(Tabel1[[#This Row],[Cena z DDV - AKCIJA]]*H1342,2)</f>
        <v>0</v>
      </c>
      <c r="K1342" s="263">
        <f t="shared" si="19"/>
        <v>0</v>
      </c>
    </row>
    <row r="1343" spans="1:11" hidden="1" x14ac:dyDescent="0.35">
      <c r="A1343" s="26" t="s">
        <v>2864</v>
      </c>
      <c r="B1343" s="225">
        <f>VLOOKUP(Tabel1[[#This Row],[Item '#]],'[1]Production need'!$A:$B,2,0)</f>
        <v>0</v>
      </c>
      <c r="C1343" s="226" t="s">
        <v>2865</v>
      </c>
      <c r="D1343" s="253">
        <v>6.7</v>
      </c>
      <c r="E1343" s="256">
        <f>+Tabel1[[#This Row],[Cena brez DDV]]*0.75</f>
        <v>5.0250000000000004</v>
      </c>
      <c r="F1343" s="222" t="s">
        <v>7685</v>
      </c>
      <c r="G1343" s="223" t="s">
        <v>10</v>
      </c>
      <c r="H1343" s="224">
        <v>0</v>
      </c>
      <c r="I1343" s="96" t="s">
        <v>2845</v>
      </c>
      <c r="J1343" s="263">
        <f>ROUND(Tabel1[[#This Row],[Cena z DDV - AKCIJA]]*H1343,2)</f>
        <v>0</v>
      </c>
      <c r="K1343" s="263">
        <f t="shared" si="19"/>
        <v>0</v>
      </c>
    </row>
    <row r="1344" spans="1:11" hidden="1" x14ac:dyDescent="0.35">
      <c r="A1344" s="26" t="s">
        <v>2866</v>
      </c>
      <c r="B1344" s="225">
        <f>VLOOKUP(Tabel1[[#This Row],[Item '#]],'[1]Production need'!$A:$B,2,0)</f>
        <v>0</v>
      </c>
      <c r="C1344" s="226" t="s">
        <v>2867</v>
      </c>
      <c r="D1344" s="253">
        <v>3.38</v>
      </c>
      <c r="E1344" s="256">
        <f>+Tabel1[[#This Row],[Cena brez DDV]]*0.75</f>
        <v>2.5350000000000001</v>
      </c>
      <c r="F1344" s="222" t="s">
        <v>7686</v>
      </c>
      <c r="G1344" s="223" t="s">
        <v>10</v>
      </c>
      <c r="H1344" s="224">
        <v>0</v>
      </c>
      <c r="I1344" s="96" t="s">
        <v>2847</v>
      </c>
      <c r="J1344" s="263">
        <f>ROUND(Tabel1[[#This Row],[Cena z DDV - AKCIJA]]*H1344,2)</f>
        <v>0</v>
      </c>
      <c r="K1344" s="263">
        <f t="shared" si="19"/>
        <v>0</v>
      </c>
    </row>
    <row r="1345" spans="1:11" hidden="1" x14ac:dyDescent="0.35">
      <c r="A1345" s="26" t="s">
        <v>2868</v>
      </c>
      <c r="B1345" s="225">
        <f>VLOOKUP(Tabel1[[#This Row],[Item '#]],'[1]Production need'!$A:$B,2,0)</f>
        <v>0</v>
      </c>
      <c r="C1345" s="226" t="s">
        <v>2869</v>
      </c>
      <c r="D1345" s="253">
        <v>4.22</v>
      </c>
      <c r="E1345" s="256">
        <f>+Tabel1[[#This Row],[Cena brez DDV]]*0.75</f>
        <v>3.165</v>
      </c>
      <c r="F1345" s="222" t="s">
        <v>7687</v>
      </c>
      <c r="G1345" s="223" t="s">
        <v>10</v>
      </c>
      <c r="H1345" s="224">
        <v>0</v>
      </c>
      <c r="I1345" s="96" t="s">
        <v>2849</v>
      </c>
      <c r="J1345" s="263">
        <f>ROUND(Tabel1[[#This Row],[Cena z DDV - AKCIJA]]*H1345,2)</f>
        <v>0</v>
      </c>
      <c r="K1345" s="263">
        <f t="shared" si="19"/>
        <v>0</v>
      </c>
    </row>
    <row r="1346" spans="1:11" hidden="1" x14ac:dyDescent="0.35">
      <c r="A1346" s="26" t="s">
        <v>2870</v>
      </c>
      <c r="B1346" s="225">
        <f>VLOOKUP(Tabel1[[#This Row],[Item '#]],'[1]Production need'!$A:$B,2,0)</f>
        <v>0</v>
      </c>
      <c r="C1346" s="226" t="s">
        <v>2871</v>
      </c>
      <c r="D1346" s="253">
        <v>4.22</v>
      </c>
      <c r="E1346" s="256">
        <f>+Tabel1[[#This Row],[Cena brez DDV]]*0.75</f>
        <v>3.165</v>
      </c>
      <c r="F1346" s="222" t="s">
        <v>7688</v>
      </c>
      <c r="G1346" s="223" t="s">
        <v>10</v>
      </c>
      <c r="H1346" s="224">
        <v>0</v>
      </c>
      <c r="I1346" s="96" t="s">
        <v>2851</v>
      </c>
      <c r="J1346" s="263">
        <f>ROUND(Tabel1[[#This Row],[Cena z DDV - AKCIJA]]*H1346,2)</f>
        <v>0</v>
      </c>
      <c r="K1346" s="263">
        <f t="shared" si="19"/>
        <v>0</v>
      </c>
    </row>
    <row r="1347" spans="1:11" hidden="1" x14ac:dyDescent="0.35">
      <c r="A1347" s="26" t="s">
        <v>2872</v>
      </c>
      <c r="B1347" s="225">
        <f>VLOOKUP(Tabel1[[#This Row],[Item '#]],'[1]Production need'!$A:$B,2,0)</f>
        <v>0</v>
      </c>
      <c r="C1347" s="226" t="s">
        <v>2873</v>
      </c>
      <c r="D1347" s="253">
        <v>3.95</v>
      </c>
      <c r="E1347" s="256">
        <f>+Tabel1[[#This Row],[Cena brez DDV]]*0.75</f>
        <v>2.9625000000000004</v>
      </c>
      <c r="F1347" s="222" t="s">
        <v>7689</v>
      </c>
      <c r="G1347" s="223" t="s">
        <v>10</v>
      </c>
      <c r="H1347" s="224">
        <v>0</v>
      </c>
      <c r="I1347" s="96" t="s">
        <v>2853</v>
      </c>
      <c r="J1347" s="263">
        <f>ROUND(Tabel1[[#This Row],[Cena z DDV - AKCIJA]]*H1347,2)</f>
        <v>0</v>
      </c>
      <c r="K1347" s="263">
        <f t="shared" si="19"/>
        <v>0</v>
      </c>
    </row>
    <row r="1348" spans="1:11" hidden="1" x14ac:dyDescent="0.35">
      <c r="A1348" s="26" t="s">
        <v>2874</v>
      </c>
      <c r="B1348" s="225">
        <f>VLOOKUP(Tabel1[[#This Row],[Item '#]],'[1]Production need'!$A:$B,2,0)</f>
        <v>0</v>
      </c>
      <c r="C1348" s="226" t="s">
        <v>2875</v>
      </c>
      <c r="D1348" s="253">
        <v>3.95</v>
      </c>
      <c r="E1348" s="256">
        <f>+Tabel1[[#This Row],[Cena brez DDV]]*0.75</f>
        <v>2.9625000000000004</v>
      </c>
      <c r="F1348" s="222" t="s">
        <v>7690</v>
      </c>
      <c r="G1348" s="223" t="s">
        <v>10</v>
      </c>
      <c r="H1348" s="224">
        <v>0</v>
      </c>
      <c r="I1348" s="96" t="s">
        <v>2855</v>
      </c>
      <c r="J1348" s="263">
        <f>ROUND(Tabel1[[#This Row],[Cena z DDV - AKCIJA]]*H1348,2)</f>
        <v>0</v>
      </c>
      <c r="K1348" s="263">
        <f t="shared" ref="K1348:K1411" si="20">ROUND(J1348*1.22,2)</f>
        <v>0</v>
      </c>
    </row>
    <row r="1349" spans="1:11" hidden="1" x14ac:dyDescent="0.35">
      <c r="A1349" s="26" t="s">
        <v>2876</v>
      </c>
      <c r="B1349" s="225">
        <f>VLOOKUP(Tabel1[[#This Row],[Item '#]],'[1]Production need'!$A:$B,2,0)</f>
        <v>0</v>
      </c>
      <c r="C1349" s="226" t="s">
        <v>2877</v>
      </c>
      <c r="D1349" s="253">
        <v>4.45</v>
      </c>
      <c r="E1349" s="256">
        <f>+Tabel1[[#This Row],[Cena brez DDV]]*0.75</f>
        <v>3.3375000000000004</v>
      </c>
      <c r="F1349" s="222" t="s">
        <v>7691</v>
      </c>
      <c r="G1349" s="223" t="s">
        <v>10</v>
      </c>
      <c r="H1349" s="224">
        <v>0</v>
      </c>
      <c r="I1349" s="96" t="s">
        <v>2857</v>
      </c>
      <c r="J1349" s="263">
        <f>ROUND(Tabel1[[#This Row],[Cena z DDV - AKCIJA]]*H1349,2)</f>
        <v>0</v>
      </c>
      <c r="K1349" s="263">
        <f t="shared" si="20"/>
        <v>0</v>
      </c>
    </row>
    <row r="1350" spans="1:11" hidden="1" x14ac:dyDescent="0.35">
      <c r="A1350" s="26" t="s">
        <v>2878</v>
      </c>
      <c r="B1350" s="225">
        <f>VLOOKUP(Tabel1[[#This Row],[Item '#]],'[1]Production need'!$A:$B,2,0)</f>
        <v>0</v>
      </c>
      <c r="C1350" s="226" t="s">
        <v>2879</v>
      </c>
      <c r="D1350" s="253">
        <v>4.45</v>
      </c>
      <c r="E1350" s="256">
        <f>+Tabel1[[#This Row],[Cena brez DDV]]*0.75</f>
        <v>3.3375000000000004</v>
      </c>
      <c r="F1350" s="222" t="s">
        <v>7692</v>
      </c>
      <c r="G1350" s="223" t="s">
        <v>10</v>
      </c>
      <c r="H1350" s="224">
        <v>0</v>
      </c>
      <c r="I1350" s="96" t="s">
        <v>2859</v>
      </c>
      <c r="J1350" s="263">
        <f>ROUND(Tabel1[[#This Row],[Cena z DDV - AKCIJA]]*H1350,2)</f>
        <v>0</v>
      </c>
      <c r="K1350" s="263">
        <f t="shared" si="20"/>
        <v>0</v>
      </c>
    </row>
    <row r="1351" spans="1:11" hidden="1" x14ac:dyDescent="0.35">
      <c r="A1351" s="26" t="s">
        <v>2880</v>
      </c>
      <c r="B1351" s="225">
        <f>VLOOKUP(Tabel1[[#This Row],[Item '#]],'[1]Production need'!$A:$B,2,0)</f>
        <v>0</v>
      </c>
      <c r="C1351" s="226" t="s">
        <v>2881</v>
      </c>
      <c r="D1351" s="253">
        <v>4.22</v>
      </c>
      <c r="E1351" s="256">
        <f>+Tabel1[[#This Row],[Cena brez DDV]]*0.75</f>
        <v>3.165</v>
      </c>
      <c r="F1351" s="222" t="s">
        <v>7693</v>
      </c>
      <c r="G1351" s="223" t="s">
        <v>10</v>
      </c>
      <c r="H1351" s="224">
        <v>0</v>
      </c>
      <c r="I1351" s="96" t="s">
        <v>2861</v>
      </c>
      <c r="J1351" s="263">
        <f>ROUND(Tabel1[[#This Row],[Cena z DDV - AKCIJA]]*H1351,2)</f>
        <v>0</v>
      </c>
      <c r="K1351" s="263">
        <f t="shared" si="20"/>
        <v>0</v>
      </c>
    </row>
    <row r="1352" spans="1:11" hidden="1" x14ac:dyDescent="0.35">
      <c r="A1352" s="26" t="s">
        <v>2882</v>
      </c>
      <c r="B1352" s="225">
        <f>VLOOKUP(Tabel1[[#This Row],[Item '#]],'[1]Production need'!$A:$B,2,0)</f>
        <v>0</v>
      </c>
      <c r="C1352" s="226" t="s">
        <v>2883</v>
      </c>
      <c r="D1352" s="253">
        <v>4.22</v>
      </c>
      <c r="E1352" s="256">
        <f>+Tabel1[[#This Row],[Cena brez DDV]]*0.75</f>
        <v>3.165</v>
      </c>
      <c r="F1352" s="222" t="s">
        <v>7694</v>
      </c>
      <c r="G1352" s="223" t="s">
        <v>10</v>
      </c>
      <c r="H1352" s="224">
        <v>0</v>
      </c>
      <c r="I1352" s="96" t="s">
        <v>2863</v>
      </c>
      <c r="J1352" s="263">
        <f>ROUND(Tabel1[[#This Row],[Cena z DDV - AKCIJA]]*H1352,2)</f>
        <v>0</v>
      </c>
      <c r="K1352" s="263">
        <f t="shared" si="20"/>
        <v>0</v>
      </c>
    </row>
    <row r="1353" spans="1:11" hidden="1" x14ac:dyDescent="0.35">
      <c r="A1353" s="26" t="s">
        <v>2884</v>
      </c>
      <c r="B1353" s="225">
        <f>VLOOKUP(Tabel1[[#This Row],[Item '#]],'[1]Production need'!$A:$B,2,0)</f>
        <v>0</v>
      </c>
      <c r="C1353" s="226" t="s">
        <v>2885</v>
      </c>
      <c r="D1353" s="253">
        <v>4.78</v>
      </c>
      <c r="E1353" s="256">
        <f>+Tabel1[[#This Row],[Cena brez DDV]]*0.75</f>
        <v>3.585</v>
      </c>
      <c r="F1353" s="222" t="s">
        <v>7695</v>
      </c>
      <c r="G1353" s="223" t="s">
        <v>10</v>
      </c>
      <c r="H1353" s="224">
        <v>0</v>
      </c>
      <c r="I1353" s="96" t="s">
        <v>2865</v>
      </c>
      <c r="J1353" s="263">
        <f>ROUND(Tabel1[[#This Row],[Cena z DDV - AKCIJA]]*H1353,2)</f>
        <v>0</v>
      </c>
      <c r="K1353" s="263">
        <f t="shared" si="20"/>
        <v>0</v>
      </c>
    </row>
    <row r="1354" spans="1:11" hidden="1" x14ac:dyDescent="0.35">
      <c r="A1354" s="26" t="s">
        <v>2886</v>
      </c>
      <c r="B1354" s="225">
        <f>VLOOKUP(Tabel1[[#This Row],[Item '#]],'[1]Production need'!$A:$B,2,0)</f>
        <v>0</v>
      </c>
      <c r="C1354" s="226" t="s">
        <v>2887</v>
      </c>
      <c r="D1354" s="253">
        <v>4.78</v>
      </c>
      <c r="E1354" s="256">
        <f>+Tabel1[[#This Row],[Cena brez DDV]]*0.75</f>
        <v>3.585</v>
      </c>
      <c r="F1354" s="222" t="s">
        <v>7696</v>
      </c>
      <c r="G1354" s="223" t="s">
        <v>10</v>
      </c>
      <c r="H1354" s="224">
        <v>0</v>
      </c>
      <c r="I1354" s="96" t="s">
        <v>2867</v>
      </c>
      <c r="J1354" s="263">
        <f>ROUND(Tabel1[[#This Row],[Cena z DDV - AKCIJA]]*H1354,2)</f>
        <v>0</v>
      </c>
      <c r="K1354" s="263">
        <f t="shared" si="20"/>
        <v>0</v>
      </c>
    </row>
    <row r="1355" spans="1:11" hidden="1" x14ac:dyDescent="0.35">
      <c r="A1355" s="26" t="s">
        <v>2888</v>
      </c>
      <c r="B1355" s="225">
        <f>VLOOKUP(Tabel1[[#This Row],[Item '#]],'[1]Production need'!$A:$B,2,0)</f>
        <v>0</v>
      </c>
      <c r="C1355" s="226" t="s">
        <v>2889</v>
      </c>
      <c r="D1355" s="253">
        <v>4.22</v>
      </c>
      <c r="E1355" s="256">
        <f>+Tabel1[[#This Row],[Cena brez DDV]]*0.75</f>
        <v>3.165</v>
      </c>
      <c r="F1355" s="222" t="s">
        <v>7697</v>
      </c>
      <c r="G1355" s="223" t="s">
        <v>10</v>
      </c>
      <c r="H1355" s="224">
        <v>0</v>
      </c>
      <c r="I1355" s="96" t="s">
        <v>2869</v>
      </c>
      <c r="J1355" s="263">
        <f>ROUND(Tabel1[[#This Row],[Cena z DDV - AKCIJA]]*H1355,2)</f>
        <v>0</v>
      </c>
      <c r="K1355" s="263">
        <f t="shared" si="20"/>
        <v>0</v>
      </c>
    </row>
    <row r="1356" spans="1:11" hidden="1" x14ac:dyDescent="0.35">
      <c r="A1356" s="26" t="s">
        <v>2890</v>
      </c>
      <c r="B1356" s="225">
        <f>VLOOKUP(Tabel1[[#This Row],[Item '#]],'[1]Production need'!$A:$B,2,0)</f>
        <v>0</v>
      </c>
      <c r="C1356" s="226" t="s">
        <v>2891</v>
      </c>
      <c r="D1356" s="253">
        <v>4.4000000000000004</v>
      </c>
      <c r="E1356" s="256">
        <f>+Tabel1[[#This Row],[Cena brez DDV]]*0.75</f>
        <v>3.3000000000000003</v>
      </c>
      <c r="F1356" s="222" t="s">
        <v>7698</v>
      </c>
      <c r="G1356" s="223" t="s">
        <v>10</v>
      </c>
      <c r="H1356" s="224">
        <v>0</v>
      </c>
      <c r="I1356" s="96" t="s">
        <v>2871</v>
      </c>
      <c r="J1356" s="263">
        <f>ROUND(Tabel1[[#This Row],[Cena z DDV - AKCIJA]]*H1356,2)</f>
        <v>0</v>
      </c>
      <c r="K1356" s="263">
        <f t="shared" si="20"/>
        <v>0</v>
      </c>
    </row>
    <row r="1357" spans="1:11" hidden="1" x14ac:dyDescent="0.35">
      <c r="A1357" s="26" t="s">
        <v>2892</v>
      </c>
      <c r="B1357" s="225">
        <f>VLOOKUP(Tabel1[[#This Row],[Item '#]],'[1]Production need'!$A:$B,2,0)</f>
        <v>0</v>
      </c>
      <c r="C1357" s="226" t="s">
        <v>2893</v>
      </c>
      <c r="D1357" s="253">
        <v>5.05</v>
      </c>
      <c r="E1357" s="256">
        <f>+Tabel1[[#This Row],[Cena brez DDV]]*0.75</f>
        <v>3.7874999999999996</v>
      </c>
      <c r="F1357" s="222" t="s">
        <v>7699</v>
      </c>
      <c r="G1357" s="223" t="s">
        <v>10</v>
      </c>
      <c r="H1357" s="224">
        <v>0</v>
      </c>
      <c r="I1357" s="96" t="s">
        <v>2873</v>
      </c>
      <c r="J1357" s="263">
        <f>ROUND(Tabel1[[#This Row],[Cena z DDV - AKCIJA]]*H1357,2)</f>
        <v>0</v>
      </c>
      <c r="K1357" s="263">
        <f t="shared" si="20"/>
        <v>0</v>
      </c>
    </row>
    <row r="1358" spans="1:11" hidden="1" x14ac:dyDescent="0.35">
      <c r="A1358" s="26" t="s">
        <v>2894</v>
      </c>
      <c r="B1358" s="225">
        <f>VLOOKUP(Tabel1[[#This Row],[Item '#]],'[1]Production need'!$A:$B,2,0)</f>
        <v>0</v>
      </c>
      <c r="C1358" s="226" t="s">
        <v>2895</v>
      </c>
      <c r="D1358" s="253">
        <v>5.05</v>
      </c>
      <c r="E1358" s="256">
        <f>+Tabel1[[#This Row],[Cena brez DDV]]*0.75</f>
        <v>3.7874999999999996</v>
      </c>
      <c r="F1358" s="222" t="s">
        <v>7700</v>
      </c>
      <c r="G1358" s="223" t="s">
        <v>10</v>
      </c>
      <c r="H1358" s="224">
        <v>0</v>
      </c>
      <c r="I1358" s="96" t="s">
        <v>2875</v>
      </c>
      <c r="J1358" s="263">
        <f>ROUND(Tabel1[[#This Row],[Cena z DDV - AKCIJA]]*H1358,2)</f>
        <v>0</v>
      </c>
      <c r="K1358" s="263">
        <f t="shared" si="20"/>
        <v>0</v>
      </c>
    </row>
    <row r="1359" spans="1:11" hidden="1" x14ac:dyDescent="0.35">
      <c r="A1359" s="26" t="s">
        <v>2896</v>
      </c>
      <c r="B1359" s="225">
        <f>VLOOKUP(Tabel1[[#This Row],[Item '#]],'[1]Production need'!$A:$B,2,0)</f>
        <v>0</v>
      </c>
      <c r="C1359" s="226" t="s">
        <v>2897</v>
      </c>
      <c r="D1359" s="253">
        <v>4.22</v>
      </c>
      <c r="E1359" s="256">
        <f>+Tabel1[[#This Row],[Cena brez DDV]]*0.75</f>
        <v>3.165</v>
      </c>
      <c r="F1359" s="222" t="s">
        <v>7701</v>
      </c>
      <c r="G1359" s="223" t="s">
        <v>10</v>
      </c>
      <c r="H1359" s="224">
        <v>0</v>
      </c>
      <c r="I1359" s="96" t="s">
        <v>2877</v>
      </c>
      <c r="J1359" s="263">
        <f>ROUND(Tabel1[[#This Row],[Cena z DDV - AKCIJA]]*H1359,2)</f>
        <v>0</v>
      </c>
      <c r="K1359" s="263">
        <f t="shared" si="20"/>
        <v>0</v>
      </c>
    </row>
    <row r="1360" spans="1:11" hidden="1" x14ac:dyDescent="0.35">
      <c r="A1360" s="26" t="s">
        <v>2898</v>
      </c>
      <c r="B1360" s="225">
        <f>VLOOKUP(Tabel1[[#This Row],[Item '#]],'[1]Production need'!$A:$B,2,0)</f>
        <v>0</v>
      </c>
      <c r="C1360" s="226" t="s">
        <v>2899</v>
      </c>
      <c r="D1360" s="253">
        <v>5.36</v>
      </c>
      <c r="E1360" s="256">
        <f>+Tabel1[[#This Row],[Cena brez DDV]]*0.75</f>
        <v>4.0200000000000005</v>
      </c>
      <c r="F1360" s="222" t="s">
        <v>7702</v>
      </c>
      <c r="G1360" s="223" t="s">
        <v>10</v>
      </c>
      <c r="H1360" s="224">
        <v>0</v>
      </c>
      <c r="I1360" s="96" t="s">
        <v>2879</v>
      </c>
      <c r="J1360" s="263">
        <f>ROUND(Tabel1[[#This Row],[Cena z DDV - AKCIJA]]*H1360,2)</f>
        <v>0</v>
      </c>
      <c r="K1360" s="263">
        <f t="shared" si="20"/>
        <v>0</v>
      </c>
    </row>
    <row r="1361" spans="1:11" hidden="1" x14ac:dyDescent="0.35">
      <c r="A1361" s="26" t="s">
        <v>2900</v>
      </c>
      <c r="B1361" s="225">
        <f>VLOOKUP(Tabel1[[#This Row],[Item '#]],'[1]Production need'!$A:$B,2,0)</f>
        <v>0</v>
      </c>
      <c r="C1361" s="226" t="s">
        <v>2901</v>
      </c>
      <c r="D1361" s="253">
        <v>6.7</v>
      </c>
      <c r="E1361" s="256">
        <f>+Tabel1[[#This Row],[Cena brez DDV]]*0.75</f>
        <v>5.0250000000000004</v>
      </c>
      <c r="F1361" s="222" t="s">
        <v>7703</v>
      </c>
      <c r="G1361" s="223" t="s">
        <v>10</v>
      </c>
      <c r="H1361" s="224">
        <v>0</v>
      </c>
      <c r="I1361" s="96" t="s">
        <v>2881</v>
      </c>
      <c r="J1361" s="263">
        <f>ROUND(Tabel1[[#This Row],[Cena z DDV - AKCIJA]]*H1361,2)</f>
        <v>0</v>
      </c>
      <c r="K1361" s="263">
        <f t="shared" si="20"/>
        <v>0</v>
      </c>
    </row>
    <row r="1362" spans="1:11" hidden="1" x14ac:dyDescent="0.35">
      <c r="A1362" s="26" t="s">
        <v>2902</v>
      </c>
      <c r="B1362" s="225">
        <f>VLOOKUP(Tabel1[[#This Row],[Item '#]],'[1]Production need'!$A:$B,2,0)</f>
        <v>0</v>
      </c>
      <c r="C1362" s="226" t="s">
        <v>2903</v>
      </c>
      <c r="D1362" s="253">
        <v>8.74</v>
      </c>
      <c r="E1362" s="256">
        <f>+Tabel1[[#This Row],[Cena brez DDV]]*0.75</f>
        <v>6.5549999999999997</v>
      </c>
      <c r="F1362" s="222" t="s">
        <v>7704</v>
      </c>
      <c r="G1362" s="223" t="s">
        <v>10</v>
      </c>
      <c r="H1362" s="224">
        <v>0</v>
      </c>
      <c r="I1362" s="96" t="s">
        <v>2883</v>
      </c>
      <c r="J1362" s="263">
        <f>ROUND(Tabel1[[#This Row],[Cena z DDV - AKCIJA]]*H1362,2)</f>
        <v>0</v>
      </c>
      <c r="K1362" s="263">
        <f t="shared" si="20"/>
        <v>0</v>
      </c>
    </row>
    <row r="1363" spans="1:11" hidden="1" x14ac:dyDescent="0.35">
      <c r="A1363" s="26" t="s">
        <v>2904</v>
      </c>
      <c r="B1363" s="225">
        <f>VLOOKUP(Tabel1[[#This Row],[Item '#]],'[1]Production need'!$A:$B,2,0)</f>
        <v>0</v>
      </c>
      <c r="C1363" s="226" t="s">
        <v>2905</v>
      </c>
      <c r="D1363" s="253">
        <v>4.22</v>
      </c>
      <c r="E1363" s="256">
        <f>+Tabel1[[#This Row],[Cena brez DDV]]*0.75</f>
        <v>3.165</v>
      </c>
      <c r="F1363" s="222" t="s">
        <v>7705</v>
      </c>
      <c r="G1363" s="223" t="s">
        <v>10</v>
      </c>
      <c r="H1363" s="224">
        <v>0</v>
      </c>
      <c r="I1363" s="96" t="s">
        <v>2885</v>
      </c>
      <c r="J1363" s="263">
        <f>ROUND(Tabel1[[#This Row],[Cena z DDV - AKCIJA]]*H1363,2)</f>
        <v>0</v>
      </c>
      <c r="K1363" s="263">
        <f t="shared" si="20"/>
        <v>0</v>
      </c>
    </row>
    <row r="1364" spans="1:11" hidden="1" x14ac:dyDescent="0.35">
      <c r="A1364" s="26" t="s">
        <v>2906</v>
      </c>
      <c r="B1364" s="225">
        <f>VLOOKUP(Tabel1[[#This Row],[Item '#]],'[1]Production need'!$A:$B,2,0)</f>
        <v>0</v>
      </c>
      <c r="C1364" s="226" t="s">
        <v>2907</v>
      </c>
      <c r="D1364" s="253">
        <v>11.54</v>
      </c>
      <c r="E1364" s="256">
        <f>+Tabel1[[#This Row],[Cena brez DDV]]*0.75</f>
        <v>8.6549999999999994</v>
      </c>
      <c r="F1364" s="222" t="s">
        <v>7706</v>
      </c>
      <c r="G1364" s="223" t="s">
        <v>10</v>
      </c>
      <c r="H1364" s="224">
        <v>0</v>
      </c>
      <c r="I1364" s="96" t="s">
        <v>2887</v>
      </c>
      <c r="J1364" s="263">
        <f>ROUND(Tabel1[[#This Row],[Cena z DDV - AKCIJA]]*H1364,2)</f>
        <v>0</v>
      </c>
      <c r="K1364" s="263">
        <f t="shared" si="20"/>
        <v>0</v>
      </c>
    </row>
    <row r="1365" spans="1:11" hidden="1" x14ac:dyDescent="0.35">
      <c r="A1365" s="26" t="s">
        <v>2908</v>
      </c>
      <c r="B1365" s="225">
        <f>VLOOKUP(Tabel1[[#This Row],[Item '#]],'[1]Production need'!$A:$B,2,0)</f>
        <v>0</v>
      </c>
      <c r="C1365" s="226" t="s">
        <v>2909</v>
      </c>
      <c r="D1365" s="253">
        <v>7.6</v>
      </c>
      <c r="E1365" s="256">
        <f>+Tabel1[[#This Row],[Cena brez DDV]]*0.75</f>
        <v>5.6999999999999993</v>
      </c>
      <c r="F1365" s="222" t="s">
        <v>7707</v>
      </c>
      <c r="G1365" s="223" t="s">
        <v>10</v>
      </c>
      <c r="H1365" s="224">
        <v>0</v>
      </c>
      <c r="I1365" s="96" t="s">
        <v>2889</v>
      </c>
      <c r="J1365" s="263">
        <f>ROUND(Tabel1[[#This Row],[Cena z DDV - AKCIJA]]*H1365,2)</f>
        <v>0</v>
      </c>
      <c r="K1365" s="263">
        <f t="shared" si="20"/>
        <v>0</v>
      </c>
    </row>
    <row r="1366" spans="1:11" hidden="1" x14ac:dyDescent="0.35">
      <c r="A1366" s="26" t="s">
        <v>2910</v>
      </c>
      <c r="B1366" s="225">
        <f>VLOOKUP(Tabel1[[#This Row],[Item '#]],'[1]Production need'!$A:$B,2,0)</f>
        <v>0</v>
      </c>
      <c r="C1366" s="226" t="s">
        <v>2911</v>
      </c>
      <c r="D1366" s="253">
        <v>10.09</v>
      </c>
      <c r="E1366" s="256">
        <f>+Tabel1[[#This Row],[Cena brez DDV]]*0.75</f>
        <v>7.5674999999999999</v>
      </c>
      <c r="F1366" s="222" t="s">
        <v>7708</v>
      </c>
      <c r="G1366" s="223" t="s">
        <v>10</v>
      </c>
      <c r="H1366" s="224">
        <v>0</v>
      </c>
      <c r="I1366" s="96" t="s">
        <v>2891</v>
      </c>
      <c r="J1366" s="263">
        <f>ROUND(Tabel1[[#This Row],[Cena z DDV - AKCIJA]]*H1366,2)</f>
        <v>0</v>
      </c>
      <c r="K1366" s="263">
        <f t="shared" si="20"/>
        <v>0</v>
      </c>
    </row>
    <row r="1367" spans="1:11" hidden="1" x14ac:dyDescent="0.35">
      <c r="A1367" s="26" t="s">
        <v>2912</v>
      </c>
      <c r="B1367" s="225">
        <f>VLOOKUP(Tabel1[[#This Row],[Item '#]],'[1]Production need'!$A:$B,2,0)</f>
        <v>0</v>
      </c>
      <c r="C1367" s="226" t="s">
        <v>2913</v>
      </c>
      <c r="D1367" s="253">
        <v>1.68</v>
      </c>
      <c r="E1367" s="256">
        <f>+Tabel1[[#This Row],[Cena brez DDV]]*0.75</f>
        <v>1.26</v>
      </c>
      <c r="F1367" s="222" t="s">
        <v>7709</v>
      </c>
      <c r="G1367" s="223" t="s">
        <v>10</v>
      </c>
      <c r="H1367" s="224">
        <v>0</v>
      </c>
      <c r="I1367" s="96" t="s">
        <v>2893</v>
      </c>
      <c r="J1367" s="263">
        <f>ROUND(Tabel1[[#This Row],[Cena z DDV - AKCIJA]]*H1367,2)</f>
        <v>0</v>
      </c>
      <c r="K1367" s="263">
        <f t="shared" si="20"/>
        <v>0</v>
      </c>
    </row>
    <row r="1368" spans="1:11" hidden="1" x14ac:dyDescent="0.35">
      <c r="A1368" s="26" t="s">
        <v>2914</v>
      </c>
      <c r="B1368" s="225">
        <f>VLOOKUP(Tabel1[[#This Row],[Item '#]],'[1]Production need'!$A:$B,2,0)</f>
        <v>0</v>
      </c>
      <c r="C1368" s="226" t="s">
        <v>2915</v>
      </c>
      <c r="D1368" s="253">
        <v>20.23</v>
      </c>
      <c r="E1368" s="256">
        <f>+Tabel1[[#This Row],[Cena brez DDV]]*0.75</f>
        <v>15.172499999999999</v>
      </c>
      <c r="F1368" s="222" t="s">
        <v>7710</v>
      </c>
      <c r="G1368" s="223" t="s">
        <v>10</v>
      </c>
      <c r="H1368" s="224">
        <v>0</v>
      </c>
      <c r="I1368" s="96" t="s">
        <v>2895</v>
      </c>
      <c r="J1368" s="263">
        <f>ROUND(Tabel1[[#This Row],[Cena z DDV - AKCIJA]]*H1368,2)</f>
        <v>0</v>
      </c>
      <c r="K1368" s="263">
        <f t="shared" si="20"/>
        <v>0</v>
      </c>
    </row>
    <row r="1369" spans="1:11" hidden="1" x14ac:dyDescent="0.35">
      <c r="A1369" s="26" t="s">
        <v>2916</v>
      </c>
      <c r="B1369" s="225">
        <f>VLOOKUP(Tabel1[[#This Row],[Item '#]],'[1]Production need'!$A:$B,2,0)</f>
        <v>0</v>
      </c>
      <c r="C1369" s="226" t="s">
        <v>2917</v>
      </c>
      <c r="D1369" s="253">
        <v>167.9</v>
      </c>
      <c r="E1369" s="256">
        <f>+Tabel1[[#This Row],[Cena brez DDV]]*0.75</f>
        <v>125.92500000000001</v>
      </c>
      <c r="F1369" s="222" t="s">
        <v>7711</v>
      </c>
      <c r="G1369" s="223" t="s">
        <v>10</v>
      </c>
      <c r="H1369" s="224">
        <v>0</v>
      </c>
      <c r="I1369" s="96" t="s">
        <v>2897</v>
      </c>
      <c r="J1369" s="263">
        <f>ROUND(Tabel1[[#This Row],[Cena z DDV - AKCIJA]]*H1369,2)</f>
        <v>0</v>
      </c>
      <c r="K1369" s="263">
        <f t="shared" si="20"/>
        <v>0</v>
      </c>
    </row>
    <row r="1370" spans="1:11" hidden="1" x14ac:dyDescent="0.35">
      <c r="A1370" s="26" t="s">
        <v>2918</v>
      </c>
      <c r="B1370" s="225">
        <f>VLOOKUP(Tabel1[[#This Row],[Item '#]],'[1]Production need'!$A:$B,2,0)</f>
        <v>0</v>
      </c>
      <c r="C1370" s="226" t="s">
        <v>2919</v>
      </c>
      <c r="D1370" s="253">
        <v>101.41</v>
      </c>
      <c r="E1370" s="256">
        <f>+Tabel1[[#This Row],[Cena brez DDV]]*0.75</f>
        <v>76.057500000000005</v>
      </c>
      <c r="F1370" s="222" t="s">
        <v>7712</v>
      </c>
      <c r="G1370" s="223" t="s">
        <v>10</v>
      </c>
      <c r="H1370" s="224">
        <v>0</v>
      </c>
      <c r="I1370" s="96" t="s">
        <v>2899</v>
      </c>
      <c r="J1370" s="263">
        <f>ROUND(Tabel1[[#This Row],[Cena z DDV - AKCIJA]]*H1370,2)</f>
        <v>0</v>
      </c>
      <c r="K1370" s="263">
        <f t="shared" si="20"/>
        <v>0</v>
      </c>
    </row>
    <row r="1371" spans="1:11" hidden="1" x14ac:dyDescent="0.35">
      <c r="A1371" s="26" t="s">
        <v>2920</v>
      </c>
      <c r="B1371" s="225">
        <f>VLOOKUP(Tabel1[[#This Row],[Item '#]],'[1]Production need'!$A:$B,2,0)</f>
        <v>0</v>
      </c>
      <c r="C1371" s="226" t="s">
        <v>2921</v>
      </c>
      <c r="D1371" s="253">
        <v>33.53</v>
      </c>
      <c r="E1371" s="256">
        <f>+Tabel1[[#This Row],[Cena brez DDV]]*0.75</f>
        <v>25.147500000000001</v>
      </c>
      <c r="F1371" s="222" t="s">
        <v>7713</v>
      </c>
      <c r="G1371" s="223" t="s">
        <v>10</v>
      </c>
      <c r="H1371" s="224">
        <v>0</v>
      </c>
      <c r="I1371" s="96" t="s">
        <v>2901</v>
      </c>
      <c r="J1371" s="263">
        <f>ROUND(Tabel1[[#This Row],[Cena z DDV - AKCIJA]]*H1371,2)</f>
        <v>0</v>
      </c>
      <c r="K1371" s="263">
        <f t="shared" si="20"/>
        <v>0</v>
      </c>
    </row>
    <row r="1372" spans="1:11" hidden="1" x14ac:dyDescent="0.35">
      <c r="A1372" s="26" t="s">
        <v>2922</v>
      </c>
      <c r="B1372" s="225">
        <f>VLOOKUP(Tabel1[[#This Row],[Item '#]],'[1]Production need'!$A:$B,2,0)</f>
        <v>0</v>
      </c>
      <c r="C1372" s="226" t="s">
        <v>2923</v>
      </c>
      <c r="D1372" s="253">
        <v>6.7</v>
      </c>
      <c r="E1372" s="256">
        <f>+Tabel1[[#This Row],[Cena brez DDV]]*0.75</f>
        <v>5.0250000000000004</v>
      </c>
      <c r="F1372" s="222" t="s">
        <v>7714</v>
      </c>
      <c r="G1372" s="223" t="s">
        <v>10</v>
      </c>
      <c r="H1372" s="224">
        <v>0</v>
      </c>
      <c r="I1372" s="96" t="s">
        <v>2903</v>
      </c>
      <c r="J1372" s="263">
        <f>ROUND(Tabel1[[#This Row],[Cena z DDV - AKCIJA]]*H1372,2)</f>
        <v>0</v>
      </c>
      <c r="K1372" s="263">
        <f t="shared" si="20"/>
        <v>0</v>
      </c>
    </row>
    <row r="1373" spans="1:11" hidden="1" x14ac:dyDescent="0.35">
      <c r="A1373" s="26" t="s">
        <v>2924</v>
      </c>
      <c r="B1373" s="225">
        <f>VLOOKUP(Tabel1[[#This Row],[Item '#]],'[1]Production need'!$A:$B,2,0)</f>
        <v>0</v>
      </c>
      <c r="C1373" s="226" t="s">
        <v>2925</v>
      </c>
      <c r="D1373" s="253">
        <v>73.83</v>
      </c>
      <c r="E1373" s="256">
        <f>+Tabel1[[#This Row],[Cena brez DDV]]*0.75</f>
        <v>55.372500000000002</v>
      </c>
      <c r="F1373" s="222" t="s">
        <v>7715</v>
      </c>
      <c r="G1373" s="223" t="s">
        <v>10</v>
      </c>
      <c r="H1373" s="224">
        <v>0</v>
      </c>
      <c r="I1373" s="96" t="s">
        <v>2905</v>
      </c>
      <c r="J1373" s="263">
        <f>ROUND(Tabel1[[#This Row],[Cena z DDV - AKCIJA]]*H1373,2)</f>
        <v>0</v>
      </c>
      <c r="K1373" s="263">
        <f t="shared" si="20"/>
        <v>0</v>
      </c>
    </row>
    <row r="1374" spans="1:11" hidden="1" x14ac:dyDescent="0.35">
      <c r="A1374" s="26" t="s">
        <v>2926</v>
      </c>
      <c r="B1374" s="225">
        <f>VLOOKUP(Tabel1[[#This Row],[Item '#]],'[1]Production need'!$A:$B,2,0)</f>
        <v>0</v>
      </c>
      <c r="C1374" s="226" t="s">
        <v>2927</v>
      </c>
      <c r="D1374" s="253">
        <v>43.21</v>
      </c>
      <c r="E1374" s="256">
        <f>+Tabel1[[#This Row],[Cena brez DDV]]*0.75</f>
        <v>32.407499999999999</v>
      </c>
      <c r="F1374" s="222" t="s">
        <v>7716</v>
      </c>
      <c r="G1374" s="223" t="s">
        <v>10</v>
      </c>
      <c r="H1374" s="224">
        <v>0</v>
      </c>
      <c r="I1374" s="96" t="s">
        <v>2907</v>
      </c>
      <c r="J1374" s="263">
        <f>ROUND(Tabel1[[#This Row],[Cena z DDV - AKCIJA]]*H1374,2)</f>
        <v>0</v>
      </c>
      <c r="K1374" s="263">
        <f t="shared" si="20"/>
        <v>0</v>
      </c>
    </row>
    <row r="1375" spans="1:11" hidden="1" x14ac:dyDescent="0.35">
      <c r="A1375" s="26" t="s">
        <v>2928</v>
      </c>
      <c r="B1375" s="225">
        <f>VLOOKUP(Tabel1[[#This Row],[Item '#]],'[1]Production need'!$A:$B,2,0)</f>
        <v>0</v>
      </c>
      <c r="C1375" s="226" t="s">
        <v>2929</v>
      </c>
      <c r="D1375" s="253">
        <v>47.47</v>
      </c>
      <c r="E1375" s="256">
        <f>+Tabel1[[#This Row],[Cena brez DDV]]*0.75</f>
        <v>35.602499999999999</v>
      </c>
      <c r="F1375" s="222" t="s">
        <v>7717</v>
      </c>
      <c r="G1375" s="223" t="s">
        <v>10</v>
      </c>
      <c r="H1375" s="224">
        <v>0</v>
      </c>
      <c r="I1375" s="96" t="s">
        <v>2909</v>
      </c>
      <c r="J1375" s="263">
        <f>ROUND(Tabel1[[#This Row],[Cena z DDV - AKCIJA]]*H1375,2)</f>
        <v>0</v>
      </c>
      <c r="K1375" s="263">
        <f t="shared" si="20"/>
        <v>0</v>
      </c>
    </row>
    <row r="1376" spans="1:11" hidden="1" x14ac:dyDescent="0.35">
      <c r="A1376" s="26" t="s">
        <v>2930</v>
      </c>
      <c r="B1376" s="225">
        <f>VLOOKUP(Tabel1[[#This Row],[Item '#]],'[1]Production need'!$A:$B,2,0)</f>
        <v>0</v>
      </c>
      <c r="C1376" s="226" t="s">
        <v>2931</v>
      </c>
      <c r="D1376" s="253">
        <v>48.15</v>
      </c>
      <c r="E1376" s="256">
        <f>+Tabel1[[#This Row],[Cena brez DDV]]*0.75</f>
        <v>36.112499999999997</v>
      </c>
      <c r="F1376" s="222" t="s">
        <v>7718</v>
      </c>
      <c r="G1376" s="223" t="s">
        <v>10</v>
      </c>
      <c r="H1376" s="224">
        <v>0</v>
      </c>
      <c r="I1376" s="96" t="s">
        <v>2911</v>
      </c>
      <c r="J1376" s="263">
        <f>ROUND(Tabel1[[#This Row],[Cena z DDV - AKCIJA]]*H1376,2)</f>
        <v>0</v>
      </c>
      <c r="K1376" s="263">
        <f t="shared" si="20"/>
        <v>0</v>
      </c>
    </row>
    <row r="1377" spans="1:11" hidden="1" x14ac:dyDescent="0.35">
      <c r="A1377" s="26" t="s">
        <v>2932</v>
      </c>
      <c r="B1377" s="225">
        <f>VLOOKUP(Tabel1[[#This Row],[Item '#]],'[1]Production need'!$A:$B,2,0)</f>
        <v>0</v>
      </c>
      <c r="C1377" s="226" t="s">
        <v>2933</v>
      </c>
      <c r="D1377" s="253">
        <v>48.47</v>
      </c>
      <c r="E1377" s="256">
        <f>+Tabel1[[#This Row],[Cena brez DDV]]*0.75</f>
        <v>36.352499999999999</v>
      </c>
      <c r="F1377" s="222" t="s">
        <v>7719</v>
      </c>
      <c r="G1377" s="223" t="s">
        <v>10</v>
      </c>
      <c r="H1377" s="224">
        <v>0</v>
      </c>
      <c r="I1377" s="96" t="s">
        <v>2913</v>
      </c>
      <c r="J1377" s="263">
        <f>ROUND(Tabel1[[#This Row],[Cena z DDV - AKCIJA]]*H1377,2)</f>
        <v>0</v>
      </c>
      <c r="K1377" s="263">
        <f t="shared" si="20"/>
        <v>0</v>
      </c>
    </row>
    <row r="1378" spans="1:11" hidden="1" x14ac:dyDescent="0.35">
      <c r="A1378" s="26" t="s">
        <v>2934</v>
      </c>
      <c r="B1378" s="225">
        <f>VLOOKUP(Tabel1[[#This Row],[Item '#]],'[1]Production need'!$A:$B,2,0)</f>
        <v>0</v>
      </c>
      <c r="C1378" s="226" t="s">
        <v>2935</v>
      </c>
      <c r="D1378" s="253">
        <v>132.96</v>
      </c>
      <c r="E1378" s="256">
        <f>+Tabel1[[#This Row],[Cena brez DDV]]*0.75</f>
        <v>99.72</v>
      </c>
      <c r="F1378" s="222" t="s">
        <v>7720</v>
      </c>
      <c r="G1378" s="223" t="s">
        <v>10</v>
      </c>
      <c r="H1378" s="224">
        <v>0</v>
      </c>
      <c r="I1378" s="96" t="s">
        <v>2915</v>
      </c>
      <c r="J1378" s="263">
        <f>ROUND(Tabel1[[#This Row],[Cena z DDV - AKCIJA]]*H1378,2)</f>
        <v>0</v>
      </c>
      <c r="K1378" s="263">
        <f t="shared" si="20"/>
        <v>0</v>
      </c>
    </row>
    <row r="1379" spans="1:11" hidden="1" x14ac:dyDescent="0.35">
      <c r="A1379" s="26" t="s">
        <v>2936</v>
      </c>
      <c r="B1379" s="225">
        <f>VLOOKUP(Tabel1[[#This Row],[Item '#]],'[1]Production need'!$A:$B,2,0)</f>
        <v>0</v>
      </c>
      <c r="C1379" s="226" t="s">
        <v>2937</v>
      </c>
      <c r="D1379" s="253">
        <v>132.96</v>
      </c>
      <c r="E1379" s="256">
        <f>+Tabel1[[#This Row],[Cena brez DDV]]*0.75</f>
        <v>99.72</v>
      </c>
      <c r="F1379" s="222" t="s">
        <v>7721</v>
      </c>
      <c r="G1379" s="223" t="s">
        <v>10</v>
      </c>
      <c r="H1379" s="224">
        <v>0</v>
      </c>
      <c r="I1379" s="96" t="s">
        <v>2917</v>
      </c>
      <c r="J1379" s="263">
        <f>ROUND(Tabel1[[#This Row],[Cena z DDV - AKCIJA]]*H1379,2)</f>
        <v>0</v>
      </c>
      <c r="K1379" s="263">
        <f t="shared" si="20"/>
        <v>0</v>
      </c>
    </row>
    <row r="1380" spans="1:11" hidden="1" x14ac:dyDescent="0.35">
      <c r="A1380" s="26" t="s">
        <v>2938</v>
      </c>
      <c r="B1380" s="225">
        <f>VLOOKUP(Tabel1[[#This Row],[Item '#]],'[1]Production need'!$A:$B,2,0)</f>
        <v>0</v>
      </c>
      <c r="C1380" s="226" t="s">
        <v>2939</v>
      </c>
      <c r="D1380" s="253">
        <v>132.96</v>
      </c>
      <c r="E1380" s="256">
        <f>+Tabel1[[#This Row],[Cena brez DDV]]*0.75</f>
        <v>99.72</v>
      </c>
      <c r="F1380" s="222" t="s">
        <v>7722</v>
      </c>
      <c r="G1380" s="223" t="s">
        <v>10</v>
      </c>
      <c r="H1380" s="224">
        <v>0</v>
      </c>
      <c r="I1380" s="96" t="s">
        <v>2919</v>
      </c>
      <c r="J1380" s="263">
        <f>ROUND(Tabel1[[#This Row],[Cena z DDV - AKCIJA]]*H1380,2)</f>
        <v>0</v>
      </c>
      <c r="K1380" s="263">
        <f t="shared" si="20"/>
        <v>0</v>
      </c>
    </row>
    <row r="1381" spans="1:11" hidden="1" x14ac:dyDescent="0.35">
      <c r="A1381" s="26" t="s">
        <v>2940</v>
      </c>
      <c r="B1381" s="225">
        <f>VLOOKUP(Tabel1[[#This Row],[Item '#]],'[1]Production need'!$A:$B,2,0)</f>
        <v>0</v>
      </c>
      <c r="C1381" s="226" t="s">
        <v>2941</v>
      </c>
      <c r="D1381" s="253">
        <v>132.96</v>
      </c>
      <c r="E1381" s="256">
        <f>+Tabel1[[#This Row],[Cena brez DDV]]*0.75</f>
        <v>99.72</v>
      </c>
      <c r="F1381" s="222" t="s">
        <v>7723</v>
      </c>
      <c r="G1381" s="223" t="s">
        <v>10</v>
      </c>
      <c r="H1381" s="224">
        <v>0</v>
      </c>
      <c r="I1381" s="96" t="s">
        <v>2921</v>
      </c>
      <c r="J1381" s="263">
        <f>ROUND(Tabel1[[#This Row],[Cena z DDV - AKCIJA]]*H1381,2)</f>
        <v>0</v>
      </c>
      <c r="K1381" s="263">
        <f t="shared" si="20"/>
        <v>0</v>
      </c>
    </row>
    <row r="1382" spans="1:11" hidden="1" x14ac:dyDescent="0.35">
      <c r="A1382" s="26" t="s">
        <v>2942</v>
      </c>
      <c r="B1382" s="225">
        <f>VLOOKUP(Tabel1[[#This Row],[Item '#]],'[1]Production need'!$A:$B,2,0)</f>
        <v>0</v>
      </c>
      <c r="C1382" s="226" t="s">
        <v>2943</v>
      </c>
      <c r="D1382" s="253">
        <v>132.96</v>
      </c>
      <c r="E1382" s="256">
        <f>+Tabel1[[#This Row],[Cena brez DDV]]*0.75</f>
        <v>99.72</v>
      </c>
      <c r="F1382" s="222" t="s">
        <v>7724</v>
      </c>
      <c r="G1382" s="223" t="s">
        <v>10</v>
      </c>
      <c r="H1382" s="224">
        <v>0</v>
      </c>
      <c r="I1382" s="96" t="s">
        <v>2923</v>
      </c>
      <c r="J1382" s="263">
        <f>ROUND(Tabel1[[#This Row],[Cena z DDV - AKCIJA]]*H1382,2)</f>
        <v>0</v>
      </c>
      <c r="K1382" s="263">
        <f t="shared" si="20"/>
        <v>0</v>
      </c>
    </row>
    <row r="1383" spans="1:11" hidden="1" x14ac:dyDescent="0.35">
      <c r="A1383" s="26" t="s">
        <v>2944</v>
      </c>
      <c r="B1383" s="225">
        <f>VLOOKUP(Tabel1[[#This Row],[Item '#]],'[1]Production need'!$A:$B,2,0)</f>
        <v>0</v>
      </c>
      <c r="C1383" s="226" t="s">
        <v>2945</v>
      </c>
      <c r="D1383" s="253">
        <v>132.96</v>
      </c>
      <c r="E1383" s="256">
        <f>+Tabel1[[#This Row],[Cena brez DDV]]*0.75</f>
        <v>99.72</v>
      </c>
      <c r="F1383" s="222" t="s">
        <v>7725</v>
      </c>
      <c r="G1383" s="223" t="s">
        <v>10</v>
      </c>
      <c r="H1383" s="224">
        <v>0</v>
      </c>
      <c r="I1383" s="96" t="s">
        <v>2925</v>
      </c>
      <c r="J1383" s="263">
        <f>ROUND(Tabel1[[#This Row],[Cena z DDV - AKCIJA]]*H1383,2)</f>
        <v>0</v>
      </c>
      <c r="K1383" s="263">
        <f t="shared" si="20"/>
        <v>0</v>
      </c>
    </row>
    <row r="1384" spans="1:11" hidden="1" x14ac:dyDescent="0.35">
      <c r="A1384" s="26" t="s">
        <v>2946</v>
      </c>
      <c r="B1384" s="225">
        <f>VLOOKUP(Tabel1[[#This Row],[Item '#]],'[1]Production need'!$A:$B,2,0)</f>
        <v>0</v>
      </c>
      <c r="C1384" s="226" t="s">
        <v>2947</v>
      </c>
      <c r="D1384" s="253">
        <v>132.96</v>
      </c>
      <c r="E1384" s="256">
        <f>+Tabel1[[#This Row],[Cena brez DDV]]*0.75</f>
        <v>99.72</v>
      </c>
      <c r="F1384" s="222" t="s">
        <v>7726</v>
      </c>
      <c r="G1384" s="223" t="s">
        <v>10</v>
      </c>
      <c r="H1384" s="224">
        <v>0</v>
      </c>
      <c r="I1384" s="96" t="s">
        <v>2927</v>
      </c>
      <c r="J1384" s="263">
        <f>ROUND(Tabel1[[#This Row],[Cena z DDV - AKCIJA]]*H1384,2)</f>
        <v>0</v>
      </c>
      <c r="K1384" s="263">
        <f t="shared" si="20"/>
        <v>0</v>
      </c>
    </row>
    <row r="1385" spans="1:11" hidden="1" x14ac:dyDescent="0.35">
      <c r="A1385" s="26" t="s">
        <v>2948</v>
      </c>
      <c r="B1385" s="225">
        <f>VLOOKUP(Tabel1[[#This Row],[Item '#]],'[1]Production need'!$A:$B,2,0)</f>
        <v>0</v>
      </c>
      <c r="C1385" s="226" t="s">
        <v>2949</v>
      </c>
      <c r="D1385" s="253">
        <v>132.96</v>
      </c>
      <c r="E1385" s="256">
        <f>+Tabel1[[#This Row],[Cena brez DDV]]*0.75</f>
        <v>99.72</v>
      </c>
      <c r="F1385" s="222" t="s">
        <v>7727</v>
      </c>
      <c r="G1385" s="223" t="s">
        <v>10</v>
      </c>
      <c r="H1385" s="224">
        <v>0</v>
      </c>
      <c r="I1385" s="96" t="s">
        <v>2929</v>
      </c>
      <c r="J1385" s="263">
        <f>ROUND(Tabel1[[#This Row],[Cena z DDV - AKCIJA]]*H1385,2)</f>
        <v>0</v>
      </c>
      <c r="K1385" s="263">
        <f t="shared" si="20"/>
        <v>0</v>
      </c>
    </row>
    <row r="1386" spans="1:11" hidden="1" x14ac:dyDescent="0.35">
      <c r="A1386" s="26" t="s">
        <v>2950</v>
      </c>
      <c r="B1386" s="225">
        <f>VLOOKUP(Tabel1[[#This Row],[Item '#]],'[1]Production need'!$A:$B,2,0)</f>
        <v>0</v>
      </c>
      <c r="C1386" s="226" t="s">
        <v>2951</v>
      </c>
      <c r="D1386" s="253">
        <v>132.96</v>
      </c>
      <c r="E1386" s="256">
        <f>+Tabel1[[#This Row],[Cena brez DDV]]*0.75</f>
        <v>99.72</v>
      </c>
      <c r="F1386" s="222" t="s">
        <v>7728</v>
      </c>
      <c r="G1386" s="223" t="s">
        <v>10</v>
      </c>
      <c r="H1386" s="224">
        <v>0</v>
      </c>
      <c r="I1386" s="96" t="s">
        <v>2931</v>
      </c>
      <c r="J1386" s="263">
        <f>ROUND(Tabel1[[#This Row],[Cena z DDV - AKCIJA]]*H1386,2)</f>
        <v>0</v>
      </c>
      <c r="K1386" s="263">
        <f t="shared" si="20"/>
        <v>0</v>
      </c>
    </row>
    <row r="1387" spans="1:11" hidden="1" x14ac:dyDescent="0.35">
      <c r="A1387" s="26" t="s">
        <v>2952</v>
      </c>
      <c r="B1387" s="225">
        <f>VLOOKUP(Tabel1[[#This Row],[Item '#]],'[1]Production need'!$A:$B,2,0)</f>
        <v>0</v>
      </c>
      <c r="C1387" s="226" t="s">
        <v>2953</v>
      </c>
      <c r="D1387" s="253">
        <v>132.96</v>
      </c>
      <c r="E1387" s="256">
        <f>+Tabel1[[#This Row],[Cena brez DDV]]*0.75</f>
        <v>99.72</v>
      </c>
      <c r="F1387" s="222" t="s">
        <v>7729</v>
      </c>
      <c r="G1387" s="223" t="s">
        <v>10</v>
      </c>
      <c r="H1387" s="224">
        <v>0</v>
      </c>
      <c r="I1387" s="96" t="s">
        <v>2933</v>
      </c>
      <c r="J1387" s="263">
        <f>ROUND(Tabel1[[#This Row],[Cena z DDV - AKCIJA]]*H1387,2)</f>
        <v>0</v>
      </c>
      <c r="K1387" s="263">
        <f t="shared" si="20"/>
        <v>0</v>
      </c>
    </row>
    <row r="1388" spans="1:11" hidden="1" x14ac:dyDescent="0.35">
      <c r="A1388" s="26" t="s">
        <v>2954</v>
      </c>
      <c r="B1388" s="225">
        <f>VLOOKUP(Tabel1[[#This Row],[Item '#]],'[1]Production need'!$A:$B,2,0)</f>
        <v>0</v>
      </c>
      <c r="C1388" s="226" t="s">
        <v>2955</v>
      </c>
      <c r="D1388" s="253">
        <v>132.96</v>
      </c>
      <c r="E1388" s="256">
        <f>+Tabel1[[#This Row],[Cena brez DDV]]*0.75</f>
        <v>99.72</v>
      </c>
      <c r="F1388" s="222" t="s">
        <v>7730</v>
      </c>
      <c r="G1388" s="223" t="s">
        <v>10</v>
      </c>
      <c r="H1388" s="224">
        <v>0</v>
      </c>
      <c r="I1388" s="96" t="s">
        <v>2935</v>
      </c>
      <c r="J1388" s="263">
        <f>ROUND(Tabel1[[#This Row],[Cena z DDV - AKCIJA]]*H1388,2)</f>
        <v>0</v>
      </c>
      <c r="K1388" s="263">
        <f t="shared" si="20"/>
        <v>0</v>
      </c>
    </row>
    <row r="1389" spans="1:11" hidden="1" x14ac:dyDescent="0.35">
      <c r="A1389" s="26" t="s">
        <v>2956</v>
      </c>
      <c r="B1389" s="225">
        <f>VLOOKUP(Tabel1[[#This Row],[Item '#]],'[1]Production need'!$A:$B,2,0)</f>
        <v>0</v>
      </c>
      <c r="C1389" s="226" t="s">
        <v>2957</v>
      </c>
      <c r="D1389" s="253">
        <v>132.96</v>
      </c>
      <c r="E1389" s="256">
        <f>+Tabel1[[#This Row],[Cena brez DDV]]*0.75</f>
        <v>99.72</v>
      </c>
      <c r="F1389" s="222" t="s">
        <v>7731</v>
      </c>
      <c r="G1389" s="223" t="s">
        <v>10</v>
      </c>
      <c r="H1389" s="224">
        <v>0</v>
      </c>
      <c r="I1389" s="96" t="s">
        <v>2937</v>
      </c>
      <c r="J1389" s="263">
        <f>ROUND(Tabel1[[#This Row],[Cena z DDV - AKCIJA]]*H1389,2)</f>
        <v>0</v>
      </c>
      <c r="K1389" s="263">
        <f t="shared" si="20"/>
        <v>0</v>
      </c>
    </row>
    <row r="1390" spans="1:11" hidden="1" x14ac:dyDescent="0.35">
      <c r="A1390" s="26" t="s">
        <v>2958</v>
      </c>
      <c r="B1390" s="225">
        <f>VLOOKUP(Tabel1[[#This Row],[Item '#]],'[1]Production need'!$A:$B,2,0)</f>
        <v>0</v>
      </c>
      <c r="C1390" s="226" t="s">
        <v>2959</v>
      </c>
      <c r="D1390" s="253">
        <v>132.96</v>
      </c>
      <c r="E1390" s="256">
        <f>+Tabel1[[#This Row],[Cena brez DDV]]*0.75</f>
        <v>99.72</v>
      </c>
      <c r="F1390" s="222" t="s">
        <v>7732</v>
      </c>
      <c r="G1390" s="223" t="s">
        <v>10</v>
      </c>
      <c r="H1390" s="224">
        <v>0</v>
      </c>
      <c r="I1390" s="96" t="s">
        <v>2939</v>
      </c>
      <c r="J1390" s="263">
        <f>ROUND(Tabel1[[#This Row],[Cena z DDV - AKCIJA]]*H1390,2)</f>
        <v>0</v>
      </c>
      <c r="K1390" s="263">
        <f t="shared" si="20"/>
        <v>0</v>
      </c>
    </row>
    <row r="1391" spans="1:11" hidden="1" x14ac:dyDescent="0.35">
      <c r="A1391" s="26" t="s">
        <v>2960</v>
      </c>
      <c r="B1391" s="225">
        <f>VLOOKUP(Tabel1[[#This Row],[Item '#]],'[1]Production need'!$A:$B,2,0)</f>
        <v>0</v>
      </c>
      <c r="C1391" s="226" t="s">
        <v>2961</v>
      </c>
      <c r="D1391" s="253">
        <v>2.83</v>
      </c>
      <c r="E1391" s="256">
        <f>+Tabel1[[#This Row],[Cena brez DDV]]*0.75</f>
        <v>2.1225000000000001</v>
      </c>
      <c r="F1391" s="222" t="s">
        <v>7733</v>
      </c>
      <c r="G1391" s="223" t="s">
        <v>10</v>
      </c>
      <c r="H1391" s="224">
        <v>0</v>
      </c>
      <c r="I1391" s="96" t="s">
        <v>2941</v>
      </c>
      <c r="J1391" s="263">
        <f>ROUND(Tabel1[[#This Row],[Cena z DDV - AKCIJA]]*H1391,2)</f>
        <v>0</v>
      </c>
      <c r="K1391" s="263">
        <f t="shared" si="20"/>
        <v>0</v>
      </c>
    </row>
    <row r="1392" spans="1:11" hidden="1" x14ac:dyDescent="0.35">
      <c r="A1392" s="26" t="s">
        <v>2962</v>
      </c>
      <c r="B1392" s="225">
        <f>VLOOKUP(Tabel1[[#This Row],[Item '#]],'[1]Production need'!$A:$B,2,0)</f>
        <v>0</v>
      </c>
      <c r="C1392" s="226" t="s">
        <v>2963</v>
      </c>
      <c r="D1392" s="253">
        <v>4.78</v>
      </c>
      <c r="E1392" s="256">
        <f>+Tabel1[[#This Row],[Cena brez DDV]]*0.75</f>
        <v>3.585</v>
      </c>
      <c r="F1392" s="222" t="s">
        <v>7734</v>
      </c>
      <c r="G1392" s="223" t="s">
        <v>10</v>
      </c>
      <c r="H1392" s="224">
        <v>0</v>
      </c>
      <c r="I1392" s="96" t="s">
        <v>2943</v>
      </c>
      <c r="J1392" s="263">
        <f>ROUND(Tabel1[[#This Row],[Cena z DDV - AKCIJA]]*H1392,2)</f>
        <v>0</v>
      </c>
      <c r="K1392" s="263">
        <f t="shared" si="20"/>
        <v>0</v>
      </c>
    </row>
    <row r="1393" spans="1:11" hidden="1" x14ac:dyDescent="0.35">
      <c r="A1393" s="26" t="s">
        <v>2964</v>
      </c>
      <c r="B1393" s="225">
        <f>VLOOKUP(Tabel1[[#This Row],[Item '#]],'[1]Production need'!$A:$B,2,0)</f>
        <v>0</v>
      </c>
      <c r="C1393" s="226" t="s">
        <v>2965</v>
      </c>
      <c r="D1393" s="253">
        <v>2.83</v>
      </c>
      <c r="E1393" s="256">
        <f>+Tabel1[[#This Row],[Cena brez DDV]]*0.75</f>
        <v>2.1225000000000001</v>
      </c>
      <c r="F1393" s="222" t="s">
        <v>7735</v>
      </c>
      <c r="G1393" s="223" t="s">
        <v>10</v>
      </c>
      <c r="H1393" s="224">
        <v>0</v>
      </c>
      <c r="I1393" s="96" t="s">
        <v>2945</v>
      </c>
      <c r="J1393" s="263">
        <f>ROUND(Tabel1[[#This Row],[Cena z DDV - AKCIJA]]*H1393,2)</f>
        <v>0</v>
      </c>
      <c r="K1393" s="263">
        <f t="shared" si="20"/>
        <v>0</v>
      </c>
    </row>
    <row r="1394" spans="1:11" hidden="1" x14ac:dyDescent="0.35">
      <c r="A1394" s="26" t="s">
        <v>2966</v>
      </c>
      <c r="B1394" s="225">
        <f>VLOOKUP(Tabel1[[#This Row],[Item '#]],'[1]Production need'!$A:$B,2,0)</f>
        <v>0</v>
      </c>
      <c r="C1394" s="226" t="s">
        <v>2967</v>
      </c>
      <c r="D1394" s="253">
        <v>10.09</v>
      </c>
      <c r="E1394" s="256">
        <f>+Tabel1[[#This Row],[Cena brez DDV]]*0.75</f>
        <v>7.5674999999999999</v>
      </c>
      <c r="F1394" s="222" t="s">
        <v>7736</v>
      </c>
      <c r="G1394" s="223" t="s">
        <v>10</v>
      </c>
      <c r="H1394" s="224">
        <v>0</v>
      </c>
      <c r="I1394" s="96" t="s">
        <v>2947</v>
      </c>
      <c r="J1394" s="263">
        <f>ROUND(Tabel1[[#This Row],[Cena z DDV - AKCIJA]]*H1394,2)</f>
        <v>0</v>
      </c>
      <c r="K1394" s="263">
        <f t="shared" si="20"/>
        <v>0</v>
      </c>
    </row>
    <row r="1395" spans="1:11" hidden="1" x14ac:dyDescent="0.35">
      <c r="A1395" s="26" t="s">
        <v>2968</v>
      </c>
      <c r="B1395" s="225">
        <f>VLOOKUP(Tabel1[[#This Row],[Item '#]],'[1]Production need'!$A:$B,2,0)</f>
        <v>0</v>
      </c>
      <c r="C1395" s="226" t="s">
        <v>2969</v>
      </c>
      <c r="D1395" s="253">
        <v>41.64</v>
      </c>
      <c r="E1395" s="256">
        <f>+Tabel1[[#This Row],[Cena brez DDV]]*0.75</f>
        <v>31.23</v>
      </c>
      <c r="F1395" s="222" t="s">
        <v>7737</v>
      </c>
      <c r="G1395" s="223" t="s">
        <v>10</v>
      </c>
      <c r="H1395" s="224">
        <v>0</v>
      </c>
      <c r="I1395" s="96" t="s">
        <v>2949</v>
      </c>
      <c r="J1395" s="263">
        <f>ROUND(Tabel1[[#This Row],[Cena z DDV - AKCIJA]]*H1395,2)</f>
        <v>0</v>
      </c>
      <c r="K1395" s="263">
        <f t="shared" si="20"/>
        <v>0</v>
      </c>
    </row>
    <row r="1396" spans="1:11" hidden="1" x14ac:dyDescent="0.35">
      <c r="A1396" s="26" t="s">
        <v>2970</v>
      </c>
      <c r="B1396" s="225">
        <f>VLOOKUP(Tabel1[[#This Row],[Item '#]],'[1]Production need'!$A:$B,2,0)</f>
        <v>0</v>
      </c>
      <c r="C1396" s="226" t="s">
        <v>2971</v>
      </c>
      <c r="D1396" s="253">
        <v>3.38</v>
      </c>
      <c r="E1396" s="256">
        <f>+Tabel1[[#This Row],[Cena brez DDV]]*0.75</f>
        <v>2.5350000000000001</v>
      </c>
      <c r="F1396" s="222" t="s">
        <v>7738</v>
      </c>
      <c r="G1396" s="223" t="s">
        <v>10</v>
      </c>
      <c r="H1396" s="224">
        <v>0</v>
      </c>
      <c r="I1396" s="96" t="s">
        <v>2951</v>
      </c>
      <c r="J1396" s="263">
        <f>ROUND(Tabel1[[#This Row],[Cena z DDV - AKCIJA]]*H1396,2)</f>
        <v>0</v>
      </c>
      <c r="K1396" s="263">
        <f t="shared" si="20"/>
        <v>0</v>
      </c>
    </row>
    <row r="1397" spans="1:11" hidden="1" x14ac:dyDescent="0.35">
      <c r="A1397" s="26" t="s">
        <v>2972</v>
      </c>
      <c r="B1397" s="225">
        <f>VLOOKUP(Tabel1[[#This Row],[Item '#]],'[1]Production need'!$A:$B,2,0)</f>
        <v>0</v>
      </c>
      <c r="C1397" s="226" t="s">
        <v>2973</v>
      </c>
      <c r="D1397" s="253">
        <v>4.78</v>
      </c>
      <c r="E1397" s="256">
        <f>+Tabel1[[#This Row],[Cena brez DDV]]*0.75</f>
        <v>3.585</v>
      </c>
      <c r="F1397" s="222" t="s">
        <v>7739</v>
      </c>
      <c r="G1397" s="223" t="s">
        <v>10</v>
      </c>
      <c r="H1397" s="224">
        <v>0</v>
      </c>
      <c r="I1397" s="96" t="s">
        <v>2953</v>
      </c>
      <c r="J1397" s="263">
        <f>ROUND(Tabel1[[#This Row],[Cena z DDV - AKCIJA]]*H1397,2)</f>
        <v>0</v>
      </c>
      <c r="K1397" s="263">
        <f t="shared" si="20"/>
        <v>0</v>
      </c>
    </row>
    <row r="1398" spans="1:11" hidden="1" x14ac:dyDescent="0.35">
      <c r="A1398" s="26" t="s">
        <v>2974</v>
      </c>
      <c r="B1398" s="225">
        <f>VLOOKUP(Tabel1[[#This Row],[Item '#]],'[1]Production need'!$A:$B,2,0)</f>
        <v>0</v>
      </c>
      <c r="C1398" s="226" t="s">
        <v>2975</v>
      </c>
      <c r="D1398" s="253">
        <v>10.09</v>
      </c>
      <c r="E1398" s="256">
        <f>+Tabel1[[#This Row],[Cena brez DDV]]*0.75</f>
        <v>7.5674999999999999</v>
      </c>
      <c r="F1398" s="222" t="s">
        <v>7740</v>
      </c>
      <c r="G1398" s="223" t="s">
        <v>10</v>
      </c>
      <c r="H1398" s="224">
        <v>0</v>
      </c>
      <c r="I1398" s="96" t="s">
        <v>2955</v>
      </c>
      <c r="J1398" s="263">
        <f>ROUND(Tabel1[[#This Row],[Cena z DDV - AKCIJA]]*H1398,2)</f>
        <v>0</v>
      </c>
      <c r="K1398" s="263">
        <f t="shared" si="20"/>
        <v>0</v>
      </c>
    </row>
    <row r="1399" spans="1:11" hidden="1" x14ac:dyDescent="0.35">
      <c r="A1399" s="26" t="s">
        <v>2976</v>
      </c>
      <c r="B1399" s="225">
        <f>VLOOKUP(Tabel1[[#This Row],[Item '#]],'[1]Production need'!$A:$B,2,0)</f>
        <v>0</v>
      </c>
      <c r="C1399" s="226" t="s">
        <v>2977</v>
      </c>
      <c r="D1399" s="253">
        <v>8.74</v>
      </c>
      <c r="E1399" s="256">
        <f>+Tabel1[[#This Row],[Cena brez DDV]]*0.75</f>
        <v>6.5549999999999997</v>
      </c>
      <c r="F1399" s="222" t="s">
        <v>7741</v>
      </c>
      <c r="G1399" s="223" t="s">
        <v>10</v>
      </c>
      <c r="H1399" s="224">
        <v>0</v>
      </c>
      <c r="I1399" s="96" t="s">
        <v>2957</v>
      </c>
      <c r="J1399" s="263">
        <f>ROUND(Tabel1[[#This Row],[Cena z DDV - AKCIJA]]*H1399,2)</f>
        <v>0</v>
      </c>
      <c r="K1399" s="263">
        <f t="shared" si="20"/>
        <v>0</v>
      </c>
    </row>
    <row r="1400" spans="1:11" hidden="1" x14ac:dyDescent="0.35">
      <c r="A1400" s="26" t="s">
        <v>2978</v>
      </c>
      <c r="B1400" s="225">
        <f>VLOOKUP(Tabel1[[#This Row],[Item '#]],'[1]Production need'!$A:$B,2,0)</f>
        <v>0</v>
      </c>
      <c r="C1400" s="226" t="s">
        <v>2979</v>
      </c>
      <c r="D1400" s="253">
        <v>3.38</v>
      </c>
      <c r="E1400" s="256">
        <f>+Tabel1[[#This Row],[Cena brez DDV]]*0.75</f>
        <v>2.5350000000000001</v>
      </c>
      <c r="F1400" s="222" t="s">
        <v>7742</v>
      </c>
      <c r="G1400" s="223" t="s">
        <v>10</v>
      </c>
      <c r="H1400" s="224">
        <v>0</v>
      </c>
      <c r="I1400" s="96" t="s">
        <v>2959</v>
      </c>
      <c r="J1400" s="263">
        <f>ROUND(Tabel1[[#This Row],[Cena z DDV - AKCIJA]]*H1400,2)</f>
        <v>0</v>
      </c>
      <c r="K1400" s="263">
        <f t="shared" si="20"/>
        <v>0</v>
      </c>
    </row>
    <row r="1401" spans="1:11" hidden="1" x14ac:dyDescent="0.35">
      <c r="A1401" s="26" t="s">
        <v>2980</v>
      </c>
      <c r="B1401" s="225">
        <f>VLOOKUP(Tabel1[[#This Row],[Item '#]],'[1]Production need'!$A:$B,2,0)</f>
        <v>0</v>
      </c>
      <c r="C1401" s="226" t="s">
        <v>2981</v>
      </c>
      <c r="D1401" s="253">
        <v>6.7</v>
      </c>
      <c r="E1401" s="256">
        <f>+Tabel1[[#This Row],[Cena brez DDV]]*0.75</f>
        <v>5.0250000000000004</v>
      </c>
      <c r="F1401" s="222" t="s">
        <v>7743</v>
      </c>
      <c r="G1401" s="223" t="s">
        <v>10</v>
      </c>
      <c r="H1401" s="224">
        <v>0</v>
      </c>
      <c r="I1401" s="96" t="s">
        <v>2961</v>
      </c>
      <c r="J1401" s="263">
        <f>ROUND(Tabel1[[#This Row],[Cena z DDV - AKCIJA]]*H1401,2)</f>
        <v>0</v>
      </c>
      <c r="K1401" s="263">
        <f t="shared" si="20"/>
        <v>0</v>
      </c>
    </row>
    <row r="1402" spans="1:11" hidden="1" x14ac:dyDescent="0.35">
      <c r="A1402" s="26" t="s">
        <v>2982</v>
      </c>
      <c r="B1402" s="225">
        <f>VLOOKUP(Tabel1[[#This Row],[Item '#]],'[1]Production need'!$A:$B,2,0)</f>
        <v>0</v>
      </c>
      <c r="C1402" s="226" t="s">
        <v>2983</v>
      </c>
      <c r="D1402" s="253">
        <v>8.17</v>
      </c>
      <c r="E1402" s="256">
        <f>+Tabel1[[#This Row],[Cena brez DDV]]*0.75</f>
        <v>6.1274999999999995</v>
      </c>
      <c r="F1402" s="222" t="s">
        <v>7744</v>
      </c>
      <c r="G1402" s="223" t="s">
        <v>10</v>
      </c>
      <c r="H1402" s="224">
        <v>0</v>
      </c>
      <c r="I1402" s="96" t="s">
        <v>2963</v>
      </c>
      <c r="J1402" s="263">
        <f>ROUND(Tabel1[[#This Row],[Cena z DDV - AKCIJA]]*H1402,2)</f>
        <v>0</v>
      </c>
      <c r="K1402" s="263">
        <f t="shared" si="20"/>
        <v>0</v>
      </c>
    </row>
    <row r="1403" spans="1:11" hidden="1" x14ac:dyDescent="0.35">
      <c r="A1403" s="26" t="s">
        <v>2984</v>
      </c>
      <c r="B1403" s="225">
        <f>VLOOKUP(Tabel1[[#This Row],[Item '#]],'[1]Production need'!$A:$B,2,0)</f>
        <v>0</v>
      </c>
      <c r="C1403" s="226" t="s">
        <v>2985</v>
      </c>
      <c r="D1403" s="253">
        <v>9.58</v>
      </c>
      <c r="E1403" s="256">
        <f>+Tabel1[[#This Row],[Cena brez DDV]]*0.75</f>
        <v>7.1850000000000005</v>
      </c>
      <c r="F1403" s="222" t="s">
        <v>7745</v>
      </c>
      <c r="G1403" s="223" t="s">
        <v>10</v>
      </c>
      <c r="H1403" s="224">
        <v>0</v>
      </c>
      <c r="I1403" s="96" t="s">
        <v>2965</v>
      </c>
      <c r="J1403" s="263">
        <f>ROUND(Tabel1[[#This Row],[Cena z DDV - AKCIJA]]*H1403,2)</f>
        <v>0</v>
      </c>
      <c r="K1403" s="263">
        <f t="shared" si="20"/>
        <v>0</v>
      </c>
    </row>
    <row r="1404" spans="1:11" hidden="1" x14ac:dyDescent="0.35">
      <c r="A1404" s="26" t="s">
        <v>2986</v>
      </c>
      <c r="B1404" s="225">
        <f>VLOOKUP(Tabel1[[#This Row],[Item '#]],'[1]Production need'!$A:$B,2,0)</f>
        <v>0</v>
      </c>
      <c r="C1404" s="226" t="s">
        <v>2987</v>
      </c>
      <c r="D1404" s="253">
        <v>12.1</v>
      </c>
      <c r="E1404" s="256">
        <f>+Tabel1[[#This Row],[Cena brez DDV]]*0.75</f>
        <v>9.0749999999999993</v>
      </c>
      <c r="F1404" s="222" t="s">
        <v>7746</v>
      </c>
      <c r="G1404" s="223" t="s">
        <v>10</v>
      </c>
      <c r="H1404" s="224">
        <v>0</v>
      </c>
      <c r="I1404" s="96" t="s">
        <v>2967</v>
      </c>
      <c r="J1404" s="263">
        <f>ROUND(Tabel1[[#This Row],[Cena z DDV - AKCIJA]]*H1404,2)</f>
        <v>0</v>
      </c>
      <c r="K1404" s="263">
        <f t="shared" si="20"/>
        <v>0</v>
      </c>
    </row>
    <row r="1405" spans="1:11" hidden="1" x14ac:dyDescent="0.35">
      <c r="A1405" s="26" t="s">
        <v>2988</v>
      </c>
      <c r="B1405" s="225">
        <f>VLOOKUP(Tabel1[[#This Row],[Item '#]],'[1]Production need'!$A:$B,2,0)</f>
        <v>0</v>
      </c>
      <c r="C1405" s="226" t="s">
        <v>2989</v>
      </c>
      <c r="D1405" s="253">
        <v>14.91</v>
      </c>
      <c r="E1405" s="256">
        <f>+Tabel1[[#This Row],[Cena brez DDV]]*0.75</f>
        <v>11.182500000000001</v>
      </c>
      <c r="F1405" s="222" t="s">
        <v>7747</v>
      </c>
      <c r="G1405" s="223" t="s">
        <v>10</v>
      </c>
      <c r="H1405" s="224">
        <v>0</v>
      </c>
      <c r="I1405" s="96" t="s">
        <v>2969</v>
      </c>
      <c r="J1405" s="263">
        <f>ROUND(Tabel1[[#This Row],[Cena z DDV - AKCIJA]]*H1405,2)</f>
        <v>0</v>
      </c>
      <c r="K1405" s="263">
        <f t="shared" si="20"/>
        <v>0</v>
      </c>
    </row>
    <row r="1406" spans="1:11" hidden="1" x14ac:dyDescent="0.35">
      <c r="A1406" s="26" t="s">
        <v>2990</v>
      </c>
      <c r="B1406" s="225">
        <f>VLOOKUP(Tabel1[[#This Row],[Item '#]],'[1]Production need'!$A:$B,2,0)</f>
        <v>0</v>
      </c>
      <c r="C1406" s="226" t="s">
        <v>2991</v>
      </c>
      <c r="D1406" s="253">
        <v>18.3</v>
      </c>
      <c r="E1406" s="256">
        <f>+Tabel1[[#This Row],[Cena brez DDV]]*0.75</f>
        <v>13.725000000000001</v>
      </c>
      <c r="F1406" s="222" t="s">
        <v>7748</v>
      </c>
      <c r="G1406" s="223" t="s">
        <v>10</v>
      </c>
      <c r="H1406" s="224">
        <v>0</v>
      </c>
      <c r="I1406" s="96" t="s">
        <v>2971</v>
      </c>
      <c r="J1406" s="263">
        <f>ROUND(Tabel1[[#This Row],[Cena z DDV - AKCIJA]]*H1406,2)</f>
        <v>0</v>
      </c>
      <c r="K1406" s="263">
        <f t="shared" si="20"/>
        <v>0</v>
      </c>
    </row>
    <row r="1407" spans="1:11" hidden="1" x14ac:dyDescent="0.35">
      <c r="A1407" s="26" t="s">
        <v>2992</v>
      </c>
      <c r="B1407" s="225">
        <f>VLOOKUP(Tabel1[[#This Row],[Item '#]],'[1]Production need'!$A:$B,2,0)</f>
        <v>0</v>
      </c>
      <c r="C1407" s="226" t="s">
        <v>2993</v>
      </c>
      <c r="D1407" s="253">
        <v>25.08</v>
      </c>
      <c r="E1407" s="256">
        <f>+Tabel1[[#This Row],[Cena brez DDV]]*0.75</f>
        <v>18.809999999999999</v>
      </c>
      <c r="F1407" s="222" t="s">
        <v>7749</v>
      </c>
      <c r="G1407" s="223" t="s">
        <v>10</v>
      </c>
      <c r="H1407" s="224">
        <v>0</v>
      </c>
      <c r="I1407" s="96" t="s">
        <v>2973</v>
      </c>
      <c r="J1407" s="263">
        <f>ROUND(Tabel1[[#This Row],[Cena z DDV - AKCIJA]]*H1407,2)</f>
        <v>0</v>
      </c>
      <c r="K1407" s="263">
        <f t="shared" si="20"/>
        <v>0</v>
      </c>
    </row>
    <row r="1408" spans="1:11" hidden="1" x14ac:dyDescent="0.35">
      <c r="A1408" s="26" t="s">
        <v>2994</v>
      </c>
      <c r="B1408" s="225">
        <f>VLOOKUP(Tabel1[[#This Row],[Item '#]],'[1]Production need'!$A:$B,2,0)</f>
        <v>0</v>
      </c>
      <c r="C1408" s="226" t="s">
        <v>2995</v>
      </c>
      <c r="D1408" s="253">
        <v>6.7</v>
      </c>
      <c r="E1408" s="256">
        <f>+Tabel1[[#This Row],[Cena brez DDV]]*0.75</f>
        <v>5.0250000000000004</v>
      </c>
      <c r="F1408" s="222" t="s">
        <v>7750</v>
      </c>
      <c r="G1408" s="223" t="s">
        <v>10</v>
      </c>
      <c r="H1408" s="224">
        <v>0</v>
      </c>
      <c r="I1408" s="96" t="s">
        <v>2975</v>
      </c>
      <c r="J1408" s="263">
        <f>ROUND(Tabel1[[#This Row],[Cena z DDV - AKCIJA]]*H1408,2)</f>
        <v>0</v>
      </c>
      <c r="K1408" s="263">
        <f t="shared" si="20"/>
        <v>0</v>
      </c>
    </row>
    <row r="1409" spans="1:11" hidden="1" x14ac:dyDescent="0.35">
      <c r="A1409" s="26" t="s">
        <v>2996</v>
      </c>
      <c r="B1409" s="225">
        <f>VLOOKUP(Tabel1[[#This Row],[Item '#]],'[1]Production need'!$A:$B,2,0)</f>
        <v>0</v>
      </c>
      <c r="C1409" s="226" t="s">
        <v>2997</v>
      </c>
      <c r="D1409" s="253">
        <v>18.87</v>
      </c>
      <c r="E1409" s="256">
        <f>+Tabel1[[#This Row],[Cena brez DDV]]*0.75</f>
        <v>14.1525</v>
      </c>
      <c r="F1409" s="222" t="s">
        <v>7751</v>
      </c>
      <c r="G1409" s="223" t="s">
        <v>10</v>
      </c>
      <c r="H1409" s="224">
        <v>0</v>
      </c>
      <c r="I1409" s="96" t="s">
        <v>2977</v>
      </c>
      <c r="J1409" s="263">
        <f>ROUND(Tabel1[[#This Row],[Cena z DDV - AKCIJA]]*H1409,2)</f>
        <v>0</v>
      </c>
      <c r="K1409" s="263">
        <f t="shared" si="20"/>
        <v>0</v>
      </c>
    </row>
    <row r="1410" spans="1:11" hidden="1" x14ac:dyDescent="0.35">
      <c r="A1410" s="26" t="s">
        <v>2998</v>
      </c>
      <c r="B1410" s="225">
        <f>VLOOKUP(Tabel1[[#This Row],[Item '#]],'[1]Production need'!$A:$B,2,0)</f>
        <v>0</v>
      </c>
      <c r="C1410" s="226" t="s">
        <v>2999</v>
      </c>
      <c r="D1410" s="253">
        <v>26.98</v>
      </c>
      <c r="E1410" s="256">
        <f>+Tabel1[[#This Row],[Cena brez DDV]]*0.75</f>
        <v>20.234999999999999</v>
      </c>
      <c r="F1410" s="222" t="s">
        <v>7752</v>
      </c>
      <c r="G1410" s="223" t="s">
        <v>10</v>
      </c>
      <c r="H1410" s="224">
        <v>0</v>
      </c>
      <c r="I1410" s="96" t="s">
        <v>2979</v>
      </c>
      <c r="J1410" s="263">
        <f>ROUND(Tabel1[[#This Row],[Cena z DDV - AKCIJA]]*H1410,2)</f>
        <v>0</v>
      </c>
      <c r="K1410" s="263">
        <f t="shared" si="20"/>
        <v>0</v>
      </c>
    </row>
    <row r="1411" spans="1:11" hidden="1" x14ac:dyDescent="0.35">
      <c r="A1411" s="26" t="s">
        <v>3000</v>
      </c>
      <c r="B1411" s="225">
        <f>VLOOKUP(Tabel1[[#This Row],[Item '#]],'[1]Production need'!$A:$B,2,0)</f>
        <v>0</v>
      </c>
      <c r="C1411" s="226" t="s">
        <v>3001</v>
      </c>
      <c r="D1411" s="253">
        <v>45.61</v>
      </c>
      <c r="E1411" s="256">
        <f>+Tabel1[[#This Row],[Cena brez DDV]]*0.75</f>
        <v>34.207499999999996</v>
      </c>
      <c r="F1411" s="222" t="s">
        <v>7753</v>
      </c>
      <c r="G1411" s="223" t="s">
        <v>10</v>
      </c>
      <c r="H1411" s="224">
        <v>0</v>
      </c>
      <c r="I1411" s="96" t="s">
        <v>2981</v>
      </c>
      <c r="J1411" s="263">
        <f>ROUND(Tabel1[[#This Row],[Cena z DDV - AKCIJA]]*H1411,2)</f>
        <v>0</v>
      </c>
      <c r="K1411" s="263">
        <f t="shared" si="20"/>
        <v>0</v>
      </c>
    </row>
    <row r="1412" spans="1:11" hidden="1" x14ac:dyDescent="0.35">
      <c r="A1412" s="26" t="s">
        <v>3002</v>
      </c>
      <c r="B1412" s="225">
        <f>VLOOKUP(Tabel1[[#This Row],[Item '#]],'[1]Production need'!$A:$B,2,0)</f>
        <v>0</v>
      </c>
      <c r="C1412" s="226" t="s">
        <v>3003</v>
      </c>
      <c r="D1412" s="253">
        <v>73.81</v>
      </c>
      <c r="E1412" s="256">
        <f>+Tabel1[[#This Row],[Cena brez DDV]]*0.75</f>
        <v>55.357500000000002</v>
      </c>
      <c r="F1412" s="222" t="s">
        <v>7754</v>
      </c>
      <c r="G1412" s="223" t="s">
        <v>10</v>
      </c>
      <c r="H1412" s="224">
        <v>0</v>
      </c>
      <c r="I1412" s="96" t="s">
        <v>2983</v>
      </c>
      <c r="J1412" s="263">
        <f>ROUND(Tabel1[[#This Row],[Cena z DDV - AKCIJA]]*H1412,2)</f>
        <v>0</v>
      </c>
      <c r="K1412" s="263">
        <f t="shared" ref="K1412:K1475" si="21">ROUND(J1412*1.22,2)</f>
        <v>0</v>
      </c>
    </row>
    <row r="1413" spans="1:11" hidden="1" x14ac:dyDescent="0.35">
      <c r="A1413" s="26" t="s">
        <v>3004</v>
      </c>
      <c r="B1413" s="225">
        <f>VLOOKUP(Tabel1[[#This Row],[Item '#]],'[1]Production need'!$A:$B,2,0)</f>
        <v>0</v>
      </c>
      <c r="C1413" s="226" t="s">
        <v>3005</v>
      </c>
      <c r="D1413" s="253">
        <v>100.85</v>
      </c>
      <c r="E1413" s="256">
        <f>+Tabel1[[#This Row],[Cena brez DDV]]*0.75</f>
        <v>75.637499999999989</v>
      </c>
      <c r="F1413" s="222" t="s">
        <v>7755</v>
      </c>
      <c r="G1413" s="223" t="s">
        <v>10</v>
      </c>
      <c r="H1413" s="224">
        <v>0</v>
      </c>
      <c r="I1413" s="96" t="s">
        <v>2985</v>
      </c>
      <c r="J1413" s="263">
        <f>ROUND(Tabel1[[#This Row],[Cena z DDV - AKCIJA]]*H1413,2)</f>
        <v>0</v>
      </c>
      <c r="K1413" s="263">
        <f t="shared" si="21"/>
        <v>0</v>
      </c>
    </row>
    <row r="1414" spans="1:11" hidden="1" x14ac:dyDescent="0.35">
      <c r="A1414" s="26" t="s">
        <v>3006</v>
      </c>
      <c r="B1414" s="225">
        <f>VLOOKUP(Tabel1[[#This Row],[Item '#]],'[1]Production need'!$A:$B,2,0)</f>
        <v>0</v>
      </c>
      <c r="C1414" s="226" t="s">
        <v>3007</v>
      </c>
      <c r="D1414" s="253">
        <v>111.53</v>
      </c>
      <c r="E1414" s="256">
        <f>+Tabel1[[#This Row],[Cena brez DDV]]*0.75</f>
        <v>83.647500000000008</v>
      </c>
      <c r="F1414" s="222" t="s">
        <v>7756</v>
      </c>
      <c r="G1414" s="223" t="s">
        <v>10</v>
      </c>
      <c r="H1414" s="224">
        <v>0</v>
      </c>
      <c r="I1414" s="96" t="s">
        <v>2987</v>
      </c>
      <c r="J1414" s="263">
        <f>ROUND(Tabel1[[#This Row],[Cena z DDV - AKCIJA]]*H1414,2)</f>
        <v>0</v>
      </c>
      <c r="K1414" s="263">
        <f t="shared" si="21"/>
        <v>0</v>
      </c>
    </row>
    <row r="1415" spans="1:11" hidden="1" x14ac:dyDescent="0.35">
      <c r="A1415" s="26" t="s">
        <v>3008</v>
      </c>
      <c r="B1415" s="225">
        <f>VLOOKUP(Tabel1[[#This Row],[Item '#]],'[1]Production need'!$A:$B,2,0)</f>
        <v>0</v>
      </c>
      <c r="C1415" s="226" t="s">
        <v>3009</v>
      </c>
      <c r="D1415" s="253">
        <v>131.12</v>
      </c>
      <c r="E1415" s="256">
        <f>+Tabel1[[#This Row],[Cena brez DDV]]*0.75</f>
        <v>98.34</v>
      </c>
      <c r="F1415" s="222" t="s">
        <v>7757</v>
      </c>
      <c r="G1415" s="223" t="s">
        <v>10</v>
      </c>
      <c r="H1415" s="224">
        <v>0</v>
      </c>
      <c r="I1415" s="96" t="s">
        <v>2989</v>
      </c>
      <c r="J1415" s="263">
        <f>ROUND(Tabel1[[#This Row],[Cena z DDV - AKCIJA]]*H1415,2)</f>
        <v>0</v>
      </c>
      <c r="K1415" s="263">
        <f t="shared" si="21"/>
        <v>0</v>
      </c>
    </row>
    <row r="1416" spans="1:11" hidden="1" x14ac:dyDescent="0.35">
      <c r="A1416" s="26" t="s">
        <v>3010</v>
      </c>
      <c r="B1416" s="225">
        <f>VLOOKUP(Tabel1[[#This Row],[Item '#]],'[1]Production need'!$A:$B,2,0)</f>
        <v>0</v>
      </c>
      <c r="C1416" s="226" t="s">
        <v>3011</v>
      </c>
      <c r="D1416" s="253">
        <v>2.83</v>
      </c>
      <c r="E1416" s="256">
        <f>+Tabel1[[#This Row],[Cena brez DDV]]*0.75</f>
        <v>2.1225000000000001</v>
      </c>
      <c r="F1416" s="222" t="s">
        <v>7758</v>
      </c>
      <c r="G1416" s="223" t="s">
        <v>10</v>
      </c>
      <c r="H1416" s="224">
        <v>0</v>
      </c>
      <c r="I1416" s="96" t="s">
        <v>2991</v>
      </c>
      <c r="J1416" s="263">
        <f>ROUND(Tabel1[[#This Row],[Cena z DDV - AKCIJA]]*H1416,2)</f>
        <v>0</v>
      </c>
      <c r="K1416" s="263">
        <f t="shared" si="21"/>
        <v>0</v>
      </c>
    </row>
    <row r="1417" spans="1:11" hidden="1" x14ac:dyDescent="0.35">
      <c r="A1417" s="26" t="s">
        <v>3012</v>
      </c>
      <c r="B1417" s="225">
        <f>VLOOKUP(Tabel1[[#This Row],[Item '#]],'[1]Production need'!$A:$B,2,0)</f>
        <v>0</v>
      </c>
      <c r="C1417" s="226" t="s">
        <v>3013</v>
      </c>
      <c r="D1417" s="253">
        <v>4.22</v>
      </c>
      <c r="E1417" s="256">
        <f>+Tabel1[[#This Row],[Cena brez DDV]]*0.75</f>
        <v>3.165</v>
      </c>
      <c r="F1417" s="222" t="s">
        <v>7759</v>
      </c>
      <c r="G1417" s="223" t="s">
        <v>10</v>
      </c>
      <c r="H1417" s="224">
        <v>0</v>
      </c>
      <c r="I1417" s="96" t="s">
        <v>2993</v>
      </c>
      <c r="J1417" s="263">
        <f>ROUND(Tabel1[[#This Row],[Cena z DDV - AKCIJA]]*H1417,2)</f>
        <v>0</v>
      </c>
      <c r="K1417" s="263">
        <f t="shared" si="21"/>
        <v>0</v>
      </c>
    </row>
    <row r="1418" spans="1:11" hidden="1" x14ac:dyDescent="0.35">
      <c r="A1418" s="26" t="s">
        <v>3014</v>
      </c>
      <c r="B1418" s="225">
        <f>VLOOKUP(Tabel1[[#This Row],[Item '#]],'[1]Production need'!$A:$B,2,0)</f>
        <v>0</v>
      </c>
      <c r="C1418" s="226" t="s">
        <v>3015</v>
      </c>
      <c r="D1418" s="253">
        <v>5.36</v>
      </c>
      <c r="E1418" s="256">
        <f>+Tabel1[[#This Row],[Cena brez DDV]]*0.75</f>
        <v>4.0200000000000005</v>
      </c>
      <c r="F1418" s="222" t="s">
        <v>7760</v>
      </c>
      <c r="G1418" s="223" t="s">
        <v>10</v>
      </c>
      <c r="H1418" s="224">
        <v>0</v>
      </c>
      <c r="I1418" s="96" t="s">
        <v>2995</v>
      </c>
      <c r="J1418" s="263">
        <f>ROUND(Tabel1[[#This Row],[Cena z DDV - AKCIJA]]*H1418,2)</f>
        <v>0</v>
      </c>
      <c r="K1418" s="263">
        <f t="shared" si="21"/>
        <v>0</v>
      </c>
    </row>
    <row r="1419" spans="1:11" hidden="1" x14ac:dyDescent="0.35">
      <c r="A1419" s="26" t="s">
        <v>3016</v>
      </c>
      <c r="B1419" s="225">
        <f>VLOOKUP(Tabel1[[#This Row],[Item '#]],'[1]Production need'!$A:$B,2,0)</f>
        <v>0</v>
      </c>
      <c r="C1419" s="226" t="s">
        <v>3017</v>
      </c>
      <c r="D1419" s="253">
        <v>6.7</v>
      </c>
      <c r="E1419" s="256">
        <f>+Tabel1[[#This Row],[Cena brez DDV]]*0.75</f>
        <v>5.0250000000000004</v>
      </c>
      <c r="F1419" s="222" t="s">
        <v>7761</v>
      </c>
      <c r="G1419" s="223" t="s">
        <v>10</v>
      </c>
      <c r="H1419" s="224">
        <v>0</v>
      </c>
      <c r="I1419" s="96" t="s">
        <v>2997</v>
      </c>
      <c r="J1419" s="263">
        <f>ROUND(Tabel1[[#This Row],[Cena z DDV - AKCIJA]]*H1419,2)</f>
        <v>0</v>
      </c>
      <c r="K1419" s="263">
        <f t="shared" si="21"/>
        <v>0</v>
      </c>
    </row>
    <row r="1420" spans="1:11" hidden="1" x14ac:dyDescent="0.35">
      <c r="A1420" s="26" t="s">
        <v>3018</v>
      </c>
      <c r="B1420" s="225">
        <f>VLOOKUP(Tabel1[[#This Row],[Item '#]],'[1]Production need'!$A:$B,2,0)</f>
        <v>0</v>
      </c>
      <c r="C1420" s="226" t="s">
        <v>3019</v>
      </c>
      <c r="D1420" s="253">
        <v>8.17</v>
      </c>
      <c r="E1420" s="256">
        <f>+Tabel1[[#This Row],[Cena brez DDV]]*0.75</f>
        <v>6.1274999999999995</v>
      </c>
      <c r="F1420" s="222" t="s">
        <v>7762</v>
      </c>
      <c r="G1420" s="223" t="s">
        <v>10</v>
      </c>
      <c r="H1420" s="224">
        <v>0</v>
      </c>
      <c r="I1420" s="96" t="s">
        <v>2999</v>
      </c>
      <c r="J1420" s="263">
        <f>ROUND(Tabel1[[#This Row],[Cena z DDV - AKCIJA]]*H1420,2)</f>
        <v>0</v>
      </c>
      <c r="K1420" s="263">
        <f t="shared" si="21"/>
        <v>0</v>
      </c>
    </row>
    <row r="1421" spans="1:11" hidden="1" x14ac:dyDescent="0.35">
      <c r="A1421" s="26" t="s">
        <v>3020</v>
      </c>
      <c r="B1421" s="225">
        <f>VLOOKUP(Tabel1[[#This Row],[Item '#]],'[1]Production need'!$A:$B,2,0)</f>
        <v>0</v>
      </c>
      <c r="C1421" s="226" t="s">
        <v>3021</v>
      </c>
      <c r="D1421" s="253">
        <v>9.58</v>
      </c>
      <c r="E1421" s="256">
        <f>+Tabel1[[#This Row],[Cena brez DDV]]*0.75</f>
        <v>7.1850000000000005</v>
      </c>
      <c r="F1421" s="222" t="s">
        <v>7763</v>
      </c>
      <c r="G1421" s="223" t="s">
        <v>10</v>
      </c>
      <c r="H1421" s="224">
        <v>0</v>
      </c>
      <c r="I1421" s="96" t="s">
        <v>3001</v>
      </c>
      <c r="J1421" s="263">
        <f>ROUND(Tabel1[[#This Row],[Cena z DDV - AKCIJA]]*H1421,2)</f>
        <v>0</v>
      </c>
      <c r="K1421" s="263">
        <f t="shared" si="21"/>
        <v>0</v>
      </c>
    </row>
    <row r="1422" spans="1:11" hidden="1" x14ac:dyDescent="0.35">
      <c r="A1422" s="26" t="s">
        <v>3022</v>
      </c>
      <c r="B1422" s="225">
        <f>VLOOKUP(Tabel1[[#This Row],[Item '#]],'[1]Production need'!$A:$B,2,0)</f>
        <v>0</v>
      </c>
      <c r="C1422" s="226" t="s">
        <v>3023</v>
      </c>
      <c r="D1422" s="253">
        <v>9.85</v>
      </c>
      <c r="E1422" s="256">
        <f>+Tabel1[[#This Row],[Cena brez DDV]]*0.75</f>
        <v>7.3874999999999993</v>
      </c>
      <c r="F1422" s="222" t="s">
        <v>7764</v>
      </c>
      <c r="G1422" s="223" t="s">
        <v>10</v>
      </c>
      <c r="H1422" s="224">
        <v>0</v>
      </c>
      <c r="I1422" s="96" t="s">
        <v>3003</v>
      </c>
      <c r="J1422" s="263">
        <f>ROUND(Tabel1[[#This Row],[Cena z DDV - AKCIJA]]*H1422,2)</f>
        <v>0</v>
      </c>
      <c r="K1422" s="263">
        <f t="shared" si="21"/>
        <v>0</v>
      </c>
    </row>
    <row r="1423" spans="1:11" hidden="1" x14ac:dyDescent="0.35">
      <c r="A1423" s="26" t="s">
        <v>3024</v>
      </c>
      <c r="B1423" s="225">
        <f>VLOOKUP(Tabel1[[#This Row],[Item '#]],'[1]Production need'!$A:$B,2,0)</f>
        <v>0</v>
      </c>
      <c r="C1423" s="226" t="s">
        <v>3025</v>
      </c>
      <c r="D1423" s="253">
        <v>12.1</v>
      </c>
      <c r="E1423" s="256">
        <f>+Tabel1[[#This Row],[Cena brez DDV]]*0.75</f>
        <v>9.0749999999999993</v>
      </c>
      <c r="F1423" s="222" t="s">
        <v>7765</v>
      </c>
      <c r="G1423" s="223" t="s">
        <v>10</v>
      </c>
      <c r="H1423" s="224">
        <v>0</v>
      </c>
      <c r="I1423" s="96" t="s">
        <v>3005</v>
      </c>
      <c r="J1423" s="263">
        <f>ROUND(Tabel1[[#This Row],[Cena z DDV - AKCIJA]]*H1423,2)</f>
        <v>0</v>
      </c>
      <c r="K1423" s="263">
        <f t="shared" si="21"/>
        <v>0</v>
      </c>
    </row>
    <row r="1424" spans="1:11" hidden="1" x14ac:dyDescent="0.35">
      <c r="A1424" s="26" t="s">
        <v>3026</v>
      </c>
      <c r="B1424" s="225">
        <f>VLOOKUP(Tabel1[[#This Row],[Item '#]],'[1]Production need'!$A:$B,2,0)</f>
        <v>0</v>
      </c>
      <c r="C1424" s="226" t="s">
        <v>3027</v>
      </c>
      <c r="D1424" s="253">
        <v>5.36</v>
      </c>
      <c r="E1424" s="256">
        <f>+Tabel1[[#This Row],[Cena brez DDV]]*0.75</f>
        <v>4.0200000000000005</v>
      </c>
      <c r="F1424" s="222" t="s">
        <v>7766</v>
      </c>
      <c r="G1424" s="223" t="s">
        <v>10</v>
      </c>
      <c r="H1424" s="224">
        <v>0</v>
      </c>
      <c r="I1424" s="96" t="s">
        <v>3007</v>
      </c>
      <c r="J1424" s="263">
        <f>ROUND(Tabel1[[#This Row],[Cena z DDV - AKCIJA]]*H1424,2)</f>
        <v>0</v>
      </c>
      <c r="K1424" s="263">
        <f t="shared" si="21"/>
        <v>0</v>
      </c>
    </row>
    <row r="1425" spans="1:11" hidden="1" x14ac:dyDescent="0.35">
      <c r="A1425" s="26" t="s">
        <v>3028</v>
      </c>
      <c r="B1425" s="225">
        <f>VLOOKUP(Tabel1[[#This Row],[Item '#]],'[1]Production need'!$A:$B,2,0)</f>
        <v>0</v>
      </c>
      <c r="C1425" s="226" t="s">
        <v>3029</v>
      </c>
      <c r="D1425" s="253">
        <v>10.09</v>
      </c>
      <c r="E1425" s="256">
        <f>+Tabel1[[#This Row],[Cena brez DDV]]*0.75</f>
        <v>7.5674999999999999</v>
      </c>
      <c r="F1425" s="222" t="s">
        <v>7767</v>
      </c>
      <c r="G1425" s="223" t="s">
        <v>10</v>
      </c>
      <c r="H1425" s="224">
        <v>0</v>
      </c>
      <c r="I1425" s="96" t="s">
        <v>3009</v>
      </c>
      <c r="J1425" s="263">
        <f>ROUND(Tabel1[[#This Row],[Cena z DDV - AKCIJA]]*H1425,2)</f>
        <v>0</v>
      </c>
      <c r="K1425" s="263">
        <f t="shared" si="21"/>
        <v>0</v>
      </c>
    </row>
    <row r="1426" spans="1:11" hidden="1" x14ac:dyDescent="0.35">
      <c r="A1426" s="26" t="s">
        <v>3030</v>
      </c>
      <c r="B1426" s="225">
        <f>VLOOKUP(Tabel1[[#This Row],[Item '#]],'[1]Production need'!$A:$B,2,0)</f>
        <v>0</v>
      </c>
      <c r="C1426" s="226" t="s">
        <v>3031</v>
      </c>
      <c r="D1426" s="253">
        <v>19.43</v>
      </c>
      <c r="E1426" s="256">
        <f>+Tabel1[[#This Row],[Cena brez DDV]]*0.75</f>
        <v>14.5725</v>
      </c>
      <c r="F1426" s="222" t="s">
        <v>7768</v>
      </c>
      <c r="G1426" s="223" t="s">
        <v>10</v>
      </c>
      <c r="H1426" s="224">
        <v>0</v>
      </c>
      <c r="I1426" s="96" t="s">
        <v>3011</v>
      </c>
      <c r="J1426" s="263">
        <f>ROUND(Tabel1[[#This Row],[Cena z DDV - AKCIJA]]*H1426,2)</f>
        <v>0</v>
      </c>
      <c r="K1426" s="263">
        <f t="shared" si="21"/>
        <v>0</v>
      </c>
    </row>
    <row r="1427" spans="1:11" hidden="1" x14ac:dyDescent="0.35">
      <c r="A1427" s="26" t="s">
        <v>3032</v>
      </c>
      <c r="B1427" s="225">
        <f>VLOOKUP(Tabel1[[#This Row],[Item '#]],'[1]Production need'!$A:$B,2,0)</f>
        <v>0</v>
      </c>
      <c r="C1427" s="226" t="s">
        <v>3033</v>
      </c>
      <c r="D1427" s="253">
        <v>29.59</v>
      </c>
      <c r="E1427" s="256">
        <f>+Tabel1[[#This Row],[Cena brez DDV]]*0.75</f>
        <v>22.192499999999999</v>
      </c>
      <c r="F1427" s="222" t="s">
        <v>7769</v>
      </c>
      <c r="G1427" s="223" t="s">
        <v>10</v>
      </c>
      <c r="H1427" s="224">
        <v>0</v>
      </c>
      <c r="I1427" s="96" t="s">
        <v>3013</v>
      </c>
      <c r="J1427" s="263">
        <f>ROUND(Tabel1[[#This Row],[Cena z DDV - AKCIJA]]*H1427,2)</f>
        <v>0</v>
      </c>
      <c r="K1427" s="263">
        <f t="shared" si="21"/>
        <v>0</v>
      </c>
    </row>
    <row r="1428" spans="1:11" hidden="1" x14ac:dyDescent="0.35">
      <c r="A1428" s="26" t="s">
        <v>3034</v>
      </c>
      <c r="B1428" s="225">
        <f>VLOOKUP(Tabel1[[#This Row],[Item '#]],'[1]Production need'!$A:$B,2,0)</f>
        <v>0</v>
      </c>
      <c r="C1428" s="226" t="s">
        <v>3035</v>
      </c>
      <c r="D1428" s="253">
        <v>44.23</v>
      </c>
      <c r="E1428" s="256">
        <f>+Tabel1[[#This Row],[Cena brez DDV]]*0.75</f>
        <v>33.172499999999999</v>
      </c>
      <c r="F1428" s="222" t="s">
        <v>7770</v>
      </c>
      <c r="G1428" s="223" t="s">
        <v>10</v>
      </c>
      <c r="H1428" s="224">
        <v>0</v>
      </c>
      <c r="I1428" s="96" t="s">
        <v>3015</v>
      </c>
      <c r="J1428" s="263">
        <f>ROUND(Tabel1[[#This Row],[Cena z DDV - AKCIJA]]*H1428,2)</f>
        <v>0</v>
      </c>
      <c r="K1428" s="263">
        <f t="shared" si="21"/>
        <v>0</v>
      </c>
    </row>
    <row r="1429" spans="1:11" hidden="1" x14ac:dyDescent="0.35">
      <c r="A1429" s="26" t="s">
        <v>3036</v>
      </c>
      <c r="B1429" s="225">
        <f>VLOOKUP(Tabel1[[#This Row],[Item '#]],'[1]Production need'!$A:$B,2,0)</f>
        <v>0</v>
      </c>
      <c r="C1429" s="226" t="s">
        <v>3037</v>
      </c>
      <c r="D1429" s="253">
        <v>53.79</v>
      </c>
      <c r="E1429" s="256">
        <f>+Tabel1[[#This Row],[Cena brez DDV]]*0.75</f>
        <v>40.342500000000001</v>
      </c>
      <c r="F1429" s="222" t="s">
        <v>7771</v>
      </c>
      <c r="G1429" s="223" t="s">
        <v>10</v>
      </c>
      <c r="H1429" s="224">
        <v>0</v>
      </c>
      <c r="I1429" s="96" t="s">
        <v>3017</v>
      </c>
      <c r="J1429" s="263">
        <f>ROUND(Tabel1[[#This Row],[Cena z DDV - AKCIJA]]*H1429,2)</f>
        <v>0</v>
      </c>
      <c r="K1429" s="263">
        <f t="shared" si="21"/>
        <v>0</v>
      </c>
    </row>
    <row r="1430" spans="1:11" hidden="1" x14ac:dyDescent="0.35">
      <c r="A1430" s="26" t="s">
        <v>3038</v>
      </c>
      <c r="B1430" s="225">
        <f>VLOOKUP(Tabel1[[#This Row],[Item '#]],'[1]Production need'!$A:$B,2,0)</f>
        <v>0</v>
      </c>
      <c r="C1430" s="226" t="s">
        <v>3039</v>
      </c>
      <c r="D1430" s="253">
        <v>72.38</v>
      </c>
      <c r="E1430" s="256">
        <f>+Tabel1[[#This Row],[Cena brez DDV]]*0.75</f>
        <v>54.284999999999997</v>
      </c>
      <c r="F1430" s="222" t="s">
        <v>7772</v>
      </c>
      <c r="G1430" s="223" t="s">
        <v>10</v>
      </c>
      <c r="H1430" s="224">
        <v>0</v>
      </c>
      <c r="I1430" s="96" t="s">
        <v>3019</v>
      </c>
      <c r="J1430" s="263">
        <f>ROUND(Tabel1[[#This Row],[Cena z DDV - AKCIJA]]*H1430,2)</f>
        <v>0</v>
      </c>
      <c r="K1430" s="263">
        <f t="shared" si="21"/>
        <v>0</v>
      </c>
    </row>
    <row r="1431" spans="1:11" hidden="1" x14ac:dyDescent="0.35">
      <c r="A1431" s="26" t="s">
        <v>3040</v>
      </c>
      <c r="B1431" s="225">
        <f>VLOOKUP(Tabel1[[#This Row],[Item '#]],'[1]Production need'!$A:$B,2,0)</f>
        <v>0</v>
      </c>
      <c r="C1431" s="226" t="s">
        <v>3041</v>
      </c>
      <c r="D1431" s="253">
        <v>100.55</v>
      </c>
      <c r="E1431" s="256">
        <f>+Tabel1[[#This Row],[Cena brez DDV]]*0.75</f>
        <v>75.412499999999994</v>
      </c>
      <c r="F1431" s="222" t="s">
        <v>7773</v>
      </c>
      <c r="G1431" s="223" t="s">
        <v>10</v>
      </c>
      <c r="H1431" s="224">
        <v>0</v>
      </c>
      <c r="I1431" s="96" t="s">
        <v>3021</v>
      </c>
      <c r="J1431" s="263">
        <f>ROUND(Tabel1[[#This Row],[Cena z DDV - AKCIJA]]*H1431,2)</f>
        <v>0</v>
      </c>
      <c r="K1431" s="263">
        <f t="shared" si="21"/>
        <v>0</v>
      </c>
    </row>
    <row r="1432" spans="1:11" hidden="1" x14ac:dyDescent="0.35">
      <c r="A1432" s="26" t="s">
        <v>3042</v>
      </c>
      <c r="B1432" s="225">
        <f>VLOOKUP(Tabel1[[#This Row],[Item '#]],'[1]Production need'!$A:$B,2,0)</f>
        <v>0</v>
      </c>
      <c r="C1432" s="226" t="s">
        <v>3043</v>
      </c>
      <c r="D1432" s="253">
        <v>6.19</v>
      </c>
      <c r="E1432" s="256">
        <f>+Tabel1[[#This Row],[Cena brez DDV]]*0.75</f>
        <v>4.6425000000000001</v>
      </c>
      <c r="F1432" s="222" t="s">
        <v>7774</v>
      </c>
      <c r="G1432" s="223" t="s">
        <v>10</v>
      </c>
      <c r="H1432" s="224">
        <v>0</v>
      </c>
      <c r="I1432" s="96" t="s">
        <v>3023</v>
      </c>
      <c r="J1432" s="263">
        <f>ROUND(Tabel1[[#This Row],[Cena z DDV - AKCIJA]]*H1432,2)</f>
        <v>0</v>
      </c>
      <c r="K1432" s="263">
        <f t="shared" si="21"/>
        <v>0</v>
      </c>
    </row>
    <row r="1433" spans="1:11" hidden="1" x14ac:dyDescent="0.35">
      <c r="A1433" s="26" t="s">
        <v>3044</v>
      </c>
      <c r="B1433" s="225">
        <f>VLOOKUP(Tabel1[[#This Row],[Item '#]],'[1]Production need'!$A:$B,2,0)</f>
        <v>0</v>
      </c>
      <c r="C1433" s="226" t="s">
        <v>3045</v>
      </c>
      <c r="D1433" s="253">
        <v>3.38</v>
      </c>
      <c r="E1433" s="256">
        <f>+Tabel1[[#This Row],[Cena brez DDV]]*0.75</f>
        <v>2.5350000000000001</v>
      </c>
      <c r="F1433" s="222" t="s">
        <v>7775</v>
      </c>
      <c r="G1433" s="223" t="s">
        <v>10</v>
      </c>
      <c r="H1433" s="224">
        <v>0</v>
      </c>
      <c r="I1433" s="96" t="s">
        <v>3025</v>
      </c>
      <c r="J1433" s="263">
        <f>ROUND(Tabel1[[#This Row],[Cena z DDV - AKCIJA]]*H1433,2)</f>
        <v>0</v>
      </c>
      <c r="K1433" s="263">
        <f t="shared" si="21"/>
        <v>0</v>
      </c>
    </row>
    <row r="1434" spans="1:11" hidden="1" x14ac:dyDescent="0.35">
      <c r="A1434" s="26" t="s">
        <v>3046</v>
      </c>
      <c r="B1434" s="225">
        <f>VLOOKUP(Tabel1[[#This Row],[Item '#]],'[1]Production need'!$A:$B,2,0)</f>
        <v>0</v>
      </c>
      <c r="C1434" s="226" t="s">
        <v>3047</v>
      </c>
      <c r="D1434" s="253">
        <v>2.83</v>
      </c>
      <c r="E1434" s="256">
        <f>+Tabel1[[#This Row],[Cena brez DDV]]*0.75</f>
        <v>2.1225000000000001</v>
      </c>
      <c r="F1434" s="222" t="s">
        <v>7776</v>
      </c>
      <c r="G1434" s="223" t="s">
        <v>10</v>
      </c>
      <c r="H1434" s="224">
        <v>0</v>
      </c>
      <c r="I1434" s="96" t="s">
        <v>3027</v>
      </c>
      <c r="J1434" s="263">
        <f>ROUND(Tabel1[[#This Row],[Cena z DDV - AKCIJA]]*H1434,2)</f>
        <v>0</v>
      </c>
      <c r="K1434" s="263">
        <f t="shared" si="21"/>
        <v>0</v>
      </c>
    </row>
    <row r="1435" spans="1:11" hidden="1" x14ac:dyDescent="0.35">
      <c r="A1435" s="26" t="s">
        <v>3048</v>
      </c>
      <c r="B1435" s="225">
        <f>VLOOKUP(Tabel1[[#This Row],[Item '#]],'[1]Production need'!$A:$B,2,0)</f>
        <v>0</v>
      </c>
      <c r="C1435" s="226" t="s">
        <v>3049</v>
      </c>
      <c r="D1435" s="253">
        <v>3.38</v>
      </c>
      <c r="E1435" s="256">
        <f>+Tabel1[[#This Row],[Cena brez DDV]]*0.75</f>
        <v>2.5350000000000001</v>
      </c>
      <c r="F1435" s="222" t="s">
        <v>7777</v>
      </c>
      <c r="G1435" s="223" t="s">
        <v>10</v>
      </c>
      <c r="H1435" s="224">
        <v>0</v>
      </c>
      <c r="I1435" s="96" t="s">
        <v>3029</v>
      </c>
      <c r="J1435" s="263">
        <f>ROUND(Tabel1[[#This Row],[Cena z DDV - AKCIJA]]*H1435,2)</f>
        <v>0</v>
      </c>
      <c r="K1435" s="263">
        <f t="shared" si="21"/>
        <v>0</v>
      </c>
    </row>
    <row r="1436" spans="1:11" hidden="1" x14ac:dyDescent="0.35">
      <c r="A1436" s="26" t="s">
        <v>3050</v>
      </c>
      <c r="B1436" s="225">
        <f>VLOOKUP(Tabel1[[#This Row],[Item '#]],'[1]Production need'!$A:$B,2,0)</f>
        <v>0</v>
      </c>
      <c r="C1436" s="226" t="s">
        <v>3051</v>
      </c>
      <c r="D1436" s="253">
        <v>3.38</v>
      </c>
      <c r="E1436" s="256">
        <f>+Tabel1[[#This Row],[Cena brez DDV]]*0.75</f>
        <v>2.5350000000000001</v>
      </c>
      <c r="F1436" s="222" t="s">
        <v>7778</v>
      </c>
      <c r="G1436" s="223" t="s">
        <v>10</v>
      </c>
      <c r="H1436" s="224">
        <v>0</v>
      </c>
      <c r="I1436" s="96" t="s">
        <v>3031</v>
      </c>
      <c r="J1436" s="263">
        <f>ROUND(Tabel1[[#This Row],[Cena z DDV - AKCIJA]]*H1436,2)</f>
        <v>0</v>
      </c>
      <c r="K1436" s="263">
        <f t="shared" si="21"/>
        <v>0</v>
      </c>
    </row>
    <row r="1437" spans="1:11" hidden="1" x14ac:dyDescent="0.35">
      <c r="A1437" s="26" t="s">
        <v>3052</v>
      </c>
      <c r="B1437" s="225">
        <f>VLOOKUP(Tabel1[[#This Row],[Item '#]],'[1]Production need'!$A:$B,2,0)</f>
        <v>0</v>
      </c>
      <c r="C1437" s="226" t="s">
        <v>3053</v>
      </c>
      <c r="D1437" s="253">
        <v>3.38</v>
      </c>
      <c r="E1437" s="256">
        <f>+Tabel1[[#This Row],[Cena brez DDV]]*0.75</f>
        <v>2.5350000000000001</v>
      </c>
      <c r="F1437" s="222" t="s">
        <v>7779</v>
      </c>
      <c r="G1437" s="223" t="s">
        <v>10</v>
      </c>
      <c r="H1437" s="224">
        <v>0</v>
      </c>
      <c r="I1437" s="96" t="s">
        <v>3033</v>
      </c>
      <c r="J1437" s="263">
        <f>ROUND(Tabel1[[#This Row],[Cena z DDV - AKCIJA]]*H1437,2)</f>
        <v>0</v>
      </c>
      <c r="K1437" s="263">
        <f t="shared" si="21"/>
        <v>0</v>
      </c>
    </row>
    <row r="1438" spans="1:11" hidden="1" x14ac:dyDescent="0.35">
      <c r="A1438" s="26" t="s">
        <v>3054</v>
      </c>
      <c r="B1438" s="225">
        <f>VLOOKUP(Tabel1[[#This Row],[Item '#]],'[1]Production need'!$A:$B,2,0)</f>
        <v>0</v>
      </c>
      <c r="C1438" s="226" t="s">
        <v>3055</v>
      </c>
      <c r="D1438" s="253">
        <v>3.38</v>
      </c>
      <c r="E1438" s="256">
        <f>+Tabel1[[#This Row],[Cena brez DDV]]*0.75</f>
        <v>2.5350000000000001</v>
      </c>
      <c r="F1438" s="222" t="s">
        <v>7780</v>
      </c>
      <c r="G1438" s="223" t="s">
        <v>10</v>
      </c>
      <c r="H1438" s="224">
        <v>0</v>
      </c>
      <c r="I1438" s="96" t="s">
        <v>3035</v>
      </c>
      <c r="J1438" s="263">
        <f>ROUND(Tabel1[[#This Row],[Cena z DDV - AKCIJA]]*H1438,2)</f>
        <v>0</v>
      </c>
      <c r="K1438" s="263">
        <f t="shared" si="21"/>
        <v>0</v>
      </c>
    </row>
    <row r="1439" spans="1:11" hidden="1" x14ac:dyDescent="0.35">
      <c r="A1439" s="26" t="s">
        <v>3056</v>
      </c>
      <c r="B1439" s="225">
        <f>VLOOKUP(Tabel1[[#This Row],[Item '#]],'[1]Production need'!$A:$B,2,0)</f>
        <v>0</v>
      </c>
      <c r="C1439" s="226" t="s">
        <v>3057</v>
      </c>
      <c r="D1439" s="253">
        <v>3.38</v>
      </c>
      <c r="E1439" s="256">
        <f>+Tabel1[[#This Row],[Cena brez DDV]]*0.75</f>
        <v>2.5350000000000001</v>
      </c>
      <c r="F1439" s="222" t="s">
        <v>7781</v>
      </c>
      <c r="G1439" s="223" t="s">
        <v>10</v>
      </c>
      <c r="H1439" s="224">
        <v>0</v>
      </c>
      <c r="I1439" s="96" t="s">
        <v>3037</v>
      </c>
      <c r="J1439" s="263">
        <f>ROUND(Tabel1[[#This Row],[Cena z DDV - AKCIJA]]*H1439,2)</f>
        <v>0</v>
      </c>
      <c r="K1439" s="263">
        <f t="shared" si="21"/>
        <v>0</v>
      </c>
    </row>
    <row r="1440" spans="1:11" hidden="1" x14ac:dyDescent="0.35">
      <c r="A1440" s="26" t="s">
        <v>3058</v>
      </c>
      <c r="B1440" s="225">
        <f>VLOOKUP(Tabel1[[#This Row],[Item '#]],'[1]Production need'!$A:$B,2,0)</f>
        <v>0</v>
      </c>
      <c r="C1440" s="226" t="s">
        <v>3059</v>
      </c>
      <c r="D1440" s="253">
        <v>3.38</v>
      </c>
      <c r="E1440" s="256">
        <f>+Tabel1[[#This Row],[Cena brez DDV]]*0.75</f>
        <v>2.5350000000000001</v>
      </c>
      <c r="F1440" s="222" t="s">
        <v>7782</v>
      </c>
      <c r="G1440" s="223" t="s">
        <v>10</v>
      </c>
      <c r="H1440" s="224">
        <v>0</v>
      </c>
      <c r="I1440" s="96" t="s">
        <v>3039</v>
      </c>
      <c r="J1440" s="263">
        <f>ROUND(Tabel1[[#This Row],[Cena z DDV - AKCIJA]]*H1440,2)</f>
        <v>0</v>
      </c>
      <c r="K1440" s="263">
        <f t="shared" si="21"/>
        <v>0</v>
      </c>
    </row>
    <row r="1441" spans="1:11" hidden="1" x14ac:dyDescent="0.35">
      <c r="A1441" s="26" t="s">
        <v>3060</v>
      </c>
      <c r="B1441" s="225">
        <f>VLOOKUP(Tabel1[[#This Row],[Item '#]],'[1]Production need'!$A:$B,2,0)</f>
        <v>0</v>
      </c>
      <c r="C1441" s="226" t="s">
        <v>3061</v>
      </c>
      <c r="D1441" s="253">
        <v>3.38</v>
      </c>
      <c r="E1441" s="256">
        <f>+Tabel1[[#This Row],[Cena brez DDV]]*0.75</f>
        <v>2.5350000000000001</v>
      </c>
      <c r="F1441" s="222" t="s">
        <v>7783</v>
      </c>
      <c r="G1441" s="223" t="s">
        <v>10</v>
      </c>
      <c r="H1441" s="224">
        <v>0</v>
      </c>
      <c r="I1441" s="96" t="s">
        <v>3041</v>
      </c>
      <c r="J1441" s="263">
        <f>ROUND(Tabel1[[#This Row],[Cena z DDV - AKCIJA]]*H1441,2)</f>
        <v>0</v>
      </c>
      <c r="K1441" s="263">
        <f t="shared" si="21"/>
        <v>0</v>
      </c>
    </row>
    <row r="1442" spans="1:11" hidden="1" x14ac:dyDescent="0.35">
      <c r="A1442" s="26" t="s">
        <v>3062</v>
      </c>
      <c r="B1442" s="225">
        <f>VLOOKUP(Tabel1[[#This Row],[Item '#]],'[1]Production need'!$A:$B,2,0)</f>
        <v>0</v>
      </c>
      <c r="C1442" s="226" t="s">
        <v>3063</v>
      </c>
      <c r="D1442" s="253">
        <v>3.38</v>
      </c>
      <c r="E1442" s="256">
        <f>+Tabel1[[#This Row],[Cena brez DDV]]*0.75</f>
        <v>2.5350000000000001</v>
      </c>
      <c r="F1442" s="222" t="s">
        <v>7784</v>
      </c>
      <c r="G1442" s="223" t="s">
        <v>10</v>
      </c>
      <c r="H1442" s="224">
        <v>0</v>
      </c>
      <c r="I1442" s="96" t="s">
        <v>3043</v>
      </c>
      <c r="J1442" s="263">
        <f>ROUND(Tabel1[[#This Row],[Cena z DDV - AKCIJA]]*H1442,2)</f>
        <v>0</v>
      </c>
      <c r="K1442" s="263">
        <f t="shared" si="21"/>
        <v>0</v>
      </c>
    </row>
    <row r="1443" spans="1:11" hidden="1" x14ac:dyDescent="0.35">
      <c r="A1443" s="26" t="s">
        <v>3064</v>
      </c>
      <c r="B1443" s="225">
        <f>VLOOKUP(Tabel1[[#This Row],[Item '#]],'[1]Production need'!$A:$B,2,0)</f>
        <v>0</v>
      </c>
      <c r="C1443" s="226" t="s">
        <v>3065</v>
      </c>
      <c r="D1443" s="253">
        <v>2.0299999999999998</v>
      </c>
      <c r="E1443" s="256">
        <f>+Tabel1[[#This Row],[Cena brez DDV]]*0.75</f>
        <v>1.5225</v>
      </c>
      <c r="F1443" s="222" t="s">
        <v>7785</v>
      </c>
      <c r="G1443" s="223" t="s">
        <v>10</v>
      </c>
      <c r="H1443" s="224">
        <v>0</v>
      </c>
      <c r="I1443" s="96" t="s">
        <v>3045</v>
      </c>
      <c r="J1443" s="263">
        <f>ROUND(Tabel1[[#This Row],[Cena z DDV - AKCIJA]]*H1443,2)</f>
        <v>0</v>
      </c>
      <c r="K1443" s="263">
        <f t="shared" si="21"/>
        <v>0</v>
      </c>
    </row>
    <row r="1444" spans="1:11" hidden="1" x14ac:dyDescent="0.35">
      <c r="A1444" s="26" t="s">
        <v>3066</v>
      </c>
      <c r="B1444" s="225">
        <f>VLOOKUP(Tabel1[[#This Row],[Item '#]],'[1]Production need'!$A:$B,2,0)</f>
        <v>0</v>
      </c>
      <c r="C1444" s="226" t="s">
        <v>3067</v>
      </c>
      <c r="D1444" s="253">
        <v>2.83</v>
      </c>
      <c r="E1444" s="256">
        <f>+Tabel1[[#This Row],[Cena brez DDV]]*0.75</f>
        <v>2.1225000000000001</v>
      </c>
      <c r="F1444" s="222" t="s">
        <v>7786</v>
      </c>
      <c r="G1444" s="223" t="s">
        <v>10</v>
      </c>
      <c r="H1444" s="224">
        <v>0</v>
      </c>
      <c r="I1444" s="96" t="s">
        <v>3047</v>
      </c>
      <c r="J1444" s="263">
        <f>ROUND(Tabel1[[#This Row],[Cena z DDV - AKCIJA]]*H1444,2)</f>
        <v>0</v>
      </c>
      <c r="K1444" s="263">
        <f t="shared" si="21"/>
        <v>0</v>
      </c>
    </row>
    <row r="1445" spans="1:11" hidden="1" x14ac:dyDescent="0.35">
      <c r="A1445" s="26" t="s">
        <v>3068</v>
      </c>
      <c r="B1445" s="225">
        <f>VLOOKUP(Tabel1[[#This Row],[Item '#]],'[1]Production need'!$A:$B,2,0)</f>
        <v>0</v>
      </c>
      <c r="C1445" s="226" t="s">
        <v>3069</v>
      </c>
      <c r="D1445" s="253">
        <v>2.83</v>
      </c>
      <c r="E1445" s="256">
        <f>+Tabel1[[#This Row],[Cena brez DDV]]*0.75</f>
        <v>2.1225000000000001</v>
      </c>
      <c r="F1445" s="222" t="s">
        <v>7787</v>
      </c>
      <c r="G1445" s="223" t="s">
        <v>10</v>
      </c>
      <c r="H1445" s="224">
        <v>0</v>
      </c>
      <c r="I1445" s="96" t="s">
        <v>3049</v>
      </c>
      <c r="J1445" s="263">
        <f>ROUND(Tabel1[[#This Row],[Cena z DDV - AKCIJA]]*H1445,2)</f>
        <v>0</v>
      </c>
      <c r="K1445" s="263">
        <f t="shared" si="21"/>
        <v>0</v>
      </c>
    </row>
    <row r="1446" spans="1:11" hidden="1" x14ac:dyDescent="0.35">
      <c r="A1446" s="26" t="s">
        <v>3070</v>
      </c>
      <c r="B1446" s="225">
        <f>VLOOKUP(Tabel1[[#This Row],[Item '#]],'[1]Production need'!$A:$B,2,0)</f>
        <v>0</v>
      </c>
      <c r="C1446" s="226" t="s">
        <v>3071</v>
      </c>
      <c r="D1446" s="253">
        <v>2.83</v>
      </c>
      <c r="E1446" s="256">
        <f>+Tabel1[[#This Row],[Cena brez DDV]]*0.75</f>
        <v>2.1225000000000001</v>
      </c>
      <c r="F1446" s="222" t="s">
        <v>7788</v>
      </c>
      <c r="G1446" s="223" t="s">
        <v>10</v>
      </c>
      <c r="H1446" s="224">
        <v>0</v>
      </c>
      <c r="I1446" s="96" t="s">
        <v>3051</v>
      </c>
      <c r="J1446" s="263">
        <f>ROUND(Tabel1[[#This Row],[Cena z DDV - AKCIJA]]*H1446,2)</f>
        <v>0</v>
      </c>
      <c r="K1446" s="263">
        <f t="shared" si="21"/>
        <v>0</v>
      </c>
    </row>
    <row r="1447" spans="1:11" hidden="1" x14ac:dyDescent="0.35">
      <c r="A1447" s="26" t="s">
        <v>3072</v>
      </c>
      <c r="B1447" s="225">
        <f>VLOOKUP(Tabel1[[#This Row],[Item '#]],'[1]Production need'!$A:$B,2,0)</f>
        <v>0</v>
      </c>
      <c r="C1447" s="226" t="s">
        <v>3073</v>
      </c>
      <c r="D1447" s="253">
        <v>2.83</v>
      </c>
      <c r="E1447" s="256">
        <f>+Tabel1[[#This Row],[Cena brez DDV]]*0.75</f>
        <v>2.1225000000000001</v>
      </c>
      <c r="F1447" s="222" t="s">
        <v>7789</v>
      </c>
      <c r="G1447" s="223" t="s">
        <v>10</v>
      </c>
      <c r="H1447" s="224">
        <v>0</v>
      </c>
      <c r="I1447" s="96" t="s">
        <v>3053</v>
      </c>
      <c r="J1447" s="263">
        <f>ROUND(Tabel1[[#This Row],[Cena z DDV - AKCIJA]]*H1447,2)</f>
        <v>0</v>
      </c>
      <c r="K1447" s="263">
        <f t="shared" si="21"/>
        <v>0</v>
      </c>
    </row>
    <row r="1448" spans="1:11" hidden="1" x14ac:dyDescent="0.35">
      <c r="A1448" s="26" t="s">
        <v>3074</v>
      </c>
      <c r="B1448" s="225">
        <f>VLOOKUP(Tabel1[[#This Row],[Item '#]],'[1]Production need'!$A:$B,2,0)</f>
        <v>0</v>
      </c>
      <c r="C1448" s="226" t="s">
        <v>3075</v>
      </c>
      <c r="D1448" s="253">
        <v>2.83</v>
      </c>
      <c r="E1448" s="256">
        <f>+Tabel1[[#This Row],[Cena brez DDV]]*0.75</f>
        <v>2.1225000000000001</v>
      </c>
      <c r="F1448" s="222" t="s">
        <v>7790</v>
      </c>
      <c r="G1448" s="223" t="s">
        <v>10</v>
      </c>
      <c r="H1448" s="224">
        <v>0</v>
      </c>
      <c r="I1448" s="96" t="s">
        <v>3055</v>
      </c>
      <c r="J1448" s="263">
        <f>ROUND(Tabel1[[#This Row],[Cena z DDV - AKCIJA]]*H1448,2)</f>
        <v>0</v>
      </c>
      <c r="K1448" s="263">
        <f t="shared" si="21"/>
        <v>0</v>
      </c>
    </row>
    <row r="1449" spans="1:11" hidden="1" x14ac:dyDescent="0.35">
      <c r="A1449" s="26" t="s">
        <v>3076</v>
      </c>
      <c r="B1449" s="225">
        <f>VLOOKUP(Tabel1[[#This Row],[Item '#]],'[1]Production need'!$A:$B,2,0)</f>
        <v>0</v>
      </c>
      <c r="C1449" s="226" t="s">
        <v>3077</v>
      </c>
      <c r="D1449" s="253">
        <v>2.83</v>
      </c>
      <c r="E1449" s="256">
        <f>+Tabel1[[#This Row],[Cena brez DDV]]*0.75</f>
        <v>2.1225000000000001</v>
      </c>
      <c r="F1449" s="222" t="s">
        <v>7791</v>
      </c>
      <c r="G1449" s="223" t="s">
        <v>10</v>
      </c>
      <c r="H1449" s="224">
        <v>0</v>
      </c>
      <c r="I1449" s="96" t="s">
        <v>3057</v>
      </c>
      <c r="J1449" s="263">
        <f>ROUND(Tabel1[[#This Row],[Cena z DDV - AKCIJA]]*H1449,2)</f>
        <v>0</v>
      </c>
      <c r="K1449" s="263">
        <f t="shared" si="21"/>
        <v>0</v>
      </c>
    </row>
    <row r="1450" spans="1:11" hidden="1" x14ac:dyDescent="0.35">
      <c r="A1450" s="26" t="s">
        <v>3078</v>
      </c>
      <c r="B1450" s="225">
        <f>VLOOKUP(Tabel1[[#This Row],[Item '#]],'[1]Production need'!$A:$B,2,0)</f>
        <v>0</v>
      </c>
      <c r="C1450" s="226" t="s">
        <v>3079</v>
      </c>
      <c r="D1450" s="253">
        <v>2.83</v>
      </c>
      <c r="E1450" s="256">
        <f>+Tabel1[[#This Row],[Cena brez DDV]]*0.75</f>
        <v>2.1225000000000001</v>
      </c>
      <c r="F1450" s="222" t="s">
        <v>7792</v>
      </c>
      <c r="G1450" s="223" t="s">
        <v>10</v>
      </c>
      <c r="H1450" s="224">
        <v>0</v>
      </c>
      <c r="I1450" s="96" t="s">
        <v>3059</v>
      </c>
      <c r="J1450" s="263">
        <f>ROUND(Tabel1[[#This Row],[Cena z DDV - AKCIJA]]*H1450,2)</f>
        <v>0</v>
      </c>
      <c r="K1450" s="263">
        <f t="shared" si="21"/>
        <v>0</v>
      </c>
    </row>
    <row r="1451" spans="1:11" hidden="1" x14ac:dyDescent="0.35">
      <c r="A1451" s="26" t="s">
        <v>3080</v>
      </c>
      <c r="B1451" s="225">
        <f>VLOOKUP(Tabel1[[#This Row],[Item '#]],'[1]Production need'!$A:$B,2,0)</f>
        <v>0</v>
      </c>
      <c r="C1451" s="226" t="s">
        <v>3081</v>
      </c>
      <c r="D1451" s="253">
        <v>2.83</v>
      </c>
      <c r="E1451" s="256">
        <f>+Tabel1[[#This Row],[Cena brez DDV]]*0.75</f>
        <v>2.1225000000000001</v>
      </c>
      <c r="F1451" s="222" t="s">
        <v>7793</v>
      </c>
      <c r="G1451" s="223" t="s">
        <v>10</v>
      </c>
      <c r="H1451" s="224">
        <v>0</v>
      </c>
      <c r="I1451" s="96" t="s">
        <v>3061</v>
      </c>
      <c r="J1451" s="263">
        <f>ROUND(Tabel1[[#This Row],[Cena z DDV - AKCIJA]]*H1451,2)</f>
        <v>0</v>
      </c>
      <c r="K1451" s="263">
        <f t="shared" si="21"/>
        <v>0</v>
      </c>
    </row>
    <row r="1452" spans="1:11" hidden="1" x14ac:dyDescent="0.35">
      <c r="A1452" s="26" t="s">
        <v>3082</v>
      </c>
      <c r="B1452" s="225">
        <f>VLOOKUP(Tabel1[[#This Row],[Item '#]],'[1]Production need'!$A:$B,2,0)</f>
        <v>0</v>
      </c>
      <c r="C1452" s="226" t="s">
        <v>3083</v>
      </c>
      <c r="D1452" s="253">
        <v>5.36</v>
      </c>
      <c r="E1452" s="256">
        <f>+Tabel1[[#This Row],[Cena brez DDV]]*0.75</f>
        <v>4.0200000000000005</v>
      </c>
      <c r="F1452" s="222" t="s">
        <v>7794</v>
      </c>
      <c r="G1452" s="223" t="s">
        <v>10</v>
      </c>
      <c r="H1452" s="224">
        <v>0</v>
      </c>
      <c r="I1452" s="96" t="s">
        <v>3063</v>
      </c>
      <c r="J1452" s="263">
        <f>ROUND(Tabel1[[#This Row],[Cena z DDV - AKCIJA]]*H1452,2)</f>
        <v>0</v>
      </c>
      <c r="K1452" s="263">
        <f t="shared" si="21"/>
        <v>0</v>
      </c>
    </row>
    <row r="1453" spans="1:11" hidden="1" x14ac:dyDescent="0.35">
      <c r="A1453" s="26" t="s">
        <v>3084</v>
      </c>
      <c r="B1453" s="225">
        <f>VLOOKUP(Tabel1[[#This Row],[Item '#]],'[1]Production need'!$A:$B,2,0)</f>
        <v>0</v>
      </c>
      <c r="C1453" s="226" t="s">
        <v>3085</v>
      </c>
      <c r="D1453" s="253">
        <v>11.54</v>
      </c>
      <c r="E1453" s="256">
        <f>+Tabel1[[#This Row],[Cena brez DDV]]*0.75</f>
        <v>8.6549999999999994</v>
      </c>
      <c r="F1453" s="222" t="s">
        <v>7795</v>
      </c>
      <c r="G1453" s="223" t="s">
        <v>10</v>
      </c>
      <c r="H1453" s="224">
        <v>0</v>
      </c>
      <c r="I1453" s="96" t="s">
        <v>3065</v>
      </c>
      <c r="J1453" s="263">
        <f>ROUND(Tabel1[[#This Row],[Cena z DDV - AKCIJA]]*H1453,2)</f>
        <v>0</v>
      </c>
      <c r="K1453" s="263">
        <f t="shared" si="21"/>
        <v>0</v>
      </c>
    </row>
    <row r="1454" spans="1:11" hidden="1" x14ac:dyDescent="0.35">
      <c r="A1454" s="26" t="s">
        <v>3086</v>
      </c>
      <c r="B1454" s="225">
        <f>VLOOKUP(Tabel1[[#This Row],[Item '#]],'[1]Production need'!$A:$B,2,0)</f>
        <v>0</v>
      </c>
      <c r="C1454" s="226" t="s">
        <v>3087</v>
      </c>
      <c r="D1454" s="253">
        <v>11.54</v>
      </c>
      <c r="E1454" s="256">
        <f>+Tabel1[[#This Row],[Cena brez DDV]]*0.75</f>
        <v>8.6549999999999994</v>
      </c>
      <c r="F1454" s="222" t="s">
        <v>7796</v>
      </c>
      <c r="G1454" s="223" t="s">
        <v>10</v>
      </c>
      <c r="H1454" s="224">
        <v>0</v>
      </c>
      <c r="I1454" s="96" t="s">
        <v>3067</v>
      </c>
      <c r="J1454" s="263">
        <f>ROUND(Tabel1[[#This Row],[Cena z DDV - AKCIJA]]*H1454,2)</f>
        <v>0</v>
      </c>
      <c r="K1454" s="263">
        <f t="shared" si="21"/>
        <v>0</v>
      </c>
    </row>
    <row r="1455" spans="1:11" hidden="1" x14ac:dyDescent="0.35">
      <c r="A1455" s="26" t="s">
        <v>3088</v>
      </c>
      <c r="B1455" s="225">
        <f>VLOOKUP(Tabel1[[#This Row],[Item '#]],'[1]Production need'!$A:$B,2,0)</f>
        <v>0</v>
      </c>
      <c r="C1455" s="226" t="s">
        <v>3089</v>
      </c>
      <c r="D1455" s="253">
        <v>11.54</v>
      </c>
      <c r="E1455" s="256">
        <f>+Tabel1[[#This Row],[Cena brez DDV]]*0.75</f>
        <v>8.6549999999999994</v>
      </c>
      <c r="F1455" s="222" t="s">
        <v>7797</v>
      </c>
      <c r="G1455" s="223" t="s">
        <v>10</v>
      </c>
      <c r="H1455" s="224">
        <v>0</v>
      </c>
      <c r="I1455" s="96" t="s">
        <v>3069</v>
      </c>
      <c r="J1455" s="263">
        <f>ROUND(Tabel1[[#This Row],[Cena z DDV - AKCIJA]]*H1455,2)</f>
        <v>0</v>
      </c>
      <c r="K1455" s="263">
        <f t="shared" si="21"/>
        <v>0</v>
      </c>
    </row>
    <row r="1456" spans="1:11" hidden="1" x14ac:dyDescent="0.35">
      <c r="A1456" s="26" t="s">
        <v>3090</v>
      </c>
      <c r="B1456" s="225">
        <f>VLOOKUP(Tabel1[[#This Row],[Item '#]],'[1]Production need'!$A:$B,2,0)</f>
        <v>0</v>
      </c>
      <c r="C1456" s="226" t="s">
        <v>3091</v>
      </c>
      <c r="D1456" s="253">
        <v>11.54</v>
      </c>
      <c r="E1456" s="256">
        <f>+Tabel1[[#This Row],[Cena brez DDV]]*0.75</f>
        <v>8.6549999999999994</v>
      </c>
      <c r="F1456" s="222" t="s">
        <v>7798</v>
      </c>
      <c r="G1456" s="223" t="s">
        <v>10</v>
      </c>
      <c r="H1456" s="224">
        <v>0</v>
      </c>
      <c r="I1456" s="96" t="s">
        <v>3071</v>
      </c>
      <c r="J1456" s="263">
        <f>ROUND(Tabel1[[#This Row],[Cena z DDV - AKCIJA]]*H1456,2)</f>
        <v>0</v>
      </c>
      <c r="K1456" s="263">
        <f t="shared" si="21"/>
        <v>0</v>
      </c>
    </row>
    <row r="1457" spans="1:11" hidden="1" x14ac:dyDescent="0.35">
      <c r="A1457" s="26" t="s">
        <v>3092</v>
      </c>
      <c r="B1457" s="225">
        <f>VLOOKUP(Tabel1[[#This Row],[Item '#]],'[1]Production need'!$A:$B,2,0)</f>
        <v>0</v>
      </c>
      <c r="C1457" s="226" t="s">
        <v>3093</v>
      </c>
      <c r="D1457" s="253">
        <v>11.54</v>
      </c>
      <c r="E1457" s="256">
        <f>+Tabel1[[#This Row],[Cena brez DDV]]*0.75</f>
        <v>8.6549999999999994</v>
      </c>
      <c r="F1457" s="222" t="s">
        <v>7799</v>
      </c>
      <c r="G1457" s="223" t="s">
        <v>10</v>
      </c>
      <c r="H1457" s="224">
        <v>0</v>
      </c>
      <c r="I1457" s="96" t="s">
        <v>3073</v>
      </c>
      <c r="J1457" s="263">
        <f>ROUND(Tabel1[[#This Row],[Cena z DDV - AKCIJA]]*H1457,2)</f>
        <v>0</v>
      </c>
      <c r="K1457" s="263">
        <f t="shared" si="21"/>
        <v>0</v>
      </c>
    </row>
    <row r="1458" spans="1:11" hidden="1" x14ac:dyDescent="0.35">
      <c r="A1458" s="26" t="s">
        <v>3094</v>
      </c>
      <c r="B1458" s="225">
        <f>VLOOKUP(Tabel1[[#This Row],[Item '#]],'[1]Production need'!$A:$B,2,0)</f>
        <v>0</v>
      </c>
      <c r="C1458" s="226" t="s">
        <v>3095</v>
      </c>
      <c r="D1458" s="253">
        <v>11.54</v>
      </c>
      <c r="E1458" s="256">
        <f>+Tabel1[[#This Row],[Cena brez DDV]]*0.75</f>
        <v>8.6549999999999994</v>
      </c>
      <c r="F1458" s="222" t="s">
        <v>7800</v>
      </c>
      <c r="G1458" s="223" t="s">
        <v>10</v>
      </c>
      <c r="H1458" s="224">
        <v>0</v>
      </c>
      <c r="I1458" s="96" t="s">
        <v>3075</v>
      </c>
      <c r="J1458" s="263">
        <f>ROUND(Tabel1[[#This Row],[Cena z DDV - AKCIJA]]*H1458,2)</f>
        <v>0</v>
      </c>
      <c r="K1458" s="263">
        <f t="shared" si="21"/>
        <v>0</v>
      </c>
    </row>
    <row r="1459" spans="1:11" hidden="1" x14ac:dyDescent="0.35">
      <c r="A1459" s="26" t="s">
        <v>3096</v>
      </c>
      <c r="B1459" s="225">
        <f>VLOOKUP(Tabel1[[#This Row],[Item '#]],'[1]Production need'!$A:$B,2,0)</f>
        <v>0</v>
      </c>
      <c r="C1459" s="226" t="s">
        <v>3097</v>
      </c>
      <c r="D1459" s="253">
        <v>11.54</v>
      </c>
      <c r="E1459" s="256">
        <f>+Tabel1[[#This Row],[Cena brez DDV]]*0.75</f>
        <v>8.6549999999999994</v>
      </c>
      <c r="F1459" s="222" t="s">
        <v>7801</v>
      </c>
      <c r="G1459" s="223" t="s">
        <v>10</v>
      </c>
      <c r="H1459" s="224">
        <v>0</v>
      </c>
      <c r="I1459" s="96" t="s">
        <v>3077</v>
      </c>
      <c r="J1459" s="263">
        <f>ROUND(Tabel1[[#This Row],[Cena z DDV - AKCIJA]]*H1459,2)</f>
        <v>0</v>
      </c>
      <c r="K1459" s="263">
        <f t="shared" si="21"/>
        <v>0</v>
      </c>
    </row>
    <row r="1460" spans="1:11" hidden="1" x14ac:dyDescent="0.35">
      <c r="A1460" s="26" t="s">
        <v>3098</v>
      </c>
      <c r="B1460" s="225">
        <f>VLOOKUP(Tabel1[[#This Row],[Item '#]],'[1]Production need'!$A:$B,2,0)</f>
        <v>0</v>
      </c>
      <c r="C1460" s="226" t="s">
        <v>3099</v>
      </c>
      <c r="D1460" s="253">
        <v>11.54</v>
      </c>
      <c r="E1460" s="256">
        <f>+Tabel1[[#This Row],[Cena brez DDV]]*0.75</f>
        <v>8.6549999999999994</v>
      </c>
      <c r="F1460" s="222" t="s">
        <v>7802</v>
      </c>
      <c r="G1460" s="223" t="s">
        <v>10</v>
      </c>
      <c r="H1460" s="224">
        <v>0</v>
      </c>
      <c r="I1460" s="96" t="s">
        <v>3079</v>
      </c>
      <c r="J1460" s="263">
        <f>ROUND(Tabel1[[#This Row],[Cena z DDV - AKCIJA]]*H1460,2)</f>
        <v>0</v>
      </c>
      <c r="K1460" s="263">
        <f t="shared" si="21"/>
        <v>0</v>
      </c>
    </row>
    <row r="1461" spans="1:11" hidden="1" x14ac:dyDescent="0.35">
      <c r="A1461" s="26" t="s">
        <v>3100</v>
      </c>
      <c r="B1461" s="225">
        <f>VLOOKUP(Tabel1[[#This Row],[Item '#]],'[1]Production need'!$A:$B,2,0)</f>
        <v>0</v>
      </c>
      <c r="C1461" s="226" t="s">
        <v>3101</v>
      </c>
      <c r="D1461" s="253">
        <v>11.54</v>
      </c>
      <c r="E1461" s="256">
        <f>+Tabel1[[#This Row],[Cena brez DDV]]*0.75</f>
        <v>8.6549999999999994</v>
      </c>
      <c r="F1461" s="222" t="s">
        <v>7803</v>
      </c>
      <c r="G1461" s="223" t="s">
        <v>10</v>
      </c>
      <c r="H1461" s="224">
        <v>0</v>
      </c>
      <c r="I1461" s="96" t="s">
        <v>3081</v>
      </c>
      <c r="J1461" s="263">
        <f>ROUND(Tabel1[[#This Row],[Cena z DDV - AKCIJA]]*H1461,2)</f>
        <v>0</v>
      </c>
      <c r="K1461" s="263">
        <f t="shared" si="21"/>
        <v>0</v>
      </c>
    </row>
    <row r="1462" spans="1:11" hidden="1" x14ac:dyDescent="0.35">
      <c r="A1462" s="26" t="s">
        <v>3102</v>
      </c>
      <c r="B1462" s="225">
        <f>VLOOKUP(Tabel1[[#This Row],[Item '#]],'[1]Production need'!$A:$B,2,0)</f>
        <v>0</v>
      </c>
      <c r="C1462" s="226" t="s">
        <v>3103</v>
      </c>
      <c r="D1462" s="253">
        <v>11.54</v>
      </c>
      <c r="E1462" s="256">
        <f>+Tabel1[[#This Row],[Cena brez DDV]]*0.75</f>
        <v>8.6549999999999994</v>
      </c>
      <c r="F1462" s="222" t="s">
        <v>7804</v>
      </c>
      <c r="G1462" s="223" t="s">
        <v>10</v>
      </c>
      <c r="H1462" s="224">
        <v>0</v>
      </c>
      <c r="I1462" s="96" t="s">
        <v>3083</v>
      </c>
      <c r="J1462" s="263">
        <f>ROUND(Tabel1[[#This Row],[Cena z DDV - AKCIJA]]*H1462,2)</f>
        <v>0</v>
      </c>
      <c r="K1462" s="263">
        <f t="shared" si="21"/>
        <v>0</v>
      </c>
    </row>
    <row r="1463" spans="1:11" hidden="1" x14ac:dyDescent="0.35">
      <c r="A1463" s="26" t="s">
        <v>3104</v>
      </c>
      <c r="B1463" s="225">
        <f>VLOOKUP(Tabel1[[#This Row],[Item '#]],'[1]Production need'!$A:$B,2,0)</f>
        <v>0</v>
      </c>
      <c r="C1463" s="226" t="s">
        <v>3105</v>
      </c>
      <c r="D1463" s="253">
        <v>11.54</v>
      </c>
      <c r="E1463" s="256">
        <f>+Tabel1[[#This Row],[Cena brez DDV]]*0.75</f>
        <v>8.6549999999999994</v>
      </c>
      <c r="F1463" s="222" t="s">
        <v>7805</v>
      </c>
      <c r="G1463" s="223" t="s">
        <v>10</v>
      </c>
      <c r="H1463" s="224">
        <v>0</v>
      </c>
      <c r="I1463" s="96" t="s">
        <v>3085</v>
      </c>
      <c r="J1463" s="263">
        <f>ROUND(Tabel1[[#This Row],[Cena z DDV - AKCIJA]]*H1463,2)</f>
        <v>0</v>
      </c>
      <c r="K1463" s="263">
        <f t="shared" si="21"/>
        <v>0</v>
      </c>
    </row>
    <row r="1464" spans="1:11" hidden="1" x14ac:dyDescent="0.35">
      <c r="A1464" s="26" t="s">
        <v>3106</v>
      </c>
      <c r="B1464" s="225">
        <f>VLOOKUP(Tabel1[[#This Row],[Item '#]],'[1]Production need'!$A:$B,2,0)</f>
        <v>0</v>
      </c>
      <c r="C1464" s="226" t="s">
        <v>3107</v>
      </c>
      <c r="D1464" s="253">
        <v>7.32</v>
      </c>
      <c r="E1464" s="256">
        <f>+Tabel1[[#This Row],[Cena brez DDV]]*0.75</f>
        <v>5.49</v>
      </c>
      <c r="F1464" s="222" t="s">
        <v>7806</v>
      </c>
      <c r="G1464" s="223" t="s">
        <v>10</v>
      </c>
      <c r="H1464" s="224">
        <v>0</v>
      </c>
      <c r="I1464" s="96" t="s">
        <v>3087</v>
      </c>
      <c r="J1464" s="263">
        <f>ROUND(Tabel1[[#This Row],[Cena z DDV - AKCIJA]]*H1464,2)</f>
        <v>0</v>
      </c>
      <c r="K1464" s="263">
        <f t="shared" si="21"/>
        <v>0</v>
      </c>
    </row>
    <row r="1465" spans="1:11" hidden="1" x14ac:dyDescent="0.35">
      <c r="A1465" s="26" t="s">
        <v>3108</v>
      </c>
      <c r="B1465" s="225">
        <f>VLOOKUP(Tabel1[[#This Row],[Item '#]],'[1]Production need'!$A:$B,2,0)</f>
        <v>0</v>
      </c>
      <c r="C1465" s="226" t="s">
        <v>3109</v>
      </c>
      <c r="D1465" s="253">
        <v>16.850000000000001</v>
      </c>
      <c r="E1465" s="256">
        <f>+Tabel1[[#This Row],[Cena brez DDV]]*0.75</f>
        <v>12.637500000000001</v>
      </c>
      <c r="F1465" s="222" t="s">
        <v>7807</v>
      </c>
      <c r="G1465" s="223" t="s">
        <v>10</v>
      </c>
      <c r="H1465" s="224">
        <v>0</v>
      </c>
      <c r="I1465" s="96" t="s">
        <v>3089</v>
      </c>
      <c r="J1465" s="263">
        <f>ROUND(Tabel1[[#This Row],[Cena z DDV - AKCIJA]]*H1465,2)</f>
        <v>0</v>
      </c>
      <c r="K1465" s="263">
        <f t="shared" si="21"/>
        <v>0</v>
      </c>
    </row>
    <row r="1466" spans="1:11" hidden="1" x14ac:dyDescent="0.35">
      <c r="A1466" s="26" t="s">
        <v>3110</v>
      </c>
      <c r="B1466" s="225">
        <f>VLOOKUP(Tabel1[[#This Row],[Item '#]],'[1]Production need'!$A:$B,2,0)</f>
        <v>0</v>
      </c>
      <c r="C1466" s="226" t="s">
        <v>3111</v>
      </c>
      <c r="D1466" s="253">
        <v>20.23</v>
      </c>
      <c r="E1466" s="256">
        <f>+Tabel1[[#This Row],[Cena brez DDV]]*0.75</f>
        <v>15.172499999999999</v>
      </c>
      <c r="F1466" s="222" t="s">
        <v>7808</v>
      </c>
      <c r="G1466" s="223" t="s">
        <v>10</v>
      </c>
      <c r="H1466" s="224">
        <v>0</v>
      </c>
      <c r="I1466" s="96" t="s">
        <v>3091</v>
      </c>
      <c r="J1466" s="263">
        <f>ROUND(Tabel1[[#This Row],[Cena z DDV - AKCIJA]]*H1466,2)</f>
        <v>0</v>
      </c>
      <c r="K1466" s="263">
        <f t="shared" si="21"/>
        <v>0</v>
      </c>
    </row>
    <row r="1467" spans="1:11" hidden="1" x14ac:dyDescent="0.35">
      <c r="A1467" s="26" t="s">
        <v>3112</v>
      </c>
      <c r="B1467" s="225">
        <f>VLOOKUP(Tabel1[[#This Row],[Item '#]],'[1]Production need'!$A:$B,2,0)</f>
        <v>0</v>
      </c>
      <c r="C1467" s="226" t="s">
        <v>3113</v>
      </c>
      <c r="D1467" s="253">
        <v>27.39</v>
      </c>
      <c r="E1467" s="256">
        <f>+Tabel1[[#This Row],[Cena brez DDV]]*0.75</f>
        <v>20.5425</v>
      </c>
      <c r="F1467" s="222" t="s">
        <v>7809</v>
      </c>
      <c r="G1467" s="223" t="s">
        <v>10</v>
      </c>
      <c r="H1467" s="224">
        <v>0</v>
      </c>
      <c r="I1467" s="96" t="s">
        <v>3093</v>
      </c>
      <c r="J1467" s="263">
        <f>ROUND(Tabel1[[#This Row],[Cena z DDV - AKCIJA]]*H1467,2)</f>
        <v>0</v>
      </c>
      <c r="K1467" s="263">
        <f t="shared" si="21"/>
        <v>0</v>
      </c>
    </row>
    <row r="1468" spans="1:11" hidden="1" x14ac:dyDescent="0.35">
      <c r="A1468" s="26" t="s">
        <v>3114</v>
      </c>
      <c r="B1468" s="225">
        <f>VLOOKUP(Tabel1[[#This Row],[Item '#]],'[1]Production need'!$A:$B,2,0)</f>
        <v>0</v>
      </c>
      <c r="C1468" s="226" t="s">
        <v>3115</v>
      </c>
      <c r="D1468" s="253">
        <v>19.43</v>
      </c>
      <c r="E1468" s="256">
        <f>+Tabel1[[#This Row],[Cena brez DDV]]*0.75</f>
        <v>14.5725</v>
      </c>
      <c r="F1468" s="222" t="s">
        <v>7810</v>
      </c>
      <c r="G1468" s="223" t="s">
        <v>10</v>
      </c>
      <c r="H1468" s="224">
        <v>0</v>
      </c>
      <c r="I1468" s="96" t="s">
        <v>3095</v>
      </c>
      <c r="J1468" s="263">
        <f>ROUND(Tabel1[[#This Row],[Cena z DDV - AKCIJA]]*H1468,2)</f>
        <v>0</v>
      </c>
      <c r="K1468" s="263">
        <f t="shared" si="21"/>
        <v>0</v>
      </c>
    </row>
    <row r="1469" spans="1:11" hidden="1" x14ac:dyDescent="0.35">
      <c r="A1469" s="26" t="s">
        <v>3116</v>
      </c>
      <c r="B1469" s="225">
        <f>VLOOKUP(Tabel1[[#This Row],[Item '#]],'[1]Production need'!$A:$B,2,0)</f>
        <v>0</v>
      </c>
      <c r="C1469" s="226" t="s">
        <v>3117</v>
      </c>
      <c r="D1469" s="253">
        <v>6.19</v>
      </c>
      <c r="E1469" s="256">
        <f>+Tabel1[[#This Row],[Cena brez DDV]]*0.75</f>
        <v>4.6425000000000001</v>
      </c>
      <c r="F1469" s="222" t="s">
        <v>7811</v>
      </c>
      <c r="G1469" s="223" t="s">
        <v>10</v>
      </c>
      <c r="H1469" s="224">
        <v>0</v>
      </c>
      <c r="I1469" s="96" t="s">
        <v>3097</v>
      </c>
      <c r="J1469" s="263">
        <f>ROUND(Tabel1[[#This Row],[Cena z DDV - AKCIJA]]*H1469,2)</f>
        <v>0</v>
      </c>
      <c r="K1469" s="263">
        <f t="shared" si="21"/>
        <v>0</v>
      </c>
    </row>
    <row r="1470" spans="1:11" hidden="1" x14ac:dyDescent="0.35">
      <c r="A1470" s="26" t="s">
        <v>3118</v>
      </c>
      <c r="B1470" s="225">
        <f>VLOOKUP(Tabel1[[#This Row],[Item '#]],'[1]Production need'!$A:$B,2,0)</f>
        <v>0</v>
      </c>
      <c r="C1470" s="226" t="s">
        <v>3119</v>
      </c>
      <c r="D1470" s="253">
        <v>6.19</v>
      </c>
      <c r="E1470" s="256">
        <f>+Tabel1[[#This Row],[Cena brez DDV]]*0.75</f>
        <v>4.6425000000000001</v>
      </c>
      <c r="F1470" s="222" t="s">
        <v>7812</v>
      </c>
      <c r="G1470" s="223" t="s">
        <v>10</v>
      </c>
      <c r="H1470" s="224">
        <v>0</v>
      </c>
      <c r="I1470" s="96" t="s">
        <v>3099</v>
      </c>
      <c r="J1470" s="263">
        <f>ROUND(Tabel1[[#This Row],[Cena z DDV - AKCIJA]]*H1470,2)</f>
        <v>0</v>
      </c>
      <c r="K1470" s="263">
        <f t="shared" si="21"/>
        <v>0</v>
      </c>
    </row>
    <row r="1471" spans="1:11" hidden="1" x14ac:dyDescent="0.35">
      <c r="A1471" s="26" t="s">
        <v>3120</v>
      </c>
      <c r="B1471" s="225">
        <f>VLOOKUP(Tabel1[[#This Row],[Item '#]],'[1]Production need'!$A:$B,2,0)</f>
        <v>0</v>
      </c>
      <c r="C1471" s="226" t="s">
        <v>3121</v>
      </c>
      <c r="D1471" s="253">
        <v>6.19</v>
      </c>
      <c r="E1471" s="256">
        <f>+Tabel1[[#This Row],[Cena brez DDV]]*0.75</f>
        <v>4.6425000000000001</v>
      </c>
      <c r="F1471" s="222" t="s">
        <v>7813</v>
      </c>
      <c r="G1471" s="223" t="s">
        <v>10</v>
      </c>
      <c r="H1471" s="224">
        <v>0</v>
      </c>
      <c r="I1471" s="96" t="s">
        <v>3101</v>
      </c>
      <c r="J1471" s="263">
        <f>ROUND(Tabel1[[#This Row],[Cena z DDV - AKCIJA]]*H1471,2)</f>
        <v>0</v>
      </c>
      <c r="K1471" s="263">
        <f t="shared" si="21"/>
        <v>0</v>
      </c>
    </row>
    <row r="1472" spans="1:11" hidden="1" x14ac:dyDescent="0.35">
      <c r="A1472" s="26" t="s">
        <v>3122</v>
      </c>
      <c r="B1472" s="225">
        <f>VLOOKUP(Tabel1[[#This Row],[Item '#]],'[1]Production need'!$A:$B,2,0)</f>
        <v>0</v>
      </c>
      <c r="C1472" s="226" t="s">
        <v>3123</v>
      </c>
      <c r="D1472" s="253">
        <v>22.86</v>
      </c>
      <c r="E1472" s="256">
        <f>+Tabel1[[#This Row],[Cena brez DDV]]*0.75</f>
        <v>17.145</v>
      </c>
      <c r="F1472" s="222" t="s">
        <v>7814</v>
      </c>
      <c r="G1472" s="223" t="s">
        <v>10</v>
      </c>
      <c r="H1472" s="224">
        <v>0</v>
      </c>
      <c r="I1472" s="96" t="s">
        <v>3103</v>
      </c>
      <c r="J1472" s="263">
        <f>ROUND(Tabel1[[#This Row],[Cena z DDV - AKCIJA]]*H1472,2)</f>
        <v>0</v>
      </c>
      <c r="K1472" s="263">
        <f t="shared" si="21"/>
        <v>0</v>
      </c>
    </row>
    <row r="1473" spans="1:11" hidden="1" x14ac:dyDescent="0.35">
      <c r="A1473" s="26" t="s">
        <v>3125</v>
      </c>
      <c r="B1473" s="225">
        <f>VLOOKUP(Tabel1[[#This Row],[Item '#]],'[1]Production need'!$A:$B,2,0)</f>
        <v>0</v>
      </c>
      <c r="C1473" s="226" t="s">
        <v>3126</v>
      </c>
      <c r="D1473" s="253">
        <v>9.86</v>
      </c>
      <c r="E1473" s="256">
        <f>+Tabel1[[#This Row],[Cena brez DDV]]*0.75</f>
        <v>7.3949999999999996</v>
      </c>
      <c r="F1473" s="222" t="s">
        <v>7815</v>
      </c>
      <c r="G1473" s="223" t="s">
        <v>10</v>
      </c>
      <c r="H1473" s="224">
        <v>0</v>
      </c>
      <c r="I1473" s="96" t="s">
        <v>3105</v>
      </c>
      <c r="J1473" s="263">
        <f>ROUND(Tabel1[[#This Row],[Cena z DDV - AKCIJA]]*H1473,2)</f>
        <v>0</v>
      </c>
      <c r="K1473" s="263">
        <f t="shared" si="21"/>
        <v>0</v>
      </c>
    </row>
    <row r="1474" spans="1:11" hidden="1" x14ac:dyDescent="0.35">
      <c r="A1474" s="26" t="s">
        <v>3127</v>
      </c>
      <c r="B1474" s="225">
        <f>VLOOKUP(Tabel1[[#This Row],[Item '#]],'[1]Production need'!$A:$B,2,0)</f>
        <v>0</v>
      </c>
      <c r="C1474" s="226" t="s">
        <v>3128</v>
      </c>
      <c r="D1474" s="253">
        <v>9.86</v>
      </c>
      <c r="E1474" s="256">
        <f>+Tabel1[[#This Row],[Cena brez DDV]]*0.75</f>
        <v>7.3949999999999996</v>
      </c>
      <c r="F1474" s="222" t="s">
        <v>7816</v>
      </c>
      <c r="G1474" s="223" t="s">
        <v>10</v>
      </c>
      <c r="H1474" s="224">
        <v>0</v>
      </c>
      <c r="I1474" s="96" t="s">
        <v>3107</v>
      </c>
      <c r="J1474" s="263">
        <f>ROUND(Tabel1[[#This Row],[Cena z DDV - AKCIJA]]*H1474,2)</f>
        <v>0</v>
      </c>
      <c r="K1474" s="263">
        <f t="shared" si="21"/>
        <v>0</v>
      </c>
    </row>
    <row r="1475" spans="1:11" hidden="1" x14ac:dyDescent="0.35">
      <c r="A1475" s="26" t="s">
        <v>3129</v>
      </c>
      <c r="B1475" s="225">
        <f>VLOOKUP(Tabel1[[#This Row],[Item '#]],'[1]Production need'!$A:$B,2,0)</f>
        <v>0</v>
      </c>
      <c r="C1475" s="226" t="s">
        <v>3130</v>
      </c>
      <c r="D1475" s="253">
        <v>9.86</v>
      </c>
      <c r="E1475" s="256">
        <f>+Tabel1[[#This Row],[Cena brez DDV]]*0.75</f>
        <v>7.3949999999999996</v>
      </c>
      <c r="F1475" s="222" t="s">
        <v>7817</v>
      </c>
      <c r="G1475" s="223" t="s">
        <v>10</v>
      </c>
      <c r="H1475" s="224">
        <v>0</v>
      </c>
      <c r="I1475" s="96" t="s">
        <v>3109</v>
      </c>
      <c r="J1475" s="263">
        <f>ROUND(Tabel1[[#This Row],[Cena z DDV - AKCIJA]]*H1475,2)</f>
        <v>0</v>
      </c>
      <c r="K1475" s="263">
        <f t="shared" si="21"/>
        <v>0</v>
      </c>
    </row>
    <row r="1476" spans="1:11" hidden="1" x14ac:dyDescent="0.35">
      <c r="A1476" s="26" t="s">
        <v>3131</v>
      </c>
      <c r="B1476" s="225">
        <f>VLOOKUP(Tabel1[[#This Row],[Item '#]],'[1]Production need'!$A:$B,2,0)</f>
        <v>0</v>
      </c>
      <c r="C1476" s="226" t="s">
        <v>3132</v>
      </c>
      <c r="D1476" s="253">
        <v>10.83</v>
      </c>
      <c r="E1476" s="256">
        <f>+Tabel1[[#This Row],[Cena brez DDV]]*0.75</f>
        <v>8.1225000000000005</v>
      </c>
      <c r="F1476" s="222" t="s">
        <v>7818</v>
      </c>
      <c r="G1476" s="223" t="s">
        <v>10</v>
      </c>
      <c r="H1476" s="224">
        <v>0</v>
      </c>
      <c r="I1476" s="96" t="s">
        <v>3111</v>
      </c>
      <c r="J1476" s="263">
        <f>ROUND(Tabel1[[#This Row],[Cena z DDV - AKCIJA]]*H1476,2)</f>
        <v>0</v>
      </c>
      <c r="K1476" s="263">
        <f t="shared" ref="K1476:K1528" si="22">ROUND(J1476*1.22,2)</f>
        <v>0</v>
      </c>
    </row>
    <row r="1477" spans="1:11" hidden="1" x14ac:dyDescent="0.35">
      <c r="A1477" s="26" t="s">
        <v>3133</v>
      </c>
      <c r="B1477" s="225">
        <f>VLOOKUP(Tabel1[[#This Row],[Item '#]],'[1]Production need'!$A:$B,2,0)</f>
        <v>0</v>
      </c>
      <c r="C1477" s="226" t="s">
        <v>3134</v>
      </c>
      <c r="D1477" s="253">
        <v>16.52</v>
      </c>
      <c r="E1477" s="256">
        <f>+Tabel1[[#This Row],[Cena brez DDV]]*0.75</f>
        <v>12.39</v>
      </c>
      <c r="F1477" s="222" t="s">
        <v>7819</v>
      </c>
      <c r="G1477" s="223" t="s">
        <v>10</v>
      </c>
      <c r="H1477" s="224">
        <v>0</v>
      </c>
      <c r="I1477" s="96" t="s">
        <v>3113</v>
      </c>
      <c r="J1477" s="263">
        <f>ROUND(Tabel1[[#This Row],[Cena z DDV - AKCIJA]]*H1477,2)</f>
        <v>0</v>
      </c>
      <c r="K1477" s="263">
        <f t="shared" si="22"/>
        <v>0</v>
      </c>
    </row>
    <row r="1478" spans="1:11" hidden="1" x14ac:dyDescent="0.35">
      <c r="A1478" s="26" t="s">
        <v>3135</v>
      </c>
      <c r="B1478" s="225">
        <f>VLOOKUP(Tabel1[[#This Row],[Item '#]],'[1]Production need'!$A:$B,2,0)</f>
        <v>0</v>
      </c>
      <c r="C1478" s="226" t="s">
        <v>3136</v>
      </c>
      <c r="D1478" s="253">
        <v>10.09</v>
      </c>
      <c r="E1478" s="256">
        <f>+Tabel1[[#This Row],[Cena brez DDV]]*0.75</f>
        <v>7.5674999999999999</v>
      </c>
      <c r="F1478" s="222" t="s">
        <v>7820</v>
      </c>
      <c r="G1478" s="223" t="s">
        <v>10</v>
      </c>
      <c r="H1478" s="224">
        <v>0</v>
      </c>
      <c r="I1478" s="96" t="s">
        <v>3115</v>
      </c>
      <c r="J1478" s="263">
        <f>ROUND(Tabel1[[#This Row],[Cena z DDV - AKCIJA]]*H1478,2)</f>
        <v>0</v>
      </c>
      <c r="K1478" s="263">
        <f t="shared" si="22"/>
        <v>0</v>
      </c>
    </row>
    <row r="1479" spans="1:11" hidden="1" x14ac:dyDescent="0.35">
      <c r="A1479" s="26" t="s">
        <v>3137</v>
      </c>
      <c r="B1479" s="225">
        <f>VLOOKUP(Tabel1[[#This Row],[Item '#]],'[1]Production need'!$A:$B,2,0)</f>
        <v>0</v>
      </c>
      <c r="C1479" s="226" t="s">
        <v>3138</v>
      </c>
      <c r="D1479" s="253">
        <v>10.09</v>
      </c>
      <c r="E1479" s="256">
        <f>+Tabel1[[#This Row],[Cena brez DDV]]*0.75</f>
        <v>7.5674999999999999</v>
      </c>
      <c r="F1479" s="222" t="s">
        <v>7821</v>
      </c>
      <c r="G1479" s="223" t="s">
        <v>10</v>
      </c>
      <c r="H1479" s="224">
        <v>0</v>
      </c>
      <c r="I1479" s="96" t="s">
        <v>3117</v>
      </c>
      <c r="J1479" s="263">
        <f>ROUND(Tabel1[[#This Row],[Cena z DDV - AKCIJA]]*H1479,2)</f>
        <v>0</v>
      </c>
      <c r="K1479" s="263">
        <f t="shared" si="22"/>
        <v>0</v>
      </c>
    </row>
    <row r="1480" spans="1:11" hidden="1" x14ac:dyDescent="0.35">
      <c r="A1480" s="26" t="s">
        <v>3139</v>
      </c>
      <c r="B1480" s="225">
        <f>VLOOKUP(Tabel1[[#This Row],[Item '#]],'[1]Production need'!$A:$B,2,0)</f>
        <v>0</v>
      </c>
      <c r="C1480" s="226" t="s">
        <v>3140</v>
      </c>
      <c r="D1480" s="253">
        <v>10.09</v>
      </c>
      <c r="E1480" s="256">
        <f>+Tabel1[[#This Row],[Cena brez DDV]]*0.75</f>
        <v>7.5674999999999999</v>
      </c>
      <c r="F1480" s="222" t="s">
        <v>7822</v>
      </c>
      <c r="G1480" s="223" t="s">
        <v>10</v>
      </c>
      <c r="H1480" s="224">
        <v>0</v>
      </c>
      <c r="I1480" s="96" t="s">
        <v>3119</v>
      </c>
      <c r="J1480" s="263">
        <f>ROUND(Tabel1[[#This Row],[Cena z DDV - AKCIJA]]*H1480,2)</f>
        <v>0</v>
      </c>
      <c r="K1480" s="263">
        <f t="shared" si="22"/>
        <v>0</v>
      </c>
    </row>
    <row r="1481" spans="1:11" hidden="1" x14ac:dyDescent="0.35">
      <c r="A1481" s="26" t="s">
        <v>3141</v>
      </c>
      <c r="B1481" s="225">
        <f>VLOOKUP(Tabel1[[#This Row],[Item '#]],'[1]Production need'!$A:$B,2,0)</f>
        <v>0</v>
      </c>
      <c r="C1481" s="226" t="s">
        <v>3142</v>
      </c>
      <c r="D1481" s="253">
        <v>10.09</v>
      </c>
      <c r="E1481" s="256">
        <f>+Tabel1[[#This Row],[Cena brez DDV]]*0.75</f>
        <v>7.5674999999999999</v>
      </c>
      <c r="F1481" s="222" t="s">
        <v>7823</v>
      </c>
      <c r="G1481" s="223" t="s">
        <v>10</v>
      </c>
      <c r="H1481" s="224">
        <v>0</v>
      </c>
      <c r="I1481" s="96" t="s">
        <v>3121</v>
      </c>
      <c r="J1481" s="263">
        <f>ROUND(Tabel1[[#This Row],[Cena z DDV - AKCIJA]]*H1481,2)</f>
        <v>0</v>
      </c>
      <c r="K1481" s="263">
        <f t="shared" si="22"/>
        <v>0</v>
      </c>
    </row>
    <row r="1482" spans="1:11" hidden="1" x14ac:dyDescent="0.35">
      <c r="A1482" s="26" t="s">
        <v>3143</v>
      </c>
      <c r="B1482" s="225">
        <f>VLOOKUP(Tabel1[[#This Row],[Item '#]],'[1]Production need'!$A:$B,2,0)</f>
        <v>0</v>
      </c>
      <c r="C1482" s="226" t="s">
        <v>3144</v>
      </c>
      <c r="D1482" s="253">
        <v>10.09</v>
      </c>
      <c r="E1482" s="256">
        <f>+Tabel1[[#This Row],[Cena brez DDV]]*0.75</f>
        <v>7.5674999999999999</v>
      </c>
      <c r="F1482" s="222" t="s">
        <v>7824</v>
      </c>
      <c r="G1482" s="223" t="s">
        <v>10</v>
      </c>
      <c r="H1482" s="224">
        <v>0</v>
      </c>
      <c r="I1482" s="96" t="s">
        <v>3123</v>
      </c>
      <c r="J1482" s="263">
        <f>ROUND(Tabel1[[#This Row],[Cena z DDV - AKCIJA]]*H1482,2)</f>
        <v>0</v>
      </c>
      <c r="K1482" s="263">
        <f t="shared" si="22"/>
        <v>0</v>
      </c>
    </row>
    <row r="1483" spans="1:11" hidden="1" x14ac:dyDescent="0.35">
      <c r="A1483" s="26" t="s">
        <v>3145</v>
      </c>
      <c r="B1483" s="225">
        <f>VLOOKUP(Tabel1[[#This Row],[Item '#]],'[1]Production need'!$A:$B,2,0)</f>
        <v>0</v>
      </c>
      <c r="C1483" s="226" t="s">
        <v>3146</v>
      </c>
      <c r="D1483" s="253">
        <v>10.09</v>
      </c>
      <c r="E1483" s="256">
        <f>+Tabel1[[#This Row],[Cena brez DDV]]*0.75</f>
        <v>7.5674999999999999</v>
      </c>
      <c r="F1483" s="222" t="s">
        <v>7825</v>
      </c>
      <c r="G1483" s="223" t="s">
        <v>10</v>
      </c>
      <c r="H1483" s="224">
        <v>0</v>
      </c>
      <c r="I1483" s="96" t="s">
        <v>3126</v>
      </c>
      <c r="J1483" s="263">
        <f>ROUND(Tabel1[[#This Row],[Cena z DDV - AKCIJA]]*H1483,2)</f>
        <v>0</v>
      </c>
      <c r="K1483" s="263">
        <f t="shared" si="22"/>
        <v>0</v>
      </c>
    </row>
    <row r="1484" spans="1:11" hidden="1" x14ac:dyDescent="0.35">
      <c r="A1484" s="26" t="s">
        <v>3147</v>
      </c>
      <c r="B1484" s="225">
        <f>VLOOKUP(Tabel1[[#This Row],[Item '#]],'[1]Production need'!$A:$B,2,0)</f>
        <v>0</v>
      </c>
      <c r="C1484" s="226" t="s">
        <v>3148</v>
      </c>
      <c r="D1484" s="253">
        <v>10.09</v>
      </c>
      <c r="E1484" s="256">
        <f>+Tabel1[[#This Row],[Cena brez DDV]]*0.75</f>
        <v>7.5674999999999999</v>
      </c>
      <c r="F1484" s="222" t="s">
        <v>7826</v>
      </c>
      <c r="G1484" s="223" t="s">
        <v>10</v>
      </c>
      <c r="H1484" s="224">
        <v>0</v>
      </c>
      <c r="I1484" s="96" t="s">
        <v>3128</v>
      </c>
      <c r="J1484" s="263">
        <f>ROUND(Tabel1[[#This Row],[Cena z DDV - AKCIJA]]*H1484,2)</f>
        <v>0</v>
      </c>
      <c r="K1484" s="263">
        <f t="shared" si="22"/>
        <v>0</v>
      </c>
    </row>
    <row r="1485" spans="1:11" hidden="1" x14ac:dyDescent="0.35">
      <c r="A1485" s="26" t="s">
        <v>3149</v>
      </c>
      <c r="B1485" s="225">
        <f>VLOOKUP(Tabel1[[#This Row],[Item '#]],'[1]Production need'!$A:$B,2,0)</f>
        <v>0</v>
      </c>
      <c r="C1485" s="226" t="s">
        <v>3150</v>
      </c>
      <c r="D1485" s="253">
        <v>10.09</v>
      </c>
      <c r="E1485" s="256">
        <f>+Tabel1[[#This Row],[Cena brez DDV]]*0.75</f>
        <v>7.5674999999999999</v>
      </c>
      <c r="F1485" s="222" t="s">
        <v>7827</v>
      </c>
      <c r="G1485" s="223" t="s">
        <v>10</v>
      </c>
      <c r="H1485" s="224">
        <v>0</v>
      </c>
      <c r="I1485" s="96" t="s">
        <v>3130</v>
      </c>
      <c r="J1485" s="263">
        <f>ROUND(Tabel1[[#This Row],[Cena z DDV - AKCIJA]]*H1485,2)</f>
        <v>0</v>
      </c>
      <c r="K1485" s="263">
        <f t="shared" si="22"/>
        <v>0</v>
      </c>
    </row>
    <row r="1486" spans="1:11" hidden="1" x14ac:dyDescent="0.35">
      <c r="A1486" s="26" t="s">
        <v>3151</v>
      </c>
      <c r="B1486" s="225">
        <f>VLOOKUP(Tabel1[[#This Row],[Item '#]],'[1]Production need'!$A:$B,2,0)</f>
        <v>0</v>
      </c>
      <c r="C1486" s="226" t="s">
        <v>3152</v>
      </c>
      <c r="D1486" s="253">
        <v>21.65</v>
      </c>
      <c r="E1486" s="256">
        <f>+Tabel1[[#This Row],[Cena brez DDV]]*0.75</f>
        <v>16.237499999999997</v>
      </c>
      <c r="F1486" s="222" t="s">
        <v>7828</v>
      </c>
      <c r="G1486" s="223" t="s">
        <v>10</v>
      </c>
      <c r="H1486" s="224">
        <v>0</v>
      </c>
      <c r="I1486" s="96" t="s">
        <v>3132</v>
      </c>
      <c r="J1486" s="263">
        <f>ROUND(Tabel1[[#This Row],[Cena z DDV - AKCIJA]]*H1486,2)</f>
        <v>0</v>
      </c>
      <c r="K1486" s="263">
        <f t="shared" si="22"/>
        <v>0</v>
      </c>
    </row>
    <row r="1487" spans="1:11" hidden="1" x14ac:dyDescent="0.35">
      <c r="A1487" s="26" t="s">
        <v>3153</v>
      </c>
      <c r="B1487" s="225">
        <f>VLOOKUP(Tabel1[[#This Row],[Item '#]],'[1]Production need'!$A:$B,2,0)</f>
        <v>0</v>
      </c>
      <c r="C1487" s="226" t="s">
        <v>3154</v>
      </c>
      <c r="D1487" s="253">
        <v>21.65</v>
      </c>
      <c r="E1487" s="256">
        <f>+Tabel1[[#This Row],[Cena brez DDV]]*0.75</f>
        <v>16.237499999999997</v>
      </c>
      <c r="F1487" s="222" t="s">
        <v>7829</v>
      </c>
      <c r="G1487" s="223" t="s">
        <v>10</v>
      </c>
      <c r="H1487" s="224">
        <v>0</v>
      </c>
      <c r="I1487" s="96" t="s">
        <v>3134</v>
      </c>
      <c r="J1487" s="263">
        <f>ROUND(Tabel1[[#This Row],[Cena z DDV - AKCIJA]]*H1487,2)</f>
        <v>0</v>
      </c>
      <c r="K1487" s="263">
        <f t="shared" si="22"/>
        <v>0</v>
      </c>
    </row>
    <row r="1488" spans="1:11" hidden="1" x14ac:dyDescent="0.35">
      <c r="A1488" s="26" t="s">
        <v>3155</v>
      </c>
      <c r="B1488" s="225">
        <f>VLOOKUP(Tabel1[[#This Row],[Item '#]],'[1]Production need'!$A:$B,2,0)</f>
        <v>0</v>
      </c>
      <c r="C1488" s="226" t="s">
        <v>3156</v>
      </c>
      <c r="D1488" s="253">
        <v>21.65</v>
      </c>
      <c r="E1488" s="256">
        <f>+Tabel1[[#This Row],[Cena brez DDV]]*0.75</f>
        <v>16.237499999999997</v>
      </c>
      <c r="F1488" s="222" t="s">
        <v>7830</v>
      </c>
      <c r="G1488" s="223" t="s">
        <v>10</v>
      </c>
      <c r="H1488" s="224">
        <v>0</v>
      </c>
      <c r="I1488" s="96" t="s">
        <v>3136</v>
      </c>
      <c r="J1488" s="263">
        <f>ROUND(Tabel1[[#This Row],[Cena z DDV - AKCIJA]]*H1488,2)</f>
        <v>0</v>
      </c>
      <c r="K1488" s="263">
        <f t="shared" si="22"/>
        <v>0</v>
      </c>
    </row>
    <row r="1489" spans="1:11" hidden="1" x14ac:dyDescent="0.35">
      <c r="A1489" s="26" t="s">
        <v>3157</v>
      </c>
      <c r="B1489" s="225">
        <f>VLOOKUP(Tabel1[[#This Row],[Item '#]],'[1]Production need'!$A:$B,2,0)</f>
        <v>0</v>
      </c>
      <c r="C1489" s="226" t="s">
        <v>3158</v>
      </c>
      <c r="D1489" s="253">
        <v>21.65</v>
      </c>
      <c r="E1489" s="256">
        <f>+Tabel1[[#This Row],[Cena brez DDV]]*0.75</f>
        <v>16.237499999999997</v>
      </c>
      <c r="F1489" s="222" t="s">
        <v>7831</v>
      </c>
      <c r="G1489" s="223" t="s">
        <v>10</v>
      </c>
      <c r="H1489" s="224">
        <v>0</v>
      </c>
      <c r="I1489" s="96" t="s">
        <v>3138</v>
      </c>
      <c r="J1489" s="263">
        <f>ROUND(Tabel1[[#This Row],[Cena z DDV - AKCIJA]]*H1489,2)</f>
        <v>0</v>
      </c>
      <c r="K1489" s="263">
        <f t="shared" si="22"/>
        <v>0</v>
      </c>
    </row>
    <row r="1490" spans="1:11" hidden="1" x14ac:dyDescent="0.35">
      <c r="A1490" s="26" t="s">
        <v>3159</v>
      </c>
      <c r="B1490" s="225">
        <f>VLOOKUP(Tabel1[[#This Row],[Item '#]],'[1]Production need'!$A:$B,2,0)</f>
        <v>0</v>
      </c>
      <c r="C1490" s="226" t="s">
        <v>3160</v>
      </c>
      <c r="D1490" s="253">
        <v>21.65</v>
      </c>
      <c r="E1490" s="256">
        <f>+Tabel1[[#This Row],[Cena brez DDV]]*0.75</f>
        <v>16.237499999999997</v>
      </c>
      <c r="F1490" s="222" t="s">
        <v>7832</v>
      </c>
      <c r="G1490" s="223" t="s">
        <v>10</v>
      </c>
      <c r="H1490" s="224">
        <v>0</v>
      </c>
      <c r="I1490" s="96" t="s">
        <v>3140</v>
      </c>
      <c r="J1490" s="263">
        <f>ROUND(Tabel1[[#This Row],[Cena z DDV - AKCIJA]]*H1490,2)</f>
        <v>0</v>
      </c>
      <c r="K1490" s="263">
        <f t="shared" si="22"/>
        <v>0</v>
      </c>
    </row>
    <row r="1491" spans="1:11" hidden="1" x14ac:dyDescent="0.35">
      <c r="A1491" s="26" t="s">
        <v>3161</v>
      </c>
      <c r="B1491" s="225">
        <f>VLOOKUP(Tabel1[[#This Row],[Item '#]],'[1]Production need'!$A:$B,2,0)</f>
        <v>0</v>
      </c>
      <c r="C1491" s="226" t="s">
        <v>3162</v>
      </c>
      <c r="D1491" s="253">
        <v>21.65</v>
      </c>
      <c r="E1491" s="256">
        <f>+Tabel1[[#This Row],[Cena brez DDV]]*0.75</f>
        <v>16.237499999999997</v>
      </c>
      <c r="F1491" s="222" t="s">
        <v>7833</v>
      </c>
      <c r="G1491" s="223" t="s">
        <v>10</v>
      </c>
      <c r="H1491" s="224">
        <v>0</v>
      </c>
      <c r="I1491" s="96" t="s">
        <v>3142</v>
      </c>
      <c r="J1491" s="263">
        <f>ROUND(Tabel1[[#This Row],[Cena z DDV - AKCIJA]]*H1491,2)</f>
        <v>0</v>
      </c>
      <c r="K1491" s="263">
        <f t="shared" si="22"/>
        <v>0</v>
      </c>
    </row>
    <row r="1492" spans="1:11" hidden="1" x14ac:dyDescent="0.35">
      <c r="A1492" s="26" t="s">
        <v>3163</v>
      </c>
      <c r="B1492" s="225">
        <f>VLOOKUP(Tabel1[[#This Row],[Item '#]],'[1]Production need'!$A:$B,2,0)</f>
        <v>0</v>
      </c>
      <c r="C1492" s="226" t="s">
        <v>3164</v>
      </c>
      <c r="D1492" s="253">
        <v>21.65</v>
      </c>
      <c r="E1492" s="256">
        <f>+Tabel1[[#This Row],[Cena brez DDV]]*0.75</f>
        <v>16.237499999999997</v>
      </c>
      <c r="F1492" s="222" t="s">
        <v>7834</v>
      </c>
      <c r="G1492" s="223" t="s">
        <v>10</v>
      </c>
      <c r="H1492" s="224">
        <v>0</v>
      </c>
      <c r="I1492" s="96" t="s">
        <v>3144</v>
      </c>
      <c r="J1492" s="263">
        <f>ROUND(Tabel1[[#This Row],[Cena z DDV - AKCIJA]]*H1492,2)</f>
        <v>0</v>
      </c>
      <c r="K1492" s="263">
        <f t="shared" si="22"/>
        <v>0</v>
      </c>
    </row>
    <row r="1493" spans="1:11" hidden="1" x14ac:dyDescent="0.35">
      <c r="A1493" s="26" t="s">
        <v>3165</v>
      </c>
      <c r="B1493" s="225">
        <f>VLOOKUP(Tabel1[[#This Row],[Item '#]],'[1]Production need'!$A:$B,2,0)</f>
        <v>0</v>
      </c>
      <c r="C1493" s="226" t="s">
        <v>3166</v>
      </c>
      <c r="D1493" s="253">
        <v>21.65</v>
      </c>
      <c r="E1493" s="256">
        <f>+Tabel1[[#This Row],[Cena brez DDV]]*0.75</f>
        <v>16.237499999999997</v>
      </c>
      <c r="F1493" s="222" t="s">
        <v>7835</v>
      </c>
      <c r="G1493" s="223" t="s">
        <v>10</v>
      </c>
      <c r="H1493" s="224">
        <v>0</v>
      </c>
      <c r="I1493" s="96" t="s">
        <v>3146</v>
      </c>
      <c r="J1493" s="263">
        <f>ROUND(Tabel1[[#This Row],[Cena z DDV - AKCIJA]]*H1493,2)</f>
        <v>0</v>
      </c>
      <c r="K1493" s="263">
        <f t="shared" si="22"/>
        <v>0</v>
      </c>
    </row>
    <row r="1494" spans="1:11" hidden="1" x14ac:dyDescent="0.35">
      <c r="A1494" s="26" t="s">
        <v>3167</v>
      </c>
      <c r="B1494" s="225">
        <f>VLOOKUP(Tabel1[[#This Row],[Item '#]],'[1]Production need'!$A:$B,2,0)</f>
        <v>0</v>
      </c>
      <c r="C1494" s="226" t="s">
        <v>3168</v>
      </c>
      <c r="D1494" s="253">
        <v>21.65</v>
      </c>
      <c r="E1494" s="256">
        <f>+Tabel1[[#This Row],[Cena brez DDV]]*0.75</f>
        <v>16.237499999999997</v>
      </c>
      <c r="F1494" s="222" t="s">
        <v>7836</v>
      </c>
      <c r="G1494" s="223" t="s">
        <v>10</v>
      </c>
      <c r="H1494" s="224">
        <v>0</v>
      </c>
      <c r="I1494" s="96" t="s">
        <v>3148</v>
      </c>
      <c r="J1494" s="263">
        <f>ROUND(Tabel1[[#This Row],[Cena z DDV - AKCIJA]]*H1494,2)</f>
        <v>0</v>
      </c>
      <c r="K1494" s="263">
        <f t="shared" si="22"/>
        <v>0</v>
      </c>
    </row>
    <row r="1495" spans="1:11" hidden="1" x14ac:dyDescent="0.35">
      <c r="A1495" s="26" t="s">
        <v>3169</v>
      </c>
      <c r="B1495" s="225">
        <f>VLOOKUP(Tabel1[[#This Row],[Item '#]],'[1]Production need'!$A:$B,2,0)</f>
        <v>0</v>
      </c>
      <c r="C1495" s="226" t="s">
        <v>3170</v>
      </c>
      <c r="D1495" s="253">
        <v>13.23</v>
      </c>
      <c r="E1495" s="256">
        <f>+Tabel1[[#This Row],[Cena brez DDV]]*0.75</f>
        <v>9.9224999999999994</v>
      </c>
      <c r="F1495" s="222" t="s">
        <v>7837</v>
      </c>
      <c r="G1495" s="223" t="s">
        <v>10</v>
      </c>
      <c r="H1495" s="224">
        <v>0</v>
      </c>
      <c r="I1495" s="96" t="s">
        <v>3150</v>
      </c>
      <c r="J1495" s="263">
        <f>ROUND(Tabel1[[#This Row],[Cena z DDV - AKCIJA]]*H1495,2)</f>
        <v>0</v>
      </c>
      <c r="K1495" s="263">
        <f t="shared" si="22"/>
        <v>0</v>
      </c>
    </row>
    <row r="1496" spans="1:11" hidden="1" x14ac:dyDescent="0.35">
      <c r="A1496" s="26" t="s">
        <v>3171</v>
      </c>
      <c r="B1496" s="225">
        <f>VLOOKUP(Tabel1[[#This Row],[Item '#]],'[1]Production need'!$A:$B,2,0)</f>
        <v>0</v>
      </c>
      <c r="C1496" s="226" t="s">
        <v>3172</v>
      </c>
      <c r="D1496" s="253">
        <v>10.09</v>
      </c>
      <c r="E1496" s="256">
        <f>+Tabel1[[#This Row],[Cena brez DDV]]*0.75</f>
        <v>7.5674999999999999</v>
      </c>
      <c r="F1496" s="222" t="s">
        <v>7838</v>
      </c>
      <c r="G1496" s="223" t="s">
        <v>10</v>
      </c>
      <c r="H1496" s="224">
        <v>0</v>
      </c>
      <c r="I1496" s="96" t="s">
        <v>3152</v>
      </c>
      <c r="J1496" s="263">
        <f>ROUND(Tabel1[[#This Row],[Cena z DDV - AKCIJA]]*H1496,2)</f>
        <v>0</v>
      </c>
      <c r="K1496" s="263">
        <f t="shared" si="22"/>
        <v>0</v>
      </c>
    </row>
    <row r="1497" spans="1:11" hidden="1" x14ac:dyDescent="0.35">
      <c r="A1497" s="26" t="s">
        <v>3173</v>
      </c>
      <c r="B1497" s="225">
        <f>VLOOKUP(Tabel1[[#This Row],[Item '#]],'[1]Production need'!$A:$B,2,0)</f>
        <v>0</v>
      </c>
      <c r="C1497" s="226" t="s">
        <v>3174</v>
      </c>
      <c r="D1497" s="253">
        <v>10.09</v>
      </c>
      <c r="E1497" s="256">
        <f>+Tabel1[[#This Row],[Cena brez DDV]]*0.75</f>
        <v>7.5674999999999999</v>
      </c>
      <c r="F1497" s="222" t="s">
        <v>7839</v>
      </c>
      <c r="G1497" s="223" t="s">
        <v>10</v>
      </c>
      <c r="H1497" s="224">
        <v>0</v>
      </c>
      <c r="I1497" s="96" t="s">
        <v>3154</v>
      </c>
      <c r="J1497" s="263">
        <f>ROUND(Tabel1[[#This Row],[Cena z DDV - AKCIJA]]*H1497,2)</f>
        <v>0</v>
      </c>
      <c r="K1497" s="263">
        <f t="shared" si="22"/>
        <v>0</v>
      </c>
    </row>
    <row r="1498" spans="1:11" hidden="1" x14ac:dyDescent="0.35">
      <c r="A1498" s="26" t="s">
        <v>3175</v>
      </c>
      <c r="B1498" s="225">
        <f>VLOOKUP(Tabel1[[#This Row],[Item '#]],'[1]Production need'!$A:$B,2,0)</f>
        <v>0</v>
      </c>
      <c r="C1498" s="226" t="s">
        <v>3176</v>
      </c>
      <c r="D1498" s="253">
        <v>10.09</v>
      </c>
      <c r="E1498" s="256">
        <f>+Tabel1[[#This Row],[Cena brez DDV]]*0.75</f>
        <v>7.5674999999999999</v>
      </c>
      <c r="F1498" s="222" t="s">
        <v>7840</v>
      </c>
      <c r="G1498" s="223" t="s">
        <v>10</v>
      </c>
      <c r="H1498" s="224">
        <v>0</v>
      </c>
      <c r="I1498" s="96" t="s">
        <v>3156</v>
      </c>
      <c r="J1498" s="263">
        <f>ROUND(Tabel1[[#This Row],[Cena z DDV - AKCIJA]]*H1498,2)</f>
        <v>0</v>
      </c>
      <c r="K1498" s="263">
        <f t="shared" si="22"/>
        <v>0</v>
      </c>
    </row>
    <row r="1499" spans="1:11" hidden="1" x14ac:dyDescent="0.35">
      <c r="A1499" s="26" t="s">
        <v>3177</v>
      </c>
      <c r="B1499" s="225">
        <f>VLOOKUP(Tabel1[[#This Row],[Item '#]],'[1]Production need'!$A:$B,2,0)</f>
        <v>0</v>
      </c>
      <c r="C1499" s="226" t="s">
        <v>3178</v>
      </c>
      <c r="D1499" s="253">
        <v>10.09</v>
      </c>
      <c r="E1499" s="256">
        <f>+Tabel1[[#This Row],[Cena brez DDV]]*0.75</f>
        <v>7.5674999999999999</v>
      </c>
      <c r="F1499" s="222" t="s">
        <v>7841</v>
      </c>
      <c r="G1499" s="223" t="s">
        <v>10</v>
      </c>
      <c r="H1499" s="224">
        <v>0</v>
      </c>
      <c r="I1499" s="96" t="s">
        <v>3158</v>
      </c>
      <c r="J1499" s="263">
        <f>ROUND(Tabel1[[#This Row],[Cena z DDV - AKCIJA]]*H1499,2)</f>
        <v>0</v>
      </c>
      <c r="K1499" s="263">
        <f t="shared" si="22"/>
        <v>0</v>
      </c>
    </row>
    <row r="1500" spans="1:11" hidden="1" x14ac:dyDescent="0.35">
      <c r="A1500" s="26" t="s">
        <v>3179</v>
      </c>
      <c r="B1500" s="225">
        <f>VLOOKUP(Tabel1[[#This Row],[Item '#]],'[1]Production need'!$A:$B,2,0)</f>
        <v>0</v>
      </c>
      <c r="C1500" s="226" t="s">
        <v>3180</v>
      </c>
      <c r="D1500" s="253">
        <v>10.09</v>
      </c>
      <c r="E1500" s="256">
        <f>+Tabel1[[#This Row],[Cena brez DDV]]*0.75</f>
        <v>7.5674999999999999</v>
      </c>
      <c r="F1500" s="222" t="s">
        <v>7842</v>
      </c>
      <c r="G1500" s="223" t="s">
        <v>10</v>
      </c>
      <c r="H1500" s="224">
        <v>0</v>
      </c>
      <c r="I1500" s="96" t="s">
        <v>3160</v>
      </c>
      <c r="J1500" s="263">
        <f>ROUND(Tabel1[[#This Row],[Cena z DDV - AKCIJA]]*H1500,2)</f>
        <v>0</v>
      </c>
      <c r="K1500" s="263">
        <f t="shared" si="22"/>
        <v>0</v>
      </c>
    </row>
    <row r="1501" spans="1:11" hidden="1" x14ac:dyDescent="0.35">
      <c r="A1501" s="26" t="s">
        <v>3181</v>
      </c>
      <c r="B1501" s="225">
        <f>VLOOKUP(Tabel1[[#This Row],[Item '#]],'[1]Production need'!$A:$B,2,0)</f>
        <v>0</v>
      </c>
      <c r="C1501" s="226" t="s">
        <v>3182</v>
      </c>
      <c r="D1501" s="253">
        <v>10.09</v>
      </c>
      <c r="E1501" s="256">
        <f>+Tabel1[[#This Row],[Cena brez DDV]]*0.75</f>
        <v>7.5674999999999999</v>
      </c>
      <c r="F1501" s="222" t="s">
        <v>7843</v>
      </c>
      <c r="G1501" s="223" t="s">
        <v>10</v>
      </c>
      <c r="H1501" s="224">
        <v>0</v>
      </c>
      <c r="I1501" s="96" t="s">
        <v>3162</v>
      </c>
      <c r="J1501" s="263">
        <f>ROUND(Tabel1[[#This Row],[Cena z DDV - AKCIJA]]*H1501,2)</f>
        <v>0</v>
      </c>
      <c r="K1501" s="263">
        <f t="shared" si="22"/>
        <v>0</v>
      </c>
    </row>
    <row r="1502" spans="1:11" hidden="1" x14ac:dyDescent="0.35">
      <c r="A1502" s="26" t="s">
        <v>3183</v>
      </c>
      <c r="B1502" s="225">
        <f>VLOOKUP(Tabel1[[#This Row],[Item '#]],'[1]Production need'!$A:$B,2,0)</f>
        <v>0</v>
      </c>
      <c r="C1502" s="226" t="s">
        <v>3184</v>
      </c>
      <c r="D1502" s="253">
        <v>10.09</v>
      </c>
      <c r="E1502" s="256">
        <f>+Tabel1[[#This Row],[Cena brez DDV]]*0.75</f>
        <v>7.5674999999999999</v>
      </c>
      <c r="F1502" s="222" t="s">
        <v>7844</v>
      </c>
      <c r="G1502" s="223" t="s">
        <v>10</v>
      </c>
      <c r="H1502" s="224">
        <v>0</v>
      </c>
      <c r="I1502" s="96" t="s">
        <v>3164</v>
      </c>
      <c r="J1502" s="263">
        <f>ROUND(Tabel1[[#This Row],[Cena z DDV - AKCIJA]]*H1502,2)</f>
        <v>0</v>
      </c>
      <c r="K1502" s="263">
        <f t="shared" si="22"/>
        <v>0</v>
      </c>
    </row>
    <row r="1503" spans="1:11" hidden="1" x14ac:dyDescent="0.35">
      <c r="A1503" s="26" t="s">
        <v>3185</v>
      </c>
      <c r="B1503" s="225">
        <f>VLOOKUP(Tabel1[[#This Row],[Item '#]],'[1]Production need'!$A:$B,2,0)</f>
        <v>0</v>
      </c>
      <c r="C1503" s="226" t="s">
        <v>3186</v>
      </c>
      <c r="D1503" s="253">
        <v>10.09</v>
      </c>
      <c r="E1503" s="256">
        <f>+Tabel1[[#This Row],[Cena brez DDV]]*0.75</f>
        <v>7.5674999999999999</v>
      </c>
      <c r="F1503" s="222" t="s">
        <v>7845</v>
      </c>
      <c r="G1503" s="223" t="s">
        <v>10</v>
      </c>
      <c r="H1503" s="224">
        <v>0</v>
      </c>
      <c r="I1503" s="96" t="s">
        <v>3166</v>
      </c>
      <c r="J1503" s="263">
        <f>ROUND(Tabel1[[#This Row],[Cena z DDV - AKCIJA]]*H1503,2)</f>
        <v>0</v>
      </c>
      <c r="K1503" s="263">
        <f t="shared" si="22"/>
        <v>0</v>
      </c>
    </row>
    <row r="1504" spans="1:11" hidden="1" x14ac:dyDescent="0.35">
      <c r="A1504" s="26" t="s">
        <v>3187</v>
      </c>
      <c r="B1504" s="225">
        <f>VLOOKUP(Tabel1[[#This Row],[Item '#]],'[1]Production need'!$A:$B,2,0)</f>
        <v>0</v>
      </c>
      <c r="C1504" s="226" t="s">
        <v>3188</v>
      </c>
      <c r="D1504" s="253">
        <v>24.29</v>
      </c>
      <c r="E1504" s="256">
        <f>+Tabel1[[#This Row],[Cena brez DDV]]*0.75</f>
        <v>18.217500000000001</v>
      </c>
      <c r="F1504" s="222" t="s">
        <v>7846</v>
      </c>
      <c r="G1504" s="223" t="s">
        <v>10</v>
      </c>
      <c r="H1504" s="224">
        <v>0</v>
      </c>
      <c r="I1504" s="96" t="s">
        <v>3168</v>
      </c>
      <c r="J1504" s="263">
        <f>ROUND(Tabel1[[#This Row],[Cena z DDV - AKCIJA]]*H1504,2)</f>
        <v>0</v>
      </c>
      <c r="K1504" s="263">
        <f t="shared" si="22"/>
        <v>0</v>
      </c>
    </row>
    <row r="1505" spans="1:11" hidden="1" x14ac:dyDescent="0.35">
      <c r="A1505" s="26" t="s">
        <v>3189</v>
      </c>
      <c r="B1505" s="225">
        <f>VLOOKUP(Tabel1[[#This Row],[Item '#]],'[1]Production need'!$A:$B,2,0)</f>
        <v>0</v>
      </c>
      <c r="C1505" s="226" t="s">
        <v>3190</v>
      </c>
      <c r="D1505" s="253">
        <v>23.61</v>
      </c>
      <c r="E1505" s="256">
        <f>+Tabel1[[#This Row],[Cena brez DDV]]*0.75</f>
        <v>17.7075</v>
      </c>
      <c r="F1505" s="222" t="s">
        <v>7847</v>
      </c>
      <c r="G1505" s="223" t="s">
        <v>10</v>
      </c>
      <c r="H1505" s="224">
        <v>0</v>
      </c>
      <c r="I1505" s="96" t="s">
        <v>3170</v>
      </c>
      <c r="J1505" s="263">
        <f>ROUND(Tabel1[[#This Row],[Cena z DDV - AKCIJA]]*H1505,2)</f>
        <v>0</v>
      </c>
      <c r="K1505" s="263">
        <f t="shared" si="22"/>
        <v>0</v>
      </c>
    </row>
    <row r="1506" spans="1:11" hidden="1" x14ac:dyDescent="0.35">
      <c r="A1506" s="26" t="s">
        <v>3191</v>
      </c>
      <c r="B1506" s="225">
        <f>VLOOKUP(Tabel1[[#This Row],[Item '#]],'[1]Production need'!$A:$B,2,0)</f>
        <v>0</v>
      </c>
      <c r="C1506" s="226" t="s">
        <v>3192</v>
      </c>
      <c r="D1506" s="253">
        <v>23.61</v>
      </c>
      <c r="E1506" s="256">
        <f>+Tabel1[[#This Row],[Cena brez DDV]]*0.75</f>
        <v>17.7075</v>
      </c>
      <c r="F1506" s="222" t="s">
        <v>7848</v>
      </c>
      <c r="G1506" s="223" t="s">
        <v>10</v>
      </c>
      <c r="H1506" s="224">
        <v>0</v>
      </c>
      <c r="I1506" s="96" t="s">
        <v>3172</v>
      </c>
      <c r="J1506" s="263">
        <f>ROUND(Tabel1[[#This Row],[Cena z DDV - AKCIJA]]*H1506,2)</f>
        <v>0</v>
      </c>
      <c r="K1506" s="263">
        <f t="shared" si="22"/>
        <v>0</v>
      </c>
    </row>
    <row r="1507" spans="1:11" hidden="1" x14ac:dyDescent="0.35">
      <c r="A1507" s="26" t="s">
        <v>3193</v>
      </c>
      <c r="B1507" s="225">
        <f>VLOOKUP(Tabel1[[#This Row],[Item '#]],'[1]Production need'!$A:$B,2,0)</f>
        <v>0</v>
      </c>
      <c r="C1507" s="226" t="s">
        <v>3194</v>
      </c>
      <c r="D1507" s="253">
        <v>23.61</v>
      </c>
      <c r="E1507" s="256">
        <f>+Tabel1[[#This Row],[Cena brez DDV]]*0.75</f>
        <v>17.7075</v>
      </c>
      <c r="F1507" s="222" t="s">
        <v>7849</v>
      </c>
      <c r="G1507" s="223" t="s">
        <v>10</v>
      </c>
      <c r="H1507" s="224">
        <v>0</v>
      </c>
      <c r="I1507" s="96" t="s">
        <v>3174</v>
      </c>
      <c r="J1507" s="263">
        <f>ROUND(Tabel1[[#This Row],[Cena z DDV - AKCIJA]]*H1507,2)</f>
        <v>0</v>
      </c>
      <c r="K1507" s="263">
        <f t="shared" si="22"/>
        <v>0</v>
      </c>
    </row>
    <row r="1508" spans="1:11" hidden="1" x14ac:dyDescent="0.35">
      <c r="A1508" s="26" t="s">
        <v>3195</v>
      </c>
      <c r="B1508" s="225">
        <f>VLOOKUP(Tabel1[[#This Row],[Item '#]],'[1]Production need'!$A:$B,2,0)</f>
        <v>0</v>
      </c>
      <c r="C1508" s="226" t="s">
        <v>3196</v>
      </c>
      <c r="D1508" s="253">
        <v>34.880000000000003</v>
      </c>
      <c r="E1508" s="256">
        <f>+Tabel1[[#This Row],[Cena brez DDV]]*0.75</f>
        <v>26.160000000000004</v>
      </c>
      <c r="F1508" s="222" t="s">
        <v>7850</v>
      </c>
      <c r="G1508" s="223" t="s">
        <v>10</v>
      </c>
      <c r="H1508" s="224">
        <v>0</v>
      </c>
      <c r="I1508" s="96" t="s">
        <v>3176</v>
      </c>
      <c r="J1508" s="263">
        <f>ROUND(Tabel1[[#This Row],[Cena z DDV - AKCIJA]]*H1508,2)</f>
        <v>0</v>
      </c>
      <c r="K1508" s="263">
        <f t="shared" si="22"/>
        <v>0</v>
      </c>
    </row>
    <row r="1509" spans="1:11" hidden="1" x14ac:dyDescent="0.35">
      <c r="A1509" s="26" t="s">
        <v>3197</v>
      </c>
      <c r="B1509" s="225">
        <f>VLOOKUP(Tabel1[[#This Row],[Item '#]],'[1]Production need'!$A:$B,2,0)</f>
        <v>0</v>
      </c>
      <c r="C1509" s="226" t="s">
        <v>3198</v>
      </c>
      <c r="D1509" s="253">
        <v>23.61</v>
      </c>
      <c r="E1509" s="256">
        <f>+Tabel1[[#This Row],[Cena brez DDV]]*0.75</f>
        <v>17.7075</v>
      </c>
      <c r="F1509" s="222" t="s">
        <v>7851</v>
      </c>
      <c r="G1509" s="223" t="s">
        <v>10</v>
      </c>
      <c r="H1509" s="224">
        <v>0</v>
      </c>
      <c r="I1509" s="96" t="s">
        <v>3178</v>
      </c>
      <c r="J1509" s="263">
        <f>ROUND(Tabel1[[#This Row],[Cena z DDV - AKCIJA]]*H1509,2)</f>
        <v>0</v>
      </c>
      <c r="K1509" s="263">
        <f t="shared" si="22"/>
        <v>0</v>
      </c>
    </row>
    <row r="1510" spans="1:11" hidden="1" x14ac:dyDescent="0.35">
      <c r="A1510" s="26" t="s">
        <v>3199</v>
      </c>
      <c r="B1510" s="225">
        <f>VLOOKUP(Tabel1[[#This Row],[Item '#]],'[1]Production need'!$A:$B,2,0)</f>
        <v>0</v>
      </c>
      <c r="C1510" s="226" t="s">
        <v>3200</v>
      </c>
      <c r="D1510" s="253">
        <v>33.53</v>
      </c>
      <c r="E1510" s="256">
        <f>+Tabel1[[#This Row],[Cena brez DDV]]*0.75</f>
        <v>25.147500000000001</v>
      </c>
      <c r="F1510" s="222" t="s">
        <v>7852</v>
      </c>
      <c r="G1510" s="223" t="s">
        <v>10</v>
      </c>
      <c r="H1510" s="224">
        <v>0</v>
      </c>
      <c r="I1510" s="96" t="s">
        <v>3180</v>
      </c>
      <c r="J1510" s="263">
        <f>ROUND(Tabel1[[#This Row],[Cena z DDV - AKCIJA]]*H1510,2)</f>
        <v>0</v>
      </c>
      <c r="K1510" s="263">
        <f t="shared" si="22"/>
        <v>0</v>
      </c>
    </row>
    <row r="1511" spans="1:11" hidden="1" x14ac:dyDescent="0.35">
      <c r="A1511" s="26" t="s">
        <v>3201</v>
      </c>
      <c r="B1511" s="225">
        <f>VLOOKUP(Tabel1[[#This Row],[Item '#]],'[1]Production need'!$A:$B,2,0)</f>
        <v>0</v>
      </c>
      <c r="C1511" s="226" t="s">
        <v>3202</v>
      </c>
      <c r="D1511" s="253">
        <v>4.8</v>
      </c>
      <c r="E1511" s="256">
        <f>+Tabel1[[#This Row],[Cena brez DDV]]*0.75</f>
        <v>3.5999999999999996</v>
      </c>
      <c r="F1511" s="222" t="s">
        <v>7853</v>
      </c>
      <c r="G1511" s="223" t="s">
        <v>10</v>
      </c>
      <c r="H1511" s="224">
        <v>0</v>
      </c>
      <c r="I1511" s="96" t="s">
        <v>3182</v>
      </c>
      <c r="J1511" s="263">
        <f>ROUND(Tabel1[[#This Row],[Cena z DDV - AKCIJA]]*H1511,2)</f>
        <v>0</v>
      </c>
      <c r="K1511" s="263">
        <f t="shared" si="22"/>
        <v>0</v>
      </c>
    </row>
    <row r="1512" spans="1:11" hidden="1" x14ac:dyDescent="0.35">
      <c r="A1512" s="26" t="s">
        <v>3203</v>
      </c>
      <c r="B1512" s="225">
        <f>VLOOKUP(Tabel1[[#This Row],[Item '#]],'[1]Production need'!$A:$B,2,0)</f>
        <v>0</v>
      </c>
      <c r="C1512" s="226" t="s">
        <v>3204</v>
      </c>
      <c r="D1512" s="253">
        <v>33.53</v>
      </c>
      <c r="E1512" s="256">
        <f>+Tabel1[[#This Row],[Cena brez DDV]]*0.75</f>
        <v>25.147500000000001</v>
      </c>
      <c r="F1512" s="222" t="s">
        <v>7854</v>
      </c>
      <c r="G1512" s="223" t="s">
        <v>10</v>
      </c>
      <c r="H1512" s="224">
        <v>0</v>
      </c>
      <c r="I1512" s="96" t="s">
        <v>3184</v>
      </c>
      <c r="J1512" s="263">
        <f>ROUND(Tabel1[[#This Row],[Cena z DDV - AKCIJA]]*H1512,2)</f>
        <v>0</v>
      </c>
      <c r="K1512" s="263">
        <f t="shared" si="22"/>
        <v>0</v>
      </c>
    </row>
    <row r="1513" spans="1:11" hidden="1" x14ac:dyDescent="0.35">
      <c r="A1513" s="26" t="s">
        <v>3205</v>
      </c>
      <c r="B1513" s="225">
        <f>VLOOKUP(Tabel1[[#This Row],[Item '#]],'[1]Production need'!$A:$B,2,0)</f>
        <v>0</v>
      </c>
      <c r="C1513" s="226" t="s">
        <v>3206</v>
      </c>
      <c r="D1513" s="253">
        <v>8.17</v>
      </c>
      <c r="E1513" s="256">
        <f>+Tabel1[[#This Row],[Cena brez DDV]]*0.75</f>
        <v>6.1274999999999995</v>
      </c>
      <c r="F1513" s="222" t="s">
        <v>7855</v>
      </c>
      <c r="G1513" s="223" t="s">
        <v>10</v>
      </c>
      <c r="H1513" s="224">
        <v>0</v>
      </c>
      <c r="I1513" s="96" t="s">
        <v>3186</v>
      </c>
      <c r="J1513" s="263">
        <f>ROUND(Tabel1[[#This Row],[Cena z DDV - AKCIJA]]*H1513,2)</f>
        <v>0</v>
      </c>
      <c r="K1513" s="263">
        <f t="shared" si="22"/>
        <v>0</v>
      </c>
    </row>
    <row r="1514" spans="1:11" hidden="1" x14ac:dyDescent="0.35">
      <c r="A1514" s="26" t="s">
        <v>3207</v>
      </c>
      <c r="B1514" s="225">
        <f>VLOOKUP(Tabel1[[#This Row],[Item '#]],'[1]Production need'!$A:$B,2,0)</f>
        <v>0</v>
      </c>
      <c r="C1514" s="226" t="s">
        <v>3208</v>
      </c>
      <c r="D1514" s="253">
        <v>8.17</v>
      </c>
      <c r="E1514" s="256">
        <f>+Tabel1[[#This Row],[Cena brez DDV]]*0.75</f>
        <v>6.1274999999999995</v>
      </c>
      <c r="F1514" s="222" t="s">
        <v>7856</v>
      </c>
      <c r="G1514" s="223" t="s">
        <v>10</v>
      </c>
      <c r="H1514" s="224">
        <v>0</v>
      </c>
      <c r="I1514" s="96" t="s">
        <v>3188</v>
      </c>
      <c r="J1514" s="263">
        <f>ROUND(Tabel1[[#This Row],[Cena z DDV - AKCIJA]]*H1514,2)</f>
        <v>0</v>
      </c>
      <c r="K1514" s="263">
        <f t="shared" si="22"/>
        <v>0</v>
      </c>
    </row>
    <row r="1515" spans="1:11" hidden="1" x14ac:dyDescent="0.35">
      <c r="A1515" s="26" t="s">
        <v>3209</v>
      </c>
      <c r="B1515" s="225">
        <f>VLOOKUP(Tabel1[[#This Row],[Item '#]],'[1]Production need'!$A:$B,2,0)</f>
        <v>0</v>
      </c>
      <c r="C1515" s="226" t="s">
        <v>3210</v>
      </c>
      <c r="D1515" s="253">
        <v>18.05</v>
      </c>
      <c r="E1515" s="256">
        <f>+Tabel1[[#This Row],[Cena brez DDV]]*0.75</f>
        <v>13.537500000000001</v>
      </c>
      <c r="F1515" s="222" t="s">
        <v>7857</v>
      </c>
      <c r="G1515" s="223" t="s">
        <v>10</v>
      </c>
      <c r="H1515" s="224">
        <v>0</v>
      </c>
      <c r="I1515" s="96" t="s">
        <v>3190</v>
      </c>
      <c r="J1515" s="263">
        <f>ROUND(Tabel1[[#This Row],[Cena z DDV - AKCIJA]]*H1515,2)</f>
        <v>0</v>
      </c>
      <c r="K1515" s="263">
        <f t="shared" si="22"/>
        <v>0</v>
      </c>
    </row>
    <row r="1516" spans="1:11" hidden="1" x14ac:dyDescent="0.35">
      <c r="A1516" s="26" t="s">
        <v>3211</v>
      </c>
      <c r="B1516" s="225">
        <f>VLOOKUP(Tabel1[[#This Row],[Item '#]],'[1]Production need'!$A:$B,2,0)</f>
        <v>0</v>
      </c>
      <c r="C1516" s="226" t="s">
        <v>3212</v>
      </c>
      <c r="D1516" s="253">
        <v>10.09</v>
      </c>
      <c r="E1516" s="256">
        <f>+Tabel1[[#This Row],[Cena brez DDV]]*0.75</f>
        <v>7.5674999999999999</v>
      </c>
      <c r="F1516" s="222" t="s">
        <v>7858</v>
      </c>
      <c r="G1516" s="223" t="s">
        <v>10</v>
      </c>
      <c r="H1516" s="224">
        <v>0</v>
      </c>
      <c r="I1516" s="96" t="s">
        <v>3192</v>
      </c>
      <c r="J1516" s="263">
        <f>ROUND(Tabel1[[#This Row],[Cena z DDV - AKCIJA]]*H1516,2)</f>
        <v>0</v>
      </c>
      <c r="K1516" s="263">
        <f t="shared" si="22"/>
        <v>0</v>
      </c>
    </row>
    <row r="1517" spans="1:11" hidden="1" x14ac:dyDescent="0.35">
      <c r="A1517" s="26" t="s">
        <v>3213</v>
      </c>
      <c r="B1517" s="225">
        <f>VLOOKUP(Tabel1[[#This Row],[Item '#]],'[1]Production need'!$A:$B,2,0)</f>
        <v>0</v>
      </c>
      <c r="C1517" s="226" t="s">
        <v>3214</v>
      </c>
      <c r="D1517" s="253">
        <v>10.09</v>
      </c>
      <c r="E1517" s="256">
        <f>+Tabel1[[#This Row],[Cena brez DDV]]*0.75</f>
        <v>7.5674999999999999</v>
      </c>
      <c r="F1517" s="222" t="s">
        <v>7859</v>
      </c>
      <c r="G1517" s="223" t="s">
        <v>10</v>
      </c>
      <c r="H1517" s="224">
        <v>0</v>
      </c>
      <c r="I1517" s="96" t="s">
        <v>3194</v>
      </c>
      <c r="J1517" s="263">
        <f>ROUND(Tabel1[[#This Row],[Cena z DDV - AKCIJA]]*H1517,2)</f>
        <v>0</v>
      </c>
      <c r="K1517" s="263">
        <f t="shared" si="22"/>
        <v>0</v>
      </c>
    </row>
    <row r="1518" spans="1:11" hidden="1" x14ac:dyDescent="0.35">
      <c r="A1518" s="26" t="s">
        <v>3215</v>
      </c>
      <c r="B1518" s="225">
        <f>VLOOKUP(Tabel1[[#This Row],[Item '#]],'[1]Production need'!$A:$B,2,0)</f>
        <v>0</v>
      </c>
      <c r="C1518" s="226" t="s">
        <v>3216</v>
      </c>
      <c r="D1518" s="253">
        <v>12.03</v>
      </c>
      <c r="E1518" s="256">
        <f>+Tabel1[[#This Row],[Cena brez DDV]]*0.75</f>
        <v>9.0224999999999991</v>
      </c>
      <c r="F1518" s="222" t="s">
        <v>7860</v>
      </c>
      <c r="G1518" s="223" t="s">
        <v>10</v>
      </c>
      <c r="H1518" s="224">
        <v>0</v>
      </c>
      <c r="I1518" s="96" t="s">
        <v>3196</v>
      </c>
      <c r="J1518" s="263">
        <f>ROUND(Tabel1[[#This Row],[Cena z DDV - AKCIJA]]*H1518,2)</f>
        <v>0</v>
      </c>
      <c r="K1518" s="263">
        <f t="shared" si="22"/>
        <v>0</v>
      </c>
    </row>
    <row r="1519" spans="1:11" hidden="1" x14ac:dyDescent="0.35">
      <c r="A1519" s="26" t="s">
        <v>3217</v>
      </c>
      <c r="B1519" s="225">
        <f>VLOOKUP(Tabel1[[#This Row],[Item '#]],'[1]Production need'!$A:$B,2,0)</f>
        <v>0</v>
      </c>
      <c r="C1519" s="226" t="s">
        <v>3218</v>
      </c>
      <c r="D1519" s="253">
        <v>10.09</v>
      </c>
      <c r="E1519" s="256">
        <f>+Tabel1[[#This Row],[Cena brez DDV]]*0.75</f>
        <v>7.5674999999999999</v>
      </c>
      <c r="F1519" s="222" t="s">
        <v>7861</v>
      </c>
      <c r="G1519" s="223" t="s">
        <v>10</v>
      </c>
      <c r="H1519" s="224">
        <v>0</v>
      </c>
      <c r="I1519" s="96" t="s">
        <v>3198</v>
      </c>
      <c r="J1519" s="263">
        <f>ROUND(Tabel1[[#This Row],[Cena z DDV - AKCIJA]]*H1519,2)</f>
        <v>0</v>
      </c>
      <c r="K1519" s="263">
        <f t="shared" si="22"/>
        <v>0</v>
      </c>
    </row>
    <row r="1520" spans="1:11" hidden="1" x14ac:dyDescent="0.35">
      <c r="A1520" s="26" t="s">
        <v>3219</v>
      </c>
      <c r="B1520" s="225">
        <f>VLOOKUP(Tabel1[[#This Row],[Item '#]],'[1]Production need'!$A:$B,2,0)</f>
        <v>0</v>
      </c>
      <c r="C1520" s="226" t="s">
        <v>3220</v>
      </c>
      <c r="D1520" s="253">
        <v>10.09</v>
      </c>
      <c r="E1520" s="256">
        <f>+Tabel1[[#This Row],[Cena brez DDV]]*0.75</f>
        <v>7.5674999999999999</v>
      </c>
      <c r="F1520" s="222" t="s">
        <v>7862</v>
      </c>
      <c r="G1520" s="223" t="s">
        <v>10</v>
      </c>
      <c r="H1520" s="224">
        <v>0</v>
      </c>
      <c r="I1520" s="96" t="s">
        <v>3200</v>
      </c>
      <c r="J1520" s="263">
        <f>ROUND(Tabel1[[#This Row],[Cena z DDV - AKCIJA]]*H1520,2)</f>
        <v>0</v>
      </c>
      <c r="K1520" s="263">
        <f t="shared" si="22"/>
        <v>0</v>
      </c>
    </row>
    <row r="1521" spans="1:11" hidden="1" x14ac:dyDescent="0.35">
      <c r="A1521" s="26" t="s">
        <v>3221</v>
      </c>
      <c r="B1521" s="225">
        <f>VLOOKUP(Tabel1[[#This Row],[Item '#]],'[1]Production need'!$A:$B,2,0)</f>
        <v>0</v>
      </c>
      <c r="C1521" s="226" t="s">
        <v>3222</v>
      </c>
      <c r="D1521" s="253">
        <v>10.09</v>
      </c>
      <c r="E1521" s="256">
        <f>+Tabel1[[#This Row],[Cena brez DDV]]*0.75</f>
        <v>7.5674999999999999</v>
      </c>
      <c r="F1521" s="222" t="s">
        <v>7863</v>
      </c>
      <c r="G1521" s="223" t="s">
        <v>10</v>
      </c>
      <c r="H1521" s="224">
        <v>0</v>
      </c>
      <c r="I1521" s="96" t="s">
        <v>3202</v>
      </c>
      <c r="J1521" s="263">
        <f>ROUND(Tabel1[[#This Row],[Cena z DDV - AKCIJA]]*H1521,2)</f>
        <v>0</v>
      </c>
      <c r="K1521" s="263">
        <f t="shared" si="22"/>
        <v>0</v>
      </c>
    </row>
    <row r="1522" spans="1:11" hidden="1" x14ac:dyDescent="0.35">
      <c r="A1522" s="26" t="s">
        <v>3223</v>
      </c>
      <c r="B1522" s="225">
        <f>VLOOKUP(Tabel1[[#This Row],[Item '#]],'[1]Production need'!$A:$B,2,0)</f>
        <v>0</v>
      </c>
      <c r="C1522" s="226" t="s">
        <v>3224</v>
      </c>
      <c r="D1522" s="253">
        <v>10.09</v>
      </c>
      <c r="E1522" s="256">
        <f>+Tabel1[[#This Row],[Cena brez DDV]]*0.75</f>
        <v>7.5674999999999999</v>
      </c>
      <c r="F1522" s="222" t="s">
        <v>7864</v>
      </c>
      <c r="G1522" s="223" t="s">
        <v>10</v>
      </c>
      <c r="H1522" s="224">
        <v>0</v>
      </c>
      <c r="I1522" s="96" t="s">
        <v>3204</v>
      </c>
      <c r="J1522" s="263">
        <f>ROUND(Tabel1[[#This Row],[Cena z DDV - AKCIJA]]*H1522,2)</f>
        <v>0</v>
      </c>
      <c r="K1522" s="263">
        <f t="shared" si="22"/>
        <v>0</v>
      </c>
    </row>
    <row r="1523" spans="1:11" hidden="1" x14ac:dyDescent="0.35">
      <c r="A1523" s="26" t="s">
        <v>3225</v>
      </c>
      <c r="B1523" s="225">
        <f>VLOOKUP(Tabel1[[#This Row],[Item '#]],'[1]Production need'!$A:$B,2,0)</f>
        <v>0</v>
      </c>
      <c r="C1523" s="226" t="s">
        <v>3226</v>
      </c>
      <c r="D1523" s="253">
        <v>10.09</v>
      </c>
      <c r="E1523" s="256">
        <f>+Tabel1[[#This Row],[Cena brez DDV]]*0.75</f>
        <v>7.5674999999999999</v>
      </c>
      <c r="F1523" s="222" t="s">
        <v>7865</v>
      </c>
      <c r="G1523" s="223" t="s">
        <v>10</v>
      </c>
      <c r="H1523" s="224">
        <v>0</v>
      </c>
      <c r="I1523" s="96" t="s">
        <v>3206</v>
      </c>
      <c r="J1523" s="263">
        <f>ROUND(Tabel1[[#This Row],[Cena z DDV - AKCIJA]]*H1523,2)</f>
        <v>0</v>
      </c>
      <c r="K1523" s="263">
        <f t="shared" si="22"/>
        <v>0</v>
      </c>
    </row>
    <row r="1524" spans="1:11" hidden="1" x14ac:dyDescent="0.35">
      <c r="A1524" s="26" t="s">
        <v>3227</v>
      </c>
      <c r="B1524" s="225">
        <f>VLOOKUP(Tabel1[[#This Row],[Item '#]],'[1]Production need'!$A:$B,2,0)</f>
        <v>0</v>
      </c>
      <c r="C1524" s="226" t="s">
        <v>3228</v>
      </c>
      <c r="D1524" s="253">
        <v>10.09</v>
      </c>
      <c r="E1524" s="256">
        <f>+Tabel1[[#This Row],[Cena brez DDV]]*0.75</f>
        <v>7.5674999999999999</v>
      </c>
      <c r="F1524" s="222" t="s">
        <v>7866</v>
      </c>
      <c r="G1524" s="223" t="s">
        <v>10</v>
      </c>
      <c r="H1524" s="224">
        <v>0</v>
      </c>
      <c r="I1524" s="96" t="s">
        <v>3208</v>
      </c>
      <c r="J1524" s="263">
        <f>ROUND(Tabel1[[#This Row],[Cena z DDV - AKCIJA]]*H1524,2)</f>
        <v>0</v>
      </c>
      <c r="K1524" s="263">
        <f t="shared" si="22"/>
        <v>0</v>
      </c>
    </row>
    <row r="1525" spans="1:11" hidden="1" x14ac:dyDescent="0.35">
      <c r="A1525" s="26" t="s">
        <v>3229</v>
      </c>
      <c r="B1525" s="225">
        <f>VLOOKUP(Tabel1[[#This Row],[Item '#]],'[1]Production need'!$A:$B,2,0)</f>
        <v>0</v>
      </c>
      <c r="C1525" s="226" t="s">
        <v>3230</v>
      </c>
      <c r="D1525" s="253">
        <v>132.9</v>
      </c>
      <c r="E1525" s="256">
        <f>+Tabel1[[#This Row],[Cena brez DDV]]*0.75</f>
        <v>99.675000000000011</v>
      </c>
      <c r="F1525" s="222" t="s">
        <v>7867</v>
      </c>
      <c r="G1525" s="223" t="s">
        <v>10</v>
      </c>
      <c r="H1525" s="224">
        <v>0</v>
      </c>
      <c r="I1525" s="96" t="s">
        <v>3210</v>
      </c>
      <c r="J1525" s="263">
        <f>ROUND(Tabel1[[#This Row],[Cena z DDV - AKCIJA]]*H1525,2)</f>
        <v>0</v>
      </c>
      <c r="K1525" s="263">
        <f t="shared" si="22"/>
        <v>0</v>
      </c>
    </row>
    <row r="1526" spans="1:11" hidden="1" x14ac:dyDescent="0.35">
      <c r="A1526" s="26" t="s">
        <v>3231</v>
      </c>
      <c r="B1526" s="225">
        <f>VLOOKUP(Tabel1[[#This Row],[Item '#]],'[1]Production need'!$A:$B,2,0)</f>
        <v>0</v>
      </c>
      <c r="C1526" s="226" t="s">
        <v>3232</v>
      </c>
      <c r="D1526" s="253">
        <v>8.44</v>
      </c>
      <c r="E1526" s="256">
        <f>+Tabel1[[#This Row],[Cena brez DDV]]*0.75</f>
        <v>6.33</v>
      </c>
      <c r="F1526" s="222" t="s">
        <v>7868</v>
      </c>
      <c r="G1526" s="223" t="s">
        <v>10</v>
      </c>
      <c r="H1526" s="224">
        <v>0</v>
      </c>
      <c r="I1526" s="96" t="s">
        <v>3212</v>
      </c>
      <c r="J1526" s="263">
        <f>ROUND(Tabel1[[#This Row],[Cena z DDV - AKCIJA]]*H1526,2)</f>
        <v>0</v>
      </c>
      <c r="K1526" s="263">
        <f t="shared" si="22"/>
        <v>0</v>
      </c>
    </row>
    <row r="1527" spans="1:11" hidden="1" x14ac:dyDescent="0.35">
      <c r="A1527" s="26" t="s">
        <v>3233</v>
      </c>
      <c r="B1527" s="225">
        <f>VLOOKUP(Tabel1[[#This Row],[Item '#]],'[1]Production need'!$A:$B,2,0)</f>
        <v>0</v>
      </c>
      <c r="C1527" s="226" t="s">
        <v>3234</v>
      </c>
      <c r="D1527" s="253">
        <v>4.78</v>
      </c>
      <c r="E1527" s="256">
        <f>+Tabel1[[#This Row],[Cena brez DDV]]*0.75</f>
        <v>3.585</v>
      </c>
      <c r="F1527" s="222" t="s">
        <v>7869</v>
      </c>
      <c r="G1527" s="223" t="s">
        <v>10</v>
      </c>
      <c r="H1527" s="224">
        <v>0</v>
      </c>
      <c r="I1527" s="96" t="s">
        <v>3214</v>
      </c>
      <c r="J1527" s="263">
        <f>ROUND(Tabel1[[#This Row],[Cena z DDV - AKCIJA]]*H1527,2)</f>
        <v>0</v>
      </c>
      <c r="K1527" s="263">
        <f t="shared" si="22"/>
        <v>0</v>
      </c>
    </row>
    <row r="1528" spans="1:11" ht="15" hidden="1" thickBot="1" x14ac:dyDescent="0.4">
      <c r="A1528" s="38" t="s">
        <v>3235</v>
      </c>
      <c r="B1528" s="238">
        <f>VLOOKUP(Tabel1[[#This Row],[Item '#]],'[1]Production need'!$A:$B,2,0)</f>
        <v>0</v>
      </c>
      <c r="C1528" s="239" t="s">
        <v>3236</v>
      </c>
      <c r="D1528" s="261">
        <v>4.22</v>
      </c>
      <c r="E1528" s="256">
        <f>+Tabel1[[#This Row],[Cena brez DDV]]*0.75</f>
        <v>3.165</v>
      </c>
      <c r="F1528" s="222" t="s">
        <v>7870</v>
      </c>
      <c r="G1528" s="223" t="s">
        <v>10</v>
      </c>
      <c r="H1528" s="224">
        <v>0</v>
      </c>
      <c r="I1528" s="96" t="s">
        <v>3216</v>
      </c>
      <c r="J1528" s="263">
        <f>ROUND(Tabel1[[#This Row],[Cena z DDV - AKCIJA]]*H1528,2)</f>
        <v>0</v>
      </c>
      <c r="K1528" s="263">
        <f t="shared" si="22"/>
        <v>0</v>
      </c>
    </row>
  </sheetData>
  <sheetProtection algorithmName="SHA-512" hashValue="FBCKTa1qQKnhYIFnM7umSZX/yZkh1upKqNqYJClX85Qfen4CWUnCxY8UuemhOF2omVegl7gRVLQZORuWInpE/A==" saltValue="LMeQV2W/c5wrGFr6G6fjVw==" spinCount="100000" sheet="1" objects="1" scenarios="1" selectLockedCells="1"/>
  <mergeCells count="2">
    <mergeCell ref="D5:D7"/>
    <mergeCell ref="D8:D10"/>
  </mergeCells>
  <hyperlinks>
    <hyperlink ref="F382" r:id="rId1" xr:uid="{98A3671F-3C82-4B28-84CD-69385902F5C5}"/>
    <hyperlink ref="F445" r:id="rId2" xr:uid="{0D854D1A-B69D-4A87-9A59-7EBDFF6E268F}"/>
    <hyperlink ref="F242" r:id="rId3" xr:uid="{19BD9266-2F3C-4995-9E6F-A023E4E8AEAD}"/>
    <hyperlink ref="F626" r:id="rId4" xr:uid="{C0C224AC-B218-45A2-A9A0-5842B9F3E9EF}"/>
    <hyperlink ref="F627" r:id="rId5" xr:uid="{86095FFE-9868-4EB1-B557-6828BAE47DB6}"/>
    <hyperlink ref="F381" r:id="rId6" xr:uid="{12E55D31-973E-4F3D-8E73-7AD1BD8D6E9E}"/>
    <hyperlink ref="F615" r:id="rId7" xr:uid="{FD841E17-EE28-4AC9-9FCF-5E29A1E83450}"/>
    <hyperlink ref="F612" r:id="rId8" xr:uid="{D1CBEF51-C7BD-49B3-BEAC-5F1462B4F49D}"/>
    <hyperlink ref="F884" r:id="rId9" xr:uid="{E7219FAC-5629-4C5A-9A19-60EE129EDD1D}"/>
    <hyperlink ref="F969" r:id="rId10" xr:uid="{80F0D68D-72F6-42CC-B44F-1C74AFDFDA92}"/>
    <hyperlink ref="F1315" r:id="rId11" xr:uid="{BD0EF60F-EC78-4C59-8CD1-4B807FE1398E}"/>
    <hyperlink ref="F446" r:id="rId12" xr:uid="{DE05BC7E-B67C-4F9F-950A-FA47D808FF9C}"/>
    <hyperlink ref="F699" r:id="rId13" xr:uid="{A97CF896-3F38-4CA4-A027-19AB0FD0D66A}"/>
    <hyperlink ref="F871" r:id="rId14" xr:uid="{A20EB090-DDAA-401A-85B5-9CC61CEE2E1B}"/>
    <hyperlink ref="F931" r:id="rId15" xr:uid="{0BA97972-2DDA-43A9-B5C3-A99164E4D67D}"/>
    <hyperlink ref="F932" r:id="rId16" xr:uid="{F4B393EA-8638-4835-9514-792D1F984892}"/>
    <hyperlink ref="F934" r:id="rId17" xr:uid="{E182375A-8846-42E4-BA9C-BB32EC5D7BAA}"/>
    <hyperlink ref="F756" r:id="rId18" xr:uid="{9B6120DD-F266-4FFD-A2DE-38A665001D80}"/>
    <hyperlink ref="F757" r:id="rId19" xr:uid="{6E6AD24F-7510-44D0-827A-67697703D87F}"/>
    <hyperlink ref="F758" r:id="rId20" xr:uid="{74C1377F-4AB1-47ED-BF6C-D067791C0DEE}"/>
    <hyperlink ref="F759" r:id="rId21" xr:uid="{54AF756A-46DB-48E2-803F-3D77C57E0EE1}"/>
    <hyperlink ref="F760" r:id="rId22" xr:uid="{2ED0C626-908F-4D46-9418-2AEBB5A7728D}"/>
    <hyperlink ref="F761" r:id="rId23" xr:uid="{58663154-A774-4301-8C83-E0B1C7FE2D56}"/>
    <hyperlink ref="F764" r:id="rId24" xr:uid="{6AD0C7BE-160B-4188-8532-A2145DE19153}"/>
    <hyperlink ref="F765" r:id="rId25" xr:uid="{B24F7CA2-2D30-4491-82E7-AC3F93D9B800}"/>
    <hyperlink ref="F766" r:id="rId26" xr:uid="{3842CECD-980D-4ADA-BB1D-B04CC1ACF198}"/>
    <hyperlink ref="F767" r:id="rId27" xr:uid="{0C755D38-7057-4604-8F4D-F532E6B259DD}"/>
    <hyperlink ref="F768" r:id="rId28" xr:uid="{817E2E61-29D0-4B15-8230-E51917785BA5}"/>
    <hyperlink ref="F769" r:id="rId29" xr:uid="{08816971-1A57-45E6-B1D4-B7A1A2F13364}"/>
    <hyperlink ref="F770" r:id="rId30" xr:uid="{BDDD7F52-3DA3-4A36-8DB2-97616B23A281}"/>
    <hyperlink ref="F771" r:id="rId31" xr:uid="{EA81CF36-FE6D-4F5E-87E4-B48865891862}"/>
    <hyperlink ref="F772" r:id="rId32" xr:uid="{70C09031-291E-4196-90B7-80C094982D5D}"/>
    <hyperlink ref="F773" r:id="rId33" xr:uid="{EF82524F-D149-4328-B134-159D371AB5BE}"/>
    <hyperlink ref="F762" r:id="rId34" xr:uid="{78B599A1-0CB4-4649-BCB8-0464602F7DCE}"/>
    <hyperlink ref="F763" r:id="rId35" xr:uid="{1EDD8414-FCF1-4F20-B5BC-CC84FDD7FF8F}"/>
    <hyperlink ref="C9" r:id="rId36" xr:uid="{FDFCEB92-A715-43BC-9744-AF53A179013E}"/>
  </hyperlinks>
  <pageMargins left="0.7" right="0.7" top="0.75" bottom="0.75" header="0.3" footer="0.3"/>
  <drawing r:id="rId37"/>
  <tableParts count="1">
    <tablePart r:id="rId3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1524"/>
  <sheetViews>
    <sheetView zoomScale="85" zoomScaleNormal="85" zoomScaleSheetLayoutView="100" workbookViewId="0">
      <pane ySplit="9" topLeftCell="A771" activePane="bottomLeft" state="frozen"/>
      <selection pane="bottomLeft" activeCell="B6" sqref="B6"/>
    </sheetView>
  </sheetViews>
  <sheetFormatPr defaultColWidth="9.21875" defaultRowHeight="15" customHeight="1" x14ac:dyDescent="0.3"/>
  <cols>
    <col min="1" max="1" width="10.44140625" style="1" customWidth="1"/>
    <col min="2" max="2" width="92.21875" style="2" bestFit="1" customWidth="1"/>
    <col min="3" max="3" width="8" style="192" customWidth="1"/>
    <col min="4" max="4" width="15.21875" style="3" customWidth="1"/>
    <col min="5" max="5" width="10.21875" style="4" bestFit="1" customWidth="1"/>
    <col min="6" max="7" width="18.21875" style="5" customWidth="1"/>
    <col min="8" max="8" width="18.21875" style="52" customWidth="1"/>
    <col min="9" max="9" width="8.77734375" style="6" bestFit="1" customWidth="1"/>
    <col min="10" max="10" width="8.21875" style="6" bestFit="1" customWidth="1"/>
    <col min="11" max="11" width="8.6640625" style="6" bestFit="1" customWidth="1"/>
    <col min="12" max="12" width="9.109375" style="6" bestFit="1" customWidth="1"/>
    <col min="13" max="13" width="6.5546875" style="7" hidden="1" customWidth="1"/>
    <col min="14" max="16384" width="9.21875" style="2"/>
  </cols>
  <sheetData>
    <row r="1" spans="1:14" ht="15" customHeight="1" thickBot="1" x14ac:dyDescent="0.35">
      <c r="D1" s="8" t="s">
        <v>0</v>
      </c>
      <c r="E1" s="9"/>
      <c r="F1" s="57" t="s">
        <v>3315</v>
      </c>
      <c r="G1" s="57">
        <f>SUM(H:H)</f>
        <v>0</v>
      </c>
      <c r="H1" s="53"/>
    </row>
    <row r="2" spans="1:14" ht="15" customHeight="1" x14ac:dyDescent="0.35">
      <c r="D2" s="11" t="s">
        <v>1</v>
      </c>
      <c r="E2" s="267">
        <v>0.15</v>
      </c>
      <c r="F2" s="278" t="s">
        <v>7873</v>
      </c>
      <c r="G2" s="279"/>
      <c r="H2" s="279"/>
      <c r="I2" s="279"/>
      <c r="J2" s="279"/>
      <c r="K2" s="279"/>
      <c r="L2" s="279"/>
    </row>
    <row r="3" spans="1:14" ht="26.4" customHeight="1" x14ac:dyDescent="0.35">
      <c r="D3" s="12" t="s">
        <v>2</v>
      </c>
      <c r="E3" s="48">
        <v>0.1</v>
      </c>
      <c r="F3" s="278"/>
      <c r="G3" s="279"/>
      <c r="H3" s="279"/>
      <c r="I3" s="279"/>
      <c r="J3" s="279"/>
      <c r="K3" s="279"/>
      <c r="L3" s="279"/>
    </row>
    <row r="4" spans="1:14" ht="15" customHeight="1" x14ac:dyDescent="0.35">
      <c r="D4" s="12" t="s">
        <v>3</v>
      </c>
      <c r="E4" s="48">
        <v>0.1</v>
      </c>
      <c r="F4" s="10"/>
      <c r="G4" s="10"/>
      <c r="H4" s="53"/>
    </row>
    <row r="5" spans="1:14" ht="15" customHeight="1" thickBot="1" x14ac:dyDescent="0.4">
      <c r="D5" s="13" t="s">
        <v>4</v>
      </c>
      <c r="E5" s="49">
        <v>0.15</v>
      </c>
      <c r="F5" s="10"/>
      <c r="G5" s="10"/>
      <c r="H5" s="53"/>
    </row>
    <row r="6" spans="1:14" ht="15" customHeight="1" x14ac:dyDescent="0.3">
      <c r="B6" s="269" t="s">
        <v>7875</v>
      </c>
      <c r="D6" s="44"/>
      <c r="E6" s="45"/>
      <c r="F6" s="10"/>
      <c r="G6" s="10"/>
      <c r="H6" s="53"/>
    </row>
    <row r="7" spans="1:14" ht="15" customHeight="1" thickBot="1" x14ac:dyDescent="0.35">
      <c r="D7" s="14"/>
      <c r="E7" s="15"/>
      <c r="F7" s="10"/>
      <c r="G7" s="10"/>
      <c r="H7" s="53"/>
    </row>
    <row r="8" spans="1:14" s="17" customFormat="1" ht="15" customHeight="1" x14ac:dyDescent="0.3">
      <c r="A8" s="70" t="s">
        <v>3392</v>
      </c>
      <c r="B8" s="71" t="s">
        <v>3393</v>
      </c>
      <c r="C8" s="193" t="s">
        <v>3313</v>
      </c>
      <c r="D8" s="272" t="s">
        <v>3309</v>
      </c>
      <c r="E8" s="274" t="s">
        <v>3311</v>
      </c>
      <c r="F8" s="276" t="s">
        <v>3312</v>
      </c>
      <c r="G8" s="50" t="s">
        <v>3310</v>
      </c>
      <c r="H8" s="54" t="s">
        <v>3314</v>
      </c>
      <c r="I8" s="72" t="s">
        <v>3398</v>
      </c>
      <c r="J8" s="72" t="s">
        <v>3399</v>
      </c>
      <c r="K8" s="72" t="s">
        <v>3400</v>
      </c>
      <c r="L8" s="72" t="s">
        <v>3401</v>
      </c>
      <c r="M8" s="16"/>
    </row>
    <row r="9" spans="1:14" s="17" customFormat="1" ht="15" customHeight="1" thickBot="1" x14ac:dyDescent="0.35">
      <c r="A9" s="70"/>
      <c r="B9" s="71"/>
      <c r="C9" s="194"/>
      <c r="D9" s="273"/>
      <c r="E9" s="275"/>
      <c r="F9" s="277"/>
      <c r="G9" s="51"/>
      <c r="H9" s="55"/>
      <c r="I9" s="46"/>
      <c r="J9" s="47"/>
      <c r="K9" s="47"/>
      <c r="L9" s="47"/>
      <c r="M9" s="18"/>
    </row>
    <row r="10" spans="1:14" ht="15" customHeight="1" thickBot="1" x14ac:dyDescent="0.35">
      <c r="A10" s="19" t="s">
        <v>5</v>
      </c>
      <c r="B10" s="20" t="s">
        <v>6</v>
      </c>
      <c r="C10" s="195"/>
      <c r="D10" s="21">
        <v>37.590000000000003</v>
      </c>
      <c r="E10" s="22">
        <f t="shared" ref="E10:E15" si="0">IF(M10="3000",$E$2,IF(M10="3100",$E$2,IF(M10="3200",$E$2,IF(M10="3300",$E$2,IF(M10="3400",$E$2,IF(M10="3500",$E$2,IF(M10="3600",$E$2,IF(M10="3700",$E$5,IF(M10="3800",$E$2,IF(M10="3900",$E$2,IF(M10="3902",$E$2,IF(M10="3950",$E$4,IF(M10="3951",$E$3,IF(M10="3952",$E$3,IF(M10="3953",$E$3,IF(M10="3990",$E$2,IF(M10="3991","Special",IF(M10="3997",$E$5,IF(M10="3998",$E$3,IF(M10="3999",$E$2,IF(M10="4202","Export Price",IF(M10="4299","Export Price",IF(M10="4400","Export Price",IF(M10="4499","Export Price",IF(M10="4500","Export Price",IF(M10="4510","Export Price",IF(M10="4599","Export Price")))))))))))))))))))))))))))</f>
        <v>0.15</v>
      </c>
      <c r="F10" s="21">
        <f t="shared" ref="F10:F15" si="1">IF(M10="3000",D10-(D10*E10),IF(M10="3100",D10-(D10*E10),IF(M10="3200",D10-(D10*E10),IF(M10="3300",D10-(D10*E10),IF(M10="3400",D10-(D10*E10),IF(M10="3500",D10-(D10*E10),IF(M10="3600",D10-(D10*E10),IF(M10="3700",D10-(D10*E10),IF(M10="3800",D10-(D10*E10),IF(M10="3900",D10-(D10*E10),IF(M10="3902",D10-(D10*E10),IF(M10="3950",D10-(D10*E10),IF(M10="3951",D10-(D10*E10),IF(M10="3952",D10-(D10*E10),IF(M10="3953",D10-(D10*E10),IF(M10="3990",D10-(D10*E10),IF(M10="3991",D10-(D10*E10),IF(M10="3997",D10-(D10*E10),IF(M10="3998",D10-(D10*E10),IF(M10="3999",D10-(D10*E10),IF(M10="4202","Educo",IF(M10="4299","Educo",IF(M10="4400","Jegro",IF(M10="4499","Jegro",IF(M10="4500","Arts &amp; Crafts",IF(M10="4510","Arts &amp; Crafts",IF(M10="4599","Arts &amp; Crafts")))))))))))))))))))))))))))</f>
        <v>31.951500000000003</v>
      </c>
      <c r="G10" s="21">
        <f>F10*1.22</f>
        <v>38.980830000000005</v>
      </c>
      <c r="H10" s="56">
        <f>G10*C10</f>
        <v>0</v>
      </c>
      <c r="I10" s="23" t="s">
        <v>7</v>
      </c>
      <c r="J10" s="23" t="s">
        <v>7</v>
      </c>
      <c r="K10" s="23" t="s">
        <v>8</v>
      </c>
      <c r="L10" s="23">
        <v>0.56999999999999995</v>
      </c>
      <c r="M10" s="24" t="s">
        <v>9</v>
      </c>
      <c r="N10" s="25" t="s">
        <v>10</v>
      </c>
    </row>
    <row r="11" spans="1:14" ht="15" customHeight="1" thickBot="1" x14ac:dyDescent="0.35">
      <c r="A11" s="26" t="s">
        <v>11</v>
      </c>
      <c r="B11" s="27" t="s">
        <v>12</v>
      </c>
      <c r="C11" s="196"/>
      <c r="D11" s="21">
        <v>37.590000000000003</v>
      </c>
      <c r="E11" s="28">
        <f t="shared" si="0"/>
        <v>0.15</v>
      </c>
      <c r="F11" s="29">
        <f t="shared" si="1"/>
        <v>31.951500000000003</v>
      </c>
      <c r="G11" s="21">
        <f t="shared" ref="G11:G15" si="2">F11*1.22</f>
        <v>38.980830000000005</v>
      </c>
      <c r="H11" s="56">
        <f t="shared" ref="H11:H15" si="3">G11*C11</f>
        <v>0</v>
      </c>
      <c r="I11" s="23" t="s">
        <v>7</v>
      </c>
      <c r="J11" s="23" t="s">
        <v>7</v>
      </c>
      <c r="K11" s="23" t="s">
        <v>8</v>
      </c>
      <c r="L11" s="23">
        <v>0.56000000000000005</v>
      </c>
      <c r="M11" s="24" t="s">
        <v>1435</v>
      </c>
      <c r="N11" s="25" t="s">
        <v>10</v>
      </c>
    </row>
    <row r="12" spans="1:14" ht="15" customHeight="1" thickBot="1" x14ac:dyDescent="0.35">
      <c r="A12" s="26" t="s">
        <v>13</v>
      </c>
      <c r="B12" s="27" t="s">
        <v>14</v>
      </c>
      <c r="C12" s="196"/>
      <c r="D12" s="21">
        <v>37.590000000000003</v>
      </c>
      <c r="E12" s="28">
        <f t="shared" si="0"/>
        <v>0.15</v>
      </c>
      <c r="F12" s="29">
        <f t="shared" si="1"/>
        <v>31.951500000000003</v>
      </c>
      <c r="G12" s="21">
        <f t="shared" si="2"/>
        <v>38.980830000000005</v>
      </c>
      <c r="H12" s="56">
        <f t="shared" si="3"/>
        <v>0</v>
      </c>
      <c r="I12" s="23" t="s">
        <v>7</v>
      </c>
      <c r="J12" s="23" t="s">
        <v>7</v>
      </c>
      <c r="K12" s="23" t="s">
        <v>8</v>
      </c>
      <c r="L12" s="23">
        <v>0.5</v>
      </c>
      <c r="M12" s="24" t="s">
        <v>1435</v>
      </c>
      <c r="N12" s="25" t="s">
        <v>10</v>
      </c>
    </row>
    <row r="13" spans="1:14" ht="15" customHeight="1" thickBot="1" x14ac:dyDescent="0.35">
      <c r="A13" s="26" t="s">
        <v>15</v>
      </c>
      <c r="B13" s="27" t="s">
        <v>16</v>
      </c>
      <c r="C13" s="196"/>
      <c r="D13" s="21">
        <v>37.590000000000003</v>
      </c>
      <c r="E13" s="28">
        <f t="shared" si="0"/>
        <v>0.15</v>
      </c>
      <c r="F13" s="29">
        <f t="shared" si="1"/>
        <v>31.951500000000003</v>
      </c>
      <c r="G13" s="21">
        <f t="shared" si="2"/>
        <v>38.980830000000005</v>
      </c>
      <c r="H13" s="56">
        <f t="shared" si="3"/>
        <v>0</v>
      </c>
      <c r="I13" s="23" t="s">
        <v>7</v>
      </c>
      <c r="J13" s="23" t="s">
        <v>7</v>
      </c>
      <c r="K13" s="23" t="s">
        <v>8</v>
      </c>
      <c r="L13" s="23">
        <v>0.5</v>
      </c>
      <c r="M13" s="24" t="s">
        <v>1435</v>
      </c>
      <c r="N13" s="25" t="s">
        <v>10</v>
      </c>
    </row>
    <row r="14" spans="1:14" ht="15" customHeight="1" thickBot="1" x14ac:dyDescent="0.35">
      <c r="A14" s="26" t="s">
        <v>17</v>
      </c>
      <c r="B14" s="27" t="s">
        <v>18</v>
      </c>
      <c r="C14" s="196"/>
      <c r="D14" s="21">
        <v>37.590000000000003</v>
      </c>
      <c r="E14" s="28">
        <f t="shared" si="0"/>
        <v>0.15</v>
      </c>
      <c r="F14" s="29">
        <f t="shared" si="1"/>
        <v>31.951500000000003</v>
      </c>
      <c r="G14" s="21">
        <f t="shared" si="2"/>
        <v>38.980830000000005</v>
      </c>
      <c r="H14" s="56">
        <f t="shared" si="3"/>
        <v>0</v>
      </c>
      <c r="I14" s="23" t="s">
        <v>7</v>
      </c>
      <c r="J14" s="23" t="s">
        <v>7</v>
      </c>
      <c r="K14" s="23" t="s">
        <v>8</v>
      </c>
      <c r="L14" s="23">
        <v>0.42</v>
      </c>
      <c r="M14" s="24" t="s">
        <v>1435</v>
      </c>
      <c r="N14" s="25" t="s">
        <v>10</v>
      </c>
    </row>
    <row r="15" spans="1:14" ht="15" customHeight="1" thickBot="1" x14ac:dyDescent="0.35">
      <c r="A15" s="26" t="s">
        <v>19</v>
      </c>
      <c r="B15" s="27" t="s">
        <v>20</v>
      </c>
      <c r="C15" s="196"/>
      <c r="D15" s="21">
        <v>37.590000000000003</v>
      </c>
      <c r="E15" s="28">
        <f t="shared" si="0"/>
        <v>0.15</v>
      </c>
      <c r="F15" s="29">
        <f t="shared" si="1"/>
        <v>31.951500000000003</v>
      </c>
      <c r="G15" s="21">
        <f t="shared" si="2"/>
        <v>38.980830000000005</v>
      </c>
      <c r="H15" s="56">
        <f t="shared" si="3"/>
        <v>0</v>
      </c>
      <c r="I15" s="23" t="s">
        <v>7</v>
      </c>
      <c r="J15" s="23" t="s">
        <v>7</v>
      </c>
      <c r="K15" s="23" t="s">
        <v>8</v>
      </c>
      <c r="L15" s="23">
        <v>0.42</v>
      </c>
      <c r="M15" s="24" t="s">
        <v>1435</v>
      </c>
      <c r="N15" s="25" t="s">
        <v>10</v>
      </c>
    </row>
    <row r="16" spans="1:14" ht="15" customHeight="1" thickBot="1" x14ac:dyDescent="0.35">
      <c r="A16" s="26" t="s">
        <v>555</v>
      </c>
      <c r="B16" s="27" t="s">
        <v>556</v>
      </c>
      <c r="C16" s="196"/>
      <c r="D16" s="21">
        <v>30.08</v>
      </c>
      <c r="E16" s="28">
        <f t="shared" ref="E16:E79" si="4">IF(M16="3000",$E$2,IF(M16="3100",$E$2,IF(M16="3200",$E$2,IF(M16="3300",$E$2,IF(M16="3400",$E$2,IF(M16="3500",$E$2,IF(M16="3600",$E$2,IF(M16="3700",$E$5,IF(M16="3800",$E$2,IF(M16="3900",$E$2,IF(M16="3902",$E$2,IF(M16="3950",$E$4,IF(M16="3951",$E$3,IF(M16="3952",$E$3,IF(M16="3953",$E$3,IF(M16="3990",$E$2,IF(M16="3991","Special",IF(M16="3997",$E$5,IF(M16="3998",$E$3,IF(M16="3999",$E$2,IF(M16="4202","Export Price",IF(M16="4299","Export Price",IF(M16="4400","Export Price",IF(M16="4499","Export Price",IF(M16="4500","Export Price",IF(M16="4510","Export Price",IF(M16="4599","Export Price")))))))))))))))))))))))))))</f>
        <v>0.15</v>
      </c>
      <c r="F16" s="29">
        <f t="shared" ref="F16:F79" si="5">IF(M16="3000",D16-(D16*E16),IF(M16="3100",D16-(D16*E16),IF(M16="3200",D16-(D16*E16),IF(M16="3300",D16-(D16*E16),IF(M16="3400",D16-(D16*E16),IF(M16="3500",D16-(D16*E16),IF(M16="3600",D16-(D16*E16),IF(M16="3700",D16-(D16*E16),IF(M16="3800",D16-(D16*E16),IF(M16="3900",D16-(D16*E16),IF(M16="3902",D16-(D16*E16),IF(M16="3950",D16-(D16*E16),IF(M16="3951",D16-(D16*E16),IF(M16="3952",D16-(D16*E16),IF(M16="3953",D16-(D16*E16),IF(M16="3990",D16-(D16*E16),IF(M16="3991",D16-(D16*E16),IF(M16="3997",D16-(D16*E16),IF(M16="3998",D16-(D16*E16),IF(M16="3999",D16-(D16*E16),IF(M16="4202","Educo",IF(M16="4299","Educo",IF(M16="4400","Jegro",IF(M16="4499","Jegro",IF(M16="4500","Arts &amp; Crafts",IF(M16="4510","Arts &amp; Crafts",IF(M16="4599","Arts &amp; Crafts")))))))))))))))))))))))))))</f>
        <v>25.567999999999998</v>
      </c>
      <c r="G16" s="21">
        <f t="shared" ref="G16:G79" si="6">F16*1.22</f>
        <v>31.192959999999996</v>
      </c>
      <c r="H16" s="56">
        <f t="shared" ref="H16:H79" si="7">G16*C16</f>
        <v>0</v>
      </c>
      <c r="I16" s="23" t="s">
        <v>552</v>
      </c>
      <c r="J16" s="23" t="s">
        <v>553</v>
      </c>
      <c r="K16" s="23" t="s">
        <v>554</v>
      </c>
      <c r="L16" s="23">
        <v>0.9</v>
      </c>
      <c r="M16" s="24" t="s">
        <v>127</v>
      </c>
      <c r="N16" s="25" t="s">
        <v>10</v>
      </c>
    </row>
    <row r="17" spans="1:14" ht="15" customHeight="1" thickBot="1" x14ac:dyDescent="0.35">
      <c r="A17" s="26" t="s">
        <v>597</v>
      </c>
      <c r="B17" s="27" t="s">
        <v>598</v>
      </c>
      <c r="C17" s="196"/>
      <c r="D17" s="21">
        <v>2.96</v>
      </c>
      <c r="E17" s="28">
        <f t="shared" si="4"/>
        <v>0.15</v>
      </c>
      <c r="F17" s="29">
        <f t="shared" si="5"/>
        <v>2.516</v>
      </c>
      <c r="G17" s="21">
        <f t="shared" si="6"/>
        <v>3.0695199999999998</v>
      </c>
      <c r="H17" s="56">
        <f t="shared" si="7"/>
        <v>0</v>
      </c>
      <c r="I17" s="23" t="s">
        <v>57</v>
      </c>
      <c r="J17" s="23" t="s">
        <v>67</v>
      </c>
      <c r="K17" s="23" t="s">
        <v>37</v>
      </c>
      <c r="L17" s="23">
        <v>0.01</v>
      </c>
      <c r="M17" s="24" t="s">
        <v>250</v>
      </c>
      <c r="N17" s="25" t="s">
        <v>10</v>
      </c>
    </row>
    <row r="18" spans="1:14" ht="15" customHeight="1" thickBot="1" x14ac:dyDescent="0.35">
      <c r="A18" s="26" t="s">
        <v>808</v>
      </c>
      <c r="B18" s="27" t="s">
        <v>809</v>
      </c>
      <c r="C18" s="196"/>
      <c r="D18" s="21">
        <v>111.49</v>
      </c>
      <c r="E18" s="28">
        <f t="shared" si="4"/>
        <v>0.15</v>
      </c>
      <c r="F18" s="29">
        <f t="shared" si="5"/>
        <v>94.766499999999994</v>
      </c>
      <c r="G18" s="21">
        <f t="shared" si="6"/>
        <v>115.61512999999999</v>
      </c>
      <c r="H18" s="56">
        <f t="shared" si="7"/>
        <v>0</v>
      </c>
      <c r="I18" s="23" t="s">
        <v>796</v>
      </c>
      <c r="J18" s="23" t="s">
        <v>801</v>
      </c>
      <c r="K18" s="23" t="s">
        <v>798</v>
      </c>
      <c r="L18" s="23">
        <v>3</v>
      </c>
      <c r="M18" s="24" t="s">
        <v>774</v>
      </c>
      <c r="N18" s="25" t="s">
        <v>10</v>
      </c>
    </row>
    <row r="19" spans="1:14" ht="15" customHeight="1" thickBot="1" x14ac:dyDescent="0.35">
      <c r="A19" s="26" t="s">
        <v>821</v>
      </c>
      <c r="B19" s="27" t="s">
        <v>822</v>
      </c>
      <c r="C19" s="196"/>
      <c r="D19" s="21">
        <v>122.62</v>
      </c>
      <c r="E19" s="28">
        <f t="shared" si="4"/>
        <v>0.15</v>
      </c>
      <c r="F19" s="29">
        <f t="shared" si="5"/>
        <v>104.227</v>
      </c>
      <c r="G19" s="21">
        <f t="shared" si="6"/>
        <v>127.15694000000001</v>
      </c>
      <c r="H19" s="56">
        <f t="shared" si="7"/>
        <v>0</v>
      </c>
      <c r="I19" s="23" t="s">
        <v>796</v>
      </c>
      <c r="J19" s="23" t="s">
        <v>801</v>
      </c>
      <c r="K19" s="23" t="s">
        <v>798</v>
      </c>
      <c r="L19" s="23">
        <v>2.8</v>
      </c>
      <c r="M19" s="24" t="s">
        <v>774</v>
      </c>
      <c r="N19" s="25" t="s">
        <v>10</v>
      </c>
    </row>
    <row r="20" spans="1:14" ht="15" customHeight="1" thickBot="1" x14ac:dyDescent="0.35">
      <c r="A20" s="26" t="s">
        <v>956</v>
      </c>
      <c r="B20" s="27" t="s">
        <v>957</v>
      </c>
      <c r="C20" s="196"/>
      <c r="D20" s="21">
        <v>34.880000000000003</v>
      </c>
      <c r="E20" s="28">
        <f t="shared" si="4"/>
        <v>0.15</v>
      </c>
      <c r="F20" s="29">
        <f t="shared" si="5"/>
        <v>29.648000000000003</v>
      </c>
      <c r="G20" s="21">
        <f t="shared" si="6"/>
        <v>36.170560000000002</v>
      </c>
      <c r="H20" s="56">
        <f t="shared" si="7"/>
        <v>0</v>
      </c>
      <c r="I20" s="23" t="s">
        <v>208</v>
      </c>
      <c r="J20" s="23" t="s">
        <v>208</v>
      </c>
      <c r="K20" s="23" t="s">
        <v>8</v>
      </c>
      <c r="L20" s="23">
        <v>0.6</v>
      </c>
      <c r="M20" s="24" t="s">
        <v>209</v>
      </c>
      <c r="N20" s="25" t="s">
        <v>10</v>
      </c>
    </row>
    <row r="21" spans="1:14" ht="15" customHeight="1" thickBot="1" x14ac:dyDescent="0.35">
      <c r="A21" s="26" t="s">
        <v>384</v>
      </c>
      <c r="B21" s="27" t="s">
        <v>385</v>
      </c>
      <c r="C21" s="196"/>
      <c r="D21" s="21">
        <v>175.64</v>
      </c>
      <c r="E21" s="28">
        <f t="shared" si="4"/>
        <v>0.15</v>
      </c>
      <c r="F21" s="29">
        <f t="shared" si="5"/>
        <v>149.29399999999998</v>
      </c>
      <c r="G21" s="21">
        <f t="shared" si="6"/>
        <v>182.13867999999997</v>
      </c>
      <c r="H21" s="56">
        <f t="shared" si="7"/>
        <v>0</v>
      </c>
      <c r="I21" s="23" t="s">
        <v>386</v>
      </c>
      <c r="J21" s="23" t="s">
        <v>7</v>
      </c>
      <c r="K21" s="23" t="s">
        <v>67</v>
      </c>
      <c r="L21" s="23">
        <v>1.35</v>
      </c>
      <c r="M21" s="24" t="s">
        <v>9</v>
      </c>
      <c r="N21" s="25" t="s">
        <v>10</v>
      </c>
    </row>
    <row r="22" spans="1:14" ht="15" customHeight="1" thickBot="1" x14ac:dyDescent="0.35">
      <c r="A22" s="26" t="s">
        <v>134</v>
      </c>
      <c r="B22" s="27" t="s">
        <v>135</v>
      </c>
      <c r="C22" s="196"/>
      <c r="D22" s="21">
        <v>90.03</v>
      </c>
      <c r="E22" s="28">
        <f t="shared" si="4"/>
        <v>0.15</v>
      </c>
      <c r="F22" s="29">
        <f t="shared" si="5"/>
        <v>76.525499999999994</v>
      </c>
      <c r="G22" s="21">
        <f t="shared" si="6"/>
        <v>93.361109999999996</v>
      </c>
      <c r="H22" s="56">
        <f t="shared" si="7"/>
        <v>0</v>
      </c>
      <c r="I22" s="23" t="s">
        <v>136</v>
      </c>
      <c r="J22" s="23" t="s">
        <v>137</v>
      </c>
      <c r="K22" s="23" t="s">
        <v>61</v>
      </c>
      <c r="L22" s="23">
        <v>1.1000000000000001</v>
      </c>
      <c r="M22" s="24" t="s">
        <v>99</v>
      </c>
      <c r="N22" s="25" t="s">
        <v>10</v>
      </c>
    </row>
    <row r="23" spans="1:14" ht="15" customHeight="1" thickBot="1" x14ac:dyDescent="0.35">
      <c r="A23" s="26" t="s">
        <v>138</v>
      </c>
      <c r="B23" s="27" t="s">
        <v>139</v>
      </c>
      <c r="C23" s="196"/>
      <c r="D23" s="21">
        <v>87.54</v>
      </c>
      <c r="E23" s="28">
        <f t="shared" si="4"/>
        <v>0.15</v>
      </c>
      <c r="F23" s="29">
        <f t="shared" si="5"/>
        <v>74.409000000000006</v>
      </c>
      <c r="G23" s="21">
        <f t="shared" si="6"/>
        <v>90.778980000000004</v>
      </c>
      <c r="H23" s="56">
        <f t="shared" si="7"/>
        <v>0</v>
      </c>
      <c r="I23" s="23" t="s">
        <v>136</v>
      </c>
      <c r="J23" s="23" t="s">
        <v>137</v>
      </c>
      <c r="K23" s="23" t="s">
        <v>61</v>
      </c>
      <c r="L23" s="23">
        <v>1.04</v>
      </c>
      <c r="M23" s="24" t="s">
        <v>99</v>
      </c>
      <c r="N23" s="25" t="s">
        <v>10</v>
      </c>
    </row>
    <row r="24" spans="1:14" ht="15" customHeight="1" thickBot="1" x14ac:dyDescent="0.35">
      <c r="A24" s="26" t="s">
        <v>144</v>
      </c>
      <c r="B24" s="27" t="s">
        <v>145</v>
      </c>
      <c r="C24" s="196"/>
      <c r="D24" s="21">
        <v>89.47</v>
      </c>
      <c r="E24" s="28">
        <f t="shared" si="4"/>
        <v>0.15</v>
      </c>
      <c r="F24" s="29">
        <f t="shared" si="5"/>
        <v>76.049499999999995</v>
      </c>
      <c r="G24" s="21">
        <f t="shared" si="6"/>
        <v>92.780389999999997</v>
      </c>
      <c r="H24" s="56">
        <f t="shared" si="7"/>
        <v>0</v>
      </c>
      <c r="I24" s="23" t="s">
        <v>136</v>
      </c>
      <c r="J24" s="23" t="s">
        <v>137</v>
      </c>
      <c r="K24" s="23" t="s">
        <v>111</v>
      </c>
      <c r="L24" s="23">
        <v>1.2</v>
      </c>
      <c r="M24" s="24" t="s">
        <v>99</v>
      </c>
      <c r="N24" s="25" t="s">
        <v>10</v>
      </c>
    </row>
    <row r="25" spans="1:14" ht="15" customHeight="1" thickBot="1" x14ac:dyDescent="0.35">
      <c r="A25" s="26" t="s">
        <v>146</v>
      </c>
      <c r="B25" s="27" t="s">
        <v>147</v>
      </c>
      <c r="C25" s="196"/>
      <c r="D25" s="21">
        <v>86.99</v>
      </c>
      <c r="E25" s="28">
        <f t="shared" si="4"/>
        <v>0.15</v>
      </c>
      <c r="F25" s="29">
        <f t="shared" si="5"/>
        <v>73.941499999999991</v>
      </c>
      <c r="G25" s="21">
        <f t="shared" si="6"/>
        <v>90.208629999999985</v>
      </c>
      <c r="H25" s="56">
        <f t="shared" si="7"/>
        <v>0</v>
      </c>
      <c r="I25" s="23" t="s">
        <v>136</v>
      </c>
      <c r="J25" s="23" t="s">
        <v>137</v>
      </c>
      <c r="K25" s="23" t="s">
        <v>61</v>
      </c>
      <c r="L25" s="23">
        <v>1.3</v>
      </c>
      <c r="M25" s="24" t="s">
        <v>99</v>
      </c>
      <c r="N25" s="25" t="s">
        <v>10</v>
      </c>
    </row>
    <row r="26" spans="1:14" ht="15" customHeight="1" thickBot="1" x14ac:dyDescent="0.35">
      <c r="A26" s="26" t="s">
        <v>152</v>
      </c>
      <c r="B26" s="27" t="s">
        <v>153</v>
      </c>
      <c r="C26" s="196"/>
      <c r="D26" s="21">
        <v>147.44</v>
      </c>
      <c r="E26" s="28">
        <f t="shared" si="4"/>
        <v>0.15</v>
      </c>
      <c r="F26" s="29">
        <f t="shared" si="5"/>
        <v>125.324</v>
      </c>
      <c r="G26" s="21">
        <f t="shared" si="6"/>
        <v>152.89527999999999</v>
      </c>
      <c r="H26" s="56">
        <f t="shared" si="7"/>
        <v>0</v>
      </c>
      <c r="I26" s="23" t="s">
        <v>154</v>
      </c>
      <c r="J26" s="23" t="s">
        <v>155</v>
      </c>
      <c r="K26" s="23" t="s">
        <v>57</v>
      </c>
      <c r="L26" s="23">
        <v>1.3</v>
      </c>
      <c r="M26" s="24" t="s">
        <v>99</v>
      </c>
      <c r="N26" s="25" t="s">
        <v>10</v>
      </c>
    </row>
    <row r="27" spans="1:14" ht="15" customHeight="1" thickBot="1" x14ac:dyDescent="0.35">
      <c r="A27" s="26" t="s">
        <v>156</v>
      </c>
      <c r="B27" s="27" t="s">
        <v>157</v>
      </c>
      <c r="C27" s="196"/>
      <c r="D27" s="21">
        <v>24.56</v>
      </c>
      <c r="E27" s="28">
        <f t="shared" si="4"/>
        <v>0.15</v>
      </c>
      <c r="F27" s="29">
        <f t="shared" si="5"/>
        <v>20.875999999999998</v>
      </c>
      <c r="G27" s="21">
        <f t="shared" si="6"/>
        <v>25.468719999999998</v>
      </c>
      <c r="H27" s="56">
        <f t="shared" si="7"/>
        <v>0</v>
      </c>
      <c r="I27" s="23" t="s">
        <v>56</v>
      </c>
      <c r="J27" s="23" t="s">
        <v>137</v>
      </c>
      <c r="K27" s="23" t="s">
        <v>37</v>
      </c>
      <c r="L27" s="23">
        <v>0.08</v>
      </c>
      <c r="M27" s="24" t="s">
        <v>99</v>
      </c>
      <c r="N27" s="25" t="s">
        <v>10</v>
      </c>
    </row>
    <row r="28" spans="1:14" ht="15" customHeight="1" thickBot="1" x14ac:dyDescent="0.35">
      <c r="A28" s="26" t="s">
        <v>158</v>
      </c>
      <c r="B28" s="27" t="s">
        <v>159</v>
      </c>
      <c r="C28" s="196"/>
      <c r="D28" s="21">
        <v>143.34</v>
      </c>
      <c r="E28" s="28">
        <f t="shared" si="4"/>
        <v>0.15</v>
      </c>
      <c r="F28" s="29">
        <f t="shared" si="5"/>
        <v>121.839</v>
      </c>
      <c r="G28" s="21">
        <f t="shared" si="6"/>
        <v>148.64357999999999</v>
      </c>
      <c r="H28" s="56">
        <f t="shared" si="7"/>
        <v>0</v>
      </c>
      <c r="I28" s="23" t="s">
        <v>154</v>
      </c>
      <c r="J28" s="23" t="s">
        <v>160</v>
      </c>
      <c r="K28" s="23" t="s">
        <v>57</v>
      </c>
      <c r="L28" s="23">
        <v>1.33</v>
      </c>
      <c r="M28" s="24" t="s">
        <v>99</v>
      </c>
      <c r="N28" s="25" t="s">
        <v>10</v>
      </c>
    </row>
    <row r="29" spans="1:14" ht="15" customHeight="1" thickBot="1" x14ac:dyDescent="0.35">
      <c r="A29" s="26" t="s">
        <v>163</v>
      </c>
      <c r="B29" s="27" t="s">
        <v>164</v>
      </c>
      <c r="C29" s="196"/>
      <c r="D29" s="21">
        <v>14.34</v>
      </c>
      <c r="E29" s="28">
        <f t="shared" si="4"/>
        <v>0.15</v>
      </c>
      <c r="F29" s="29">
        <f t="shared" si="5"/>
        <v>12.189</v>
      </c>
      <c r="G29" s="21">
        <f t="shared" si="6"/>
        <v>14.87058</v>
      </c>
      <c r="H29" s="56">
        <f t="shared" si="7"/>
        <v>0</v>
      </c>
      <c r="I29" s="23" t="s">
        <v>42</v>
      </c>
      <c r="J29" s="23" t="s">
        <v>72</v>
      </c>
      <c r="K29" s="23" t="s">
        <v>122</v>
      </c>
      <c r="L29" s="23">
        <v>0.1</v>
      </c>
      <c r="M29" s="24" t="s">
        <v>99</v>
      </c>
      <c r="N29" s="25" t="s">
        <v>10</v>
      </c>
    </row>
    <row r="30" spans="1:14" ht="15" customHeight="1" thickBot="1" x14ac:dyDescent="0.35">
      <c r="A30" s="26" t="s">
        <v>165</v>
      </c>
      <c r="B30" s="27" t="s">
        <v>166</v>
      </c>
      <c r="C30" s="196"/>
      <c r="D30" s="21">
        <v>14.34</v>
      </c>
      <c r="E30" s="28">
        <f t="shared" si="4"/>
        <v>0.15</v>
      </c>
      <c r="F30" s="29">
        <f t="shared" si="5"/>
        <v>12.189</v>
      </c>
      <c r="G30" s="21">
        <f t="shared" si="6"/>
        <v>14.87058</v>
      </c>
      <c r="H30" s="56">
        <f t="shared" si="7"/>
        <v>0</v>
      </c>
      <c r="I30" s="23" t="s">
        <v>42</v>
      </c>
      <c r="J30" s="23" t="s">
        <v>72</v>
      </c>
      <c r="K30" s="23" t="s">
        <v>8</v>
      </c>
      <c r="L30" s="23">
        <v>0.11</v>
      </c>
      <c r="M30" s="24" t="s">
        <v>99</v>
      </c>
      <c r="N30" s="25" t="s">
        <v>10</v>
      </c>
    </row>
    <row r="31" spans="1:14" ht="15" customHeight="1" thickBot="1" x14ac:dyDescent="0.35">
      <c r="A31" s="26" t="s">
        <v>169</v>
      </c>
      <c r="B31" s="27" t="s">
        <v>170</v>
      </c>
      <c r="C31" s="196"/>
      <c r="D31" s="21">
        <v>8.7899999999999991</v>
      </c>
      <c r="E31" s="28">
        <f t="shared" si="4"/>
        <v>0.15</v>
      </c>
      <c r="F31" s="29">
        <f t="shared" si="5"/>
        <v>7.4714999999999989</v>
      </c>
      <c r="G31" s="21">
        <f t="shared" si="6"/>
        <v>9.1152299999999986</v>
      </c>
      <c r="H31" s="56">
        <f t="shared" si="7"/>
        <v>0</v>
      </c>
      <c r="I31" s="23" t="s">
        <v>43</v>
      </c>
      <c r="J31" s="23" t="s">
        <v>72</v>
      </c>
      <c r="K31" s="23" t="s">
        <v>37</v>
      </c>
      <c r="L31" s="23">
        <v>0.05</v>
      </c>
      <c r="M31" s="24" t="s">
        <v>99</v>
      </c>
      <c r="N31" s="25" t="s">
        <v>10</v>
      </c>
    </row>
    <row r="32" spans="1:14" ht="15" customHeight="1" thickBot="1" x14ac:dyDescent="0.35">
      <c r="A32" s="26" t="s">
        <v>171</v>
      </c>
      <c r="B32" s="27" t="s">
        <v>172</v>
      </c>
      <c r="C32" s="196"/>
      <c r="D32" s="21">
        <v>8.7899999999999991</v>
      </c>
      <c r="E32" s="28">
        <f t="shared" si="4"/>
        <v>0.15</v>
      </c>
      <c r="F32" s="29">
        <f t="shared" si="5"/>
        <v>7.4714999999999989</v>
      </c>
      <c r="G32" s="21">
        <f t="shared" si="6"/>
        <v>9.1152299999999986</v>
      </c>
      <c r="H32" s="56">
        <f t="shared" si="7"/>
        <v>0</v>
      </c>
      <c r="I32" s="23" t="s">
        <v>43</v>
      </c>
      <c r="J32" s="23" t="s">
        <v>72</v>
      </c>
      <c r="K32" s="23" t="s">
        <v>37</v>
      </c>
      <c r="L32" s="23">
        <v>0.05</v>
      </c>
      <c r="M32" s="24" t="s">
        <v>99</v>
      </c>
      <c r="N32" s="25" t="s">
        <v>10</v>
      </c>
    </row>
    <row r="33" spans="1:14" ht="15" customHeight="1" thickBot="1" x14ac:dyDescent="0.35">
      <c r="A33" s="26" t="s">
        <v>173</v>
      </c>
      <c r="B33" s="27" t="s">
        <v>174</v>
      </c>
      <c r="C33" s="196"/>
      <c r="D33" s="21">
        <v>8.7899999999999991</v>
      </c>
      <c r="E33" s="28">
        <f t="shared" si="4"/>
        <v>0.15</v>
      </c>
      <c r="F33" s="29">
        <f t="shared" si="5"/>
        <v>7.4714999999999989</v>
      </c>
      <c r="G33" s="21">
        <f t="shared" si="6"/>
        <v>9.1152299999999986</v>
      </c>
      <c r="H33" s="56">
        <f t="shared" si="7"/>
        <v>0</v>
      </c>
      <c r="I33" s="23" t="s">
        <v>43</v>
      </c>
      <c r="J33" s="23" t="s">
        <v>72</v>
      </c>
      <c r="K33" s="23" t="s">
        <v>37</v>
      </c>
      <c r="L33" s="23">
        <v>0.05</v>
      </c>
      <c r="M33" s="24" t="s">
        <v>99</v>
      </c>
      <c r="N33" s="25" t="s">
        <v>10</v>
      </c>
    </row>
    <row r="34" spans="1:14" ht="15" customHeight="1" thickBot="1" x14ac:dyDescent="0.35">
      <c r="A34" s="26" t="s">
        <v>175</v>
      </c>
      <c r="B34" s="27" t="s">
        <v>176</v>
      </c>
      <c r="C34" s="196"/>
      <c r="D34" s="21">
        <v>25.62</v>
      </c>
      <c r="E34" s="28">
        <f t="shared" si="4"/>
        <v>0.15</v>
      </c>
      <c r="F34" s="29">
        <f t="shared" si="5"/>
        <v>21.777000000000001</v>
      </c>
      <c r="G34" s="21">
        <f t="shared" si="6"/>
        <v>26.56794</v>
      </c>
      <c r="H34" s="56">
        <f t="shared" si="7"/>
        <v>0</v>
      </c>
      <c r="I34" s="23" t="s">
        <v>43</v>
      </c>
      <c r="J34" s="23" t="s">
        <v>72</v>
      </c>
      <c r="K34" s="23" t="s">
        <v>37</v>
      </c>
      <c r="L34" s="23">
        <v>0.02</v>
      </c>
      <c r="M34" s="24" t="s">
        <v>99</v>
      </c>
      <c r="N34" s="25" t="s">
        <v>10</v>
      </c>
    </row>
    <row r="35" spans="1:14" ht="15" customHeight="1" thickBot="1" x14ac:dyDescent="0.35">
      <c r="A35" s="26" t="s">
        <v>177</v>
      </c>
      <c r="B35" s="27" t="s">
        <v>178</v>
      </c>
      <c r="C35" s="196"/>
      <c r="D35" s="21">
        <v>25.62</v>
      </c>
      <c r="E35" s="28">
        <f t="shared" si="4"/>
        <v>0.15</v>
      </c>
      <c r="F35" s="29">
        <f t="shared" si="5"/>
        <v>21.777000000000001</v>
      </c>
      <c r="G35" s="21">
        <f t="shared" si="6"/>
        <v>26.56794</v>
      </c>
      <c r="H35" s="56">
        <f t="shared" si="7"/>
        <v>0</v>
      </c>
      <c r="I35" s="23" t="s">
        <v>43</v>
      </c>
      <c r="J35" s="23" t="s">
        <v>72</v>
      </c>
      <c r="K35" s="23" t="s">
        <v>37</v>
      </c>
      <c r="L35" s="23">
        <v>0.02</v>
      </c>
      <c r="M35" s="24" t="s">
        <v>99</v>
      </c>
      <c r="N35" s="25" t="s">
        <v>10</v>
      </c>
    </row>
    <row r="36" spans="1:14" ht="15" customHeight="1" thickBot="1" x14ac:dyDescent="0.35">
      <c r="A36" s="26" t="s">
        <v>179</v>
      </c>
      <c r="B36" s="27" t="s">
        <v>180</v>
      </c>
      <c r="C36" s="196"/>
      <c r="D36" s="21">
        <v>34.880000000000003</v>
      </c>
      <c r="E36" s="28">
        <f t="shared" si="4"/>
        <v>0.15</v>
      </c>
      <c r="F36" s="29">
        <f t="shared" si="5"/>
        <v>29.648000000000003</v>
      </c>
      <c r="G36" s="21">
        <f t="shared" si="6"/>
        <v>36.170560000000002</v>
      </c>
      <c r="H36" s="56">
        <f t="shared" si="7"/>
        <v>0</v>
      </c>
      <c r="I36" s="23" t="s">
        <v>79</v>
      </c>
      <c r="J36" s="23" t="s">
        <v>43</v>
      </c>
      <c r="K36" s="23" t="s">
        <v>111</v>
      </c>
      <c r="L36" s="23">
        <v>0.27</v>
      </c>
      <c r="M36" s="24" t="s">
        <v>99</v>
      </c>
      <c r="N36" s="25" t="s">
        <v>10</v>
      </c>
    </row>
    <row r="37" spans="1:14" ht="15" customHeight="1" thickBot="1" x14ac:dyDescent="0.35">
      <c r="A37" s="26" t="s">
        <v>181</v>
      </c>
      <c r="B37" s="27" t="s">
        <v>182</v>
      </c>
      <c r="C37" s="196"/>
      <c r="D37" s="21">
        <v>34.880000000000003</v>
      </c>
      <c r="E37" s="28">
        <f t="shared" si="4"/>
        <v>0.15</v>
      </c>
      <c r="F37" s="29">
        <f t="shared" si="5"/>
        <v>29.648000000000003</v>
      </c>
      <c r="G37" s="21">
        <f t="shared" si="6"/>
        <v>36.170560000000002</v>
      </c>
      <c r="H37" s="56">
        <f t="shared" si="7"/>
        <v>0</v>
      </c>
      <c r="I37" s="23" t="s">
        <v>79</v>
      </c>
      <c r="J37" s="23" t="s">
        <v>57</v>
      </c>
      <c r="K37" s="23" t="s">
        <v>72</v>
      </c>
      <c r="L37" s="23">
        <v>0.27</v>
      </c>
      <c r="M37" s="24" t="s">
        <v>99</v>
      </c>
      <c r="N37" s="25" t="s">
        <v>10</v>
      </c>
    </row>
    <row r="38" spans="1:14" ht="15" customHeight="1" thickBot="1" x14ac:dyDescent="0.35">
      <c r="A38" s="26" t="s">
        <v>183</v>
      </c>
      <c r="B38" s="27" t="s">
        <v>184</v>
      </c>
      <c r="C38" s="196"/>
      <c r="D38" s="21">
        <v>445.69</v>
      </c>
      <c r="E38" s="28">
        <f t="shared" si="4"/>
        <v>0.15</v>
      </c>
      <c r="F38" s="29">
        <f t="shared" si="5"/>
        <v>378.8365</v>
      </c>
      <c r="G38" s="21">
        <f t="shared" si="6"/>
        <v>462.18052999999998</v>
      </c>
      <c r="H38" s="56">
        <f t="shared" si="7"/>
        <v>0</v>
      </c>
      <c r="I38" s="23" t="s">
        <v>185</v>
      </c>
      <c r="J38" s="23" t="s">
        <v>60</v>
      </c>
      <c r="K38" s="23" t="s">
        <v>52</v>
      </c>
      <c r="L38" s="23">
        <v>13.3</v>
      </c>
      <c r="M38" s="24" t="s">
        <v>9</v>
      </c>
      <c r="N38" s="25" t="s">
        <v>10</v>
      </c>
    </row>
    <row r="39" spans="1:14" ht="15" customHeight="1" thickBot="1" x14ac:dyDescent="0.35">
      <c r="A39" s="26" t="s">
        <v>194</v>
      </c>
      <c r="B39" s="27" t="s">
        <v>195</v>
      </c>
      <c r="C39" s="196"/>
      <c r="D39" s="21">
        <v>126.72</v>
      </c>
      <c r="E39" s="28">
        <f t="shared" si="4"/>
        <v>0.15</v>
      </c>
      <c r="F39" s="29">
        <f t="shared" si="5"/>
        <v>107.712</v>
      </c>
      <c r="G39" s="21">
        <f t="shared" si="6"/>
        <v>131.40863999999999</v>
      </c>
      <c r="H39" s="56">
        <f t="shared" si="7"/>
        <v>0</v>
      </c>
      <c r="I39" s="23" t="s">
        <v>136</v>
      </c>
      <c r="J39" s="23" t="s">
        <v>7</v>
      </c>
      <c r="K39" s="23" t="s">
        <v>122</v>
      </c>
      <c r="L39" s="23">
        <v>1.4</v>
      </c>
      <c r="M39" s="24" t="s">
        <v>9</v>
      </c>
      <c r="N39" s="25" t="s">
        <v>10</v>
      </c>
    </row>
    <row r="40" spans="1:14" ht="15" customHeight="1" thickBot="1" x14ac:dyDescent="0.35">
      <c r="A40" s="26" t="s">
        <v>196</v>
      </c>
      <c r="B40" s="27" t="s">
        <v>197</v>
      </c>
      <c r="C40" s="196"/>
      <c r="D40" s="21">
        <v>43.31</v>
      </c>
      <c r="E40" s="28">
        <f t="shared" si="4"/>
        <v>0.15</v>
      </c>
      <c r="F40" s="29">
        <f t="shared" si="5"/>
        <v>36.813500000000005</v>
      </c>
      <c r="G40" s="21">
        <f t="shared" si="6"/>
        <v>44.912470000000006</v>
      </c>
      <c r="H40" s="56">
        <f t="shared" si="7"/>
        <v>0</v>
      </c>
      <c r="I40" s="23" t="s">
        <v>47</v>
      </c>
      <c r="J40" s="23" t="s">
        <v>47</v>
      </c>
      <c r="K40" s="23" t="s">
        <v>61</v>
      </c>
      <c r="L40" s="23">
        <v>0.71</v>
      </c>
      <c r="M40" s="24" t="s">
        <v>9</v>
      </c>
      <c r="N40" s="25" t="s">
        <v>10</v>
      </c>
    </row>
    <row r="41" spans="1:14" ht="15" customHeight="1" thickBot="1" x14ac:dyDescent="0.35">
      <c r="A41" s="26" t="s">
        <v>201</v>
      </c>
      <c r="B41" s="27" t="s">
        <v>202</v>
      </c>
      <c r="C41" s="196"/>
      <c r="D41" s="21">
        <v>71.790000000000006</v>
      </c>
      <c r="E41" s="28">
        <f t="shared" si="4"/>
        <v>0.15</v>
      </c>
      <c r="F41" s="29">
        <f t="shared" si="5"/>
        <v>61.021500000000003</v>
      </c>
      <c r="G41" s="21">
        <f t="shared" si="6"/>
        <v>74.44623</v>
      </c>
      <c r="H41" s="56">
        <f t="shared" si="7"/>
        <v>0</v>
      </c>
      <c r="I41" s="23" t="s">
        <v>35</v>
      </c>
      <c r="J41" s="23" t="s">
        <v>137</v>
      </c>
      <c r="K41" s="23" t="s">
        <v>46</v>
      </c>
      <c r="L41" s="23">
        <v>1.2</v>
      </c>
      <c r="M41" s="24" t="s">
        <v>9</v>
      </c>
      <c r="N41" s="25" t="s">
        <v>10</v>
      </c>
    </row>
    <row r="42" spans="1:14" ht="15" customHeight="1" thickBot="1" x14ac:dyDescent="0.35">
      <c r="A42" s="26" t="s">
        <v>205</v>
      </c>
      <c r="B42" s="27" t="s">
        <v>206</v>
      </c>
      <c r="C42" s="196"/>
      <c r="D42" s="21">
        <v>353.32</v>
      </c>
      <c r="E42" s="28">
        <f t="shared" si="4"/>
        <v>0.15</v>
      </c>
      <c r="F42" s="29">
        <f t="shared" si="5"/>
        <v>300.322</v>
      </c>
      <c r="G42" s="21">
        <f t="shared" si="6"/>
        <v>366.39283999999998</v>
      </c>
      <c r="H42" s="56">
        <f t="shared" si="7"/>
        <v>0</v>
      </c>
      <c r="I42" s="23" t="s">
        <v>185</v>
      </c>
      <c r="J42" s="23" t="s">
        <v>207</v>
      </c>
      <c r="K42" s="23" t="s">
        <v>208</v>
      </c>
      <c r="L42" s="23">
        <v>9.3000000000000007</v>
      </c>
      <c r="M42" s="24" t="s">
        <v>209</v>
      </c>
      <c r="N42" s="25" t="s">
        <v>10</v>
      </c>
    </row>
    <row r="43" spans="1:14" ht="15" customHeight="1" thickBot="1" x14ac:dyDescent="0.35">
      <c r="A43" s="26" t="s">
        <v>214</v>
      </c>
      <c r="B43" s="27" t="s">
        <v>215</v>
      </c>
      <c r="C43" s="196"/>
      <c r="D43" s="21">
        <v>24.06</v>
      </c>
      <c r="E43" s="28">
        <f t="shared" si="4"/>
        <v>0.15</v>
      </c>
      <c r="F43" s="29">
        <f t="shared" si="5"/>
        <v>20.451000000000001</v>
      </c>
      <c r="G43" s="21">
        <f t="shared" si="6"/>
        <v>24.950220000000002</v>
      </c>
      <c r="H43" s="56">
        <f t="shared" si="7"/>
        <v>0</v>
      </c>
      <c r="I43" s="23" t="s">
        <v>47</v>
      </c>
      <c r="J43" s="23" t="s">
        <v>47</v>
      </c>
      <c r="K43" s="23" t="s">
        <v>200</v>
      </c>
      <c r="L43" s="23">
        <v>0.3</v>
      </c>
      <c r="M43" s="24" t="s">
        <v>209</v>
      </c>
      <c r="N43" s="25" t="s">
        <v>10</v>
      </c>
    </row>
    <row r="44" spans="1:14" ht="15" customHeight="1" thickBot="1" x14ac:dyDescent="0.35">
      <c r="A44" s="26" t="s">
        <v>216</v>
      </c>
      <c r="B44" s="27" t="s">
        <v>217</v>
      </c>
      <c r="C44" s="196"/>
      <c r="D44" s="21">
        <v>59.16</v>
      </c>
      <c r="E44" s="28">
        <f t="shared" si="4"/>
        <v>0.15</v>
      </c>
      <c r="F44" s="29">
        <f t="shared" si="5"/>
        <v>50.286000000000001</v>
      </c>
      <c r="G44" s="21">
        <f t="shared" si="6"/>
        <v>61.34892</v>
      </c>
      <c r="H44" s="56">
        <f t="shared" si="7"/>
        <v>0</v>
      </c>
      <c r="I44" s="23" t="s">
        <v>137</v>
      </c>
      <c r="J44" s="23" t="s">
        <v>46</v>
      </c>
      <c r="K44" s="23" t="s">
        <v>47</v>
      </c>
      <c r="L44" s="23">
        <v>0.7</v>
      </c>
      <c r="M44" s="24" t="s">
        <v>209</v>
      </c>
      <c r="N44" s="25" t="s">
        <v>10</v>
      </c>
    </row>
    <row r="45" spans="1:14" ht="15" customHeight="1" thickBot="1" x14ac:dyDescent="0.35">
      <c r="A45" s="26" t="s">
        <v>218</v>
      </c>
      <c r="B45" s="27" t="s">
        <v>219</v>
      </c>
      <c r="C45" s="196"/>
      <c r="D45" s="21">
        <v>109.37</v>
      </c>
      <c r="E45" s="28">
        <f t="shared" si="4"/>
        <v>0.15</v>
      </c>
      <c r="F45" s="29">
        <f t="shared" si="5"/>
        <v>92.964500000000001</v>
      </c>
      <c r="G45" s="21">
        <f t="shared" si="6"/>
        <v>113.41669</v>
      </c>
      <c r="H45" s="56">
        <f t="shared" si="7"/>
        <v>0</v>
      </c>
      <c r="I45" s="23" t="s">
        <v>220</v>
      </c>
      <c r="J45" s="23" t="s">
        <v>36</v>
      </c>
      <c r="K45" s="23" t="s">
        <v>111</v>
      </c>
      <c r="L45" s="23">
        <v>1.4</v>
      </c>
      <c r="M45" s="24" t="s">
        <v>9</v>
      </c>
      <c r="N45" s="25" t="s">
        <v>10</v>
      </c>
    </row>
    <row r="46" spans="1:14" ht="15" customHeight="1" thickBot="1" x14ac:dyDescent="0.35">
      <c r="A46" s="26" t="s">
        <v>221</v>
      </c>
      <c r="B46" s="27" t="s">
        <v>222</v>
      </c>
      <c r="C46" s="196"/>
      <c r="D46" s="21">
        <v>50.04</v>
      </c>
      <c r="E46" s="28">
        <f t="shared" si="4"/>
        <v>0.15</v>
      </c>
      <c r="F46" s="29">
        <f t="shared" si="5"/>
        <v>42.533999999999999</v>
      </c>
      <c r="G46" s="21">
        <f t="shared" si="6"/>
        <v>51.891479999999994</v>
      </c>
      <c r="H46" s="56">
        <f t="shared" si="7"/>
        <v>0</v>
      </c>
      <c r="I46" s="23" t="s">
        <v>192</v>
      </c>
      <c r="J46" s="23" t="s">
        <v>57</v>
      </c>
      <c r="K46" s="23" t="s">
        <v>200</v>
      </c>
      <c r="L46" s="23">
        <v>0.47</v>
      </c>
      <c r="M46" s="24" t="s">
        <v>99</v>
      </c>
      <c r="N46" s="25" t="s">
        <v>10</v>
      </c>
    </row>
    <row r="47" spans="1:14" ht="15" customHeight="1" thickBot="1" x14ac:dyDescent="0.35">
      <c r="A47" s="26" t="s">
        <v>226</v>
      </c>
      <c r="B47" s="27" t="s">
        <v>227</v>
      </c>
      <c r="C47" s="196"/>
      <c r="D47" s="21">
        <v>135.66999999999999</v>
      </c>
      <c r="E47" s="28">
        <f t="shared" si="4"/>
        <v>0.15</v>
      </c>
      <c r="F47" s="29">
        <f t="shared" si="5"/>
        <v>115.31949999999999</v>
      </c>
      <c r="G47" s="21">
        <f t="shared" si="6"/>
        <v>140.68978999999999</v>
      </c>
      <c r="H47" s="56">
        <f t="shared" si="7"/>
        <v>0</v>
      </c>
      <c r="I47" s="23" t="s">
        <v>46</v>
      </c>
      <c r="J47" s="23" t="s">
        <v>46</v>
      </c>
      <c r="K47" s="23" t="s">
        <v>67</v>
      </c>
      <c r="L47" s="23">
        <v>2.13</v>
      </c>
      <c r="M47" s="24" t="s">
        <v>127</v>
      </c>
      <c r="N47" s="25" t="s">
        <v>10</v>
      </c>
    </row>
    <row r="48" spans="1:14" ht="15" customHeight="1" thickBot="1" x14ac:dyDescent="0.35">
      <c r="A48" s="26" t="s">
        <v>228</v>
      </c>
      <c r="B48" s="27" t="s">
        <v>229</v>
      </c>
      <c r="C48" s="196"/>
      <c r="D48" s="21">
        <v>63.36</v>
      </c>
      <c r="E48" s="28">
        <f t="shared" si="4"/>
        <v>0.15</v>
      </c>
      <c r="F48" s="29">
        <f t="shared" si="5"/>
        <v>53.856000000000002</v>
      </c>
      <c r="G48" s="21">
        <f t="shared" si="6"/>
        <v>65.704319999999996</v>
      </c>
      <c r="H48" s="56">
        <f t="shared" si="7"/>
        <v>0</v>
      </c>
      <c r="I48" s="23" t="s">
        <v>230</v>
      </c>
      <c r="J48" s="23" t="s">
        <v>137</v>
      </c>
      <c r="K48" s="23" t="s">
        <v>72</v>
      </c>
      <c r="L48" s="23">
        <v>1.5</v>
      </c>
      <c r="M48" s="24" t="s">
        <v>127</v>
      </c>
      <c r="N48" s="25" t="s">
        <v>10</v>
      </c>
    </row>
    <row r="49" spans="1:14" ht="15" customHeight="1" thickBot="1" x14ac:dyDescent="0.35">
      <c r="A49" s="26" t="s">
        <v>231</v>
      </c>
      <c r="B49" s="27" t="s">
        <v>232</v>
      </c>
      <c r="C49" s="196"/>
      <c r="D49" s="21">
        <v>155.72999999999999</v>
      </c>
      <c r="E49" s="28">
        <f t="shared" si="4"/>
        <v>0.15</v>
      </c>
      <c r="F49" s="29">
        <f t="shared" si="5"/>
        <v>132.37049999999999</v>
      </c>
      <c r="G49" s="21">
        <f t="shared" si="6"/>
        <v>161.49200999999999</v>
      </c>
      <c r="H49" s="56">
        <f t="shared" si="7"/>
        <v>0</v>
      </c>
      <c r="I49" s="23" t="s">
        <v>102</v>
      </c>
      <c r="J49" s="23" t="s">
        <v>57</v>
      </c>
      <c r="K49" s="23" t="s">
        <v>66</v>
      </c>
      <c r="L49" s="23">
        <v>1.5</v>
      </c>
      <c r="M49" s="24" t="s">
        <v>9</v>
      </c>
      <c r="N49" s="25" t="s">
        <v>10</v>
      </c>
    </row>
    <row r="50" spans="1:14" ht="15" customHeight="1" thickBot="1" x14ac:dyDescent="0.35">
      <c r="A50" s="26" t="s">
        <v>241</v>
      </c>
      <c r="B50" s="27" t="s">
        <v>242</v>
      </c>
      <c r="C50" s="196"/>
      <c r="D50" s="21">
        <v>298.24</v>
      </c>
      <c r="E50" s="28">
        <f t="shared" si="4"/>
        <v>0.15</v>
      </c>
      <c r="F50" s="29">
        <f t="shared" si="5"/>
        <v>253.50400000000002</v>
      </c>
      <c r="G50" s="21">
        <f t="shared" si="6"/>
        <v>309.27488</v>
      </c>
      <c r="H50" s="56">
        <f t="shared" si="7"/>
        <v>0</v>
      </c>
      <c r="I50" s="23" t="s">
        <v>102</v>
      </c>
      <c r="J50" s="23" t="s">
        <v>53</v>
      </c>
      <c r="K50" s="23" t="s">
        <v>79</v>
      </c>
      <c r="L50" s="23">
        <v>3</v>
      </c>
      <c r="M50" s="24" t="s">
        <v>9</v>
      </c>
      <c r="N50" s="25" t="s">
        <v>10</v>
      </c>
    </row>
    <row r="51" spans="1:14" ht="15" customHeight="1" thickBot="1" x14ac:dyDescent="0.35">
      <c r="A51" s="26" t="s">
        <v>245</v>
      </c>
      <c r="B51" s="27" t="s">
        <v>246</v>
      </c>
      <c r="C51" s="196"/>
      <c r="D51" s="21">
        <v>35.270000000000003</v>
      </c>
      <c r="E51" s="28">
        <f t="shared" si="4"/>
        <v>0.15</v>
      </c>
      <c r="F51" s="29">
        <f t="shared" si="5"/>
        <v>29.979500000000002</v>
      </c>
      <c r="G51" s="21">
        <f t="shared" si="6"/>
        <v>36.57499</v>
      </c>
      <c r="H51" s="56">
        <f t="shared" si="7"/>
        <v>0</v>
      </c>
      <c r="I51" s="23" t="s">
        <v>136</v>
      </c>
      <c r="J51" s="23" t="s">
        <v>247</v>
      </c>
      <c r="K51" s="23" t="s">
        <v>37</v>
      </c>
      <c r="L51" s="23">
        <v>0.57999999999999996</v>
      </c>
      <c r="M51" s="24" t="s">
        <v>99</v>
      </c>
      <c r="N51" s="25" t="s">
        <v>10</v>
      </c>
    </row>
    <row r="52" spans="1:14" ht="15" customHeight="1" thickBot="1" x14ac:dyDescent="0.35">
      <c r="A52" s="26" t="s">
        <v>251</v>
      </c>
      <c r="B52" s="27" t="s">
        <v>252</v>
      </c>
      <c r="C52" s="196"/>
      <c r="D52" s="21">
        <v>25.77</v>
      </c>
      <c r="E52" s="28">
        <f t="shared" si="4"/>
        <v>0.15</v>
      </c>
      <c r="F52" s="29">
        <f t="shared" si="5"/>
        <v>21.904499999999999</v>
      </c>
      <c r="G52" s="21">
        <f t="shared" si="6"/>
        <v>26.723489999999998</v>
      </c>
      <c r="H52" s="56">
        <f t="shared" si="7"/>
        <v>0</v>
      </c>
      <c r="I52" s="23" t="s">
        <v>110</v>
      </c>
      <c r="J52" s="23" t="s">
        <v>67</v>
      </c>
      <c r="K52" s="23" t="s">
        <v>61</v>
      </c>
      <c r="L52" s="23">
        <v>0.19</v>
      </c>
      <c r="M52" s="24" t="s">
        <v>9</v>
      </c>
      <c r="N52" s="25" t="s">
        <v>10</v>
      </c>
    </row>
    <row r="53" spans="1:14" ht="15" customHeight="1" thickBot="1" x14ac:dyDescent="0.35">
      <c r="A53" s="26" t="s">
        <v>253</v>
      </c>
      <c r="B53" s="27" t="s">
        <v>254</v>
      </c>
      <c r="C53" s="196"/>
      <c r="D53" s="21">
        <v>57.99</v>
      </c>
      <c r="E53" s="28">
        <f t="shared" si="4"/>
        <v>0.15</v>
      </c>
      <c r="F53" s="29">
        <f t="shared" si="5"/>
        <v>49.291499999999999</v>
      </c>
      <c r="G53" s="21">
        <f t="shared" si="6"/>
        <v>60.135629999999999</v>
      </c>
      <c r="H53" s="56">
        <f t="shared" si="7"/>
        <v>0</v>
      </c>
      <c r="I53" s="23" t="s">
        <v>53</v>
      </c>
      <c r="J53" s="23" t="s">
        <v>42</v>
      </c>
      <c r="K53" s="23" t="s">
        <v>61</v>
      </c>
      <c r="L53" s="23">
        <v>0.5</v>
      </c>
      <c r="M53" s="24" t="s">
        <v>9</v>
      </c>
      <c r="N53" s="25" t="s">
        <v>10</v>
      </c>
    </row>
    <row r="54" spans="1:14" ht="15" customHeight="1" thickBot="1" x14ac:dyDescent="0.35">
      <c r="A54" s="26" t="s">
        <v>255</v>
      </c>
      <c r="B54" s="27" t="s">
        <v>256</v>
      </c>
      <c r="C54" s="196"/>
      <c r="D54" s="21">
        <v>126.72</v>
      </c>
      <c r="E54" s="28">
        <f t="shared" si="4"/>
        <v>0.15</v>
      </c>
      <c r="F54" s="29">
        <f t="shared" si="5"/>
        <v>107.712</v>
      </c>
      <c r="G54" s="21">
        <f t="shared" si="6"/>
        <v>131.40863999999999</v>
      </c>
      <c r="H54" s="56">
        <f t="shared" si="7"/>
        <v>0</v>
      </c>
      <c r="I54" s="23" t="s">
        <v>52</v>
      </c>
      <c r="J54" s="23" t="s">
        <v>225</v>
      </c>
      <c r="K54" s="23" t="s">
        <v>72</v>
      </c>
      <c r="L54" s="23">
        <v>1.6</v>
      </c>
      <c r="M54" s="24" t="s">
        <v>9</v>
      </c>
      <c r="N54" s="25" t="s">
        <v>10</v>
      </c>
    </row>
    <row r="55" spans="1:14" ht="15" customHeight="1" thickBot="1" x14ac:dyDescent="0.35">
      <c r="A55" s="26" t="s">
        <v>259</v>
      </c>
      <c r="B55" s="27" t="s">
        <v>260</v>
      </c>
      <c r="C55" s="196"/>
      <c r="D55" s="21">
        <v>77.19</v>
      </c>
      <c r="E55" s="28">
        <f t="shared" si="4"/>
        <v>0.15</v>
      </c>
      <c r="F55" s="29">
        <f t="shared" si="5"/>
        <v>65.611499999999992</v>
      </c>
      <c r="G55" s="21">
        <f t="shared" si="6"/>
        <v>80.046029999999988</v>
      </c>
      <c r="H55" s="56">
        <f t="shared" si="7"/>
        <v>0</v>
      </c>
      <c r="I55" s="23" t="s">
        <v>3298</v>
      </c>
      <c r="J55" s="23" t="s">
        <v>61</v>
      </c>
      <c r="K55" s="23" t="s">
        <v>67</v>
      </c>
      <c r="L55" s="23">
        <v>1.895</v>
      </c>
      <c r="M55" s="24" t="s">
        <v>127</v>
      </c>
      <c r="N55" s="25" t="s">
        <v>10</v>
      </c>
    </row>
    <row r="56" spans="1:14" ht="15" customHeight="1" thickBot="1" x14ac:dyDescent="0.35">
      <c r="A56" s="26" t="s">
        <v>263</v>
      </c>
      <c r="B56" s="27" t="s">
        <v>264</v>
      </c>
      <c r="C56" s="196"/>
      <c r="D56" s="21">
        <v>19.79</v>
      </c>
      <c r="E56" s="28">
        <f t="shared" si="4"/>
        <v>0.15</v>
      </c>
      <c r="F56" s="29">
        <f t="shared" si="5"/>
        <v>16.8215</v>
      </c>
      <c r="G56" s="21">
        <f t="shared" si="6"/>
        <v>20.52223</v>
      </c>
      <c r="H56" s="56">
        <f t="shared" si="7"/>
        <v>0</v>
      </c>
      <c r="I56" s="23" t="s">
        <v>46</v>
      </c>
      <c r="J56" s="23" t="s">
        <v>79</v>
      </c>
      <c r="K56" s="23" t="s">
        <v>8</v>
      </c>
      <c r="L56" s="23">
        <v>0.34</v>
      </c>
      <c r="M56" s="24" t="s">
        <v>127</v>
      </c>
      <c r="N56" s="25" t="s">
        <v>10</v>
      </c>
    </row>
    <row r="57" spans="1:14" ht="15" customHeight="1" thickBot="1" x14ac:dyDescent="0.35">
      <c r="A57" s="26" t="s">
        <v>265</v>
      </c>
      <c r="B57" s="27" t="s">
        <v>266</v>
      </c>
      <c r="C57" s="196"/>
      <c r="D57" s="21">
        <v>102.78</v>
      </c>
      <c r="E57" s="28">
        <f t="shared" si="4"/>
        <v>0.15</v>
      </c>
      <c r="F57" s="29">
        <f t="shared" si="5"/>
        <v>87.363</v>
      </c>
      <c r="G57" s="21">
        <f t="shared" si="6"/>
        <v>106.58286</v>
      </c>
      <c r="H57" s="56">
        <f t="shared" si="7"/>
        <v>0</v>
      </c>
      <c r="I57" s="23" t="s">
        <v>903</v>
      </c>
      <c r="J57" s="23" t="s">
        <v>46</v>
      </c>
      <c r="K57" s="23" t="s">
        <v>43</v>
      </c>
      <c r="L57" s="23">
        <v>1.8720000000000001</v>
      </c>
      <c r="M57" s="24" t="s">
        <v>127</v>
      </c>
      <c r="N57" s="25" t="s">
        <v>10</v>
      </c>
    </row>
    <row r="58" spans="1:14" ht="15" customHeight="1" thickBot="1" x14ac:dyDescent="0.35">
      <c r="A58" s="26" t="s">
        <v>268</v>
      </c>
      <c r="B58" s="27" t="s">
        <v>269</v>
      </c>
      <c r="C58" s="196"/>
      <c r="D58" s="21">
        <v>15.63</v>
      </c>
      <c r="E58" s="28">
        <f t="shared" si="4"/>
        <v>0.15</v>
      </c>
      <c r="F58" s="29">
        <f t="shared" si="5"/>
        <v>13.285500000000001</v>
      </c>
      <c r="G58" s="21">
        <f t="shared" si="6"/>
        <v>16.208310000000001</v>
      </c>
      <c r="H58" s="56">
        <f t="shared" si="7"/>
        <v>0</v>
      </c>
      <c r="I58" s="23" t="s">
        <v>79</v>
      </c>
      <c r="J58" s="23" t="s">
        <v>46</v>
      </c>
      <c r="K58" s="23" t="s">
        <v>8</v>
      </c>
      <c r="L58" s="23">
        <v>0.3</v>
      </c>
      <c r="M58" s="24" t="s">
        <v>127</v>
      </c>
      <c r="N58" s="25" t="s">
        <v>10</v>
      </c>
    </row>
    <row r="59" spans="1:14" ht="15" customHeight="1" thickBot="1" x14ac:dyDescent="0.35">
      <c r="A59" s="26" t="s">
        <v>270</v>
      </c>
      <c r="B59" s="27" t="s">
        <v>271</v>
      </c>
      <c r="C59" s="196"/>
      <c r="D59" s="21">
        <v>18.05</v>
      </c>
      <c r="E59" s="28">
        <f t="shared" si="4"/>
        <v>0.15</v>
      </c>
      <c r="F59" s="29">
        <f t="shared" si="5"/>
        <v>15.342500000000001</v>
      </c>
      <c r="G59" s="21">
        <f t="shared" si="6"/>
        <v>18.717850000000002</v>
      </c>
      <c r="H59" s="56">
        <f t="shared" si="7"/>
        <v>0</v>
      </c>
      <c r="I59" s="23" t="s">
        <v>160</v>
      </c>
      <c r="J59" s="23" t="s">
        <v>160</v>
      </c>
      <c r="K59" s="23" t="s">
        <v>200</v>
      </c>
      <c r="L59" s="23">
        <v>0.4</v>
      </c>
      <c r="M59" s="24" t="s">
        <v>127</v>
      </c>
      <c r="N59" s="25" t="s">
        <v>10</v>
      </c>
    </row>
    <row r="60" spans="1:14" ht="15" customHeight="1" thickBot="1" x14ac:dyDescent="0.35">
      <c r="A60" s="26" t="s">
        <v>277</v>
      </c>
      <c r="B60" s="27" t="s">
        <v>278</v>
      </c>
      <c r="C60" s="196"/>
      <c r="D60" s="21">
        <v>481.26</v>
      </c>
      <c r="E60" s="28">
        <f t="shared" si="4"/>
        <v>0.15</v>
      </c>
      <c r="F60" s="29">
        <f t="shared" si="5"/>
        <v>409.07100000000003</v>
      </c>
      <c r="G60" s="21">
        <f t="shared" si="6"/>
        <v>499.06662</v>
      </c>
      <c r="H60" s="56">
        <f t="shared" si="7"/>
        <v>0</v>
      </c>
      <c r="I60" s="23" t="s">
        <v>192</v>
      </c>
      <c r="J60" s="23" t="s">
        <v>56</v>
      </c>
      <c r="K60" s="23" t="s">
        <v>122</v>
      </c>
      <c r="L60" s="23">
        <v>1.22</v>
      </c>
      <c r="M60" s="24" t="s">
        <v>127</v>
      </c>
      <c r="N60" s="25" t="s">
        <v>10</v>
      </c>
    </row>
    <row r="61" spans="1:14" ht="15" customHeight="1" thickBot="1" x14ac:dyDescent="0.35">
      <c r="A61" s="26" t="s">
        <v>279</v>
      </c>
      <c r="B61" s="27" t="s">
        <v>280</v>
      </c>
      <c r="C61" s="196"/>
      <c r="D61" s="21">
        <v>11.39</v>
      </c>
      <c r="E61" s="28">
        <f t="shared" si="4"/>
        <v>0.15</v>
      </c>
      <c r="F61" s="29">
        <f t="shared" si="5"/>
        <v>9.6814999999999998</v>
      </c>
      <c r="G61" s="21">
        <f t="shared" si="6"/>
        <v>11.81143</v>
      </c>
      <c r="H61" s="56">
        <f t="shared" si="7"/>
        <v>0</v>
      </c>
      <c r="I61" s="23" t="s">
        <v>66</v>
      </c>
      <c r="J61" s="23" t="s">
        <v>46</v>
      </c>
      <c r="K61" s="23" t="s">
        <v>37</v>
      </c>
      <c r="L61" s="23">
        <v>0.06</v>
      </c>
      <c r="M61" s="24" t="s">
        <v>127</v>
      </c>
      <c r="N61" s="25" t="s">
        <v>10</v>
      </c>
    </row>
    <row r="62" spans="1:14" ht="15" customHeight="1" thickBot="1" x14ac:dyDescent="0.35">
      <c r="A62" s="26" t="s">
        <v>281</v>
      </c>
      <c r="B62" s="27" t="s">
        <v>282</v>
      </c>
      <c r="C62" s="196"/>
      <c r="D62" s="21">
        <v>95.52</v>
      </c>
      <c r="E62" s="28">
        <f t="shared" si="4"/>
        <v>0.15</v>
      </c>
      <c r="F62" s="29">
        <f t="shared" si="5"/>
        <v>81.191999999999993</v>
      </c>
      <c r="G62" s="21">
        <f t="shared" si="6"/>
        <v>99.054239999999993</v>
      </c>
      <c r="H62" s="56">
        <f t="shared" si="7"/>
        <v>0</v>
      </c>
      <c r="I62" s="23" t="s">
        <v>119</v>
      </c>
      <c r="J62" s="23" t="s">
        <v>53</v>
      </c>
      <c r="K62" s="23" t="s">
        <v>137</v>
      </c>
      <c r="L62" s="23">
        <v>3.7</v>
      </c>
      <c r="M62" s="24" t="s">
        <v>127</v>
      </c>
      <c r="N62" s="25" t="s">
        <v>10</v>
      </c>
    </row>
    <row r="63" spans="1:14" ht="15" customHeight="1" thickBot="1" x14ac:dyDescent="0.35">
      <c r="A63" s="26" t="s">
        <v>283</v>
      </c>
      <c r="B63" s="27" t="s">
        <v>284</v>
      </c>
      <c r="C63" s="196"/>
      <c r="D63" s="21">
        <v>17.579999999999998</v>
      </c>
      <c r="E63" s="28">
        <f t="shared" si="4"/>
        <v>0.15</v>
      </c>
      <c r="F63" s="29">
        <f t="shared" si="5"/>
        <v>14.942999999999998</v>
      </c>
      <c r="G63" s="21">
        <f t="shared" si="6"/>
        <v>18.230459999999997</v>
      </c>
      <c r="H63" s="56">
        <f t="shared" si="7"/>
        <v>0</v>
      </c>
      <c r="I63" s="23" t="s">
        <v>137</v>
      </c>
      <c r="J63" s="23" t="s">
        <v>42</v>
      </c>
      <c r="K63" s="23" t="s">
        <v>276</v>
      </c>
      <c r="L63" s="23">
        <v>0.6</v>
      </c>
      <c r="M63" s="24" t="s">
        <v>127</v>
      </c>
      <c r="N63" s="25" t="s">
        <v>10</v>
      </c>
    </row>
    <row r="64" spans="1:14" ht="15" customHeight="1" thickBot="1" x14ac:dyDescent="0.35">
      <c r="A64" s="26" t="s">
        <v>285</v>
      </c>
      <c r="B64" s="27" t="s">
        <v>286</v>
      </c>
      <c r="C64" s="196"/>
      <c r="D64" s="21">
        <v>61.3</v>
      </c>
      <c r="E64" s="28">
        <f t="shared" si="4"/>
        <v>0.15</v>
      </c>
      <c r="F64" s="29">
        <f t="shared" si="5"/>
        <v>52.104999999999997</v>
      </c>
      <c r="G64" s="21">
        <f t="shared" si="6"/>
        <v>63.568099999999994</v>
      </c>
      <c r="H64" s="56">
        <f t="shared" si="7"/>
        <v>0</v>
      </c>
      <c r="I64" s="23" t="s">
        <v>225</v>
      </c>
      <c r="J64" s="23" t="s">
        <v>160</v>
      </c>
      <c r="K64" s="23" t="s">
        <v>43</v>
      </c>
      <c r="L64" s="23">
        <v>3</v>
      </c>
      <c r="M64" s="24" t="s">
        <v>127</v>
      </c>
      <c r="N64" s="25" t="s">
        <v>10</v>
      </c>
    </row>
    <row r="65" spans="1:14" ht="15" customHeight="1" thickBot="1" x14ac:dyDescent="0.35">
      <c r="A65" s="26" t="s">
        <v>287</v>
      </c>
      <c r="B65" s="27" t="s">
        <v>288</v>
      </c>
      <c r="C65" s="196"/>
      <c r="D65" s="21">
        <v>95.52</v>
      </c>
      <c r="E65" s="28">
        <f t="shared" si="4"/>
        <v>0.15</v>
      </c>
      <c r="F65" s="29">
        <f t="shared" si="5"/>
        <v>81.191999999999993</v>
      </c>
      <c r="G65" s="21">
        <f t="shared" si="6"/>
        <v>99.054239999999993</v>
      </c>
      <c r="H65" s="56">
        <f t="shared" si="7"/>
        <v>0</v>
      </c>
      <c r="I65" s="23" t="s">
        <v>7</v>
      </c>
      <c r="J65" s="23" t="s">
        <v>53</v>
      </c>
      <c r="K65" s="23" t="s">
        <v>137</v>
      </c>
      <c r="L65" s="23">
        <v>3.7</v>
      </c>
      <c r="M65" s="24" t="s">
        <v>127</v>
      </c>
      <c r="N65" s="25" t="s">
        <v>10</v>
      </c>
    </row>
    <row r="66" spans="1:14" ht="15" customHeight="1" thickBot="1" x14ac:dyDescent="0.35">
      <c r="A66" s="26" t="s">
        <v>289</v>
      </c>
      <c r="B66" s="27" t="s">
        <v>290</v>
      </c>
      <c r="C66" s="196"/>
      <c r="D66" s="21">
        <v>27.01</v>
      </c>
      <c r="E66" s="28">
        <f t="shared" si="4"/>
        <v>0.15</v>
      </c>
      <c r="F66" s="29">
        <f t="shared" si="5"/>
        <v>22.958500000000001</v>
      </c>
      <c r="G66" s="21">
        <f t="shared" si="6"/>
        <v>28.009370000000001</v>
      </c>
      <c r="H66" s="56">
        <f t="shared" si="7"/>
        <v>0</v>
      </c>
      <c r="I66" s="23" t="s">
        <v>192</v>
      </c>
      <c r="J66" s="23" t="s">
        <v>79</v>
      </c>
      <c r="K66" s="23" t="s">
        <v>47</v>
      </c>
      <c r="L66" s="23">
        <v>0.9</v>
      </c>
      <c r="M66" s="24" t="s">
        <v>127</v>
      </c>
      <c r="N66" s="25" t="s">
        <v>10</v>
      </c>
    </row>
    <row r="67" spans="1:14" ht="15" customHeight="1" thickBot="1" x14ac:dyDescent="0.35">
      <c r="A67" s="26" t="s">
        <v>291</v>
      </c>
      <c r="B67" s="27" t="s">
        <v>292</v>
      </c>
      <c r="C67" s="196"/>
      <c r="D67" s="21">
        <v>18.64</v>
      </c>
      <c r="E67" s="28">
        <f t="shared" si="4"/>
        <v>0.15</v>
      </c>
      <c r="F67" s="29">
        <f t="shared" si="5"/>
        <v>15.844000000000001</v>
      </c>
      <c r="G67" s="21">
        <f t="shared" si="6"/>
        <v>19.32968</v>
      </c>
      <c r="H67" s="56">
        <f t="shared" si="7"/>
        <v>0</v>
      </c>
      <c r="I67" s="23" t="s">
        <v>66</v>
      </c>
      <c r="J67" s="23" t="s">
        <v>137</v>
      </c>
      <c r="K67" s="23" t="s">
        <v>200</v>
      </c>
      <c r="L67" s="23">
        <v>0.5</v>
      </c>
      <c r="M67" s="24" t="s">
        <v>127</v>
      </c>
      <c r="N67" s="25" t="s">
        <v>10</v>
      </c>
    </row>
    <row r="68" spans="1:14" ht="15" customHeight="1" thickBot="1" x14ac:dyDescent="0.35">
      <c r="A68" s="26" t="s">
        <v>299</v>
      </c>
      <c r="B68" s="27" t="s">
        <v>300</v>
      </c>
      <c r="C68" s="196"/>
      <c r="D68" s="21">
        <v>117.28</v>
      </c>
      <c r="E68" s="28">
        <f t="shared" si="4"/>
        <v>0.15</v>
      </c>
      <c r="F68" s="29">
        <f t="shared" si="5"/>
        <v>99.688000000000002</v>
      </c>
      <c r="G68" s="21">
        <f t="shared" si="6"/>
        <v>121.61936</v>
      </c>
      <c r="H68" s="56">
        <f t="shared" si="7"/>
        <v>0</v>
      </c>
      <c r="I68" s="23" t="s">
        <v>225</v>
      </c>
      <c r="J68" s="23" t="s">
        <v>160</v>
      </c>
      <c r="K68" s="23" t="s">
        <v>43</v>
      </c>
      <c r="L68" s="23">
        <v>3</v>
      </c>
      <c r="M68" s="24" t="s">
        <v>127</v>
      </c>
      <c r="N68" s="25" t="s">
        <v>10</v>
      </c>
    </row>
    <row r="69" spans="1:14" ht="15" customHeight="1" thickBot="1" x14ac:dyDescent="0.35">
      <c r="A69" s="26" t="s">
        <v>301</v>
      </c>
      <c r="B69" s="27" t="s">
        <v>302</v>
      </c>
      <c r="C69" s="196"/>
      <c r="D69" s="21">
        <v>32.86</v>
      </c>
      <c r="E69" s="28">
        <f t="shared" si="4"/>
        <v>0.15</v>
      </c>
      <c r="F69" s="29">
        <f t="shared" si="5"/>
        <v>27.931000000000001</v>
      </c>
      <c r="G69" s="21">
        <f t="shared" si="6"/>
        <v>34.07582</v>
      </c>
      <c r="H69" s="56">
        <f t="shared" si="7"/>
        <v>0</v>
      </c>
      <c r="I69" s="23" t="s">
        <v>303</v>
      </c>
      <c r="J69" s="23" t="s">
        <v>160</v>
      </c>
      <c r="K69" s="23" t="s">
        <v>304</v>
      </c>
      <c r="L69" s="23">
        <v>0.55000000000000004</v>
      </c>
      <c r="M69" s="24" t="s">
        <v>127</v>
      </c>
      <c r="N69" s="25" t="s">
        <v>10</v>
      </c>
    </row>
    <row r="70" spans="1:14" ht="15" customHeight="1" thickBot="1" x14ac:dyDescent="0.35">
      <c r="A70" s="26" t="s">
        <v>305</v>
      </c>
      <c r="B70" s="27" t="s">
        <v>306</v>
      </c>
      <c r="C70" s="196"/>
      <c r="D70" s="21">
        <v>104.51</v>
      </c>
      <c r="E70" s="28">
        <f t="shared" si="4"/>
        <v>0.15</v>
      </c>
      <c r="F70" s="29">
        <f t="shared" si="5"/>
        <v>88.833500000000001</v>
      </c>
      <c r="G70" s="21">
        <f t="shared" si="6"/>
        <v>108.37687</v>
      </c>
      <c r="H70" s="56">
        <f t="shared" si="7"/>
        <v>0</v>
      </c>
      <c r="I70" s="23" t="s">
        <v>160</v>
      </c>
      <c r="J70" s="23" t="s">
        <v>160</v>
      </c>
      <c r="K70" s="23" t="s">
        <v>42</v>
      </c>
      <c r="L70" s="23">
        <v>2.9</v>
      </c>
      <c r="M70" s="24" t="s">
        <v>127</v>
      </c>
      <c r="N70" s="25" t="s">
        <v>10</v>
      </c>
    </row>
    <row r="71" spans="1:14" ht="15" customHeight="1" thickBot="1" x14ac:dyDescent="0.35">
      <c r="A71" s="26" t="s">
        <v>307</v>
      </c>
      <c r="B71" s="27" t="s">
        <v>308</v>
      </c>
      <c r="C71" s="196"/>
      <c r="D71" s="21">
        <v>32.86</v>
      </c>
      <c r="E71" s="28">
        <f t="shared" si="4"/>
        <v>0.15</v>
      </c>
      <c r="F71" s="29">
        <f t="shared" si="5"/>
        <v>27.931000000000001</v>
      </c>
      <c r="G71" s="21">
        <f t="shared" si="6"/>
        <v>34.07582</v>
      </c>
      <c r="H71" s="56">
        <f t="shared" si="7"/>
        <v>0</v>
      </c>
      <c r="I71" s="23" t="s">
        <v>160</v>
      </c>
      <c r="J71" s="23" t="s">
        <v>160</v>
      </c>
      <c r="K71" s="23" t="s">
        <v>276</v>
      </c>
      <c r="L71" s="23">
        <v>0.4</v>
      </c>
      <c r="M71" s="24" t="s">
        <v>127</v>
      </c>
      <c r="N71" s="25" t="s">
        <v>10</v>
      </c>
    </row>
    <row r="72" spans="1:14" ht="15" customHeight="1" thickBot="1" x14ac:dyDescent="0.35">
      <c r="A72" s="26" t="s">
        <v>313</v>
      </c>
      <c r="B72" s="27" t="s">
        <v>314</v>
      </c>
      <c r="C72" s="196"/>
      <c r="D72" s="21">
        <v>54.62</v>
      </c>
      <c r="E72" s="28">
        <f t="shared" si="4"/>
        <v>0.15</v>
      </c>
      <c r="F72" s="29">
        <f t="shared" si="5"/>
        <v>46.427</v>
      </c>
      <c r="G72" s="21">
        <f t="shared" si="6"/>
        <v>56.640940000000001</v>
      </c>
      <c r="H72" s="56">
        <f t="shared" si="7"/>
        <v>0</v>
      </c>
      <c r="I72" s="23" t="s">
        <v>315</v>
      </c>
      <c r="J72" s="23" t="s">
        <v>247</v>
      </c>
      <c r="K72" s="23" t="s">
        <v>200</v>
      </c>
      <c r="L72" s="23">
        <v>1.5</v>
      </c>
      <c r="M72" s="24" t="s">
        <v>127</v>
      </c>
      <c r="N72" s="25" t="s">
        <v>10</v>
      </c>
    </row>
    <row r="73" spans="1:14" ht="15" customHeight="1" thickBot="1" x14ac:dyDescent="0.35">
      <c r="A73" s="26" t="s">
        <v>316</v>
      </c>
      <c r="B73" s="27" t="s">
        <v>317</v>
      </c>
      <c r="C73" s="196"/>
      <c r="D73" s="21">
        <v>114.29</v>
      </c>
      <c r="E73" s="28">
        <f t="shared" si="4"/>
        <v>0.15</v>
      </c>
      <c r="F73" s="29">
        <f t="shared" si="5"/>
        <v>97.146500000000003</v>
      </c>
      <c r="G73" s="21">
        <f t="shared" si="6"/>
        <v>118.51873000000001</v>
      </c>
      <c r="H73" s="56">
        <f t="shared" si="7"/>
        <v>0</v>
      </c>
      <c r="I73" s="23" t="s">
        <v>52</v>
      </c>
      <c r="J73" s="23" t="s">
        <v>35</v>
      </c>
      <c r="K73" s="23" t="s">
        <v>122</v>
      </c>
      <c r="L73" s="23">
        <v>0.6</v>
      </c>
      <c r="M73" s="24" t="s">
        <v>127</v>
      </c>
      <c r="N73" s="25" t="s">
        <v>10</v>
      </c>
    </row>
    <row r="74" spans="1:14" ht="15" customHeight="1" thickBot="1" x14ac:dyDescent="0.35">
      <c r="A74" s="26" t="s">
        <v>318</v>
      </c>
      <c r="B74" s="27" t="s">
        <v>319</v>
      </c>
      <c r="C74" s="196"/>
      <c r="D74" s="21">
        <v>30.08</v>
      </c>
      <c r="E74" s="28">
        <f t="shared" si="4"/>
        <v>0.15</v>
      </c>
      <c r="F74" s="29">
        <f t="shared" si="5"/>
        <v>25.567999999999998</v>
      </c>
      <c r="G74" s="21">
        <f t="shared" si="6"/>
        <v>31.192959999999996</v>
      </c>
      <c r="H74" s="56">
        <f t="shared" si="7"/>
        <v>0</v>
      </c>
      <c r="I74" s="23" t="s">
        <v>247</v>
      </c>
      <c r="J74" s="23" t="s">
        <v>35</v>
      </c>
      <c r="K74" s="23" t="s">
        <v>122</v>
      </c>
      <c r="L74" s="23">
        <v>0.4</v>
      </c>
      <c r="M74" s="24" t="s">
        <v>127</v>
      </c>
      <c r="N74" s="25" t="s">
        <v>10</v>
      </c>
    </row>
    <row r="75" spans="1:14" ht="15" customHeight="1" thickBot="1" x14ac:dyDescent="0.35">
      <c r="A75" s="26" t="s">
        <v>320</v>
      </c>
      <c r="B75" s="27" t="s">
        <v>321</v>
      </c>
      <c r="C75" s="196"/>
      <c r="D75" s="21">
        <v>102.25</v>
      </c>
      <c r="E75" s="28">
        <f t="shared" si="4"/>
        <v>0.15</v>
      </c>
      <c r="F75" s="29">
        <f t="shared" si="5"/>
        <v>86.912499999999994</v>
      </c>
      <c r="G75" s="21">
        <f t="shared" si="6"/>
        <v>106.03325</v>
      </c>
      <c r="H75" s="56">
        <f t="shared" si="7"/>
        <v>0</v>
      </c>
      <c r="I75" s="23" t="s">
        <v>247</v>
      </c>
      <c r="J75" s="23" t="s">
        <v>35</v>
      </c>
      <c r="K75" s="23" t="s">
        <v>322</v>
      </c>
      <c r="L75" s="23">
        <v>0.4</v>
      </c>
      <c r="M75" s="24" t="s">
        <v>127</v>
      </c>
      <c r="N75" s="25" t="s">
        <v>10</v>
      </c>
    </row>
    <row r="76" spans="1:14" ht="15" customHeight="1" thickBot="1" x14ac:dyDescent="0.35">
      <c r="A76" s="26" t="s">
        <v>323</v>
      </c>
      <c r="B76" s="27" t="s">
        <v>324</v>
      </c>
      <c r="C76" s="196"/>
      <c r="D76" s="21">
        <v>30.08</v>
      </c>
      <c r="E76" s="28">
        <f t="shared" si="4"/>
        <v>0.15</v>
      </c>
      <c r="F76" s="29">
        <f t="shared" si="5"/>
        <v>25.567999999999998</v>
      </c>
      <c r="G76" s="21">
        <f t="shared" si="6"/>
        <v>31.192959999999996</v>
      </c>
      <c r="H76" s="56">
        <f t="shared" si="7"/>
        <v>0</v>
      </c>
      <c r="I76" s="23" t="s">
        <v>247</v>
      </c>
      <c r="J76" s="23" t="s">
        <v>35</v>
      </c>
      <c r="K76" s="23" t="s">
        <v>122</v>
      </c>
      <c r="L76" s="23">
        <v>0.2</v>
      </c>
      <c r="M76" s="24" t="s">
        <v>127</v>
      </c>
      <c r="N76" s="25" t="s">
        <v>10</v>
      </c>
    </row>
    <row r="77" spans="1:14" ht="15" customHeight="1" thickBot="1" x14ac:dyDescent="0.35">
      <c r="A77" s="26" t="s">
        <v>365</v>
      </c>
      <c r="B77" s="27" t="s">
        <v>366</v>
      </c>
      <c r="C77" s="196"/>
      <c r="D77" s="21">
        <v>238.92</v>
      </c>
      <c r="E77" s="28">
        <f t="shared" si="4"/>
        <v>0.15</v>
      </c>
      <c r="F77" s="29">
        <f t="shared" si="5"/>
        <v>203.08199999999999</v>
      </c>
      <c r="G77" s="21">
        <f t="shared" si="6"/>
        <v>247.76003999999998</v>
      </c>
      <c r="H77" s="56">
        <f t="shared" si="7"/>
        <v>0</v>
      </c>
      <c r="I77" s="23" t="s">
        <v>207</v>
      </c>
      <c r="J77" s="23" t="s">
        <v>220</v>
      </c>
      <c r="K77" s="23" t="s">
        <v>57</v>
      </c>
      <c r="L77" s="23">
        <v>2.4</v>
      </c>
      <c r="M77" s="24" t="s">
        <v>127</v>
      </c>
      <c r="N77" s="25" t="s">
        <v>10</v>
      </c>
    </row>
    <row r="78" spans="1:14" ht="15" customHeight="1" thickBot="1" x14ac:dyDescent="0.35">
      <c r="A78" s="26" t="s">
        <v>367</v>
      </c>
      <c r="B78" s="27" t="s">
        <v>368</v>
      </c>
      <c r="C78" s="196"/>
      <c r="D78" s="21">
        <v>143.27000000000001</v>
      </c>
      <c r="E78" s="28">
        <f t="shared" si="4"/>
        <v>0.15</v>
      </c>
      <c r="F78" s="29">
        <f t="shared" si="5"/>
        <v>121.77950000000001</v>
      </c>
      <c r="G78" s="21">
        <f t="shared" si="6"/>
        <v>148.57099000000002</v>
      </c>
      <c r="H78" s="56">
        <f t="shared" si="7"/>
        <v>0</v>
      </c>
      <c r="I78" s="23" t="s">
        <v>191</v>
      </c>
      <c r="J78" s="23" t="s">
        <v>369</v>
      </c>
      <c r="K78" s="23" t="s">
        <v>57</v>
      </c>
      <c r="L78" s="23">
        <v>2.4</v>
      </c>
      <c r="M78" s="24" t="s">
        <v>127</v>
      </c>
      <c r="N78" s="25" t="s">
        <v>10</v>
      </c>
    </row>
    <row r="79" spans="1:14" ht="15" customHeight="1" thickBot="1" x14ac:dyDescent="0.35">
      <c r="A79" s="26" t="s">
        <v>370</v>
      </c>
      <c r="B79" s="27" t="s">
        <v>371</v>
      </c>
      <c r="C79" s="196"/>
      <c r="D79" s="21">
        <v>236.98</v>
      </c>
      <c r="E79" s="28">
        <f t="shared" si="4"/>
        <v>0.15</v>
      </c>
      <c r="F79" s="29">
        <f t="shared" si="5"/>
        <v>201.43299999999999</v>
      </c>
      <c r="G79" s="21">
        <f t="shared" si="6"/>
        <v>245.74825999999999</v>
      </c>
      <c r="H79" s="56">
        <f t="shared" si="7"/>
        <v>0</v>
      </c>
      <c r="I79" s="23" t="s">
        <v>191</v>
      </c>
      <c r="J79" s="23" t="s">
        <v>192</v>
      </c>
      <c r="K79" s="23" t="s">
        <v>57</v>
      </c>
      <c r="L79" s="23">
        <v>2</v>
      </c>
      <c r="M79" s="24" t="s">
        <v>127</v>
      </c>
      <c r="N79" s="25" t="s">
        <v>10</v>
      </c>
    </row>
    <row r="80" spans="1:14" ht="15" customHeight="1" thickBot="1" x14ac:dyDescent="0.35">
      <c r="A80" s="26" t="s">
        <v>391</v>
      </c>
      <c r="B80" s="27" t="s">
        <v>392</v>
      </c>
      <c r="C80" s="196"/>
      <c r="D80" s="21">
        <v>172.95</v>
      </c>
      <c r="E80" s="28">
        <f t="shared" ref="E80:E143" si="8">IF(M80="3000",$E$2,IF(M80="3100",$E$2,IF(M80="3200",$E$2,IF(M80="3300",$E$2,IF(M80="3400",$E$2,IF(M80="3500",$E$2,IF(M80="3600",$E$2,IF(M80="3700",$E$5,IF(M80="3800",$E$2,IF(M80="3900",$E$2,IF(M80="3902",$E$2,IF(M80="3950",$E$4,IF(M80="3951",$E$3,IF(M80="3952",$E$3,IF(M80="3953",$E$3,IF(M80="3990",$E$2,IF(M80="3991","Special",IF(M80="3997",$E$5,IF(M80="3998",$E$3,IF(M80="3999",$E$2,IF(M80="4202","Export Price",IF(M80="4299","Export Price",IF(M80="4400","Export Price",IF(M80="4499","Export Price",IF(M80="4500","Export Price",IF(M80="4510","Export Price",IF(M80="4599","Export Price")))))))))))))))))))))))))))</f>
        <v>0.15</v>
      </c>
      <c r="F80" s="29">
        <f t="shared" ref="F80:F143" si="9">IF(M80="3000",D80-(D80*E80),IF(M80="3100",D80-(D80*E80),IF(M80="3200",D80-(D80*E80),IF(M80="3300",D80-(D80*E80),IF(M80="3400",D80-(D80*E80),IF(M80="3500",D80-(D80*E80),IF(M80="3600",D80-(D80*E80),IF(M80="3700",D80-(D80*E80),IF(M80="3800",D80-(D80*E80),IF(M80="3900",D80-(D80*E80),IF(M80="3902",D80-(D80*E80),IF(M80="3950",D80-(D80*E80),IF(M80="3951",D80-(D80*E80),IF(M80="3952",D80-(D80*E80),IF(M80="3953",D80-(D80*E80),IF(M80="3990",D80-(D80*E80),IF(M80="3991",D80-(D80*E80),IF(M80="3997",D80-(D80*E80),IF(M80="3998",D80-(D80*E80),IF(M80="3999",D80-(D80*E80),IF(M80="4202","Educo",IF(M80="4299","Educo",IF(M80="4400","Jegro",IF(M80="4499","Jegro",IF(M80="4500","Arts &amp; Crafts",IF(M80="4510","Arts &amp; Crafts",IF(M80="4599","Arts &amp; Crafts")))))))))))))))))))))))))))</f>
        <v>147.00749999999999</v>
      </c>
      <c r="G80" s="21">
        <f t="shared" ref="G80:G143" si="10">F80*1.22</f>
        <v>179.34914999999998</v>
      </c>
      <c r="H80" s="56">
        <f t="shared" ref="H80:H143" si="11">G80*C80</f>
        <v>0</v>
      </c>
      <c r="I80" s="23" t="s">
        <v>393</v>
      </c>
      <c r="J80" s="23" t="s">
        <v>79</v>
      </c>
      <c r="K80" s="23" t="s">
        <v>61</v>
      </c>
      <c r="L80" s="23">
        <v>4.8</v>
      </c>
      <c r="M80" s="24" t="s">
        <v>9</v>
      </c>
      <c r="N80" s="25" t="s">
        <v>10</v>
      </c>
    </row>
    <row r="81" spans="1:14" ht="15" customHeight="1" thickBot="1" x14ac:dyDescent="0.35">
      <c r="A81" s="26" t="s">
        <v>394</v>
      </c>
      <c r="B81" s="27" t="s">
        <v>395</v>
      </c>
      <c r="C81" s="196"/>
      <c r="D81" s="21">
        <v>49.7</v>
      </c>
      <c r="E81" s="28">
        <f t="shared" si="8"/>
        <v>0.15</v>
      </c>
      <c r="F81" s="29">
        <f t="shared" si="9"/>
        <v>42.245000000000005</v>
      </c>
      <c r="G81" s="21">
        <f t="shared" si="10"/>
        <v>51.538900000000005</v>
      </c>
      <c r="H81" s="56">
        <f t="shared" si="11"/>
        <v>0</v>
      </c>
      <c r="I81" s="23" t="s">
        <v>315</v>
      </c>
      <c r="J81" s="23" t="s">
        <v>247</v>
      </c>
      <c r="K81" s="23" t="s">
        <v>200</v>
      </c>
      <c r="L81" s="23">
        <v>2</v>
      </c>
      <c r="M81" s="24" t="s">
        <v>127</v>
      </c>
      <c r="N81" s="25" t="s">
        <v>10</v>
      </c>
    </row>
    <row r="82" spans="1:14" ht="15" customHeight="1" thickBot="1" x14ac:dyDescent="0.35">
      <c r="A82" s="26" t="s">
        <v>396</v>
      </c>
      <c r="B82" s="27" t="s">
        <v>397</v>
      </c>
      <c r="C82" s="196"/>
      <c r="D82" s="21">
        <v>49.7</v>
      </c>
      <c r="E82" s="28">
        <f t="shared" si="8"/>
        <v>0.15</v>
      </c>
      <c r="F82" s="29">
        <f t="shared" si="9"/>
        <v>42.245000000000005</v>
      </c>
      <c r="G82" s="21">
        <f t="shared" si="10"/>
        <v>51.538900000000005</v>
      </c>
      <c r="H82" s="56">
        <f t="shared" si="11"/>
        <v>0</v>
      </c>
      <c r="I82" s="23" t="s">
        <v>191</v>
      </c>
      <c r="J82" s="23" t="s">
        <v>52</v>
      </c>
      <c r="K82" s="23" t="s">
        <v>37</v>
      </c>
      <c r="L82" s="23">
        <v>2</v>
      </c>
      <c r="M82" s="24" t="s">
        <v>127</v>
      </c>
      <c r="N82" s="25" t="s">
        <v>10</v>
      </c>
    </row>
    <row r="83" spans="1:14" ht="15" customHeight="1" thickBot="1" x14ac:dyDescent="0.35">
      <c r="A83" s="26" t="s">
        <v>398</v>
      </c>
      <c r="B83" s="27" t="s">
        <v>399</v>
      </c>
      <c r="C83" s="196"/>
      <c r="D83" s="21">
        <v>49.7</v>
      </c>
      <c r="E83" s="28">
        <f t="shared" si="8"/>
        <v>0.15</v>
      </c>
      <c r="F83" s="29">
        <f t="shared" si="9"/>
        <v>42.245000000000005</v>
      </c>
      <c r="G83" s="21">
        <f t="shared" si="10"/>
        <v>51.538900000000005</v>
      </c>
      <c r="H83" s="56">
        <f t="shared" si="11"/>
        <v>0</v>
      </c>
      <c r="I83" s="23" t="s">
        <v>315</v>
      </c>
      <c r="J83" s="23" t="s">
        <v>247</v>
      </c>
      <c r="K83" s="23" t="s">
        <v>200</v>
      </c>
      <c r="L83" s="23">
        <v>2</v>
      </c>
      <c r="M83" s="24" t="s">
        <v>127</v>
      </c>
      <c r="N83" s="25" t="s">
        <v>10</v>
      </c>
    </row>
    <row r="84" spans="1:14" ht="15" customHeight="1" thickBot="1" x14ac:dyDescent="0.35">
      <c r="A84" s="26" t="s">
        <v>416</v>
      </c>
      <c r="B84" s="27" t="s">
        <v>417</v>
      </c>
      <c r="C84" s="196"/>
      <c r="D84" s="21">
        <v>97.85</v>
      </c>
      <c r="E84" s="28">
        <f t="shared" si="8"/>
        <v>0.15</v>
      </c>
      <c r="F84" s="29">
        <f t="shared" si="9"/>
        <v>83.172499999999999</v>
      </c>
      <c r="G84" s="21">
        <f t="shared" si="10"/>
        <v>101.47045</v>
      </c>
      <c r="H84" s="56">
        <f t="shared" si="11"/>
        <v>0</v>
      </c>
      <c r="I84" s="23" t="s">
        <v>208</v>
      </c>
      <c r="J84" s="23" t="s">
        <v>56</v>
      </c>
      <c r="K84" s="23" t="s">
        <v>200</v>
      </c>
      <c r="L84" s="23">
        <v>0.7</v>
      </c>
      <c r="M84" s="24" t="s">
        <v>99</v>
      </c>
      <c r="N84" s="25" t="s">
        <v>10</v>
      </c>
    </row>
    <row r="85" spans="1:14" ht="15" customHeight="1" thickBot="1" x14ac:dyDescent="0.35">
      <c r="A85" s="26" t="s">
        <v>418</v>
      </c>
      <c r="B85" s="27" t="s">
        <v>419</v>
      </c>
      <c r="C85" s="196"/>
      <c r="D85" s="21">
        <v>21.51</v>
      </c>
      <c r="E85" s="28">
        <f t="shared" si="8"/>
        <v>0.15</v>
      </c>
      <c r="F85" s="29">
        <f t="shared" si="9"/>
        <v>18.2835</v>
      </c>
      <c r="G85" s="21">
        <f t="shared" si="10"/>
        <v>22.305869999999999</v>
      </c>
      <c r="H85" s="56">
        <f t="shared" si="11"/>
        <v>0</v>
      </c>
      <c r="I85" s="23" t="s">
        <v>137</v>
      </c>
      <c r="J85" s="23" t="s">
        <v>137</v>
      </c>
      <c r="K85" s="23" t="s">
        <v>122</v>
      </c>
      <c r="L85" s="23">
        <v>0.3</v>
      </c>
      <c r="M85" s="24" t="s">
        <v>99</v>
      </c>
      <c r="N85" s="25" t="s">
        <v>10</v>
      </c>
    </row>
    <row r="86" spans="1:14" ht="15" customHeight="1" thickBot="1" x14ac:dyDescent="0.35">
      <c r="A86" s="26" t="s">
        <v>422</v>
      </c>
      <c r="B86" s="27" t="s">
        <v>423</v>
      </c>
      <c r="C86" s="196"/>
      <c r="D86" s="21">
        <v>65.17</v>
      </c>
      <c r="E86" s="28">
        <f t="shared" si="8"/>
        <v>0.15</v>
      </c>
      <c r="F86" s="29">
        <f t="shared" si="9"/>
        <v>55.394500000000001</v>
      </c>
      <c r="G86" s="21">
        <f t="shared" si="10"/>
        <v>67.581289999999996</v>
      </c>
      <c r="H86" s="56">
        <f t="shared" si="11"/>
        <v>0</v>
      </c>
      <c r="I86" s="23" t="s">
        <v>424</v>
      </c>
      <c r="J86" s="23" t="s">
        <v>137</v>
      </c>
      <c r="K86" s="23" t="s">
        <v>67</v>
      </c>
      <c r="L86" s="23">
        <v>1.8</v>
      </c>
      <c r="M86" s="24" t="s">
        <v>99</v>
      </c>
      <c r="N86" s="25" t="s">
        <v>10</v>
      </c>
    </row>
    <row r="87" spans="1:14" ht="15" customHeight="1" thickBot="1" x14ac:dyDescent="0.35">
      <c r="A87" s="26" t="s">
        <v>453</v>
      </c>
      <c r="B87" s="27" t="s">
        <v>454</v>
      </c>
      <c r="C87" s="196"/>
      <c r="D87" s="21">
        <v>36.090000000000003</v>
      </c>
      <c r="E87" s="28">
        <f t="shared" si="8"/>
        <v>0.15</v>
      </c>
      <c r="F87" s="29">
        <f t="shared" si="9"/>
        <v>30.676500000000004</v>
      </c>
      <c r="G87" s="21">
        <f t="shared" si="10"/>
        <v>37.425330000000002</v>
      </c>
      <c r="H87" s="56">
        <f t="shared" si="11"/>
        <v>0</v>
      </c>
      <c r="I87" s="23" t="s">
        <v>60</v>
      </c>
      <c r="J87" s="23" t="s">
        <v>208</v>
      </c>
      <c r="K87" s="23" t="s">
        <v>122</v>
      </c>
      <c r="L87" s="23">
        <v>0.5</v>
      </c>
      <c r="M87" s="24" t="s">
        <v>99</v>
      </c>
      <c r="N87" s="25" t="s">
        <v>10</v>
      </c>
    </row>
    <row r="88" spans="1:14" ht="15" customHeight="1" thickBot="1" x14ac:dyDescent="0.35">
      <c r="A88" s="26" t="s">
        <v>455</v>
      </c>
      <c r="B88" s="27" t="s">
        <v>456</v>
      </c>
      <c r="C88" s="196"/>
      <c r="D88" s="21">
        <v>80.7</v>
      </c>
      <c r="E88" s="28">
        <f t="shared" si="8"/>
        <v>0.15</v>
      </c>
      <c r="F88" s="29">
        <f t="shared" si="9"/>
        <v>68.594999999999999</v>
      </c>
      <c r="G88" s="21">
        <f t="shared" si="10"/>
        <v>83.685900000000004</v>
      </c>
      <c r="H88" s="56">
        <f t="shared" si="11"/>
        <v>0</v>
      </c>
      <c r="I88" s="23" t="s">
        <v>52</v>
      </c>
      <c r="J88" s="23" t="s">
        <v>155</v>
      </c>
      <c r="K88" s="23" t="s">
        <v>61</v>
      </c>
      <c r="L88" s="23">
        <v>0.9</v>
      </c>
      <c r="M88" s="24" t="s">
        <v>99</v>
      </c>
      <c r="N88" s="25" t="s">
        <v>10</v>
      </c>
    </row>
    <row r="89" spans="1:14" ht="15" customHeight="1" thickBot="1" x14ac:dyDescent="0.35">
      <c r="A89" s="26" t="s">
        <v>469</v>
      </c>
      <c r="B89" s="27" t="s">
        <v>470</v>
      </c>
      <c r="C89" s="196"/>
      <c r="D89" s="21">
        <v>75.94</v>
      </c>
      <c r="E89" s="28">
        <f t="shared" si="8"/>
        <v>0.15</v>
      </c>
      <c r="F89" s="29">
        <f t="shared" si="9"/>
        <v>64.548999999999992</v>
      </c>
      <c r="G89" s="21">
        <f t="shared" si="10"/>
        <v>78.749779999999987</v>
      </c>
      <c r="H89" s="56">
        <f t="shared" si="11"/>
        <v>0</v>
      </c>
      <c r="I89" s="23" t="s">
        <v>66</v>
      </c>
      <c r="J89" s="23" t="s">
        <v>471</v>
      </c>
      <c r="K89" s="23" t="s">
        <v>472</v>
      </c>
      <c r="L89" s="23">
        <v>0.7</v>
      </c>
      <c r="M89" s="24" t="s">
        <v>99</v>
      </c>
      <c r="N89" s="25" t="s">
        <v>10</v>
      </c>
    </row>
    <row r="90" spans="1:14" ht="15" customHeight="1" thickBot="1" x14ac:dyDescent="0.35">
      <c r="A90" s="26" t="s">
        <v>479</v>
      </c>
      <c r="B90" s="27" t="s">
        <v>480</v>
      </c>
      <c r="C90" s="196"/>
      <c r="D90" s="21">
        <v>33.08</v>
      </c>
      <c r="E90" s="28">
        <f t="shared" si="8"/>
        <v>0.15</v>
      </c>
      <c r="F90" s="29">
        <f t="shared" si="9"/>
        <v>28.117999999999999</v>
      </c>
      <c r="G90" s="21">
        <f t="shared" si="10"/>
        <v>34.303959999999996</v>
      </c>
      <c r="H90" s="56">
        <f t="shared" si="11"/>
        <v>0</v>
      </c>
      <c r="I90" s="23" t="s">
        <v>225</v>
      </c>
      <c r="J90" s="23" t="s">
        <v>225</v>
      </c>
      <c r="K90" s="23" t="s">
        <v>61</v>
      </c>
      <c r="L90" s="23">
        <v>0.6</v>
      </c>
      <c r="M90" s="24" t="s">
        <v>99</v>
      </c>
      <c r="N90" s="25" t="s">
        <v>10</v>
      </c>
    </row>
    <row r="91" spans="1:14" ht="15" customHeight="1" thickBot="1" x14ac:dyDescent="0.35">
      <c r="A91" s="26" t="s">
        <v>481</v>
      </c>
      <c r="B91" s="27" t="s">
        <v>482</v>
      </c>
      <c r="C91" s="196"/>
      <c r="D91" s="21">
        <v>76.23</v>
      </c>
      <c r="E91" s="28">
        <f t="shared" si="8"/>
        <v>0.15</v>
      </c>
      <c r="F91" s="29">
        <f t="shared" si="9"/>
        <v>64.795500000000004</v>
      </c>
      <c r="G91" s="21">
        <f t="shared" si="10"/>
        <v>79.050510000000003</v>
      </c>
      <c r="H91" s="56">
        <f t="shared" si="11"/>
        <v>0</v>
      </c>
      <c r="I91" s="23" t="s">
        <v>483</v>
      </c>
      <c r="J91" s="23" t="s">
        <v>484</v>
      </c>
      <c r="K91" s="23" t="s">
        <v>485</v>
      </c>
      <c r="L91" s="23">
        <v>0.9</v>
      </c>
      <c r="M91" s="24" t="s">
        <v>99</v>
      </c>
      <c r="N91" s="25" t="s">
        <v>10</v>
      </c>
    </row>
    <row r="92" spans="1:14" ht="15" customHeight="1" thickBot="1" x14ac:dyDescent="0.35">
      <c r="A92" s="26" t="s">
        <v>494</v>
      </c>
      <c r="B92" s="27" t="s">
        <v>495</v>
      </c>
      <c r="C92" s="196"/>
      <c r="D92" s="21">
        <v>68.48</v>
      </c>
      <c r="E92" s="28">
        <f t="shared" si="8"/>
        <v>0.15</v>
      </c>
      <c r="F92" s="29">
        <f t="shared" si="9"/>
        <v>58.208000000000006</v>
      </c>
      <c r="G92" s="21">
        <f t="shared" si="10"/>
        <v>71.013760000000005</v>
      </c>
      <c r="H92" s="56">
        <f t="shared" si="11"/>
        <v>0</v>
      </c>
      <c r="I92" s="23" t="s">
        <v>496</v>
      </c>
      <c r="J92" s="23" t="s">
        <v>119</v>
      </c>
      <c r="K92" s="23" t="s">
        <v>61</v>
      </c>
      <c r="L92" s="23">
        <v>0.8</v>
      </c>
      <c r="M92" s="24" t="s">
        <v>99</v>
      </c>
      <c r="N92" s="25" t="s">
        <v>10</v>
      </c>
    </row>
    <row r="93" spans="1:14" ht="15" customHeight="1" thickBot="1" x14ac:dyDescent="0.35">
      <c r="A93" s="26" t="s">
        <v>499</v>
      </c>
      <c r="B93" s="27" t="s">
        <v>500</v>
      </c>
      <c r="C93" s="196"/>
      <c r="D93" s="21">
        <v>48.91</v>
      </c>
      <c r="E93" s="28">
        <f t="shared" si="8"/>
        <v>0.15</v>
      </c>
      <c r="F93" s="29">
        <f t="shared" si="9"/>
        <v>41.573499999999996</v>
      </c>
      <c r="G93" s="21">
        <f t="shared" si="10"/>
        <v>50.719669999999994</v>
      </c>
      <c r="H93" s="56">
        <f t="shared" si="11"/>
        <v>0</v>
      </c>
      <c r="I93" s="23" t="s">
        <v>56</v>
      </c>
      <c r="J93" s="23" t="s">
        <v>35</v>
      </c>
      <c r="K93" s="23" t="s">
        <v>110</v>
      </c>
      <c r="L93" s="23">
        <v>0.5</v>
      </c>
      <c r="M93" s="24" t="s">
        <v>99</v>
      </c>
      <c r="N93" s="25" t="s">
        <v>10</v>
      </c>
    </row>
    <row r="94" spans="1:14" ht="15" customHeight="1" thickBot="1" x14ac:dyDescent="0.35">
      <c r="A94" s="26" t="s">
        <v>501</v>
      </c>
      <c r="B94" s="27" t="s">
        <v>502</v>
      </c>
      <c r="C94" s="196"/>
      <c r="D94" s="21">
        <v>61.43</v>
      </c>
      <c r="E94" s="28">
        <f t="shared" si="8"/>
        <v>0.15</v>
      </c>
      <c r="F94" s="29">
        <f t="shared" si="9"/>
        <v>52.215499999999999</v>
      </c>
      <c r="G94" s="21">
        <f t="shared" si="10"/>
        <v>63.702909999999996</v>
      </c>
      <c r="H94" s="56">
        <f t="shared" si="11"/>
        <v>0</v>
      </c>
      <c r="I94" s="23" t="s">
        <v>192</v>
      </c>
      <c r="J94" s="23" t="s">
        <v>35</v>
      </c>
      <c r="K94" s="23" t="s">
        <v>110</v>
      </c>
      <c r="L94" s="23">
        <v>0.7</v>
      </c>
      <c r="M94" s="24" t="s">
        <v>99</v>
      </c>
      <c r="N94" s="25" t="s">
        <v>10</v>
      </c>
    </row>
    <row r="95" spans="1:14" ht="15" customHeight="1" thickBot="1" x14ac:dyDescent="0.35">
      <c r="A95" s="26" t="s">
        <v>503</v>
      </c>
      <c r="B95" s="27" t="s">
        <v>504</v>
      </c>
      <c r="C95" s="196"/>
      <c r="D95" s="21">
        <v>273.39999999999998</v>
      </c>
      <c r="E95" s="28">
        <f t="shared" si="8"/>
        <v>0.15</v>
      </c>
      <c r="F95" s="29">
        <f t="shared" si="9"/>
        <v>232.39</v>
      </c>
      <c r="G95" s="21">
        <f t="shared" si="10"/>
        <v>283.51579999999996</v>
      </c>
      <c r="H95" s="56">
        <f t="shared" si="11"/>
        <v>0</v>
      </c>
      <c r="I95" s="23" t="s">
        <v>374</v>
      </c>
      <c r="J95" s="23" t="s">
        <v>154</v>
      </c>
      <c r="K95" s="23" t="s">
        <v>42</v>
      </c>
      <c r="L95" s="23">
        <v>3.7</v>
      </c>
      <c r="M95" s="24" t="s">
        <v>99</v>
      </c>
      <c r="N95" s="25" t="s">
        <v>10</v>
      </c>
    </row>
    <row r="96" spans="1:14" ht="15" customHeight="1" thickBot="1" x14ac:dyDescent="0.35">
      <c r="A96" s="26" t="s">
        <v>513</v>
      </c>
      <c r="B96" s="27" t="s">
        <v>514</v>
      </c>
      <c r="C96" s="196"/>
      <c r="D96" s="21">
        <v>19.329999999999998</v>
      </c>
      <c r="E96" s="28">
        <f t="shared" si="8"/>
        <v>0.15</v>
      </c>
      <c r="F96" s="29">
        <f t="shared" si="9"/>
        <v>16.430499999999999</v>
      </c>
      <c r="G96" s="21">
        <f t="shared" si="10"/>
        <v>20.045209999999997</v>
      </c>
      <c r="H96" s="56">
        <f t="shared" si="11"/>
        <v>0</v>
      </c>
      <c r="I96" s="23" t="s">
        <v>56</v>
      </c>
      <c r="J96" s="23" t="s">
        <v>36</v>
      </c>
      <c r="K96" s="23" t="s">
        <v>37</v>
      </c>
      <c r="L96" s="23">
        <v>0.11</v>
      </c>
      <c r="M96" s="24" t="s">
        <v>99</v>
      </c>
      <c r="N96" s="25" t="s">
        <v>10</v>
      </c>
    </row>
    <row r="97" spans="1:14" ht="15" customHeight="1" thickBot="1" x14ac:dyDescent="0.35">
      <c r="A97" s="26" t="s">
        <v>515</v>
      </c>
      <c r="B97" s="27" t="s">
        <v>516</v>
      </c>
      <c r="C97" s="196"/>
      <c r="D97" s="21">
        <v>78.849999999999994</v>
      </c>
      <c r="E97" s="28">
        <f t="shared" si="8"/>
        <v>0.15</v>
      </c>
      <c r="F97" s="29">
        <f t="shared" si="9"/>
        <v>67.022499999999994</v>
      </c>
      <c r="G97" s="21">
        <f t="shared" si="10"/>
        <v>81.767449999999997</v>
      </c>
      <c r="H97" s="56">
        <f t="shared" si="11"/>
        <v>0</v>
      </c>
      <c r="I97" s="23" t="s">
        <v>47</v>
      </c>
      <c r="J97" s="23" t="s">
        <v>47</v>
      </c>
      <c r="K97" s="23" t="s">
        <v>72</v>
      </c>
      <c r="L97" s="23">
        <v>0.28000000000000003</v>
      </c>
      <c r="M97" s="24" t="s">
        <v>99</v>
      </c>
      <c r="N97" s="25" t="s">
        <v>10</v>
      </c>
    </row>
    <row r="98" spans="1:14" ht="15" customHeight="1" thickBot="1" x14ac:dyDescent="0.35">
      <c r="A98" s="26" t="s">
        <v>517</v>
      </c>
      <c r="B98" s="27" t="s">
        <v>518</v>
      </c>
      <c r="C98" s="196"/>
      <c r="D98" s="21">
        <v>71.7</v>
      </c>
      <c r="E98" s="28">
        <f t="shared" si="8"/>
        <v>0.15</v>
      </c>
      <c r="F98" s="29">
        <f t="shared" si="9"/>
        <v>60.945</v>
      </c>
      <c r="G98" s="21">
        <f t="shared" si="10"/>
        <v>74.352900000000005</v>
      </c>
      <c r="H98" s="56">
        <f t="shared" si="11"/>
        <v>0</v>
      </c>
      <c r="I98" s="23" t="s">
        <v>192</v>
      </c>
      <c r="J98" s="23" t="s">
        <v>53</v>
      </c>
      <c r="K98" s="23" t="s">
        <v>200</v>
      </c>
      <c r="L98" s="23">
        <v>0.5</v>
      </c>
      <c r="M98" s="24" t="s">
        <v>99</v>
      </c>
      <c r="N98" s="25" t="s">
        <v>10</v>
      </c>
    </row>
    <row r="99" spans="1:14" ht="15" customHeight="1" thickBot="1" x14ac:dyDescent="0.35">
      <c r="A99" s="26" t="s">
        <v>519</v>
      </c>
      <c r="B99" s="27" t="s">
        <v>520</v>
      </c>
      <c r="C99" s="196"/>
      <c r="D99" s="21">
        <v>58</v>
      </c>
      <c r="E99" s="28">
        <f t="shared" si="8"/>
        <v>0.15</v>
      </c>
      <c r="F99" s="29">
        <f t="shared" si="9"/>
        <v>49.3</v>
      </c>
      <c r="G99" s="21">
        <f t="shared" si="10"/>
        <v>60.145999999999994</v>
      </c>
      <c r="H99" s="56">
        <f t="shared" si="11"/>
        <v>0</v>
      </c>
      <c r="I99" s="23" t="s">
        <v>160</v>
      </c>
      <c r="J99" s="23" t="s">
        <v>521</v>
      </c>
      <c r="K99" s="23" t="s">
        <v>111</v>
      </c>
      <c r="L99" s="23">
        <v>0.43</v>
      </c>
      <c r="M99" s="24" t="s">
        <v>99</v>
      </c>
      <c r="N99" s="25" t="s">
        <v>10</v>
      </c>
    </row>
    <row r="100" spans="1:14" ht="15" customHeight="1" thickBot="1" x14ac:dyDescent="0.35">
      <c r="A100" s="26" t="s">
        <v>531</v>
      </c>
      <c r="B100" s="27" t="s">
        <v>532</v>
      </c>
      <c r="C100" s="196"/>
      <c r="D100" s="21">
        <v>466.96</v>
      </c>
      <c r="E100" s="28">
        <f t="shared" si="8"/>
        <v>0.15</v>
      </c>
      <c r="F100" s="29">
        <f t="shared" si="9"/>
        <v>396.916</v>
      </c>
      <c r="G100" s="21">
        <f t="shared" si="10"/>
        <v>484.23751999999996</v>
      </c>
      <c r="H100" s="56">
        <f t="shared" si="11"/>
        <v>0</v>
      </c>
      <c r="I100" s="23" t="s">
        <v>1945</v>
      </c>
      <c r="J100" s="23" t="s">
        <v>91</v>
      </c>
      <c r="K100" s="23" t="s">
        <v>35</v>
      </c>
      <c r="L100" s="23">
        <v>6.8</v>
      </c>
      <c r="M100" s="24" t="s">
        <v>127</v>
      </c>
      <c r="N100" s="25" t="s">
        <v>10</v>
      </c>
    </row>
    <row r="101" spans="1:14" ht="15" customHeight="1" thickBot="1" x14ac:dyDescent="0.35">
      <c r="A101" s="26" t="s">
        <v>533</v>
      </c>
      <c r="B101" s="27" t="s">
        <v>534</v>
      </c>
      <c r="C101" s="196"/>
      <c r="D101" s="21">
        <v>436.32</v>
      </c>
      <c r="E101" s="28">
        <f t="shared" si="8"/>
        <v>0.15</v>
      </c>
      <c r="F101" s="29">
        <f t="shared" si="9"/>
        <v>370.87200000000001</v>
      </c>
      <c r="G101" s="21">
        <f t="shared" si="10"/>
        <v>452.46384</v>
      </c>
      <c r="H101" s="56">
        <f t="shared" si="11"/>
        <v>0</v>
      </c>
      <c r="I101" s="23" t="s">
        <v>220</v>
      </c>
      <c r="J101" s="23" t="s">
        <v>52</v>
      </c>
      <c r="K101" s="23" t="s">
        <v>36</v>
      </c>
      <c r="L101" s="23">
        <v>4.3</v>
      </c>
      <c r="M101" s="24" t="s">
        <v>127</v>
      </c>
      <c r="N101" s="25" t="s">
        <v>10</v>
      </c>
    </row>
    <row r="102" spans="1:14" ht="15" customHeight="1" thickBot="1" x14ac:dyDescent="0.35">
      <c r="A102" s="26" t="s">
        <v>535</v>
      </c>
      <c r="B102" s="27" t="s">
        <v>536</v>
      </c>
      <c r="C102" s="196"/>
      <c r="D102" s="21">
        <v>566.65</v>
      </c>
      <c r="E102" s="28">
        <f t="shared" si="8"/>
        <v>0.15</v>
      </c>
      <c r="F102" s="29">
        <f t="shared" si="9"/>
        <v>481.65249999999997</v>
      </c>
      <c r="G102" s="21">
        <f t="shared" si="10"/>
        <v>587.61604999999997</v>
      </c>
      <c r="H102" s="56">
        <f t="shared" si="11"/>
        <v>0</v>
      </c>
      <c r="I102" s="23" t="s">
        <v>60</v>
      </c>
      <c r="J102" s="23" t="s">
        <v>208</v>
      </c>
      <c r="K102" s="23" t="s">
        <v>91</v>
      </c>
      <c r="L102" s="23">
        <v>6.94</v>
      </c>
      <c r="M102" s="24" t="s">
        <v>127</v>
      </c>
      <c r="N102" s="25" t="s">
        <v>10</v>
      </c>
    </row>
    <row r="103" spans="1:14" ht="15" customHeight="1" thickBot="1" x14ac:dyDescent="0.35">
      <c r="A103" s="26" t="s">
        <v>537</v>
      </c>
      <c r="B103" s="27" t="s">
        <v>538</v>
      </c>
      <c r="C103" s="196"/>
      <c r="D103" s="21">
        <v>540.4</v>
      </c>
      <c r="E103" s="28">
        <f t="shared" si="8"/>
        <v>0.15</v>
      </c>
      <c r="F103" s="29">
        <f t="shared" si="9"/>
        <v>459.34</v>
      </c>
      <c r="G103" s="21">
        <f t="shared" si="10"/>
        <v>560.39479999999992</v>
      </c>
      <c r="H103" s="56">
        <f t="shared" si="11"/>
        <v>0</v>
      </c>
      <c r="I103" s="23" t="s">
        <v>102</v>
      </c>
      <c r="J103" s="23" t="s">
        <v>66</v>
      </c>
      <c r="K103" s="23" t="s">
        <v>79</v>
      </c>
      <c r="L103" s="23">
        <v>5.8</v>
      </c>
      <c r="M103" s="24" t="s">
        <v>127</v>
      </c>
      <c r="N103" s="25" t="s">
        <v>10</v>
      </c>
    </row>
    <row r="104" spans="1:14" ht="15" customHeight="1" thickBot="1" x14ac:dyDescent="0.35">
      <c r="A104" s="26" t="s">
        <v>541</v>
      </c>
      <c r="B104" s="27" t="s">
        <v>542</v>
      </c>
      <c r="C104" s="196"/>
      <c r="D104" s="21">
        <v>11.26</v>
      </c>
      <c r="E104" s="28">
        <f t="shared" si="8"/>
        <v>0.15</v>
      </c>
      <c r="F104" s="29">
        <f t="shared" si="9"/>
        <v>9.5709999999999997</v>
      </c>
      <c r="G104" s="21">
        <f t="shared" si="10"/>
        <v>11.67662</v>
      </c>
      <c r="H104" s="56">
        <f t="shared" si="11"/>
        <v>0</v>
      </c>
      <c r="I104" s="23" t="s">
        <v>119</v>
      </c>
      <c r="J104" s="23" t="s">
        <v>66</v>
      </c>
      <c r="K104" s="23" t="s">
        <v>37</v>
      </c>
      <c r="L104" s="23">
        <v>0.02</v>
      </c>
      <c r="M104" s="24" t="s">
        <v>127</v>
      </c>
      <c r="N104" s="25" t="s">
        <v>10</v>
      </c>
    </row>
    <row r="105" spans="1:14" ht="15" customHeight="1" thickBot="1" x14ac:dyDescent="0.35">
      <c r="A105" s="26" t="s">
        <v>547</v>
      </c>
      <c r="B105" s="27" t="s">
        <v>548</v>
      </c>
      <c r="C105" s="196"/>
      <c r="D105" s="21">
        <v>208.2</v>
      </c>
      <c r="E105" s="28">
        <f t="shared" si="8"/>
        <v>0.15</v>
      </c>
      <c r="F105" s="29">
        <f t="shared" si="9"/>
        <v>176.97</v>
      </c>
      <c r="G105" s="21">
        <f t="shared" si="10"/>
        <v>215.9034</v>
      </c>
      <c r="H105" s="56">
        <f t="shared" si="11"/>
        <v>0</v>
      </c>
      <c r="I105" s="23" t="s">
        <v>549</v>
      </c>
      <c r="J105" s="23" t="s">
        <v>66</v>
      </c>
      <c r="K105" s="23" t="s">
        <v>43</v>
      </c>
      <c r="L105" s="23">
        <v>2.7</v>
      </c>
      <c r="M105" s="24" t="s">
        <v>127</v>
      </c>
      <c r="N105" s="25" t="s">
        <v>10</v>
      </c>
    </row>
    <row r="106" spans="1:14" ht="15" customHeight="1" thickBot="1" x14ac:dyDescent="0.35">
      <c r="A106" s="26" t="s">
        <v>557</v>
      </c>
      <c r="B106" s="27" t="s">
        <v>558</v>
      </c>
      <c r="C106" s="196"/>
      <c r="D106" s="21">
        <v>110.9</v>
      </c>
      <c r="E106" s="28">
        <f t="shared" si="8"/>
        <v>0.15</v>
      </c>
      <c r="F106" s="29">
        <f t="shared" si="9"/>
        <v>94.265000000000001</v>
      </c>
      <c r="G106" s="21">
        <f t="shared" si="10"/>
        <v>115.0033</v>
      </c>
      <c r="H106" s="56">
        <f t="shared" si="11"/>
        <v>0</v>
      </c>
      <c r="I106" s="23" t="s">
        <v>559</v>
      </c>
      <c r="J106" s="23" t="s">
        <v>560</v>
      </c>
      <c r="K106" s="23" t="s">
        <v>111</v>
      </c>
      <c r="L106" s="23">
        <v>1.51</v>
      </c>
      <c r="M106" s="24" t="s">
        <v>127</v>
      </c>
      <c r="N106" s="25" t="s">
        <v>10</v>
      </c>
    </row>
    <row r="107" spans="1:14" ht="15" customHeight="1" thickBot="1" x14ac:dyDescent="0.35">
      <c r="A107" s="26" t="s">
        <v>561</v>
      </c>
      <c r="B107" s="27" t="s">
        <v>562</v>
      </c>
      <c r="C107" s="196"/>
      <c r="D107" s="21">
        <v>97.88</v>
      </c>
      <c r="E107" s="28">
        <f t="shared" si="8"/>
        <v>0.15</v>
      </c>
      <c r="F107" s="29">
        <f t="shared" si="9"/>
        <v>83.197999999999993</v>
      </c>
      <c r="G107" s="21">
        <f t="shared" si="10"/>
        <v>101.50155999999998</v>
      </c>
      <c r="H107" s="56">
        <f t="shared" si="11"/>
        <v>0</v>
      </c>
      <c r="I107" s="23" t="s">
        <v>563</v>
      </c>
      <c r="J107" s="23" t="s">
        <v>315</v>
      </c>
      <c r="K107" s="23" t="s">
        <v>276</v>
      </c>
      <c r="L107" s="23">
        <v>1.02</v>
      </c>
      <c r="M107" s="24" t="s">
        <v>127</v>
      </c>
      <c r="N107" s="25" t="s">
        <v>10</v>
      </c>
    </row>
    <row r="108" spans="1:14" ht="15" customHeight="1" thickBot="1" x14ac:dyDescent="0.35">
      <c r="A108" s="26" t="s">
        <v>566</v>
      </c>
      <c r="B108" s="27" t="s">
        <v>567</v>
      </c>
      <c r="C108" s="196"/>
      <c r="D108" s="21">
        <v>210.52</v>
      </c>
      <c r="E108" s="28">
        <f t="shared" si="8"/>
        <v>0.15</v>
      </c>
      <c r="F108" s="29">
        <f t="shared" si="9"/>
        <v>178.94200000000001</v>
      </c>
      <c r="G108" s="21">
        <f t="shared" si="10"/>
        <v>218.30924000000002</v>
      </c>
      <c r="H108" s="56">
        <f t="shared" si="11"/>
        <v>0</v>
      </c>
      <c r="I108" s="23" t="s">
        <v>207</v>
      </c>
      <c r="J108" s="23" t="s">
        <v>568</v>
      </c>
      <c r="K108" s="23" t="s">
        <v>61</v>
      </c>
      <c r="L108" s="23">
        <v>2.2000000000000002</v>
      </c>
      <c r="M108" s="24" t="s">
        <v>127</v>
      </c>
      <c r="N108" s="25" t="s">
        <v>10</v>
      </c>
    </row>
    <row r="109" spans="1:14" ht="15" customHeight="1" thickBot="1" x14ac:dyDescent="0.35">
      <c r="A109" s="26" t="s">
        <v>575</v>
      </c>
      <c r="B109" s="27" t="s">
        <v>576</v>
      </c>
      <c r="C109" s="196"/>
      <c r="D109" s="21">
        <v>98.3</v>
      </c>
      <c r="E109" s="28">
        <f t="shared" si="8"/>
        <v>0.15</v>
      </c>
      <c r="F109" s="29">
        <f t="shared" si="9"/>
        <v>83.554999999999993</v>
      </c>
      <c r="G109" s="21">
        <f t="shared" si="10"/>
        <v>101.93709999999999</v>
      </c>
      <c r="H109" s="56">
        <f t="shared" si="11"/>
        <v>0</v>
      </c>
      <c r="I109" s="23" t="s">
        <v>208</v>
      </c>
      <c r="J109" s="23" t="s">
        <v>53</v>
      </c>
      <c r="K109" s="23" t="s">
        <v>61</v>
      </c>
      <c r="L109" s="23">
        <v>0.92</v>
      </c>
      <c r="M109" s="24" t="s">
        <v>127</v>
      </c>
      <c r="N109" s="25" t="s">
        <v>10</v>
      </c>
    </row>
    <row r="110" spans="1:14" ht="15" customHeight="1" thickBot="1" x14ac:dyDescent="0.35">
      <c r="A110" s="26" t="s">
        <v>577</v>
      </c>
      <c r="B110" s="27" t="s">
        <v>578</v>
      </c>
      <c r="C110" s="196"/>
      <c r="D110" s="21">
        <v>28.87</v>
      </c>
      <c r="E110" s="28">
        <f t="shared" si="8"/>
        <v>0.15</v>
      </c>
      <c r="F110" s="29">
        <f t="shared" si="9"/>
        <v>24.5395</v>
      </c>
      <c r="G110" s="21">
        <f t="shared" si="10"/>
        <v>29.938189999999999</v>
      </c>
      <c r="H110" s="56">
        <f t="shared" si="11"/>
        <v>0</v>
      </c>
      <c r="I110" s="23" t="s">
        <v>208</v>
      </c>
      <c r="J110" s="23" t="s">
        <v>1323</v>
      </c>
      <c r="K110" s="23" t="s">
        <v>188</v>
      </c>
      <c r="L110" s="23">
        <v>0.158</v>
      </c>
      <c r="M110" s="24" t="s">
        <v>127</v>
      </c>
      <c r="N110" s="25" t="s">
        <v>10</v>
      </c>
    </row>
    <row r="111" spans="1:14" ht="15" customHeight="1" thickBot="1" x14ac:dyDescent="0.35">
      <c r="A111" s="26" t="s">
        <v>579</v>
      </c>
      <c r="B111" s="27" t="s">
        <v>580</v>
      </c>
      <c r="C111" s="196"/>
      <c r="D111" s="21">
        <v>29.59</v>
      </c>
      <c r="E111" s="28">
        <f t="shared" si="8"/>
        <v>0.15</v>
      </c>
      <c r="F111" s="29">
        <f t="shared" si="9"/>
        <v>25.151499999999999</v>
      </c>
      <c r="G111" s="21">
        <f t="shared" si="10"/>
        <v>30.684829999999998</v>
      </c>
      <c r="H111" s="56">
        <f t="shared" si="11"/>
        <v>0</v>
      </c>
      <c r="I111" s="23" t="s">
        <v>137</v>
      </c>
      <c r="J111" s="23" t="s">
        <v>53</v>
      </c>
      <c r="K111" s="23" t="s">
        <v>37</v>
      </c>
      <c r="L111" s="23">
        <v>0.11</v>
      </c>
      <c r="M111" s="24" t="s">
        <v>127</v>
      </c>
      <c r="N111" s="25" t="s">
        <v>10</v>
      </c>
    </row>
    <row r="112" spans="1:14" ht="15" customHeight="1" thickBot="1" x14ac:dyDescent="0.35">
      <c r="A112" s="26" t="s">
        <v>581</v>
      </c>
      <c r="B112" s="27" t="s">
        <v>582</v>
      </c>
      <c r="C112" s="196"/>
      <c r="D112" s="21">
        <v>10.220000000000001</v>
      </c>
      <c r="E112" s="28">
        <f t="shared" si="8"/>
        <v>0.15</v>
      </c>
      <c r="F112" s="29">
        <f t="shared" si="9"/>
        <v>8.6870000000000012</v>
      </c>
      <c r="G112" s="21">
        <f t="shared" si="10"/>
        <v>10.598140000000001</v>
      </c>
      <c r="H112" s="56">
        <f t="shared" si="11"/>
        <v>0</v>
      </c>
      <c r="I112" s="23" t="s">
        <v>583</v>
      </c>
      <c r="J112" s="23" t="s">
        <v>584</v>
      </c>
      <c r="K112" s="23" t="s">
        <v>585</v>
      </c>
      <c r="L112" s="23">
        <v>0.02</v>
      </c>
      <c r="M112" s="24" t="s">
        <v>127</v>
      </c>
      <c r="N112" s="25" t="s">
        <v>10</v>
      </c>
    </row>
    <row r="113" spans="1:14" ht="15" customHeight="1" thickBot="1" x14ac:dyDescent="0.35">
      <c r="A113" s="26" t="s">
        <v>586</v>
      </c>
      <c r="B113" s="27" t="s">
        <v>587</v>
      </c>
      <c r="C113" s="196"/>
      <c r="D113" s="21">
        <v>10.220000000000001</v>
      </c>
      <c r="E113" s="28">
        <f t="shared" si="8"/>
        <v>0.15</v>
      </c>
      <c r="F113" s="29">
        <f t="shared" si="9"/>
        <v>8.6870000000000012</v>
      </c>
      <c r="G113" s="21">
        <f t="shared" si="10"/>
        <v>10.598140000000001</v>
      </c>
      <c r="H113" s="56">
        <f t="shared" si="11"/>
        <v>0</v>
      </c>
      <c r="I113" s="23" t="s">
        <v>471</v>
      </c>
      <c r="J113" s="23" t="s">
        <v>588</v>
      </c>
      <c r="K113" s="23" t="s">
        <v>585</v>
      </c>
      <c r="L113" s="23">
        <v>0.02</v>
      </c>
      <c r="M113" s="24" t="s">
        <v>127</v>
      </c>
      <c r="N113" s="25" t="s">
        <v>10</v>
      </c>
    </row>
    <row r="114" spans="1:14" ht="15" customHeight="1" thickBot="1" x14ac:dyDescent="0.35">
      <c r="A114" s="26" t="s">
        <v>619</v>
      </c>
      <c r="B114" s="27" t="s">
        <v>620</v>
      </c>
      <c r="C114" s="196"/>
      <c r="D114" s="21">
        <v>46.65</v>
      </c>
      <c r="E114" s="28">
        <f t="shared" si="8"/>
        <v>0.15</v>
      </c>
      <c r="F114" s="29">
        <f t="shared" si="9"/>
        <v>39.652499999999996</v>
      </c>
      <c r="G114" s="21">
        <f t="shared" si="10"/>
        <v>48.376049999999992</v>
      </c>
      <c r="H114" s="56">
        <f t="shared" si="11"/>
        <v>0</v>
      </c>
      <c r="I114" s="23" t="s">
        <v>208</v>
      </c>
      <c r="J114" s="23" t="s">
        <v>53</v>
      </c>
      <c r="K114" s="23" t="s">
        <v>122</v>
      </c>
      <c r="L114" s="23">
        <v>0.82</v>
      </c>
      <c r="M114" s="24" t="s">
        <v>127</v>
      </c>
      <c r="N114" s="25" t="s">
        <v>10</v>
      </c>
    </row>
    <row r="115" spans="1:14" ht="15" customHeight="1" thickBot="1" x14ac:dyDescent="0.35">
      <c r="A115" s="26" t="s">
        <v>621</v>
      </c>
      <c r="B115" s="27" t="s">
        <v>622</v>
      </c>
      <c r="C115" s="196"/>
      <c r="D115" s="21">
        <v>83.05</v>
      </c>
      <c r="E115" s="28">
        <f t="shared" si="8"/>
        <v>0.15</v>
      </c>
      <c r="F115" s="29">
        <f t="shared" si="9"/>
        <v>70.592500000000001</v>
      </c>
      <c r="G115" s="21">
        <f t="shared" si="10"/>
        <v>86.12285</v>
      </c>
      <c r="H115" s="56">
        <f t="shared" si="11"/>
        <v>0</v>
      </c>
      <c r="I115" s="23" t="s">
        <v>623</v>
      </c>
      <c r="J115" s="23" t="s">
        <v>154</v>
      </c>
      <c r="K115" s="23" t="s">
        <v>111</v>
      </c>
      <c r="L115" s="23">
        <v>1.1000000000000001</v>
      </c>
      <c r="M115" s="24" t="s">
        <v>127</v>
      </c>
      <c r="N115" s="25" t="s">
        <v>10</v>
      </c>
    </row>
    <row r="116" spans="1:14" ht="15" customHeight="1" thickBot="1" x14ac:dyDescent="0.35">
      <c r="A116" s="26" t="s">
        <v>626</v>
      </c>
      <c r="B116" s="27" t="s">
        <v>627</v>
      </c>
      <c r="C116" s="196"/>
      <c r="D116" s="21">
        <v>199.1</v>
      </c>
      <c r="E116" s="28">
        <f t="shared" si="8"/>
        <v>0.15</v>
      </c>
      <c r="F116" s="29">
        <f t="shared" si="9"/>
        <v>169.23499999999999</v>
      </c>
      <c r="G116" s="21">
        <f t="shared" si="10"/>
        <v>206.46669999999997</v>
      </c>
      <c r="H116" s="56">
        <f t="shared" si="11"/>
        <v>0</v>
      </c>
      <c r="I116" s="23" t="s">
        <v>46</v>
      </c>
      <c r="J116" s="23" t="s">
        <v>46</v>
      </c>
      <c r="K116" s="23" t="s">
        <v>47</v>
      </c>
      <c r="L116" s="23">
        <v>0.7</v>
      </c>
      <c r="M116" s="24" t="s">
        <v>99</v>
      </c>
      <c r="N116" s="25" t="s">
        <v>10</v>
      </c>
    </row>
    <row r="117" spans="1:14" ht="15" customHeight="1" thickBot="1" x14ac:dyDescent="0.35">
      <c r="A117" s="26" t="s">
        <v>630</v>
      </c>
      <c r="B117" s="27" t="s">
        <v>631</v>
      </c>
      <c r="C117" s="196"/>
      <c r="D117" s="21">
        <v>288.3</v>
      </c>
      <c r="E117" s="28">
        <f t="shared" si="8"/>
        <v>0.15</v>
      </c>
      <c r="F117" s="29">
        <f t="shared" si="9"/>
        <v>245.05500000000001</v>
      </c>
      <c r="G117" s="21">
        <f t="shared" si="10"/>
        <v>298.96710000000002</v>
      </c>
      <c r="H117" s="56">
        <f t="shared" si="11"/>
        <v>0</v>
      </c>
      <c r="I117" s="23" t="s">
        <v>46</v>
      </c>
      <c r="J117" s="23" t="s">
        <v>46</v>
      </c>
      <c r="K117" s="23" t="s">
        <v>46</v>
      </c>
      <c r="L117" s="23">
        <v>3</v>
      </c>
      <c r="M117" s="24" t="s">
        <v>99</v>
      </c>
      <c r="N117" s="25" t="s">
        <v>10</v>
      </c>
    </row>
    <row r="118" spans="1:14" ht="15" customHeight="1" thickBot="1" x14ac:dyDescent="0.35">
      <c r="A118" s="26" t="s">
        <v>634</v>
      </c>
      <c r="B118" s="27" t="s">
        <v>635</v>
      </c>
      <c r="C118" s="196"/>
      <c r="D118" s="21">
        <v>358.39</v>
      </c>
      <c r="E118" s="28">
        <f t="shared" si="8"/>
        <v>0.15</v>
      </c>
      <c r="F118" s="29">
        <f t="shared" si="9"/>
        <v>304.63149999999996</v>
      </c>
      <c r="G118" s="21">
        <f t="shared" si="10"/>
        <v>371.65042999999991</v>
      </c>
      <c r="H118" s="56">
        <f t="shared" si="11"/>
        <v>0</v>
      </c>
      <c r="I118" s="23" t="s">
        <v>46</v>
      </c>
      <c r="J118" s="23" t="s">
        <v>46</v>
      </c>
      <c r="K118" s="23" t="s">
        <v>47</v>
      </c>
      <c r="L118" s="23">
        <v>2.7</v>
      </c>
      <c r="M118" s="24" t="s">
        <v>99</v>
      </c>
      <c r="N118" s="25" t="s">
        <v>10</v>
      </c>
    </row>
    <row r="119" spans="1:14" ht="15" customHeight="1" thickBot="1" x14ac:dyDescent="0.35">
      <c r="A119" s="26" t="s">
        <v>636</v>
      </c>
      <c r="B119" s="27" t="s">
        <v>637</v>
      </c>
      <c r="C119" s="196"/>
      <c r="D119" s="21">
        <v>161.57</v>
      </c>
      <c r="E119" s="28">
        <f t="shared" si="8"/>
        <v>0.15</v>
      </c>
      <c r="F119" s="29">
        <f t="shared" si="9"/>
        <v>137.33449999999999</v>
      </c>
      <c r="G119" s="21">
        <f t="shared" si="10"/>
        <v>167.54808999999997</v>
      </c>
      <c r="H119" s="56">
        <f t="shared" si="11"/>
        <v>0</v>
      </c>
      <c r="I119" s="23" t="s">
        <v>46</v>
      </c>
      <c r="J119" s="23" t="s">
        <v>46</v>
      </c>
      <c r="K119" s="23" t="s">
        <v>67</v>
      </c>
      <c r="L119" s="23">
        <v>1.25</v>
      </c>
      <c r="M119" s="24" t="s">
        <v>99</v>
      </c>
      <c r="N119" s="25" t="s">
        <v>10</v>
      </c>
    </row>
    <row r="120" spans="1:14" ht="15" customHeight="1" thickBot="1" x14ac:dyDescent="0.35">
      <c r="A120" s="26" t="s">
        <v>638</v>
      </c>
      <c r="B120" s="27" t="s">
        <v>639</v>
      </c>
      <c r="C120" s="196"/>
      <c r="D120" s="21">
        <v>51.21</v>
      </c>
      <c r="E120" s="28">
        <f t="shared" si="8"/>
        <v>0.15</v>
      </c>
      <c r="F120" s="29">
        <f t="shared" si="9"/>
        <v>43.528500000000001</v>
      </c>
      <c r="G120" s="21">
        <f t="shared" si="10"/>
        <v>53.104770000000002</v>
      </c>
      <c r="H120" s="56">
        <f t="shared" si="11"/>
        <v>0</v>
      </c>
      <c r="I120" s="23" t="s">
        <v>47</v>
      </c>
      <c r="J120" s="23" t="s">
        <v>47</v>
      </c>
      <c r="K120" s="23" t="s">
        <v>37</v>
      </c>
      <c r="L120" s="23">
        <v>0.31</v>
      </c>
      <c r="M120" s="24" t="s">
        <v>99</v>
      </c>
      <c r="N120" s="25" t="s">
        <v>10</v>
      </c>
    </row>
    <row r="121" spans="1:14" ht="15" customHeight="1" thickBot="1" x14ac:dyDescent="0.35">
      <c r="A121" s="26" t="s">
        <v>646</v>
      </c>
      <c r="B121" s="27" t="s">
        <v>647</v>
      </c>
      <c r="C121" s="196"/>
      <c r="D121" s="21">
        <v>198.49</v>
      </c>
      <c r="E121" s="28">
        <f t="shared" si="8"/>
        <v>0.15</v>
      </c>
      <c r="F121" s="29">
        <f t="shared" si="9"/>
        <v>168.7165</v>
      </c>
      <c r="G121" s="21">
        <f t="shared" si="10"/>
        <v>205.83412999999999</v>
      </c>
      <c r="H121" s="56">
        <f t="shared" si="11"/>
        <v>0</v>
      </c>
      <c r="I121" s="23" t="s">
        <v>46</v>
      </c>
      <c r="J121" s="23" t="s">
        <v>46</v>
      </c>
      <c r="K121" s="23" t="s">
        <v>67</v>
      </c>
      <c r="L121" s="23">
        <v>1.98</v>
      </c>
      <c r="M121" s="24" t="s">
        <v>99</v>
      </c>
      <c r="N121" s="25" t="s">
        <v>10</v>
      </c>
    </row>
    <row r="122" spans="1:14" ht="15" customHeight="1" thickBot="1" x14ac:dyDescent="0.35">
      <c r="A122" s="26" t="s">
        <v>648</v>
      </c>
      <c r="B122" s="27" t="s">
        <v>649</v>
      </c>
      <c r="C122" s="196"/>
      <c r="D122" s="21">
        <v>47.78</v>
      </c>
      <c r="E122" s="28">
        <f t="shared" si="8"/>
        <v>0.15</v>
      </c>
      <c r="F122" s="29">
        <f t="shared" si="9"/>
        <v>40.613</v>
      </c>
      <c r="G122" s="21">
        <f t="shared" si="10"/>
        <v>49.54786</v>
      </c>
      <c r="H122" s="56">
        <f t="shared" si="11"/>
        <v>0</v>
      </c>
      <c r="I122" s="23" t="s">
        <v>47</v>
      </c>
      <c r="J122" s="23" t="s">
        <v>47</v>
      </c>
      <c r="K122" s="23" t="s">
        <v>37</v>
      </c>
      <c r="L122" s="23">
        <v>0.31</v>
      </c>
      <c r="M122" s="24" t="s">
        <v>99</v>
      </c>
      <c r="N122" s="25" t="s">
        <v>10</v>
      </c>
    </row>
    <row r="123" spans="1:14" ht="15" customHeight="1" thickBot="1" x14ac:dyDescent="0.35">
      <c r="A123" s="26" t="s">
        <v>650</v>
      </c>
      <c r="B123" s="27" t="s">
        <v>651</v>
      </c>
      <c r="C123" s="196"/>
      <c r="D123" s="21">
        <v>705.41</v>
      </c>
      <c r="E123" s="28">
        <f t="shared" si="8"/>
        <v>0.15</v>
      </c>
      <c r="F123" s="29">
        <f t="shared" si="9"/>
        <v>599.59849999999994</v>
      </c>
      <c r="G123" s="21">
        <f t="shared" si="10"/>
        <v>731.5101699999999</v>
      </c>
      <c r="H123" s="56">
        <f t="shared" si="11"/>
        <v>0</v>
      </c>
      <c r="I123" s="23" t="s">
        <v>192</v>
      </c>
      <c r="J123" s="23" t="s">
        <v>137</v>
      </c>
      <c r="K123" s="23" t="s">
        <v>53</v>
      </c>
      <c r="L123" s="23">
        <v>6.3</v>
      </c>
      <c r="M123" s="24" t="s">
        <v>99</v>
      </c>
      <c r="N123" s="25" t="s">
        <v>10</v>
      </c>
    </row>
    <row r="124" spans="1:14" ht="15" customHeight="1" thickBot="1" x14ac:dyDescent="0.35">
      <c r="A124" s="26" t="s">
        <v>652</v>
      </c>
      <c r="B124" s="27" t="s">
        <v>653</v>
      </c>
      <c r="C124" s="196"/>
      <c r="D124" s="21">
        <v>416.41</v>
      </c>
      <c r="E124" s="28">
        <f t="shared" si="8"/>
        <v>0.15</v>
      </c>
      <c r="F124" s="29">
        <f t="shared" si="9"/>
        <v>353.94850000000002</v>
      </c>
      <c r="G124" s="21">
        <f t="shared" si="10"/>
        <v>431.81717000000003</v>
      </c>
      <c r="H124" s="56">
        <f t="shared" si="11"/>
        <v>0</v>
      </c>
      <c r="I124" s="23" t="s">
        <v>352</v>
      </c>
      <c r="J124" s="23" t="s">
        <v>160</v>
      </c>
      <c r="K124" s="23" t="s">
        <v>72</v>
      </c>
      <c r="L124" s="23">
        <v>3</v>
      </c>
      <c r="M124" s="24" t="s">
        <v>99</v>
      </c>
      <c r="N124" s="25" t="s">
        <v>10</v>
      </c>
    </row>
    <row r="125" spans="1:14" ht="15" customHeight="1" thickBot="1" x14ac:dyDescent="0.35">
      <c r="A125" s="26" t="s">
        <v>654</v>
      </c>
      <c r="B125" s="27" t="s">
        <v>655</v>
      </c>
      <c r="C125" s="196"/>
      <c r="D125" s="21">
        <v>34.81</v>
      </c>
      <c r="E125" s="28">
        <f t="shared" si="8"/>
        <v>0.15</v>
      </c>
      <c r="F125" s="29">
        <f t="shared" si="9"/>
        <v>29.588500000000003</v>
      </c>
      <c r="G125" s="21">
        <f t="shared" si="10"/>
        <v>36.097970000000004</v>
      </c>
      <c r="H125" s="56">
        <f t="shared" si="11"/>
        <v>0</v>
      </c>
      <c r="I125" s="23" t="s">
        <v>47</v>
      </c>
      <c r="J125" s="23" t="s">
        <v>47</v>
      </c>
      <c r="K125" s="23" t="s">
        <v>37</v>
      </c>
      <c r="L125" s="23">
        <v>0.27</v>
      </c>
      <c r="M125" s="24" t="s">
        <v>99</v>
      </c>
      <c r="N125" s="25" t="s">
        <v>10</v>
      </c>
    </row>
    <row r="126" spans="1:14" ht="15" customHeight="1" thickBot="1" x14ac:dyDescent="0.35">
      <c r="A126" s="26" t="s">
        <v>656</v>
      </c>
      <c r="B126" s="27" t="s">
        <v>657</v>
      </c>
      <c r="C126" s="196"/>
      <c r="D126" s="21">
        <v>30.8</v>
      </c>
      <c r="E126" s="28">
        <f t="shared" si="8"/>
        <v>0.15</v>
      </c>
      <c r="F126" s="29">
        <f t="shared" si="9"/>
        <v>26.18</v>
      </c>
      <c r="G126" s="21">
        <f t="shared" si="10"/>
        <v>31.939599999999999</v>
      </c>
      <c r="H126" s="56">
        <f t="shared" si="11"/>
        <v>0</v>
      </c>
      <c r="I126" s="23" t="s">
        <v>47</v>
      </c>
      <c r="J126" s="23" t="s">
        <v>47</v>
      </c>
      <c r="K126" s="23" t="s">
        <v>37</v>
      </c>
      <c r="L126" s="23">
        <v>0.28000000000000003</v>
      </c>
      <c r="M126" s="24" t="s">
        <v>99</v>
      </c>
      <c r="N126" s="25" t="s">
        <v>10</v>
      </c>
    </row>
    <row r="127" spans="1:14" ht="15" customHeight="1" thickBot="1" x14ac:dyDescent="0.35">
      <c r="A127" s="26" t="s">
        <v>658</v>
      </c>
      <c r="B127" s="27" t="s">
        <v>659</v>
      </c>
      <c r="C127" s="196"/>
      <c r="D127" s="21">
        <v>50.04</v>
      </c>
      <c r="E127" s="28">
        <f t="shared" si="8"/>
        <v>0.15</v>
      </c>
      <c r="F127" s="29">
        <f t="shared" si="9"/>
        <v>42.533999999999999</v>
      </c>
      <c r="G127" s="21">
        <f t="shared" si="10"/>
        <v>51.891479999999994</v>
      </c>
      <c r="H127" s="56">
        <f t="shared" si="11"/>
        <v>0</v>
      </c>
      <c r="I127" s="23" t="s">
        <v>60</v>
      </c>
      <c r="J127" s="23" t="s">
        <v>160</v>
      </c>
      <c r="K127" s="23" t="s">
        <v>111</v>
      </c>
      <c r="L127" s="23">
        <v>0.6</v>
      </c>
      <c r="M127" s="24" t="s">
        <v>99</v>
      </c>
      <c r="N127" s="25" t="s">
        <v>10</v>
      </c>
    </row>
    <row r="128" spans="1:14" ht="15" customHeight="1" thickBot="1" x14ac:dyDescent="0.35">
      <c r="A128" s="26" t="s">
        <v>660</v>
      </c>
      <c r="B128" s="27" t="s">
        <v>661</v>
      </c>
      <c r="C128" s="196"/>
      <c r="D128" s="21">
        <v>146.15</v>
      </c>
      <c r="E128" s="28">
        <f t="shared" si="8"/>
        <v>0.15</v>
      </c>
      <c r="F128" s="29">
        <f t="shared" si="9"/>
        <v>124.22750000000001</v>
      </c>
      <c r="G128" s="21">
        <f t="shared" si="10"/>
        <v>151.55754999999999</v>
      </c>
      <c r="H128" s="56">
        <f t="shared" si="11"/>
        <v>0</v>
      </c>
      <c r="I128" s="23" t="s">
        <v>52</v>
      </c>
      <c r="J128" s="23" t="s">
        <v>53</v>
      </c>
      <c r="K128" s="23" t="s">
        <v>8</v>
      </c>
      <c r="L128" s="23">
        <v>1.3</v>
      </c>
      <c r="M128" s="24" t="s">
        <v>99</v>
      </c>
      <c r="N128" s="25" t="s">
        <v>10</v>
      </c>
    </row>
    <row r="129" spans="1:14" ht="15" customHeight="1" thickBot="1" x14ac:dyDescent="0.35">
      <c r="A129" s="26" t="s">
        <v>662</v>
      </c>
      <c r="B129" s="27" t="s">
        <v>663</v>
      </c>
      <c r="C129" s="196"/>
      <c r="D129" s="21">
        <v>210.49</v>
      </c>
      <c r="E129" s="28">
        <f t="shared" si="8"/>
        <v>0.15</v>
      </c>
      <c r="F129" s="29">
        <f t="shared" si="9"/>
        <v>178.91650000000001</v>
      </c>
      <c r="G129" s="21">
        <f t="shared" si="10"/>
        <v>218.27813</v>
      </c>
      <c r="H129" s="56">
        <f t="shared" si="11"/>
        <v>0</v>
      </c>
      <c r="I129" s="23" t="s">
        <v>664</v>
      </c>
      <c r="J129" s="23" t="s">
        <v>521</v>
      </c>
      <c r="K129" s="23" t="s">
        <v>665</v>
      </c>
      <c r="L129" s="23">
        <v>1.3</v>
      </c>
      <c r="M129" s="24" t="s">
        <v>99</v>
      </c>
      <c r="N129" s="25" t="s">
        <v>10</v>
      </c>
    </row>
    <row r="130" spans="1:14" ht="15" customHeight="1" thickBot="1" x14ac:dyDescent="0.35">
      <c r="A130" s="26" t="s">
        <v>666</v>
      </c>
      <c r="B130" s="27" t="s">
        <v>667</v>
      </c>
      <c r="C130" s="196"/>
      <c r="D130" s="21">
        <v>516.54999999999995</v>
      </c>
      <c r="E130" s="28">
        <f t="shared" si="8"/>
        <v>0.15</v>
      </c>
      <c r="F130" s="29">
        <f t="shared" si="9"/>
        <v>439.0675</v>
      </c>
      <c r="G130" s="21">
        <f t="shared" si="10"/>
        <v>535.66234999999995</v>
      </c>
      <c r="H130" s="56">
        <f t="shared" si="11"/>
        <v>0</v>
      </c>
      <c r="I130" s="23" t="s">
        <v>212</v>
      </c>
      <c r="J130" s="23" t="s">
        <v>91</v>
      </c>
      <c r="K130" s="23" t="s">
        <v>160</v>
      </c>
      <c r="L130" s="23">
        <v>7.2</v>
      </c>
      <c r="M130" s="24" t="s">
        <v>99</v>
      </c>
      <c r="N130" s="25" t="s">
        <v>10</v>
      </c>
    </row>
    <row r="131" spans="1:14" ht="15" customHeight="1" thickBot="1" x14ac:dyDescent="0.35">
      <c r="A131" s="26" t="s">
        <v>668</v>
      </c>
      <c r="B131" s="27" t="s">
        <v>669</v>
      </c>
      <c r="C131" s="196"/>
      <c r="D131" s="21">
        <v>226.41</v>
      </c>
      <c r="E131" s="28">
        <f t="shared" si="8"/>
        <v>0.15</v>
      </c>
      <c r="F131" s="29">
        <f t="shared" si="9"/>
        <v>192.4485</v>
      </c>
      <c r="G131" s="21">
        <f t="shared" si="10"/>
        <v>234.78717</v>
      </c>
      <c r="H131" s="56">
        <f t="shared" si="11"/>
        <v>0</v>
      </c>
      <c r="I131" s="23" t="s">
        <v>7</v>
      </c>
      <c r="J131" s="23" t="s">
        <v>119</v>
      </c>
      <c r="K131" s="23" t="s">
        <v>119</v>
      </c>
      <c r="L131" s="23">
        <v>3.3</v>
      </c>
      <c r="M131" s="24" t="s">
        <v>99</v>
      </c>
      <c r="N131" s="25" t="s">
        <v>10</v>
      </c>
    </row>
    <row r="132" spans="1:14" ht="15" customHeight="1" thickBot="1" x14ac:dyDescent="0.35">
      <c r="A132" s="26" t="s">
        <v>670</v>
      </c>
      <c r="B132" s="27" t="s">
        <v>671</v>
      </c>
      <c r="C132" s="196"/>
      <c r="D132" s="21">
        <v>114.9</v>
      </c>
      <c r="E132" s="28">
        <f t="shared" si="8"/>
        <v>0.15</v>
      </c>
      <c r="F132" s="29">
        <f t="shared" si="9"/>
        <v>97.665000000000006</v>
      </c>
      <c r="G132" s="21">
        <f t="shared" si="10"/>
        <v>119.15130000000001</v>
      </c>
      <c r="H132" s="56">
        <f t="shared" si="11"/>
        <v>0</v>
      </c>
      <c r="I132" s="23" t="s">
        <v>57</v>
      </c>
      <c r="J132" s="23" t="s">
        <v>57</v>
      </c>
      <c r="K132" s="23" t="s">
        <v>43</v>
      </c>
      <c r="L132" s="23">
        <v>0.78</v>
      </c>
      <c r="M132" s="24" t="s">
        <v>99</v>
      </c>
      <c r="N132" s="25" t="s">
        <v>10</v>
      </c>
    </row>
    <row r="133" spans="1:14" ht="15" customHeight="1" thickBot="1" x14ac:dyDescent="0.35">
      <c r="A133" s="26" t="s">
        <v>672</v>
      </c>
      <c r="B133" s="27" t="s">
        <v>673</v>
      </c>
      <c r="C133" s="196"/>
      <c r="D133" s="21">
        <v>94.45</v>
      </c>
      <c r="E133" s="28">
        <f t="shared" si="8"/>
        <v>0.15</v>
      </c>
      <c r="F133" s="29">
        <f t="shared" si="9"/>
        <v>80.282499999999999</v>
      </c>
      <c r="G133" s="21">
        <f t="shared" si="10"/>
        <v>97.944649999999996</v>
      </c>
      <c r="H133" s="56">
        <f t="shared" si="11"/>
        <v>0</v>
      </c>
      <c r="I133" s="23" t="s">
        <v>57</v>
      </c>
      <c r="J133" s="23" t="s">
        <v>57</v>
      </c>
      <c r="K133" s="23" t="s">
        <v>57</v>
      </c>
      <c r="L133" s="23">
        <v>0.7</v>
      </c>
      <c r="M133" s="24" t="s">
        <v>99</v>
      </c>
      <c r="N133" s="25" t="s">
        <v>10</v>
      </c>
    </row>
    <row r="134" spans="1:14" ht="15" customHeight="1" thickBot="1" x14ac:dyDescent="0.35">
      <c r="A134" s="26" t="s">
        <v>674</v>
      </c>
      <c r="B134" s="27" t="s">
        <v>675</v>
      </c>
      <c r="C134" s="196"/>
      <c r="D134" s="21">
        <v>183.2</v>
      </c>
      <c r="E134" s="28">
        <f t="shared" si="8"/>
        <v>0.15</v>
      </c>
      <c r="F134" s="29">
        <f t="shared" si="9"/>
        <v>155.72</v>
      </c>
      <c r="G134" s="21">
        <f t="shared" si="10"/>
        <v>189.97839999999999</v>
      </c>
      <c r="H134" s="56">
        <f t="shared" si="11"/>
        <v>0</v>
      </c>
      <c r="I134" s="23" t="s">
        <v>46</v>
      </c>
      <c r="J134" s="23" t="s">
        <v>46</v>
      </c>
      <c r="K134" s="23" t="s">
        <v>47</v>
      </c>
      <c r="L134" s="23">
        <v>1.2</v>
      </c>
      <c r="M134" s="24" t="s">
        <v>99</v>
      </c>
      <c r="N134" s="25" t="s">
        <v>10</v>
      </c>
    </row>
    <row r="135" spans="1:14" ht="15" customHeight="1" thickBot="1" x14ac:dyDescent="0.35">
      <c r="A135" s="26" t="s">
        <v>676</v>
      </c>
      <c r="B135" s="27" t="s">
        <v>677</v>
      </c>
      <c r="C135" s="196"/>
      <c r="D135" s="21">
        <v>65.44</v>
      </c>
      <c r="E135" s="28">
        <f t="shared" si="8"/>
        <v>0.15</v>
      </c>
      <c r="F135" s="29">
        <f t="shared" si="9"/>
        <v>55.623999999999995</v>
      </c>
      <c r="G135" s="21">
        <f t="shared" si="10"/>
        <v>67.861279999999994</v>
      </c>
      <c r="H135" s="56">
        <f t="shared" si="11"/>
        <v>0</v>
      </c>
      <c r="I135" s="23" t="s">
        <v>1754</v>
      </c>
      <c r="J135" s="23" t="s">
        <v>43</v>
      </c>
      <c r="K135" s="23" t="s">
        <v>43</v>
      </c>
      <c r="L135" s="23">
        <v>1.05</v>
      </c>
      <c r="M135" s="24" t="s">
        <v>99</v>
      </c>
      <c r="N135" s="25" t="s">
        <v>10</v>
      </c>
    </row>
    <row r="136" spans="1:14" ht="15" customHeight="1" thickBot="1" x14ac:dyDescent="0.35">
      <c r="A136" s="26" t="s">
        <v>686</v>
      </c>
      <c r="B136" s="27" t="s">
        <v>687</v>
      </c>
      <c r="C136" s="196"/>
      <c r="D136" s="21">
        <v>39.82</v>
      </c>
      <c r="E136" s="28">
        <f t="shared" si="8"/>
        <v>0.15</v>
      </c>
      <c r="F136" s="29">
        <f t="shared" si="9"/>
        <v>33.847000000000001</v>
      </c>
      <c r="G136" s="21">
        <f t="shared" si="10"/>
        <v>41.293340000000001</v>
      </c>
      <c r="H136" s="56">
        <f t="shared" si="11"/>
        <v>0</v>
      </c>
      <c r="I136" s="23" t="s">
        <v>225</v>
      </c>
      <c r="J136" s="23" t="s">
        <v>225</v>
      </c>
      <c r="K136" s="23" t="s">
        <v>122</v>
      </c>
      <c r="L136" s="23">
        <v>0.6</v>
      </c>
      <c r="M136" s="24" t="s">
        <v>99</v>
      </c>
      <c r="N136" s="25" t="s">
        <v>10</v>
      </c>
    </row>
    <row r="137" spans="1:14" ht="15" customHeight="1" thickBot="1" x14ac:dyDescent="0.35">
      <c r="A137" s="26" t="s">
        <v>688</v>
      </c>
      <c r="B137" s="27" t="s">
        <v>689</v>
      </c>
      <c r="C137" s="196"/>
      <c r="D137" s="21">
        <v>31.87</v>
      </c>
      <c r="E137" s="28">
        <f t="shared" si="8"/>
        <v>0.15</v>
      </c>
      <c r="F137" s="29">
        <f t="shared" si="9"/>
        <v>27.089500000000001</v>
      </c>
      <c r="G137" s="21">
        <f t="shared" si="10"/>
        <v>33.049190000000003</v>
      </c>
      <c r="H137" s="56">
        <f t="shared" si="11"/>
        <v>0</v>
      </c>
      <c r="I137" s="23" t="s">
        <v>208</v>
      </c>
      <c r="J137" s="23" t="s">
        <v>208</v>
      </c>
      <c r="K137" s="23" t="s">
        <v>37</v>
      </c>
      <c r="L137" s="23">
        <v>0.12</v>
      </c>
      <c r="M137" s="24" t="s">
        <v>99</v>
      </c>
      <c r="N137" s="25" t="s">
        <v>10</v>
      </c>
    </row>
    <row r="138" spans="1:14" ht="15" customHeight="1" thickBot="1" x14ac:dyDescent="0.35">
      <c r="A138" s="26" t="s">
        <v>690</v>
      </c>
      <c r="B138" s="27" t="s">
        <v>691</v>
      </c>
      <c r="C138" s="196"/>
      <c r="D138" s="21">
        <v>83.05</v>
      </c>
      <c r="E138" s="28">
        <f t="shared" si="8"/>
        <v>0.15</v>
      </c>
      <c r="F138" s="29">
        <f t="shared" si="9"/>
        <v>70.592500000000001</v>
      </c>
      <c r="G138" s="21">
        <f t="shared" si="10"/>
        <v>86.12285</v>
      </c>
      <c r="H138" s="56">
        <f t="shared" si="11"/>
        <v>0</v>
      </c>
      <c r="I138" s="23" t="s">
        <v>549</v>
      </c>
      <c r="J138" s="23" t="s">
        <v>549</v>
      </c>
      <c r="K138" s="23" t="s">
        <v>200</v>
      </c>
      <c r="L138" s="23">
        <v>1.3</v>
      </c>
      <c r="M138" s="24" t="s">
        <v>99</v>
      </c>
      <c r="N138" s="25" t="s">
        <v>10</v>
      </c>
    </row>
    <row r="139" spans="1:14" ht="15" customHeight="1" thickBot="1" x14ac:dyDescent="0.35">
      <c r="A139" s="26" t="s">
        <v>692</v>
      </c>
      <c r="B139" s="27" t="s">
        <v>693</v>
      </c>
      <c r="C139" s="196"/>
      <c r="D139" s="21">
        <v>149.05000000000001</v>
      </c>
      <c r="E139" s="28">
        <f t="shared" si="8"/>
        <v>0.15</v>
      </c>
      <c r="F139" s="29">
        <f t="shared" si="9"/>
        <v>126.69250000000001</v>
      </c>
      <c r="G139" s="21">
        <f t="shared" si="10"/>
        <v>154.56485000000001</v>
      </c>
      <c r="H139" s="56">
        <f t="shared" si="11"/>
        <v>0</v>
      </c>
      <c r="I139" s="23" t="s">
        <v>52</v>
      </c>
      <c r="J139" s="23" t="s">
        <v>225</v>
      </c>
      <c r="K139" s="23" t="s">
        <v>72</v>
      </c>
      <c r="L139" s="23">
        <v>1.4</v>
      </c>
      <c r="M139" s="24" t="s">
        <v>99</v>
      </c>
      <c r="N139" s="25" t="s">
        <v>10</v>
      </c>
    </row>
    <row r="140" spans="1:14" ht="15" customHeight="1" thickBot="1" x14ac:dyDescent="0.35">
      <c r="A140" s="26" t="s">
        <v>694</v>
      </c>
      <c r="B140" s="27" t="s">
        <v>695</v>
      </c>
      <c r="C140" s="196"/>
      <c r="D140" s="21">
        <v>138.9</v>
      </c>
      <c r="E140" s="28">
        <f t="shared" si="8"/>
        <v>0.15</v>
      </c>
      <c r="F140" s="29">
        <f t="shared" si="9"/>
        <v>118.065</v>
      </c>
      <c r="G140" s="21">
        <f t="shared" si="10"/>
        <v>144.0393</v>
      </c>
      <c r="H140" s="56">
        <f t="shared" si="11"/>
        <v>0</v>
      </c>
      <c r="I140" s="23" t="s">
        <v>696</v>
      </c>
      <c r="J140" s="23" t="s">
        <v>207</v>
      </c>
      <c r="K140" s="23" t="s">
        <v>61</v>
      </c>
      <c r="L140" s="23">
        <v>3.2</v>
      </c>
      <c r="M140" s="24" t="s">
        <v>99</v>
      </c>
      <c r="N140" s="25" t="s">
        <v>10</v>
      </c>
    </row>
    <row r="141" spans="1:14" ht="15" customHeight="1" thickBot="1" x14ac:dyDescent="0.35">
      <c r="A141" s="26" t="s">
        <v>703</v>
      </c>
      <c r="B141" s="27" t="s">
        <v>704</v>
      </c>
      <c r="C141" s="196"/>
      <c r="D141" s="21">
        <v>101.24</v>
      </c>
      <c r="E141" s="28">
        <f t="shared" si="8"/>
        <v>0.15</v>
      </c>
      <c r="F141" s="29">
        <f t="shared" si="9"/>
        <v>86.054000000000002</v>
      </c>
      <c r="G141" s="21">
        <f t="shared" si="10"/>
        <v>104.98587999999999</v>
      </c>
      <c r="H141" s="56">
        <f t="shared" si="11"/>
        <v>0</v>
      </c>
      <c r="I141" s="23" t="s">
        <v>119</v>
      </c>
      <c r="J141" s="23" t="s">
        <v>57</v>
      </c>
      <c r="K141" s="23" t="s">
        <v>8</v>
      </c>
      <c r="L141" s="23">
        <v>0.59</v>
      </c>
      <c r="M141" s="24" t="s">
        <v>99</v>
      </c>
      <c r="N141" s="25" t="s">
        <v>10</v>
      </c>
    </row>
    <row r="142" spans="1:14" ht="15" customHeight="1" thickBot="1" x14ac:dyDescent="0.35">
      <c r="A142" s="26" t="s">
        <v>705</v>
      </c>
      <c r="B142" s="27" t="s">
        <v>706</v>
      </c>
      <c r="C142" s="196"/>
      <c r="D142" s="21">
        <v>42.11</v>
      </c>
      <c r="E142" s="28">
        <f t="shared" si="8"/>
        <v>0.15</v>
      </c>
      <c r="F142" s="29">
        <f t="shared" si="9"/>
        <v>35.793500000000002</v>
      </c>
      <c r="G142" s="21">
        <f t="shared" si="10"/>
        <v>43.66807</v>
      </c>
      <c r="H142" s="56">
        <f t="shared" si="11"/>
        <v>0</v>
      </c>
      <c r="I142" s="23" t="s">
        <v>60</v>
      </c>
      <c r="J142" s="23" t="s">
        <v>386</v>
      </c>
      <c r="K142" s="23" t="s">
        <v>37</v>
      </c>
      <c r="L142" s="23">
        <v>0.35</v>
      </c>
      <c r="M142" s="24" t="s">
        <v>99</v>
      </c>
      <c r="N142" s="25" t="s">
        <v>10</v>
      </c>
    </row>
    <row r="143" spans="1:14" ht="15" customHeight="1" thickBot="1" x14ac:dyDescent="0.35">
      <c r="A143" s="26" t="s">
        <v>707</v>
      </c>
      <c r="B143" s="27" t="s">
        <v>708</v>
      </c>
      <c r="C143" s="196"/>
      <c r="D143" s="21">
        <v>5.68</v>
      </c>
      <c r="E143" s="28">
        <f t="shared" si="8"/>
        <v>0.15</v>
      </c>
      <c r="F143" s="29">
        <f t="shared" si="9"/>
        <v>4.8279999999999994</v>
      </c>
      <c r="G143" s="21">
        <f t="shared" si="10"/>
        <v>5.890159999999999</v>
      </c>
      <c r="H143" s="56">
        <f t="shared" si="11"/>
        <v>0</v>
      </c>
      <c r="I143" s="23" t="s">
        <v>110</v>
      </c>
      <c r="J143" s="23" t="s">
        <v>110</v>
      </c>
      <c r="K143" s="23" t="s">
        <v>37</v>
      </c>
      <c r="L143" s="23">
        <v>7.0000000000000007E-2</v>
      </c>
      <c r="M143" s="24" t="s">
        <v>250</v>
      </c>
      <c r="N143" s="25" t="s">
        <v>10</v>
      </c>
    </row>
    <row r="144" spans="1:14" ht="15" customHeight="1" thickBot="1" x14ac:dyDescent="0.35">
      <c r="A144" s="26" t="s">
        <v>719</v>
      </c>
      <c r="B144" s="27" t="s">
        <v>720</v>
      </c>
      <c r="C144" s="196"/>
      <c r="D144" s="21">
        <v>16.84</v>
      </c>
      <c r="E144" s="28">
        <f t="shared" ref="E144:E207" si="12">IF(M144="3000",$E$2,IF(M144="3100",$E$2,IF(M144="3200",$E$2,IF(M144="3300",$E$2,IF(M144="3400",$E$2,IF(M144="3500",$E$2,IF(M144="3600",$E$2,IF(M144="3700",$E$5,IF(M144="3800",$E$2,IF(M144="3900",$E$2,IF(M144="3902",$E$2,IF(M144="3950",$E$4,IF(M144="3951",$E$3,IF(M144="3952",$E$3,IF(M144="3953",$E$3,IF(M144="3990",$E$2,IF(M144="3991","Special",IF(M144="3997",$E$5,IF(M144="3998",$E$3,IF(M144="3999",$E$2,IF(M144="4202","Export Price",IF(M144="4299","Export Price",IF(M144="4400","Export Price",IF(M144="4499","Export Price",IF(M144="4500","Export Price",IF(M144="4510","Export Price",IF(M144="4599","Export Price")))))))))))))))))))))))))))</f>
        <v>0.15</v>
      </c>
      <c r="F144" s="29">
        <f t="shared" ref="F144:F207" si="13">IF(M144="3000",D144-(D144*E144),IF(M144="3100",D144-(D144*E144),IF(M144="3200",D144-(D144*E144),IF(M144="3300",D144-(D144*E144),IF(M144="3400",D144-(D144*E144),IF(M144="3500",D144-(D144*E144),IF(M144="3600",D144-(D144*E144),IF(M144="3700",D144-(D144*E144),IF(M144="3800",D144-(D144*E144),IF(M144="3900",D144-(D144*E144),IF(M144="3902",D144-(D144*E144),IF(M144="3950",D144-(D144*E144),IF(M144="3951",D144-(D144*E144),IF(M144="3952",D144-(D144*E144),IF(M144="3953",D144-(D144*E144),IF(M144="3990",D144-(D144*E144),IF(M144="3991",D144-(D144*E144),IF(M144="3997",D144-(D144*E144),IF(M144="3998",D144-(D144*E144),IF(M144="3999",D144-(D144*E144),IF(M144="4202","Educo",IF(M144="4299","Educo",IF(M144="4400","Jegro",IF(M144="4499","Jegro",IF(M144="4500","Arts &amp; Crafts",IF(M144="4510","Arts &amp; Crafts",IF(M144="4599","Arts &amp; Crafts")))))))))))))))))))))))))))</f>
        <v>14.314</v>
      </c>
      <c r="G144" s="21">
        <f t="shared" ref="G144:G207" si="14">F144*1.22</f>
        <v>17.463079999999998</v>
      </c>
      <c r="H144" s="56">
        <f t="shared" ref="H144:H207" si="15">G144*C144</f>
        <v>0</v>
      </c>
      <c r="I144" s="23" t="s">
        <v>79</v>
      </c>
      <c r="J144" s="23" t="s">
        <v>67</v>
      </c>
      <c r="K144" s="23" t="s">
        <v>200</v>
      </c>
      <c r="L144" s="23">
        <v>0.2</v>
      </c>
      <c r="M144" s="24" t="s">
        <v>250</v>
      </c>
      <c r="N144" s="25" t="s">
        <v>10</v>
      </c>
    </row>
    <row r="145" spans="1:14" ht="15" customHeight="1" thickBot="1" x14ac:dyDescent="0.35">
      <c r="A145" s="26" t="s">
        <v>721</v>
      </c>
      <c r="B145" s="27" t="s">
        <v>722</v>
      </c>
      <c r="C145" s="196"/>
      <c r="D145" s="21">
        <v>13.66</v>
      </c>
      <c r="E145" s="28">
        <f t="shared" si="12"/>
        <v>0.15</v>
      </c>
      <c r="F145" s="29">
        <f t="shared" si="13"/>
        <v>11.611000000000001</v>
      </c>
      <c r="G145" s="21">
        <f t="shared" si="14"/>
        <v>14.165420000000001</v>
      </c>
      <c r="H145" s="56">
        <f t="shared" si="15"/>
        <v>0</v>
      </c>
      <c r="I145" s="23" t="s">
        <v>79</v>
      </c>
      <c r="J145" s="23" t="s">
        <v>67</v>
      </c>
      <c r="K145" s="23" t="s">
        <v>37</v>
      </c>
      <c r="L145" s="23">
        <v>0.04</v>
      </c>
      <c r="M145" s="24" t="s">
        <v>250</v>
      </c>
      <c r="N145" s="25" t="s">
        <v>10</v>
      </c>
    </row>
    <row r="146" spans="1:14" ht="15" customHeight="1" thickBot="1" x14ac:dyDescent="0.35">
      <c r="A146" s="26" t="s">
        <v>723</v>
      </c>
      <c r="B146" s="27" t="s">
        <v>724</v>
      </c>
      <c r="C146" s="196"/>
      <c r="D146" s="21">
        <v>23.9</v>
      </c>
      <c r="E146" s="28">
        <f t="shared" si="12"/>
        <v>0.15</v>
      </c>
      <c r="F146" s="29">
        <f t="shared" si="13"/>
        <v>20.314999999999998</v>
      </c>
      <c r="G146" s="21">
        <f t="shared" si="14"/>
        <v>24.784299999999998</v>
      </c>
      <c r="H146" s="56">
        <f t="shared" si="15"/>
        <v>0</v>
      </c>
      <c r="I146" s="23" t="s">
        <v>47</v>
      </c>
      <c r="J146" s="23" t="s">
        <v>47</v>
      </c>
      <c r="K146" s="23" t="s">
        <v>61</v>
      </c>
      <c r="L146" s="23">
        <v>0.83</v>
      </c>
      <c r="M146" s="24" t="s">
        <v>250</v>
      </c>
      <c r="N146" s="25" t="s">
        <v>10</v>
      </c>
    </row>
    <row r="147" spans="1:14" ht="15" customHeight="1" thickBot="1" x14ac:dyDescent="0.35">
      <c r="A147" s="26" t="s">
        <v>725</v>
      </c>
      <c r="B147" s="27" t="s">
        <v>726</v>
      </c>
      <c r="C147" s="196"/>
      <c r="D147" s="21">
        <v>46.65</v>
      </c>
      <c r="E147" s="28">
        <f t="shared" si="12"/>
        <v>0.15</v>
      </c>
      <c r="F147" s="29">
        <f t="shared" si="13"/>
        <v>39.652499999999996</v>
      </c>
      <c r="G147" s="21">
        <f t="shared" si="14"/>
        <v>48.376049999999992</v>
      </c>
      <c r="H147" s="56">
        <f t="shared" si="15"/>
        <v>0</v>
      </c>
      <c r="I147" s="23" t="s">
        <v>53</v>
      </c>
      <c r="J147" s="23" t="s">
        <v>42</v>
      </c>
      <c r="K147" s="23" t="s">
        <v>61</v>
      </c>
      <c r="L147" s="23">
        <v>0.57999999999999996</v>
      </c>
      <c r="M147" s="24" t="s">
        <v>99</v>
      </c>
      <c r="N147" s="25" t="s">
        <v>10</v>
      </c>
    </row>
    <row r="148" spans="1:14" ht="15" customHeight="1" thickBot="1" x14ac:dyDescent="0.35">
      <c r="A148" s="26" t="s">
        <v>727</v>
      </c>
      <c r="B148" s="27" t="s">
        <v>728</v>
      </c>
      <c r="C148" s="196"/>
      <c r="D148" s="21">
        <v>46.65</v>
      </c>
      <c r="E148" s="28">
        <f t="shared" si="12"/>
        <v>0.15</v>
      </c>
      <c r="F148" s="29">
        <f t="shared" si="13"/>
        <v>39.652499999999996</v>
      </c>
      <c r="G148" s="21">
        <f t="shared" si="14"/>
        <v>48.376049999999992</v>
      </c>
      <c r="H148" s="56">
        <f t="shared" si="15"/>
        <v>0</v>
      </c>
      <c r="I148" s="23" t="s">
        <v>53</v>
      </c>
      <c r="J148" s="23" t="s">
        <v>42</v>
      </c>
      <c r="K148" s="23" t="s">
        <v>61</v>
      </c>
      <c r="L148" s="23">
        <v>0.57999999999999996</v>
      </c>
      <c r="M148" s="24" t="s">
        <v>99</v>
      </c>
      <c r="N148" s="25" t="s">
        <v>10</v>
      </c>
    </row>
    <row r="149" spans="1:14" ht="15" customHeight="1" thickBot="1" x14ac:dyDescent="0.35">
      <c r="A149" s="26" t="s">
        <v>729</v>
      </c>
      <c r="B149" s="27" t="s">
        <v>730</v>
      </c>
      <c r="C149" s="196"/>
      <c r="D149" s="21">
        <v>46.65</v>
      </c>
      <c r="E149" s="28">
        <f t="shared" si="12"/>
        <v>0.15</v>
      </c>
      <c r="F149" s="29">
        <f t="shared" si="13"/>
        <v>39.652499999999996</v>
      </c>
      <c r="G149" s="21">
        <f t="shared" si="14"/>
        <v>48.376049999999992</v>
      </c>
      <c r="H149" s="56">
        <f t="shared" si="15"/>
        <v>0</v>
      </c>
      <c r="I149" s="23" t="s">
        <v>53</v>
      </c>
      <c r="J149" s="23" t="s">
        <v>42</v>
      </c>
      <c r="K149" s="23" t="s">
        <v>61</v>
      </c>
      <c r="L149" s="23">
        <v>0.42</v>
      </c>
      <c r="M149" s="24" t="s">
        <v>99</v>
      </c>
      <c r="N149" s="25" t="s">
        <v>10</v>
      </c>
    </row>
    <row r="150" spans="1:14" ht="15" customHeight="1" thickBot="1" x14ac:dyDescent="0.35">
      <c r="A150" s="26" t="s">
        <v>731</v>
      </c>
      <c r="B150" s="27" t="s">
        <v>732</v>
      </c>
      <c r="C150" s="196"/>
      <c r="D150" s="21">
        <v>46.65</v>
      </c>
      <c r="E150" s="28">
        <f t="shared" si="12"/>
        <v>0.15</v>
      </c>
      <c r="F150" s="29">
        <f t="shared" si="13"/>
        <v>39.652499999999996</v>
      </c>
      <c r="G150" s="21">
        <f t="shared" si="14"/>
        <v>48.376049999999992</v>
      </c>
      <c r="H150" s="56">
        <f t="shared" si="15"/>
        <v>0</v>
      </c>
      <c r="I150" s="23" t="s">
        <v>53</v>
      </c>
      <c r="J150" s="23" t="s">
        <v>42</v>
      </c>
      <c r="K150" s="23" t="s">
        <v>61</v>
      </c>
      <c r="L150" s="23">
        <v>0.57999999999999996</v>
      </c>
      <c r="M150" s="24" t="s">
        <v>99</v>
      </c>
      <c r="N150" s="25" t="s">
        <v>10</v>
      </c>
    </row>
    <row r="151" spans="1:14" ht="15" customHeight="1" thickBot="1" x14ac:dyDescent="0.35">
      <c r="A151" s="26" t="s">
        <v>733</v>
      </c>
      <c r="B151" s="27" t="s">
        <v>734</v>
      </c>
      <c r="C151" s="196"/>
      <c r="D151" s="21">
        <v>22.74</v>
      </c>
      <c r="E151" s="28">
        <f t="shared" si="12"/>
        <v>0.15</v>
      </c>
      <c r="F151" s="29">
        <f t="shared" si="13"/>
        <v>19.329000000000001</v>
      </c>
      <c r="G151" s="21">
        <f t="shared" si="14"/>
        <v>23.581379999999999</v>
      </c>
      <c r="H151" s="56">
        <f t="shared" si="15"/>
        <v>0</v>
      </c>
      <c r="I151" s="23" t="s">
        <v>154</v>
      </c>
      <c r="J151" s="23" t="s">
        <v>66</v>
      </c>
      <c r="K151" s="23" t="s">
        <v>37</v>
      </c>
      <c r="L151" s="23">
        <v>0.39</v>
      </c>
      <c r="M151" s="24" t="s">
        <v>250</v>
      </c>
      <c r="N151" s="25" t="s">
        <v>10</v>
      </c>
    </row>
    <row r="152" spans="1:14" ht="15" customHeight="1" thickBot="1" x14ac:dyDescent="0.35">
      <c r="A152" s="26" t="s">
        <v>735</v>
      </c>
      <c r="B152" s="27" t="s">
        <v>736</v>
      </c>
      <c r="C152" s="196"/>
      <c r="D152" s="21">
        <v>42.11</v>
      </c>
      <c r="E152" s="28">
        <f t="shared" si="12"/>
        <v>0.15</v>
      </c>
      <c r="F152" s="29">
        <f t="shared" si="13"/>
        <v>35.793500000000002</v>
      </c>
      <c r="G152" s="21">
        <f t="shared" si="14"/>
        <v>43.66807</v>
      </c>
      <c r="H152" s="56">
        <f t="shared" si="15"/>
        <v>0</v>
      </c>
      <c r="I152" s="23" t="s">
        <v>737</v>
      </c>
      <c r="J152" s="23" t="s">
        <v>66</v>
      </c>
      <c r="K152" s="23" t="s">
        <v>37</v>
      </c>
      <c r="L152" s="23">
        <v>0.5</v>
      </c>
      <c r="M152" s="24" t="s">
        <v>250</v>
      </c>
      <c r="N152" s="25" t="s">
        <v>10</v>
      </c>
    </row>
    <row r="153" spans="1:14" ht="15" customHeight="1" thickBot="1" x14ac:dyDescent="0.35">
      <c r="A153" s="26" t="s">
        <v>738</v>
      </c>
      <c r="B153" s="27" t="s">
        <v>739</v>
      </c>
      <c r="C153" s="196"/>
      <c r="D153" s="21">
        <v>13.66</v>
      </c>
      <c r="E153" s="28">
        <f t="shared" si="12"/>
        <v>0.15</v>
      </c>
      <c r="F153" s="29">
        <f t="shared" si="13"/>
        <v>11.611000000000001</v>
      </c>
      <c r="G153" s="21">
        <f t="shared" si="14"/>
        <v>14.165420000000001</v>
      </c>
      <c r="H153" s="56">
        <f t="shared" si="15"/>
        <v>0</v>
      </c>
      <c r="I153" s="23" t="s">
        <v>79</v>
      </c>
      <c r="J153" s="23" t="s">
        <v>67</v>
      </c>
      <c r="K153" s="23" t="s">
        <v>37</v>
      </c>
      <c r="L153" s="23">
        <v>0.05</v>
      </c>
      <c r="M153" s="24" t="s">
        <v>250</v>
      </c>
      <c r="N153" s="25" t="s">
        <v>10</v>
      </c>
    </row>
    <row r="154" spans="1:14" ht="15" customHeight="1" thickBot="1" x14ac:dyDescent="0.35">
      <c r="A154" s="26" t="s">
        <v>740</v>
      </c>
      <c r="B154" s="27" t="s">
        <v>741</v>
      </c>
      <c r="C154" s="196"/>
      <c r="D154" s="21">
        <v>14.34</v>
      </c>
      <c r="E154" s="28">
        <f t="shared" si="12"/>
        <v>0.15</v>
      </c>
      <c r="F154" s="29">
        <f t="shared" si="13"/>
        <v>12.189</v>
      </c>
      <c r="G154" s="21">
        <f t="shared" si="14"/>
        <v>14.87058</v>
      </c>
      <c r="H154" s="56">
        <f t="shared" si="15"/>
        <v>0</v>
      </c>
      <c r="I154" s="23" t="s">
        <v>35</v>
      </c>
      <c r="J154" s="23" t="s">
        <v>35</v>
      </c>
      <c r="K154" s="23" t="s">
        <v>37</v>
      </c>
      <c r="L154" s="23">
        <v>0.15</v>
      </c>
      <c r="M154" s="24" t="s">
        <v>99</v>
      </c>
      <c r="N154" s="25" t="s">
        <v>10</v>
      </c>
    </row>
    <row r="155" spans="1:14" ht="15" customHeight="1" thickBot="1" x14ac:dyDescent="0.35">
      <c r="A155" s="26" t="s">
        <v>746</v>
      </c>
      <c r="B155" s="27" t="s">
        <v>747</v>
      </c>
      <c r="C155" s="196"/>
      <c r="D155" s="21">
        <v>13.31</v>
      </c>
      <c r="E155" s="28">
        <f t="shared" si="12"/>
        <v>0.15</v>
      </c>
      <c r="F155" s="29">
        <f t="shared" si="13"/>
        <v>11.313500000000001</v>
      </c>
      <c r="G155" s="21">
        <f t="shared" si="14"/>
        <v>13.802470000000001</v>
      </c>
      <c r="H155" s="56">
        <f t="shared" si="15"/>
        <v>0</v>
      </c>
      <c r="I155" s="23" t="s">
        <v>110</v>
      </c>
      <c r="J155" s="23" t="s">
        <v>110</v>
      </c>
      <c r="K155" s="23" t="s">
        <v>37</v>
      </c>
      <c r="L155" s="23">
        <v>7.0000000000000007E-2</v>
      </c>
      <c r="M155" s="24" t="s">
        <v>250</v>
      </c>
      <c r="N155" s="25" t="s">
        <v>10</v>
      </c>
    </row>
    <row r="156" spans="1:14" ht="15" customHeight="1" thickBot="1" x14ac:dyDescent="0.35">
      <c r="A156" s="26" t="s">
        <v>748</v>
      </c>
      <c r="B156" s="27" t="s">
        <v>749</v>
      </c>
      <c r="C156" s="196"/>
      <c r="D156" s="21">
        <v>31.87</v>
      </c>
      <c r="E156" s="28">
        <f t="shared" si="12"/>
        <v>0.15</v>
      </c>
      <c r="F156" s="29">
        <f t="shared" si="13"/>
        <v>27.089500000000001</v>
      </c>
      <c r="G156" s="21">
        <f t="shared" si="14"/>
        <v>33.049190000000003</v>
      </c>
      <c r="H156" s="56">
        <f t="shared" si="15"/>
        <v>0</v>
      </c>
      <c r="I156" s="23" t="s">
        <v>91</v>
      </c>
      <c r="J156" s="23" t="s">
        <v>66</v>
      </c>
      <c r="K156" s="23" t="s">
        <v>8</v>
      </c>
      <c r="L156" s="23">
        <v>1.22</v>
      </c>
      <c r="M156" s="24" t="s">
        <v>250</v>
      </c>
      <c r="N156" s="25" t="s">
        <v>10</v>
      </c>
    </row>
    <row r="157" spans="1:14" ht="15" customHeight="1" thickBot="1" x14ac:dyDescent="0.35">
      <c r="A157" s="26" t="s">
        <v>750</v>
      </c>
      <c r="B157" s="27" t="s">
        <v>751</v>
      </c>
      <c r="C157" s="196"/>
      <c r="D157" s="21">
        <v>31.87</v>
      </c>
      <c r="E157" s="28">
        <f t="shared" si="12"/>
        <v>0.15</v>
      </c>
      <c r="F157" s="29">
        <f t="shared" si="13"/>
        <v>27.089500000000001</v>
      </c>
      <c r="G157" s="21">
        <f t="shared" si="14"/>
        <v>33.049190000000003</v>
      </c>
      <c r="H157" s="56">
        <f t="shared" si="15"/>
        <v>0</v>
      </c>
      <c r="I157" s="23" t="s">
        <v>91</v>
      </c>
      <c r="J157" s="23" t="s">
        <v>160</v>
      </c>
      <c r="K157" s="23" t="s">
        <v>8</v>
      </c>
      <c r="L157" s="23">
        <v>1.39</v>
      </c>
      <c r="M157" s="24" t="s">
        <v>250</v>
      </c>
      <c r="N157" s="25" t="s">
        <v>10</v>
      </c>
    </row>
    <row r="158" spans="1:14" ht="15" customHeight="1" thickBot="1" x14ac:dyDescent="0.35">
      <c r="A158" s="26" t="s">
        <v>752</v>
      </c>
      <c r="B158" s="27" t="s">
        <v>753</v>
      </c>
      <c r="C158" s="196"/>
      <c r="D158" s="21">
        <v>31.87</v>
      </c>
      <c r="E158" s="28">
        <f t="shared" si="12"/>
        <v>0.15</v>
      </c>
      <c r="F158" s="29">
        <f t="shared" si="13"/>
        <v>27.089500000000001</v>
      </c>
      <c r="G158" s="21">
        <f t="shared" si="14"/>
        <v>33.049190000000003</v>
      </c>
      <c r="H158" s="56">
        <f t="shared" si="15"/>
        <v>0</v>
      </c>
      <c r="I158" s="23" t="s">
        <v>91</v>
      </c>
      <c r="J158" s="23" t="s">
        <v>160</v>
      </c>
      <c r="K158" s="23" t="s">
        <v>200</v>
      </c>
      <c r="L158" s="23">
        <v>1.18</v>
      </c>
      <c r="M158" s="24" t="s">
        <v>250</v>
      </c>
      <c r="N158" s="25" t="s">
        <v>10</v>
      </c>
    </row>
    <row r="159" spans="1:14" ht="15" customHeight="1" thickBot="1" x14ac:dyDescent="0.35">
      <c r="A159" s="26" t="s">
        <v>756</v>
      </c>
      <c r="B159" s="27" t="s">
        <v>757</v>
      </c>
      <c r="C159" s="196"/>
      <c r="D159" s="21">
        <v>58</v>
      </c>
      <c r="E159" s="28">
        <f t="shared" si="12"/>
        <v>0.15</v>
      </c>
      <c r="F159" s="29">
        <f t="shared" si="13"/>
        <v>49.3</v>
      </c>
      <c r="G159" s="21">
        <f t="shared" si="14"/>
        <v>60.145999999999994</v>
      </c>
      <c r="H159" s="56">
        <f t="shared" si="15"/>
        <v>0</v>
      </c>
      <c r="I159" s="23" t="s">
        <v>42</v>
      </c>
      <c r="J159" s="23" t="s">
        <v>42</v>
      </c>
      <c r="K159" s="23" t="s">
        <v>111</v>
      </c>
      <c r="L159" s="23">
        <v>0.41</v>
      </c>
      <c r="M159" s="24" t="s">
        <v>250</v>
      </c>
      <c r="N159" s="25" t="s">
        <v>10</v>
      </c>
    </row>
    <row r="160" spans="1:14" ht="15" customHeight="1" thickBot="1" x14ac:dyDescent="0.35">
      <c r="A160" s="26" t="s">
        <v>758</v>
      </c>
      <c r="B160" s="27" t="s">
        <v>759</v>
      </c>
      <c r="C160" s="196"/>
      <c r="D160" s="21">
        <v>58</v>
      </c>
      <c r="E160" s="28">
        <f t="shared" si="12"/>
        <v>0.15</v>
      </c>
      <c r="F160" s="29">
        <f t="shared" si="13"/>
        <v>49.3</v>
      </c>
      <c r="G160" s="21">
        <f t="shared" si="14"/>
        <v>60.145999999999994</v>
      </c>
      <c r="H160" s="56">
        <f t="shared" si="15"/>
        <v>0</v>
      </c>
      <c r="I160" s="23" t="s">
        <v>43</v>
      </c>
      <c r="J160" s="23" t="s">
        <v>42</v>
      </c>
      <c r="K160" s="23" t="s">
        <v>67</v>
      </c>
      <c r="L160" s="23">
        <v>0.44</v>
      </c>
      <c r="M160" s="24" t="s">
        <v>250</v>
      </c>
      <c r="N160" s="25" t="s">
        <v>10</v>
      </c>
    </row>
    <row r="161" spans="1:14" ht="15" customHeight="1" thickBot="1" x14ac:dyDescent="0.35">
      <c r="A161" s="26" t="s">
        <v>772</v>
      </c>
      <c r="B161" s="27" t="s">
        <v>773</v>
      </c>
      <c r="C161" s="196"/>
      <c r="D161" s="21">
        <v>20.239999999999998</v>
      </c>
      <c r="E161" s="28">
        <f t="shared" si="12"/>
        <v>0.15</v>
      </c>
      <c r="F161" s="29">
        <f t="shared" si="13"/>
        <v>17.204000000000001</v>
      </c>
      <c r="G161" s="21">
        <f t="shared" si="14"/>
        <v>20.988880000000002</v>
      </c>
      <c r="H161" s="56">
        <f t="shared" si="15"/>
        <v>0</v>
      </c>
      <c r="I161" s="23" t="s">
        <v>57</v>
      </c>
      <c r="J161" s="23" t="s">
        <v>110</v>
      </c>
      <c r="K161" s="23" t="s">
        <v>42</v>
      </c>
      <c r="L161" s="23">
        <v>0.2</v>
      </c>
      <c r="M161" s="24" t="s">
        <v>774</v>
      </c>
      <c r="N161" s="25" t="s">
        <v>10</v>
      </c>
    </row>
    <row r="162" spans="1:14" ht="15" customHeight="1" thickBot="1" x14ac:dyDescent="0.35">
      <c r="A162" s="26" t="s">
        <v>775</v>
      </c>
      <c r="B162" s="27" t="s">
        <v>776</v>
      </c>
      <c r="C162" s="196"/>
      <c r="D162" s="21">
        <v>1293.18</v>
      </c>
      <c r="E162" s="28">
        <f t="shared" si="12"/>
        <v>0.15</v>
      </c>
      <c r="F162" s="29">
        <f t="shared" si="13"/>
        <v>1099.203</v>
      </c>
      <c r="G162" s="21">
        <f t="shared" si="14"/>
        <v>1341.02766</v>
      </c>
      <c r="H162" s="56">
        <f t="shared" si="15"/>
        <v>0</v>
      </c>
      <c r="I162" s="23" t="s">
        <v>526</v>
      </c>
      <c r="J162" s="23" t="s">
        <v>207</v>
      </c>
      <c r="K162" s="23" t="s">
        <v>777</v>
      </c>
      <c r="L162" s="23">
        <v>23.9</v>
      </c>
      <c r="M162" s="24" t="s">
        <v>774</v>
      </c>
      <c r="N162" s="25" t="s">
        <v>10</v>
      </c>
    </row>
    <row r="163" spans="1:14" ht="15" customHeight="1" thickBot="1" x14ac:dyDescent="0.35">
      <c r="A163" s="26" t="s">
        <v>778</v>
      </c>
      <c r="B163" s="27" t="s">
        <v>779</v>
      </c>
      <c r="C163" s="196"/>
      <c r="D163" s="21">
        <v>824.02</v>
      </c>
      <c r="E163" s="28">
        <f t="shared" si="12"/>
        <v>0.15</v>
      </c>
      <c r="F163" s="29">
        <f t="shared" si="13"/>
        <v>700.41700000000003</v>
      </c>
      <c r="G163" s="21">
        <f t="shared" si="14"/>
        <v>854.50873999999999</v>
      </c>
      <c r="H163" s="56">
        <f t="shared" si="15"/>
        <v>0</v>
      </c>
      <c r="I163" s="23" t="s">
        <v>526</v>
      </c>
      <c r="J163" s="23" t="s">
        <v>60</v>
      </c>
      <c r="K163" s="23" t="s">
        <v>247</v>
      </c>
      <c r="L163" s="23">
        <v>14.65</v>
      </c>
      <c r="M163" s="24" t="s">
        <v>774</v>
      </c>
      <c r="N163" s="25" t="s">
        <v>10</v>
      </c>
    </row>
    <row r="164" spans="1:14" ht="15" customHeight="1" thickBot="1" x14ac:dyDescent="0.35">
      <c r="A164" s="26" t="s">
        <v>780</v>
      </c>
      <c r="B164" s="27" t="s">
        <v>781</v>
      </c>
      <c r="C164" s="196"/>
      <c r="D164" s="21">
        <v>40.96</v>
      </c>
      <c r="E164" s="28">
        <f t="shared" si="12"/>
        <v>0.15</v>
      </c>
      <c r="F164" s="29">
        <f t="shared" si="13"/>
        <v>34.816000000000003</v>
      </c>
      <c r="G164" s="21">
        <f t="shared" si="14"/>
        <v>42.475520000000003</v>
      </c>
      <c r="H164" s="56">
        <f t="shared" si="15"/>
        <v>0</v>
      </c>
      <c r="I164" s="23" t="s">
        <v>91</v>
      </c>
      <c r="J164" s="23" t="s">
        <v>36</v>
      </c>
      <c r="K164" s="23" t="s">
        <v>122</v>
      </c>
      <c r="L164" s="23">
        <v>0.5</v>
      </c>
      <c r="M164" s="24" t="s">
        <v>774</v>
      </c>
      <c r="N164" s="25" t="s">
        <v>10</v>
      </c>
    </row>
    <row r="165" spans="1:14" ht="15" customHeight="1" thickBot="1" x14ac:dyDescent="0.35">
      <c r="A165" s="26" t="s">
        <v>794</v>
      </c>
      <c r="B165" s="27" t="s">
        <v>795</v>
      </c>
      <c r="C165" s="196"/>
      <c r="D165" s="21">
        <v>130.86000000000001</v>
      </c>
      <c r="E165" s="28">
        <f t="shared" si="12"/>
        <v>0.15</v>
      </c>
      <c r="F165" s="29">
        <f t="shared" si="13"/>
        <v>111.23100000000001</v>
      </c>
      <c r="G165" s="21">
        <f t="shared" si="14"/>
        <v>135.70182</v>
      </c>
      <c r="H165" s="56">
        <f t="shared" si="15"/>
        <v>0</v>
      </c>
      <c r="I165" s="23" t="s">
        <v>796</v>
      </c>
      <c r="J165" s="23" t="s">
        <v>797</v>
      </c>
      <c r="K165" s="23" t="s">
        <v>798</v>
      </c>
      <c r="L165" s="23">
        <v>2.62</v>
      </c>
      <c r="M165" s="24" t="s">
        <v>774</v>
      </c>
      <c r="N165" s="25" t="s">
        <v>10</v>
      </c>
    </row>
    <row r="166" spans="1:14" ht="15" customHeight="1" thickBot="1" x14ac:dyDescent="0.35">
      <c r="A166" s="26" t="s">
        <v>829</v>
      </c>
      <c r="B166" s="27" t="s">
        <v>830</v>
      </c>
      <c r="C166" s="196"/>
      <c r="D166" s="21">
        <v>124.27</v>
      </c>
      <c r="E166" s="28">
        <f t="shared" si="12"/>
        <v>0.15</v>
      </c>
      <c r="F166" s="29">
        <f t="shared" si="13"/>
        <v>105.62949999999999</v>
      </c>
      <c r="G166" s="21">
        <f t="shared" si="14"/>
        <v>128.86798999999999</v>
      </c>
      <c r="H166" s="56">
        <f t="shared" si="15"/>
        <v>0</v>
      </c>
      <c r="I166" s="23" t="s">
        <v>796</v>
      </c>
      <c r="J166" s="23" t="s">
        <v>801</v>
      </c>
      <c r="K166" s="23" t="s">
        <v>798</v>
      </c>
      <c r="L166" s="23">
        <v>2.8</v>
      </c>
      <c r="M166" s="24" t="s">
        <v>774</v>
      </c>
      <c r="N166" s="25" t="s">
        <v>10</v>
      </c>
    </row>
    <row r="167" spans="1:14" ht="15" customHeight="1" thickBot="1" x14ac:dyDescent="0.35">
      <c r="A167" s="26" t="s">
        <v>831</v>
      </c>
      <c r="B167" s="27" t="s">
        <v>832</v>
      </c>
      <c r="C167" s="196"/>
      <c r="D167" s="21">
        <v>124.27</v>
      </c>
      <c r="E167" s="28">
        <f t="shared" si="12"/>
        <v>0.15</v>
      </c>
      <c r="F167" s="29">
        <f t="shared" si="13"/>
        <v>105.62949999999999</v>
      </c>
      <c r="G167" s="21">
        <f t="shared" si="14"/>
        <v>128.86798999999999</v>
      </c>
      <c r="H167" s="56">
        <f t="shared" si="15"/>
        <v>0</v>
      </c>
      <c r="I167" s="23" t="s">
        <v>796</v>
      </c>
      <c r="J167" s="23" t="s">
        <v>801</v>
      </c>
      <c r="K167" s="23" t="s">
        <v>798</v>
      </c>
      <c r="L167" s="23">
        <v>2.9</v>
      </c>
      <c r="M167" s="24" t="s">
        <v>774</v>
      </c>
      <c r="N167" s="25" t="s">
        <v>10</v>
      </c>
    </row>
    <row r="168" spans="1:14" ht="15" customHeight="1" thickBot="1" x14ac:dyDescent="0.35">
      <c r="A168" s="26" t="s">
        <v>842</v>
      </c>
      <c r="B168" s="27" t="s">
        <v>843</v>
      </c>
      <c r="C168" s="196"/>
      <c r="D168" s="21">
        <v>183.2</v>
      </c>
      <c r="E168" s="28">
        <f t="shared" si="12"/>
        <v>0.15</v>
      </c>
      <c r="F168" s="29">
        <f t="shared" si="13"/>
        <v>155.72</v>
      </c>
      <c r="G168" s="21">
        <f t="shared" si="14"/>
        <v>189.97839999999999</v>
      </c>
      <c r="H168" s="56">
        <f t="shared" si="15"/>
        <v>0</v>
      </c>
      <c r="I168" s="23" t="s">
        <v>496</v>
      </c>
      <c r="J168" s="23" t="s">
        <v>7</v>
      </c>
      <c r="K168" s="23" t="s">
        <v>111</v>
      </c>
      <c r="L168" s="23">
        <v>2.4</v>
      </c>
      <c r="M168" s="24" t="s">
        <v>774</v>
      </c>
      <c r="N168" s="25" t="s">
        <v>10</v>
      </c>
    </row>
    <row r="169" spans="1:14" ht="15" customHeight="1" thickBot="1" x14ac:dyDescent="0.35">
      <c r="A169" s="26" t="s">
        <v>844</v>
      </c>
      <c r="B169" s="27" t="s">
        <v>845</v>
      </c>
      <c r="C169" s="196"/>
      <c r="D169" s="21">
        <v>79.64</v>
      </c>
      <c r="E169" s="28">
        <f t="shared" si="12"/>
        <v>0.15</v>
      </c>
      <c r="F169" s="29">
        <f t="shared" si="13"/>
        <v>67.694000000000003</v>
      </c>
      <c r="G169" s="21">
        <f t="shared" si="14"/>
        <v>82.586680000000001</v>
      </c>
      <c r="H169" s="56">
        <f t="shared" si="15"/>
        <v>0</v>
      </c>
      <c r="I169" s="23" t="s">
        <v>623</v>
      </c>
      <c r="J169" s="23" t="s">
        <v>623</v>
      </c>
      <c r="K169" s="23" t="s">
        <v>72</v>
      </c>
      <c r="L169" s="23">
        <v>1.1000000000000001</v>
      </c>
      <c r="M169" s="24" t="s">
        <v>99</v>
      </c>
      <c r="N169" s="25" t="s">
        <v>10</v>
      </c>
    </row>
    <row r="170" spans="1:14" ht="15" customHeight="1" thickBot="1" x14ac:dyDescent="0.35">
      <c r="A170" s="26" t="s">
        <v>846</v>
      </c>
      <c r="B170" s="27" t="s">
        <v>847</v>
      </c>
      <c r="C170" s="196"/>
      <c r="D170" s="21">
        <v>84.2</v>
      </c>
      <c r="E170" s="28">
        <f t="shared" si="12"/>
        <v>0.15</v>
      </c>
      <c r="F170" s="29">
        <f t="shared" si="13"/>
        <v>71.570000000000007</v>
      </c>
      <c r="G170" s="21">
        <f t="shared" si="14"/>
        <v>87.315400000000011</v>
      </c>
      <c r="H170" s="56">
        <f t="shared" si="15"/>
        <v>0</v>
      </c>
      <c r="I170" s="23" t="s">
        <v>623</v>
      </c>
      <c r="J170" s="23" t="s">
        <v>623</v>
      </c>
      <c r="K170" s="23" t="s">
        <v>72</v>
      </c>
      <c r="L170" s="23">
        <v>1.1000000000000001</v>
      </c>
      <c r="M170" s="24" t="s">
        <v>99</v>
      </c>
      <c r="N170" s="25" t="s">
        <v>10</v>
      </c>
    </row>
    <row r="171" spans="1:14" ht="15" customHeight="1" thickBot="1" x14ac:dyDescent="0.35">
      <c r="A171" s="26" t="s">
        <v>848</v>
      </c>
      <c r="B171" s="27" t="s">
        <v>849</v>
      </c>
      <c r="C171" s="196"/>
      <c r="D171" s="21">
        <v>84.2</v>
      </c>
      <c r="E171" s="28">
        <f t="shared" si="12"/>
        <v>0.15</v>
      </c>
      <c r="F171" s="29">
        <f t="shared" si="13"/>
        <v>71.570000000000007</v>
      </c>
      <c r="G171" s="21">
        <f t="shared" si="14"/>
        <v>87.315400000000011</v>
      </c>
      <c r="H171" s="56">
        <f t="shared" si="15"/>
        <v>0</v>
      </c>
      <c r="I171" s="23" t="s">
        <v>623</v>
      </c>
      <c r="J171" s="23" t="s">
        <v>623</v>
      </c>
      <c r="K171" s="23" t="s">
        <v>72</v>
      </c>
      <c r="L171" s="23">
        <v>1.1000000000000001</v>
      </c>
      <c r="M171" s="24" t="s">
        <v>99</v>
      </c>
      <c r="N171" s="25" t="s">
        <v>10</v>
      </c>
    </row>
    <row r="172" spans="1:14" ht="15" customHeight="1" thickBot="1" x14ac:dyDescent="0.35">
      <c r="A172" s="26" t="s">
        <v>850</v>
      </c>
      <c r="B172" s="27" t="s">
        <v>851</v>
      </c>
      <c r="C172" s="196"/>
      <c r="D172" s="21">
        <v>138.82</v>
      </c>
      <c r="E172" s="28">
        <f t="shared" si="12"/>
        <v>0.15</v>
      </c>
      <c r="F172" s="29">
        <f t="shared" si="13"/>
        <v>117.997</v>
      </c>
      <c r="G172" s="21">
        <f t="shared" si="14"/>
        <v>143.95633999999998</v>
      </c>
      <c r="H172" s="56">
        <f t="shared" si="15"/>
        <v>0</v>
      </c>
      <c r="I172" s="23" t="s">
        <v>852</v>
      </c>
      <c r="J172" s="23" t="s">
        <v>853</v>
      </c>
      <c r="K172" s="23" t="s">
        <v>200</v>
      </c>
      <c r="L172" s="23">
        <v>3.2</v>
      </c>
      <c r="M172" s="24" t="s">
        <v>99</v>
      </c>
      <c r="N172" s="25" t="s">
        <v>10</v>
      </c>
    </row>
    <row r="173" spans="1:14" ht="15" customHeight="1" thickBot="1" x14ac:dyDescent="0.35">
      <c r="A173" s="26" t="s">
        <v>854</v>
      </c>
      <c r="B173" s="27" t="s">
        <v>855</v>
      </c>
      <c r="C173" s="196"/>
      <c r="D173" s="21">
        <v>103.52</v>
      </c>
      <c r="E173" s="28">
        <f t="shared" si="12"/>
        <v>0.15</v>
      </c>
      <c r="F173" s="29">
        <f t="shared" si="13"/>
        <v>87.99199999999999</v>
      </c>
      <c r="G173" s="21">
        <f t="shared" si="14"/>
        <v>107.35023999999999</v>
      </c>
      <c r="H173" s="56">
        <f t="shared" si="15"/>
        <v>0</v>
      </c>
      <c r="I173" s="23" t="s">
        <v>737</v>
      </c>
      <c r="J173" s="23" t="s">
        <v>155</v>
      </c>
      <c r="K173" s="23" t="s">
        <v>61</v>
      </c>
      <c r="L173" s="23">
        <v>1.3</v>
      </c>
      <c r="M173" s="24" t="s">
        <v>99</v>
      </c>
      <c r="N173" s="25" t="s">
        <v>10</v>
      </c>
    </row>
    <row r="174" spans="1:14" ht="15" customHeight="1" thickBot="1" x14ac:dyDescent="0.35">
      <c r="A174" s="26" t="s">
        <v>856</v>
      </c>
      <c r="B174" s="27" t="s">
        <v>857</v>
      </c>
      <c r="C174" s="196"/>
      <c r="D174" s="21">
        <v>93.89</v>
      </c>
      <c r="E174" s="28">
        <f t="shared" si="12"/>
        <v>0.15</v>
      </c>
      <c r="F174" s="29">
        <f t="shared" si="13"/>
        <v>79.8065</v>
      </c>
      <c r="G174" s="21">
        <f t="shared" si="14"/>
        <v>97.363929999999996</v>
      </c>
      <c r="H174" s="56">
        <f t="shared" si="15"/>
        <v>0</v>
      </c>
      <c r="I174" s="23" t="s">
        <v>52</v>
      </c>
      <c r="J174" s="23" t="s">
        <v>52</v>
      </c>
      <c r="K174" s="23" t="s">
        <v>111</v>
      </c>
      <c r="L174" s="23">
        <v>1.1000000000000001</v>
      </c>
      <c r="M174" s="24" t="s">
        <v>99</v>
      </c>
      <c r="N174" s="25" t="s">
        <v>10</v>
      </c>
    </row>
    <row r="175" spans="1:14" ht="15" customHeight="1" thickBot="1" x14ac:dyDescent="0.35">
      <c r="A175" s="26" t="s">
        <v>858</v>
      </c>
      <c r="B175" s="27" t="s">
        <v>859</v>
      </c>
      <c r="C175" s="196"/>
      <c r="D175" s="21">
        <v>110.35</v>
      </c>
      <c r="E175" s="28">
        <f t="shared" si="12"/>
        <v>0.15</v>
      </c>
      <c r="F175" s="29">
        <f t="shared" si="13"/>
        <v>93.797499999999999</v>
      </c>
      <c r="G175" s="21">
        <f t="shared" si="14"/>
        <v>114.43294999999999</v>
      </c>
      <c r="H175" s="56">
        <f t="shared" si="15"/>
        <v>0</v>
      </c>
      <c r="I175" s="23" t="s">
        <v>52</v>
      </c>
      <c r="J175" s="23" t="s">
        <v>52</v>
      </c>
      <c r="K175" s="23" t="s">
        <v>111</v>
      </c>
      <c r="L175" s="23">
        <v>1.1499999999999999</v>
      </c>
      <c r="M175" s="24" t="s">
        <v>99</v>
      </c>
      <c r="N175" s="25" t="s">
        <v>10</v>
      </c>
    </row>
    <row r="176" spans="1:14" ht="15" customHeight="1" thickBot="1" x14ac:dyDescent="0.35">
      <c r="A176" s="26" t="s">
        <v>860</v>
      </c>
      <c r="B176" s="27" t="s">
        <v>861</v>
      </c>
      <c r="C176" s="196"/>
      <c r="D176" s="21">
        <v>202.52</v>
      </c>
      <c r="E176" s="28">
        <f t="shared" si="12"/>
        <v>0.15</v>
      </c>
      <c r="F176" s="29">
        <f t="shared" si="13"/>
        <v>172.142</v>
      </c>
      <c r="G176" s="21">
        <f t="shared" si="14"/>
        <v>210.01324</v>
      </c>
      <c r="H176" s="56">
        <f t="shared" si="15"/>
        <v>0</v>
      </c>
      <c r="I176" s="23" t="s">
        <v>46</v>
      </c>
      <c r="J176" s="23" t="s">
        <v>46</v>
      </c>
      <c r="K176" s="23" t="s">
        <v>57</v>
      </c>
      <c r="L176" s="23">
        <v>1.1000000000000001</v>
      </c>
      <c r="M176" s="24" t="s">
        <v>99</v>
      </c>
      <c r="N176" s="25" t="s">
        <v>10</v>
      </c>
    </row>
    <row r="177" spans="1:14" ht="15" customHeight="1" thickBot="1" x14ac:dyDescent="0.35">
      <c r="A177" s="26" t="s">
        <v>862</v>
      </c>
      <c r="B177" s="27" t="s">
        <v>863</v>
      </c>
      <c r="C177" s="196"/>
      <c r="D177" s="21">
        <v>62.59</v>
      </c>
      <c r="E177" s="28">
        <f t="shared" si="12"/>
        <v>0.15</v>
      </c>
      <c r="F177" s="29">
        <f t="shared" si="13"/>
        <v>53.201500000000003</v>
      </c>
      <c r="G177" s="21">
        <f t="shared" si="14"/>
        <v>64.905830000000009</v>
      </c>
      <c r="H177" s="56">
        <f t="shared" si="15"/>
        <v>0</v>
      </c>
      <c r="I177" s="23" t="s">
        <v>208</v>
      </c>
      <c r="J177" s="23" t="s">
        <v>36</v>
      </c>
      <c r="K177" s="23" t="s">
        <v>36</v>
      </c>
      <c r="L177" s="23">
        <v>1.6</v>
      </c>
      <c r="M177" s="24" t="s">
        <v>99</v>
      </c>
      <c r="N177" s="25" t="s">
        <v>10</v>
      </c>
    </row>
    <row r="178" spans="1:14" ht="15" customHeight="1" thickBot="1" x14ac:dyDescent="0.35">
      <c r="A178" s="26" t="s">
        <v>864</v>
      </c>
      <c r="B178" s="27" t="s">
        <v>865</v>
      </c>
      <c r="C178" s="196"/>
      <c r="D178" s="21">
        <v>92.15</v>
      </c>
      <c r="E178" s="28">
        <f t="shared" si="12"/>
        <v>0.15</v>
      </c>
      <c r="F178" s="29">
        <f t="shared" si="13"/>
        <v>78.327500000000001</v>
      </c>
      <c r="G178" s="21">
        <f t="shared" si="14"/>
        <v>95.559550000000002</v>
      </c>
      <c r="H178" s="56">
        <f t="shared" si="15"/>
        <v>0</v>
      </c>
      <c r="I178" s="23" t="s">
        <v>208</v>
      </c>
      <c r="J178" s="23" t="s">
        <v>79</v>
      </c>
      <c r="K178" s="23" t="s">
        <v>57</v>
      </c>
      <c r="L178" s="23">
        <v>1.4</v>
      </c>
      <c r="M178" s="24" t="s">
        <v>99</v>
      </c>
      <c r="N178" s="25" t="s">
        <v>10</v>
      </c>
    </row>
    <row r="179" spans="1:14" ht="15" customHeight="1" thickBot="1" x14ac:dyDescent="0.35">
      <c r="A179" s="26" t="s">
        <v>866</v>
      </c>
      <c r="B179" s="27" t="s">
        <v>867</v>
      </c>
      <c r="C179" s="196"/>
      <c r="D179" s="21">
        <v>66</v>
      </c>
      <c r="E179" s="28">
        <f t="shared" si="12"/>
        <v>0.15</v>
      </c>
      <c r="F179" s="29">
        <f t="shared" si="13"/>
        <v>56.1</v>
      </c>
      <c r="G179" s="21">
        <f t="shared" si="14"/>
        <v>68.442000000000007</v>
      </c>
      <c r="H179" s="56">
        <f t="shared" si="15"/>
        <v>0</v>
      </c>
      <c r="I179" s="23" t="s">
        <v>208</v>
      </c>
      <c r="J179" s="23" t="s">
        <v>43</v>
      </c>
      <c r="K179" s="23" t="s">
        <v>57</v>
      </c>
      <c r="L179" s="23">
        <v>0.7</v>
      </c>
      <c r="M179" s="24" t="s">
        <v>99</v>
      </c>
      <c r="N179" s="25" t="s">
        <v>10</v>
      </c>
    </row>
    <row r="180" spans="1:14" ht="15" customHeight="1" thickBot="1" x14ac:dyDescent="0.35">
      <c r="A180" s="26" t="s">
        <v>868</v>
      </c>
      <c r="B180" s="27" t="s">
        <v>869</v>
      </c>
      <c r="C180" s="196"/>
      <c r="D180" s="21">
        <v>72.81</v>
      </c>
      <c r="E180" s="28">
        <f t="shared" si="12"/>
        <v>0.15</v>
      </c>
      <c r="F180" s="29">
        <f t="shared" si="13"/>
        <v>61.888500000000001</v>
      </c>
      <c r="G180" s="21">
        <f t="shared" si="14"/>
        <v>75.503969999999995</v>
      </c>
      <c r="H180" s="56">
        <f t="shared" si="15"/>
        <v>0</v>
      </c>
      <c r="I180" s="23" t="s">
        <v>208</v>
      </c>
      <c r="J180" s="23" t="s">
        <v>43</v>
      </c>
      <c r="K180" s="23" t="s">
        <v>67</v>
      </c>
      <c r="L180" s="23">
        <v>0.8</v>
      </c>
      <c r="M180" s="24" t="s">
        <v>99</v>
      </c>
      <c r="N180" s="25" t="s">
        <v>10</v>
      </c>
    </row>
    <row r="181" spans="1:14" ht="15" customHeight="1" thickBot="1" x14ac:dyDescent="0.35">
      <c r="A181" s="26" t="s">
        <v>870</v>
      </c>
      <c r="B181" s="27" t="s">
        <v>871</v>
      </c>
      <c r="C181" s="196"/>
      <c r="D181" s="21">
        <v>68.239999999999995</v>
      </c>
      <c r="E181" s="28">
        <f t="shared" si="12"/>
        <v>0.15</v>
      </c>
      <c r="F181" s="29">
        <f t="shared" si="13"/>
        <v>58.003999999999998</v>
      </c>
      <c r="G181" s="21">
        <f t="shared" si="14"/>
        <v>70.764879999999991</v>
      </c>
      <c r="H181" s="56">
        <f t="shared" si="15"/>
        <v>0</v>
      </c>
      <c r="I181" s="23" t="s">
        <v>225</v>
      </c>
      <c r="J181" s="23" t="s">
        <v>43</v>
      </c>
      <c r="K181" s="23" t="s">
        <v>57</v>
      </c>
      <c r="L181" s="23">
        <v>1</v>
      </c>
      <c r="M181" s="24" t="s">
        <v>99</v>
      </c>
      <c r="N181" s="25" t="s">
        <v>10</v>
      </c>
    </row>
    <row r="182" spans="1:14" ht="15" customHeight="1" thickBot="1" x14ac:dyDescent="0.35">
      <c r="A182" s="26" t="s">
        <v>872</v>
      </c>
      <c r="B182" s="27" t="s">
        <v>873</v>
      </c>
      <c r="C182" s="196"/>
      <c r="D182" s="21">
        <v>92.15</v>
      </c>
      <c r="E182" s="28">
        <f t="shared" si="12"/>
        <v>0.15</v>
      </c>
      <c r="F182" s="29">
        <f t="shared" si="13"/>
        <v>78.327500000000001</v>
      </c>
      <c r="G182" s="21">
        <f t="shared" si="14"/>
        <v>95.559550000000002</v>
      </c>
      <c r="H182" s="56">
        <f t="shared" si="15"/>
        <v>0</v>
      </c>
      <c r="I182" s="23" t="s">
        <v>208</v>
      </c>
      <c r="J182" s="23" t="s">
        <v>57</v>
      </c>
      <c r="K182" s="23" t="s">
        <v>36</v>
      </c>
      <c r="L182" s="23">
        <v>1.1000000000000001</v>
      </c>
      <c r="M182" s="24" t="s">
        <v>99</v>
      </c>
      <c r="N182" s="25" t="s">
        <v>10</v>
      </c>
    </row>
    <row r="183" spans="1:14" ht="15" customHeight="1" thickBot="1" x14ac:dyDescent="0.35">
      <c r="A183" s="26" t="s">
        <v>874</v>
      </c>
      <c r="B183" s="27" t="s">
        <v>875</v>
      </c>
      <c r="C183" s="196"/>
      <c r="D183" s="21">
        <v>43.24</v>
      </c>
      <c r="E183" s="28">
        <f t="shared" si="12"/>
        <v>0.15</v>
      </c>
      <c r="F183" s="29">
        <f t="shared" si="13"/>
        <v>36.754000000000005</v>
      </c>
      <c r="G183" s="21">
        <f t="shared" si="14"/>
        <v>44.839880000000008</v>
      </c>
      <c r="H183" s="56">
        <f t="shared" si="15"/>
        <v>0</v>
      </c>
      <c r="I183" s="23" t="s">
        <v>46</v>
      </c>
      <c r="J183" s="23" t="s">
        <v>57</v>
      </c>
      <c r="K183" s="23" t="s">
        <v>110</v>
      </c>
      <c r="L183" s="23">
        <v>0.5</v>
      </c>
      <c r="M183" s="24" t="s">
        <v>99</v>
      </c>
      <c r="N183" s="25" t="s">
        <v>10</v>
      </c>
    </row>
    <row r="184" spans="1:14" ht="15" customHeight="1" thickBot="1" x14ac:dyDescent="0.35">
      <c r="A184" s="26" t="s">
        <v>876</v>
      </c>
      <c r="B184" s="27" t="s">
        <v>877</v>
      </c>
      <c r="C184" s="196"/>
      <c r="D184" s="21">
        <v>44.37</v>
      </c>
      <c r="E184" s="28">
        <f t="shared" si="12"/>
        <v>0.15</v>
      </c>
      <c r="F184" s="29">
        <f t="shared" si="13"/>
        <v>37.714500000000001</v>
      </c>
      <c r="G184" s="21">
        <f t="shared" si="14"/>
        <v>46.011690000000002</v>
      </c>
      <c r="H184" s="56">
        <f t="shared" si="15"/>
        <v>0</v>
      </c>
      <c r="I184" s="23" t="s">
        <v>57</v>
      </c>
      <c r="J184" s="23" t="s">
        <v>42</v>
      </c>
      <c r="K184" s="23" t="s">
        <v>110</v>
      </c>
      <c r="L184" s="23">
        <v>0.3</v>
      </c>
      <c r="M184" s="24" t="s">
        <v>99</v>
      </c>
      <c r="N184" s="25" t="s">
        <v>10</v>
      </c>
    </row>
    <row r="185" spans="1:14" ht="15" customHeight="1" thickBot="1" x14ac:dyDescent="0.35">
      <c r="A185" s="26" t="s">
        <v>878</v>
      </c>
      <c r="B185" s="27" t="s">
        <v>879</v>
      </c>
      <c r="C185" s="196"/>
      <c r="D185" s="21">
        <v>79.64</v>
      </c>
      <c r="E185" s="28">
        <f t="shared" si="12"/>
        <v>0.15</v>
      </c>
      <c r="F185" s="29">
        <f t="shared" si="13"/>
        <v>67.694000000000003</v>
      </c>
      <c r="G185" s="21">
        <f t="shared" si="14"/>
        <v>82.586680000000001</v>
      </c>
      <c r="H185" s="56">
        <f t="shared" si="15"/>
        <v>0</v>
      </c>
      <c r="I185" s="23" t="s">
        <v>56</v>
      </c>
      <c r="J185" s="23" t="s">
        <v>46</v>
      </c>
      <c r="K185" s="23" t="s">
        <v>36</v>
      </c>
      <c r="L185" s="23">
        <v>0.6</v>
      </c>
      <c r="M185" s="24" t="s">
        <v>99</v>
      </c>
      <c r="N185" s="25" t="s">
        <v>10</v>
      </c>
    </row>
    <row r="186" spans="1:14" ht="15" customHeight="1" thickBot="1" x14ac:dyDescent="0.35">
      <c r="A186" s="26" t="s">
        <v>880</v>
      </c>
      <c r="B186" s="27" t="s">
        <v>881</v>
      </c>
      <c r="C186" s="196"/>
      <c r="D186" s="21">
        <v>76.23</v>
      </c>
      <c r="E186" s="28">
        <f t="shared" si="12"/>
        <v>0.15</v>
      </c>
      <c r="F186" s="29">
        <f t="shared" si="13"/>
        <v>64.795500000000004</v>
      </c>
      <c r="G186" s="21">
        <f t="shared" si="14"/>
        <v>79.050510000000003</v>
      </c>
      <c r="H186" s="56">
        <f t="shared" si="15"/>
        <v>0</v>
      </c>
      <c r="I186" s="23" t="s">
        <v>225</v>
      </c>
      <c r="J186" s="23" t="s">
        <v>43</v>
      </c>
      <c r="K186" s="23" t="s">
        <v>43</v>
      </c>
      <c r="L186" s="23">
        <v>0.3</v>
      </c>
      <c r="M186" s="24" t="s">
        <v>99</v>
      </c>
      <c r="N186" s="25" t="s">
        <v>10</v>
      </c>
    </row>
    <row r="187" spans="1:14" ht="15" customHeight="1" thickBot="1" x14ac:dyDescent="0.35">
      <c r="A187" s="26" t="s">
        <v>882</v>
      </c>
      <c r="B187" s="27" t="s">
        <v>883</v>
      </c>
      <c r="C187" s="196"/>
      <c r="D187" s="21">
        <v>67.59</v>
      </c>
      <c r="E187" s="28">
        <f t="shared" si="12"/>
        <v>0.15</v>
      </c>
      <c r="F187" s="29">
        <f t="shared" si="13"/>
        <v>57.451500000000003</v>
      </c>
      <c r="G187" s="21">
        <f t="shared" si="14"/>
        <v>70.090829999999997</v>
      </c>
      <c r="H187" s="56">
        <f t="shared" si="15"/>
        <v>0</v>
      </c>
      <c r="I187" s="23" t="s">
        <v>208</v>
      </c>
      <c r="J187" s="23" t="s">
        <v>57</v>
      </c>
      <c r="K187" s="23" t="s">
        <v>57</v>
      </c>
      <c r="L187" s="23">
        <v>1.2</v>
      </c>
      <c r="M187" s="24" t="s">
        <v>99</v>
      </c>
      <c r="N187" s="25" t="s">
        <v>10</v>
      </c>
    </row>
    <row r="188" spans="1:14" ht="15" customHeight="1" thickBot="1" x14ac:dyDescent="0.35">
      <c r="A188" s="26" t="s">
        <v>884</v>
      </c>
      <c r="B188" s="27" t="s">
        <v>885</v>
      </c>
      <c r="C188" s="196"/>
      <c r="D188" s="21">
        <v>96.71</v>
      </c>
      <c r="E188" s="28">
        <f t="shared" si="12"/>
        <v>0.15</v>
      </c>
      <c r="F188" s="29">
        <f t="shared" si="13"/>
        <v>82.203499999999991</v>
      </c>
      <c r="G188" s="21">
        <f t="shared" si="14"/>
        <v>100.28826999999998</v>
      </c>
      <c r="H188" s="56">
        <f t="shared" si="15"/>
        <v>0</v>
      </c>
      <c r="I188" s="23" t="s">
        <v>886</v>
      </c>
      <c r="J188" s="23" t="s">
        <v>471</v>
      </c>
      <c r="K188" s="23" t="s">
        <v>521</v>
      </c>
      <c r="L188" s="23">
        <v>0.5</v>
      </c>
      <c r="M188" s="24" t="s">
        <v>99</v>
      </c>
      <c r="N188" s="25" t="s">
        <v>10</v>
      </c>
    </row>
    <row r="189" spans="1:14" ht="15" customHeight="1" thickBot="1" x14ac:dyDescent="0.35">
      <c r="A189" s="26" t="s">
        <v>887</v>
      </c>
      <c r="B189" s="27" t="s">
        <v>888</v>
      </c>
      <c r="C189" s="196"/>
      <c r="D189" s="21">
        <v>40.97</v>
      </c>
      <c r="E189" s="28">
        <f t="shared" si="12"/>
        <v>0.15</v>
      </c>
      <c r="F189" s="29">
        <f t="shared" si="13"/>
        <v>34.8245</v>
      </c>
      <c r="G189" s="21">
        <f t="shared" si="14"/>
        <v>42.485889999999998</v>
      </c>
      <c r="H189" s="56">
        <f t="shared" si="15"/>
        <v>0</v>
      </c>
      <c r="I189" s="23" t="s">
        <v>36</v>
      </c>
      <c r="J189" s="23" t="s">
        <v>57</v>
      </c>
      <c r="K189" s="23" t="s">
        <v>110</v>
      </c>
      <c r="L189" s="23">
        <v>0.4</v>
      </c>
      <c r="M189" s="24" t="s">
        <v>99</v>
      </c>
      <c r="N189" s="25" t="s">
        <v>10</v>
      </c>
    </row>
    <row r="190" spans="1:14" ht="15" customHeight="1" thickBot="1" x14ac:dyDescent="0.35">
      <c r="A190" s="26" t="s">
        <v>889</v>
      </c>
      <c r="B190" s="27" t="s">
        <v>890</v>
      </c>
      <c r="C190" s="196"/>
      <c r="D190" s="21">
        <v>91.43</v>
      </c>
      <c r="E190" s="28">
        <f t="shared" si="12"/>
        <v>0.15</v>
      </c>
      <c r="F190" s="29">
        <f t="shared" si="13"/>
        <v>77.715500000000006</v>
      </c>
      <c r="G190" s="21">
        <f t="shared" si="14"/>
        <v>94.812910000000002</v>
      </c>
      <c r="H190" s="56">
        <f t="shared" si="15"/>
        <v>0</v>
      </c>
      <c r="I190" s="23" t="s">
        <v>36</v>
      </c>
      <c r="J190" s="23" t="s">
        <v>36</v>
      </c>
      <c r="K190" s="23" t="s">
        <v>36</v>
      </c>
      <c r="L190" s="23">
        <v>0.4</v>
      </c>
      <c r="M190" s="24" t="s">
        <v>99</v>
      </c>
      <c r="N190" s="25" t="s">
        <v>10</v>
      </c>
    </row>
    <row r="191" spans="1:14" ht="15" customHeight="1" thickBot="1" x14ac:dyDescent="0.35">
      <c r="A191" s="26" t="s">
        <v>891</v>
      </c>
      <c r="B191" s="27" t="s">
        <v>892</v>
      </c>
      <c r="C191" s="196"/>
      <c r="D191" s="21">
        <v>27.29</v>
      </c>
      <c r="E191" s="28">
        <f t="shared" si="12"/>
        <v>0.15</v>
      </c>
      <c r="F191" s="29">
        <f t="shared" si="13"/>
        <v>23.1965</v>
      </c>
      <c r="G191" s="21">
        <f t="shared" si="14"/>
        <v>28.29973</v>
      </c>
      <c r="H191" s="56">
        <f t="shared" si="15"/>
        <v>0</v>
      </c>
      <c r="I191" s="23" t="s">
        <v>36</v>
      </c>
      <c r="J191" s="23" t="s">
        <v>893</v>
      </c>
      <c r="K191" s="23" t="s">
        <v>894</v>
      </c>
      <c r="L191" s="23">
        <v>0.2</v>
      </c>
      <c r="M191" s="24" t="s">
        <v>99</v>
      </c>
      <c r="N191" s="25" t="s">
        <v>10</v>
      </c>
    </row>
    <row r="192" spans="1:14" ht="15" customHeight="1" thickBot="1" x14ac:dyDescent="0.35">
      <c r="A192" s="26" t="s">
        <v>895</v>
      </c>
      <c r="B192" s="27" t="s">
        <v>896</v>
      </c>
      <c r="C192" s="196"/>
      <c r="D192" s="21">
        <v>27.29</v>
      </c>
      <c r="E192" s="28">
        <f t="shared" si="12"/>
        <v>0.15</v>
      </c>
      <c r="F192" s="29">
        <f t="shared" si="13"/>
        <v>23.1965</v>
      </c>
      <c r="G192" s="21">
        <f t="shared" si="14"/>
        <v>28.29973</v>
      </c>
      <c r="H192" s="56">
        <f t="shared" si="15"/>
        <v>0</v>
      </c>
      <c r="I192" s="23" t="s">
        <v>57</v>
      </c>
      <c r="J192" s="23" t="s">
        <v>42</v>
      </c>
      <c r="K192" s="23" t="s">
        <v>110</v>
      </c>
      <c r="L192" s="23">
        <v>0.2</v>
      </c>
      <c r="M192" s="24" t="s">
        <v>99</v>
      </c>
      <c r="N192" s="25" t="s">
        <v>10</v>
      </c>
    </row>
    <row r="193" spans="1:14" ht="15" customHeight="1" thickBot="1" x14ac:dyDescent="0.35">
      <c r="A193" s="26" t="s">
        <v>905</v>
      </c>
      <c r="B193" s="27" t="s">
        <v>906</v>
      </c>
      <c r="C193" s="196"/>
      <c r="D193" s="21">
        <v>1209.56</v>
      </c>
      <c r="E193" s="28">
        <f t="shared" si="12"/>
        <v>0.15</v>
      </c>
      <c r="F193" s="29">
        <f t="shared" si="13"/>
        <v>1028.126</v>
      </c>
      <c r="G193" s="21">
        <f t="shared" si="14"/>
        <v>1254.3137199999999</v>
      </c>
      <c r="H193" s="56">
        <f t="shared" si="15"/>
        <v>0</v>
      </c>
      <c r="I193" s="23" t="s">
        <v>907</v>
      </c>
      <c r="J193" s="23" t="s">
        <v>549</v>
      </c>
      <c r="K193" s="23" t="s">
        <v>57</v>
      </c>
      <c r="L193" s="23">
        <v>11</v>
      </c>
      <c r="M193" s="24" t="s">
        <v>99</v>
      </c>
      <c r="N193" s="25" t="s">
        <v>10</v>
      </c>
    </row>
    <row r="194" spans="1:14" ht="15" customHeight="1" thickBot="1" x14ac:dyDescent="0.35">
      <c r="A194" s="26" t="s">
        <v>912</v>
      </c>
      <c r="B194" s="27" t="s">
        <v>913</v>
      </c>
      <c r="C194" s="196"/>
      <c r="D194" s="21">
        <v>20.49</v>
      </c>
      <c r="E194" s="28">
        <f t="shared" si="12"/>
        <v>0.15</v>
      </c>
      <c r="F194" s="29">
        <f t="shared" si="13"/>
        <v>17.416499999999999</v>
      </c>
      <c r="G194" s="21">
        <f t="shared" si="14"/>
        <v>21.24813</v>
      </c>
      <c r="H194" s="56">
        <f t="shared" si="15"/>
        <v>0</v>
      </c>
      <c r="I194" s="23" t="s">
        <v>352</v>
      </c>
      <c r="J194" s="23" t="s">
        <v>352</v>
      </c>
      <c r="K194" s="23" t="s">
        <v>37</v>
      </c>
      <c r="L194" s="23">
        <v>0.6</v>
      </c>
      <c r="M194" s="24" t="s">
        <v>250</v>
      </c>
      <c r="N194" s="25" t="s">
        <v>10</v>
      </c>
    </row>
    <row r="195" spans="1:14" ht="15" customHeight="1" thickBot="1" x14ac:dyDescent="0.35">
      <c r="A195" s="26" t="s">
        <v>914</v>
      </c>
      <c r="B195" s="27" t="s">
        <v>915</v>
      </c>
      <c r="C195" s="196"/>
      <c r="D195" s="21">
        <v>151.33000000000001</v>
      </c>
      <c r="E195" s="28">
        <f t="shared" si="12"/>
        <v>0.15</v>
      </c>
      <c r="F195" s="29">
        <f t="shared" si="13"/>
        <v>128.63050000000001</v>
      </c>
      <c r="G195" s="21">
        <f t="shared" si="14"/>
        <v>156.92921000000001</v>
      </c>
      <c r="H195" s="56">
        <f t="shared" si="15"/>
        <v>0</v>
      </c>
      <c r="I195" s="23" t="s">
        <v>46</v>
      </c>
      <c r="J195" s="23" t="s">
        <v>46</v>
      </c>
      <c r="K195" s="23" t="s">
        <v>47</v>
      </c>
      <c r="L195" s="23">
        <v>1.2</v>
      </c>
      <c r="M195" s="24" t="s">
        <v>99</v>
      </c>
      <c r="N195" s="25" t="s">
        <v>10</v>
      </c>
    </row>
    <row r="196" spans="1:14" ht="15" customHeight="1" thickBot="1" x14ac:dyDescent="0.35">
      <c r="A196" s="26" t="s">
        <v>916</v>
      </c>
      <c r="B196" s="27" t="s">
        <v>917</v>
      </c>
      <c r="C196" s="196"/>
      <c r="D196" s="21">
        <v>393.65</v>
      </c>
      <c r="E196" s="28">
        <f t="shared" si="12"/>
        <v>0.15</v>
      </c>
      <c r="F196" s="29">
        <f t="shared" si="13"/>
        <v>334.60249999999996</v>
      </c>
      <c r="G196" s="21">
        <f t="shared" si="14"/>
        <v>408.21504999999996</v>
      </c>
      <c r="H196" s="56">
        <f t="shared" si="15"/>
        <v>0</v>
      </c>
      <c r="I196" s="23" t="s">
        <v>52</v>
      </c>
      <c r="J196" s="23" t="s">
        <v>7</v>
      </c>
      <c r="K196" s="23" t="s">
        <v>61</v>
      </c>
      <c r="L196" s="23">
        <v>1.9</v>
      </c>
      <c r="M196" s="24" t="s">
        <v>99</v>
      </c>
      <c r="N196" s="25" t="s">
        <v>10</v>
      </c>
    </row>
    <row r="197" spans="1:14" ht="15" customHeight="1" thickBot="1" x14ac:dyDescent="0.35">
      <c r="A197" s="26" t="s">
        <v>918</v>
      </c>
      <c r="B197" s="27" t="s">
        <v>919</v>
      </c>
      <c r="C197" s="196"/>
      <c r="D197" s="21">
        <v>319.24</v>
      </c>
      <c r="E197" s="28">
        <f t="shared" si="12"/>
        <v>0.15</v>
      </c>
      <c r="F197" s="29">
        <f t="shared" si="13"/>
        <v>271.35399999999998</v>
      </c>
      <c r="G197" s="21">
        <f t="shared" si="14"/>
        <v>331.05187999999998</v>
      </c>
      <c r="H197" s="56">
        <f t="shared" si="15"/>
        <v>0</v>
      </c>
      <c r="I197" s="23" t="s">
        <v>374</v>
      </c>
      <c r="J197" s="23" t="s">
        <v>247</v>
      </c>
      <c r="K197" s="23" t="s">
        <v>72</v>
      </c>
      <c r="L197" s="23">
        <v>1.9</v>
      </c>
      <c r="M197" s="24" t="s">
        <v>99</v>
      </c>
      <c r="N197" s="25" t="s">
        <v>10</v>
      </c>
    </row>
    <row r="198" spans="1:14" ht="15" customHeight="1" thickBot="1" x14ac:dyDescent="0.35">
      <c r="A198" s="26" t="s">
        <v>922</v>
      </c>
      <c r="B198" s="27" t="s">
        <v>923</v>
      </c>
      <c r="C198" s="196"/>
      <c r="D198" s="21">
        <v>36.409999999999997</v>
      </c>
      <c r="E198" s="28">
        <f t="shared" si="12"/>
        <v>0.15</v>
      </c>
      <c r="F198" s="29">
        <f t="shared" si="13"/>
        <v>30.948499999999996</v>
      </c>
      <c r="G198" s="21">
        <f t="shared" si="14"/>
        <v>37.757169999999995</v>
      </c>
      <c r="H198" s="56">
        <f t="shared" si="15"/>
        <v>0</v>
      </c>
      <c r="I198" s="23" t="s">
        <v>47</v>
      </c>
      <c r="J198" s="23" t="s">
        <v>47</v>
      </c>
      <c r="K198" s="23" t="s">
        <v>200</v>
      </c>
      <c r="L198" s="23">
        <v>0.24</v>
      </c>
      <c r="M198" s="24" t="s">
        <v>209</v>
      </c>
      <c r="N198" s="25" t="s">
        <v>10</v>
      </c>
    </row>
    <row r="199" spans="1:14" ht="15" customHeight="1" thickBot="1" x14ac:dyDescent="0.35">
      <c r="A199" s="26" t="s">
        <v>928</v>
      </c>
      <c r="B199" s="27" t="s">
        <v>929</v>
      </c>
      <c r="C199" s="196"/>
      <c r="D199" s="21">
        <v>119.48</v>
      </c>
      <c r="E199" s="28">
        <f t="shared" si="12"/>
        <v>0.15</v>
      </c>
      <c r="F199" s="29">
        <f t="shared" si="13"/>
        <v>101.55800000000001</v>
      </c>
      <c r="G199" s="21">
        <f t="shared" si="14"/>
        <v>123.90076000000001</v>
      </c>
      <c r="H199" s="56">
        <f t="shared" si="15"/>
        <v>0</v>
      </c>
      <c r="I199" s="23" t="s">
        <v>47</v>
      </c>
      <c r="J199" s="23" t="s">
        <v>47</v>
      </c>
      <c r="K199" s="23" t="s">
        <v>61</v>
      </c>
      <c r="L199" s="23">
        <v>0.88</v>
      </c>
      <c r="M199" s="24" t="s">
        <v>209</v>
      </c>
      <c r="N199" s="25" t="s">
        <v>10</v>
      </c>
    </row>
    <row r="200" spans="1:14" ht="15" customHeight="1" thickBot="1" x14ac:dyDescent="0.35">
      <c r="A200" s="26" t="s">
        <v>934</v>
      </c>
      <c r="B200" s="27" t="s">
        <v>935</v>
      </c>
      <c r="C200" s="196"/>
      <c r="D200" s="21">
        <v>168.42</v>
      </c>
      <c r="E200" s="28">
        <f t="shared" si="12"/>
        <v>0.15</v>
      </c>
      <c r="F200" s="29">
        <f t="shared" si="13"/>
        <v>143.15699999999998</v>
      </c>
      <c r="G200" s="21">
        <f t="shared" si="14"/>
        <v>174.65153999999998</v>
      </c>
      <c r="H200" s="56">
        <f t="shared" si="15"/>
        <v>0</v>
      </c>
      <c r="I200" s="23" t="s">
        <v>47</v>
      </c>
      <c r="J200" s="23" t="s">
        <v>47</v>
      </c>
      <c r="K200" s="23" t="s">
        <v>111</v>
      </c>
      <c r="L200" s="23">
        <v>1.19</v>
      </c>
      <c r="M200" s="24" t="s">
        <v>209</v>
      </c>
      <c r="N200" s="25" t="s">
        <v>10</v>
      </c>
    </row>
    <row r="201" spans="1:14" ht="15" customHeight="1" thickBot="1" x14ac:dyDescent="0.35">
      <c r="A201" s="26" t="s">
        <v>958</v>
      </c>
      <c r="B201" s="27" t="s">
        <v>959</v>
      </c>
      <c r="C201" s="196"/>
      <c r="D201" s="21">
        <v>84.2</v>
      </c>
      <c r="E201" s="28">
        <f t="shared" si="12"/>
        <v>0.15</v>
      </c>
      <c r="F201" s="29">
        <f t="shared" si="13"/>
        <v>71.570000000000007</v>
      </c>
      <c r="G201" s="21">
        <f t="shared" si="14"/>
        <v>87.315400000000011</v>
      </c>
      <c r="H201" s="56">
        <f t="shared" si="15"/>
        <v>0</v>
      </c>
      <c r="I201" s="23" t="s">
        <v>154</v>
      </c>
      <c r="J201" s="23" t="s">
        <v>960</v>
      </c>
      <c r="K201" s="23" t="s">
        <v>160</v>
      </c>
      <c r="L201" s="23">
        <v>1.95</v>
      </c>
      <c r="M201" s="24" t="s">
        <v>209</v>
      </c>
      <c r="N201" s="25" t="s">
        <v>10</v>
      </c>
    </row>
    <row r="202" spans="1:14" ht="15" customHeight="1" thickBot="1" x14ac:dyDescent="0.35">
      <c r="A202" s="26" t="s">
        <v>961</v>
      </c>
      <c r="B202" s="27" t="s">
        <v>962</v>
      </c>
      <c r="C202" s="196"/>
      <c r="D202" s="21">
        <v>92.15</v>
      </c>
      <c r="E202" s="28">
        <f t="shared" si="12"/>
        <v>0.15</v>
      </c>
      <c r="F202" s="29">
        <f t="shared" si="13"/>
        <v>78.327500000000001</v>
      </c>
      <c r="G202" s="21">
        <f t="shared" si="14"/>
        <v>95.559550000000002</v>
      </c>
      <c r="H202" s="56">
        <f t="shared" si="15"/>
        <v>0</v>
      </c>
      <c r="I202" s="23" t="s">
        <v>102</v>
      </c>
      <c r="J202" s="23" t="s">
        <v>35</v>
      </c>
      <c r="K202" s="23" t="s">
        <v>53</v>
      </c>
      <c r="L202" s="23">
        <v>1.98</v>
      </c>
      <c r="M202" s="24" t="s">
        <v>209</v>
      </c>
      <c r="N202" s="25" t="s">
        <v>10</v>
      </c>
    </row>
    <row r="203" spans="1:14" ht="15" customHeight="1" thickBot="1" x14ac:dyDescent="0.35">
      <c r="A203" s="26" t="s">
        <v>963</v>
      </c>
      <c r="B203" s="27" t="s">
        <v>964</v>
      </c>
      <c r="C203" s="196"/>
      <c r="D203" s="21">
        <v>71.7</v>
      </c>
      <c r="E203" s="28">
        <f t="shared" si="12"/>
        <v>0.15</v>
      </c>
      <c r="F203" s="29">
        <f t="shared" si="13"/>
        <v>60.945</v>
      </c>
      <c r="G203" s="21">
        <f t="shared" si="14"/>
        <v>74.352900000000005</v>
      </c>
      <c r="H203" s="56">
        <f t="shared" si="15"/>
        <v>0</v>
      </c>
      <c r="I203" s="23" t="s">
        <v>247</v>
      </c>
      <c r="J203" s="23" t="s">
        <v>208</v>
      </c>
      <c r="K203" s="23" t="s">
        <v>322</v>
      </c>
      <c r="L203" s="23">
        <v>1</v>
      </c>
      <c r="M203" s="24" t="s">
        <v>209</v>
      </c>
      <c r="N203" s="25" t="s">
        <v>10</v>
      </c>
    </row>
    <row r="204" spans="1:14" ht="15" customHeight="1" thickBot="1" x14ac:dyDescent="0.35">
      <c r="A204" s="26" t="s">
        <v>965</v>
      </c>
      <c r="B204" s="27" t="s">
        <v>966</v>
      </c>
      <c r="C204" s="196"/>
      <c r="D204" s="21">
        <v>92.15</v>
      </c>
      <c r="E204" s="28">
        <f t="shared" si="12"/>
        <v>0.15</v>
      </c>
      <c r="F204" s="29">
        <f t="shared" si="13"/>
        <v>78.327500000000001</v>
      </c>
      <c r="G204" s="21">
        <f t="shared" si="14"/>
        <v>95.559550000000002</v>
      </c>
      <c r="H204" s="56">
        <f t="shared" si="15"/>
        <v>0</v>
      </c>
      <c r="I204" s="23" t="s">
        <v>247</v>
      </c>
      <c r="J204" s="23" t="s">
        <v>208</v>
      </c>
      <c r="K204" s="23" t="s">
        <v>322</v>
      </c>
      <c r="L204" s="23">
        <v>1.5</v>
      </c>
      <c r="M204" s="24" t="s">
        <v>209</v>
      </c>
      <c r="N204" s="25" t="s">
        <v>10</v>
      </c>
    </row>
    <row r="205" spans="1:14" ht="15" customHeight="1" thickBot="1" x14ac:dyDescent="0.35">
      <c r="A205" s="26" t="s">
        <v>967</v>
      </c>
      <c r="B205" s="27" t="s">
        <v>968</v>
      </c>
      <c r="C205" s="196"/>
      <c r="D205" s="21">
        <v>29.59</v>
      </c>
      <c r="E205" s="28">
        <f t="shared" si="12"/>
        <v>0.15</v>
      </c>
      <c r="F205" s="29">
        <f t="shared" si="13"/>
        <v>25.151499999999999</v>
      </c>
      <c r="G205" s="21">
        <f t="shared" si="14"/>
        <v>30.684829999999998</v>
      </c>
      <c r="H205" s="56">
        <f t="shared" si="15"/>
        <v>0</v>
      </c>
      <c r="I205" s="23" t="s">
        <v>903</v>
      </c>
      <c r="J205" s="23" t="s">
        <v>904</v>
      </c>
      <c r="K205" s="23" t="s">
        <v>893</v>
      </c>
      <c r="L205" s="23">
        <v>0.39</v>
      </c>
      <c r="M205" s="24" t="s">
        <v>209</v>
      </c>
      <c r="N205" s="25" t="s">
        <v>10</v>
      </c>
    </row>
    <row r="206" spans="1:14" ht="15" customHeight="1" thickBot="1" x14ac:dyDescent="0.35">
      <c r="A206" s="26" t="s">
        <v>969</v>
      </c>
      <c r="B206" s="27" t="s">
        <v>970</v>
      </c>
      <c r="C206" s="196"/>
      <c r="D206" s="21">
        <v>9.1</v>
      </c>
      <c r="E206" s="28">
        <f t="shared" si="12"/>
        <v>0.15</v>
      </c>
      <c r="F206" s="29">
        <f t="shared" si="13"/>
        <v>7.7349999999999994</v>
      </c>
      <c r="G206" s="21">
        <f t="shared" si="14"/>
        <v>9.4366999999999983</v>
      </c>
      <c r="H206" s="56">
        <f t="shared" si="15"/>
        <v>0</v>
      </c>
      <c r="I206" s="23" t="s">
        <v>119</v>
      </c>
      <c r="J206" s="23" t="s">
        <v>208</v>
      </c>
      <c r="K206" s="23" t="s">
        <v>585</v>
      </c>
      <c r="L206" s="23">
        <v>0.1</v>
      </c>
      <c r="M206" s="24" t="s">
        <v>209</v>
      </c>
      <c r="N206" s="25" t="s">
        <v>10</v>
      </c>
    </row>
    <row r="207" spans="1:14" ht="15" customHeight="1" thickBot="1" x14ac:dyDescent="0.35">
      <c r="A207" s="26" t="s">
        <v>971</v>
      </c>
      <c r="B207" s="27" t="s">
        <v>972</v>
      </c>
      <c r="C207" s="196"/>
      <c r="D207" s="21">
        <v>35.270000000000003</v>
      </c>
      <c r="E207" s="28">
        <f t="shared" si="12"/>
        <v>0.15</v>
      </c>
      <c r="F207" s="29">
        <f t="shared" si="13"/>
        <v>29.979500000000002</v>
      </c>
      <c r="G207" s="21">
        <f t="shared" si="14"/>
        <v>36.57499</v>
      </c>
      <c r="H207" s="56">
        <f t="shared" si="15"/>
        <v>0</v>
      </c>
      <c r="I207" s="23" t="s">
        <v>903</v>
      </c>
      <c r="J207" s="23" t="s">
        <v>904</v>
      </c>
      <c r="K207" s="23" t="s">
        <v>893</v>
      </c>
      <c r="L207" s="23">
        <v>0.41</v>
      </c>
      <c r="M207" s="24" t="s">
        <v>209</v>
      </c>
      <c r="N207" s="25" t="s">
        <v>10</v>
      </c>
    </row>
    <row r="208" spans="1:14" ht="15" customHeight="1" thickBot="1" x14ac:dyDescent="0.35">
      <c r="A208" s="26" t="s">
        <v>973</v>
      </c>
      <c r="B208" s="27" t="s">
        <v>974</v>
      </c>
      <c r="C208" s="196"/>
      <c r="D208" s="21">
        <v>11.39</v>
      </c>
      <c r="E208" s="28">
        <f t="shared" ref="E208:E271" si="16">IF(M208="3000",$E$2,IF(M208="3100",$E$2,IF(M208="3200",$E$2,IF(M208="3300",$E$2,IF(M208="3400",$E$2,IF(M208="3500",$E$2,IF(M208="3600",$E$2,IF(M208="3700",$E$5,IF(M208="3800",$E$2,IF(M208="3900",$E$2,IF(M208="3902",$E$2,IF(M208="3950",$E$4,IF(M208="3951",$E$3,IF(M208="3952",$E$3,IF(M208="3953",$E$3,IF(M208="3990",$E$2,IF(M208="3991","Special",IF(M208="3997",$E$5,IF(M208="3998",$E$3,IF(M208="3999",$E$2,IF(M208="4202","Export Price",IF(M208="4299","Export Price",IF(M208="4400","Export Price",IF(M208="4499","Export Price",IF(M208="4500","Export Price",IF(M208="4510","Export Price",IF(M208="4599","Export Price")))))))))))))))))))))))))))</f>
        <v>0.15</v>
      </c>
      <c r="F208" s="29">
        <f t="shared" ref="F208:F271" si="17">IF(M208="3000",D208-(D208*E208),IF(M208="3100",D208-(D208*E208),IF(M208="3200",D208-(D208*E208),IF(M208="3300",D208-(D208*E208),IF(M208="3400",D208-(D208*E208),IF(M208="3500",D208-(D208*E208),IF(M208="3600",D208-(D208*E208),IF(M208="3700",D208-(D208*E208),IF(M208="3800",D208-(D208*E208),IF(M208="3900",D208-(D208*E208),IF(M208="3902",D208-(D208*E208),IF(M208="3950",D208-(D208*E208),IF(M208="3951",D208-(D208*E208),IF(M208="3952",D208-(D208*E208),IF(M208="3953",D208-(D208*E208),IF(M208="3990",D208-(D208*E208),IF(M208="3991",D208-(D208*E208),IF(M208="3997",D208-(D208*E208),IF(M208="3998",D208-(D208*E208),IF(M208="3999",D208-(D208*E208),IF(M208="4202","Educo",IF(M208="4299","Educo",IF(M208="4400","Jegro",IF(M208="4499","Jegro",IF(M208="4500","Arts &amp; Crafts",IF(M208="4510","Arts &amp; Crafts",IF(M208="4599","Arts &amp; Crafts")))))))))))))))))))))))))))</f>
        <v>9.6814999999999998</v>
      </c>
      <c r="G208" s="21">
        <f t="shared" ref="G208:G271" si="18">F208*1.22</f>
        <v>11.81143</v>
      </c>
      <c r="H208" s="56">
        <f t="shared" ref="H208:H271" si="19">G208*C208</f>
        <v>0</v>
      </c>
      <c r="I208" s="23" t="s">
        <v>7</v>
      </c>
      <c r="J208" s="23" t="s">
        <v>975</v>
      </c>
      <c r="K208" s="23" t="s">
        <v>976</v>
      </c>
      <c r="L208" s="23">
        <v>0.15</v>
      </c>
      <c r="M208" s="24" t="s">
        <v>209</v>
      </c>
      <c r="N208" s="25" t="s">
        <v>10</v>
      </c>
    </row>
    <row r="209" spans="1:14" ht="15" customHeight="1" thickBot="1" x14ac:dyDescent="0.35">
      <c r="A209" s="26" t="s">
        <v>977</v>
      </c>
      <c r="B209" s="27" t="s">
        <v>3308</v>
      </c>
      <c r="C209" s="196"/>
      <c r="D209" s="21">
        <v>58.85</v>
      </c>
      <c r="E209" s="28">
        <f t="shared" si="16"/>
        <v>0.15</v>
      </c>
      <c r="F209" s="29">
        <f t="shared" si="17"/>
        <v>50.022500000000001</v>
      </c>
      <c r="G209" s="21">
        <f t="shared" si="18"/>
        <v>61.027450000000002</v>
      </c>
      <c r="H209" s="56">
        <f t="shared" si="19"/>
        <v>0</v>
      </c>
      <c r="I209" s="23" t="s">
        <v>79</v>
      </c>
      <c r="J209" s="23" t="s">
        <v>79</v>
      </c>
      <c r="K209" s="23" t="s">
        <v>57</v>
      </c>
      <c r="L209" s="23">
        <v>1.2</v>
      </c>
      <c r="M209" s="24" t="s">
        <v>209</v>
      </c>
      <c r="N209" s="25" t="s">
        <v>10</v>
      </c>
    </row>
    <row r="210" spans="1:14" ht="15" customHeight="1" thickBot="1" x14ac:dyDescent="0.35">
      <c r="A210" s="26" t="s">
        <v>978</v>
      </c>
      <c r="B210" s="27" t="s">
        <v>979</v>
      </c>
      <c r="C210" s="196"/>
      <c r="D210" s="21">
        <v>56.05</v>
      </c>
      <c r="E210" s="28">
        <f t="shared" si="16"/>
        <v>0.15</v>
      </c>
      <c r="F210" s="29">
        <f t="shared" si="17"/>
        <v>47.642499999999998</v>
      </c>
      <c r="G210" s="21">
        <f t="shared" si="18"/>
        <v>58.123849999999997</v>
      </c>
      <c r="H210" s="56">
        <f t="shared" si="19"/>
        <v>0</v>
      </c>
      <c r="I210" s="23" t="s">
        <v>1323</v>
      </c>
      <c r="J210" s="23" t="s">
        <v>79</v>
      </c>
      <c r="K210" s="23" t="s">
        <v>3300</v>
      </c>
      <c r="L210" s="23">
        <v>1.4</v>
      </c>
      <c r="M210" s="24" t="s">
        <v>209</v>
      </c>
      <c r="N210" s="25" t="s">
        <v>10</v>
      </c>
    </row>
    <row r="211" spans="1:14" ht="15" customHeight="1" thickBot="1" x14ac:dyDescent="0.35">
      <c r="A211" s="26" t="s">
        <v>980</v>
      </c>
      <c r="B211" s="27" t="s">
        <v>981</v>
      </c>
      <c r="C211" s="196"/>
      <c r="D211" s="21">
        <v>103.46</v>
      </c>
      <c r="E211" s="28">
        <f t="shared" si="16"/>
        <v>0.15</v>
      </c>
      <c r="F211" s="29">
        <f t="shared" si="17"/>
        <v>87.941000000000003</v>
      </c>
      <c r="G211" s="21">
        <f t="shared" si="18"/>
        <v>107.28802</v>
      </c>
      <c r="H211" s="56">
        <f t="shared" si="19"/>
        <v>0</v>
      </c>
      <c r="I211" s="23" t="s">
        <v>79</v>
      </c>
      <c r="J211" s="23" t="s">
        <v>79</v>
      </c>
      <c r="K211" s="23" t="s">
        <v>56</v>
      </c>
      <c r="L211" s="23">
        <v>0.63</v>
      </c>
      <c r="M211" s="24" t="s">
        <v>774</v>
      </c>
      <c r="N211" s="25" t="s">
        <v>10</v>
      </c>
    </row>
    <row r="212" spans="1:14" ht="15" customHeight="1" thickBot="1" x14ac:dyDescent="0.35">
      <c r="A212" s="26" t="s">
        <v>982</v>
      </c>
      <c r="B212" s="27" t="s">
        <v>983</v>
      </c>
      <c r="C212" s="196"/>
      <c r="D212" s="21">
        <v>150.37</v>
      </c>
      <c r="E212" s="28">
        <f t="shared" si="16"/>
        <v>0.15</v>
      </c>
      <c r="F212" s="29">
        <f t="shared" si="17"/>
        <v>127.81450000000001</v>
      </c>
      <c r="G212" s="21">
        <f t="shared" si="18"/>
        <v>155.93369000000001</v>
      </c>
      <c r="H212" s="56">
        <f t="shared" si="19"/>
        <v>0</v>
      </c>
      <c r="I212" s="23" t="s">
        <v>35</v>
      </c>
      <c r="J212" s="23" t="s">
        <v>56</v>
      </c>
      <c r="K212" s="23" t="s">
        <v>36</v>
      </c>
      <c r="L212" s="23">
        <v>1</v>
      </c>
      <c r="M212" s="24" t="s">
        <v>774</v>
      </c>
      <c r="N212" s="25" t="s">
        <v>10</v>
      </c>
    </row>
    <row r="213" spans="1:14" ht="15" customHeight="1" thickBot="1" x14ac:dyDescent="0.35">
      <c r="A213" s="26" t="s">
        <v>984</v>
      </c>
      <c r="B213" s="27" t="s">
        <v>985</v>
      </c>
      <c r="C213" s="196"/>
      <c r="D213" s="21">
        <v>95.04</v>
      </c>
      <c r="E213" s="28">
        <f t="shared" si="16"/>
        <v>0.15</v>
      </c>
      <c r="F213" s="29">
        <f t="shared" si="17"/>
        <v>80.784000000000006</v>
      </c>
      <c r="G213" s="21">
        <f t="shared" si="18"/>
        <v>98.556480000000008</v>
      </c>
      <c r="H213" s="56">
        <f t="shared" si="19"/>
        <v>0</v>
      </c>
      <c r="I213" s="23" t="s">
        <v>35</v>
      </c>
      <c r="J213" s="23" t="s">
        <v>56</v>
      </c>
      <c r="K213" s="23" t="s">
        <v>36</v>
      </c>
      <c r="L213" s="23">
        <v>1</v>
      </c>
      <c r="M213" s="24" t="s">
        <v>774</v>
      </c>
      <c r="N213" s="25" t="s">
        <v>10</v>
      </c>
    </row>
    <row r="214" spans="1:14" ht="15" customHeight="1" thickBot="1" x14ac:dyDescent="0.35">
      <c r="A214" s="26" t="s">
        <v>986</v>
      </c>
      <c r="B214" s="27" t="s">
        <v>987</v>
      </c>
      <c r="C214" s="196"/>
      <c r="D214" s="21">
        <v>27.62</v>
      </c>
      <c r="E214" s="28">
        <f t="shared" si="16"/>
        <v>0.15</v>
      </c>
      <c r="F214" s="29">
        <f t="shared" si="17"/>
        <v>23.477</v>
      </c>
      <c r="G214" s="21">
        <f t="shared" si="18"/>
        <v>28.641939999999998</v>
      </c>
      <c r="H214" s="56">
        <f t="shared" si="19"/>
        <v>0</v>
      </c>
      <c r="I214" s="23" t="s">
        <v>79</v>
      </c>
      <c r="J214" s="23" t="s">
        <v>36</v>
      </c>
      <c r="K214" s="23" t="s">
        <v>37</v>
      </c>
      <c r="L214" s="23">
        <v>0.17</v>
      </c>
      <c r="M214" s="24" t="s">
        <v>774</v>
      </c>
      <c r="N214" s="25" t="s">
        <v>10</v>
      </c>
    </row>
    <row r="215" spans="1:14" ht="15" customHeight="1" thickBot="1" x14ac:dyDescent="0.35">
      <c r="A215" s="26" t="s">
        <v>991</v>
      </c>
      <c r="B215" s="27" t="s">
        <v>992</v>
      </c>
      <c r="C215" s="196"/>
      <c r="D215" s="21">
        <v>79.53</v>
      </c>
      <c r="E215" s="28">
        <f t="shared" si="16"/>
        <v>0.15</v>
      </c>
      <c r="F215" s="29">
        <f t="shared" si="17"/>
        <v>67.600499999999997</v>
      </c>
      <c r="G215" s="21">
        <f t="shared" si="18"/>
        <v>82.472609999999989</v>
      </c>
      <c r="H215" s="56">
        <f t="shared" si="19"/>
        <v>0</v>
      </c>
      <c r="I215" s="23" t="s">
        <v>79</v>
      </c>
      <c r="J215" s="23" t="s">
        <v>79</v>
      </c>
      <c r="K215" s="23" t="s">
        <v>56</v>
      </c>
      <c r="L215" s="23">
        <v>0.63</v>
      </c>
      <c r="M215" s="24" t="s">
        <v>774</v>
      </c>
      <c r="N215" s="25" t="s">
        <v>10</v>
      </c>
    </row>
    <row r="216" spans="1:14" ht="15" customHeight="1" thickBot="1" x14ac:dyDescent="0.35">
      <c r="A216" s="26" t="s">
        <v>993</v>
      </c>
      <c r="B216" s="27" t="s">
        <v>994</v>
      </c>
      <c r="C216" s="196"/>
      <c r="D216" s="21">
        <v>104.66</v>
      </c>
      <c r="E216" s="28">
        <f t="shared" si="16"/>
        <v>0.15</v>
      </c>
      <c r="F216" s="29">
        <f t="shared" si="17"/>
        <v>88.960999999999999</v>
      </c>
      <c r="G216" s="21">
        <f t="shared" si="18"/>
        <v>108.53242</v>
      </c>
      <c r="H216" s="56">
        <f t="shared" si="19"/>
        <v>0</v>
      </c>
      <c r="I216" s="23" t="s">
        <v>79</v>
      </c>
      <c r="J216" s="23" t="s">
        <v>79</v>
      </c>
      <c r="K216" s="23" t="s">
        <v>56</v>
      </c>
      <c r="L216" s="23">
        <v>0.62</v>
      </c>
      <c r="M216" s="24" t="s">
        <v>774</v>
      </c>
      <c r="N216" s="25" t="s">
        <v>10</v>
      </c>
    </row>
    <row r="217" spans="1:14" ht="15" customHeight="1" thickBot="1" x14ac:dyDescent="0.35">
      <c r="A217" s="26" t="s">
        <v>995</v>
      </c>
      <c r="B217" s="27" t="s">
        <v>996</v>
      </c>
      <c r="C217" s="196"/>
      <c r="D217" s="21">
        <v>366.44</v>
      </c>
      <c r="E217" s="28">
        <f t="shared" si="16"/>
        <v>0.15</v>
      </c>
      <c r="F217" s="29">
        <f t="shared" si="17"/>
        <v>311.47399999999999</v>
      </c>
      <c r="G217" s="21">
        <f t="shared" si="18"/>
        <v>379.99827999999997</v>
      </c>
      <c r="H217" s="56">
        <f t="shared" si="19"/>
        <v>0</v>
      </c>
      <c r="I217" s="23" t="s">
        <v>718</v>
      </c>
      <c r="J217" s="23" t="s">
        <v>46</v>
      </c>
      <c r="K217" s="23" t="s">
        <v>72</v>
      </c>
      <c r="L217" s="23">
        <v>2.8</v>
      </c>
      <c r="M217" s="24" t="s">
        <v>774</v>
      </c>
      <c r="N217" s="25" t="s">
        <v>10</v>
      </c>
    </row>
    <row r="218" spans="1:14" ht="15" customHeight="1" thickBot="1" x14ac:dyDescent="0.35">
      <c r="A218" s="26" t="s">
        <v>997</v>
      </c>
      <c r="B218" s="27" t="s">
        <v>998</v>
      </c>
      <c r="C218" s="196"/>
      <c r="D218" s="21">
        <v>314.55</v>
      </c>
      <c r="E218" s="28">
        <f t="shared" si="16"/>
        <v>0.15</v>
      </c>
      <c r="F218" s="29">
        <f t="shared" si="17"/>
        <v>267.36750000000001</v>
      </c>
      <c r="G218" s="21">
        <f t="shared" si="18"/>
        <v>326.18835000000001</v>
      </c>
      <c r="H218" s="56">
        <f t="shared" si="19"/>
        <v>0</v>
      </c>
      <c r="I218" s="23" t="s">
        <v>718</v>
      </c>
      <c r="J218" s="23" t="s">
        <v>46</v>
      </c>
      <c r="K218" s="23" t="s">
        <v>72</v>
      </c>
      <c r="L218" s="23">
        <v>2.5</v>
      </c>
      <c r="M218" s="24" t="s">
        <v>774</v>
      </c>
      <c r="N218" s="25" t="s">
        <v>10</v>
      </c>
    </row>
    <row r="219" spans="1:14" ht="15" customHeight="1" thickBot="1" x14ac:dyDescent="0.35">
      <c r="A219" s="26" t="s">
        <v>1004</v>
      </c>
      <c r="B219" s="27" t="s">
        <v>1005</v>
      </c>
      <c r="C219" s="196"/>
      <c r="D219" s="21">
        <v>28.45</v>
      </c>
      <c r="E219" s="28">
        <f t="shared" si="16"/>
        <v>0.15</v>
      </c>
      <c r="F219" s="29">
        <f t="shared" si="17"/>
        <v>24.182499999999997</v>
      </c>
      <c r="G219" s="21">
        <f t="shared" si="18"/>
        <v>29.502649999999996</v>
      </c>
      <c r="H219" s="56">
        <f t="shared" si="19"/>
        <v>0</v>
      </c>
      <c r="I219" s="23" t="s">
        <v>96</v>
      </c>
      <c r="J219" s="23" t="s">
        <v>36</v>
      </c>
      <c r="K219" s="23" t="s">
        <v>200</v>
      </c>
      <c r="L219" s="23">
        <v>0.24</v>
      </c>
      <c r="M219" s="24" t="s">
        <v>3296</v>
      </c>
      <c r="N219" s="25" t="s">
        <v>10</v>
      </c>
    </row>
    <row r="220" spans="1:14" ht="15" customHeight="1" thickBot="1" x14ac:dyDescent="0.35">
      <c r="A220" s="26" t="s">
        <v>1006</v>
      </c>
      <c r="B220" s="27" t="s">
        <v>1007</v>
      </c>
      <c r="C220" s="196"/>
      <c r="D220" s="21">
        <v>150.37</v>
      </c>
      <c r="E220" s="28">
        <f t="shared" si="16"/>
        <v>0.15</v>
      </c>
      <c r="F220" s="29">
        <f t="shared" si="17"/>
        <v>127.81450000000001</v>
      </c>
      <c r="G220" s="21">
        <f t="shared" si="18"/>
        <v>155.93369000000001</v>
      </c>
      <c r="H220" s="56">
        <f t="shared" si="19"/>
        <v>0</v>
      </c>
      <c r="I220" s="23" t="s">
        <v>796</v>
      </c>
      <c r="J220" s="23" t="s">
        <v>801</v>
      </c>
      <c r="K220" s="23" t="s">
        <v>798</v>
      </c>
      <c r="L220" s="23">
        <v>2.8</v>
      </c>
      <c r="M220" s="24" t="s">
        <v>774</v>
      </c>
      <c r="N220" s="25" t="s">
        <v>10</v>
      </c>
    </row>
    <row r="221" spans="1:14" ht="15" customHeight="1" thickBot="1" x14ac:dyDescent="0.35">
      <c r="A221" s="26" t="s">
        <v>1010</v>
      </c>
      <c r="B221" s="27" t="s">
        <v>1011</v>
      </c>
      <c r="C221" s="196"/>
      <c r="D221" s="21">
        <v>126.3</v>
      </c>
      <c r="E221" s="28">
        <f t="shared" si="16"/>
        <v>0.15</v>
      </c>
      <c r="F221" s="29">
        <f t="shared" si="17"/>
        <v>107.35499999999999</v>
      </c>
      <c r="G221" s="21">
        <f t="shared" si="18"/>
        <v>130.97309999999999</v>
      </c>
      <c r="H221" s="56">
        <f t="shared" si="19"/>
        <v>0</v>
      </c>
      <c r="I221" s="23" t="s">
        <v>796</v>
      </c>
      <c r="J221" s="23" t="s">
        <v>801</v>
      </c>
      <c r="K221" s="23" t="s">
        <v>798</v>
      </c>
      <c r="L221" s="23">
        <v>2.8</v>
      </c>
      <c r="M221" s="24" t="s">
        <v>774</v>
      </c>
      <c r="N221" s="25" t="s">
        <v>10</v>
      </c>
    </row>
    <row r="222" spans="1:14" ht="15" customHeight="1" thickBot="1" x14ac:dyDescent="0.35">
      <c r="A222" s="26" t="s">
        <v>1012</v>
      </c>
      <c r="B222" s="27" t="s">
        <v>1013</v>
      </c>
      <c r="C222" s="196"/>
      <c r="D222" s="21">
        <v>186.46</v>
      </c>
      <c r="E222" s="28">
        <f t="shared" si="16"/>
        <v>0.15</v>
      </c>
      <c r="F222" s="29">
        <f t="shared" si="17"/>
        <v>158.49100000000001</v>
      </c>
      <c r="G222" s="21">
        <f t="shared" si="18"/>
        <v>193.35902000000002</v>
      </c>
      <c r="H222" s="56">
        <f t="shared" si="19"/>
        <v>0</v>
      </c>
      <c r="I222" s="23" t="s">
        <v>352</v>
      </c>
      <c r="J222" s="23" t="s">
        <v>7</v>
      </c>
      <c r="K222" s="23" t="s">
        <v>61</v>
      </c>
      <c r="L222" s="23">
        <v>2.14</v>
      </c>
      <c r="M222" s="24" t="s">
        <v>774</v>
      </c>
      <c r="N222" s="25" t="s">
        <v>10</v>
      </c>
    </row>
    <row r="223" spans="1:14" ht="15" customHeight="1" thickBot="1" x14ac:dyDescent="0.35">
      <c r="A223" s="26" t="s">
        <v>1014</v>
      </c>
      <c r="B223" s="27" t="s">
        <v>1015</v>
      </c>
      <c r="C223" s="196"/>
      <c r="D223" s="21">
        <v>149.16</v>
      </c>
      <c r="E223" s="28">
        <f t="shared" si="16"/>
        <v>0.15</v>
      </c>
      <c r="F223" s="29">
        <f t="shared" si="17"/>
        <v>126.786</v>
      </c>
      <c r="G223" s="21">
        <f t="shared" si="18"/>
        <v>154.67892000000001</v>
      </c>
      <c r="H223" s="56">
        <f t="shared" si="19"/>
        <v>0</v>
      </c>
      <c r="I223" s="23" t="s">
        <v>352</v>
      </c>
      <c r="J223" s="23" t="s">
        <v>7</v>
      </c>
      <c r="K223" s="23" t="s">
        <v>61</v>
      </c>
      <c r="L223" s="23">
        <v>2.2000000000000002</v>
      </c>
      <c r="M223" s="24" t="s">
        <v>774</v>
      </c>
      <c r="N223" s="25" t="s">
        <v>10</v>
      </c>
    </row>
    <row r="224" spans="1:14" ht="15" customHeight="1" thickBot="1" x14ac:dyDescent="0.35">
      <c r="A224" s="26" t="s">
        <v>1016</v>
      </c>
      <c r="B224" s="27" t="s">
        <v>1017</v>
      </c>
      <c r="C224" s="196"/>
      <c r="D224" s="21">
        <v>1317.23</v>
      </c>
      <c r="E224" s="28">
        <f t="shared" si="16"/>
        <v>0.15</v>
      </c>
      <c r="F224" s="29">
        <f t="shared" si="17"/>
        <v>1119.6455000000001</v>
      </c>
      <c r="G224" s="21">
        <f t="shared" si="18"/>
        <v>1365.9675100000002</v>
      </c>
      <c r="H224" s="56">
        <f t="shared" si="19"/>
        <v>0</v>
      </c>
      <c r="I224" s="23" t="s">
        <v>526</v>
      </c>
      <c r="J224" s="23" t="s">
        <v>207</v>
      </c>
      <c r="K224" s="23" t="s">
        <v>777</v>
      </c>
      <c r="L224" s="23">
        <v>23.9</v>
      </c>
      <c r="M224" s="24" t="s">
        <v>774</v>
      </c>
      <c r="N224" s="25" t="s">
        <v>10</v>
      </c>
    </row>
    <row r="225" spans="1:14" ht="15" customHeight="1" thickBot="1" x14ac:dyDescent="0.35">
      <c r="A225" s="26" t="s">
        <v>1018</v>
      </c>
      <c r="B225" s="27" t="s">
        <v>1019</v>
      </c>
      <c r="C225" s="196"/>
      <c r="D225" s="21">
        <v>145.62</v>
      </c>
      <c r="E225" s="28">
        <f t="shared" si="16"/>
        <v>0.15</v>
      </c>
      <c r="F225" s="29">
        <f t="shared" si="17"/>
        <v>123.777</v>
      </c>
      <c r="G225" s="21">
        <f t="shared" si="18"/>
        <v>151.00793999999999</v>
      </c>
      <c r="H225" s="56">
        <f t="shared" si="19"/>
        <v>0</v>
      </c>
      <c r="I225" s="23" t="s">
        <v>796</v>
      </c>
      <c r="J225" s="23" t="s">
        <v>801</v>
      </c>
      <c r="K225" s="23" t="s">
        <v>798</v>
      </c>
      <c r="L225" s="23">
        <v>2.8</v>
      </c>
      <c r="M225" s="24" t="s">
        <v>774</v>
      </c>
      <c r="N225" s="25" t="s">
        <v>10</v>
      </c>
    </row>
    <row r="226" spans="1:14" ht="15" customHeight="1" thickBot="1" x14ac:dyDescent="0.35">
      <c r="A226" s="26" t="s">
        <v>1020</v>
      </c>
      <c r="B226" s="27" t="s">
        <v>1021</v>
      </c>
      <c r="C226" s="196"/>
      <c r="D226" s="21">
        <v>172.95</v>
      </c>
      <c r="E226" s="28">
        <f t="shared" si="16"/>
        <v>0.15</v>
      </c>
      <c r="F226" s="29">
        <f t="shared" si="17"/>
        <v>147.00749999999999</v>
      </c>
      <c r="G226" s="21">
        <f t="shared" si="18"/>
        <v>179.34914999999998</v>
      </c>
      <c r="H226" s="56">
        <f t="shared" si="19"/>
        <v>0</v>
      </c>
      <c r="I226" s="23" t="s">
        <v>796</v>
      </c>
      <c r="J226" s="23" t="s">
        <v>801</v>
      </c>
      <c r="K226" s="23" t="s">
        <v>798</v>
      </c>
      <c r="L226" s="23">
        <v>2.64</v>
      </c>
      <c r="M226" s="24" t="s">
        <v>774</v>
      </c>
      <c r="N226" s="25" t="s">
        <v>10</v>
      </c>
    </row>
    <row r="227" spans="1:14" ht="15" customHeight="1" thickBot="1" x14ac:dyDescent="0.35">
      <c r="A227" s="26" t="s">
        <v>1022</v>
      </c>
      <c r="B227" s="27" t="s">
        <v>1023</v>
      </c>
      <c r="C227" s="196"/>
      <c r="D227" s="21">
        <v>172.95</v>
      </c>
      <c r="E227" s="28">
        <f t="shared" si="16"/>
        <v>0.15</v>
      </c>
      <c r="F227" s="29">
        <f t="shared" si="17"/>
        <v>147.00749999999999</v>
      </c>
      <c r="G227" s="21">
        <f t="shared" si="18"/>
        <v>179.34914999999998</v>
      </c>
      <c r="H227" s="56">
        <f t="shared" si="19"/>
        <v>0</v>
      </c>
      <c r="I227" s="23" t="s">
        <v>796</v>
      </c>
      <c r="J227" s="23" t="s">
        <v>801</v>
      </c>
      <c r="K227" s="23" t="s">
        <v>798</v>
      </c>
      <c r="L227" s="23">
        <v>2.8</v>
      </c>
      <c r="M227" s="24" t="s">
        <v>774</v>
      </c>
      <c r="N227" s="25" t="s">
        <v>10</v>
      </c>
    </row>
    <row r="228" spans="1:14" ht="15" customHeight="1" thickBot="1" x14ac:dyDescent="0.35">
      <c r="A228" s="26" t="s">
        <v>1024</v>
      </c>
      <c r="B228" s="27" t="s">
        <v>1025</v>
      </c>
      <c r="C228" s="196"/>
      <c r="D228" s="21">
        <v>377.73</v>
      </c>
      <c r="E228" s="28">
        <f t="shared" si="16"/>
        <v>0.15</v>
      </c>
      <c r="F228" s="29">
        <f t="shared" si="17"/>
        <v>321.07050000000004</v>
      </c>
      <c r="G228" s="21">
        <f t="shared" si="18"/>
        <v>391.70601000000005</v>
      </c>
      <c r="H228" s="56">
        <f t="shared" si="19"/>
        <v>0</v>
      </c>
      <c r="I228" s="23" t="s">
        <v>1026</v>
      </c>
      <c r="J228" s="23" t="s">
        <v>315</v>
      </c>
      <c r="K228" s="23" t="s">
        <v>110</v>
      </c>
      <c r="L228" s="23">
        <v>7.1</v>
      </c>
      <c r="M228" s="24" t="s">
        <v>127</v>
      </c>
      <c r="N228" s="25" t="s">
        <v>10</v>
      </c>
    </row>
    <row r="229" spans="1:14" ht="15" customHeight="1" thickBot="1" x14ac:dyDescent="0.35">
      <c r="A229" s="26" t="s">
        <v>1031</v>
      </c>
      <c r="B229" s="27" t="s">
        <v>1032</v>
      </c>
      <c r="C229" s="196"/>
      <c r="D229" s="21">
        <v>29.59</v>
      </c>
      <c r="E229" s="28">
        <f t="shared" si="16"/>
        <v>0.15</v>
      </c>
      <c r="F229" s="29">
        <f t="shared" si="17"/>
        <v>25.151499999999999</v>
      </c>
      <c r="G229" s="21">
        <f t="shared" si="18"/>
        <v>30.684829999999998</v>
      </c>
      <c r="H229" s="56">
        <f t="shared" si="19"/>
        <v>0</v>
      </c>
      <c r="I229" s="23" t="s">
        <v>35</v>
      </c>
      <c r="J229" s="23" t="s">
        <v>110</v>
      </c>
      <c r="K229" s="23" t="s">
        <v>200</v>
      </c>
      <c r="L229" s="23">
        <v>0.12</v>
      </c>
      <c r="M229" s="24" t="s">
        <v>99</v>
      </c>
      <c r="N229" s="25" t="s">
        <v>10</v>
      </c>
    </row>
    <row r="230" spans="1:14" ht="15" customHeight="1" thickBot="1" x14ac:dyDescent="0.35">
      <c r="A230" s="26" t="s">
        <v>1037</v>
      </c>
      <c r="B230" s="27" t="s">
        <v>1038</v>
      </c>
      <c r="C230" s="196"/>
      <c r="D230" s="21">
        <v>127.05</v>
      </c>
      <c r="E230" s="28">
        <f t="shared" si="16"/>
        <v>0.15</v>
      </c>
      <c r="F230" s="29">
        <f t="shared" si="17"/>
        <v>107.99250000000001</v>
      </c>
      <c r="G230" s="21">
        <f t="shared" si="18"/>
        <v>131.75085000000001</v>
      </c>
      <c r="H230" s="56">
        <f t="shared" si="19"/>
        <v>0</v>
      </c>
      <c r="I230" s="23" t="s">
        <v>7</v>
      </c>
      <c r="J230" s="23" t="s">
        <v>137</v>
      </c>
      <c r="K230" s="23" t="s">
        <v>837</v>
      </c>
      <c r="L230" s="23">
        <v>0.50700000000000001</v>
      </c>
      <c r="M230" s="24" t="s">
        <v>99</v>
      </c>
      <c r="N230" s="25" t="s">
        <v>10</v>
      </c>
    </row>
    <row r="231" spans="1:14" ht="15" customHeight="1" thickBot="1" x14ac:dyDescent="0.35">
      <c r="A231" s="26" t="s">
        <v>1039</v>
      </c>
      <c r="B231" s="27" t="s">
        <v>1040</v>
      </c>
      <c r="C231" s="196"/>
      <c r="D231" s="21">
        <v>76.819999999999993</v>
      </c>
      <c r="E231" s="28">
        <f t="shared" si="16"/>
        <v>0.15</v>
      </c>
      <c r="F231" s="29">
        <f t="shared" si="17"/>
        <v>65.296999999999997</v>
      </c>
      <c r="G231" s="21">
        <f t="shared" si="18"/>
        <v>79.66234</v>
      </c>
      <c r="H231" s="56">
        <f t="shared" si="19"/>
        <v>0</v>
      </c>
      <c r="I231" s="23" t="s">
        <v>79</v>
      </c>
      <c r="J231" s="23" t="s">
        <v>43</v>
      </c>
      <c r="K231" s="23" t="s">
        <v>111</v>
      </c>
      <c r="L231" s="23">
        <v>0.26</v>
      </c>
      <c r="M231" s="24" t="s">
        <v>99</v>
      </c>
      <c r="N231" s="25" t="s">
        <v>10</v>
      </c>
    </row>
    <row r="232" spans="1:14" ht="15" customHeight="1" thickBot="1" x14ac:dyDescent="0.35">
      <c r="A232" s="26" t="s">
        <v>1041</v>
      </c>
      <c r="B232" s="27" t="s">
        <v>1042</v>
      </c>
      <c r="C232" s="196"/>
      <c r="D232" s="21">
        <v>350.44</v>
      </c>
      <c r="E232" s="28">
        <f t="shared" si="16"/>
        <v>0.15</v>
      </c>
      <c r="F232" s="29">
        <f t="shared" si="17"/>
        <v>297.87400000000002</v>
      </c>
      <c r="G232" s="21">
        <f t="shared" si="18"/>
        <v>363.40628000000004</v>
      </c>
      <c r="H232" s="56">
        <f t="shared" si="19"/>
        <v>0</v>
      </c>
      <c r="I232" s="23" t="s">
        <v>665</v>
      </c>
      <c r="J232" s="23" t="s">
        <v>1043</v>
      </c>
      <c r="K232" s="23" t="s">
        <v>57</v>
      </c>
      <c r="L232" s="23">
        <v>2.4</v>
      </c>
      <c r="M232" s="24" t="s">
        <v>99</v>
      </c>
      <c r="N232" s="25" t="s">
        <v>10</v>
      </c>
    </row>
    <row r="233" spans="1:14" ht="15" customHeight="1" thickBot="1" x14ac:dyDescent="0.35">
      <c r="A233" s="26" t="s">
        <v>1044</v>
      </c>
      <c r="B233" s="27" t="s">
        <v>1045</v>
      </c>
      <c r="C233" s="196"/>
      <c r="D233" s="21">
        <v>67.14</v>
      </c>
      <c r="E233" s="28">
        <f t="shared" si="16"/>
        <v>0.15</v>
      </c>
      <c r="F233" s="29">
        <f t="shared" si="17"/>
        <v>57.069000000000003</v>
      </c>
      <c r="G233" s="21">
        <f t="shared" si="18"/>
        <v>69.624179999999996</v>
      </c>
      <c r="H233" s="56">
        <f t="shared" si="19"/>
        <v>0</v>
      </c>
      <c r="I233" s="23" t="s">
        <v>1046</v>
      </c>
      <c r="J233" s="23" t="s">
        <v>1047</v>
      </c>
      <c r="K233" s="23" t="s">
        <v>1048</v>
      </c>
      <c r="L233" s="23">
        <v>1.62</v>
      </c>
      <c r="M233" s="24" t="s">
        <v>99</v>
      </c>
      <c r="N233" s="25" t="s">
        <v>10</v>
      </c>
    </row>
    <row r="234" spans="1:14" ht="15" customHeight="1" thickBot="1" x14ac:dyDescent="0.35">
      <c r="A234" s="26" t="s">
        <v>1049</v>
      </c>
      <c r="B234" s="27" t="s">
        <v>1050</v>
      </c>
      <c r="C234" s="196"/>
      <c r="D234" s="21">
        <v>121.73</v>
      </c>
      <c r="E234" s="28">
        <f t="shared" si="16"/>
        <v>0.15</v>
      </c>
      <c r="F234" s="29">
        <f t="shared" si="17"/>
        <v>103.4705</v>
      </c>
      <c r="G234" s="21">
        <f t="shared" si="18"/>
        <v>126.23401</v>
      </c>
      <c r="H234" s="56">
        <f t="shared" si="19"/>
        <v>0</v>
      </c>
      <c r="I234" s="23" t="s">
        <v>584</v>
      </c>
      <c r="J234" s="23" t="s">
        <v>584</v>
      </c>
      <c r="K234" s="23" t="s">
        <v>588</v>
      </c>
      <c r="L234" s="23">
        <v>0.35</v>
      </c>
      <c r="M234" s="24" t="s">
        <v>99</v>
      </c>
      <c r="N234" s="25" t="s">
        <v>10</v>
      </c>
    </row>
    <row r="235" spans="1:14" ht="15" customHeight="1" thickBot="1" x14ac:dyDescent="0.35">
      <c r="A235" s="26" t="s">
        <v>1072</v>
      </c>
      <c r="B235" s="27" t="s">
        <v>1073</v>
      </c>
      <c r="C235" s="196"/>
      <c r="D235" s="21">
        <v>117.89</v>
      </c>
      <c r="E235" s="28">
        <f t="shared" si="16"/>
        <v>0.15</v>
      </c>
      <c r="F235" s="29">
        <f t="shared" si="17"/>
        <v>100.20650000000001</v>
      </c>
      <c r="G235" s="21">
        <f t="shared" si="18"/>
        <v>122.25193</v>
      </c>
      <c r="H235" s="56">
        <f t="shared" si="19"/>
        <v>0</v>
      </c>
      <c r="I235" s="23" t="s">
        <v>91</v>
      </c>
      <c r="J235" s="23" t="s">
        <v>96</v>
      </c>
      <c r="K235" s="23" t="s">
        <v>43</v>
      </c>
      <c r="L235" s="23">
        <v>1.1000000000000001</v>
      </c>
      <c r="M235" s="24" t="s">
        <v>9</v>
      </c>
      <c r="N235" s="25" t="s">
        <v>10</v>
      </c>
    </row>
    <row r="236" spans="1:14" ht="15" customHeight="1" thickBot="1" x14ac:dyDescent="0.35">
      <c r="A236" s="26" t="s">
        <v>1074</v>
      </c>
      <c r="B236" s="27" t="s">
        <v>1075</v>
      </c>
      <c r="C236" s="196"/>
      <c r="D236" s="21">
        <v>54.62</v>
      </c>
      <c r="E236" s="28">
        <f t="shared" si="16"/>
        <v>0.15</v>
      </c>
      <c r="F236" s="29">
        <f t="shared" si="17"/>
        <v>46.427</v>
      </c>
      <c r="G236" s="21">
        <f t="shared" si="18"/>
        <v>56.640940000000001</v>
      </c>
      <c r="H236" s="56">
        <f t="shared" si="19"/>
        <v>0</v>
      </c>
      <c r="I236" s="23" t="s">
        <v>35</v>
      </c>
      <c r="J236" s="23" t="s">
        <v>96</v>
      </c>
      <c r="K236" s="23" t="s">
        <v>61</v>
      </c>
      <c r="L236" s="23">
        <v>0.4</v>
      </c>
      <c r="M236" s="24" t="s">
        <v>1435</v>
      </c>
      <c r="N236" s="25" t="s">
        <v>10</v>
      </c>
    </row>
    <row r="237" spans="1:14" ht="15" customHeight="1" thickBot="1" x14ac:dyDescent="0.35">
      <c r="A237" s="26" t="s">
        <v>1077</v>
      </c>
      <c r="B237" s="27" t="s">
        <v>1078</v>
      </c>
      <c r="C237" s="196"/>
      <c r="D237" s="21">
        <v>39.76</v>
      </c>
      <c r="E237" s="28">
        <f t="shared" si="16"/>
        <v>0.15</v>
      </c>
      <c r="F237" s="29">
        <f t="shared" si="17"/>
        <v>33.795999999999999</v>
      </c>
      <c r="G237" s="21">
        <f t="shared" si="18"/>
        <v>41.231119999999997</v>
      </c>
      <c r="H237" s="56">
        <f t="shared" si="19"/>
        <v>0</v>
      </c>
      <c r="I237" s="23" t="s">
        <v>35</v>
      </c>
      <c r="J237" s="23" t="s">
        <v>56</v>
      </c>
      <c r="K237" s="23" t="s">
        <v>67</v>
      </c>
      <c r="L237" s="23">
        <v>0.7</v>
      </c>
      <c r="M237" s="24" t="s">
        <v>1435</v>
      </c>
      <c r="N237" s="25" t="s">
        <v>10</v>
      </c>
    </row>
    <row r="238" spans="1:14" ht="15" customHeight="1" thickBot="1" x14ac:dyDescent="0.35">
      <c r="A238" s="26" t="s">
        <v>1079</v>
      </c>
      <c r="B238" s="27" t="s">
        <v>1080</v>
      </c>
      <c r="C238" s="196"/>
      <c r="D238" s="21">
        <v>40.32</v>
      </c>
      <c r="E238" s="28">
        <f t="shared" si="16"/>
        <v>0.15</v>
      </c>
      <c r="F238" s="29">
        <f t="shared" si="17"/>
        <v>34.271999999999998</v>
      </c>
      <c r="G238" s="21">
        <f t="shared" si="18"/>
        <v>41.811839999999997</v>
      </c>
      <c r="H238" s="56">
        <f t="shared" si="19"/>
        <v>0</v>
      </c>
      <c r="I238" s="23" t="s">
        <v>56</v>
      </c>
      <c r="J238" s="23" t="s">
        <v>1043</v>
      </c>
      <c r="K238" s="23" t="s">
        <v>322</v>
      </c>
      <c r="L238" s="23">
        <v>1.02</v>
      </c>
      <c r="M238" s="24" t="s">
        <v>1076</v>
      </c>
      <c r="N238" s="25" t="s">
        <v>10</v>
      </c>
    </row>
    <row r="239" spans="1:14" ht="15" customHeight="1" thickBot="1" x14ac:dyDescent="0.35">
      <c r="A239" s="26" t="s">
        <v>1081</v>
      </c>
      <c r="B239" s="27" t="s">
        <v>1082</v>
      </c>
      <c r="C239" s="196"/>
      <c r="D239" s="21">
        <v>50.52</v>
      </c>
      <c r="E239" s="28">
        <f t="shared" si="16"/>
        <v>0.15</v>
      </c>
      <c r="F239" s="29">
        <f t="shared" si="17"/>
        <v>42.942</v>
      </c>
      <c r="G239" s="21">
        <f t="shared" si="18"/>
        <v>52.389240000000001</v>
      </c>
      <c r="H239" s="56">
        <f t="shared" si="19"/>
        <v>0</v>
      </c>
      <c r="I239" s="23" t="s">
        <v>154</v>
      </c>
      <c r="J239" s="23" t="s">
        <v>154</v>
      </c>
      <c r="K239" s="23" t="s">
        <v>1083</v>
      </c>
      <c r="L239" s="23">
        <v>1.02</v>
      </c>
      <c r="M239" s="24" t="s">
        <v>1076</v>
      </c>
      <c r="N239" s="25" t="s">
        <v>10</v>
      </c>
    </row>
    <row r="240" spans="1:14" ht="15" customHeight="1" thickBot="1" x14ac:dyDescent="0.35">
      <c r="A240" s="26" t="s">
        <v>1084</v>
      </c>
      <c r="B240" s="27" t="s">
        <v>1085</v>
      </c>
      <c r="C240" s="196"/>
      <c r="D240" s="21">
        <v>40.86</v>
      </c>
      <c r="E240" s="28">
        <f t="shared" si="16"/>
        <v>0.15</v>
      </c>
      <c r="F240" s="29">
        <f t="shared" si="17"/>
        <v>34.731000000000002</v>
      </c>
      <c r="G240" s="21">
        <f t="shared" si="18"/>
        <v>42.37182</v>
      </c>
      <c r="H240" s="56">
        <f t="shared" si="19"/>
        <v>0</v>
      </c>
      <c r="I240" s="23" t="s">
        <v>1086</v>
      </c>
      <c r="J240" s="23" t="s">
        <v>1087</v>
      </c>
      <c r="K240" s="23" t="s">
        <v>1088</v>
      </c>
      <c r="L240" s="23">
        <v>4.3499999999999996</v>
      </c>
      <c r="M240" s="24" t="s">
        <v>1076</v>
      </c>
      <c r="N240" s="25" t="s">
        <v>10</v>
      </c>
    </row>
    <row r="241" spans="1:14" ht="15" customHeight="1" thickBot="1" x14ac:dyDescent="0.35">
      <c r="A241" s="26" t="s">
        <v>1089</v>
      </c>
      <c r="B241" s="27" t="s">
        <v>1090</v>
      </c>
      <c r="C241" s="196"/>
      <c r="D241" s="21">
        <v>56.54</v>
      </c>
      <c r="E241" s="28">
        <f t="shared" si="16"/>
        <v>0.15</v>
      </c>
      <c r="F241" s="29">
        <f t="shared" si="17"/>
        <v>48.058999999999997</v>
      </c>
      <c r="G241" s="21">
        <f t="shared" si="18"/>
        <v>58.631979999999999</v>
      </c>
      <c r="H241" s="56">
        <f t="shared" si="19"/>
        <v>0</v>
      </c>
      <c r="I241" s="23" t="s">
        <v>1091</v>
      </c>
      <c r="J241" s="23" t="s">
        <v>1092</v>
      </c>
      <c r="K241" s="23" t="s">
        <v>1093</v>
      </c>
      <c r="L241" s="23">
        <v>1.83</v>
      </c>
      <c r="M241" s="24" t="s">
        <v>1076</v>
      </c>
      <c r="N241" s="25" t="s">
        <v>10</v>
      </c>
    </row>
    <row r="242" spans="1:14" ht="15" customHeight="1" thickBot="1" x14ac:dyDescent="0.35">
      <c r="A242" s="26" t="s">
        <v>3254</v>
      </c>
      <c r="B242" s="27" t="s">
        <v>3256</v>
      </c>
      <c r="C242" s="196"/>
      <c r="D242" s="21">
        <v>30.16</v>
      </c>
      <c r="E242" s="28">
        <f t="shared" si="16"/>
        <v>0.15</v>
      </c>
      <c r="F242" s="29">
        <f t="shared" si="17"/>
        <v>25.635999999999999</v>
      </c>
      <c r="G242" s="21">
        <f t="shared" si="18"/>
        <v>31.275919999999999</v>
      </c>
      <c r="H242" s="56">
        <f t="shared" si="19"/>
        <v>0</v>
      </c>
      <c r="I242" s="23" t="s">
        <v>10</v>
      </c>
      <c r="J242" s="23" t="s">
        <v>10</v>
      </c>
      <c r="K242" s="23" t="s">
        <v>10</v>
      </c>
      <c r="L242" s="23">
        <v>0</v>
      </c>
      <c r="M242" s="24" t="s">
        <v>1076</v>
      </c>
      <c r="N242" s="25" t="s">
        <v>10</v>
      </c>
    </row>
    <row r="243" spans="1:14" ht="15" customHeight="1" thickBot="1" x14ac:dyDescent="0.35">
      <c r="A243" s="26" t="s">
        <v>3255</v>
      </c>
      <c r="B243" s="27" t="s">
        <v>3257</v>
      </c>
      <c r="C243" s="196"/>
      <c r="D243" s="21">
        <v>40.56</v>
      </c>
      <c r="E243" s="28">
        <f t="shared" si="16"/>
        <v>0.15</v>
      </c>
      <c r="F243" s="29">
        <f t="shared" si="17"/>
        <v>34.475999999999999</v>
      </c>
      <c r="G243" s="21">
        <f t="shared" si="18"/>
        <v>42.060719999999996</v>
      </c>
      <c r="H243" s="56">
        <f t="shared" si="19"/>
        <v>0</v>
      </c>
      <c r="I243" s="23" t="s">
        <v>10</v>
      </c>
      <c r="J243" s="23" t="s">
        <v>10</v>
      </c>
      <c r="K243" s="23" t="s">
        <v>10</v>
      </c>
      <c r="L243" s="23">
        <v>0</v>
      </c>
      <c r="M243" s="24" t="s">
        <v>1076</v>
      </c>
      <c r="N243" s="25" t="s">
        <v>10</v>
      </c>
    </row>
    <row r="244" spans="1:14" ht="15" customHeight="1" thickBot="1" x14ac:dyDescent="0.35">
      <c r="A244" s="26" t="s">
        <v>1094</v>
      </c>
      <c r="B244" s="27" t="s">
        <v>1095</v>
      </c>
      <c r="C244" s="196"/>
      <c r="D244" s="21">
        <v>69.39</v>
      </c>
      <c r="E244" s="28">
        <f t="shared" si="16"/>
        <v>0.15</v>
      </c>
      <c r="F244" s="29">
        <f t="shared" si="17"/>
        <v>58.981499999999997</v>
      </c>
      <c r="G244" s="21">
        <f t="shared" si="18"/>
        <v>71.957429999999988</v>
      </c>
      <c r="H244" s="56">
        <f t="shared" si="19"/>
        <v>0</v>
      </c>
      <c r="I244" s="23" t="s">
        <v>119</v>
      </c>
      <c r="J244" s="23" t="s">
        <v>137</v>
      </c>
      <c r="K244" s="23" t="s">
        <v>57</v>
      </c>
      <c r="L244" s="23">
        <v>1</v>
      </c>
      <c r="M244" s="24" t="s">
        <v>1076</v>
      </c>
      <c r="N244" s="25" t="s">
        <v>10</v>
      </c>
    </row>
    <row r="245" spans="1:14" ht="15" customHeight="1" thickBot="1" x14ac:dyDescent="0.35">
      <c r="A245" s="26" t="s">
        <v>1096</v>
      </c>
      <c r="B245" s="27" t="s">
        <v>1097</v>
      </c>
      <c r="C245" s="196"/>
      <c r="D245" s="21">
        <v>67.37</v>
      </c>
      <c r="E245" s="28">
        <f t="shared" si="16"/>
        <v>0.15</v>
      </c>
      <c r="F245" s="29">
        <f t="shared" si="17"/>
        <v>57.264500000000005</v>
      </c>
      <c r="G245" s="21">
        <f t="shared" si="18"/>
        <v>69.862690000000001</v>
      </c>
      <c r="H245" s="56">
        <f t="shared" si="19"/>
        <v>0</v>
      </c>
      <c r="I245" s="23" t="s">
        <v>119</v>
      </c>
      <c r="J245" s="23" t="s">
        <v>137</v>
      </c>
      <c r="K245" s="23" t="s">
        <v>36</v>
      </c>
      <c r="L245" s="23">
        <v>0.9</v>
      </c>
      <c r="M245" s="24" t="s">
        <v>1076</v>
      </c>
      <c r="N245" s="25" t="s">
        <v>10</v>
      </c>
    </row>
    <row r="246" spans="1:14" ht="15" customHeight="1" thickBot="1" x14ac:dyDescent="0.35">
      <c r="A246" s="26" t="s">
        <v>1098</v>
      </c>
      <c r="B246" s="27" t="s">
        <v>1099</v>
      </c>
      <c r="C246" s="196"/>
      <c r="D246" s="21">
        <v>162.97</v>
      </c>
      <c r="E246" s="28">
        <f t="shared" si="16"/>
        <v>0.15</v>
      </c>
      <c r="F246" s="29">
        <f t="shared" si="17"/>
        <v>138.52449999999999</v>
      </c>
      <c r="G246" s="21">
        <f t="shared" si="18"/>
        <v>168.99988999999999</v>
      </c>
      <c r="H246" s="56">
        <f t="shared" si="19"/>
        <v>0</v>
      </c>
      <c r="I246" s="23" t="s">
        <v>713</v>
      </c>
      <c r="J246" s="23" t="s">
        <v>2787</v>
      </c>
      <c r="K246" s="23" t="s">
        <v>154</v>
      </c>
      <c r="L246" s="23">
        <v>6.1879999999999997</v>
      </c>
      <c r="M246" s="24" t="s">
        <v>1076</v>
      </c>
      <c r="N246" s="25" t="s">
        <v>10</v>
      </c>
    </row>
    <row r="247" spans="1:14" ht="15" customHeight="1" thickBot="1" x14ac:dyDescent="0.35">
      <c r="A247" s="26" t="s">
        <v>3263</v>
      </c>
      <c r="B247" s="27" t="s">
        <v>3258</v>
      </c>
      <c r="C247" s="196"/>
      <c r="D247" s="21">
        <v>20.7</v>
      </c>
      <c r="E247" s="28">
        <f t="shared" si="16"/>
        <v>0.15</v>
      </c>
      <c r="F247" s="29">
        <f t="shared" si="17"/>
        <v>17.594999999999999</v>
      </c>
      <c r="G247" s="21">
        <f t="shared" si="18"/>
        <v>21.465899999999998</v>
      </c>
      <c r="H247" s="56">
        <f t="shared" si="19"/>
        <v>0</v>
      </c>
      <c r="I247" s="23" t="s">
        <v>10</v>
      </c>
      <c r="J247" s="23" t="s">
        <v>10</v>
      </c>
      <c r="K247" s="23" t="s">
        <v>10</v>
      </c>
      <c r="L247" s="23">
        <v>0</v>
      </c>
      <c r="M247" s="24" t="s">
        <v>1076</v>
      </c>
      <c r="N247" s="25" t="s">
        <v>10</v>
      </c>
    </row>
    <row r="248" spans="1:14" ht="15" customHeight="1" thickBot="1" x14ac:dyDescent="0.35">
      <c r="A248" s="26" t="s">
        <v>3264</v>
      </c>
      <c r="B248" s="27" t="s">
        <v>3259</v>
      </c>
      <c r="C248" s="196"/>
      <c r="D248" s="21">
        <v>20.7</v>
      </c>
      <c r="E248" s="28">
        <f t="shared" si="16"/>
        <v>0.15</v>
      </c>
      <c r="F248" s="29">
        <f t="shared" si="17"/>
        <v>17.594999999999999</v>
      </c>
      <c r="G248" s="21">
        <f t="shared" si="18"/>
        <v>21.465899999999998</v>
      </c>
      <c r="H248" s="56">
        <f t="shared" si="19"/>
        <v>0</v>
      </c>
      <c r="I248" s="23" t="s">
        <v>10</v>
      </c>
      <c r="J248" s="23" t="s">
        <v>10</v>
      </c>
      <c r="K248" s="23" t="s">
        <v>10</v>
      </c>
      <c r="L248" s="23">
        <v>0</v>
      </c>
      <c r="M248" s="24" t="s">
        <v>1076</v>
      </c>
      <c r="N248" s="25" t="s">
        <v>10</v>
      </c>
    </row>
    <row r="249" spans="1:14" ht="15" customHeight="1" thickBot="1" x14ac:dyDescent="0.35">
      <c r="A249" s="26" t="s">
        <v>3265</v>
      </c>
      <c r="B249" s="27" t="s">
        <v>3260</v>
      </c>
      <c r="C249" s="196"/>
      <c r="D249" s="21">
        <v>20.7</v>
      </c>
      <c r="E249" s="28">
        <f t="shared" si="16"/>
        <v>0.15</v>
      </c>
      <c r="F249" s="29">
        <f t="shared" si="17"/>
        <v>17.594999999999999</v>
      </c>
      <c r="G249" s="21">
        <f t="shared" si="18"/>
        <v>21.465899999999998</v>
      </c>
      <c r="H249" s="56">
        <f t="shared" si="19"/>
        <v>0</v>
      </c>
      <c r="I249" s="23" t="s">
        <v>10</v>
      </c>
      <c r="J249" s="23" t="s">
        <v>10</v>
      </c>
      <c r="K249" s="23" t="s">
        <v>10</v>
      </c>
      <c r="L249" s="23">
        <v>0</v>
      </c>
      <c r="M249" s="24" t="s">
        <v>1076</v>
      </c>
      <c r="N249" s="25" t="s">
        <v>10</v>
      </c>
    </row>
    <row r="250" spans="1:14" ht="15" customHeight="1" thickBot="1" x14ac:dyDescent="0.35">
      <c r="A250" s="26" t="s">
        <v>3266</v>
      </c>
      <c r="B250" s="27" t="s">
        <v>3261</v>
      </c>
      <c r="C250" s="196"/>
      <c r="D250" s="21">
        <v>61.36</v>
      </c>
      <c r="E250" s="28">
        <f t="shared" si="16"/>
        <v>0.15</v>
      </c>
      <c r="F250" s="29">
        <f t="shared" si="17"/>
        <v>52.155999999999999</v>
      </c>
      <c r="G250" s="21">
        <f t="shared" si="18"/>
        <v>63.630319999999998</v>
      </c>
      <c r="H250" s="56">
        <f t="shared" si="19"/>
        <v>0</v>
      </c>
      <c r="I250" s="23" t="s">
        <v>10</v>
      </c>
      <c r="J250" s="23" t="s">
        <v>10</v>
      </c>
      <c r="K250" s="23" t="s">
        <v>10</v>
      </c>
      <c r="L250" s="23">
        <v>0</v>
      </c>
      <c r="M250" s="24" t="s">
        <v>1076</v>
      </c>
      <c r="N250" s="25" t="s">
        <v>10</v>
      </c>
    </row>
    <row r="251" spans="1:14" ht="15" customHeight="1" thickBot="1" x14ac:dyDescent="0.35">
      <c r="A251" s="26" t="s">
        <v>3267</v>
      </c>
      <c r="B251" s="27" t="s">
        <v>3262</v>
      </c>
      <c r="C251" s="196"/>
      <c r="D251" s="21">
        <v>61.36</v>
      </c>
      <c r="E251" s="28">
        <f t="shared" si="16"/>
        <v>0.15</v>
      </c>
      <c r="F251" s="29">
        <f t="shared" si="17"/>
        <v>52.155999999999999</v>
      </c>
      <c r="G251" s="21">
        <f t="shared" si="18"/>
        <v>63.630319999999998</v>
      </c>
      <c r="H251" s="56">
        <f t="shared" si="19"/>
        <v>0</v>
      </c>
      <c r="I251" s="23" t="s">
        <v>10</v>
      </c>
      <c r="J251" s="23" t="s">
        <v>10</v>
      </c>
      <c r="K251" s="23" t="s">
        <v>10</v>
      </c>
      <c r="L251" s="23">
        <v>0</v>
      </c>
      <c r="M251" s="24" t="s">
        <v>1076</v>
      </c>
      <c r="N251" s="25" t="s">
        <v>10</v>
      </c>
    </row>
    <row r="252" spans="1:14" ht="15" customHeight="1" thickBot="1" x14ac:dyDescent="0.35">
      <c r="A252" s="26" t="s">
        <v>1100</v>
      </c>
      <c r="B252" s="27" t="s">
        <v>1101</v>
      </c>
      <c r="C252" s="196"/>
      <c r="D252" s="21">
        <v>64.069999999999993</v>
      </c>
      <c r="E252" s="28">
        <f t="shared" si="16"/>
        <v>0.15</v>
      </c>
      <c r="F252" s="29">
        <f t="shared" si="17"/>
        <v>54.459499999999991</v>
      </c>
      <c r="G252" s="21">
        <f t="shared" si="18"/>
        <v>66.440589999999986</v>
      </c>
      <c r="H252" s="56">
        <f t="shared" si="19"/>
        <v>0</v>
      </c>
      <c r="I252" s="23" t="s">
        <v>91</v>
      </c>
      <c r="J252" s="23" t="s">
        <v>46</v>
      </c>
      <c r="K252" s="23" t="s">
        <v>57</v>
      </c>
      <c r="L252" s="23">
        <v>0.95</v>
      </c>
      <c r="M252" s="24" t="s">
        <v>1076</v>
      </c>
      <c r="N252" s="25" t="s">
        <v>10</v>
      </c>
    </row>
    <row r="253" spans="1:14" ht="15" customHeight="1" thickBot="1" x14ac:dyDescent="0.35">
      <c r="A253" s="26" t="s">
        <v>1102</v>
      </c>
      <c r="B253" s="27" t="s">
        <v>1103</v>
      </c>
      <c r="C253" s="196"/>
      <c r="D253" s="21">
        <v>51.2</v>
      </c>
      <c r="E253" s="28">
        <f t="shared" si="16"/>
        <v>0.15</v>
      </c>
      <c r="F253" s="29">
        <f t="shared" si="17"/>
        <v>43.52</v>
      </c>
      <c r="G253" s="21">
        <f t="shared" si="18"/>
        <v>53.0944</v>
      </c>
      <c r="H253" s="56">
        <f t="shared" si="19"/>
        <v>0</v>
      </c>
      <c r="I253" s="23" t="s">
        <v>137</v>
      </c>
      <c r="J253" s="23" t="s">
        <v>137</v>
      </c>
      <c r="K253" s="23" t="s">
        <v>57</v>
      </c>
      <c r="L253" s="23">
        <v>0.45</v>
      </c>
      <c r="M253" s="24" t="s">
        <v>1076</v>
      </c>
      <c r="N253" s="25" t="s">
        <v>10</v>
      </c>
    </row>
    <row r="254" spans="1:14" ht="15" customHeight="1" thickBot="1" x14ac:dyDescent="0.35">
      <c r="A254" s="26" t="s">
        <v>1104</v>
      </c>
      <c r="B254" s="27" t="s">
        <v>1105</v>
      </c>
      <c r="C254" s="196"/>
      <c r="D254" s="21">
        <v>51.2</v>
      </c>
      <c r="E254" s="28">
        <f t="shared" si="16"/>
        <v>0.15</v>
      </c>
      <c r="F254" s="29">
        <f t="shared" si="17"/>
        <v>43.52</v>
      </c>
      <c r="G254" s="21">
        <f t="shared" si="18"/>
        <v>53.0944</v>
      </c>
      <c r="H254" s="56">
        <f t="shared" si="19"/>
        <v>0</v>
      </c>
      <c r="I254" s="23" t="s">
        <v>137</v>
      </c>
      <c r="J254" s="23" t="s">
        <v>137</v>
      </c>
      <c r="K254" s="23" t="s">
        <v>57</v>
      </c>
      <c r="L254" s="23">
        <v>0.77</v>
      </c>
      <c r="M254" s="24" t="s">
        <v>1076</v>
      </c>
      <c r="N254" s="25" t="s">
        <v>10</v>
      </c>
    </row>
    <row r="255" spans="1:14" ht="15" customHeight="1" thickBot="1" x14ac:dyDescent="0.35">
      <c r="A255" s="26" t="s">
        <v>1106</v>
      </c>
      <c r="B255" s="27" t="s">
        <v>1107</v>
      </c>
      <c r="C255" s="196"/>
      <c r="D255" s="21">
        <v>55.74</v>
      </c>
      <c r="E255" s="28">
        <f t="shared" si="16"/>
        <v>0.15</v>
      </c>
      <c r="F255" s="29">
        <f t="shared" si="17"/>
        <v>47.379000000000005</v>
      </c>
      <c r="G255" s="21">
        <f t="shared" si="18"/>
        <v>57.802380000000007</v>
      </c>
      <c r="H255" s="56">
        <f t="shared" si="19"/>
        <v>0</v>
      </c>
      <c r="I255" s="23" t="s">
        <v>137</v>
      </c>
      <c r="J255" s="23" t="s">
        <v>137</v>
      </c>
      <c r="K255" s="23" t="s">
        <v>57</v>
      </c>
      <c r="L255" s="23">
        <v>0.77</v>
      </c>
      <c r="M255" s="24" t="s">
        <v>1076</v>
      </c>
      <c r="N255" s="25" t="s">
        <v>10</v>
      </c>
    </row>
    <row r="256" spans="1:14" ht="15" customHeight="1" thickBot="1" x14ac:dyDescent="0.35">
      <c r="A256" s="26" t="s">
        <v>1108</v>
      </c>
      <c r="B256" s="27" t="s">
        <v>1109</v>
      </c>
      <c r="C256" s="196"/>
      <c r="D256" s="21">
        <v>55.74</v>
      </c>
      <c r="E256" s="28">
        <f t="shared" si="16"/>
        <v>0.15</v>
      </c>
      <c r="F256" s="29">
        <f t="shared" si="17"/>
        <v>47.379000000000005</v>
      </c>
      <c r="G256" s="21">
        <f t="shared" si="18"/>
        <v>57.802380000000007</v>
      </c>
      <c r="H256" s="56">
        <f t="shared" si="19"/>
        <v>0</v>
      </c>
      <c r="I256" s="23" t="s">
        <v>137</v>
      </c>
      <c r="J256" s="23" t="s">
        <v>137</v>
      </c>
      <c r="K256" s="23" t="s">
        <v>57</v>
      </c>
      <c r="L256" s="23">
        <v>0.7</v>
      </c>
      <c r="M256" s="24" t="s">
        <v>1076</v>
      </c>
      <c r="N256" s="25" t="s">
        <v>10</v>
      </c>
    </row>
    <row r="257" spans="1:14" ht="15" customHeight="1" thickBot="1" x14ac:dyDescent="0.35">
      <c r="A257" s="26" t="s">
        <v>1110</v>
      </c>
      <c r="B257" s="27" t="s">
        <v>1111</v>
      </c>
      <c r="C257" s="196"/>
      <c r="D257" s="21">
        <v>55.74</v>
      </c>
      <c r="E257" s="28">
        <f t="shared" si="16"/>
        <v>0.15</v>
      </c>
      <c r="F257" s="29">
        <f t="shared" si="17"/>
        <v>47.379000000000005</v>
      </c>
      <c r="G257" s="21">
        <f t="shared" si="18"/>
        <v>57.802380000000007</v>
      </c>
      <c r="H257" s="56">
        <f t="shared" si="19"/>
        <v>0</v>
      </c>
      <c r="I257" s="23" t="s">
        <v>137</v>
      </c>
      <c r="J257" s="23" t="s">
        <v>137</v>
      </c>
      <c r="K257" s="23" t="s">
        <v>57</v>
      </c>
      <c r="L257" s="23">
        <v>0.62</v>
      </c>
      <c r="M257" s="24" t="s">
        <v>1076</v>
      </c>
      <c r="N257" s="25" t="s">
        <v>10</v>
      </c>
    </row>
    <row r="258" spans="1:14" ht="15" customHeight="1" thickBot="1" x14ac:dyDescent="0.35">
      <c r="A258" s="26" t="s">
        <v>1112</v>
      </c>
      <c r="B258" s="27" t="s">
        <v>1113</v>
      </c>
      <c r="C258" s="196"/>
      <c r="D258" s="21">
        <v>62.96</v>
      </c>
      <c r="E258" s="28">
        <f t="shared" si="16"/>
        <v>0.15</v>
      </c>
      <c r="F258" s="29">
        <f t="shared" si="17"/>
        <v>53.516000000000005</v>
      </c>
      <c r="G258" s="21">
        <f t="shared" si="18"/>
        <v>65.28952000000001</v>
      </c>
      <c r="H258" s="56">
        <f t="shared" si="19"/>
        <v>0</v>
      </c>
      <c r="I258" s="23" t="s">
        <v>1114</v>
      </c>
      <c r="J258" s="23" t="s">
        <v>1115</v>
      </c>
      <c r="K258" s="23" t="s">
        <v>1116</v>
      </c>
      <c r="L258" s="23">
        <v>0.63</v>
      </c>
      <c r="M258" s="24" t="s">
        <v>1076</v>
      </c>
      <c r="N258" s="25" t="s">
        <v>10</v>
      </c>
    </row>
    <row r="259" spans="1:14" ht="15" customHeight="1" thickBot="1" x14ac:dyDescent="0.35">
      <c r="A259" s="26" t="s">
        <v>1117</v>
      </c>
      <c r="B259" s="27" t="s">
        <v>1118</v>
      </c>
      <c r="C259" s="196"/>
      <c r="D259" s="21">
        <v>78.2</v>
      </c>
      <c r="E259" s="28">
        <f t="shared" si="16"/>
        <v>0.15</v>
      </c>
      <c r="F259" s="29">
        <f t="shared" si="17"/>
        <v>66.47</v>
      </c>
      <c r="G259" s="21">
        <f t="shared" si="18"/>
        <v>81.093400000000003</v>
      </c>
      <c r="H259" s="56">
        <f t="shared" si="19"/>
        <v>0</v>
      </c>
      <c r="I259" s="23" t="s">
        <v>1114</v>
      </c>
      <c r="J259" s="23" t="s">
        <v>1119</v>
      </c>
      <c r="K259" s="23" t="s">
        <v>1116</v>
      </c>
      <c r="L259" s="23">
        <v>1.04</v>
      </c>
      <c r="M259" s="24" t="s">
        <v>1076</v>
      </c>
      <c r="N259" s="25" t="s">
        <v>10</v>
      </c>
    </row>
    <row r="260" spans="1:14" ht="15" customHeight="1" thickBot="1" x14ac:dyDescent="0.35">
      <c r="A260" s="26" t="s">
        <v>1120</v>
      </c>
      <c r="B260" s="27" t="s">
        <v>1121</v>
      </c>
      <c r="C260" s="196"/>
      <c r="D260" s="21">
        <v>55.74</v>
      </c>
      <c r="E260" s="28">
        <f t="shared" si="16"/>
        <v>0.15</v>
      </c>
      <c r="F260" s="29">
        <f t="shared" si="17"/>
        <v>47.379000000000005</v>
      </c>
      <c r="G260" s="21">
        <f t="shared" si="18"/>
        <v>57.802380000000007</v>
      </c>
      <c r="H260" s="56">
        <f t="shared" si="19"/>
        <v>0</v>
      </c>
      <c r="I260" s="23" t="s">
        <v>1122</v>
      </c>
      <c r="J260" s="23" t="s">
        <v>1123</v>
      </c>
      <c r="K260" s="23" t="s">
        <v>1124</v>
      </c>
      <c r="L260" s="23">
        <v>0.61</v>
      </c>
      <c r="M260" s="24" t="s">
        <v>1076</v>
      </c>
      <c r="N260" s="25" t="s">
        <v>10</v>
      </c>
    </row>
    <row r="261" spans="1:14" ht="15" customHeight="1" thickBot="1" x14ac:dyDescent="0.35">
      <c r="A261" s="26" t="s">
        <v>1125</v>
      </c>
      <c r="B261" s="27" t="s">
        <v>1126</v>
      </c>
      <c r="C261" s="196"/>
      <c r="D261" s="21">
        <v>60.14</v>
      </c>
      <c r="E261" s="28">
        <f t="shared" si="16"/>
        <v>0.15</v>
      </c>
      <c r="F261" s="29">
        <f t="shared" si="17"/>
        <v>51.119</v>
      </c>
      <c r="G261" s="21">
        <f t="shared" si="18"/>
        <v>62.365179999999995</v>
      </c>
      <c r="H261" s="56">
        <f t="shared" si="19"/>
        <v>0</v>
      </c>
      <c r="I261" s="23" t="s">
        <v>1127</v>
      </c>
      <c r="J261" s="23" t="s">
        <v>1128</v>
      </c>
      <c r="K261" s="23" t="s">
        <v>485</v>
      </c>
      <c r="L261" s="23">
        <v>1.28</v>
      </c>
      <c r="M261" s="24" t="s">
        <v>1076</v>
      </c>
      <c r="N261" s="25" t="s">
        <v>10</v>
      </c>
    </row>
    <row r="262" spans="1:14" ht="15" customHeight="1" thickBot="1" x14ac:dyDescent="0.35">
      <c r="A262" s="26" t="s">
        <v>1129</v>
      </c>
      <c r="B262" s="27" t="s">
        <v>1130</v>
      </c>
      <c r="C262" s="196"/>
      <c r="D262" s="21">
        <v>61.35</v>
      </c>
      <c r="E262" s="28">
        <f t="shared" si="16"/>
        <v>0.15</v>
      </c>
      <c r="F262" s="29">
        <f t="shared" si="17"/>
        <v>52.147500000000001</v>
      </c>
      <c r="G262" s="21">
        <f t="shared" si="18"/>
        <v>63.619950000000003</v>
      </c>
      <c r="H262" s="56">
        <f t="shared" si="19"/>
        <v>0</v>
      </c>
      <c r="I262" s="23" t="s">
        <v>1127</v>
      </c>
      <c r="J262" s="23" t="s">
        <v>1128</v>
      </c>
      <c r="K262" s="23" t="s">
        <v>485</v>
      </c>
      <c r="L262" s="23">
        <v>1.28</v>
      </c>
      <c r="M262" s="24" t="s">
        <v>1076</v>
      </c>
      <c r="N262" s="25" t="s">
        <v>10</v>
      </c>
    </row>
    <row r="263" spans="1:14" ht="15" customHeight="1" thickBot="1" x14ac:dyDescent="0.35">
      <c r="A263" s="26" t="s">
        <v>1131</v>
      </c>
      <c r="B263" s="27" t="s">
        <v>1132</v>
      </c>
      <c r="C263" s="196"/>
      <c r="D263" s="21">
        <v>77.38</v>
      </c>
      <c r="E263" s="28">
        <f t="shared" si="16"/>
        <v>0.15</v>
      </c>
      <c r="F263" s="29">
        <f t="shared" si="17"/>
        <v>65.772999999999996</v>
      </c>
      <c r="G263" s="21">
        <f t="shared" si="18"/>
        <v>80.24306</v>
      </c>
      <c r="H263" s="56">
        <f t="shared" si="19"/>
        <v>0</v>
      </c>
      <c r="I263" s="23" t="s">
        <v>7</v>
      </c>
      <c r="J263" s="23" t="s">
        <v>137</v>
      </c>
      <c r="K263" s="23" t="s">
        <v>111</v>
      </c>
      <c r="L263" s="23">
        <v>0.8</v>
      </c>
      <c r="M263" s="24" t="s">
        <v>1076</v>
      </c>
      <c r="N263" s="25" t="s">
        <v>10</v>
      </c>
    </row>
    <row r="264" spans="1:14" ht="15" customHeight="1" thickBot="1" x14ac:dyDescent="0.35">
      <c r="A264" s="26" t="s">
        <v>1133</v>
      </c>
      <c r="B264" s="27" t="s">
        <v>1134</v>
      </c>
      <c r="C264" s="196"/>
      <c r="D264" s="21">
        <v>67.38</v>
      </c>
      <c r="E264" s="28">
        <f t="shared" si="16"/>
        <v>0.15</v>
      </c>
      <c r="F264" s="29">
        <f t="shared" si="17"/>
        <v>57.272999999999996</v>
      </c>
      <c r="G264" s="21">
        <f t="shared" si="18"/>
        <v>69.873059999999995</v>
      </c>
      <c r="H264" s="56">
        <f t="shared" si="19"/>
        <v>0</v>
      </c>
      <c r="I264" s="23" t="s">
        <v>137</v>
      </c>
      <c r="J264" s="23" t="s">
        <v>137</v>
      </c>
      <c r="K264" s="23" t="s">
        <v>57</v>
      </c>
      <c r="L264" s="23">
        <v>0.82</v>
      </c>
      <c r="M264" s="24" t="s">
        <v>1076</v>
      </c>
      <c r="N264" s="25" t="s">
        <v>10</v>
      </c>
    </row>
    <row r="265" spans="1:14" ht="15" customHeight="1" thickBot="1" x14ac:dyDescent="0.35">
      <c r="A265" s="26" t="s">
        <v>1135</v>
      </c>
      <c r="B265" s="27" t="s">
        <v>1136</v>
      </c>
      <c r="C265" s="196"/>
      <c r="D265" s="21">
        <v>85.35</v>
      </c>
      <c r="E265" s="28">
        <f t="shared" si="16"/>
        <v>0.15</v>
      </c>
      <c r="F265" s="29">
        <f t="shared" si="17"/>
        <v>72.547499999999999</v>
      </c>
      <c r="G265" s="21">
        <f t="shared" si="18"/>
        <v>88.507949999999994</v>
      </c>
      <c r="H265" s="56">
        <f t="shared" si="19"/>
        <v>0</v>
      </c>
      <c r="I265" s="23" t="s">
        <v>225</v>
      </c>
      <c r="J265" s="23" t="s">
        <v>42</v>
      </c>
      <c r="K265" s="23" t="s">
        <v>43</v>
      </c>
      <c r="L265" s="23">
        <v>0.75</v>
      </c>
      <c r="M265" s="24" t="s">
        <v>1076</v>
      </c>
      <c r="N265" s="25" t="s">
        <v>10</v>
      </c>
    </row>
    <row r="266" spans="1:14" ht="15" customHeight="1" thickBot="1" x14ac:dyDescent="0.35">
      <c r="A266" s="26" t="s">
        <v>1137</v>
      </c>
      <c r="B266" s="27" t="s">
        <v>1138</v>
      </c>
      <c r="C266" s="196"/>
      <c r="D266" s="21">
        <v>85.4</v>
      </c>
      <c r="E266" s="28">
        <f t="shared" si="16"/>
        <v>0.15</v>
      </c>
      <c r="F266" s="29">
        <f t="shared" si="17"/>
        <v>72.59</v>
      </c>
      <c r="G266" s="21">
        <f t="shared" si="18"/>
        <v>88.559799999999996</v>
      </c>
      <c r="H266" s="56">
        <f t="shared" si="19"/>
        <v>0</v>
      </c>
      <c r="I266" s="23" t="s">
        <v>35</v>
      </c>
      <c r="J266" s="23" t="s">
        <v>1139</v>
      </c>
      <c r="K266" s="23" t="s">
        <v>1140</v>
      </c>
      <c r="L266" s="23">
        <v>0.56999999999999995</v>
      </c>
      <c r="M266" s="24" t="s">
        <v>1076</v>
      </c>
      <c r="N266" s="25" t="s">
        <v>10</v>
      </c>
    </row>
    <row r="267" spans="1:14" ht="15" customHeight="1" thickBot="1" x14ac:dyDescent="0.35">
      <c r="A267" s="26" t="s">
        <v>1141</v>
      </c>
      <c r="B267" s="27" t="s">
        <v>1142</v>
      </c>
      <c r="C267" s="196"/>
      <c r="D267" s="21">
        <v>84.2</v>
      </c>
      <c r="E267" s="28">
        <f t="shared" si="16"/>
        <v>0.15</v>
      </c>
      <c r="F267" s="29">
        <f t="shared" si="17"/>
        <v>71.570000000000007</v>
      </c>
      <c r="G267" s="21">
        <f t="shared" si="18"/>
        <v>87.315400000000011</v>
      </c>
      <c r="H267" s="56">
        <f t="shared" si="19"/>
        <v>0</v>
      </c>
      <c r="I267" s="23" t="s">
        <v>7</v>
      </c>
      <c r="J267" s="23" t="s">
        <v>137</v>
      </c>
      <c r="K267" s="23" t="s">
        <v>72</v>
      </c>
      <c r="L267" s="23">
        <v>0.8</v>
      </c>
      <c r="M267" s="24" t="s">
        <v>1076</v>
      </c>
      <c r="N267" s="25" t="s">
        <v>10</v>
      </c>
    </row>
    <row r="268" spans="1:14" ht="15" customHeight="1" thickBot="1" x14ac:dyDescent="0.35">
      <c r="A268" s="26" t="s">
        <v>1143</v>
      </c>
      <c r="B268" s="27" t="s">
        <v>1144</v>
      </c>
      <c r="C268" s="196"/>
      <c r="D268" s="21">
        <v>91.01</v>
      </c>
      <c r="E268" s="28">
        <f t="shared" si="16"/>
        <v>0.15</v>
      </c>
      <c r="F268" s="29">
        <f t="shared" si="17"/>
        <v>77.358500000000006</v>
      </c>
      <c r="G268" s="21">
        <f t="shared" si="18"/>
        <v>94.377369999999999</v>
      </c>
      <c r="H268" s="56">
        <f t="shared" si="19"/>
        <v>0</v>
      </c>
      <c r="I268" s="23" t="s">
        <v>7</v>
      </c>
      <c r="J268" s="23" t="s">
        <v>137</v>
      </c>
      <c r="K268" s="23" t="s">
        <v>72</v>
      </c>
      <c r="L268" s="23">
        <v>0.8</v>
      </c>
      <c r="M268" s="24" t="s">
        <v>1076</v>
      </c>
      <c r="N268" s="25" t="s">
        <v>10</v>
      </c>
    </row>
    <row r="269" spans="1:14" ht="15" customHeight="1" thickBot="1" x14ac:dyDescent="0.35">
      <c r="A269" s="26" t="s">
        <v>1145</v>
      </c>
      <c r="B269" s="27" t="s">
        <v>1146</v>
      </c>
      <c r="C269" s="196"/>
      <c r="D269" s="21">
        <v>19.190000000000001</v>
      </c>
      <c r="E269" s="28">
        <f t="shared" si="16"/>
        <v>0.15</v>
      </c>
      <c r="F269" s="29">
        <f t="shared" si="17"/>
        <v>16.311500000000002</v>
      </c>
      <c r="G269" s="21">
        <f t="shared" si="18"/>
        <v>19.900030000000001</v>
      </c>
      <c r="H269" s="56">
        <f t="shared" si="19"/>
        <v>0</v>
      </c>
      <c r="I269" s="23" t="s">
        <v>35</v>
      </c>
      <c r="J269" s="23" t="s">
        <v>47</v>
      </c>
      <c r="K269" s="23" t="s">
        <v>837</v>
      </c>
      <c r="L269" s="23">
        <v>0.3</v>
      </c>
      <c r="M269" s="24" t="s">
        <v>1076</v>
      </c>
      <c r="N269" s="25" t="s">
        <v>10</v>
      </c>
    </row>
    <row r="270" spans="1:14" ht="15" customHeight="1" thickBot="1" x14ac:dyDescent="0.35">
      <c r="A270" s="26" t="s">
        <v>1147</v>
      </c>
      <c r="B270" s="27" t="s">
        <v>1148</v>
      </c>
      <c r="C270" s="196"/>
      <c r="D270" s="21">
        <v>19.190000000000001</v>
      </c>
      <c r="E270" s="28">
        <f t="shared" si="16"/>
        <v>0.15</v>
      </c>
      <c r="F270" s="29">
        <f t="shared" si="17"/>
        <v>16.311500000000002</v>
      </c>
      <c r="G270" s="21">
        <f t="shared" si="18"/>
        <v>19.900030000000001</v>
      </c>
      <c r="H270" s="56">
        <f t="shared" si="19"/>
        <v>0</v>
      </c>
      <c r="I270" s="23" t="s">
        <v>91</v>
      </c>
      <c r="J270" s="23" t="s">
        <v>57</v>
      </c>
      <c r="K270" s="23" t="s">
        <v>837</v>
      </c>
      <c r="L270" s="23">
        <v>0.3</v>
      </c>
      <c r="M270" s="24" t="s">
        <v>1076</v>
      </c>
      <c r="N270" s="25" t="s">
        <v>10</v>
      </c>
    </row>
    <row r="271" spans="1:14" ht="15" customHeight="1" thickBot="1" x14ac:dyDescent="0.35">
      <c r="A271" s="26" t="s">
        <v>1149</v>
      </c>
      <c r="B271" s="27" t="s">
        <v>1150</v>
      </c>
      <c r="C271" s="196"/>
      <c r="D271" s="21">
        <v>21.6</v>
      </c>
      <c r="E271" s="28">
        <f t="shared" si="16"/>
        <v>0.15</v>
      </c>
      <c r="F271" s="29">
        <f t="shared" si="17"/>
        <v>18.36</v>
      </c>
      <c r="G271" s="21">
        <f t="shared" si="18"/>
        <v>22.3992</v>
      </c>
      <c r="H271" s="56">
        <f t="shared" si="19"/>
        <v>0</v>
      </c>
      <c r="I271" s="23" t="s">
        <v>386</v>
      </c>
      <c r="J271" s="23" t="s">
        <v>57</v>
      </c>
      <c r="K271" s="23" t="s">
        <v>200</v>
      </c>
      <c r="L271" s="23">
        <v>0.3</v>
      </c>
      <c r="M271" s="24" t="s">
        <v>1076</v>
      </c>
      <c r="N271" s="25" t="s">
        <v>10</v>
      </c>
    </row>
    <row r="272" spans="1:14" ht="15" customHeight="1" thickBot="1" x14ac:dyDescent="0.35">
      <c r="A272" s="26" t="s">
        <v>1151</v>
      </c>
      <c r="B272" s="27" t="s">
        <v>1152</v>
      </c>
      <c r="C272" s="196"/>
      <c r="D272" s="21">
        <v>21.6</v>
      </c>
      <c r="E272" s="28">
        <f t="shared" ref="E272:E335" si="20">IF(M272="3000",$E$2,IF(M272="3100",$E$2,IF(M272="3200",$E$2,IF(M272="3300",$E$2,IF(M272="3400",$E$2,IF(M272="3500",$E$2,IF(M272="3600",$E$2,IF(M272="3700",$E$5,IF(M272="3800",$E$2,IF(M272="3900",$E$2,IF(M272="3902",$E$2,IF(M272="3950",$E$4,IF(M272="3951",$E$3,IF(M272="3952",$E$3,IF(M272="3953",$E$3,IF(M272="3990",$E$2,IF(M272="3991","Special",IF(M272="3997",$E$5,IF(M272="3998",$E$3,IF(M272="3999",$E$2,IF(M272="4202","Export Price",IF(M272="4299","Export Price",IF(M272="4400","Export Price",IF(M272="4499","Export Price",IF(M272="4500","Export Price",IF(M272="4510","Export Price",IF(M272="4599","Export Price")))))))))))))))))))))))))))</f>
        <v>0.15</v>
      </c>
      <c r="F272" s="29">
        <f t="shared" ref="F272:F335" si="21">IF(M272="3000",D272-(D272*E272),IF(M272="3100",D272-(D272*E272),IF(M272="3200",D272-(D272*E272),IF(M272="3300",D272-(D272*E272),IF(M272="3400",D272-(D272*E272),IF(M272="3500",D272-(D272*E272),IF(M272="3600",D272-(D272*E272),IF(M272="3700",D272-(D272*E272),IF(M272="3800",D272-(D272*E272),IF(M272="3900",D272-(D272*E272),IF(M272="3902",D272-(D272*E272),IF(M272="3950",D272-(D272*E272),IF(M272="3951",D272-(D272*E272),IF(M272="3952",D272-(D272*E272),IF(M272="3953",D272-(D272*E272),IF(M272="3990",D272-(D272*E272),IF(M272="3991",D272-(D272*E272),IF(M272="3997",D272-(D272*E272),IF(M272="3998",D272-(D272*E272),IF(M272="3999",D272-(D272*E272),IF(M272="4202","Educo",IF(M272="4299","Educo",IF(M272="4400","Jegro",IF(M272="4499","Jegro",IF(M272="4500","Arts &amp; Crafts",IF(M272="4510","Arts &amp; Crafts",IF(M272="4599","Arts &amp; Crafts")))))))))))))))))))))))))))</f>
        <v>18.36</v>
      </c>
      <c r="G272" s="21">
        <f t="shared" ref="G272:G335" si="22">F272*1.22</f>
        <v>22.3992</v>
      </c>
      <c r="H272" s="56">
        <f t="shared" ref="H272:H335" si="23">G272*C272</f>
        <v>0</v>
      </c>
      <c r="I272" s="23" t="s">
        <v>496</v>
      </c>
      <c r="J272" s="23" t="s">
        <v>904</v>
      </c>
      <c r="K272" s="23" t="s">
        <v>200</v>
      </c>
      <c r="L272" s="23">
        <v>0.3</v>
      </c>
      <c r="M272" s="24" t="s">
        <v>1076</v>
      </c>
      <c r="N272" s="25" t="s">
        <v>10</v>
      </c>
    </row>
    <row r="273" spans="1:14" ht="15" customHeight="1" thickBot="1" x14ac:dyDescent="0.35">
      <c r="A273" s="26" t="s">
        <v>1153</v>
      </c>
      <c r="B273" s="27" t="s">
        <v>1154</v>
      </c>
      <c r="C273" s="196"/>
      <c r="D273" s="21">
        <v>21.6</v>
      </c>
      <c r="E273" s="28">
        <f t="shared" si="20"/>
        <v>0.15</v>
      </c>
      <c r="F273" s="29">
        <f t="shared" si="21"/>
        <v>18.36</v>
      </c>
      <c r="G273" s="21">
        <f t="shared" si="22"/>
        <v>22.3992</v>
      </c>
      <c r="H273" s="56">
        <f t="shared" si="23"/>
        <v>0</v>
      </c>
      <c r="I273" s="23" t="s">
        <v>66</v>
      </c>
      <c r="J273" s="23" t="s">
        <v>66</v>
      </c>
      <c r="K273" s="23" t="s">
        <v>200</v>
      </c>
      <c r="L273" s="23">
        <v>0.3</v>
      </c>
      <c r="M273" s="24" t="s">
        <v>1076</v>
      </c>
      <c r="N273" s="25" t="s">
        <v>10</v>
      </c>
    </row>
    <row r="274" spans="1:14" ht="15" customHeight="1" thickBot="1" x14ac:dyDescent="0.35">
      <c r="A274" s="26" t="s">
        <v>1155</v>
      </c>
      <c r="B274" s="27" t="s">
        <v>1156</v>
      </c>
      <c r="C274" s="196"/>
      <c r="D274" s="21">
        <v>19.190000000000001</v>
      </c>
      <c r="E274" s="28">
        <f t="shared" si="20"/>
        <v>0.15</v>
      </c>
      <c r="F274" s="29">
        <f t="shared" si="21"/>
        <v>16.311500000000002</v>
      </c>
      <c r="G274" s="21">
        <f t="shared" si="22"/>
        <v>19.900030000000001</v>
      </c>
      <c r="H274" s="56">
        <f t="shared" si="23"/>
        <v>0</v>
      </c>
      <c r="I274" s="23" t="s">
        <v>66</v>
      </c>
      <c r="J274" s="23" t="s">
        <v>47</v>
      </c>
      <c r="K274" s="23" t="s">
        <v>122</v>
      </c>
      <c r="L274" s="23">
        <v>0.2</v>
      </c>
      <c r="M274" s="24" t="s">
        <v>1076</v>
      </c>
      <c r="N274" s="25" t="s">
        <v>10</v>
      </c>
    </row>
    <row r="275" spans="1:14" ht="15" customHeight="1" thickBot="1" x14ac:dyDescent="0.35">
      <c r="A275" s="26" t="s">
        <v>1157</v>
      </c>
      <c r="B275" s="27" t="s">
        <v>1158</v>
      </c>
      <c r="C275" s="196"/>
      <c r="D275" s="21">
        <v>19.190000000000001</v>
      </c>
      <c r="E275" s="28">
        <f t="shared" si="20"/>
        <v>0.15</v>
      </c>
      <c r="F275" s="29">
        <f t="shared" si="21"/>
        <v>16.311500000000002</v>
      </c>
      <c r="G275" s="21">
        <f t="shared" si="22"/>
        <v>19.900030000000001</v>
      </c>
      <c r="H275" s="56">
        <f t="shared" si="23"/>
        <v>0</v>
      </c>
      <c r="I275" s="23" t="s">
        <v>116</v>
      </c>
      <c r="J275" s="23" t="s">
        <v>1159</v>
      </c>
      <c r="K275" s="23" t="s">
        <v>122</v>
      </c>
      <c r="L275" s="23">
        <v>0.26</v>
      </c>
      <c r="M275" s="24" t="s">
        <v>1076</v>
      </c>
      <c r="N275" s="25" t="s">
        <v>10</v>
      </c>
    </row>
    <row r="276" spans="1:14" ht="15" customHeight="1" thickBot="1" x14ac:dyDescent="0.35">
      <c r="A276" s="26" t="s">
        <v>1160</v>
      </c>
      <c r="B276" s="27" t="s">
        <v>1161</v>
      </c>
      <c r="C276" s="196"/>
      <c r="D276" s="21">
        <v>19.190000000000001</v>
      </c>
      <c r="E276" s="28">
        <f t="shared" si="20"/>
        <v>0.15</v>
      </c>
      <c r="F276" s="29">
        <f t="shared" si="21"/>
        <v>16.311500000000002</v>
      </c>
      <c r="G276" s="21">
        <f t="shared" si="22"/>
        <v>19.900030000000001</v>
      </c>
      <c r="H276" s="56">
        <f t="shared" si="23"/>
        <v>0</v>
      </c>
      <c r="I276" s="23" t="s">
        <v>1162</v>
      </c>
      <c r="J276" s="23" t="s">
        <v>1163</v>
      </c>
      <c r="K276" s="23" t="s">
        <v>1164</v>
      </c>
      <c r="L276" s="23">
        <v>0.3</v>
      </c>
      <c r="M276" s="24" t="s">
        <v>1076</v>
      </c>
      <c r="N276" s="25" t="s">
        <v>10</v>
      </c>
    </row>
    <row r="277" spans="1:14" ht="15" customHeight="1" thickBot="1" x14ac:dyDescent="0.35">
      <c r="A277" s="26" t="s">
        <v>1165</v>
      </c>
      <c r="B277" s="27" t="s">
        <v>1166</v>
      </c>
      <c r="C277" s="196"/>
      <c r="D277" s="21">
        <v>21.6</v>
      </c>
      <c r="E277" s="28">
        <f t="shared" si="20"/>
        <v>0.15</v>
      </c>
      <c r="F277" s="29">
        <f t="shared" si="21"/>
        <v>18.36</v>
      </c>
      <c r="G277" s="21">
        <f t="shared" si="22"/>
        <v>22.3992</v>
      </c>
      <c r="H277" s="56">
        <f t="shared" si="23"/>
        <v>0</v>
      </c>
      <c r="I277" s="23" t="s">
        <v>496</v>
      </c>
      <c r="J277" s="23" t="s">
        <v>47</v>
      </c>
      <c r="K277" s="23" t="s">
        <v>8</v>
      </c>
      <c r="L277" s="23">
        <v>0.35</v>
      </c>
      <c r="M277" s="24" t="s">
        <v>1076</v>
      </c>
      <c r="N277" s="25" t="s">
        <v>10</v>
      </c>
    </row>
    <row r="278" spans="1:14" ht="15" customHeight="1" thickBot="1" x14ac:dyDescent="0.35">
      <c r="A278" s="26" t="s">
        <v>1167</v>
      </c>
      <c r="B278" s="27" t="s">
        <v>1168</v>
      </c>
      <c r="C278" s="196"/>
      <c r="D278" s="21">
        <v>21.6</v>
      </c>
      <c r="E278" s="28">
        <f t="shared" si="20"/>
        <v>0.15</v>
      </c>
      <c r="F278" s="29">
        <f t="shared" si="21"/>
        <v>18.36</v>
      </c>
      <c r="G278" s="21">
        <f t="shared" si="22"/>
        <v>22.3992</v>
      </c>
      <c r="H278" s="56">
        <f t="shared" si="23"/>
        <v>0</v>
      </c>
      <c r="I278" s="23" t="s">
        <v>66</v>
      </c>
      <c r="J278" s="23" t="s">
        <v>66</v>
      </c>
      <c r="K278" s="23" t="s">
        <v>8</v>
      </c>
      <c r="L278" s="23">
        <v>0.3</v>
      </c>
      <c r="M278" s="24" t="s">
        <v>1076</v>
      </c>
      <c r="N278" s="25" t="s">
        <v>10</v>
      </c>
    </row>
    <row r="279" spans="1:14" ht="15" customHeight="1" thickBot="1" x14ac:dyDescent="0.35">
      <c r="A279" s="26" t="s">
        <v>1169</v>
      </c>
      <c r="B279" s="27" t="s">
        <v>1170</v>
      </c>
      <c r="C279" s="196"/>
      <c r="D279" s="21">
        <v>19.190000000000001</v>
      </c>
      <c r="E279" s="28">
        <f t="shared" si="20"/>
        <v>0.15</v>
      </c>
      <c r="F279" s="29">
        <f t="shared" si="21"/>
        <v>16.311500000000002</v>
      </c>
      <c r="G279" s="21">
        <f t="shared" si="22"/>
        <v>19.900030000000001</v>
      </c>
      <c r="H279" s="56">
        <f t="shared" si="23"/>
        <v>0</v>
      </c>
      <c r="I279" s="23" t="s">
        <v>66</v>
      </c>
      <c r="J279" s="23" t="s">
        <v>46</v>
      </c>
      <c r="K279" s="23" t="s">
        <v>122</v>
      </c>
      <c r="L279" s="23">
        <v>0.2</v>
      </c>
      <c r="M279" s="24" t="s">
        <v>1076</v>
      </c>
      <c r="N279" s="25" t="s">
        <v>10</v>
      </c>
    </row>
    <row r="280" spans="1:14" ht="15" customHeight="1" thickBot="1" x14ac:dyDescent="0.35">
      <c r="A280" s="26" t="s">
        <v>1171</v>
      </c>
      <c r="B280" s="27" t="s">
        <v>1172</v>
      </c>
      <c r="C280" s="196"/>
      <c r="D280" s="21">
        <v>19.190000000000001</v>
      </c>
      <c r="E280" s="28">
        <f t="shared" si="20"/>
        <v>0.15</v>
      </c>
      <c r="F280" s="29">
        <f t="shared" si="21"/>
        <v>16.311500000000002</v>
      </c>
      <c r="G280" s="21">
        <f t="shared" si="22"/>
        <v>19.900030000000001</v>
      </c>
      <c r="H280" s="56">
        <f t="shared" si="23"/>
        <v>0</v>
      </c>
      <c r="I280" s="23" t="s">
        <v>119</v>
      </c>
      <c r="J280" s="23" t="s">
        <v>57</v>
      </c>
      <c r="K280" s="23" t="s">
        <v>122</v>
      </c>
      <c r="L280" s="23">
        <v>0.3</v>
      </c>
      <c r="M280" s="24" t="s">
        <v>1076</v>
      </c>
      <c r="N280" s="25" t="s">
        <v>10</v>
      </c>
    </row>
    <row r="281" spans="1:14" ht="15" customHeight="1" thickBot="1" x14ac:dyDescent="0.35">
      <c r="A281" s="26" t="s">
        <v>1173</v>
      </c>
      <c r="B281" s="27" t="s">
        <v>1174</v>
      </c>
      <c r="C281" s="196"/>
      <c r="D281" s="21">
        <v>19.190000000000001</v>
      </c>
      <c r="E281" s="28">
        <f t="shared" si="20"/>
        <v>0.15</v>
      </c>
      <c r="F281" s="29">
        <f t="shared" si="21"/>
        <v>16.311500000000002</v>
      </c>
      <c r="G281" s="21">
        <f t="shared" si="22"/>
        <v>19.900030000000001</v>
      </c>
      <c r="H281" s="56">
        <f t="shared" si="23"/>
        <v>0</v>
      </c>
      <c r="I281" s="23" t="s">
        <v>424</v>
      </c>
      <c r="J281" s="23" t="s">
        <v>57</v>
      </c>
      <c r="K281" s="23" t="s">
        <v>8</v>
      </c>
      <c r="L281" s="23">
        <v>0.3</v>
      </c>
      <c r="M281" s="24" t="s">
        <v>1076</v>
      </c>
      <c r="N281" s="25" t="s">
        <v>10</v>
      </c>
    </row>
    <row r="282" spans="1:14" ht="15" customHeight="1" thickBot="1" x14ac:dyDescent="0.35">
      <c r="A282" s="26" t="s">
        <v>1175</v>
      </c>
      <c r="B282" s="27" t="s">
        <v>1176</v>
      </c>
      <c r="C282" s="196"/>
      <c r="D282" s="21">
        <v>21.6</v>
      </c>
      <c r="E282" s="28">
        <f t="shared" si="20"/>
        <v>0.15</v>
      </c>
      <c r="F282" s="29">
        <f t="shared" si="21"/>
        <v>18.36</v>
      </c>
      <c r="G282" s="21">
        <f t="shared" si="22"/>
        <v>22.3992</v>
      </c>
      <c r="H282" s="56">
        <f t="shared" si="23"/>
        <v>0</v>
      </c>
      <c r="I282" s="23" t="s">
        <v>496</v>
      </c>
      <c r="J282" s="23" t="s">
        <v>1177</v>
      </c>
      <c r="K282" s="23" t="s">
        <v>1164</v>
      </c>
      <c r="L282" s="23">
        <v>0.4</v>
      </c>
      <c r="M282" s="24" t="s">
        <v>1076</v>
      </c>
      <c r="N282" s="25" t="s">
        <v>10</v>
      </c>
    </row>
    <row r="283" spans="1:14" ht="15" customHeight="1" thickBot="1" x14ac:dyDescent="0.35">
      <c r="A283" s="26" t="s">
        <v>1178</v>
      </c>
      <c r="B283" s="27" t="s">
        <v>1179</v>
      </c>
      <c r="C283" s="196"/>
      <c r="D283" s="21">
        <v>21.6</v>
      </c>
      <c r="E283" s="28">
        <f t="shared" si="20"/>
        <v>0.15</v>
      </c>
      <c r="F283" s="29">
        <f t="shared" si="21"/>
        <v>18.36</v>
      </c>
      <c r="G283" s="21">
        <f t="shared" si="22"/>
        <v>22.3992</v>
      </c>
      <c r="H283" s="56">
        <f t="shared" si="23"/>
        <v>0</v>
      </c>
      <c r="I283" s="23" t="s">
        <v>66</v>
      </c>
      <c r="J283" s="23" t="s">
        <v>66</v>
      </c>
      <c r="K283" s="23" t="s">
        <v>8</v>
      </c>
      <c r="L283" s="23">
        <v>0.3</v>
      </c>
      <c r="M283" s="24" t="s">
        <v>1076</v>
      </c>
      <c r="N283" s="25" t="s">
        <v>10</v>
      </c>
    </row>
    <row r="284" spans="1:14" ht="15" customHeight="1" thickBot="1" x14ac:dyDescent="0.35">
      <c r="A284" s="26" t="s">
        <v>1180</v>
      </c>
      <c r="B284" s="27" t="s">
        <v>1181</v>
      </c>
      <c r="C284" s="196"/>
      <c r="D284" s="21">
        <v>19.190000000000001</v>
      </c>
      <c r="E284" s="28">
        <f t="shared" si="20"/>
        <v>0.15</v>
      </c>
      <c r="F284" s="29">
        <f t="shared" si="21"/>
        <v>16.311500000000002</v>
      </c>
      <c r="G284" s="21">
        <f t="shared" si="22"/>
        <v>19.900030000000001</v>
      </c>
      <c r="H284" s="56">
        <f t="shared" si="23"/>
        <v>0</v>
      </c>
      <c r="I284" s="23" t="s">
        <v>66</v>
      </c>
      <c r="J284" s="23" t="s">
        <v>1182</v>
      </c>
      <c r="K284" s="23" t="s">
        <v>837</v>
      </c>
      <c r="L284" s="23">
        <v>0.21</v>
      </c>
      <c r="M284" s="24" t="s">
        <v>1076</v>
      </c>
      <c r="N284" s="25" t="s">
        <v>10</v>
      </c>
    </row>
    <row r="285" spans="1:14" ht="15" customHeight="1" thickBot="1" x14ac:dyDescent="0.35">
      <c r="A285" s="26" t="s">
        <v>1183</v>
      </c>
      <c r="B285" s="27" t="s">
        <v>1184</v>
      </c>
      <c r="C285" s="196"/>
      <c r="D285" s="21">
        <v>19.190000000000001</v>
      </c>
      <c r="E285" s="28">
        <f t="shared" si="20"/>
        <v>0.15</v>
      </c>
      <c r="F285" s="29">
        <f t="shared" si="21"/>
        <v>16.311500000000002</v>
      </c>
      <c r="G285" s="21">
        <f t="shared" si="22"/>
        <v>19.900030000000001</v>
      </c>
      <c r="H285" s="56">
        <f t="shared" si="23"/>
        <v>0</v>
      </c>
      <c r="I285" s="23" t="s">
        <v>119</v>
      </c>
      <c r="J285" s="23" t="s">
        <v>57</v>
      </c>
      <c r="K285" s="23" t="s">
        <v>122</v>
      </c>
      <c r="L285" s="23">
        <v>0.3</v>
      </c>
      <c r="M285" s="24" t="s">
        <v>1076</v>
      </c>
      <c r="N285" s="25" t="s">
        <v>10</v>
      </c>
    </row>
    <row r="286" spans="1:14" ht="15" customHeight="1" thickBot="1" x14ac:dyDescent="0.35">
      <c r="A286" s="26" t="s">
        <v>1185</v>
      </c>
      <c r="B286" s="27" t="s">
        <v>1186</v>
      </c>
      <c r="C286" s="196"/>
      <c r="D286" s="21">
        <v>19.190000000000001</v>
      </c>
      <c r="E286" s="28">
        <f t="shared" si="20"/>
        <v>0.15</v>
      </c>
      <c r="F286" s="29">
        <f t="shared" si="21"/>
        <v>16.311500000000002</v>
      </c>
      <c r="G286" s="21">
        <f t="shared" si="22"/>
        <v>19.900030000000001</v>
      </c>
      <c r="H286" s="56">
        <f t="shared" si="23"/>
        <v>0</v>
      </c>
      <c r="I286" s="23" t="s">
        <v>424</v>
      </c>
      <c r="J286" s="23" t="s">
        <v>57</v>
      </c>
      <c r="K286" s="23" t="s">
        <v>8</v>
      </c>
      <c r="L286" s="23">
        <v>0.3</v>
      </c>
      <c r="M286" s="24" t="s">
        <v>1076</v>
      </c>
      <c r="N286" s="25" t="s">
        <v>10</v>
      </c>
    </row>
    <row r="287" spans="1:14" ht="15" customHeight="1" thickBot="1" x14ac:dyDescent="0.35">
      <c r="A287" s="26" t="s">
        <v>1187</v>
      </c>
      <c r="B287" s="27" t="s">
        <v>1188</v>
      </c>
      <c r="C287" s="196"/>
      <c r="D287" s="21">
        <v>21.6</v>
      </c>
      <c r="E287" s="28">
        <f t="shared" si="20"/>
        <v>0.15</v>
      </c>
      <c r="F287" s="29">
        <f t="shared" si="21"/>
        <v>18.36</v>
      </c>
      <c r="G287" s="21">
        <f t="shared" si="22"/>
        <v>22.3992</v>
      </c>
      <c r="H287" s="56">
        <f t="shared" si="23"/>
        <v>0</v>
      </c>
      <c r="I287" s="23" t="s">
        <v>496</v>
      </c>
      <c r="J287" s="23" t="s">
        <v>47</v>
      </c>
      <c r="K287" s="23" t="s">
        <v>8</v>
      </c>
      <c r="L287" s="23">
        <v>0.4</v>
      </c>
      <c r="M287" s="24" t="s">
        <v>1076</v>
      </c>
      <c r="N287" s="25" t="s">
        <v>10</v>
      </c>
    </row>
    <row r="288" spans="1:14" ht="15" customHeight="1" thickBot="1" x14ac:dyDescent="0.35">
      <c r="A288" s="26" t="s">
        <v>1189</v>
      </c>
      <c r="B288" s="27" t="s">
        <v>1190</v>
      </c>
      <c r="C288" s="196"/>
      <c r="D288" s="21">
        <v>21.6</v>
      </c>
      <c r="E288" s="28">
        <f t="shared" si="20"/>
        <v>0.15</v>
      </c>
      <c r="F288" s="29">
        <f t="shared" si="21"/>
        <v>18.36</v>
      </c>
      <c r="G288" s="21">
        <f t="shared" si="22"/>
        <v>22.3992</v>
      </c>
      <c r="H288" s="56">
        <f t="shared" si="23"/>
        <v>0</v>
      </c>
      <c r="I288" s="23" t="s">
        <v>66</v>
      </c>
      <c r="J288" s="23" t="s">
        <v>66</v>
      </c>
      <c r="K288" s="23" t="s">
        <v>8</v>
      </c>
      <c r="L288" s="23">
        <v>0.3</v>
      </c>
      <c r="M288" s="24" t="s">
        <v>1076</v>
      </c>
      <c r="N288" s="25" t="s">
        <v>10</v>
      </c>
    </row>
    <row r="289" spans="1:14" ht="15" customHeight="1" thickBot="1" x14ac:dyDescent="0.35">
      <c r="A289" s="26" t="s">
        <v>1191</v>
      </c>
      <c r="B289" s="27" t="s">
        <v>1192</v>
      </c>
      <c r="C289" s="196"/>
      <c r="D289" s="21">
        <v>19.190000000000001</v>
      </c>
      <c r="E289" s="28">
        <f t="shared" si="20"/>
        <v>0.15</v>
      </c>
      <c r="F289" s="29">
        <f t="shared" si="21"/>
        <v>16.311500000000002</v>
      </c>
      <c r="G289" s="21">
        <f t="shared" si="22"/>
        <v>19.900030000000001</v>
      </c>
      <c r="H289" s="56">
        <f t="shared" si="23"/>
        <v>0</v>
      </c>
      <c r="I289" s="23" t="s">
        <v>66</v>
      </c>
      <c r="J289" s="23" t="s">
        <v>46</v>
      </c>
      <c r="K289" s="23" t="s">
        <v>122</v>
      </c>
      <c r="L289" s="23">
        <v>0.2</v>
      </c>
      <c r="M289" s="24" t="s">
        <v>1076</v>
      </c>
      <c r="N289" s="25" t="s">
        <v>10</v>
      </c>
    </row>
    <row r="290" spans="1:14" ht="15" customHeight="1" thickBot="1" x14ac:dyDescent="0.35">
      <c r="A290" s="26" t="s">
        <v>1193</v>
      </c>
      <c r="B290" s="27" t="s">
        <v>1194</v>
      </c>
      <c r="C290" s="196"/>
      <c r="D290" s="21">
        <v>19.190000000000001</v>
      </c>
      <c r="E290" s="28">
        <f t="shared" si="20"/>
        <v>0.15</v>
      </c>
      <c r="F290" s="29">
        <f t="shared" si="21"/>
        <v>16.311500000000002</v>
      </c>
      <c r="G290" s="21">
        <f t="shared" si="22"/>
        <v>19.900030000000001</v>
      </c>
      <c r="H290" s="56">
        <f t="shared" si="23"/>
        <v>0</v>
      </c>
      <c r="I290" s="23" t="s">
        <v>119</v>
      </c>
      <c r="J290" s="23" t="s">
        <v>57</v>
      </c>
      <c r="K290" s="23" t="s">
        <v>122</v>
      </c>
      <c r="L290" s="23">
        <v>0.3</v>
      </c>
      <c r="M290" s="24" t="s">
        <v>1076</v>
      </c>
      <c r="N290" s="25" t="s">
        <v>10</v>
      </c>
    </row>
    <row r="291" spans="1:14" ht="15" customHeight="1" thickBot="1" x14ac:dyDescent="0.35">
      <c r="A291" s="26" t="s">
        <v>1195</v>
      </c>
      <c r="B291" s="27" t="s">
        <v>1196</v>
      </c>
      <c r="C291" s="196"/>
      <c r="D291" s="21">
        <v>19.190000000000001</v>
      </c>
      <c r="E291" s="28">
        <f t="shared" si="20"/>
        <v>0.15</v>
      </c>
      <c r="F291" s="29">
        <f t="shared" si="21"/>
        <v>16.311500000000002</v>
      </c>
      <c r="G291" s="21">
        <f t="shared" si="22"/>
        <v>19.900030000000001</v>
      </c>
      <c r="H291" s="56">
        <f t="shared" si="23"/>
        <v>0</v>
      </c>
      <c r="I291" s="23" t="s">
        <v>1162</v>
      </c>
      <c r="J291" s="23" t="s">
        <v>57</v>
      </c>
      <c r="K291" s="23" t="s">
        <v>1197</v>
      </c>
      <c r="L291" s="23">
        <v>0.3</v>
      </c>
      <c r="M291" s="24" t="s">
        <v>1076</v>
      </c>
      <c r="N291" s="25" t="s">
        <v>10</v>
      </c>
    </row>
    <row r="292" spans="1:14" ht="15" customHeight="1" thickBot="1" x14ac:dyDescent="0.35">
      <c r="A292" s="26" t="s">
        <v>1198</v>
      </c>
      <c r="B292" s="27" t="s">
        <v>1199</v>
      </c>
      <c r="C292" s="196"/>
      <c r="D292" s="21">
        <v>21.6</v>
      </c>
      <c r="E292" s="28">
        <f t="shared" si="20"/>
        <v>0.15</v>
      </c>
      <c r="F292" s="29">
        <f t="shared" si="21"/>
        <v>18.36</v>
      </c>
      <c r="G292" s="21">
        <f t="shared" si="22"/>
        <v>22.3992</v>
      </c>
      <c r="H292" s="56">
        <f t="shared" si="23"/>
        <v>0</v>
      </c>
      <c r="I292" s="23" t="s">
        <v>496</v>
      </c>
      <c r="J292" s="23" t="s">
        <v>904</v>
      </c>
      <c r="K292" s="23" t="s">
        <v>1197</v>
      </c>
      <c r="L292" s="23">
        <v>0.3</v>
      </c>
      <c r="M292" s="24" t="s">
        <v>1076</v>
      </c>
      <c r="N292" s="25" t="s">
        <v>10</v>
      </c>
    </row>
    <row r="293" spans="1:14" ht="15" customHeight="1" thickBot="1" x14ac:dyDescent="0.35">
      <c r="A293" s="26" t="s">
        <v>1200</v>
      </c>
      <c r="B293" s="27" t="s">
        <v>1201</v>
      </c>
      <c r="C293" s="196"/>
      <c r="D293" s="21">
        <v>21.6</v>
      </c>
      <c r="E293" s="28">
        <f t="shared" si="20"/>
        <v>0.15</v>
      </c>
      <c r="F293" s="29">
        <f t="shared" si="21"/>
        <v>18.36</v>
      </c>
      <c r="G293" s="21">
        <f t="shared" si="22"/>
        <v>22.3992</v>
      </c>
      <c r="H293" s="56">
        <f t="shared" si="23"/>
        <v>0</v>
      </c>
      <c r="I293" s="23" t="s">
        <v>66</v>
      </c>
      <c r="J293" s="23" t="s">
        <v>66</v>
      </c>
      <c r="K293" s="23" t="s">
        <v>8</v>
      </c>
      <c r="L293" s="23">
        <v>0.3</v>
      </c>
      <c r="M293" s="24" t="s">
        <v>1076</v>
      </c>
      <c r="N293" s="25" t="s">
        <v>10</v>
      </c>
    </row>
    <row r="294" spans="1:14" ht="15" customHeight="1" thickBot="1" x14ac:dyDescent="0.35">
      <c r="A294" s="26" t="s">
        <v>1202</v>
      </c>
      <c r="B294" s="27" t="s">
        <v>1203</v>
      </c>
      <c r="C294" s="196"/>
      <c r="D294" s="21">
        <v>42.11</v>
      </c>
      <c r="E294" s="28">
        <f t="shared" si="20"/>
        <v>0.15</v>
      </c>
      <c r="F294" s="29">
        <f t="shared" si="21"/>
        <v>35.793500000000002</v>
      </c>
      <c r="G294" s="21">
        <f t="shared" si="22"/>
        <v>43.66807</v>
      </c>
      <c r="H294" s="56">
        <f t="shared" si="23"/>
        <v>0</v>
      </c>
      <c r="I294" s="23" t="s">
        <v>46</v>
      </c>
      <c r="J294" s="23" t="s">
        <v>47</v>
      </c>
      <c r="K294" s="23" t="s">
        <v>36</v>
      </c>
      <c r="L294" s="23">
        <v>0.28000000000000003</v>
      </c>
      <c r="M294" s="24" t="s">
        <v>1076</v>
      </c>
      <c r="N294" s="25" t="s">
        <v>10</v>
      </c>
    </row>
    <row r="295" spans="1:14" ht="15" customHeight="1" thickBot="1" x14ac:dyDescent="0.35">
      <c r="A295" s="26" t="s">
        <v>1204</v>
      </c>
      <c r="B295" s="27" t="s">
        <v>1205</v>
      </c>
      <c r="C295" s="196"/>
      <c r="D295" s="21">
        <v>31.87</v>
      </c>
      <c r="E295" s="28">
        <f t="shared" si="20"/>
        <v>0.15</v>
      </c>
      <c r="F295" s="29">
        <f t="shared" si="21"/>
        <v>27.089500000000001</v>
      </c>
      <c r="G295" s="21">
        <f t="shared" si="22"/>
        <v>33.049190000000003</v>
      </c>
      <c r="H295" s="56">
        <f t="shared" si="23"/>
        <v>0</v>
      </c>
      <c r="I295" s="23" t="s">
        <v>46</v>
      </c>
      <c r="J295" s="23" t="s">
        <v>47</v>
      </c>
      <c r="K295" s="23" t="s">
        <v>36</v>
      </c>
      <c r="L295" s="23">
        <v>0.28000000000000003</v>
      </c>
      <c r="M295" s="24" t="s">
        <v>1076</v>
      </c>
      <c r="N295" s="25" t="s">
        <v>10</v>
      </c>
    </row>
    <row r="296" spans="1:14" ht="15" customHeight="1" thickBot="1" x14ac:dyDescent="0.35">
      <c r="A296" s="26" t="s">
        <v>1206</v>
      </c>
      <c r="B296" s="27" t="s">
        <v>1207</v>
      </c>
      <c r="C296" s="196"/>
      <c r="D296" s="21">
        <v>36.409999999999997</v>
      </c>
      <c r="E296" s="28">
        <f t="shared" si="20"/>
        <v>0.15</v>
      </c>
      <c r="F296" s="29">
        <f t="shared" si="21"/>
        <v>30.948499999999996</v>
      </c>
      <c r="G296" s="21">
        <f t="shared" si="22"/>
        <v>37.757169999999995</v>
      </c>
      <c r="H296" s="56">
        <f t="shared" si="23"/>
        <v>0</v>
      </c>
      <c r="I296" s="23" t="s">
        <v>137</v>
      </c>
      <c r="J296" s="23" t="s">
        <v>137</v>
      </c>
      <c r="K296" s="23" t="s">
        <v>57</v>
      </c>
      <c r="L296" s="23">
        <v>0.31</v>
      </c>
      <c r="M296" s="24" t="s">
        <v>1076</v>
      </c>
      <c r="N296" s="25" t="s">
        <v>10</v>
      </c>
    </row>
    <row r="297" spans="1:14" ht="15" customHeight="1" thickBot="1" x14ac:dyDescent="0.35">
      <c r="A297" s="26" t="s">
        <v>1208</v>
      </c>
      <c r="B297" s="27" t="s">
        <v>1209</v>
      </c>
      <c r="C297" s="196"/>
      <c r="D297" s="21">
        <v>42.82</v>
      </c>
      <c r="E297" s="28">
        <f t="shared" si="20"/>
        <v>0.15</v>
      </c>
      <c r="F297" s="29">
        <f t="shared" si="21"/>
        <v>36.396999999999998</v>
      </c>
      <c r="G297" s="21">
        <f t="shared" si="22"/>
        <v>44.404339999999998</v>
      </c>
      <c r="H297" s="56">
        <f t="shared" si="23"/>
        <v>0</v>
      </c>
      <c r="I297" s="23" t="s">
        <v>46</v>
      </c>
      <c r="J297" s="23" t="s">
        <v>47</v>
      </c>
      <c r="K297" s="23" t="s">
        <v>36</v>
      </c>
      <c r="L297" s="23">
        <v>0.28000000000000003</v>
      </c>
      <c r="M297" s="24" t="s">
        <v>1076</v>
      </c>
      <c r="N297" s="25" t="s">
        <v>10</v>
      </c>
    </row>
    <row r="298" spans="1:14" ht="15" customHeight="1" thickBot="1" x14ac:dyDescent="0.35">
      <c r="A298" s="26" t="s">
        <v>1210</v>
      </c>
      <c r="B298" s="27" t="s">
        <v>1211</v>
      </c>
      <c r="C298" s="196"/>
      <c r="D298" s="21">
        <v>54.26</v>
      </c>
      <c r="E298" s="28">
        <f t="shared" si="20"/>
        <v>0.15</v>
      </c>
      <c r="F298" s="29">
        <f t="shared" si="21"/>
        <v>46.120999999999995</v>
      </c>
      <c r="G298" s="21">
        <f t="shared" si="22"/>
        <v>56.267619999999994</v>
      </c>
      <c r="H298" s="56">
        <f t="shared" si="23"/>
        <v>0</v>
      </c>
      <c r="I298" s="23" t="s">
        <v>46</v>
      </c>
      <c r="J298" s="23" t="s">
        <v>47</v>
      </c>
      <c r="K298" s="23" t="s">
        <v>36</v>
      </c>
      <c r="L298" s="23">
        <v>0.28000000000000003</v>
      </c>
      <c r="M298" s="24" t="s">
        <v>1076</v>
      </c>
      <c r="N298" s="25" t="s">
        <v>10</v>
      </c>
    </row>
    <row r="299" spans="1:14" ht="15" customHeight="1" thickBot="1" x14ac:dyDescent="0.35">
      <c r="A299" s="26" t="s">
        <v>1212</v>
      </c>
      <c r="B299" s="27" t="s">
        <v>1213</v>
      </c>
      <c r="C299" s="196"/>
      <c r="D299" s="21">
        <v>68.239999999999995</v>
      </c>
      <c r="E299" s="28">
        <f t="shared" si="20"/>
        <v>0.15</v>
      </c>
      <c r="F299" s="29">
        <f t="shared" si="21"/>
        <v>58.003999999999998</v>
      </c>
      <c r="G299" s="21">
        <f t="shared" si="22"/>
        <v>70.764879999999991</v>
      </c>
      <c r="H299" s="56">
        <f t="shared" si="23"/>
        <v>0</v>
      </c>
      <c r="I299" s="23" t="s">
        <v>46</v>
      </c>
      <c r="J299" s="23" t="s">
        <v>47</v>
      </c>
      <c r="K299" s="23" t="s">
        <v>36</v>
      </c>
      <c r="L299" s="23">
        <v>0.28000000000000003</v>
      </c>
      <c r="M299" s="24" t="s">
        <v>1076</v>
      </c>
      <c r="N299" s="25" t="s">
        <v>10</v>
      </c>
    </row>
    <row r="300" spans="1:14" ht="15" customHeight="1" thickBot="1" x14ac:dyDescent="0.35">
      <c r="A300" s="26" t="s">
        <v>1214</v>
      </c>
      <c r="B300" s="27" t="s">
        <v>1215</v>
      </c>
      <c r="C300" s="196"/>
      <c r="D300" s="21">
        <v>55.34</v>
      </c>
      <c r="E300" s="28">
        <f t="shared" si="20"/>
        <v>0.15</v>
      </c>
      <c r="F300" s="29">
        <f t="shared" si="21"/>
        <v>47.039000000000001</v>
      </c>
      <c r="G300" s="21">
        <f t="shared" si="22"/>
        <v>57.38758</v>
      </c>
      <c r="H300" s="56">
        <f t="shared" si="23"/>
        <v>0</v>
      </c>
      <c r="I300" s="23" t="s">
        <v>1216</v>
      </c>
      <c r="J300" s="23" t="s">
        <v>1216</v>
      </c>
      <c r="K300" s="23" t="s">
        <v>1217</v>
      </c>
      <c r="L300" s="23">
        <v>0.41</v>
      </c>
      <c r="M300" s="24" t="s">
        <v>1076</v>
      </c>
      <c r="N300" s="25" t="s">
        <v>10</v>
      </c>
    </row>
    <row r="301" spans="1:14" ht="15" customHeight="1" thickBot="1" x14ac:dyDescent="0.35">
      <c r="A301" s="26" t="s">
        <v>1218</v>
      </c>
      <c r="B301" s="27" t="s">
        <v>1219</v>
      </c>
      <c r="C301" s="196"/>
      <c r="D301" s="21">
        <v>31.87</v>
      </c>
      <c r="E301" s="28">
        <f t="shared" si="20"/>
        <v>0.15</v>
      </c>
      <c r="F301" s="29">
        <f t="shared" si="21"/>
        <v>27.089500000000001</v>
      </c>
      <c r="G301" s="21">
        <f t="shared" si="22"/>
        <v>33.049190000000003</v>
      </c>
      <c r="H301" s="56">
        <f t="shared" si="23"/>
        <v>0</v>
      </c>
      <c r="I301" s="23" t="s">
        <v>1220</v>
      </c>
      <c r="J301" s="23" t="s">
        <v>1221</v>
      </c>
      <c r="K301" s="23" t="s">
        <v>1222</v>
      </c>
      <c r="L301" s="23">
        <v>0.25</v>
      </c>
      <c r="M301" s="24" t="s">
        <v>1076</v>
      </c>
      <c r="N301" s="25" t="s">
        <v>10</v>
      </c>
    </row>
    <row r="302" spans="1:14" ht="15" customHeight="1" thickBot="1" x14ac:dyDescent="0.35">
      <c r="A302" s="26" t="s">
        <v>1223</v>
      </c>
      <c r="B302" s="27" t="s">
        <v>1224</v>
      </c>
      <c r="C302" s="196"/>
      <c r="D302" s="21">
        <v>40.96</v>
      </c>
      <c r="E302" s="28">
        <f t="shared" si="20"/>
        <v>0.15</v>
      </c>
      <c r="F302" s="29">
        <f t="shared" si="21"/>
        <v>34.816000000000003</v>
      </c>
      <c r="G302" s="21">
        <f t="shared" si="22"/>
        <v>42.475520000000003</v>
      </c>
      <c r="H302" s="56">
        <f t="shared" si="23"/>
        <v>0</v>
      </c>
      <c r="I302" s="23" t="s">
        <v>1225</v>
      </c>
      <c r="J302" s="23" t="s">
        <v>1225</v>
      </c>
      <c r="K302" s="23" t="s">
        <v>1222</v>
      </c>
      <c r="L302" s="23">
        <v>0.4</v>
      </c>
      <c r="M302" s="24" t="s">
        <v>1076</v>
      </c>
      <c r="N302" s="25" t="s">
        <v>10</v>
      </c>
    </row>
    <row r="303" spans="1:14" ht="15" customHeight="1" thickBot="1" x14ac:dyDescent="0.35">
      <c r="A303" s="26" t="s">
        <v>1226</v>
      </c>
      <c r="B303" s="27" t="s">
        <v>1227</v>
      </c>
      <c r="C303" s="196"/>
      <c r="D303" s="21">
        <v>110.67</v>
      </c>
      <c r="E303" s="28">
        <f t="shared" si="20"/>
        <v>0.15</v>
      </c>
      <c r="F303" s="29">
        <f t="shared" si="21"/>
        <v>94.069500000000005</v>
      </c>
      <c r="G303" s="21">
        <f t="shared" si="22"/>
        <v>114.76479</v>
      </c>
      <c r="H303" s="56">
        <f t="shared" si="23"/>
        <v>0</v>
      </c>
      <c r="I303" s="23" t="s">
        <v>119</v>
      </c>
      <c r="J303" s="23" t="s">
        <v>137</v>
      </c>
      <c r="K303" s="23" t="s">
        <v>36</v>
      </c>
      <c r="L303" s="23">
        <v>0.6</v>
      </c>
      <c r="M303" s="24" t="s">
        <v>1076</v>
      </c>
      <c r="N303" s="25" t="s">
        <v>10</v>
      </c>
    </row>
    <row r="304" spans="1:14" ht="15" customHeight="1" thickBot="1" x14ac:dyDescent="0.35">
      <c r="A304" s="26" t="s">
        <v>1228</v>
      </c>
      <c r="B304" s="27" t="s">
        <v>1229</v>
      </c>
      <c r="C304" s="196"/>
      <c r="D304" s="21">
        <v>66.16</v>
      </c>
      <c r="E304" s="28">
        <f t="shared" si="20"/>
        <v>0.15</v>
      </c>
      <c r="F304" s="29">
        <f t="shared" si="21"/>
        <v>56.235999999999997</v>
      </c>
      <c r="G304" s="21">
        <f t="shared" si="22"/>
        <v>68.607919999999993</v>
      </c>
      <c r="H304" s="56">
        <f t="shared" si="23"/>
        <v>0</v>
      </c>
      <c r="I304" s="23" t="s">
        <v>1230</v>
      </c>
      <c r="J304" s="23" t="s">
        <v>116</v>
      </c>
      <c r="K304" s="23" t="s">
        <v>1231</v>
      </c>
      <c r="L304" s="23">
        <v>0.6</v>
      </c>
      <c r="M304" s="24" t="s">
        <v>1076</v>
      </c>
      <c r="N304" s="25" t="s">
        <v>10</v>
      </c>
    </row>
    <row r="305" spans="1:14" ht="15" customHeight="1" thickBot="1" x14ac:dyDescent="0.35">
      <c r="A305" s="26" t="s">
        <v>1232</v>
      </c>
      <c r="B305" s="27" t="s">
        <v>1233</v>
      </c>
      <c r="C305" s="196"/>
      <c r="D305" s="21">
        <v>54.69</v>
      </c>
      <c r="E305" s="28">
        <f t="shared" si="20"/>
        <v>0.15</v>
      </c>
      <c r="F305" s="29">
        <f t="shared" si="21"/>
        <v>46.486499999999999</v>
      </c>
      <c r="G305" s="21">
        <f t="shared" si="22"/>
        <v>56.713529999999999</v>
      </c>
      <c r="H305" s="56">
        <f t="shared" si="23"/>
        <v>0</v>
      </c>
      <c r="I305" s="23" t="s">
        <v>91</v>
      </c>
      <c r="J305" s="23" t="s">
        <v>91</v>
      </c>
      <c r="K305" s="23" t="s">
        <v>8</v>
      </c>
      <c r="L305" s="23">
        <v>0.6</v>
      </c>
      <c r="M305" s="24" t="s">
        <v>1076</v>
      </c>
      <c r="N305" s="25" t="s">
        <v>10</v>
      </c>
    </row>
    <row r="306" spans="1:14" ht="15" customHeight="1" thickBot="1" x14ac:dyDescent="0.35">
      <c r="A306" s="26" t="s">
        <v>1234</v>
      </c>
      <c r="B306" s="27" t="s">
        <v>1235</v>
      </c>
      <c r="C306" s="196"/>
      <c r="D306" s="21">
        <v>54.69</v>
      </c>
      <c r="E306" s="28">
        <f t="shared" si="20"/>
        <v>0.15</v>
      </c>
      <c r="F306" s="29">
        <f t="shared" si="21"/>
        <v>46.486499999999999</v>
      </c>
      <c r="G306" s="21">
        <f t="shared" si="22"/>
        <v>56.713529999999999</v>
      </c>
      <c r="H306" s="56">
        <f t="shared" si="23"/>
        <v>0</v>
      </c>
      <c r="I306" s="23" t="s">
        <v>91</v>
      </c>
      <c r="J306" s="23" t="s">
        <v>91</v>
      </c>
      <c r="K306" s="23" t="s">
        <v>8</v>
      </c>
      <c r="L306" s="23">
        <v>0.6</v>
      </c>
      <c r="M306" s="24" t="s">
        <v>1076</v>
      </c>
      <c r="N306" s="25" t="s">
        <v>10</v>
      </c>
    </row>
    <row r="307" spans="1:14" ht="15" customHeight="1" thickBot="1" x14ac:dyDescent="0.35">
      <c r="A307" s="26" t="s">
        <v>1236</v>
      </c>
      <c r="B307" s="27" t="s">
        <v>1237</v>
      </c>
      <c r="C307" s="196"/>
      <c r="D307" s="21">
        <v>54.69</v>
      </c>
      <c r="E307" s="28">
        <f t="shared" si="20"/>
        <v>0.15</v>
      </c>
      <c r="F307" s="29">
        <f t="shared" si="21"/>
        <v>46.486499999999999</v>
      </c>
      <c r="G307" s="21">
        <f t="shared" si="22"/>
        <v>56.713529999999999</v>
      </c>
      <c r="H307" s="56">
        <f t="shared" si="23"/>
        <v>0</v>
      </c>
      <c r="I307" s="23" t="s">
        <v>91</v>
      </c>
      <c r="J307" s="23" t="s">
        <v>91</v>
      </c>
      <c r="K307" s="23" t="s">
        <v>8</v>
      </c>
      <c r="L307" s="23">
        <v>0.6</v>
      </c>
      <c r="M307" s="24" t="s">
        <v>1076</v>
      </c>
      <c r="N307" s="25" t="s">
        <v>10</v>
      </c>
    </row>
    <row r="308" spans="1:14" ht="15" customHeight="1" thickBot="1" x14ac:dyDescent="0.35">
      <c r="A308" s="26" t="s">
        <v>1238</v>
      </c>
      <c r="B308" s="27" t="s">
        <v>1239</v>
      </c>
      <c r="C308" s="196"/>
      <c r="D308" s="21">
        <v>54.69</v>
      </c>
      <c r="E308" s="28">
        <f t="shared" si="20"/>
        <v>0.15</v>
      </c>
      <c r="F308" s="29">
        <f t="shared" si="21"/>
        <v>46.486499999999999</v>
      </c>
      <c r="G308" s="21">
        <f t="shared" si="22"/>
        <v>56.713529999999999</v>
      </c>
      <c r="H308" s="56">
        <f t="shared" si="23"/>
        <v>0</v>
      </c>
      <c r="I308" s="23" t="s">
        <v>91</v>
      </c>
      <c r="J308" s="23" t="s">
        <v>91</v>
      </c>
      <c r="K308" s="23" t="s">
        <v>8</v>
      </c>
      <c r="L308" s="23">
        <v>0.6</v>
      </c>
      <c r="M308" s="24" t="s">
        <v>1076</v>
      </c>
      <c r="N308" s="25" t="s">
        <v>10</v>
      </c>
    </row>
    <row r="309" spans="1:14" ht="15" customHeight="1" thickBot="1" x14ac:dyDescent="0.35">
      <c r="A309" s="26" t="s">
        <v>1240</v>
      </c>
      <c r="B309" s="27" t="s">
        <v>1241</v>
      </c>
      <c r="C309" s="196"/>
      <c r="D309" s="21">
        <v>54.69</v>
      </c>
      <c r="E309" s="28">
        <f t="shared" si="20"/>
        <v>0.15</v>
      </c>
      <c r="F309" s="29">
        <f t="shared" si="21"/>
        <v>46.486499999999999</v>
      </c>
      <c r="G309" s="21">
        <f t="shared" si="22"/>
        <v>56.713529999999999</v>
      </c>
      <c r="H309" s="56">
        <f t="shared" si="23"/>
        <v>0</v>
      </c>
      <c r="I309" s="23" t="s">
        <v>91</v>
      </c>
      <c r="J309" s="23" t="s">
        <v>91</v>
      </c>
      <c r="K309" s="23" t="s">
        <v>8</v>
      </c>
      <c r="L309" s="23">
        <v>0.6</v>
      </c>
      <c r="M309" s="24" t="s">
        <v>1076</v>
      </c>
      <c r="N309" s="25" t="s">
        <v>10</v>
      </c>
    </row>
    <row r="310" spans="1:14" ht="15" customHeight="1" thickBot="1" x14ac:dyDescent="0.35">
      <c r="A310" s="26" t="s">
        <v>1740</v>
      </c>
      <c r="B310" s="31" t="s">
        <v>1741</v>
      </c>
      <c r="C310" s="196"/>
      <c r="D310" s="21">
        <v>248.56</v>
      </c>
      <c r="E310" s="28">
        <f t="shared" si="20"/>
        <v>0.15</v>
      </c>
      <c r="F310" s="29">
        <f t="shared" si="21"/>
        <v>211.27600000000001</v>
      </c>
      <c r="G310" s="21">
        <f t="shared" si="22"/>
        <v>257.75672000000003</v>
      </c>
      <c r="H310" s="56">
        <f t="shared" si="23"/>
        <v>0</v>
      </c>
      <c r="I310" s="23" t="s">
        <v>1001</v>
      </c>
      <c r="J310" s="23" t="s">
        <v>225</v>
      </c>
      <c r="K310" s="23" t="s">
        <v>549</v>
      </c>
      <c r="L310" s="23">
        <v>5.9</v>
      </c>
      <c r="M310" s="24" t="s">
        <v>1346</v>
      </c>
      <c r="N310" s="25" t="s">
        <v>10</v>
      </c>
    </row>
    <row r="311" spans="1:14" ht="15" customHeight="1" thickBot="1" x14ac:dyDescent="0.35">
      <c r="A311" s="26" t="s">
        <v>3268</v>
      </c>
      <c r="B311" s="31" t="s">
        <v>3271</v>
      </c>
      <c r="C311" s="196"/>
      <c r="D311" s="21">
        <v>11.34</v>
      </c>
      <c r="E311" s="28">
        <f t="shared" si="20"/>
        <v>0.15</v>
      </c>
      <c r="F311" s="29">
        <f t="shared" si="21"/>
        <v>9.6389999999999993</v>
      </c>
      <c r="G311" s="21">
        <f t="shared" si="22"/>
        <v>11.75958</v>
      </c>
      <c r="H311" s="56">
        <f t="shared" si="23"/>
        <v>0</v>
      </c>
      <c r="I311" s="23" t="s">
        <v>10</v>
      </c>
      <c r="J311" s="23" t="s">
        <v>10</v>
      </c>
      <c r="K311" s="23" t="s">
        <v>10</v>
      </c>
      <c r="L311" s="23">
        <v>0</v>
      </c>
      <c r="M311" s="24" t="s">
        <v>1435</v>
      </c>
      <c r="N311" s="25" t="s">
        <v>10</v>
      </c>
    </row>
    <row r="312" spans="1:14" ht="15" customHeight="1" thickBot="1" x14ac:dyDescent="0.35">
      <c r="A312" s="26" t="s">
        <v>3269</v>
      </c>
      <c r="B312" s="31" t="s">
        <v>3272</v>
      </c>
      <c r="C312" s="196"/>
      <c r="D312" s="21">
        <v>13</v>
      </c>
      <c r="E312" s="28">
        <f t="shared" si="20"/>
        <v>0.15</v>
      </c>
      <c r="F312" s="29">
        <f t="shared" si="21"/>
        <v>11.05</v>
      </c>
      <c r="G312" s="21">
        <f t="shared" si="22"/>
        <v>13.481</v>
      </c>
      <c r="H312" s="56">
        <f t="shared" si="23"/>
        <v>0</v>
      </c>
      <c r="I312" s="23" t="s">
        <v>10</v>
      </c>
      <c r="J312" s="23" t="s">
        <v>10</v>
      </c>
      <c r="K312" s="23" t="s">
        <v>10</v>
      </c>
      <c r="L312" s="23">
        <v>0</v>
      </c>
      <c r="M312" s="24" t="s">
        <v>1435</v>
      </c>
      <c r="N312" s="25" t="s">
        <v>10</v>
      </c>
    </row>
    <row r="313" spans="1:14" ht="15" customHeight="1" thickBot="1" x14ac:dyDescent="0.35">
      <c r="A313" s="26" t="s">
        <v>3270</v>
      </c>
      <c r="B313" s="31" t="s">
        <v>3273</v>
      </c>
      <c r="C313" s="196"/>
      <c r="D313" s="21">
        <v>20.59</v>
      </c>
      <c r="E313" s="28">
        <f t="shared" si="20"/>
        <v>0.15</v>
      </c>
      <c r="F313" s="29">
        <f t="shared" si="21"/>
        <v>17.5015</v>
      </c>
      <c r="G313" s="21">
        <f t="shared" si="22"/>
        <v>21.35183</v>
      </c>
      <c r="H313" s="56">
        <f t="shared" si="23"/>
        <v>0</v>
      </c>
      <c r="I313" s="23" t="s">
        <v>10</v>
      </c>
      <c r="J313" s="23" t="s">
        <v>10</v>
      </c>
      <c r="K313" s="23" t="s">
        <v>10</v>
      </c>
      <c r="L313" s="23">
        <v>0</v>
      </c>
      <c r="M313" s="24" t="s">
        <v>1435</v>
      </c>
      <c r="N313" s="25" t="s">
        <v>10</v>
      </c>
    </row>
    <row r="314" spans="1:14" ht="15" customHeight="1" thickBot="1" x14ac:dyDescent="0.35">
      <c r="A314" s="26" t="s">
        <v>1242</v>
      </c>
      <c r="B314" s="27" t="s">
        <v>1243</v>
      </c>
      <c r="C314" s="196"/>
      <c r="D314" s="21">
        <v>45.51</v>
      </c>
      <c r="E314" s="28">
        <f t="shared" si="20"/>
        <v>0.15</v>
      </c>
      <c r="F314" s="29">
        <f t="shared" si="21"/>
        <v>38.683499999999995</v>
      </c>
      <c r="G314" s="21">
        <f t="shared" si="22"/>
        <v>47.19386999999999</v>
      </c>
      <c r="H314" s="56">
        <f t="shared" si="23"/>
        <v>0</v>
      </c>
      <c r="I314" s="23" t="s">
        <v>192</v>
      </c>
      <c r="J314" s="23" t="s">
        <v>35</v>
      </c>
      <c r="K314" s="23" t="s">
        <v>61</v>
      </c>
      <c r="L314" s="23">
        <v>0.5</v>
      </c>
      <c r="M314" s="24" t="s">
        <v>1435</v>
      </c>
      <c r="N314" s="25" t="s">
        <v>10</v>
      </c>
    </row>
    <row r="315" spans="1:14" ht="15" customHeight="1" thickBot="1" x14ac:dyDescent="0.35">
      <c r="A315" s="26" t="s">
        <v>1245</v>
      </c>
      <c r="B315" s="27" t="s">
        <v>1246</v>
      </c>
      <c r="C315" s="196"/>
      <c r="D315" s="21">
        <v>52.93</v>
      </c>
      <c r="E315" s="28">
        <f t="shared" si="20"/>
        <v>0.15</v>
      </c>
      <c r="F315" s="29">
        <f t="shared" si="21"/>
        <v>44.990499999999997</v>
      </c>
      <c r="G315" s="21">
        <f t="shared" si="22"/>
        <v>54.888409999999993</v>
      </c>
      <c r="H315" s="56">
        <f t="shared" si="23"/>
        <v>0</v>
      </c>
      <c r="I315" s="23" t="s">
        <v>386</v>
      </c>
      <c r="J315" s="23" t="s">
        <v>225</v>
      </c>
      <c r="K315" s="23" t="s">
        <v>61</v>
      </c>
      <c r="L315" s="23">
        <v>0.6</v>
      </c>
      <c r="M315" s="24" t="s">
        <v>1435</v>
      </c>
      <c r="N315" s="25" t="s">
        <v>10</v>
      </c>
    </row>
    <row r="316" spans="1:14" ht="15" customHeight="1" thickBot="1" x14ac:dyDescent="0.35">
      <c r="A316" s="26" t="s">
        <v>1247</v>
      </c>
      <c r="B316" s="27" t="s">
        <v>1248</v>
      </c>
      <c r="C316" s="196"/>
      <c r="D316" s="21">
        <v>18.21</v>
      </c>
      <c r="E316" s="28">
        <f t="shared" si="20"/>
        <v>0.15</v>
      </c>
      <c r="F316" s="29">
        <f t="shared" si="21"/>
        <v>15.4785</v>
      </c>
      <c r="G316" s="21">
        <f t="shared" si="22"/>
        <v>18.883769999999998</v>
      </c>
      <c r="H316" s="56">
        <f t="shared" si="23"/>
        <v>0</v>
      </c>
      <c r="I316" s="23" t="s">
        <v>110</v>
      </c>
      <c r="J316" s="23" t="s">
        <v>322</v>
      </c>
      <c r="K316" s="23" t="s">
        <v>322</v>
      </c>
      <c r="L316" s="23">
        <v>0.44</v>
      </c>
      <c r="M316" s="24" t="s">
        <v>1076</v>
      </c>
      <c r="N316" s="25" t="s">
        <v>10</v>
      </c>
    </row>
    <row r="317" spans="1:14" ht="15" customHeight="1" thickBot="1" x14ac:dyDescent="0.35">
      <c r="A317" s="26" t="s">
        <v>1249</v>
      </c>
      <c r="B317" s="27" t="s">
        <v>1250</v>
      </c>
      <c r="C317" s="196"/>
      <c r="D317" s="21">
        <v>14.8</v>
      </c>
      <c r="E317" s="28">
        <f t="shared" si="20"/>
        <v>0.15</v>
      </c>
      <c r="F317" s="29">
        <f t="shared" si="21"/>
        <v>12.58</v>
      </c>
      <c r="G317" s="21">
        <f t="shared" si="22"/>
        <v>15.3476</v>
      </c>
      <c r="H317" s="56">
        <f t="shared" si="23"/>
        <v>0</v>
      </c>
      <c r="I317" s="23" t="s">
        <v>1251</v>
      </c>
      <c r="J317" s="23" t="s">
        <v>1252</v>
      </c>
      <c r="K317" s="23" t="s">
        <v>1253</v>
      </c>
      <c r="L317" s="23">
        <v>0.05</v>
      </c>
      <c r="M317" s="24" t="s">
        <v>1076</v>
      </c>
      <c r="N317" s="25" t="s">
        <v>10</v>
      </c>
    </row>
    <row r="318" spans="1:14" ht="15" customHeight="1" thickBot="1" x14ac:dyDescent="0.35">
      <c r="A318" s="26" t="s">
        <v>1254</v>
      </c>
      <c r="B318" s="27" t="s">
        <v>1255</v>
      </c>
      <c r="C318" s="196"/>
      <c r="D318" s="21">
        <v>7.82</v>
      </c>
      <c r="E318" s="28">
        <f t="shared" si="20"/>
        <v>0.15</v>
      </c>
      <c r="F318" s="29">
        <f t="shared" si="21"/>
        <v>6.6470000000000002</v>
      </c>
      <c r="G318" s="21">
        <f t="shared" si="22"/>
        <v>8.1093399999999995</v>
      </c>
      <c r="H318" s="56">
        <f t="shared" si="23"/>
        <v>0</v>
      </c>
      <c r="I318" s="23" t="s">
        <v>137</v>
      </c>
      <c r="J318" s="23" t="s">
        <v>137</v>
      </c>
      <c r="K318" s="23" t="s">
        <v>36</v>
      </c>
      <c r="L318" s="23">
        <v>0.35</v>
      </c>
      <c r="M318" s="24" t="s">
        <v>1076</v>
      </c>
      <c r="N318" s="25" t="s">
        <v>10</v>
      </c>
    </row>
    <row r="319" spans="1:14" ht="15" customHeight="1" thickBot="1" x14ac:dyDescent="0.35">
      <c r="A319" s="26" t="s">
        <v>1256</v>
      </c>
      <c r="B319" s="27" t="s">
        <v>1257</v>
      </c>
      <c r="C319" s="196"/>
      <c r="D319" s="21">
        <v>61.43</v>
      </c>
      <c r="E319" s="28">
        <f t="shared" si="20"/>
        <v>0.15</v>
      </c>
      <c r="F319" s="29">
        <f t="shared" si="21"/>
        <v>52.215499999999999</v>
      </c>
      <c r="G319" s="21">
        <f t="shared" si="22"/>
        <v>63.702909999999996</v>
      </c>
      <c r="H319" s="56">
        <f t="shared" si="23"/>
        <v>0</v>
      </c>
      <c r="I319" s="23" t="s">
        <v>36</v>
      </c>
      <c r="J319" s="23" t="s">
        <v>57</v>
      </c>
      <c r="K319" s="23" t="s">
        <v>43</v>
      </c>
      <c r="L319" s="23">
        <v>0.73</v>
      </c>
      <c r="M319" s="24" t="s">
        <v>1244</v>
      </c>
      <c r="N319" s="25" t="s">
        <v>10</v>
      </c>
    </row>
    <row r="320" spans="1:14" ht="15" customHeight="1" thickBot="1" x14ac:dyDescent="0.35">
      <c r="A320" s="26" t="s">
        <v>1258</v>
      </c>
      <c r="B320" s="27" t="s">
        <v>1259</v>
      </c>
      <c r="C320" s="196"/>
      <c r="D320" s="21">
        <v>61.86</v>
      </c>
      <c r="E320" s="28">
        <f t="shared" si="20"/>
        <v>0.15</v>
      </c>
      <c r="F320" s="29">
        <f t="shared" si="21"/>
        <v>52.581000000000003</v>
      </c>
      <c r="G320" s="21">
        <f t="shared" si="22"/>
        <v>64.148820000000001</v>
      </c>
      <c r="H320" s="56">
        <f t="shared" si="23"/>
        <v>0</v>
      </c>
      <c r="I320" s="23" t="s">
        <v>904</v>
      </c>
      <c r="J320" s="23" t="s">
        <v>36</v>
      </c>
      <c r="K320" s="23" t="s">
        <v>1087</v>
      </c>
      <c r="L320" s="23">
        <v>0.9</v>
      </c>
      <c r="M320" s="24" t="s">
        <v>1244</v>
      </c>
      <c r="N320" s="25" t="s">
        <v>10</v>
      </c>
    </row>
    <row r="321" spans="1:14" ht="15" customHeight="1" thickBot="1" x14ac:dyDescent="0.35">
      <c r="A321" s="26" t="s">
        <v>1260</v>
      </c>
      <c r="B321" s="27" t="s">
        <v>1261</v>
      </c>
      <c r="C321" s="196"/>
      <c r="D321" s="21">
        <v>61.86</v>
      </c>
      <c r="E321" s="28">
        <f t="shared" si="20"/>
        <v>0.15</v>
      </c>
      <c r="F321" s="29">
        <f t="shared" si="21"/>
        <v>52.581000000000003</v>
      </c>
      <c r="G321" s="21">
        <f t="shared" si="22"/>
        <v>64.148820000000001</v>
      </c>
      <c r="H321" s="56">
        <f t="shared" si="23"/>
        <v>0</v>
      </c>
      <c r="I321" s="23" t="s">
        <v>36</v>
      </c>
      <c r="J321" s="23" t="s">
        <v>57</v>
      </c>
      <c r="K321" s="23" t="s">
        <v>43</v>
      </c>
      <c r="L321" s="23">
        <v>0.67</v>
      </c>
      <c r="M321" s="24" t="s">
        <v>1244</v>
      </c>
      <c r="N321" s="25" t="s">
        <v>10</v>
      </c>
    </row>
    <row r="322" spans="1:14" ht="15" customHeight="1" thickBot="1" x14ac:dyDescent="0.35">
      <c r="A322" s="26" t="s">
        <v>1262</v>
      </c>
      <c r="B322" s="27" t="s">
        <v>1263</v>
      </c>
      <c r="C322" s="196"/>
      <c r="D322" s="21">
        <v>47.78</v>
      </c>
      <c r="E322" s="28">
        <f t="shared" si="20"/>
        <v>0.15</v>
      </c>
      <c r="F322" s="29">
        <f t="shared" si="21"/>
        <v>40.613</v>
      </c>
      <c r="G322" s="21">
        <f t="shared" si="22"/>
        <v>49.54786</v>
      </c>
      <c r="H322" s="56">
        <f t="shared" si="23"/>
        <v>0</v>
      </c>
      <c r="I322" s="23" t="s">
        <v>904</v>
      </c>
      <c r="J322" s="23" t="s">
        <v>1087</v>
      </c>
      <c r="K322" s="23" t="s">
        <v>894</v>
      </c>
      <c r="L322" s="23">
        <v>0.4</v>
      </c>
      <c r="M322" s="24" t="s">
        <v>1244</v>
      </c>
      <c r="N322" s="25" t="s">
        <v>10</v>
      </c>
    </row>
    <row r="323" spans="1:14" ht="15" customHeight="1" thickBot="1" x14ac:dyDescent="0.35">
      <c r="A323" s="26" t="s">
        <v>1264</v>
      </c>
      <c r="B323" s="27" t="s">
        <v>1265</v>
      </c>
      <c r="C323" s="196"/>
      <c r="D323" s="21">
        <v>47.78</v>
      </c>
      <c r="E323" s="28">
        <f t="shared" si="20"/>
        <v>0.15</v>
      </c>
      <c r="F323" s="29">
        <f t="shared" si="21"/>
        <v>40.613</v>
      </c>
      <c r="G323" s="21">
        <f t="shared" si="22"/>
        <v>49.54786</v>
      </c>
      <c r="H323" s="56">
        <f t="shared" si="23"/>
        <v>0</v>
      </c>
      <c r="I323" s="23" t="s">
        <v>904</v>
      </c>
      <c r="J323" s="23" t="s">
        <v>36</v>
      </c>
      <c r="K323" s="23" t="s">
        <v>1087</v>
      </c>
      <c r="L323" s="23">
        <v>0.63</v>
      </c>
      <c r="M323" s="24" t="s">
        <v>1244</v>
      </c>
      <c r="N323" s="25" t="s">
        <v>10</v>
      </c>
    </row>
    <row r="324" spans="1:14" ht="15" customHeight="1" thickBot="1" x14ac:dyDescent="0.35">
      <c r="A324" s="26" t="s">
        <v>1266</v>
      </c>
      <c r="B324" s="27" t="s">
        <v>1267</v>
      </c>
      <c r="C324" s="196"/>
      <c r="D324" s="21">
        <v>60.31</v>
      </c>
      <c r="E324" s="28">
        <f t="shared" si="20"/>
        <v>0.15</v>
      </c>
      <c r="F324" s="29">
        <f t="shared" si="21"/>
        <v>51.263500000000001</v>
      </c>
      <c r="G324" s="21">
        <f t="shared" si="22"/>
        <v>62.541469999999997</v>
      </c>
      <c r="H324" s="56">
        <f t="shared" si="23"/>
        <v>0</v>
      </c>
      <c r="I324" s="23" t="s">
        <v>36</v>
      </c>
      <c r="J324" s="23" t="s">
        <v>57</v>
      </c>
      <c r="K324" s="23" t="s">
        <v>110</v>
      </c>
      <c r="L324" s="23">
        <v>0.75</v>
      </c>
      <c r="M324" s="24" t="s">
        <v>1244</v>
      </c>
      <c r="N324" s="25" t="s">
        <v>10</v>
      </c>
    </row>
    <row r="325" spans="1:14" ht="15" customHeight="1" thickBot="1" x14ac:dyDescent="0.35">
      <c r="A325" s="26" t="s">
        <v>1268</v>
      </c>
      <c r="B325" s="27" t="s">
        <v>1269</v>
      </c>
      <c r="C325" s="196"/>
      <c r="D325" s="21">
        <v>47.78</v>
      </c>
      <c r="E325" s="28">
        <f t="shared" si="20"/>
        <v>0.15</v>
      </c>
      <c r="F325" s="29">
        <f t="shared" si="21"/>
        <v>40.613</v>
      </c>
      <c r="G325" s="21">
        <f t="shared" si="22"/>
        <v>49.54786</v>
      </c>
      <c r="H325" s="56">
        <f t="shared" si="23"/>
        <v>0</v>
      </c>
      <c r="I325" s="23" t="s">
        <v>36</v>
      </c>
      <c r="J325" s="23" t="s">
        <v>1087</v>
      </c>
      <c r="K325" s="23" t="s">
        <v>894</v>
      </c>
      <c r="L325" s="23">
        <v>0.2</v>
      </c>
      <c r="M325" s="24" t="s">
        <v>1244</v>
      </c>
      <c r="N325" s="25" t="s">
        <v>10</v>
      </c>
    </row>
    <row r="326" spans="1:14" ht="15" customHeight="1" thickBot="1" x14ac:dyDescent="0.35">
      <c r="A326" s="26" t="s">
        <v>1270</v>
      </c>
      <c r="B326" s="27" t="s">
        <v>1271</v>
      </c>
      <c r="C326" s="196"/>
      <c r="D326" s="21">
        <v>60.31</v>
      </c>
      <c r="E326" s="28">
        <f t="shared" si="20"/>
        <v>0.15</v>
      </c>
      <c r="F326" s="29">
        <f t="shared" si="21"/>
        <v>51.263500000000001</v>
      </c>
      <c r="G326" s="21">
        <f t="shared" si="22"/>
        <v>62.541469999999997</v>
      </c>
      <c r="H326" s="56">
        <f t="shared" si="23"/>
        <v>0</v>
      </c>
      <c r="I326" s="23" t="s">
        <v>36</v>
      </c>
      <c r="J326" s="23" t="s">
        <v>57</v>
      </c>
      <c r="K326" s="23" t="s">
        <v>43</v>
      </c>
      <c r="L326" s="23">
        <v>0.83</v>
      </c>
      <c r="M326" s="24" t="s">
        <v>1244</v>
      </c>
      <c r="N326" s="25" t="s">
        <v>10</v>
      </c>
    </row>
    <row r="327" spans="1:14" ht="15" customHeight="1" thickBot="1" x14ac:dyDescent="0.35">
      <c r="A327" s="26" t="s">
        <v>1272</v>
      </c>
      <c r="B327" s="27" t="s">
        <v>1273</v>
      </c>
      <c r="C327" s="196"/>
      <c r="D327" s="21">
        <v>47.78</v>
      </c>
      <c r="E327" s="28">
        <f t="shared" si="20"/>
        <v>0.15</v>
      </c>
      <c r="F327" s="29">
        <f t="shared" si="21"/>
        <v>40.613</v>
      </c>
      <c r="G327" s="21">
        <f t="shared" si="22"/>
        <v>49.54786</v>
      </c>
      <c r="H327" s="56">
        <f t="shared" si="23"/>
        <v>0</v>
      </c>
      <c r="I327" s="23" t="s">
        <v>904</v>
      </c>
      <c r="J327" s="23" t="s">
        <v>1087</v>
      </c>
      <c r="K327" s="23" t="s">
        <v>894</v>
      </c>
      <c r="L327" s="23">
        <v>0.28999999999999998</v>
      </c>
      <c r="M327" s="24" t="s">
        <v>1244</v>
      </c>
      <c r="N327" s="25" t="s">
        <v>10</v>
      </c>
    </row>
    <row r="328" spans="1:14" ht="15" customHeight="1" thickBot="1" x14ac:dyDescent="0.35">
      <c r="A328" s="26" t="s">
        <v>1274</v>
      </c>
      <c r="B328" s="27" t="s">
        <v>1275</v>
      </c>
      <c r="C328" s="196"/>
      <c r="D328" s="21">
        <v>60.31</v>
      </c>
      <c r="E328" s="28">
        <f t="shared" si="20"/>
        <v>0.15</v>
      </c>
      <c r="F328" s="29">
        <f t="shared" si="21"/>
        <v>51.263500000000001</v>
      </c>
      <c r="G328" s="21">
        <f t="shared" si="22"/>
        <v>62.541469999999997</v>
      </c>
      <c r="H328" s="56">
        <f t="shared" si="23"/>
        <v>0</v>
      </c>
      <c r="I328" s="23" t="s">
        <v>36</v>
      </c>
      <c r="J328" s="23" t="s">
        <v>57</v>
      </c>
      <c r="K328" s="23" t="s">
        <v>43</v>
      </c>
      <c r="L328" s="23">
        <v>0.8</v>
      </c>
      <c r="M328" s="24" t="s">
        <v>1244</v>
      </c>
      <c r="N328" s="25" t="s">
        <v>10</v>
      </c>
    </row>
    <row r="329" spans="1:14" ht="15" customHeight="1" thickBot="1" x14ac:dyDescent="0.35">
      <c r="A329" s="26" t="s">
        <v>1276</v>
      </c>
      <c r="B329" s="27" t="s">
        <v>1277</v>
      </c>
      <c r="C329" s="196"/>
      <c r="D329" s="21">
        <v>60.31</v>
      </c>
      <c r="E329" s="28">
        <f t="shared" si="20"/>
        <v>0.15</v>
      </c>
      <c r="F329" s="29">
        <f t="shared" si="21"/>
        <v>51.263500000000001</v>
      </c>
      <c r="G329" s="21">
        <f t="shared" si="22"/>
        <v>62.541469999999997</v>
      </c>
      <c r="H329" s="56">
        <f t="shared" si="23"/>
        <v>0</v>
      </c>
      <c r="I329" s="23" t="s">
        <v>160</v>
      </c>
      <c r="J329" s="23" t="s">
        <v>47</v>
      </c>
      <c r="K329" s="23" t="s">
        <v>67</v>
      </c>
      <c r="L329" s="23">
        <v>0.75</v>
      </c>
      <c r="M329" s="24" t="s">
        <v>1244</v>
      </c>
      <c r="N329" s="25" t="s">
        <v>10</v>
      </c>
    </row>
    <row r="330" spans="1:14" ht="15" customHeight="1" thickBot="1" x14ac:dyDescent="0.35">
      <c r="A330" s="26" t="s">
        <v>1278</v>
      </c>
      <c r="B330" s="27" t="s">
        <v>1279</v>
      </c>
      <c r="C330" s="196"/>
      <c r="D330" s="21">
        <v>60.31</v>
      </c>
      <c r="E330" s="28">
        <f t="shared" si="20"/>
        <v>0.15</v>
      </c>
      <c r="F330" s="29">
        <f t="shared" si="21"/>
        <v>51.263500000000001</v>
      </c>
      <c r="G330" s="21">
        <f t="shared" si="22"/>
        <v>62.541469999999997</v>
      </c>
      <c r="H330" s="56">
        <f t="shared" si="23"/>
        <v>0</v>
      </c>
      <c r="I330" s="23" t="s">
        <v>160</v>
      </c>
      <c r="J330" s="23" t="s">
        <v>47</v>
      </c>
      <c r="K330" s="23" t="s">
        <v>67</v>
      </c>
      <c r="L330" s="23">
        <v>0.7</v>
      </c>
      <c r="M330" s="24" t="s">
        <v>9</v>
      </c>
      <c r="N330" s="25" t="s">
        <v>10</v>
      </c>
    </row>
    <row r="331" spans="1:14" ht="15" customHeight="1" thickBot="1" x14ac:dyDescent="0.35">
      <c r="A331" s="26" t="s">
        <v>1280</v>
      </c>
      <c r="B331" s="27" t="s">
        <v>1281</v>
      </c>
      <c r="C331" s="196"/>
      <c r="D331" s="21">
        <v>63.71</v>
      </c>
      <c r="E331" s="28">
        <f t="shared" si="20"/>
        <v>0.15</v>
      </c>
      <c r="F331" s="29">
        <f t="shared" si="21"/>
        <v>54.153500000000001</v>
      </c>
      <c r="G331" s="21">
        <f t="shared" si="22"/>
        <v>66.067269999999994</v>
      </c>
      <c r="H331" s="56">
        <f t="shared" si="23"/>
        <v>0</v>
      </c>
      <c r="I331" s="23" t="s">
        <v>904</v>
      </c>
      <c r="J331" s="23" t="s">
        <v>36</v>
      </c>
      <c r="K331" s="23" t="s">
        <v>1087</v>
      </c>
      <c r="L331" s="23">
        <v>0.79</v>
      </c>
      <c r="M331" s="24" t="s">
        <v>99</v>
      </c>
      <c r="N331" s="25" t="s">
        <v>10</v>
      </c>
    </row>
    <row r="332" spans="1:14" ht="15" customHeight="1" thickBot="1" x14ac:dyDescent="0.35">
      <c r="A332" s="26" t="s">
        <v>1282</v>
      </c>
      <c r="B332" s="27" t="s">
        <v>1283</v>
      </c>
      <c r="C332" s="196"/>
      <c r="D332" s="21">
        <v>47.78</v>
      </c>
      <c r="E332" s="28">
        <f t="shared" si="20"/>
        <v>0.15</v>
      </c>
      <c r="F332" s="29">
        <f t="shared" si="21"/>
        <v>40.613</v>
      </c>
      <c r="G332" s="21">
        <f t="shared" si="22"/>
        <v>49.54786</v>
      </c>
      <c r="H332" s="56">
        <f t="shared" si="23"/>
        <v>0</v>
      </c>
      <c r="I332" s="23" t="s">
        <v>904</v>
      </c>
      <c r="J332" s="23" t="s">
        <v>1087</v>
      </c>
      <c r="K332" s="23" t="s">
        <v>42</v>
      </c>
      <c r="L332" s="23">
        <v>0.61</v>
      </c>
      <c r="M332" s="24" t="s">
        <v>99</v>
      </c>
      <c r="N332" s="25" t="s">
        <v>10</v>
      </c>
    </row>
    <row r="333" spans="1:14" ht="15" customHeight="1" thickBot="1" x14ac:dyDescent="0.35">
      <c r="A333" s="26" t="s">
        <v>1284</v>
      </c>
      <c r="B333" s="27" t="s">
        <v>1285</v>
      </c>
      <c r="C333" s="196"/>
      <c r="D333" s="21">
        <v>47.78</v>
      </c>
      <c r="E333" s="28">
        <f t="shared" si="20"/>
        <v>0.15</v>
      </c>
      <c r="F333" s="29">
        <f t="shared" si="21"/>
        <v>40.613</v>
      </c>
      <c r="G333" s="21">
        <f t="shared" si="22"/>
        <v>49.54786</v>
      </c>
      <c r="H333" s="56">
        <f t="shared" si="23"/>
        <v>0</v>
      </c>
      <c r="I333" s="23" t="s">
        <v>904</v>
      </c>
      <c r="J333" s="23" t="s">
        <v>1087</v>
      </c>
      <c r="K333" s="23" t="s">
        <v>894</v>
      </c>
      <c r="L333" s="23">
        <v>0.53</v>
      </c>
      <c r="M333" s="24" t="s">
        <v>99</v>
      </c>
      <c r="N333" s="25" t="s">
        <v>10</v>
      </c>
    </row>
    <row r="334" spans="1:14" ht="15" customHeight="1" thickBot="1" x14ac:dyDescent="0.35">
      <c r="A334" s="26" t="s">
        <v>1286</v>
      </c>
      <c r="B334" s="27" t="s">
        <v>1287</v>
      </c>
      <c r="C334" s="196"/>
      <c r="D334" s="21">
        <v>67.14</v>
      </c>
      <c r="E334" s="28">
        <f t="shared" si="20"/>
        <v>0.15</v>
      </c>
      <c r="F334" s="29">
        <f t="shared" si="21"/>
        <v>57.069000000000003</v>
      </c>
      <c r="G334" s="21">
        <f t="shared" si="22"/>
        <v>69.624179999999996</v>
      </c>
      <c r="H334" s="56">
        <f t="shared" si="23"/>
        <v>0</v>
      </c>
      <c r="I334" s="23" t="s">
        <v>904</v>
      </c>
      <c r="J334" s="23" t="s">
        <v>36</v>
      </c>
      <c r="K334" s="23" t="s">
        <v>1087</v>
      </c>
      <c r="L334" s="23">
        <v>0.82</v>
      </c>
      <c r="M334" s="24" t="s">
        <v>99</v>
      </c>
      <c r="N334" s="25" t="s">
        <v>10</v>
      </c>
    </row>
    <row r="335" spans="1:14" ht="15" customHeight="1" thickBot="1" x14ac:dyDescent="0.35">
      <c r="A335" s="26" t="s">
        <v>1288</v>
      </c>
      <c r="B335" s="27" t="s">
        <v>1289</v>
      </c>
      <c r="C335" s="196"/>
      <c r="D335" s="21">
        <v>60.31</v>
      </c>
      <c r="E335" s="28">
        <f t="shared" si="20"/>
        <v>0.15</v>
      </c>
      <c r="F335" s="29">
        <f t="shared" si="21"/>
        <v>51.263500000000001</v>
      </c>
      <c r="G335" s="21">
        <f t="shared" si="22"/>
        <v>62.541469999999997</v>
      </c>
      <c r="H335" s="56">
        <f t="shared" si="23"/>
        <v>0</v>
      </c>
      <c r="I335" s="23" t="s">
        <v>36</v>
      </c>
      <c r="J335" s="23" t="s">
        <v>1087</v>
      </c>
      <c r="K335" s="23" t="s">
        <v>42</v>
      </c>
      <c r="L335" s="23">
        <v>0.54</v>
      </c>
      <c r="M335" s="24" t="s">
        <v>99</v>
      </c>
      <c r="N335" s="25" t="s">
        <v>10</v>
      </c>
    </row>
    <row r="336" spans="1:14" ht="15" customHeight="1" thickBot="1" x14ac:dyDescent="0.35">
      <c r="A336" s="26" t="s">
        <v>1290</v>
      </c>
      <c r="B336" s="27" t="s">
        <v>1291</v>
      </c>
      <c r="C336" s="196"/>
      <c r="D336" s="21">
        <v>60.31</v>
      </c>
      <c r="E336" s="28">
        <f t="shared" ref="E336:E399" si="24">IF(M336="3000",$E$2,IF(M336="3100",$E$2,IF(M336="3200",$E$2,IF(M336="3300",$E$2,IF(M336="3400",$E$2,IF(M336="3500",$E$2,IF(M336="3600",$E$2,IF(M336="3700",$E$5,IF(M336="3800",$E$2,IF(M336="3900",$E$2,IF(M336="3902",$E$2,IF(M336="3950",$E$4,IF(M336="3951",$E$3,IF(M336="3952",$E$3,IF(M336="3953",$E$3,IF(M336="3990",$E$2,IF(M336="3991","Special",IF(M336="3997",$E$5,IF(M336="3998",$E$3,IF(M336="3999",$E$2,IF(M336="4202","Export Price",IF(M336="4299","Export Price",IF(M336="4400","Export Price",IF(M336="4499","Export Price",IF(M336="4500","Export Price",IF(M336="4510","Export Price",IF(M336="4599","Export Price")))))))))))))))))))))))))))</f>
        <v>0.15</v>
      </c>
      <c r="F336" s="29">
        <f t="shared" ref="F336:F399" si="25">IF(M336="3000",D336-(D336*E336),IF(M336="3100",D336-(D336*E336),IF(M336="3200",D336-(D336*E336),IF(M336="3300",D336-(D336*E336),IF(M336="3400",D336-(D336*E336),IF(M336="3500",D336-(D336*E336),IF(M336="3600",D336-(D336*E336),IF(M336="3700",D336-(D336*E336),IF(M336="3800",D336-(D336*E336),IF(M336="3900",D336-(D336*E336),IF(M336="3902",D336-(D336*E336),IF(M336="3950",D336-(D336*E336),IF(M336="3951",D336-(D336*E336),IF(M336="3952",D336-(D336*E336),IF(M336="3953",D336-(D336*E336),IF(M336="3990",D336-(D336*E336),IF(M336="3991",D336-(D336*E336),IF(M336="3997",D336-(D336*E336),IF(M336="3998",D336-(D336*E336),IF(M336="3999",D336-(D336*E336),IF(M336="4202","Educo",IF(M336="4299","Educo",IF(M336="4400","Jegro",IF(M336="4499","Jegro",IF(M336="4500","Arts &amp; Crafts",IF(M336="4510","Arts &amp; Crafts",IF(M336="4599","Arts &amp; Crafts")))))))))))))))))))))))))))</f>
        <v>51.263500000000001</v>
      </c>
      <c r="G336" s="21">
        <f t="shared" ref="G336:G399" si="26">F336*1.22</f>
        <v>62.541469999999997</v>
      </c>
      <c r="H336" s="56">
        <f t="shared" ref="H336:H399" si="27">G336*C336</f>
        <v>0</v>
      </c>
      <c r="I336" s="23" t="s">
        <v>904</v>
      </c>
      <c r="J336" s="23" t="s">
        <v>36</v>
      </c>
      <c r="K336" s="23" t="s">
        <v>1087</v>
      </c>
      <c r="L336" s="23">
        <v>0.6</v>
      </c>
      <c r="M336" s="24" t="s">
        <v>99</v>
      </c>
      <c r="N336" s="25" t="s">
        <v>10</v>
      </c>
    </row>
    <row r="337" spans="1:14" ht="15" customHeight="1" thickBot="1" x14ac:dyDescent="0.35">
      <c r="A337" s="26" t="s">
        <v>1292</v>
      </c>
      <c r="B337" s="27" t="s">
        <v>1293</v>
      </c>
      <c r="C337" s="196"/>
      <c r="D337" s="21">
        <v>60.31</v>
      </c>
      <c r="E337" s="28">
        <f t="shared" si="24"/>
        <v>0.15</v>
      </c>
      <c r="F337" s="29">
        <f t="shared" si="25"/>
        <v>51.263500000000001</v>
      </c>
      <c r="G337" s="21">
        <f t="shared" si="26"/>
        <v>62.541469999999997</v>
      </c>
      <c r="H337" s="56">
        <f t="shared" si="27"/>
        <v>0</v>
      </c>
      <c r="I337" s="23" t="s">
        <v>904</v>
      </c>
      <c r="J337" s="23" t="s">
        <v>36</v>
      </c>
      <c r="K337" s="23" t="s">
        <v>1087</v>
      </c>
      <c r="L337" s="23">
        <v>0.79</v>
      </c>
      <c r="M337" s="24" t="s">
        <v>99</v>
      </c>
      <c r="N337" s="25" t="s">
        <v>10</v>
      </c>
    </row>
    <row r="338" spans="1:14" ht="15" customHeight="1" thickBot="1" x14ac:dyDescent="0.35">
      <c r="A338" s="26" t="s">
        <v>1294</v>
      </c>
      <c r="B338" s="27" t="s">
        <v>1295</v>
      </c>
      <c r="C338" s="196"/>
      <c r="D338" s="21">
        <v>69.77</v>
      </c>
      <c r="E338" s="28">
        <f t="shared" si="24"/>
        <v>0.15</v>
      </c>
      <c r="F338" s="29">
        <f t="shared" si="25"/>
        <v>59.304499999999997</v>
      </c>
      <c r="G338" s="21">
        <f t="shared" si="26"/>
        <v>72.351489999999998</v>
      </c>
      <c r="H338" s="56">
        <f t="shared" si="27"/>
        <v>0</v>
      </c>
      <c r="I338" s="23" t="s">
        <v>155</v>
      </c>
      <c r="J338" s="23" t="s">
        <v>47</v>
      </c>
      <c r="K338" s="23" t="s">
        <v>72</v>
      </c>
      <c r="L338" s="23">
        <v>0.82</v>
      </c>
      <c r="M338" s="24" t="s">
        <v>99</v>
      </c>
      <c r="N338" s="25" t="s">
        <v>10</v>
      </c>
    </row>
    <row r="339" spans="1:14" ht="15" customHeight="1" thickBot="1" x14ac:dyDescent="0.35">
      <c r="A339" s="26" t="s">
        <v>1296</v>
      </c>
      <c r="B339" s="27" t="s">
        <v>1297</v>
      </c>
      <c r="C339" s="196"/>
      <c r="D339" s="21">
        <v>60.31</v>
      </c>
      <c r="E339" s="28">
        <f t="shared" si="24"/>
        <v>0.15</v>
      </c>
      <c r="F339" s="29">
        <f t="shared" si="25"/>
        <v>51.263500000000001</v>
      </c>
      <c r="G339" s="21">
        <f t="shared" si="26"/>
        <v>62.541469999999997</v>
      </c>
      <c r="H339" s="56">
        <f t="shared" si="27"/>
        <v>0</v>
      </c>
      <c r="I339" s="23" t="s">
        <v>903</v>
      </c>
      <c r="J339" s="23" t="s">
        <v>904</v>
      </c>
      <c r="K339" s="23" t="s">
        <v>893</v>
      </c>
      <c r="L339" s="23">
        <v>0.9</v>
      </c>
      <c r="M339" s="24" t="s">
        <v>1244</v>
      </c>
      <c r="N339" s="25" t="s">
        <v>10</v>
      </c>
    </row>
    <row r="340" spans="1:14" ht="15" customHeight="1" thickBot="1" x14ac:dyDescent="0.35">
      <c r="A340" s="26" t="s">
        <v>1298</v>
      </c>
      <c r="B340" s="27" t="s">
        <v>1299</v>
      </c>
      <c r="C340" s="196"/>
      <c r="D340" s="21">
        <v>60.31</v>
      </c>
      <c r="E340" s="28">
        <f t="shared" si="24"/>
        <v>0.15</v>
      </c>
      <c r="F340" s="29">
        <f t="shared" si="25"/>
        <v>51.263500000000001</v>
      </c>
      <c r="G340" s="21">
        <f t="shared" si="26"/>
        <v>62.541469999999997</v>
      </c>
      <c r="H340" s="56">
        <f t="shared" si="27"/>
        <v>0</v>
      </c>
      <c r="I340" s="23" t="s">
        <v>904</v>
      </c>
      <c r="J340" s="23" t="s">
        <v>1087</v>
      </c>
      <c r="K340" s="23" t="s">
        <v>42</v>
      </c>
      <c r="L340" s="23">
        <v>7.0000000000000007E-2</v>
      </c>
      <c r="M340" s="24" t="s">
        <v>1244</v>
      </c>
      <c r="N340" s="25" t="s">
        <v>10</v>
      </c>
    </row>
    <row r="341" spans="1:14" ht="15" customHeight="1" thickBot="1" x14ac:dyDescent="0.35">
      <c r="A341" s="26" t="s">
        <v>1300</v>
      </c>
      <c r="B341" s="27" t="s">
        <v>1301</v>
      </c>
      <c r="C341" s="196"/>
      <c r="D341" s="21">
        <v>60.31</v>
      </c>
      <c r="E341" s="28">
        <f t="shared" si="24"/>
        <v>0.15</v>
      </c>
      <c r="F341" s="29">
        <f t="shared" si="25"/>
        <v>51.263500000000001</v>
      </c>
      <c r="G341" s="21">
        <f t="shared" si="26"/>
        <v>62.541469999999997</v>
      </c>
      <c r="H341" s="56">
        <f t="shared" si="27"/>
        <v>0</v>
      </c>
      <c r="I341" s="23" t="s">
        <v>904</v>
      </c>
      <c r="J341" s="23" t="s">
        <v>36</v>
      </c>
      <c r="K341" s="23" t="s">
        <v>1087</v>
      </c>
      <c r="L341" s="23">
        <v>0.7</v>
      </c>
      <c r="M341" s="24" t="s">
        <v>1244</v>
      </c>
      <c r="N341" s="25" t="s">
        <v>10</v>
      </c>
    </row>
    <row r="342" spans="1:14" ht="15" customHeight="1" thickBot="1" x14ac:dyDescent="0.35">
      <c r="A342" s="26" t="s">
        <v>1302</v>
      </c>
      <c r="B342" s="27" t="s">
        <v>1303</v>
      </c>
      <c r="C342" s="196"/>
      <c r="D342" s="21">
        <v>60.31</v>
      </c>
      <c r="E342" s="28">
        <f t="shared" si="24"/>
        <v>0.15</v>
      </c>
      <c r="F342" s="29">
        <f t="shared" si="25"/>
        <v>51.263500000000001</v>
      </c>
      <c r="G342" s="21">
        <f t="shared" si="26"/>
        <v>62.541469999999997</v>
      </c>
      <c r="H342" s="56">
        <f t="shared" si="27"/>
        <v>0</v>
      </c>
      <c r="I342" s="23" t="s">
        <v>904</v>
      </c>
      <c r="J342" s="23" t="s">
        <v>1087</v>
      </c>
      <c r="K342" s="23" t="s">
        <v>42</v>
      </c>
      <c r="L342" s="23">
        <v>0.63</v>
      </c>
      <c r="M342" s="24" t="s">
        <v>1244</v>
      </c>
      <c r="N342" s="25" t="s">
        <v>10</v>
      </c>
    </row>
    <row r="343" spans="1:14" ht="15" customHeight="1" thickBot="1" x14ac:dyDescent="0.35">
      <c r="A343" s="26" t="s">
        <v>1304</v>
      </c>
      <c r="B343" s="27" t="s">
        <v>1305</v>
      </c>
      <c r="C343" s="196"/>
      <c r="D343" s="21">
        <v>74.58</v>
      </c>
      <c r="E343" s="28">
        <f t="shared" si="24"/>
        <v>0.15</v>
      </c>
      <c r="F343" s="29">
        <f t="shared" si="25"/>
        <v>63.393000000000001</v>
      </c>
      <c r="G343" s="21">
        <f t="shared" si="26"/>
        <v>77.339460000000003</v>
      </c>
      <c r="H343" s="56">
        <f t="shared" si="27"/>
        <v>0</v>
      </c>
      <c r="I343" s="23" t="s">
        <v>160</v>
      </c>
      <c r="J343" s="23" t="s">
        <v>155</v>
      </c>
      <c r="K343" s="23" t="s">
        <v>67</v>
      </c>
      <c r="L343" s="23">
        <v>1.2</v>
      </c>
      <c r="M343" s="24" t="s">
        <v>1244</v>
      </c>
      <c r="N343" s="25" t="s">
        <v>10</v>
      </c>
    </row>
    <row r="344" spans="1:14" ht="15" customHeight="1" thickBot="1" x14ac:dyDescent="0.35">
      <c r="A344" s="26" t="s">
        <v>1306</v>
      </c>
      <c r="B344" s="27" t="s">
        <v>1307</v>
      </c>
      <c r="C344" s="196"/>
      <c r="D344" s="21">
        <v>55.75</v>
      </c>
      <c r="E344" s="28">
        <f t="shared" si="24"/>
        <v>0.15</v>
      </c>
      <c r="F344" s="29">
        <f t="shared" si="25"/>
        <v>47.387500000000003</v>
      </c>
      <c r="G344" s="21">
        <f t="shared" si="26"/>
        <v>57.812750000000001</v>
      </c>
      <c r="H344" s="56">
        <f t="shared" si="27"/>
        <v>0</v>
      </c>
      <c r="I344" s="23" t="s">
        <v>36</v>
      </c>
      <c r="J344" s="23" t="s">
        <v>43</v>
      </c>
      <c r="K344" s="23" t="s">
        <v>72</v>
      </c>
      <c r="L344" s="23">
        <v>0.3</v>
      </c>
      <c r="M344" s="24" t="s">
        <v>99</v>
      </c>
      <c r="N344" s="25" t="s">
        <v>10</v>
      </c>
    </row>
    <row r="345" spans="1:14" ht="15" customHeight="1" thickBot="1" x14ac:dyDescent="0.35">
      <c r="A345" s="26" t="s">
        <v>1308</v>
      </c>
      <c r="B345" s="27" t="s">
        <v>1309</v>
      </c>
      <c r="C345" s="196"/>
      <c r="D345" s="21">
        <v>62.56</v>
      </c>
      <c r="E345" s="28">
        <f t="shared" si="24"/>
        <v>0.15</v>
      </c>
      <c r="F345" s="29">
        <f t="shared" si="25"/>
        <v>53.176000000000002</v>
      </c>
      <c r="G345" s="21">
        <f t="shared" si="26"/>
        <v>64.874719999999996</v>
      </c>
      <c r="H345" s="56">
        <f t="shared" si="27"/>
        <v>0</v>
      </c>
      <c r="I345" s="23" t="s">
        <v>903</v>
      </c>
      <c r="J345" s="23" t="s">
        <v>47</v>
      </c>
      <c r="K345" s="23" t="s">
        <v>1310</v>
      </c>
      <c r="L345" s="23">
        <v>1.01</v>
      </c>
      <c r="M345" s="24" t="s">
        <v>99</v>
      </c>
      <c r="N345" s="25" t="s">
        <v>10</v>
      </c>
    </row>
    <row r="346" spans="1:14" ht="15" customHeight="1" thickBot="1" x14ac:dyDescent="0.35">
      <c r="A346" s="26" t="s">
        <v>1311</v>
      </c>
      <c r="B346" s="27" t="s">
        <v>1312</v>
      </c>
      <c r="C346" s="196"/>
      <c r="D346" s="21">
        <v>215.06</v>
      </c>
      <c r="E346" s="28">
        <f t="shared" si="24"/>
        <v>0.15</v>
      </c>
      <c r="F346" s="29">
        <f t="shared" si="25"/>
        <v>182.80099999999999</v>
      </c>
      <c r="G346" s="21">
        <f t="shared" si="26"/>
        <v>223.01721999999998</v>
      </c>
      <c r="H346" s="56">
        <f t="shared" si="27"/>
        <v>0</v>
      </c>
      <c r="I346" s="23" t="s">
        <v>267</v>
      </c>
      <c r="J346" s="23" t="s">
        <v>267</v>
      </c>
      <c r="K346" s="23" t="s">
        <v>267</v>
      </c>
      <c r="L346" s="23">
        <v>2.4</v>
      </c>
      <c r="M346" s="24" t="s">
        <v>99</v>
      </c>
      <c r="N346" s="25" t="s">
        <v>10</v>
      </c>
    </row>
    <row r="347" spans="1:14" ht="15" customHeight="1" thickBot="1" x14ac:dyDescent="0.35">
      <c r="A347" s="26" t="s">
        <v>1313</v>
      </c>
      <c r="B347" s="27" t="s">
        <v>1314</v>
      </c>
      <c r="C347" s="196"/>
      <c r="D347" s="21">
        <v>55.37</v>
      </c>
      <c r="E347" s="28">
        <f t="shared" si="24"/>
        <v>0.15</v>
      </c>
      <c r="F347" s="29">
        <f t="shared" si="25"/>
        <v>47.064499999999995</v>
      </c>
      <c r="G347" s="21">
        <f t="shared" si="26"/>
        <v>57.418689999999991</v>
      </c>
      <c r="H347" s="56">
        <f t="shared" si="27"/>
        <v>0</v>
      </c>
      <c r="I347" s="23" t="s">
        <v>155</v>
      </c>
      <c r="J347" s="23" t="s">
        <v>47</v>
      </c>
      <c r="K347" s="23" t="s">
        <v>72</v>
      </c>
      <c r="L347" s="23">
        <v>0</v>
      </c>
      <c r="M347" s="24" t="s">
        <v>99</v>
      </c>
      <c r="N347" s="25" t="s">
        <v>10</v>
      </c>
    </row>
    <row r="348" spans="1:14" ht="15" customHeight="1" thickBot="1" x14ac:dyDescent="0.35">
      <c r="A348" s="26" t="s">
        <v>1315</v>
      </c>
      <c r="B348" s="27" t="s">
        <v>1316</v>
      </c>
      <c r="C348" s="196"/>
      <c r="D348" s="21">
        <v>55.37</v>
      </c>
      <c r="E348" s="28">
        <f t="shared" si="24"/>
        <v>0.15</v>
      </c>
      <c r="F348" s="29">
        <f t="shared" si="25"/>
        <v>47.064499999999995</v>
      </c>
      <c r="G348" s="21">
        <f t="shared" si="26"/>
        <v>57.418689999999991</v>
      </c>
      <c r="H348" s="56">
        <f t="shared" si="27"/>
        <v>0</v>
      </c>
      <c r="I348" s="23" t="s">
        <v>36</v>
      </c>
      <c r="J348" s="23" t="s">
        <v>47</v>
      </c>
      <c r="K348" s="23" t="s">
        <v>1087</v>
      </c>
      <c r="L348" s="23">
        <v>0.51600000000000001</v>
      </c>
      <c r="M348" s="24" t="s">
        <v>99</v>
      </c>
      <c r="N348" s="25" t="s">
        <v>10</v>
      </c>
    </row>
    <row r="349" spans="1:14" ht="15" customHeight="1" thickBot="1" x14ac:dyDescent="0.35">
      <c r="A349" s="26" t="s">
        <v>1317</v>
      </c>
      <c r="B349" s="27" t="s">
        <v>1318</v>
      </c>
      <c r="C349" s="196"/>
      <c r="D349" s="21">
        <v>70.2</v>
      </c>
      <c r="E349" s="28">
        <f t="shared" si="24"/>
        <v>0.15</v>
      </c>
      <c r="F349" s="29">
        <f t="shared" si="25"/>
        <v>59.67</v>
      </c>
      <c r="G349" s="21">
        <f t="shared" si="26"/>
        <v>72.797399999999996</v>
      </c>
      <c r="H349" s="56">
        <f t="shared" si="27"/>
        <v>0</v>
      </c>
      <c r="I349" s="23" t="s">
        <v>36</v>
      </c>
      <c r="J349" s="23" t="s">
        <v>36</v>
      </c>
      <c r="K349" s="23" t="s">
        <v>43</v>
      </c>
      <c r="L349" s="23">
        <v>0.8</v>
      </c>
      <c r="M349" s="24" t="s">
        <v>1244</v>
      </c>
      <c r="N349" s="25" t="s">
        <v>10</v>
      </c>
    </row>
    <row r="350" spans="1:14" ht="15" customHeight="1" thickBot="1" x14ac:dyDescent="0.35">
      <c r="A350" s="26" t="s">
        <v>3274</v>
      </c>
      <c r="B350" s="27" t="s">
        <v>3279</v>
      </c>
      <c r="C350" s="196"/>
      <c r="D350" s="21">
        <v>7.59</v>
      </c>
      <c r="E350" s="28">
        <f t="shared" si="24"/>
        <v>0.15</v>
      </c>
      <c r="F350" s="29">
        <f t="shared" si="25"/>
        <v>6.4515000000000002</v>
      </c>
      <c r="G350" s="21">
        <f t="shared" si="26"/>
        <v>7.8708299999999998</v>
      </c>
      <c r="H350" s="56">
        <f t="shared" si="27"/>
        <v>0</v>
      </c>
      <c r="I350" s="23" t="s">
        <v>36</v>
      </c>
      <c r="J350" s="23" t="s">
        <v>72</v>
      </c>
      <c r="K350" s="23" t="s">
        <v>72</v>
      </c>
      <c r="L350" s="23">
        <v>0.12</v>
      </c>
      <c r="M350" s="24" t="s">
        <v>1244</v>
      </c>
      <c r="N350" s="25" t="s">
        <v>10</v>
      </c>
    </row>
    <row r="351" spans="1:14" ht="15" customHeight="1" thickBot="1" x14ac:dyDescent="0.35">
      <c r="A351" s="26" t="s">
        <v>3275</v>
      </c>
      <c r="B351" s="27" t="s">
        <v>3280</v>
      </c>
      <c r="C351" s="196"/>
      <c r="D351" s="21">
        <v>8.32</v>
      </c>
      <c r="E351" s="28">
        <f t="shared" si="24"/>
        <v>0.15</v>
      </c>
      <c r="F351" s="29">
        <f t="shared" si="25"/>
        <v>7.0720000000000001</v>
      </c>
      <c r="G351" s="21">
        <f t="shared" si="26"/>
        <v>8.6278399999999991</v>
      </c>
      <c r="H351" s="56">
        <f t="shared" si="27"/>
        <v>0</v>
      </c>
      <c r="I351" s="23" t="s">
        <v>904</v>
      </c>
      <c r="J351" s="23" t="s">
        <v>42</v>
      </c>
      <c r="K351" s="23" t="s">
        <v>1336</v>
      </c>
      <c r="L351" s="23">
        <v>0.2</v>
      </c>
      <c r="M351" s="24" t="s">
        <v>1244</v>
      </c>
      <c r="N351" s="25" t="s">
        <v>10</v>
      </c>
    </row>
    <row r="352" spans="1:14" ht="15" customHeight="1" thickBot="1" x14ac:dyDescent="0.35">
      <c r="A352" s="26" t="s">
        <v>3276</v>
      </c>
      <c r="B352" s="27" t="s">
        <v>3281</v>
      </c>
      <c r="C352" s="196"/>
      <c r="D352" s="21">
        <v>8.94</v>
      </c>
      <c r="E352" s="28">
        <f t="shared" si="24"/>
        <v>0.15</v>
      </c>
      <c r="F352" s="29">
        <f t="shared" si="25"/>
        <v>7.5989999999999993</v>
      </c>
      <c r="G352" s="21">
        <f t="shared" si="26"/>
        <v>9.2707799999999985</v>
      </c>
      <c r="H352" s="56">
        <f t="shared" si="27"/>
        <v>0</v>
      </c>
      <c r="I352" s="23" t="s">
        <v>10</v>
      </c>
      <c r="J352" s="23" t="s">
        <v>10</v>
      </c>
      <c r="K352" s="23" t="s">
        <v>10</v>
      </c>
      <c r="L352" s="23">
        <v>0</v>
      </c>
      <c r="M352" s="24" t="s">
        <v>1244</v>
      </c>
      <c r="N352" s="25" t="s">
        <v>10</v>
      </c>
    </row>
    <row r="353" spans="1:14" ht="15" customHeight="1" thickBot="1" x14ac:dyDescent="0.35">
      <c r="A353" s="26" t="s">
        <v>3277</v>
      </c>
      <c r="B353" s="27" t="s">
        <v>3282</v>
      </c>
      <c r="C353" s="196"/>
      <c r="D353" s="21">
        <v>11.23</v>
      </c>
      <c r="E353" s="28">
        <f t="shared" si="24"/>
        <v>0.15</v>
      </c>
      <c r="F353" s="29">
        <f t="shared" si="25"/>
        <v>9.5455000000000005</v>
      </c>
      <c r="G353" s="21">
        <f t="shared" si="26"/>
        <v>11.64551</v>
      </c>
      <c r="H353" s="56">
        <f t="shared" si="27"/>
        <v>0</v>
      </c>
      <c r="I353" s="23" t="s">
        <v>10</v>
      </c>
      <c r="J353" s="23" t="s">
        <v>10</v>
      </c>
      <c r="K353" s="23" t="s">
        <v>10</v>
      </c>
      <c r="L353" s="23">
        <v>0</v>
      </c>
      <c r="M353" s="24" t="s">
        <v>1244</v>
      </c>
      <c r="N353" s="25" t="s">
        <v>10</v>
      </c>
    </row>
    <row r="354" spans="1:14" ht="15" customHeight="1" thickBot="1" x14ac:dyDescent="0.35">
      <c r="A354" s="26" t="s">
        <v>3278</v>
      </c>
      <c r="B354" s="27" t="s">
        <v>3283</v>
      </c>
      <c r="C354" s="196"/>
      <c r="D354" s="21">
        <v>11.23</v>
      </c>
      <c r="E354" s="28">
        <f t="shared" si="24"/>
        <v>0.15</v>
      </c>
      <c r="F354" s="29">
        <f t="shared" si="25"/>
        <v>9.5455000000000005</v>
      </c>
      <c r="G354" s="21">
        <f t="shared" si="26"/>
        <v>11.64551</v>
      </c>
      <c r="H354" s="56">
        <f t="shared" si="27"/>
        <v>0</v>
      </c>
      <c r="I354" s="23" t="s">
        <v>10</v>
      </c>
      <c r="J354" s="23" t="s">
        <v>10</v>
      </c>
      <c r="K354" s="23" t="s">
        <v>10</v>
      </c>
      <c r="L354" s="23">
        <v>0</v>
      </c>
      <c r="M354" s="24" t="s">
        <v>1244</v>
      </c>
      <c r="N354" s="25" t="s">
        <v>10</v>
      </c>
    </row>
    <row r="355" spans="1:14" ht="15" customHeight="1" thickBot="1" x14ac:dyDescent="0.35">
      <c r="A355" s="26" t="s">
        <v>1319</v>
      </c>
      <c r="B355" s="27" t="s">
        <v>1320</v>
      </c>
      <c r="C355" s="196"/>
      <c r="D355" s="21">
        <v>335.62</v>
      </c>
      <c r="E355" s="28">
        <f t="shared" si="24"/>
        <v>0.15</v>
      </c>
      <c r="F355" s="29">
        <f t="shared" si="25"/>
        <v>285.27699999999999</v>
      </c>
      <c r="G355" s="21">
        <f t="shared" si="26"/>
        <v>348.03793999999999</v>
      </c>
      <c r="H355" s="56">
        <f t="shared" si="27"/>
        <v>0</v>
      </c>
      <c r="I355" s="23" t="s">
        <v>247</v>
      </c>
      <c r="J355" s="23" t="s">
        <v>208</v>
      </c>
      <c r="K355" s="23" t="s">
        <v>583</v>
      </c>
      <c r="L355" s="23">
        <v>3.7</v>
      </c>
      <c r="M355" s="24" t="s">
        <v>774</v>
      </c>
      <c r="N355" s="25" t="s">
        <v>10</v>
      </c>
    </row>
    <row r="356" spans="1:14" ht="15" customHeight="1" thickBot="1" x14ac:dyDescent="0.35">
      <c r="A356" s="26" t="s">
        <v>1321</v>
      </c>
      <c r="B356" s="27" t="s">
        <v>1322</v>
      </c>
      <c r="C356" s="196"/>
      <c r="D356" s="21">
        <v>126.3</v>
      </c>
      <c r="E356" s="28">
        <f t="shared" si="24"/>
        <v>0.15</v>
      </c>
      <c r="F356" s="29">
        <f t="shared" si="25"/>
        <v>107.35499999999999</v>
      </c>
      <c r="G356" s="21">
        <f t="shared" si="26"/>
        <v>130.97309999999999</v>
      </c>
      <c r="H356" s="56">
        <f t="shared" si="27"/>
        <v>0</v>
      </c>
      <c r="I356" s="23" t="s">
        <v>975</v>
      </c>
      <c r="J356" s="23" t="s">
        <v>1323</v>
      </c>
      <c r="K356" s="23" t="s">
        <v>36</v>
      </c>
      <c r="L356" s="23">
        <v>1.7</v>
      </c>
      <c r="M356" s="24" t="s">
        <v>774</v>
      </c>
      <c r="N356" s="25" t="s">
        <v>10</v>
      </c>
    </row>
    <row r="357" spans="1:14" ht="15" customHeight="1" thickBot="1" x14ac:dyDescent="0.35">
      <c r="A357" s="26" t="s">
        <v>1324</v>
      </c>
      <c r="B357" s="27" t="s">
        <v>1325</v>
      </c>
      <c r="C357" s="196"/>
      <c r="D357" s="21">
        <v>203.3</v>
      </c>
      <c r="E357" s="28">
        <f t="shared" si="24"/>
        <v>0.15</v>
      </c>
      <c r="F357" s="29">
        <f t="shared" si="25"/>
        <v>172.80500000000001</v>
      </c>
      <c r="G357" s="21">
        <f t="shared" si="26"/>
        <v>210.82210000000001</v>
      </c>
      <c r="H357" s="56">
        <f t="shared" si="27"/>
        <v>0</v>
      </c>
      <c r="I357" s="23" t="s">
        <v>1326</v>
      </c>
      <c r="J357" s="23" t="s">
        <v>1327</v>
      </c>
      <c r="K357" s="23" t="s">
        <v>1328</v>
      </c>
      <c r="L357" s="23">
        <v>2.2599999999999998</v>
      </c>
      <c r="M357" s="24" t="s">
        <v>99</v>
      </c>
      <c r="N357" s="25" t="s">
        <v>10</v>
      </c>
    </row>
    <row r="358" spans="1:14" ht="15" customHeight="1" thickBot="1" x14ac:dyDescent="0.35">
      <c r="A358" s="26" t="s">
        <v>1329</v>
      </c>
      <c r="B358" s="27" t="s">
        <v>1330</v>
      </c>
      <c r="C358" s="196"/>
      <c r="D358" s="21">
        <v>79.25</v>
      </c>
      <c r="E358" s="28">
        <f t="shared" si="24"/>
        <v>0.15</v>
      </c>
      <c r="F358" s="29">
        <f t="shared" si="25"/>
        <v>67.362499999999997</v>
      </c>
      <c r="G358" s="21">
        <f t="shared" si="26"/>
        <v>82.182249999999996</v>
      </c>
      <c r="H358" s="56">
        <f t="shared" si="27"/>
        <v>0</v>
      </c>
      <c r="I358" s="23" t="s">
        <v>853</v>
      </c>
      <c r="J358" s="23" t="s">
        <v>136</v>
      </c>
      <c r="K358" s="23" t="s">
        <v>1331</v>
      </c>
      <c r="L358" s="23">
        <v>0.93</v>
      </c>
      <c r="M358" s="24" t="s">
        <v>99</v>
      </c>
      <c r="N358" s="25" t="s">
        <v>10</v>
      </c>
    </row>
    <row r="359" spans="1:14" ht="15" customHeight="1" thickBot="1" x14ac:dyDescent="0.35">
      <c r="A359" s="26" t="s">
        <v>1332</v>
      </c>
      <c r="B359" s="27" t="s">
        <v>1333</v>
      </c>
      <c r="C359" s="196"/>
      <c r="D359" s="21">
        <v>69.39</v>
      </c>
      <c r="E359" s="28">
        <f t="shared" si="24"/>
        <v>0.15</v>
      </c>
      <c r="F359" s="29">
        <f t="shared" si="25"/>
        <v>58.981499999999997</v>
      </c>
      <c r="G359" s="21">
        <f t="shared" si="26"/>
        <v>71.957429999999988</v>
      </c>
      <c r="H359" s="56">
        <f t="shared" si="27"/>
        <v>0</v>
      </c>
      <c r="I359" s="23" t="s">
        <v>1334</v>
      </c>
      <c r="J359" s="23" t="s">
        <v>1335</v>
      </c>
      <c r="K359" s="23" t="s">
        <v>1336</v>
      </c>
      <c r="L359" s="23">
        <v>0.67</v>
      </c>
      <c r="M359" s="24" t="s">
        <v>99</v>
      </c>
      <c r="N359" s="25" t="s">
        <v>10</v>
      </c>
    </row>
    <row r="360" spans="1:14" ht="15" customHeight="1" thickBot="1" x14ac:dyDescent="0.35">
      <c r="A360" s="26" t="s">
        <v>1337</v>
      </c>
      <c r="B360" s="27" t="s">
        <v>1338</v>
      </c>
      <c r="C360" s="196"/>
      <c r="D360" s="21">
        <v>48.28</v>
      </c>
      <c r="E360" s="28">
        <f t="shared" si="24"/>
        <v>0.15</v>
      </c>
      <c r="F360" s="29">
        <f t="shared" si="25"/>
        <v>41.038000000000004</v>
      </c>
      <c r="G360" s="21">
        <f t="shared" si="26"/>
        <v>50.066360000000003</v>
      </c>
      <c r="H360" s="56">
        <f t="shared" si="27"/>
        <v>0</v>
      </c>
      <c r="I360" s="23" t="s">
        <v>777</v>
      </c>
      <c r="J360" s="23" t="s">
        <v>7</v>
      </c>
      <c r="K360" s="23" t="s">
        <v>585</v>
      </c>
      <c r="L360" s="23">
        <v>0.25</v>
      </c>
      <c r="M360" s="24" t="s">
        <v>99</v>
      </c>
      <c r="N360" s="25" t="s">
        <v>10</v>
      </c>
    </row>
    <row r="361" spans="1:14" ht="15" customHeight="1" thickBot="1" x14ac:dyDescent="0.35">
      <c r="A361" s="26" t="s">
        <v>1339</v>
      </c>
      <c r="B361" s="27" t="s">
        <v>1340</v>
      </c>
      <c r="C361" s="196"/>
      <c r="D361" s="21">
        <v>161.41999999999999</v>
      </c>
      <c r="E361" s="28">
        <f t="shared" si="24"/>
        <v>0.15</v>
      </c>
      <c r="F361" s="29">
        <f t="shared" si="25"/>
        <v>137.20699999999999</v>
      </c>
      <c r="G361" s="21">
        <f t="shared" si="26"/>
        <v>167.39254</v>
      </c>
      <c r="H361" s="56">
        <f t="shared" si="27"/>
        <v>0</v>
      </c>
      <c r="I361" s="23" t="s">
        <v>1341</v>
      </c>
      <c r="J361" s="23" t="s">
        <v>46</v>
      </c>
      <c r="K361" s="23" t="s">
        <v>47</v>
      </c>
      <c r="L361" s="23">
        <v>2.7</v>
      </c>
      <c r="M361" s="24" t="s">
        <v>1244</v>
      </c>
      <c r="N361" s="25" t="s">
        <v>10</v>
      </c>
    </row>
    <row r="362" spans="1:14" ht="15" customHeight="1" thickBot="1" x14ac:dyDescent="0.35">
      <c r="A362" s="26" t="s">
        <v>1342</v>
      </c>
      <c r="B362" s="27" t="s">
        <v>1343</v>
      </c>
      <c r="C362" s="196"/>
      <c r="D362" s="21">
        <v>359.68</v>
      </c>
      <c r="E362" s="28">
        <f t="shared" si="24"/>
        <v>0.15</v>
      </c>
      <c r="F362" s="29">
        <f t="shared" si="25"/>
        <v>305.72800000000001</v>
      </c>
      <c r="G362" s="21">
        <f t="shared" si="26"/>
        <v>372.98815999999999</v>
      </c>
      <c r="H362" s="56">
        <f t="shared" si="27"/>
        <v>0</v>
      </c>
      <c r="I362" s="23" t="s">
        <v>777</v>
      </c>
      <c r="J362" s="23" t="s">
        <v>7</v>
      </c>
      <c r="K362" s="23" t="s">
        <v>57</v>
      </c>
      <c r="L362" s="23">
        <v>2.82</v>
      </c>
      <c r="M362" s="24" t="s">
        <v>1244</v>
      </c>
      <c r="N362" s="25" t="s">
        <v>10</v>
      </c>
    </row>
    <row r="363" spans="1:14" ht="15" customHeight="1" thickBot="1" x14ac:dyDescent="0.35">
      <c r="A363" s="26" t="s">
        <v>1344</v>
      </c>
      <c r="B363" s="27" t="s">
        <v>1345</v>
      </c>
      <c r="C363" s="196"/>
      <c r="D363" s="21">
        <v>824.87</v>
      </c>
      <c r="E363" s="28">
        <f t="shared" si="24"/>
        <v>0.15</v>
      </c>
      <c r="F363" s="29">
        <f t="shared" si="25"/>
        <v>701.1395</v>
      </c>
      <c r="G363" s="21">
        <f t="shared" si="26"/>
        <v>855.39018999999996</v>
      </c>
      <c r="H363" s="56">
        <f t="shared" si="27"/>
        <v>0</v>
      </c>
      <c r="I363" s="23" t="s">
        <v>526</v>
      </c>
      <c r="J363" s="23" t="s">
        <v>352</v>
      </c>
      <c r="K363" s="23" t="s">
        <v>36</v>
      </c>
      <c r="L363" s="23">
        <v>7.7</v>
      </c>
      <c r="M363" s="24" t="s">
        <v>1346</v>
      </c>
      <c r="N363" s="25" t="s">
        <v>10</v>
      </c>
    </row>
    <row r="364" spans="1:14" ht="15" customHeight="1" thickBot="1" x14ac:dyDescent="0.35">
      <c r="A364" s="26" t="s">
        <v>1347</v>
      </c>
      <c r="B364" s="27" t="s">
        <v>1348</v>
      </c>
      <c r="C364" s="196"/>
      <c r="D364" s="21">
        <v>3151.32</v>
      </c>
      <c r="E364" s="28">
        <f t="shared" si="24"/>
        <v>0.15</v>
      </c>
      <c r="F364" s="29">
        <f t="shared" si="25"/>
        <v>2678.6220000000003</v>
      </c>
      <c r="G364" s="21">
        <f t="shared" si="26"/>
        <v>3267.9188400000003</v>
      </c>
      <c r="H364" s="56">
        <f t="shared" si="27"/>
        <v>0</v>
      </c>
      <c r="I364" s="23" t="s">
        <v>1349</v>
      </c>
      <c r="J364" s="23" t="s">
        <v>1350</v>
      </c>
      <c r="K364" s="23" t="s">
        <v>1351</v>
      </c>
      <c r="L364" s="23">
        <v>25.5</v>
      </c>
      <c r="M364" s="24" t="s">
        <v>1346</v>
      </c>
      <c r="N364" s="25" t="s">
        <v>10</v>
      </c>
    </row>
    <row r="365" spans="1:14" ht="15" customHeight="1" thickBot="1" x14ac:dyDescent="0.35">
      <c r="A365" s="26" t="s">
        <v>1352</v>
      </c>
      <c r="B365" s="27" t="s">
        <v>1353</v>
      </c>
      <c r="C365" s="196"/>
      <c r="D365" s="21">
        <v>3285.12</v>
      </c>
      <c r="E365" s="28">
        <f t="shared" si="24"/>
        <v>0.15</v>
      </c>
      <c r="F365" s="29">
        <f t="shared" si="25"/>
        <v>2792.3519999999999</v>
      </c>
      <c r="G365" s="21">
        <f t="shared" si="26"/>
        <v>3406.6694399999997</v>
      </c>
      <c r="H365" s="56">
        <f t="shared" si="27"/>
        <v>0</v>
      </c>
      <c r="I365" s="23" t="s">
        <v>680</v>
      </c>
      <c r="J365" s="23" t="s">
        <v>192</v>
      </c>
      <c r="K365" s="23" t="s">
        <v>853</v>
      </c>
      <c r="L365" s="23">
        <v>27</v>
      </c>
      <c r="M365" s="24" t="s">
        <v>1346</v>
      </c>
      <c r="N365" s="25" t="s">
        <v>10</v>
      </c>
    </row>
    <row r="366" spans="1:14" ht="15" customHeight="1" thickBot="1" x14ac:dyDescent="0.35">
      <c r="A366" s="26" t="s">
        <v>1354</v>
      </c>
      <c r="B366" s="27" t="s">
        <v>1355</v>
      </c>
      <c r="C366" s="196"/>
      <c r="D366" s="21">
        <v>773.33</v>
      </c>
      <c r="E366" s="28">
        <f t="shared" si="24"/>
        <v>0.15</v>
      </c>
      <c r="F366" s="29">
        <f t="shared" si="25"/>
        <v>657.33050000000003</v>
      </c>
      <c r="G366" s="21">
        <f t="shared" si="26"/>
        <v>801.94321000000002</v>
      </c>
      <c r="H366" s="56">
        <f t="shared" si="27"/>
        <v>0</v>
      </c>
      <c r="I366" s="23" t="s">
        <v>1356</v>
      </c>
      <c r="J366" s="23" t="s">
        <v>549</v>
      </c>
      <c r="K366" s="23" t="s">
        <v>1357</v>
      </c>
      <c r="L366" s="23">
        <v>61.5</v>
      </c>
      <c r="M366" s="24" t="s">
        <v>1346</v>
      </c>
      <c r="N366" s="25" t="s">
        <v>10</v>
      </c>
    </row>
    <row r="367" spans="1:14" ht="15" customHeight="1" thickBot="1" x14ac:dyDescent="0.35">
      <c r="A367" s="26" t="s">
        <v>1358</v>
      </c>
      <c r="B367" s="27" t="s">
        <v>1359</v>
      </c>
      <c r="C367" s="196"/>
      <c r="D367" s="21">
        <v>902.21</v>
      </c>
      <c r="E367" s="28">
        <f t="shared" si="24"/>
        <v>0.15</v>
      </c>
      <c r="F367" s="29">
        <f t="shared" si="25"/>
        <v>766.87850000000003</v>
      </c>
      <c r="G367" s="21">
        <f t="shared" si="26"/>
        <v>935.59177</v>
      </c>
      <c r="H367" s="56">
        <f t="shared" si="27"/>
        <v>0</v>
      </c>
      <c r="I367" s="23" t="s">
        <v>1356</v>
      </c>
      <c r="J367" s="23" t="s">
        <v>549</v>
      </c>
      <c r="K367" s="23" t="s">
        <v>1360</v>
      </c>
      <c r="L367" s="23">
        <v>62</v>
      </c>
      <c r="M367" s="24" t="s">
        <v>1346</v>
      </c>
      <c r="N367" s="25" t="s">
        <v>10</v>
      </c>
    </row>
    <row r="368" spans="1:14" ht="15" customHeight="1" thickBot="1" x14ac:dyDescent="0.35">
      <c r="A368" s="26" t="s">
        <v>1361</v>
      </c>
      <c r="B368" s="27" t="s">
        <v>1362</v>
      </c>
      <c r="C368" s="196"/>
      <c r="D368" s="21">
        <v>90.23</v>
      </c>
      <c r="E368" s="28">
        <f t="shared" si="24"/>
        <v>0.15</v>
      </c>
      <c r="F368" s="29">
        <f t="shared" si="25"/>
        <v>76.69550000000001</v>
      </c>
      <c r="G368" s="21">
        <f t="shared" si="26"/>
        <v>93.568510000000003</v>
      </c>
      <c r="H368" s="56">
        <f t="shared" si="27"/>
        <v>0</v>
      </c>
      <c r="I368" s="23" t="s">
        <v>7</v>
      </c>
      <c r="J368" s="23" t="s">
        <v>79</v>
      </c>
      <c r="K368" s="23" t="s">
        <v>46</v>
      </c>
      <c r="L368" s="23">
        <v>3.1</v>
      </c>
      <c r="M368" s="24" t="s">
        <v>774</v>
      </c>
      <c r="N368" s="25" t="s">
        <v>10</v>
      </c>
    </row>
    <row r="369" spans="1:14" ht="15" customHeight="1" thickBot="1" x14ac:dyDescent="0.35">
      <c r="A369" s="26" t="s">
        <v>1363</v>
      </c>
      <c r="B369" s="27" t="s">
        <v>1364</v>
      </c>
      <c r="C369" s="196"/>
      <c r="D369" s="21">
        <v>90.23</v>
      </c>
      <c r="E369" s="28">
        <f t="shared" si="24"/>
        <v>0.15</v>
      </c>
      <c r="F369" s="29">
        <f t="shared" si="25"/>
        <v>76.69550000000001</v>
      </c>
      <c r="G369" s="21">
        <f t="shared" si="26"/>
        <v>93.568510000000003</v>
      </c>
      <c r="H369" s="56">
        <f t="shared" si="27"/>
        <v>0</v>
      </c>
      <c r="I369" s="23" t="s">
        <v>1365</v>
      </c>
      <c r="J369" s="23" t="s">
        <v>1366</v>
      </c>
      <c r="K369" s="23" t="s">
        <v>1367</v>
      </c>
      <c r="L369" s="23">
        <v>2.86</v>
      </c>
      <c r="M369" s="24" t="s">
        <v>774</v>
      </c>
      <c r="N369" s="25" t="s">
        <v>10</v>
      </c>
    </row>
    <row r="370" spans="1:14" ht="15" customHeight="1" thickBot="1" x14ac:dyDescent="0.35">
      <c r="A370" s="26" t="s">
        <v>1368</v>
      </c>
      <c r="B370" s="27" t="s">
        <v>1369</v>
      </c>
      <c r="C370" s="196"/>
      <c r="D370" s="21">
        <v>90.23</v>
      </c>
      <c r="E370" s="28">
        <f t="shared" si="24"/>
        <v>0.15</v>
      </c>
      <c r="F370" s="29">
        <f t="shared" si="25"/>
        <v>76.69550000000001</v>
      </c>
      <c r="G370" s="21">
        <f t="shared" si="26"/>
        <v>93.568510000000003</v>
      </c>
      <c r="H370" s="56">
        <f t="shared" si="27"/>
        <v>0</v>
      </c>
      <c r="I370" s="23" t="s">
        <v>7</v>
      </c>
      <c r="J370" s="23" t="s">
        <v>79</v>
      </c>
      <c r="K370" s="23" t="s">
        <v>46</v>
      </c>
      <c r="L370" s="23">
        <v>3.1</v>
      </c>
      <c r="M370" s="24" t="s">
        <v>774</v>
      </c>
      <c r="N370" s="25" t="s">
        <v>10</v>
      </c>
    </row>
    <row r="371" spans="1:14" ht="15" customHeight="1" thickBot="1" x14ac:dyDescent="0.35">
      <c r="A371" s="26" t="s">
        <v>1370</v>
      </c>
      <c r="B371" s="27" t="s">
        <v>1371</v>
      </c>
      <c r="C371" s="196"/>
      <c r="D371" s="21">
        <v>90.23</v>
      </c>
      <c r="E371" s="28">
        <f t="shared" si="24"/>
        <v>0.15</v>
      </c>
      <c r="F371" s="29">
        <f t="shared" si="25"/>
        <v>76.69550000000001</v>
      </c>
      <c r="G371" s="21">
        <f t="shared" si="26"/>
        <v>93.568510000000003</v>
      </c>
      <c r="H371" s="56">
        <f t="shared" si="27"/>
        <v>0</v>
      </c>
      <c r="I371" s="23" t="s">
        <v>7</v>
      </c>
      <c r="J371" s="23" t="s">
        <v>79</v>
      </c>
      <c r="K371" s="23" t="s">
        <v>46</v>
      </c>
      <c r="L371" s="23">
        <v>3.1</v>
      </c>
      <c r="M371" s="24" t="s">
        <v>774</v>
      </c>
      <c r="N371" s="25" t="s">
        <v>10</v>
      </c>
    </row>
    <row r="372" spans="1:14" ht="15" customHeight="1" thickBot="1" x14ac:dyDescent="0.35">
      <c r="A372" s="26" t="s">
        <v>1372</v>
      </c>
      <c r="B372" s="27" t="s">
        <v>1373</v>
      </c>
      <c r="C372" s="196"/>
      <c r="D372" s="21">
        <v>90.23</v>
      </c>
      <c r="E372" s="28">
        <f t="shared" si="24"/>
        <v>0.15</v>
      </c>
      <c r="F372" s="29">
        <f t="shared" si="25"/>
        <v>76.69550000000001</v>
      </c>
      <c r="G372" s="21">
        <f t="shared" si="26"/>
        <v>93.568510000000003</v>
      </c>
      <c r="H372" s="56">
        <f t="shared" si="27"/>
        <v>0</v>
      </c>
      <c r="I372" s="23" t="s">
        <v>7</v>
      </c>
      <c r="J372" s="23" t="s">
        <v>79</v>
      </c>
      <c r="K372" s="23" t="s">
        <v>46</v>
      </c>
      <c r="L372" s="23">
        <v>3.1</v>
      </c>
      <c r="M372" s="24" t="s">
        <v>774</v>
      </c>
      <c r="N372" s="25" t="s">
        <v>10</v>
      </c>
    </row>
    <row r="373" spans="1:14" ht="15" customHeight="1" thickBot="1" x14ac:dyDescent="0.35">
      <c r="A373" s="26" t="s">
        <v>1374</v>
      </c>
      <c r="B373" s="27" t="s">
        <v>1375</v>
      </c>
      <c r="C373" s="196"/>
      <c r="D373" s="21">
        <v>90.23</v>
      </c>
      <c r="E373" s="28">
        <f t="shared" si="24"/>
        <v>0.15</v>
      </c>
      <c r="F373" s="29">
        <f t="shared" si="25"/>
        <v>76.69550000000001</v>
      </c>
      <c r="G373" s="21">
        <f t="shared" si="26"/>
        <v>93.568510000000003</v>
      </c>
      <c r="H373" s="56">
        <f t="shared" si="27"/>
        <v>0</v>
      </c>
      <c r="I373" s="23" t="s">
        <v>7</v>
      </c>
      <c r="J373" s="23" t="s">
        <v>79</v>
      </c>
      <c r="K373" s="23" t="s">
        <v>46</v>
      </c>
      <c r="L373" s="23">
        <v>3.1</v>
      </c>
      <c r="M373" s="24" t="s">
        <v>774</v>
      </c>
      <c r="N373" s="25" t="s">
        <v>10</v>
      </c>
    </row>
    <row r="374" spans="1:14" ht="15" customHeight="1" thickBot="1" x14ac:dyDescent="0.35">
      <c r="A374" s="26" t="s">
        <v>1376</v>
      </c>
      <c r="B374" s="27" t="s">
        <v>1377</v>
      </c>
      <c r="C374" s="196"/>
      <c r="D374" s="21">
        <v>84.24</v>
      </c>
      <c r="E374" s="28">
        <f t="shared" si="24"/>
        <v>0.15</v>
      </c>
      <c r="F374" s="29">
        <f t="shared" si="25"/>
        <v>71.603999999999999</v>
      </c>
      <c r="G374" s="21">
        <f t="shared" si="26"/>
        <v>87.356880000000004</v>
      </c>
      <c r="H374" s="56">
        <f t="shared" si="27"/>
        <v>0</v>
      </c>
      <c r="I374" s="23" t="s">
        <v>1323</v>
      </c>
      <c r="J374" s="23" t="s">
        <v>262</v>
      </c>
      <c r="K374" s="23" t="s">
        <v>471</v>
      </c>
      <c r="L374" s="23">
        <v>0.8</v>
      </c>
      <c r="M374" s="24" t="s">
        <v>774</v>
      </c>
      <c r="N374" s="25" t="s">
        <v>10</v>
      </c>
    </row>
    <row r="375" spans="1:14" ht="15" customHeight="1" thickBot="1" x14ac:dyDescent="0.35">
      <c r="A375" s="26" t="s">
        <v>1378</v>
      </c>
      <c r="B375" s="27" t="s">
        <v>1379</v>
      </c>
      <c r="C375" s="196"/>
      <c r="D375" s="21">
        <v>90.23</v>
      </c>
      <c r="E375" s="28">
        <f t="shared" si="24"/>
        <v>0.15</v>
      </c>
      <c r="F375" s="29">
        <f t="shared" si="25"/>
        <v>76.69550000000001</v>
      </c>
      <c r="G375" s="21">
        <f t="shared" si="26"/>
        <v>93.568510000000003</v>
      </c>
      <c r="H375" s="56">
        <f t="shared" si="27"/>
        <v>0</v>
      </c>
      <c r="I375" s="23" t="s">
        <v>1380</v>
      </c>
      <c r="J375" s="23" t="s">
        <v>471</v>
      </c>
      <c r="K375" s="23" t="s">
        <v>1381</v>
      </c>
      <c r="L375" s="23">
        <v>0.76</v>
      </c>
      <c r="M375" s="24" t="s">
        <v>1244</v>
      </c>
      <c r="N375" s="25" t="s">
        <v>10</v>
      </c>
    </row>
    <row r="376" spans="1:14" ht="15" customHeight="1" thickBot="1" x14ac:dyDescent="0.35">
      <c r="A376" s="26" t="s">
        <v>1382</v>
      </c>
      <c r="B376" s="27" t="s">
        <v>1383</v>
      </c>
      <c r="C376" s="196"/>
      <c r="D376" s="21">
        <v>181.69</v>
      </c>
      <c r="E376" s="28">
        <f t="shared" si="24"/>
        <v>0.15</v>
      </c>
      <c r="F376" s="29">
        <f t="shared" si="25"/>
        <v>154.4365</v>
      </c>
      <c r="G376" s="21">
        <f t="shared" si="26"/>
        <v>188.41253</v>
      </c>
      <c r="H376" s="56">
        <f t="shared" si="27"/>
        <v>0</v>
      </c>
      <c r="I376" s="23" t="s">
        <v>60</v>
      </c>
      <c r="J376" s="23" t="s">
        <v>623</v>
      </c>
      <c r="K376" s="23" t="s">
        <v>111</v>
      </c>
      <c r="L376" s="23">
        <v>1.4</v>
      </c>
      <c r="M376" s="24" t="s">
        <v>774</v>
      </c>
      <c r="N376" s="25" t="s">
        <v>10</v>
      </c>
    </row>
    <row r="377" spans="1:14" ht="15" customHeight="1" thickBot="1" x14ac:dyDescent="0.35">
      <c r="A377" s="26" t="s">
        <v>1384</v>
      </c>
      <c r="B377" s="27" t="s">
        <v>1385</v>
      </c>
      <c r="C377" s="196"/>
      <c r="D377" s="21">
        <v>53.07</v>
      </c>
      <c r="E377" s="28">
        <f t="shared" si="24"/>
        <v>0.15</v>
      </c>
      <c r="F377" s="29">
        <f t="shared" si="25"/>
        <v>45.109499999999997</v>
      </c>
      <c r="G377" s="21">
        <f t="shared" si="26"/>
        <v>55.033589999999997</v>
      </c>
      <c r="H377" s="56">
        <f t="shared" si="27"/>
        <v>0</v>
      </c>
      <c r="I377" s="23" t="s">
        <v>1356</v>
      </c>
      <c r="J377" s="23" t="s">
        <v>43</v>
      </c>
      <c r="K377" s="23" t="s">
        <v>43</v>
      </c>
      <c r="L377" s="23">
        <v>1</v>
      </c>
      <c r="M377" s="24" t="s">
        <v>774</v>
      </c>
      <c r="N377" s="25" t="s">
        <v>10</v>
      </c>
    </row>
    <row r="378" spans="1:14" ht="15" customHeight="1" thickBot="1" x14ac:dyDescent="0.35">
      <c r="A378" s="26" t="s">
        <v>1386</v>
      </c>
      <c r="B378" s="27" t="s">
        <v>1387</v>
      </c>
      <c r="C378" s="196"/>
      <c r="D378" s="21">
        <v>152.43</v>
      </c>
      <c r="E378" s="28">
        <f t="shared" si="24"/>
        <v>0.15</v>
      </c>
      <c r="F378" s="29">
        <f t="shared" si="25"/>
        <v>129.56550000000001</v>
      </c>
      <c r="G378" s="21">
        <f t="shared" si="26"/>
        <v>158.06991000000002</v>
      </c>
      <c r="H378" s="56">
        <f t="shared" si="27"/>
        <v>0</v>
      </c>
      <c r="I378" s="23" t="s">
        <v>3301</v>
      </c>
      <c r="J378" s="23" t="s">
        <v>212</v>
      </c>
      <c r="K378" s="23" t="s">
        <v>111</v>
      </c>
      <c r="L378" s="23">
        <v>2.2999999999999998</v>
      </c>
      <c r="M378" s="24" t="s">
        <v>1244</v>
      </c>
      <c r="N378" s="25" t="s">
        <v>10</v>
      </c>
    </row>
    <row r="379" spans="1:14" ht="15" customHeight="1" thickBot="1" x14ac:dyDescent="0.35">
      <c r="A379" s="26" t="s">
        <v>1388</v>
      </c>
      <c r="B379" s="27" t="s">
        <v>1389</v>
      </c>
      <c r="C379" s="196"/>
      <c r="D379" s="21">
        <v>234.58</v>
      </c>
      <c r="E379" s="28">
        <f t="shared" si="24"/>
        <v>0.15</v>
      </c>
      <c r="F379" s="29">
        <f t="shared" si="25"/>
        <v>199.39300000000003</v>
      </c>
      <c r="G379" s="21">
        <f t="shared" si="26"/>
        <v>243.25946000000002</v>
      </c>
      <c r="H379" s="56">
        <f t="shared" si="27"/>
        <v>0</v>
      </c>
      <c r="I379" s="23" t="s">
        <v>1026</v>
      </c>
      <c r="J379" s="23" t="s">
        <v>155</v>
      </c>
      <c r="K379" s="23" t="s">
        <v>160</v>
      </c>
      <c r="L379" s="23">
        <v>3.1</v>
      </c>
      <c r="M379" s="24" t="s">
        <v>1244</v>
      </c>
      <c r="N379" s="25" t="s">
        <v>10</v>
      </c>
    </row>
    <row r="380" spans="1:14" ht="15" customHeight="1" thickBot="1" x14ac:dyDescent="0.35">
      <c r="A380" s="26" t="s">
        <v>1390</v>
      </c>
      <c r="B380" s="27" t="s">
        <v>1391</v>
      </c>
      <c r="C380" s="196"/>
      <c r="D380" s="21">
        <v>59.16</v>
      </c>
      <c r="E380" s="28">
        <f t="shared" si="24"/>
        <v>0.15</v>
      </c>
      <c r="F380" s="29">
        <f t="shared" si="25"/>
        <v>50.286000000000001</v>
      </c>
      <c r="G380" s="21">
        <f t="shared" si="26"/>
        <v>61.34892</v>
      </c>
      <c r="H380" s="56">
        <f t="shared" si="27"/>
        <v>0</v>
      </c>
      <c r="I380" s="23" t="s">
        <v>903</v>
      </c>
      <c r="J380" s="23" t="s">
        <v>904</v>
      </c>
      <c r="K380" s="23" t="s">
        <v>893</v>
      </c>
      <c r="L380" s="23">
        <v>0.71499999999999997</v>
      </c>
      <c r="M380" s="24" t="s">
        <v>1244</v>
      </c>
      <c r="N380" s="25" t="s">
        <v>10</v>
      </c>
    </row>
    <row r="381" spans="1:14" ht="15" customHeight="1" thickBot="1" x14ac:dyDescent="0.35">
      <c r="A381" s="26" t="s">
        <v>1392</v>
      </c>
      <c r="B381" s="27" t="s">
        <v>1393</v>
      </c>
      <c r="C381" s="196"/>
      <c r="D381" s="21">
        <v>179.76</v>
      </c>
      <c r="E381" s="28">
        <f t="shared" si="24"/>
        <v>0.15</v>
      </c>
      <c r="F381" s="29">
        <f t="shared" si="25"/>
        <v>152.79599999999999</v>
      </c>
      <c r="G381" s="21">
        <f t="shared" si="26"/>
        <v>186.41111999999998</v>
      </c>
      <c r="H381" s="56">
        <f t="shared" si="27"/>
        <v>0</v>
      </c>
      <c r="I381" s="23" t="s">
        <v>1394</v>
      </c>
      <c r="J381" s="23" t="s">
        <v>53</v>
      </c>
      <c r="K381" s="23" t="s">
        <v>47</v>
      </c>
      <c r="L381" s="23">
        <v>2.8</v>
      </c>
      <c r="M381" s="24" t="s">
        <v>3296</v>
      </c>
      <c r="N381" s="25" t="s">
        <v>10</v>
      </c>
    </row>
    <row r="382" spans="1:14" ht="15" customHeight="1" thickBot="1" x14ac:dyDescent="0.35">
      <c r="A382" s="26" t="s">
        <v>1395</v>
      </c>
      <c r="B382" s="27" t="s">
        <v>1396</v>
      </c>
      <c r="C382" s="196"/>
      <c r="D382" s="21">
        <v>9.89</v>
      </c>
      <c r="E382" s="28">
        <f t="shared" si="24"/>
        <v>0.15</v>
      </c>
      <c r="F382" s="29">
        <f t="shared" si="25"/>
        <v>8.4065000000000012</v>
      </c>
      <c r="G382" s="21">
        <f t="shared" si="26"/>
        <v>10.255930000000001</v>
      </c>
      <c r="H382" s="56">
        <f t="shared" si="27"/>
        <v>0</v>
      </c>
      <c r="I382" s="23" t="s">
        <v>56</v>
      </c>
      <c r="J382" s="23" t="s">
        <v>137</v>
      </c>
      <c r="K382" s="23" t="s">
        <v>72</v>
      </c>
      <c r="L382" s="23">
        <v>0.25</v>
      </c>
      <c r="M382" s="24" t="s">
        <v>1244</v>
      </c>
      <c r="N382" s="25" t="s">
        <v>10</v>
      </c>
    </row>
    <row r="383" spans="1:14" ht="15" customHeight="1" thickBot="1" x14ac:dyDescent="0.35">
      <c r="A383" s="26" t="s">
        <v>1742</v>
      </c>
      <c r="B383" s="31" t="s">
        <v>1743</v>
      </c>
      <c r="C383" s="196"/>
      <c r="D383" s="21">
        <v>101.92</v>
      </c>
      <c r="E383" s="28">
        <f t="shared" si="24"/>
        <v>0.15</v>
      </c>
      <c r="F383" s="29">
        <f t="shared" si="25"/>
        <v>86.632000000000005</v>
      </c>
      <c r="G383" s="21">
        <f t="shared" si="26"/>
        <v>105.69104</v>
      </c>
      <c r="H383" s="56">
        <f t="shared" si="27"/>
        <v>0</v>
      </c>
      <c r="I383" s="23" t="s">
        <v>496</v>
      </c>
      <c r="J383" s="23" t="s">
        <v>777</v>
      </c>
      <c r="K383" s="23" t="s">
        <v>72</v>
      </c>
      <c r="L383" s="23">
        <v>2.5</v>
      </c>
      <c r="M383" s="24" t="s">
        <v>1346</v>
      </c>
      <c r="N383" s="25" t="s">
        <v>10</v>
      </c>
    </row>
    <row r="384" spans="1:14" ht="15" customHeight="1" thickBot="1" x14ac:dyDescent="0.35">
      <c r="A384" s="26" t="s">
        <v>1744</v>
      </c>
      <c r="B384" s="31" t="s">
        <v>1745</v>
      </c>
      <c r="C384" s="196"/>
      <c r="D384" s="21">
        <v>92.56</v>
      </c>
      <c r="E384" s="28">
        <f t="shared" si="24"/>
        <v>0.15</v>
      </c>
      <c r="F384" s="29">
        <f t="shared" si="25"/>
        <v>78.676000000000002</v>
      </c>
      <c r="G384" s="21">
        <f t="shared" si="26"/>
        <v>95.984719999999996</v>
      </c>
      <c r="H384" s="56">
        <f t="shared" si="27"/>
        <v>0</v>
      </c>
      <c r="I384" s="23" t="s">
        <v>247</v>
      </c>
      <c r="J384" s="23" t="s">
        <v>52</v>
      </c>
      <c r="K384" s="23" t="s">
        <v>43</v>
      </c>
      <c r="L384" s="23">
        <v>1.8</v>
      </c>
      <c r="M384" s="24" t="s">
        <v>1346</v>
      </c>
      <c r="N384" s="25" t="s">
        <v>10</v>
      </c>
    </row>
    <row r="385" spans="1:14" ht="15" customHeight="1" thickBot="1" x14ac:dyDescent="0.35">
      <c r="A385" s="26" t="s">
        <v>1746</v>
      </c>
      <c r="B385" s="31" t="s">
        <v>1747</v>
      </c>
      <c r="C385" s="196"/>
      <c r="D385" s="21">
        <v>92.56</v>
      </c>
      <c r="E385" s="28">
        <f t="shared" si="24"/>
        <v>0.15</v>
      </c>
      <c r="F385" s="29">
        <f t="shared" si="25"/>
        <v>78.676000000000002</v>
      </c>
      <c r="G385" s="21">
        <f t="shared" si="26"/>
        <v>95.984719999999996</v>
      </c>
      <c r="H385" s="56">
        <f t="shared" si="27"/>
        <v>0</v>
      </c>
      <c r="I385" s="23" t="s">
        <v>424</v>
      </c>
      <c r="J385" s="23" t="s">
        <v>52</v>
      </c>
      <c r="K385" s="23" t="s">
        <v>43</v>
      </c>
      <c r="L385" s="23">
        <v>2</v>
      </c>
      <c r="M385" s="24" t="s">
        <v>1346</v>
      </c>
      <c r="N385" s="25" t="s">
        <v>10</v>
      </c>
    </row>
    <row r="386" spans="1:14" ht="15" customHeight="1" thickBot="1" x14ac:dyDescent="0.35">
      <c r="A386" s="26" t="s">
        <v>1670</v>
      </c>
      <c r="B386" s="30" t="s">
        <v>1671</v>
      </c>
      <c r="C386" s="198"/>
      <c r="D386" s="21">
        <v>109.2</v>
      </c>
      <c r="E386" s="28">
        <f t="shared" si="24"/>
        <v>0.15</v>
      </c>
      <c r="F386" s="29">
        <f t="shared" si="25"/>
        <v>92.820000000000007</v>
      </c>
      <c r="G386" s="21">
        <f t="shared" si="26"/>
        <v>113.24040000000001</v>
      </c>
      <c r="H386" s="56">
        <f t="shared" si="27"/>
        <v>0</v>
      </c>
      <c r="I386" s="23" t="s">
        <v>3302</v>
      </c>
      <c r="J386" s="23" t="s">
        <v>3302</v>
      </c>
      <c r="K386" s="23" t="s">
        <v>200</v>
      </c>
      <c r="L386" s="23">
        <v>6.4</v>
      </c>
      <c r="M386" s="24" t="s">
        <v>1346</v>
      </c>
      <c r="N386" s="25" t="s">
        <v>10</v>
      </c>
    </row>
    <row r="387" spans="1:14" ht="15" customHeight="1" thickBot="1" x14ac:dyDescent="0.35">
      <c r="A387" s="26" t="s">
        <v>1672</v>
      </c>
      <c r="B387" s="30" t="s">
        <v>1673</v>
      </c>
      <c r="C387" s="198"/>
      <c r="D387" s="21">
        <v>116.48</v>
      </c>
      <c r="E387" s="28">
        <f t="shared" si="24"/>
        <v>0.15</v>
      </c>
      <c r="F387" s="29">
        <f t="shared" si="25"/>
        <v>99.00800000000001</v>
      </c>
      <c r="G387" s="21">
        <f t="shared" si="26"/>
        <v>120.78976000000002</v>
      </c>
      <c r="H387" s="56">
        <f t="shared" si="27"/>
        <v>0</v>
      </c>
      <c r="I387" s="23" t="s">
        <v>1804</v>
      </c>
      <c r="J387" s="23" t="s">
        <v>1804</v>
      </c>
      <c r="K387" s="23" t="s">
        <v>837</v>
      </c>
      <c r="L387" s="23">
        <v>7.2</v>
      </c>
      <c r="M387" s="24" t="s">
        <v>1346</v>
      </c>
      <c r="N387" s="25" t="s">
        <v>10</v>
      </c>
    </row>
    <row r="388" spans="1:14" ht="15" customHeight="1" thickBot="1" x14ac:dyDescent="0.35">
      <c r="A388" s="26" t="s">
        <v>1748</v>
      </c>
      <c r="B388" s="31" t="s">
        <v>1749</v>
      </c>
      <c r="C388" s="196"/>
      <c r="D388" s="21">
        <v>255.06</v>
      </c>
      <c r="E388" s="28">
        <f t="shared" si="24"/>
        <v>0.15</v>
      </c>
      <c r="F388" s="29">
        <f t="shared" si="25"/>
        <v>216.80099999999999</v>
      </c>
      <c r="G388" s="21">
        <f t="shared" si="26"/>
        <v>264.49721999999997</v>
      </c>
      <c r="H388" s="56">
        <f t="shared" si="27"/>
        <v>0</v>
      </c>
      <c r="I388" s="23" t="s">
        <v>1704</v>
      </c>
      <c r="J388" s="23" t="s">
        <v>812</v>
      </c>
      <c r="K388" s="23" t="s">
        <v>110</v>
      </c>
      <c r="L388" s="23">
        <v>16.2</v>
      </c>
      <c r="M388" s="24" t="s">
        <v>3296</v>
      </c>
      <c r="N388" s="25" t="s">
        <v>10</v>
      </c>
    </row>
    <row r="389" spans="1:14" ht="15" customHeight="1" thickBot="1" x14ac:dyDescent="0.35">
      <c r="A389" s="26" t="s">
        <v>1674</v>
      </c>
      <c r="B389" s="30" t="s">
        <v>1675</v>
      </c>
      <c r="C389" s="198"/>
      <c r="D389" s="21">
        <v>166.95</v>
      </c>
      <c r="E389" s="28">
        <f t="shared" si="24"/>
        <v>0.15</v>
      </c>
      <c r="F389" s="29">
        <f t="shared" si="25"/>
        <v>141.9075</v>
      </c>
      <c r="G389" s="21">
        <f t="shared" si="26"/>
        <v>173.12715</v>
      </c>
      <c r="H389" s="56">
        <f t="shared" si="27"/>
        <v>0</v>
      </c>
      <c r="I389" s="23" t="s">
        <v>1704</v>
      </c>
      <c r="J389" s="23" t="s">
        <v>1804</v>
      </c>
      <c r="K389" s="23" t="s">
        <v>837</v>
      </c>
      <c r="L389" s="23">
        <v>13</v>
      </c>
      <c r="M389" s="24" t="s">
        <v>1346</v>
      </c>
      <c r="N389" s="25" t="s">
        <v>10</v>
      </c>
    </row>
    <row r="390" spans="1:14" ht="15" customHeight="1" thickBot="1" x14ac:dyDescent="0.35">
      <c r="A390" s="26" t="s">
        <v>1676</v>
      </c>
      <c r="B390" s="30" t="s">
        <v>1677</v>
      </c>
      <c r="C390" s="198"/>
      <c r="D390" s="21">
        <v>178.5</v>
      </c>
      <c r="E390" s="28">
        <f t="shared" si="24"/>
        <v>0.15</v>
      </c>
      <c r="F390" s="29">
        <f t="shared" si="25"/>
        <v>151.72499999999999</v>
      </c>
      <c r="G390" s="21">
        <f t="shared" si="26"/>
        <v>185.1045</v>
      </c>
      <c r="H390" s="56">
        <f t="shared" si="27"/>
        <v>0</v>
      </c>
      <c r="I390" s="23" t="s">
        <v>1704</v>
      </c>
      <c r="J390" s="23" t="s">
        <v>1341</v>
      </c>
      <c r="K390" s="23" t="s">
        <v>837</v>
      </c>
      <c r="L390" s="23">
        <v>12.6</v>
      </c>
      <c r="M390" s="24" t="s">
        <v>1346</v>
      </c>
      <c r="N390" s="25" t="s">
        <v>10</v>
      </c>
    </row>
    <row r="391" spans="1:14" ht="15" customHeight="1" thickBot="1" x14ac:dyDescent="0.35">
      <c r="A391" s="26" t="s">
        <v>1678</v>
      </c>
      <c r="B391" s="30" t="s">
        <v>1679</v>
      </c>
      <c r="C391" s="198"/>
      <c r="D391" s="21">
        <v>163.80000000000001</v>
      </c>
      <c r="E391" s="28">
        <f t="shared" si="24"/>
        <v>0.15</v>
      </c>
      <c r="F391" s="29">
        <f t="shared" si="25"/>
        <v>139.23000000000002</v>
      </c>
      <c r="G391" s="21">
        <f t="shared" si="26"/>
        <v>169.86060000000001</v>
      </c>
      <c r="H391" s="56">
        <f t="shared" si="27"/>
        <v>0</v>
      </c>
      <c r="I391" s="23" t="s">
        <v>3303</v>
      </c>
      <c r="J391" s="23" t="s">
        <v>3302</v>
      </c>
      <c r="K391" s="23" t="s">
        <v>837</v>
      </c>
      <c r="L391" s="23">
        <v>10.5</v>
      </c>
      <c r="M391" s="24" t="s">
        <v>1346</v>
      </c>
      <c r="N391" s="25" t="s">
        <v>10</v>
      </c>
    </row>
    <row r="392" spans="1:14" ht="15" customHeight="1" thickBot="1" x14ac:dyDescent="0.35">
      <c r="A392" s="26" t="s">
        <v>1680</v>
      </c>
      <c r="B392" s="30" t="s">
        <v>1681</v>
      </c>
      <c r="C392" s="198"/>
      <c r="D392" s="21">
        <v>176.4</v>
      </c>
      <c r="E392" s="28">
        <f t="shared" si="24"/>
        <v>0.15</v>
      </c>
      <c r="F392" s="29">
        <f t="shared" si="25"/>
        <v>149.94</v>
      </c>
      <c r="G392" s="21">
        <f t="shared" si="26"/>
        <v>182.92679999999999</v>
      </c>
      <c r="H392" s="56">
        <f t="shared" si="27"/>
        <v>0</v>
      </c>
      <c r="I392" s="23" t="s">
        <v>3304</v>
      </c>
      <c r="J392" s="23" t="s">
        <v>3302</v>
      </c>
      <c r="K392" s="23" t="s">
        <v>837</v>
      </c>
      <c r="L392" s="23">
        <v>10.8</v>
      </c>
      <c r="M392" s="24" t="s">
        <v>1346</v>
      </c>
      <c r="N392" s="25" t="s">
        <v>10</v>
      </c>
    </row>
    <row r="393" spans="1:14" ht="15" customHeight="1" thickBot="1" x14ac:dyDescent="0.35">
      <c r="A393" s="26" t="s">
        <v>1750</v>
      </c>
      <c r="B393" s="31" t="s">
        <v>1751</v>
      </c>
      <c r="C393" s="196"/>
      <c r="D393" s="21">
        <v>102.96</v>
      </c>
      <c r="E393" s="28">
        <f t="shared" si="24"/>
        <v>0.15</v>
      </c>
      <c r="F393" s="29">
        <f t="shared" si="25"/>
        <v>87.515999999999991</v>
      </c>
      <c r="G393" s="21">
        <f t="shared" si="26"/>
        <v>106.76951999999999</v>
      </c>
      <c r="H393" s="56">
        <f t="shared" si="27"/>
        <v>0</v>
      </c>
      <c r="I393" s="23" t="s">
        <v>52</v>
      </c>
      <c r="J393" s="23" t="s">
        <v>35</v>
      </c>
      <c r="K393" s="23" t="s">
        <v>72</v>
      </c>
      <c r="L393" s="23">
        <v>1.8</v>
      </c>
      <c r="M393" s="24" t="s">
        <v>1346</v>
      </c>
      <c r="N393" s="25" t="s">
        <v>10</v>
      </c>
    </row>
    <row r="394" spans="1:14" ht="15" customHeight="1" thickBot="1" x14ac:dyDescent="0.35">
      <c r="A394" s="26" t="s">
        <v>1752</v>
      </c>
      <c r="B394" s="31" t="s">
        <v>1753</v>
      </c>
      <c r="C394" s="196"/>
      <c r="D394" s="21">
        <v>248.56</v>
      </c>
      <c r="E394" s="28">
        <f t="shared" si="24"/>
        <v>0.15</v>
      </c>
      <c r="F394" s="29">
        <f t="shared" si="25"/>
        <v>211.27600000000001</v>
      </c>
      <c r="G394" s="21">
        <f t="shared" si="26"/>
        <v>257.75672000000003</v>
      </c>
      <c r="H394" s="56">
        <f t="shared" si="27"/>
        <v>0</v>
      </c>
      <c r="I394" s="23" t="s">
        <v>1754</v>
      </c>
      <c r="J394" s="23" t="s">
        <v>52</v>
      </c>
      <c r="K394" s="23" t="s">
        <v>137</v>
      </c>
      <c r="L394" s="23">
        <v>16.5</v>
      </c>
      <c r="M394" s="24" t="s">
        <v>1346</v>
      </c>
      <c r="N394" s="25" t="s">
        <v>10</v>
      </c>
    </row>
    <row r="395" spans="1:14" ht="15" customHeight="1" thickBot="1" x14ac:dyDescent="0.35">
      <c r="A395" s="26" t="s">
        <v>1755</v>
      </c>
      <c r="B395" s="31" t="s">
        <v>1756</v>
      </c>
      <c r="C395" s="196"/>
      <c r="D395" s="21">
        <v>286</v>
      </c>
      <c r="E395" s="28">
        <f t="shared" si="24"/>
        <v>0.15</v>
      </c>
      <c r="F395" s="29">
        <f t="shared" si="25"/>
        <v>243.1</v>
      </c>
      <c r="G395" s="21">
        <f t="shared" si="26"/>
        <v>296.58199999999999</v>
      </c>
      <c r="H395" s="56">
        <f t="shared" si="27"/>
        <v>0</v>
      </c>
      <c r="I395" s="23" t="s">
        <v>1704</v>
      </c>
      <c r="J395" s="23" t="s">
        <v>52</v>
      </c>
      <c r="K395" s="23" t="s">
        <v>43</v>
      </c>
      <c r="L395" s="23">
        <v>18.5</v>
      </c>
      <c r="M395" s="24" t="s">
        <v>1346</v>
      </c>
      <c r="N395" s="25" t="s">
        <v>10</v>
      </c>
    </row>
    <row r="396" spans="1:14" ht="15" customHeight="1" thickBot="1" x14ac:dyDescent="0.35">
      <c r="A396" s="26" t="s">
        <v>1757</v>
      </c>
      <c r="B396" s="31" t="s">
        <v>1758</v>
      </c>
      <c r="C396" s="196"/>
      <c r="D396" s="21">
        <v>279.76</v>
      </c>
      <c r="E396" s="28">
        <f t="shared" si="24"/>
        <v>0.15</v>
      </c>
      <c r="F396" s="29">
        <f t="shared" si="25"/>
        <v>237.79599999999999</v>
      </c>
      <c r="G396" s="21">
        <f t="shared" si="26"/>
        <v>290.11111999999997</v>
      </c>
      <c r="H396" s="56">
        <f t="shared" si="27"/>
        <v>0</v>
      </c>
      <c r="I396" s="23" t="s">
        <v>1394</v>
      </c>
      <c r="J396" s="23" t="s">
        <v>777</v>
      </c>
      <c r="K396" s="23" t="s">
        <v>67</v>
      </c>
      <c r="L396" s="23">
        <v>6.5</v>
      </c>
      <c r="M396" s="24" t="s">
        <v>1346</v>
      </c>
      <c r="N396" s="25" t="s">
        <v>10</v>
      </c>
    </row>
    <row r="397" spans="1:14" ht="15" customHeight="1" thickBot="1" x14ac:dyDescent="0.35">
      <c r="A397" s="34" t="s">
        <v>3247</v>
      </c>
      <c r="B397" s="30" t="s">
        <v>3249</v>
      </c>
      <c r="C397" s="198"/>
      <c r="D397" s="21">
        <v>101.92</v>
      </c>
      <c r="E397" s="28">
        <f t="shared" si="24"/>
        <v>0.15</v>
      </c>
      <c r="F397" s="29">
        <f t="shared" si="25"/>
        <v>86.632000000000005</v>
      </c>
      <c r="G397" s="21">
        <f t="shared" si="26"/>
        <v>105.69104</v>
      </c>
      <c r="H397" s="56">
        <f t="shared" si="27"/>
        <v>0</v>
      </c>
      <c r="I397" s="23" t="s">
        <v>1356</v>
      </c>
      <c r="J397" s="23" t="s">
        <v>496</v>
      </c>
      <c r="K397" s="23" t="s">
        <v>122</v>
      </c>
      <c r="L397" s="23">
        <v>5.8</v>
      </c>
      <c r="M397" s="24" t="s">
        <v>1346</v>
      </c>
      <c r="N397" s="25" t="s">
        <v>10</v>
      </c>
    </row>
    <row r="398" spans="1:14" ht="15" customHeight="1" thickBot="1" x14ac:dyDescent="0.35">
      <c r="A398" s="34" t="s">
        <v>3248</v>
      </c>
      <c r="B398" s="30" t="s">
        <v>3250</v>
      </c>
      <c r="C398" s="198"/>
      <c r="D398" s="21">
        <v>113.36</v>
      </c>
      <c r="E398" s="28">
        <f t="shared" si="24"/>
        <v>0.15</v>
      </c>
      <c r="F398" s="29">
        <f t="shared" si="25"/>
        <v>96.355999999999995</v>
      </c>
      <c r="G398" s="21">
        <f t="shared" si="26"/>
        <v>117.55431999999999</v>
      </c>
      <c r="H398" s="56">
        <f t="shared" si="27"/>
        <v>0</v>
      </c>
      <c r="I398" s="23" t="s">
        <v>1356</v>
      </c>
      <c r="J398" s="23" t="s">
        <v>472</v>
      </c>
      <c r="K398" s="23" t="s">
        <v>837</v>
      </c>
      <c r="L398" s="23">
        <v>5.6</v>
      </c>
      <c r="M398" s="24" t="s">
        <v>1346</v>
      </c>
      <c r="N398" s="25" t="s">
        <v>10</v>
      </c>
    </row>
    <row r="399" spans="1:14" ht="15" customHeight="1" thickBot="1" x14ac:dyDescent="0.35">
      <c r="A399" s="26" t="s">
        <v>1759</v>
      </c>
      <c r="B399" s="31" t="s">
        <v>1760</v>
      </c>
      <c r="C399" s="196"/>
      <c r="D399" s="21">
        <v>120.86</v>
      </c>
      <c r="E399" s="28">
        <f t="shared" si="24"/>
        <v>0.15</v>
      </c>
      <c r="F399" s="29">
        <f t="shared" si="25"/>
        <v>102.73099999999999</v>
      </c>
      <c r="G399" s="21">
        <f t="shared" si="26"/>
        <v>125.33181999999999</v>
      </c>
      <c r="H399" s="56">
        <f t="shared" si="27"/>
        <v>0</v>
      </c>
      <c r="I399" s="23" t="s">
        <v>208</v>
      </c>
      <c r="J399" s="23" t="s">
        <v>119</v>
      </c>
      <c r="K399" s="23" t="s">
        <v>737</v>
      </c>
      <c r="L399" s="23">
        <v>2.5499999999999998</v>
      </c>
      <c r="M399" s="24" t="s">
        <v>1346</v>
      </c>
      <c r="N399" s="25" t="s">
        <v>10</v>
      </c>
    </row>
    <row r="400" spans="1:14" ht="15" customHeight="1" thickBot="1" x14ac:dyDescent="0.35">
      <c r="A400" s="26" t="s">
        <v>1761</v>
      </c>
      <c r="B400" s="31" t="s">
        <v>1762</v>
      </c>
      <c r="C400" s="196"/>
      <c r="D400" s="21">
        <v>120.86</v>
      </c>
      <c r="E400" s="28">
        <f t="shared" ref="E400:E463" si="28">IF(M400="3000",$E$2,IF(M400="3100",$E$2,IF(M400="3200",$E$2,IF(M400="3300",$E$2,IF(M400="3400",$E$2,IF(M400="3500",$E$2,IF(M400="3600",$E$2,IF(M400="3700",$E$5,IF(M400="3800",$E$2,IF(M400="3900",$E$2,IF(M400="3902",$E$2,IF(M400="3950",$E$4,IF(M400="3951",$E$3,IF(M400="3952",$E$3,IF(M400="3953",$E$3,IF(M400="3990",$E$2,IF(M400="3991","Special",IF(M400="3997",$E$5,IF(M400="3998",$E$3,IF(M400="3999",$E$2,IF(M400="4202","Export Price",IF(M400="4299","Export Price",IF(M400="4400","Export Price",IF(M400="4499","Export Price",IF(M400="4500","Export Price",IF(M400="4510","Export Price",IF(M400="4599","Export Price")))))))))))))))))))))))))))</f>
        <v>0.15</v>
      </c>
      <c r="F400" s="29">
        <f t="shared" ref="F400:F463" si="29">IF(M400="3000",D400-(D400*E400),IF(M400="3100",D400-(D400*E400),IF(M400="3200",D400-(D400*E400),IF(M400="3300",D400-(D400*E400),IF(M400="3400",D400-(D400*E400),IF(M400="3500",D400-(D400*E400),IF(M400="3600",D400-(D400*E400),IF(M400="3700",D400-(D400*E400),IF(M400="3800",D400-(D400*E400),IF(M400="3900",D400-(D400*E400),IF(M400="3902",D400-(D400*E400),IF(M400="3950",D400-(D400*E400),IF(M400="3951",D400-(D400*E400),IF(M400="3952",D400-(D400*E400),IF(M400="3953",D400-(D400*E400),IF(M400="3990",D400-(D400*E400),IF(M400="3991",D400-(D400*E400),IF(M400="3997",D400-(D400*E400),IF(M400="3998",D400-(D400*E400),IF(M400="3999",D400-(D400*E400),IF(M400="4202","Educo",IF(M400="4299","Educo",IF(M400="4400","Jegro",IF(M400="4499","Jegro",IF(M400="4500","Arts &amp; Crafts",IF(M400="4510","Arts &amp; Crafts",IF(M400="4599","Arts &amp; Crafts")))))))))))))))))))))))))))</f>
        <v>102.73099999999999</v>
      </c>
      <c r="G400" s="21">
        <f t="shared" ref="G400:G463" si="30">F400*1.22</f>
        <v>125.33181999999999</v>
      </c>
      <c r="H400" s="56">
        <f t="shared" ref="H400:H463" si="31">G400*C400</f>
        <v>0</v>
      </c>
      <c r="I400" s="23" t="s">
        <v>119</v>
      </c>
      <c r="J400" s="23" t="s">
        <v>119</v>
      </c>
      <c r="K400" s="23" t="s">
        <v>191</v>
      </c>
      <c r="L400" s="23">
        <v>2.5</v>
      </c>
      <c r="M400" s="24" t="s">
        <v>1346</v>
      </c>
      <c r="N400" s="25" t="s">
        <v>10</v>
      </c>
    </row>
    <row r="401" spans="1:14" ht="15" customHeight="1" thickBot="1" x14ac:dyDescent="0.35">
      <c r="A401" s="26" t="s">
        <v>1763</v>
      </c>
      <c r="B401" s="31" t="s">
        <v>1764</v>
      </c>
      <c r="C401" s="196"/>
      <c r="D401" s="21">
        <v>120.86</v>
      </c>
      <c r="E401" s="28">
        <f t="shared" si="28"/>
        <v>0.15</v>
      </c>
      <c r="F401" s="29">
        <f t="shared" si="29"/>
        <v>102.73099999999999</v>
      </c>
      <c r="G401" s="21">
        <f t="shared" si="30"/>
        <v>125.33181999999999</v>
      </c>
      <c r="H401" s="56">
        <f t="shared" si="31"/>
        <v>0</v>
      </c>
      <c r="I401" s="23" t="s">
        <v>623</v>
      </c>
      <c r="J401" s="23" t="s">
        <v>623</v>
      </c>
      <c r="K401" s="23" t="s">
        <v>680</v>
      </c>
      <c r="L401" s="23">
        <v>3.5</v>
      </c>
      <c r="M401" s="24" t="s">
        <v>1346</v>
      </c>
      <c r="N401" s="25" t="s">
        <v>10</v>
      </c>
    </row>
    <row r="402" spans="1:14" ht="15" customHeight="1" thickBot="1" x14ac:dyDescent="0.35">
      <c r="A402" s="26" t="s">
        <v>1765</v>
      </c>
      <c r="B402" s="31" t="s">
        <v>1766</v>
      </c>
      <c r="C402" s="196"/>
      <c r="D402" s="21">
        <v>120.86</v>
      </c>
      <c r="E402" s="28">
        <f t="shared" si="28"/>
        <v>0.15</v>
      </c>
      <c r="F402" s="29">
        <f t="shared" si="29"/>
        <v>102.73099999999999</v>
      </c>
      <c r="G402" s="21">
        <f t="shared" si="30"/>
        <v>125.33181999999999</v>
      </c>
      <c r="H402" s="56">
        <f t="shared" si="31"/>
        <v>0</v>
      </c>
      <c r="I402" s="23" t="s">
        <v>386</v>
      </c>
      <c r="J402" s="23" t="s">
        <v>386</v>
      </c>
      <c r="K402" s="23" t="s">
        <v>853</v>
      </c>
      <c r="L402" s="23">
        <v>3.7</v>
      </c>
      <c r="M402" s="24" t="s">
        <v>1346</v>
      </c>
      <c r="N402" s="25" t="s">
        <v>10</v>
      </c>
    </row>
    <row r="403" spans="1:14" ht="15" customHeight="1" thickBot="1" x14ac:dyDescent="0.35">
      <c r="A403" s="26" t="s">
        <v>1767</v>
      </c>
      <c r="B403" s="27" t="s">
        <v>1768</v>
      </c>
      <c r="C403" s="196"/>
      <c r="D403" s="21">
        <v>87.27</v>
      </c>
      <c r="E403" s="28">
        <f t="shared" si="28"/>
        <v>0.15</v>
      </c>
      <c r="F403" s="29">
        <f t="shared" si="29"/>
        <v>74.17949999999999</v>
      </c>
      <c r="G403" s="21">
        <f t="shared" si="30"/>
        <v>90.498989999999992</v>
      </c>
      <c r="H403" s="56">
        <f t="shared" si="31"/>
        <v>0</v>
      </c>
      <c r="I403" s="23" t="s">
        <v>91</v>
      </c>
      <c r="J403" s="23" t="s">
        <v>35</v>
      </c>
      <c r="K403" s="23" t="s">
        <v>225</v>
      </c>
      <c r="L403" s="23">
        <v>2</v>
      </c>
      <c r="M403" s="24" t="s">
        <v>1346</v>
      </c>
      <c r="N403" s="25" t="s">
        <v>10</v>
      </c>
    </row>
    <row r="404" spans="1:14" ht="15" customHeight="1" thickBot="1" x14ac:dyDescent="0.35">
      <c r="A404" s="26" t="s">
        <v>1769</v>
      </c>
      <c r="B404" s="27" t="s">
        <v>1770</v>
      </c>
      <c r="C404" s="196"/>
      <c r="D404" s="21">
        <v>87.27</v>
      </c>
      <c r="E404" s="28">
        <f t="shared" si="28"/>
        <v>0.15</v>
      </c>
      <c r="F404" s="29">
        <f t="shared" si="29"/>
        <v>74.17949999999999</v>
      </c>
      <c r="G404" s="21">
        <f t="shared" si="30"/>
        <v>90.498989999999992</v>
      </c>
      <c r="H404" s="56">
        <f t="shared" si="31"/>
        <v>0</v>
      </c>
      <c r="I404" s="23" t="s">
        <v>623</v>
      </c>
      <c r="J404" s="23" t="s">
        <v>102</v>
      </c>
      <c r="K404" s="23" t="s">
        <v>7</v>
      </c>
      <c r="L404" s="23">
        <v>2.6</v>
      </c>
      <c r="M404" s="24" t="s">
        <v>1346</v>
      </c>
      <c r="N404" s="25" t="s">
        <v>10</v>
      </c>
    </row>
    <row r="405" spans="1:14" ht="15" customHeight="1" thickBot="1" x14ac:dyDescent="0.35">
      <c r="A405" s="26" t="s">
        <v>1771</v>
      </c>
      <c r="B405" s="27" t="s">
        <v>1772</v>
      </c>
      <c r="C405" s="196"/>
      <c r="D405" s="21">
        <v>87.27</v>
      </c>
      <c r="E405" s="28">
        <f t="shared" si="28"/>
        <v>0.15</v>
      </c>
      <c r="F405" s="29">
        <f t="shared" si="29"/>
        <v>74.17949999999999</v>
      </c>
      <c r="G405" s="21">
        <f t="shared" si="30"/>
        <v>90.498989999999992</v>
      </c>
      <c r="H405" s="56">
        <f t="shared" si="31"/>
        <v>0</v>
      </c>
      <c r="I405" s="23" t="s">
        <v>220</v>
      </c>
      <c r="J405" s="23" t="s">
        <v>119</v>
      </c>
      <c r="K405" s="23" t="s">
        <v>192</v>
      </c>
      <c r="L405" s="23">
        <v>2.7</v>
      </c>
      <c r="M405" s="24" t="s">
        <v>1346</v>
      </c>
      <c r="N405" s="25" t="s">
        <v>10</v>
      </c>
    </row>
    <row r="406" spans="1:14" ht="15" customHeight="1" thickBot="1" x14ac:dyDescent="0.35">
      <c r="A406" s="26" t="s">
        <v>1773</v>
      </c>
      <c r="B406" s="27" t="s">
        <v>1774</v>
      </c>
      <c r="C406" s="196"/>
      <c r="D406" s="21">
        <v>119.48</v>
      </c>
      <c r="E406" s="28">
        <f t="shared" si="28"/>
        <v>0.15</v>
      </c>
      <c r="F406" s="29">
        <f t="shared" si="29"/>
        <v>101.55800000000001</v>
      </c>
      <c r="G406" s="21">
        <f t="shared" si="30"/>
        <v>123.90076000000001</v>
      </c>
      <c r="H406" s="56">
        <f t="shared" si="31"/>
        <v>0</v>
      </c>
      <c r="I406" s="23" t="s">
        <v>623</v>
      </c>
      <c r="J406" s="23" t="s">
        <v>225</v>
      </c>
      <c r="K406" s="23" t="s">
        <v>60</v>
      </c>
      <c r="L406" s="23">
        <v>3</v>
      </c>
      <c r="M406" s="24" t="s">
        <v>1346</v>
      </c>
      <c r="N406" s="25" t="s">
        <v>10</v>
      </c>
    </row>
    <row r="407" spans="1:14" ht="15" customHeight="1" thickBot="1" x14ac:dyDescent="0.35">
      <c r="A407" s="26" t="s">
        <v>1682</v>
      </c>
      <c r="B407" s="30" t="s">
        <v>1683</v>
      </c>
      <c r="C407" s="198"/>
      <c r="D407" s="21">
        <v>170.1</v>
      </c>
      <c r="E407" s="28">
        <f t="shared" si="28"/>
        <v>0.15</v>
      </c>
      <c r="F407" s="29">
        <f t="shared" si="29"/>
        <v>144.58500000000001</v>
      </c>
      <c r="G407" s="21">
        <f t="shared" si="30"/>
        <v>176.3937</v>
      </c>
      <c r="H407" s="56">
        <f t="shared" si="31"/>
        <v>0</v>
      </c>
      <c r="I407" s="23" t="s">
        <v>3246</v>
      </c>
      <c r="J407" s="23" t="s">
        <v>3244</v>
      </c>
      <c r="K407" s="23" t="s">
        <v>837</v>
      </c>
      <c r="L407" s="23">
        <v>14</v>
      </c>
      <c r="M407" s="24" t="s">
        <v>1346</v>
      </c>
      <c r="N407" s="25" t="s">
        <v>10</v>
      </c>
    </row>
    <row r="408" spans="1:14" ht="15" customHeight="1" thickBot="1" x14ac:dyDescent="0.35">
      <c r="A408" s="26" t="s">
        <v>1684</v>
      </c>
      <c r="B408" s="30" t="s">
        <v>1685</v>
      </c>
      <c r="C408" s="198"/>
      <c r="D408" s="21">
        <v>179.55</v>
      </c>
      <c r="E408" s="28">
        <f t="shared" si="28"/>
        <v>0.15</v>
      </c>
      <c r="F408" s="29">
        <f t="shared" si="29"/>
        <v>152.61750000000001</v>
      </c>
      <c r="G408" s="21">
        <f t="shared" si="30"/>
        <v>186.19335000000001</v>
      </c>
      <c r="H408" s="56">
        <f t="shared" si="31"/>
        <v>0</v>
      </c>
      <c r="I408" s="23" t="s">
        <v>3246</v>
      </c>
      <c r="J408" s="23" t="s">
        <v>3244</v>
      </c>
      <c r="K408" s="23" t="s">
        <v>837</v>
      </c>
      <c r="L408" s="23">
        <v>14</v>
      </c>
      <c r="M408" s="24" t="s">
        <v>1346</v>
      </c>
      <c r="N408" s="25" t="s">
        <v>10</v>
      </c>
    </row>
    <row r="409" spans="1:14" ht="15" customHeight="1" thickBot="1" x14ac:dyDescent="0.35">
      <c r="A409" s="26" t="s">
        <v>1686</v>
      </c>
      <c r="B409" s="30" t="s">
        <v>1687</v>
      </c>
      <c r="C409" s="198"/>
      <c r="D409" s="21">
        <v>300.56</v>
      </c>
      <c r="E409" s="28">
        <f t="shared" si="28"/>
        <v>0.15</v>
      </c>
      <c r="F409" s="29">
        <f t="shared" si="29"/>
        <v>255.476</v>
      </c>
      <c r="G409" s="21">
        <f t="shared" si="30"/>
        <v>311.68072000000001</v>
      </c>
      <c r="H409" s="56">
        <f t="shared" si="31"/>
        <v>0</v>
      </c>
      <c r="I409" s="23" t="s">
        <v>3245</v>
      </c>
      <c r="J409" s="23" t="s">
        <v>3245</v>
      </c>
      <c r="K409" s="23" t="s">
        <v>122</v>
      </c>
      <c r="L409" s="23">
        <v>17.5</v>
      </c>
      <c r="M409" s="24" t="s">
        <v>1346</v>
      </c>
      <c r="N409" s="25" t="s">
        <v>10</v>
      </c>
    </row>
    <row r="410" spans="1:14" ht="15" customHeight="1" thickBot="1" x14ac:dyDescent="0.35">
      <c r="A410" s="26" t="s">
        <v>1688</v>
      </c>
      <c r="B410" s="30" t="s">
        <v>1689</v>
      </c>
      <c r="C410" s="198"/>
      <c r="D410" s="21">
        <v>327.60000000000002</v>
      </c>
      <c r="E410" s="28">
        <f t="shared" si="28"/>
        <v>0.15</v>
      </c>
      <c r="F410" s="29">
        <f t="shared" si="29"/>
        <v>278.46000000000004</v>
      </c>
      <c r="G410" s="21">
        <f t="shared" si="30"/>
        <v>339.72120000000001</v>
      </c>
      <c r="H410" s="56">
        <f t="shared" si="31"/>
        <v>0</v>
      </c>
      <c r="I410" s="23" t="s">
        <v>3245</v>
      </c>
      <c r="J410" s="23" t="s">
        <v>3245</v>
      </c>
      <c r="K410" s="23" t="s">
        <v>122</v>
      </c>
      <c r="L410" s="23">
        <v>17.5</v>
      </c>
      <c r="M410" s="24" t="s">
        <v>1346</v>
      </c>
      <c r="N410" s="25" t="s">
        <v>10</v>
      </c>
    </row>
    <row r="411" spans="1:14" ht="15" customHeight="1" thickBot="1" x14ac:dyDescent="0.35">
      <c r="A411" s="26" t="s">
        <v>1690</v>
      </c>
      <c r="B411" s="30" t="s">
        <v>1691</v>
      </c>
      <c r="C411" s="198"/>
      <c r="D411" s="21">
        <v>75.92</v>
      </c>
      <c r="E411" s="28">
        <f t="shared" si="28"/>
        <v>0.15</v>
      </c>
      <c r="F411" s="29">
        <f t="shared" si="29"/>
        <v>64.531999999999996</v>
      </c>
      <c r="G411" s="21">
        <f t="shared" si="30"/>
        <v>78.729039999999998</v>
      </c>
      <c r="H411" s="56">
        <f t="shared" si="31"/>
        <v>0</v>
      </c>
      <c r="I411" s="23" t="s">
        <v>192</v>
      </c>
      <c r="J411" s="23" t="s">
        <v>79</v>
      </c>
      <c r="K411" s="23" t="s">
        <v>46</v>
      </c>
      <c r="L411" s="23">
        <v>2.6</v>
      </c>
      <c r="M411" s="24" t="s">
        <v>1346</v>
      </c>
      <c r="N411" s="25" t="s">
        <v>10</v>
      </c>
    </row>
    <row r="412" spans="1:14" ht="15" customHeight="1" thickBot="1" x14ac:dyDescent="0.35">
      <c r="A412" s="26" t="s">
        <v>1692</v>
      </c>
      <c r="B412" s="30" t="s">
        <v>1693</v>
      </c>
      <c r="C412" s="198"/>
      <c r="D412" s="21">
        <v>80.08</v>
      </c>
      <c r="E412" s="28">
        <f t="shared" si="28"/>
        <v>0.15</v>
      </c>
      <c r="F412" s="29">
        <f t="shared" si="29"/>
        <v>68.067999999999998</v>
      </c>
      <c r="G412" s="21">
        <f t="shared" si="30"/>
        <v>83.042959999999994</v>
      </c>
      <c r="H412" s="56">
        <f t="shared" si="31"/>
        <v>0</v>
      </c>
      <c r="I412" s="23" t="s">
        <v>192</v>
      </c>
      <c r="J412" s="23" t="s">
        <v>79</v>
      </c>
      <c r="K412" s="23" t="s">
        <v>46</v>
      </c>
      <c r="L412" s="23">
        <v>2.8</v>
      </c>
      <c r="M412" s="24" t="s">
        <v>1346</v>
      </c>
      <c r="N412" s="25" t="s">
        <v>10</v>
      </c>
    </row>
    <row r="413" spans="1:14" ht="15" customHeight="1" thickBot="1" x14ac:dyDescent="0.35">
      <c r="A413" s="26" t="s">
        <v>3284</v>
      </c>
      <c r="B413" s="30" t="s">
        <v>3285</v>
      </c>
      <c r="C413" s="198"/>
      <c r="D413" s="21">
        <v>84.24</v>
      </c>
      <c r="E413" s="28">
        <f t="shared" si="28"/>
        <v>0.15</v>
      </c>
      <c r="F413" s="29">
        <f t="shared" si="29"/>
        <v>71.603999999999999</v>
      </c>
      <c r="G413" s="21">
        <f t="shared" si="30"/>
        <v>87.356880000000004</v>
      </c>
      <c r="H413" s="56">
        <f t="shared" si="31"/>
        <v>0</v>
      </c>
      <c r="I413" s="23" t="s">
        <v>623</v>
      </c>
      <c r="J413" s="23" t="s">
        <v>623</v>
      </c>
      <c r="K413" s="23" t="s">
        <v>471</v>
      </c>
      <c r="L413" s="23">
        <v>3.2</v>
      </c>
      <c r="M413" s="24" t="s">
        <v>1346</v>
      </c>
      <c r="N413" s="25" t="s">
        <v>10</v>
      </c>
    </row>
    <row r="414" spans="1:14" ht="15" customHeight="1" thickBot="1" x14ac:dyDescent="0.35">
      <c r="A414" s="26" t="s">
        <v>1694</v>
      </c>
      <c r="B414" s="30" t="s">
        <v>1695</v>
      </c>
      <c r="C414" s="198"/>
      <c r="D414" s="21">
        <v>88.4</v>
      </c>
      <c r="E414" s="28">
        <f t="shared" si="28"/>
        <v>0.15</v>
      </c>
      <c r="F414" s="29">
        <f t="shared" si="29"/>
        <v>75.14</v>
      </c>
      <c r="G414" s="21">
        <f t="shared" si="30"/>
        <v>91.6708</v>
      </c>
      <c r="H414" s="56">
        <f t="shared" si="31"/>
        <v>0</v>
      </c>
      <c r="I414" s="23" t="s">
        <v>136</v>
      </c>
      <c r="J414" s="23" t="s">
        <v>66</v>
      </c>
      <c r="K414" s="23" t="s">
        <v>66</v>
      </c>
      <c r="L414" s="23">
        <v>3.9</v>
      </c>
      <c r="M414" s="24" t="s">
        <v>1346</v>
      </c>
      <c r="N414" s="25" t="s">
        <v>10</v>
      </c>
    </row>
    <row r="415" spans="1:14" ht="15" customHeight="1" thickBot="1" x14ac:dyDescent="0.35">
      <c r="A415" s="26" t="s">
        <v>1696</v>
      </c>
      <c r="B415" s="30" t="s">
        <v>1697</v>
      </c>
      <c r="C415" s="198"/>
      <c r="D415" s="21">
        <v>93.6</v>
      </c>
      <c r="E415" s="28">
        <f t="shared" si="28"/>
        <v>0.15</v>
      </c>
      <c r="F415" s="29">
        <f t="shared" si="29"/>
        <v>79.56</v>
      </c>
      <c r="G415" s="21">
        <f t="shared" si="30"/>
        <v>97.063199999999995</v>
      </c>
      <c r="H415" s="56">
        <f t="shared" si="31"/>
        <v>0</v>
      </c>
      <c r="I415" s="23" t="s">
        <v>374</v>
      </c>
      <c r="J415" s="23" t="s">
        <v>623</v>
      </c>
      <c r="K415" s="23" t="s">
        <v>36</v>
      </c>
      <c r="L415" s="23">
        <v>4.9000000000000004</v>
      </c>
      <c r="M415" s="24" t="s">
        <v>1346</v>
      </c>
      <c r="N415" s="25" t="s">
        <v>10</v>
      </c>
    </row>
    <row r="416" spans="1:14" ht="15" customHeight="1" thickBot="1" x14ac:dyDescent="0.35">
      <c r="A416" s="26" t="s">
        <v>1698</v>
      </c>
      <c r="B416" s="30" t="s">
        <v>1699</v>
      </c>
      <c r="C416" s="198"/>
      <c r="D416" s="21">
        <v>99.84</v>
      </c>
      <c r="E416" s="28">
        <f t="shared" si="28"/>
        <v>0.15</v>
      </c>
      <c r="F416" s="29">
        <f t="shared" si="29"/>
        <v>84.864000000000004</v>
      </c>
      <c r="G416" s="21">
        <f t="shared" si="30"/>
        <v>103.53408</v>
      </c>
      <c r="H416" s="56">
        <f t="shared" si="31"/>
        <v>0</v>
      </c>
      <c r="I416" s="23" t="s">
        <v>3301</v>
      </c>
      <c r="J416" s="23" t="s">
        <v>66</v>
      </c>
      <c r="K416" s="23" t="s">
        <v>160</v>
      </c>
      <c r="L416" s="23">
        <v>4.5999999999999996</v>
      </c>
      <c r="M416" s="24" t="s">
        <v>1346</v>
      </c>
      <c r="N416" s="25" t="s">
        <v>10</v>
      </c>
    </row>
    <row r="417" spans="1:14" ht="15" customHeight="1" thickBot="1" x14ac:dyDescent="0.35">
      <c r="A417" s="26" t="s">
        <v>1700</v>
      </c>
      <c r="B417" s="30" t="s">
        <v>1701</v>
      </c>
      <c r="C417" s="198"/>
      <c r="D417" s="21">
        <v>128.96</v>
      </c>
      <c r="E417" s="28">
        <f t="shared" si="28"/>
        <v>0.15</v>
      </c>
      <c r="F417" s="29">
        <f t="shared" si="29"/>
        <v>109.61600000000001</v>
      </c>
      <c r="G417" s="21">
        <f t="shared" si="30"/>
        <v>133.73152000000002</v>
      </c>
      <c r="H417" s="56">
        <f t="shared" si="31"/>
        <v>0</v>
      </c>
      <c r="I417" s="23" t="s">
        <v>3305</v>
      </c>
      <c r="J417" s="23" t="s">
        <v>53</v>
      </c>
      <c r="K417" s="23" t="s">
        <v>66</v>
      </c>
      <c r="L417" s="23">
        <v>5.6</v>
      </c>
      <c r="M417" s="24" t="s">
        <v>1346</v>
      </c>
      <c r="N417" s="25" t="s">
        <v>10</v>
      </c>
    </row>
    <row r="418" spans="1:14" ht="15" customHeight="1" thickBot="1" x14ac:dyDescent="0.35">
      <c r="A418" s="26" t="s">
        <v>1702</v>
      </c>
      <c r="B418" s="31" t="s">
        <v>1703</v>
      </c>
      <c r="C418" s="196"/>
      <c r="D418" s="21">
        <v>622.96</v>
      </c>
      <c r="E418" s="28">
        <f t="shared" si="28"/>
        <v>0.15</v>
      </c>
      <c r="F418" s="29">
        <f t="shared" si="29"/>
        <v>529.51600000000008</v>
      </c>
      <c r="G418" s="21">
        <f t="shared" si="30"/>
        <v>646.00952000000007</v>
      </c>
      <c r="H418" s="56">
        <f t="shared" si="31"/>
        <v>0</v>
      </c>
      <c r="I418" s="23" t="s">
        <v>1704</v>
      </c>
      <c r="J418" s="23" t="s">
        <v>549</v>
      </c>
      <c r="K418" s="23" t="s">
        <v>96</v>
      </c>
      <c r="L418" s="23">
        <v>32.6</v>
      </c>
      <c r="M418" s="24" t="s">
        <v>1346</v>
      </c>
      <c r="N418" s="25" t="s">
        <v>10</v>
      </c>
    </row>
    <row r="419" spans="1:14" ht="15" customHeight="1" thickBot="1" x14ac:dyDescent="0.35">
      <c r="A419" s="26" t="s">
        <v>1705</v>
      </c>
      <c r="B419" s="31" t="s">
        <v>1706</v>
      </c>
      <c r="C419" s="196"/>
      <c r="D419" s="21">
        <v>76.959999999999994</v>
      </c>
      <c r="E419" s="28">
        <f t="shared" si="28"/>
        <v>0.15</v>
      </c>
      <c r="F419" s="29">
        <f t="shared" si="29"/>
        <v>65.415999999999997</v>
      </c>
      <c r="G419" s="21">
        <f t="shared" si="30"/>
        <v>79.807519999999997</v>
      </c>
      <c r="H419" s="56">
        <f t="shared" si="31"/>
        <v>0</v>
      </c>
      <c r="I419" s="23" t="s">
        <v>230</v>
      </c>
      <c r="J419" s="23" t="s">
        <v>853</v>
      </c>
      <c r="K419" s="23" t="s">
        <v>8</v>
      </c>
      <c r="L419" s="23">
        <v>10</v>
      </c>
      <c r="M419" s="24" t="s">
        <v>1346</v>
      </c>
      <c r="N419" s="25" t="s">
        <v>10</v>
      </c>
    </row>
    <row r="420" spans="1:14" ht="15" customHeight="1" thickBot="1" x14ac:dyDescent="0.35">
      <c r="A420" s="26" t="s">
        <v>1707</v>
      </c>
      <c r="B420" s="31" t="s">
        <v>1708</v>
      </c>
      <c r="C420" s="196"/>
      <c r="D420" s="21">
        <v>639.6</v>
      </c>
      <c r="E420" s="28">
        <f t="shared" si="28"/>
        <v>0.15</v>
      </c>
      <c r="F420" s="29">
        <f t="shared" si="29"/>
        <v>543.66000000000008</v>
      </c>
      <c r="G420" s="21">
        <f t="shared" si="30"/>
        <v>663.26520000000005</v>
      </c>
      <c r="H420" s="56">
        <f t="shared" si="31"/>
        <v>0</v>
      </c>
      <c r="I420" s="23" t="s">
        <v>1704</v>
      </c>
      <c r="J420" s="23" t="s">
        <v>1546</v>
      </c>
      <c r="K420" s="23" t="s">
        <v>36</v>
      </c>
      <c r="L420" s="23">
        <v>40.700000000000003</v>
      </c>
      <c r="M420" s="24" t="s">
        <v>1346</v>
      </c>
      <c r="N420" s="25" t="s">
        <v>10</v>
      </c>
    </row>
    <row r="421" spans="1:14" ht="15" customHeight="1" thickBot="1" x14ac:dyDescent="0.35">
      <c r="A421" s="26" t="s">
        <v>1709</v>
      </c>
      <c r="B421" s="31" t="s">
        <v>1710</v>
      </c>
      <c r="C421" s="196"/>
      <c r="D421" s="21">
        <v>14.92</v>
      </c>
      <c r="E421" s="28">
        <f t="shared" si="28"/>
        <v>0.15</v>
      </c>
      <c r="F421" s="29">
        <f t="shared" si="29"/>
        <v>12.682</v>
      </c>
      <c r="G421" s="21">
        <f t="shared" si="30"/>
        <v>15.47204</v>
      </c>
      <c r="H421" s="56">
        <f t="shared" si="31"/>
        <v>0</v>
      </c>
      <c r="I421" s="23" t="s">
        <v>1162</v>
      </c>
      <c r="J421" s="23" t="s">
        <v>623</v>
      </c>
      <c r="K421" s="23" t="s">
        <v>588</v>
      </c>
      <c r="L421" s="23">
        <v>0.68</v>
      </c>
      <c r="M421" s="24" t="s">
        <v>1346</v>
      </c>
      <c r="N421" s="25" t="s">
        <v>10</v>
      </c>
    </row>
    <row r="422" spans="1:14" ht="15" customHeight="1" thickBot="1" x14ac:dyDescent="0.35">
      <c r="A422" s="26" t="s">
        <v>1712</v>
      </c>
      <c r="B422" s="31" t="s">
        <v>1713</v>
      </c>
      <c r="C422" s="196"/>
      <c r="D422" s="21">
        <v>14.92</v>
      </c>
      <c r="E422" s="28">
        <f t="shared" si="28"/>
        <v>0.15</v>
      </c>
      <c r="F422" s="29">
        <f t="shared" si="29"/>
        <v>12.682</v>
      </c>
      <c r="G422" s="21">
        <f t="shared" si="30"/>
        <v>15.47204</v>
      </c>
      <c r="H422" s="56">
        <f t="shared" si="31"/>
        <v>0</v>
      </c>
      <c r="I422" s="23" t="s">
        <v>1162</v>
      </c>
      <c r="J422" s="23" t="s">
        <v>623</v>
      </c>
      <c r="K422" s="23" t="s">
        <v>588</v>
      </c>
      <c r="L422" s="23">
        <v>0.68</v>
      </c>
      <c r="M422" s="24" t="s">
        <v>1346</v>
      </c>
      <c r="N422" s="25" t="s">
        <v>10</v>
      </c>
    </row>
    <row r="423" spans="1:14" ht="15" customHeight="1" thickBot="1" x14ac:dyDescent="0.35">
      <c r="A423" s="26" t="s">
        <v>1714</v>
      </c>
      <c r="B423" s="31" t="s">
        <v>1715</v>
      </c>
      <c r="C423" s="196"/>
      <c r="D423" s="21">
        <v>14.92</v>
      </c>
      <c r="E423" s="28">
        <f t="shared" si="28"/>
        <v>0.15</v>
      </c>
      <c r="F423" s="29">
        <f t="shared" si="29"/>
        <v>12.682</v>
      </c>
      <c r="G423" s="21">
        <f t="shared" si="30"/>
        <v>15.47204</v>
      </c>
      <c r="H423" s="56">
        <f t="shared" si="31"/>
        <v>0</v>
      </c>
      <c r="I423" s="23" t="s">
        <v>1162</v>
      </c>
      <c r="J423" s="23" t="s">
        <v>623</v>
      </c>
      <c r="K423" s="23" t="s">
        <v>588</v>
      </c>
      <c r="L423" s="23">
        <v>0.68300000000000005</v>
      </c>
      <c r="M423" s="24" t="s">
        <v>1346</v>
      </c>
      <c r="N423" s="25" t="s">
        <v>10</v>
      </c>
    </row>
    <row r="424" spans="1:14" ht="15" customHeight="1" thickBot="1" x14ac:dyDescent="0.35">
      <c r="A424" s="26" t="s">
        <v>1716</v>
      </c>
      <c r="B424" s="31" t="s">
        <v>1717</v>
      </c>
      <c r="C424" s="196"/>
      <c r="D424" s="21">
        <v>14.92</v>
      </c>
      <c r="E424" s="28">
        <f t="shared" si="28"/>
        <v>0.15</v>
      </c>
      <c r="F424" s="29">
        <f t="shared" si="29"/>
        <v>12.682</v>
      </c>
      <c r="G424" s="21">
        <f t="shared" si="30"/>
        <v>15.47204</v>
      </c>
      <c r="H424" s="56">
        <f t="shared" si="31"/>
        <v>0</v>
      </c>
      <c r="I424" s="23" t="s">
        <v>1162</v>
      </c>
      <c r="J424" s="23" t="s">
        <v>623</v>
      </c>
      <c r="K424" s="23" t="s">
        <v>588</v>
      </c>
      <c r="L424" s="23">
        <v>0.68300000000000005</v>
      </c>
      <c r="M424" s="24" t="s">
        <v>1346</v>
      </c>
      <c r="N424" s="25" t="s">
        <v>10</v>
      </c>
    </row>
    <row r="425" spans="1:14" ht="15" customHeight="1" thickBot="1" x14ac:dyDescent="0.35">
      <c r="A425" s="26" t="s">
        <v>1718</v>
      </c>
      <c r="B425" s="31" t="s">
        <v>1719</v>
      </c>
      <c r="C425" s="196"/>
      <c r="D425" s="21">
        <v>19.23</v>
      </c>
      <c r="E425" s="28">
        <f t="shared" si="28"/>
        <v>0.15</v>
      </c>
      <c r="F425" s="29">
        <f t="shared" si="29"/>
        <v>16.345500000000001</v>
      </c>
      <c r="G425" s="21">
        <f t="shared" si="30"/>
        <v>19.941510000000001</v>
      </c>
      <c r="H425" s="56">
        <f t="shared" si="31"/>
        <v>0</v>
      </c>
      <c r="I425" s="23" t="s">
        <v>1162</v>
      </c>
      <c r="J425" s="23" t="s">
        <v>623</v>
      </c>
      <c r="K425" s="23" t="s">
        <v>262</v>
      </c>
      <c r="L425" s="23">
        <v>0.84599999999999997</v>
      </c>
      <c r="M425" s="24" t="s">
        <v>1346</v>
      </c>
      <c r="N425" s="25" t="s">
        <v>10</v>
      </c>
    </row>
    <row r="426" spans="1:14" ht="15" customHeight="1" thickBot="1" x14ac:dyDescent="0.35">
      <c r="A426" s="26" t="s">
        <v>1720</v>
      </c>
      <c r="B426" s="31" t="s">
        <v>1721</v>
      </c>
      <c r="C426" s="196"/>
      <c r="D426" s="21">
        <v>19.23</v>
      </c>
      <c r="E426" s="28">
        <f t="shared" si="28"/>
        <v>0.15</v>
      </c>
      <c r="F426" s="29">
        <f t="shared" si="29"/>
        <v>16.345500000000001</v>
      </c>
      <c r="G426" s="21">
        <f t="shared" si="30"/>
        <v>19.941510000000001</v>
      </c>
      <c r="H426" s="56">
        <f t="shared" si="31"/>
        <v>0</v>
      </c>
      <c r="I426" s="23" t="s">
        <v>1162</v>
      </c>
      <c r="J426" s="23" t="s">
        <v>623</v>
      </c>
      <c r="K426" s="23" t="s">
        <v>262</v>
      </c>
      <c r="L426" s="23">
        <v>0.85099999999999998</v>
      </c>
      <c r="M426" s="24" t="s">
        <v>1346</v>
      </c>
      <c r="N426" s="25" t="s">
        <v>10</v>
      </c>
    </row>
    <row r="427" spans="1:14" ht="15" customHeight="1" thickBot="1" x14ac:dyDescent="0.35">
      <c r="A427" s="26" t="s">
        <v>1722</v>
      </c>
      <c r="B427" s="31" t="s">
        <v>1723</v>
      </c>
      <c r="C427" s="196"/>
      <c r="D427" s="21">
        <v>19.23</v>
      </c>
      <c r="E427" s="28">
        <f t="shared" si="28"/>
        <v>0.15</v>
      </c>
      <c r="F427" s="29">
        <f t="shared" si="29"/>
        <v>16.345500000000001</v>
      </c>
      <c r="G427" s="21">
        <f t="shared" si="30"/>
        <v>19.941510000000001</v>
      </c>
      <c r="H427" s="56">
        <f t="shared" si="31"/>
        <v>0</v>
      </c>
      <c r="I427" s="23" t="s">
        <v>1162</v>
      </c>
      <c r="J427" s="23" t="s">
        <v>623</v>
      </c>
      <c r="K427" s="23" t="s">
        <v>262</v>
      </c>
      <c r="L427" s="23">
        <v>0.86399999999999999</v>
      </c>
      <c r="M427" s="24" t="s">
        <v>1346</v>
      </c>
      <c r="N427" s="25" t="s">
        <v>10</v>
      </c>
    </row>
    <row r="428" spans="1:14" ht="15" customHeight="1" thickBot="1" x14ac:dyDescent="0.35">
      <c r="A428" s="26" t="s">
        <v>1724</v>
      </c>
      <c r="B428" s="31" t="s">
        <v>1725</v>
      </c>
      <c r="C428" s="196"/>
      <c r="D428" s="21">
        <v>19.23</v>
      </c>
      <c r="E428" s="28">
        <f t="shared" si="28"/>
        <v>0.15</v>
      </c>
      <c r="F428" s="29">
        <f t="shared" si="29"/>
        <v>16.345500000000001</v>
      </c>
      <c r="G428" s="21">
        <f t="shared" si="30"/>
        <v>19.941510000000001</v>
      </c>
      <c r="H428" s="56">
        <f t="shared" si="31"/>
        <v>0</v>
      </c>
      <c r="I428" s="23" t="s">
        <v>1162</v>
      </c>
      <c r="J428" s="23" t="s">
        <v>623</v>
      </c>
      <c r="K428" s="23" t="s">
        <v>262</v>
      </c>
      <c r="L428" s="23">
        <v>0.73499999999999999</v>
      </c>
      <c r="M428" s="24" t="s">
        <v>1346</v>
      </c>
      <c r="N428" s="25" t="s">
        <v>10</v>
      </c>
    </row>
    <row r="429" spans="1:14" ht="15" customHeight="1" thickBot="1" x14ac:dyDescent="0.35">
      <c r="A429" s="26" t="s">
        <v>1726</v>
      </c>
      <c r="B429" s="31" t="s">
        <v>1727</v>
      </c>
      <c r="C429" s="196"/>
      <c r="D429" s="21">
        <v>410.8</v>
      </c>
      <c r="E429" s="28">
        <f t="shared" si="28"/>
        <v>0.15</v>
      </c>
      <c r="F429" s="29">
        <f t="shared" si="29"/>
        <v>349.18</v>
      </c>
      <c r="G429" s="21">
        <f t="shared" si="30"/>
        <v>425.99959999999999</v>
      </c>
      <c r="H429" s="56">
        <f t="shared" si="31"/>
        <v>0</v>
      </c>
      <c r="I429" s="23" t="s">
        <v>1704</v>
      </c>
      <c r="J429" s="23" t="s">
        <v>549</v>
      </c>
      <c r="K429" s="23" t="s">
        <v>42</v>
      </c>
      <c r="L429" s="23">
        <v>16.5</v>
      </c>
      <c r="M429" s="24" t="s">
        <v>1346</v>
      </c>
      <c r="N429" s="25" t="s">
        <v>10</v>
      </c>
    </row>
    <row r="430" spans="1:14" ht="15" customHeight="1" thickBot="1" x14ac:dyDescent="0.35">
      <c r="A430" s="26" t="s">
        <v>1728</v>
      </c>
      <c r="B430" s="31" t="s">
        <v>1729</v>
      </c>
      <c r="C430" s="196"/>
      <c r="D430" s="21">
        <v>36.4</v>
      </c>
      <c r="E430" s="28">
        <f t="shared" si="28"/>
        <v>0.15</v>
      </c>
      <c r="F430" s="29">
        <f t="shared" si="29"/>
        <v>30.939999999999998</v>
      </c>
      <c r="G430" s="21">
        <f t="shared" si="30"/>
        <v>37.746799999999993</v>
      </c>
      <c r="H430" s="56">
        <f t="shared" si="31"/>
        <v>0</v>
      </c>
      <c r="I430" s="23" t="s">
        <v>230</v>
      </c>
      <c r="J430" s="23" t="s">
        <v>853</v>
      </c>
      <c r="K430" s="23" t="s">
        <v>8</v>
      </c>
      <c r="L430" s="23">
        <v>5</v>
      </c>
      <c r="M430" s="24" t="s">
        <v>1346</v>
      </c>
      <c r="N430" s="25" t="s">
        <v>10</v>
      </c>
    </row>
    <row r="431" spans="1:14" ht="15" customHeight="1" thickBot="1" x14ac:dyDescent="0.35">
      <c r="A431" s="26" t="s">
        <v>1730</v>
      </c>
      <c r="B431" s="31" t="s">
        <v>1731</v>
      </c>
      <c r="C431" s="196"/>
      <c r="D431" s="21">
        <v>634.4</v>
      </c>
      <c r="E431" s="28">
        <f t="shared" si="28"/>
        <v>0.15</v>
      </c>
      <c r="F431" s="29">
        <f t="shared" si="29"/>
        <v>539.24</v>
      </c>
      <c r="G431" s="21">
        <f t="shared" si="30"/>
        <v>657.87279999999998</v>
      </c>
      <c r="H431" s="56">
        <f t="shared" si="31"/>
        <v>0</v>
      </c>
      <c r="I431" s="23" t="s">
        <v>1704</v>
      </c>
      <c r="J431" s="23" t="s">
        <v>549</v>
      </c>
      <c r="K431" s="23" t="s">
        <v>96</v>
      </c>
      <c r="L431" s="23">
        <v>31.6</v>
      </c>
      <c r="M431" s="24" t="s">
        <v>1346</v>
      </c>
      <c r="N431" s="25" t="s">
        <v>10</v>
      </c>
    </row>
    <row r="432" spans="1:14" ht="15" customHeight="1" thickBot="1" x14ac:dyDescent="0.35">
      <c r="A432" s="26" t="s">
        <v>1732</v>
      </c>
      <c r="B432" s="31" t="s">
        <v>1733</v>
      </c>
      <c r="C432" s="196"/>
      <c r="D432" s="21">
        <v>665.6</v>
      </c>
      <c r="E432" s="28">
        <f t="shared" si="28"/>
        <v>0.15</v>
      </c>
      <c r="F432" s="29">
        <f t="shared" si="29"/>
        <v>565.76</v>
      </c>
      <c r="G432" s="21">
        <f t="shared" si="30"/>
        <v>690.22719999999993</v>
      </c>
      <c r="H432" s="56">
        <f t="shared" si="31"/>
        <v>0</v>
      </c>
      <c r="I432" s="23" t="s">
        <v>1704</v>
      </c>
      <c r="J432" s="23" t="s">
        <v>549</v>
      </c>
      <c r="K432" s="23" t="s">
        <v>160</v>
      </c>
      <c r="L432" s="23">
        <v>38.1</v>
      </c>
      <c r="M432" s="24" t="s">
        <v>1346</v>
      </c>
      <c r="N432" s="25" t="s">
        <v>10</v>
      </c>
    </row>
    <row r="433" spans="1:14" ht="15" customHeight="1" thickBot="1" x14ac:dyDescent="0.35">
      <c r="A433" s="26" t="s">
        <v>1734</v>
      </c>
      <c r="B433" s="31" t="s">
        <v>1735</v>
      </c>
      <c r="C433" s="196"/>
      <c r="D433" s="21">
        <v>76.959999999999994</v>
      </c>
      <c r="E433" s="28">
        <f t="shared" si="28"/>
        <v>0.15</v>
      </c>
      <c r="F433" s="29">
        <f t="shared" si="29"/>
        <v>65.415999999999997</v>
      </c>
      <c r="G433" s="21">
        <f t="shared" si="30"/>
        <v>79.807519999999997</v>
      </c>
      <c r="H433" s="56">
        <f t="shared" si="31"/>
        <v>0</v>
      </c>
      <c r="I433" s="23" t="s">
        <v>1704</v>
      </c>
      <c r="J433" s="23" t="s">
        <v>230</v>
      </c>
      <c r="K433" s="23" t="s">
        <v>8</v>
      </c>
      <c r="L433" s="23">
        <v>10</v>
      </c>
      <c r="M433" s="24" t="s">
        <v>1346</v>
      </c>
      <c r="N433" s="25" t="s">
        <v>10</v>
      </c>
    </row>
    <row r="434" spans="1:14" ht="15" customHeight="1" thickBot="1" x14ac:dyDescent="0.35">
      <c r="A434" s="26" t="s">
        <v>1736</v>
      </c>
      <c r="B434" s="31" t="s">
        <v>1737</v>
      </c>
      <c r="C434" s="196"/>
      <c r="D434" s="21">
        <v>92.56</v>
      </c>
      <c r="E434" s="28">
        <f t="shared" si="28"/>
        <v>0.15</v>
      </c>
      <c r="F434" s="29">
        <f t="shared" si="29"/>
        <v>78.676000000000002</v>
      </c>
      <c r="G434" s="21">
        <f t="shared" si="30"/>
        <v>95.984719999999996</v>
      </c>
      <c r="H434" s="56">
        <f t="shared" si="31"/>
        <v>0</v>
      </c>
      <c r="I434" s="23" t="s">
        <v>386</v>
      </c>
      <c r="J434" s="23" t="s">
        <v>36</v>
      </c>
      <c r="K434" s="23" t="s">
        <v>43</v>
      </c>
      <c r="L434" s="23">
        <v>2.1</v>
      </c>
      <c r="M434" s="24" t="s">
        <v>1346</v>
      </c>
      <c r="N434" s="25" t="s">
        <v>10</v>
      </c>
    </row>
    <row r="435" spans="1:14" ht="15" customHeight="1" thickBot="1" x14ac:dyDescent="0.35">
      <c r="A435" s="26" t="s">
        <v>1775</v>
      </c>
      <c r="B435" s="31" t="s">
        <v>1776</v>
      </c>
      <c r="C435" s="196"/>
      <c r="D435" s="21">
        <v>226.11</v>
      </c>
      <c r="E435" s="28">
        <f t="shared" si="28"/>
        <v>0.15</v>
      </c>
      <c r="F435" s="29">
        <f t="shared" si="29"/>
        <v>192.19350000000003</v>
      </c>
      <c r="G435" s="21">
        <f t="shared" si="30"/>
        <v>234.47607000000002</v>
      </c>
      <c r="H435" s="56">
        <f t="shared" si="31"/>
        <v>0</v>
      </c>
      <c r="I435" s="23" t="s">
        <v>315</v>
      </c>
      <c r="J435" s="23" t="s">
        <v>424</v>
      </c>
      <c r="K435" s="23" t="s">
        <v>60</v>
      </c>
      <c r="L435" s="23">
        <v>12.2</v>
      </c>
      <c r="M435" s="24" t="s">
        <v>1346</v>
      </c>
      <c r="N435" s="25" t="s">
        <v>10</v>
      </c>
    </row>
    <row r="436" spans="1:14" ht="15" customHeight="1" thickBot="1" x14ac:dyDescent="0.35">
      <c r="A436" s="26" t="s">
        <v>1777</v>
      </c>
      <c r="B436" s="31" t="s">
        <v>1778</v>
      </c>
      <c r="C436" s="196"/>
      <c r="D436" s="21">
        <v>309.95</v>
      </c>
      <c r="E436" s="28">
        <f t="shared" si="28"/>
        <v>0.15</v>
      </c>
      <c r="F436" s="29">
        <f t="shared" si="29"/>
        <v>263.45749999999998</v>
      </c>
      <c r="G436" s="21">
        <f t="shared" si="30"/>
        <v>321.41814999999997</v>
      </c>
      <c r="H436" s="56">
        <f t="shared" si="31"/>
        <v>0</v>
      </c>
      <c r="I436" s="23" t="s">
        <v>1711</v>
      </c>
      <c r="J436" s="23" t="s">
        <v>623</v>
      </c>
      <c r="K436" s="23" t="s">
        <v>583</v>
      </c>
      <c r="L436" s="23">
        <v>7.9</v>
      </c>
      <c r="M436" s="24" t="s">
        <v>1346</v>
      </c>
      <c r="N436" s="25" t="s">
        <v>10</v>
      </c>
    </row>
    <row r="437" spans="1:14" ht="15" customHeight="1" thickBot="1" x14ac:dyDescent="0.35">
      <c r="A437" s="26" t="s">
        <v>1397</v>
      </c>
      <c r="B437" s="27" t="s">
        <v>1398</v>
      </c>
      <c r="C437" s="196"/>
      <c r="D437" s="21">
        <v>77.319999999999993</v>
      </c>
      <c r="E437" s="28">
        <f t="shared" si="28"/>
        <v>0.15</v>
      </c>
      <c r="F437" s="29">
        <f t="shared" si="29"/>
        <v>65.721999999999994</v>
      </c>
      <c r="G437" s="21">
        <f t="shared" si="30"/>
        <v>80.180839999999989</v>
      </c>
      <c r="H437" s="56">
        <f t="shared" si="31"/>
        <v>0</v>
      </c>
      <c r="I437" s="23" t="s">
        <v>1341</v>
      </c>
      <c r="J437" s="23" t="s">
        <v>137</v>
      </c>
      <c r="K437" s="23" t="s">
        <v>137</v>
      </c>
      <c r="L437" s="23">
        <v>2.1</v>
      </c>
      <c r="M437" s="24" t="s">
        <v>1244</v>
      </c>
      <c r="N437" s="25" t="s">
        <v>10</v>
      </c>
    </row>
    <row r="438" spans="1:14" ht="15" customHeight="1" thickBot="1" x14ac:dyDescent="0.35">
      <c r="A438" s="26" t="s">
        <v>1399</v>
      </c>
      <c r="B438" s="27" t="s">
        <v>1400</v>
      </c>
      <c r="C438" s="196"/>
      <c r="D438" s="21">
        <v>77.319999999999993</v>
      </c>
      <c r="E438" s="28">
        <f t="shared" si="28"/>
        <v>0.15</v>
      </c>
      <c r="F438" s="29">
        <f t="shared" si="29"/>
        <v>65.721999999999994</v>
      </c>
      <c r="G438" s="21">
        <f t="shared" si="30"/>
        <v>80.180839999999989</v>
      </c>
      <c r="H438" s="56">
        <f t="shared" si="31"/>
        <v>0</v>
      </c>
      <c r="I438" s="23" t="s">
        <v>1341</v>
      </c>
      <c r="J438" s="23" t="s">
        <v>137</v>
      </c>
      <c r="K438" s="23" t="s">
        <v>137</v>
      </c>
      <c r="L438" s="23">
        <v>2.1</v>
      </c>
      <c r="M438" s="24" t="s">
        <v>1244</v>
      </c>
      <c r="N438" s="25" t="s">
        <v>10</v>
      </c>
    </row>
    <row r="439" spans="1:14" ht="15" customHeight="1" thickBot="1" x14ac:dyDescent="0.35">
      <c r="A439" s="26" t="s">
        <v>1401</v>
      </c>
      <c r="B439" s="27" t="s">
        <v>1402</v>
      </c>
      <c r="C439" s="196"/>
      <c r="D439" s="21">
        <v>77.319999999999993</v>
      </c>
      <c r="E439" s="28">
        <f t="shared" si="28"/>
        <v>0.15</v>
      </c>
      <c r="F439" s="29">
        <f t="shared" si="29"/>
        <v>65.721999999999994</v>
      </c>
      <c r="G439" s="21">
        <f t="shared" si="30"/>
        <v>80.180839999999989</v>
      </c>
      <c r="H439" s="56">
        <f t="shared" si="31"/>
        <v>0</v>
      </c>
      <c r="I439" s="23" t="s">
        <v>1341</v>
      </c>
      <c r="J439" s="23" t="s">
        <v>137</v>
      </c>
      <c r="K439" s="23" t="s">
        <v>137</v>
      </c>
      <c r="L439" s="23">
        <v>2.1</v>
      </c>
      <c r="M439" s="24" t="s">
        <v>1244</v>
      </c>
      <c r="N439" s="25" t="s">
        <v>10</v>
      </c>
    </row>
    <row r="440" spans="1:14" ht="15" customHeight="1" thickBot="1" x14ac:dyDescent="0.35">
      <c r="A440" s="26" t="s">
        <v>1403</v>
      </c>
      <c r="B440" s="27" t="s">
        <v>1404</v>
      </c>
      <c r="C440" s="196"/>
      <c r="D440" s="21">
        <v>77.319999999999993</v>
      </c>
      <c r="E440" s="28">
        <f t="shared" si="28"/>
        <v>0.15</v>
      </c>
      <c r="F440" s="29">
        <f t="shared" si="29"/>
        <v>65.721999999999994</v>
      </c>
      <c r="G440" s="21">
        <f t="shared" si="30"/>
        <v>80.180839999999989</v>
      </c>
      <c r="H440" s="56">
        <f t="shared" si="31"/>
        <v>0</v>
      </c>
      <c r="I440" s="23" t="s">
        <v>1341</v>
      </c>
      <c r="J440" s="23" t="s">
        <v>137</v>
      </c>
      <c r="K440" s="23" t="s">
        <v>137</v>
      </c>
      <c r="L440" s="23">
        <v>2.1</v>
      </c>
      <c r="M440" s="24" t="s">
        <v>1244</v>
      </c>
      <c r="N440" s="25" t="s">
        <v>10</v>
      </c>
    </row>
    <row r="441" spans="1:14" ht="15" customHeight="1" thickBot="1" x14ac:dyDescent="0.35">
      <c r="A441" s="26" t="s">
        <v>1405</v>
      </c>
      <c r="B441" s="27" t="s">
        <v>1406</v>
      </c>
      <c r="C441" s="196"/>
      <c r="D441" s="21">
        <v>77.319999999999993</v>
      </c>
      <c r="E441" s="28">
        <f t="shared" si="28"/>
        <v>0.15</v>
      </c>
      <c r="F441" s="29">
        <f t="shared" si="29"/>
        <v>65.721999999999994</v>
      </c>
      <c r="G441" s="21">
        <f t="shared" si="30"/>
        <v>80.180839999999989</v>
      </c>
      <c r="H441" s="56">
        <f t="shared" si="31"/>
        <v>0</v>
      </c>
      <c r="I441" s="23" t="s">
        <v>1341</v>
      </c>
      <c r="J441" s="23" t="s">
        <v>137</v>
      </c>
      <c r="K441" s="23" t="s">
        <v>137</v>
      </c>
      <c r="L441" s="23">
        <v>2.1</v>
      </c>
      <c r="M441" s="24" t="s">
        <v>1244</v>
      </c>
      <c r="N441" s="25" t="s">
        <v>10</v>
      </c>
    </row>
    <row r="442" spans="1:14" ht="15" customHeight="1" thickBot="1" x14ac:dyDescent="0.35">
      <c r="A442" s="26" t="s">
        <v>1407</v>
      </c>
      <c r="B442" s="27" t="s">
        <v>1408</v>
      </c>
      <c r="C442" s="196"/>
      <c r="D442" s="21">
        <v>39.51</v>
      </c>
      <c r="E442" s="28">
        <f t="shared" si="28"/>
        <v>0.15</v>
      </c>
      <c r="F442" s="29">
        <f t="shared" si="29"/>
        <v>33.583500000000001</v>
      </c>
      <c r="G442" s="21">
        <f t="shared" si="30"/>
        <v>40.971870000000003</v>
      </c>
      <c r="H442" s="56">
        <f t="shared" si="31"/>
        <v>0</v>
      </c>
      <c r="I442" s="23" t="s">
        <v>1341</v>
      </c>
      <c r="J442" s="23" t="s">
        <v>191</v>
      </c>
      <c r="K442" s="23" t="s">
        <v>200</v>
      </c>
      <c r="L442" s="23">
        <v>1</v>
      </c>
      <c r="M442" s="24" t="s">
        <v>1244</v>
      </c>
      <c r="N442" s="25" t="s">
        <v>10</v>
      </c>
    </row>
    <row r="443" spans="1:14" ht="15" customHeight="1" thickBot="1" x14ac:dyDescent="0.35">
      <c r="A443" s="26" t="s">
        <v>1409</v>
      </c>
      <c r="B443" s="27" t="s">
        <v>1410</v>
      </c>
      <c r="C443" s="196"/>
      <c r="D443" s="21">
        <v>30.43</v>
      </c>
      <c r="E443" s="28">
        <f t="shared" si="28"/>
        <v>0.15</v>
      </c>
      <c r="F443" s="29">
        <f t="shared" si="29"/>
        <v>25.865500000000001</v>
      </c>
      <c r="G443" s="21">
        <f t="shared" si="30"/>
        <v>31.555910000000001</v>
      </c>
      <c r="H443" s="56">
        <f t="shared" si="31"/>
        <v>0</v>
      </c>
      <c r="I443" s="23" t="s">
        <v>191</v>
      </c>
      <c r="J443" s="23" t="s">
        <v>191</v>
      </c>
      <c r="K443" s="23" t="s">
        <v>200</v>
      </c>
      <c r="L443" s="23">
        <v>0.8</v>
      </c>
      <c r="M443" s="24" t="s">
        <v>1244</v>
      </c>
      <c r="N443" s="25" t="s">
        <v>10</v>
      </c>
    </row>
    <row r="444" spans="1:14" ht="15" customHeight="1" thickBot="1" x14ac:dyDescent="0.35">
      <c r="A444" s="26" t="s">
        <v>1779</v>
      </c>
      <c r="B444" s="31" t="s">
        <v>1780</v>
      </c>
      <c r="C444" s="196"/>
      <c r="D444" s="21">
        <v>412.88</v>
      </c>
      <c r="E444" s="28">
        <f t="shared" si="28"/>
        <v>0.15</v>
      </c>
      <c r="F444" s="29">
        <f t="shared" si="29"/>
        <v>350.94799999999998</v>
      </c>
      <c r="G444" s="21">
        <f t="shared" si="30"/>
        <v>428.15655999999996</v>
      </c>
      <c r="H444" s="56">
        <f t="shared" si="31"/>
        <v>0</v>
      </c>
      <c r="I444" s="23" t="s">
        <v>718</v>
      </c>
      <c r="J444" s="23" t="s">
        <v>315</v>
      </c>
      <c r="K444" s="23" t="s">
        <v>42</v>
      </c>
      <c r="L444" s="23">
        <v>12.9</v>
      </c>
      <c r="M444" s="24" t="s">
        <v>1346</v>
      </c>
      <c r="N444" s="25" t="s">
        <v>10</v>
      </c>
    </row>
    <row r="445" spans="1:14" ht="15" customHeight="1" thickBot="1" x14ac:dyDescent="0.35">
      <c r="A445" s="26" t="s">
        <v>1781</v>
      </c>
      <c r="B445" s="31" t="s">
        <v>1782</v>
      </c>
      <c r="C445" s="196"/>
      <c r="D445" s="21">
        <v>270.57</v>
      </c>
      <c r="E445" s="28">
        <f t="shared" si="28"/>
        <v>0.15</v>
      </c>
      <c r="F445" s="29">
        <f t="shared" si="29"/>
        <v>229.9845</v>
      </c>
      <c r="G445" s="21">
        <f t="shared" si="30"/>
        <v>280.58109000000002</v>
      </c>
      <c r="H445" s="56">
        <f t="shared" si="31"/>
        <v>0</v>
      </c>
      <c r="I445" s="23" t="s">
        <v>1783</v>
      </c>
      <c r="J445" s="23" t="s">
        <v>496</v>
      </c>
      <c r="K445" s="23" t="s">
        <v>47</v>
      </c>
      <c r="L445" s="23">
        <v>5.8</v>
      </c>
      <c r="M445" s="24" t="s">
        <v>1435</v>
      </c>
      <c r="N445" s="25" t="s">
        <v>10</v>
      </c>
    </row>
    <row r="446" spans="1:14" ht="15" customHeight="1" thickBot="1" x14ac:dyDescent="0.35">
      <c r="A446" s="26" t="s">
        <v>1784</v>
      </c>
      <c r="B446" s="31" t="s">
        <v>1785</v>
      </c>
      <c r="C446" s="196"/>
      <c r="D446" s="21">
        <v>395.08</v>
      </c>
      <c r="E446" s="28">
        <f t="shared" si="28"/>
        <v>0.15</v>
      </c>
      <c r="F446" s="29">
        <f t="shared" si="29"/>
        <v>335.81799999999998</v>
      </c>
      <c r="G446" s="21">
        <f t="shared" si="30"/>
        <v>409.69795999999997</v>
      </c>
      <c r="H446" s="56">
        <f t="shared" si="31"/>
        <v>0</v>
      </c>
      <c r="I446" s="23" t="s">
        <v>1786</v>
      </c>
      <c r="J446" s="23" t="s">
        <v>225</v>
      </c>
      <c r="K446" s="23" t="s">
        <v>1787</v>
      </c>
      <c r="L446" s="23">
        <v>10.5</v>
      </c>
      <c r="M446" s="24" t="s">
        <v>1346</v>
      </c>
      <c r="N446" s="25" t="s">
        <v>10</v>
      </c>
    </row>
    <row r="447" spans="1:14" ht="15" customHeight="1" thickBot="1" x14ac:dyDescent="0.35">
      <c r="A447" s="26" t="s">
        <v>1788</v>
      </c>
      <c r="B447" s="31" t="s">
        <v>1789</v>
      </c>
      <c r="C447" s="196"/>
      <c r="D447" s="21">
        <v>257.88</v>
      </c>
      <c r="E447" s="28">
        <f t="shared" si="28"/>
        <v>0.15</v>
      </c>
      <c r="F447" s="29">
        <f t="shared" si="29"/>
        <v>219.19800000000001</v>
      </c>
      <c r="G447" s="21">
        <f t="shared" si="30"/>
        <v>267.42156</v>
      </c>
      <c r="H447" s="56">
        <f t="shared" si="31"/>
        <v>0</v>
      </c>
      <c r="I447" s="23" t="s">
        <v>713</v>
      </c>
      <c r="J447" s="23" t="s">
        <v>35</v>
      </c>
      <c r="K447" s="23" t="s">
        <v>1790</v>
      </c>
      <c r="L447" s="23">
        <v>8</v>
      </c>
      <c r="M447" s="24" t="s">
        <v>1346</v>
      </c>
      <c r="N447" s="25" t="s">
        <v>10</v>
      </c>
    </row>
    <row r="448" spans="1:14" ht="15" customHeight="1" thickBot="1" x14ac:dyDescent="0.35">
      <c r="A448" s="26" t="s">
        <v>1791</v>
      </c>
      <c r="B448" s="31" t="s">
        <v>1792</v>
      </c>
      <c r="C448" s="196"/>
      <c r="D448" s="21">
        <v>283.29000000000002</v>
      </c>
      <c r="E448" s="28">
        <f t="shared" si="28"/>
        <v>0.15</v>
      </c>
      <c r="F448" s="29">
        <f t="shared" si="29"/>
        <v>240.79650000000001</v>
      </c>
      <c r="G448" s="21">
        <f t="shared" si="30"/>
        <v>293.77172999999999</v>
      </c>
      <c r="H448" s="56">
        <f t="shared" si="31"/>
        <v>0</v>
      </c>
      <c r="I448" s="23" t="s">
        <v>1793</v>
      </c>
      <c r="J448" s="23" t="s">
        <v>208</v>
      </c>
      <c r="K448" s="23" t="s">
        <v>1001</v>
      </c>
      <c r="L448" s="23">
        <v>10.9</v>
      </c>
      <c r="M448" s="24" t="s">
        <v>1346</v>
      </c>
      <c r="N448" s="25" t="s">
        <v>10</v>
      </c>
    </row>
    <row r="449" spans="1:14" ht="15" customHeight="1" thickBot="1" x14ac:dyDescent="0.35">
      <c r="A449" s="26" t="s">
        <v>1794</v>
      </c>
      <c r="B449" s="31" t="s">
        <v>1795</v>
      </c>
      <c r="C449" s="196"/>
      <c r="D449" s="21">
        <v>421.74</v>
      </c>
      <c r="E449" s="28">
        <f t="shared" si="28"/>
        <v>0.15</v>
      </c>
      <c r="F449" s="29">
        <f t="shared" si="29"/>
        <v>358.47900000000004</v>
      </c>
      <c r="G449" s="21">
        <f t="shared" si="30"/>
        <v>437.34438000000006</v>
      </c>
      <c r="H449" s="56">
        <f t="shared" si="31"/>
        <v>0</v>
      </c>
      <c r="I449" s="23" t="s">
        <v>568</v>
      </c>
      <c r="J449" s="23" t="s">
        <v>60</v>
      </c>
      <c r="K449" s="23" t="s">
        <v>696</v>
      </c>
      <c r="L449" s="23">
        <v>9</v>
      </c>
      <c r="M449" s="24" t="s">
        <v>1346</v>
      </c>
      <c r="N449" s="25" t="s">
        <v>10</v>
      </c>
    </row>
    <row r="450" spans="1:14" ht="15" customHeight="1" thickBot="1" x14ac:dyDescent="0.35">
      <c r="A450" s="26" t="s">
        <v>1796</v>
      </c>
      <c r="B450" s="31" t="s">
        <v>1797</v>
      </c>
      <c r="C450" s="196"/>
      <c r="D450" s="21">
        <v>621.17999999999995</v>
      </c>
      <c r="E450" s="28">
        <f t="shared" si="28"/>
        <v>0.15</v>
      </c>
      <c r="F450" s="29">
        <f t="shared" si="29"/>
        <v>528.00299999999993</v>
      </c>
      <c r="G450" s="21">
        <f t="shared" si="30"/>
        <v>644.16365999999994</v>
      </c>
      <c r="H450" s="56">
        <f t="shared" si="31"/>
        <v>0</v>
      </c>
      <c r="I450" s="23" t="s">
        <v>1711</v>
      </c>
      <c r="J450" s="23" t="s">
        <v>1798</v>
      </c>
      <c r="K450" s="23" t="s">
        <v>57</v>
      </c>
      <c r="L450" s="23">
        <v>18</v>
      </c>
      <c r="M450" s="24" t="s">
        <v>1346</v>
      </c>
      <c r="N450" s="25" t="s">
        <v>10</v>
      </c>
    </row>
    <row r="451" spans="1:14" ht="15" customHeight="1" thickBot="1" x14ac:dyDescent="0.35">
      <c r="A451" s="26" t="s">
        <v>1415</v>
      </c>
      <c r="B451" s="27" t="s">
        <v>1416</v>
      </c>
      <c r="C451" s="196"/>
      <c r="D451" s="21">
        <v>85.45</v>
      </c>
      <c r="E451" s="28">
        <f t="shared" si="28"/>
        <v>0.15</v>
      </c>
      <c r="F451" s="29">
        <f t="shared" si="29"/>
        <v>72.632500000000007</v>
      </c>
      <c r="G451" s="21">
        <f t="shared" si="30"/>
        <v>88.611650000000012</v>
      </c>
      <c r="H451" s="56">
        <f t="shared" si="31"/>
        <v>0</v>
      </c>
      <c r="I451" s="23" t="s">
        <v>102</v>
      </c>
      <c r="J451" s="23" t="s">
        <v>225</v>
      </c>
      <c r="K451" s="23" t="s">
        <v>61</v>
      </c>
      <c r="L451" s="23">
        <v>1.4</v>
      </c>
      <c r="M451" s="24" t="s">
        <v>1244</v>
      </c>
      <c r="N451" s="25" t="s">
        <v>10</v>
      </c>
    </row>
    <row r="452" spans="1:14" ht="15" customHeight="1" thickBot="1" x14ac:dyDescent="0.35">
      <c r="A452" s="26" t="s">
        <v>3286</v>
      </c>
      <c r="B452" s="27" t="s">
        <v>3287</v>
      </c>
      <c r="C452" s="196"/>
      <c r="D452" s="21">
        <v>26</v>
      </c>
      <c r="E452" s="28">
        <f t="shared" si="28"/>
        <v>0.15</v>
      </c>
      <c r="F452" s="29">
        <f t="shared" si="29"/>
        <v>22.1</v>
      </c>
      <c r="G452" s="21">
        <f t="shared" si="30"/>
        <v>26.962</v>
      </c>
      <c r="H452" s="56">
        <f t="shared" si="31"/>
        <v>0</v>
      </c>
      <c r="I452" s="23" t="s">
        <v>1417</v>
      </c>
      <c r="J452" s="23" t="s">
        <v>1230</v>
      </c>
      <c r="K452" s="23" t="s">
        <v>188</v>
      </c>
      <c r="L452" s="23">
        <v>0.71</v>
      </c>
      <c r="M452" s="24" t="s">
        <v>3296</v>
      </c>
      <c r="N452" s="25" t="s">
        <v>10</v>
      </c>
    </row>
    <row r="453" spans="1:14" ht="15" customHeight="1" thickBot="1" x14ac:dyDescent="0.35">
      <c r="A453" s="26" t="s">
        <v>1418</v>
      </c>
      <c r="B453" s="27" t="s">
        <v>1419</v>
      </c>
      <c r="C453" s="196"/>
      <c r="D453" s="21">
        <v>208.76</v>
      </c>
      <c r="E453" s="28">
        <f t="shared" si="28"/>
        <v>0.15</v>
      </c>
      <c r="F453" s="29">
        <f t="shared" si="29"/>
        <v>177.446</v>
      </c>
      <c r="G453" s="21">
        <f t="shared" si="30"/>
        <v>216.48411999999999</v>
      </c>
      <c r="H453" s="56">
        <f t="shared" si="31"/>
        <v>0</v>
      </c>
      <c r="I453" s="23" t="s">
        <v>374</v>
      </c>
      <c r="J453" s="23" t="s">
        <v>247</v>
      </c>
      <c r="K453" s="23" t="s">
        <v>111</v>
      </c>
      <c r="L453" s="23">
        <v>3.6</v>
      </c>
      <c r="M453" s="24" t="s">
        <v>127</v>
      </c>
      <c r="N453" s="25" t="s">
        <v>10</v>
      </c>
    </row>
    <row r="454" spans="1:14" ht="15" customHeight="1" thickBot="1" x14ac:dyDescent="0.35">
      <c r="A454" s="26" t="s">
        <v>1420</v>
      </c>
      <c r="B454" s="27" t="s">
        <v>1421</v>
      </c>
      <c r="C454" s="196"/>
      <c r="D454" s="21">
        <v>61.35</v>
      </c>
      <c r="E454" s="28">
        <f t="shared" si="28"/>
        <v>0.15</v>
      </c>
      <c r="F454" s="29">
        <f t="shared" si="29"/>
        <v>52.147500000000001</v>
      </c>
      <c r="G454" s="21">
        <f t="shared" si="30"/>
        <v>63.619950000000003</v>
      </c>
      <c r="H454" s="56">
        <f t="shared" si="31"/>
        <v>0</v>
      </c>
      <c r="I454" s="23" t="s">
        <v>374</v>
      </c>
      <c r="J454" s="23" t="s">
        <v>247</v>
      </c>
      <c r="K454" s="23" t="s">
        <v>72</v>
      </c>
      <c r="L454" s="23">
        <v>2.25</v>
      </c>
      <c r="M454" s="24" t="s">
        <v>99</v>
      </c>
      <c r="N454" s="25" t="s">
        <v>10</v>
      </c>
    </row>
    <row r="455" spans="1:14" ht="15" customHeight="1" thickBot="1" x14ac:dyDescent="0.35">
      <c r="A455" s="26" t="s">
        <v>1422</v>
      </c>
      <c r="B455" s="27" t="s">
        <v>1423</v>
      </c>
      <c r="C455" s="196"/>
      <c r="D455" s="21">
        <v>138.07</v>
      </c>
      <c r="E455" s="28">
        <f t="shared" si="28"/>
        <v>0.15</v>
      </c>
      <c r="F455" s="29">
        <f t="shared" si="29"/>
        <v>117.3595</v>
      </c>
      <c r="G455" s="21">
        <f t="shared" si="30"/>
        <v>143.17858999999999</v>
      </c>
      <c r="H455" s="56">
        <f t="shared" si="31"/>
        <v>0</v>
      </c>
      <c r="I455" s="23" t="s">
        <v>737</v>
      </c>
      <c r="J455" s="23" t="s">
        <v>47</v>
      </c>
      <c r="K455" s="23" t="s">
        <v>57</v>
      </c>
      <c r="L455" s="23">
        <v>2</v>
      </c>
      <c r="M455" s="24" t="s">
        <v>1244</v>
      </c>
      <c r="N455" s="25" t="s">
        <v>10</v>
      </c>
    </row>
    <row r="456" spans="1:14" ht="15" customHeight="1" thickBot="1" x14ac:dyDescent="0.35">
      <c r="A456" s="26" t="s">
        <v>1424</v>
      </c>
      <c r="B456" s="27" t="s">
        <v>1425</v>
      </c>
      <c r="C456" s="196"/>
      <c r="D456" s="21">
        <v>22.86</v>
      </c>
      <c r="E456" s="28">
        <f t="shared" si="28"/>
        <v>0.15</v>
      </c>
      <c r="F456" s="29">
        <f t="shared" si="29"/>
        <v>19.431000000000001</v>
      </c>
      <c r="G456" s="21">
        <f t="shared" si="30"/>
        <v>23.705819999999999</v>
      </c>
      <c r="H456" s="56">
        <f t="shared" si="31"/>
        <v>0</v>
      </c>
      <c r="I456" s="23" t="s">
        <v>91</v>
      </c>
      <c r="J456" s="23" t="s">
        <v>1426</v>
      </c>
      <c r="K456" s="23" t="s">
        <v>111</v>
      </c>
      <c r="L456" s="23">
        <v>0.66400000000000003</v>
      </c>
      <c r="M456" s="24" t="s">
        <v>1244</v>
      </c>
      <c r="N456" s="25" t="s">
        <v>10</v>
      </c>
    </row>
    <row r="457" spans="1:14" ht="15" customHeight="1" thickBot="1" x14ac:dyDescent="0.35">
      <c r="A457" s="26" t="s">
        <v>1427</v>
      </c>
      <c r="B457" s="27" t="s">
        <v>1428</v>
      </c>
      <c r="C457" s="196"/>
      <c r="D457" s="21">
        <v>151.65</v>
      </c>
      <c r="E457" s="28">
        <f t="shared" si="28"/>
        <v>0.15</v>
      </c>
      <c r="F457" s="29">
        <f t="shared" si="29"/>
        <v>128.9025</v>
      </c>
      <c r="G457" s="21">
        <f t="shared" si="30"/>
        <v>157.26105000000001</v>
      </c>
      <c r="H457" s="56">
        <f t="shared" si="31"/>
        <v>0</v>
      </c>
      <c r="I457" s="23" t="s">
        <v>386</v>
      </c>
      <c r="J457" s="23" t="s">
        <v>52</v>
      </c>
      <c r="K457" s="23" t="s">
        <v>46</v>
      </c>
      <c r="L457" s="23">
        <v>2.33</v>
      </c>
      <c r="M457" s="24" t="s">
        <v>1244</v>
      </c>
      <c r="N457" s="25" t="s">
        <v>10</v>
      </c>
    </row>
    <row r="458" spans="1:14" ht="15" customHeight="1" thickBot="1" x14ac:dyDescent="0.35">
      <c r="A458" s="26" t="s">
        <v>1429</v>
      </c>
      <c r="B458" s="27" t="s">
        <v>1430</v>
      </c>
      <c r="C458" s="196"/>
      <c r="D458" s="21">
        <v>64.41</v>
      </c>
      <c r="E458" s="28">
        <f t="shared" si="28"/>
        <v>0.15</v>
      </c>
      <c r="F458" s="29">
        <f t="shared" si="29"/>
        <v>54.7485</v>
      </c>
      <c r="G458" s="21">
        <f t="shared" si="30"/>
        <v>66.793170000000003</v>
      </c>
      <c r="H458" s="56">
        <f t="shared" si="31"/>
        <v>0</v>
      </c>
      <c r="I458" s="23" t="s">
        <v>46</v>
      </c>
      <c r="J458" s="23" t="s">
        <v>137</v>
      </c>
      <c r="K458" s="23" t="s">
        <v>43</v>
      </c>
      <c r="L458" s="23">
        <v>0.5</v>
      </c>
      <c r="M458" s="24" t="s">
        <v>1244</v>
      </c>
      <c r="N458" s="25" t="s">
        <v>10</v>
      </c>
    </row>
    <row r="459" spans="1:14" ht="15" customHeight="1" thickBot="1" x14ac:dyDescent="0.35">
      <c r="A459" s="26" t="s">
        <v>1431</v>
      </c>
      <c r="B459" s="27" t="s">
        <v>1432</v>
      </c>
      <c r="C459" s="196"/>
      <c r="D459" s="21">
        <v>85.45</v>
      </c>
      <c r="E459" s="28">
        <f t="shared" si="28"/>
        <v>0.15</v>
      </c>
      <c r="F459" s="29">
        <f t="shared" si="29"/>
        <v>72.632500000000007</v>
      </c>
      <c r="G459" s="21">
        <f t="shared" si="30"/>
        <v>88.611650000000012</v>
      </c>
      <c r="H459" s="56">
        <f t="shared" si="31"/>
        <v>0</v>
      </c>
      <c r="I459" s="23" t="s">
        <v>102</v>
      </c>
      <c r="J459" s="23" t="s">
        <v>225</v>
      </c>
      <c r="K459" s="23" t="s">
        <v>61</v>
      </c>
      <c r="L459" s="23">
        <v>1.2</v>
      </c>
      <c r="M459" s="24" t="s">
        <v>1244</v>
      </c>
      <c r="N459" s="25" t="s">
        <v>10</v>
      </c>
    </row>
    <row r="460" spans="1:14" ht="15" customHeight="1" thickBot="1" x14ac:dyDescent="0.35">
      <c r="A460" s="26" t="s">
        <v>1433</v>
      </c>
      <c r="B460" s="31" t="s">
        <v>1434</v>
      </c>
      <c r="C460" s="196"/>
      <c r="D460" s="21">
        <v>22.94</v>
      </c>
      <c r="E460" s="28">
        <f t="shared" si="28"/>
        <v>0.15</v>
      </c>
      <c r="F460" s="29">
        <f t="shared" si="29"/>
        <v>19.499000000000002</v>
      </c>
      <c r="G460" s="21">
        <f t="shared" si="30"/>
        <v>23.788780000000003</v>
      </c>
      <c r="H460" s="56">
        <f t="shared" si="31"/>
        <v>0</v>
      </c>
      <c r="I460" s="23" t="s">
        <v>155</v>
      </c>
      <c r="J460" s="23" t="s">
        <v>47</v>
      </c>
      <c r="K460" s="23" t="s">
        <v>521</v>
      </c>
      <c r="L460" s="23">
        <v>0.312</v>
      </c>
      <c r="M460" s="24" t="s">
        <v>3296</v>
      </c>
      <c r="N460" s="25" t="s">
        <v>10</v>
      </c>
    </row>
    <row r="461" spans="1:14" ht="15" customHeight="1" thickBot="1" x14ac:dyDescent="0.35">
      <c r="A461" s="26" t="s">
        <v>1436</v>
      </c>
      <c r="B461" s="31" t="s">
        <v>1437</v>
      </c>
      <c r="C461" s="196"/>
      <c r="D461" s="21">
        <v>22.94</v>
      </c>
      <c r="E461" s="28">
        <f t="shared" si="28"/>
        <v>0.15</v>
      </c>
      <c r="F461" s="29">
        <f t="shared" si="29"/>
        <v>19.499000000000002</v>
      </c>
      <c r="G461" s="21">
        <f t="shared" si="30"/>
        <v>23.788780000000003</v>
      </c>
      <c r="H461" s="56">
        <f t="shared" si="31"/>
        <v>0</v>
      </c>
      <c r="I461" s="23" t="s">
        <v>46</v>
      </c>
      <c r="J461" s="23" t="s">
        <v>42</v>
      </c>
      <c r="K461" s="23" t="s">
        <v>42</v>
      </c>
      <c r="L461" s="23">
        <v>0.17599999999999999</v>
      </c>
      <c r="M461" s="24" t="s">
        <v>1435</v>
      </c>
      <c r="N461" s="25" t="s">
        <v>10</v>
      </c>
    </row>
    <row r="462" spans="1:14" ht="15" customHeight="1" thickBot="1" x14ac:dyDescent="0.35">
      <c r="A462" s="26" t="s">
        <v>1438</v>
      </c>
      <c r="B462" s="31" t="s">
        <v>1439</v>
      </c>
      <c r="C462" s="196"/>
      <c r="D462" s="21">
        <v>16.29</v>
      </c>
      <c r="E462" s="28">
        <f t="shared" si="28"/>
        <v>0.15</v>
      </c>
      <c r="F462" s="29">
        <f t="shared" si="29"/>
        <v>13.846499999999999</v>
      </c>
      <c r="G462" s="21">
        <f t="shared" si="30"/>
        <v>16.892729999999997</v>
      </c>
      <c r="H462" s="56">
        <f t="shared" si="31"/>
        <v>0</v>
      </c>
      <c r="I462" s="23" t="s">
        <v>47</v>
      </c>
      <c r="J462" s="23" t="s">
        <v>47</v>
      </c>
      <c r="K462" s="23" t="s">
        <v>322</v>
      </c>
      <c r="L462" s="23">
        <v>0.107</v>
      </c>
      <c r="M462" s="24" t="s">
        <v>1435</v>
      </c>
      <c r="N462" s="25" t="s">
        <v>10</v>
      </c>
    </row>
    <row r="463" spans="1:14" ht="15" customHeight="1" thickBot="1" x14ac:dyDescent="0.35">
      <c r="A463" s="26" t="s">
        <v>1440</v>
      </c>
      <c r="B463" s="31" t="s">
        <v>1441</v>
      </c>
      <c r="C463" s="196"/>
      <c r="D463" s="21">
        <v>20.190000000000001</v>
      </c>
      <c r="E463" s="28">
        <f t="shared" si="28"/>
        <v>0.15</v>
      </c>
      <c r="F463" s="29">
        <f t="shared" si="29"/>
        <v>17.1615</v>
      </c>
      <c r="G463" s="21">
        <f t="shared" si="30"/>
        <v>20.93703</v>
      </c>
      <c r="H463" s="56">
        <f t="shared" si="31"/>
        <v>0</v>
      </c>
      <c r="I463" s="23" t="s">
        <v>903</v>
      </c>
      <c r="J463" s="23" t="s">
        <v>46</v>
      </c>
      <c r="K463" s="23" t="s">
        <v>665</v>
      </c>
      <c r="L463" s="23">
        <v>0.34499999999999997</v>
      </c>
      <c r="M463" s="24" t="s">
        <v>1435</v>
      </c>
      <c r="N463" s="25" t="s">
        <v>10</v>
      </c>
    </row>
    <row r="464" spans="1:14" ht="15" customHeight="1" thickBot="1" x14ac:dyDescent="0.35">
      <c r="A464" s="26" t="s">
        <v>1442</v>
      </c>
      <c r="B464" s="31" t="s">
        <v>1443</v>
      </c>
      <c r="C464" s="196"/>
      <c r="D464" s="21">
        <v>58.29</v>
      </c>
      <c r="E464" s="28">
        <f t="shared" ref="E464:E527" si="32">IF(M464="3000",$E$2,IF(M464="3100",$E$2,IF(M464="3200",$E$2,IF(M464="3300",$E$2,IF(M464="3400",$E$2,IF(M464="3500",$E$2,IF(M464="3600",$E$2,IF(M464="3700",$E$5,IF(M464="3800",$E$2,IF(M464="3900",$E$2,IF(M464="3902",$E$2,IF(M464="3950",$E$4,IF(M464="3951",$E$3,IF(M464="3952",$E$3,IF(M464="3953",$E$3,IF(M464="3990",$E$2,IF(M464="3991","Special",IF(M464="3997",$E$5,IF(M464="3998",$E$3,IF(M464="3999",$E$2,IF(M464="4202","Export Price",IF(M464="4299","Export Price",IF(M464="4400","Export Price",IF(M464="4499","Export Price",IF(M464="4500","Export Price",IF(M464="4510","Export Price",IF(M464="4599","Export Price")))))))))))))))))))))))))))</f>
        <v>0.15</v>
      </c>
      <c r="F464" s="29">
        <f t="shared" ref="F464:F527" si="33">IF(M464="3000",D464-(D464*E464),IF(M464="3100",D464-(D464*E464),IF(M464="3200",D464-(D464*E464),IF(M464="3300",D464-(D464*E464),IF(M464="3400",D464-(D464*E464),IF(M464="3500",D464-(D464*E464),IF(M464="3600",D464-(D464*E464),IF(M464="3700",D464-(D464*E464),IF(M464="3800",D464-(D464*E464),IF(M464="3900",D464-(D464*E464),IF(M464="3902",D464-(D464*E464),IF(M464="3950",D464-(D464*E464),IF(M464="3951",D464-(D464*E464),IF(M464="3952",D464-(D464*E464),IF(M464="3953",D464-(D464*E464),IF(M464="3990",D464-(D464*E464),IF(M464="3991",D464-(D464*E464),IF(M464="3997",D464-(D464*E464),IF(M464="3998",D464-(D464*E464),IF(M464="3999",D464-(D464*E464),IF(M464="4202","Educo",IF(M464="4299","Educo",IF(M464="4400","Jegro",IF(M464="4499","Jegro",IF(M464="4500","Arts &amp; Crafts",IF(M464="4510","Arts &amp; Crafts",IF(M464="4599","Arts &amp; Crafts")))))))))))))))))))))))))))</f>
        <v>49.546500000000002</v>
      </c>
      <c r="G464" s="21">
        <f t="shared" ref="G464:G527" si="34">F464*1.22</f>
        <v>60.446730000000002</v>
      </c>
      <c r="H464" s="56">
        <f t="shared" ref="H464:H527" si="35">G464*C464</f>
        <v>0</v>
      </c>
      <c r="I464" s="23" t="s">
        <v>1043</v>
      </c>
      <c r="J464" s="23" t="s">
        <v>1426</v>
      </c>
      <c r="K464" s="23" t="s">
        <v>261</v>
      </c>
      <c r="L464" s="23">
        <v>0.63700000000000001</v>
      </c>
      <c r="M464" s="24" t="s">
        <v>3296</v>
      </c>
      <c r="N464" s="25" t="s">
        <v>10</v>
      </c>
    </row>
    <row r="465" spans="1:14" ht="15" customHeight="1" thickBot="1" x14ac:dyDescent="0.35">
      <c r="A465" s="26" t="s">
        <v>1444</v>
      </c>
      <c r="B465" s="27" t="s">
        <v>1445</v>
      </c>
      <c r="C465" s="196"/>
      <c r="D465" s="21">
        <v>34.880000000000003</v>
      </c>
      <c r="E465" s="28">
        <f t="shared" si="32"/>
        <v>0.15</v>
      </c>
      <c r="F465" s="29">
        <f t="shared" si="33"/>
        <v>29.648000000000003</v>
      </c>
      <c r="G465" s="21">
        <f t="shared" si="34"/>
        <v>36.170560000000002</v>
      </c>
      <c r="H465" s="56">
        <f t="shared" si="35"/>
        <v>0</v>
      </c>
      <c r="I465" s="23" t="s">
        <v>7</v>
      </c>
      <c r="J465" s="23" t="s">
        <v>160</v>
      </c>
      <c r="K465" s="23" t="s">
        <v>200</v>
      </c>
      <c r="L465" s="23">
        <v>0.28000000000000003</v>
      </c>
      <c r="M465" s="24" t="s">
        <v>1435</v>
      </c>
      <c r="N465" s="25" t="s">
        <v>10</v>
      </c>
    </row>
    <row r="466" spans="1:14" ht="15" customHeight="1" thickBot="1" x14ac:dyDescent="0.35">
      <c r="A466" s="26" t="s">
        <v>1446</v>
      </c>
      <c r="B466" s="27" t="s">
        <v>1447</v>
      </c>
      <c r="C466" s="196"/>
      <c r="D466" s="21">
        <v>13.23</v>
      </c>
      <c r="E466" s="28">
        <f t="shared" si="32"/>
        <v>0.15</v>
      </c>
      <c r="F466" s="29">
        <f t="shared" si="33"/>
        <v>11.2455</v>
      </c>
      <c r="G466" s="21">
        <f t="shared" si="34"/>
        <v>13.71951</v>
      </c>
      <c r="H466" s="56">
        <f t="shared" si="35"/>
        <v>0</v>
      </c>
      <c r="I466" s="23" t="s">
        <v>160</v>
      </c>
      <c r="J466" s="23" t="s">
        <v>200</v>
      </c>
      <c r="K466" s="23" t="s">
        <v>200</v>
      </c>
      <c r="L466" s="23">
        <v>0.01</v>
      </c>
      <c r="M466" s="24" t="s">
        <v>1435</v>
      </c>
      <c r="N466" s="25" t="s">
        <v>10</v>
      </c>
    </row>
    <row r="467" spans="1:14" ht="15" customHeight="1" thickBot="1" x14ac:dyDescent="0.35">
      <c r="A467" s="26" t="s">
        <v>1448</v>
      </c>
      <c r="B467" s="27" t="s">
        <v>1449</v>
      </c>
      <c r="C467" s="196"/>
      <c r="D467" s="21">
        <v>135.06</v>
      </c>
      <c r="E467" s="28">
        <f t="shared" si="32"/>
        <v>0.15</v>
      </c>
      <c r="F467" s="29">
        <f t="shared" si="33"/>
        <v>114.801</v>
      </c>
      <c r="G467" s="21">
        <f t="shared" si="34"/>
        <v>140.05722</v>
      </c>
      <c r="H467" s="56">
        <f t="shared" si="35"/>
        <v>0</v>
      </c>
      <c r="I467" s="23" t="s">
        <v>1140</v>
      </c>
      <c r="J467" s="23" t="s">
        <v>191</v>
      </c>
      <c r="K467" s="23" t="s">
        <v>1043</v>
      </c>
      <c r="L467" s="23">
        <v>6.5</v>
      </c>
      <c r="M467" s="24" t="s">
        <v>1435</v>
      </c>
      <c r="N467" s="25" t="s">
        <v>10</v>
      </c>
    </row>
    <row r="468" spans="1:14" ht="15" customHeight="1" thickBot="1" x14ac:dyDescent="0.35">
      <c r="A468" s="26" t="s">
        <v>1450</v>
      </c>
      <c r="B468" s="31" t="s">
        <v>1451</v>
      </c>
      <c r="C468" s="196"/>
      <c r="D468" s="21">
        <v>26.09</v>
      </c>
      <c r="E468" s="28">
        <f t="shared" si="32"/>
        <v>0.15</v>
      </c>
      <c r="F468" s="29">
        <f t="shared" si="33"/>
        <v>22.176500000000001</v>
      </c>
      <c r="G468" s="21">
        <f t="shared" si="34"/>
        <v>27.055330000000001</v>
      </c>
      <c r="H468" s="56">
        <f t="shared" si="35"/>
        <v>0</v>
      </c>
      <c r="I468" s="23" t="s">
        <v>47</v>
      </c>
      <c r="J468" s="23" t="s">
        <v>837</v>
      </c>
      <c r="K468" s="23" t="s">
        <v>837</v>
      </c>
      <c r="L468" s="23">
        <v>4.3E-3</v>
      </c>
      <c r="M468" s="24" t="s">
        <v>1435</v>
      </c>
      <c r="N468" s="25" t="s">
        <v>10</v>
      </c>
    </row>
    <row r="469" spans="1:14" ht="15" customHeight="1" thickBot="1" x14ac:dyDescent="0.35">
      <c r="A469" s="26" t="s">
        <v>1452</v>
      </c>
      <c r="B469" s="31" t="s">
        <v>1453</v>
      </c>
      <c r="C469" s="196"/>
      <c r="D469" s="21">
        <v>20.190000000000001</v>
      </c>
      <c r="E469" s="28">
        <f t="shared" si="32"/>
        <v>0.15</v>
      </c>
      <c r="F469" s="29">
        <f t="shared" si="33"/>
        <v>17.1615</v>
      </c>
      <c r="G469" s="21">
        <f t="shared" si="34"/>
        <v>20.93703</v>
      </c>
      <c r="H469" s="56">
        <f t="shared" si="35"/>
        <v>0</v>
      </c>
      <c r="I469" s="23" t="s">
        <v>47</v>
      </c>
      <c r="J469" s="23" t="s">
        <v>276</v>
      </c>
      <c r="K469" s="23" t="s">
        <v>276</v>
      </c>
      <c r="L469" s="23">
        <v>1E-3</v>
      </c>
      <c r="M469" s="24" t="s">
        <v>1435</v>
      </c>
      <c r="N469" s="25" t="s">
        <v>10</v>
      </c>
    </row>
    <row r="470" spans="1:14" ht="15" customHeight="1" thickBot="1" x14ac:dyDescent="0.35">
      <c r="A470" s="26" t="s">
        <v>1454</v>
      </c>
      <c r="B470" s="31" t="s">
        <v>1455</v>
      </c>
      <c r="C470" s="196"/>
      <c r="D470" s="21">
        <v>3.7</v>
      </c>
      <c r="E470" s="28">
        <f t="shared" si="32"/>
        <v>0.15</v>
      </c>
      <c r="F470" s="29">
        <f t="shared" si="33"/>
        <v>3.145</v>
      </c>
      <c r="G470" s="21">
        <f t="shared" si="34"/>
        <v>3.8369</v>
      </c>
      <c r="H470" s="56">
        <f t="shared" si="35"/>
        <v>0</v>
      </c>
      <c r="I470" s="23" t="s">
        <v>66</v>
      </c>
      <c r="J470" s="23" t="s">
        <v>66</v>
      </c>
      <c r="K470" s="23" t="s">
        <v>585</v>
      </c>
      <c r="L470" s="23">
        <v>2.7499999999999998E-3</v>
      </c>
      <c r="M470" s="24" t="s">
        <v>1435</v>
      </c>
      <c r="N470" s="25" t="s">
        <v>10</v>
      </c>
    </row>
    <row r="471" spans="1:14" ht="15" customHeight="1" thickBot="1" x14ac:dyDescent="0.35">
      <c r="A471" s="26" t="s">
        <v>1456</v>
      </c>
      <c r="B471" s="31" t="s">
        <v>1457</v>
      </c>
      <c r="C471" s="196"/>
      <c r="D471" s="21">
        <v>62</v>
      </c>
      <c r="E471" s="28">
        <f t="shared" si="32"/>
        <v>0.15</v>
      </c>
      <c r="F471" s="29">
        <f t="shared" si="33"/>
        <v>52.7</v>
      </c>
      <c r="G471" s="21">
        <f t="shared" si="34"/>
        <v>64.293999999999997</v>
      </c>
      <c r="H471" s="56">
        <f t="shared" si="35"/>
        <v>0</v>
      </c>
      <c r="I471" s="23" t="s">
        <v>137</v>
      </c>
      <c r="J471" s="23" t="s">
        <v>1087</v>
      </c>
      <c r="K471" s="23" t="s">
        <v>322</v>
      </c>
      <c r="L471" s="23">
        <v>0.20699999999999999</v>
      </c>
      <c r="M471" s="24" t="s">
        <v>1435</v>
      </c>
      <c r="N471" s="25" t="s">
        <v>10</v>
      </c>
    </row>
    <row r="472" spans="1:14" ht="15" customHeight="1" thickBot="1" x14ac:dyDescent="0.35">
      <c r="A472" s="26" t="s">
        <v>1458</v>
      </c>
      <c r="B472" s="31" t="s">
        <v>1459</v>
      </c>
      <c r="C472" s="196"/>
      <c r="D472" s="21">
        <v>3.7</v>
      </c>
      <c r="E472" s="28">
        <f t="shared" si="32"/>
        <v>0.15</v>
      </c>
      <c r="F472" s="29">
        <f t="shared" si="33"/>
        <v>3.145</v>
      </c>
      <c r="G472" s="21">
        <f t="shared" si="34"/>
        <v>3.8369</v>
      </c>
      <c r="H472" s="56">
        <f t="shared" si="35"/>
        <v>0</v>
      </c>
      <c r="I472" s="23" t="s">
        <v>60</v>
      </c>
      <c r="J472" s="23" t="s">
        <v>60</v>
      </c>
      <c r="K472" s="23" t="s">
        <v>585</v>
      </c>
      <c r="L472" s="23">
        <v>7.0000000000000001E-3</v>
      </c>
      <c r="M472" s="24" t="s">
        <v>1435</v>
      </c>
      <c r="N472" s="25" t="s">
        <v>10</v>
      </c>
    </row>
    <row r="473" spans="1:14" ht="15" customHeight="1" thickBot="1" x14ac:dyDescent="0.35">
      <c r="A473" s="26" t="s">
        <v>1460</v>
      </c>
      <c r="B473" s="31" t="s">
        <v>1461</v>
      </c>
      <c r="C473" s="196"/>
      <c r="D473" s="21">
        <v>2.79</v>
      </c>
      <c r="E473" s="28">
        <f t="shared" si="32"/>
        <v>0.15</v>
      </c>
      <c r="F473" s="29">
        <f t="shared" si="33"/>
        <v>2.3715000000000002</v>
      </c>
      <c r="G473" s="21">
        <f t="shared" si="34"/>
        <v>2.89323</v>
      </c>
      <c r="H473" s="56">
        <f t="shared" si="35"/>
        <v>0</v>
      </c>
      <c r="I473" s="23" t="s">
        <v>160</v>
      </c>
      <c r="J473" s="23" t="s">
        <v>79</v>
      </c>
      <c r="K473" s="23" t="s">
        <v>585</v>
      </c>
      <c r="L473" s="23">
        <v>2E-3</v>
      </c>
      <c r="M473" s="24" t="s">
        <v>1435</v>
      </c>
      <c r="N473" s="25" t="s">
        <v>10</v>
      </c>
    </row>
    <row r="474" spans="1:14" ht="15" customHeight="1" thickBot="1" x14ac:dyDescent="0.35">
      <c r="A474" s="26" t="s">
        <v>1462</v>
      </c>
      <c r="B474" s="27" t="s">
        <v>1463</v>
      </c>
      <c r="C474" s="196"/>
      <c r="D474" s="21">
        <v>18.579999999999998</v>
      </c>
      <c r="E474" s="28">
        <f t="shared" si="32"/>
        <v>0.15</v>
      </c>
      <c r="F474" s="29">
        <f t="shared" si="33"/>
        <v>15.792999999999999</v>
      </c>
      <c r="G474" s="21">
        <f t="shared" si="34"/>
        <v>19.26746</v>
      </c>
      <c r="H474" s="56">
        <f t="shared" si="35"/>
        <v>0</v>
      </c>
      <c r="I474" s="23" t="s">
        <v>160</v>
      </c>
      <c r="J474" s="23" t="s">
        <v>191</v>
      </c>
      <c r="K474" s="23" t="s">
        <v>37</v>
      </c>
      <c r="L474" s="23">
        <v>0.25</v>
      </c>
      <c r="M474" s="24" t="s">
        <v>1435</v>
      </c>
      <c r="N474" s="25" t="s">
        <v>10</v>
      </c>
    </row>
    <row r="475" spans="1:14" ht="15" customHeight="1" thickBot="1" x14ac:dyDescent="0.35">
      <c r="A475" s="26" t="s">
        <v>1464</v>
      </c>
      <c r="B475" s="27" t="s">
        <v>1465</v>
      </c>
      <c r="C475" s="196"/>
      <c r="D475" s="21">
        <v>14.44</v>
      </c>
      <c r="E475" s="28">
        <f t="shared" si="32"/>
        <v>0.15</v>
      </c>
      <c r="F475" s="29">
        <f t="shared" si="33"/>
        <v>12.273999999999999</v>
      </c>
      <c r="G475" s="21">
        <f t="shared" si="34"/>
        <v>14.974279999999998</v>
      </c>
      <c r="H475" s="56">
        <f t="shared" si="35"/>
        <v>0</v>
      </c>
      <c r="I475" s="23" t="s">
        <v>160</v>
      </c>
      <c r="J475" s="23" t="s">
        <v>61</v>
      </c>
      <c r="K475" s="23" t="s">
        <v>111</v>
      </c>
      <c r="L475" s="23">
        <v>0.3</v>
      </c>
      <c r="M475" s="24" t="s">
        <v>1435</v>
      </c>
      <c r="N475" s="25" t="s">
        <v>10</v>
      </c>
    </row>
    <row r="476" spans="1:14" ht="15" customHeight="1" thickBot="1" x14ac:dyDescent="0.35">
      <c r="A476" s="26" t="s">
        <v>1466</v>
      </c>
      <c r="B476" s="27" t="s">
        <v>1467</v>
      </c>
      <c r="C476" s="196"/>
      <c r="D476" s="21">
        <v>14.44</v>
      </c>
      <c r="E476" s="28">
        <f t="shared" si="32"/>
        <v>0.15</v>
      </c>
      <c r="F476" s="29">
        <f t="shared" si="33"/>
        <v>12.273999999999999</v>
      </c>
      <c r="G476" s="21">
        <f t="shared" si="34"/>
        <v>14.974279999999998</v>
      </c>
      <c r="H476" s="56">
        <f t="shared" si="35"/>
        <v>0</v>
      </c>
      <c r="I476" s="23" t="s">
        <v>160</v>
      </c>
      <c r="J476" s="23" t="s">
        <v>137</v>
      </c>
      <c r="K476" s="23" t="s">
        <v>111</v>
      </c>
      <c r="L476" s="23">
        <v>0.3</v>
      </c>
      <c r="M476" s="24" t="s">
        <v>1435</v>
      </c>
      <c r="N476" s="25" t="s">
        <v>10</v>
      </c>
    </row>
    <row r="477" spans="1:14" ht="15" customHeight="1" thickBot="1" x14ac:dyDescent="0.35">
      <c r="A477" s="26" t="s">
        <v>1468</v>
      </c>
      <c r="B477" s="27" t="s">
        <v>1469</v>
      </c>
      <c r="C477" s="196"/>
      <c r="D477" s="21">
        <v>14.44</v>
      </c>
      <c r="E477" s="28">
        <f t="shared" si="32"/>
        <v>0.15</v>
      </c>
      <c r="F477" s="29">
        <f t="shared" si="33"/>
        <v>12.273999999999999</v>
      </c>
      <c r="G477" s="21">
        <f t="shared" si="34"/>
        <v>14.974279999999998</v>
      </c>
      <c r="H477" s="56">
        <f t="shared" si="35"/>
        <v>0</v>
      </c>
      <c r="I477" s="23" t="s">
        <v>160</v>
      </c>
      <c r="J477" s="23" t="s">
        <v>137</v>
      </c>
      <c r="K477" s="23" t="s">
        <v>111</v>
      </c>
      <c r="L477" s="23">
        <v>0.3</v>
      </c>
      <c r="M477" s="24" t="s">
        <v>1435</v>
      </c>
      <c r="N477" s="25" t="s">
        <v>10</v>
      </c>
    </row>
    <row r="478" spans="1:14" ht="15" customHeight="1" thickBot="1" x14ac:dyDescent="0.35">
      <c r="A478" s="26" t="s">
        <v>1470</v>
      </c>
      <c r="B478" s="27" t="s">
        <v>1471</v>
      </c>
      <c r="C478" s="196"/>
      <c r="D478" s="21">
        <v>14.44</v>
      </c>
      <c r="E478" s="28">
        <f t="shared" si="32"/>
        <v>0.15</v>
      </c>
      <c r="F478" s="29">
        <f t="shared" si="33"/>
        <v>12.273999999999999</v>
      </c>
      <c r="G478" s="21">
        <f t="shared" si="34"/>
        <v>14.974279999999998</v>
      </c>
      <c r="H478" s="56">
        <f t="shared" si="35"/>
        <v>0</v>
      </c>
      <c r="I478" s="23" t="s">
        <v>230</v>
      </c>
      <c r="J478" s="23" t="s">
        <v>96</v>
      </c>
      <c r="K478" s="23" t="s">
        <v>37</v>
      </c>
      <c r="L478" s="23">
        <v>0.17</v>
      </c>
      <c r="M478" s="24" t="s">
        <v>1435</v>
      </c>
      <c r="N478" s="25" t="s">
        <v>10</v>
      </c>
    </row>
    <row r="479" spans="1:14" ht="15" customHeight="1" thickBot="1" x14ac:dyDescent="0.35">
      <c r="A479" s="26" t="s">
        <v>1472</v>
      </c>
      <c r="B479" s="31" t="s">
        <v>1473</v>
      </c>
      <c r="C479" s="196"/>
      <c r="D479" s="21">
        <v>7.22</v>
      </c>
      <c r="E479" s="28">
        <f t="shared" si="32"/>
        <v>0.15</v>
      </c>
      <c r="F479" s="29">
        <f t="shared" si="33"/>
        <v>6.1369999999999996</v>
      </c>
      <c r="G479" s="21">
        <f t="shared" si="34"/>
        <v>7.4871399999999992</v>
      </c>
      <c r="H479" s="56">
        <f t="shared" si="35"/>
        <v>0</v>
      </c>
      <c r="I479" s="23" t="s">
        <v>583</v>
      </c>
      <c r="J479" s="23" t="s">
        <v>61</v>
      </c>
      <c r="K479" s="23" t="s">
        <v>1474</v>
      </c>
      <c r="L479" s="23">
        <v>7.0000000000000001E-3</v>
      </c>
      <c r="M479" s="24" t="s">
        <v>1435</v>
      </c>
      <c r="N479" s="25" t="s">
        <v>10</v>
      </c>
    </row>
    <row r="480" spans="1:14" ht="15" customHeight="1" thickBot="1" x14ac:dyDescent="0.35">
      <c r="A480" s="26" t="s">
        <v>1475</v>
      </c>
      <c r="B480" s="27" t="s">
        <v>1476</v>
      </c>
      <c r="C480" s="196"/>
      <c r="D480" s="21">
        <v>14.44</v>
      </c>
      <c r="E480" s="28">
        <f t="shared" si="32"/>
        <v>0.15</v>
      </c>
      <c r="F480" s="29">
        <f t="shared" si="33"/>
        <v>12.273999999999999</v>
      </c>
      <c r="G480" s="21">
        <f t="shared" si="34"/>
        <v>14.974279999999998</v>
      </c>
      <c r="H480" s="56">
        <f t="shared" si="35"/>
        <v>0</v>
      </c>
      <c r="I480" s="23" t="s">
        <v>160</v>
      </c>
      <c r="J480" s="23" t="s">
        <v>191</v>
      </c>
      <c r="K480" s="23" t="s">
        <v>37</v>
      </c>
      <c r="L480" s="23">
        <v>0.25</v>
      </c>
      <c r="M480" s="24" t="s">
        <v>1435</v>
      </c>
      <c r="N480" s="25" t="s">
        <v>10</v>
      </c>
    </row>
    <row r="481" spans="1:14" ht="15" customHeight="1" thickBot="1" x14ac:dyDescent="0.35">
      <c r="A481" s="26" t="s">
        <v>1477</v>
      </c>
      <c r="B481" s="31" t="s">
        <v>1478</v>
      </c>
      <c r="C481" s="196"/>
      <c r="D481" s="21">
        <v>21.48</v>
      </c>
      <c r="E481" s="28">
        <f t="shared" si="32"/>
        <v>0.15</v>
      </c>
      <c r="F481" s="29">
        <f t="shared" si="33"/>
        <v>18.257999999999999</v>
      </c>
      <c r="G481" s="21">
        <f t="shared" si="34"/>
        <v>22.274759999999997</v>
      </c>
      <c r="H481" s="56">
        <f t="shared" si="35"/>
        <v>0</v>
      </c>
      <c r="I481" s="23" t="s">
        <v>66</v>
      </c>
      <c r="J481" s="23" t="s">
        <v>137</v>
      </c>
      <c r="K481" s="23" t="s">
        <v>61</v>
      </c>
      <c r="L481" s="23">
        <v>6.7000000000000004E-2</v>
      </c>
      <c r="M481" s="24" t="s">
        <v>1435</v>
      </c>
      <c r="N481" s="25" t="s">
        <v>10</v>
      </c>
    </row>
    <row r="482" spans="1:14" ht="15" customHeight="1" thickBot="1" x14ac:dyDescent="0.35">
      <c r="A482" s="26" t="s">
        <v>1479</v>
      </c>
      <c r="B482" s="31" t="s">
        <v>1480</v>
      </c>
      <c r="C482" s="196"/>
      <c r="D482" s="21">
        <v>2.0299999999999998</v>
      </c>
      <c r="E482" s="28">
        <f t="shared" si="32"/>
        <v>0.15</v>
      </c>
      <c r="F482" s="29">
        <f t="shared" si="33"/>
        <v>1.7254999999999998</v>
      </c>
      <c r="G482" s="21">
        <f t="shared" si="34"/>
        <v>2.1051099999999998</v>
      </c>
      <c r="H482" s="56">
        <f t="shared" si="35"/>
        <v>0</v>
      </c>
      <c r="I482" s="23" t="s">
        <v>893</v>
      </c>
      <c r="J482" s="23" t="s">
        <v>276</v>
      </c>
      <c r="K482" s="23" t="s">
        <v>200</v>
      </c>
      <c r="L482" s="23">
        <v>7.0000000000000001E-3</v>
      </c>
      <c r="M482" s="24" t="s">
        <v>1435</v>
      </c>
      <c r="N482" s="25" t="s">
        <v>10</v>
      </c>
    </row>
    <row r="483" spans="1:14" ht="15" customHeight="1" thickBot="1" x14ac:dyDescent="0.35">
      <c r="A483" s="26" t="s">
        <v>1481</v>
      </c>
      <c r="B483" s="31" t="s">
        <v>1482</v>
      </c>
      <c r="C483" s="196"/>
      <c r="D483" s="21">
        <v>3.14</v>
      </c>
      <c r="E483" s="28">
        <f t="shared" si="32"/>
        <v>0.15</v>
      </c>
      <c r="F483" s="29">
        <f t="shared" si="33"/>
        <v>2.669</v>
      </c>
      <c r="G483" s="21">
        <f t="shared" si="34"/>
        <v>3.2561800000000001</v>
      </c>
      <c r="H483" s="56">
        <f t="shared" si="35"/>
        <v>0</v>
      </c>
      <c r="I483" s="23" t="s">
        <v>1087</v>
      </c>
      <c r="J483" s="23" t="s">
        <v>8</v>
      </c>
      <c r="K483" s="23" t="s">
        <v>276</v>
      </c>
      <c r="L483" s="23">
        <v>1.1999999999999999E-3</v>
      </c>
      <c r="M483" s="24" t="s">
        <v>1435</v>
      </c>
      <c r="N483" s="25" t="s">
        <v>10</v>
      </c>
    </row>
    <row r="484" spans="1:14" ht="15" customHeight="1" thickBot="1" x14ac:dyDescent="0.35">
      <c r="A484" s="26" t="s">
        <v>1483</v>
      </c>
      <c r="B484" s="31" t="s">
        <v>1484</v>
      </c>
      <c r="C484" s="196"/>
      <c r="D484" s="21">
        <v>3.88</v>
      </c>
      <c r="E484" s="28">
        <f t="shared" si="32"/>
        <v>0.15</v>
      </c>
      <c r="F484" s="29">
        <f t="shared" si="33"/>
        <v>3.298</v>
      </c>
      <c r="G484" s="21">
        <f t="shared" si="34"/>
        <v>4.0235599999999998</v>
      </c>
      <c r="H484" s="56">
        <f t="shared" si="35"/>
        <v>0</v>
      </c>
      <c r="I484" s="23" t="s">
        <v>47</v>
      </c>
      <c r="J484" s="23" t="s">
        <v>122</v>
      </c>
      <c r="K484" s="23" t="s">
        <v>8</v>
      </c>
      <c r="L484" s="23">
        <v>3.3500000000000002E-2</v>
      </c>
      <c r="M484" s="24" t="s">
        <v>1435</v>
      </c>
      <c r="N484" s="25" t="s">
        <v>10</v>
      </c>
    </row>
    <row r="485" spans="1:14" ht="15" customHeight="1" thickBot="1" x14ac:dyDescent="0.35">
      <c r="A485" s="26" t="s">
        <v>1485</v>
      </c>
      <c r="B485" s="31" t="s">
        <v>1486</v>
      </c>
      <c r="C485" s="196"/>
      <c r="D485" s="21">
        <v>7.59</v>
      </c>
      <c r="E485" s="28">
        <f t="shared" si="32"/>
        <v>0.15</v>
      </c>
      <c r="F485" s="29">
        <f t="shared" si="33"/>
        <v>6.4515000000000002</v>
      </c>
      <c r="G485" s="21">
        <f t="shared" si="34"/>
        <v>7.8708299999999998</v>
      </c>
      <c r="H485" s="56">
        <f t="shared" si="35"/>
        <v>0</v>
      </c>
      <c r="I485" s="23" t="s">
        <v>57</v>
      </c>
      <c r="J485" s="23" t="s">
        <v>1069</v>
      </c>
      <c r="K485" s="23" t="s">
        <v>188</v>
      </c>
      <c r="L485" s="23">
        <v>3.0999999999999999E-3</v>
      </c>
      <c r="M485" s="24" t="s">
        <v>1435</v>
      </c>
      <c r="N485" s="25" t="s">
        <v>10</v>
      </c>
    </row>
    <row r="486" spans="1:14" ht="15" customHeight="1" thickBot="1" x14ac:dyDescent="0.35">
      <c r="A486" s="26" t="s">
        <v>1487</v>
      </c>
      <c r="B486" s="31" t="s">
        <v>1488</v>
      </c>
      <c r="C486" s="196"/>
      <c r="D486" s="21">
        <v>9.07</v>
      </c>
      <c r="E486" s="28">
        <f t="shared" si="32"/>
        <v>0.15</v>
      </c>
      <c r="F486" s="29">
        <f t="shared" si="33"/>
        <v>7.7095000000000002</v>
      </c>
      <c r="G486" s="21">
        <f t="shared" si="34"/>
        <v>9.4055900000000001</v>
      </c>
      <c r="H486" s="56">
        <f t="shared" si="35"/>
        <v>0</v>
      </c>
      <c r="I486" s="23" t="s">
        <v>1426</v>
      </c>
      <c r="J486" s="23" t="s">
        <v>43</v>
      </c>
      <c r="K486" s="23" t="s">
        <v>200</v>
      </c>
      <c r="L486" s="23">
        <v>9.8000000000000004E-2</v>
      </c>
      <c r="M486" s="24" t="s">
        <v>1435</v>
      </c>
      <c r="N486" s="25" t="s">
        <v>10</v>
      </c>
    </row>
    <row r="487" spans="1:14" ht="15" customHeight="1" thickBot="1" x14ac:dyDescent="0.35">
      <c r="A487" s="26" t="s">
        <v>1489</v>
      </c>
      <c r="B487" s="31" t="s">
        <v>1490</v>
      </c>
      <c r="C487" s="196"/>
      <c r="D487" s="21">
        <v>7.22</v>
      </c>
      <c r="E487" s="28">
        <f t="shared" si="32"/>
        <v>0.15</v>
      </c>
      <c r="F487" s="29">
        <f t="shared" si="33"/>
        <v>6.1369999999999996</v>
      </c>
      <c r="G487" s="21">
        <f t="shared" si="34"/>
        <v>7.4871399999999992</v>
      </c>
      <c r="H487" s="56">
        <f t="shared" si="35"/>
        <v>0</v>
      </c>
      <c r="I487" s="23" t="s">
        <v>262</v>
      </c>
      <c r="J487" s="23" t="s">
        <v>262</v>
      </c>
      <c r="K487" s="23" t="s">
        <v>276</v>
      </c>
      <c r="L487" s="23">
        <v>0.113</v>
      </c>
      <c r="M487" s="24" t="s">
        <v>1435</v>
      </c>
      <c r="N487" s="25" t="s">
        <v>10</v>
      </c>
    </row>
    <row r="488" spans="1:14" ht="15" customHeight="1" thickBot="1" x14ac:dyDescent="0.35">
      <c r="A488" s="26" t="s">
        <v>1491</v>
      </c>
      <c r="B488" s="31" t="s">
        <v>1492</v>
      </c>
      <c r="C488" s="196"/>
      <c r="D488" s="21">
        <v>7.59</v>
      </c>
      <c r="E488" s="28">
        <f t="shared" si="32"/>
        <v>0.15</v>
      </c>
      <c r="F488" s="29">
        <f t="shared" si="33"/>
        <v>6.4515000000000002</v>
      </c>
      <c r="G488" s="21">
        <f t="shared" si="34"/>
        <v>7.8708299999999998</v>
      </c>
      <c r="H488" s="56">
        <f t="shared" si="35"/>
        <v>0</v>
      </c>
      <c r="I488" s="23" t="s">
        <v>53</v>
      </c>
      <c r="J488" s="23" t="s">
        <v>72</v>
      </c>
      <c r="K488" s="23" t="s">
        <v>276</v>
      </c>
      <c r="L488" s="23">
        <v>6.5000000000000002E-2</v>
      </c>
      <c r="M488" s="24" t="s">
        <v>1435</v>
      </c>
      <c r="N488" s="25" t="s">
        <v>10</v>
      </c>
    </row>
    <row r="489" spans="1:14" ht="15" customHeight="1" thickBot="1" x14ac:dyDescent="0.35">
      <c r="A489" s="26" t="s">
        <v>1493</v>
      </c>
      <c r="B489" s="31" t="s">
        <v>1494</v>
      </c>
      <c r="C489" s="196"/>
      <c r="D489" s="21">
        <v>14.61</v>
      </c>
      <c r="E489" s="28">
        <f t="shared" si="32"/>
        <v>0.15</v>
      </c>
      <c r="F489" s="29">
        <f t="shared" si="33"/>
        <v>12.4185</v>
      </c>
      <c r="G489" s="21">
        <f t="shared" si="34"/>
        <v>15.15057</v>
      </c>
      <c r="H489" s="56">
        <f t="shared" si="35"/>
        <v>0</v>
      </c>
      <c r="I489" s="23" t="s">
        <v>424</v>
      </c>
      <c r="J489" s="23" t="s">
        <v>1087</v>
      </c>
      <c r="K489" s="23" t="s">
        <v>584</v>
      </c>
      <c r="L489" s="23">
        <v>0.28000000000000003</v>
      </c>
      <c r="M489" s="24" t="s">
        <v>1435</v>
      </c>
      <c r="N489" s="25" t="s">
        <v>10</v>
      </c>
    </row>
    <row r="490" spans="1:14" ht="15" customHeight="1" thickBot="1" x14ac:dyDescent="0.35">
      <c r="A490" s="26" t="s">
        <v>1495</v>
      </c>
      <c r="B490" s="31" t="s">
        <v>1496</v>
      </c>
      <c r="C490" s="196"/>
      <c r="D490" s="21">
        <v>4.95</v>
      </c>
      <c r="E490" s="28">
        <f t="shared" si="32"/>
        <v>0.15</v>
      </c>
      <c r="F490" s="29">
        <f t="shared" si="33"/>
        <v>4.2075000000000005</v>
      </c>
      <c r="G490" s="21">
        <f t="shared" si="34"/>
        <v>5.1331500000000005</v>
      </c>
      <c r="H490" s="56">
        <f t="shared" si="35"/>
        <v>0</v>
      </c>
      <c r="I490" s="23" t="s">
        <v>67</v>
      </c>
      <c r="J490" s="23" t="s">
        <v>61</v>
      </c>
      <c r="K490" s="23" t="s">
        <v>276</v>
      </c>
      <c r="L490" s="23">
        <v>7.0000000000000001E-3</v>
      </c>
      <c r="M490" s="24" t="s">
        <v>1435</v>
      </c>
      <c r="N490" s="25" t="s">
        <v>10</v>
      </c>
    </row>
    <row r="491" spans="1:14" ht="15" customHeight="1" thickBot="1" x14ac:dyDescent="0.35">
      <c r="A491" s="26" t="s">
        <v>1497</v>
      </c>
      <c r="B491" s="31" t="s">
        <v>1498</v>
      </c>
      <c r="C491" s="196"/>
      <c r="D491" s="21">
        <v>4.95</v>
      </c>
      <c r="E491" s="28">
        <f t="shared" si="32"/>
        <v>0.15</v>
      </c>
      <c r="F491" s="29">
        <f t="shared" si="33"/>
        <v>4.2075000000000005</v>
      </c>
      <c r="G491" s="21">
        <f t="shared" si="34"/>
        <v>5.1331500000000005</v>
      </c>
      <c r="H491" s="56">
        <f t="shared" si="35"/>
        <v>0</v>
      </c>
      <c r="I491" s="23" t="s">
        <v>67</v>
      </c>
      <c r="J491" s="23" t="s">
        <v>61</v>
      </c>
      <c r="K491" s="23" t="s">
        <v>188</v>
      </c>
      <c r="L491" s="23">
        <v>7.0000000000000001E-3</v>
      </c>
      <c r="M491" s="24" t="s">
        <v>1435</v>
      </c>
      <c r="N491" s="25" t="s">
        <v>10</v>
      </c>
    </row>
    <row r="492" spans="1:14" ht="15" customHeight="1" thickBot="1" x14ac:dyDescent="0.35">
      <c r="A492" s="26" t="s">
        <v>1499</v>
      </c>
      <c r="B492" s="31" t="s">
        <v>1500</v>
      </c>
      <c r="C492" s="196"/>
      <c r="D492" s="21">
        <v>4.95</v>
      </c>
      <c r="E492" s="28">
        <f t="shared" si="32"/>
        <v>0.15</v>
      </c>
      <c r="F492" s="29">
        <f t="shared" si="33"/>
        <v>4.2075000000000005</v>
      </c>
      <c r="G492" s="21">
        <f t="shared" si="34"/>
        <v>5.1331500000000005</v>
      </c>
      <c r="H492" s="56">
        <f t="shared" si="35"/>
        <v>0</v>
      </c>
      <c r="I492" s="23" t="s">
        <v>67</v>
      </c>
      <c r="J492" s="23" t="s">
        <v>61</v>
      </c>
      <c r="K492" s="23" t="s">
        <v>188</v>
      </c>
      <c r="L492" s="23">
        <v>7.0000000000000001E-3</v>
      </c>
      <c r="M492" s="24" t="s">
        <v>1435</v>
      </c>
      <c r="N492" s="25" t="s">
        <v>10</v>
      </c>
    </row>
    <row r="493" spans="1:14" ht="15" customHeight="1" thickBot="1" x14ac:dyDescent="0.35">
      <c r="A493" s="26" t="s">
        <v>1501</v>
      </c>
      <c r="B493" s="31" t="s">
        <v>1502</v>
      </c>
      <c r="C493" s="196"/>
      <c r="D493" s="21">
        <v>4.95</v>
      </c>
      <c r="E493" s="28">
        <f t="shared" si="32"/>
        <v>0.15</v>
      </c>
      <c r="F493" s="29">
        <f t="shared" si="33"/>
        <v>4.2075000000000005</v>
      </c>
      <c r="G493" s="21">
        <f t="shared" si="34"/>
        <v>5.1331500000000005</v>
      </c>
      <c r="H493" s="56">
        <f t="shared" si="35"/>
        <v>0</v>
      </c>
      <c r="I493" s="23" t="s">
        <v>67</v>
      </c>
      <c r="J493" s="23" t="s">
        <v>61</v>
      </c>
      <c r="K493" s="23" t="s">
        <v>188</v>
      </c>
      <c r="L493" s="23">
        <v>7.0000000000000001E-3</v>
      </c>
      <c r="M493" s="24" t="s">
        <v>1435</v>
      </c>
      <c r="N493" s="25" t="s">
        <v>10</v>
      </c>
    </row>
    <row r="494" spans="1:14" ht="15" customHeight="1" thickBot="1" x14ac:dyDescent="0.35">
      <c r="A494" s="26" t="s">
        <v>1503</v>
      </c>
      <c r="B494" s="27" t="s">
        <v>1504</v>
      </c>
      <c r="C494" s="196"/>
      <c r="D494" s="21">
        <v>9.44</v>
      </c>
      <c r="E494" s="28">
        <f t="shared" si="32"/>
        <v>0.15</v>
      </c>
      <c r="F494" s="29">
        <f t="shared" si="33"/>
        <v>8.0239999999999991</v>
      </c>
      <c r="G494" s="21">
        <f t="shared" si="34"/>
        <v>9.789279999999998</v>
      </c>
      <c r="H494" s="56">
        <f t="shared" si="35"/>
        <v>0</v>
      </c>
      <c r="I494" s="23" t="s">
        <v>53</v>
      </c>
      <c r="J494" s="23" t="s">
        <v>72</v>
      </c>
      <c r="K494" s="23" t="s">
        <v>122</v>
      </c>
      <c r="L494" s="23">
        <v>0.09</v>
      </c>
      <c r="M494" s="24" t="s">
        <v>1435</v>
      </c>
      <c r="N494" s="25" t="s">
        <v>10</v>
      </c>
    </row>
    <row r="495" spans="1:14" ht="15" customHeight="1" thickBot="1" x14ac:dyDescent="0.35">
      <c r="A495" s="26" t="s">
        <v>1505</v>
      </c>
      <c r="B495" s="27" t="s">
        <v>1506</v>
      </c>
      <c r="C495" s="196"/>
      <c r="D495" s="21">
        <v>35.93</v>
      </c>
      <c r="E495" s="28">
        <f t="shared" si="32"/>
        <v>0.15</v>
      </c>
      <c r="F495" s="29">
        <f t="shared" si="33"/>
        <v>30.540500000000002</v>
      </c>
      <c r="G495" s="21">
        <f t="shared" si="34"/>
        <v>37.259410000000003</v>
      </c>
      <c r="H495" s="56">
        <f t="shared" si="35"/>
        <v>0</v>
      </c>
      <c r="I495" s="23" t="s">
        <v>119</v>
      </c>
      <c r="J495" s="23" t="s">
        <v>46</v>
      </c>
      <c r="K495" s="23" t="s">
        <v>137</v>
      </c>
      <c r="L495" s="23">
        <v>0.7</v>
      </c>
      <c r="M495" s="24" t="s">
        <v>1435</v>
      </c>
      <c r="N495" s="25" t="s">
        <v>10</v>
      </c>
    </row>
    <row r="496" spans="1:14" ht="15" customHeight="1" thickBot="1" x14ac:dyDescent="0.35">
      <c r="A496" s="26" t="s">
        <v>1507</v>
      </c>
      <c r="B496" s="27" t="s">
        <v>1508</v>
      </c>
      <c r="C496" s="196"/>
      <c r="D496" s="21">
        <v>9.44</v>
      </c>
      <c r="E496" s="28">
        <f t="shared" si="32"/>
        <v>0.15</v>
      </c>
      <c r="F496" s="29">
        <f t="shared" si="33"/>
        <v>8.0239999999999991</v>
      </c>
      <c r="G496" s="21">
        <f t="shared" si="34"/>
        <v>9.789279999999998</v>
      </c>
      <c r="H496" s="56">
        <f t="shared" si="35"/>
        <v>0</v>
      </c>
      <c r="I496" s="23" t="s">
        <v>53</v>
      </c>
      <c r="J496" s="23" t="s">
        <v>96</v>
      </c>
      <c r="K496" s="23" t="s">
        <v>8</v>
      </c>
      <c r="L496" s="23">
        <v>0.19</v>
      </c>
      <c r="M496" s="24" t="s">
        <v>1435</v>
      </c>
      <c r="N496" s="25" t="s">
        <v>10</v>
      </c>
    </row>
    <row r="497" spans="1:14" ht="15" customHeight="1" thickBot="1" x14ac:dyDescent="0.35">
      <c r="A497" s="26" t="s">
        <v>1509</v>
      </c>
      <c r="B497" s="31" t="s">
        <v>1510</v>
      </c>
      <c r="C497" s="196"/>
      <c r="D497" s="21">
        <v>5.92</v>
      </c>
      <c r="E497" s="28">
        <f t="shared" si="32"/>
        <v>0.15</v>
      </c>
      <c r="F497" s="29">
        <f t="shared" si="33"/>
        <v>5.032</v>
      </c>
      <c r="G497" s="21">
        <f t="shared" si="34"/>
        <v>6.1390399999999996</v>
      </c>
      <c r="H497" s="56">
        <f t="shared" si="35"/>
        <v>0</v>
      </c>
      <c r="I497" s="23" t="s">
        <v>72</v>
      </c>
      <c r="J497" s="23" t="s">
        <v>8</v>
      </c>
      <c r="K497" s="23" t="s">
        <v>188</v>
      </c>
      <c r="L497" s="23">
        <v>5.0000000000000001E-3</v>
      </c>
      <c r="M497" s="24" t="s">
        <v>1435</v>
      </c>
      <c r="N497" s="25" t="s">
        <v>10</v>
      </c>
    </row>
    <row r="498" spans="1:14" ht="15" customHeight="1" thickBot="1" x14ac:dyDescent="0.35">
      <c r="A498" s="26" t="s">
        <v>1511</v>
      </c>
      <c r="B498" s="27" t="s">
        <v>1512</v>
      </c>
      <c r="C498" s="196"/>
      <c r="D498" s="21">
        <v>5.34</v>
      </c>
      <c r="E498" s="28">
        <f t="shared" si="32"/>
        <v>0.15</v>
      </c>
      <c r="F498" s="29">
        <f t="shared" si="33"/>
        <v>4.5389999999999997</v>
      </c>
      <c r="G498" s="21">
        <f t="shared" si="34"/>
        <v>5.5375799999999993</v>
      </c>
      <c r="H498" s="56">
        <f t="shared" si="35"/>
        <v>0</v>
      </c>
      <c r="I498" s="23" t="s">
        <v>155</v>
      </c>
      <c r="J498" s="23" t="s">
        <v>111</v>
      </c>
      <c r="K498" s="23" t="s">
        <v>322</v>
      </c>
      <c r="L498" s="23">
        <v>0.1</v>
      </c>
      <c r="M498" s="24" t="s">
        <v>1435</v>
      </c>
      <c r="N498" s="25" t="s">
        <v>10</v>
      </c>
    </row>
    <row r="499" spans="1:14" ht="15" customHeight="1" thickBot="1" x14ac:dyDescent="0.35">
      <c r="A499" s="26" t="s">
        <v>1513</v>
      </c>
      <c r="B499" s="27" t="s">
        <v>1514</v>
      </c>
      <c r="C499" s="196"/>
      <c r="D499" s="21">
        <v>5.45</v>
      </c>
      <c r="E499" s="28">
        <f t="shared" si="32"/>
        <v>0.15</v>
      </c>
      <c r="F499" s="29">
        <f t="shared" si="33"/>
        <v>4.6325000000000003</v>
      </c>
      <c r="G499" s="21">
        <f t="shared" si="34"/>
        <v>5.6516500000000001</v>
      </c>
      <c r="H499" s="56">
        <f t="shared" si="35"/>
        <v>0</v>
      </c>
      <c r="I499" s="23" t="s">
        <v>588</v>
      </c>
      <c r="J499" s="23" t="s">
        <v>111</v>
      </c>
      <c r="K499" s="23" t="s">
        <v>111</v>
      </c>
      <c r="L499" s="23">
        <v>0.06</v>
      </c>
      <c r="M499" s="24" t="s">
        <v>1435</v>
      </c>
      <c r="N499" s="25" t="s">
        <v>10</v>
      </c>
    </row>
    <row r="500" spans="1:14" ht="15" customHeight="1" thickBot="1" x14ac:dyDescent="0.35">
      <c r="A500" s="26" t="s">
        <v>1515</v>
      </c>
      <c r="B500" s="31" t="s">
        <v>1516</v>
      </c>
      <c r="C500" s="196"/>
      <c r="D500" s="21">
        <v>15.36</v>
      </c>
      <c r="E500" s="28">
        <f t="shared" si="32"/>
        <v>0.15</v>
      </c>
      <c r="F500" s="29">
        <f t="shared" si="33"/>
        <v>13.055999999999999</v>
      </c>
      <c r="G500" s="21">
        <f t="shared" si="34"/>
        <v>15.928319999999999</v>
      </c>
      <c r="H500" s="56">
        <f t="shared" si="35"/>
        <v>0</v>
      </c>
      <c r="I500" s="23" t="s">
        <v>111</v>
      </c>
      <c r="J500" s="23" t="s">
        <v>8</v>
      </c>
      <c r="K500" s="23" t="s">
        <v>837</v>
      </c>
      <c r="L500" s="23">
        <v>1.7999999999999999E-2</v>
      </c>
      <c r="M500" s="24" t="s">
        <v>1435</v>
      </c>
      <c r="N500" s="25" t="s">
        <v>10</v>
      </c>
    </row>
    <row r="501" spans="1:14" ht="15" customHeight="1" thickBot="1" x14ac:dyDescent="0.35">
      <c r="A501" s="26" t="s">
        <v>1517</v>
      </c>
      <c r="B501" s="27" t="s">
        <v>1518</v>
      </c>
      <c r="C501" s="196"/>
      <c r="D501" s="21">
        <v>11.63</v>
      </c>
      <c r="E501" s="28">
        <f t="shared" si="32"/>
        <v>0.15</v>
      </c>
      <c r="F501" s="29">
        <f t="shared" si="33"/>
        <v>9.8855000000000004</v>
      </c>
      <c r="G501" s="21">
        <f t="shared" si="34"/>
        <v>12.060309999999999</v>
      </c>
      <c r="H501" s="56">
        <f t="shared" si="35"/>
        <v>0</v>
      </c>
      <c r="I501" s="23" t="s">
        <v>42</v>
      </c>
      <c r="J501" s="23" t="s">
        <v>67</v>
      </c>
      <c r="K501" s="23" t="s">
        <v>200</v>
      </c>
      <c r="L501" s="23">
        <v>0.06</v>
      </c>
      <c r="M501" s="24" t="s">
        <v>1435</v>
      </c>
      <c r="N501" s="25" t="s">
        <v>10</v>
      </c>
    </row>
    <row r="502" spans="1:14" ht="15" customHeight="1" thickBot="1" x14ac:dyDescent="0.35">
      <c r="A502" s="26" t="s">
        <v>1519</v>
      </c>
      <c r="B502" s="27" t="s">
        <v>1520</v>
      </c>
      <c r="C502" s="196"/>
      <c r="D502" s="21">
        <v>8.36</v>
      </c>
      <c r="E502" s="28">
        <f t="shared" si="32"/>
        <v>0.15</v>
      </c>
      <c r="F502" s="29">
        <f t="shared" si="33"/>
        <v>7.1059999999999999</v>
      </c>
      <c r="G502" s="21">
        <f t="shared" si="34"/>
        <v>8.669319999999999</v>
      </c>
      <c r="H502" s="56">
        <f t="shared" si="35"/>
        <v>0</v>
      </c>
      <c r="I502" s="23" t="s">
        <v>160</v>
      </c>
      <c r="J502" s="23" t="s">
        <v>1069</v>
      </c>
      <c r="K502" s="23" t="s">
        <v>1069</v>
      </c>
      <c r="L502" s="23">
        <v>0.04</v>
      </c>
      <c r="M502" s="24" t="s">
        <v>1435</v>
      </c>
      <c r="N502" s="25" t="s">
        <v>10</v>
      </c>
    </row>
    <row r="503" spans="1:14" ht="15" customHeight="1" thickBot="1" x14ac:dyDescent="0.35">
      <c r="A503" s="26" t="s">
        <v>1521</v>
      </c>
      <c r="B503" s="27" t="s">
        <v>1522</v>
      </c>
      <c r="C503" s="196"/>
      <c r="D503" s="21">
        <v>31.61</v>
      </c>
      <c r="E503" s="28">
        <f t="shared" si="32"/>
        <v>0.15</v>
      </c>
      <c r="F503" s="29">
        <f t="shared" si="33"/>
        <v>26.868500000000001</v>
      </c>
      <c r="G503" s="21">
        <f t="shared" si="34"/>
        <v>32.77957</v>
      </c>
      <c r="H503" s="56">
        <f t="shared" si="35"/>
        <v>0</v>
      </c>
      <c r="I503" s="23" t="s">
        <v>102</v>
      </c>
      <c r="J503" s="23" t="s">
        <v>160</v>
      </c>
      <c r="K503" s="23" t="s">
        <v>200</v>
      </c>
      <c r="L503" s="23">
        <v>0.28999999999999998</v>
      </c>
      <c r="M503" s="24" t="s">
        <v>1435</v>
      </c>
      <c r="N503" s="25" t="s">
        <v>10</v>
      </c>
    </row>
    <row r="504" spans="1:14" ht="15" customHeight="1" thickBot="1" x14ac:dyDescent="0.35">
      <c r="A504" s="26" t="s">
        <v>1523</v>
      </c>
      <c r="B504" s="27" t="s">
        <v>1524</v>
      </c>
      <c r="C504" s="196"/>
      <c r="D504" s="21">
        <v>9.41</v>
      </c>
      <c r="E504" s="28">
        <f t="shared" si="32"/>
        <v>0.15</v>
      </c>
      <c r="F504" s="29">
        <f t="shared" si="33"/>
        <v>7.9984999999999999</v>
      </c>
      <c r="G504" s="21">
        <f t="shared" si="34"/>
        <v>9.7581699999999998</v>
      </c>
      <c r="H504" s="56">
        <f t="shared" si="35"/>
        <v>0</v>
      </c>
      <c r="I504" s="23" t="s">
        <v>46</v>
      </c>
      <c r="J504" s="23" t="s">
        <v>57</v>
      </c>
      <c r="K504" s="23" t="s">
        <v>122</v>
      </c>
      <c r="L504" s="23">
        <v>0.24</v>
      </c>
      <c r="M504" s="24" t="s">
        <v>1435</v>
      </c>
      <c r="N504" s="25" t="s">
        <v>10</v>
      </c>
    </row>
    <row r="505" spans="1:14" ht="15" customHeight="1" thickBot="1" x14ac:dyDescent="0.35">
      <c r="A505" s="26" t="s">
        <v>1525</v>
      </c>
      <c r="B505" s="31" t="s">
        <v>1526</v>
      </c>
      <c r="C505" s="196"/>
      <c r="D505" s="21">
        <v>29.43</v>
      </c>
      <c r="E505" s="28">
        <f t="shared" si="32"/>
        <v>0.15</v>
      </c>
      <c r="F505" s="29">
        <f t="shared" si="33"/>
        <v>25.015499999999999</v>
      </c>
      <c r="G505" s="21">
        <f t="shared" si="34"/>
        <v>30.518909999999998</v>
      </c>
      <c r="H505" s="56">
        <f t="shared" si="35"/>
        <v>0</v>
      </c>
      <c r="I505" s="23" t="s">
        <v>664</v>
      </c>
      <c r="J505" s="23" t="s">
        <v>111</v>
      </c>
      <c r="K505" s="23" t="s">
        <v>61</v>
      </c>
      <c r="L505" s="23">
        <v>0.28199999999999997</v>
      </c>
      <c r="M505" s="24" t="s">
        <v>1435</v>
      </c>
      <c r="N505" s="25" t="s">
        <v>10</v>
      </c>
    </row>
    <row r="506" spans="1:14" ht="15" customHeight="1" thickBot="1" x14ac:dyDescent="0.35">
      <c r="A506" s="26" t="s">
        <v>1527</v>
      </c>
      <c r="B506" s="31" t="s">
        <v>1528</v>
      </c>
      <c r="C506" s="196"/>
      <c r="D506" s="21">
        <v>4.25</v>
      </c>
      <c r="E506" s="28">
        <f t="shared" si="32"/>
        <v>0.15</v>
      </c>
      <c r="F506" s="29">
        <f t="shared" si="33"/>
        <v>3.6124999999999998</v>
      </c>
      <c r="G506" s="21">
        <f t="shared" si="34"/>
        <v>4.4072499999999994</v>
      </c>
      <c r="H506" s="56">
        <f t="shared" si="35"/>
        <v>0</v>
      </c>
      <c r="I506" s="23" t="s">
        <v>1529</v>
      </c>
      <c r="J506" s="23" t="s">
        <v>137</v>
      </c>
      <c r="K506" s="23" t="s">
        <v>837</v>
      </c>
      <c r="L506" s="23">
        <v>0.14299999999999999</v>
      </c>
      <c r="M506" s="24" t="s">
        <v>1435</v>
      </c>
      <c r="N506" s="25" t="s">
        <v>10</v>
      </c>
    </row>
    <row r="507" spans="1:14" ht="15" customHeight="1" thickBot="1" x14ac:dyDescent="0.35">
      <c r="A507" s="26" t="s">
        <v>1530</v>
      </c>
      <c r="B507" s="31" t="s">
        <v>1531</v>
      </c>
      <c r="C507" s="196"/>
      <c r="D507" s="21">
        <v>5.7</v>
      </c>
      <c r="E507" s="28">
        <f t="shared" si="32"/>
        <v>0.15</v>
      </c>
      <c r="F507" s="29">
        <f t="shared" si="33"/>
        <v>4.8450000000000006</v>
      </c>
      <c r="G507" s="21">
        <f t="shared" si="34"/>
        <v>5.9109000000000007</v>
      </c>
      <c r="H507" s="56">
        <f t="shared" si="35"/>
        <v>0</v>
      </c>
      <c r="I507" s="23" t="s">
        <v>526</v>
      </c>
      <c r="J507" s="23" t="s">
        <v>137</v>
      </c>
      <c r="K507" s="23" t="s">
        <v>837</v>
      </c>
      <c r="L507" s="23">
        <v>0.11</v>
      </c>
      <c r="M507" s="24" t="s">
        <v>1435</v>
      </c>
      <c r="N507" s="25" t="s">
        <v>10</v>
      </c>
    </row>
    <row r="508" spans="1:14" ht="15" customHeight="1" thickBot="1" x14ac:dyDescent="0.35">
      <c r="A508" s="26" t="s">
        <v>1532</v>
      </c>
      <c r="B508" s="31" t="s">
        <v>1533</v>
      </c>
      <c r="C508" s="196"/>
      <c r="D508" s="21">
        <v>3.52</v>
      </c>
      <c r="E508" s="28">
        <f t="shared" si="32"/>
        <v>0.15</v>
      </c>
      <c r="F508" s="29">
        <f t="shared" si="33"/>
        <v>2.992</v>
      </c>
      <c r="G508" s="21">
        <f t="shared" si="34"/>
        <v>3.6502399999999997</v>
      </c>
      <c r="H508" s="56">
        <f t="shared" si="35"/>
        <v>0</v>
      </c>
      <c r="I508" s="23" t="s">
        <v>1534</v>
      </c>
      <c r="J508" s="23" t="s">
        <v>46</v>
      </c>
      <c r="K508" s="23" t="s">
        <v>111</v>
      </c>
      <c r="L508" s="23">
        <v>0.14199999999999999</v>
      </c>
      <c r="M508" s="24" t="s">
        <v>1435</v>
      </c>
      <c r="N508" s="25" t="s">
        <v>10</v>
      </c>
    </row>
    <row r="509" spans="1:14" ht="15" customHeight="1" thickBot="1" x14ac:dyDescent="0.35">
      <c r="A509" s="26" t="s">
        <v>1535</v>
      </c>
      <c r="B509" s="31" t="s">
        <v>1536</v>
      </c>
      <c r="C509" s="196"/>
      <c r="D509" s="21">
        <v>2.71</v>
      </c>
      <c r="E509" s="28">
        <f t="shared" si="32"/>
        <v>0.15</v>
      </c>
      <c r="F509" s="29">
        <f t="shared" si="33"/>
        <v>2.3035000000000001</v>
      </c>
      <c r="G509" s="21">
        <f t="shared" si="34"/>
        <v>2.81027</v>
      </c>
      <c r="H509" s="56">
        <f t="shared" si="35"/>
        <v>0</v>
      </c>
      <c r="I509" s="23" t="s">
        <v>1537</v>
      </c>
      <c r="J509" s="23" t="s">
        <v>57</v>
      </c>
      <c r="K509" s="23" t="s">
        <v>322</v>
      </c>
      <c r="L509" s="23">
        <v>9.2999999999999999E-2</v>
      </c>
      <c r="M509" s="24" t="s">
        <v>1435</v>
      </c>
      <c r="N509" s="25" t="s">
        <v>10</v>
      </c>
    </row>
    <row r="510" spans="1:14" ht="15" customHeight="1" thickBot="1" x14ac:dyDescent="0.35">
      <c r="A510" s="26" t="s">
        <v>1538</v>
      </c>
      <c r="B510" s="31" t="s">
        <v>1539</v>
      </c>
      <c r="C510" s="196"/>
      <c r="D510" s="21">
        <v>7.62</v>
      </c>
      <c r="E510" s="28">
        <f t="shared" si="32"/>
        <v>0.15</v>
      </c>
      <c r="F510" s="29">
        <f t="shared" si="33"/>
        <v>6.4770000000000003</v>
      </c>
      <c r="G510" s="21">
        <f t="shared" si="34"/>
        <v>7.9019400000000006</v>
      </c>
      <c r="H510" s="56">
        <f t="shared" si="35"/>
        <v>0</v>
      </c>
      <c r="I510" s="23" t="s">
        <v>1540</v>
      </c>
      <c r="J510" s="23" t="s">
        <v>160</v>
      </c>
      <c r="K510" s="23" t="s">
        <v>61</v>
      </c>
      <c r="L510" s="23">
        <v>0.28100000000000003</v>
      </c>
      <c r="M510" s="24" t="s">
        <v>1435</v>
      </c>
      <c r="N510" s="25" t="s">
        <v>10</v>
      </c>
    </row>
    <row r="511" spans="1:14" ht="15" customHeight="1" thickBot="1" x14ac:dyDescent="0.35">
      <c r="A511" s="26" t="s">
        <v>1541</v>
      </c>
      <c r="B511" s="31" t="s">
        <v>1542</v>
      </c>
      <c r="C511" s="196"/>
      <c r="D511" s="21">
        <v>14.02</v>
      </c>
      <c r="E511" s="28">
        <f t="shared" si="32"/>
        <v>0.15</v>
      </c>
      <c r="F511" s="29">
        <f t="shared" si="33"/>
        <v>11.917</v>
      </c>
      <c r="G511" s="21">
        <f t="shared" si="34"/>
        <v>14.538739999999999</v>
      </c>
      <c r="H511" s="56">
        <f t="shared" si="35"/>
        <v>0</v>
      </c>
      <c r="I511" s="23" t="s">
        <v>1543</v>
      </c>
      <c r="J511" s="23" t="s">
        <v>35</v>
      </c>
      <c r="K511" s="23" t="s">
        <v>72</v>
      </c>
      <c r="L511" s="23">
        <v>0.5</v>
      </c>
      <c r="M511" s="24" t="s">
        <v>1435</v>
      </c>
      <c r="N511" s="25" t="s">
        <v>10</v>
      </c>
    </row>
    <row r="512" spans="1:14" ht="15" customHeight="1" thickBot="1" x14ac:dyDescent="0.35">
      <c r="A512" s="26" t="s">
        <v>1544</v>
      </c>
      <c r="B512" s="31" t="s">
        <v>1545</v>
      </c>
      <c r="C512" s="196"/>
      <c r="D512" s="21">
        <v>12.03</v>
      </c>
      <c r="E512" s="28">
        <f t="shared" si="32"/>
        <v>0.15</v>
      </c>
      <c r="F512" s="29">
        <f t="shared" si="33"/>
        <v>10.2255</v>
      </c>
      <c r="G512" s="21">
        <f t="shared" si="34"/>
        <v>12.475110000000001</v>
      </c>
      <c r="H512" s="56">
        <f t="shared" si="35"/>
        <v>0</v>
      </c>
      <c r="I512" s="23" t="s">
        <v>1546</v>
      </c>
      <c r="J512" s="23" t="s">
        <v>1323</v>
      </c>
      <c r="K512" s="23" t="s">
        <v>521</v>
      </c>
      <c r="L512" s="23">
        <v>0.53400000000000003</v>
      </c>
      <c r="M512" s="24" t="s">
        <v>1435</v>
      </c>
      <c r="N512" s="25" t="s">
        <v>10</v>
      </c>
    </row>
    <row r="513" spans="1:14" ht="15" customHeight="1" thickBot="1" x14ac:dyDescent="0.35">
      <c r="A513" s="26" t="s">
        <v>1547</v>
      </c>
      <c r="B513" s="27" t="s">
        <v>1548</v>
      </c>
      <c r="C513" s="196"/>
      <c r="D513" s="21">
        <v>18.53</v>
      </c>
      <c r="E513" s="28">
        <f t="shared" si="32"/>
        <v>0.15</v>
      </c>
      <c r="F513" s="29">
        <f t="shared" si="33"/>
        <v>15.750500000000001</v>
      </c>
      <c r="G513" s="21">
        <f t="shared" si="34"/>
        <v>19.215610000000002</v>
      </c>
      <c r="H513" s="56">
        <f t="shared" si="35"/>
        <v>0</v>
      </c>
      <c r="I513" s="23" t="s">
        <v>1426</v>
      </c>
      <c r="J513" s="23" t="s">
        <v>79</v>
      </c>
      <c r="K513" s="23" t="s">
        <v>79</v>
      </c>
      <c r="L513" s="23">
        <v>0.38</v>
      </c>
      <c r="M513" s="24" t="s">
        <v>1435</v>
      </c>
      <c r="N513" s="25" t="s">
        <v>10</v>
      </c>
    </row>
    <row r="514" spans="1:14" ht="15" customHeight="1" thickBot="1" x14ac:dyDescent="0.35">
      <c r="A514" s="26" t="s">
        <v>1549</v>
      </c>
      <c r="B514" s="27" t="s">
        <v>1550</v>
      </c>
      <c r="C514" s="196"/>
      <c r="D514" s="21">
        <v>18.53</v>
      </c>
      <c r="E514" s="28">
        <f t="shared" si="32"/>
        <v>0.15</v>
      </c>
      <c r="F514" s="29">
        <f t="shared" si="33"/>
        <v>15.750500000000001</v>
      </c>
      <c r="G514" s="21">
        <f t="shared" si="34"/>
        <v>19.215610000000002</v>
      </c>
      <c r="H514" s="56">
        <f t="shared" si="35"/>
        <v>0</v>
      </c>
      <c r="I514" s="23" t="s">
        <v>1426</v>
      </c>
      <c r="J514" s="23" t="s">
        <v>79</v>
      </c>
      <c r="K514" s="23" t="s">
        <v>79</v>
      </c>
      <c r="L514" s="23">
        <v>0.38</v>
      </c>
      <c r="M514" s="24" t="s">
        <v>1435</v>
      </c>
      <c r="N514" s="25" t="s">
        <v>10</v>
      </c>
    </row>
    <row r="515" spans="1:14" ht="15" customHeight="1" thickBot="1" x14ac:dyDescent="0.35">
      <c r="A515" s="26" t="s">
        <v>1551</v>
      </c>
      <c r="B515" s="27" t="s">
        <v>1552</v>
      </c>
      <c r="C515" s="196"/>
      <c r="D515" s="21">
        <v>18.53</v>
      </c>
      <c r="E515" s="28">
        <f t="shared" si="32"/>
        <v>0.15</v>
      </c>
      <c r="F515" s="29">
        <f t="shared" si="33"/>
        <v>15.750500000000001</v>
      </c>
      <c r="G515" s="21">
        <f t="shared" si="34"/>
        <v>19.215610000000002</v>
      </c>
      <c r="H515" s="56">
        <f t="shared" si="35"/>
        <v>0</v>
      </c>
      <c r="I515" s="23" t="s">
        <v>1426</v>
      </c>
      <c r="J515" s="23" t="s">
        <v>79</v>
      </c>
      <c r="K515" s="23" t="s">
        <v>79</v>
      </c>
      <c r="L515" s="23">
        <v>0.38</v>
      </c>
      <c r="M515" s="24" t="s">
        <v>1435</v>
      </c>
      <c r="N515" s="25" t="s">
        <v>10</v>
      </c>
    </row>
    <row r="516" spans="1:14" ht="15" customHeight="1" thickBot="1" x14ac:dyDescent="0.35">
      <c r="A516" s="26" t="s">
        <v>1553</v>
      </c>
      <c r="B516" s="27" t="s">
        <v>1554</v>
      </c>
      <c r="C516" s="196"/>
      <c r="D516" s="21">
        <v>18.53</v>
      </c>
      <c r="E516" s="28">
        <f t="shared" si="32"/>
        <v>0.15</v>
      </c>
      <c r="F516" s="29">
        <f t="shared" si="33"/>
        <v>15.750500000000001</v>
      </c>
      <c r="G516" s="21">
        <f t="shared" si="34"/>
        <v>19.215610000000002</v>
      </c>
      <c r="H516" s="56">
        <f t="shared" si="35"/>
        <v>0</v>
      </c>
      <c r="I516" s="23" t="s">
        <v>1426</v>
      </c>
      <c r="J516" s="23" t="s">
        <v>79</v>
      </c>
      <c r="K516" s="23" t="s">
        <v>79</v>
      </c>
      <c r="L516" s="23">
        <v>0.38</v>
      </c>
      <c r="M516" s="24" t="s">
        <v>1435</v>
      </c>
      <c r="N516" s="25" t="s">
        <v>10</v>
      </c>
    </row>
    <row r="517" spans="1:14" ht="15" customHeight="1" thickBot="1" x14ac:dyDescent="0.35">
      <c r="A517" s="26" t="s">
        <v>1555</v>
      </c>
      <c r="B517" s="27" t="s">
        <v>1556</v>
      </c>
      <c r="C517" s="196"/>
      <c r="D517" s="21">
        <v>30.66</v>
      </c>
      <c r="E517" s="28">
        <f t="shared" si="32"/>
        <v>0.15</v>
      </c>
      <c r="F517" s="29">
        <f t="shared" si="33"/>
        <v>26.061</v>
      </c>
      <c r="G517" s="21">
        <f t="shared" si="34"/>
        <v>31.794419999999999</v>
      </c>
      <c r="H517" s="56">
        <f t="shared" si="35"/>
        <v>0</v>
      </c>
      <c r="I517" s="23" t="s">
        <v>225</v>
      </c>
      <c r="J517" s="23" t="s">
        <v>43</v>
      </c>
      <c r="K517" s="23" t="s">
        <v>96</v>
      </c>
      <c r="L517" s="23">
        <v>0.23</v>
      </c>
      <c r="M517" s="24" t="s">
        <v>1435</v>
      </c>
      <c r="N517" s="25" t="s">
        <v>10</v>
      </c>
    </row>
    <row r="518" spans="1:14" ht="15" customHeight="1" thickBot="1" x14ac:dyDescent="0.35">
      <c r="A518" s="26" t="s">
        <v>1557</v>
      </c>
      <c r="B518" s="27" t="s">
        <v>1558</v>
      </c>
      <c r="C518" s="196"/>
      <c r="D518" s="21">
        <v>4.4400000000000004</v>
      </c>
      <c r="E518" s="28">
        <f t="shared" si="32"/>
        <v>0.15</v>
      </c>
      <c r="F518" s="29">
        <f t="shared" si="33"/>
        <v>3.7740000000000005</v>
      </c>
      <c r="G518" s="21">
        <f t="shared" si="34"/>
        <v>4.6042800000000002</v>
      </c>
      <c r="H518" s="56">
        <f t="shared" si="35"/>
        <v>0</v>
      </c>
      <c r="I518" s="23" t="s">
        <v>46</v>
      </c>
      <c r="J518" s="23" t="s">
        <v>67</v>
      </c>
      <c r="K518" s="23" t="s">
        <v>67</v>
      </c>
      <c r="L518" s="23">
        <v>0.06</v>
      </c>
      <c r="M518" s="24" t="s">
        <v>1435</v>
      </c>
      <c r="N518" s="25" t="s">
        <v>10</v>
      </c>
    </row>
    <row r="519" spans="1:14" ht="15" customHeight="1" thickBot="1" x14ac:dyDescent="0.35">
      <c r="A519" s="26" t="s">
        <v>1559</v>
      </c>
      <c r="B519" s="31" t="s">
        <v>1560</v>
      </c>
      <c r="C519" s="196"/>
      <c r="D519" s="21">
        <v>7.22</v>
      </c>
      <c r="E519" s="28">
        <f t="shared" si="32"/>
        <v>0.15</v>
      </c>
      <c r="F519" s="29">
        <f t="shared" si="33"/>
        <v>6.1369999999999996</v>
      </c>
      <c r="G519" s="21">
        <f t="shared" si="34"/>
        <v>7.4871399999999992</v>
      </c>
      <c r="H519" s="56">
        <f t="shared" si="35"/>
        <v>0</v>
      </c>
      <c r="I519" s="23" t="s">
        <v>72</v>
      </c>
      <c r="J519" s="23" t="s">
        <v>894</v>
      </c>
      <c r="K519" s="23" t="s">
        <v>894</v>
      </c>
      <c r="L519" s="23">
        <v>3.5499999999999997E-2</v>
      </c>
      <c r="M519" s="24" t="s">
        <v>1435</v>
      </c>
      <c r="N519" s="25" t="s">
        <v>10</v>
      </c>
    </row>
    <row r="520" spans="1:14" ht="15" customHeight="1" thickBot="1" x14ac:dyDescent="0.35">
      <c r="A520" s="26" t="s">
        <v>1561</v>
      </c>
      <c r="B520" s="31" t="s">
        <v>1562</v>
      </c>
      <c r="C520" s="196"/>
      <c r="D520" s="21">
        <v>7.22</v>
      </c>
      <c r="E520" s="28">
        <f t="shared" si="32"/>
        <v>0.15</v>
      </c>
      <c r="F520" s="29">
        <f t="shared" si="33"/>
        <v>6.1369999999999996</v>
      </c>
      <c r="G520" s="21">
        <f t="shared" si="34"/>
        <v>7.4871399999999992</v>
      </c>
      <c r="H520" s="56">
        <f t="shared" si="35"/>
        <v>0</v>
      </c>
      <c r="I520" s="23" t="s">
        <v>72</v>
      </c>
      <c r="J520" s="23" t="s">
        <v>894</v>
      </c>
      <c r="K520" s="23" t="s">
        <v>894</v>
      </c>
      <c r="L520" s="23">
        <v>3.5499999999999997E-2</v>
      </c>
      <c r="M520" s="24" t="s">
        <v>1435</v>
      </c>
      <c r="N520" s="25" t="s">
        <v>10</v>
      </c>
    </row>
    <row r="521" spans="1:14" ht="15" customHeight="1" thickBot="1" x14ac:dyDescent="0.35">
      <c r="A521" s="26" t="s">
        <v>1563</v>
      </c>
      <c r="B521" s="31" t="s">
        <v>1564</v>
      </c>
      <c r="C521" s="196"/>
      <c r="D521" s="21">
        <v>7.22</v>
      </c>
      <c r="E521" s="28">
        <f t="shared" si="32"/>
        <v>0.15</v>
      </c>
      <c r="F521" s="29">
        <f t="shared" si="33"/>
        <v>6.1369999999999996</v>
      </c>
      <c r="G521" s="21">
        <f t="shared" si="34"/>
        <v>7.4871399999999992</v>
      </c>
      <c r="H521" s="56">
        <f t="shared" si="35"/>
        <v>0</v>
      </c>
      <c r="I521" s="23" t="s">
        <v>72</v>
      </c>
      <c r="J521" s="23" t="s">
        <v>894</v>
      </c>
      <c r="K521" s="23" t="s">
        <v>894</v>
      </c>
      <c r="L521" s="23">
        <v>3.5499999999999997E-2</v>
      </c>
      <c r="M521" s="24" t="s">
        <v>1435</v>
      </c>
      <c r="N521" s="25" t="s">
        <v>10</v>
      </c>
    </row>
    <row r="522" spans="1:14" ht="15" customHeight="1" thickBot="1" x14ac:dyDescent="0.35">
      <c r="A522" s="26" t="s">
        <v>1565</v>
      </c>
      <c r="B522" s="31" t="s">
        <v>1566</v>
      </c>
      <c r="C522" s="196"/>
      <c r="D522" s="21">
        <v>7.22</v>
      </c>
      <c r="E522" s="28">
        <f t="shared" si="32"/>
        <v>0.15</v>
      </c>
      <c r="F522" s="29">
        <f t="shared" si="33"/>
        <v>6.1369999999999996</v>
      </c>
      <c r="G522" s="21">
        <f t="shared" si="34"/>
        <v>7.4871399999999992</v>
      </c>
      <c r="H522" s="56">
        <f t="shared" si="35"/>
        <v>0</v>
      </c>
      <c r="I522" s="23" t="s">
        <v>72</v>
      </c>
      <c r="J522" s="23" t="s">
        <v>894</v>
      </c>
      <c r="K522" s="23" t="s">
        <v>894</v>
      </c>
      <c r="L522" s="23">
        <v>3.5499999999999997E-2</v>
      </c>
      <c r="M522" s="24" t="s">
        <v>1435</v>
      </c>
      <c r="N522" s="25" t="s">
        <v>10</v>
      </c>
    </row>
    <row r="523" spans="1:14" ht="15" customHeight="1" thickBot="1" x14ac:dyDescent="0.35">
      <c r="A523" s="26" t="s">
        <v>1567</v>
      </c>
      <c r="B523" s="31" t="s">
        <v>1568</v>
      </c>
      <c r="C523" s="196"/>
      <c r="D523" s="21">
        <v>8.32</v>
      </c>
      <c r="E523" s="28">
        <f t="shared" si="32"/>
        <v>0.15</v>
      </c>
      <c r="F523" s="29">
        <f t="shared" si="33"/>
        <v>7.0720000000000001</v>
      </c>
      <c r="G523" s="21">
        <f t="shared" si="34"/>
        <v>8.6278399999999991</v>
      </c>
      <c r="H523" s="56">
        <f t="shared" si="35"/>
        <v>0</v>
      </c>
      <c r="I523" s="23" t="s">
        <v>665</v>
      </c>
      <c r="J523" s="23" t="s">
        <v>1069</v>
      </c>
      <c r="K523" s="23" t="s">
        <v>1069</v>
      </c>
      <c r="L523" s="23">
        <v>0.19700000000000001</v>
      </c>
      <c r="M523" s="24" t="s">
        <v>1435</v>
      </c>
      <c r="N523" s="25" t="s">
        <v>10</v>
      </c>
    </row>
    <row r="524" spans="1:14" ht="15" customHeight="1" thickBot="1" x14ac:dyDescent="0.35">
      <c r="A524" s="26" t="s">
        <v>1569</v>
      </c>
      <c r="B524" s="31" t="s">
        <v>1570</v>
      </c>
      <c r="C524" s="196"/>
      <c r="D524" s="21">
        <v>1.85</v>
      </c>
      <c r="E524" s="28">
        <f t="shared" si="32"/>
        <v>0.15</v>
      </c>
      <c r="F524" s="29">
        <f t="shared" si="33"/>
        <v>1.5725</v>
      </c>
      <c r="G524" s="21">
        <f t="shared" si="34"/>
        <v>1.91845</v>
      </c>
      <c r="H524" s="56">
        <f t="shared" si="35"/>
        <v>0</v>
      </c>
      <c r="I524" s="23" t="s">
        <v>1323</v>
      </c>
      <c r="J524" s="23" t="s">
        <v>837</v>
      </c>
      <c r="K524" s="23" t="s">
        <v>37</v>
      </c>
      <c r="L524" s="23">
        <v>1.2E-2</v>
      </c>
      <c r="M524" s="24" t="s">
        <v>1435</v>
      </c>
      <c r="N524" s="25" t="s">
        <v>10</v>
      </c>
    </row>
    <row r="525" spans="1:14" ht="15" customHeight="1" thickBot="1" x14ac:dyDescent="0.35">
      <c r="A525" s="26" t="s">
        <v>1571</v>
      </c>
      <c r="B525" s="31" t="s">
        <v>1572</v>
      </c>
      <c r="C525" s="196"/>
      <c r="D525" s="21">
        <v>1.85</v>
      </c>
      <c r="E525" s="28">
        <f t="shared" si="32"/>
        <v>0.15</v>
      </c>
      <c r="F525" s="29">
        <f t="shared" si="33"/>
        <v>1.5725</v>
      </c>
      <c r="G525" s="21">
        <f t="shared" si="34"/>
        <v>1.91845</v>
      </c>
      <c r="H525" s="56">
        <f t="shared" si="35"/>
        <v>0</v>
      </c>
      <c r="I525" s="23" t="s">
        <v>137</v>
      </c>
      <c r="J525" s="23" t="s">
        <v>837</v>
      </c>
      <c r="K525" s="23" t="s">
        <v>37</v>
      </c>
      <c r="L525" s="23">
        <v>8.0000000000000002E-3</v>
      </c>
      <c r="M525" s="24" t="s">
        <v>1435</v>
      </c>
      <c r="N525" s="25" t="s">
        <v>10</v>
      </c>
    </row>
    <row r="526" spans="1:14" ht="15" customHeight="1" thickBot="1" x14ac:dyDescent="0.35">
      <c r="A526" s="26" t="s">
        <v>1573</v>
      </c>
      <c r="B526" s="31" t="s">
        <v>1574</v>
      </c>
      <c r="C526" s="196"/>
      <c r="D526" s="21">
        <v>1.85</v>
      </c>
      <c r="E526" s="28">
        <f t="shared" si="32"/>
        <v>0.15</v>
      </c>
      <c r="F526" s="29">
        <f t="shared" si="33"/>
        <v>1.5725</v>
      </c>
      <c r="G526" s="21">
        <f t="shared" si="34"/>
        <v>1.91845</v>
      </c>
      <c r="H526" s="56">
        <f t="shared" si="35"/>
        <v>0</v>
      </c>
      <c r="I526" s="23" t="s">
        <v>137</v>
      </c>
      <c r="J526" s="23" t="s">
        <v>122</v>
      </c>
      <c r="K526" s="23" t="s">
        <v>37</v>
      </c>
      <c r="L526" s="23">
        <v>8.3999999999999995E-3</v>
      </c>
      <c r="M526" s="24" t="s">
        <v>1435</v>
      </c>
      <c r="N526" s="25" t="s">
        <v>10</v>
      </c>
    </row>
    <row r="527" spans="1:14" ht="15" customHeight="1" thickBot="1" x14ac:dyDescent="0.35">
      <c r="A527" s="26" t="s">
        <v>1575</v>
      </c>
      <c r="B527" s="31" t="s">
        <v>1576</v>
      </c>
      <c r="C527" s="196"/>
      <c r="D527" s="21">
        <v>3.14</v>
      </c>
      <c r="E527" s="28">
        <f t="shared" si="32"/>
        <v>0.15</v>
      </c>
      <c r="F527" s="29">
        <f t="shared" si="33"/>
        <v>2.669</v>
      </c>
      <c r="G527" s="21">
        <f t="shared" si="34"/>
        <v>3.2561800000000001</v>
      </c>
      <c r="H527" s="56">
        <f t="shared" si="35"/>
        <v>0</v>
      </c>
      <c r="I527" s="23" t="s">
        <v>46</v>
      </c>
      <c r="J527" s="23" t="s">
        <v>322</v>
      </c>
      <c r="K527" s="23" t="s">
        <v>37</v>
      </c>
      <c r="L527" s="23">
        <v>1.34E-2</v>
      </c>
      <c r="M527" s="24" t="s">
        <v>1435</v>
      </c>
      <c r="N527" s="25" t="s">
        <v>10</v>
      </c>
    </row>
    <row r="528" spans="1:14" ht="15" customHeight="1" thickBot="1" x14ac:dyDescent="0.35">
      <c r="A528" s="26" t="s">
        <v>1577</v>
      </c>
      <c r="B528" s="31" t="s">
        <v>1578</v>
      </c>
      <c r="C528" s="196"/>
      <c r="D528" s="21">
        <v>3.52</v>
      </c>
      <c r="E528" s="28">
        <f t="shared" ref="E528:E568" si="36">IF(M528="3000",$E$2,IF(M528="3100",$E$2,IF(M528="3200",$E$2,IF(M528="3300",$E$2,IF(M528="3400",$E$2,IF(M528="3500",$E$2,IF(M528="3600",$E$2,IF(M528="3700",$E$5,IF(M528="3800",$E$2,IF(M528="3900",$E$2,IF(M528="3902",$E$2,IF(M528="3950",$E$4,IF(M528="3951",$E$3,IF(M528="3952",$E$3,IF(M528="3953",$E$3,IF(M528="3990",$E$2,IF(M528="3991","Special",IF(M528="3997",$E$5,IF(M528="3998",$E$3,IF(M528="3999",$E$2,IF(M528="4202","Export Price",IF(M528="4299","Export Price",IF(M528="4400","Export Price",IF(M528="4499","Export Price",IF(M528="4500","Export Price",IF(M528="4510","Export Price",IF(M528="4599","Export Price")))))))))))))))))))))))))))</f>
        <v>0.15</v>
      </c>
      <c r="F528" s="29">
        <f t="shared" ref="F528:F568" si="37">IF(M528="3000",D528-(D528*E528),IF(M528="3100",D528-(D528*E528),IF(M528="3200",D528-(D528*E528),IF(M528="3300",D528-(D528*E528),IF(M528="3400",D528-(D528*E528),IF(M528="3500",D528-(D528*E528),IF(M528="3600",D528-(D528*E528),IF(M528="3700",D528-(D528*E528),IF(M528="3800",D528-(D528*E528),IF(M528="3900",D528-(D528*E528),IF(M528="3902",D528-(D528*E528),IF(M528="3950",D528-(D528*E528),IF(M528="3951",D528-(D528*E528),IF(M528="3952",D528-(D528*E528),IF(M528="3953",D528-(D528*E528),IF(M528="3990",D528-(D528*E528),IF(M528="3991",D528-(D528*E528),IF(M528="3997",D528-(D528*E528),IF(M528="3998",D528-(D528*E528),IF(M528="3999",D528-(D528*E528),IF(M528="4202","Educo",IF(M528="4299","Educo",IF(M528="4400","Jegro",IF(M528="4499","Jegro",IF(M528="4500","Arts &amp; Crafts",IF(M528="4510","Arts &amp; Crafts",IF(M528="4599","Arts &amp; Crafts")))))))))))))))))))))))))))</f>
        <v>2.992</v>
      </c>
      <c r="G528" s="21">
        <f t="shared" ref="G528:G568" si="38">F528*1.22</f>
        <v>3.6502399999999997</v>
      </c>
      <c r="H528" s="56">
        <f t="shared" ref="H528:H568" si="39">G528*C528</f>
        <v>0</v>
      </c>
      <c r="I528" s="23" t="s">
        <v>137</v>
      </c>
      <c r="J528" s="23" t="s">
        <v>322</v>
      </c>
      <c r="K528" s="23" t="s">
        <v>322</v>
      </c>
      <c r="L528" s="23">
        <v>1.21E-2</v>
      </c>
      <c r="M528" s="24" t="s">
        <v>1435</v>
      </c>
      <c r="N528" s="25" t="s">
        <v>10</v>
      </c>
    </row>
    <row r="529" spans="1:14" ht="15" customHeight="1" thickBot="1" x14ac:dyDescent="0.35">
      <c r="A529" s="26" t="s">
        <v>1579</v>
      </c>
      <c r="B529" s="31" t="s">
        <v>1580</v>
      </c>
      <c r="C529" s="196"/>
      <c r="D529" s="21">
        <v>4.4400000000000004</v>
      </c>
      <c r="E529" s="28">
        <f t="shared" si="36"/>
        <v>0.15</v>
      </c>
      <c r="F529" s="29">
        <f t="shared" si="37"/>
        <v>3.7740000000000005</v>
      </c>
      <c r="G529" s="21">
        <f t="shared" si="38"/>
        <v>4.6042800000000002</v>
      </c>
      <c r="H529" s="56">
        <f t="shared" si="39"/>
        <v>0</v>
      </c>
      <c r="I529" s="23" t="s">
        <v>79</v>
      </c>
      <c r="J529" s="23" t="s">
        <v>122</v>
      </c>
      <c r="K529" s="23" t="s">
        <v>976</v>
      </c>
      <c r="L529" s="23">
        <v>8.2000000000000007E-3</v>
      </c>
      <c r="M529" s="24" t="s">
        <v>1435</v>
      </c>
      <c r="N529" s="25" t="s">
        <v>10</v>
      </c>
    </row>
    <row r="530" spans="1:14" ht="15" customHeight="1" thickBot="1" x14ac:dyDescent="0.35">
      <c r="A530" s="26" t="s">
        <v>1581</v>
      </c>
      <c r="B530" s="31" t="s">
        <v>1582</v>
      </c>
      <c r="C530" s="196"/>
      <c r="D530" s="21">
        <v>35.54</v>
      </c>
      <c r="E530" s="28">
        <f t="shared" si="36"/>
        <v>0.15</v>
      </c>
      <c r="F530" s="29">
        <f t="shared" si="37"/>
        <v>30.209</v>
      </c>
      <c r="G530" s="21">
        <f t="shared" si="38"/>
        <v>36.854979999999998</v>
      </c>
      <c r="H530" s="56">
        <f t="shared" si="39"/>
        <v>0</v>
      </c>
      <c r="I530" s="23" t="s">
        <v>42</v>
      </c>
      <c r="J530" s="23" t="s">
        <v>42</v>
      </c>
      <c r="K530" s="23" t="s">
        <v>276</v>
      </c>
      <c r="L530" s="23">
        <v>0.04</v>
      </c>
      <c r="M530" s="24" t="s">
        <v>1435</v>
      </c>
      <c r="N530" s="25" t="s">
        <v>10</v>
      </c>
    </row>
    <row r="531" spans="1:14" ht="15" customHeight="1" thickBot="1" x14ac:dyDescent="0.35">
      <c r="A531" s="26" t="s">
        <v>1583</v>
      </c>
      <c r="B531" s="27" t="s">
        <v>1584</v>
      </c>
      <c r="C531" s="196"/>
      <c r="D531" s="21">
        <v>169.02</v>
      </c>
      <c r="E531" s="28">
        <f t="shared" si="36"/>
        <v>0.15</v>
      </c>
      <c r="F531" s="29">
        <f t="shared" si="37"/>
        <v>143.667</v>
      </c>
      <c r="G531" s="21">
        <f t="shared" si="38"/>
        <v>175.27374</v>
      </c>
      <c r="H531" s="56">
        <f t="shared" si="39"/>
        <v>0</v>
      </c>
      <c r="I531" s="23" t="s">
        <v>1162</v>
      </c>
      <c r="J531" s="23" t="s">
        <v>1043</v>
      </c>
      <c r="K531" s="23" t="s">
        <v>160</v>
      </c>
      <c r="L531" s="23">
        <v>1.9</v>
      </c>
      <c r="M531" s="24" t="s">
        <v>1244</v>
      </c>
      <c r="N531" s="25" t="s">
        <v>10</v>
      </c>
    </row>
    <row r="532" spans="1:14" ht="15" customHeight="1" thickBot="1" x14ac:dyDescent="0.35">
      <c r="A532" s="26" t="s">
        <v>1585</v>
      </c>
      <c r="B532" s="27" t="s">
        <v>1586</v>
      </c>
      <c r="C532" s="196"/>
      <c r="D532" s="21">
        <v>13.57</v>
      </c>
      <c r="E532" s="28">
        <f t="shared" si="36"/>
        <v>0.15</v>
      </c>
      <c r="F532" s="29">
        <f t="shared" si="37"/>
        <v>11.534500000000001</v>
      </c>
      <c r="G532" s="21">
        <f t="shared" si="38"/>
        <v>14.072090000000001</v>
      </c>
      <c r="H532" s="56">
        <f t="shared" si="39"/>
        <v>0</v>
      </c>
      <c r="I532" s="23" t="s">
        <v>137</v>
      </c>
      <c r="J532" s="23" t="s">
        <v>122</v>
      </c>
      <c r="K532" s="23" t="s">
        <v>122</v>
      </c>
      <c r="L532" s="23">
        <v>0.1</v>
      </c>
      <c r="M532" s="24" t="s">
        <v>1244</v>
      </c>
      <c r="N532" s="25" t="s">
        <v>10</v>
      </c>
    </row>
    <row r="533" spans="1:14" ht="15" customHeight="1" thickBot="1" x14ac:dyDescent="0.35">
      <c r="A533" s="26" t="s">
        <v>1587</v>
      </c>
      <c r="B533" s="27" t="s">
        <v>1588</v>
      </c>
      <c r="C533" s="196"/>
      <c r="D533" s="21">
        <v>16.84</v>
      </c>
      <c r="E533" s="28">
        <f t="shared" si="36"/>
        <v>0.15</v>
      </c>
      <c r="F533" s="29">
        <f t="shared" si="37"/>
        <v>14.314</v>
      </c>
      <c r="G533" s="21">
        <f t="shared" si="38"/>
        <v>17.463079999999998</v>
      </c>
      <c r="H533" s="56">
        <f t="shared" si="39"/>
        <v>0</v>
      </c>
      <c r="I533" s="23" t="s">
        <v>137</v>
      </c>
      <c r="J533" s="23" t="s">
        <v>137</v>
      </c>
      <c r="K533" s="23" t="s">
        <v>61</v>
      </c>
      <c r="L533" s="23">
        <v>0.22</v>
      </c>
      <c r="M533" s="24" t="s">
        <v>1244</v>
      </c>
      <c r="N533" s="25" t="s">
        <v>10</v>
      </c>
    </row>
    <row r="534" spans="1:14" ht="15" customHeight="1" thickBot="1" x14ac:dyDescent="0.35">
      <c r="A534" s="26" t="s">
        <v>1589</v>
      </c>
      <c r="B534" s="27" t="s">
        <v>1590</v>
      </c>
      <c r="C534" s="196"/>
      <c r="D534" s="21">
        <v>13.66</v>
      </c>
      <c r="E534" s="28">
        <f t="shared" si="36"/>
        <v>0.15</v>
      </c>
      <c r="F534" s="29">
        <f t="shared" si="37"/>
        <v>11.611000000000001</v>
      </c>
      <c r="G534" s="21">
        <f t="shared" si="38"/>
        <v>14.165420000000001</v>
      </c>
      <c r="H534" s="56">
        <f t="shared" si="39"/>
        <v>0</v>
      </c>
      <c r="I534" s="23" t="s">
        <v>47</v>
      </c>
      <c r="J534" s="23" t="s">
        <v>47</v>
      </c>
      <c r="K534" s="23" t="s">
        <v>72</v>
      </c>
      <c r="L534" s="23">
        <v>1.2</v>
      </c>
      <c r="M534" s="24" t="s">
        <v>250</v>
      </c>
      <c r="N534" s="25" t="s">
        <v>10</v>
      </c>
    </row>
    <row r="535" spans="1:14" ht="15" customHeight="1" thickBot="1" x14ac:dyDescent="0.35">
      <c r="A535" s="26" t="s">
        <v>1591</v>
      </c>
      <c r="B535" s="27" t="s">
        <v>1592</v>
      </c>
      <c r="C535" s="196"/>
      <c r="D535" s="21">
        <v>42.11</v>
      </c>
      <c r="E535" s="28">
        <f t="shared" si="36"/>
        <v>0.15</v>
      </c>
      <c r="F535" s="29">
        <f t="shared" si="37"/>
        <v>35.793500000000002</v>
      </c>
      <c r="G535" s="21">
        <f t="shared" si="38"/>
        <v>43.66807</v>
      </c>
      <c r="H535" s="56">
        <f t="shared" si="39"/>
        <v>0</v>
      </c>
      <c r="I535" s="23" t="s">
        <v>66</v>
      </c>
      <c r="J535" s="23" t="s">
        <v>155</v>
      </c>
      <c r="K535" s="23" t="s">
        <v>67</v>
      </c>
      <c r="L535" s="23">
        <v>0.8</v>
      </c>
      <c r="M535" s="24" t="s">
        <v>250</v>
      </c>
      <c r="N535" s="25" t="s">
        <v>10</v>
      </c>
    </row>
    <row r="536" spans="1:14" ht="15" customHeight="1" thickBot="1" x14ac:dyDescent="0.35">
      <c r="A536" s="26" t="s">
        <v>1593</v>
      </c>
      <c r="B536" s="27" t="s">
        <v>1594</v>
      </c>
      <c r="C536" s="196"/>
      <c r="D536" s="21">
        <v>3.49</v>
      </c>
      <c r="E536" s="28">
        <f t="shared" si="36"/>
        <v>0.15</v>
      </c>
      <c r="F536" s="29">
        <f t="shared" si="37"/>
        <v>2.9665000000000004</v>
      </c>
      <c r="G536" s="21">
        <f t="shared" si="38"/>
        <v>3.6191300000000002</v>
      </c>
      <c r="H536" s="56">
        <f t="shared" si="39"/>
        <v>0</v>
      </c>
      <c r="I536" s="23" t="s">
        <v>96</v>
      </c>
      <c r="J536" s="23" t="s">
        <v>61</v>
      </c>
      <c r="K536" s="23" t="s">
        <v>200</v>
      </c>
      <c r="L536" s="23">
        <v>0.05</v>
      </c>
      <c r="M536" s="24" t="s">
        <v>250</v>
      </c>
      <c r="N536" s="25" t="s">
        <v>10</v>
      </c>
    </row>
    <row r="537" spans="1:14" ht="15" customHeight="1" thickBot="1" x14ac:dyDescent="0.35">
      <c r="A537" s="26" t="s">
        <v>1595</v>
      </c>
      <c r="B537" s="27" t="s">
        <v>1596</v>
      </c>
      <c r="C537" s="196"/>
      <c r="D537" s="21">
        <v>3.49</v>
      </c>
      <c r="E537" s="28">
        <f t="shared" si="36"/>
        <v>0.15</v>
      </c>
      <c r="F537" s="29">
        <f t="shared" si="37"/>
        <v>2.9665000000000004</v>
      </c>
      <c r="G537" s="21">
        <f t="shared" si="38"/>
        <v>3.6191300000000002</v>
      </c>
      <c r="H537" s="56">
        <f t="shared" si="39"/>
        <v>0</v>
      </c>
      <c r="I537" s="23" t="s">
        <v>96</v>
      </c>
      <c r="J537" s="23" t="s">
        <v>61</v>
      </c>
      <c r="K537" s="23" t="s">
        <v>200</v>
      </c>
      <c r="L537" s="23">
        <v>0.05</v>
      </c>
      <c r="M537" s="24" t="s">
        <v>250</v>
      </c>
      <c r="N537" s="25" t="s">
        <v>10</v>
      </c>
    </row>
    <row r="538" spans="1:14" ht="15" customHeight="1" thickBot="1" x14ac:dyDescent="0.35">
      <c r="A538" s="26" t="s">
        <v>1597</v>
      </c>
      <c r="B538" s="27" t="s">
        <v>1598</v>
      </c>
      <c r="C538" s="196"/>
      <c r="D538" s="21">
        <v>3.49</v>
      </c>
      <c r="E538" s="28">
        <f t="shared" si="36"/>
        <v>0.15</v>
      </c>
      <c r="F538" s="29">
        <f t="shared" si="37"/>
        <v>2.9665000000000004</v>
      </c>
      <c r="G538" s="21">
        <f t="shared" si="38"/>
        <v>3.6191300000000002</v>
      </c>
      <c r="H538" s="56">
        <f t="shared" si="39"/>
        <v>0</v>
      </c>
      <c r="I538" s="23" t="s">
        <v>96</v>
      </c>
      <c r="J538" s="23" t="s">
        <v>61</v>
      </c>
      <c r="K538" s="23" t="s">
        <v>200</v>
      </c>
      <c r="L538" s="23">
        <v>0.05</v>
      </c>
      <c r="M538" s="24" t="s">
        <v>250</v>
      </c>
      <c r="N538" s="25" t="s">
        <v>10</v>
      </c>
    </row>
    <row r="539" spans="1:14" ht="15" customHeight="1" thickBot="1" x14ac:dyDescent="0.35">
      <c r="A539" s="26" t="s">
        <v>1599</v>
      </c>
      <c r="B539" s="27" t="s">
        <v>1600</v>
      </c>
      <c r="C539" s="196"/>
      <c r="D539" s="21">
        <v>3.49</v>
      </c>
      <c r="E539" s="28">
        <f t="shared" si="36"/>
        <v>0.15</v>
      </c>
      <c r="F539" s="29">
        <f t="shared" si="37"/>
        <v>2.9665000000000004</v>
      </c>
      <c r="G539" s="21">
        <f t="shared" si="38"/>
        <v>3.6191300000000002</v>
      </c>
      <c r="H539" s="56">
        <f t="shared" si="39"/>
        <v>0</v>
      </c>
      <c r="I539" s="23" t="s">
        <v>96</v>
      </c>
      <c r="J539" s="23" t="s">
        <v>61</v>
      </c>
      <c r="K539" s="23" t="s">
        <v>200</v>
      </c>
      <c r="L539" s="23">
        <v>0.05</v>
      </c>
      <c r="M539" s="24" t="s">
        <v>250</v>
      </c>
      <c r="N539" s="25" t="s">
        <v>10</v>
      </c>
    </row>
    <row r="540" spans="1:14" ht="15" customHeight="1" thickBot="1" x14ac:dyDescent="0.35">
      <c r="A540" s="26" t="s">
        <v>1601</v>
      </c>
      <c r="B540" s="27" t="s">
        <v>1602</v>
      </c>
      <c r="C540" s="196"/>
      <c r="D540" s="21">
        <v>3.49</v>
      </c>
      <c r="E540" s="28">
        <f t="shared" si="36"/>
        <v>0.15</v>
      </c>
      <c r="F540" s="29">
        <f t="shared" si="37"/>
        <v>2.9665000000000004</v>
      </c>
      <c r="G540" s="21">
        <f t="shared" si="38"/>
        <v>3.6191300000000002</v>
      </c>
      <c r="H540" s="56">
        <f t="shared" si="39"/>
        <v>0</v>
      </c>
      <c r="I540" s="23" t="s">
        <v>96</v>
      </c>
      <c r="J540" s="23" t="s">
        <v>61</v>
      </c>
      <c r="K540" s="23" t="s">
        <v>200</v>
      </c>
      <c r="L540" s="23">
        <v>0.05</v>
      </c>
      <c r="M540" s="24" t="s">
        <v>250</v>
      </c>
      <c r="N540" s="25" t="s">
        <v>10</v>
      </c>
    </row>
    <row r="541" spans="1:14" ht="15" customHeight="1" thickBot="1" x14ac:dyDescent="0.35">
      <c r="A541" s="26" t="s">
        <v>1603</v>
      </c>
      <c r="B541" s="27" t="s">
        <v>1604</v>
      </c>
      <c r="C541" s="196"/>
      <c r="D541" s="21">
        <v>3.49</v>
      </c>
      <c r="E541" s="28">
        <f t="shared" si="36"/>
        <v>0.15</v>
      </c>
      <c r="F541" s="29">
        <f t="shared" si="37"/>
        <v>2.9665000000000004</v>
      </c>
      <c r="G541" s="21">
        <f t="shared" si="38"/>
        <v>3.6191300000000002</v>
      </c>
      <c r="H541" s="56">
        <f t="shared" si="39"/>
        <v>0</v>
      </c>
      <c r="I541" s="23" t="s">
        <v>96</v>
      </c>
      <c r="J541" s="23" t="s">
        <v>61</v>
      </c>
      <c r="K541" s="23" t="s">
        <v>200</v>
      </c>
      <c r="L541" s="23">
        <v>0.05</v>
      </c>
      <c r="M541" s="24" t="s">
        <v>250</v>
      </c>
      <c r="N541" s="25" t="s">
        <v>10</v>
      </c>
    </row>
    <row r="542" spans="1:14" ht="15" customHeight="1" thickBot="1" x14ac:dyDescent="0.35">
      <c r="A542" s="26" t="s">
        <v>1605</v>
      </c>
      <c r="B542" s="27" t="s">
        <v>1606</v>
      </c>
      <c r="C542" s="196"/>
      <c r="D542" s="21">
        <v>3.49</v>
      </c>
      <c r="E542" s="28">
        <f t="shared" si="36"/>
        <v>0.15</v>
      </c>
      <c r="F542" s="29">
        <f t="shared" si="37"/>
        <v>2.9665000000000004</v>
      </c>
      <c r="G542" s="21">
        <f t="shared" si="38"/>
        <v>3.6191300000000002</v>
      </c>
      <c r="H542" s="56">
        <f t="shared" si="39"/>
        <v>0</v>
      </c>
      <c r="I542" s="23" t="s">
        <v>96</v>
      </c>
      <c r="J542" s="23" t="s">
        <v>61</v>
      </c>
      <c r="K542" s="23" t="s">
        <v>200</v>
      </c>
      <c r="L542" s="23">
        <v>0.05</v>
      </c>
      <c r="M542" s="24" t="s">
        <v>250</v>
      </c>
      <c r="N542" s="25" t="s">
        <v>10</v>
      </c>
    </row>
    <row r="543" spans="1:14" ht="15" customHeight="1" thickBot="1" x14ac:dyDescent="0.35">
      <c r="A543" s="26" t="s">
        <v>1607</v>
      </c>
      <c r="B543" s="27" t="s">
        <v>1608</v>
      </c>
      <c r="C543" s="196"/>
      <c r="D543" s="21">
        <v>3.49</v>
      </c>
      <c r="E543" s="28">
        <f t="shared" si="36"/>
        <v>0.15</v>
      </c>
      <c r="F543" s="29">
        <f t="shared" si="37"/>
        <v>2.9665000000000004</v>
      </c>
      <c r="G543" s="21">
        <f t="shared" si="38"/>
        <v>3.6191300000000002</v>
      </c>
      <c r="H543" s="56">
        <f t="shared" si="39"/>
        <v>0</v>
      </c>
      <c r="I543" s="23" t="s">
        <v>96</v>
      </c>
      <c r="J543" s="23" t="s">
        <v>61</v>
      </c>
      <c r="K543" s="23" t="s">
        <v>200</v>
      </c>
      <c r="L543" s="23">
        <v>0.05</v>
      </c>
      <c r="M543" s="24" t="s">
        <v>250</v>
      </c>
      <c r="N543" s="25" t="s">
        <v>10</v>
      </c>
    </row>
    <row r="544" spans="1:14" ht="15" customHeight="1" thickBot="1" x14ac:dyDescent="0.35">
      <c r="A544" s="26" t="s">
        <v>1609</v>
      </c>
      <c r="B544" s="27" t="s">
        <v>1610</v>
      </c>
      <c r="C544" s="196"/>
      <c r="D544" s="21">
        <v>3.49</v>
      </c>
      <c r="E544" s="28">
        <f t="shared" si="36"/>
        <v>0.15</v>
      </c>
      <c r="F544" s="29">
        <f t="shared" si="37"/>
        <v>2.9665000000000004</v>
      </c>
      <c r="G544" s="21">
        <f t="shared" si="38"/>
        <v>3.6191300000000002</v>
      </c>
      <c r="H544" s="56">
        <f t="shared" si="39"/>
        <v>0</v>
      </c>
      <c r="I544" s="23" t="s">
        <v>96</v>
      </c>
      <c r="J544" s="23" t="s">
        <v>61</v>
      </c>
      <c r="K544" s="23" t="s">
        <v>200</v>
      </c>
      <c r="L544" s="23">
        <v>0.05</v>
      </c>
      <c r="M544" s="24" t="s">
        <v>250</v>
      </c>
      <c r="N544" s="25" t="s">
        <v>10</v>
      </c>
    </row>
    <row r="545" spans="1:14" ht="15" customHeight="1" thickBot="1" x14ac:dyDescent="0.35">
      <c r="A545" s="26" t="s">
        <v>1611</v>
      </c>
      <c r="B545" s="27" t="s">
        <v>1612</v>
      </c>
      <c r="C545" s="196"/>
      <c r="D545" s="21">
        <v>3.49</v>
      </c>
      <c r="E545" s="28">
        <f t="shared" si="36"/>
        <v>0.15</v>
      </c>
      <c r="F545" s="29">
        <f t="shared" si="37"/>
        <v>2.9665000000000004</v>
      </c>
      <c r="G545" s="21">
        <f t="shared" si="38"/>
        <v>3.6191300000000002</v>
      </c>
      <c r="H545" s="56">
        <f t="shared" si="39"/>
        <v>0</v>
      </c>
      <c r="I545" s="23" t="s">
        <v>96</v>
      </c>
      <c r="J545" s="23" t="s">
        <v>61</v>
      </c>
      <c r="K545" s="23" t="s">
        <v>200</v>
      </c>
      <c r="L545" s="23">
        <v>0.05</v>
      </c>
      <c r="M545" s="24" t="s">
        <v>250</v>
      </c>
      <c r="N545" s="25" t="s">
        <v>10</v>
      </c>
    </row>
    <row r="546" spans="1:14" ht="15" customHeight="1" thickBot="1" x14ac:dyDescent="0.35">
      <c r="A546" s="26" t="s">
        <v>1613</v>
      </c>
      <c r="B546" s="27" t="s">
        <v>1614</v>
      </c>
      <c r="C546" s="196"/>
      <c r="D546" s="21">
        <v>3.49</v>
      </c>
      <c r="E546" s="28">
        <f t="shared" si="36"/>
        <v>0.15</v>
      </c>
      <c r="F546" s="29">
        <f t="shared" si="37"/>
        <v>2.9665000000000004</v>
      </c>
      <c r="G546" s="21">
        <f t="shared" si="38"/>
        <v>3.6191300000000002</v>
      </c>
      <c r="H546" s="56">
        <f t="shared" si="39"/>
        <v>0</v>
      </c>
      <c r="I546" s="23" t="s">
        <v>96</v>
      </c>
      <c r="J546" s="23" t="s">
        <v>61</v>
      </c>
      <c r="K546" s="23" t="s">
        <v>200</v>
      </c>
      <c r="L546" s="23">
        <v>0.05</v>
      </c>
      <c r="M546" s="24" t="s">
        <v>250</v>
      </c>
      <c r="N546" s="25" t="s">
        <v>10</v>
      </c>
    </row>
    <row r="547" spans="1:14" ht="15" customHeight="1" thickBot="1" x14ac:dyDescent="0.35">
      <c r="A547" s="26" t="s">
        <v>1615</v>
      </c>
      <c r="B547" s="27" t="s">
        <v>1616</v>
      </c>
      <c r="C547" s="196"/>
      <c r="D547" s="21">
        <v>3.49</v>
      </c>
      <c r="E547" s="28">
        <f t="shared" si="36"/>
        <v>0.15</v>
      </c>
      <c r="F547" s="29">
        <f t="shared" si="37"/>
        <v>2.9665000000000004</v>
      </c>
      <c r="G547" s="21">
        <f t="shared" si="38"/>
        <v>3.6191300000000002</v>
      </c>
      <c r="H547" s="56">
        <f t="shared" si="39"/>
        <v>0</v>
      </c>
      <c r="I547" s="23" t="s">
        <v>96</v>
      </c>
      <c r="J547" s="23" t="s">
        <v>61</v>
      </c>
      <c r="K547" s="23" t="s">
        <v>200</v>
      </c>
      <c r="L547" s="23">
        <v>0.05</v>
      </c>
      <c r="M547" s="24" t="s">
        <v>250</v>
      </c>
      <c r="N547" s="25" t="s">
        <v>10</v>
      </c>
    </row>
    <row r="548" spans="1:14" ht="15" customHeight="1" thickBot="1" x14ac:dyDescent="0.35">
      <c r="A548" s="26" t="s">
        <v>1617</v>
      </c>
      <c r="B548" s="27" t="s">
        <v>1618</v>
      </c>
      <c r="C548" s="196"/>
      <c r="D548" s="21">
        <v>3.49</v>
      </c>
      <c r="E548" s="28">
        <f t="shared" si="36"/>
        <v>0.15</v>
      </c>
      <c r="F548" s="29">
        <f t="shared" si="37"/>
        <v>2.9665000000000004</v>
      </c>
      <c r="G548" s="21">
        <f t="shared" si="38"/>
        <v>3.6191300000000002</v>
      </c>
      <c r="H548" s="56">
        <f t="shared" si="39"/>
        <v>0</v>
      </c>
      <c r="I548" s="23" t="s">
        <v>96</v>
      </c>
      <c r="J548" s="23" t="s">
        <v>61</v>
      </c>
      <c r="K548" s="23" t="s">
        <v>200</v>
      </c>
      <c r="L548" s="23">
        <v>0.05</v>
      </c>
      <c r="M548" s="24" t="s">
        <v>250</v>
      </c>
      <c r="N548" s="25" t="s">
        <v>10</v>
      </c>
    </row>
    <row r="549" spans="1:14" ht="15" customHeight="1" thickBot="1" x14ac:dyDescent="0.35">
      <c r="A549" s="26" t="s">
        <v>1619</v>
      </c>
      <c r="B549" s="27" t="s">
        <v>1620</v>
      </c>
      <c r="C549" s="196"/>
      <c r="D549" s="21">
        <v>3.49</v>
      </c>
      <c r="E549" s="28">
        <f t="shared" si="36"/>
        <v>0.15</v>
      </c>
      <c r="F549" s="29">
        <f t="shared" si="37"/>
        <v>2.9665000000000004</v>
      </c>
      <c r="G549" s="21">
        <f t="shared" si="38"/>
        <v>3.6191300000000002</v>
      </c>
      <c r="H549" s="56">
        <f t="shared" si="39"/>
        <v>0</v>
      </c>
      <c r="I549" s="23" t="s">
        <v>96</v>
      </c>
      <c r="J549" s="23" t="s">
        <v>61</v>
      </c>
      <c r="K549" s="23" t="s">
        <v>200</v>
      </c>
      <c r="L549" s="23">
        <v>0.05</v>
      </c>
      <c r="M549" s="24" t="s">
        <v>250</v>
      </c>
      <c r="N549" s="25" t="s">
        <v>10</v>
      </c>
    </row>
    <row r="550" spans="1:14" ht="15" customHeight="1" thickBot="1" x14ac:dyDescent="0.35">
      <c r="A550" s="26" t="s">
        <v>1621</v>
      </c>
      <c r="B550" s="27" t="s">
        <v>1622</v>
      </c>
      <c r="C550" s="196"/>
      <c r="D550" s="21">
        <v>3.49</v>
      </c>
      <c r="E550" s="28">
        <f t="shared" si="36"/>
        <v>0.15</v>
      </c>
      <c r="F550" s="29">
        <f t="shared" si="37"/>
        <v>2.9665000000000004</v>
      </c>
      <c r="G550" s="21">
        <f t="shared" si="38"/>
        <v>3.6191300000000002</v>
      </c>
      <c r="H550" s="56">
        <f t="shared" si="39"/>
        <v>0</v>
      </c>
      <c r="I550" s="23" t="s">
        <v>96</v>
      </c>
      <c r="J550" s="23" t="s">
        <v>61</v>
      </c>
      <c r="K550" s="23" t="s">
        <v>200</v>
      </c>
      <c r="L550" s="23">
        <v>0.05</v>
      </c>
      <c r="M550" s="24" t="s">
        <v>250</v>
      </c>
      <c r="N550" s="25" t="s">
        <v>10</v>
      </c>
    </row>
    <row r="551" spans="1:14" ht="15" customHeight="1" thickBot="1" x14ac:dyDescent="0.35">
      <c r="A551" s="26" t="s">
        <v>1623</v>
      </c>
      <c r="B551" s="27" t="s">
        <v>1624</v>
      </c>
      <c r="C551" s="196"/>
      <c r="D551" s="21">
        <v>3.49</v>
      </c>
      <c r="E551" s="28">
        <f t="shared" si="36"/>
        <v>0.15</v>
      </c>
      <c r="F551" s="29">
        <f t="shared" si="37"/>
        <v>2.9665000000000004</v>
      </c>
      <c r="G551" s="21">
        <f t="shared" si="38"/>
        <v>3.6191300000000002</v>
      </c>
      <c r="H551" s="56">
        <f t="shared" si="39"/>
        <v>0</v>
      </c>
      <c r="I551" s="23" t="s">
        <v>96</v>
      </c>
      <c r="J551" s="23" t="s">
        <v>61</v>
      </c>
      <c r="K551" s="23" t="s">
        <v>200</v>
      </c>
      <c r="L551" s="23">
        <v>0.05</v>
      </c>
      <c r="M551" s="24" t="s">
        <v>250</v>
      </c>
      <c r="N551" s="25" t="s">
        <v>10</v>
      </c>
    </row>
    <row r="552" spans="1:14" ht="15" customHeight="1" thickBot="1" x14ac:dyDescent="0.35">
      <c r="A552" s="26" t="s">
        <v>1625</v>
      </c>
      <c r="B552" s="27" t="s">
        <v>1626</v>
      </c>
      <c r="C552" s="196"/>
      <c r="D552" s="21">
        <v>3.49</v>
      </c>
      <c r="E552" s="28">
        <f t="shared" si="36"/>
        <v>0.15</v>
      </c>
      <c r="F552" s="29">
        <f t="shared" si="37"/>
        <v>2.9665000000000004</v>
      </c>
      <c r="G552" s="21">
        <f t="shared" si="38"/>
        <v>3.6191300000000002</v>
      </c>
      <c r="H552" s="56">
        <f t="shared" si="39"/>
        <v>0</v>
      </c>
      <c r="I552" s="23" t="s">
        <v>96</v>
      </c>
      <c r="J552" s="23" t="s">
        <v>61</v>
      </c>
      <c r="K552" s="23" t="s">
        <v>200</v>
      </c>
      <c r="L552" s="23">
        <v>0.05</v>
      </c>
      <c r="M552" s="24" t="s">
        <v>250</v>
      </c>
      <c r="N552" s="25" t="s">
        <v>10</v>
      </c>
    </row>
    <row r="553" spans="1:14" ht="15" customHeight="1" thickBot="1" x14ac:dyDescent="0.35">
      <c r="A553" s="26" t="s">
        <v>1627</v>
      </c>
      <c r="B553" s="27" t="s">
        <v>1628</v>
      </c>
      <c r="C553" s="196"/>
      <c r="D553" s="21">
        <v>3.49</v>
      </c>
      <c r="E553" s="28">
        <f t="shared" si="36"/>
        <v>0.15</v>
      </c>
      <c r="F553" s="29">
        <f t="shared" si="37"/>
        <v>2.9665000000000004</v>
      </c>
      <c r="G553" s="21">
        <f t="shared" si="38"/>
        <v>3.6191300000000002</v>
      </c>
      <c r="H553" s="56">
        <f t="shared" si="39"/>
        <v>0</v>
      </c>
      <c r="I553" s="23" t="s">
        <v>96</v>
      </c>
      <c r="J553" s="23" t="s">
        <v>61</v>
      </c>
      <c r="K553" s="23" t="s">
        <v>200</v>
      </c>
      <c r="L553" s="23">
        <v>0.05</v>
      </c>
      <c r="M553" s="24" t="s">
        <v>250</v>
      </c>
      <c r="N553" s="25" t="s">
        <v>10</v>
      </c>
    </row>
    <row r="554" spans="1:14" ht="15" customHeight="1" thickBot="1" x14ac:dyDescent="0.35">
      <c r="A554" s="26" t="s">
        <v>1629</v>
      </c>
      <c r="B554" s="27" t="s">
        <v>1630</v>
      </c>
      <c r="C554" s="196"/>
      <c r="D554" s="21">
        <v>4.2</v>
      </c>
      <c r="E554" s="28">
        <f t="shared" si="36"/>
        <v>0.15</v>
      </c>
      <c r="F554" s="29">
        <f t="shared" si="37"/>
        <v>3.5700000000000003</v>
      </c>
      <c r="G554" s="21">
        <f t="shared" si="38"/>
        <v>4.3554000000000004</v>
      </c>
      <c r="H554" s="56">
        <f t="shared" si="39"/>
        <v>0</v>
      </c>
      <c r="I554" s="23" t="s">
        <v>67</v>
      </c>
      <c r="J554" s="23" t="s">
        <v>61</v>
      </c>
      <c r="K554" s="23" t="s">
        <v>37</v>
      </c>
      <c r="L554" s="23">
        <v>0.01</v>
      </c>
      <c r="M554" s="24" t="s">
        <v>1244</v>
      </c>
      <c r="N554" s="25" t="s">
        <v>10</v>
      </c>
    </row>
    <row r="555" spans="1:14" ht="15" customHeight="1" thickBot="1" x14ac:dyDescent="0.35">
      <c r="A555" s="26" t="s">
        <v>1631</v>
      </c>
      <c r="B555" s="27" t="s">
        <v>1632</v>
      </c>
      <c r="C555" s="196"/>
      <c r="D555" s="21">
        <v>109.22</v>
      </c>
      <c r="E555" s="28">
        <f t="shared" si="36"/>
        <v>0.15</v>
      </c>
      <c r="F555" s="29">
        <f t="shared" si="37"/>
        <v>92.837000000000003</v>
      </c>
      <c r="G555" s="21">
        <f t="shared" si="38"/>
        <v>113.26114</v>
      </c>
      <c r="H555" s="56">
        <f t="shared" si="39"/>
        <v>0</v>
      </c>
      <c r="I555" s="23" t="s">
        <v>7</v>
      </c>
      <c r="J555" s="23" t="s">
        <v>46</v>
      </c>
      <c r="K555" s="23" t="s">
        <v>72</v>
      </c>
      <c r="L555" s="23">
        <v>0.6</v>
      </c>
      <c r="M555" s="24" t="s">
        <v>1244</v>
      </c>
      <c r="N555" s="25" t="s">
        <v>10</v>
      </c>
    </row>
    <row r="556" spans="1:14" ht="15" customHeight="1" thickBot="1" x14ac:dyDescent="0.35">
      <c r="A556" s="26" t="s">
        <v>1633</v>
      </c>
      <c r="B556" s="27" t="s">
        <v>1634</v>
      </c>
      <c r="C556" s="196"/>
      <c r="D556" s="21">
        <v>8.76</v>
      </c>
      <c r="E556" s="28">
        <f t="shared" si="36"/>
        <v>0.15</v>
      </c>
      <c r="F556" s="29">
        <f t="shared" si="37"/>
        <v>7.4459999999999997</v>
      </c>
      <c r="G556" s="21">
        <f t="shared" si="38"/>
        <v>9.0841199999999986</v>
      </c>
      <c r="H556" s="56">
        <f t="shared" si="39"/>
        <v>0</v>
      </c>
      <c r="I556" s="23" t="s">
        <v>111</v>
      </c>
      <c r="J556" s="23" t="s">
        <v>111</v>
      </c>
      <c r="K556" s="23" t="s">
        <v>111</v>
      </c>
      <c r="L556" s="23">
        <v>0.03</v>
      </c>
      <c r="M556" s="24" t="s">
        <v>1244</v>
      </c>
      <c r="N556" s="25" t="s">
        <v>10</v>
      </c>
    </row>
    <row r="557" spans="1:14" ht="15" customHeight="1" thickBot="1" x14ac:dyDescent="0.35">
      <c r="A557" s="26" t="s">
        <v>1635</v>
      </c>
      <c r="B557" s="27" t="s">
        <v>1636</v>
      </c>
      <c r="C557" s="196"/>
      <c r="D557" s="21">
        <v>1.93</v>
      </c>
      <c r="E557" s="28">
        <f t="shared" si="36"/>
        <v>0.15</v>
      </c>
      <c r="F557" s="29">
        <f t="shared" si="37"/>
        <v>1.6404999999999998</v>
      </c>
      <c r="G557" s="21">
        <f t="shared" si="38"/>
        <v>2.0014099999999999</v>
      </c>
      <c r="H557" s="56">
        <f t="shared" si="39"/>
        <v>0</v>
      </c>
      <c r="I557" s="23" t="s">
        <v>111</v>
      </c>
      <c r="J557" s="23" t="s">
        <v>61</v>
      </c>
      <c r="K557" s="23" t="s">
        <v>8</v>
      </c>
      <c r="L557" s="23">
        <v>0.02</v>
      </c>
      <c r="M557" s="24" t="s">
        <v>1244</v>
      </c>
      <c r="N557" s="25" t="s">
        <v>10</v>
      </c>
    </row>
    <row r="558" spans="1:14" ht="15" customHeight="1" thickBot="1" x14ac:dyDescent="0.35">
      <c r="A558" s="26" t="s">
        <v>1637</v>
      </c>
      <c r="B558" s="27" t="s">
        <v>1638</v>
      </c>
      <c r="C558" s="196"/>
      <c r="D558" s="21">
        <v>3.2</v>
      </c>
      <c r="E558" s="28">
        <f t="shared" si="36"/>
        <v>0.15</v>
      </c>
      <c r="F558" s="29">
        <f t="shared" si="37"/>
        <v>2.72</v>
      </c>
      <c r="G558" s="21">
        <f t="shared" si="38"/>
        <v>3.3184</v>
      </c>
      <c r="H558" s="56">
        <f t="shared" si="39"/>
        <v>0</v>
      </c>
      <c r="I558" s="23" t="s">
        <v>1087</v>
      </c>
      <c r="J558" s="23" t="s">
        <v>61</v>
      </c>
      <c r="K558" s="23" t="s">
        <v>976</v>
      </c>
      <c r="L558" s="23">
        <v>0.03</v>
      </c>
      <c r="M558" s="24" t="s">
        <v>1244</v>
      </c>
      <c r="N558" s="25" t="s">
        <v>10</v>
      </c>
    </row>
    <row r="559" spans="1:14" ht="15" customHeight="1" thickBot="1" x14ac:dyDescent="0.35">
      <c r="A559" s="26" t="s">
        <v>1639</v>
      </c>
      <c r="B559" s="27" t="s">
        <v>1640</v>
      </c>
      <c r="C559" s="196"/>
      <c r="D559" s="21">
        <v>8.73</v>
      </c>
      <c r="E559" s="28">
        <f t="shared" si="36"/>
        <v>0.15</v>
      </c>
      <c r="F559" s="29">
        <f t="shared" si="37"/>
        <v>7.4205000000000005</v>
      </c>
      <c r="G559" s="21">
        <f t="shared" si="38"/>
        <v>9.0530100000000004</v>
      </c>
      <c r="H559" s="56">
        <f t="shared" si="39"/>
        <v>0</v>
      </c>
      <c r="I559" s="23" t="s">
        <v>110</v>
      </c>
      <c r="J559" s="23" t="s">
        <v>122</v>
      </c>
      <c r="K559" s="23" t="s">
        <v>585</v>
      </c>
      <c r="L559" s="23">
        <v>0.02</v>
      </c>
      <c r="M559" s="24" t="s">
        <v>1076</v>
      </c>
      <c r="N559" s="25" t="s">
        <v>10</v>
      </c>
    </row>
    <row r="560" spans="1:14" ht="15" customHeight="1" thickBot="1" x14ac:dyDescent="0.35">
      <c r="A560" s="26" t="s">
        <v>1641</v>
      </c>
      <c r="B560" s="27" t="s">
        <v>1642</v>
      </c>
      <c r="C560" s="196"/>
      <c r="D560" s="21">
        <v>105.32</v>
      </c>
      <c r="E560" s="28">
        <f t="shared" si="36"/>
        <v>0.15</v>
      </c>
      <c r="F560" s="29">
        <f t="shared" si="37"/>
        <v>89.521999999999991</v>
      </c>
      <c r="G560" s="21">
        <f t="shared" si="38"/>
        <v>109.21683999999999</v>
      </c>
      <c r="H560" s="56">
        <f t="shared" si="39"/>
        <v>0</v>
      </c>
      <c r="I560" s="23" t="s">
        <v>247</v>
      </c>
      <c r="J560" s="23" t="s">
        <v>61</v>
      </c>
      <c r="K560" s="23" t="s">
        <v>8</v>
      </c>
      <c r="L560" s="23">
        <v>0.59</v>
      </c>
      <c r="M560" s="24" t="s">
        <v>1244</v>
      </c>
      <c r="N560" s="25" t="s">
        <v>10</v>
      </c>
    </row>
    <row r="561" spans="1:14" ht="15" customHeight="1" thickBot="1" x14ac:dyDescent="0.35">
      <c r="A561" s="26" t="s">
        <v>1643</v>
      </c>
      <c r="B561" s="27" t="s">
        <v>1644</v>
      </c>
      <c r="C561" s="196"/>
      <c r="D561" s="21">
        <v>167.26</v>
      </c>
      <c r="E561" s="28">
        <f t="shared" si="36"/>
        <v>0.15</v>
      </c>
      <c r="F561" s="29">
        <f t="shared" si="37"/>
        <v>142.17099999999999</v>
      </c>
      <c r="G561" s="21">
        <f t="shared" si="38"/>
        <v>173.44861999999998</v>
      </c>
      <c r="H561" s="56">
        <f t="shared" si="39"/>
        <v>0</v>
      </c>
      <c r="I561" s="23" t="s">
        <v>718</v>
      </c>
      <c r="J561" s="23" t="s">
        <v>46</v>
      </c>
      <c r="K561" s="23" t="s">
        <v>72</v>
      </c>
      <c r="L561" s="23">
        <v>1.82</v>
      </c>
      <c r="M561" s="24" t="s">
        <v>1244</v>
      </c>
      <c r="N561" s="25" t="s">
        <v>10</v>
      </c>
    </row>
    <row r="562" spans="1:14" ht="15" customHeight="1" thickBot="1" x14ac:dyDescent="0.35">
      <c r="A562" s="26" t="s">
        <v>1645</v>
      </c>
      <c r="B562" s="27" t="s">
        <v>1646</v>
      </c>
      <c r="C562" s="196"/>
      <c r="D562" s="21">
        <v>8.42</v>
      </c>
      <c r="E562" s="28">
        <f t="shared" si="36"/>
        <v>0.15</v>
      </c>
      <c r="F562" s="29">
        <f t="shared" si="37"/>
        <v>7.157</v>
      </c>
      <c r="G562" s="21">
        <f t="shared" si="38"/>
        <v>8.731539999999999</v>
      </c>
      <c r="H562" s="56">
        <f t="shared" si="39"/>
        <v>0</v>
      </c>
      <c r="I562" s="23" t="s">
        <v>47</v>
      </c>
      <c r="J562" s="23" t="s">
        <v>47</v>
      </c>
      <c r="K562" s="23" t="s">
        <v>37</v>
      </c>
      <c r="L562" s="23">
        <v>0.1</v>
      </c>
      <c r="M562" s="24" t="s">
        <v>1244</v>
      </c>
      <c r="N562" s="25" t="s">
        <v>10</v>
      </c>
    </row>
    <row r="563" spans="1:14" ht="15" customHeight="1" thickBot="1" x14ac:dyDescent="0.35">
      <c r="A563" s="26" t="s">
        <v>1647</v>
      </c>
      <c r="B563" s="27" t="s">
        <v>1648</v>
      </c>
      <c r="C563" s="196"/>
      <c r="D563" s="21">
        <v>11.26</v>
      </c>
      <c r="E563" s="28">
        <f t="shared" si="36"/>
        <v>0.15</v>
      </c>
      <c r="F563" s="29">
        <f t="shared" si="37"/>
        <v>9.5709999999999997</v>
      </c>
      <c r="G563" s="21">
        <f t="shared" si="38"/>
        <v>11.67662</v>
      </c>
      <c r="H563" s="56">
        <f t="shared" si="39"/>
        <v>0</v>
      </c>
      <c r="I563" s="23" t="s">
        <v>35</v>
      </c>
      <c r="J563" s="23" t="s">
        <v>119</v>
      </c>
      <c r="K563" s="23" t="s">
        <v>37</v>
      </c>
      <c r="L563" s="23">
        <v>0.02</v>
      </c>
      <c r="M563" s="24" t="s">
        <v>1244</v>
      </c>
      <c r="N563" s="25" t="s">
        <v>10</v>
      </c>
    </row>
    <row r="564" spans="1:14" ht="15" customHeight="1" thickBot="1" x14ac:dyDescent="0.35">
      <c r="A564" s="26" t="s">
        <v>1649</v>
      </c>
      <c r="B564" s="27" t="s">
        <v>1650</v>
      </c>
      <c r="C564" s="196"/>
      <c r="D564" s="21">
        <v>11.26</v>
      </c>
      <c r="E564" s="28">
        <f t="shared" si="36"/>
        <v>0.15</v>
      </c>
      <c r="F564" s="29">
        <f t="shared" si="37"/>
        <v>9.5709999999999997</v>
      </c>
      <c r="G564" s="21">
        <f t="shared" si="38"/>
        <v>11.67662</v>
      </c>
      <c r="H564" s="56">
        <f t="shared" si="39"/>
        <v>0</v>
      </c>
      <c r="I564" s="23" t="s">
        <v>35</v>
      </c>
      <c r="J564" s="23" t="s">
        <v>119</v>
      </c>
      <c r="K564" s="23" t="s">
        <v>37</v>
      </c>
      <c r="L564" s="23">
        <v>0.02</v>
      </c>
      <c r="M564" s="24" t="s">
        <v>1244</v>
      </c>
      <c r="N564" s="25" t="s">
        <v>10</v>
      </c>
    </row>
    <row r="565" spans="1:14" ht="15" customHeight="1" thickBot="1" x14ac:dyDescent="0.35">
      <c r="A565" s="26" t="s">
        <v>1651</v>
      </c>
      <c r="B565" s="27" t="s">
        <v>1652</v>
      </c>
      <c r="C565" s="196"/>
      <c r="D565" s="21">
        <v>1.47</v>
      </c>
      <c r="E565" s="28">
        <f t="shared" si="36"/>
        <v>0.15</v>
      </c>
      <c r="F565" s="29">
        <f t="shared" si="37"/>
        <v>1.2495000000000001</v>
      </c>
      <c r="G565" s="21">
        <f t="shared" si="38"/>
        <v>1.5243900000000001</v>
      </c>
      <c r="H565" s="56">
        <f t="shared" si="39"/>
        <v>0</v>
      </c>
      <c r="I565" s="23" t="s">
        <v>1350</v>
      </c>
      <c r="J565" s="23" t="s">
        <v>111</v>
      </c>
      <c r="K565" s="23" t="s">
        <v>585</v>
      </c>
      <c r="L565" s="23">
        <v>0.01</v>
      </c>
      <c r="M565" s="24" t="s">
        <v>1244</v>
      </c>
      <c r="N565" s="25" t="s">
        <v>10</v>
      </c>
    </row>
    <row r="566" spans="1:14" ht="15" customHeight="1" thickBot="1" x14ac:dyDescent="0.35">
      <c r="A566" s="26" t="s">
        <v>1653</v>
      </c>
      <c r="B566" s="27" t="s">
        <v>1654</v>
      </c>
      <c r="C566" s="196"/>
      <c r="D566" s="21">
        <v>1.47</v>
      </c>
      <c r="E566" s="28">
        <f t="shared" si="36"/>
        <v>0.15</v>
      </c>
      <c r="F566" s="29">
        <f t="shared" si="37"/>
        <v>1.2495000000000001</v>
      </c>
      <c r="G566" s="21">
        <f t="shared" si="38"/>
        <v>1.5243900000000001</v>
      </c>
      <c r="H566" s="56">
        <f t="shared" si="39"/>
        <v>0</v>
      </c>
      <c r="I566" s="23" t="s">
        <v>67</v>
      </c>
      <c r="J566" s="23" t="s">
        <v>893</v>
      </c>
      <c r="K566" s="23" t="s">
        <v>585</v>
      </c>
      <c r="L566" s="23">
        <v>0.01</v>
      </c>
      <c r="M566" s="24" t="s">
        <v>1244</v>
      </c>
      <c r="N566" s="25" t="s">
        <v>10</v>
      </c>
    </row>
    <row r="567" spans="1:14" ht="15" customHeight="1" thickBot="1" x14ac:dyDescent="0.35">
      <c r="A567" s="26" t="s">
        <v>1655</v>
      </c>
      <c r="B567" s="27" t="s">
        <v>1656</v>
      </c>
      <c r="C567" s="196"/>
      <c r="D567" s="21">
        <v>27.62</v>
      </c>
      <c r="E567" s="28">
        <f t="shared" si="36"/>
        <v>0.15</v>
      </c>
      <c r="F567" s="29">
        <f t="shared" si="37"/>
        <v>23.477</v>
      </c>
      <c r="G567" s="21">
        <f t="shared" si="38"/>
        <v>28.641939999999998</v>
      </c>
      <c r="H567" s="56">
        <f t="shared" si="39"/>
        <v>0</v>
      </c>
      <c r="I567" s="23" t="s">
        <v>155</v>
      </c>
      <c r="J567" s="23" t="s">
        <v>904</v>
      </c>
      <c r="K567" s="23" t="s">
        <v>188</v>
      </c>
      <c r="L567" s="23">
        <v>8.5000000000000006E-2</v>
      </c>
      <c r="M567" s="24" t="s">
        <v>1244</v>
      </c>
      <c r="N567" s="25" t="s">
        <v>10</v>
      </c>
    </row>
    <row r="568" spans="1:14" ht="15" customHeight="1" thickBot="1" x14ac:dyDescent="0.35">
      <c r="A568" s="26" t="s">
        <v>1657</v>
      </c>
      <c r="B568" s="27" t="s">
        <v>1658</v>
      </c>
      <c r="C568" s="196"/>
      <c r="D568" s="21">
        <v>5.42</v>
      </c>
      <c r="E568" s="28">
        <f t="shared" si="36"/>
        <v>0.15</v>
      </c>
      <c r="F568" s="29">
        <f t="shared" si="37"/>
        <v>4.6070000000000002</v>
      </c>
      <c r="G568" s="21">
        <f t="shared" si="38"/>
        <v>5.6205400000000001</v>
      </c>
      <c r="H568" s="56">
        <f t="shared" si="39"/>
        <v>0</v>
      </c>
      <c r="I568" s="23" t="s">
        <v>200</v>
      </c>
      <c r="J568" s="23" t="s">
        <v>200</v>
      </c>
      <c r="K568" s="23" t="s">
        <v>200</v>
      </c>
      <c r="L568" s="23">
        <v>1.7999999999999999E-2</v>
      </c>
      <c r="M568" s="24" t="s">
        <v>1659</v>
      </c>
      <c r="N568" s="25" t="s">
        <v>10</v>
      </c>
    </row>
    <row r="569" spans="1:14" ht="15" customHeight="1" thickBot="1" x14ac:dyDescent="0.35">
      <c r="A569" s="26" t="s">
        <v>1411</v>
      </c>
      <c r="B569" s="27" t="s">
        <v>1412</v>
      </c>
      <c r="C569" s="196"/>
      <c r="D569" s="21"/>
      <c r="E569" s="28"/>
      <c r="F569" s="29"/>
      <c r="G569" s="21"/>
      <c r="H569" s="56"/>
      <c r="I569" s="23" t="s">
        <v>1087</v>
      </c>
      <c r="J569" s="23" t="s">
        <v>588</v>
      </c>
      <c r="K569" s="23" t="s">
        <v>61</v>
      </c>
      <c r="L569" s="23">
        <v>0.2</v>
      </c>
      <c r="M569" s="24" t="s">
        <v>3297</v>
      </c>
      <c r="N569" s="25" t="s">
        <v>10</v>
      </c>
    </row>
    <row r="570" spans="1:14" ht="15" customHeight="1" thickBot="1" x14ac:dyDescent="0.35">
      <c r="A570" s="26" t="s">
        <v>1413</v>
      </c>
      <c r="B570" s="27" t="s">
        <v>1414</v>
      </c>
      <c r="C570" s="196"/>
      <c r="D570" s="21">
        <v>12.03</v>
      </c>
      <c r="E570" s="28">
        <f t="shared" ref="E570:E633" si="40">IF(M570="3000",$E$2,IF(M570="3100",$E$2,IF(M570="3200",$E$2,IF(M570="3300",$E$2,IF(M570="3400",$E$2,IF(M570="3500",$E$2,IF(M570="3600",$E$2,IF(M570="3700",$E$5,IF(M570="3800",$E$2,IF(M570="3900",$E$2,IF(M570="3902",$E$2,IF(M570="3950",$E$4,IF(M570="3951",$E$3,IF(M570="3952",$E$3,IF(M570="3953",$E$3,IF(M570="3990",$E$2,IF(M570="3991","Special",IF(M570="3997",$E$5,IF(M570="3998",$E$3,IF(M570="3999",$E$2,IF(M570="4202","Export Price",IF(M570="4299","Export Price",IF(M570="4400","Export Price",IF(M570="4499","Export Price",IF(M570="4500","Export Price",IF(M570="4510","Export Price",IF(M570="4599","Export Price")))))))))))))))))))))))))))</f>
        <v>0.15</v>
      </c>
      <c r="F570" s="29">
        <f t="shared" ref="F570:F633" si="41">IF(M570="3000",D570-(D570*E570),IF(M570="3100",D570-(D570*E570),IF(M570="3200",D570-(D570*E570),IF(M570="3300",D570-(D570*E570),IF(M570="3400",D570-(D570*E570),IF(M570="3500",D570-(D570*E570),IF(M570="3600",D570-(D570*E570),IF(M570="3700",D570-(D570*E570),IF(M570="3800",D570-(D570*E570),IF(M570="3900",D570-(D570*E570),IF(M570="3902",D570-(D570*E570),IF(M570="3950",D570-(D570*E570),IF(M570="3951",D570-(D570*E570),IF(M570="3952",D570-(D570*E570),IF(M570="3953",D570-(D570*E570),IF(M570="3990",D570-(D570*E570),IF(M570="3991",D570-(D570*E570),IF(M570="3997",D570-(D570*E570),IF(M570="3998",D570-(D570*E570),IF(M570="3999",D570-(D570*E570),IF(M570="4202","Educo",IF(M570="4299","Educo",IF(M570="4400","Jegro",IF(M570="4499","Jegro",IF(M570="4500","Arts &amp; Crafts",IF(M570="4510","Arts &amp; Crafts",IF(M570="4599","Arts &amp; Crafts")))))))))))))))))))))))))))</f>
        <v>10.2255</v>
      </c>
      <c r="G570" s="21">
        <f t="shared" ref="G570:G633" si="42">F570*1.22</f>
        <v>12.475110000000001</v>
      </c>
      <c r="H570" s="56">
        <f t="shared" ref="H570:H633" si="43">G570*C570</f>
        <v>0</v>
      </c>
      <c r="I570" s="23" t="s">
        <v>43</v>
      </c>
      <c r="J570" s="23" t="s">
        <v>43</v>
      </c>
      <c r="K570" s="23" t="s">
        <v>61</v>
      </c>
      <c r="L570" s="23">
        <v>0.12</v>
      </c>
      <c r="M570" s="24" t="s">
        <v>1244</v>
      </c>
      <c r="N570" s="25" t="s">
        <v>10</v>
      </c>
    </row>
    <row r="571" spans="1:14" ht="15" customHeight="1" thickBot="1" x14ac:dyDescent="0.35">
      <c r="A571" s="26" t="s">
        <v>140</v>
      </c>
      <c r="B571" s="27" t="s">
        <v>141</v>
      </c>
      <c r="C571" s="196"/>
      <c r="D571" s="21">
        <v>31.28</v>
      </c>
      <c r="E571" s="28">
        <f t="shared" si="40"/>
        <v>0.15</v>
      </c>
      <c r="F571" s="29">
        <f t="shared" si="41"/>
        <v>26.588000000000001</v>
      </c>
      <c r="G571" s="21">
        <f t="shared" si="42"/>
        <v>32.437359999999998</v>
      </c>
      <c r="H571" s="56">
        <f t="shared" si="43"/>
        <v>0</v>
      </c>
      <c r="I571" s="23" t="s">
        <v>36</v>
      </c>
      <c r="J571" s="23" t="s">
        <v>43</v>
      </c>
      <c r="K571" s="23" t="s">
        <v>122</v>
      </c>
      <c r="L571" s="23">
        <v>0.25</v>
      </c>
      <c r="M571" s="24" t="s">
        <v>99</v>
      </c>
      <c r="N571" s="25" t="s">
        <v>10</v>
      </c>
    </row>
    <row r="572" spans="1:14" ht="15" customHeight="1" thickBot="1" x14ac:dyDescent="0.35">
      <c r="A572" s="26" t="s">
        <v>142</v>
      </c>
      <c r="B572" s="27" t="s">
        <v>143</v>
      </c>
      <c r="C572" s="196"/>
      <c r="D572" s="21">
        <v>24.29</v>
      </c>
      <c r="E572" s="28">
        <f t="shared" si="40"/>
        <v>0.15</v>
      </c>
      <c r="F572" s="29">
        <f t="shared" si="41"/>
        <v>20.6465</v>
      </c>
      <c r="G572" s="21">
        <f t="shared" si="42"/>
        <v>25.18873</v>
      </c>
      <c r="H572" s="56">
        <f t="shared" si="43"/>
        <v>0</v>
      </c>
      <c r="I572" s="23" t="s">
        <v>36</v>
      </c>
      <c r="J572" s="23" t="s">
        <v>43</v>
      </c>
      <c r="K572" s="23" t="s">
        <v>122</v>
      </c>
      <c r="L572" s="23">
        <v>0.18</v>
      </c>
      <c r="M572" s="24" t="s">
        <v>99</v>
      </c>
      <c r="N572" s="25" t="s">
        <v>10</v>
      </c>
    </row>
    <row r="573" spans="1:14" ht="15" customHeight="1" thickBot="1" x14ac:dyDescent="0.35">
      <c r="A573" s="26" t="s">
        <v>148</v>
      </c>
      <c r="B573" s="27" t="s">
        <v>149</v>
      </c>
      <c r="C573" s="196"/>
      <c r="D573" s="21">
        <v>140.35</v>
      </c>
      <c r="E573" s="28">
        <f t="shared" si="40"/>
        <v>0.15</v>
      </c>
      <c r="F573" s="29">
        <f t="shared" si="41"/>
        <v>119.2975</v>
      </c>
      <c r="G573" s="21">
        <f t="shared" si="42"/>
        <v>145.54294999999999</v>
      </c>
      <c r="H573" s="56">
        <f t="shared" si="43"/>
        <v>0</v>
      </c>
      <c r="I573" s="23" t="s">
        <v>36</v>
      </c>
      <c r="J573" s="23" t="s">
        <v>42</v>
      </c>
      <c r="K573" s="23" t="s">
        <v>122</v>
      </c>
      <c r="L573" s="23">
        <v>0.22</v>
      </c>
      <c r="M573" s="24" t="s">
        <v>99</v>
      </c>
      <c r="N573" s="25" t="s">
        <v>10</v>
      </c>
    </row>
    <row r="574" spans="1:14" ht="15" customHeight="1" thickBot="1" x14ac:dyDescent="0.35">
      <c r="A574" s="26" t="s">
        <v>150</v>
      </c>
      <c r="B574" s="27" t="s">
        <v>151</v>
      </c>
      <c r="C574" s="196"/>
      <c r="D574" s="21">
        <v>69.59</v>
      </c>
      <c r="E574" s="28">
        <f t="shared" si="40"/>
        <v>0.15</v>
      </c>
      <c r="F574" s="29">
        <f t="shared" si="41"/>
        <v>59.151500000000006</v>
      </c>
      <c r="G574" s="21">
        <f t="shared" si="42"/>
        <v>72.164830000000009</v>
      </c>
      <c r="H574" s="56">
        <f t="shared" si="43"/>
        <v>0</v>
      </c>
      <c r="I574" s="23" t="s">
        <v>36</v>
      </c>
      <c r="J574" s="23" t="s">
        <v>43</v>
      </c>
      <c r="K574" s="23" t="s">
        <v>122</v>
      </c>
      <c r="L574" s="23">
        <v>0.19</v>
      </c>
      <c r="M574" s="24" t="s">
        <v>99</v>
      </c>
      <c r="N574" s="25" t="s">
        <v>10</v>
      </c>
    </row>
    <row r="575" spans="1:14" ht="15" customHeight="1" thickBot="1" x14ac:dyDescent="0.35">
      <c r="A575" s="26" t="s">
        <v>161</v>
      </c>
      <c r="B575" s="27" t="s">
        <v>162</v>
      </c>
      <c r="C575" s="196"/>
      <c r="D575" s="21">
        <v>22.74</v>
      </c>
      <c r="E575" s="28">
        <f t="shared" si="40"/>
        <v>0.15</v>
      </c>
      <c r="F575" s="29">
        <f t="shared" si="41"/>
        <v>19.329000000000001</v>
      </c>
      <c r="G575" s="21">
        <f t="shared" si="42"/>
        <v>23.581379999999999</v>
      </c>
      <c r="H575" s="56">
        <f t="shared" si="43"/>
        <v>0</v>
      </c>
      <c r="I575" s="23" t="s">
        <v>155</v>
      </c>
      <c r="J575" s="23" t="s">
        <v>42</v>
      </c>
      <c r="K575" s="23" t="s">
        <v>72</v>
      </c>
      <c r="L575" s="23">
        <v>0.24</v>
      </c>
      <c r="M575" s="24" t="s">
        <v>99</v>
      </c>
      <c r="N575" s="25" t="s">
        <v>10</v>
      </c>
    </row>
    <row r="576" spans="1:14" ht="15" customHeight="1" thickBot="1" x14ac:dyDescent="0.35">
      <c r="A576" s="26" t="s">
        <v>167</v>
      </c>
      <c r="B576" s="27" t="s">
        <v>168</v>
      </c>
      <c r="C576" s="196"/>
      <c r="D576" s="21">
        <v>18.21</v>
      </c>
      <c r="E576" s="28">
        <f t="shared" si="40"/>
        <v>0.15</v>
      </c>
      <c r="F576" s="29">
        <f t="shared" si="41"/>
        <v>15.4785</v>
      </c>
      <c r="G576" s="21">
        <f t="shared" si="42"/>
        <v>18.883769999999998</v>
      </c>
      <c r="H576" s="56">
        <f t="shared" si="43"/>
        <v>0</v>
      </c>
      <c r="I576" s="23" t="s">
        <v>57</v>
      </c>
      <c r="J576" s="23" t="s">
        <v>72</v>
      </c>
      <c r="K576" s="23" t="s">
        <v>61</v>
      </c>
      <c r="L576" s="23">
        <v>0.1</v>
      </c>
      <c r="M576" s="24" t="s">
        <v>99</v>
      </c>
      <c r="N576" s="25" t="s">
        <v>10</v>
      </c>
    </row>
    <row r="577" spans="1:14" ht="15" customHeight="1" thickBot="1" x14ac:dyDescent="0.35">
      <c r="A577" s="26" t="s">
        <v>186</v>
      </c>
      <c r="B577" s="27" t="s">
        <v>187</v>
      </c>
      <c r="C577" s="196"/>
      <c r="D577" s="21">
        <v>20.46</v>
      </c>
      <c r="E577" s="28">
        <f t="shared" si="40"/>
        <v>0.15</v>
      </c>
      <c r="F577" s="29">
        <f t="shared" si="41"/>
        <v>17.391000000000002</v>
      </c>
      <c r="G577" s="21">
        <f t="shared" si="42"/>
        <v>21.217020000000002</v>
      </c>
      <c r="H577" s="56">
        <f t="shared" si="43"/>
        <v>0</v>
      </c>
      <c r="I577" s="23" t="s">
        <v>52</v>
      </c>
      <c r="J577" s="23" t="s">
        <v>53</v>
      </c>
      <c r="K577" s="23" t="s">
        <v>188</v>
      </c>
      <c r="L577" s="23">
        <v>0.2</v>
      </c>
      <c r="M577" s="24" t="s">
        <v>9</v>
      </c>
      <c r="N577" s="25" t="s">
        <v>10</v>
      </c>
    </row>
    <row r="578" spans="1:14" ht="15" customHeight="1" thickBot="1" x14ac:dyDescent="0.35">
      <c r="A578" s="26" t="s">
        <v>189</v>
      </c>
      <c r="B578" s="27" t="s">
        <v>190</v>
      </c>
      <c r="C578" s="196"/>
      <c r="D578" s="21">
        <v>13.8</v>
      </c>
      <c r="E578" s="28">
        <f t="shared" si="40"/>
        <v>0.15</v>
      </c>
      <c r="F578" s="29">
        <f t="shared" si="41"/>
        <v>11.73</v>
      </c>
      <c r="G578" s="21">
        <f t="shared" si="42"/>
        <v>14.310600000000001</v>
      </c>
      <c r="H578" s="56">
        <f t="shared" si="43"/>
        <v>0</v>
      </c>
      <c r="I578" s="23" t="s">
        <v>191</v>
      </c>
      <c r="J578" s="23" t="s">
        <v>192</v>
      </c>
      <c r="K578" s="23" t="s">
        <v>193</v>
      </c>
      <c r="L578" s="23">
        <v>0.4</v>
      </c>
      <c r="M578" s="24" t="s">
        <v>9</v>
      </c>
      <c r="N578" s="25" t="s">
        <v>10</v>
      </c>
    </row>
    <row r="579" spans="1:14" ht="15" customHeight="1" thickBot="1" x14ac:dyDescent="0.35">
      <c r="A579" s="26" t="s">
        <v>198</v>
      </c>
      <c r="B579" s="27" t="s">
        <v>199</v>
      </c>
      <c r="C579" s="196"/>
      <c r="D579" s="21">
        <v>39.28</v>
      </c>
      <c r="E579" s="28">
        <f t="shared" si="40"/>
        <v>0.15</v>
      </c>
      <c r="F579" s="29">
        <f t="shared" si="41"/>
        <v>33.387999999999998</v>
      </c>
      <c r="G579" s="21">
        <f t="shared" si="42"/>
        <v>40.733359999999998</v>
      </c>
      <c r="H579" s="56">
        <f t="shared" si="43"/>
        <v>0</v>
      </c>
      <c r="I579" s="23" t="s">
        <v>137</v>
      </c>
      <c r="J579" s="23" t="s">
        <v>96</v>
      </c>
      <c r="K579" s="23" t="s">
        <v>200</v>
      </c>
      <c r="L579" s="23">
        <v>0.2</v>
      </c>
      <c r="M579" s="24" t="s">
        <v>9</v>
      </c>
      <c r="N579" s="25" t="s">
        <v>10</v>
      </c>
    </row>
    <row r="580" spans="1:14" ht="15" customHeight="1" thickBot="1" x14ac:dyDescent="0.35">
      <c r="A580" s="26" t="s">
        <v>203</v>
      </c>
      <c r="B580" s="27" t="s">
        <v>204</v>
      </c>
      <c r="C580" s="196"/>
      <c r="D580" s="21">
        <v>29.82</v>
      </c>
      <c r="E580" s="28">
        <f t="shared" si="40"/>
        <v>0.15</v>
      </c>
      <c r="F580" s="29">
        <f t="shared" si="41"/>
        <v>25.347000000000001</v>
      </c>
      <c r="G580" s="21">
        <f t="shared" si="42"/>
        <v>30.92334</v>
      </c>
      <c r="H580" s="56">
        <f t="shared" si="43"/>
        <v>0</v>
      </c>
      <c r="I580" s="23" t="s">
        <v>137</v>
      </c>
      <c r="J580" s="23" t="s">
        <v>42</v>
      </c>
      <c r="K580" s="23" t="s">
        <v>42</v>
      </c>
      <c r="L580" s="23">
        <v>0.3</v>
      </c>
      <c r="M580" s="24" t="s">
        <v>9</v>
      </c>
      <c r="N580" s="25" t="s">
        <v>10</v>
      </c>
    </row>
    <row r="581" spans="1:14" ht="15" customHeight="1" thickBot="1" x14ac:dyDescent="0.35">
      <c r="A581" s="26" t="s">
        <v>210</v>
      </c>
      <c r="B581" s="27" t="s">
        <v>211</v>
      </c>
      <c r="C581" s="196"/>
      <c r="D581" s="21">
        <v>14.8</v>
      </c>
      <c r="E581" s="28">
        <f t="shared" si="40"/>
        <v>0.15</v>
      </c>
      <c r="F581" s="29">
        <f t="shared" si="41"/>
        <v>12.58</v>
      </c>
      <c r="G581" s="21">
        <f t="shared" si="42"/>
        <v>15.3476</v>
      </c>
      <c r="H581" s="56">
        <f t="shared" si="43"/>
        <v>0</v>
      </c>
      <c r="I581" s="23" t="s">
        <v>212</v>
      </c>
      <c r="J581" s="23" t="s">
        <v>52</v>
      </c>
      <c r="K581" s="23" t="s">
        <v>213</v>
      </c>
      <c r="L581" s="23">
        <v>0.25</v>
      </c>
      <c r="M581" s="24" t="s">
        <v>209</v>
      </c>
      <c r="N581" s="25" t="s">
        <v>10</v>
      </c>
    </row>
    <row r="582" spans="1:14" ht="15" customHeight="1" thickBot="1" x14ac:dyDescent="0.35">
      <c r="A582" s="26" t="s">
        <v>223</v>
      </c>
      <c r="B582" s="27" t="s">
        <v>224</v>
      </c>
      <c r="C582" s="196"/>
      <c r="D582" s="21">
        <v>41.98</v>
      </c>
      <c r="E582" s="28">
        <f t="shared" si="40"/>
        <v>0.15</v>
      </c>
      <c r="F582" s="29">
        <f t="shared" si="41"/>
        <v>35.683</v>
      </c>
      <c r="G582" s="21">
        <f t="shared" si="42"/>
        <v>43.533259999999999</v>
      </c>
      <c r="H582" s="56">
        <f t="shared" si="43"/>
        <v>0</v>
      </c>
      <c r="I582" s="23" t="s">
        <v>225</v>
      </c>
      <c r="J582" s="23" t="s">
        <v>96</v>
      </c>
      <c r="K582" s="23" t="s">
        <v>8</v>
      </c>
      <c r="L582" s="23">
        <v>0.62</v>
      </c>
      <c r="M582" s="24" t="s">
        <v>127</v>
      </c>
      <c r="N582" s="25" t="s">
        <v>10</v>
      </c>
    </row>
    <row r="583" spans="1:14" ht="15" customHeight="1" thickBot="1" x14ac:dyDescent="0.35">
      <c r="A583" s="26" t="s">
        <v>233</v>
      </c>
      <c r="B583" s="27" t="s">
        <v>234</v>
      </c>
      <c r="C583" s="196"/>
      <c r="D583" s="21">
        <v>28.83</v>
      </c>
      <c r="E583" s="28">
        <f t="shared" si="40"/>
        <v>0.15</v>
      </c>
      <c r="F583" s="29">
        <f t="shared" si="41"/>
        <v>24.505499999999998</v>
      </c>
      <c r="G583" s="21">
        <f t="shared" si="42"/>
        <v>29.896709999999995</v>
      </c>
      <c r="H583" s="56">
        <f t="shared" si="43"/>
        <v>0</v>
      </c>
      <c r="I583" s="23" t="s">
        <v>137</v>
      </c>
      <c r="J583" s="23" t="s">
        <v>137</v>
      </c>
      <c r="K583" s="23" t="s">
        <v>122</v>
      </c>
      <c r="L583" s="23">
        <v>0.3</v>
      </c>
      <c r="M583" s="24" t="s">
        <v>9</v>
      </c>
      <c r="N583" s="25" t="s">
        <v>10</v>
      </c>
    </row>
    <row r="584" spans="1:14" ht="15" customHeight="1" thickBot="1" x14ac:dyDescent="0.35">
      <c r="A584" s="26" t="s">
        <v>235</v>
      </c>
      <c r="B584" s="27" t="s">
        <v>236</v>
      </c>
      <c r="C584" s="196"/>
      <c r="D584" s="21">
        <v>10.77</v>
      </c>
      <c r="E584" s="28">
        <f t="shared" si="40"/>
        <v>0.15</v>
      </c>
      <c r="F584" s="29">
        <f t="shared" si="41"/>
        <v>9.1544999999999987</v>
      </c>
      <c r="G584" s="21">
        <f t="shared" si="42"/>
        <v>11.168489999999998</v>
      </c>
      <c r="H584" s="56">
        <f t="shared" si="43"/>
        <v>0</v>
      </c>
      <c r="I584" s="23" t="s">
        <v>91</v>
      </c>
      <c r="J584" s="23" t="s">
        <v>91</v>
      </c>
      <c r="K584" s="23" t="s">
        <v>43</v>
      </c>
      <c r="L584" s="23">
        <v>0.11</v>
      </c>
      <c r="M584" s="24" t="s">
        <v>9</v>
      </c>
      <c r="N584" s="25" t="s">
        <v>10</v>
      </c>
    </row>
    <row r="585" spans="1:14" ht="15" customHeight="1" thickBot="1" x14ac:dyDescent="0.35">
      <c r="A585" s="26" t="s">
        <v>237</v>
      </c>
      <c r="B585" s="27" t="s">
        <v>238</v>
      </c>
      <c r="C585" s="196"/>
      <c r="D585" s="21">
        <v>24.02</v>
      </c>
      <c r="E585" s="28">
        <f t="shared" si="40"/>
        <v>0.15</v>
      </c>
      <c r="F585" s="29">
        <f t="shared" si="41"/>
        <v>20.417000000000002</v>
      </c>
      <c r="G585" s="21">
        <f t="shared" si="42"/>
        <v>24.908740000000002</v>
      </c>
      <c r="H585" s="56">
        <f t="shared" si="43"/>
        <v>0</v>
      </c>
      <c r="I585" s="23" t="s">
        <v>79</v>
      </c>
      <c r="J585" s="23" t="s">
        <v>155</v>
      </c>
      <c r="K585" s="23" t="s">
        <v>8</v>
      </c>
      <c r="L585" s="23">
        <v>0.27</v>
      </c>
      <c r="M585" s="24" t="s">
        <v>9</v>
      </c>
      <c r="N585" s="25" t="s">
        <v>10</v>
      </c>
    </row>
    <row r="586" spans="1:14" ht="15" customHeight="1" thickBot="1" x14ac:dyDescent="0.35">
      <c r="A586" s="26" t="s">
        <v>239</v>
      </c>
      <c r="B586" s="27" t="s">
        <v>240</v>
      </c>
      <c r="C586" s="196"/>
      <c r="D586" s="21">
        <v>30.65</v>
      </c>
      <c r="E586" s="28">
        <f t="shared" si="40"/>
        <v>0.15</v>
      </c>
      <c r="F586" s="29">
        <f t="shared" si="41"/>
        <v>26.052499999999998</v>
      </c>
      <c r="G586" s="21">
        <f t="shared" si="42"/>
        <v>31.784049999999997</v>
      </c>
      <c r="H586" s="56">
        <f t="shared" si="43"/>
        <v>0</v>
      </c>
      <c r="I586" s="23" t="s">
        <v>192</v>
      </c>
      <c r="J586" s="23" t="s">
        <v>53</v>
      </c>
      <c r="K586" s="23" t="s">
        <v>37</v>
      </c>
      <c r="L586" s="23">
        <v>0.15</v>
      </c>
      <c r="M586" s="24" t="s">
        <v>9</v>
      </c>
      <c r="N586" s="25" t="s">
        <v>10</v>
      </c>
    </row>
    <row r="587" spans="1:14" ht="15" customHeight="1" thickBot="1" x14ac:dyDescent="0.35">
      <c r="A587" s="26" t="s">
        <v>243</v>
      </c>
      <c r="B587" s="27" t="s">
        <v>244</v>
      </c>
      <c r="C587" s="196"/>
      <c r="D587" s="21">
        <v>62.56</v>
      </c>
      <c r="E587" s="28">
        <f t="shared" si="40"/>
        <v>0.15</v>
      </c>
      <c r="F587" s="29">
        <f t="shared" si="41"/>
        <v>53.176000000000002</v>
      </c>
      <c r="G587" s="21">
        <f t="shared" si="42"/>
        <v>64.874719999999996</v>
      </c>
      <c r="H587" s="56">
        <f t="shared" si="43"/>
        <v>0</v>
      </c>
      <c r="I587" s="23" t="s">
        <v>46</v>
      </c>
      <c r="J587" s="23" t="s">
        <v>43</v>
      </c>
      <c r="K587" s="23" t="s">
        <v>122</v>
      </c>
      <c r="L587" s="23">
        <v>0.34</v>
      </c>
      <c r="M587" s="24" t="s">
        <v>9</v>
      </c>
      <c r="N587" s="25" t="s">
        <v>10</v>
      </c>
    </row>
    <row r="588" spans="1:14" ht="15" customHeight="1" thickBot="1" x14ac:dyDescent="0.35">
      <c r="A588" s="26" t="s">
        <v>248</v>
      </c>
      <c r="B588" s="27" t="s">
        <v>249</v>
      </c>
      <c r="C588" s="196"/>
      <c r="D588" s="21">
        <v>23.21</v>
      </c>
      <c r="E588" s="28">
        <f t="shared" si="40"/>
        <v>0.15</v>
      </c>
      <c r="F588" s="29">
        <f t="shared" si="41"/>
        <v>19.7285</v>
      </c>
      <c r="G588" s="21">
        <f t="shared" si="42"/>
        <v>24.068770000000001</v>
      </c>
      <c r="H588" s="56">
        <f t="shared" si="43"/>
        <v>0</v>
      </c>
      <c r="I588" s="23" t="s">
        <v>119</v>
      </c>
      <c r="J588" s="23" t="s">
        <v>66</v>
      </c>
      <c r="K588" s="23" t="s">
        <v>37</v>
      </c>
      <c r="L588" s="23">
        <v>0.28999999999999998</v>
      </c>
      <c r="M588" s="24" t="s">
        <v>250</v>
      </c>
      <c r="N588" s="25" t="s">
        <v>10</v>
      </c>
    </row>
    <row r="589" spans="1:14" ht="15" customHeight="1" thickBot="1" x14ac:dyDescent="0.35">
      <c r="A589" s="26" t="s">
        <v>257</v>
      </c>
      <c r="B589" s="27" t="s">
        <v>258</v>
      </c>
      <c r="C589" s="196"/>
      <c r="D589" s="21">
        <v>145.80000000000001</v>
      </c>
      <c r="E589" s="28">
        <f t="shared" si="40"/>
        <v>0.15</v>
      </c>
      <c r="F589" s="29">
        <f t="shared" si="41"/>
        <v>123.93</v>
      </c>
      <c r="G589" s="21">
        <f t="shared" si="42"/>
        <v>151.19460000000001</v>
      </c>
      <c r="H589" s="56">
        <f t="shared" si="43"/>
        <v>0</v>
      </c>
      <c r="I589" s="23" t="s">
        <v>192</v>
      </c>
      <c r="J589" s="23" t="s">
        <v>79</v>
      </c>
      <c r="K589" s="23" t="s">
        <v>61</v>
      </c>
      <c r="L589" s="23">
        <v>1.4</v>
      </c>
      <c r="M589" s="24" t="s">
        <v>9</v>
      </c>
      <c r="N589" s="25" t="s">
        <v>10</v>
      </c>
    </row>
    <row r="590" spans="1:14" ht="15" customHeight="1" thickBot="1" x14ac:dyDescent="0.35">
      <c r="A590" s="26" t="s">
        <v>272</v>
      </c>
      <c r="B590" s="27" t="s">
        <v>273</v>
      </c>
      <c r="C590" s="196"/>
      <c r="D590" s="21">
        <v>109.37</v>
      </c>
      <c r="E590" s="28">
        <f t="shared" si="40"/>
        <v>0.15</v>
      </c>
      <c r="F590" s="29">
        <f t="shared" si="41"/>
        <v>92.964500000000001</v>
      </c>
      <c r="G590" s="21">
        <f t="shared" si="42"/>
        <v>113.41669</v>
      </c>
      <c r="H590" s="56">
        <f t="shared" si="43"/>
        <v>0</v>
      </c>
      <c r="I590" s="23" t="s">
        <v>192</v>
      </c>
      <c r="J590" s="23" t="s">
        <v>53</v>
      </c>
      <c r="K590" s="23" t="s">
        <v>61</v>
      </c>
      <c r="L590" s="23">
        <v>2.1</v>
      </c>
      <c r="M590" s="24" t="s">
        <v>127</v>
      </c>
      <c r="N590" s="25" t="s">
        <v>10</v>
      </c>
    </row>
    <row r="591" spans="1:14" ht="15" customHeight="1" thickBot="1" x14ac:dyDescent="0.35">
      <c r="A591" s="26" t="s">
        <v>274</v>
      </c>
      <c r="B591" s="27" t="s">
        <v>275</v>
      </c>
      <c r="C591" s="196"/>
      <c r="D591" s="21">
        <v>18.05</v>
      </c>
      <c r="E591" s="28">
        <f t="shared" si="40"/>
        <v>0.15</v>
      </c>
      <c r="F591" s="29">
        <f t="shared" si="41"/>
        <v>15.342500000000001</v>
      </c>
      <c r="G591" s="21">
        <f t="shared" si="42"/>
        <v>18.717850000000002</v>
      </c>
      <c r="H591" s="56">
        <f t="shared" si="43"/>
        <v>0</v>
      </c>
      <c r="I591" s="23" t="s">
        <v>56</v>
      </c>
      <c r="J591" s="23" t="s">
        <v>155</v>
      </c>
      <c r="K591" s="23" t="s">
        <v>276</v>
      </c>
      <c r="L591" s="23">
        <v>0.5</v>
      </c>
      <c r="M591" s="24" t="s">
        <v>127</v>
      </c>
      <c r="N591" s="25" t="s">
        <v>10</v>
      </c>
    </row>
    <row r="592" spans="1:14" ht="15" customHeight="1" thickBot="1" x14ac:dyDescent="0.35">
      <c r="A592" s="26" t="s">
        <v>293</v>
      </c>
      <c r="B592" s="27" t="s">
        <v>294</v>
      </c>
      <c r="C592" s="196"/>
      <c r="D592" s="21">
        <v>35.270000000000003</v>
      </c>
      <c r="E592" s="28">
        <f t="shared" si="40"/>
        <v>0.15</v>
      </c>
      <c r="F592" s="29">
        <f t="shared" si="41"/>
        <v>29.979500000000002</v>
      </c>
      <c r="G592" s="21">
        <f t="shared" si="42"/>
        <v>36.57499</v>
      </c>
      <c r="H592" s="56">
        <f t="shared" si="43"/>
        <v>0</v>
      </c>
      <c r="I592" s="23" t="s">
        <v>52</v>
      </c>
      <c r="J592" s="23" t="s">
        <v>42</v>
      </c>
      <c r="K592" s="23" t="s">
        <v>43</v>
      </c>
      <c r="L592" s="23">
        <v>0.52</v>
      </c>
      <c r="M592" s="24" t="s">
        <v>127</v>
      </c>
      <c r="N592" s="25" t="s">
        <v>10</v>
      </c>
    </row>
    <row r="593" spans="1:14" ht="15" customHeight="1" thickBot="1" x14ac:dyDescent="0.35">
      <c r="A593" s="26" t="s">
        <v>295</v>
      </c>
      <c r="B593" s="27" t="s">
        <v>296</v>
      </c>
      <c r="C593" s="196"/>
      <c r="D593" s="21">
        <v>83.05</v>
      </c>
      <c r="E593" s="28">
        <f t="shared" si="40"/>
        <v>0.15</v>
      </c>
      <c r="F593" s="29">
        <f t="shared" si="41"/>
        <v>70.592500000000001</v>
      </c>
      <c r="G593" s="21">
        <f t="shared" si="42"/>
        <v>86.12285</v>
      </c>
      <c r="H593" s="56">
        <f t="shared" si="43"/>
        <v>0</v>
      </c>
      <c r="I593" s="23" t="s">
        <v>91</v>
      </c>
      <c r="J593" s="23" t="s">
        <v>56</v>
      </c>
      <c r="K593" s="23" t="s">
        <v>61</v>
      </c>
      <c r="L593" s="23">
        <v>1.5</v>
      </c>
      <c r="M593" s="24" t="s">
        <v>127</v>
      </c>
      <c r="N593" s="25" t="s">
        <v>10</v>
      </c>
    </row>
    <row r="594" spans="1:14" ht="15" customHeight="1" thickBot="1" x14ac:dyDescent="0.35">
      <c r="A594" s="26" t="s">
        <v>297</v>
      </c>
      <c r="B594" s="27" t="s">
        <v>298</v>
      </c>
      <c r="C594" s="196"/>
      <c r="D594" s="21">
        <v>83.05</v>
      </c>
      <c r="E594" s="28">
        <f t="shared" si="40"/>
        <v>0.15</v>
      </c>
      <c r="F594" s="29">
        <f t="shared" si="41"/>
        <v>70.592500000000001</v>
      </c>
      <c r="G594" s="21">
        <f t="shared" si="42"/>
        <v>86.12285</v>
      </c>
      <c r="H594" s="56">
        <f t="shared" si="43"/>
        <v>0</v>
      </c>
      <c r="I594" s="23" t="s">
        <v>102</v>
      </c>
      <c r="J594" s="23" t="s">
        <v>53</v>
      </c>
      <c r="K594" s="23" t="s">
        <v>122</v>
      </c>
      <c r="L594" s="23">
        <v>1.4</v>
      </c>
      <c r="M594" s="24" t="s">
        <v>127</v>
      </c>
      <c r="N594" s="25" t="s">
        <v>10</v>
      </c>
    </row>
    <row r="595" spans="1:14" ht="15" customHeight="1" thickBot="1" x14ac:dyDescent="0.35">
      <c r="A595" s="26" t="s">
        <v>309</v>
      </c>
      <c r="B595" s="27" t="s">
        <v>310</v>
      </c>
      <c r="C595" s="196"/>
      <c r="D595" s="21">
        <v>32.229999999999997</v>
      </c>
      <c r="E595" s="28">
        <f t="shared" si="40"/>
        <v>0.15</v>
      </c>
      <c r="F595" s="29">
        <f t="shared" si="41"/>
        <v>27.395499999999998</v>
      </c>
      <c r="G595" s="21">
        <f t="shared" si="42"/>
        <v>33.422509999999996</v>
      </c>
      <c r="H595" s="56">
        <f t="shared" si="43"/>
        <v>0</v>
      </c>
      <c r="I595" s="23" t="s">
        <v>53</v>
      </c>
      <c r="J595" s="23" t="s">
        <v>137</v>
      </c>
      <c r="K595" s="23" t="s">
        <v>36</v>
      </c>
      <c r="L595" s="23">
        <v>0.6</v>
      </c>
      <c r="M595" s="24" t="s">
        <v>127</v>
      </c>
      <c r="N595" s="25" t="s">
        <v>10</v>
      </c>
    </row>
    <row r="596" spans="1:14" ht="15" customHeight="1" thickBot="1" x14ac:dyDescent="0.35">
      <c r="A596" s="26" t="s">
        <v>311</v>
      </c>
      <c r="B596" s="27" t="s">
        <v>312</v>
      </c>
      <c r="C596" s="196"/>
      <c r="D596" s="21">
        <v>134.76</v>
      </c>
      <c r="E596" s="28">
        <f t="shared" si="40"/>
        <v>0.15</v>
      </c>
      <c r="F596" s="29">
        <f t="shared" si="41"/>
        <v>114.54599999999999</v>
      </c>
      <c r="G596" s="21">
        <f t="shared" si="42"/>
        <v>139.74611999999999</v>
      </c>
      <c r="H596" s="56">
        <f t="shared" si="43"/>
        <v>0</v>
      </c>
      <c r="I596" s="23" t="s">
        <v>154</v>
      </c>
      <c r="J596" s="23" t="s">
        <v>66</v>
      </c>
      <c r="K596" s="23" t="s">
        <v>42</v>
      </c>
      <c r="L596" s="23">
        <v>2.4</v>
      </c>
      <c r="M596" s="24" t="s">
        <v>127</v>
      </c>
      <c r="N596" s="25" t="s">
        <v>10</v>
      </c>
    </row>
    <row r="597" spans="1:14" ht="15" customHeight="1" thickBot="1" x14ac:dyDescent="0.35">
      <c r="A597" s="26" t="s">
        <v>325</v>
      </c>
      <c r="B597" s="27" t="s">
        <v>326</v>
      </c>
      <c r="C597" s="196"/>
      <c r="D597" s="21">
        <v>90.23</v>
      </c>
      <c r="E597" s="28">
        <f t="shared" si="40"/>
        <v>0.15</v>
      </c>
      <c r="F597" s="29">
        <f t="shared" si="41"/>
        <v>76.69550000000001</v>
      </c>
      <c r="G597" s="21">
        <f t="shared" si="42"/>
        <v>93.568510000000003</v>
      </c>
      <c r="H597" s="56">
        <f t="shared" si="43"/>
        <v>0</v>
      </c>
      <c r="I597" s="23" t="s">
        <v>119</v>
      </c>
      <c r="J597" s="23" t="s">
        <v>160</v>
      </c>
      <c r="K597" s="23" t="s">
        <v>37</v>
      </c>
      <c r="L597" s="23">
        <v>0.28999999999999998</v>
      </c>
      <c r="M597" s="24" t="s">
        <v>127</v>
      </c>
      <c r="N597" s="25" t="s">
        <v>10</v>
      </c>
    </row>
    <row r="598" spans="1:14" ht="15" customHeight="1" thickBot="1" x14ac:dyDescent="0.35">
      <c r="A598" s="26" t="s">
        <v>327</v>
      </c>
      <c r="B598" s="27" t="s">
        <v>328</v>
      </c>
      <c r="C598" s="196"/>
      <c r="D598" s="21">
        <v>46.65</v>
      </c>
      <c r="E598" s="28">
        <f t="shared" si="40"/>
        <v>0.15</v>
      </c>
      <c r="F598" s="29">
        <f t="shared" si="41"/>
        <v>39.652499999999996</v>
      </c>
      <c r="G598" s="21">
        <f t="shared" si="42"/>
        <v>48.376049999999992</v>
      </c>
      <c r="H598" s="56">
        <f t="shared" si="43"/>
        <v>0</v>
      </c>
      <c r="I598" s="23" t="s">
        <v>119</v>
      </c>
      <c r="J598" s="23" t="s">
        <v>160</v>
      </c>
      <c r="K598" s="23" t="s">
        <v>37</v>
      </c>
      <c r="L598" s="23">
        <v>0.1</v>
      </c>
      <c r="M598" s="24" t="s">
        <v>127</v>
      </c>
      <c r="N598" s="25" t="s">
        <v>10</v>
      </c>
    </row>
    <row r="599" spans="1:14" ht="15" customHeight="1" thickBot="1" x14ac:dyDescent="0.35">
      <c r="A599" s="26" t="s">
        <v>329</v>
      </c>
      <c r="B599" s="27" t="s">
        <v>330</v>
      </c>
      <c r="C599" s="196"/>
      <c r="D599" s="21">
        <v>46.65</v>
      </c>
      <c r="E599" s="28">
        <f t="shared" si="40"/>
        <v>0.15</v>
      </c>
      <c r="F599" s="29">
        <f t="shared" si="41"/>
        <v>39.652499999999996</v>
      </c>
      <c r="G599" s="21">
        <f t="shared" si="42"/>
        <v>48.376049999999992</v>
      </c>
      <c r="H599" s="56">
        <f t="shared" si="43"/>
        <v>0</v>
      </c>
      <c r="I599" s="23" t="s">
        <v>119</v>
      </c>
      <c r="J599" s="23" t="s">
        <v>160</v>
      </c>
      <c r="K599" s="23" t="s">
        <v>37</v>
      </c>
      <c r="L599" s="23">
        <v>0.1</v>
      </c>
      <c r="M599" s="24" t="s">
        <v>127</v>
      </c>
      <c r="N599" s="25" t="s">
        <v>10</v>
      </c>
    </row>
    <row r="600" spans="1:14" ht="15" customHeight="1" thickBot="1" x14ac:dyDescent="0.35">
      <c r="A600" s="26" t="s">
        <v>331</v>
      </c>
      <c r="B600" s="27" t="s">
        <v>332</v>
      </c>
      <c r="C600" s="196"/>
      <c r="D600" s="21">
        <v>46.65</v>
      </c>
      <c r="E600" s="28">
        <f t="shared" si="40"/>
        <v>0.15</v>
      </c>
      <c r="F600" s="29">
        <f t="shared" si="41"/>
        <v>39.652499999999996</v>
      </c>
      <c r="G600" s="21">
        <f t="shared" si="42"/>
        <v>48.376049999999992</v>
      </c>
      <c r="H600" s="56">
        <f t="shared" si="43"/>
        <v>0</v>
      </c>
      <c r="I600" s="23" t="s">
        <v>56</v>
      </c>
      <c r="J600" s="23" t="s">
        <v>46</v>
      </c>
      <c r="K600" s="23" t="s">
        <v>37</v>
      </c>
      <c r="L600" s="23">
        <v>0.1</v>
      </c>
      <c r="M600" s="24" t="s">
        <v>127</v>
      </c>
      <c r="N600" s="25" t="s">
        <v>10</v>
      </c>
    </row>
    <row r="601" spans="1:14" ht="15" customHeight="1" thickBot="1" x14ac:dyDescent="0.35">
      <c r="A601" s="26" t="s">
        <v>333</v>
      </c>
      <c r="B601" s="27" t="s">
        <v>334</v>
      </c>
      <c r="C601" s="196"/>
      <c r="D601" s="21">
        <v>101.24</v>
      </c>
      <c r="E601" s="28">
        <f t="shared" si="40"/>
        <v>0.15</v>
      </c>
      <c r="F601" s="29">
        <f t="shared" si="41"/>
        <v>86.054000000000002</v>
      </c>
      <c r="G601" s="21">
        <f t="shared" si="42"/>
        <v>104.98587999999999</v>
      </c>
      <c r="H601" s="56">
        <f t="shared" si="43"/>
        <v>0</v>
      </c>
      <c r="I601" s="23" t="s">
        <v>335</v>
      </c>
      <c r="J601" s="23" t="s">
        <v>247</v>
      </c>
      <c r="K601" s="23" t="s">
        <v>61</v>
      </c>
      <c r="L601" s="23">
        <v>2.5</v>
      </c>
      <c r="M601" s="24" t="s">
        <v>127</v>
      </c>
      <c r="N601" s="25" t="s">
        <v>10</v>
      </c>
    </row>
    <row r="602" spans="1:14" ht="15" customHeight="1" thickBot="1" x14ac:dyDescent="0.35">
      <c r="A602" s="26" t="s">
        <v>336</v>
      </c>
      <c r="B602" s="27" t="s">
        <v>337</v>
      </c>
      <c r="C602" s="196"/>
      <c r="D602" s="21">
        <v>54.62</v>
      </c>
      <c r="E602" s="28">
        <f t="shared" si="40"/>
        <v>0.15</v>
      </c>
      <c r="F602" s="29">
        <f t="shared" si="41"/>
        <v>46.427</v>
      </c>
      <c r="G602" s="21">
        <f t="shared" si="42"/>
        <v>56.640940000000001</v>
      </c>
      <c r="H602" s="56">
        <f t="shared" si="43"/>
        <v>0</v>
      </c>
      <c r="I602" s="23" t="s">
        <v>154</v>
      </c>
      <c r="J602" s="23" t="s">
        <v>154</v>
      </c>
      <c r="K602" s="23" t="s">
        <v>122</v>
      </c>
      <c r="L602" s="23">
        <v>0.7</v>
      </c>
      <c r="M602" s="24" t="s">
        <v>127</v>
      </c>
      <c r="N602" s="25" t="s">
        <v>10</v>
      </c>
    </row>
    <row r="603" spans="1:14" ht="15" customHeight="1" thickBot="1" x14ac:dyDescent="0.35">
      <c r="A603" s="26" t="s">
        <v>338</v>
      </c>
      <c r="B603" s="27" t="s">
        <v>339</v>
      </c>
      <c r="C603" s="196"/>
      <c r="D603" s="21">
        <v>77.38</v>
      </c>
      <c r="E603" s="28">
        <f t="shared" si="40"/>
        <v>0.15</v>
      </c>
      <c r="F603" s="29">
        <f t="shared" si="41"/>
        <v>65.772999999999996</v>
      </c>
      <c r="G603" s="21">
        <f t="shared" si="42"/>
        <v>80.24306</v>
      </c>
      <c r="H603" s="56">
        <f t="shared" si="43"/>
        <v>0</v>
      </c>
      <c r="I603" s="23" t="s">
        <v>1945</v>
      </c>
      <c r="J603" s="23" t="s">
        <v>665</v>
      </c>
      <c r="K603" s="23" t="s">
        <v>122</v>
      </c>
      <c r="L603" s="23">
        <v>0.47199999999999998</v>
      </c>
      <c r="M603" s="24" t="s">
        <v>127</v>
      </c>
      <c r="N603" s="25" t="s">
        <v>10</v>
      </c>
    </row>
    <row r="604" spans="1:14" ht="15" customHeight="1" thickBot="1" x14ac:dyDescent="0.35">
      <c r="A604" s="26" t="s">
        <v>340</v>
      </c>
      <c r="B604" s="27" t="s">
        <v>341</v>
      </c>
      <c r="C604" s="196"/>
      <c r="D604" s="21">
        <v>77.38</v>
      </c>
      <c r="E604" s="28">
        <f t="shared" si="40"/>
        <v>0.15</v>
      </c>
      <c r="F604" s="29">
        <f t="shared" si="41"/>
        <v>65.772999999999996</v>
      </c>
      <c r="G604" s="21">
        <f t="shared" si="42"/>
        <v>80.24306</v>
      </c>
      <c r="H604" s="56">
        <f t="shared" si="43"/>
        <v>0</v>
      </c>
      <c r="I604" s="23" t="s">
        <v>1945</v>
      </c>
      <c r="J604" s="23" t="s">
        <v>665</v>
      </c>
      <c r="K604" s="23" t="s">
        <v>122</v>
      </c>
      <c r="L604" s="23">
        <v>0.47799999999999998</v>
      </c>
      <c r="M604" s="24" t="s">
        <v>127</v>
      </c>
      <c r="N604" s="25" t="s">
        <v>10</v>
      </c>
    </row>
    <row r="605" spans="1:14" ht="15" customHeight="1" thickBot="1" x14ac:dyDescent="0.35">
      <c r="A605" s="26" t="s">
        <v>342</v>
      </c>
      <c r="B605" s="27" t="s">
        <v>343</v>
      </c>
      <c r="C605" s="196"/>
      <c r="D605" s="21">
        <v>68.239999999999995</v>
      </c>
      <c r="E605" s="28">
        <f t="shared" si="40"/>
        <v>0.15</v>
      </c>
      <c r="F605" s="29">
        <f t="shared" si="41"/>
        <v>58.003999999999998</v>
      </c>
      <c r="G605" s="21">
        <f t="shared" si="42"/>
        <v>70.764879999999991</v>
      </c>
      <c r="H605" s="56">
        <f t="shared" si="43"/>
        <v>0</v>
      </c>
      <c r="I605" s="23" t="s">
        <v>225</v>
      </c>
      <c r="J605" s="23" t="s">
        <v>46</v>
      </c>
      <c r="K605" s="23" t="s">
        <v>37</v>
      </c>
      <c r="L605" s="23">
        <v>0.14000000000000001</v>
      </c>
      <c r="M605" s="24" t="s">
        <v>127</v>
      </c>
      <c r="N605" s="25" t="s">
        <v>10</v>
      </c>
    </row>
    <row r="606" spans="1:14" ht="15" customHeight="1" thickBot="1" x14ac:dyDescent="0.35">
      <c r="A606" s="26" t="s">
        <v>344</v>
      </c>
      <c r="B606" s="27" t="s">
        <v>345</v>
      </c>
      <c r="C606" s="196"/>
      <c r="D606" s="21">
        <v>68.239999999999995</v>
      </c>
      <c r="E606" s="28">
        <f t="shared" si="40"/>
        <v>0.15</v>
      </c>
      <c r="F606" s="29">
        <f t="shared" si="41"/>
        <v>58.003999999999998</v>
      </c>
      <c r="G606" s="21">
        <f t="shared" si="42"/>
        <v>70.764879999999991</v>
      </c>
      <c r="H606" s="56">
        <f t="shared" si="43"/>
        <v>0</v>
      </c>
      <c r="I606" s="23" t="s">
        <v>119</v>
      </c>
      <c r="J606" s="23" t="s">
        <v>160</v>
      </c>
      <c r="K606" s="23" t="s">
        <v>37</v>
      </c>
      <c r="L606" s="23">
        <v>0.23</v>
      </c>
      <c r="M606" s="24" t="s">
        <v>127</v>
      </c>
      <c r="N606" s="25" t="s">
        <v>10</v>
      </c>
    </row>
    <row r="607" spans="1:14" ht="15" customHeight="1" thickBot="1" x14ac:dyDescent="0.35">
      <c r="A607" s="26" t="s">
        <v>346</v>
      </c>
      <c r="B607" s="27" t="s">
        <v>347</v>
      </c>
      <c r="C607" s="196"/>
      <c r="D607" s="21">
        <v>68.239999999999995</v>
      </c>
      <c r="E607" s="28">
        <f t="shared" si="40"/>
        <v>0.15</v>
      </c>
      <c r="F607" s="29">
        <f t="shared" si="41"/>
        <v>58.003999999999998</v>
      </c>
      <c r="G607" s="21">
        <f t="shared" si="42"/>
        <v>70.764879999999991</v>
      </c>
      <c r="H607" s="56">
        <f t="shared" si="43"/>
        <v>0</v>
      </c>
      <c r="I607" s="23" t="s">
        <v>119</v>
      </c>
      <c r="J607" s="23" t="s">
        <v>160</v>
      </c>
      <c r="K607" s="23" t="s">
        <v>37</v>
      </c>
      <c r="L607" s="23">
        <v>0.24</v>
      </c>
      <c r="M607" s="24" t="s">
        <v>127</v>
      </c>
      <c r="N607" s="25" t="s">
        <v>10</v>
      </c>
    </row>
    <row r="608" spans="1:14" ht="15" customHeight="1" thickBot="1" x14ac:dyDescent="0.35">
      <c r="A608" s="26" t="s">
        <v>348</v>
      </c>
      <c r="B608" s="27" t="s">
        <v>349</v>
      </c>
      <c r="C608" s="196"/>
      <c r="D608" s="21">
        <v>68.239999999999995</v>
      </c>
      <c r="E608" s="28">
        <f t="shared" si="40"/>
        <v>0.15</v>
      </c>
      <c r="F608" s="29">
        <f t="shared" si="41"/>
        <v>58.003999999999998</v>
      </c>
      <c r="G608" s="21">
        <f t="shared" si="42"/>
        <v>70.764879999999991</v>
      </c>
      <c r="H608" s="56">
        <f t="shared" si="43"/>
        <v>0</v>
      </c>
      <c r="I608" s="23" t="s">
        <v>79</v>
      </c>
      <c r="J608" s="23" t="s">
        <v>79</v>
      </c>
      <c r="K608" s="23" t="s">
        <v>37</v>
      </c>
      <c r="L608" s="23">
        <v>0.24</v>
      </c>
      <c r="M608" s="24" t="s">
        <v>127</v>
      </c>
      <c r="N608" s="25" t="s">
        <v>10</v>
      </c>
    </row>
    <row r="609" spans="1:14" ht="15" customHeight="1" thickBot="1" x14ac:dyDescent="0.35">
      <c r="A609" s="26" t="s">
        <v>350</v>
      </c>
      <c r="B609" s="27" t="s">
        <v>351</v>
      </c>
      <c r="C609" s="196"/>
      <c r="D609" s="21">
        <v>90.58</v>
      </c>
      <c r="E609" s="28">
        <f t="shared" si="40"/>
        <v>0.15</v>
      </c>
      <c r="F609" s="29">
        <f t="shared" si="41"/>
        <v>76.992999999999995</v>
      </c>
      <c r="G609" s="21">
        <f t="shared" si="42"/>
        <v>93.931459999999987</v>
      </c>
      <c r="H609" s="56">
        <f t="shared" si="43"/>
        <v>0</v>
      </c>
      <c r="I609" s="23" t="s">
        <v>352</v>
      </c>
      <c r="J609" s="23" t="s">
        <v>35</v>
      </c>
      <c r="K609" s="23" t="s">
        <v>61</v>
      </c>
      <c r="L609" s="23">
        <v>1.5</v>
      </c>
      <c r="M609" s="24" t="s">
        <v>127</v>
      </c>
      <c r="N609" s="25" t="s">
        <v>10</v>
      </c>
    </row>
    <row r="610" spans="1:14" ht="15" customHeight="1" thickBot="1" x14ac:dyDescent="0.35">
      <c r="A610" s="26" t="s">
        <v>353</v>
      </c>
      <c r="B610" s="27" t="s">
        <v>354</v>
      </c>
      <c r="C610" s="196"/>
      <c r="D610" s="21">
        <v>47.78</v>
      </c>
      <c r="E610" s="28">
        <f t="shared" si="40"/>
        <v>0.15</v>
      </c>
      <c r="F610" s="29">
        <f t="shared" si="41"/>
        <v>40.613</v>
      </c>
      <c r="G610" s="21">
        <f t="shared" si="42"/>
        <v>49.54786</v>
      </c>
      <c r="H610" s="56">
        <f t="shared" si="43"/>
        <v>0</v>
      </c>
      <c r="I610" s="23" t="s">
        <v>82</v>
      </c>
      <c r="J610" s="23" t="s">
        <v>42</v>
      </c>
      <c r="K610" s="23" t="s">
        <v>37</v>
      </c>
      <c r="L610" s="23">
        <v>0.9</v>
      </c>
      <c r="M610" s="24" t="s">
        <v>127</v>
      </c>
      <c r="N610" s="25" t="s">
        <v>10</v>
      </c>
    </row>
    <row r="611" spans="1:14" ht="15" customHeight="1" thickBot="1" x14ac:dyDescent="0.35">
      <c r="A611" s="26" t="s">
        <v>355</v>
      </c>
      <c r="B611" s="27" t="s">
        <v>356</v>
      </c>
      <c r="C611" s="196"/>
      <c r="D611" s="21">
        <v>47.78</v>
      </c>
      <c r="E611" s="28">
        <f t="shared" si="40"/>
        <v>0.15</v>
      </c>
      <c r="F611" s="29">
        <f t="shared" si="41"/>
        <v>40.613</v>
      </c>
      <c r="G611" s="21">
        <f t="shared" si="42"/>
        <v>49.54786</v>
      </c>
      <c r="H611" s="56">
        <f t="shared" si="43"/>
        <v>0</v>
      </c>
      <c r="I611" s="23" t="s">
        <v>82</v>
      </c>
      <c r="J611" s="23" t="s">
        <v>42</v>
      </c>
      <c r="K611" s="23" t="s">
        <v>37</v>
      </c>
      <c r="L611" s="23">
        <v>0.9</v>
      </c>
      <c r="M611" s="24" t="s">
        <v>127</v>
      </c>
      <c r="N611" s="25" t="s">
        <v>10</v>
      </c>
    </row>
    <row r="612" spans="1:14" ht="15" customHeight="1" thickBot="1" x14ac:dyDescent="0.35">
      <c r="A612" s="26" t="s">
        <v>357</v>
      </c>
      <c r="B612" s="27" t="s">
        <v>358</v>
      </c>
      <c r="C612" s="196"/>
      <c r="D612" s="21">
        <v>56.9</v>
      </c>
      <c r="E612" s="28">
        <f t="shared" si="40"/>
        <v>0.15</v>
      </c>
      <c r="F612" s="29">
        <f t="shared" si="41"/>
        <v>48.364999999999995</v>
      </c>
      <c r="G612" s="21">
        <f t="shared" si="42"/>
        <v>59.005299999999991</v>
      </c>
      <c r="H612" s="56">
        <f t="shared" si="43"/>
        <v>0</v>
      </c>
      <c r="I612" s="23" t="s">
        <v>7</v>
      </c>
      <c r="J612" s="23" t="s">
        <v>42</v>
      </c>
      <c r="K612" s="23" t="s">
        <v>37</v>
      </c>
      <c r="L612" s="23">
        <v>0.61</v>
      </c>
      <c r="M612" s="24" t="s">
        <v>127</v>
      </c>
      <c r="N612" s="25" t="s">
        <v>10</v>
      </c>
    </row>
    <row r="613" spans="1:14" ht="15" customHeight="1" thickBot="1" x14ac:dyDescent="0.35">
      <c r="A613" s="26" t="s">
        <v>359</v>
      </c>
      <c r="B613" s="27" t="s">
        <v>360</v>
      </c>
      <c r="C613" s="196"/>
      <c r="D613" s="21">
        <v>56.9</v>
      </c>
      <c r="E613" s="28">
        <f t="shared" si="40"/>
        <v>0.15</v>
      </c>
      <c r="F613" s="29">
        <f t="shared" si="41"/>
        <v>48.364999999999995</v>
      </c>
      <c r="G613" s="21">
        <f t="shared" si="42"/>
        <v>59.005299999999991</v>
      </c>
      <c r="H613" s="56">
        <f t="shared" si="43"/>
        <v>0</v>
      </c>
      <c r="I613" s="23" t="s">
        <v>7</v>
      </c>
      <c r="J613" s="23" t="s">
        <v>42</v>
      </c>
      <c r="K613" s="23" t="s">
        <v>37</v>
      </c>
      <c r="L613" s="23">
        <v>0.6</v>
      </c>
      <c r="M613" s="24" t="s">
        <v>127</v>
      </c>
      <c r="N613" s="25" t="s">
        <v>10</v>
      </c>
    </row>
    <row r="614" spans="1:14" ht="15" customHeight="1" thickBot="1" x14ac:dyDescent="0.35">
      <c r="A614" s="26" t="s">
        <v>361</v>
      </c>
      <c r="B614" s="27" t="s">
        <v>362</v>
      </c>
      <c r="C614" s="196"/>
      <c r="D614" s="21">
        <v>56.9</v>
      </c>
      <c r="E614" s="28">
        <f t="shared" si="40"/>
        <v>0.15</v>
      </c>
      <c r="F614" s="29">
        <f t="shared" si="41"/>
        <v>48.364999999999995</v>
      </c>
      <c r="G614" s="21">
        <f t="shared" si="42"/>
        <v>59.005299999999991</v>
      </c>
      <c r="H614" s="56">
        <f t="shared" si="43"/>
        <v>0</v>
      </c>
      <c r="I614" s="23" t="s">
        <v>7</v>
      </c>
      <c r="J614" s="23" t="s">
        <v>42</v>
      </c>
      <c r="K614" s="23" t="s">
        <v>37</v>
      </c>
      <c r="L614" s="23">
        <v>0.6</v>
      </c>
      <c r="M614" s="24" t="s">
        <v>127</v>
      </c>
      <c r="N614" s="25" t="s">
        <v>10</v>
      </c>
    </row>
    <row r="615" spans="1:14" ht="15" customHeight="1" thickBot="1" x14ac:dyDescent="0.35">
      <c r="A615" s="26" t="s">
        <v>363</v>
      </c>
      <c r="B615" s="27" t="s">
        <v>364</v>
      </c>
      <c r="C615" s="196"/>
      <c r="D615" s="21">
        <v>56.9</v>
      </c>
      <c r="E615" s="28">
        <f t="shared" si="40"/>
        <v>0.15</v>
      </c>
      <c r="F615" s="29">
        <f t="shared" si="41"/>
        <v>48.364999999999995</v>
      </c>
      <c r="G615" s="21">
        <f t="shared" si="42"/>
        <v>59.005299999999991</v>
      </c>
      <c r="H615" s="56">
        <f t="shared" si="43"/>
        <v>0</v>
      </c>
      <c r="I615" s="23" t="s">
        <v>7</v>
      </c>
      <c r="J615" s="23" t="s">
        <v>42</v>
      </c>
      <c r="K615" s="23" t="s">
        <v>37</v>
      </c>
      <c r="L615" s="23">
        <v>0.6</v>
      </c>
      <c r="M615" s="24" t="s">
        <v>127</v>
      </c>
      <c r="N615" s="25" t="s">
        <v>10</v>
      </c>
    </row>
    <row r="616" spans="1:14" ht="15" customHeight="1" thickBot="1" x14ac:dyDescent="0.35">
      <c r="A616" s="26" t="s">
        <v>372</v>
      </c>
      <c r="B616" s="27" t="s">
        <v>373</v>
      </c>
      <c r="C616" s="196"/>
      <c r="D616" s="21">
        <v>133.66</v>
      </c>
      <c r="E616" s="28">
        <f t="shared" si="40"/>
        <v>0.15</v>
      </c>
      <c r="F616" s="29">
        <f t="shared" si="41"/>
        <v>113.61099999999999</v>
      </c>
      <c r="G616" s="21">
        <f t="shared" si="42"/>
        <v>138.60541999999998</v>
      </c>
      <c r="H616" s="56">
        <f t="shared" si="43"/>
        <v>0</v>
      </c>
      <c r="I616" s="23" t="s">
        <v>374</v>
      </c>
      <c r="J616" s="23" t="s">
        <v>352</v>
      </c>
      <c r="K616" s="23" t="s">
        <v>43</v>
      </c>
      <c r="L616" s="23">
        <v>3.55</v>
      </c>
      <c r="M616" s="24" t="s">
        <v>127</v>
      </c>
      <c r="N616" s="25" t="s">
        <v>10</v>
      </c>
    </row>
    <row r="617" spans="1:14" ht="15" customHeight="1" thickBot="1" x14ac:dyDescent="0.35">
      <c r="A617" s="26" t="s">
        <v>375</v>
      </c>
      <c r="B617" s="27" t="s">
        <v>376</v>
      </c>
      <c r="C617" s="196"/>
      <c r="D617" s="21">
        <v>1105.51</v>
      </c>
      <c r="E617" s="28">
        <f t="shared" si="40"/>
        <v>0.15</v>
      </c>
      <c r="F617" s="29">
        <f t="shared" si="41"/>
        <v>939.68349999999998</v>
      </c>
      <c r="G617" s="21">
        <f t="shared" si="42"/>
        <v>1146.4138699999999</v>
      </c>
      <c r="H617" s="56">
        <f t="shared" si="43"/>
        <v>0</v>
      </c>
      <c r="I617" s="23" t="s">
        <v>82</v>
      </c>
      <c r="J617" s="23" t="s">
        <v>52</v>
      </c>
      <c r="K617" s="23" t="s">
        <v>154</v>
      </c>
      <c r="L617" s="23">
        <v>5.8</v>
      </c>
      <c r="M617" s="24" t="s">
        <v>9</v>
      </c>
      <c r="N617" s="25" t="s">
        <v>10</v>
      </c>
    </row>
    <row r="618" spans="1:14" ht="15" customHeight="1" thickBot="1" x14ac:dyDescent="0.35">
      <c r="A618" s="26" t="s">
        <v>377</v>
      </c>
      <c r="B618" s="27" t="s">
        <v>378</v>
      </c>
      <c r="C618" s="196"/>
      <c r="D618" s="21">
        <v>57.14</v>
      </c>
      <c r="E618" s="28">
        <f t="shared" si="40"/>
        <v>0.15</v>
      </c>
      <c r="F618" s="29">
        <f t="shared" si="41"/>
        <v>48.569000000000003</v>
      </c>
      <c r="G618" s="21">
        <f t="shared" si="42"/>
        <v>59.254180000000005</v>
      </c>
      <c r="H618" s="56">
        <f t="shared" si="43"/>
        <v>0</v>
      </c>
      <c r="I618" s="23" t="s">
        <v>185</v>
      </c>
      <c r="J618" s="23" t="s">
        <v>53</v>
      </c>
      <c r="K618" s="23" t="s">
        <v>200</v>
      </c>
      <c r="L618" s="23">
        <v>1.3</v>
      </c>
      <c r="M618" s="24" t="s">
        <v>9</v>
      </c>
      <c r="N618" s="25" t="s">
        <v>10</v>
      </c>
    </row>
    <row r="619" spans="1:14" ht="15" customHeight="1" thickBot="1" x14ac:dyDescent="0.35">
      <c r="A619" s="26" t="s">
        <v>379</v>
      </c>
      <c r="B619" s="27" t="s">
        <v>380</v>
      </c>
      <c r="C619" s="196"/>
      <c r="D619" s="21">
        <v>36.090000000000003</v>
      </c>
      <c r="E619" s="28">
        <f t="shared" si="40"/>
        <v>0.15</v>
      </c>
      <c r="F619" s="29">
        <f t="shared" si="41"/>
        <v>30.676500000000004</v>
      </c>
      <c r="G619" s="21">
        <f t="shared" si="42"/>
        <v>37.425330000000002</v>
      </c>
      <c r="H619" s="56">
        <f t="shared" si="43"/>
        <v>0</v>
      </c>
      <c r="I619" s="23" t="s">
        <v>185</v>
      </c>
      <c r="J619" s="23" t="s">
        <v>53</v>
      </c>
      <c r="K619" s="23" t="s">
        <v>37</v>
      </c>
      <c r="L619" s="23">
        <v>0.77</v>
      </c>
      <c r="M619" s="24" t="s">
        <v>9</v>
      </c>
      <c r="N619" s="25" t="s">
        <v>10</v>
      </c>
    </row>
    <row r="620" spans="1:14" ht="15" customHeight="1" thickBot="1" x14ac:dyDescent="0.35">
      <c r="A620" s="26" t="s">
        <v>381</v>
      </c>
      <c r="B620" s="27" t="s">
        <v>382</v>
      </c>
      <c r="C620" s="196"/>
      <c r="D620" s="21">
        <v>48.12</v>
      </c>
      <c r="E620" s="28">
        <f t="shared" si="40"/>
        <v>0.15</v>
      </c>
      <c r="F620" s="29">
        <f t="shared" si="41"/>
        <v>40.902000000000001</v>
      </c>
      <c r="G620" s="21">
        <f t="shared" si="42"/>
        <v>49.900440000000003</v>
      </c>
      <c r="H620" s="56">
        <f t="shared" si="43"/>
        <v>0</v>
      </c>
      <c r="I620" s="23" t="s">
        <v>383</v>
      </c>
      <c r="J620" s="23" t="s">
        <v>53</v>
      </c>
      <c r="K620" s="23" t="s">
        <v>37</v>
      </c>
      <c r="L620" s="23">
        <v>1.19</v>
      </c>
      <c r="M620" s="24" t="s">
        <v>9</v>
      </c>
      <c r="N620" s="25" t="s">
        <v>10</v>
      </c>
    </row>
    <row r="621" spans="1:14" ht="15" customHeight="1" thickBot="1" x14ac:dyDescent="0.35">
      <c r="A621" s="26" t="s">
        <v>387</v>
      </c>
      <c r="B621" s="27" t="s">
        <v>388</v>
      </c>
      <c r="C621" s="196"/>
      <c r="D621" s="21">
        <v>4.47</v>
      </c>
      <c r="E621" s="28">
        <f t="shared" si="40"/>
        <v>0.15</v>
      </c>
      <c r="F621" s="29">
        <f t="shared" si="41"/>
        <v>3.7994999999999997</v>
      </c>
      <c r="G621" s="21">
        <f t="shared" si="42"/>
        <v>4.6353899999999992</v>
      </c>
      <c r="H621" s="56">
        <f t="shared" si="43"/>
        <v>0</v>
      </c>
      <c r="I621" s="23" t="s">
        <v>35</v>
      </c>
      <c r="J621" s="23" t="s">
        <v>37</v>
      </c>
      <c r="K621" s="23" t="s">
        <v>37</v>
      </c>
      <c r="L621" s="23">
        <v>0.02</v>
      </c>
      <c r="M621" s="24" t="s">
        <v>9</v>
      </c>
      <c r="N621" s="25" t="s">
        <v>10</v>
      </c>
    </row>
    <row r="622" spans="1:14" ht="15" customHeight="1" thickBot="1" x14ac:dyDescent="0.35">
      <c r="A622" s="26" t="s">
        <v>389</v>
      </c>
      <c r="B622" s="27" t="s">
        <v>390</v>
      </c>
      <c r="C622" s="196"/>
      <c r="D622" s="21">
        <v>4.47</v>
      </c>
      <c r="E622" s="28">
        <f t="shared" si="40"/>
        <v>0.15</v>
      </c>
      <c r="F622" s="29">
        <f t="shared" si="41"/>
        <v>3.7994999999999997</v>
      </c>
      <c r="G622" s="21">
        <f t="shared" si="42"/>
        <v>4.6353899999999992</v>
      </c>
      <c r="H622" s="56">
        <f t="shared" si="43"/>
        <v>0</v>
      </c>
      <c r="I622" s="23" t="s">
        <v>155</v>
      </c>
      <c r="J622" s="23" t="s">
        <v>37</v>
      </c>
      <c r="K622" s="23" t="s">
        <v>37</v>
      </c>
      <c r="L622" s="23">
        <v>0.01</v>
      </c>
      <c r="M622" s="24" t="s">
        <v>9</v>
      </c>
      <c r="N622" s="25" t="s">
        <v>10</v>
      </c>
    </row>
    <row r="623" spans="1:14" ht="15" customHeight="1" thickBot="1" x14ac:dyDescent="0.35">
      <c r="A623" s="26" t="s">
        <v>400</v>
      </c>
      <c r="B623" s="27" t="s">
        <v>401</v>
      </c>
      <c r="C623" s="196"/>
      <c r="D623" s="21">
        <v>13.66</v>
      </c>
      <c r="E623" s="28">
        <f t="shared" si="40"/>
        <v>0.15</v>
      </c>
      <c r="F623" s="29">
        <f t="shared" si="41"/>
        <v>11.611000000000001</v>
      </c>
      <c r="G623" s="21">
        <f t="shared" si="42"/>
        <v>14.165420000000001</v>
      </c>
      <c r="H623" s="56">
        <f t="shared" si="43"/>
        <v>0</v>
      </c>
      <c r="I623" s="23" t="s">
        <v>35</v>
      </c>
      <c r="J623" s="23" t="s">
        <v>110</v>
      </c>
      <c r="K623" s="23" t="s">
        <v>8</v>
      </c>
      <c r="L623" s="23">
        <v>0.22</v>
      </c>
      <c r="M623" s="24" t="s">
        <v>99</v>
      </c>
      <c r="N623" s="25" t="s">
        <v>10</v>
      </c>
    </row>
    <row r="624" spans="1:14" ht="15" customHeight="1" thickBot="1" x14ac:dyDescent="0.35">
      <c r="A624" s="26" t="s">
        <v>402</v>
      </c>
      <c r="B624" s="27" t="s">
        <v>403</v>
      </c>
      <c r="C624" s="196"/>
      <c r="D624" s="21">
        <v>17.05</v>
      </c>
      <c r="E624" s="28">
        <f t="shared" si="40"/>
        <v>0.15</v>
      </c>
      <c r="F624" s="29">
        <f t="shared" si="41"/>
        <v>14.4925</v>
      </c>
      <c r="G624" s="21">
        <f t="shared" si="42"/>
        <v>17.68085</v>
      </c>
      <c r="H624" s="56">
        <f t="shared" si="43"/>
        <v>0</v>
      </c>
      <c r="I624" s="23" t="s">
        <v>160</v>
      </c>
      <c r="J624" s="23" t="s">
        <v>72</v>
      </c>
      <c r="K624" s="23" t="s">
        <v>37</v>
      </c>
      <c r="L624" s="23">
        <v>0.13</v>
      </c>
      <c r="M624" s="24" t="s">
        <v>99</v>
      </c>
      <c r="N624" s="25" t="s">
        <v>10</v>
      </c>
    </row>
    <row r="625" spans="1:14" ht="15" customHeight="1" thickBot="1" x14ac:dyDescent="0.35">
      <c r="A625" s="26" t="s">
        <v>404</v>
      </c>
      <c r="B625" s="27" t="s">
        <v>405</v>
      </c>
      <c r="C625" s="196"/>
      <c r="D625" s="21">
        <v>14.8</v>
      </c>
      <c r="E625" s="28">
        <f t="shared" si="40"/>
        <v>0.15</v>
      </c>
      <c r="F625" s="29">
        <f t="shared" si="41"/>
        <v>12.58</v>
      </c>
      <c r="G625" s="21">
        <f t="shared" si="42"/>
        <v>15.3476</v>
      </c>
      <c r="H625" s="56">
        <f t="shared" si="43"/>
        <v>0</v>
      </c>
      <c r="I625" s="23" t="s">
        <v>47</v>
      </c>
      <c r="J625" s="23" t="s">
        <v>111</v>
      </c>
      <c r="K625" s="23" t="s">
        <v>8</v>
      </c>
      <c r="L625" s="23">
        <v>0.1</v>
      </c>
      <c r="M625" s="24" t="s">
        <v>99</v>
      </c>
      <c r="N625" s="25" t="s">
        <v>10</v>
      </c>
    </row>
    <row r="626" spans="1:14" ht="15" customHeight="1" thickBot="1" x14ac:dyDescent="0.35">
      <c r="A626" s="26" t="s">
        <v>406</v>
      </c>
      <c r="B626" s="27" t="s">
        <v>407</v>
      </c>
      <c r="C626" s="196"/>
      <c r="D626" s="21">
        <v>14.8</v>
      </c>
      <c r="E626" s="28">
        <f t="shared" si="40"/>
        <v>0.15</v>
      </c>
      <c r="F626" s="29">
        <f t="shared" si="41"/>
        <v>12.58</v>
      </c>
      <c r="G626" s="21">
        <f t="shared" si="42"/>
        <v>15.3476</v>
      </c>
      <c r="H626" s="56">
        <f t="shared" si="43"/>
        <v>0</v>
      </c>
      <c r="I626" s="23" t="s">
        <v>42</v>
      </c>
      <c r="J626" s="23" t="s">
        <v>8</v>
      </c>
      <c r="K626" s="23" t="s">
        <v>37</v>
      </c>
      <c r="L626" s="23">
        <v>0.03</v>
      </c>
      <c r="M626" s="24" t="s">
        <v>99</v>
      </c>
      <c r="N626" s="25" t="s">
        <v>10</v>
      </c>
    </row>
    <row r="627" spans="1:14" ht="15" customHeight="1" thickBot="1" x14ac:dyDescent="0.35">
      <c r="A627" s="26" t="s">
        <v>408</v>
      </c>
      <c r="B627" s="27" t="s">
        <v>409</v>
      </c>
      <c r="C627" s="196"/>
      <c r="D627" s="21">
        <v>46.65</v>
      </c>
      <c r="E627" s="28">
        <f t="shared" si="40"/>
        <v>0.15</v>
      </c>
      <c r="F627" s="29">
        <f t="shared" si="41"/>
        <v>39.652499999999996</v>
      </c>
      <c r="G627" s="21">
        <f t="shared" si="42"/>
        <v>48.376049999999992</v>
      </c>
      <c r="H627" s="56">
        <f t="shared" si="43"/>
        <v>0</v>
      </c>
      <c r="I627" s="23" t="s">
        <v>42</v>
      </c>
      <c r="J627" s="23" t="s">
        <v>42</v>
      </c>
      <c r="K627" s="23" t="s">
        <v>122</v>
      </c>
      <c r="L627" s="23">
        <v>0.4</v>
      </c>
      <c r="M627" s="24" t="s">
        <v>99</v>
      </c>
      <c r="N627" s="25" t="s">
        <v>10</v>
      </c>
    </row>
    <row r="628" spans="1:14" ht="15" customHeight="1" thickBot="1" x14ac:dyDescent="0.35">
      <c r="A628" s="26" t="s">
        <v>410</v>
      </c>
      <c r="B628" s="27" t="s">
        <v>411</v>
      </c>
      <c r="C628" s="196"/>
      <c r="D628" s="21">
        <v>16.399999999999999</v>
      </c>
      <c r="E628" s="28">
        <f t="shared" si="40"/>
        <v>0.15</v>
      </c>
      <c r="F628" s="29">
        <f t="shared" si="41"/>
        <v>13.94</v>
      </c>
      <c r="G628" s="21">
        <f t="shared" si="42"/>
        <v>17.006799999999998</v>
      </c>
      <c r="H628" s="56">
        <f t="shared" si="43"/>
        <v>0</v>
      </c>
      <c r="I628" s="23" t="s">
        <v>43</v>
      </c>
      <c r="J628" s="23" t="s">
        <v>8</v>
      </c>
      <c r="K628" s="23" t="s">
        <v>37</v>
      </c>
      <c r="L628" s="23">
        <v>0.05</v>
      </c>
      <c r="M628" s="24" t="s">
        <v>99</v>
      </c>
      <c r="N628" s="25" t="s">
        <v>10</v>
      </c>
    </row>
    <row r="629" spans="1:14" ht="15" customHeight="1" thickBot="1" x14ac:dyDescent="0.35">
      <c r="A629" s="26" t="s">
        <v>412</v>
      </c>
      <c r="B629" s="27" t="s">
        <v>413</v>
      </c>
      <c r="C629" s="196"/>
      <c r="D629" s="21">
        <v>81.91</v>
      </c>
      <c r="E629" s="28">
        <f t="shared" si="40"/>
        <v>0.15</v>
      </c>
      <c r="F629" s="29">
        <f t="shared" si="41"/>
        <v>69.623499999999993</v>
      </c>
      <c r="G629" s="21">
        <f t="shared" si="42"/>
        <v>84.940669999999983</v>
      </c>
      <c r="H629" s="56">
        <f t="shared" si="43"/>
        <v>0</v>
      </c>
      <c r="I629" s="23" t="s">
        <v>7</v>
      </c>
      <c r="J629" s="23" t="s">
        <v>42</v>
      </c>
      <c r="K629" s="23" t="s">
        <v>67</v>
      </c>
      <c r="L629" s="23">
        <v>1.1299999999999999</v>
      </c>
      <c r="M629" s="24" t="s">
        <v>99</v>
      </c>
      <c r="N629" s="25" t="s">
        <v>10</v>
      </c>
    </row>
    <row r="630" spans="1:14" ht="15" customHeight="1" thickBot="1" x14ac:dyDescent="0.35">
      <c r="A630" s="26" t="s">
        <v>414</v>
      </c>
      <c r="B630" s="27" t="s">
        <v>415</v>
      </c>
      <c r="C630" s="196"/>
      <c r="D630" s="21">
        <v>27.64</v>
      </c>
      <c r="E630" s="28">
        <f t="shared" si="40"/>
        <v>0.15</v>
      </c>
      <c r="F630" s="29">
        <f t="shared" si="41"/>
        <v>23.494</v>
      </c>
      <c r="G630" s="21">
        <f t="shared" si="42"/>
        <v>28.662679999999998</v>
      </c>
      <c r="H630" s="56">
        <f t="shared" si="43"/>
        <v>0</v>
      </c>
      <c r="I630" s="23" t="s">
        <v>160</v>
      </c>
      <c r="J630" s="23" t="s">
        <v>72</v>
      </c>
      <c r="K630" s="23" t="s">
        <v>37</v>
      </c>
      <c r="L630" s="23">
        <v>0.2</v>
      </c>
      <c r="M630" s="24" t="s">
        <v>99</v>
      </c>
      <c r="N630" s="25" t="s">
        <v>10</v>
      </c>
    </row>
    <row r="631" spans="1:14" ht="15" customHeight="1" thickBot="1" x14ac:dyDescent="0.35">
      <c r="A631" s="26" t="s">
        <v>420</v>
      </c>
      <c r="B631" s="27" t="s">
        <v>421</v>
      </c>
      <c r="C631" s="196"/>
      <c r="D631" s="21">
        <v>6.26</v>
      </c>
      <c r="E631" s="28">
        <f t="shared" si="40"/>
        <v>0.15</v>
      </c>
      <c r="F631" s="29">
        <f t="shared" si="41"/>
        <v>5.3209999999999997</v>
      </c>
      <c r="G631" s="21">
        <f t="shared" si="42"/>
        <v>6.4916199999999993</v>
      </c>
      <c r="H631" s="56">
        <f t="shared" si="43"/>
        <v>0</v>
      </c>
      <c r="I631" s="23" t="s">
        <v>67</v>
      </c>
      <c r="J631" s="23" t="s">
        <v>67</v>
      </c>
      <c r="K631" s="23" t="s">
        <v>37</v>
      </c>
      <c r="L631" s="23">
        <v>0.03</v>
      </c>
      <c r="M631" s="24" t="s">
        <v>250</v>
      </c>
      <c r="N631" s="25" t="s">
        <v>10</v>
      </c>
    </row>
    <row r="632" spans="1:14" ht="15" customHeight="1" thickBot="1" x14ac:dyDescent="0.35">
      <c r="A632" s="26" t="s">
        <v>425</v>
      </c>
      <c r="B632" s="27" t="s">
        <v>426</v>
      </c>
      <c r="C632" s="196"/>
      <c r="D632" s="21">
        <v>101.24</v>
      </c>
      <c r="E632" s="28">
        <f t="shared" si="40"/>
        <v>0.15</v>
      </c>
      <c r="F632" s="29">
        <f t="shared" si="41"/>
        <v>86.054000000000002</v>
      </c>
      <c r="G632" s="21">
        <f t="shared" si="42"/>
        <v>104.98587999999999</v>
      </c>
      <c r="H632" s="56">
        <f t="shared" si="43"/>
        <v>0</v>
      </c>
      <c r="I632" s="23" t="s">
        <v>42</v>
      </c>
      <c r="J632" s="23" t="s">
        <v>42</v>
      </c>
      <c r="K632" s="23" t="s">
        <v>122</v>
      </c>
      <c r="L632" s="23">
        <v>0.43</v>
      </c>
      <c r="M632" s="24" t="s">
        <v>99</v>
      </c>
      <c r="N632" s="25" t="s">
        <v>10</v>
      </c>
    </row>
    <row r="633" spans="1:14" ht="15" customHeight="1" thickBot="1" x14ac:dyDescent="0.35">
      <c r="A633" s="26" t="s">
        <v>427</v>
      </c>
      <c r="B633" s="27" t="s">
        <v>428</v>
      </c>
      <c r="C633" s="196"/>
      <c r="D633" s="21">
        <v>51.92</v>
      </c>
      <c r="E633" s="28">
        <f t="shared" si="40"/>
        <v>0.15</v>
      </c>
      <c r="F633" s="29">
        <f t="shared" si="41"/>
        <v>44.132000000000005</v>
      </c>
      <c r="G633" s="21">
        <f t="shared" si="42"/>
        <v>53.841040000000007</v>
      </c>
      <c r="H633" s="56">
        <f t="shared" si="43"/>
        <v>0</v>
      </c>
      <c r="I633" s="23" t="s">
        <v>42</v>
      </c>
      <c r="J633" s="23" t="s">
        <v>42</v>
      </c>
      <c r="K633" s="23" t="s">
        <v>122</v>
      </c>
      <c r="L633" s="23">
        <v>0.28000000000000003</v>
      </c>
      <c r="M633" s="24" t="s">
        <v>99</v>
      </c>
      <c r="N633" s="25" t="s">
        <v>10</v>
      </c>
    </row>
    <row r="634" spans="1:14" ht="15" customHeight="1" thickBot="1" x14ac:dyDescent="0.35">
      <c r="A634" s="26" t="s">
        <v>429</v>
      </c>
      <c r="B634" s="27" t="s">
        <v>430</v>
      </c>
      <c r="C634" s="196"/>
      <c r="D634" s="21">
        <v>26.18</v>
      </c>
      <c r="E634" s="28">
        <f t="shared" ref="E634:E697" si="44">IF(M634="3000",$E$2,IF(M634="3100",$E$2,IF(M634="3200",$E$2,IF(M634="3300",$E$2,IF(M634="3400",$E$2,IF(M634="3500",$E$2,IF(M634="3600",$E$2,IF(M634="3700",$E$5,IF(M634="3800",$E$2,IF(M634="3900",$E$2,IF(M634="3902",$E$2,IF(M634="3950",$E$4,IF(M634="3951",$E$3,IF(M634="3952",$E$3,IF(M634="3953",$E$3,IF(M634="3990",$E$2,IF(M634="3991","Special",IF(M634="3997",$E$5,IF(M634="3998",$E$3,IF(M634="3999",$E$2,IF(M634="4202","Export Price",IF(M634="4299","Export Price",IF(M634="4400","Export Price",IF(M634="4499","Export Price",IF(M634="4500","Export Price",IF(M634="4510","Export Price",IF(M634="4599","Export Price")))))))))))))))))))))))))))</f>
        <v>0.15</v>
      </c>
      <c r="F634" s="29">
        <f t="shared" ref="F634:F697" si="45">IF(M634="3000",D634-(D634*E634),IF(M634="3100",D634-(D634*E634),IF(M634="3200",D634-(D634*E634),IF(M634="3300",D634-(D634*E634),IF(M634="3400",D634-(D634*E634),IF(M634="3500",D634-(D634*E634),IF(M634="3600",D634-(D634*E634),IF(M634="3700",D634-(D634*E634),IF(M634="3800",D634-(D634*E634),IF(M634="3900",D634-(D634*E634),IF(M634="3902",D634-(D634*E634),IF(M634="3950",D634-(D634*E634),IF(M634="3951",D634-(D634*E634),IF(M634="3952",D634-(D634*E634),IF(M634="3953",D634-(D634*E634),IF(M634="3990",D634-(D634*E634),IF(M634="3991",D634-(D634*E634),IF(M634="3997",D634-(D634*E634),IF(M634="3998",D634-(D634*E634),IF(M634="3999",D634-(D634*E634),IF(M634="4202","Educo",IF(M634="4299","Educo",IF(M634="4400","Jegro",IF(M634="4499","Jegro",IF(M634="4500","Arts &amp; Crafts",IF(M634="4510","Arts &amp; Crafts",IF(M634="4599","Arts &amp; Crafts")))))))))))))))))))))))))))</f>
        <v>22.253</v>
      </c>
      <c r="G634" s="21">
        <f t="shared" ref="G634:G697" si="46">F634*1.22</f>
        <v>27.14866</v>
      </c>
      <c r="H634" s="56">
        <f t="shared" ref="H634:H697" si="47">G634*C634</f>
        <v>0</v>
      </c>
      <c r="I634" s="23" t="s">
        <v>111</v>
      </c>
      <c r="J634" s="23" t="s">
        <v>122</v>
      </c>
      <c r="K634" s="23" t="s">
        <v>200</v>
      </c>
      <c r="L634" s="23">
        <v>0.06</v>
      </c>
      <c r="M634" s="24" t="s">
        <v>99</v>
      </c>
      <c r="N634" s="25" t="s">
        <v>10</v>
      </c>
    </row>
    <row r="635" spans="1:14" ht="15" customHeight="1" thickBot="1" x14ac:dyDescent="0.35">
      <c r="A635" s="26" t="s">
        <v>431</v>
      </c>
      <c r="B635" s="27" t="s">
        <v>432</v>
      </c>
      <c r="C635" s="196"/>
      <c r="D635" s="21">
        <v>9.02</v>
      </c>
      <c r="E635" s="28">
        <f t="shared" si="44"/>
        <v>0.15</v>
      </c>
      <c r="F635" s="29">
        <f t="shared" si="45"/>
        <v>7.6669999999999998</v>
      </c>
      <c r="G635" s="21">
        <f t="shared" si="46"/>
        <v>9.3537400000000002</v>
      </c>
      <c r="H635" s="56">
        <f t="shared" si="47"/>
        <v>0</v>
      </c>
      <c r="I635" s="23" t="s">
        <v>111</v>
      </c>
      <c r="J635" s="23" t="s">
        <v>122</v>
      </c>
      <c r="K635" s="23" t="s">
        <v>200</v>
      </c>
      <c r="L635" s="23">
        <v>0.03</v>
      </c>
      <c r="M635" s="24" t="s">
        <v>99</v>
      </c>
      <c r="N635" s="25" t="s">
        <v>10</v>
      </c>
    </row>
    <row r="636" spans="1:14" ht="15" customHeight="1" thickBot="1" x14ac:dyDescent="0.35">
      <c r="A636" s="26" t="s">
        <v>433</v>
      </c>
      <c r="B636" s="27" t="s">
        <v>434</v>
      </c>
      <c r="C636" s="196"/>
      <c r="D636" s="21">
        <v>20.49</v>
      </c>
      <c r="E636" s="28">
        <f t="shared" si="44"/>
        <v>0.15</v>
      </c>
      <c r="F636" s="29">
        <f t="shared" si="45"/>
        <v>17.416499999999999</v>
      </c>
      <c r="G636" s="21">
        <f t="shared" si="46"/>
        <v>21.24813</v>
      </c>
      <c r="H636" s="56">
        <f t="shared" si="47"/>
        <v>0</v>
      </c>
      <c r="I636" s="23" t="s">
        <v>36</v>
      </c>
      <c r="J636" s="23" t="s">
        <v>42</v>
      </c>
      <c r="K636" s="23" t="s">
        <v>122</v>
      </c>
      <c r="L636" s="23">
        <v>0.11</v>
      </c>
      <c r="M636" s="24" t="s">
        <v>99</v>
      </c>
      <c r="N636" s="25" t="s">
        <v>10</v>
      </c>
    </row>
    <row r="637" spans="1:14" ht="15" customHeight="1" thickBot="1" x14ac:dyDescent="0.35">
      <c r="A637" s="26" t="s">
        <v>435</v>
      </c>
      <c r="B637" s="27" t="s">
        <v>436</v>
      </c>
      <c r="C637" s="196"/>
      <c r="D637" s="21">
        <v>12.16</v>
      </c>
      <c r="E637" s="28">
        <f t="shared" si="44"/>
        <v>0.15</v>
      </c>
      <c r="F637" s="29">
        <f t="shared" si="45"/>
        <v>10.336</v>
      </c>
      <c r="G637" s="21">
        <f t="shared" si="46"/>
        <v>12.609920000000001</v>
      </c>
      <c r="H637" s="56">
        <f t="shared" si="47"/>
        <v>0</v>
      </c>
      <c r="I637" s="23" t="s">
        <v>67</v>
      </c>
      <c r="J637" s="23" t="s">
        <v>57</v>
      </c>
      <c r="K637" s="23" t="s">
        <v>37</v>
      </c>
      <c r="L637" s="23">
        <v>0.04</v>
      </c>
      <c r="M637" s="24" t="s">
        <v>99</v>
      </c>
      <c r="N637" s="25" t="s">
        <v>10</v>
      </c>
    </row>
    <row r="638" spans="1:14" ht="15" customHeight="1" thickBot="1" x14ac:dyDescent="0.35">
      <c r="A638" s="26" t="s">
        <v>437</v>
      </c>
      <c r="B638" s="27" t="s">
        <v>438</v>
      </c>
      <c r="C638" s="196"/>
      <c r="D638" s="21">
        <v>31.87</v>
      </c>
      <c r="E638" s="28">
        <f t="shared" si="44"/>
        <v>0.15</v>
      </c>
      <c r="F638" s="29">
        <f t="shared" si="45"/>
        <v>27.089500000000001</v>
      </c>
      <c r="G638" s="21">
        <f t="shared" si="46"/>
        <v>33.049190000000003</v>
      </c>
      <c r="H638" s="56">
        <f t="shared" si="47"/>
        <v>0</v>
      </c>
      <c r="I638" s="23" t="s">
        <v>46</v>
      </c>
      <c r="J638" s="23" t="s">
        <v>111</v>
      </c>
      <c r="K638" s="23" t="s">
        <v>72</v>
      </c>
      <c r="L638" s="23">
        <v>0.19</v>
      </c>
      <c r="M638" s="24" t="s">
        <v>99</v>
      </c>
      <c r="N638" s="25" t="s">
        <v>10</v>
      </c>
    </row>
    <row r="639" spans="1:14" ht="15" customHeight="1" thickBot="1" x14ac:dyDescent="0.35">
      <c r="A639" s="26" t="s">
        <v>439</v>
      </c>
      <c r="B639" s="27" t="s">
        <v>440</v>
      </c>
      <c r="C639" s="196"/>
      <c r="D639" s="21">
        <v>26.25</v>
      </c>
      <c r="E639" s="28">
        <f t="shared" si="44"/>
        <v>0.15</v>
      </c>
      <c r="F639" s="29">
        <f t="shared" si="45"/>
        <v>22.3125</v>
      </c>
      <c r="G639" s="21">
        <f t="shared" si="46"/>
        <v>27.221249999999998</v>
      </c>
      <c r="H639" s="56">
        <f t="shared" si="47"/>
        <v>0</v>
      </c>
      <c r="I639" s="23" t="s">
        <v>119</v>
      </c>
      <c r="J639" s="23" t="s">
        <v>8</v>
      </c>
      <c r="K639" s="23" t="s">
        <v>122</v>
      </c>
      <c r="L639" s="23">
        <v>0.11</v>
      </c>
      <c r="M639" s="24" t="s">
        <v>99</v>
      </c>
      <c r="N639" s="25" t="s">
        <v>10</v>
      </c>
    </row>
    <row r="640" spans="1:14" ht="15" customHeight="1" thickBot="1" x14ac:dyDescent="0.35">
      <c r="A640" s="26" t="s">
        <v>441</v>
      </c>
      <c r="B640" s="27" t="s">
        <v>442</v>
      </c>
      <c r="C640" s="196"/>
      <c r="D640" s="21">
        <v>187.52</v>
      </c>
      <c r="E640" s="28">
        <f t="shared" si="44"/>
        <v>0.15</v>
      </c>
      <c r="F640" s="29">
        <f t="shared" si="45"/>
        <v>159.392</v>
      </c>
      <c r="G640" s="21">
        <f t="shared" si="46"/>
        <v>194.45823999999999</v>
      </c>
      <c r="H640" s="56">
        <f t="shared" si="47"/>
        <v>0</v>
      </c>
      <c r="I640" s="23" t="s">
        <v>42</v>
      </c>
      <c r="J640" s="23" t="s">
        <v>43</v>
      </c>
      <c r="K640" s="23" t="s">
        <v>43</v>
      </c>
      <c r="L640" s="23">
        <v>0.79</v>
      </c>
      <c r="M640" s="24" t="s">
        <v>99</v>
      </c>
      <c r="N640" s="25" t="s">
        <v>10</v>
      </c>
    </row>
    <row r="641" spans="1:14" ht="15" customHeight="1" thickBot="1" x14ac:dyDescent="0.35">
      <c r="A641" s="26" t="s">
        <v>443</v>
      </c>
      <c r="B641" s="27" t="s">
        <v>444</v>
      </c>
      <c r="C641" s="196"/>
      <c r="D641" s="21">
        <v>102.75</v>
      </c>
      <c r="E641" s="28">
        <f t="shared" si="44"/>
        <v>0.15</v>
      </c>
      <c r="F641" s="29">
        <f t="shared" si="45"/>
        <v>87.337500000000006</v>
      </c>
      <c r="G641" s="21">
        <f t="shared" si="46"/>
        <v>106.55175</v>
      </c>
      <c r="H641" s="56">
        <f t="shared" si="47"/>
        <v>0</v>
      </c>
      <c r="I641" s="23" t="s">
        <v>119</v>
      </c>
      <c r="J641" s="23" t="s">
        <v>160</v>
      </c>
      <c r="K641" s="23" t="s">
        <v>37</v>
      </c>
      <c r="L641" s="23">
        <v>0.4</v>
      </c>
      <c r="M641" s="24" t="s">
        <v>99</v>
      </c>
      <c r="N641" s="25" t="s">
        <v>10</v>
      </c>
    </row>
    <row r="642" spans="1:14" ht="15" customHeight="1" thickBot="1" x14ac:dyDescent="0.35">
      <c r="A642" s="26" t="s">
        <v>445</v>
      </c>
      <c r="B642" s="27" t="s">
        <v>446</v>
      </c>
      <c r="C642" s="196"/>
      <c r="D642" s="21">
        <v>44.37</v>
      </c>
      <c r="E642" s="28">
        <f t="shared" si="44"/>
        <v>0.15</v>
      </c>
      <c r="F642" s="29">
        <f t="shared" si="45"/>
        <v>37.714500000000001</v>
      </c>
      <c r="G642" s="21">
        <f t="shared" si="46"/>
        <v>46.011690000000002</v>
      </c>
      <c r="H642" s="56">
        <f t="shared" si="47"/>
        <v>0</v>
      </c>
      <c r="I642" s="23" t="s">
        <v>60</v>
      </c>
      <c r="J642" s="23" t="s">
        <v>72</v>
      </c>
      <c r="K642" s="23" t="s">
        <v>72</v>
      </c>
      <c r="L642" s="23">
        <v>0.45</v>
      </c>
      <c r="M642" s="24" t="s">
        <v>99</v>
      </c>
      <c r="N642" s="25" t="s">
        <v>10</v>
      </c>
    </row>
    <row r="643" spans="1:14" ht="15" customHeight="1" thickBot="1" x14ac:dyDescent="0.35">
      <c r="A643" s="26" t="s">
        <v>447</v>
      </c>
      <c r="B643" s="27" t="s">
        <v>448</v>
      </c>
      <c r="C643" s="196"/>
      <c r="D643" s="21">
        <v>37.53</v>
      </c>
      <c r="E643" s="28">
        <f t="shared" si="44"/>
        <v>0.15</v>
      </c>
      <c r="F643" s="29">
        <f t="shared" si="45"/>
        <v>31.900500000000001</v>
      </c>
      <c r="G643" s="21">
        <f t="shared" si="46"/>
        <v>38.918610000000001</v>
      </c>
      <c r="H643" s="56">
        <f t="shared" si="47"/>
        <v>0</v>
      </c>
      <c r="I643" s="23" t="s">
        <v>7</v>
      </c>
      <c r="J643" s="23" t="s">
        <v>111</v>
      </c>
      <c r="K643" s="23" t="s">
        <v>111</v>
      </c>
      <c r="L643" s="23">
        <v>0.2</v>
      </c>
      <c r="M643" s="24" t="s">
        <v>99</v>
      </c>
      <c r="N643" s="25" t="s">
        <v>10</v>
      </c>
    </row>
    <row r="644" spans="1:14" ht="15" customHeight="1" thickBot="1" x14ac:dyDescent="0.35">
      <c r="A644" s="26" t="s">
        <v>449</v>
      </c>
      <c r="B644" s="27" t="s">
        <v>450</v>
      </c>
      <c r="C644" s="196"/>
      <c r="D644" s="21">
        <v>150.37</v>
      </c>
      <c r="E644" s="28">
        <f t="shared" si="44"/>
        <v>0.15</v>
      </c>
      <c r="F644" s="29">
        <f t="shared" si="45"/>
        <v>127.81450000000001</v>
      </c>
      <c r="G644" s="21">
        <f t="shared" si="46"/>
        <v>155.93369000000001</v>
      </c>
      <c r="H644" s="56">
        <f t="shared" si="47"/>
        <v>0</v>
      </c>
      <c r="I644" s="23" t="s">
        <v>96</v>
      </c>
      <c r="J644" s="23" t="s">
        <v>46</v>
      </c>
      <c r="K644" s="23" t="s">
        <v>8</v>
      </c>
      <c r="L644" s="23">
        <v>0.6</v>
      </c>
      <c r="M644" s="24" t="s">
        <v>99</v>
      </c>
      <c r="N644" s="25" t="s">
        <v>10</v>
      </c>
    </row>
    <row r="645" spans="1:14" ht="15" customHeight="1" thickBot="1" x14ac:dyDescent="0.35">
      <c r="A645" s="26" t="s">
        <v>451</v>
      </c>
      <c r="B645" s="27" t="s">
        <v>452</v>
      </c>
      <c r="C645" s="196"/>
      <c r="D645" s="21">
        <v>90.57</v>
      </c>
      <c r="E645" s="28">
        <f t="shared" si="44"/>
        <v>0.15</v>
      </c>
      <c r="F645" s="29">
        <f t="shared" si="45"/>
        <v>76.984499999999997</v>
      </c>
      <c r="G645" s="21">
        <f t="shared" si="46"/>
        <v>93.921089999999992</v>
      </c>
      <c r="H645" s="56">
        <f t="shared" si="47"/>
        <v>0</v>
      </c>
      <c r="I645" s="23" t="s">
        <v>160</v>
      </c>
      <c r="J645" s="23" t="s">
        <v>46</v>
      </c>
      <c r="K645" s="23" t="s">
        <v>37</v>
      </c>
      <c r="L645" s="23">
        <v>0.31</v>
      </c>
      <c r="M645" s="24" t="s">
        <v>99</v>
      </c>
      <c r="N645" s="25" t="s">
        <v>10</v>
      </c>
    </row>
    <row r="646" spans="1:14" ht="15" customHeight="1" thickBot="1" x14ac:dyDescent="0.35">
      <c r="A646" s="26" t="s">
        <v>457</v>
      </c>
      <c r="B646" s="27" t="s">
        <v>458</v>
      </c>
      <c r="C646" s="196"/>
      <c r="D646" s="21">
        <v>767.71</v>
      </c>
      <c r="E646" s="28">
        <f t="shared" si="44"/>
        <v>0.15</v>
      </c>
      <c r="F646" s="29">
        <f t="shared" si="45"/>
        <v>652.55349999999999</v>
      </c>
      <c r="G646" s="21">
        <f t="shared" si="46"/>
        <v>796.11527000000001</v>
      </c>
      <c r="H646" s="56">
        <f t="shared" si="47"/>
        <v>0</v>
      </c>
      <c r="I646" s="23" t="s">
        <v>136</v>
      </c>
      <c r="J646" s="23" t="s">
        <v>7</v>
      </c>
      <c r="K646" s="23" t="s">
        <v>225</v>
      </c>
      <c r="L646" s="23">
        <v>8.77</v>
      </c>
      <c r="M646" s="24" t="s">
        <v>99</v>
      </c>
      <c r="N646" s="25" t="s">
        <v>10</v>
      </c>
    </row>
    <row r="647" spans="1:14" ht="15" customHeight="1" thickBot="1" x14ac:dyDescent="0.35">
      <c r="A647" s="26" t="s">
        <v>459</v>
      </c>
      <c r="B647" s="27" t="s">
        <v>460</v>
      </c>
      <c r="C647" s="196"/>
      <c r="D647" s="21">
        <v>557.55999999999995</v>
      </c>
      <c r="E647" s="28">
        <f t="shared" si="44"/>
        <v>0.15</v>
      </c>
      <c r="F647" s="29">
        <f t="shared" si="45"/>
        <v>473.92599999999993</v>
      </c>
      <c r="G647" s="21">
        <f t="shared" si="46"/>
        <v>578.18971999999985</v>
      </c>
      <c r="H647" s="56">
        <f t="shared" si="47"/>
        <v>0</v>
      </c>
      <c r="I647" s="23" t="s">
        <v>136</v>
      </c>
      <c r="J647" s="23" t="s">
        <v>7</v>
      </c>
      <c r="K647" s="23" t="s">
        <v>208</v>
      </c>
      <c r="L647" s="23">
        <v>8</v>
      </c>
      <c r="M647" s="24" t="s">
        <v>99</v>
      </c>
      <c r="N647" s="25" t="s">
        <v>10</v>
      </c>
    </row>
    <row r="648" spans="1:14" ht="15" customHeight="1" thickBot="1" x14ac:dyDescent="0.35">
      <c r="A648" s="26" t="s">
        <v>461</v>
      </c>
      <c r="B648" s="27" t="s">
        <v>462</v>
      </c>
      <c r="C648" s="196"/>
      <c r="D648" s="21">
        <v>11.06</v>
      </c>
      <c r="E648" s="28">
        <f t="shared" si="44"/>
        <v>0.15</v>
      </c>
      <c r="F648" s="29">
        <f t="shared" si="45"/>
        <v>9.4009999999999998</v>
      </c>
      <c r="G648" s="21">
        <f t="shared" si="46"/>
        <v>11.46922</v>
      </c>
      <c r="H648" s="56">
        <f t="shared" si="47"/>
        <v>0</v>
      </c>
      <c r="I648" s="23" t="s">
        <v>72</v>
      </c>
      <c r="J648" s="23" t="s">
        <v>67</v>
      </c>
      <c r="K648" s="23" t="s">
        <v>37</v>
      </c>
      <c r="L648" s="23">
        <v>0.34</v>
      </c>
      <c r="M648" s="24" t="s">
        <v>99</v>
      </c>
      <c r="N648" s="25" t="s">
        <v>10</v>
      </c>
    </row>
    <row r="649" spans="1:14" ht="15" customHeight="1" thickBot="1" x14ac:dyDescent="0.35">
      <c r="A649" s="26" t="s">
        <v>463</v>
      </c>
      <c r="B649" s="27" t="s">
        <v>464</v>
      </c>
      <c r="C649" s="196"/>
      <c r="D649" s="21">
        <v>21.62</v>
      </c>
      <c r="E649" s="28">
        <f t="shared" si="44"/>
        <v>0.15</v>
      </c>
      <c r="F649" s="29">
        <f t="shared" si="45"/>
        <v>18.377000000000002</v>
      </c>
      <c r="G649" s="21">
        <f t="shared" si="46"/>
        <v>22.419940000000004</v>
      </c>
      <c r="H649" s="56">
        <f t="shared" si="47"/>
        <v>0</v>
      </c>
      <c r="I649" s="23" t="s">
        <v>72</v>
      </c>
      <c r="J649" s="23" t="s">
        <v>67</v>
      </c>
      <c r="K649" s="23" t="s">
        <v>122</v>
      </c>
      <c r="L649" s="23">
        <v>0.06</v>
      </c>
      <c r="M649" s="24" t="s">
        <v>99</v>
      </c>
      <c r="N649" s="25" t="s">
        <v>10</v>
      </c>
    </row>
    <row r="650" spans="1:14" ht="15" customHeight="1" thickBot="1" x14ac:dyDescent="0.35">
      <c r="A650" s="26" t="s">
        <v>465</v>
      </c>
      <c r="B650" s="27" t="s">
        <v>466</v>
      </c>
      <c r="C650" s="196"/>
      <c r="D650" s="21">
        <v>183.2</v>
      </c>
      <c r="E650" s="28">
        <f t="shared" si="44"/>
        <v>0.15</v>
      </c>
      <c r="F650" s="29">
        <f t="shared" si="45"/>
        <v>155.72</v>
      </c>
      <c r="G650" s="21">
        <f t="shared" si="46"/>
        <v>189.97839999999999</v>
      </c>
      <c r="H650" s="56">
        <f t="shared" si="47"/>
        <v>0</v>
      </c>
      <c r="I650" s="23" t="s">
        <v>72</v>
      </c>
      <c r="J650" s="23" t="s">
        <v>67</v>
      </c>
      <c r="K650" s="23" t="s">
        <v>72</v>
      </c>
      <c r="L650" s="23">
        <v>0.61</v>
      </c>
      <c r="M650" s="24" t="s">
        <v>99</v>
      </c>
      <c r="N650" s="25" t="s">
        <v>10</v>
      </c>
    </row>
    <row r="651" spans="1:14" ht="15" customHeight="1" thickBot="1" x14ac:dyDescent="0.35">
      <c r="A651" s="26" t="s">
        <v>467</v>
      </c>
      <c r="B651" s="27" t="s">
        <v>468</v>
      </c>
      <c r="C651" s="196"/>
      <c r="D651" s="21">
        <v>95</v>
      </c>
      <c r="E651" s="28">
        <f t="shared" si="44"/>
        <v>0.15</v>
      </c>
      <c r="F651" s="29">
        <f t="shared" si="45"/>
        <v>80.75</v>
      </c>
      <c r="G651" s="21">
        <f t="shared" si="46"/>
        <v>98.515000000000001</v>
      </c>
      <c r="H651" s="56">
        <f t="shared" si="47"/>
        <v>0</v>
      </c>
      <c r="I651" s="23" t="s">
        <v>72</v>
      </c>
      <c r="J651" s="23" t="s">
        <v>67</v>
      </c>
      <c r="K651" s="23" t="s">
        <v>72</v>
      </c>
      <c r="L651" s="23">
        <v>0.35</v>
      </c>
      <c r="M651" s="24" t="s">
        <v>99</v>
      </c>
      <c r="N651" s="25" t="s">
        <v>10</v>
      </c>
    </row>
    <row r="652" spans="1:14" ht="15" customHeight="1" thickBot="1" x14ac:dyDescent="0.35">
      <c r="A652" s="26" t="s">
        <v>473</v>
      </c>
      <c r="B652" s="27" t="s">
        <v>474</v>
      </c>
      <c r="C652" s="196"/>
      <c r="D652" s="21">
        <v>123.73</v>
      </c>
      <c r="E652" s="28">
        <f t="shared" si="44"/>
        <v>0.15</v>
      </c>
      <c r="F652" s="29">
        <f t="shared" si="45"/>
        <v>105.1705</v>
      </c>
      <c r="G652" s="21">
        <f t="shared" si="46"/>
        <v>128.30801</v>
      </c>
      <c r="H652" s="56">
        <f t="shared" si="47"/>
        <v>0</v>
      </c>
      <c r="I652" s="23" t="s">
        <v>52</v>
      </c>
      <c r="J652" s="23" t="s">
        <v>67</v>
      </c>
      <c r="K652" s="23" t="s">
        <v>43</v>
      </c>
      <c r="L652" s="23">
        <v>0.6</v>
      </c>
      <c r="M652" s="24" t="s">
        <v>99</v>
      </c>
      <c r="N652" s="25" t="s">
        <v>10</v>
      </c>
    </row>
    <row r="653" spans="1:14" ht="15" customHeight="1" thickBot="1" x14ac:dyDescent="0.35">
      <c r="A653" s="26" t="s">
        <v>475</v>
      </c>
      <c r="B653" s="27" t="s">
        <v>476</v>
      </c>
      <c r="C653" s="196"/>
      <c r="D653" s="21">
        <v>1762.32</v>
      </c>
      <c r="E653" s="28">
        <f t="shared" si="44"/>
        <v>0.15</v>
      </c>
      <c r="F653" s="29">
        <f t="shared" si="45"/>
        <v>1497.972</v>
      </c>
      <c r="G653" s="21">
        <f t="shared" si="46"/>
        <v>1827.52584</v>
      </c>
      <c r="H653" s="56">
        <f t="shared" si="47"/>
        <v>0</v>
      </c>
      <c r="I653" s="23" t="s">
        <v>91</v>
      </c>
      <c r="J653" s="23" t="s">
        <v>46</v>
      </c>
      <c r="K653" s="23" t="s">
        <v>137</v>
      </c>
      <c r="L653" s="23">
        <v>6.6</v>
      </c>
      <c r="M653" s="24" t="s">
        <v>99</v>
      </c>
      <c r="N653" s="25" t="s">
        <v>10</v>
      </c>
    </row>
    <row r="654" spans="1:14" ht="15" customHeight="1" thickBot="1" x14ac:dyDescent="0.35">
      <c r="A654" s="26" t="s">
        <v>477</v>
      </c>
      <c r="B654" s="27" t="s">
        <v>478</v>
      </c>
      <c r="C654" s="196"/>
      <c r="D654" s="21">
        <v>1071.77</v>
      </c>
      <c r="E654" s="28">
        <f t="shared" si="44"/>
        <v>0.15</v>
      </c>
      <c r="F654" s="29">
        <f t="shared" si="45"/>
        <v>911.00450000000001</v>
      </c>
      <c r="G654" s="21">
        <f t="shared" si="46"/>
        <v>1111.4254900000001</v>
      </c>
      <c r="H654" s="56">
        <f t="shared" si="47"/>
        <v>0</v>
      </c>
      <c r="I654" s="23" t="s">
        <v>91</v>
      </c>
      <c r="J654" s="23" t="s">
        <v>96</v>
      </c>
      <c r="K654" s="23" t="s">
        <v>43</v>
      </c>
      <c r="L654" s="23">
        <v>3.7</v>
      </c>
      <c r="M654" s="24" t="s">
        <v>99</v>
      </c>
      <c r="N654" s="25" t="s">
        <v>10</v>
      </c>
    </row>
    <row r="655" spans="1:14" ht="15" customHeight="1" thickBot="1" x14ac:dyDescent="0.35">
      <c r="A655" s="26" t="s">
        <v>486</v>
      </c>
      <c r="B655" s="27" t="s">
        <v>487</v>
      </c>
      <c r="C655" s="196"/>
      <c r="D655" s="21">
        <v>93.83</v>
      </c>
      <c r="E655" s="28">
        <f t="shared" si="44"/>
        <v>0.15</v>
      </c>
      <c r="F655" s="29">
        <f t="shared" si="45"/>
        <v>79.755499999999998</v>
      </c>
      <c r="G655" s="21">
        <f t="shared" si="46"/>
        <v>97.30171</v>
      </c>
      <c r="H655" s="56">
        <f t="shared" si="47"/>
        <v>0</v>
      </c>
      <c r="I655" s="23" t="s">
        <v>43</v>
      </c>
      <c r="J655" s="23" t="s">
        <v>43</v>
      </c>
      <c r="K655" s="23" t="s">
        <v>61</v>
      </c>
      <c r="L655" s="23">
        <v>0.45</v>
      </c>
      <c r="M655" s="24" t="s">
        <v>99</v>
      </c>
      <c r="N655" s="25" t="s">
        <v>10</v>
      </c>
    </row>
    <row r="656" spans="1:14" ht="15" customHeight="1" thickBot="1" x14ac:dyDescent="0.35">
      <c r="A656" s="26" t="s">
        <v>488</v>
      </c>
      <c r="B656" s="27" t="s">
        <v>489</v>
      </c>
      <c r="C656" s="196"/>
      <c r="D656" s="21">
        <v>60.77</v>
      </c>
      <c r="E656" s="28">
        <f t="shared" si="44"/>
        <v>0.15</v>
      </c>
      <c r="F656" s="29">
        <f t="shared" si="45"/>
        <v>51.654499999999999</v>
      </c>
      <c r="G656" s="21">
        <f t="shared" si="46"/>
        <v>63.01849</v>
      </c>
      <c r="H656" s="56">
        <f t="shared" si="47"/>
        <v>0</v>
      </c>
      <c r="I656" s="23" t="s">
        <v>42</v>
      </c>
      <c r="J656" s="23" t="s">
        <v>42</v>
      </c>
      <c r="K656" s="23" t="s">
        <v>122</v>
      </c>
      <c r="L656" s="23">
        <v>0.28999999999999998</v>
      </c>
      <c r="M656" s="24" t="s">
        <v>99</v>
      </c>
      <c r="N656" s="25" t="s">
        <v>10</v>
      </c>
    </row>
    <row r="657" spans="1:14" ht="15" customHeight="1" thickBot="1" x14ac:dyDescent="0.35">
      <c r="A657" s="26" t="s">
        <v>490</v>
      </c>
      <c r="B657" s="27" t="s">
        <v>491</v>
      </c>
      <c r="C657" s="196"/>
      <c r="D657" s="21">
        <v>11.66</v>
      </c>
      <c r="E657" s="28">
        <f t="shared" si="44"/>
        <v>0.15</v>
      </c>
      <c r="F657" s="29">
        <f t="shared" si="45"/>
        <v>9.9109999999999996</v>
      </c>
      <c r="G657" s="21">
        <f t="shared" si="46"/>
        <v>12.091419999999999</v>
      </c>
      <c r="H657" s="56">
        <f t="shared" si="47"/>
        <v>0</v>
      </c>
      <c r="I657" s="23" t="s">
        <v>67</v>
      </c>
      <c r="J657" s="23" t="s">
        <v>122</v>
      </c>
      <c r="K657" s="23" t="s">
        <v>200</v>
      </c>
      <c r="L657" s="23">
        <v>0.06</v>
      </c>
      <c r="M657" s="24" t="s">
        <v>99</v>
      </c>
      <c r="N657" s="25" t="s">
        <v>10</v>
      </c>
    </row>
    <row r="658" spans="1:14" ht="15" customHeight="1" thickBot="1" x14ac:dyDescent="0.35">
      <c r="A658" s="26" t="s">
        <v>492</v>
      </c>
      <c r="B658" s="27" t="s">
        <v>493</v>
      </c>
      <c r="C658" s="196"/>
      <c r="D658" s="21">
        <v>9.35</v>
      </c>
      <c r="E658" s="28">
        <f t="shared" si="44"/>
        <v>0.15</v>
      </c>
      <c r="F658" s="29">
        <f t="shared" si="45"/>
        <v>7.9474999999999998</v>
      </c>
      <c r="G658" s="21">
        <f t="shared" si="46"/>
        <v>9.6959499999999998</v>
      </c>
      <c r="H658" s="56">
        <f t="shared" si="47"/>
        <v>0</v>
      </c>
      <c r="I658" s="23" t="s">
        <v>67</v>
      </c>
      <c r="J658" s="23" t="s">
        <v>61</v>
      </c>
      <c r="K658" s="23" t="s">
        <v>200</v>
      </c>
      <c r="L658" s="23">
        <v>0.05</v>
      </c>
      <c r="M658" s="24" t="s">
        <v>99</v>
      </c>
      <c r="N658" s="25" t="s">
        <v>10</v>
      </c>
    </row>
    <row r="659" spans="1:14" ht="15" customHeight="1" thickBot="1" x14ac:dyDescent="0.35">
      <c r="A659" s="26" t="s">
        <v>497</v>
      </c>
      <c r="B659" s="27" t="s">
        <v>498</v>
      </c>
      <c r="C659" s="196"/>
      <c r="D659" s="21">
        <v>116.06</v>
      </c>
      <c r="E659" s="28">
        <f t="shared" si="44"/>
        <v>0.15</v>
      </c>
      <c r="F659" s="29">
        <f t="shared" si="45"/>
        <v>98.65100000000001</v>
      </c>
      <c r="G659" s="21">
        <f t="shared" si="46"/>
        <v>120.35422000000001</v>
      </c>
      <c r="H659" s="56">
        <f t="shared" si="47"/>
        <v>0</v>
      </c>
      <c r="I659" s="23" t="s">
        <v>496</v>
      </c>
      <c r="J659" s="23" t="s">
        <v>119</v>
      </c>
      <c r="K659" s="23" t="s">
        <v>122</v>
      </c>
      <c r="L659" s="23">
        <v>1.1000000000000001</v>
      </c>
      <c r="M659" s="24" t="s">
        <v>99</v>
      </c>
      <c r="N659" s="25" t="s">
        <v>10</v>
      </c>
    </row>
    <row r="660" spans="1:14" ht="15" customHeight="1" thickBot="1" x14ac:dyDescent="0.35">
      <c r="A660" s="26" t="s">
        <v>505</v>
      </c>
      <c r="B660" s="27" t="s">
        <v>506</v>
      </c>
      <c r="C660" s="196"/>
      <c r="D660" s="21">
        <v>6.97</v>
      </c>
      <c r="E660" s="28">
        <f t="shared" si="44"/>
        <v>0.15</v>
      </c>
      <c r="F660" s="29">
        <f t="shared" si="45"/>
        <v>5.9245000000000001</v>
      </c>
      <c r="G660" s="21">
        <f t="shared" si="46"/>
        <v>7.2278900000000004</v>
      </c>
      <c r="H660" s="56">
        <f t="shared" si="47"/>
        <v>0</v>
      </c>
      <c r="I660" s="23" t="s">
        <v>111</v>
      </c>
      <c r="J660" s="23" t="s">
        <v>122</v>
      </c>
      <c r="K660" s="23" t="s">
        <v>200</v>
      </c>
      <c r="L660" s="23">
        <v>0.03</v>
      </c>
      <c r="M660" s="24" t="s">
        <v>99</v>
      </c>
      <c r="N660" s="25" t="s">
        <v>10</v>
      </c>
    </row>
    <row r="661" spans="1:14" ht="15" customHeight="1" thickBot="1" x14ac:dyDescent="0.35">
      <c r="A661" s="26" t="s">
        <v>507</v>
      </c>
      <c r="B661" s="27" t="s">
        <v>508</v>
      </c>
      <c r="C661" s="196"/>
      <c r="D661" s="21">
        <v>6.97</v>
      </c>
      <c r="E661" s="28">
        <f t="shared" si="44"/>
        <v>0.15</v>
      </c>
      <c r="F661" s="29">
        <f t="shared" si="45"/>
        <v>5.9245000000000001</v>
      </c>
      <c r="G661" s="21">
        <f t="shared" si="46"/>
        <v>7.2278900000000004</v>
      </c>
      <c r="H661" s="56">
        <f t="shared" si="47"/>
        <v>0</v>
      </c>
      <c r="I661" s="23" t="s">
        <v>111</v>
      </c>
      <c r="J661" s="23" t="s">
        <v>122</v>
      </c>
      <c r="K661" s="23" t="s">
        <v>200</v>
      </c>
      <c r="L661" s="23">
        <v>0.03</v>
      </c>
      <c r="M661" s="24" t="s">
        <v>99</v>
      </c>
      <c r="N661" s="25" t="s">
        <v>10</v>
      </c>
    </row>
    <row r="662" spans="1:14" ht="15" customHeight="1" thickBot="1" x14ac:dyDescent="0.35">
      <c r="A662" s="26" t="s">
        <v>509</v>
      </c>
      <c r="B662" s="27" t="s">
        <v>510</v>
      </c>
      <c r="C662" s="196"/>
      <c r="D662" s="21">
        <v>6.97</v>
      </c>
      <c r="E662" s="28">
        <f t="shared" si="44"/>
        <v>0.15</v>
      </c>
      <c r="F662" s="29">
        <f t="shared" si="45"/>
        <v>5.9245000000000001</v>
      </c>
      <c r="G662" s="21">
        <f t="shared" si="46"/>
        <v>7.2278900000000004</v>
      </c>
      <c r="H662" s="56">
        <f t="shared" si="47"/>
        <v>0</v>
      </c>
      <c r="I662" s="23" t="s">
        <v>111</v>
      </c>
      <c r="J662" s="23" t="s">
        <v>122</v>
      </c>
      <c r="K662" s="23" t="s">
        <v>200</v>
      </c>
      <c r="L662" s="23">
        <v>0.03</v>
      </c>
      <c r="M662" s="24" t="s">
        <v>99</v>
      </c>
      <c r="N662" s="25" t="s">
        <v>10</v>
      </c>
    </row>
    <row r="663" spans="1:14" ht="15" customHeight="1" thickBot="1" x14ac:dyDescent="0.35">
      <c r="A663" s="26" t="s">
        <v>511</v>
      </c>
      <c r="B663" s="27" t="s">
        <v>512</v>
      </c>
      <c r="C663" s="196"/>
      <c r="D663" s="21">
        <v>32.03</v>
      </c>
      <c r="E663" s="28">
        <f t="shared" si="44"/>
        <v>0.15</v>
      </c>
      <c r="F663" s="29">
        <f t="shared" si="45"/>
        <v>27.2255</v>
      </c>
      <c r="G663" s="21">
        <f t="shared" si="46"/>
        <v>33.215110000000003</v>
      </c>
      <c r="H663" s="56">
        <f t="shared" si="47"/>
        <v>0</v>
      </c>
      <c r="I663" s="23" t="s">
        <v>225</v>
      </c>
      <c r="J663" s="23" t="s">
        <v>225</v>
      </c>
      <c r="K663" s="23" t="s">
        <v>61</v>
      </c>
      <c r="L663" s="23">
        <v>0.6</v>
      </c>
      <c r="M663" s="24" t="s">
        <v>99</v>
      </c>
      <c r="N663" s="25" t="s">
        <v>10</v>
      </c>
    </row>
    <row r="664" spans="1:14" ht="15" customHeight="1" thickBot="1" x14ac:dyDescent="0.35">
      <c r="A664" s="26" t="s">
        <v>522</v>
      </c>
      <c r="B664" s="27" t="s">
        <v>523</v>
      </c>
      <c r="C664" s="196"/>
      <c r="D664" s="21">
        <v>1100.7</v>
      </c>
      <c r="E664" s="28">
        <f t="shared" si="44"/>
        <v>0.15</v>
      </c>
      <c r="F664" s="29">
        <f t="shared" si="45"/>
        <v>935.59500000000003</v>
      </c>
      <c r="G664" s="21">
        <f t="shared" si="46"/>
        <v>1141.4259</v>
      </c>
      <c r="H664" s="56">
        <f t="shared" si="47"/>
        <v>0</v>
      </c>
      <c r="I664" s="23" t="s">
        <v>247</v>
      </c>
      <c r="J664" s="23" t="s">
        <v>56</v>
      </c>
      <c r="K664" s="23" t="s">
        <v>56</v>
      </c>
      <c r="L664" s="23">
        <v>6.3</v>
      </c>
      <c r="M664" s="24" t="s">
        <v>9</v>
      </c>
      <c r="N664" s="25" t="s">
        <v>10</v>
      </c>
    </row>
    <row r="665" spans="1:14" ht="15" customHeight="1" thickBot="1" x14ac:dyDescent="0.35">
      <c r="A665" s="26" t="s">
        <v>524</v>
      </c>
      <c r="B665" s="27" t="s">
        <v>525</v>
      </c>
      <c r="C665" s="196"/>
      <c r="D665" s="21">
        <v>55.74</v>
      </c>
      <c r="E665" s="28">
        <f t="shared" si="44"/>
        <v>0.15</v>
      </c>
      <c r="F665" s="29">
        <f t="shared" si="45"/>
        <v>47.379000000000005</v>
      </c>
      <c r="G665" s="21">
        <f t="shared" si="46"/>
        <v>57.802380000000007</v>
      </c>
      <c r="H665" s="56">
        <f t="shared" si="47"/>
        <v>0</v>
      </c>
      <c r="I665" s="23" t="s">
        <v>526</v>
      </c>
      <c r="J665" s="23" t="s">
        <v>119</v>
      </c>
      <c r="K665" s="23" t="s">
        <v>37</v>
      </c>
      <c r="L665" s="23">
        <v>1.8</v>
      </c>
      <c r="M665" s="24" t="s">
        <v>9</v>
      </c>
      <c r="N665" s="25" t="s">
        <v>10</v>
      </c>
    </row>
    <row r="666" spans="1:14" ht="15" customHeight="1" thickBot="1" x14ac:dyDescent="0.35">
      <c r="A666" s="26" t="s">
        <v>527</v>
      </c>
      <c r="B666" s="27" t="s">
        <v>528</v>
      </c>
      <c r="C666" s="196"/>
      <c r="D666" s="21">
        <v>11.42</v>
      </c>
      <c r="E666" s="28">
        <f t="shared" si="44"/>
        <v>0.15</v>
      </c>
      <c r="F666" s="29">
        <f t="shared" si="45"/>
        <v>9.7070000000000007</v>
      </c>
      <c r="G666" s="21">
        <f t="shared" si="46"/>
        <v>11.842540000000001</v>
      </c>
      <c r="H666" s="56">
        <f t="shared" si="47"/>
        <v>0</v>
      </c>
      <c r="I666" s="23" t="s">
        <v>66</v>
      </c>
      <c r="J666" s="23" t="s">
        <v>37</v>
      </c>
      <c r="K666" s="23" t="s">
        <v>37</v>
      </c>
      <c r="L666" s="23">
        <v>0.02</v>
      </c>
      <c r="M666" s="24" t="s">
        <v>9</v>
      </c>
      <c r="N666" s="25" t="s">
        <v>10</v>
      </c>
    </row>
    <row r="667" spans="1:14" ht="15" customHeight="1" thickBot="1" x14ac:dyDescent="0.35">
      <c r="A667" s="26" t="s">
        <v>529</v>
      </c>
      <c r="B667" s="27" t="s">
        <v>530</v>
      </c>
      <c r="C667" s="196"/>
      <c r="D667" s="21">
        <v>11.42</v>
      </c>
      <c r="E667" s="28">
        <f t="shared" si="44"/>
        <v>0.15</v>
      </c>
      <c r="F667" s="29">
        <f t="shared" si="45"/>
        <v>9.7070000000000007</v>
      </c>
      <c r="G667" s="21">
        <f t="shared" si="46"/>
        <v>11.842540000000001</v>
      </c>
      <c r="H667" s="56">
        <f t="shared" si="47"/>
        <v>0</v>
      </c>
      <c r="I667" s="23" t="s">
        <v>66</v>
      </c>
      <c r="J667" s="23" t="s">
        <v>37</v>
      </c>
      <c r="K667" s="23" t="s">
        <v>37</v>
      </c>
      <c r="L667" s="23">
        <v>0.02</v>
      </c>
      <c r="M667" s="24" t="s">
        <v>9</v>
      </c>
      <c r="N667" s="25" t="s">
        <v>10</v>
      </c>
    </row>
    <row r="668" spans="1:14" ht="15" customHeight="1" thickBot="1" x14ac:dyDescent="0.35">
      <c r="A668" s="26" t="s">
        <v>539</v>
      </c>
      <c r="B668" s="27" t="s">
        <v>540</v>
      </c>
      <c r="C668" s="196"/>
      <c r="D668" s="21">
        <v>150.19999999999999</v>
      </c>
      <c r="E668" s="28">
        <f t="shared" si="44"/>
        <v>0.15</v>
      </c>
      <c r="F668" s="29">
        <f t="shared" si="45"/>
        <v>127.66999999999999</v>
      </c>
      <c r="G668" s="21">
        <f t="shared" si="46"/>
        <v>155.75739999999999</v>
      </c>
      <c r="H668" s="56">
        <f t="shared" si="47"/>
        <v>0</v>
      </c>
      <c r="I668" s="23" t="s">
        <v>91</v>
      </c>
      <c r="J668" s="23" t="s">
        <v>79</v>
      </c>
      <c r="K668" s="23" t="s">
        <v>43</v>
      </c>
      <c r="L668" s="23">
        <v>2.5</v>
      </c>
      <c r="M668" s="24" t="s">
        <v>127</v>
      </c>
      <c r="N668" s="25" t="s">
        <v>10</v>
      </c>
    </row>
    <row r="669" spans="1:14" ht="15" customHeight="1" thickBot="1" x14ac:dyDescent="0.35">
      <c r="A669" s="26" t="s">
        <v>543</v>
      </c>
      <c r="B669" s="27" t="s">
        <v>544</v>
      </c>
      <c r="C669" s="196"/>
      <c r="D669" s="21">
        <v>244.61</v>
      </c>
      <c r="E669" s="28">
        <f t="shared" si="44"/>
        <v>0.15</v>
      </c>
      <c r="F669" s="29">
        <f t="shared" si="45"/>
        <v>207.91850000000002</v>
      </c>
      <c r="G669" s="21">
        <f t="shared" si="46"/>
        <v>253.66057000000004</v>
      </c>
      <c r="H669" s="56">
        <f t="shared" si="47"/>
        <v>0</v>
      </c>
      <c r="I669" s="23" t="s">
        <v>119</v>
      </c>
      <c r="J669" s="23" t="s">
        <v>208</v>
      </c>
      <c r="K669" s="23" t="s">
        <v>208</v>
      </c>
      <c r="L669" s="23">
        <v>2.4</v>
      </c>
      <c r="M669" s="24" t="s">
        <v>127</v>
      </c>
      <c r="N669" s="25" t="s">
        <v>10</v>
      </c>
    </row>
    <row r="670" spans="1:14" ht="15" customHeight="1" thickBot="1" x14ac:dyDescent="0.35">
      <c r="A670" s="26" t="s">
        <v>545</v>
      </c>
      <c r="B670" s="27" t="s">
        <v>546</v>
      </c>
      <c r="C670" s="196"/>
      <c r="D670" s="21">
        <v>25.14</v>
      </c>
      <c r="E670" s="28">
        <f t="shared" si="44"/>
        <v>0.15</v>
      </c>
      <c r="F670" s="29">
        <f t="shared" si="45"/>
        <v>21.369</v>
      </c>
      <c r="G670" s="21">
        <f t="shared" si="46"/>
        <v>26.070180000000001</v>
      </c>
      <c r="H670" s="56">
        <f t="shared" si="47"/>
        <v>0</v>
      </c>
      <c r="I670" s="23" t="s">
        <v>155</v>
      </c>
      <c r="J670" s="23" t="s">
        <v>72</v>
      </c>
      <c r="K670" s="23" t="s">
        <v>110</v>
      </c>
      <c r="L670" s="23">
        <v>0.25</v>
      </c>
      <c r="M670" s="24" t="s">
        <v>127</v>
      </c>
      <c r="N670" s="25" t="s">
        <v>10</v>
      </c>
    </row>
    <row r="671" spans="1:14" ht="15" customHeight="1" thickBot="1" x14ac:dyDescent="0.35">
      <c r="A671" s="26" t="s">
        <v>550</v>
      </c>
      <c r="B671" s="27" t="s">
        <v>551</v>
      </c>
      <c r="C671" s="196"/>
      <c r="D671" s="21">
        <v>34.14</v>
      </c>
      <c r="E671" s="28">
        <f t="shared" si="44"/>
        <v>0.15</v>
      </c>
      <c r="F671" s="29">
        <f t="shared" si="45"/>
        <v>29.019000000000002</v>
      </c>
      <c r="G671" s="21">
        <f t="shared" si="46"/>
        <v>35.403179999999999</v>
      </c>
      <c r="H671" s="56">
        <f t="shared" si="47"/>
        <v>0</v>
      </c>
      <c r="I671" s="23" t="s">
        <v>552</v>
      </c>
      <c r="J671" s="23" t="s">
        <v>553</v>
      </c>
      <c r="K671" s="23" t="s">
        <v>554</v>
      </c>
      <c r="L671" s="23">
        <v>0.15</v>
      </c>
      <c r="M671" s="24" t="s">
        <v>127</v>
      </c>
      <c r="N671" s="25" t="s">
        <v>10</v>
      </c>
    </row>
    <row r="672" spans="1:14" ht="15" customHeight="1" thickBot="1" x14ac:dyDescent="0.35">
      <c r="A672" s="26" t="s">
        <v>564</v>
      </c>
      <c r="B672" s="27" t="s">
        <v>565</v>
      </c>
      <c r="C672" s="196"/>
      <c r="D672" s="21">
        <v>110.9</v>
      </c>
      <c r="E672" s="28">
        <f t="shared" si="44"/>
        <v>0.15</v>
      </c>
      <c r="F672" s="29">
        <f t="shared" si="45"/>
        <v>94.265000000000001</v>
      </c>
      <c r="G672" s="21">
        <f t="shared" si="46"/>
        <v>115.0033</v>
      </c>
      <c r="H672" s="56">
        <f t="shared" si="47"/>
        <v>0</v>
      </c>
      <c r="I672" s="23" t="s">
        <v>185</v>
      </c>
      <c r="J672" s="23" t="s">
        <v>46</v>
      </c>
      <c r="K672" s="23" t="s">
        <v>72</v>
      </c>
      <c r="L672" s="23">
        <v>1.8</v>
      </c>
      <c r="M672" s="24" t="s">
        <v>127</v>
      </c>
      <c r="N672" s="25" t="s">
        <v>10</v>
      </c>
    </row>
    <row r="673" spans="1:14" ht="15" customHeight="1" thickBot="1" x14ac:dyDescent="0.35">
      <c r="A673" s="26" t="s">
        <v>569</v>
      </c>
      <c r="B673" s="27" t="s">
        <v>570</v>
      </c>
      <c r="C673" s="196"/>
      <c r="D673" s="21">
        <v>50.04</v>
      </c>
      <c r="E673" s="28">
        <f t="shared" si="44"/>
        <v>0.15</v>
      </c>
      <c r="F673" s="29">
        <f t="shared" si="45"/>
        <v>42.533999999999999</v>
      </c>
      <c r="G673" s="21">
        <f t="shared" si="46"/>
        <v>51.891479999999994</v>
      </c>
      <c r="H673" s="56">
        <f t="shared" si="47"/>
        <v>0</v>
      </c>
      <c r="I673" s="23" t="s">
        <v>82</v>
      </c>
      <c r="J673" s="23" t="s">
        <v>160</v>
      </c>
      <c r="K673" s="23" t="s">
        <v>61</v>
      </c>
      <c r="L673" s="23">
        <v>0.63</v>
      </c>
      <c r="M673" s="24" t="s">
        <v>127</v>
      </c>
      <c r="N673" s="25" t="s">
        <v>10</v>
      </c>
    </row>
    <row r="674" spans="1:14" ht="15" customHeight="1" thickBot="1" x14ac:dyDescent="0.35">
      <c r="A674" s="26" t="s">
        <v>571</v>
      </c>
      <c r="B674" s="27" t="s">
        <v>572</v>
      </c>
      <c r="C674" s="196"/>
      <c r="D674" s="21">
        <v>22.74</v>
      </c>
      <c r="E674" s="28">
        <f t="shared" si="44"/>
        <v>0.15</v>
      </c>
      <c r="F674" s="29">
        <f t="shared" si="45"/>
        <v>19.329000000000001</v>
      </c>
      <c r="G674" s="21">
        <f t="shared" si="46"/>
        <v>23.581379999999999</v>
      </c>
      <c r="H674" s="56">
        <f t="shared" si="47"/>
        <v>0</v>
      </c>
      <c r="I674" s="23" t="s">
        <v>220</v>
      </c>
      <c r="J674" s="23" t="s">
        <v>35</v>
      </c>
      <c r="K674" s="23" t="s">
        <v>37</v>
      </c>
      <c r="L674" s="23">
        <v>0.28999999999999998</v>
      </c>
      <c r="M674" s="24" t="s">
        <v>127</v>
      </c>
      <c r="N674" s="25" t="s">
        <v>10</v>
      </c>
    </row>
    <row r="675" spans="1:14" ht="15" customHeight="1" thickBot="1" x14ac:dyDescent="0.35">
      <c r="A675" s="26" t="s">
        <v>573</v>
      </c>
      <c r="B675" s="27" t="s">
        <v>574</v>
      </c>
      <c r="C675" s="196"/>
      <c r="D675" s="21">
        <v>23.9</v>
      </c>
      <c r="E675" s="28">
        <f t="shared" si="44"/>
        <v>0.15</v>
      </c>
      <c r="F675" s="29">
        <f t="shared" si="45"/>
        <v>20.314999999999998</v>
      </c>
      <c r="G675" s="21">
        <f t="shared" si="46"/>
        <v>24.784299999999998</v>
      </c>
      <c r="H675" s="56">
        <f t="shared" si="47"/>
        <v>0</v>
      </c>
      <c r="I675" s="23" t="s">
        <v>267</v>
      </c>
      <c r="J675" s="23" t="s">
        <v>267</v>
      </c>
      <c r="K675" s="23" t="s">
        <v>267</v>
      </c>
      <c r="L675" s="23">
        <v>0.1</v>
      </c>
      <c r="M675" s="24" t="s">
        <v>127</v>
      </c>
      <c r="N675" s="25" t="s">
        <v>10</v>
      </c>
    </row>
    <row r="676" spans="1:14" ht="15" customHeight="1" thickBot="1" x14ac:dyDescent="0.35">
      <c r="A676" s="26" t="s">
        <v>589</v>
      </c>
      <c r="B676" s="27" t="s">
        <v>590</v>
      </c>
      <c r="C676" s="196"/>
      <c r="D676" s="21">
        <v>2.96</v>
      </c>
      <c r="E676" s="28">
        <f t="shared" si="44"/>
        <v>0.15</v>
      </c>
      <c r="F676" s="29">
        <f t="shared" si="45"/>
        <v>2.516</v>
      </c>
      <c r="G676" s="21">
        <f t="shared" si="46"/>
        <v>3.0695199999999998</v>
      </c>
      <c r="H676" s="56">
        <f t="shared" si="47"/>
        <v>0</v>
      </c>
      <c r="I676" s="23" t="s">
        <v>57</v>
      </c>
      <c r="J676" s="23" t="s">
        <v>67</v>
      </c>
      <c r="K676" s="23" t="s">
        <v>37</v>
      </c>
      <c r="L676" s="23">
        <v>0.01</v>
      </c>
      <c r="M676" s="24" t="s">
        <v>250</v>
      </c>
      <c r="N676" s="25" t="s">
        <v>10</v>
      </c>
    </row>
    <row r="677" spans="1:14" ht="15" customHeight="1" thickBot="1" x14ac:dyDescent="0.35">
      <c r="A677" s="26" t="s">
        <v>591</v>
      </c>
      <c r="B677" s="27" t="s">
        <v>592</v>
      </c>
      <c r="C677" s="196"/>
      <c r="D677" s="21">
        <v>2.96</v>
      </c>
      <c r="E677" s="28">
        <f t="shared" si="44"/>
        <v>0.15</v>
      </c>
      <c r="F677" s="29">
        <f t="shared" si="45"/>
        <v>2.516</v>
      </c>
      <c r="G677" s="21">
        <f t="shared" si="46"/>
        <v>3.0695199999999998</v>
      </c>
      <c r="H677" s="56">
        <f t="shared" si="47"/>
        <v>0</v>
      </c>
      <c r="I677" s="23" t="s">
        <v>57</v>
      </c>
      <c r="J677" s="23" t="s">
        <v>67</v>
      </c>
      <c r="K677" s="23" t="s">
        <v>37</v>
      </c>
      <c r="L677" s="23">
        <v>0.01</v>
      </c>
      <c r="M677" s="24" t="s">
        <v>250</v>
      </c>
      <c r="N677" s="25" t="s">
        <v>10</v>
      </c>
    </row>
    <row r="678" spans="1:14" ht="15" customHeight="1" thickBot="1" x14ac:dyDescent="0.35">
      <c r="A678" s="26" t="s">
        <v>593</v>
      </c>
      <c r="B678" s="27" t="s">
        <v>594</v>
      </c>
      <c r="C678" s="196"/>
      <c r="D678" s="21">
        <v>2.96</v>
      </c>
      <c r="E678" s="28">
        <f t="shared" si="44"/>
        <v>0.15</v>
      </c>
      <c r="F678" s="29">
        <f t="shared" si="45"/>
        <v>2.516</v>
      </c>
      <c r="G678" s="21">
        <f t="shared" si="46"/>
        <v>3.0695199999999998</v>
      </c>
      <c r="H678" s="56">
        <f t="shared" si="47"/>
        <v>0</v>
      </c>
      <c r="I678" s="23" t="s">
        <v>57</v>
      </c>
      <c r="J678" s="23" t="s">
        <v>67</v>
      </c>
      <c r="K678" s="23" t="s">
        <v>37</v>
      </c>
      <c r="L678" s="23">
        <v>0.01</v>
      </c>
      <c r="M678" s="24" t="s">
        <v>250</v>
      </c>
      <c r="N678" s="25" t="s">
        <v>10</v>
      </c>
    </row>
    <row r="679" spans="1:14" ht="15" customHeight="1" thickBot="1" x14ac:dyDescent="0.35">
      <c r="A679" s="26" t="s">
        <v>595</v>
      </c>
      <c r="B679" s="27" t="s">
        <v>596</v>
      </c>
      <c r="C679" s="196"/>
      <c r="D679" s="21">
        <v>2.96</v>
      </c>
      <c r="E679" s="28">
        <f t="shared" si="44"/>
        <v>0.15</v>
      </c>
      <c r="F679" s="29">
        <f t="shared" si="45"/>
        <v>2.516</v>
      </c>
      <c r="G679" s="21">
        <f t="shared" si="46"/>
        <v>3.0695199999999998</v>
      </c>
      <c r="H679" s="56">
        <f t="shared" si="47"/>
        <v>0</v>
      </c>
      <c r="I679" s="23" t="s">
        <v>57</v>
      </c>
      <c r="J679" s="23" t="s">
        <v>67</v>
      </c>
      <c r="K679" s="23" t="s">
        <v>37</v>
      </c>
      <c r="L679" s="23">
        <v>0.01</v>
      </c>
      <c r="M679" s="24" t="s">
        <v>250</v>
      </c>
      <c r="N679" s="25" t="s">
        <v>10</v>
      </c>
    </row>
    <row r="680" spans="1:14" ht="15" customHeight="1" thickBot="1" x14ac:dyDescent="0.35">
      <c r="A680" s="26" t="s">
        <v>599</v>
      </c>
      <c r="B680" s="27" t="s">
        <v>600</v>
      </c>
      <c r="C680" s="196"/>
      <c r="D680" s="21">
        <v>2.96</v>
      </c>
      <c r="E680" s="28">
        <f t="shared" si="44"/>
        <v>0.15</v>
      </c>
      <c r="F680" s="29">
        <f t="shared" si="45"/>
        <v>2.516</v>
      </c>
      <c r="G680" s="21">
        <f t="shared" si="46"/>
        <v>3.0695199999999998</v>
      </c>
      <c r="H680" s="56">
        <f t="shared" si="47"/>
        <v>0</v>
      </c>
      <c r="I680" s="23" t="s">
        <v>57</v>
      </c>
      <c r="J680" s="23" t="s">
        <v>67</v>
      </c>
      <c r="K680" s="23" t="s">
        <v>37</v>
      </c>
      <c r="L680" s="23">
        <v>0.01</v>
      </c>
      <c r="M680" s="24" t="s">
        <v>250</v>
      </c>
      <c r="N680" s="25" t="s">
        <v>10</v>
      </c>
    </row>
    <row r="681" spans="1:14" ht="15" customHeight="1" thickBot="1" x14ac:dyDescent="0.35">
      <c r="A681" s="26" t="s">
        <v>601</v>
      </c>
      <c r="B681" s="27" t="s">
        <v>602</v>
      </c>
      <c r="C681" s="196"/>
      <c r="D681" s="21">
        <v>2.96</v>
      </c>
      <c r="E681" s="28">
        <f t="shared" si="44"/>
        <v>0.15</v>
      </c>
      <c r="F681" s="29">
        <f t="shared" si="45"/>
        <v>2.516</v>
      </c>
      <c r="G681" s="21">
        <f t="shared" si="46"/>
        <v>3.0695199999999998</v>
      </c>
      <c r="H681" s="56">
        <f t="shared" si="47"/>
        <v>0</v>
      </c>
      <c r="I681" s="23" t="s">
        <v>57</v>
      </c>
      <c r="J681" s="23" t="s">
        <v>67</v>
      </c>
      <c r="K681" s="23" t="s">
        <v>37</v>
      </c>
      <c r="L681" s="23">
        <v>0.01</v>
      </c>
      <c r="M681" s="24" t="s">
        <v>250</v>
      </c>
      <c r="N681" s="25" t="s">
        <v>10</v>
      </c>
    </row>
    <row r="682" spans="1:14" ht="15" customHeight="1" thickBot="1" x14ac:dyDescent="0.35">
      <c r="A682" s="26" t="s">
        <v>603</v>
      </c>
      <c r="B682" s="27" t="s">
        <v>604</v>
      </c>
      <c r="C682" s="196"/>
      <c r="D682" s="21">
        <v>2.96</v>
      </c>
      <c r="E682" s="28">
        <f t="shared" si="44"/>
        <v>0.15</v>
      </c>
      <c r="F682" s="29">
        <f t="shared" si="45"/>
        <v>2.516</v>
      </c>
      <c r="G682" s="21">
        <f t="shared" si="46"/>
        <v>3.0695199999999998</v>
      </c>
      <c r="H682" s="56">
        <f t="shared" si="47"/>
        <v>0</v>
      </c>
      <c r="I682" s="23" t="s">
        <v>57</v>
      </c>
      <c r="J682" s="23" t="s">
        <v>67</v>
      </c>
      <c r="K682" s="23" t="s">
        <v>37</v>
      </c>
      <c r="L682" s="23">
        <v>0.01</v>
      </c>
      <c r="M682" s="24" t="s">
        <v>250</v>
      </c>
      <c r="N682" s="25" t="s">
        <v>10</v>
      </c>
    </row>
    <row r="683" spans="1:14" ht="15" customHeight="1" thickBot="1" x14ac:dyDescent="0.35">
      <c r="A683" s="26" t="s">
        <v>605</v>
      </c>
      <c r="B683" s="27" t="s">
        <v>606</v>
      </c>
      <c r="C683" s="196"/>
      <c r="D683" s="21">
        <v>2.96</v>
      </c>
      <c r="E683" s="28">
        <f t="shared" si="44"/>
        <v>0.15</v>
      </c>
      <c r="F683" s="29">
        <f t="shared" si="45"/>
        <v>2.516</v>
      </c>
      <c r="G683" s="21">
        <f t="shared" si="46"/>
        <v>3.0695199999999998</v>
      </c>
      <c r="H683" s="56">
        <f t="shared" si="47"/>
        <v>0</v>
      </c>
      <c r="I683" s="23" t="s">
        <v>57</v>
      </c>
      <c r="J683" s="23" t="s">
        <v>67</v>
      </c>
      <c r="K683" s="23" t="s">
        <v>37</v>
      </c>
      <c r="L683" s="23">
        <v>0.01</v>
      </c>
      <c r="M683" s="24" t="s">
        <v>250</v>
      </c>
      <c r="N683" s="25" t="s">
        <v>10</v>
      </c>
    </row>
    <row r="684" spans="1:14" ht="15" customHeight="1" thickBot="1" x14ac:dyDescent="0.35">
      <c r="A684" s="26" t="s">
        <v>607</v>
      </c>
      <c r="B684" s="27" t="s">
        <v>608</v>
      </c>
      <c r="C684" s="196"/>
      <c r="D684" s="21">
        <v>2.96</v>
      </c>
      <c r="E684" s="28">
        <f t="shared" si="44"/>
        <v>0.15</v>
      </c>
      <c r="F684" s="29">
        <f t="shared" si="45"/>
        <v>2.516</v>
      </c>
      <c r="G684" s="21">
        <f t="shared" si="46"/>
        <v>3.0695199999999998</v>
      </c>
      <c r="H684" s="56">
        <f t="shared" si="47"/>
        <v>0</v>
      </c>
      <c r="I684" s="23" t="s">
        <v>57</v>
      </c>
      <c r="J684" s="23" t="s">
        <v>67</v>
      </c>
      <c r="K684" s="23" t="s">
        <v>37</v>
      </c>
      <c r="L684" s="23">
        <v>0.01</v>
      </c>
      <c r="M684" s="24" t="s">
        <v>250</v>
      </c>
      <c r="N684" s="25" t="s">
        <v>10</v>
      </c>
    </row>
    <row r="685" spans="1:14" ht="15" customHeight="1" thickBot="1" x14ac:dyDescent="0.35">
      <c r="A685" s="26" t="s">
        <v>609</v>
      </c>
      <c r="B685" s="27" t="s">
        <v>610</v>
      </c>
      <c r="C685" s="196"/>
      <c r="D685" s="21">
        <v>2.96</v>
      </c>
      <c r="E685" s="28">
        <f t="shared" si="44"/>
        <v>0.15</v>
      </c>
      <c r="F685" s="29">
        <f t="shared" si="45"/>
        <v>2.516</v>
      </c>
      <c r="G685" s="21">
        <f t="shared" si="46"/>
        <v>3.0695199999999998</v>
      </c>
      <c r="H685" s="56">
        <f t="shared" si="47"/>
        <v>0</v>
      </c>
      <c r="I685" s="23" t="s">
        <v>57</v>
      </c>
      <c r="J685" s="23" t="s">
        <v>67</v>
      </c>
      <c r="K685" s="23" t="s">
        <v>37</v>
      </c>
      <c r="L685" s="23">
        <v>0.01</v>
      </c>
      <c r="M685" s="24" t="s">
        <v>250</v>
      </c>
      <c r="N685" s="25" t="s">
        <v>10</v>
      </c>
    </row>
    <row r="686" spans="1:14" ht="15" customHeight="1" thickBot="1" x14ac:dyDescent="0.35">
      <c r="A686" s="26" t="s">
        <v>611</v>
      </c>
      <c r="B686" s="27" t="s">
        <v>612</v>
      </c>
      <c r="C686" s="196"/>
      <c r="D686" s="21">
        <v>2.96</v>
      </c>
      <c r="E686" s="28">
        <f t="shared" si="44"/>
        <v>0.15</v>
      </c>
      <c r="F686" s="29">
        <f t="shared" si="45"/>
        <v>2.516</v>
      </c>
      <c r="G686" s="21">
        <f t="shared" si="46"/>
        <v>3.0695199999999998</v>
      </c>
      <c r="H686" s="56">
        <f t="shared" si="47"/>
        <v>0</v>
      </c>
      <c r="I686" s="23" t="s">
        <v>57</v>
      </c>
      <c r="J686" s="23" t="s">
        <v>67</v>
      </c>
      <c r="K686" s="23" t="s">
        <v>37</v>
      </c>
      <c r="L686" s="23">
        <v>0.01</v>
      </c>
      <c r="M686" s="24" t="s">
        <v>3296</v>
      </c>
      <c r="N686" s="25" t="s">
        <v>10</v>
      </c>
    </row>
    <row r="687" spans="1:14" ht="15" customHeight="1" thickBot="1" x14ac:dyDescent="0.35">
      <c r="A687" s="26" t="s">
        <v>613</v>
      </c>
      <c r="B687" s="27" t="s">
        <v>614</v>
      </c>
      <c r="C687" s="196"/>
      <c r="D687" s="21">
        <v>2.96</v>
      </c>
      <c r="E687" s="28">
        <f t="shared" si="44"/>
        <v>0.15</v>
      </c>
      <c r="F687" s="29">
        <f t="shared" si="45"/>
        <v>2.516</v>
      </c>
      <c r="G687" s="21">
        <f t="shared" si="46"/>
        <v>3.0695199999999998</v>
      </c>
      <c r="H687" s="56">
        <f t="shared" si="47"/>
        <v>0</v>
      </c>
      <c r="I687" s="23" t="s">
        <v>57</v>
      </c>
      <c r="J687" s="23" t="s">
        <v>67</v>
      </c>
      <c r="K687" s="23" t="s">
        <v>37</v>
      </c>
      <c r="L687" s="23">
        <v>0.01</v>
      </c>
      <c r="M687" s="24" t="s">
        <v>3296</v>
      </c>
      <c r="N687" s="25" t="s">
        <v>10</v>
      </c>
    </row>
    <row r="688" spans="1:14" ht="15" customHeight="1" thickBot="1" x14ac:dyDescent="0.35">
      <c r="A688" s="26" t="s">
        <v>615</v>
      </c>
      <c r="B688" s="27" t="s">
        <v>616</v>
      </c>
      <c r="C688" s="196"/>
      <c r="D688" s="21">
        <v>2.96</v>
      </c>
      <c r="E688" s="28">
        <f t="shared" si="44"/>
        <v>0.15</v>
      </c>
      <c r="F688" s="29">
        <f t="shared" si="45"/>
        <v>2.516</v>
      </c>
      <c r="G688" s="21">
        <f t="shared" si="46"/>
        <v>3.0695199999999998</v>
      </c>
      <c r="H688" s="56">
        <f t="shared" si="47"/>
        <v>0</v>
      </c>
      <c r="I688" s="23" t="s">
        <v>57</v>
      </c>
      <c r="J688" s="23" t="s">
        <v>67</v>
      </c>
      <c r="K688" s="23" t="s">
        <v>37</v>
      </c>
      <c r="L688" s="23">
        <v>0.01</v>
      </c>
      <c r="M688" s="24" t="s">
        <v>250</v>
      </c>
      <c r="N688" s="25" t="s">
        <v>10</v>
      </c>
    </row>
    <row r="689" spans="1:14" ht="15" customHeight="1" thickBot="1" x14ac:dyDescent="0.35">
      <c r="A689" s="26" t="s">
        <v>617</v>
      </c>
      <c r="B689" s="27" t="s">
        <v>618</v>
      </c>
      <c r="C689" s="196"/>
      <c r="D689" s="21">
        <v>2.96</v>
      </c>
      <c r="E689" s="28">
        <f t="shared" si="44"/>
        <v>0.15</v>
      </c>
      <c r="F689" s="29">
        <f t="shared" si="45"/>
        <v>2.516</v>
      </c>
      <c r="G689" s="21">
        <f t="shared" si="46"/>
        <v>3.0695199999999998</v>
      </c>
      <c r="H689" s="56">
        <f t="shared" si="47"/>
        <v>0</v>
      </c>
      <c r="I689" s="23" t="s">
        <v>57</v>
      </c>
      <c r="J689" s="23" t="s">
        <v>67</v>
      </c>
      <c r="K689" s="23" t="s">
        <v>37</v>
      </c>
      <c r="L689" s="23">
        <v>0.01</v>
      </c>
      <c r="M689" s="24" t="s">
        <v>3296</v>
      </c>
      <c r="N689" s="25" t="s">
        <v>10</v>
      </c>
    </row>
    <row r="690" spans="1:14" ht="15" customHeight="1" thickBot="1" x14ac:dyDescent="0.35">
      <c r="A690" s="26" t="s">
        <v>624</v>
      </c>
      <c r="B690" s="27" t="s">
        <v>625</v>
      </c>
      <c r="C690" s="196"/>
      <c r="D690" s="21">
        <v>48.91</v>
      </c>
      <c r="E690" s="28">
        <f t="shared" si="44"/>
        <v>0.15</v>
      </c>
      <c r="F690" s="29">
        <f t="shared" si="45"/>
        <v>41.573499999999996</v>
      </c>
      <c r="G690" s="21">
        <f t="shared" si="46"/>
        <v>50.719669999999994</v>
      </c>
      <c r="H690" s="56">
        <f t="shared" si="47"/>
        <v>0</v>
      </c>
      <c r="I690" s="23" t="s">
        <v>208</v>
      </c>
      <c r="J690" s="23" t="s">
        <v>46</v>
      </c>
      <c r="K690" s="23" t="s">
        <v>122</v>
      </c>
      <c r="L690" s="23">
        <v>0.5</v>
      </c>
      <c r="M690" s="24" t="s">
        <v>127</v>
      </c>
      <c r="N690" s="25" t="s">
        <v>10</v>
      </c>
    </row>
    <row r="691" spans="1:14" ht="15" customHeight="1" thickBot="1" x14ac:dyDescent="0.35">
      <c r="A691" s="26" t="s">
        <v>628</v>
      </c>
      <c r="B691" s="27" t="s">
        <v>629</v>
      </c>
      <c r="C691" s="196"/>
      <c r="D691" s="21">
        <v>22.74</v>
      </c>
      <c r="E691" s="28">
        <f t="shared" si="44"/>
        <v>0.15</v>
      </c>
      <c r="F691" s="29">
        <f t="shared" si="45"/>
        <v>19.329000000000001</v>
      </c>
      <c r="G691" s="21">
        <f t="shared" si="46"/>
        <v>23.581379999999999</v>
      </c>
      <c r="H691" s="56">
        <f t="shared" si="47"/>
        <v>0</v>
      </c>
      <c r="I691" s="23" t="s">
        <v>623</v>
      </c>
      <c r="J691" s="23" t="s">
        <v>42</v>
      </c>
      <c r="K691" s="23" t="s">
        <v>200</v>
      </c>
      <c r="L691" s="23">
        <v>0.36</v>
      </c>
      <c r="M691" s="24" t="s">
        <v>99</v>
      </c>
      <c r="N691" s="25" t="s">
        <v>10</v>
      </c>
    </row>
    <row r="692" spans="1:14" ht="15" customHeight="1" thickBot="1" x14ac:dyDescent="0.35">
      <c r="A692" s="26" t="s">
        <v>632</v>
      </c>
      <c r="B692" s="27" t="s">
        <v>633</v>
      </c>
      <c r="C692" s="196"/>
      <c r="D692" s="21">
        <v>64.849999999999994</v>
      </c>
      <c r="E692" s="28">
        <f t="shared" si="44"/>
        <v>0.15</v>
      </c>
      <c r="F692" s="29">
        <f t="shared" si="45"/>
        <v>55.122499999999995</v>
      </c>
      <c r="G692" s="21">
        <f t="shared" si="46"/>
        <v>67.249449999999996</v>
      </c>
      <c r="H692" s="56">
        <f t="shared" si="47"/>
        <v>0</v>
      </c>
      <c r="I692" s="23" t="s">
        <v>230</v>
      </c>
      <c r="J692" s="23" t="s">
        <v>137</v>
      </c>
      <c r="K692" s="23" t="s">
        <v>72</v>
      </c>
      <c r="L692" s="23">
        <v>1.6</v>
      </c>
      <c r="M692" s="24" t="s">
        <v>99</v>
      </c>
      <c r="N692" s="25" t="s">
        <v>10</v>
      </c>
    </row>
    <row r="693" spans="1:14" ht="15" customHeight="1" thickBot="1" x14ac:dyDescent="0.35">
      <c r="A693" s="26" t="s">
        <v>640</v>
      </c>
      <c r="B693" s="27" t="s">
        <v>641</v>
      </c>
      <c r="C693" s="196"/>
      <c r="D693" s="21">
        <v>51.21</v>
      </c>
      <c r="E693" s="28">
        <f t="shared" si="44"/>
        <v>0.15</v>
      </c>
      <c r="F693" s="29">
        <f t="shared" si="45"/>
        <v>43.528500000000001</v>
      </c>
      <c r="G693" s="21">
        <f t="shared" si="46"/>
        <v>53.104770000000002</v>
      </c>
      <c r="H693" s="56">
        <f t="shared" si="47"/>
        <v>0</v>
      </c>
      <c r="I693" s="23" t="s">
        <v>47</v>
      </c>
      <c r="J693" s="23" t="s">
        <v>47</v>
      </c>
      <c r="K693" s="23" t="s">
        <v>37</v>
      </c>
      <c r="L693" s="23">
        <v>0.3</v>
      </c>
      <c r="M693" s="24" t="s">
        <v>99</v>
      </c>
      <c r="N693" s="25" t="s">
        <v>10</v>
      </c>
    </row>
    <row r="694" spans="1:14" ht="15" customHeight="1" thickBot="1" x14ac:dyDescent="0.35">
      <c r="A694" s="26" t="s">
        <v>642</v>
      </c>
      <c r="B694" s="27" t="s">
        <v>643</v>
      </c>
      <c r="C694" s="196"/>
      <c r="D694" s="21">
        <v>35.270000000000003</v>
      </c>
      <c r="E694" s="28">
        <f t="shared" si="44"/>
        <v>0.15</v>
      </c>
      <c r="F694" s="29">
        <f t="shared" si="45"/>
        <v>29.979500000000002</v>
      </c>
      <c r="G694" s="21">
        <f t="shared" si="46"/>
        <v>36.57499</v>
      </c>
      <c r="H694" s="56">
        <f t="shared" si="47"/>
        <v>0</v>
      </c>
      <c r="I694" s="23" t="s">
        <v>47</v>
      </c>
      <c r="J694" s="23" t="s">
        <v>47</v>
      </c>
      <c r="K694" s="23" t="s">
        <v>37</v>
      </c>
      <c r="L694" s="23">
        <v>0.28000000000000003</v>
      </c>
      <c r="M694" s="24" t="s">
        <v>99</v>
      </c>
      <c r="N694" s="25" t="s">
        <v>10</v>
      </c>
    </row>
    <row r="695" spans="1:14" ht="15" customHeight="1" thickBot="1" x14ac:dyDescent="0.35">
      <c r="A695" s="26" t="s">
        <v>644</v>
      </c>
      <c r="B695" s="27" t="s">
        <v>645</v>
      </c>
      <c r="C695" s="196"/>
      <c r="D695" s="21">
        <v>35.270000000000003</v>
      </c>
      <c r="E695" s="28">
        <f t="shared" si="44"/>
        <v>0.15</v>
      </c>
      <c r="F695" s="29">
        <f t="shared" si="45"/>
        <v>29.979500000000002</v>
      </c>
      <c r="G695" s="21">
        <f t="shared" si="46"/>
        <v>36.57499</v>
      </c>
      <c r="H695" s="56">
        <f t="shared" si="47"/>
        <v>0</v>
      </c>
      <c r="I695" s="23" t="s">
        <v>47</v>
      </c>
      <c r="J695" s="23" t="s">
        <v>47</v>
      </c>
      <c r="K695" s="23" t="s">
        <v>37</v>
      </c>
      <c r="L695" s="23">
        <v>0.33</v>
      </c>
      <c r="M695" s="24" t="s">
        <v>99</v>
      </c>
      <c r="N695" s="25" t="s">
        <v>10</v>
      </c>
    </row>
    <row r="696" spans="1:14" ht="15" customHeight="1" thickBot="1" x14ac:dyDescent="0.35">
      <c r="A696" s="26" t="s">
        <v>678</v>
      </c>
      <c r="B696" s="27" t="s">
        <v>679</v>
      </c>
      <c r="C696" s="196"/>
      <c r="D696" s="21">
        <v>608.71</v>
      </c>
      <c r="E696" s="28">
        <f t="shared" si="44"/>
        <v>0.15</v>
      </c>
      <c r="F696" s="29">
        <f t="shared" si="45"/>
        <v>517.40350000000001</v>
      </c>
      <c r="G696" s="21">
        <f t="shared" si="46"/>
        <v>631.23226999999997</v>
      </c>
      <c r="H696" s="56">
        <f t="shared" si="47"/>
        <v>0</v>
      </c>
      <c r="I696" s="23" t="s">
        <v>680</v>
      </c>
      <c r="J696" s="23" t="s">
        <v>680</v>
      </c>
      <c r="K696" s="23" t="s">
        <v>102</v>
      </c>
      <c r="L696" s="23">
        <v>16.8</v>
      </c>
      <c r="M696" s="24" t="s">
        <v>99</v>
      </c>
      <c r="N696" s="25" t="s">
        <v>10</v>
      </c>
    </row>
    <row r="697" spans="1:14" ht="15" customHeight="1" thickBot="1" x14ac:dyDescent="0.35">
      <c r="A697" s="26" t="s">
        <v>681</v>
      </c>
      <c r="B697" s="27" t="s">
        <v>682</v>
      </c>
      <c r="C697" s="196"/>
      <c r="D697" s="21">
        <v>30.71</v>
      </c>
      <c r="E697" s="28">
        <f t="shared" si="44"/>
        <v>0.15</v>
      </c>
      <c r="F697" s="29">
        <f t="shared" si="45"/>
        <v>26.1035</v>
      </c>
      <c r="G697" s="21">
        <f t="shared" si="46"/>
        <v>31.846270000000001</v>
      </c>
      <c r="H697" s="56">
        <f t="shared" si="47"/>
        <v>0</v>
      </c>
      <c r="I697" s="23" t="s">
        <v>66</v>
      </c>
      <c r="J697" s="23" t="s">
        <v>61</v>
      </c>
      <c r="K697" s="23" t="s">
        <v>200</v>
      </c>
      <c r="L697" s="23">
        <v>0.09</v>
      </c>
      <c r="M697" s="24" t="s">
        <v>99</v>
      </c>
      <c r="N697" s="25" t="s">
        <v>10</v>
      </c>
    </row>
    <row r="698" spans="1:14" ht="15" customHeight="1" thickBot="1" x14ac:dyDescent="0.35">
      <c r="A698" s="26" t="s">
        <v>683</v>
      </c>
      <c r="B698" s="31" t="s">
        <v>684</v>
      </c>
      <c r="C698" s="196"/>
      <c r="D698" s="21">
        <v>234.58</v>
      </c>
      <c r="E698" s="28">
        <f t="shared" ref="E698:E761" si="48">IF(M698="3000",$E$2,IF(M698="3100",$E$2,IF(M698="3200",$E$2,IF(M698="3300",$E$2,IF(M698="3400",$E$2,IF(M698="3500",$E$2,IF(M698="3600",$E$2,IF(M698="3700",$E$5,IF(M698="3800",$E$2,IF(M698="3900",$E$2,IF(M698="3902",$E$2,IF(M698="3950",$E$4,IF(M698="3951",$E$3,IF(M698="3952",$E$3,IF(M698="3953",$E$3,IF(M698="3990",$E$2,IF(M698="3991","Special",IF(M698="3997",$E$5,IF(M698="3998",$E$3,IF(M698="3999",$E$2,IF(M698="4202","Export Price",IF(M698="4299","Export Price",IF(M698="4400","Export Price",IF(M698="4499","Export Price",IF(M698="4500","Export Price",IF(M698="4510","Export Price",IF(M698="4599","Export Price")))))))))))))))))))))))))))</f>
        <v>0.15</v>
      </c>
      <c r="F698" s="29">
        <f t="shared" ref="F698:F761" si="49">IF(M698="3000",D698-(D698*E698),IF(M698="3100",D698-(D698*E698),IF(M698="3200",D698-(D698*E698),IF(M698="3300",D698-(D698*E698),IF(M698="3400",D698-(D698*E698),IF(M698="3500",D698-(D698*E698),IF(M698="3600",D698-(D698*E698),IF(M698="3700",D698-(D698*E698),IF(M698="3800",D698-(D698*E698),IF(M698="3900",D698-(D698*E698),IF(M698="3902",D698-(D698*E698),IF(M698="3950",D698-(D698*E698),IF(M698="3951",D698-(D698*E698),IF(M698="3952",D698-(D698*E698),IF(M698="3953",D698-(D698*E698),IF(M698="3990",D698-(D698*E698),IF(M698="3991",D698-(D698*E698),IF(M698="3997",D698-(D698*E698),IF(M698="3998",D698-(D698*E698),IF(M698="3999",D698-(D698*E698),IF(M698="4202","Educo",IF(M698="4299","Educo",IF(M698="4400","Jegro",IF(M698="4499","Jegro",IF(M698="4500","Arts &amp; Crafts",IF(M698="4510","Arts &amp; Crafts",IF(M698="4599","Arts &amp; Crafts")))))))))))))))))))))))))))</f>
        <v>199.39300000000003</v>
      </c>
      <c r="G698" s="21">
        <f t="shared" ref="G698:G761" si="50">F698*1.22</f>
        <v>243.25946000000002</v>
      </c>
      <c r="H698" s="56">
        <f t="shared" ref="H698:H761" si="51">G698*C698</f>
        <v>0</v>
      </c>
      <c r="I698" s="23" t="s">
        <v>685</v>
      </c>
      <c r="J698" s="23" t="s">
        <v>386</v>
      </c>
      <c r="K698" s="23" t="s">
        <v>160</v>
      </c>
      <c r="L698" s="23">
        <v>3.5</v>
      </c>
      <c r="M698" s="24" t="s">
        <v>99</v>
      </c>
      <c r="N698" s="25" t="s">
        <v>10</v>
      </c>
    </row>
    <row r="699" spans="1:14" ht="15" customHeight="1" thickBot="1" x14ac:dyDescent="0.35">
      <c r="A699" s="26" t="s">
        <v>697</v>
      </c>
      <c r="B699" s="27" t="s">
        <v>698</v>
      </c>
      <c r="C699" s="196"/>
      <c r="D699" s="21">
        <v>62.96</v>
      </c>
      <c r="E699" s="28">
        <f t="shared" si="48"/>
        <v>0.15</v>
      </c>
      <c r="F699" s="29">
        <f t="shared" si="49"/>
        <v>53.516000000000005</v>
      </c>
      <c r="G699" s="21">
        <f t="shared" si="50"/>
        <v>65.28952000000001</v>
      </c>
      <c r="H699" s="56">
        <f t="shared" si="51"/>
        <v>0</v>
      </c>
      <c r="I699" s="23" t="s">
        <v>35</v>
      </c>
      <c r="J699" s="23" t="s">
        <v>56</v>
      </c>
      <c r="K699" s="23" t="s">
        <v>61</v>
      </c>
      <c r="L699" s="23">
        <v>0.78</v>
      </c>
      <c r="M699" s="24" t="s">
        <v>99</v>
      </c>
      <c r="N699" s="25" t="s">
        <v>10</v>
      </c>
    </row>
    <row r="700" spans="1:14" ht="15" customHeight="1" thickBot="1" x14ac:dyDescent="0.35">
      <c r="A700" s="26" t="s">
        <v>699</v>
      </c>
      <c r="B700" s="27" t="s">
        <v>700</v>
      </c>
      <c r="C700" s="196"/>
      <c r="D700" s="21">
        <v>169.61</v>
      </c>
      <c r="E700" s="28">
        <f t="shared" si="48"/>
        <v>0.15</v>
      </c>
      <c r="F700" s="29">
        <f t="shared" si="49"/>
        <v>144.16850000000002</v>
      </c>
      <c r="G700" s="21">
        <f t="shared" si="50"/>
        <v>175.88557000000003</v>
      </c>
      <c r="H700" s="56">
        <f t="shared" si="51"/>
        <v>0</v>
      </c>
      <c r="I700" s="23" t="s">
        <v>424</v>
      </c>
      <c r="J700" s="23" t="s">
        <v>8</v>
      </c>
      <c r="K700" s="23" t="s">
        <v>61</v>
      </c>
      <c r="L700" s="23">
        <v>1.8</v>
      </c>
      <c r="M700" s="24" t="s">
        <v>99</v>
      </c>
      <c r="N700" s="25" t="s">
        <v>10</v>
      </c>
    </row>
    <row r="701" spans="1:14" ht="15" customHeight="1" thickBot="1" x14ac:dyDescent="0.35">
      <c r="A701" s="26" t="s">
        <v>701</v>
      </c>
      <c r="B701" s="27" t="s">
        <v>702</v>
      </c>
      <c r="C701" s="196"/>
      <c r="D701" s="21">
        <v>121.5</v>
      </c>
      <c r="E701" s="28">
        <f t="shared" si="48"/>
        <v>0.15</v>
      </c>
      <c r="F701" s="29">
        <f t="shared" si="49"/>
        <v>103.27500000000001</v>
      </c>
      <c r="G701" s="21">
        <f t="shared" si="50"/>
        <v>125.99550000000001</v>
      </c>
      <c r="H701" s="56">
        <f t="shared" si="51"/>
        <v>0</v>
      </c>
      <c r="I701" s="23" t="s">
        <v>35</v>
      </c>
      <c r="J701" s="23" t="s">
        <v>35</v>
      </c>
      <c r="K701" s="23" t="s">
        <v>61</v>
      </c>
      <c r="L701" s="23">
        <v>0.9</v>
      </c>
      <c r="M701" s="24" t="s">
        <v>99</v>
      </c>
      <c r="N701" s="25" t="s">
        <v>10</v>
      </c>
    </row>
    <row r="702" spans="1:14" ht="15" customHeight="1" thickBot="1" x14ac:dyDescent="0.35">
      <c r="A702" s="26" t="s">
        <v>709</v>
      </c>
      <c r="B702" s="27" t="s">
        <v>710</v>
      </c>
      <c r="C702" s="196"/>
      <c r="D702" s="21">
        <v>127.05</v>
      </c>
      <c r="E702" s="28">
        <f t="shared" si="48"/>
        <v>0.15</v>
      </c>
      <c r="F702" s="29">
        <f t="shared" si="49"/>
        <v>107.99250000000001</v>
      </c>
      <c r="G702" s="21">
        <f t="shared" si="50"/>
        <v>131.75085000000001</v>
      </c>
      <c r="H702" s="56">
        <f t="shared" si="51"/>
        <v>0</v>
      </c>
      <c r="I702" s="23" t="s">
        <v>352</v>
      </c>
      <c r="J702" s="23" t="s">
        <v>7</v>
      </c>
      <c r="K702" s="23" t="s">
        <v>111</v>
      </c>
      <c r="L702" s="23">
        <v>1.6</v>
      </c>
      <c r="M702" s="24" t="s">
        <v>99</v>
      </c>
      <c r="N702" s="25" t="s">
        <v>10</v>
      </c>
    </row>
    <row r="703" spans="1:14" ht="15" customHeight="1" thickBot="1" x14ac:dyDescent="0.35">
      <c r="A703" s="26" t="s">
        <v>711</v>
      </c>
      <c r="B703" s="27" t="s">
        <v>712</v>
      </c>
      <c r="C703" s="196"/>
      <c r="D703" s="21">
        <v>99.42</v>
      </c>
      <c r="E703" s="28">
        <f t="shared" si="48"/>
        <v>0.15</v>
      </c>
      <c r="F703" s="29">
        <f t="shared" si="49"/>
        <v>84.507000000000005</v>
      </c>
      <c r="G703" s="21">
        <f t="shared" si="50"/>
        <v>103.09854</v>
      </c>
      <c r="H703" s="56">
        <f t="shared" si="51"/>
        <v>0</v>
      </c>
      <c r="I703" s="23" t="s">
        <v>713</v>
      </c>
      <c r="J703" s="23" t="s">
        <v>208</v>
      </c>
      <c r="K703" s="23" t="s">
        <v>111</v>
      </c>
      <c r="L703" s="23">
        <v>1.3</v>
      </c>
      <c r="M703" s="24" t="s">
        <v>99</v>
      </c>
      <c r="N703" s="25" t="s">
        <v>10</v>
      </c>
    </row>
    <row r="704" spans="1:14" ht="15" customHeight="1" thickBot="1" x14ac:dyDescent="0.35">
      <c r="A704" s="26" t="s">
        <v>714</v>
      </c>
      <c r="B704" s="27" t="s">
        <v>715</v>
      </c>
      <c r="C704" s="196"/>
      <c r="D704" s="21">
        <v>96.1</v>
      </c>
      <c r="E704" s="28">
        <f t="shared" si="48"/>
        <v>0.15</v>
      </c>
      <c r="F704" s="29">
        <f t="shared" si="49"/>
        <v>81.685000000000002</v>
      </c>
      <c r="G704" s="21">
        <f t="shared" si="50"/>
        <v>99.655699999999996</v>
      </c>
      <c r="H704" s="56">
        <f t="shared" si="51"/>
        <v>0</v>
      </c>
      <c r="I704" s="23" t="s">
        <v>352</v>
      </c>
      <c r="J704" s="23" t="s">
        <v>66</v>
      </c>
      <c r="K704" s="23" t="s">
        <v>111</v>
      </c>
      <c r="L704" s="23">
        <v>1.5</v>
      </c>
      <c r="M704" s="24" t="s">
        <v>99</v>
      </c>
      <c r="N704" s="25" t="s">
        <v>10</v>
      </c>
    </row>
    <row r="705" spans="1:14" ht="15" customHeight="1" thickBot="1" x14ac:dyDescent="0.35">
      <c r="A705" s="26" t="s">
        <v>716</v>
      </c>
      <c r="B705" s="27" t="s">
        <v>717</v>
      </c>
      <c r="C705" s="196"/>
      <c r="D705" s="21">
        <v>101.24</v>
      </c>
      <c r="E705" s="28">
        <f t="shared" si="48"/>
        <v>0.15</v>
      </c>
      <c r="F705" s="29">
        <f t="shared" si="49"/>
        <v>86.054000000000002</v>
      </c>
      <c r="G705" s="21">
        <f t="shared" si="50"/>
        <v>104.98587999999999</v>
      </c>
      <c r="H705" s="56">
        <f t="shared" si="51"/>
        <v>0</v>
      </c>
      <c r="I705" s="23" t="s">
        <v>718</v>
      </c>
      <c r="J705" s="23" t="s">
        <v>208</v>
      </c>
      <c r="K705" s="23" t="s">
        <v>111</v>
      </c>
      <c r="L705" s="23">
        <v>1.6</v>
      </c>
      <c r="M705" s="24" t="s">
        <v>99</v>
      </c>
      <c r="N705" s="25" t="s">
        <v>10</v>
      </c>
    </row>
    <row r="706" spans="1:14" ht="15" customHeight="1" thickBot="1" x14ac:dyDescent="0.35">
      <c r="A706" s="26" t="s">
        <v>742</v>
      </c>
      <c r="B706" s="27" t="s">
        <v>743</v>
      </c>
      <c r="C706" s="196"/>
      <c r="D706" s="21">
        <v>15.92</v>
      </c>
      <c r="E706" s="28">
        <f t="shared" si="48"/>
        <v>0.15</v>
      </c>
      <c r="F706" s="29">
        <f t="shared" si="49"/>
        <v>13.532</v>
      </c>
      <c r="G706" s="21">
        <f t="shared" si="50"/>
        <v>16.509039999999999</v>
      </c>
      <c r="H706" s="56">
        <f t="shared" si="51"/>
        <v>0</v>
      </c>
      <c r="I706" s="23" t="s">
        <v>35</v>
      </c>
      <c r="J706" s="23" t="s">
        <v>35</v>
      </c>
      <c r="K706" s="23" t="s">
        <v>37</v>
      </c>
      <c r="L706" s="23">
        <v>0.15</v>
      </c>
      <c r="M706" s="24" t="s">
        <v>99</v>
      </c>
      <c r="N706" s="25" t="s">
        <v>10</v>
      </c>
    </row>
    <row r="707" spans="1:14" ht="15" customHeight="1" thickBot="1" x14ac:dyDescent="0.35">
      <c r="A707" s="26" t="s">
        <v>744</v>
      </c>
      <c r="B707" s="27" t="s">
        <v>745</v>
      </c>
      <c r="C707" s="196"/>
      <c r="D707" s="21">
        <v>14.34</v>
      </c>
      <c r="E707" s="28">
        <f t="shared" si="48"/>
        <v>0.15</v>
      </c>
      <c r="F707" s="29">
        <f t="shared" si="49"/>
        <v>12.189</v>
      </c>
      <c r="G707" s="21">
        <f t="shared" si="50"/>
        <v>14.87058</v>
      </c>
      <c r="H707" s="56">
        <f t="shared" si="51"/>
        <v>0</v>
      </c>
      <c r="I707" s="23" t="s">
        <v>35</v>
      </c>
      <c r="J707" s="23" t="s">
        <v>35</v>
      </c>
      <c r="K707" s="23" t="s">
        <v>37</v>
      </c>
      <c r="L707" s="23">
        <v>0.15</v>
      </c>
      <c r="M707" s="24" t="s">
        <v>99</v>
      </c>
      <c r="N707" s="25" t="s">
        <v>10</v>
      </c>
    </row>
    <row r="708" spans="1:14" ht="15" customHeight="1" thickBot="1" x14ac:dyDescent="0.35">
      <c r="A708" s="26" t="s">
        <v>754</v>
      </c>
      <c r="B708" s="27" t="s">
        <v>755</v>
      </c>
      <c r="C708" s="196"/>
      <c r="D708" s="21">
        <v>31.87</v>
      </c>
      <c r="E708" s="28">
        <f t="shared" si="48"/>
        <v>0.15</v>
      </c>
      <c r="F708" s="29">
        <f t="shared" si="49"/>
        <v>27.089500000000001</v>
      </c>
      <c r="G708" s="21">
        <f t="shared" si="50"/>
        <v>33.049190000000003</v>
      </c>
      <c r="H708" s="56">
        <f t="shared" si="51"/>
        <v>0</v>
      </c>
      <c r="I708" s="23" t="s">
        <v>91</v>
      </c>
      <c r="J708" s="23" t="s">
        <v>66</v>
      </c>
      <c r="K708" s="23" t="s">
        <v>8</v>
      </c>
      <c r="L708" s="23">
        <v>1.2</v>
      </c>
      <c r="M708" s="24" t="s">
        <v>250</v>
      </c>
      <c r="N708" s="25" t="s">
        <v>10</v>
      </c>
    </row>
    <row r="709" spans="1:14" ht="15" customHeight="1" thickBot="1" x14ac:dyDescent="0.35">
      <c r="A709" s="26" t="s">
        <v>760</v>
      </c>
      <c r="B709" s="27" t="s">
        <v>761</v>
      </c>
      <c r="C709" s="196"/>
      <c r="D709" s="21">
        <v>58</v>
      </c>
      <c r="E709" s="28">
        <f t="shared" si="48"/>
        <v>0.15</v>
      </c>
      <c r="F709" s="29">
        <f t="shared" si="49"/>
        <v>49.3</v>
      </c>
      <c r="G709" s="21">
        <f t="shared" si="50"/>
        <v>60.145999999999994</v>
      </c>
      <c r="H709" s="56">
        <f t="shared" si="51"/>
        <v>0</v>
      </c>
      <c r="I709" s="23" t="s">
        <v>56</v>
      </c>
      <c r="J709" s="23" t="s">
        <v>137</v>
      </c>
      <c r="K709" s="23" t="s">
        <v>67</v>
      </c>
      <c r="L709" s="23">
        <v>1.84</v>
      </c>
      <c r="M709" s="24" t="s">
        <v>250</v>
      </c>
      <c r="N709" s="25" t="s">
        <v>10</v>
      </c>
    </row>
    <row r="710" spans="1:14" ht="15" customHeight="1" thickBot="1" x14ac:dyDescent="0.35">
      <c r="A710" s="26" t="s">
        <v>762</v>
      </c>
      <c r="B710" s="27" t="s">
        <v>763</v>
      </c>
      <c r="C710" s="196"/>
      <c r="D710" s="21">
        <v>58</v>
      </c>
      <c r="E710" s="28">
        <f t="shared" si="48"/>
        <v>0.15</v>
      </c>
      <c r="F710" s="29">
        <f t="shared" si="49"/>
        <v>49.3</v>
      </c>
      <c r="G710" s="21">
        <f t="shared" si="50"/>
        <v>60.145999999999994</v>
      </c>
      <c r="H710" s="56">
        <f t="shared" si="51"/>
        <v>0</v>
      </c>
      <c r="I710" s="23" t="s">
        <v>56</v>
      </c>
      <c r="J710" s="23" t="s">
        <v>137</v>
      </c>
      <c r="K710" s="23" t="s">
        <v>72</v>
      </c>
      <c r="L710" s="23">
        <v>1.84</v>
      </c>
      <c r="M710" s="24" t="s">
        <v>250</v>
      </c>
      <c r="N710" s="25" t="s">
        <v>10</v>
      </c>
    </row>
    <row r="711" spans="1:14" ht="15" customHeight="1" thickBot="1" x14ac:dyDescent="0.35">
      <c r="A711" s="26" t="s">
        <v>764</v>
      </c>
      <c r="B711" s="27" t="s">
        <v>765</v>
      </c>
      <c r="C711" s="196"/>
      <c r="D711" s="21">
        <v>58</v>
      </c>
      <c r="E711" s="28">
        <f t="shared" si="48"/>
        <v>0.15</v>
      </c>
      <c r="F711" s="29">
        <f t="shared" si="49"/>
        <v>49.3</v>
      </c>
      <c r="G711" s="21">
        <f t="shared" si="50"/>
        <v>60.145999999999994</v>
      </c>
      <c r="H711" s="56">
        <f t="shared" si="51"/>
        <v>0</v>
      </c>
      <c r="I711" s="23" t="s">
        <v>79</v>
      </c>
      <c r="J711" s="23" t="s">
        <v>43</v>
      </c>
      <c r="K711" s="23" t="s">
        <v>42</v>
      </c>
      <c r="L711" s="23">
        <v>1.04</v>
      </c>
      <c r="M711" s="24" t="s">
        <v>250</v>
      </c>
      <c r="N711" s="25" t="s">
        <v>10</v>
      </c>
    </row>
    <row r="712" spans="1:14" ht="15" customHeight="1" thickBot="1" x14ac:dyDescent="0.35">
      <c r="A712" s="26" t="s">
        <v>766</v>
      </c>
      <c r="B712" s="27" t="s">
        <v>767</v>
      </c>
      <c r="C712" s="196"/>
      <c r="D712" s="21">
        <v>58</v>
      </c>
      <c r="E712" s="28">
        <f t="shared" si="48"/>
        <v>0.15</v>
      </c>
      <c r="F712" s="29">
        <f t="shared" si="49"/>
        <v>49.3</v>
      </c>
      <c r="G712" s="21">
        <f t="shared" si="50"/>
        <v>60.145999999999994</v>
      </c>
      <c r="H712" s="56">
        <f t="shared" si="51"/>
        <v>0</v>
      </c>
      <c r="I712" s="23" t="s">
        <v>137</v>
      </c>
      <c r="J712" s="23" t="s">
        <v>57</v>
      </c>
      <c r="K712" s="23" t="s">
        <v>67</v>
      </c>
      <c r="L712" s="23">
        <v>1.19</v>
      </c>
      <c r="M712" s="24" t="s">
        <v>250</v>
      </c>
      <c r="N712" s="25" t="s">
        <v>10</v>
      </c>
    </row>
    <row r="713" spans="1:14" ht="15" customHeight="1" thickBot="1" x14ac:dyDescent="0.35">
      <c r="A713" s="26" t="s">
        <v>768</v>
      </c>
      <c r="B713" s="27" t="s">
        <v>769</v>
      </c>
      <c r="C713" s="196"/>
      <c r="D713" s="21">
        <v>58</v>
      </c>
      <c r="E713" s="28">
        <f t="shared" si="48"/>
        <v>0.15</v>
      </c>
      <c r="F713" s="29">
        <f t="shared" si="49"/>
        <v>49.3</v>
      </c>
      <c r="G713" s="21">
        <f t="shared" si="50"/>
        <v>60.145999999999994</v>
      </c>
      <c r="H713" s="56">
        <f t="shared" si="51"/>
        <v>0</v>
      </c>
      <c r="I713" s="23" t="s">
        <v>102</v>
      </c>
      <c r="J713" s="23" t="s">
        <v>47</v>
      </c>
      <c r="K713" s="23" t="s">
        <v>72</v>
      </c>
      <c r="L713" s="23">
        <v>2.1</v>
      </c>
      <c r="M713" s="24" t="s">
        <v>250</v>
      </c>
      <c r="N713" s="25" t="s">
        <v>10</v>
      </c>
    </row>
    <row r="714" spans="1:14" ht="15" customHeight="1" thickBot="1" x14ac:dyDescent="0.35">
      <c r="A714" s="26" t="s">
        <v>770</v>
      </c>
      <c r="B714" s="27" t="s">
        <v>771</v>
      </c>
      <c r="C714" s="196"/>
      <c r="D714" s="21">
        <v>58</v>
      </c>
      <c r="E714" s="28">
        <f t="shared" si="48"/>
        <v>0.15</v>
      </c>
      <c r="F714" s="29">
        <f t="shared" si="49"/>
        <v>49.3</v>
      </c>
      <c r="G714" s="21">
        <f t="shared" si="50"/>
        <v>60.145999999999994</v>
      </c>
      <c r="H714" s="56">
        <f t="shared" si="51"/>
        <v>0</v>
      </c>
      <c r="I714" s="23" t="s">
        <v>102</v>
      </c>
      <c r="J714" s="23" t="s">
        <v>47</v>
      </c>
      <c r="K714" s="23" t="s">
        <v>67</v>
      </c>
      <c r="L714" s="23">
        <v>2.4</v>
      </c>
      <c r="M714" s="24" t="s">
        <v>250</v>
      </c>
      <c r="N714" s="25" t="s">
        <v>10</v>
      </c>
    </row>
    <row r="715" spans="1:14" ht="15" customHeight="1" thickBot="1" x14ac:dyDescent="0.35">
      <c r="A715" s="26" t="s">
        <v>782</v>
      </c>
      <c r="B715" s="27" t="s">
        <v>783</v>
      </c>
      <c r="C715" s="196"/>
      <c r="D715" s="21">
        <v>8.76</v>
      </c>
      <c r="E715" s="28">
        <f t="shared" si="48"/>
        <v>0.15</v>
      </c>
      <c r="F715" s="29">
        <f t="shared" si="49"/>
        <v>7.4459999999999997</v>
      </c>
      <c r="G715" s="21">
        <f t="shared" si="50"/>
        <v>9.0841199999999986</v>
      </c>
      <c r="H715" s="56">
        <f t="shared" si="51"/>
        <v>0</v>
      </c>
      <c r="I715" s="23" t="s">
        <v>57</v>
      </c>
      <c r="J715" s="23" t="s">
        <v>67</v>
      </c>
      <c r="K715" s="23" t="s">
        <v>37</v>
      </c>
      <c r="L715" s="23">
        <v>0.01</v>
      </c>
      <c r="M715" s="24" t="s">
        <v>774</v>
      </c>
      <c r="N715" s="25" t="s">
        <v>10</v>
      </c>
    </row>
    <row r="716" spans="1:14" ht="15" customHeight="1" thickBot="1" x14ac:dyDescent="0.35">
      <c r="A716" s="26" t="s">
        <v>784</v>
      </c>
      <c r="B716" s="27" t="s">
        <v>785</v>
      </c>
      <c r="C716" s="196"/>
      <c r="D716" s="21">
        <v>8.76</v>
      </c>
      <c r="E716" s="28">
        <f t="shared" si="48"/>
        <v>0.15</v>
      </c>
      <c r="F716" s="29">
        <f t="shared" si="49"/>
        <v>7.4459999999999997</v>
      </c>
      <c r="G716" s="21">
        <f t="shared" si="50"/>
        <v>9.0841199999999986</v>
      </c>
      <c r="H716" s="56">
        <f t="shared" si="51"/>
        <v>0</v>
      </c>
      <c r="I716" s="23" t="s">
        <v>57</v>
      </c>
      <c r="J716" s="23" t="s">
        <v>67</v>
      </c>
      <c r="K716" s="23" t="s">
        <v>37</v>
      </c>
      <c r="L716" s="23">
        <v>0.01</v>
      </c>
      <c r="M716" s="24" t="s">
        <v>774</v>
      </c>
      <c r="N716" s="25" t="s">
        <v>10</v>
      </c>
    </row>
    <row r="717" spans="1:14" ht="15" customHeight="1" thickBot="1" x14ac:dyDescent="0.35">
      <c r="A717" s="26" t="s">
        <v>786</v>
      </c>
      <c r="B717" s="27" t="s">
        <v>787</v>
      </c>
      <c r="C717" s="196"/>
      <c r="D717" s="21">
        <v>8.76</v>
      </c>
      <c r="E717" s="28">
        <f t="shared" si="48"/>
        <v>0.15</v>
      </c>
      <c r="F717" s="29">
        <f t="shared" si="49"/>
        <v>7.4459999999999997</v>
      </c>
      <c r="G717" s="21">
        <f t="shared" si="50"/>
        <v>9.0841199999999986</v>
      </c>
      <c r="H717" s="56">
        <f t="shared" si="51"/>
        <v>0</v>
      </c>
      <c r="I717" s="23" t="s">
        <v>57</v>
      </c>
      <c r="J717" s="23" t="s">
        <v>67</v>
      </c>
      <c r="K717" s="23" t="s">
        <v>37</v>
      </c>
      <c r="L717" s="23">
        <v>0.01</v>
      </c>
      <c r="M717" s="24" t="s">
        <v>774</v>
      </c>
      <c r="N717" s="25" t="s">
        <v>10</v>
      </c>
    </row>
    <row r="718" spans="1:14" ht="15" customHeight="1" thickBot="1" x14ac:dyDescent="0.35">
      <c r="A718" s="26" t="s">
        <v>788</v>
      </c>
      <c r="B718" s="27" t="s">
        <v>789</v>
      </c>
      <c r="C718" s="196"/>
      <c r="D718" s="21">
        <v>8.76</v>
      </c>
      <c r="E718" s="28">
        <f t="shared" si="48"/>
        <v>0.15</v>
      </c>
      <c r="F718" s="29">
        <f t="shared" si="49"/>
        <v>7.4459999999999997</v>
      </c>
      <c r="G718" s="21">
        <f t="shared" si="50"/>
        <v>9.0841199999999986</v>
      </c>
      <c r="H718" s="56">
        <f t="shared" si="51"/>
        <v>0</v>
      </c>
      <c r="I718" s="23" t="s">
        <v>57</v>
      </c>
      <c r="J718" s="23" t="s">
        <v>67</v>
      </c>
      <c r="K718" s="23" t="s">
        <v>37</v>
      </c>
      <c r="L718" s="23">
        <v>0.01</v>
      </c>
      <c r="M718" s="24" t="s">
        <v>774</v>
      </c>
      <c r="N718" s="25" t="s">
        <v>10</v>
      </c>
    </row>
    <row r="719" spans="1:14" ht="15" customHeight="1" thickBot="1" x14ac:dyDescent="0.35">
      <c r="A719" s="26" t="s">
        <v>790</v>
      </c>
      <c r="B719" s="27" t="s">
        <v>791</v>
      </c>
      <c r="C719" s="196"/>
      <c r="D719" s="21">
        <v>8.76</v>
      </c>
      <c r="E719" s="28">
        <f t="shared" si="48"/>
        <v>0.15</v>
      </c>
      <c r="F719" s="29">
        <f t="shared" si="49"/>
        <v>7.4459999999999997</v>
      </c>
      <c r="G719" s="21">
        <f t="shared" si="50"/>
        <v>9.0841199999999986</v>
      </c>
      <c r="H719" s="56">
        <f t="shared" si="51"/>
        <v>0</v>
      </c>
      <c r="I719" s="23" t="s">
        <v>57</v>
      </c>
      <c r="J719" s="23" t="s">
        <v>67</v>
      </c>
      <c r="K719" s="23" t="s">
        <v>37</v>
      </c>
      <c r="L719" s="23">
        <v>0.01</v>
      </c>
      <c r="M719" s="24" t="s">
        <v>774</v>
      </c>
      <c r="N719" s="25" t="s">
        <v>10</v>
      </c>
    </row>
    <row r="720" spans="1:14" ht="15" customHeight="1" thickBot="1" x14ac:dyDescent="0.35">
      <c r="A720" s="26" t="s">
        <v>792</v>
      </c>
      <c r="B720" s="27" t="s">
        <v>793</v>
      </c>
      <c r="C720" s="196"/>
      <c r="D720" s="21">
        <v>9.89</v>
      </c>
      <c r="E720" s="28">
        <f t="shared" si="48"/>
        <v>0.15</v>
      </c>
      <c r="F720" s="29">
        <f t="shared" si="49"/>
        <v>8.4065000000000012</v>
      </c>
      <c r="G720" s="21">
        <f t="shared" si="50"/>
        <v>10.255930000000001</v>
      </c>
      <c r="H720" s="56">
        <f t="shared" si="51"/>
        <v>0</v>
      </c>
      <c r="I720" s="23" t="s">
        <v>57</v>
      </c>
      <c r="J720" s="23" t="s">
        <v>588</v>
      </c>
      <c r="K720" s="23" t="s">
        <v>37</v>
      </c>
      <c r="L720" s="23">
        <v>5.2999999999999999E-2</v>
      </c>
      <c r="M720" s="24" t="s">
        <v>774</v>
      </c>
      <c r="N720" s="25" t="s">
        <v>10</v>
      </c>
    </row>
    <row r="721" spans="1:14" ht="15" customHeight="1" thickBot="1" x14ac:dyDescent="0.35">
      <c r="A721" s="26" t="s">
        <v>799</v>
      </c>
      <c r="B721" s="27" t="s">
        <v>800</v>
      </c>
      <c r="C721" s="196"/>
      <c r="D721" s="21">
        <v>137.68</v>
      </c>
      <c r="E721" s="28">
        <f t="shared" si="48"/>
        <v>0.15</v>
      </c>
      <c r="F721" s="29">
        <f t="shared" si="49"/>
        <v>117.02800000000001</v>
      </c>
      <c r="G721" s="21">
        <f t="shared" si="50"/>
        <v>142.77415999999999</v>
      </c>
      <c r="H721" s="56">
        <f t="shared" si="51"/>
        <v>0</v>
      </c>
      <c r="I721" s="23" t="s">
        <v>796</v>
      </c>
      <c r="J721" s="23" t="s">
        <v>801</v>
      </c>
      <c r="K721" s="23" t="s">
        <v>798</v>
      </c>
      <c r="L721" s="23">
        <v>2.8</v>
      </c>
      <c r="M721" s="24" t="s">
        <v>774</v>
      </c>
      <c r="N721" s="25" t="s">
        <v>10</v>
      </c>
    </row>
    <row r="722" spans="1:14" ht="15" customHeight="1" thickBot="1" x14ac:dyDescent="0.35">
      <c r="A722" s="26" t="s">
        <v>802</v>
      </c>
      <c r="B722" s="27" t="s">
        <v>803</v>
      </c>
      <c r="C722" s="196"/>
      <c r="D722" s="21">
        <v>124.01</v>
      </c>
      <c r="E722" s="28">
        <f t="shared" si="48"/>
        <v>0.15</v>
      </c>
      <c r="F722" s="29">
        <f t="shared" si="49"/>
        <v>105.4085</v>
      </c>
      <c r="G722" s="21">
        <f t="shared" si="50"/>
        <v>128.59836999999999</v>
      </c>
      <c r="H722" s="56">
        <f t="shared" si="51"/>
        <v>0</v>
      </c>
      <c r="I722" s="23" t="s">
        <v>796</v>
      </c>
      <c r="J722" s="23" t="s">
        <v>801</v>
      </c>
      <c r="K722" s="23" t="s">
        <v>798</v>
      </c>
      <c r="L722" s="23">
        <v>2.8</v>
      </c>
      <c r="M722" s="24" t="s">
        <v>774</v>
      </c>
      <c r="N722" s="25" t="s">
        <v>10</v>
      </c>
    </row>
    <row r="723" spans="1:14" ht="15" customHeight="1" thickBot="1" x14ac:dyDescent="0.35">
      <c r="A723" s="26" t="s">
        <v>804</v>
      </c>
      <c r="B723" s="27" t="s">
        <v>805</v>
      </c>
      <c r="C723" s="196"/>
      <c r="D723" s="21">
        <v>179.76</v>
      </c>
      <c r="E723" s="28">
        <f t="shared" si="48"/>
        <v>0.15</v>
      </c>
      <c r="F723" s="29">
        <f t="shared" si="49"/>
        <v>152.79599999999999</v>
      </c>
      <c r="G723" s="21">
        <f t="shared" si="50"/>
        <v>186.41111999999998</v>
      </c>
      <c r="H723" s="56">
        <f t="shared" si="51"/>
        <v>0</v>
      </c>
      <c r="I723" s="23" t="s">
        <v>796</v>
      </c>
      <c r="J723" s="23" t="s">
        <v>801</v>
      </c>
      <c r="K723" s="23" t="s">
        <v>798</v>
      </c>
      <c r="L723" s="23">
        <v>2.62</v>
      </c>
      <c r="M723" s="24" t="s">
        <v>774</v>
      </c>
      <c r="N723" s="25" t="s">
        <v>10</v>
      </c>
    </row>
    <row r="724" spans="1:14" ht="15" customHeight="1" thickBot="1" x14ac:dyDescent="0.35">
      <c r="A724" s="26" t="s">
        <v>806</v>
      </c>
      <c r="B724" s="27" t="s">
        <v>807</v>
      </c>
      <c r="C724" s="196"/>
      <c r="D724" s="21">
        <v>155.66</v>
      </c>
      <c r="E724" s="28">
        <f t="shared" si="48"/>
        <v>0.15</v>
      </c>
      <c r="F724" s="29">
        <f t="shared" si="49"/>
        <v>132.31100000000001</v>
      </c>
      <c r="G724" s="21">
        <f t="shared" si="50"/>
        <v>161.41942</v>
      </c>
      <c r="H724" s="56">
        <f t="shared" si="51"/>
        <v>0</v>
      </c>
      <c r="I724" s="23" t="s">
        <v>796</v>
      </c>
      <c r="J724" s="23" t="s">
        <v>801</v>
      </c>
      <c r="K724" s="23" t="s">
        <v>798</v>
      </c>
      <c r="L724" s="23">
        <v>3</v>
      </c>
      <c r="M724" s="24" t="s">
        <v>774</v>
      </c>
      <c r="N724" s="25" t="s">
        <v>10</v>
      </c>
    </row>
    <row r="725" spans="1:14" ht="15" customHeight="1" thickBot="1" x14ac:dyDescent="0.35">
      <c r="A725" s="26" t="s">
        <v>810</v>
      </c>
      <c r="B725" s="27" t="s">
        <v>811</v>
      </c>
      <c r="C725" s="196"/>
      <c r="D725" s="21">
        <v>117.71</v>
      </c>
      <c r="E725" s="28">
        <f t="shared" si="48"/>
        <v>0.15</v>
      </c>
      <c r="F725" s="29">
        <f t="shared" si="49"/>
        <v>100.0535</v>
      </c>
      <c r="G725" s="21">
        <f t="shared" si="50"/>
        <v>122.06527</v>
      </c>
      <c r="H725" s="56">
        <f t="shared" si="51"/>
        <v>0</v>
      </c>
      <c r="I725" s="23" t="s">
        <v>812</v>
      </c>
      <c r="J725" s="23" t="s">
        <v>191</v>
      </c>
      <c r="K725" s="23" t="s">
        <v>8</v>
      </c>
      <c r="L725" s="23">
        <v>2.9</v>
      </c>
      <c r="M725" s="24" t="s">
        <v>774</v>
      </c>
      <c r="N725" s="25" t="s">
        <v>10</v>
      </c>
    </row>
    <row r="726" spans="1:14" ht="15" customHeight="1" thickBot="1" x14ac:dyDescent="0.35">
      <c r="A726" s="26" t="s">
        <v>813</v>
      </c>
      <c r="B726" s="27" t="s">
        <v>814</v>
      </c>
      <c r="C726" s="196"/>
      <c r="D726" s="21">
        <v>134.24</v>
      </c>
      <c r="E726" s="28">
        <f t="shared" si="48"/>
        <v>0.15</v>
      </c>
      <c r="F726" s="29">
        <f t="shared" si="49"/>
        <v>114.10400000000001</v>
      </c>
      <c r="G726" s="21">
        <f t="shared" si="50"/>
        <v>139.20688000000001</v>
      </c>
      <c r="H726" s="56">
        <f t="shared" si="51"/>
        <v>0</v>
      </c>
      <c r="I726" s="23" t="s">
        <v>812</v>
      </c>
      <c r="J726" s="23" t="s">
        <v>191</v>
      </c>
      <c r="K726" s="23" t="s">
        <v>8</v>
      </c>
      <c r="L726" s="23">
        <v>2.7</v>
      </c>
      <c r="M726" s="24" t="s">
        <v>774</v>
      </c>
      <c r="N726" s="25" t="s">
        <v>10</v>
      </c>
    </row>
    <row r="727" spans="1:14" ht="15" customHeight="1" thickBot="1" x14ac:dyDescent="0.35">
      <c r="A727" s="26" t="s">
        <v>815</v>
      </c>
      <c r="B727" s="27" t="s">
        <v>816</v>
      </c>
      <c r="C727" s="196"/>
      <c r="D727" s="21">
        <v>137.68</v>
      </c>
      <c r="E727" s="28">
        <f t="shared" si="48"/>
        <v>0.15</v>
      </c>
      <c r="F727" s="29">
        <f t="shared" si="49"/>
        <v>117.02800000000001</v>
      </c>
      <c r="G727" s="21">
        <f t="shared" si="50"/>
        <v>142.77415999999999</v>
      </c>
      <c r="H727" s="56">
        <f t="shared" si="51"/>
        <v>0</v>
      </c>
      <c r="I727" s="23" t="s">
        <v>796</v>
      </c>
      <c r="J727" s="23" t="s">
        <v>801</v>
      </c>
      <c r="K727" s="23" t="s">
        <v>798</v>
      </c>
      <c r="L727" s="23">
        <v>2.64</v>
      </c>
      <c r="M727" s="24" t="s">
        <v>774</v>
      </c>
      <c r="N727" s="25" t="s">
        <v>10</v>
      </c>
    </row>
    <row r="728" spans="1:14" ht="15" customHeight="1" thickBot="1" x14ac:dyDescent="0.35">
      <c r="A728" s="26" t="s">
        <v>1738</v>
      </c>
      <c r="B728" s="31" t="s">
        <v>1739</v>
      </c>
      <c r="C728" s="196"/>
      <c r="D728" s="21">
        <v>468.67</v>
      </c>
      <c r="E728" s="28">
        <f t="shared" si="48"/>
        <v>0.15</v>
      </c>
      <c r="F728" s="29">
        <f t="shared" si="49"/>
        <v>398.36950000000002</v>
      </c>
      <c r="G728" s="21">
        <f t="shared" si="50"/>
        <v>486.01078999999999</v>
      </c>
      <c r="H728" s="56">
        <f t="shared" si="51"/>
        <v>0</v>
      </c>
      <c r="I728" s="23" t="s">
        <v>1341</v>
      </c>
      <c r="J728" s="23" t="s">
        <v>680</v>
      </c>
      <c r="K728" s="23" t="s">
        <v>42</v>
      </c>
      <c r="L728" s="23">
        <v>18</v>
      </c>
      <c r="M728" s="24" t="s">
        <v>1346</v>
      </c>
      <c r="N728" s="25" t="s">
        <v>10</v>
      </c>
    </row>
    <row r="729" spans="1:14" ht="15" customHeight="1" thickBot="1" x14ac:dyDescent="0.35">
      <c r="A729" s="26" t="s">
        <v>817</v>
      </c>
      <c r="B729" s="27" t="s">
        <v>818</v>
      </c>
      <c r="C729" s="196"/>
      <c r="D729" s="21">
        <v>119.09</v>
      </c>
      <c r="E729" s="28">
        <f t="shared" si="48"/>
        <v>0.15</v>
      </c>
      <c r="F729" s="29">
        <f t="shared" si="49"/>
        <v>101.2265</v>
      </c>
      <c r="G729" s="21">
        <f t="shared" si="50"/>
        <v>123.49633</v>
      </c>
      <c r="H729" s="56">
        <f t="shared" si="51"/>
        <v>0</v>
      </c>
      <c r="I729" s="23" t="s">
        <v>796</v>
      </c>
      <c r="J729" s="23" t="s">
        <v>801</v>
      </c>
      <c r="K729" s="23" t="s">
        <v>798</v>
      </c>
      <c r="L729" s="23">
        <v>2.7</v>
      </c>
      <c r="M729" s="24" t="s">
        <v>774</v>
      </c>
      <c r="N729" s="25" t="s">
        <v>10</v>
      </c>
    </row>
    <row r="730" spans="1:14" ht="15" customHeight="1" thickBot="1" x14ac:dyDescent="0.35">
      <c r="A730" s="26" t="s">
        <v>819</v>
      </c>
      <c r="B730" s="27" t="s">
        <v>820</v>
      </c>
      <c r="C730" s="196"/>
      <c r="D730" s="21">
        <v>127.05</v>
      </c>
      <c r="E730" s="28">
        <f t="shared" si="48"/>
        <v>0.15</v>
      </c>
      <c r="F730" s="29">
        <f t="shared" si="49"/>
        <v>107.99250000000001</v>
      </c>
      <c r="G730" s="21">
        <f t="shared" si="50"/>
        <v>131.75085000000001</v>
      </c>
      <c r="H730" s="56">
        <f t="shared" si="51"/>
        <v>0</v>
      </c>
      <c r="I730" s="23" t="s">
        <v>796</v>
      </c>
      <c r="J730" s="23" t="s">
        <v>801</v>
      </c>
      <c r="K730" s="23" t="s">
        <v>798</v>
      </c>
      <c r="L730" s="23">
        <v>2.8</v>
      </c>
      <c r="M730" s="24" t="s">
        <v>774</v>
      </c>
      <c r="N730" s="25" t="s">
        <v>10</v>
      </c>
    </row>
    <row r="731" spans="1:14" ht="15" customHeight="1" thickBot="1" x14ac:dyDescent="0.35">
      <c r="A731" s="26" t="s">
        <v>823</v>
      </c>
      <c r="B731" s="27" t="s">
        <v>824</v>
      </c>
      <c r="C731" s="196"/>
      <c r="D731" s="21">
        <v>150.19999999999999</v>
      </c>
      <c r="E731" s="28">
        <f t="shared" si="48"/>
        <v>0.15</v>
      </c>
      <c r="F731" s="29">
        <f t="shared" si="49"/>
        <v>127.66999999999999</v>
      </c>
      <c r="G731" s="21">
        <f t="shared" si="50"/>
        <v>155.75739999999999</v>
      </c>
      <c r="H731" s="56">
        <f t="shared" si="51"/>
        <v>0</v>
      </c>
      <c r="I731" s="23" t="s">
        <v>796</v>
      </c>
      <c r="J731" s="23" t="s">
        <v>801</v>
      </c>
      <c r="K731" s="23" t="s">
        <v>798</v>
      </c>
      <c r="L731" s="23">
        <v>2.9</v>
      </c>
      <c r="M731" s="24" t="s">
        <v>774</v>
      </c>
      <c r="N731" s="25" t="s">
        <v>10</v>
      </c>
    </row>
    <row r="732" spans="1:14" ht="15" customHeight="1" thickBot="1" x14ac:dyDescent="0.35">
      <c r="A732" s="26" t="s">
        <v>825</v>
      </c>
      <c r="B732" s="27" t="s">
        <v>826</v>
      </c>
      <c r="C732" s="196"/>
      <c r="D732" s="21">
        <v>135.93</v>
      </c>
      <c r="E732" s="28">
        <f t="shared" si="48"/>
        <v>0.15</v>
      </c>
      <c r="F732" s="29">
        <f t="shared" si="49"/>
        <v>115.54050000000001</v>
      </c>
      <c r="G732" s="21">
        <f t="shared" si="50"/>
        <v>140.95941000000002</v>
      </c>
      <c r="H732" s="56">
        <f t="shared" si="51"/>
        <v>0</v>
      </c>
      <c r="I732" s="23" t="s">
        <v>796</v>
      </c>
      <c r="J732" s="23" t="s">
        <v>801</v>
      </c>
      <c r="K732" s="23" t="s">
        <v>798</v>
      </c>
      <c r="L732" s="23">
        <v>2.8</v>
      </c>
      <c r="M732" s="24" t="s">
        <v>774</v>
      </c>
      <c r="N732" s="25" t="s">
        <v>10</v>
      </c>
    </row>
    <row r="733" spans="1:14" ht="15" customHeight="1" thickBot="1" x14ac:dyDescent="0.35">
      <c r="A733" s="26" t="s">
        <v>827</v>
      </c>
      <c r="B733" s="27" t="s">
        <v>828</v>
      </c>
      <c r="C733" s="196"/>
      <c r="D733" s="21">
        <v>111.56</v>
      </c>
      <c r="E733" s="28">
        <f t="shared" si="48"/>
        <v>0.15</v>
      </c>
      <c r="F733" s="29">
        <f t="shared" si="49"/>
        <v>94.826000000000008</v>
      </c>
      <c r="G733" s="21">
        <f t="shared" si="50"/>
        <v>115.68772000000001</v>
      </c>
      <c r="H733" s="56">
        <f t="shared" si="51"/>
        <v>0</v>
      </c>
      <c r="I733" s="23" t="s">
        <v>796</v>
      </c>
      <c r="J733" s="23" t="s">
        <v>801</v>
      </c>
      <c r="K733" s="23" t="s">
        <v>798</v>
      </c>
      <c r="L733" s="23">
        <v>2.8</v>
      </c>
      <c r="M733" s="24" t="s">
        <v>3296</v>
      </c>
      <c r="N733" s="25" t="s">
        <v>10</v>
      </c>
    </row>
    <row r="734" spans="1:14" ht="15" customHeight="1" thickBot="1" x14ac:dyDescent="0.35">
      <c r="A734" s="26" t="s">
        <v>3251</v>
      </c>
      <c r="B734" s="27" t="s">
        <v>828</v>
      </c>
      <c r="C734" s="196"/>
      <c r="D734" s="21">
        <v>93.08</v>
      </c>
      <c r="E734" s="28">
        <f t="shared" si="48"/>
        <v>0.15</v>
      </c>
      <c r="F734" s="29">
        <f t="shared" si="49"/>
        <v>79.117999999999995</v>
      </c>
      <c r="G734" s="21">
        <f t="shared" si="50"/>
        <v>96.523959999999988</v>
      </c>
      <c r="H734" s="56">
        <f t="shared" si="51"/>
        <v>0</v>
      </c>
      <c r="I734" s="23" t="s">
        <v>10</v>
      </c>
      <c r="J734" s="23" t="s">
        <v>10</v>
      </c>
      <c r="K734" s="23" t="s">
        <v>10</v>
      </c>
      <c r="L734" s="23">
        <v>0</v>
      </c>
      <c r="M734" s="24" t="s">
        <v>774</v>
      </c>
      <c r="N734" s="25" t="s">
        <v>10</v>
      </c>
    </row>
    <row r="735" spans="1:14" ht="15" customHeight="1" thickBot="1" x14ac:dyDescent="0.35">
      <c r="A735" s="26" t="s">
        <v>833</v>
      </c>
      <c r="B735" s="27" t="s">
        <v>834</v>
      </c>
      <c r="C735" s="196"/>
      <c r="D735" s="21">
        <v>8.18</v>
      </c>
      <c r="E735" s="28">
        <f t="shared" si="48"/>
        <v>0.15</v>
      </c>
      <c r="F735" s="29">
        <f t="shared" si="49"/>
        <v>6.9529999999999994</v>
      </c>
      <c r="G735" s="21">
        <f t="shared" si="50"/>
        <v>8.4826599999999992</v>
      </c>
      <c r="H735" s="56">
        <f t="shared" si="51"/>
        <v>0</v>
      </c>
      <c r="I735" s="23" t="s">
        <v>154</v>
      </c>
      <c r="J735" s="23" t="s">
        <v>154</v>
      </c>
      <c r="K735" s="23" t="s">
        <v>37</v>
      </c>
      <c r="L735" s="23">
        <v>0.08</v>
      </c>
      <c r="M735" s="24" t="s">
        <v>774</v>
      </c>
      <c r="N735" s="25" t="s">
        <v>10</v>
      </c>
    </row>
    <row r="736" spans="1:14" ht="15" customHeight="1" thickBot="1" x14ac:dyDescent="0.35">
      <c r="A736" s="26" t="s">
        <v>835</v>
      </c>
      <c r="B736" s="31" t="s">
        <v>836</v>
      </c>
      <c r="C736" s="196"/>
      <c r="D736" s="21">
        <v>120.06</v>
      </c>
      <c r="E736" s="28">
        <f t="shared" si="48"/>
        <v>0.15</v>
      </c>
      <c r="F736" s="29">
        <f t="shared" si="49"/>
        <v>102.051</v>
      </c>
      <c r="G736" s="21">
        <f t="shared" si="50"/>
        <v>124.50221999999999</v>
      </c>
      <c r="H736" s="56">
        <f t="shared" si="51"/>
        <v>0</v>
      </c>
      <c r="I736" s="23" t="s">
        <v>812</v>
      </c>
      <c r="J736" s="23" t="s">
        <v>191</v>
      </c>
      <c r="K736" s="23" t="s">
        <v>837</v>
      </c>
      <c r="L736" s="23">
        <v>3</v>
      </c>
      <c r="M736" s="24" t="s">
        <v>774</v>
      </c>
      <c r="N736" s="25" t="s">
        <v>10</v>
      </c>
    </row>
    <row r="737" spans="1:14" ht="15" customHeight="1" thickBot="1" x14ac:dyDescent="0.35">
      <c r="A737" s="26" t="s">
        <v>838</v>
      </c>
      <c r="B737" s="31" t="s">
        <v>839</v>
      </c>
      <c r="C737" s="196"/>
      <c r="D737" s="21">
        <v>123.25</v>
      </c>
      <c r="E737" s="28">
        <f t="shared" si="48"/>
        <v>0.15</v>
      </c>
      <c r="F737" s="29">
        <f t="shared" si="49"/>
        <v>104.7625</v>
      </c>
      <c r="G737" s="21">
        <f t="shared" si="50"/>
        <v>127.81025</v>
      </c>
      <c r="H737" s="56">
        <f t="shared" si="51"/>
        <v>0</v>
      </c>
      <c r="I737" s="23" t="s">
        <v>3299</v>
      </c>
      <c r="J737" s="23" t="s">
        <v>797</v>
      </c>
      <c r="K737" s="23" t="s">
        <v>837</v>
      </c>
      <c r="L737" s="23">
        <v>3</v>
      </c>
      <c r="M737" s="24" t="s">
        <v>774</v>
      </c>
      <c r="N737" s="25" t="s">
        <v>10</v>
      </c>
    </row>
    <row r="738" spans="1:14" ht="15" customHeight="1" thickBot="1" x14ac:dyDescent="0.35">
      <c r="A738" s="26" t="s">
        <v>840</v>
      </c>
      <c r="B738" s="31" t="s">
        <v>841</v>
      </c>
      <c r="C738" s="196"/>
      <c r="D738" s="21">
        <v>53.07</v>
      </c>
      <c r="E738" s="28">
        <f t="shared" si="48"/>
        <v>0.15</v>
      </c>
      <c r="F738" s="29">
        <f t="shared" si="49"/>
        <v>45.109499999999997</v>
      </c>
      <c r="G738" s="21">
        <f t="shared" si="50"/>
        <v>55.033589999999997</v>
      </c>
      <c r="H738" s="56">
        <f t="shared" si="51"/>
        <v>0</v>
      </c>
      <c r="I738" s="23" t="s">
        <v>56</v>
      </c>
      <c r="J738" s="23" t="s">
        <v>160</v>
      </c>
      <c r="K738" s="23" t="s">
        <v>67</v>
      </c>
      <c r="L738" s="23">
        <v>0.6</v>
      </c>
      <c r="M738" s="24" t="s">
        <v>774</v>
      </c>
      <c r="N738" s="25" t="s">
        <v>10</v>
      </c>
    </row>
    <row r="739" spans="1:14" ht="15" customHeight="1" thickBot="1" x14ac:dyDescent="0.35">
      <c r="A739" s="26" t="s">
        <v>897</v>
      </c>
      <c r="B739" s="27" t="s">
        <v>898</v>
      </c>
      <c r="C739" s="196"/>
      <c r="D739" s="21">
        <v>131.12</v>
      </c>
      <c r="E739" s="28">
        <f t="shared" si="48"/>
        <v>0.15</v>
      </c>
      <c r="F739" s="29">
        <f t="shared" si="49"/>
        <v>111.452</v>
      </c>
      <c r="G739" s="21">
        <f t="shared" si="50"/>
        <v>135.97144</v>
      </c>
      <c r="H739" s="56">
        <f t="shared" si="51"/>
        <v>0</v>
      </c>
      <c r="I739" s="23" t="s">
        <v>208</v>
      </c>
      <c r="J739" s="23" t="s">
        <v>47</v>
      </c>
      <c r="K739" s="23" t="s">
        <v>57</v>
      </c>
      <c r="L739" s="23">
        <v>1.85</v>
      </c>
      <c r="M739" s="24" t="s">
        <v>99</v>
      </c>
      <c r="N739" s="25" t="s">
        <v>10</v>
      </c>
    </row>
    <row r="740" spans="1:14" ht="15" customHeight="1" thickBot="1" x14ac:dyDescent="0.35">
      <c r="A740" s="26" t="s">
        <v>899</v>
      </c>
      <c r="B740" s="27" t="s">
        <v>900</v>
      </c>
      <c r="C740" s="196"/>
      <c r="D740" s="21">
        <v>200.25</v>
      </c>
      <c r="E740" s="28">
        <f t="shared" si="48"/>
        <v>0.15</v>
      </c>
      <c r="F740" s="29">
        <f t="shared" si="49"/>
        <v>170.21250000000001</v>
      </c>
      <c r="G740" s="21">
        <f t="shared" si="50"/>
        <v>207.65925000000001</v>
      </c>
      <c r="H740" s="56">
        <f t="shared" si="51"/>
        <v>0</v>
      </c>
      <c r="I740" s="23" t="s">
        <v>53</v>
      </c>
      <c r="J740" s="23" t="s">
        <v>46</v>
      </c>
      <c r="K740" s="23" t="s">
        <v>57</v>
      </c>
      <c r="L740" s="23">
        <v>1.6</v>
      </c>
      <c r="M740" s="24" t="s">
        <v>99</v>
      </c>
      <c r="N740" s="25" t="s">
        <v>10</v>
      </c>
    </row>
    <row r="741" spans="1:14" ht="15" customHeight="1" thickBot="1" x14ac:dyDescent="0.35">
      <c r="A741" s="26" t="s">
        <v>901</v>
      </c>
      <c r="B741" s="27" t="s">
        <v>902</v>
      </c>
      <c r="C741" s="196"/>
      <c r="D741" s="21">
        <v>65.73</v>
      </c>
      <c r="E741" s="28">
        <f t="shared" si="48"/>
        <v>0.15</v>
      </c>
      <c r="F741" s="29">
        <f t="shared" si="49"/>
        <v>55.870500000000007</v>
      </c>
      <c r="G741" s="21">
        <f t="shared" si="50"/>
        <v>68.162010000000009</v>
      </c>
      <c r="H741" s="56">
        <f t="shared" si="51"/>
        <v>0</v>
      </c>
      <c r="I741" s="23" t="s">
        <v>903</v>
      </c>
      <c r="J741" s="23" t="s">
        <v>904</v>
      </c>
      <c r="K741" s="23" t="s">
        <v>42</v>
      </c>
      <c r="L741" s="23">
        <v>1.05</v>
      </c>
      <c r="M741" s="24" t="s">
        <v>9</v>
      </c>
      <c r="N741" s="25" t="s">
        <v>10</v>
      </c>
    </row>
    <row r="742" spans="1:14" ht="15" customHeight="1" thickBot="1" x14ac:dyDescent="0.35">
      <c r="A742" s="26" t="s">
        <v>908</v>
      </c>
      <c r="B742" s="27" t="s">
        <v>909</v>
      </c>
      <c r="C742" s="196"/>
      <c r="D742" s="21">
        <v>523.29</v>
      </c>
      <c r="E742" s="28">
        <f t="shared" si="48"/>
        <v>0.15</v>
      </c>
      <c r="F742" s="29">
        <f t="shared" si="49"/>
        <v>444.79649999999998</v>
      </c>
      <c r="G742" s="21">
        <f t="shared" si="50"/>
        <v>542.65172999999993</v>
      </c>
      <c r="H742" s="56">
        <f t="shared" si="51"/>
        <v>0</v>
      </c>
      <c r="I742" s="23" t="s">
        <v>52</v>
      </c>
      <c r="J742" s="23" t="s">
        <v>52</v>
      </c>
      <c r="K742" s="23" t="s">
        <v>111</v>
      </c>
      <c r="L742" s="23">
        <v>3.1</v>
      </c>
      <c r="M742" s="24" t="s">
        <v>99</v>
      </c>
      <c r="N742" s="25" t="s">
        <v>10</v>
      </c>
    </row>
    <row r="743" spans="1:14" ht="15" customHeight="1" thickBot="1" x14ac:dyDescent="0.35">
      <c r="A743" s="26" t="s">
        <v>910</v>
      </c>
      <c r="B743" s="27" t="s">
        <v>911</v>
      </c>
      <c r="C743" s="196"/>
      <c r="D743" s="21">
        <v>315.3</v>
      </c>
      <c r="E743" s="28">
        <f t="shared" si="48"/>
        <v>0.15</v>
      </c>
      <c r="F743" s="29">
        <f t="shared" si="49"/>
        <v>268.005</v>
      </c>
      <c r="G743" s="21">
        <f t="shared" si="50"/>
        <v>326.96609999999998</v>
      </c>
      <c r="H743" s="56">
        <f t="shared" si="51"/>
        <v>0</v>
      </c>
      <c r="I743" s="23" t="s">
        <v>52</v>
      </c>
      <c r="J743" s="23" t="s">
        <v>52</v>
      </c>
      <c r="K743" s="23" t="s">
        <v>111</v>
      </c>
      <c r="L743" s="23">
        <v>2.11</v>
      </c>
      <c r="M743" s="24" t="s">
        <v>99</v>
      </c>
      <c r="N743" s="25" t="s">
        <v>10</v>
      </c>
    </row>
    <row r="744" spans="1:14" ht="15" customHeight="1" thickBot="1" x14ac:dyDescent="0.35">
      <c r="A744" s="26" t="s">
        <v>920</v>
      </c>
      <c r="B744" s="27" t="s">
        <v>921</v>
      </c>
      <c r="C744" s="196"/>
      <c r="D744" s="21">
        <v>99.13</v>
      </c>
      <c r="E744" s="28">
        <f t="shared" si="48"/>
        <v>0.15</v>
      </c>
      <c r="F744" s="29">
        <f t="shared" si="49"/>
        <v>84.260499999999993</v>
      </c>
      <c r="G744" s="21">
        <f t="shared" si="50"/>
        <v>102.79780999999998</v>
      </c>
      <c r="H744" s="56">
        <f t="shared" si="51"/>
        <v>0</v>
      </c>
      <c r="I744" s="23" t="s">
        <v>853</v>
      </c>
      <c r="J744" s="23" t="s">
        <v>191</v>
      </c>
      <c r="K744" s="23" t="s">
        <v>37</v>
      </c>
      <c r="L744" s="23">
        <v>2.94</v>
      </c>
      <c r="M744" s="24" t="s">
        <v>99</v>
      </c>
      <c r="N744" s="25" t="s">
        <v>10</v>
      </c>
    </row>
    <row r="745" spans="1:14" ht="15" customHeight="1" thickBot="1" x14ac:dyDescent="0.35">
      <c r="A745" s="26" t="s">
        <v>924</v>
      </c>
      <c r="B745" s="27" t="s">
        <v>925</v>
      </c>
      <c r="C745" s="196"/>
      <c r="D745" s="21">
        <v>17.399999999999999</v>
      </c>
      <c r="E745" s="28">
        <f t="shared" si="48"/>
        <v>0.15</v>
      </c>
      <c r="F745" s="29">
        <f t="shared" si="49"/>
        <v>14.79</v>
      </c>
      <c r="G745" s="21">
        <f t="shared" si="50"/>
        <v>18.043799999999997</v>
      </c>
      <c r="H745" s="56">
        <f t="shared" si="51"/>
        <v>0</v>
      </c>
      <c r="I745" s="23" t="s">
        <v>247</v>
      </c>
      <c r="J745" s="23" t="s">
        <v>57</v>
      </c>
      <c r="K745" s="23" t="s">
        <v>37</v>
      </c>
      <c r="L745" s="23">
        <v>0.09</v>
      </c>
      <c r="M745" s="24" t="s">
        <v>209</v>
      </c>
      <c r="N745" s="25" t="s">
        <v>10</v>
      </c>
    </row>
    <row r="746" spans="1:14" ht="15" customHeight="1" thickBot="1" x14ac:dyDescent="0.35">
      <c r="A746" s="26" t="s">
        <v>926</v>
      </c>
      <c r="B746" s="27" t="s">
        <v>927</v>
      </c>
      <c r="C746" s="196"/>
      <c r="D746" s="21">
        <v>29.59</v>
      </c>
      <c r="E746" s="28">
        <f t="shared" si="48"/>
        <v>0.15</v>
      </c>
      <c r="F746" s="29">
        <f t="shared" si="49"/>
        <v>25.151499999999999</v>
      </c>
      <c r="G746" s="21">
        <f t="shared" si="50"/>
        <v>30.684829999999998</v>
      </c>
      <c r="H746" s="56">
        <f t="shared" si="51"/>
        <v>0</v>
      </c>
      <c r="I746" s="23" t="s">
        <v>96</v>
      </c>
      <c r="J746" s="23" t="s">
        <v>72</v>
      </c>
      <c r="K746" s="23" t="s">
        <v>42</v>
      </c>
      <c r="L746" s="23">
        <v>0.4</v>
      </c>
      <c r="M746" s="24" t="s">
        <v>209</v>
      </c>
      <c r="N746" s="25" t="s">
        <v>10</v>
      </c>
    </row>
    <row r="747" spans="1:14" ht="15" customHeight="1" thickBot="1" x14ac:dyDescent="0.35">
      <c r="A747" s="26" t="s">
        <v>930</v>
      </c>
      <c r="B747" s="27" t="s">
        <v>931</v>
      </c>
      <c r="C747" s="196"/>
      <c r="D747" s="21">
        <v>27.29</v>
      </c>
      <c r="E747" s="28">
        <f t="shared" si="48"/>
        <v>0.15</v>
      </c>
      <c r="F747" s="29">
        <f t="shared" si="49"/>
        <v>23.1965</v>
      </c>
      <c r="G747" s="21">
        <f t="shared" si="50"/>
        <v>28.29973</v>
      </c>
      <c r="H747" s="56">
        <f t="shared" si="51"/>
        <v>0</v>
      </c>
      <c r="I747" s="23" t="s">
        <v>247</v>
      </c>
      <c r="J747" s="23" t="s">
        <v>57</v>
      </c>
      <c r="K747" s="23" t="s">
        <v>37</v>
      </c>
      <c r="L747" s="23">
        <v>0.09</v>
      </c>
      <c r="M747" s="24" t="s">
        <v>209</v>
      </c>
      <c r="N747" s="25" t="s">
        <v>10</v>
      </c>
    </row>
    <row r="748" spans="1:14" ht="15" customHeight="1" thickBot="1" x14ac:dyDescent="0.35">
      <c r="A748" s="26" t="s">
        <v>932</v>
      </c>
      <c r="B748" s="27" t="s">
        <v>933</v>
      </c>
      <c r="C748" s="196"/>
      <c r="D748" s="21">
        <v>77.38</v>
      </c>
      <c r="E748" s="28">
        <f t="shared" si="48"/>
        <v>0.15</v>
      </c>
      <c r="F748" s="29">
        <f t="shared" si="49"/>
        <v>65.772999999999996</v>
      </c>
      <c r="G748" s="21">
        <f t="shared" si="50"/>
        <v>80.24306</v>
      </c>
      <c r="H748" s="56">
        <f t="shared" si="51"/>
        <v>0</v>
      </c>
      <c r="I748" s="23" t="s">
        <v>52</v>
      </c>
      <c r="J748" s="23" t="s">
        <v>96</v>
      </c>
      <c r="K748" s="23" t="s">
        <v>42</v>
      </c>
      <c r="L748" s="23">
        <v>1.38</v>
      </c>
      <c r="M748" s="24" t="s">
        <v>209</v>
      </c>
      <c r="N748" s="25" t="s">
        <v>10</v>
      </c>
    </row>
    <row r="749" spans="1:14" ht="15" customHeight="1" thickBot="1" x14ac:dyDescent="0.35">
      <c r="A749" s="26" t="s">
        <v>936</v>
      </c>
      <c r="B749" s="27" t="s">
        <v>937</v>
      </c>
      <c r="C749" s="196"/>
      <c r="D749" s="21">
        <v>34.14</v>
      </c>
      <c r="E749" s="28">
        <f t="shared" si="48"/>
        <v>0.15</v>
      </c>
      <c r="F749" s="29">
        <f t="shared" si="49"/>
        <v>29.019000000000002</v>
      </c>
      <c r="G749" s="21">
        <f t="shared" si="50"/>
        <v>35.403179999999999</v>
      </c>
      <c r="H749" s="56">
        <f t="shared" si="51"/>
        <v>0</v>
      </c>
      <c r="I749" s="23" t="s">
        <v>247</v>
      </c>
      <c r="J749" s="23" t="s">
        <v>57</v>
      </c>
      <c r="K749" s="23" t="s">
        <v>37</v>
      </c>
      <c r="L749" s="23">
        <v>0.09</v>
      </c>
      <c r="M749" s="24" t="s">
        <v>209</v>
      </c>
      <c r="N749" s="25" t="s">
        <v>10</v>
      </c>
    </row>
    <row r="750" spans="1:14" ht="15" customHeight="1" thickBot="1" x14ac:dyDescent="0.35">
      <c r="A750" s="26" t="s">
        <v>938</v>
      </c>
      <c r="B750" s="27" t="s">
        <v>939</v>
      </c>
      <c r="C750" s="196"/>
      <c r="D750" s="21">
        <v>101.24</v>
      </c>
      <c r="E750" s="28">
        <f t="shared" si="48"/>
        <v>0.15</v>
      </c>
      <c r="F750" s="29">
        <f t="shared" si="49"/>
        <v>86.054000000000002</v>
      </c>
      <c r="G750" s="21">
        <f t="shared" si="50"/>
        <v>104.98587999999999</v>
      </c>
      <c r="H750" s="56">
        <f t="shared" si="51"/>
        <v>0</v>
      </c>
      <c r="I750" s="23" t="s">
        <v>192</v>
      </c>
      <c r="J750" s="23" t="s">
        <v>208</v>
      </c>
      <c r="K750" s="23" t="s">
        <v>110</v>
      </c>
      <c r="L750" s="23">
        <v>1.95</v>
      </c>
      <c r="M750" s="24" t="s">
        <v>209</v>
      </c>
      <c r="N750" s="25" t="s">
        <v>10</v>
      </c>
    </row>
    <row r="751" spans="1:14" ht="15" customHeight="1" thickBot="1" x14ac:dyDescent="0.35">
      <c r="A751" s="26" t="s">
        <v>940</v>
      </c>
      <c r="B751" s="27" t="s">
        <v>941</v>
      </c>
      <c r="C751" s="196"/>
      <c r="D751" s="21">
        <v>34.880000000000003</v>
      </c>
      <c r="E751" s="28">
        <f t="shared" si="48"/>
        <v>0.15</v>
      </c>
      <c r="F751" s="29">
        <f t="shared" si="49"/>
        <v>29.648000000000003</v>
      </c>
      <c r="G751" s="21">
        <f t="shared" si="50"/>
        <v>36.170560000000002</v>
      </c>
      <c r="H751" s="56">
        <f t="shared" si="51"/>
        <v>0</v>
      </c>
      <c r="I751" s="23" t="s">
        <v>208</v>
      </c>
      <c r="J751" s="23" t="s">
        <v>208</v>
      </c>
      <c r="K751" s="23" t="s">
        <v>208</v>
      </c>
      <c r="L751" s="23">
        <v>0.5</v>
      </c>
      <c r="M751" s="24" t="s">
        <v>209</v>
      </c>
      <c r="N751" s="25" t="s">
        <v>10</v>
      </c>
    </row>
    <row r="752" spans="1:14" ht="15" customHeight="1" thickBot="1" x14ac:dyDescent="0.35">
      <c r="A752" s="26" t="s">
        <v>942</v>
      </c>
      <c r="B752" s="27" t="s">
        <v>943</v>
      </c>
      <c r="C752" s="196"/>
      <c r="D752" s="21">
        <v>34.880000000000003</v>
      </c>
      <c r="E752" s="28">
        <f t="shared" si="48"/>
        <v>0.15</v>
      </c>
      <c r="F752" s="29">
        <f t="shared" si="49"/>
        <v>29.648000000000003</v>
      </c>
      <c r="G752" s="21">
        <f t="shared" si="50"/>
        <v>36.170560000000002</v>
      </c>
      <c r="H752" s="56">
        <f t="shared" si="51"/>
        <v>0</v>
      </c>
      <c r="I752" s="23" t="s">
        <v>208</v>
      </c>
      <c r="J752" s="23" t="s">
        <v>208</v>
      </c>
      <c r="K752" s="23" t="s">
        <v>208</v>
      </c>
      <c r="L752" s="23">
        <v>0.5</v>
      </c>
      <c r="M752" s="24" t="s">
        <v>209</v>
      </c>
      <c r="N752" s="25" t="s">
        <v>10</v>
      </c>
    </row>
    <row r="753" spans="1:14" ht="15" customHeight="1" thickBot="1" x14ac:dyDescent="0.35">
      <c r="A753" s="26" t="s">
        <v>944</v>
      </c>
      <c r="B753" s="27" t="s">
        <v>945</v>
      </c>
      <c r="C753" s="196"/>
      <c r="D753" s="21">
        <v>34.880000000000003</v>
      </c>
      <c r="E753" s="28">
        <f t="shared" si="48"/>
        <v>0.15</v>
      </c>
      <c r="F753" s="29">
        <f t="shared" si="49"/>
        <v>29.648000000000003</v>
      </c>
      <c r="G753" s="21">
        <f t="shared" si="50"/>
        <v>36.170560000000002</v>
      </c>
      <c r="H753" s="56">
        <f t="shared" si="51"/>
        <v>0</v>
      </c>
      <c r="I753" s="23" t="s">
        <v>208</v>
      </c>
      <c r="J753" s="23" t="s">
        <v>208</v>
      </c>
      <c r="K753" s="23" t="s">
        <v>208</v>
      </c>
      <c r="L753" s="23">
        <v>0.5</v>
      </c>
      <c r="M753" s="24" t="s">
        <v>209</v>
      </c>
      <c r="N753" s="25" t="s">
        <v>10</v>
      </c>
    </row>
    <row r="754" spans="1:14" ht="15" customHeight="1" thickBot="1" x14ac:dyDescent="0.35">
      <c r="A754" s="26" t="s">
        <v>946</v>
      </c>
      <c r="B754" s="27" t="s">
        <v>947</v>
      </c>
      <c r="C754" s="196"/>
      <c r="D754" s="21">
        <v>34.880000000000003</v>
      </c>
      <c r="E754" s="28">
        <f t="shared" si="48"/>
        <v>0.15</v>
      </c>
      <c r="F754" s="29">
        <f t="shared" si="49"/>
        <v>29.648000000000003</v>
      </c>
      <c r="G754" s="21">
        <f t="shared" si="50"/>
        <v>36.170560000000002</v>
      </c>
      <c r="H754" s="56">
        <f t="shared" si="51"/>
        <v>0</v>
      </c>
      <c r="I754" s="23" t="s">
        <v>208</v>
      </c>
      <c r="J754" s="23" t="s">
        <v>208</v>
      </c>
      <c r="K754" s="23" t="s">
        <v>208</v>
      </c>
      <c r="L754" s="23">
        <v>0.5</v>
      </c>
      <c r="M754" s="24" t="s">
        <v>209</v>
      </c>
      <c r="N754" s="25" t="s">
        <v>10</v>
      </c>
    </row>
    <row r="755" spans="1:14" ht="15" customHeight="1" thickBot="1" x14ac:dyDescent="0.35">
      <c r="A755" s="26" t="s">
        <v>948</v>
      </c>
      <c r="B755" s="27" t="s">
        <v>949</v>
      </c>
      <c r="C755" s="196"/>
      <c r="D755" s="21">
        <v>34.880000000000003</v>
      </c>
      <c r="E755" s="28">
        <f t="shared" si="48"/>
        <v>0.15</v>
      </c>
      <c r="F755" s="29">
        <f t="shared" si="49"/>
        <v>29.648000000000003</v>
      </c>
      <c r="G755" s="21">
        <f t="shared" si="50"/>
        <v>36.170560000000002</v>
      </c>
      <c r="H755" s="56">
        <f t="shared" si="51"/>
        <v>0</v>
      </c>
      <c r="I755" s="23" t="s">
        <v>208</v>
      </c>
      <c r="J755" s="23" t="s">
        <v>208</v>
      </c>
      <c r="K755" s="23" t="s">
        <v>8</v>
      </c>
      <c r="L755" s="23">
        <v>0.47699999999999998</v>
      </c>
      <c r="M755" s="24" t="s">
        <v>209</v>
      </c>
      <c r="N755" s="25" t="s">
        <v>10</v>
      </c>
    </row>
    <row r="756" spans="1:14" ht="15" customHeight="1" thickBot="1" x14ac:dyDescent="0.35">
      <c r="A756" s="26" t="s">
        <v>950</v>
      </c>
      <c r="B756" s="27" t="s">
        <v>951</v>
      </c>
      <c r="C756" s="196"/>
      <c r="D756" s="21">
        <v>34.880000000000003</v>
      </c>
      <c r="E756" s="28">
        <f t="shared" si="48"/>
        <v>0.15</v>
      </c>
      <c r="F756" s="29">
        <f t="shared" si="49"/>
        <v>29.648000000000003</v>
      </c>
      <c r="G756" s="21">
        <f t="shared" si="50"/>
        <v>36.170560000000002</v>
      </c>
      <c r="H756" s="56">
        <f t="shared" si="51"/>
        <v>0</v>
      </c>
      <c r="I756" s="23" t="s">
        <v>208</v>
      </c>
      <c r="J756" s="23" t="s">
        <v>208</v>
      </c>
      <c r="K756" s="23" t="s">
        <v>8</v>
      </c>
      <c r="L756" s="23">
        <v>0.6</v>
      </c>
      <c r="M756" s="24" t="s">
        <v>209</v>
      </c>
      <c r="N756" s="25" t="s">
        <v>10</v>
      </c>
    </row>
    <row r="757" spans="1:14" ht="15" customHeight="1" thickBot="1" x14ac:dyDescent="0.35">
      <c r="A757" s="26" t="s">
        <v>952</v>
      </c>
      <c r="B757" s="27" t="s">
        <v>953</v>
      </c>
      <c r="C757" s="196"/>
      <c r="D757" s="21">
        <v>34.880000000000003</v>
      </c>
      <c r="E757" s="28">
        <f t="shared" si="48"/>
        <v>0.15</v>
      </c>
      <c r="F757" s="29">
        <f t="shared" si="49"/>
        <v>29.648000000000003</v>
      </c>
      <c r="G757" s="21">
        <f t="shared" si="50"/>
        <v>36.170560000000002</v>
      </c>
      <c r="H757" s="56">
        <f t="shared" si="51"/>
        <v>0</v>
      </c>
      <c r="I757" s="23" t="s">
        <v>208</v>
      </c>
      <c r="J757" s="23" t="s">
        <v>208</v>
      </c>
      <c r="K757" s="23" t="s">
        <v>8</v>
      </c>
      <c r="L757" s="23">
        <v>0.6</v>
      </c>
      <c r="M757" s="24" t="s">
        <v>209</v>
      </c>
      <c r="N757" s="25" t="s">
        <v>10</v>
      </c>
    </row>
    <row r="758" spans="1:14" ht="15" customHeight="1" thickBot="1" x14ac:dyDescent="0.35">
      <c r="A758" s="26" t="s">
        <v>954</v>
      </c>
      <c r="B758" s="27" t="s">
        <v>955</v>
      </c>
      <c r="C758" s="196"/>
      <c r="D758" s="21">
        <v>34.880000000000003</v>
      </c>
      <c r="E758" s="28">
        <f t="shared" si="48"/>
        <v>0.15</v>
      </c>
      <c r="F758" s="29">
        <f t="shared" si="49"/>
        <v>29.648000000000003</v>
      </c>
      <c r="G758" s="21">
        <f t="shared" si="50"/>
        <v>36.170560000000002</v>
      </c>
      <c r="H758" s="56">
        <f t="shared" si="51"/>
        <v>0</v>
      </c>
      <c r="I758" s="23" t="s">
        <v>208</v>
      </c>
      <c r="J758" s="23" t="s">
        <v>208</v>
      </c>
      <c r="K758" s="23" t="s">
        <v>8</v>
      </c>
      <c r="L758" s="23">
        <v>0.6</v>
      </c>
      <c r="M758" s="24" t="s">
        <v>209</v>
      </c>
      <c r="N758" s="25" t="s">
        <v>10</v>
      </c>
    </row>
    <row r="759" spans="1:14" ht="15" customHeight="1" thickBot="1" x14ac:dyDescent="0.35">
      <c r="A759" s="26" t="s">
        <v>988</v>
      </c>
      <c r="B759" s="27" t="s">
        <v>989</v>
      </c>
      <c r="C759" s="242"/>
      <c r="D759" s="29">
        <v>40.96</v>
      </c>
      <c r="E759" s="28">
        <f t="shared" si="48"/>
        <v>0.15</v>
      </c>
      <c r="F759" s="29">
        <f t="shared" si="49"/>
        <v>34.816000000000003</v>
      </c>
      <c r="G759" s="21">
        <f t="shared" si="50"/>
        <v>42.475520000000003</v>
      </c>
      <c r="H759" s="56">
        <f t="shared" si="51"/>
        <v>0</v>
      </c>
      <c r="I759" s="244" t="s">
        <v>990</v>
      </c>
      <c r="J759" s="244" t="s">
        <v>471</v>
      </c>
      <c r="K759" s="244" t="s">
        <v>588</v>
      </c>
      <c r="L759" s="244">
        <v>0.56999999999999995</v>
      </c>
      <c r="M759" s="24" t="s">
        <v>774</v>
      </c>
      <c r="N759" s="25" t="s">
        <v>10</v>
      </c>
    </row>
    <row r="760" spans="1:14" ht="15" customHeight="1" thickBot="1" x14ac:dyDescent="0.35">
      <c r="A760" s="26" t="s">
        <v>999</v>
      </c>
      <c r="B760" s="27" t="s">
        <v>1000</v>
      </c>
      <c r="C760" s="196"/>
      <c r="D760" s="21">
        <v>248.54</v>
      </c>
      <c r="E760" s="28">
        <f t="shared" si="48"/>
        <v>0.15</v>
      </c>
      <c r="F760" s="29">
        <f t="shared" si="49"/>
        <v>211.25899999999999</v>
      </c>
      <c r="G760" s="21">
        <f t="shared" si="50"/>
        <v>257.73597999999998</v>
      </c>
      <c r="H760" s="56">
        <f t="shared" si="51"/>
        <v>0</v>
      </c>
      <c r="I760" s="23" t="s">
        <v>1001</v>
      </c>
      <c r="J760" s="23" t="s">
        <v>46</v>
      </c>
      <c r="K760" s="23" t="s">
        <v>67</v>
      </c>
      <c r="L760" s="23">
        <v>2.2000000000000002</v>
      </c>
      <c r="M760" s="24" t="s">
        <v>774</v>
      </c>
      <c r="N760" s="25" t="s">
        <v>10</v>
      </c>
    </row>
    <row r="761" spans="1:14" ht="15" customHeight="1" thickBot="1" x14ac:dyDescent="0.35">
      <c r="A761" s="26" t="s">
        <v>1002</v>
      </c>
      <c r="B761" s="27" t="s">
        <v>1003</v>
      </c>
      <c r="C761" s="196"/>
      <c r="D761" s="21">
        <v>362.09</v>
      </c>
      <c r="E761" s="28">
        <f t="shared" si="48"/>
        <v>0.15</v>
      </c>
      <c r="F761" s="29">
        <f t="shared" si="49"/>
        <v>307.7765</v>
      </c>
      <c r="G761" s="21">
        <f t="shared" si="50"/>
        <v>375.48732999999999</v>
      </c>
      <c r="H761" s="56">
        <f t="shared" si="51"/>
        <v>0</v>
      </c>
      <c r="I761" s="23" t="s">
        <v>718</v>
      </c>
      <c r="J761" s="23" t="s">
        <v>137</v>
      </c>
      <c r="K761" s="23" t="s">
        <v>72</v>
      </c>
      <c r="L761" s="23">
        <v>2.6</v>
      </c>
      <c r="M761" s="24" t="s">
        <v>774</v>
      </c>
      <c r="N761" s="25" t="s">
        <v>10</v>
      </c>
    </row>
    <row r="762" spans="1:14" ht="15" customHeight="1" thickBot="1" x14ac:dyDescent="0.35">
      <c r="A762" s="26" t="s">
        <v>1008</v>
      </c>
      <c r="B762" s="27" t="s">
        <v>1009</v>
      </c>
      <c r="C762" s="196"/>
      <c r="D762" s="21">
        <v>162.41</v>
      </c>
      <c r="E762" s="28">
        <f t="shared" ref="E762:E780" si="52">IF(M762="3000",$E$2,IF(M762="3100",$E$2,IF(M762="3200",$E$2,IF(M762="3300",$E$2,IF(M762="3400",$E$2,IF(M762="3500",$E$2,IF(M762="3600",$E$2,IF(M762="3700",$E$5,IF(M762="3800",$E$2,IF(M762="3900",$E$2,IF(M762="3902",$E$2,IF(M762="3950",$E$4,IF(M762="3951",$E$3,IF(M762="3952",$E$3,IF(M762="3953",$E$3,IF(M762="3990",$E$2,IF(M762="3991","Special",IF(M762="3997",$E$5,IF(M762="3998",$E$3,IF(M762="3999",$E$2,IF(M762="4202","Export Price",IF(M762="4299","Export Price",IF(M762="4400","Export Price",IF(M762="4499","Export Price",IF(M762="4500","Export Price",IF(M762="4510","Export Price",IF(M762="4599","Export Price")))))))))))))))))))))))))))</f>
        <v>0.15</v>
      </c>
      <c r="F762" s="29">
        <f t="shared" ref="F762:F780" si="53">IF(M762="3000",D762-(D762*E762),IF(M762="3100",D762-(D762*E762),IF(M762="3200",D762-(D762*E762),IF(M762="3300",D762-(D762*E762),IF(M762="3400",D762-(D762*E762),IF(M762="3500",D762-(D762*E762),IF(M762="3600",D762-(D762*E762),IF(M762="3700",D762-(D762*E762),IF(M762="3800",D762-(D762*E762),IF(M762="3900",D762-(D762*E762),IF(M762="3902",D762-(D762*E762),IF(M762="3950",D762-(D762*E762),IF(M762="3951",D762-(D762*E762),IF(M762="3952",D762-(D762*E762),IF(M762="3953",D762-(D762*E762),IF(M762="3990",D762-(D762*E762),IF(M762="3991",D762-(D762*E762),IF(M762="3997",D762-(D762*E762),IF(M762="3998",D762-(D762*E762),IF(M762="3999",D762-(D762*E762),IF(M762="4202","Educo",IF(M762="4299","Educo",IF(M762="4400","Jegro",IF(M762="4499","Jegro",IF(M762="4500","Arts &amp; Crafts",IF(M762="4510","Arts &amp; Crafts",IF(M762="4599","Arts &amp; Crafts")))))))))))))))))))))))))))</f>
        <v>138.04849999999999</v>
      </c>
      <c r="G762" s="21">
        <f t="shared" ref="G762:G825" si="54">F762*1.22</f>
        <v>168.41916999999998</v>
      </c>
      <c r="H762" s="56">
        <f t="shared" ref="H762:H825" si="55">G762*C762</f>
        <v>0</v>
      </c>
      <c r="I762" s="23" t="s">
        <v>812</v>
      </c>
      <c r="J762" s="23" t="s">
        <v>191</v>
      </c>
      <c r="K762" s="23" t="s">
        <v>8</v>
      </c>
      <c r="L762" s="23">
        <v>2.8</v>
      </c>
      <c r="M762" s="24" t="s">
        <v>774</v>
      </c>
      <c r="N762" s="25" t="s">
        <v>10</v>
      </c>
    </row>
    <row r="763" spans="1:14" ht="15" customHeight="1" thickBot="1" x14ac:dyDescent="0.35">
      <c r="A763" s="26" t="s">
        <v>3252</v>
      </c>
      <c r="B763" s="27" t="s">
        <v>3253</v>
      </c>
      <c r="C763" s="196"/>
      <c r="D763" s="21">
        <v>165.36</v>
      </c>
      <c r="E763" s="28">
        <f t="shared" si="52"/>
        <v>0.15</v>
      </c>
      <c r="F763" s="29">
        <f t="shared" si="53"/>
        <v>140.55600000000001</v>
      </c>
      <c r="G763" s="21">
        <f t="shared" si="54"/>
        <v>171.47832</v>
      </c>
      <c r="H763" s="56">
        <f t="shared" si="55"/>
        <v>0</v>
      </c>
      <c r="I763" s="23" t="s">
        <v>10</v>
      </c>
      <c r="J763" s="23" t="s">
        <v>10</v>
      </c>
      <c r="K763" s="23" t="s">
        <v>10</v>
      </c>
      <c r="L763" s="23">
        <v>0</v>
      </c>
      <c r="M763" s="24" t="s">
        <v>774</v>
      </c>
      <c r="N763" s="25" t="s">
        <v>10</v>
      </c>
    </row>
    <row r="764" spans="1:14" ht="15" customHeight="1" thickBot="1" x14ac:dyDescent="0.35">
      <c r="A764" s="26" t="s">
        <v>1027</v>
      </c>
      <c r="B764" s="27" t="s">
        <v>1028</v>
      </c>
      <c r="C764" s="196"/>
      <c r="D764" s="21">
        <v>208.76</v>
      </c>
      <c r="E764" s="28">
        <f t="shared" si="52"/>
        <v>0.15</v>
      </c>
      <c r="F764" s="29">
        <f t="shared" si="53"/>
        <v>177.446</v>
      </c>
      <c r="G764" s="21">
        <f t="shared" si="54"/>
        <v>216.48411999999999</v>
      </c>
      <c r="H764" s="56">
        <f t="shared" si="55"/>
        <v>0</v>
      </c>
      <c r="I764" s="23" t="s">
        <v>7</v>
      </c>
      <c r="J764" s="23" t="s">
        <v>110</v>
      </c>
      <c r="K764" s="23" t="s">
        <v>43</v>
      </c>
      <c r="L764" s="23">
        <v>1</v>
      </c>
      <c r="M764" s="24" t="s">
        <v>99</v>
      </c>
      <c r="N764" s="25" t="s">
        <v>10</v>
      </c>
    </row>
    <row r="765" spans="1:14" ht="15" customHeight="1" thickBot="1" x14ac:dyDescent="0.35">
      <c r="A765" s="26" t="s">
        <v>1029</v>
      </c>
      <c r="B765" s="27" t="s">
        <v>1030</v>
      </c>
      <c r="C765" s="196"/>
      <c r="D765" s="21">
        <v>136.30000000000001</v>
      </c>
      <c r="E765" s="28">
        <f t="shared" si="52"/>
        <v>0.15</v>
      </c>
      <c r="F765" s="29">
        <f t="shared" si="53"/>
        <v>115.85500000000002</v>
      </c>
      <c r="G765" s="21">
        <f t="shared" si="54"/>
        <v>141.34310000000002</v>
      </c>
      <c r="H765" s="56">
        <f t="shared" si="55"/>
        <v>0</v>
      </c>
      <c r="I765" s="23" t="s">
        <v>7</v>
      </c>
      <c r="J765" s="23" t="s">
        <v>43</v>
      </c>
      <c r="K765" s="23" t="s">
        <v>110</v>
      </c>
      <c r="L765" s="23">
        <v>0.78</v>
      </c>
      <c r="M765" s="24" t="s">
        <v>99</v>
      </c>
      <c r="N765" s="25" t="s">
        <v>10</v>
      </c>
    </row>
    <row r="766" spans="1:14" ht="15" customHeight="1" thickBot="1" x14ac:dyDescent="0.35">
      <c r="A766" s="26" t="s">
        <v>1033</v>
      </c>
      <c r="B766" s="27" t="s">
        <v>1034</v>
      </c>
      <c r="C766" s="196"/>
      <c r="D766" s="21">
        <v>396.97</v>
      </c>
      <c r="E766" s="28">
        <f t="shared" si="52"/>
        <v>0.15</v>
      </c>
      <c r="F766" s="29">
        <f t="shared" si="53"/>
        <v>337.42450000000002</v>
      </c>
      <c r="G766" s="21">
        <f t="shared" si="54"/>
        <v>411.65789000000001</v>
      </c>
      <c r="H766" s="56">
        <f t="shared" si="55"/>
        <v>0</v>
      </c>
      <c r="I766" s="23" t="s">
        <v>60</v>
      </c>
      <c r="J766" s="23" t="s">
        <v>36</v>
      </c>
      <c r="K766" s="23" t="s">
        <v>110</v>
      </c>
      <c r="L766" s="23">
        <v>1.95</v>
      </c>
      <c r="M766" s="24" t="s">
        <v>99</v>
      </c>
      <c r="N766" s="25" t="s">
        <v>10</v>
      </c>
    </row>
    <row r="767" spans="1:14" ht="15" customHeight="1" thickBot="1" x14ac:dyDescent="0.35">
      <c r="A767" s="26" t="s">
        <v>1035</v>
      </c>
      <c r="B767" s="27" t="s">
        <v>1036</v>
      </c>
      <c r="C767" s="196"/>
      <c r="D767" s="21">
        <v>246.56</v>
      </c>
      <c r="E767" s="28">
        <f t="shared" si="52"/>
        <v>0.15</v>
      </c>
      <c r="F767" s="29">
        <f t="shared" si="53"/>
        <v>209.57599999999999</v>
      </c>
      <c r="G767" s="21">
        <f t="shared" si="54"/>
        <v>255.68271999999999</v>
      </c>
      <c r="H767" s="56">
        <f t="shared" si="55"/>
        <v>0</v>
      </c>
      <c r="I767" s="23" t="s">
        <v>424</v>
      </c>
      <c r="J767" s="23" t="s">
        <v>47</v>
      </c>
      <c r="K767" s="23" t="s">
        <v>110</v>
      </c>
      <c r="L767" s="23">
        <v>1.4</v>
      </c>
      <c r="M767" s="24" t="s">
        <v>99</v>
      </c>
      <c r="N767" s="25" t="s">
        <v>10</v>
      </c>
    </row>
    <row r="768" spans="1:14" ht="15" customHeight="1" thickBot="1" x14ac:dyDescent="0.35">
      <c r="A768" s="26" t="s">
        <v>1051</v>
      </c>
      <c r="B768" s="27" t="s">
        <v>1052</v>
      </c>
      <c r="C768" s="196"/>
      <c r="D768" s="21">
        <v>637.55999999999995</v>
      </c>
      <c r="E768" s="28">
        <f t="shared" si="52"/>
        <v>0.15</v>
      </c>
      <c r="F768" s="29">
        <f t="shared" si="53"/>
        <v>541.92599999999993</v>
      </c>
      <c r="G768" s="21">
        <f t="shared" si="54"/>
        <v>661.14971999999989</v>
      </c>
      <c r="H768" s="56">
        <f t="shared" si="55"/>
        <v>0</v>
      </c>
      <c r="I768" s="23" t="s">
        <v>52</v>
      </c>
      <c r="J768" s="23" t="s">
        <v>52</v>
      </c>
      <c r="K768" s="23" t="s">
        <v>111</v>
      </c>
      <c r="L768" s="23">
        <v>3.5</v>
      </c>
      <c r="M768" s="24" t="s">
        <v>99</v>
      </c>
      <c r="N768" s="25" t="s">
        <v>10</v>
      </c>
    </row>
    <row r="769" spans="1:14" ht="15" customHeight="1" thickBot="1" x14ac:dyDescent="0.35">
      <c r="A769" s="26" t="s">
        <v>1053</v>
      </c>
      <c r="B769" s="27" t="s">
        <v>1054</v>
      </c>
      <c r="C769" s="196"/>
      <c r="D769" s="21">
        <v>349.08</v>
      </c>
      <c r="E769" s="28">
        <f t="shared" si="52"/>
        <v>0.15</v>
      </c>
      <c r="F769" s="29">
        <f t="shared" si="53"/>
        <v>296.71799999999996</v>
      </c>
      <c r="G769" s="21">
        <f t="shared" si="54"/>
        <v>361.99595999999997</v>
      </c>
      <c r="H769" s="56">
        <f t="shared" si="55"/>
        <v>0</v>
      </c>
      <c r="I769" s="23" t="s">
        <v>52</v>
      </c>
      <c r="J769" s="23" t="s">
        <v>52</v>
      </c>
      <c r="K769" s="23" t="s">
        <v>111</v>
      </c>
      <c r="L769" s="23">
        <v>2.4</v>
      </c>
      <c r="M769" s="24" t="s">
        <v>99</v>
      </c>
      <c r="N769" s="25" t="s">
        <v>10</v>
      </c>
    </row>
    <row r="770" spans="1:14" ht="15" customHeight="1" thickBot="1" x14ac:dyDescent="0.35">
      <c r="A770" s="26" t="s">
        <v>1055</v>
      </c>
      <c r="B770" s="27" t="s">
        <v>1056</v>
      </c>
      <c r="C770" s="196"/>
      <c r="D770" s="21">
        <v>145.62</v>
      </c>
      <c r="E770" s="28">
        <f t="shared" si="52"/>
        <v>0.15</v>
      </c>
      <c r="F770" s="29">
        <f t="shared" si="53"/>
        <v>123.777</v>
      </c>
      <c r="G770" s="21">
        <f t="shared" si="54"/>
        <v>151.00793999999999</v>
      </c>
      <c r="H770" s="56">
        <f t="shared" si="55"/>
        <v>0</v>
      </c>
      <c r="I770" s="23" t="s">
        <v>119</v>
      </c>
      <c r="J770" s="23" t="s">
        <v>47</v>
      </c>
      <c r="K770" s="23" t="s">
        <v>111</v>
      </c>
      <c r="L770" s="23">
        <v>1</v>
      </c>
      <c r="M770" s="24" t="s">
        <v>99</v>
      </c>
      <c r="N770" s="25" t="s">
        <v>10</v>
      </c>
    </row>
    <row r="771" spans="1:14" ht="15" customHeight="1" thickBot="1" x14ac:dyDescent="0.35">
      <c r="A771" s="26" t="s">
        <v>1057</v>
      </c>
      <c r="B771" s="27" t="s">
        <v>1058</v>
      </c>
      <c r="C771" s="196"/>
      <c r="D771" s="21">
        <v>122.62</v>
      </c>
      <c r="E771" s="28">
        <f t="shared" si="52"/>
        <v>0.15</v>
      </c>
      <c r="F771" s="29">
        <f t="shared" si="53"/>
        <v>104.227</v>
      </c>
      <c r="G771" s="21">
        <f t="shared" si="54"/>
        <v>127.15694000000001</v>
      </c>
      <c r="H771" s="56">
        <f t="shared" si="55"/>
        <v>0</v>
      </c>
      <c r="I771" s="23" t="s">
        <v>119</v>
      </c>
      <c r="J771" s="23" t="s">
        <v>47</v>
      </c>
      <c r="K771" s="23" t="s">
        <v>61</v>
      </c>
      <c r="L771" s="23">
        <v>0.8</v>
      </c>
      <c r="M771" s="24" t="s">
        <v>99</v>
      </c>
      <c r="N771" s="25" t="s">
        <v>10</v>
      </c>
    </row>
    <row r="772" spans="1:14" ht="15" customHeight="1" thickBot="1" x14ac:dyDescent="0.35">
      <c r="A772" s="26" t="s">
        <v>1059</v>
      </c>
      <c r="B772" s="27" t="s">
        <v>1060</v>
      </c>
      <c r="C772" s="196"/>
      <c r="D772" s="21">
        <v>195.7</v>
      </c>
      <c r="E772" s="28">
        <f t="shared" si="52"/>
        <v>0.15</v>
      </c>
      <c r="F772" s="29">
        <f t="shared" si="53"/>
        <v>166.345</v>
      </c>
      <c r="G772" s="21">
        <f t="shared" si="54"/>
        <v>202.9409</v>
      </c>
      <c r="H772" s="56">
        <f t="shared" si="55"/>
        <v>0</v>
      </c>
      <c r="I772" s="23" t="s">
        <v>777</v>
      </c>
      <c r="J772" s="23" t="s">
        <v>47</v>
      </c>
      <c r="K772" s="23" t="s">
        <v>61</v>
      </c>
      <c r="L772" s="23">
        <v>1.3</v>
      </c>
      <c r="M772" s="24" t="s">
        <v>99</v>
      </c>
      <c r="N772" s="25" t="s">
        <v>10</v>
      </c>
    </row>
    <row r="773" spans="1:14" ht="15" customHeight="1" thickBot="1" x14ac:dyDescent="0.35">
      <c r="A773" s="26" t="s">
        <v>1061</v>
      </c>
      <c r="B773" s="27" t="s">
        <v>1062</v>
      </c>
      <c r="C773" s="196"/>
      <c r="D773" s="21">
        <v>160.16999999999999</v>
      </c>
      <c r="E773" s="28">
        <f t="shared" si="52"/>
        <v>0.15</v>
      </c>
      <c r="F773" s="29">
        <f t="shared" si="53"/>
        <v>136.14449999999999</v>
      </c>
      <c r="G773" s="21">
        <f t="shared" si="54"/>
        <v>166.09628999999998</v>
      </c>
      <c r="H773" s="56">
        <f t="shared" si="55"/>
        <v>0</v>
      </c>
      <c r="I773" s="23" t="s">
        <v>777</v>
      </c>
      <c r="J773" s="23" t="s">
        <v>47</v>
      </c>
      <c r="K773" s="23" t="s">
        <v>61</v>
      </c>
      <c r="L773" s="23">
        <v>1.1000000000000001</v>
      </c>
      <c r="M773" s="24" t="s">
        <v>99</v>
      </c>
      <c r="N773" s="25" t="s">
        <v>10</v>
      </c>
    </row>
    <row r="774" spans="1:14" ht="15" customHeight="1" thickBot="1" x14ac:dyDescent="0.35">
      <c r="A774" s="26" t="s">
        <v>1063</v>
      </c>
      <c r="B774" s="27" t="s">
        <v>1064</v>
      </c>
      <c r="C774" s="196"/>
      <c r="D774" s="21">
        <v>290.11</v>
      </c>
      <c r="E774" s="28">
        <f t="shared" si="52"/>
        <v>0.15</v>
      </c>
      <c r="F774" s="29">
        <f t="shared" si="53"/>
        <v>246.59350000000001</v>
      </c>
      <c r="G774" s="21">
        <f t="shared" si="54"/>
        <v>300.84406999999999</v>
      </c>
      <c r="H774" s="56">
        <f t="shared" si="55"/>
        <v>0</v>
      </c>
      <c r="I774" s="23" t="s">
        <v>52</v>
      </c>
      <c r="J774" s="23" t="s">
        <v>208</v>
      </c>
      <c r="K774" s="23" t="s">
        <v>72</v>
      </c>
      <c r="L774" s="23">
        <v>1.9</v>
      </c>
      <c r="M774" s="24" t="s">
        <v>99</v>
      </c>
      <c r="N774" s="25" t="s">
        <v>10</v>
      </c>
    </row>
    <row r="775" spans="1:14" ht="15" customHeight="1" thickBot="1" x14ac:dyDescent="0.35">
      <c r="A775" s="26" t="s">
        <v>1065</v>
      </c>
      <c r="B775" s="27" t="s">
        <v>1066</v>
      </c>
      <c r="C775" s="196"/>
      <c r="D775" s="21">
        <v>241.91</v>
      </c>
      <c r="E775" s="28">
        <f t="shared" si="52"/>
        <v>0.15</v>
      </c>
      <c r="F775" s="29">
        <f t="shared" si="53"/>
        <v>205.62350000000001</v>
      </c>
      <c r="G775" s="21">
        <f t="shared" si="54"/>
        <v>250.86067</v>
      </c>
      <c r="H775" s="56">
        <f t="shared" si="55"/>
        <v>0</v>
      </c>
      <c r="I775" s="23" t="s">
        <v>7</v>
      </c>
      <c r="J775" s="23" t="s">
        <v>208</v>
      </c>
      <c r="K775" s="23" t="s">
        <v>72</v>
      </c>
      <c r="L775" s="23">
        <v>1.45</v>
      </c>
      <c r="M775" s="24" t="s">
        <v>99</v>
      </c>
      <c r="N775" s="25" t="s">
        <v>10</v>
      </c>
    </row>
    <row r="776" spans="1:14" ht="15" customHeight="1" thickBot="1" x14ac:dyDescent="0.35">
      <c r="A776" s="26" t="s">
        <v>1067</v>
      </c>
      <c r="B776" s="27" t="s">
        <v>1068</v>
      </c>
      <c r="C776" s="196"/>
      <c r="D776" s="21">
        <v>149.05000000000001</v>
      </c>
      <c r="E776" s="28">
        <f t="shared" si="52"/>
        <v>0.15</v>
      </c>
      <c r="F776" s="29">
        <f t="shared" si="53"/>
        <v>126.69250000000001</v>
      </c>
      <c r="G776" s="21">
        <f t="shared" si="54"/>
        <v>154.56485000000001</v>
      </c>
      <c r="H776" s="56">
        <f t="shared" si="55"/>
        <v>0</v>
      </c>
      <c r="I776" s="23" t="s">
        <v>119</v>
      </c>
      <c r="J776" s="23" t="s">
        <v>47</v>
      </c>
      <c r="K776" s="23" t="s">
        <v>1069</v>
      </c>
      <c r="L776" s="23">
        <v>0.83</v>
      </c>
      <c r="M776" s="24" t="s">
        <v>99</v>
      </c>
      <c r="N776" s="25" t="s">
        <v>10</v>
      </c>
    </row>
    <row r="777" spans="1:14" ht="15" customHeight="1" thickBot="1" x14ac:dyDescent="0.35">
      <c r="A777" s="26" t="s">
        <v>1070</v>
      </c>
      <c r="B777" s="27" t="s">
        <v>1071</v>
      </c>
      <c r="C777" s="196"/>
      <c r="D777" s="21">
        <v>122.62</v>
      </c>
      <c r="E777" s="28">
        <f t="shared" si="52"/>
        <v>0.15</v>
      </c>
      <c r="F777" s="29">
        <f t="shared" si="53"/>
        <v>104.227</v>
      </c>
      <c r="G777" s="21">
        <f t="shared" si="54"/>
        <v>127.15694000000001</v>
      </c>
      <c r="H777" s="56">
        <f t="shared" si="55"/>
        <v>0</v>
      </c>
      <c r="I777" s="23" t="s">
        <v>119</v>
      </c>
      <c r="J777" s="23" t="s">
        <v>47</v>
      </c>
      <c r="K777" s="23" t="s">
        <v>1069</v>
      </c>
      <c r="L777" s="23">
        <v>0.83</v>
      </c>
      <c r="M777" s="24" t="s">
        <v>99</v>
      </c>
      <c r="N777" s="25" t="s">
        <v>10</v>
      </c>
    </row>
    <row r="778" spans="1:14" ht="15" customHeight="1" thickBot="1" x14ac:dyDescent="0.35">
      <c r="A778" s="26" t="s">
        <v>1660</v>
      </c>
      <c r="B778" s="27" t="s">
        <v>1661</v>
      </c>
      <c r="C778" s="196"/>
      <c r="D778" s="21">
        <v>87.97</v>
      </c>
      <c r="E778" s="28">
        <f t="shared" si="52"/>
        <v>0.15</v>
      </c>
      <c r="F778" s="29">
        <f t="shared" si="53"/>
        <v>74.774500000000003</v>
      </c>
      <c r="G778" s="21">
        <f t="shared" si="54"/>
        <v>91.224890000000002</v>
      </c>
      <c r="H778" s="56">
        <f t="shared" si="55"/>
        <v>0</v>
      </c>
      <c r="I778" s="23" t="s">
        <v>424</v>
      </c>
      <c r="J778" s="23" t="s">
        <v>96</v>
      </c>
      <c r="K778" s="23" t="s">
        <v>42</v>
      </c>
      <c r="L778" s="23">
        <v>1.2</v>
      </c>
      <c r="M778" s="24" t="s">
        <v>9</v>
      </c>
      <c r="N778" s="25" t="s">
        <v>10</v>
      </c>
    </row>
    <row r="779" spans="1:14" ht="15" customHeight="1" thickBot="1" x14ac:dyDescent="0.35">
      <c r="A779" s="26" t="s">
        <v>1662</v>
      </c>
      <c r="B779" s="27" t="s">
        <v>1663</v>
      </c>
      <c r="C779" s="196"/>
      <c r="D779" s="21">
        <v>9.1</v>
      </c>
      <c r="E779" s="28">
        <f t="shared" si="52"/>
        <v>0.15</v>
      </c>
      <c r="F779" s="29">
        <f t="shared" si="53"/>
        <v>7.7349999999999994</v>
      </c>
      <c r="G779" s="21">
        <f t="shared" si="54"/>
        <v>9.4366999999999983</v>
      </c>
      <c r="H779" s="56">
        <f t="shared" si="55"/>
        <v>0</v>
      </c>
      <c r="I779" s="23" t="s">
        <v>96</v>
      </c>
      <c r="J779" s="23" t="s">
        <v>96</v>
      </c>
      <c r="K779" s="23" t="s">
        <v>200</v>
      </c>
      <c r="L779" s="23">
        <v>4.4999999999999998E-2</v>
      </c>
      <c r="M779" s="24" t="s">
        <v>9</v>
      </c>
      <c r="N779" s="25" t="s">
        <v>10</v>
      </c>
    </row>
    <row r="780" spans="1:14" ht="15" customHeight="1" thickBot="1" x14ac:dyDescent="0.35">
      <c r="A780" s="26" t="s">
        <v>1664</v>
      </c>
      <c r="B780" s="27" t="s">
        <v>1665</v>
      </c>
      <c r="C780" s="196"/>
      <c r="D780" s="21">
        <v>6.14</v>
      </c>
      <c r="E780" s="28">
        <f t="shared" si="52"/>
        <v>0.15</v>
      </c>
      <c r="F780" s="29">
        <f t="shared" si="53"/>
        <v>5.2189999999999994</v>
      </c>
      <c r="G780" s="21">
        <f t="shared" si="54"/>
        <v>6.3671799999999994</v>
      </c>
      <c r="H780" s="56">
        <f t="shared" si="55"/>
        <v>0</v>
      </c>
      <c r="I780" s="23" t="s">
        <v>42</v>
      </c>
      <c r="J780" s="23" t="s">
        <v>42</v>
      </c>
      <c r="K780" s="23" t="s">
        <v>8</v>
      </c>
      <c r="L780" s="23">
        <v>0.01</v>
      </c>
      <c r="M780" s="24" t="s">
        <v>1435</v>
      </c>
      <c r="N780" s="25" t="s">
        <v>10</v>
      </c>
    </row>
    <row r="781" spans="1:14" ht="15" customHeight="1" thickBot="1" x14ac:dyDescent="0.35">
      <c r="A781" s="32" t="s">
        <v>4</v>
      </c>
      <c r="B781" s="33"/>
      <c r="C781" s="241"/>
      <c r="D781" s="243"/>
      <c r="E781" s="33"/>
      <c r="F781" s="33"/>
      <c r="G781" s="21">
        <f t="shared" si="54"/>
        <v>0</v>
      </c>
      <c r="H781" s="56">
        <f t="shared" si="55"/>
        <v>0</v>
      </c>
      <c r="I781" s="243"/>
      <c r="J781" s="243"/>
      <c r="K781" s="243"/>
      <c r="L781" s="243"/>
      <c r="M781" s="24" t="e">
        <v>#N/A</v>
      </c>
      <c r="N781" s="25" t="s">
        <v>10</v>
      </c>
    </row>
    <row r="782" spans="1:14" ht="15" customHeight="1" thickBot="1" x14ac:dyDescent="0.35">
      <c r="A782" s="26" t="s">
        <v>1666</v>
      </c>
      <c r="B782" s="27" t="s">
        <v>1667</v>
      </c>
      <c r="C782" s="196"/>
      <c r="D782" s="21">
        <v>768.68</v>
      </c>
      <c r="E782" s="28">
        <f t="shared" ref="E782:E813" si="56">IF(M782="3000",$E$2,IF(M782="3100",$E$2,IF(M782="3200",$E$2,IF(M782="3300",$E$2,IF(M782="3400",$E$2,IF(M782="3500",$E$2,IF(M782="3600",$E$2,IF(M782="3700",$E$5,IF(M782="3800",$E$2,IF(M782="3900",$E$2,IF(M782="3902",$E$2,IF(M782="3950",$E$4,IF(M782="3951",$E$3,IF(M782="3952",$E$3,IF(M782="3953",$E$3,IF(M782="3990",$E$2,IF(M782="3991","Special",IF(M782="3997",$E$5,IF(M782="3998",$E$3,IF(M782="3999",$E$2,IF(M782="4202","Export Price",IF(M782="4299","Export Price",IF(M782="4400","Export Price",IF(M782="4499","Export Price",IF(M782="4500","Export Price",IF(M782="4510","Export Price",IF(M782="4599","Export Price")))))))))))))))))))))))))))</f>
        <v>0.15</v>
      </c>
      <c r="F782" s="29">
        <f t="shared" ref="F782:F813" si="57">IF(M782="3000",D782-(D782*E782),IF(M782="3100",D782-(D782*E782),IF(M782="3200",D782-(D782*E782),IF(M782="3300",D782-(D782*E782),IF(M782="3400",D782-(D782*E782),IF(M782="3500",D782-(D782*E782),IF(M782="3600",D782-(D782*E782),IF(M782="3700",D782-(D782*E782),IF(M782="3800",D782-(D782*E782),IF(M782="3900",D782-(D782*E782),IF(M782="3902",D782-(D782*E782),IF(M782="3950",D782-(D782*E782),IF(M782="3951",D782-(D782*E782),IF(M782="3952",D782-(D782*E782),IF(M782="3953",D782-(D782*E782),IF(M782="3990",D782-(D782*E782),IF(M782="3991",D782-(D782*E782),IF(M782="3997",D782-(D782*E782),IF(M782="3998",D782-(D782*E782),IF(M782="3999",D782-(D782*E782),IF(M782="4202","Educo",IF(M782="4299","Educo",IF(M782="4400","Jegro",IF(M782="4499","Jegro",IF(M782="4500","Arts &amp; Crafts",IF(M782="4510","Arts &amp; Crafts",IF(M782="4599","Arts &amp; Crafts")))))))))))))))))))))))))))</f>
        <v>653.37799999999993</v>
      </c>
      <c r="G782" s="21">
        <f t="shared" si="54"/>
        <v>797.12115999999992</v>
      </c>
      <c r="H782" s="56">
        <f t="shared" si="55"/>
        <v>0</v>
      </c>
      <c r="I782" s="23" t="s">
        <v>247</v>
      </c>
      <c r="J782" s="23" t="s">
        <v>623</v>
      </c>
      <c r="K782" s="23" t="s">
        <v>247</v>
      </c>
      <c r="L782" s="23">
        <v>12</v>
      </c>
      <c r="M782" s="24" t="s">
        <v>1659</v>
      </c>
      <c r="N782" s="25" t="s">
        <v>10</v>
      </c>
    </row>
    <row r="783" spans="1:14" ht="15" customHeight="1" thickBot="1" x14ac:dyDescent="0.35">
      <c r="A783" s="26" t="s">
        <v>1668</v>
      </c>
      <c r="B783" s="27" t="s">
        <v>1669</v>
      </c>
      <c r="C783" s="196"/>
      <c r="D783" s="21">
        <v>89.45</v>
      </c>
      <c r="E783" s="28">
        <f t="shared" si="56"/>
        <v>0.15</v>
      </c>
      <c r="F783" s="29">
        <f t="shared" si="57"/>
        <v>76.032499999999999</v>
      </c>
      <c r="G783" s="21">
        <f t="shared" si="54"/>
        <v>92.759649999999993</v>
      </c>
      <c r="H783" s="56">
        <f t="shared" si="55"/>
        <v>0</v>
      </c>
      <c r="I783" s="23" t="s">
        <v>1529</v>
      </c>
      <c r="J783" s="23" t="s">
        <v>1529</v>
      </c>
      <c r="K783" s="23" t="s">
        <v>990</v>
      </c>
      <c r="L783" s="23">
        <v>6.2</v>
      </c>
      <c r="M783" s="24" t="s">
        <v>1659</v>
      </c>
      <c r="N783" s="25" t="s">
        <v>10</v>
      </c>
    </row>
    <row r="784" spans="1:14" ht="15" customHeight="1" thickBot="1" x14ac:dyDescent="0.35">
      <c r="A784" s="26" t="s">
        <v>21</v>
      </c>
      <c r="B784" s="27" t="s">
        <v>22</v>
      </c>
      <c r="C784" s="196"/>
      <c r="D784" s="21">
        <v>37.590000000000003</v>
      </c>
      <c r="E784" s="28">
        <f t="shared" si="56"/>
        <v>0.15</v>
      </c>
      <c r="F784" s="29">
        <f t="shared" si="57"/>
        <v>31.951500000000003</v>
      </c>
      <c r="G784" s="21">
        <f t="shared" si="54"/>
        <v>38.980830000000005</v>
      </c>
      <c r="H784" s="56">
        <f t="shared" si="55"/>
        <v>0</v>
      </c>
      <c r="I784" s="23" t="s">
        <v>7</v>
      </c>
      <c r="J784" s="23" t="s">
        <v>7</v>
      </c>
      <c r="K784" s="23" t="s">
        <v>8</v>
      </c>
      <c r="L784" s="23">
        <v>0.48</v>
      </c>
      <c r="M784" s="24" t="s">
        <v>1435</v>
      </c>
      <c r="N784" s="25" t="s">
        <v>10</v>
      </c>
    </row>
    <row r="785" spans="1:14" ht="15" customHeight="1" thickBot="1" x14ac:dyDescent="0.35">
      <c r="A785" s="26" t="s">
        <v>23</v>
      </c>
      <c r="B785" s="27" t="s">
        <v>24</v>
      </c>
      <c r="C785" s="196"/>
      <c r="D785" s="21">
        <v>37.590000000000003</v>
      </c>
      <c r="E785" s="28">
        <f t="shared" si="56"/>
        <v>0.15</v>
      </c>
      <c r="F785" s="29">
        <f t="shared" si="57"/>
        <v>31.951500000000003</v>
      </c>
      <c r="G785" s="21">
        <f t="shared" si="54"/>
        <v>38.980830000000005</v>
      </c>
      <c r="H785" s="56">
        <f t="shared" si="55"/>
        <v>0</v>
      </c>
      <c r="I785" s="23" t="s">
        <v>7</v>
      </c>
      <c r="J785" s="23" t="s">
        <v>7</v>
      </c>
      <c r="K785" s="23" t="s">
        <v>8</v>
      </c>
      <c r="L785" s="23">
        <v>0.48</v>
      </c>
      <c r="M785" s="24" t="s">
        <v>1435</v>
      </c>
      <c r="N785" s="25" t="s">
        <v>10</v>
      </c>
    </row>
    <row r="786" spans="1:14" ht="15" customHeight="1" thickBot="1" x14ac:dyDescent="0.35">
      <c r="A786" s="26" t="s">
        <v>25</v>
      </c>
      <c r="B786" s="27" t="s">
        <v>26</v>
      </c>
      <c r="C786" s="196"/>
      <c r="D786" s="21">
        <v>46.78</v>
      </c>
      <c r="E786" s="28">
        <f t="shared" si="56"/>
        <v>0.15</v>
      </c>
      <c r="F786" s="29">
        <f t="shared" si="57"/>
        <v>39.762999999999998</v>
      </c>
      <c r="G786" s="21">
        <f t="shared" si="54"/>
        <v>48.510859999999994</v>
      </c>
      <c r="H786" s="56">
        <f t="shared" si="55"/>
        <v>0</v>
      </c>
      <c r="I786" s="23" t="s">
        <v>7</v>
      </c>
      <c r="J786" s="23" t="s">
        <v>7</v>
      </c>
      <c r="K786" s="23" t="s">
        <v>8</v>
      </c>
      <c r="L786" s="23">
        <v>0.62</v>
      </c>
      <c r="M786" s="24" t="s">
        <v>1435</v>
      </c>
      <c r="N786" s="25" t="s">
        <v>10</v>
      </c>
    </row>
    <row r="787" spans="1:14" ht="15" customHeight="1" thickBot="1" x14ac:dyDescent="0.35">
      <c r="A787" s="26" t="s">
        <v>27</v>
      </c>
      <c r="B787" s="27" t="s">
        <v>28</v>
      </c>
      <c r="C787" s="196"/>
      <c r="D787" s="21">
        <v>37.590000000000003</v>
      </c>
      <c r="E787" s="28">
        <f t="shared" si="56"/>
        <v>0.15</v>
      </c>
      <c r="F787" s="29">
        <f t="shared" si="57"/>
        <v>31.951500000000003</v>
      </c>
      <c r="G787" s="21">
        <f t="shared" si="54"/>
        <v>38.980830000000005</v>
      </c>
      <c r="H787" s="56">
        <f t="shared" si="55"/>
        <v>0</v>
      </c>
      <c r="I787" s="23" t="s">
        <v>7</v>
      </c>
      <c r="J787" s="23" t="s">
        <v>7</v>
      </c>
      <c r="K787" s="23" t="s">
        <v>8</v>
      </c>
      <c r="L787" s="23">
        <v>0.6</v>
      </c>
      <c r="M787" s="24" t="s">
        <v>1435</v>
      </c>
      <c r="N787" s="25" t="s">
        <v>10</v>
      </c>
    </row>
    <row r="788" spans="1:14" ht="15" customHeight="1" thickBot="1" x14ac:dyDescent="0.35">
      <c r="A788" s="26" t="s">
        <v>29</v>
      </c>
      <c r="B788" s="27" t="s">
        <v>30</v>
      </c>
      <c r="C788" s="196"/>
      <c r="D788" s="21">
        <v>37.590000000000003</v>
      </c>
      <c r="E788" s="28">
        <f t="shared" si="56"/>
        <v>0.15</v>
      </c>
      <c r="F788" s="29">
        <f t="shared" si="57"/>
        <v>31.951500000000003</v>
      </c>
      <c r="G788" s="21">
        <f t="shared" si="54"/>
        <v>38.980830000000005</v>
      </c>
      <c r="H788" s="56">
        <f t="shared" si="55"/>
        <v>0</v>
      </c>
      <c r="I788" s="23" t="s">
        <v>7</v>
      </c>
      <c r="J788" s="23" t="s">
        <v>7</v>
      </c>
      <c r="K788" s="23" t="s">
        <v>8</v>
      </c>
      <c r="L788" s="23">
        <v>0.6</v>
      </c>
      <c r="M788" s="24" t="s">
        <v>1435</v>
      </c>
      <c r="N788" s="25" t="s">
        <v>10</v>
      </c>
    </row>
    <row r="789" spans="1:14" ht="15" customHeight="1" thickBot="1" x14ac:dyDescent="0.35">
      <c r="A789" s="26" t="s">
        <v>31</v>
      </c>
      <c r="B789" s="27" t="s">
        <v>32</v>
      </c>
      <c r="C789" s="196"/>
      <c r="D789" s="21">
        <v>37.590000000000003</v>
      </c>
      <c r="E789" s="28">
        <f t="shared" si="56"/>
        <v>0.15</v>
      </c>
      <c r="F789" s="29">
        <f t="shared" si="57"/>
        <v>31.951500000000003</v>
      </c>
      <c r="G789" s="21">
        <f t="shared" si="54"/>
        <v>38.980830000000005</v>
      </c>
      <c r="H789" s="56">
        <f t="shared" si="55"/>
        <v>0</v>
      </c>
      <c r="I789" s="23" t="s">
        <v>7</v>
      </c>
      <c r="J789" s="23" t="s">
        <v>7</v>
      </c>
      <c r="K789" s="23" t="s">
        <v>8</v>
      </c>
      <c r="L789" s="23">
        <v>0.52</v>
      </c>
      <c r="M789" s="24" t="s">
        <v>1435</v>
      </c>
      <c r="N789" s="25" t="s">
        <v>10</v>
      </c>
    </row>
    <row r="790" spans="1:14" ht="15" customHeight="1" thickBot="1" x14ac:dyDescent="0.35">
      <c r="A790" s="26" t="s">
        <v>33</v>
      </c>
      <c r="B790" s="27" t="s">
        <v>34</v>
      </c>
      <c r="C790" s="196"/>
      <c r="D790" s="21">
        <v>17.11</v>
      </c>
      <c r="E790" s="28">
        <f t="shared" si="56"/>
        <v>0.15</v>
      </c>
      <c r="F790" s="29">
        <f t="shared" si="57"/>
        <v>14.5435</v>
      </c>
      <c r="G790" s="21">
        <f t="shared" si="54"/>
        <v>17.743069999999999</v>
      </c>
      <c r="H790" s="56">
        <f t="shared" si="55"/>
        <v>0</v>
      </c>
      <c r="I790" s="23" t="s">
        <v>35</v>
      </c>
      <c r="J790" s="23" t="s">
        <v>36</v>
      </c>
      <c r="K790" s="23" t="s">
        <v>37</v>
      </c>
      <c r="L790" s="23">
        <v>0.17</v>
      </c>
      <c r="M790" s="24" t="s">
        <v>9</v>
      </c>
      <c r="N790" s="25" t="s">
        <v>10</v>
      </c>
    </row>
    <row r="791" spans="1:14" ht="15" customHeight="1" thickBot="1" x14ac:dyDescent="0.35">
      <c r="A791" s="26" t="s">
        <v>38</v>
      </c>
      <c r="B791" s="27" t="s">
        <v>39</v>
      </c>
      <c r="C791" s="196"/>
      <c r="D791" s="21">
        <v>39.700000000000003</v>
      </c>
      <c r="E791" s="28">
        <f t="shared" si="56"/>
        <v>0.15</v>
      </c>
      <c r="F791" s="29">
        <f t="shared" si="57"/>
        <v>33.745000000000005</v>
      </c>
      <c r="G791" s="21">
        <f t="shared" si="54"/>
        <v>41.168900000000008</v>
      </c>
      <c r="H791" s="56">
        <f t="shared" si="55"/>
        <v>0</v>
      </c>
      <c r="I791" s="23" t="s">
        <v>35</v>
      </c>
      <c r="J791" s="23" t="s">
        <v>36</v>
      </c>
      <c r="K791" s="23" t="s">
        <v>8</v>
      </c>
      <c r="L791" s="23">
        <v>0.6</v>
      </c>
      <c r="M791" s="24" t="s">
        <v>9</v>
      </c>
      <c r="N791" s="25" t="s">
        <v>10</v>
      </c>
    </row>
    <row r="792" spans="1:14" ht="15" customHeight="1" thickBot="1" x14ac:dyDescent="0.35">
      <c r="A792" s="26" t="s">
        <v>40</v>
      </c>
      <c r="B792" s="27" t="s">
        <v>41</v>
      </c>
      <c r="C792" s="196"/>
      <c r="D792" s="21">
        <v>143.61000000000001</v>
      </c>
      <c r="E792" s="28">
        <f t="shared" si="56"/>
        <v>0.15</v>
      </c>
      <c r="F792" s="29">
        <f t="shared" si="57"/>
        <v>122.06850000000001</v>
      </c>
      <c r="G792" s="21">
        <f t="shared" si="54"/>
        <v>148.92357000000001</v>
      </c>
      <c r="H792" s="56">
        <f t="shared" si="55"/>
        <v>0</v>
      </c>
      <c r="I792" s="23" t="s">
        <v>7</v>
      </c>
      <c r="J792" s="23" t="s">
        <v>42</v>
      </c>
      <c r="K792" s="23" t="s">
        <v>43</v>
      </c>
      <c r="L792" s="23">
        <v>0.85</v>
      </c>
      <c r="M792" s="24" t="s">
        <v>9</v>
      </c>
      <c r="N792" s="25" t="s">
        <v>10</v>
      </c>
    </row>
    <row r="793" spans="1:14" ht="15" customHeight="1" thickBot="1" x14ac:dyDescent="0.35">
      <c r="A793" s="26" t="s">
        <v>44</v>
      </c>
      <c r="B793" s="27" t="s">
        <v>45</v>
      </c>
      <c r="C793" s="196"/>
      <c r="D793" s="21">
        <v>51.13</v>
      </c>
      <c r="E793" s="28">
        <f t="shared" si="56"/>
        <v>0.15</v>
      </c>
      <c r="F793" s="29">
        <f t="shared" si="57"/>
        <v>43.460500000000003</v>
      </c>
      <c r="G793" s="21">
        <f t="shared" si="54"/>
        <v>53.021810000000002</v>
      </c>
      <c r="H793" s="56">
        <f t="shared" si="55"/>
        <v>0</v>
      </c>
      <c r="I793" s="23" t="s">
        <v>46</v>
      </c>
      <c r="J793" s="23" t="s">
        <v>46</v>
      </c>
      <c r="K793" s="23" t="s">
        <v>47</v>
      </c>
      <c r="L793" s="23">
        <v>0.9</v>
      </c>
      <c r="M793" s="24" t="s">
        <v>9</v>
      </c>
      <c r="N793" s="25" t="s">
        <v>10</v>
      </c>
    </row>
    <row r="794" spans="1:14" ht="15" customHeight="1" thickBot="1" x14ac:dyDescent="0.35">
      <c r="A794" s="26" t="s">
        <v>48</v>
      </c>
      <c r="B794" s="27" t="s">
        <v>49</v>
      </c>
      <c r="C794" s="196"/>
      <c r="D794" s="21">
        <v>51.13</v>
      </c>
      <c r="E794" s="28">
        <f t="shared" si="56"/>
        <v>0.15</v>
      </c>
      <c r="F794" s="29">
        <f t="shared" si="57"/>
        <v>43.460500000000003</v>
      </c>
      <c r="G794" s="21">
        <f t="shared" si="54"/>
        <v>53.021810000000002</v>
      </c>
      <c r="H794" s="56">
        <f t="shared" si="55"/>
        <v>0</v>
      </c>
      <c r="I794" s="23" t="s">
        <v>46</v>
      </c>
      <c r="J794" s="23" t="s">
        <v>46</v>
      </c>
      <c r="K794" s="23" t="s">
        <v>36</v>
      </c>
      <c r="L794" s="23">
        <v>0.88</v>
      </c>
      <c r="M794" s="24" t="s">
        <v>9</v>
      </c>
      <c r="N794" s="25" t="s">
        <v>10</v>
      </c>
    </row>
    <row r="795" spans="1:14" ht="15" customHeight="1" thickBot="1" x14ac:dyDescent="0.35">
      <c r="A795" s="26" t="s">
        <v>50</v>
      </c>
      <c r="B795" s="27" t="s">
        <v>51</v>
      </c>
      <c r="C795" s="196"/>
      <c r="D795" s="21">
        <v>68.14</v>
      </c>
      <c r="E795" s="28">
        <f t="shared" si="56"/>
        <v>0.15</v>
      </c>
      <c r="F795" s="29">
        <f t="shared" si="57"/>
        <v>57.918999999999997</v>
      </c>
      <c r="G795" s="21">
        <f t="shared" si="54"/>
        <v>70.661180000000002</v>
      </c>
      <c r="H795" s="56">
        <f t="shared" si="55"/>
        <v>0</v>
      </c>
      <c r="I795" s="23" t="s">
        <v>52</v>
      </c>
      <c r="J795" s="23" t="s">
        <v>53</v>
      </c>
      <c r="K795" s="23" t="s">
        <v>8</v>
      </c>
      <c r="L795" s="23">
        <v>0.8</v>
      </c>
      <c r="M795" s="24" t="s">
        <v>9</v>
      </c>
      <c r="N795" s="25" t="s">
        <v>10</v>
      </c>
    </row>
    <row r="796" spans="1:14" ht="15" customHeight="1" thickBot="1" x14ac:dyDescent="0.35">
      <c r="A796" s="26" t="s">
        <v>54</v>
      </c>
      <c r="B796" s="27" t="s">
        <v>55</v>
      </c>
      <c r="C796" s="196"/>
      <c r="D796" s="21">
        <v>101.63</v>
      </c>
      <c r="E796" s="28">
        <f t="shared" si="56"/>
        <v>0.15</v>
      </c>
      <c r="F796" s="29">
        <f t="shared" si="57"/>
        <v>86.385499999999993</v>
      </c>
      <c r="G796" s="21">
        <f t="shared" si="54"/>
        <v>105.39030999999999</v>
      </c>
      <c r="H796" s="56">
        <f t="shared" si="55"/>
        <v>0</v>
      </c>
      <c r="I796" s="23" t="s">
        <v>56</v>
      </c>
      <c r="J796" s="23" t="s">
        <v>47</v>
      </c>
      <c r="K796" s="23" t="s">
        <v>57</v>
      </c>
      <c r="L796" s="23">
        <v>1</v>
      </c>
      <c r="M796" s="24" t="s">
        <v>9</v>
      </c>
      <c r="N796" s="25" t="s">
        <v>10</v>
      </c>
    </row>
    <row r="797" spans="1:14" ht="15" customHeight="1" thickBot="1" x14ac:dyDescent="0.35">
      <c r="A797" s="26" t="s">
        <v>58</v>
      </c>
      <c r="B797" s="27" t="s">
        <v>59</v>
      </c>
      <c r="C797" s="196"/>
      <c r="D797" s="21">
        <v>72.88</v>
      </c>
      <c r="E797" s="28">
        <f t="shared" si="56"/>
        <v>0.15</v>
      </c>
      <c r="F797" s="29">
        <f t="shared" si="57"/>
        <v>61.947999999999993</v>
      </c>
      <c r="G797" s="21">
        <f t="shared" si="54"/>
        <v>75.576559999999986</v>
      </c>
      <c r="H797" s="56">
        <f t="shared" si="55"/>
        <v>0</v>
      </c>
      <c r="I797" s="23" t="s">
        <v>60</v>
      </c>
      <c r="J797" s="23" t="s">
        <v>47</v>
      </c>
      <c r="K797" s="23" t="s">
        <v>61</v>
      </c>
      <c r="L797" s="23">
        <v>0.8</v>
      </c>
      <c r="M797" s="24" t="s">
        <v>9</v>
      </c>
      <c r="N797" s="25" t="s">
        <v>10</v>
      </c>
    </row>
    <row r="798" spans="1:14" ht="15" customHeight="1" thickBot="1" x14ac:dyDescent="0.35">
      <c r="A798" s="26" t="s">
        <v>62</v>
      </c>
      <c r="B798" s="27" t="s">
        <v>63</v>
      </c>
      <c r="C798" s="196"/>
      <c r="D798" s="21">
        <v>140.35</v>
      </c>
      <c r="E798" s="28">
        <f t="shared" si="56"/>
        <v>0.15</v>
      </c>
      <c r="F798" s="29">
        <f t="shared" si="57"/>
        <v>119.2975</v>
      </c>
      <c r="G798" s="21">
        <f t="shared" si="54"/>
        <v>145.54294999999999</v>
      </c>
      <c r="H798" s="56">
        <f t="shared" si="55"/>
        <v>0</v>
      </c>
      <c r="I798" s="23" t="s">
        <v>56</v>
      </c>
      <c r="J798" s="23" t="s">
        <v>47</v>
      </c>
      <c r="K798" s="23" t="s">
        <v>57</v>
      </c>
      <c r="L798" s="23">
        <v>1.2</v>
      </c>
      <c r="M798" s="24" t="s">
        <v>9</v>
      </c>
      <c r="N798" s="25" t="s">
        <v>10</v>
      </c>
    </row>
    <row r="799" spans="1:14" ht="15" customHeight="1" thickBot="1" x14ac:dyDescent="0.35">
      <c r="A799" s="26" t="s">
        <v>64</v>
      </c>
      <c r="B799" s="27" t="s">
        <v>65</v>
      </c>
      <c r="C799" s="196"/>
      <c r="D799" s="21">
        <v>73.959999999999994</v>
      </c>
      <c r="E799" s="28">
        <f t="shared" si="56"/>
        <v>0.15</v>
      </c>
      <c r="F799" s="29">
        <f t="shared" si="57"/>
        <v>62.865999999999993</v>
      </c>
      <c r="G799" s="21">
        <f t="shared" si="54"/>
        <v>76.696519999999992</v>
      </c>
      <c r="H799" s="56">
        <f t="shared" si="55"/>
        <v>0</v>
      </c>
      <c r="I799" s="23" t="s">
        <v>66</v>
      </c>
      <c r="J799" s="23" t="s">
        <v>43</v>
      </c>
      <c r="K799" s="23" t="s">
        <v>67</v>
      </c>
      <c r="L799" s="23">
        <v>0.8</v>
      </c>
      <c r="M799" s="24" t="s">
        <v>9</v>
      </c>
      <c r="N799" s="25" t="s">
        <v>10</v>
      </c>
    </row>
    <row r="800" spans="1:14" ht="15" customHeight="1" thickBot="1" x14ac:dyDescent="0.35">
      <c r="A800" s="26" t="s">
        <v>68</v>
      </c>
      <c r="B800" s="27" t="s">
        <v>69</v>
      </c>
      <c r="C800" s="196"/>
      <c r="D800" s="21">
        <v>22.74</v>
      </c>
      <c r="E800" s="28">
        <f t="shared" si="56"/>
        <v>0.15</v>
      </c>
      <c r="F800" s="29">
        <f t="shared" si="57"/>
        <v>19.329000000000001</v>
      </c>
      <c r="G800" s="21">
        <f t="shared" si="54"/>
        <v>23.581379999999999</v>
      </c>
      <c r="H800" s="56">
        <f t="shared" si="55"/>
        <v>0</v>
      </c>
      <c r="I800" s="23" t="s">
        <v>7</v>
      </c>
      <c r="J800" s="23" t="s">
        <v>53</v>
      </c>
      <c r="K800" s="23" t="s">
        <v>37</v>
      </c>
      <c r="L800" s="23">
        <v>0.12</v>
      </c>
      <c r="M800" s="24" t="s">
        <v>9</v>
      </c>
      <c r="N800" s="25" t="s">
        <v>10</v>
      </c>
    </row>
    <row r="801" spans="1:14" ht="15" customHeight="1" thickBot="1" x14ac:dyDescent="0.35">
      <c r="A801" s="26" t="s">
        <v>70</v>
      </c>
      <c r="B801" s="27" t="s">
        <v>71</v>
      </c>
      <c r="C801" s="196"/>
      <c r="D801" s="21">
        <v>39.090000000000003</v>
      </c>
      <c r="E801" s="28">
        <f t="shared" si="56"/>
        <v>0.15</v>
      </c>
      <c r="F801" s="29">
        <f t="shared" si="57"/>
        <v>33.226500000000001</v>
      </c>
      <c r="G801" s="21">
        <f t="shared" si="54"/>
        <v>40.53633</v>
      </c>
      <c r="H801" s="56">
        <f t="shared" si="55"/>
        <v>0</v>
      </c>
      <c r="I801" s="23" t="s">
        <v>46</v>
      </c>
      <c r="J801" s="23" t="s">
        <v>46</v>
      </c>
      <c r="K801" s="23" t="s">
        <v>72</v>
      </c>
      <c r="L801" s="23">
        <v>0.35</v>
      </c>
      <c r="M801" s="24" t="s">
        <v>9</v>
      </c>
      <c r="N801" s="25" t="s">
        <v>10</v>
      </c>
    </row>
    <row r="802" spans="1:14" ht="15" customHeight="1" thickBot="1" x14ac:dyDescent="0.35">
      <c r="A802" s="26" t="s">
        <v>73</v>
      </c>
      <c r="B802" s="27" t="s">
        <v>74</v>
      </c>
      <c r="C802" s="196"/>
      <c r="D802" s="21">
        <v>39.090000000000003</v>
      </c>
      <c r="E802" s="28">
        <f t="shared" si="56"/>
        <v>0.15</v>
      </c>
      <c r="F802" s="29">
        <f t="shared" si="57"/>
        <v>33.226500000000001</v>
      </c>
      <c r="G802" s="21">
        <f t="shared" si="54"/>
        <v>40.53633</v>
      </c>
      <c r="H802" s="56">
        <f t="shared" si="55"/>
        <v>0</v>
      </c>
      <c r="I802" s="23" t="s">
        <v>47</v>
      </c>
      <c r="J802" s="23" t="s">
        <v>47</v>
      </c>
      <c r="K802" s="23" t="s">
        <v>67</v>
      </c>
      <c r="L802" s="23">
        <v>0.24</v>
      </c>
      <c r="M802" s="24" t="s">
        <v>9</v>
      </c>
      <c r="N802" s="25" t="s">
        <v>10</v>
      </c>
    </row>
    <row r="803" spans="1:14" ht="15" customHeight="1" thickBot="1" x14ac:dyDescent="0.35">
      <c r="A803" s="26" t="s">
        <v>75</v>
      </c>
      <c r="B803" s="27" t="s">
        <v>76</v>
      </c>
      <c r="C803" s="196"/>
      <c r="D803" s="21">
        <v>261.58</v>
      </c>
      <c r="E803" s="28">
        <f t="shared" si="56"/>
        <v>0.15</v>
      </c>
      <c r="F803" s="29">
        <f t="shared" si="57"/>
        <v>222.34299999999999</v>
      </c>
      <c r="G803" s="21">
        <f t="shared" si="54"/>
        <v>271.25845999999996</v>
      </c>
      <c r="H803" s="56">
        <f t="shared" si="55"/>
        <v>0</v>
      </c>
      <c r="I803" s="23" t="s">
        <v>56</v>
      </c>
      <c r="J803" s="23" t="s">
        <v>47</v>
      </c>
      <c r="K803" s="23" t="s">
        <v>57</v>
      </c>
      <c r="L803" s="23">
        <v>1.8</v>
      </c>
      <c r="M803" s="24" t="s">
        <v>9</v>
      </c>
      <c r="N803" s="25" t="s">
        <v>10</v>
      </c>
    </row>
    <row r="804" spans="1:14" ht="15" customHeight="1" thickBot="1" x14ac:dyDescent="0.35">
      <c r="A804" s="26" t="s">
        <v>77</v>
      </c>
      <c r="B804" s="27" t="s">
        <v>78</v>
      </c>
      <c r="C804" s="196"/>
      <c r="D804" s="21">
        <v>75.11</v>
      </c>
      <c r="E804" s="28">
        <f t="shared" si="56"/>
        <v>0.15</v>
      </c>
      <c r="F804" s="29">
        <f t="shared" si="57"/>
        <v>63.843499999999999</v>
      </c>
      <c r="G804" s="21">
        <f t="shared" si="54"/>
        <v>77.889070000000004</v>
      </c>
      <c r="H804" s="56">
        <f t="shared" si="55"/>
        <v>0</v>
      </c>
      <c r="I804" s="23" t="s">
        <v>79</v>
      </c>
      <c r="J804" s="23" t="s">
        <v>57</v>
      </c>
      <c r="K804" s="23" t="s">
        <v>72</v>
      </c>
      <c r="L804" s="23">
        <v>0.9</v>
      </c>
      <c r="M804" s="24" t="s">
        <v>9</v>
      </c>
      <c r="N804" s="25" t="s">
        <v>10</v>
      </c>
    </row>
    <row r="805" spans="1:14" ht="15" customHeight="1" thickBot="1" x14ac:dyDescent="0.35">
      <c r="A805" s="26" t="s">
        <v>80</v>
      </c>
      <c r="B805" s="27" t="s">
        <v>81</v>
      </c>
      <c r="C805" s="196"/>
      <c r="D805" s="21">
        <v>76.23</v>
      </c>
      <c r="E805" s="28">
        <f t="shared" si="56"/>
        <v>0.15</v>
      </c>
      <c r="F805" s="29">
        <f t="shared" si="57"/>
        <v>64.795500000000004</v>
      </c>
      <c r="G805" s="21">
        <f t="shared" si="54"/>
        <v>79.050510000000003</v>
      </c>
      <c r="H805" s="56">
        <f t="shared" si="55"/>
        <v>0</v>
      </c>
      <c r="I805" s="23" t="s">
        <v>549</v>
      </c>
      <c r="J805" s="23" t="s">
        <v>42</v>
      </c>
      <c r="K805" s="23" t="s">
        <v>588</v>
      </c>
      <c r="L805" s="23">
        <v>1.72</v>
      </c>
      <c r="M805" s="24" t="s">
        <v>9</v>
      </c>
      <c r="N805" s="25" t="s">
        <v>10</v>
      </c>
    </row>
    <row r="806" spans="1:14" ht="15" customHeight="1" thickBot="1" x14ac:dyDescent="0.35">
      <c r="A806" s="26" t="s">
        <v>83</v>
      </c>
      <c r="B806" s="27" t="s">
        <v>84</v>
      </c>
      <c r="C806" s="196"/>
      <c r="D806" s="21">
        <v>76.23</v>
      </c>
      <c r="E806" s="28">
        <f t="shared" si="56"/>
        <v>0.15</v>
      </c>
      <c r="F806" s="29">
        <f t="shared" si="57"/>
        <v>64.795500000000004</v>
      </c>
      <c r="G806" s="21">
        <f t="shared" si="54"/>
        <v>79.050510000000003</v>
      </c>
      <c r="H806" s="56">
        <f t="shared" si="55"/>
        <v>0</v>
      </c>
      <c r="I806" s="23" t="s">
        <v>549</v>
      </c>
      <c r="J806" s="23" t="s">
        <v>42</v>
      </c>
      <c r="K806" s="23" t="s">
        <v>588</v>
      </c>
      <c r="L806" s="23">
        <v>1.7</v>
      </c>
      <c r="M806" s="24" t="s">
        <v>9</v>
      </c>
      <c r="N806" s="25" t="s">
        <v>10</v>
      </c>
    </row>
    <row r="807" spans="1:14" ht="15" customHeight="1" thickBot="1" x14ac:dyDescent="0.35">
      <c r="A807" s="26" t="s">
        <v>85</v>
      </c>
      <c r="B807" s="27" t="s">
        <v>86</v>
      </c>
      <c r="C807" s="196"/>
      <c r="D807" s="21">
        <v>76.23</v>
      </c>
      <c r="E807" s="28">
        <f t="shared" si="56"/>
        <v>0.15</v>
      </c>
      <c r="F807" s="29">
        <f t="shared" si="57"/>
        <v>64.795500000000004</v>
      </c>
      <c r="G807" s="21">
        <f t="shared" si="54"/>
        <v>79.050510000000003</v>
      </c>
      <c r="H807" s="56">
        <f t="shared" si="55"/>
        <v>0</v>
      </c>
      <c r="I807" s="23" t="s">
        <v>549</v>
      </c>
      <c r="J807" s="23" t="s">
        <v>42</v>
      </c>
      <c r="K807" s="23" t="s">
        <v>588</v>
      </c>
      <c r="L807" s="23">
        <v>1.6</v>
      </c>
      <c r="M807" s="24" t="s">
        <v>9</v>
      </c>
      <c r="N807" s="25" t="s">
        <v>10</v>
      </c>
    </row>
    <row r="808" spans="1:14" ht="15" customHeight="1" thickBot="1" x14ac:dyDescent="0.35">
      <c r="A808" s="26" t="s">
        <v>87</v>
      </c>
      <c r="B808" s="27" t="s">
        <v>88</v>
      </c>
      <c r="C808" s="196"/>
      <c r="D808" s="21">
        <v>76.23</v>
      </c>
      <c r="E808" s="28">
        <f t="shared" si="56"/>
        <v>0.15</v>
      </c>
      <c r="F808" s="29">
        <f t="shared" si="57"/>
        <v>64.795500000000004</v>
      </c>
      <c r="G808" s="21">
        <f t="shared" si="54"/>
        <v>79.050510000000003</v>
      </c>
      <c r="H808" s="56">
        <f t="shared" si="55"/>
        <v>0</v>
      </c>
      <c r="I808" s="23" t="s">
        <v>82</v>
      </c>
      <c r="J808" s="23" t="s">
        <v>42</v>
      </c>
      <c r="K808" s="23" t="s">
        <v>588</v>
      </c>
      <c r="L808" s="23">
        <v>1.6</v>
      </c>
      <c r="M808" s="24" t="s">
        <v>9</v>
      </c>
      <c r="N808" s="25" t="s">
        <v>10</v>
      </c>
    </row>
    <row r="809" spans="1:14" ht="15" customHeight="1" thickBot="1" x14ac:dyDescent="0.35">
      <c r="A809" s="26" t="s">
        <v>89</v>
      </c>
      <c r="B809" s="27" t="s">
        <v>90</v>
      </c>
      <c r="C809" s="196"/>
      <c r="D809" s="21">
        <v>197.65</v>
      </c>
      <c r="E809" s="28">
        <f t="shared" si="56"/>
        <v>0.15</v>
      </c>
      <c r="F809" s="29">
        <f t="shared" si="57"/>
        <v>168.0025</v>
      </c>
      <c r="G809" s="21">
        <f t="shared" si="54"/>
        <v>204.96304999999998</v>
      </c>
      <c r="H809" s="56">
        <f t="shared" si="55"/>
        <v>0</v>
      </c>
      <c r="I809" s="23" t="s">
        <v>91</v>
      </c>
      <c r="J809" s="23" t="s">
        <v>46</v>
      </c>
      <c r="K809" s="23" t="s">
        <v>79</v>
      </c>
      <c r="L809" s="23">
        <v>2.6</v>
      </c>
      <c r="M809" s="24" t="s">
        <v>9</v>
      </c>
      <c r="N809" s="25" t="s">
        <v>10</v>
      </c>
    </row>
    <row r="810" spans="1:14" ht="15" customHeight="1" thickBot="1" x14ac:dyDescent="0.35">
      <c r="A810" s="26" t="s">
        <v>92</v>
      </c>
      <c r="B810" s="27" t="s">
        <v>93</v>
      </c>
      <c r="C810" s="196"/>
      <c r="D810" s="21">
        <v>114.92</v>
      </c>
      <c r="E810" s="28">
        <f t="shared" si="56"/>
        <v>0.15</v>
      </c>
      <c r="F810" s="29">
        <f t="shared" si="57"/>
        <v>97.682000000000002</v>
      </c>
      <c r="G810" s="21">
        <f t="shared" si="54"/>
        <v>119.17204</v>
      </c>
      <c r="H810" s="56">
        <f t="shared" si="55"/>
        <v>0</v>
      </c>
      <c r="I810" s="23" t="s">
        <v>91</v>
      </c>
      <c r="J810" s="23" t="s">
        <v>79</v>
      </c>
      <c r="K810" s="23" t="s">
        <v>43</v>
      </c>
      <c r="L810" s="23">
        <v>2.1</v>
      </c>
      <c r="M810" s="24" t="s">
        <v>9</v>
      </c>
      <c r="N810" s="25" t="s">
        <v>10</v>
      </c>
    </row>
    <row r="811" spans="1:14" ht="15" customHeight="1" thickBot="1" x14ac:dyDescent="0.35">
      <c r="A811" s="26" t="s">
        <v>94</v>
      </c>
      <c r="B811" s="27" t="s">
        <v>95</v>
      </c>
      <c r="C811" s="196"/>
      <c r="D811" s="21">
        <v>34.24</v>
      </c>
      <c r="E811" s="28">
        <f t="shared" si="56"/>
        <v>0.15</v>
      </c>
      <c r="F811" s="29">
        <f t="shared" si="57"/>
        <v>29.104000000000003</v>
      </c>
      <c r="G811" s="21">
        <f t="shared" si="54"/>
        <v>35.506880000000002</v>
      </c>
      <c r="H811" s="56">
        <f t="shared" si="55"/>
        <v>0</v>
      </c>
      <c r="I811" s="23" t="s">
        <v>96</v>
      </c>
      <c r="J811" s="23" t="s">
        <v>96</v>
      </c>
      <c r="K811" s="23" t="s">
        <v>72</v>
      </c>
      <c r="L811" s="23">
        <v>0.21</v>
      </c>
      <c r="M811" s="24" t="s">
        <v>9</v>
      </c>
      <c r="N811" s="25" t="s">
        <v>10</v>
      </c>
    </row>
    <row r="812" spans="1:14" ht="15" customHeight="1" thickBot="1" x14ac:dyDescent="0.35">
      <c r="A812" s="26" t="s">
        <v>97</v>
      </c>
      <c r="B812" s="27" t="s">
        <v>98</v>
      </c>
      <c r="C812" s="196"/>
      <c r="D812" s="21">
        <v>37.54</v>
      </c>
      <c r="E812" s="28">
        <f t="shared" si="56"/>
        <v>0.15</v>
      </c>
      <c r="F812" s="29">
        <f t="shared" si="57"/>
        <v>31.908999999999999</v>
      </c>
      <c r="G812" s="21">
        <f t="shared" si="54"/>
        <v>38.928979999999996</v>
      </c>
      <c r="H812" s="56">
        <f t="shared" si="55"/>
        <v>0</v>
      </c>
      <c r="I812" s="23" t="s">
        <v>79</v>
      </c>
      <c r="J812" s="23" t="s">
        <v>43</v>
      </c>
      <c r="K812" s="23" t="s">
        <v>72</v>
      </c>
      <c r="L812" s="23">
        <v>0.4</v>
      </c>
      <c r="M812" s="24" t="s">
        <v>99</v>
      </c>
      <c r="N812" s="25" t="s">
        <v>10</v>
      </c>
    </row>
    <row r="813" spans="1:14" ht="15" customHeight="1" thickBot="1" x14ac:dyDescent="0.35">
      <c r="A813" s="26" t="s">
        <v>100</v>
      </c>
      <c r="B813" s="27" t="s">
        <v>101</v>
      </c>
      <c r="C813" s="196"/>
      <c r="D813" s="21">
        <v>158.94</v>
      </c>
      <c r="E813" s="28">
        <f t="shared" si="56"/>
        <v>0.15</v>
      </c>
      <c r="F813" s="29">
        <f t="shared" si="57"/>
        <v>135.09899999999999</v>
      </c>
      <c r="G813" s="21">
        <f t="shared" si="54"/>
        <v>164.82077999999998</v>
      </c>
      <c r="H813" s="56">
        <f t="shared" si="55"/>
        <v>0</v>
      </c>
      <c r="I813" s="23" t="s">
        <v>102</v>
      </c>
      <c r="J813" s="23" t="s">
        <v>66</v>
      </c>
      <c r="K813" s="23" t="s">
        <v>79</v>
      </c>
      <c r="L813" s="23">
        <v>5.7</v>
      </c>
      <c r="M813" s="24" t="s">
        <v>9</v>
      </c>
      <c r="N813" s="25" t="s">
        <v>10</v>
      </c>
    </row>
    <row r="814" spans="1:14" ht="15" customHeight="1" thickBot="1" x14ac:dyDescent="0.35">
      <c r="A814" s="26" t="s">
        <v>103</v>
      </c>
      <c r="B814" s="27" t="s">
        <v>104</v>
      </c>
      <c r="C814" s="196"/>
      <c r="D814" s="21">
        <v>50.52</v>
      </c>
      <c r="E814" s="28">
        <f t="shared" ref="E814:E831" si="58">IF(M814="3000",$E$2,IF(M814="3100",$E$2,IF(M814="3200",$E$2,IF(M814="3300",$E$2,IF(M814="3400",$E$2,IF(M814="3500",$E$2,IF(M814="3600",$E$2,IF(M814="3700",$E$5,IF(M814="3800",$E$2,IF(M814="3900",$E$2,IF(M814="3902",$E$2,IF(M814="3950",$E$4,IF(M814="3951",$E$3,IF(M814="3952",$E$3,IF(M814="3953",$E$3,IF(M814="3990",$E$2,IF(M814="3991","Special",IF(M814="3997",$E$5,IF(M814="3998",$E$3,IF(M814="3999",$E$2,IF(M814="4202","Export Price",IF(M814="4299","Export Price",IF(M814="4400","Export Price",IF(M814="4499","Export Price",IF(M814="4500","Export Price",IF(M814="4510","Export Price",IF(M814="4599","Export Price")))))))))))))))))))))))))))</f>
        <v>0.15</v>
      </c>
      <c r="F814" s="29">
        <f t="shared" ref="F814:F831" si="59">IF(M814="3000",D814-(D814*E814),IF(M814="3100",D814-(D814*E814),IF(M814="3200",D814-(D814*E814),IF(M814="3300",D814-(D814*E814),IF(M814="3400",D814-(D814*E814),IF(M814="3500",D814-(D814*E814),IF(M814="3600",D814-(D814*E814),IF(M814="3700",D814-(D814*E814),IF(M814="3800",D814-(D814*E814),IF(M814="3900",D814-(D814*E814),IF(M814="3902",D814-(D814*E814),IF(M814="3950",D814-(D814*E814),IF(M814="3951",D814-(D814*E814),IF(M814="3952",D814-(D814*E814),IF(M814="3953",D814-(D814*E814),IF(M814="3990",D814-(D814*E814),IF(M814="3991",D814-(D814*E814),IF(M814="3997",D814-(D814*E814),IF(M814="3998",D814-(D814*E814),IF(M814="3999",D814-(D814*E814),IF(M814="4202","Educo",IF(M814="4299","Educo",IF(M814="4400","Jegro",IF(M814="4499","Jegro",IF(M814="4500","Arts &amp; Crafts",IF(M814="4510","Arts &amp; Crafts",IF(M814="4599","Arts &amp; Crafts")))))))))))))))))))))))))))</f>
        <v>42.942</v>
      </c>
      <c r="G814" s="21">
        <f t="shared" si="54"/>
        <v>52.389240000000001</v>
      </c>
      <c r="H814" s="56">
        <f t="shared" si="55"/>
        <v>0</v>
      </c>
      <c r="I814" s="23" t="s">
        <v>53</v>
      </c>
      <c r="J814" s="23" t="s">
        <v>56</v>
      </c>
      <c r="K814" s="23" t="s">
        <v>8</v>
      </c>
      <c r="L814" s="23">
        <v>0.78</v>
      </c>
      <c r="M814" s="24" t="s">
        <v>99</v>
      </c>
      <c r="N814" s="25" t="s">
        <v>10</v>
      </c>
    </row>
    <row r="815" spans="1:14" ht="15" customHeight="1" thickBot="1" x14ac:dyDescent="0.35">
      <c r="A815" s="26" t="s">
        <v>105</v>
      </c>
      <c r="B815" s="31" t="s">
        <v>106</v>
      </c>
      <c r="C815" s="196"/>
      <c r="D815" s="21">
        <v>204.34</v>
      </c>
      <c r="E815" s="28">
        <f t="shared" si="58"/>
        <v>0.15</v>
      </c>
      <c r="F815" s="29">
        <f t="shared" si="59"/>
        <v>173.68899999999999</v>
      </c>
      <c r="G815" s="21">
        <f t="shared" si="54"/>
        <v>211.90057999999999</v>
      </c>
      <c r="H815" s="56">
        <f t="shared" si="55"/>
        <v>0</v>
      </c>
      <c r="I815" s="23" t="s">
        <v>102</v>
      </c>
      <c r="J815" s="23" t="s">
        <v>66</v>
      </c>
      <c r="K815" s="23" t="s">
        <v>79</v>
      </c>
      <c r="L815" s="23">
        <v>5.2</v>
      </c>
      <c r="M815" s="24" t="s">
        <v>9</v>
      </c>
      <c r="N815" s="25" t="s">
        <v>10</v>
      </c>
    </row>
    <row r="816" spans="1:14" ht="15" customHeight="1" thickBot="1" x14ac:dyDescent="0.35">
      <c r="A816" s="26" t="s">
        <v>107</v>
      </c>
      <c r="B816" s="27" t="s">
        <v>108</v>
      </c>
      <c r="C816" s="196"/>
      <c r="D816" s="21">
        <v>150.87</v>
      </c>
      <c r="E816" s="28">
        <f t="shared" si="58"/>
        <v>0.15</v>
      </c>
      <c r="F816" s="29">
        <f t="shared" si="59"/>
        <v>128.23949999999999</v>
      </c>
      <c r="G816" s="21">
        <f t="shared" si="54"/>
        <v>156.45218999999997</v>
      </c>
      <c r="H816" s="56">
        <f t="shared" si="55"/>
        <v>0</v>
      </c>
      <c r="I816" s="23" t="s">
        <v>109</v>
      </c>
      <c r="J816" s="23" t="s">
        <v>110</v>
      </c>
      <c r="K816" s="23" t="s">
        <v>111</v>
      </c>
      <c r="L816" s="23">
        <v>2.8</v>
      </c>
      <c r="M816" s="24" t="s">
        <v>9</v>
      </c>
      <c r="N816" s="25" t="s">
        <v>10</v>
      </c>
    </row>
    <row r="817" spans="1:14" ht="15" customHeight="1" thickBot="1" x14ac:dyDescent="0.35">
      <c r="A817" s="26" t="s">
        <v>112</v>
      </c>
      <c r="B817" s="27" t="s">
        <v>113</v>
      </c>
      <c r="C817" s="196"/>
      <c r="D817" s="21">
        <v>187.94</v>
      </c>
      <c r="E817" s="28">
        <f t="shared" si="58"/>
        <v>0.15</v>
      </c>
      <c r="F817" s="29">
        <f t="shared" si="59"/>
        <v>159.749</v>
      </c>
      <c r="G817" s="21">
        <f t="shared" si="54"/>
        <v>194.89377999999999</v>
      </c>
      <c r="H817" s="56">
        <f t="shared" si="55"/>
        <v>0</v>
      </c>
      <c r="I817" s="23" t="s">
        <v>109</v>
      </c>
      <c r="J817" s="23" t="s">
        <v>110</v>
      </c>
      <c r="K817" s="23" t="s">
        <v>111</v>
      </c>
      <c r="L817" s="23">
        <v>2.8</v>
      </c>
      <c r="M817" s="24" t="s">
        <v>99</v>
      </c>
      <c r="N817" s="25" t="s">
        <v>10</v>
      </c>
    </row>
    <row r="818" spans="1:14" ht="15" customHeight="1" thickBot="1" x14ac:dyDescent="0.35">
      <c r="A818" s="26" t="s">
        <v>114</v>
      </c>
      <c r="B818" s="27" t="s">
        <v>115</v>
      </c>
      <c r="C818" s="196"/>
      <c r="D818" s="21">
        <v>163.84</v>
      </c>
      <c r="E818" s="28">
        <f t="shared" si="58"/>
        <v>0.15</v>
      </c>
      <c r="F818" s="29">
        <f t="shared" si="59"/>
        <v>139.26400000000001</v>
      </c>
      <c r="G818" s="21">
        <f t="shared" si="54"/>
        <v>169.90208000000001</v>
      </c>
      <c r="H818" s="56">
        <f t="shared" si="55"/>
        <v>0</v>
      </c>
      <c r="I818" s="23" t="s">
        <v>116</v>
      </c>
      <c r="J818" s="23" t="s">
        <v>36</v>
      </c>
      <c r="K818" s="23" t="s">
        <v>61</v>
      </c>
      <c r="L818" s="23">
        <v>0.62</v>
      </c>
      <c r="M818" s="24" t="s">
        <v>99</v>
      </c>
      <c r="N818" s="25" t="s">
        <v>10</v>
      </c>
    </row>
    <row r="819" spans="1:14" ht="15" customHeight="1" thickBot="1" x14ac:dyDescent="0.35">
      <c r="A819" s="26" t="s">
        <v>117</v>
      </c>
      <c r="B819" s="27" t="s">
        <v>118</v>
      </c>
      <c r="C819" s="196"/>
      <c r="D819" s="21">
        <v>163.84</v>
      </c>
      <c r="E819" s="28">
        <f t="shared" si="58"/>
        <v>0.15</v>
      </c>
      <c r="F819" s="29">
        <f t="shared" si="59"/>
        <v>139.26400000000001</v>
      </c>
      <c r="G819" s="21">
        <f t="shared" si="54"/>
        <v>169.90208000000001</v>
      </c>
      <c r="H819" s="56">
        <f t="shared" si="55"/>
        <v>0</v>
      </c>
      <c r="I819" s="23" t="s">
        <v>119</v>
      </c>
      <c r="J819" s="23" t="s">
        <v>46</v>
      </c>
      <c r="K819" s="23" t="s">
        <v>72</v>
      </c>
      <c r="L819" s="23">
        <v>0.62</v>
      </c>
      <c r="M819" s="24" t="s">
        <v>99</v>
      </c>
      <c r="N819" s="25" t="s">
        <v>10</v>
      </c>
    </row>
    <row r="820" spans="1:14" ht="15" customHeight="1" thickBot="1" x14ac:dyDescent="0.35">
      <c r="A820" s="26" t="s">
        <v>120</v>
      </c>
      <c r="B820" s="27" t="s">
        <v>121</v>
      </c>
      <c r="C820" s="196"/>
      <c r="D820" s="21">
        <v>28.75</v>
      </c>
      <c r="E820" s="28">
        <f t="shared" si="58"/>
        <v>0.15</v>
      </c>
      <c r="F820" s="29">
        <f t="shared" si="59"/>
        <v>24.4375</v>
      </c>
      <c r="G820" s="21">
        <f t="shared" si="54"/>
        <v>29.813749999999999</v>
      </c>
      <c r="H820" s="56">
        <f t="shared" si="55"/>
        <v>0</v>
      </c>
      <c r="I820" s="23" t="s">
        <v>36</v>
      </c>
      <c r="J820" s="23" t="s">
        <v>42</v>
      </c>
      <c r="K820" s="23" t="s">
        <v>122</v>
      </c>
      <c r="L820" s="23">
        <v>0.31</v>
      </c>
      <c r="M820" s="24" t="s">
        <v>99</v>
      </c>
      <c r="N820" s="25" t="s">
        <v>10</v>
      </c>
    </row>
    <row r="821" spans="1:14" ht="15" customHeight="1" thickBot="1" x14ac:dyDescent="0.35">
      <c r="A821" s="26" t="s">
        <v>123</v>
      </c>
      <c r="B821" s="27" t="s">
        <v>124</v>
      </c>
      <c r="C821" s="196"/>
      <c r="D821" s="21">
        <v>28.75</v>
      </c>
      <c r="E821" s="28">
        <f t="shared" si="58"/>
        <v>0.15</v>
      </c>
      <c r="F821" s="29">
        <f t="shared" si="59"/>
        <v>24.4375</v>
      </c>
      <c r="G821" s="21">
        <f t="shared" si="54"/>
        <v>29.813749999999999</v>
      </c>
      <c r="H821" s="56">
        <f t="shared" si="55"/>
        <v>0</v>
      </c>
      <c r="I821" s="23" t="s">
        <v>36</v>
      </c>
      <c r="J821" s="23" t="s">
        <v>43</v>
      </c>
      <c r="K821" s="23" t="s">
        <v>1069</v>
      </c>
      <c r="L821" s="23">
        <v>0.316</v>
      </c>
      <c r="M821" s="24" t="s">
        <v>99</v>
      </c>
      <c r="N821" s="25" t="s">
        <v>10</v>
      </c>
    </row>
    <row r="822" spans="1:14" ht="15" customHeight="1" thickBot="1" x14ac:dyDescent="0.35">
      <c r="A822" s="26" t="s">
        <v>125</v>
      </c>
      <c r="B822" s="27" t="s">
        <v>126</v>
      </c>
      <c r="C822" s="196"/>
      <c r="D822" s="21">
        <v>23.95</v>
      </c>
      <c r="E822" s="28">
        <f t="shared" si="58"/>
        <v>0.15</v>
      </c>
      <c r="F822" s="29">
        <f t="shared" si="59"/>
        <v>20.357499999999998</v>
      </c>
      <c r="G822" s="21">
        <f t="shared" si="54"/>
        <v>24.836149999999996</v>
      </c>
      <c r="H822" s="56">
        <f t="shared" si="55"/>
        <v>0</v>
      </c>
      <c r="I822" s="23" t="s">
        <v>57</v>
      </c>
      <c r="J822" s="23" t="s">
        <v>57</v>
      </c>
      <c r="K822" s="23" t="s">
        <v>42</v>
      </c>
      <c r="L822" s="23">
        <v>0.3</v>
      </c>
      <c r="M822" s="24" t="s">
        <v>127</v>
      </c>
      <c r="N822" s="25" t="s">
        <v>10</v>
      </c>
    </row>
    <row r="823" spans="1:14" ht="15" customHeight="1" thickBot="1" x14ac:dyDescent="0.35">
      <c r="A823" s="26" t="s">
        <v>128</v>
      </c>
      <c r="B823" s="27" t="s">
        <v>129</v>
      </c>
      <c r="C823" s="196"/>
      <c r="D823" s="21">
        <v>26.07</v>
      </c>
      <c r="E823" s="28">
        <f t="shared" si="58"/>
        <v>0.15</v>
      </c>
      <c r="F823" s="29">
        <f t="shared" si="59"/>
        <v>22.159500000000001</v>
      </c>
      <c r="G823" s="21">
        <f t="shared" si="54"/>
        <v>27.034590000000001</v>
      </c>
      <c r="H823" s="56">
        <f t="shared" si="55"/>
        <v>0</v>
      </c>
      <c r="I823" s="23" t="s">
        <v>57</v>
      </c>
      <c r="J823" s="23" t="s">
        <v>110</v>
      </c>
      <c r="K823" s="23" t="s">
        <v>61</v>
      </c>
      <c r="L823" s="23">
        <v>0.5</v>
      </c>
      <c r="M823" s="24" t="s">
        <v>127</v>
      </c>
      <c r="N823" s="25" t="s">
        <v>10</v>
      </c>
    </row>
    <row r="824" spans="1:14" ht="15" customHeight="1" thickBot="1" x14ac:dyDescent="0.35">
      <c r="A824" s="26" t="s">
        <v>130</v>
      </c>
      <c r="B824" s="27" t="s">
        <v>131</v>
      </c>
      <c r="C824" s="196"/>
      <c r="D824" s="21">
        <v>26.07</v>
      </c>
      <c r="E824" s="28">
        <f t="shared" si="58"/>
        <v>0.15</v>
      </c>
      <c r="F824" s="29">
        <f t="shared" si="59"/>
        <v>22.159500000000001</v>
      </c>
      <c r="G824" s="21">
        <f t="shared" si="54"/>
        <v>27.034590000000001</v>
      </c>
      <c r="H824" s="56">
        <f t="shared" si="55"/>
        <v>0</v>
      </c>
      <c r="I824" s="23" t="s">
        <v>57</v>
      </c>
      <c r="J824" s="23" t="s">
        <v>110</v>
      </c>
      <c r="K824" s="23" t="s">
        <v>111</v>
      </c>
      <c r="L824" s="23">
        <v>0.4</v>
      </c>
      <c r="M824" s="24" t="s">
        <v>99</v>
      </c>
      <c r="N824" s="25" t="s">
        <v>10</v>
      </c>
    </row>
    <row r="825" spans="1:14" ht="15" customHeight="1" thickBot="1" x14ac:dyDescent="0.35">
      <c r="A825" s="26" t="s">
        <v>132</v>
      </c>
      <c r="B825" s="27" t="s">
        <v>133</v>
      </c>
      <c r="C825" s="196"/>
      <c r="D825" s="21">
        <v>20.46</v>
      </c>
      <c r="E825" s="28">
        <f t="shared" si="58"/>
        <v>0.15</v>
      </c>
      <c r="F825" s="29">
        <f t="shared" si="59"/>
        <v>17.391000000000002</v>
      </c>
      <c r="G825" s="21">
        <f t="shared" si="54"/>
        <v>21.217020000000002</v>
      </c>
      <c r="H825" s="56">
        <f t="shared" si="55"/>
        <v>0</v>
      </c>
      <c r="I825" s="23" t="s">
        <v>57</v>
      </c>
      <c r="J825" s="23" t="s">
        <v>110</v>
      </c>
      <c r="K825" s="23" t="s">
        <v>72</v>
      </c>
      <c r="L825" s="23">
        <v>0.15</v>
      </c>
      <c r="M825" s="24" t="s">
        <v>99</v>
      </c>
      <c r="N825" s="25" t="s">
        <v>10</v>
      </c>
    </row>
    <row r="826" spans="1:14" ht="15" customHeight="1" thickBot="1" x14ac:dyDescent="0.35">
      <c r="A826" s="26" t="s">
        <v>1799</v>
      </c>
      <c r="B826" s="31" t="s">
        <v>1800</v>
      </c>
      <c r="C826" s="196"/>
      <c r="D826" s="21">
        <v>673.25</v>
      </c>
      <c r="E826" s="28">
        <f t="shared" si="58"/>
        <v>0.15</v>
      </c>
      <c r="F826" s="29">
        <f t="shared" si="59"/>
        <v>572.26250000000005</v>
      </c>
      <c r="G826" s="21">
        <f t="shared" ref="G826:G889" si="60">F826*1.22</f>
        <v>698.16025000000002</v>
      </c>
      <c r="H826" s="56">
        <f t="shared" ref="H826:H889" si="61">G826*C826</f>
        <v>0</v>
      </c>
      <c r="I826" s="23" t="s">
        <v>185</v>
      </c>
      <c r="J826" s="23" t="s">
        <v>568</v>
      </c>
      <c r="K826" s="23" t="s">
        <v>136</v>
      </c>
      <c r="L826" s="23">
        <v>20</v>
      </c>
      <c r="M826" s="24" t="s">
        <v>1346</v>
      </c>
      <c r="N826" s="25" t="s">
        <v>10</v>
      </c>
    </row>
    <row r="827" spans="1:14" ht="15" customHeight="1" thickBot="1" x14ac:dyDescent="0.35">
      <c r="A827" s="26" t="s">
        <v>1801</v>
      </c>
      <c r="B827" s="31" t="s">
        <v>1802</v>
      </c>
      <c r="C827" s="196"/>
      <c r="D827" s="21">
        <v>621.91999999999996</v>
      </c>
      <c r="E827" s="28">
        <f t="shared" si="58"/>
        <v>0.15</v>
      </c>
      <c r="F827" s="29">
        <f t="shared" si="59"/>
        <v>528.63199999999995</v>
      </c>
      <c r="G827" s="21">
        <f t="shared" si="60"/>
        <v>644.93103999999994</v>
      </c>
      <c r="H827" s="56">
        <f t="shared" si="61"/>
        <v>0</v>
      </c>
      <c r="I827" s="23" t="s">
        <v>1803</v>
      </c>
      <c r="J827" s="23" t="s">
        <v>136</v>
      </c>
      <c r="K827" s="23" t="s">
        <v>1804</v>
      </c>
      <c r="L827" s="23">
        <v>34</v>
      </c>
      <c r="M827" s="24" t="s">
        <v>1346</v>
      </c>
      <c r="N827" s="25" t="s">
        <v>10</v>
      </c>
    </row>
    <row r="828" spans="1:14" ht="15" customHeight="1" thickBot="1" x14ac:dyDescent="0.35">
      <c r="A828" s="26" t="s">
        <v>1805</v>
      </c>
      <c r="B828" s="31" t="s">
        <v>1806</v>
      </c>
      <c r="C828" s="196"/>
      <c r="D828" s="21">
        <v>452.4</v>
      </c>
      <c r="E828" s="28">
        <f t="shared" si="58"/>
        <v>0.15</v>
      </c>
      <c r="F828" s="29">
        <f t="shared" si="59"/>
        <v>384.53999999999996</v>
      </c>
      <c r="G828" s="21">
        <f t="shared" si="60"/>
        <v>469.13879999999995</v>
      </c>
      <c r="H828" s="56">
        <f t="shared" si="61"/>
        <v>0</v>
      </c>
      <c r="I828" s="23" t="s">
        <v>1341</v>
      </c>
      <c r="J828" s="23" t="s">
        <v>549</v>
      </c>
      <c r="K828" s="23" t="s">
        <v>1754</v>
      </c>
      <c r="L828" s="23">
        <v>18</v>
      </c>
      <c r="M828" s="24" t="s">
        <v>1346</v>
      </c>
      <c r="N828" s="25" t="s">
        <v>10</v>
      </c>
    </row>
    <row r="829" spans="1:14" ht="15" customHeight="1" thickBot="1" x14ac:dyDescent="0.35">
      <c r="A829" s="26" t="s">
        <v>1807</v>
      </c>
      <c r="B829" s="31" t="s">
        <v>1808</v>
      </c>
      <c r="C829" s="196"/>
      <c r="D829" s="21">
        <v>338</v>
      </c>
      <c r="E829" s="28">
        <f t="shared" si="58"/>
        <v>0.15</v>
      </c>
      <c r="F829" s="29">
        <f t="shared" si="59"/>
        <v>287.3</v>
      </c>
      <c r="G829" s="21">
        <f t="shared" si="60"/>
        <v>350.50600000000003</v>
      </c>
      <c r="H829" s="56">
        <f t="shared" si="61"/>
        <v>0</v>
      </c>
      <c r="I829" s="23" t="s">
        <v>713</v>
      </c>
      <c r="J829" s="23" t="s">
        <v>1351</v>
      </c>
      <c r="K829" s="23" t="s">
        <v>1809</v>
      </c>
      <c r="L829" s="23">
        <v>24</v>
      </c>
      <c r="M829" s="24" t="s">
        <v>1346</v>
      </c>
      <c r="N829" s="25" t="s">
        <v>10</v>
      </c>
    </row>
    <row r="830" spans="1:14" ht="15" customHeight="1" thickBot="1" x14ac:dyDescent="0.35">
      <c r="A830" s="26" t="s">
        <v>1810</v>
      </c>
      <c r="B830" s="31" t="s">
        <v>1811</v>
      </c>
      <c r="C830" s="196"/>
      <c r="D830" s="21">
        <v>204.44</v>
      </c>
      <c r="E830" s="28">
        <f t="shared" si="58"/>
        <v>0.15</v>
      </c>
      <c r="F830" s="29">
        <f t="shared" si="59"/>
        <v>173.774</v>
      </c>
      <c r="G830" s="21">
        <f t="shared" si="60"/>
        <v>212.00427999999999</v>
      </c>
      <c r="H830" s="56">
        <f t="shared" si="61"/>
        <v>0</v>
      </c>
      <c r="I830" s="23" t="s">
        <v>374</v>
      </c>
      <c r="J830" s="23" t="s">
        <v>386</v>
      </c>
      <c r="K830" s="23" t="s">
        <v>82</v>
      </c>
      <c r="L830" s="23">
        <v>5.8</v>
      </c>
      <c r="M830" s="24" t="s">
        <v>1346</v>
      </c>
      <c r="N830" s="25" t="s">
        <v>10</v>
      </c>
    </row>
    <row r="831" spans="1:14" ht="15" customHeight="1" thickBot="1" x14ac:dyDescent="0.35">
      <c r="A831" s="26" t="s">
        <v>1812</v>
      </c>
      <c r="B831" s="31" t="s">
        <v>1813</v>
      </c>
      <c r="C831" s="196"/>
      <c r="D831" s="21">
        <v>442</v>
      </c>
      <c r="E831" s="28">
        <f t="shared" si="58"/>
        <v>0.15</v>
      </c>
      <c r="F831" s="29">
        <f t="shared" si="59"/>
        <v>375.7</v>
      </c>
      <c r="G831" s="21">
        <f t="shared" si="60"/>
        <v>458.35399999999998</v>
      </c>
      <c r="H831" s="56">
        <f t="shared" si="61"/>
        <v>0</v>
      </c>
      <c r="I831" s="23" t="s">
        <v>3306</v>
      </c>
      <c r="J831" s="23" t="s">
        <v>315</v>
      </c>
      <c r="K831" s="23" t="s">
        <v>1124</v>
      </c>
      <c r="L831" s="23">
        <v>32.5</v>
      </c>
      <c r="M831" s="24" t="s">
        <v>1346</v>
      </c>
      <c r="N831" s="25" t="s">
        <v>10</v>
      </c>
    </row>
    <row r="832" spans="1:14" ht="15" customHeight="1" thickBot="1" x14ac:dyDescent="0.35">
      <c r="A832" s="32" t="s">
        <v>1814</v>
      </c>
      <c r="B832" s="33"/>
      <c r="C832" s="197"/>
      <c r="D832" s="33"/>
      <c r="E832" s="33"/>
      <c r="F832" s="33"/>
      <c r="G832" s="21">
        <f t="shared" si="60"/>
        <v>0</v>
      </c>
      <c r="H832" s="56">
        <f t="shared" si="61"/>
        <v>0</v>
      </c>
      <c r="I832" s="33"/>
      <c r="J832" s="33"/>
      <c r="K832" s="33"/>
      <c r="L832" s="33"/>
      <c r="M832" s="24" t="e">
        <v>#N/A</v>
      </c>
      <c r="N832" s="25" t="s">
        <v>10</v>
      </c>
    </row>
    <row r="833" spans="1:14" ht="15" customHeight="1" thickBot="1" x14ac:dyDescent="0.35">
      <c r="A833" s="26" t="s">
        <v>1815</v>
      </c>
      <c r="B833" s="27" t="s">
        <v>1816</v>
      </c>
      <c r="C833" s="196"/>
      <c r="D833" s="21">
        <v>17.309999999999999</v>
      </c>
      <c r="E833" s="28">
        <f t="shared" ref="E833:E896" si="62">IF(M833="3000",$E$2,IF(M833="3100",$E$2,IF(M833="3200",$E$2,IF(M833="3300",$E$2,IF(M833="3400",$E$2,IF(M833="3500",$E$2,IF(M833="3600",$E$2,IF(M833="3700",$E$5,IF(M833="3800",$E$2,IF(M833="3900",$E$2,IF(M833="3902",$E$2,IF(M833="3950",$E$4,IF(M833="3951",$E$3,IF(M833="3952",$E$3,IF(M833="3953",$E$3,IF(M833="3990",$E$2,IF(M833="3991","Special",IF(M833="3997",$E$5,IF(M833="3998",$E$3,IF(M833="3999",$E$2,IF(M833="4202","Export Price",IF(M833="4299","Export Price",IF(M833="4400","Export Price",IF(M833="4499","Export Price",IF(M833="4500","Export Price",IF(M833="4510","Export Price",IF(M833="4599","Export Price")))))))))))))))))))))))))))</f>
        <v>0.1</v>
      </c>
      <c r="F833" s="29">
        <f t="shared" ref="F833:F896" si="63">IF(M833="3000",D833-(D833*E833),IF(M833="3100",D833-(D833*E833),IF(M833="3200",D833-(D833*E833),IF(M833="3300",D833-(D833*E833),IF(M833="3400",D833-(D833*E833),IF(M833="3500",D833-(D833*E833),IF(M833="3600",D833-(D833*E833),IF(M833="3700",D833-(D833*E833),IF(M833="3800",D833-(D833*E833),IF(M833="3900",D833-(D833*E833),IF(M833="3902",D833-(D833*E833),IF(M833="3950",D833-(D833*E833),IF(M833="3951",D833-(D833*E833),IF(M833="3952",D833-(D833*E833),IF(M833="3953",D833-(D833*E833),IF(M833="3990",D833-(D833*E833),IF(M833="3991",D833-(D833*E833),IF(M833="3997",D833-(D833*E833),IF(M833="3998",D833-(D833*E833),IF(M833="3999",D833-(D833*E833),IF(M833="4202","Educo",IF(M833="4299","Educo",IF(M833="4400","Jegro",IF(M833="4499","Jegro",IF(M833="4500","Arts &amp; Crafts",IF(M833="4510","Arts &amp; Crafts",IF(M833="4599","Arts &amp; Crafts")))))))))))))))))))))))))))</f>
        <v>15.578999999999999</v>
      </c>
      <c r="G833" s="21">
        <f t="shared" si="60"/>
        <v>19.006379999999996</v>
      </c>
      <c r="H833" s="56">
        <f t="shared" si="61"/>
        <v>0</v>
      </c>
      <c r="I833" s="23" t="s">
        <v>66</v>
      </c>
      <c r="J833" s="23" t="s">
        <v>66</v>
      </c>
      <c r="K833" s="23" t="s">
        <v>976</v>
      </c>
      <c r="L833" s="23">
        <v>0.1</v>
      </c>
      <c r="M833" s="24" t="s">
        <v>1817</v>
      </c>
      <c r="N833" s="25" t="s">
        <v>10</v>
      </c>
    </row>
    <row r="834" spans="1:14" ht="15" customHeight="1" thickBot="1" x14ac:dyDescent="0.35">
      <c r="A834" s="26" t="s">
        <v>1818</v>
      </c>
      <c r="B834" s="27" t="s">
        <v>1819</v>
      </c>
      <c r="C834" s="196"/>
      <c r="D834" s="21">
        <v>17.309999999999999</v>
      </c>
      <c r="E834" s="28">
        <f t="shared" si="62"/>
        <v>0.1</v>
      </c>
      <c r="F834" s="29">
        <f t="shared" si="63"/>
        <v>15.578999999999999</v>
      </c>
      <c r="G834" s="21">
        <f t="shared" si="60"/>
        <v>19.006379999999996</v>
      </c>
      <c r="H834" s="56">
        <f t="shared" si="61"/>
        <v>0</v>
      </c>
      <c r="I834" s="23" t="s">
        <v>975</v>
      </c>
      <c r="J834" s="23" t="s">
        <v>66</v>
      </c>
      <c r="K834" s="23" t="s">
        <v>1820</v>
      </c>
      <c r="L834" s="23">
        <v>0.12</v>
      </c>
      <c r="M834" s="24" t="s">
        <v>1817</v>
      </c>
      <c r="N834" s="25" t="s">
        <v>10</v>
      </c>
    </row>
    <row r="835" spans="1:14" ht="15" customHeight="1" thickBot="1" x14ac:dyDescent="0.35">
      <c r="A835" s="26" t="s">
        <v>1821</v>
      </c>
      <c r="B835" s="27" t="s">
        <v>1822</v>
      </c>
      <c r="C835" s="196"/>
      <c r="D835" s="21">
        <v>17.36</v>
      </c>
      <c r="E835" s="28">
        <f t="shared" si="62"/>
        <v>0.1</v>
      </c>
      <c r="F835" s="29">
        <f t="shared" si="63"/>
        <v>15.623999999999999</v>
      </c>
      <c r="G835" s="21">
        <f t="shared" si="60"/>
        <v>19.061279999999996</v>
      </c>
      <c r="H835" s="56">
        <f t="shared" si="61"/>
        <v>0</v>
      </c>
      <c r="I835" s="23" t="s">
        <v>975</v>
      </c>
      <c r="J835" s="23" t="s">
        <v>66</v>
      </c>
      <c r="K835" s="23" t="s">
        <v>1820</v>
      </c>
      <c r="L835" s="23">
        <v>0.12</v>
      </c>
      <c r="M835" s="24" t="s">
        <v>1817</v>
      </c>
      <c r="N835" s="25" t="s">
        <v>10</v>
      </c>
    </row>
    <row r="836" spans="1:14" ht="15" customHeight="1" thickBot="1" x14ac:dyDescent="0.35">
      <c r="A836" s="26" t="s">
        <v>1823</v>
      </c>
      <c r="B836" s="27" t="s">
        <v>1824</v>
      </c>
      <c r="C836" s="196"/>
      <c r="D836" s="21">
        <v>17.36</v>
      </c>
      <c r="E836" s="28">
        <f t="shared" si="62"/>
        <v>0.1</v>
      </c>
      <c r="F836" s="29">
        <f t="shared" si="63"/>
        <v>15.623999999999999</v>
      </c>
      <c r="G836" s="21">
        <f t="shared" si="60"/>
        <v>19.061279999999996</v>
      </c>
      <c r="H836" s="56">
        <f t="shared" si="61"/>
        <v>0</v>
      </c>
      <c r="I836" s="23" t="s">
        <v>975</v>
      </c>
      <c r="J836" s="23" t="s">
        <v>66</v>
      </c>
      <c r="K836" s="23" t="s">
        <v>1820</v>
      </c>
      <c r="L836" s="23">
        <v>0.12</v>
      </c>
      <c r="M836" s="24" t="s">
        <v>1817</v>
      </c>
      <c r="N836" s="25" t="s">
        <v>10</v>
      </c>
    </row>
    <row r="837" spans="1:14" ht="15" customHeight="1" thickBot="1" x14ac:dyDescent="0.35">
      <c r="A837" s="26" t="s">
        <v>1826</v>
      </c>
      <c r="B837" s="27" t="s">
        <v>1827</v>
      </c>
      <c r="C837" s="196"/>
      <c r="D837" s="21">
        <v>104.18</v>
      </c>
      <c r="E837" s="28">
        <f t="shared" si="62"/>
        <v>0.1</v>
      </c>
      <c r="F837" s="29">
        <f t="shared" si="63"/>
        <v>93.762</v>
      </c>
      <c r="G837" s="21">
        <f t="shared" si="60"/>
        <v>114.38964</v>
      </c>
      <c r="H837" s="56">
        <f t="shared" si="61"/>
        <v>0</v>
      </c>
      <c r="I837" s="23" t="s">
        <v>220</v>
      </c>
      <c r="J837" s="23" t="s">
        <v>119</v>
      </c>
      <c r="K837" s="23" t="s">
        <v>61</v>
      </c>
      <c r="L837" s="23">
        <v>1.6</v>
      </c>
      <c r="M837" s="24" t="s">
        <v>1817</v>
      </c>
      <c r="N837" s="25" t="s">
        <v>10</v>
      </c>
    </row>
    <row r="838" spans="1:14" ht="15" customHeight="1" thickBot="1" x14ac:dyDescent="0.35">
      <c r="A838" s="26" t="s">
        <v>1828</v>
      </c>
      <c r="B838" s="27" t="s">
        <v>1829</v>
      </c>
      <c r="C838" s="196"/>
      <c r="D838" s="21">
        <v>104.18</v>
      </c>
      <c r="E838" s="28">
        <f t="shared" si="62"/>
        <v>0.1</v>
      </c>
      <c r="F838" s="29">
        <f t="shared" si="63"/>
        <v>93.762</v>
      </c>
      <c r="G838" s="21">
        <f t="shared" si="60"/>
        <v>114.38964</v>
      </c>
      <c r="H838" s="56">
        <f t="shared" si="61"/>
        <v>0</v>
      </c>
      <c r="I838" s="23" t="s">
        <v>386</v>
      </c>
      <c r="J838" s="23" t="s">
        <v>116</v>
      </c>
      <c r="K838" s="23" t="s">
        <v>111</v>
      </c>
      <c r="L838" s="23">
        <v>1.75</v>
      </c>
      <c r="M838" s="24" t="s">
        <v>1817</v>
      </c>
      <c r="N838" s="25" t="s">
        <v>10</v>
      </c>
    </row>
    <row r="839" spans="1:14" ht="15" customHeight="1" thickBot="1" x14ac:dyDescent="0.35">
      <c r="A839" s="26" t="s">
        <v>1830</v>
      </c>
      <c r="B839" s="27" t="s">
        <v>1831</v>
      </c>
      <c r="C839" s="196"/>
      <c r="D839" s="21">
        <v>11.52</v>
      </c>
      <c r="E839" s="28">
        <f t="shared" si="62"/>
        <v>0.1</v>
      </c>
      <c r="F839" s="29">
        <f t="shared" si="63"/>
        <v>10.368</v>
      </c>
      <c r="G839" s="21">
        <f t="shared" si="60"/>
        <v>12.648960000000001</v>
      </c>
      <c r="H839" s="56">
        <f t="shared" si="61"/>
        <v>0</v>
      </c>
      <c r="I839" s="23" t="s">
        <v>46</v>
      </c>
      <c r="J839" s="23" t="s">
        <v>47</v>
      </c>
      <c r="K839" s="23" t="s">
        <v>37</v>
      </c>
      <c r="L839" s="23">
        <v>0.06</v>
      </c>
      <c r="M839" s="24" t="s">
        <v>1817</v>
      </c>
      <c r="N839" s="25" t="s">
        <v>10</v>
      </c>
    </row>
    <row r="840" spans="1:14" ht="15" customHeight="1" thickBot="1" x14ac:dyDescent="0.35">
      <c r="A840" s="26" t="s">
        <v>1832</v>
      </c>
      <c r="B840" s="27" t="s">
        <v>1833</v>
      </c>
      <c r="C840" s="196"/>
      <c r="D840" s="21">
        <v>11.52</v>
      </c>
      <c r="E840" s="28">
        <f t="shared" si="62"/>
        <v>0.1</v>
      </c>
      <c r="F840" s="29">
        <f t="shared" si="63"/>
        <v>10.368</v>
      </c>
      <c r="G840" s="21">
        <f t="shared" si="60"/>
        <v>12.648960000000001</v>
      </c>
      <c r="H840" s="56">
        <f t="shared" si="61"/>
        <v>0</v>
      </c>
      <c r="I840" s="23" t="s">
        <v>46</v>
      </c>
      <c r="J840" s="23" t="s">
        <v>47</v>
      </c>
      <c r="K840" s="23" t="s">
        <v>37</v>
      </c>
      <c r="L840" s="23">
        <v>0.06</v>
      </c>
      <c r="M840" s="24" t="s">
        <v>1817</v>
      </c>
      <c r="N840" s="25" t="s">
        <v>10</v>
      </c>
    </row>
    <row r="841" spans="1:14" ht="15" customHeight="1" thickBot="1" x14ac:dyDescent="0.35">
      <c r="A841" s="26" t="s">
        <v>1834</v>
      </c>
      <c r="B841" s="27" t="s">
        <v>1835</v>
      </c>
      <c r="C841" s="196"/>
      <c r="D841" s="21">
        <v>11.52</v>
      </c>
      <c r="E841" s="28">
        <f t="shared" si="62"/>
        <v>0.1</v>
      </c>
      <c r="F841" s="29">
        <f t="shared" si="63"/>
        <v>10.368</v>
      </c>
      <c r="G841" s="21">
        <f t="shared" si="60"/>
        <v>12.648960000000001</v>
      </c>
      <c r="H841" s="56">
        <f t="shared" si="61"/>
        <v>0</v>
      </c>
      <c r="I841" s="23" t="s">
        <v>46</v>
      </c>
      <c r="J841" s="23" t="s">
        <v>47</v>
      </c>
      <c r="K841" s="23" t="s">
        <v>37</v>
      </c>
      <c r="L841" s="23">
        <v>0.06</v>
      </c>
      <c r="M841" s="24" t="s">
        <v>1817</v>
      </c>
      <c r="N841" s="25" t="s">
        <v>10</v>
      </c>
    </row>
    <row r="842" spans="1:14" ht="15" customHeight="1" thickBot="1" x14ac:dyDescent="0.35">
      <c r="A842" s="26" t="s">
        <v>1836</v>
      </c>
      <c r="B842" s="27" t="s">
        <v>1837</v>
      </c>
      <c r="C842" s="196"/>
      <c r="D842" s="21">
        <v>11.52</v>
      </c>
      <c r="E842" s="28">
        <f t="shared" si="62"/>
        <v>0.1</v>
      </c>
      <c r="F842" s="29">
        <f t="shared" si="63"/>
        <v>10.368</v>
      </c>
      <c r="G842" s="21">
        <f t="shared" si="60"/>
        <v>12.648960000000001</v>
      </c>
      <c r="H842" s="56">
        <f t="shared" si="61"/>
        <v>0</v>
      </c>
      <c r="I842" s="23" t="s">
        <v>46</v>
      </c>
      <c r="J842" s="23" t="s">
        <v>47</v>
      </c>
      <c r="K842" s="23" t="s">
        <v>37</v>
      </c>
      <c r="L842" s="23">
        <v>0.06</v>
      </c>
      <c r="M842" s="24" t="s">
        <v>1817</v>
      </c>
      <c r="N842" s="25" t="s">
        <v>10</v>
      </c>
    </row>
    <row r="843" spans="1:14" ht="15" customHeight="1" thickBot="1" x14ac:dyDescent="0.35">
      <c r="A843" s="26" t="s">
        <v>1838</v>
      </c>
      <c r="B843" s="27" t="s">
        <v>1839</v>
      </c>
      <c r="C843" s="196"/>
      <c r="D843" s="21">
        <v>11.52</v>
      </c>
      <c r="E843" s="28">
        <f t="shared" si="62"/>
        <v>0.1</v>
      </c>
      <c r="F843" s="29">
        <f t="shared" si="63"/>
        <v>10.368</v>
      </c>
      <c r="G843" s="21">
        <f t="shared" si="60"/>
        <v>12.648960000000001</v>
      </c>
      <c r="H843" s="56">
        <f t="shared" si="61"/>
        <v>0</v>
      </c>
      <c r="I843" s="23" t="s">
        <v>46</v>
      </c>
      <c r="J843" s="23" t="s">
        <v>47</v>
      </c>
      <c r="K843" s="23" t="s">
        <v>37</v>
      </c>
      <c r="L843" s="23">
        <v>0.06</v>
      </c>
      <c r="M843" s="24" t="s">
        <v>1817</v>
      </c>
      <c r="N843" s="25" t="s">
        <v>10</v>
      </c>
    </row>
    <row r="844" spans="1:14" ht="15" customHeight="1" thickBot="1" x14ac:dyDescent="0.35">
      <c r="A844" s="26" t="s">
        <v>1840</v>
      </c>
      <c r="B844" s="27" t="s">
        <v>1841</v>
      </c>
      <c r="C844" s="196"/>
      <c r="D844" s="21">
        <v>11.52</v>
      </c>
      <c r="E844" s="28">
        <f t="shared" si="62"/>
        <v>0.1</v>
      </c>
      <c r="F844" s="29">
        <f t="shared" si="63"/>
        <v>10.368</v>
      </c>
      <c r="G844" s="21">
        <f t="shared" si="60"/>
        <v>12.648960000000001</v>
      </c>
      <c r="H844" s="56">
        <f t="shared" si="61"/>
        <v>0</v>
      </c>
      <c r="I844" s="23" t="s">
        <v>46</v>
      </c>
      <c r="J844" s="23" t="s">
        <v>47</v>
      </c>
      <c r="K844" s="23" t="s">
        <v>37</v>
      </c>
      <c r="L844" s="23">
        <v>0.06</v>
      </c>
      <c r="M844" s="24" t="s">
        <v>1817</v>
      </c>
      <c r="N844" s="25" t="s">
        <v>10</v>
      </c>
    </row>
    <row r="845" spans="1:14" ht="15" customHeight="1" thickBot="1" x14ac:dyDescent="0.35">
      <c r="A845" s="26" t="s">
        <v>1842</v>
      </c>
      <c r="B845" s="27" t="s">
        <v>1843</v>
      </c>
      <c r="C845" s="196"/>
      <c r="D845" s="21">
        <v>11.52</v>
      </c>
      <c r="E845" s="28">
        <f t="shared" si="62"/>
        <v>0.1</v>
      </c>
      <c r="F845" s="29">
        <f t="shared" si="63"/>
        <v>10.368</v>
      </c>
      <c r="G845" s="21">
        <f t="shared" si="60"/>
        <v>12.648960000000001</v>
      </c>
      <c r="H845" s="56">
        <f t="shared" si="61"/>
        <v>0</v>
      </c>
      <c r="I845" s="23" t="s">
        <v>46</v>
      </c>
      <c r="J845" s="23" t="s">
        <v>47</v>
      </c>
      <c r="K845" s="23" t="s">
        <v>37</v>
      </c>
      <c r="L845" s="23">
        <v>0.06</v>
      </c>
      <c r="M845" s="24" t="s">
        <v>1817</v>
      </c>
      <c r="N845" s="25" t="s">
        <v>10</v>
      </c>
    </row>
    <row r="846" spans="1:14" ht="15" customHeight="1" thickBot="1" x14ac:dyDescent="0.35">
      <c r="A846" s="26" t="s">
        <v>1844</v>
      </c>
      <c r="B846" s="27" t="s">
        <v>1845</v>
      </c>
      <c r="C846" s="196"/>
      <c r="D846" s="21">
        <v>11.52</v>
      </c>
      <c r="E846" s="28">
        <f t="shared" si="62"/>
        <v>0.1</v>
      </c>
      <c r="F846" s="29">
        <f t="shared" si="63"/>
        <v>10.368</v>
      </c>
      <c r="G846" s="21">
        <f t="shared" si="60"/>
        <v>12.648960000000001</v>
      </c>
      <c r="H846" s="56">
        <f t="shared" si="61"/>
        <v>0</v>
      </c>
      <c r="I846" s="23" t="s">
        <v>46</v>
      </c>
      <c r="J846" s="23" t="s">
        <v>47</v>
      </c>
      <c r="K846" s="23" t="s">
        <v>37</v>
      </c>
      <c r="L846" s="23">
        <v>0.06</v>
      </c>
      <c r="M846" s="24" t="s">
        <v>1817</v>
      </c>
      <c r="N846" s="25" t="s">
        <v>10</v>
      </c>
    </row>
    <row r="847" spans="1:14" ht="15" customHeight="1" thickBot="1" x14ac:dyDescent="0.35">
      <c r="A847" s="26" t="s">
        <v>1846</v>
      </c>
      <c r="B847" s="27" t="s">
        <v>1847</v>
      </c>
      <c r="C847" s="196"/>
      <c r="D847" s="21">
        <v>11.52</v>
      </c>
      <c r="E847" s="28">
        <f t="shared" si="62"/>
        <v>0.1</v>
      </c>
      <c r="F847" s="29">
        <f t="shared" si="63"/>
        <v>10.368</v>
      </c>
      <c r="G847" s="21">
        <f t="shared" si="60"/>
        <v>12.648960000000001</v>
      </c>
      <c r="H847" s="56">
        <f t="shared" si="61"/>
        <v>0</v>
      </c>
      <c r="I847" s="23" t="s">
        <v>46</v>
      </c>
      <c r="J847" s="23" t="s">
        <v>47</v>
      </c>
      <c r="K847" s="23" t="s">
        <v>37</v>
      </c>
      <c r="L847" s="23">
        <v>0.06</v>
      </c>
      <c r="M847" s="24" t="s">
        <v>1817</v>
      </c>
      <c r="N847" s="25" t="s">
        <v>10</v>
      </c>
    </row>
    <row r="848" spans="1:14" ht="15" customHeight="1" thickBot="1" x14ac:dyDescent="0.35">
      <c r="A848" s="26" t="s">
        <v>1848</v>
      </c>
      <c r="B848" s="27" t="s">
        <v>1849</v>
      </c>
      <c r="C848" s="196"/>
      <c r="D848" s="21">
        <v>11.52</v>
      </c>
      <c r="E848" s="28">
        <f t="shared" si="62"/>
        <v>0.1</v>
      </c>
      <c r="F848" s="29">
        <f t="shared" si="63"/>
        <v>10.368</v>
      </c>
      <c r="G848" s="21">
        <f t="shared" si="60"/>
        <v>12.648960000000001</v>
      </c>
      <c r="H848" s="56">
        <f t="shared" si="61"/>
        <v>0</v>
      </c>
      <c r="I848" s="23" t="s">
        <v>46</v>
      </c>
      <c r="J848" s="23" t="s">
        <v>47</v>
      </c>
      <c r="K848" s="23" t="s">
        <v>37</v>
      </c>
      <c r="L848" s="23">
        <v>0.06</v>
      </c>
      <c r="M848" s="24" t="s">
        <v>1817</v>
      </c>
      <c r="N848" s="25" t="s">
        <v>10</v>
      </c>
    </row>
    <row r="849" spans="1:14" ht="15" customHeight="1" thickBot="1" x14ac:dyDescent="0.35">
      <c r="A849" s="26" t="s">
        <v>1850</v>
      </c>
      <c r="B849" s="27" t="s">
        <v>1851</v>
      </c>
      <c r="C849" s="196"/>
      <c r="D849" s="21">
        <v>11.52</v>
      </c>
      <c r="E849" s="28">
        <f t="shared" si="62"/>
        <v>0.1</v>
      </c>
      <c r="F849" s="29">
        <f t="shared" si="63"/>
        <v>10.368</v>
      </c>
      <c r="G849" s="21">
        <f t="shared" si="60"/>
        <v>12.648960000000001</v>
      </c>
      <c r="H849" s="56">
        <f t="shared" si="61"/>
        <v>0</v>
      </c>
      <c r="I849" s="23" t="s">
        <v>46</v>
      </c>
      <c r="J849" s="23" t="s">
        <v>47</v>
      </c>
      <c r="K849" s="23" t="s">
        <v>37</v>
      </c>
      <c r="L849" s="23">
        <v>0.06</v>
      </c>
      <c r="M849" s="24" t="s">
        <v>1817</v>
      </c>
      <c r="N849" s="25" t="s">
        <v>10</v>
      </c>
    </row>
    <row r="850" spans="1:14" ht="15" customHeight="1" thickBot="1" x14ac:dyDescent="0.35">
      <c r="A850" s="26" t="s">
        <v>1852</v>
      </c>
      <c r="B850" s="27" t="s">
        <v>1853</v>
      </c>
      <c r="C850" s="196"/>
      <c r="D850" s="21">
        <v>11.52</v>
      </c>
      <c r="E850" s="28">
        <f t="shared" si="62"/>
        <v>0.1</v>
      </c>
      <c r="F850" s="29">
        <f t="shared" si="63"/>
        <v>10.368</v>
      </c>
      <c r="G850" s="21">
        <f t="shared" si="60"/>
        <v>12.648960000000001</v>
      </c>
      <c r="H850" s="56">
        <f t="shared" si="61"/>
        <v>0</v>
      </c>
      <c r="I850" s="23" t="s">
        <v>46</v>
      </c>
      <c r="J850" s="23" t="s">
        <v>47</v>
      </c>
      <c r="K850" s="23" t="s">
        <v>37</v>
      </c>
      <c r="L850" s="23">
        <v>0.06</v>
      </c>
      <c r="M850" s="24" t="s">
        <v>1817</v>
      </c>
      <c r="N850" s="25" t="s">
        <v>10</v>
      </c>
    </row>
    <row r="851" spans="1:14" ht="15" customHeight="1" thickBot="1" x14ac:dyDescent="0.35">
      <c r="A851" s="26" t="s">
        <v>1854</v>
      </c>
      <c r="B851" s="27" t="s">
        <v>1855</v>
      </c>
      <c r="C851" s="196"/>
      <c r="D851" s="21">
        <v>11.52</v>
      </c>
      <c r="E851" s="28">
        <f t="shared" si="62"/>
        <v>0.1</v>
      </c>
      <c r="F851" s="29">
        <f t="shared" si="63"/>
        <v>10.368</v>
      </c>
      <c r="G851" s="21">
        <f t="shared" si="60"/>
        <v>12.648960000000001</v>
      </c>
      <c r="H851" s="56">
        <f t="shared" si="61"/>
        <v>0</v>
      </c>
      <c r="I851" s="23" t="s">
        <v>46</v>
      </c>
      <c r="J851" s="23" t="s">
        <v>47</v>
      </c>
      <c r="K851" s="23" t="s">
        <v>37</v>
      </c>
      <c r="L851" s="23">
        <v>0.06</v>
      </c>
      <c r="M851" s="24" t="s">
        <v>1817</v>
      </c>
      <c r="N851" s="25" t="s">
        <v>10</v>
      </c>
    </row>
    <row r="852" spans="1:14" ht="15" customHeight="1" thickBot="1" x14ac:dyDescent="0.35">
      <c r="A852" s="26" t="s">
        <v>1856</v>
      </c>
      <c r="B852" s="27" t="s">
        <v>1857</v>
      </c>
      <c r="C852" s="196"/>
      <c r="D852" s="21">
        <v>11.52</v>
      </c>
      <c r="E852" s="28">
        <f t="shared" si="62"/>
        <v>0.1</v>
      </c>
      <c r="F852" s="29">
        <f t="shared" si="63"/>
        <v>10.368</v>
      </c>
      <c r="G852" s="21">
        <f t="shared" si="60"/>
        <v>12.648960000000001</v>
      </c>
      <c r="H852" s="56">
        <f t="shared" si="61"/>
        <v>0</v>
      </c>
      <c r="I852" s="23" t="s">
        <v>46</v>
      </c>
      <c r="J852" s="23" t="s">
        <v>47</v>
      </c>
      <c r="K852" s="23" t="s">
        <v>37</v>
      </c>
      <c r="L852" s="23">
        <v>0.06</v>
      </c>
      <c r="M852" s="24" t="s">
        <v>1817</v>
      </c>
      <c r="N852" s="25" t="s">
        <v>10</v>
      </c>
    </row>
    <row r="853" spans="1:14" ht="15" customHeight="1" thickBot="1" x14ac:dyDescent="0.35">
      <c r="A853" s="26" t="s">
        <v>1858</v>
      </c>
      <c r="B853" s="27" t="s">
        <v>1859</v>
      </c>
      <c r="C853" s="196"/>
      <c r="D853" s="21">
        <v>11.52</v>
      </c>
      <c r="E853" s="28">
        <f t="shared" si="62"/>
        <v>0.1</v>
      </c>
      <c r="F853" s="29">
        <f t="shared" si="63"/>
        <v>10.368</v>
      </c>
      <c r="G853" s="21">
        <f t="shared" si="60"/>
        <v>12.648960000000001</v>
      </c>
      <c r="H853" s="56">
        <f t="shared" si="61"/>
        <v>0</v>
      </c>
      <c r="I853" s="23" t="s">
        <v>46</v>
      </c>
      <c r="J853" s="23" t="s">
        <v>47</v>
      </c>
      <c r="K853" s="23" t="s">
        <v>37</v>
      </c>
      <c r="L853" s="23">
        <v>0.06</v>
      </c>
      <c r="M853" s="24" t="s">
        <v>1817</v>
      </c>
      <c r="N853" s="25" t="s">
        <v>10</v>
      </c>
    </row>
    <row r="854" spans="1:14" ht="15" customHeight="1" thickBot="1" x14ac:dyDescent="0.35">
      <c r="A854" s="26" t="s">
        <v>1860</v>
      </c>
      <c r="B854" s="27" t="s">
        <v>1861</v>
      </c>
      <c r="C854" s="196"/>
      <c r="D854" s="21">
        <v>11.52</v>
      </c>
      <c r="E854" s="28">
        <f t="shared" si="62"/>
        <v>0.1</v>
      </c>
      <c r="F854" s="29">
        <f t="shared" si="63"/>
        <v>10.368</v>
      </c>
      <c r="G854" s="21">
        <f t="shared" si="60"/>
        <v>12.648960000000001</v>
      </c>
      <c r="H854" s="56">
        <f t="shared" si="61"/>
        <v>0</v>
      </c>
      <c r="I854" s="23" t="s">
        <v>46</v>
      </c>
      <c r="J854" s="23" t="s">
        <v>47</v>
      </c>
      <c r="K854" s="23" t="s">
        <v>37</v>
      </c>
      <c r="L854" s="23">
        <v>0.06</v>
      </c>
      <c r="M854" s="24" t="s">
        <v>1817</v>
      </c>
      <c r="N854" s="25" t="s">
        <v>10</v>
      </c>
    </row>
    <row r="855" spans="1:14" ht="15" customHeight="1" thickBot="1" x14ac:dyDescent="0.35">
      <c r="A855" s="26" t="s">
        <v>1862</v>
      </c>
      <c r="B855" s="27" t="s">
        <v>1863</v>
      </c>
      <c r="C855" s="196"/>
      <c r="D855" s="21">
        <v>11.52</v>
      </c>
      <c r="E855" s="28">
        <f t="shared" si="62"/>
        <v>0.1</v>
      </c>
      <c r="F855" s="29">
        <f t="shared" si="63"/>
        <v>10.368</v>
      </c>
      <c r="G855" s="21">
        <f t="shared" si="60"/>
        <v>12.648960000000001</v>
      </c>
      <c r="H855" s="56">
        <f t="shared" si="61"/>
        <v>0</v>
      </c>
      <c r="I855" s="23" t="s">
        <v>46</v>
      </c>
      <c r="J855" s="23" t="s">
        <v>47</v>
      </c>
      <c r="K855" s="23" t="s">
        <v>37</v>
      </c>
      <c r="L855" s="23">
        <v>0.06</v>
      </c>
      <c r="M855" s="24" t="s">
        <v>1817</v>
      </c>
      <c r="N855" s="25" t="s">
        <v>10</v>
      </c>
    </row>
    <row r="856" spans="1:14" ht="15" customHeight="1" thickBot="1" x14ac:dyDescent="0.35">
      <c r="A856" s="26" t="s">
        <v>1864</v>
      </c>
      <c r="B856" s="27" t="s">
        <v>1865</v>
      </c>
      <c r="C856" s="196"/>
      <c r="D856" s="21">
        <v>11.52</v>
      </c>
      <c r="E856" s="28">
        <f t="shared" si="62"/>
        <v>0.1</v>
      </c>
      <c r="F856" s="29">
        <f t="shared" si="63"/>
        <v>10.368</v>
      </c>
      <c r="G856" s="21">
        <f t="shared" si="60"/>
        <v>12.648960000000001</v>
      </c>
      <c r="H856" s="56">
        <f t="shared" si="61"/>
        <v>0</v>
      </c>
      <c r="I856" s="23" t="s">
        <v>46</v>
      </c>
      <c r="J856" s="23" t="s">
        <v>47</v>
      </c>
      <c r="K856" s="23" t="s">
        <v>37</v>
      </c>
      <c r="L856" s="23">
        <v>0.06</v>
      </c>
      <c r="M856" s="24" t="s">
        <v>1817</v>
      </c>
      <c r="N856" s="25" t="s">
        <v>10</v>
      </c>
    </row>
    <row r="857" spans="1:14" ht="15" customHeight="1" thickBot="1" x14ac:dyDescent="0.35">
      <c r="A857" s="26" t="s">
        <v>1866</v>
      </c>
      <c r="B857" s="27" t="s">
        <v>1867</v>
      </c>
      <c r="C857" s="196"/>
      <c r="D857" s="21">
        <v>52.93</v>
      </c>
      <c r="E857" s="28">
        <f t="shared" si="62"/>
        <v>0.1</v>
      </c>
      <c r="F857" s="29">
        <f t="shared" si="63"/>
        <v>47.637</v>
      </c>
      <c r="G857" s="21">
        <f t="shared" si="60"/>
        <v>58.117139999999999</v>
      </c>
      <c r="H857" s="56">
        <f t="shared" si="61"/>
        <v>0</v>
      </c>
      <c r="I857" s="23" t="s">
        <v>102</v>
      </c>
      <c r="J857" s="23" t="s">
        <v>886</v>
      </c>
      <c r="K857" s="23" t="s">
        <v>276</v>
      </c>
      <c r="L857" s="23">
        <v>0.2</v>
      </c>
      <c r="M857" s="24" t="s">
        <v>1817</v>
      </c>
      <c r="N857" s="25" t="s">
        <v>10</v>
      </c>
    </row>
    <row r="858" spans="1:14" ht="15" customHeight="1" thickBot="1" x14ac:dyDescent="0.35">
      <c r="A858" s="26" t="s">
        <v>1868</v>
      </c>
      <c r="B858" s="27" t="s">
        <v>1869</v>
      </c>
      <c r="C858" s="196"/>
      <c r="D858" s="21">
        <v>29.75</v>
      </c>
      <c r="E858" s="28">
        <f t="shared" si="62"/>
        <v>0.1</v>
      </c>
      <c r="F858" s="29">
        <f t="shared" si="63"/>
        <v>26.774999999999999</v>
      </c>
      <c r="G858" s="21">
        <f t="shared" si="60"/>
        <v>32.665499999999994</v>
      </c>
      <c r="H858" s="56">
        <f t="shared" si="61"/>
        <v>0</v>
      </c>
      <c r="I858" s="23" t="s">
        <v>56</v>
      </c>
      <c r="J858" s="23" t="s">
        <v>46</v>
      </c>
      <c r="K858" s="23" t="s">
        <v>37</v>
      </c>
      <c r="L858" s="23">
        <v>0.3</v>
      </c>
      <c r="M858" s="24" t="s">
        <v>1817</v>
      </c>
      <c r="N858" s="25" t="s">
        <v>10</v>
      </c>
    </row>
    <row r="859" spans="1:14" ht="15" customHeight="1" thickBot="1" x14ac:dyDescent="0.35">
      <c r="A859" s="26" t="s">
        <v>1870</v>
      </c>
      <c r="B859" s="27" t="s">
        <v>1871</v>
      </c>
      <c r="C859" s="196"/>
      <c r="D859" s="21">
        <v>17.38</v>
      </c>
      <c r="E859" s="28">
        <f t="shared" si="62"/>
        <v>0.1</v>
      </c>
      <c r="F859" s="29">
        <f t="shared" si="63"/>
        <v>15.641999999999999</v>
      </c>
      <c r="G859" s="21">
        <f t="shared" si="60"/>
        <v>19.08324</v>
      </c>
      <c r="H859" s="56">
        <f t="shared" si="61"/>
        <v>0</v>
      </c>
      <c r="I859" s="23" t="s">
        <v>155</v>
      </c>
      <c r="J859" s="23" t="s">
        <v>471</v>
      </c>
      <c r="K859" s="23" t="s">
        <v>37</v>
      </c>
      <c r="L859" s="23">
        <v>0.2</v>
      </c>
      <c r="M859" s="24" t="s">
        <v>1817</v>
      </c>
      <c r="N859" s="25" t="s">
        <v>10</v>
      </c>
    </row>
    <row r="860" spans="1:14" ht="15" customHeight="1" thickBot="1" x14ac:dyDescent="0.35">
      <c r="A860" s="26" t="s">
        <v>1872</v>
      </c>
      <c r="B860" s="27" t="s">
        <v>1873</v>
      </c>
      <c r="C860" s="196"/>
      <c r="D860" s="21">
        <v>16.84</v>
      </c>
      <c r="E860" s="28">
        <f t="shared" si="62"/>
        <v>0.1</v>
      </c>
      <c r="F860" s="29">
        <f t="shared" si="63"/>
        <v>15.155999999999999</v>
      </c>
      <c r="G860" s="21">
        <f t="shared" si="60"/>
        <v>18.490319999999997</v>
      </c>
      <c r="H860" s="56">
        <f t="shared" si="61"/>
        <v>0</v>
      </c>
      <c r="I860" s="23" t="s">
        <v>155</v>
      </c>
      <c r="J860" s="23" t="s">
        <v>36</v>
      </c>
      <c r="K860" s="23" t="s">
        <v>200</v>
      </c>
      <c r="L860" s="23">
        <v>0.22</v>
      </c>
      <c r="M860" s="24" t="s">
        <v>1817</v>
      </c>
      <c r="N860" s="25" t="s">
        <v>10</v>
      </c>
    </row>
    <row r="861" spans="1:14" ht="15" customHeight="1" thickBot="1" x14ac:dyDescent="0.35">
      <c r="A861" s="26" t="s">
        <v>1874</v>
      </c>
      <c r="B861" s="27" t="s">
        <v>1875</v>
      </c>
      <c r="C861" s="196"/>
      <c r="D861" s="21">
        <v>16.239999999999998</v>
      </c>
      <c r="E861" s="28">
        <f t="shared" si="62"/>
        <v>0.1</v>
      </c>
      <c r="F861" s="29">
        <f t="shared" si="63"/>
        <v>14.615999999999998</v>
      </c>
      <c r="G861" s="21">
        <f t="shared" si="60"/>
        <v>17.831519999999998</v>
      </c>
      <c r="H861" s="56">
        <f t="shared" si="61"/>
        <v>0</v>
      </c>
      <c r="I861" s="23" t="s">
        <v>155</v>
      </c>
      <c r="J861" s="23" t="s">
        <v>36</v>
      </c>
      <c r="K861" s="23" t="s">
        <v>200</v>
      </c>
      <c r="L861" s="23">
        <v>0.22</v>
      </c>
      <c r="M861" s="24" t="s">
        <v>1817</v>
      </c>
      <c r="N861" s="25" t="s">
        <v>10</v>
      </c>
    </row>
    <row r="862" spans="1:14" ht="15" customHeight="1" thickBot="1" x14ac:dyDescent="0.35">
      <c r="A862" s="26" t="s">
        <v>1876</v>
      </c>
      <c r="B862" s="27" t="s">
        <v>1877</v>
      </c>
      <c r="C862" s="196"/>
      <c r="D862" s="21">
        <v>16.12</v>
      </c>
      <c r="E862" s="28">
        <f t="shared" si="62"/>
        <v>0.1</v>
      </c>
      <c r="F862" s="29">
        <f t="shared" si="63"/>
        <v>14.508000000000001</v>
      </c>
      <c r="G862" s="21">
        <f t="shared" si="60"/>
        <v>17.699760000000001</v>
      </c>
      <c r="H862" s="56">
        <f t="shared" si="61"/>
        <v>0</v>
      </c>
      <c r="I862" s="23" t="s">
        <v>1043</v>
      </c>
      <c r="J862" s="23" t="s">
        <v>36</v>
      </c>
      <c r="K862" s="23" t="s">
        <v>200</v>
      </c>
      <c r="L862" s="23">
        <v>0.2</v>
      </c>
      <c r="M862" s="24" t="s">
        <v>1817</v>
      </c>
      <c r="N862" s="25" t="s">
        <v>10</v>
      </c>
    </row>
    <row r="863" spans="1:14" ht="15" customHeight="1" thickBot="1" x14ac:dyDescent="0.35">
      <c r="A863" s="26" t="s">
        <v>1878</v>
      </c>
      <c r="B863" s="27" t="s">
        <v>1879</v>
      </c>
      <c r="C863" s="196"/>
      <c r="D863" s="21">
        <v>46.91</v>
      </c>
      <c r="E863" s="28">
        <f t="shared" si="62"/>
        <v>0.1</v>
      </c>
      <c r="F863" s="29">
        <f t="shared" si="63"/>
        <v>42.218999999999994</v>
      </c>
      <c r="G863" s="21">
        <f t="shared" si="60"/>
        <v>51.507179999999991</v>
      </c>
      <c r="H863" s="56">
        <f t="shared" si="61"/>
        <v>0</v>
      </c>
      <c r="I863" s="23" t="s">
        <v>665</v>
      </c>
      <c r="J863" s="23" t="s">
        <v>1426</v>
      </c>
      <c r="K863" s="23" t="s">
        <v>200</v>
      </c>
      <c r="L863" s="23">
        <v>0.2</v>
      </c>
      <c r="M863" s="24" t="s">
        <v>1817</v>
      </c>
      <c r="N863" s="25" t="s">
        <v>10</v>
      </c>
    </row>
    <row r="864" spans="1:14" ht="15" customHeight="1" thickBot="1" x14ac:dyDescent="0.35">
      <c r="A864" s="26" t="s">
        <v>1880</v>
      </c>
      <c r="B864" s="27" t="s">
        <v>1881</v>
      </c>
      <c r="C864" s="196"/>
      <c r="D864" s="21">
        <v>23.45</v>
      </c>
      <c r="E864" s="28">
        <f t="shared" si="62"/>
        <v>0.1</v>
      </c>
      <c r="F864" s="29">
        <f t="shared" si="63"/>
        <v>21.105</v>
      </c>
      <c r="G864" s="21">
        <f t="shared" si="60"/>
        <v>25.748100000000001</v>
      </c>
      <c r="H864" s="56">
        <f t="shared" si="61"/>
        <v>0</v>
      </c>
      <c r="I864" s="23" t="s">
        <v>975</v>
      </c>
      <c r="J864" s="23" t="s">
        <v>47</v>
      </c>
      <c r="K864" s="23" t="s">
        <v>188</v>
      </c>
      <c r="L864" s="23">
        <v>0.34200000000000003</v>
      </c>
      <c r="M864" s="24" t="s">
        <v>1817</v>
      </c>
      <c r="N864" s="25" t="s">
        <v>10</v>
      </c>
    </row>
    <row r="865" spans="1:14" ht="15" customHeight="1" thickBot="1" x14ac:dyDescent="0.35">
      <c r="A865" s="26" t="s">
        <v>1882</v>
      </c>
      <c r="B865" s="27" t="s">
        <v>1883</v>
      </c>
      <c r="C865" s="196"/>
      <c r="D865" s="21">
        <v>15.63</v>
      </c>
      <c r="E865" s="28">
        <f t="shared" si="62"/>
        <v>0.1</v>
      </c>
      <c r="F865" s="29">
        <f t="shared" si="63"/>
        <v>14.067</v>
      </c>
      <c r="G865" s="21">
        <f t="shared" si="60"/>
        <v>17.161739999999998</v>
      </c>
      <c r="H865" s="56">
        <f t="shared" si="61"/>
        <v>0</v>
      </c>
      <c r="I865" s="23" t="s">
        <v>975</v>
      </c>
      <c r="J865" s="23" t="s">
        <v>47</v>
      </c>
      <c r="K865" s="23" t="s">
        <v>976</v>
      </c>
      <c r="L865" s="23">
        <v>0.17899999999999999</v>
      </c>
      <c r="M865" s="24" t="s">
        <v>1817</v>
      </c>
      <c r="N865" s="25" t="s">
        <v>10</v>
      </c>
    </row>
    <row r="866" spans="1:14" ht="15" customHeight="1" thickBot="1" x14ac:dyDescent="0.35">
      <c r="A866" s="26" t="s">
        <v>1884</v>
      </c>
      <c r="B866" s="27" t="s">
        <v>1885</v>
      </c>
      <c r="C866" s="196"/>
      <c r="D866" s="21">
        <v>27.07</v>
      </c>
      <c r="E866" s="28">
        <f t="shared" si="62"/>
        <v>0.1</v>
      </c>
      <c r="F866" s="29">
        <f t="shared" si="63"/>
        <v>24.363</v>
      </c>
      <c r="G866" s="21">
        <f t="shared" si="60"/>
        <v>29.722859999999997</v>
      </c>
      <c r="H866" s="56">
        <f t="shared" si="61"/>
        <v>0</v>
      </c>
      <c r="I866" s="23" t="s">
        <v>56</v>
      </c>
      <c r="J866" s="23" t="s">
        <v>46</v>
      </c>
      <c r="K866" s="23" t="s">
        <v>188</v>
      </c>
      <c r="L866" s="23">
        <v>0.379</v>
      </c>
      <c r="M866" s="24" t="s">
        <v>1817</v>
      </c>
      <c r="N866" s="25" t="s">
        <v>10</v>
      </c>
    </row>
    <row r="867" spans="1:14" ht="15" customHeight="1" thickBot="1" x14ac:dyDescent="0.35">
      <c r="A867" s="26" t="s">
        <v>1886</v>
      </c>
      <c r="B867" s="27" t="s">
        <v>1887</v>
      </c>
      <c r="C867" s="196"/>
      <c r="D867" s="21">
        <v>23.45</v>
      </c>
      <c r="E867" s="28">
        <f t="shared" si="62"/>
        <v>0.1</v>
      </c>
      <c r="F867" s="29">
        <f t="shared" si="63"/>
        <v>21.105</v>
      </c>
      <c r="G867" s="21">
        <f t="shared" si="60"/>
        <v>25.748100000000001</v>
      </c>
      <c r="H867" s="56">
        <f t="shared" si="61"/>
        <v>0</v>
      </c>
      <c r="I867" s="23" t="s">
        <v>990</v>
      </c>
      <c r="J867" s="23" t="s">
        <v>1426</v>
      </c>
      <c r="K867" s="23" t="s">
        <v>37</v>
      </c>
      <c r="L867" s="23">
        <v>0.32800000000000001</v>
      </c>
      <c r="M867" s="24" t="s">
        <v>1817</v>
      </c>
      <c r="N867" s="25" t="s">
        <v>10</v>
      </c>
    </row>
    <row r="868" spans="1:14" ht="15" customHeight="1" thickBot="1" x14ac:dyDescent="0.35">
      <c r="A868" s="26" t="s">
        <v>1888</v>
      </c>
      <c r="B868" s="27" t="s">
        <v>1889</v>
      </c>
      <c r="C868" s="196"/>
      <c r="D868" s="21">
        <v>15.04</v>
      </c>
      <c r="E868" s="28">
        <f t="shared" si="62"/>
        <v>0.1</v>
      </c>
      <c r="F868" s="29">
        <f t="shared" si="63"/>
        <v>13.536</v>
      </c>
      <c r="G868" s="21">
        <f t="shared" si="60"/>
        <v>16.513919999999999</v>
      </c>
      <c r="H868" s="56">
        <f t="shared" si="61"/>
        <v>0</v>
      </c>
      <c r="I868" s="23" t="s">
        <v>160</v>
      </c>
      <c r="J868" s="23" t="s">
        <v>47</v>
      </c>
      <c r="K868" s="23" t="s">
        <v>200</v>
      </c>
      <c r="L868" s="23">
        <v>0.22</v>
      </c>
      <c r="M868" s="24" t="s">
        <v>1817</v>
      </c>
      <c r="N868" s="25" t="s">
        <v>10</v>
      </c>
    </row>
    <row r="869" spans="1:14" ht="15" customHeight="1" thickBot="1" x14ac:dyDescent="0.35">
      <c r="A869" s="26" t="s">
        <v>1890</v>
      </c>
      <c r="B869" s="27" t="s">
        <v>1891</v>
      </c>
      <c r="C869" s="196"/>
      <c r="D869" s="21">
        <v>17.38</v>
      </c>
      <c r="E869" s="28">
        <f t="shared" si="62"/>
        <v>0.1</v>
      </c>
      <c r="F869" s="29">
        <f t="shared" si="63"/>
        <v>15.641999999999999</v>
      </c>
      <c r="G869" s="21">
        <f t="shared" si="60"/>
        <v>19.08324</v>
      </c>
      <c r="H869" s="56">
        <f t="shared" si="61"/>
        <v>0</v>
      </c>
      <c r="I869" s="23" t="s">
        <v>160</v>
      </c>
      <c r="J869" s="23" t="s">
        <v>47</v>
      </c>
      <c r="K869" s="23" t="s">
        <v>8</v>
      </c>
      <c r="L869" s="23">
        <v>0.41</v>
      </c>
      <c r="M869" s="24" t="s">
        <v>1817</v>
      </c>
      <c r="N869" s="25" t="s">
        <v>10</v>
      </c>
    </row>
    <row r="870" spans="1:14" ht="15" customHeight="1" thickBot="1" x14ac:dyDescent="0.35">
      <c r="A870" s="26" t="s">
        <v>1892</v>
      </c>
      <c r="B870" s="27" t="s">
        <v>1893</v>
      </c>
      <c r="C870" s="196"/>
      <c r="D870" s="21">
        <v>34.880000000000003</v>
      </c>
      <c r="E870" s="28">
        <f t="shared" si="62"/>
        <v>0.1</v>
      </c>
      <c r="F870" s="29">
        <f t="shared" si="63"/>
        <v>31.392000000000003</v>
      </c>
      <c r="G870" s="21">
        <f t="shared" si="60"/>
        <v>38.29824</v>
      </c>
      <c r="H870" s="56">
        <f t="shared" si="61"/>
        <v>0</v>
      </c>
      <c r="I870" s="23" t="s">
        <v>102</v>
      </c>
      <c r="J870" s="23" t="s">
        <v>975</v>
      </c>
      <c r="K870" s="23" t="s">
        <v>976</v>
      </c>
      <c r="L870" s="23">
        <v>0.26100000000000001</v>
      </c>
      <c r="M870" s="24" t="s">
        <v>1817</v>
      </c>
      <c r="N870" s="25" t="s">
        <v>10</v>
      </c>
    </row>
    <row r="871" spans="1:14" ht="15" customHeight="1" thickBot="1" x14ac:dyDescent="0.35">
      <c r="A871" s="26" t="s">
        <v>1894</v>
      </c>
      <c r="B871" s="27" t="s">
        <v>1895</v>
      </c>
      <c r="C871" s="196"/>
      <c r="D871" s="21">
        <v>27.07</v>
      </c>
      <c r="E871" s="28">
        <f t="shared" si="62"/>
        <v>0.1</v>
      </c>
      <c r="F871" s="29">
        <f t="shared" si="63"/>
        <v>24.363</v>
      </c>
      <c r="G871" s="21">
        <f t="shared" si="60"/>
        <v>29.722859999999997</v>
      </c>
      <c r="H871" s="56">
        <f t="shared" si="61"/>
        <v>0</v>
      </c>
      <c r="I871" s="23" t="s">
        <v>47</v>
      </c>
      <c r="J871" s="23" t="s">
        <v>471</v>
      </c>
      <c r="K871" s="23" t="s">
        <v>37</v>
      </c>
      <c r="L871" s="23">
        <v>8.1000000000000003E-2</v>
      </c>
      <c r="M871" s="24" t="s">
        <v>1817</v>
      </c>
      <c r="N871" s="25" t="s">
        <v>10</v>
      </c>
    </row>
    <row r="872" spans="1:14" ht="15" customHeight="1" thickBot="1" x14ac:dyDescent="0.35">
      <c r="A872" s="26" t="s">
        <v>1896</v>
      </c>
      <c r="B872" s="27" t="s">
        <v>1897</v>
      </c>
      <c r="C872" s="196"/>
      <c r="D872" s="21">
        <v>18.649999999999999</v>
      </c>
      <c r="E872" s="28">
        <f t="shared" si="62"/>
        <v>0.1</v>
      </c>
      <c r="F872" s="29">
        <f t="shared" si="63"/>
        <v>16.785</v>
      </c>
      <c r="G872" s="21">
        <f t="shared" si="60"/>
        <v>20.477699999999999</v>
      </c>
      <c r="H872" s="56">
        <f t="shared" si="61"/>
        <v>0</v>
      </c>
      <c r="I872" s="23" t="s">
        <v>102</v>
      </c>
      <c r="J872" s="23" t="s">
        <v>66</v>
      </c>
      <c r="K872" s="23" t="s">
        <v>37</v>
      </c>
      <c r="L872" s="23">
        <v>0.1</v>
      </c>
      <c r="M872" s="24" t="s">
        <v>1817</v>
      </c>
      <c r="N872" s="25" t="s">
        <v>10</v>
      </c>
    </row>
    <row r="873" spans="1:14" ht="15" customHeight="1" thickBot="1" x14ac:dyDescent="0.35">
      <c r="A873" s="26" t="s">
        <v>1898</v>
      </c>
      <c r="B873" s="27" t="s">
        <v>1899</v>
      </c>
      <c r="C873" s="196"/>
      <c r="D873" s="21">
        <v>27.07</v>
      </c>
      <c r="E873" s="28">
        <f t="shared" si="62"/>
        <v>0.1</v>
      </c>
      <c r="F873" s="29">
        <f t="shared" si="63"/>
        <v>24.363</v>
      </c>
      <c r="G873" s="21">
        <f t="shared" si="60"/>
        <v>29.722859999999997</v>
      </c>
      <c r="H873" s="56">
        <f t="shared" si="61"/>
        <v>0</v>
      </c>
      <c r="I873" s="23" t="s">
        <v>47</v>
      </c>
      <c r="J873" s="23" t="s">
        <v>471</v>
      </c>
      <c r="K873" s="23" t="s">
        <v>37</v>
      </c>
      <c r="L873" s="23">
        <v>8.1000000000000003E-2</v>
      </c>
      <c r="M873" s="24" t="s">
        <v>1817</v>
      </c>
      <c r="N873" s="25" t="s">
        <v>10</v>
      </c>
    </row>
    <row r="874" spans="1:14" ht="15" customHeight="1" thickBot="1" x14ac:dyDescent="0.35">
      <c r="A874" s="26" t="s">
        <v>1900</v>
      </c>
      <c r="B874" s="27" t="s">
        <v>1901</v>
      </c>
      <c r="C874" s="196"/>
      <c r="D874" s="21">
        <v>18.05</v>
      </c>
      <c r="E874" s="28">
        <f t="shared" si="62"/>
        <v>0.1</v>
      </c>
      <c r="F874" s="29">
        <f t="shared" si="63"/>
        <v>16.245000000000001</v>
      </c>
      <c r="G874" s="21">
        <f t="shared" si="60"/>
        <v>19.818899999999999</v>
      </c>
      <c r="H874" s="56">
        <f t="shared" si="61"/>
        <v>0</v>
      </c>
      <c r="I874" s="23" t="s">
        <v>102</v>
      </c>
      <c r="J874" s="23" t="s">
        <v>66</v>
      </c>
      <c r="K874" s="23" t="s">
        <v>37</v>
      </c>
      <c r="L874" s="23">
        <v>0.12</v>
      </c>
      <c r="M874" s="24" t="s">
        <v>1817</v>
      </c>
      <c r="N874" s="25" t="s">
        <v>10</v>
      </c>
    </row>
    <row r="875" spans="1:14" ht="15" customHeight="1" thickBot="1" x14ac:dyDescent="0.35">
      <c r="A875" s="26" t="s">
        <v>1902</v>
      </c>
      <c r="B875" s="27" t="s">
        <v>1903</v>
      </c>
      <c r="C875" s="196"/>
      <c r="D875" s="21">
        <v>22.32</v>
      </c>
      <c r="E875" s="28">
        <f t="shared" si="62"/>
        <v>0.1</v>
      </c>
      <c r="F875" s="29">
        <f t="shared" si="63"/>
        <v>20.088000000000001</v>
      </c>
      <c r="G875" s="21">
        <f t="shared" si="60"/>
        <v>24.507360000000002</v>
      </c>
      <c r="H875" s="56">
        <f t="shared" si="61"/>
        <v>0</v>
      </c>
      <c r="I875" s="23" t="s">
        <v>155</v>
      </c>
      <c r="J875" s="23" t="s">
        <v>471</v>
      </c>
      <c r="K875" s="23" t="s">
        <v>37</v>
      </c>
      <c r="L875" s="23">
        <v>0.7</v>
      </c>
      <c r="M875" s="24" t="s">
        <v>1817</v>
      </c>
      <c r="N875" s="25" t="s">
        <v>10</v>
      </c>
    </row>
    <row r="876" spans="1:14" ht="15" customHeight="1" thickBot="1" x14ac:dyDescent="0.35">
      <c r="A876" s="26" t="s">
        <v>1904</v>
      </c>
      <c r="B876" s="27" t="s">
        <v>1905</v>
      </c>
      <c r="C876" s="196"/>
      <c r="D876" s="21">
        <v>102.25</v>
      </c>
      <c r="E876" s="28">
        <f t="shared" si="62"/>
        <v>0.1</v>
      </c>
      <c r="F876" s="29">
        <f t="shared" si="63"/>
        <v>92.025000000000006</v>
      </c>
      <c r="G876" s="21">
        <f t="shared" si="60"/>
        <v>112.2705</v>
      </c>
      <c r="H876" s="56">
        <f t="shared" si="61"/>
        <v>0</v>
      </c>
      <c r="I876" s="23" t="s">
        <v>155</v>
      </c>
      <c r="J876" s="23" t="s">
        <v>904</v>
      </c>
      <c r="K876" s="23" t="s">
        <v>37</v>
      </c>
      <c r="L876" s="23">
        <v>7.3999999999999996E-2</v>
      </c>
      <c r="M876" s="24" t="s">
        <v>1817</v>
      </c>
      <c r="N876" s="25" t="s">
        <v>10</v>
      </c>
    </row>
    <row r="877" spans="1:14" ht="15" customHeight="1" thickBot="1" x14ac:dyDescent="0.35">
      <c r="A877" s="26" t="s">
        <v>1906</v>
      </c>
      <c r="B877" s="27" t="s">
        <v>1907</v>
      </c>
      <c r="C877" s="196"/>
      <c r="D877" s="21">
        <v>102.25</v>
      </c>
      <c r="E877" s="28">
        <f t="shared" si="62"/>
        <v>0.1</v>
      </c>
      <c r="F877" s="29">
        <f t="shared" si="63"/>
        <v>92.025000000000006</v>
      </c>
      <c r="G877" s="21">
        <f t="shared" si="60"/>
        <v>112.2705</v>
      </c>
      <c r="H877" s="56">
        <f t="shared" si="61"/>
        <v>0</v>
      </c>
      <c r="I877" s="23" t="s">
        <v>155</v>
      </c>
      <c r="J877" s="23" t="s">
        <v>904</v>
      </c>
      <c r="K877" s="23" t="s">
        <v>37</v>
      </c>
      <c r="L877" s="23">
        <v>8.6999999999999994E-2</v>
      </c>
      <c r="M877" s="24" t="s">
        <v>1817</v>
      </c>
      <c r="N877" s="25" t="s">
        <v>10</v>
      </c>
    </row>
    <row r="878" spans="1:14" ht="15" customHeight="1" thickBot="1" x14ac:dyDescent="0.35">
      <c r="A878" s="26" t="s">
        <v>1908</v>
      </c>
      <c r="B878" s="27" t="s">
        <v>1909</v>
      </c>
      <c r="C878" s="196"/>
      <c r="D878" s="21">
        <v>16.12</v>
      </c>
      <c r="E878" s="28">
        <f t="shared" si="62"/>
        <v>0.1</v>
      </c>
      <c r="F878" s="29">
        <f t="shared" si="63"/>
        <v>14.508000000000001</v>
      </c>
      <c r="G878" s="21">
        <f t="shared" si="60"/>
        <v>17.699760000000001</v>
      </c>
      <c r="H878" s="56">
        <f t="shared" si="61"/>
        <v>0</v>
      </c>
      <c r="I878" s="23" t="s">
        <v>102</v>
      </c>
      <c r="J878" s="23" t="s">
        <v>53</v>
      </c>
      <c r="K878" s="23" t="s">
        <v>37</v>
      </c>
      <c r="L878" s="23">
        <v>0.2</v>
      </c>
      <c r="M878" s="24" t="s">
        <v>1817</v>
      </c>
      <c r="N878" s="25" t="s">
        <v>10</v>
      </c>
    </row>
    <row r="879" spans="1:14" ht="15" customHeight="1" thickBot="1" x14ac:dyDescent="0.35">
      <c r="A879" s="26" t="s">
        <v>1910</v>
      </c>
      <c r="B879" s="27" t="s">
        <v>1911</v>
      </c>
      <c r="C879" s="196"/>
      <c r="D879" s="21">
        <v>11.42</v>
      </c>
      <c r="E879" s="28">
        <f t="shared" si="62"/>
        <v>0.1</v>
      </c>
      <c r="F879" s="29">
        <f t="shared" si="63"/>
        <v>10.278</v>
      </c>
      <c r="G879" s="21">
        <f t="shared" si="60"/>
        <v>12.539160000000001</v>
      </c>
      <c r="H879" s="56">
        <f t="shared" si="61"/>
        <v>0</v>
      </c>
      <c r="I879" s="23" t="s">
        <v>102</v>
      </c>
      <c r="J879" s="23" t="s">
        <v>53</v>
      </c>
      <c r="K879" s="23" t="s">
        <v>37</v>
      </c>
      <c r="L879" s="23">
        <v>0.21199999999999999</v>
      </c>
      <c r="M879" s="24" t="s">
        <v>1817</v>
      </c>
      <c r="N879" s="25" t="s">
        <v>10</v>
      </c>
    </row>
    <row r="880" spans="1:14" ht="15" customHeight="1" thickBot="1" x14ac:dyDescent="0.35">
      <c r="A880" s="34" t="s">
        <v>1912</v>
      </c>
      <c r="B880" s="27" t="s">
        <v>1913</v>
      </c>
      <c r="C880" s="196"/>
      <c r="D880" s="21">
        <v>21.9</v>
      </c>
      <c r="E880" s="28">
        <f t="shared" si="62"/>
        <v>0.1</v>
      </c>
      <c r="F880" s="29">
        <f t="shared" si="63"/>
        <v>19.709999999999997</v>
      </c>
      <c r="G880" s="21">
        <f t="shared" si="60"/>
        <v>24.046199999999995</v>
      </c>
      <c r="H880" s="56">
        <f t="shared" si="61"/>
        <v>0</v>
      </c>
      <c r="I880" s="23" t="s">
        <v>66</v>
      </c>
      <c r="J880" s="23" t="s">
        <v>137</v>
      </c>
      <c r="K880" s="23" t="s">
        <v>276</v>
      </c>
      <c r="L880" s="23">
        <v>0.47</v>
      </c>
      <c r="M880" s="24" t="s">
        <v>1817</v>
      </c>
      <c r="N880" s="25" t="s">
        <v>10</v>
      </c>
    </row>
    <row r="881" spans="1:14" ht="15" customHeight="1" thickBot="1" x14ac:dyDescent="0.35">
      <c r="A881" s="26" t="s">
        <v>1914</v>
      </c>
      <c r="B881" s="27" t="s">
        <v>1915</v>
      </c>
      <c r="C881" s="196"/>
      <c r="D881" s="21">
        <v>17.440000000000001</v>
      </c>
      <c r="E881" s="28">
        <f t="shared" si="62"/>
        <v>0.1</v>
      </c>
      <c r="F881" s="29">
        <f t="shared" si="63"/>
        <v>15.696000000000002</v>
      </c>
      <c r="G881" s="21">
        <f t="shared" si="60"/>
        <v>19.14912</v>
      </c>
      <c r="H881" s="56">
        <f t="shared" si="61"/>
        <v>0</v>
      </c>
      <c r="I881" s="23" t="s">
        <v>102</v>
      </c>
      <c r="J881" s="23" t="s">
        <v>53</v>
      </c>
      <c r="K881" s="23" t="s">
        <v>8</v>
      </c>
      <c r="L881" s="23">
        <v>1.4</v>
      </c>
      <c r="M881" s="24" t="s">
        <v>1817</v>
      </c>
      <c r="N881" s="25" t="s">
        <v>10</v>
      </c>
    </row>
    <row r="882" spans="1:14" ht="15" customHeight="1" thickBot="1" x14ac:dyDescent="0.35">
      <c r="A882" s="26" t="s">
        <v>1916</v>
      </c>
      <c r="B882" s="27" t="s">
        <v>1917</v>
      </c>
      <c r="C882" s="196"/>
      <c r="D882" s="21">
        <v>39.770000000000003</v>
      </c>
      <c r="E882" s="28">
        <f t="shared" si="62"/>
        <v>0.1</v>
      </c>
      <c r="F882" s="29">
        <f t="shared" si="63"/>
        <v>35.793000000000006</v>
      </c>
      <c r="G882" s="21">
        <f t="shared" si="60"/>
        <v>43.667460000000005</v>
      </c>
      <c r="H882" s="56">
        <f t="shared" si="61"/>
        <v>0</v>
      </c>
      <c r="I882" s="23" t="s">
        <v>102</v>
      </c>
      <c r="J882" s="23" t="s">
        <v>1918</v>
      </c>
      <c r="K882" s="23" t="s">
        <v>1919</v>
      </c>
      <c r="L882" s="23">
        <v>0.02</v>
      </c>
      <c r="M882" s="24" t="s">
        <v>1817</v>
      </c>
      <c r="N882" s="25" t="s">
        <v>10</v>
      </c>
    </row>
    <row r="883" spans="1:14" ht="15" customHeight="1" thickBot="1" x14ac:dyDescent="0.35">
      <c r="A883" s="26" t="s">
        <v>1920</v>
      </c>
      <c r="B883" s="27" t="s">
        <v>1921</v>
      </c>
      <c r="C883" s="196"/>
      <c r="D883" s="21">
        <v>13.23</v>
      </c>
      <c r="E883" s="28">
        <f t="shared" si="62"/>
        <v>0.1</v>
      </c>
      <c r="F883" s="29">
        <f t="shared" si="63"/>
        <v>11.907</v>
      </c>
      <c r="G883" s="21">
        <f t="shared" si="60"/>
        <v>14.526539999999999</v>
      </c>
      <c r="H883" s="56">
        <f t="shared" si="61"/>
        <v>0</v>
      </c>
      <c r="I883" s="23" t="s">
        <v>975</v>
      </c>
      <c r="J883" s="23" t="s">
        <v>47</v>
      </c>
      <c r="K883" s="23" t="s">
        <v>37</v>
      </c>
      <c r="L883" s="23">
        <v>0.249</v>
      </c>
      <c r="M883" s="24" t="s">
        <v>1817</v>
      </c>
      <c r="N883" s="25" t="s">
        <v>10</v>
      </c>
    </row>
    <row r="884" spans="1:14" ht="15" customHeight="1" thickBot="1" x14ac:dyDescent="0.35">
      <c r="A884" s="26" t="s">
        <v>1922</v>
      </c>
      <c r="B884" s="27" t="s">
        <v>1923</v>
      </c>
      <c r="C884" s="196"/>
      <c r="D884" s="21">
        <v>10.220000000000001</v>
      </c>
      <c r="E884" s="28">
        <f t="shared" si="62"/>
        <v>0.1</v>
      </c>
      <c r="F884" s="29">
        <f t="shared" si="63"/>
        <v>9.1980000000000004</v>
      </c>
      <c r="G884" s="21">
        <f t="shared" si="60"/>
        <v>11.22156</v>
      </c>
      <c r="H884" s="56">
        <f t="shared" si="61"/>
        <v>0</v>
      </c>
      <c r="I884" s="23" t="s">
        <v>53</v>
      </c>
      <c r="J884" s="23" t="s">
        <v>47</v>
      </c>
      <c r="K884" s="23" t="s">
        <v>37</v>
      </c>
      <c r="L884" s="23">
        <v>0.11</v>
      </c>
      <c r="M884" s="24" t="s">
        <v>1817</v>
      </c>
      <c r="N884" s="25" t="s">
        <v>10</v>
      </c>
    </row>
    <row r="885" spans="1:14" ht="15" customHeight="1" thickBot="1" x14ac:dyDescent="0.35">
      <c r="A885" s="26" t="s">
        <v>1924</v>
      </c>
      <c r="B885" s="31" t="s">
        <v>1925</v>
      </c>
      <c r="C885" s="196"/>
      <c r="D885" s="21">
        <v>15.32</v>
      </c>
      <c r="E885" s="28">
        <f t="shared" si="62"/>
        <v>0.1</v>
      </c>
      <c r="F885" s="29">
        <f t="shared" si="63"/>
        <v>13.788</v>
      </c>
      <c r="G885" s="21">
        <f t="shared" si="60"/>
        <v>16.821359999999999</v>
      </c>
      <c r="H885" s="56">
        <f t="shared" si="61"/>
        <v>0</v>
      </c>
      <c r="I885" s="23" t="s">
        <v>160</v>
      </c>
      <c r="J885" s="23" t="s">
        <v>1926</v>
      </c>
      <c r="K885" s="23" t="s">
        <v>1820</v>
      </c>
      <c r="L885" s="23">
        <v>0.2</v>
      </c>
      <c r="M885" s="24" t="s">
        <v>1817</v>
      </c>
      <c r="N885" s="25" t="s">
        <v>10</v>
      </c>
    </row>
    <row r="886" spans="1:14" ht="15" customHeight="1" thickBot="1" x14ac:dyDescent="0.35">
      <c r="A886" s="26" t="s">
        <v>1927</v>
      </c>
      <c r="B886" s="27" t="s">
        <v>1928</v>
      </c>
      <c r="C886" s="196"/>
      <c r="D886" s="21">
        <v>22.86</v>
      </c>
      <c r="E886" s="28">
        <f t="shared" si="62"/>
        <v>0.1</v>
      </c>
      <c r="F886" s="29">
        <f t="shared" si="63"/>
        <v>20.573999999999998</v>
      </c>
      <c r="G886" s="21">
        <f t="shared" si="60"/>
        <v>25.100279999999998</v>
      </c>
      <c r="H886" s="56">
        <f t="shared" si="61"/>
        <v>0</v>
      </c>
      <c r="I886" s="23" t="s">
        <v>154</v>
      </c>
      <c r="J886" s="23" t="s">
        <v>66</v>
      </c>
      <c r="K886" s="23" t="s">
        <v>37</v>
      </c>
      <c r="L886" s="23">
        <v>0.31</v>
      </c>
      <c r="M886" s="24" t="s">
        <v>1817</v>
      </c>
      <c r="N886" s="25" t="s">
        <v>10</v>
      </c>
    </row>
    <row r="887" spans="1:14" ht="15" customHeight="1" thickBot="1" x14ac:dyDescent="0.35">
      <c r="A887" s="26" t="s">
        <v>1929</v>
      </c>
      <c r="B887" s="27" t="s">
        <v>1930</v>
      </c>
      <c r="C887" s="196"/>
      <c r="D887" s="21">
        <v>23.45</v>
      </c>
      <c r="E887" s="28">
        <f t="shared" si="62"/>
        <v>0.1</v>
      </c>
      <c r="F887" s="29">
        <f t="shared" si="63"/>
        <v>21.105</v>
      </c>
      <c r="G887" s="21">
        <f t="shared" si="60"/>
        <v>25.748100000000001</v>
      </c>
      <c r="H887" s="56">
        <f t="shared" si="61"/>
        <v>0</v>
      </c>
      <c r="I887" s="23" t="s">
        <v>52</v>
      </c>
      <c r="J887" s="23" t="s">
        <v>208</v>
      </c>
      <c r="K887" s="23" t="s">
        <v>37</v>
      </c>
      <c r="L887" s="23">
        <v>0.25</v>
      </c>
      <c r="M887" s="24" t="s">
        <v>1817</v>
      </c>
      <c r="N887" s="25" t="s">
        <v>10</v>
      </c>
    </row>
    <row r="888" spans="1:14" ht="15" customHeight="1" thickBot="1" x14ac:dyDescent="0.35">
      <c r="A888" s="26" t="s">
        <v>1931</v>
      </c>
      <c r="B888" s="27" t="s">
        <v>1932</v>
      </c>
      <c r="C888" s="196"/>
      <c r="D888" s="21">
        <v>23.45</v>
      </c>
      <c r="E888" s="28">
        <f t="shared" si="62"/>
        <v>0.1</v>
      </c>
      <c r="F888" s="29">
        <f t="shared" si="63"/>
        <v>21.105</v>
      </c>
      <c r="G888" s="21">
        <f t="shared" si="60"/>
        <v>25.748100000000001</v>
      </c>
      <c r="H888" s="56">
        <f t="shared" si="61"/>
        <v>0</v>
      </c>
      <c r="I888" s="23" t="s">
        <v>52</v>
      </c>
      <c r="J888" s="23" t="s">
        <v>208</v>
      </c>
      <c r="K888" s="23" t="s">
        <v>37</v>
      </c>
      <c r="L888" s="23">
        <v>0.25</v>
      </c>
      <c r="M888" s="24" t="s">
        <v>1817</v>
      </c>
      <c r="N888" s="25" t="s">
        <v>10</v>
      </c>
    </row>
    <row r="889" spans="1:14" ht="15" customHeight="1" thickBot="1" x14ac:dyDescent="0.35">
      <c r="A889" s="26" t="s">
        <v>1933</v>
      </c>
      <c r="B889" s="27" t="s">
        <v>1934</v>
      </c>
      <c r="C889" s="196"/>
      <c r="D889" s="21">
        <v>23.45</v>
      </c>
      <c r="E889" s="28">
        <f t="shared" si="62"/>
        <v>0.1</v>
      </c>
      <c r="F889" s="29">
        <f t="shared" si="63"/>
        <v>21.105</v>
      </c>
      <c r="G889" s="21">
        <f t="shared" si="60"/>
        <v>25.748100000000001</v>
      </c>
      <c r="H889" s="56">
        <f t="shared" si="61"/>
        <v>0</v>
      </c>
      <c r="I889" s="23" t="s">
        <v>52</v>
      </c>
      <c r="J889" s="23" t="s">
        <v>208</v>
      </c>
      <c r="K889" s="23" t="s">
        <v>37</v>
      </c>
      <c r="L889" s="23">
        <v>0.25</v>
      </c>
      <c r="M889" s="24" t="s">
        <v>1817</v>
      </c>
      <c r="N889" s="25" t="s">
        <v>10</v>
      </c>
    </row>
    <row r="890" spans="1:14" ht="15" customHeight="1" thickBot="1" x14ac:dyDescent="0.35">
      <c r="A890" s="26" t="s">
        <v>1935</v>
      </c>
      <c r="B890" s="27" t="s">
        <v>1936</v>
      </c>
      <c r="C890" s="196"/>
      <c r="D890" s="21">
        <v>23.45</v>
      </c>
      <c r="E890" s="28">
        <f t="shared" si="62"/>
        <v>0.1</v>
      </c>
      <c r="F890" s="29">
        <f t="shared" si="63"/>
        <v>21.105</v>
      </c>
      <c r="G890" s="21">
        <f t="shared" ref="G890:G953" si="64">F890*1.22</f>
        <v>25.748100000000001</v>
      </c>
      <c r="H890" s="56">
        <f t="shared" ref="H890:H953" si="65">G890*C890</f>
        <v>0</v>
      </c>
      <c r="I890" s="23" t="s">
        <v>52</v>
      </c>
      <c r="J890" s="23" t="s">
        <v>208</v>
      </c>
      <c r="K890" s="23" t="s">
        <v>37</v>
      </c>
      <c r="L890" s="23">
        <v>0.25</v>
      </c>
      <c r="M890" s="24" t="s">
        <v>1817</v>
      </c>
      <c r="N890" s="25" t="s">
        <v>10</v>
      </c>
    </row>
    <row r="891" spans="1:14" ht="15" customHeight="1" thickBot="1" x14ac:dyDescent="0.35">
      <c r="A891" s="26" t="s">
        <v>1937</v>
      </c>
      <c r="B891" s="27" t="s">
        <v>1938</v>
      </c>
      <c r="C891" s="196"/>
      <c r="D891" s="21">
        <v>23.45</v>
      </c>
      <c r="E891" s="28">
        <f t="shared" si="62"/>
        <v>0.1</v>
      </c>
      <c r="F891" s="29">
        <f t="shared" si="63"/>
        <v>21.105</v>
      </c>
      <c r="G891" s="21">
        <f t="shared" si="64"/>
        <v>25.748100000000001</v>
      </c>
      <c r="H891" s="56">
        <f t="shared" si="65"/>
        <v>0</v>
      </c>
      <c r="I891" s="23" t="s">
        <v>52</v>
      </c>
      <c r="J891" s="23" t="s">
        <v>208</v>
      </c>
      <c r="K891" s="23" t="s">
        <v>37</v>
      </c>
      <c r="L891" s="23">
        <v>0.25</v>
      </c>
      <c r="M891" s="24" t="s">
        <v>1817</v>
      </c>
      <c r="N891" s="25" t="s">
        <v>10</v>
      </c>
    </row>
    <row r="892" spans="1:14" ht="15" customHeight="1" thickBot="1" x14ac:dyDescent="0.35">
      <c r="A892" s="26" t="s">
        <v>1939</v>
      </c>
      <c r="B892" s="27" t="s">
        <v>1940</v>
      </c>
      <c r="C892" s="196"/>
      <c r="D892" s="21">
        <v>23.45</v>
      </c>
      <c r="E892" s="28">
        <f t="shared" si="62"/>
        <v>0.1</v>
      </c>
      <c r="F892" s="29">
        <f t="shared" si="63"/>
        <v>21.105</v>
      </c>
      <c r="G892" s="21">
        <f t="shared" si="64"/>
        <v>25.748100000000001</v>
      </c>
      <c r="H892" s="56">
        <f t="shared" si="65"/>
        <v>0</v>
      </c>
      <c r="I892" s="23" t="s">
        <v>52</v>
      </c>
      <c r="J892" s="23" t="s">
        <v>208</v>
      </c>
      <c r="K892" s="23" t="s">
        <v>37</v>
      </c>
      <c r="L892" s="23">
        <v>0.25</v>
      </c>
      <c r="M892" s="24" t="s">
        <v>1817</v>
      </c>
      <c r="N892" s="25" t="s">
        <v>10</v>
      </c>
    </row>
    <row r="893" spans="1:14" ht="15" customHeight="1" thickBot="1" x14ac:dyDescent="0.35">
      <c r="A893" s="26" t="s">
        <v>1941</v>
      </c>
      <c r="B893" s="27" t="s">
        <v>1942</v>
      </c>
      <c r="C893" s="196"/>
      <c r="D893" s="21">
        <v>23.45</v>
      </c>
      <c r="E893" s="28">
        <f t="shared" si="62"/>
        <v>0.1</v>
      </c>
      <c r="F893" s="29">
        <f t="shared" si="63"/>
        <v>21.105</v>
      </c>
      <c r="G893" s="21">
        <f t="shared" si="64"/>
        <v>25.748100000000001</v>
      </c>
      <c r="H893" s="56">
        <f t="shared" si="65"/>
        <v>0</v>
      </c>
      <c r="I893" s="23" t="s">
        <v>52</v>
      </c>
      <c r="J893" s="23" t="s">
        <v>208</v>
      </c>
      <c r="K893" s="23" t="s">
        <v>37</v>
      </c>
      <c r="L893" s="23">
        <v>0.25</v>
      </c>
      <c r="M893" s="24" t="s">
        <v>1817</v>
      </c>
      <c r="N893" s="25" t="s">
        <v>10</v>
      </c>
    </row>
    <row r="894" spans="1:14" ht="15" customHeight="1" thickBot="1" x14ac:dyDescent="0.35">
      <c r="A894" s="26" t="s">
        <v>1943</v>
      </c>
      <c r="B894" s="27" t="s">
        <v>1944</v>
      </c>
      <c r="C894" s="196"/>
      <c r="D894" s="21">
        <v>23.45</v>
      </c>
      <c r="E894" s="28">
        <f t="shared" si="62"/>
        <v>0.1</v>
      </c>
      <c r="F894" s="29">
        <f t="shared" si="63"/>
        <v>21.105</v>
      </c>
      <c r="G894" s="21">
        <f t="shared" si="64"/>
        <v>25.748100000000001</v>
      </c>
      <c r="H894" s="56">
        <f t="shared" si="65"/>
        <v>0</v>
      </c>
      <c r="I894" s="23" t="s">
        <v>1945</v>
      </c>
      <c r="J894" s="23" t="s">
        <v>208</v>
      </c>
      <c r="K894" s="23" t="s">
        <v>976</v>
      </c>
      <c r="L894" s="23">
        <v>0.28399999999999997</v>
      </c>
      <c r="M894" s="24" t="s">
        <v>1817</v>
      </c>
      <c r="N894" s="25" t="s">
        <v>10</v>
      </c>
    </row>
    <row r="895" spans="1:14" ht="15" customHeight="1" thickBot="1" x14ac:dyDescent="0.35">
      <c r="A895" s="26" t="s">
        <v>1946</v>
      </c>
      <c r="B895" s="27" t="s">
        <v>1947</v>
      </c>
      <c r="C895" s="196"/>
      <c r="D895" s="21">
        <v>10.83</v>
      </c>
      <c r="E895" s="28">
        <f t="shared" si="62"/>
        <v>0.1</v>
      </c>
      <c r="F895" s="29">
        <f t="shared" si="63"/>
        <v>9.7469999999999999</v>
      </c>
      <c r="G895" s="21">
        <f t="shared" si="64"/>
        <v>11.89134</v>
      </c>
      <c r="H895" s="56">
        <f t="shared" si="65"/>
        <v>0</v>
      </c>
      <c r="I895" s="23" t="s">
        <v>975</v>
      </c>
      <c r="J895" s="23" t="s">
        <v>47</v>
      </c>
      <c r="K895" s="23" t="s">
        <v>976</v>
      </c>
      <c r="L895" s="23">
        <v>0.13</v>
      </c>
      <c r="M895" s="24" t="s">
        <v>1817</v>
      </c>
      <c r="N895" s="25" t="s">
        <v>10</v>
      </c>
    </row>
    <row r="896" spans="1:14" ht="15" customHeight="1" thickBot="1" x14ac:dyDescent="0.35">
      <c r="A896" s="26" t="s">
        <v>1948</v>
      </c>
      <c r="B896" s="27" t="s">
        <v>1949</v>
      </c>
      <c r="C896" s="196"/>
      <c r="D896" s="21">
        <v>25.26</v>
      </c>
      <c r="E896" s="28">
        <f t="shared" si="62"/>
        <v>0.1</v>
      </c>
      <c r="F896" s="29">
        <f t="shared" si="63"/>
        <v>22.734000000000002</v>
      </c>
      <c r="G896" s="21">
        <f t="shared" si="64"/>
        <v>27.735480000000003</v>
      </c>
      <c r="H896" s="56">
        <f t="shared" si="65"/>
        <v>0</v>
      </c>
      <c r="I896" s="23" t="s">
        <v>119</v>
      </c>
      <c r="J896" s="23" t="s">
        <v>35</v>
      </c>
      <c r="K896" s="23" t="s">
        <v>37</v>
      </c>
      <c r="L896" s="23">
        <v>0.32</v>
      </c>
      <c r="M896" s="24" t="s">
        <v>1817</v>
      </c>
      <c r="N896" s="25" t="s">
        <v>10</v>
      </c>
    </row>
    <row r="897" spans="1:14" ht="15" customHeight="1" thickBot="1" x14ac:dyDescent="0.35">
      <c r="A897" s="26" t="s">
        <v>1950</v>
      </c>
      <c r="B897" s="27" t="s">
        <v>1951</v>
      </c>
      <c r="C897" s="196"/>
      <c r="D897" s="21">
        <v>18.600000000000001</v>
      </c>
      <c r="E897" s="28">
        <f t="shared" ref="E897:E960" si="66">IF(M897="3000",$E$2,IF(M897="3100",$E$2,IF(M897="3200",$E$2,IF(M897="3300",$E$2,IF(M897="3400",$E$2,IF(M897="3500",$E$2,IF(M897="3600",$E$2,IF(M897="3700",$E$5,IF(M897="3800",$E$2,IF(M897="3900",$E$2,IF(M897="3902",$E$2,IF(M897="3950",$E$4,IF(M897="3951",$E$3,IF(M897="3952",$E$3,IF(M897="3953",$E$3,IF(M897="3990",$E$2,IF(M897="3991","Special",IF(M897="3997",$E$5,IF(M897="3998",$E$3,IF(M897="3999",$E$2,IF(M897="4202","Export Price",IF(M897="4299","Export Price",IF(M897="4400","Export Price",IF(M897="4499","Export Price",IF(M897="4500","Export Price",IF(M897="4510","Export Price",IF(M897="4599","Export Price")))))))))))))))))))))))))))</f>
        <v>0.1</v>
      </c>
      <c r="F897" s="29">
        <f t="shared" ref="F897:F960" si="67">IF(M897="3000",D897-(D897*E897),IF(M897="3100",D897-(D897*E897),IF(M897="3200",D897-(D897*E897),IF(M897="3300",D897-(D897*E897),IF(M897="3400",D897-(D897*E897),IF(M897="3500",D897-(D897*E897),IF(M897="3600",D897-(D897*E897),IF(M897="3700",D897-(D897*E897),IF(M897="3800",D897-(D897*E897),IF(M897="3900",D897-(D897*E897),IF(M897="3902",D897-(D897*E897),IF(M897="3950",D897-(D897*E897),IF(M897="3951",D897-(D897*E897),IF(M897="3952",D897-(D897*E897),IF(M897="3953",D897-(D897*E897),IF(M897="3990",D897-(D897*E897),IF(M897="3991",D897-(D897*E897),IF(M897="3997",D897-(D897*E897),IF(M897="3998",D897-(D897*E897),IF(M897="3999",D897-(D897*E897),IF(M897="4202","Educo",IF(M897="4299","Educo",IF(M897="4400","Jegro",IF(M897="4499","Jegro",IF(M897="4500","Arts &amp; Crafts",IF(M897="4510","Arts &amp; Crafts",IF(M897="4599","Arts &amp; Crafts")))))))))))))))))))))))))))</f>
        <v>16.740000000000002</v>
      </c>
      <c r="G897" s="21">
        <f t="shared" si="64"/>
        <v>20.422800000000002</v>
      </c>
      <c r="H897" s="56">
        <f t="shared" si="65"/>
        <v>0</v>
      </c>
      <c r="I897" s="23" t="s">
        <v>56</v>
      </c>
      <c r="J897" s="23" t="s">
        <v>46</v>
      </c>
      <c r="K897" s="23" t="s">
        <v>37</v>
      </c>
      <c r="L897" s="23">
        <v>0.28999999999999998</v>
      </c>
      <c r="M897" s="24" t="s">
        <v>1817</v>
      </c>
      <c r="N897" s="25" t="s">
        <v>10</v>
      </c>
    </row>
    <row r="898" spans="1:14" ht="15" customHeight="1" thickBot="1" x14ac:dyDescent="0.35">
      <c r="A898" s="26" t="s">
        <v>1952</v>
      </c>
      <c r="B898" s="27" t="s">
        <v>1953</v>
      </c>
      <c r="C898" s="196"/>
      <c r="D898" s="21">
        <v>13.23</v>
      </c>
      <c r="E898" s="28">
        <f t="shared" si="66"/>
        <v>0.1</v>
      </c>
      <c r="F898" s="29">
        <f t="shared" si="67"/>
        <v>11.907</v>
      </c>
      <c r="G898" s="21">
        <f t="shared" si="64"/>
        <v>14.526539999999999</v>
      </c>
      <c r="H898" s="56">
        <f t="shared" si="65"/>
        <v>0</v>
      </c>
      <c r="I898" s="23" t="s">
        <v>102</v>
      </c>
      <c r="J898" s="23" t="s">
        <v>1918</v>
      </c>
      <c r="K898" s="23" t="s">
        <v>976</v>
      </c>
      <c r="L898" s="23">
        <v>0.2</v>
      </c>
      <c r="M898" s="24" t="s">
        <v>1817</v>
      </c>
      <c r="N898" s="25" t="s">
        <v>10</v>
      </c>
    </row>
    <row r="899" spans="1:14" ht="15" customHeight="1" thickBot="1" x14ac:dyDescent="0.35">
      <c r="A899" s="26" t="s">
        <v>1954</v>
      </c>
      <c r="B899" s="27" t="s">
        <v>1955</v>
      </c>
      <c r="C899" s="196"/>
      <c r="D899" s="21">
        <v>13.84</v>
      </c>
      <c r="E899" s="28">
        <f t="shared" si="66"/>
        <v>0.1</v>
      </c>
      <c r="F899" s="29">
        <f t="shared" si="67"/>
        <v>12.456</v>
      </c>
      <c r="G899" s="21">
        <f t="shared" si="64"/>
        <v>15.196319999999998</v>
      </c>
      <c r="H899" s="56">
        <f t="shared" si="65"/>
        <v>0</v>
      </c>
      <c r="I899" s="23" t="s">
        <v>102</v>
      </c>
      <c r="J899" s="23" t="s">
        <v>975</v>
      </c>
      <c r="K899" s="23" t="s">
        <v>37</v>
      </c>
      <c r="L899" s="23">
        <v>0.18</v>
      </c>
      <c r="M899" s="24" t="s">
        <v>1817</v>
      </c>
      <c r="N899" s="25" t="s">
        <v>10</v>
      </c>
    </row>
    <row r="900" spans="1:14" ht="15" customHeight="1" thickBot="1" x14ac:dyDescent="0.35">
      <c r="A900" s="26" t="s">
        <v>1956</v>
      </c>
      <c r="B900" s="27" t="s">
        <v>1957</v>
      </c>
      <c r="C900" s="196"/>
      <c r="D900" s="21">
        <v>15.04</v>
      </c>
      <c r="E900" s="28">
        <f t="shared" si="66"/>
        <v>0.1</v>
      </c>
      <c r="F900" s="29">
        <f t="shared" si="67"/>
        <v>13.536</v>
      </c>
      <c r="G900" s="21">
        <f t="shared" si="64"/>
        <v>16.513919999999999</v>
      </c>
      <c r="H900" s="56">
        <f t="shared" si="65"/>
        <v>0</v>
      </c>
      <c r="I900" s="23" t="s">
        <v>160</v>
      </c>
      <c r="J900" s="23" t="s">
        <v>47</v>
      </c>
      <c r="K900" s="23" t="s">
        <v>37</v>
      </c>
      <c r="L900" s="23">
        <v>0.13</v>
      </c>
      <c r="M900" s="24" t="s">
        <v>1817</v>
      </c>
      <c r="N900" s="25" t="s">
        <v>10</v>
      </c>
    </row>
    <row r="901" spans="1:14" ht="15" customHeight="1" thickBot="1" x14ac:dyDescent="0.35">
      <c r="A901" s="26" t="s">
        <v>1958</v>
      </c>
      <c r="B901" s="27" t="s">
        <v>1959</v>
      </c>
      <c r="C901" s="196"/>
      <c r="D901" s="21">
        <v>19.84</v>
      </c>
      <c r="E901" s="28">
        <f t="shared" si="66"/>
        <v>0.1</v>
      </c>
      <c r="F901" s="29">
        <f t="shared" si="67"/>
        <v>17.856000000000002</v>
      </c>
      <c r="G901" s="21">
        <f t="shared" si="64"/>
        <v>21.784320000000001</v>
      </c>
      <c r="H901" s="56">
        <f t="shared" si="65"/>
        <v>0</v>
      </c>
      <c r="I901" s="23" t="s">
        <v>160</v>
      </c>
      <c r="J901" s="23" t="s">
        <v>36</v>
      </c>
      <c r="K901" s="23" t="s">
        <v>8</v>
      </c>
      <c r="L901" s="23">
        <v>0.35</v>
      </c>
      <c r="M901" s="24" t="s">
        <v>1817</v>
      </c>
      <c r="N901" s="25" t="s">
        <v>10</v>
      </c>
    </row>
    <row r="902" spans="1:14" ht="15" customHeight="1" thickBot="1" x14ac:dyDescent="0.35">
      <c r="A902" s="26" t="s">
        <v>1960</v>
      </c>
      <c r="B902" s="27" t="s">
        <v>1961</v>
      </c>
      <c r="C902" s="196"/>
      <c r="D902" s="21">
        <v>10.83</v>
      </c>
      <c r="E902" s="28">
        <f t="shared" si="66"/>
        <v>0.1</v>
      </c>
      <c r="F902" s="29">
        <f t="shared" si="67"/>
        <v>9.7469999999999999</v>
      </c>
      <c r="G902" s="21">
        <f t="shared" si="64"/>
        <v>11.89134</v>
      </c>
      <c r="H902" s="56">
        <f t="shared" si="65"/>
        <v>0</v>
      </c>
      <c r="I902" s="23" t="s">
        <v>79</v>
      </c>
      <c r="J902" s="23" t="s">
        <v>42</v>
      </c>
      <c r="K902" s="23" t="s">
        <v>200</v>
      </c>
      <c r="L902" s="23">
        <v>0.13</v>
      </c>
      <c r="M902" s="24" t="s">
        <v>1817</v>
      </c>
      <c r="N902" s="25" t="s">
        <v>10</v>
      </c>
    </row>
    <row r="903" spans="1:14" ht="15" customHeight="1" thickBot="1" x14ac:dyDescent="0.35">
      <c r="A903" s="26" t="s">
        <v>1962</v>
      </c>
      <c r="B903" s="27" t="s">
        <v>1963</v>
      </c>
      <c r="C903" s="196"/>
      <c r="D903" s="21">
        <v>11.15</v>
      </c>
      <c r="E903" s="28">
        <f t="shared" si="66"/>
        <v>0.1</v>
      </c>
      <c r="F903" s="29">
        <f t="shared" si="67"/>
        <v>10.035</v>
      </c>
      <c r="G903" s="21">
        <f t="shared" si="64"/>
        <v>12.242699999999999</v>
      </c>
      <c r="H903" s="56">
        <f t="shared" si="65"/>
        <v>0</v>
      </c>
      <c r="I903" s="23" t="s">
        <v>79</v>
      </c>
      <c r="J903" s="23" t="s">
        <v>42</v>
      </c>
      <c r="K903" s="23" t="s">
        <v>200</v>
      </c>
      <c r="L903" s="23">
        <v>0.19</v>
      </c>
      <c r="M903" s="24" t="s">
        <v>1817</v>
      </c>
      <c r="N903" s="25" t="s">
        <v>10</v>
      </c>
    </row>
    <row r="904" spans="1:14" ht="15" customHeight="1" thickBot="1" x14ac:dyDescent="0.35">
      <c r="A904" s="26" t="s">
        <v>1964</v>
      </c>
      <c r="B904" s="27" t="s">
        <v>1965</v>
      </c>
      <c r="C904" s="196"/>
      <c r="D904" s="21">
        <v>28.87</v>
      </c>
      <c r="E904" s="28">
        <f t="shared" si="66"/>
        <v>0.1</v>
      </c>
      <c r="F904" s="29">
        <f t="shared" si="67"/>
        <v>25.983000000000001</v>
      </c>
      <c r="G904" s="21">
        <f t="shared" si="64"/>
        <v>31.699259999999999</v>
      </c>
      <c r="H904" s="56">
        <f t="shared" si="65"/>
        <v>0</v>
      </c>
      <c r="I904" s="23" t="s">
        <v>56</v>
      </c>
      <c r="J904" s="23" t="s">
        <v>137</v>
      </c>
      <c r="K904" s="23" t="s">
        <v>8</v>
      </c>
      <c r="L904" s="23">
        <v>0.78</v>
      </c>
      <c r="M904" s="24" t="s">
        <v>1817</v>
      </c>
      <c r="N904" s="25" t="s">
        <v>10</v>
      </c>
    </row>
    <row r="905" spans="1:14" ht="15" customHeight="1" thickBot="1" x14ac:dyDescent="0.35">
      <c r="A905" s="26" t="s">
        <v>1966</v>
      </c>
      <c r="B905" s="27" t="s">
        <v>1967</v>
      </c>
      <c r="C905" s="196"/>
      <c r="D905" s="21">
        <v>15.31</v>
      </c>
      <c r="E905" s="28">
        <f t="shared" si="66"/>
        <v>0.1</v>
      </c>
      <c r="F905" s="29">
        <f t="shared" si="67"/>
        <v>13.779</v>
      </c>
      <c r="G905" s="21">
        <f t="shared" si="64"/>
        <v>16.810379999999999</v>
      </c>
      <c r="H905" s="56">
        <f t="shared" si="65"/>
        <v>0</v>
      </c>
      <c r="I905" s="23" t="s">
        <v>66</v>
      </c>
      <c r="J905" s="23" t="s">
        <v>46</v>
      </c>
      <c r="K905" s="23" t="s">
        <v>976</v>
      </c>
      <c r="L905" s="23">
        <v>0.17199999999999999</v>
      </c>
      <c r="M905" s="24" t="s">
        <v>1817</v>
      </c>
      <c r="N905" s="25" t="s">
        <v>10</v>
      </c>
    </row>
    <row r="906" spans="1:14" ht="15" customHeight="1" thickBot="1" x14ac:dyDescent="0.35">
      <c r="A906" s="26" t="s">
        <v>1968</v>
      </c>
      <c r="B906" s="27" t="s">
        <v>1969</v>
      </c>
      <c r="C906" s="196"/>
      <c r="D906" s="21">
        <v>20.46</v>
      </c>
      <c r="E906" s="28">
        <f t="shared" si="66"/>
        <v>0.1</v>
      </c>
      <c r="F906" s="29">
        <f t="shared" si="67"/>
        <v>18.414000000000001</v>
      </c>
      <c r="G906" s="21">
        <f t="shared" si="64"/>
        <v>22.46508</v>
      </c>
      <c r="H906" s="56">
        <f t="shared" si="65"/>
        <v>0</v>
      </c>
      <c r="I906" s="23" t="s">
        <v>975</v>
      </c>
      <c r="J906" s="23" t="s">
        <v>975</v>
      </c>
      <c r="K906" s="23" t="s">
        <v>976</v>
      </c>
      <c r="L906" s="23">
        <v>0.29699999999999999</v>
      </c>
      <c r="M906" s="24" t="s">
        <v>1817</v>
      </c>
      <c r="N906" s="25" t="s">
        <v>10</v>
      </c>
    </row>
    <row r="907" spans="1:14" ht="15" customHeight="1" thickBot="1" x14ac:dyDescent="0.35">
      <c r="A907" s="26" t="s">
        <v>1970</v>
      </c>
      <c r="B907" s="27" t="s">
        <v>1971</v>
      </c>
      <c r="C907" s="196"/>
      <c r="D907" s="21">
        <v>51.13</v>
      </c>
      <c r="E907" s="28">
        <f t="shared" si="66"/>
        <v>0.1</v>
      </c>
      <c r="F907" s="29">
        <f t="shared" si="67"/>
        <v>46.017000000000003</v>
      </c>
      <c r="G907" s="21">
        <f t="shared" si="64"/>
        <v>56.140740000000001</v>
      </c>
      <c r="H907" s="56">
        <f t="shared" si="65"/>
        <v>0</v>
      </c>
      <c r="I907" s="23" t="s">
        <v>46</v>
      </c>
      <c r="J907" s="23" t="s">
        <v>47</v>
      </c>
      <c r="K907" s="23" t="s">
        <v>276</v>
      </c>
      <c r="L907" s="23">
        <v>0.2</v>
      </c>
      <c r="M907" s="24" t="s">
        <v>1817</v>
      </c>
      <c r="N907" s="25" t="s">
        <v>10</v>
      </c>
    </row>
    <row r="908" spans="1:14" ht="15" customHeight="1" thickBot="1" x14ac:dyDescent="0.35">
      <c r="A908" s="26" t="s">
        <v>1972</v>
      </c>
      <c r="B908" s="27" t="s">
        <v>1973</v>
      </c>
      <c r="C908" s="196"/>
      <c r="D908" s="21">
        <v>36.090000000000003</v>
      </c>
      <c r="E908" s="28">
        <f t="shared" si="66"/>
        <v>0.1</v>
      </c>
      <c r="F908" s="29">
        <f t="shared" si="67"/>
        <v>32.481000000000002</v>
      </c>
      <c r="G908" s="21">
        <f t="shared" si="64"/>
        <v>39.626820000000002</v>
      </c>
      <c r="H908" s="56">
        <f t="shared" si="65"/>
        <v>0</v>
      </c>
      <c r="I908" s="23" t="s">
        <v>46</v>
      </c>
      <c r="J908" s="23" t="s">
        <v>47</v>
      </c>
      <c r="K908" s="23" t="s">
        <v>200</v>
      </c>
      <c r="L908" s="23">
        <v>0.22</v>
      </c>
      <c r="M908" s="24" t="s">
        <v>1817</v>
      </c>
      <c r="N908" s="25" t="s">
        <v>10</v>
      </c>
    </row>
    <row r="909" spans="1:14" ht="15" customHeight="1" thickBot="1" x14ac:dyDescent="0.35">
      <c r="A909" s="26" t="s">
        <v>1974</v>
      </c>
      <c r="B909" s="27" t="s">
        <v>1975</v>
      </c>
      <c r="C909" s="196"/>
      <c r="D909" s="21">
        <v>39.090000000000003</v>
      </c>
      <c r="E909" s="28">
        <f t="shared" si="66"/>
        <v>0.1</v>
      </c>
      <c r="F909" s="29">
        <f t="shared" si="67"/>
        <v>35.181000000000004</v>
      </c>
      <c r="G909" s="21">
        <f t="shared" si="64"/>
        <v>42.920820000000006</v>
      </c>
      <c r="H909" s="56">
        <f t="shared" si="65"/>
        <v>0</v>
      </c>
      <c r="I909" s="23" t="s">
        <v>990</v>
      </c>
      <c r="J909" s="23" t="s">
        <v>1426</v>
      </c>
      <c r="K909" s="23" t="s">
        <v>188</v>
      </c>
      <c r="L909" s="23">
        <v>0.497</v>
      </c>
      <c r="M909" s="24" t="s">
        <v>1817</v>
      </c>
      <c r="N909" s="25" t="s">
        <v>10</v>
      </c>
    </row>
    <row r="910" spans="1:14" ht="15" customHeight="1" thickBot="1" x14ac:dyDescent="0.35">
      <c r="A910" s="26" t="s">
        <v>1976</v>
      </c>
      <c r="B910" s="31" t="s">
        <v>1977</v>
      </c>
      <c r="C910" s="196"/>
      <c r="D910" s="21">
        <v>33.549999999999997</v>
      </c>
      <c r="E910" s="28">
        <f t="shared" si="66"/>
        <v>0.1</v>
      </c>
      <c r="F910" s="29">
        <f t="shared" si="67"/>
        <v>30.194999999999997</v>
      </c>
      <c r="G910" s="21">
        <f t="shared" si="64"/>
        <v>36.837899999999998</v>
      </c>
      <c r="H910" s="56">
        <f t="shared" si="65"/>
        <v>0</v>
      </c>
      <c r="I910" s="23" t="s">
        <v>56</v>
      </c>
      <c r="J910" s="23" t="s">
        <v>1978</v>
      </c>
      <c r="K910" s="23" t="s">
        <v>1979</v>
      </c>
      <c r="L910" s="23">
        <v>0.73</v>
      </c>
      <c r="M910" s="24" t="s">
        <v>1817</v>
      </c>
      <c r="N910" s="25" t="s">
        <v>10</v>
      </c>
    </row>
    <row r="911" spans="1:14" ht="15" customHeight="1" thickBot="1" x14ac:dyDescent="0.35">
      <c r="A911" s="26" t="s">
        <v>1980</v>
      </c>
      <c r="B911" s="27" t="s">
        <v>1981</v>
      </c>
      <c r="C911" s="196"/>
      <c r="D911" s="21">
        <v>20.46</v>
      </c>
      <c r="E911" s="28">
        <f t="shared" si="66"/>
        <v>0.1</v>
      </c>
      <c r="F911" s="29">
        <f t="shared" si="67"/>
        <v>18.414000000000001</v>
      </c>
      <c r="G911" s="21">
        <f t="shared" si="64"/>
        <v>22.46508</v>
      </c>
      <c r="H911" s="56">
        <f t="shared" si="65"/>
        <v>0</v>
      </c>
      <c r="I911" s="23" t="s">
        <v>990</v>
      </c>
      <c r="J911" s="23" t="s">
        <v>1426</v>
      </c>
      <c r="K911" s="23" t="s">
        <v>37</v>
      </c>
      <c r="L911" s="23">
        <v>0</v>
      </c>
      <c r="M911" s="24" t="s">
        <v>1817</v>
      </c>
      <c r="N911" s="25" t="s">
        <v>10</v>
      </c>
    </row>
    <row r="912" spans="1:14" ht="15" customHeight="1" thickBot="1" x14ac:dyDescent="0.35">
      <c r="A912" s="26" t="s">
        <v>1982</v>
      </c>
      <c r="B912" s="27" t="s">
        <v>1983</v>
      </c>
      <c r="C912" s="196"/>
      <c r="D912" s="21">
        <v>10.83</v>
      </c>
      <c r="E912" s="28">
        <f t="shared" si="66"/>
        <v>0.1</v>
      </c>
      <c r="F912" s="29">
        <f t="shared" si="67"/>
        <v>9.7469999999999999</v>
      </c>
      <c r="G912" s="21">
        <f t="shared" si="64"/>
        <v>11.89134</v>
      </c>
      <c r="H912" s="56">
        <f t="shared" si="65"/>
        <v>0</v>
      </c>
      <c r="I912" s="23" t="s">
        <v>154</v>
      </c>
      <c r="J912" s="23" t="s">
        <v>137</v>
      </c>
      <c r="K912" s="23" t="s">
        <v>37</v>
      </c>
      <c r="L912" s="23">
        <v>0.15</v>
      </c>
      <c r="M912" s="24" t="s">
        <v>1817</v>
      </c>
      <c r="N912" s="25" t="s">
        <v>10</v>
      </c>
    </row>
    <row r="913" spans="1:14" ht="15" customHeight="1" thickBot="1" x14ac:dyDescent="0.35">
      <c r="A913" s="26" t="s">
        <v>1984</v>
      </c>
      <c r="B913" s="27" t="s">
        <v>1985</v>
      </c>
      <c r="C913" s="196"/>
      <c r="D913" s="21">
        <v>20.46</v>
      </c>
      <c r="E913" s="28">
        <f t="shared" si="66"/>
        <v>0.1</v>
      </c>
      <c r="F913" s="29">
        <f t="shared" si="67"/>
        <v>18.414000000000001</v>
      </c>
      <c r="G913" s="21">
        <f t="shared" si="64"/>
        <v>22.46508</v>
      </c>
      <c r="H913" s="56">
        <f t="shared" si="65"/>
        <v>0</v>
      </c>
      <c r="I913" s="23" t="s">
        <v>208</v>
      </c>
      <c r="J913" s="23" t="s">
        <v>160</v>
      </c>
      <c r="K913" s="23" t="s">
        <v>37</v>
      </c>
      <c r="L913" s="23">
        <v>0.24</v>
      </c>
      <c r="M913" s="24" t="s">
        <v>1817</v>
      </c>
      <c r="N913" s="25" t="s">
        <v>10</v>
      </c>
    </row>
    <row r="914" spans="1:14" ht="15" customHeight="1" thickBot="1" x14ac:dyDescent="0.35">
      <c r="A914" s="26" t="s">
        <v>3238</v>
      </c>
      <c r="B914" s="27" t="s">
        <v>3239</v>
      </c>
      <c r="C914" s="196"/>
      <c r="D914" s="21">
        <v>11.13</v>
      </c>
      <c r="E914" s="28">
        <f t="shared" si="66"/>
        <v>0.1</v>
      </c>
      <c r="F914" s="29">
        <f t="shared" si="67"/>
        <v>10.017000000000001</v>
      </c>
      <c r="G914" s="21">
        <f t="shared" si="64"/>
        <v>12.220740000000001</v>
      </c>
      <c r="H914" s="56">
        <f t="shared" si="65"/>
        <v>0</v>
      </c>
      <c r="I914" s="23" t="s">
        <v>160</v>
      </c>
      <c r="J914" s="23" t="s">
        <v>36</v>
      </c>
      <c r="K914" s="23" t="s">
        <v>1998</v>
      </c>
      <c r="L914" s="23">
        <v>0.17</v>
      </c>
      <c r="M914" s="24" t="s">
        <v>1817</v>
      </c>
      <c r="N914" s="25" t="s">
        <v>10</v>
      </c>
    </row>
    <row r="915" spans="1:14" ht="15" customHeight="1" thickBot="1" x14ac:dyDescent="0.35">
      <c r="A915" s="26" t="s">
        <v>3240</v>
      </c>
      <c r="B915" s="27" t="s">
        <v>3241</v>
      </c>
      <c r="C915" s="196"/>
      <c r="D915" s="21">
        <v>8.0500000000000007</v>
      </c>
      <c r="E915" s="28">
        <f t="shared" si="66"/>
        <v>0.1</v>
      </c>
      <c r="F915" s="29">
        <f t="shared" si="67"/>
        <v>7.245000000000001</v>
      </c>
      <c r="G915" s="21">
        <f t="shared" si="64"/>
        <v>8.8389000000000006</v>
      </c>
      <c r="H915" s="56">
        <f t="shared" si="65"/>
        <v>0</v>
      </c>
      <c r="I915" s="23" t="s">
        <v>160</v>
      </c>
      <c r="J915" s="23" t="s">
        <v>36</v>
      </c>
      <c r="K915" s="23" t="s">
        <v>976</v>
      </c>
      <c r="L915" s="23">
        <v>0.12</v>
      </c>
      <c r="M915" s="24" t="s">
        <v>1817</v>
      </c>
      <c r="N915" s="25" t="s">
        <v>10</v>
      </c>
    </row>
    <row r="916" spans="1:14" ht="15" customHeight="1" thickBot="1" x14ac:dyDescent="0.35">
      <c r="A916" s="26" t="s">
        <v>1986</v>
      </c>
      <c r="B916" s="31" t="s">
        <v>1987</v>
      </c>
      <c r="C916" s="196"/>
      <c r="D916" s="21">
        <v>8.6199999999999992</v>
      </c>
      <c r="E916" s="28">
        <f t="shared" si="66"/>
        <v>0.1</v>
      </c>
      <c r="F916" s="29">
        <f t="shared" si="67"/>
        <v>7.7579999999999991</v>
      </c>
      <c r="G916" s="21">
        <f t="shared" si="64"/>
        <v>9.4647599999999983</v>
      </c>
      <c r="H916" s="56">
        <f t="shared" si="65"/>
        <v>0</v>
      </c>
      <c r="I916" s="23" t="s">
        <v>160</v>
      </c>
      <c r="J916" s="23" t="s">
        <v>36</v>
      </c>
      <c r="K916" s="23" t="s">
        <v>1988</v>
      </c>
      <c r="L916" s="23">
        <v>0.12</v>
      </c>
      <c r="M916" s="24" t="s">
        <v>1817</v>
      </c>
      <c r="N916" s="25" t="s">
        <v>10</v>
      </c>
    </row>
    <row r="917" spans="1:14" ht="15" customHeight="1" thickBot="1" x14ac:dyDescent="0.35">
      <c r="A917" s="26" t="s">
        <v>3242</v>
      </c>
      <c r="B917" s="31" t="s">
        <v>3243</v>
      </c>
      <c r="C917" s="196"/>
      <c r="D917" s="21">
        <v>11.79</v>
      </c>
      <c r="E917" s="28">
        <f t="shared" si="66"/>
        <v>0.1</v>
      </c>
      <c r="F917" s="29">
        <f t="shared" si="67"/>
        <v>10.610999999999999</v>
      </c>
      <c r="G917" s="21">
        <f t="shared" si="64"/>
        <v>12.945419999999999</v>
      </c>
      <c r="H917" s="56">
        <f t="shared" si="65"/>
        <v>0</v>
      </c>
      <c r="I917" s="23" t="s">
        <v>160</v>
      </c>
      <c r="J917" s="23" t="s">
        <v>36</v>
      </c>
      <c r="K917" s="23" t="s">
        <v>1998</v>
      </c>
      <c r="L917" s="23">
        <v>0.17</v>
      </c>
      <c r="M917" s="24" t="s">
        <v>1817</v>
      </c>
      <c r="N917" s="25" t="s">
        <v>10</v>
      </c>
    </row>
    <row r="918" spans="1:14" ht="15" customHeight="1" thickBot="1" x14ac:dyDescent="0.35">
      <c r="A918" s="26" t="s">
        <v>1989</v>
      </c>
      <c r="B918" s="31" t="s">
        <v>1990</v>
      </c>
      <c r="C918" s="196"/>
      <c r="D918" s="21">
        <v>19.84</v>
      </c>
      <c r="E918" s="28">
        <f t="shared" si="66"/>
        <v>0.1</v>
      </c>
      <c r="F918" s="29">
        <f t="shared" si="67"/>
        <v>17.856000000000002</v>
      </c>
      <c r="G918" s="21">
        <f t="shared" si="64"/>
        <v>21.784320000000001</v>
      </c>
      <c r="H918" s="56">
        <f t="shared" si="65"/>
        <v>0</v>
      </c>
      <c r="I918" s="23" t="s">
        <v>160</v>
      </c>
      <c r="J918" s="23" t="s">
        <v>36</v>
      </c>
      <c r="K918" s="23" t="s">
        <v>2513</v>
      </c>
      <c r="L918" s="23">
        <v>0.3</v>
      </c>
      <c r="M918" s="24" t="s">
        <v>1817</v>
      </c>
      <c r="N918" s="25" t="s">
        <v>10</v>
      </c>
    </row>
    <row r="919" spans="1:14" ht="15" customHeight="1" thickBot="1" x14ac:dyDescent="0.35">
      <c r="A919" s="26" t="s">
        <v>1991</v>
      </c>
      <c r="B919" s="27" t="s">
        <v>1992</v>
      </c>
      <c r="C919" s="196"/>
      <c r="D919" s="21">
        <v>12.26</v>
      </c>
      <c r="E919" s="28">
        <f t="shared" si="66"/>
        <v>0.1</v>
      </c>
      <c r="F919" s="29">
        <f t="shared" si="67"/>
        <v>11.033999999999999</v>
      </c>
      <c r="G919" s="21">
        <f t="shared" si="64"/>
        <v>13.461479999999998</v>
      </c>
      <c r="H919" s="56">
        <f t="shared" si="65"/>
        <v>0</v>
      </c>
      <c r="I919" s="23" t="s">
        <v>160</v>
      </c>
      <c r="J919" s="23" t="s">
        <v>42</v>
      </c>
      <c r="K919" s="23" t="s">
        <v>61</v>
      </c>
      <c r="L919" s="23">
        <v>0.1</v>
      </c>
      <c r="M919" s="24" t="s">
        <v>1817</v>
      </c>
      <c r="N919" s="25" t="s">
        <v>10</v>
      </c>
    </row>
    <row r="920" spans="1:14" ht="15" customHeight="1" thickBot="1" x14ac:dyDescent="0.35">
      <c r="A920" s="26" t="s">
        <v>3288</v>
      </c>
      <c r="B920" s="27" t="s">
        <v>3289</v>
      </c>
      <c r="C920" s="196"/>
      <c r="D920" s="21">
        <v>19.059999999999999</v>
      </c>
      <c r="E920" s="28">
        <f t="shared" si="66"/>
        <v>0.1</v>
      </c>
      <c r="F920" s="29">
        <f t="shared" si="67"/>
        <v>17.154</v>
      </c>
      <c r="G920" s="21">
        <f t="shared" si="64"/>
        <v>20.927879999999998</v>
      </c>
      <c r="H920" s="56">
        <f t="shared" si="65"/>
        <v>0</v>
      </c>
      <c r="I920" s="23" t="s">
        <v>10</v>
      </c>
      <c r="J920" s="23" t="s">
        <v>10</v>
      </c>
      <c r="K920" s="23" t="s">
        <v>10</v>
      </c>
      <c r="L920" s="23">
        <v>0</v>
      </c>
      <c r="M920" s="24" t="s">
        <v>1817</v>
      </c>
      <c r="N920" s="25" t="s">
        <v>10</v>
      </c>
    </row>
    <row r="921" spans="1:14" ht="15" customHeight="1" thickBot="1" x14ac:dyDescent="0.35">
      <c r="A921" s="26" t="s">
        <v>1993</v>
      </c>
      <c r="B921" s="27" t="s">
        <v>1994</v>
      </c>
      <c r="C921" s="196"/>
      <c r="D921" s="21">
        <v>15.63</v>
      </c>
      <c r="E921" s="28">
        <f t="shared" si="66"/>
        <v>0.1</v>
      </c>
      <c r="F921" s="29">
        <f t="shared" si="67"/>
        <v>14.067</v>
      </c>
      <c r="G921" s="21">
        <f t="shared" si="64"/>
        <v>17.161739999999998</v>
      </c>
      <c r="H921" s="56">
        <f t="shared" si="65"/>
        <v>0</v>
      </c>
      <c r="I921" s="23" t="s">
        <v>160</v>
      </c>
      <c r="J921" s="23" t="s">
        <v>36</v>
      </c>
      <c r="K921" s="23" t="s">
        <v>1988</v>
      </c>
      <c r="L921" s="23">
        <v>0.15</v>
      </c>
      <c r="M921" s="24" t="s">
        <v>1817</v>
      </c>
      <c r="N921" s="25" t="s">
        <v>10</v>
      </c>
    </row>
    <row r="922" spans="1:14" ht="15" customHeight="1" thickBot="1" x14ac:dyDescent="0.35">
      <c r="A922" s="26" t="s">
        <v>1995</v>
      </c>
      <c r="B922" s="27" t="s">
        <v>1996</v>
      </c>
      <c r="C922" s="196"/>
      <c r="D922" s="21">
        <v>15.63</v>
      </c>
      <c r="E922" s="28">
        <f t="shared" si="66"/>
        <v>0.1</v>
      </c>
      <c r="F922" s="29">
        <f t="shared" si="67"/>
        <v>14.067</v>
      </c>
      <c r="G922" s="21">
        <f t="shared" si="64"/>
        <v>17.161739999999998</v>
      </c>
      <c r="H922" s="56">
        <f t="shared" si="65"/>
        <v>0</v>
      </c>
      <c r="I922" s="23" t="s">
        <v>160</v>
      </c>
      <c r="J922" s="23" t="s">
        <v>1997</v>
      </c>
      <c r="K922" s="23" t="s">
        <v>1998</v>
      </c>
      <c r="L922" s="23">
        <v>0.15</v>
      </c>
      <c r="M922" s="24" t="s">
        <v>1817</v>
      </c>
      <c r="N922" s="25" t="s">
        <v>10</v>
      </c>
    </row>
    <row r="923" spans="1:14" ht="15" customHeight="1" thickBot="1" x14ac:dyDescent="0.35">
      <c r="A923" s="26" t="s">
        <v>1999</v>
      </c>
      <c r="B923" s="27" t="s">
        <v>2000</v>
      </c>
      <c r="C923" s="196"/>
      <c r="D923" s="21">
        <v>15.63</v>
      </c>
      <c r="E923" s="28">
        <f t="shared" si="66"/>
        <v>0.1</v>
      </c>
      <c r="F923" s="29">
        <f t="shared" si="67"/>
        <v>14.067</v>
      </c>
      <c r="G923" s="21">
        <f t="shared" si="64"/>
        <v>17.161739999999998</v>
      </c>
      <c r="H923" s="56">
        <f t="shared" si="65"/>
        <v>0</v>
      </c>
      <c r="I923" s="23" t="s">
        <v>160</v>
      </c>
      <c r="J923" s="23" t="s">
        <v>42</v>
      </c>
      <c r="K923" s="23" t="s">
        <v>37</v>
      </c>
      <c r="L923" s="23">
        <v>0.2</v>
      </c>
      <c r="M923" s="24" t="s">
        <v>1817</v>
      </c>
      <c r="N923" s="25" t="s">
        <v>10</v>
      </c>
    </row>
    <row r="924" spans="1:14" ht="15" customHeight="1" thickBot="1" x14ac:dyDescent="0.35">
      <c r="A924" s="26" t="s">
        <v>2001</v>
      </c>
      <c r="B924" s="27" t="s">
        <v>2002</v>
      </c>
      <c r="C924" s="196"/>
      <c r="D924" s="21">
        <v>15.63</v>
      </c>
      <c r="E924" s="28">
        <f t="shared" si="66"/>
        <v>0.1</v>
      </c>
      <c r="F924" s="29">
        <f t="shared" si="67"/>
        <v>14.067</v>
      </c>
      <c r="G924" s="21">
        <f t="shared" si="64"/>
        <v>17.161739999999998</v>
      </c>
      <c r="H924" s="56">
        <f t="shared" si="65"/>
        <v>0</v>
      </c>
      <c r="I924" s="23" t="s">
        <v>160</v>
      </c>
      <c r="J924" s="23" t="s">
        <v>1997</v>
      </c>
      <c r="K924" s="23" t="s">
        <v>1998</v>
      </c>
      <c r="L924" s="23">
        <v>0.1</v>
      </c>
      <c r="M924" s="24" t="s">
        <v>1817</v>
      </c>
      <c r="N924" s="25" t="s">
        <v>10</v>
      </c>
    </row>
    <row r="925" spans="1:14" ht="15" customHeight="1" thickBot="1" x14ac:dyDescent="0.35">
      <c r="A925" s="26" t="s">
        <v>2003</v>
      </c>
      <c r="B925" s="27" t="s">
        <v>2004</v>
      </c>
      <c r="C925" s="196"/>
      <c r="D925" s="21">
        <v>15.63</v>
      </c>
      <c r="E925" s="28">
        <f t="shared" si="66"/>
        <v>0.1</v>
      </c>
      <c r="F925" s="29">
        <f t="shared" si="67"/>
        <v>14.067</v>
      </c>
      <c r="G925" s="21">
        <f t="shared" si="64"/>
        <v>17.161739999999998</v>
      </c>
      <c r="H925" s="56">
        <f t="shared" si="65"/>
        <v>0</v>
      </c>
      <c r="I925" s="23" t="s">
        <v>53</v>
      </c>
      <c r="J925" s="23" t="s">
        <v>47</v>
      </c>
      <c r="K925" s="23" t="s">
        <v>37</v>
      </c>
      <c r="L925" s="23">
        <v>0.11</v>
      </c>
      <c r="M925" s="24" t="s">
        <v>1817</v>
      </c>
      <c r="N925" s="25" t="s">
        <v>10</v>
      </c>
    </row>
    <row r="926" spans="1:14" ht="15" customHeight="1" thickBot="1" x14ac:dyDescent="0.35">
      <c r="A926" s="26" t="s">
        <v>2005</v>
      </c>
      <c r="B926" s="27" t="s">
        <v>2006</v>
      </c>
      <c r="C926" s="196"/>
      <c r="D926" s="21">
        <v>17.239999999999998</v>
      </c>
      <c r="E926" s="28">
        <f t="shared" si="66"/>
        <v>0.1</v>
      </c>
      <c r="F926" s="29">
        <f t="shared" si="67"/>
        <v>15.515999999999998</v>
      </c>
      <c r="G926" s="21">
        <f t="shared" si="64"/>
        <v>18.929519999999997</v>
      </c>
      <c r="H926" s="56">
        <f t="shared" si="65"/>
        <v>0</v>
      </c>
      <c r="I926" s="23" t="s">
        <v>160</v>
      </c>
      <c r="J926" s="23" t="s">
        <v>47</v>
      </c>
      <c r="K926" s="23" t="s">
        <v>200</v>
      </c>
      <c r="L926" s="23">
        <v>0.44600000000000001</v>
      </c>
      <c r="M926" s="24" t="s">
        <v>1817</v>
      </c>
      <c r="N926" s="25" t="s">
        <v>10</v>
      </c>
    </row>
    <row r="927" spans="1:14" ht="15" customHeight="1" thickBot="1" x14ac:dyDescent="0.35">
      <c r="A927" s="26" t="s">
        <v>2007</v>
      </c>
      <c r="B927" s="27" t="s">
        <v>2008</v>
      </c>
      <c r="C927" s="196"/>
      <c r="D927" s="21">
        <v>13.4</v>
      </c>
      <c r="E927" s="28">
        <f t="shared" si="66"/>
        <v>0.1</v>
      </c>
      <c r="F927" s="29">
        <f t="shared" si="67"/>
        <v>12.06</v>
      </c>
      <c r="G927" s="21">
        <f t="shared" si="64"/>
        <v>14.713200000000001</v>
      </c>
      <c r="H927" s="56">
        <f t="shared" si="65"/>
        <v>0</v>
      </c>
      <c r="I927" s="23" t="s">
        <v>160</v>
      </c>
      <c r="J927" s="23" t="s">
        <v>47</v>
      </c>
      <c r="K927" s="23" t="s">
        <v>37</v>
      </c>
      <c r="L927" s="23">
        <v>0.20200000000000001</v>
      </c>
      <c r="M927" s="24" t="s">
        <v>1817</v>
      </c>
      <c r="N927" s="25" t="s">
        <v>10</v>
      </c>
    </row>
    <row r="928" spans="1:14" ht="15" customHeight="1" thickBot="1" x14ac:dyDescent="0.35">
      <c r="A928" s="26" t="s">
        <v>2009</v>
      </c>
      <c r="B928" s="27" t="s">
        <v>2010</v>
      </c>
      <c r="C928" s="196"/>
      <c r="D928" s="21">
        <v>21.06</v>
      </c>
      <c r="E928" s="28">
        <f t="shared" si="66"/>
        <v>0.1</v>
      </c>
      <c r="F928" s="29">
        <f t="shared" si="67"/>
        <v>18.954000000000001</v>
      </c>
      <c r="G928" s="21">
        <f t="shared" si="64"/>
        <v>23.12388</v>
      </c>
      <c r="H928" s="56">
        <f t="shared" si="65"/>
        <v>0</v>
      </c>
      <c r="I928" s="23" t="s">
        <v>160</v>
      </c>
      <c r="J928" s="23" t="s">
        <v>471</v>
      </c>
      <c r="K928" s="23" t="s">
        <v>200</v>
      </c>
      <c r="L928" s="23">
        <v>0.48499999999999999</v>
      </c>
      <c r="M928" s="24" t="s">
        <v>1817</v>
      </c>
      <c r="N928" s="25" t="s">
        <v>10</v>
      </c>
    </row>
    <row r="929" spans="1:14" ht="15" customHeight="1" thickBot="1" x14ac:dyDescent="0.35">
      <c r="A929" s="26" t="s">
        <v>2011</v>
      </c>
      <c r="B929" s="27" t="s">
        <v>2012</v>
      </c>
      <c r="C929" s="196"/>
      <c r="D929" s="21">
        <v>21.08</v>
      </c>
      <c r="E929" s="28">
        <f t="shared" si="66"/>
        <v>0.1</v>
      </c>
      <c r="F929" s="29">
        <f t="shared" si="67"/>
        <v>18.971999999999998</v>
      </c>
      <c r="G929" s="21">
        <f t="shared" si="64"/>
        <v>23.145839999999996</v>
      </c>
      <c r="H929" s="56">
        <f t="shared" si="65"/>
        <v>0</v>
      </c>
      <c r="I929" s="23" t="s">
        <v>665</v>
      </c>
      <c r="J929" s="23" t="s">
        <v>664</v>
      </c>
      <c r="K929" s="23" t="s">
        <v>37</v>
      </c>
      <c r="L929" s="23">
        <v>0.59799999999999998</v>
      </c>
      <c r="M929" s="24" t="s">
        <v>1817</v>
      </c>
      <c r="N929" s="25" t="s">
        <v>10</v>
      </c>
    </row>
    <row r="930" spans="1:14" ht="15" customHeight="1" thickBot="1" x14ac:dyDescent="0.35">
      <c r="A930" s="26" t="s">
        <v>2013</v>
      </c>
      <c r="B930" s="27" t="s">
        <v>2014</v>
      </c>
      <c r="C930" s="196"/>
      <c r="D930" s="21">
        <v>37.18</v>
      </c>
      <c r="E930" s="28">
        <f t="shared" si="66"/>
        <v>0.1</v>
      </c>
      <c r="F930" s="29">
        <f t="shared" si="67"/>
        <v>33.462000000000003</v>
      </c>
      <c r="G930" s="21">
        <f t="shared" si="64"/>
        <v>40.823640000000005</v>
      </c>
      <c r="H930" s="56">
        <f t="shared" si="65"/>
        <v>0</v>
      </c>
      <c r="I930" s="23" t="s">
        <v>2093</v>
      </c>
      <c r="J930" s="23" t="s">
        <v>56</v>
      </c>
      <c r="K930" s="23" t="s">
        <v>200</v>
      </c>
      <c r="L930" s="23">
        <v>0.38600000000000001</v>
      </c>
      <c r="M930" s="24" t="s">
        <v>1817</v>
      </c>
      <c r="N930" s="25" t="s">
        <v>10</v>
      </c>
    </row>
    <row r="931" spans="1:14" ht="15" customHeight="1" thickBot="1" x14ac:dyDescent="0.35">
      <c r="A931" s="26" t="s">
        <v>2015</v>
      </c>
      <c r="B931" s="27" t="s">
        <v>2016</v>
      </c>
      <c r="C931" s="196"/>
      <c r="D931" s="21">
        <v>13.02</v>
      </c>
      <c r="E931" s="28">
        <f t="shared" si="66"/>
        <v>0.1</v>
      </c>
      <c r="F931" s="29">
        <f t="shared" si="67"/>
        <v>11.718</v>
      </c>
      <c r="G931" s="21">
        <f t="shared" si="64"/>
        <v>14.295959999999999</v>
      </c>
      <c r="H931" s="56">
        <f t="shared" si="65"/>
        <v>0</v>
      </c>
      <c r="I931" s="23" t="s">
        <v>160</v>
      </c>
      <c r="J931" s="23" t="s">
        <v>36</v>
      </c>
      <c r="K931" s="23" t="s">
        <v>976</v>
      </c>
      <c r="L931" s="23">
        <v>0.1</v>
      </c>
      <c r="M931" s="24" t="s">
        <v>1817</v>
      </c>
      <c r="N931" s="25" t="s">
        <v>10</v>
      </c>
    </row>
    <row r="932" spans="1:14" ht="15" customHeight="1" thickBot="1" x14ac:dyDescent="0.35">
      <c r="A932" s="26" t="s">
        <v>2017</v>
      </c>
      <c r="B932" s="27" t="s">
        <v>2018</v>
      </c>
      <c r="C932" s="196"/>
      <c r="D932" s="21">
        <v>40.89</v>
      </c>
      <c r="E932" s="28">
        <f t="shared" si="66"/>
        <v>0.1</v>
      </c>
      <c r="F932" s="29">
        <f t="shared" si="67"/>
        <v>36.801000000000002</v>
      </c>
      <c r="G932" s="21">
        <f t="shared" si="64"/>
        <v>44.897220000000004</v>
      </c>
      <c r="H932" s="56">
        <f t="shared" si="65"/>
        <v>0</v>
      </c>
      <c r="I932" s="23" t="s">
        <v>990</v>
      </c>
      <c r="J932" s="23" t="s">
        <v>46</v>
      </c>
      <c r="K932" s="23" t="s">
        <v>37</v>
      </c>
      <c r="L932" s="23">
        <v>0.26100000000000001</v>
      </c>
      <c r="M932" s="24" t="s">
        <v>1817</v>
      </c>
      <c r="N932" s="25" t="s">
        <v>10</v>
      </c>
    </row>
    <row r="933" spans="1:14" ht="15" customHeight="1" thickBot="1" x14ac:dyDescent="0.35">
      <c r="A933" s="26" t="s">
        <v>2019</v>
      </c>
      <c r="B933" s="27" t="s">
        <v>2020</v>
      </c>
      <c r="C933" s="196"/>
      <c r="D933" s="21">
        <v>22.32</v>
      </c>
      <c r="E933" s="28">
        <f t="shared" si="66"/>
        <v>0.1</v>
      </c>
      <c r="F933" s="29">
        <f t="shared" si="67"/>
        <v>20.088000000000001</v>
      </c>
      <c r="G933" s="21">
        <f t="shared" si="64"/>
        <v>24.507360000000002</v>
      </c>
      <c r="H933" s="56">
        <f t="shared" si="65"/>
        <v>0</v>
      </c>
      <c r="I933" s="23" t="s">
        <v>903</v>
      </c>
      <c r="J933" s="23" t="s">
        <v>471</v>
      </c>
      <c r="K933" s="23" t="s">
        <v>200</v>
      </c>
      <c r="L933" s="23">
        <v>0.24</v>
      </c>
      <c r="M933" s="24" t="s">
        <v>1817</v>
      </c>
      <c r="N933" s="25" t="s">
        <v>10</v>
      </c>
    </row>
    <row r="934" spans="1:14" ht="15" customHeight="1" thickBot="1" x14ac:dyDescent="0.35">
      <c r="A934" s="26" t="s">
        <v>2021</v>
      </c>
      <c r="B934" s="27" t="s">
        <v>2022</v>
      </c>
      <c r="C934" s="196"/>
      <c r="D934" s="21">
        <v>22.32</v>
      </c>
      <c r="E934" s="28">
        <f t="shared" si="66"/>
        <v>0.1</v>
      </c>
      <c r="F934" s="29">
        <f t="shared" si="67"/>
        <v>20.088000000000001</v>
      </c>
      <c r="G934" s="21">
        <f t="shared" si="64"/>
        <v>24.507360000000002</v>
      </c>
      <c r="H934" s="56">
        <f t="shared" si="65"/>
        <v>0</v>
      </c>
      <c r="I934" s="23" t="s">
        <v>155</v>
      </c>
      <c r="J934" s="23" t="s">
        <v>471</v>
      </c>
      <c r="K934" s="23" t="s">
        <v>200</v>
      </c>
      <c r="L934" s="23">
        <v>0.24</v>
      </c>
      <c r="M934" s="24" t="s">
        <v>1817</v>
      </c>
      <c r="N934" s="25" t="s">
        <v>10</v>
      </c>
    </row>
    <row r="935" spans="1:14" ht="15" customHeight="1" thickBot="1" x14ac:dyDescent="0.35">
      <c r="A935" s="26" t="s">
        <v>2023</v>
      </c>
      <c r="B935" s="27" t="s">
        <v>2024</v>
      </c>
      <c r="C935" s="196"/>
      <c r="D935" s="21">
        <v>18.600000000000001</v>
      </c>
      <c r="E935" s="28">
        <f t="shared" si="66"/>
        <v>0.1</v>
      </c>
      <c r="F935" s="29">
        <f t="shared" si="67"/>
        <v>16.740000000000002</v>
      </c>
      <c r="G935" s="21">
        <f t="shared" si="64"/>
        <v>20.422800000000002</v>
      </c>
      <c r="H935" s="56">
        <f t="shared" si="65"/>
        <v>0</v>
      </c>
      <c r="I935" s="23" t="s">
        <v>903</v>
      </c>
      <c r="J935" s="23" t="s">
        <v>471</v>
      </c>
      <c r="K935" s="23" t="s">
        <v>37</v>
      </c>
      <c r="L935" s="23">
        <v>0.24</v>
      </c>
      <c r="M935" s="24" t="s">
        <v>1817</v>
      </c>
      <c r="N935" s="25" t="s">
        <v>10</v>
      </c>
    </row>
    <row r="936" spans="1:14" ht="15" customHeight="1" thickBot="1" x14ac:dyDescent="0.35">
      <c r="A936" s="26" t="s">
        <v>2025</v>
      </c>
      <c r="B936" s="27" t="s">
        <v>2026</v>
      </c>
      <c r="C936" s="196"/>
      <c r="D936" s="21">
        <v>18.600000000000001</v>
      </c>
      <c r="E936" s="28">
        <f t="shared" si="66"/>
        <v>0.1</v>
      </c>
      <c r="F936" s="29">
        <f t="shared" si="67"/>
        <v>16.740000000000002</v>
      </c>
      <c r="G936" s="21">
        <f t="shared" si="64"/>
        <v>20.422800000000002</v>
      </c>
      <c r="H936" s="56">
        <f t="shared" si="65"/>
        <v>0</v>
      </c>
      <c r="I936" s="23" t="s">
        <v>155</v>
      </c>
      <c r="J936" s="23" t="s">
        <v>471</v>
      </c>
      <c r="K936" s="23" t="s">
        <v>37</v>
      </c>
      <c r="L936" s="23">
        <v>0.28999999999999998</v>
      </c>
      <c r="M936" s="24" t="s">
        <v>1817</v>
      </c>
      <c r="N936" s="25" t="s">
        <v>10</v>
      </c>
    </row>
    <row r="937" spans="1:14" ht="15" customHeight="1" thickBot="1" x14ac:dyDescent="0.35">
      <c r="A937" s="26" t="s">
        <v>2027</v>
      </c>
      <c r="B937" s="27" t="s">
        <v>2028</v>
      </c>
      <c r="C937" s="196"/>
      <c r="D937" s="21">
        <v>18.600000000000001</v>
      </c>
      <c r="E937" s="28">
        <f t="shared" si="66"/>
        <v>0.1</v>
      </c>
      <c r="F937" s="29">
        <f t="shared" si="67"/>
        <v>16.740000000000002</v>
      </c>
      <c r="G937" s="21">
        <f t="shared" si="64"/>
        <v>20.422800000000002</v>
      </c>
      <c r="H937" s="56">
        <f t="shared" si="65"/>
        <v>0</v>
      </c>
      <c r="I937" s="23" t="s">
        <v>155</v>
      </c>
      <c r="J937" s="23" t="s">
        <v>471</v>
      </c>
      <c r="K937" s="23" t="s">
        <v>37</v>
      </c>
      <c r="L937" s="23">
        <v>0.26</v>
      </c>
      <c r="M937" s="24" t="s">
        <v>1817</v>
      </c>
      <c r="N937" s="25" t="s">
        <v>10</v>
      </c>
    </row>
    <row r="938" spans="1:14" ht="15" customHeight="1" thickBot="1" x14ac:dyDescent="0.35">
      <c r="A938" s="26" t="s">
        <v>2029</v>
      </c>
      <c r="B938" s="27" t="s">
        <v>2030</v>
      </c>
      <c r="C938" s="196"/>
      <c r="D938" s="21">
        <v>18.600000000000001</v>
      </c>
      <c r="E938" s="28">
        <f t="shared" si="66"/>
        <v>0.1</v>
      </c>
      <c r="F938" s="29">
        <f t="shared" si="67"/>
        <v>16.740000000000002</v>
      </c>
      <c r="G938" s="21">
        <f t="shared" si="64"/>
        <v>20.422800000000002</v>
      </c>
      <c r="H938" s="56">
        <f t="shared" si="65"/>
        <v>0</v>
      </c>
      <c r="I938" s="23" t="s">
        <v>155</v>
      </c>
      <c r="J938" s="23" t="s">
        <v>471</v>
      </c>
      <c r="K938" s="23" t="s">
        <v>37</v>
      </c>
      <c r="L938" s="23">
        <v>0.25</v>
      </c>
      <c r="M938" s="24" t="s">
        <v>1817</v>
      </c>
      <c r="N938" s="25" t="s">
        <v>10</v>
      </c>
    </row>
    <row r="939" spans="1:14" ht="15" customHeight="1" thickBot="1" x14ac:dyDescent="0.35">
      <c r="A939" s="26" t="s">
        <v>2031</v>
      </c>
      <c r="B939" s="27" t="s">
        <v>2032</v>
      </c>
      <c r="C939" s="196"/>
      <c r="D939" s="21">
        <v>18.600000000000001</v>
      </c>
      <c r="E939" s="28">
        <f t="shared" si="66"/>
        <v>0.1</v>
      </c>
      <c r="F939" s="29">
        <f t="shared" si="67"/>
        <v>16.740000000000002</v>
      </c>
      <c r="G939" s="21">
        <f t="shared" si="64"/>
        <v>20.422800000000002</v>
      </c>
      <c r="H939" s="56">
        <f t="shared" si="65"/>
        <v>0</v>
      </c>
      <c r="I939" s="23" t="s">
        <v>155</v>
      </c>
      <c r="J939" s="23" t="s">
        <v>471</v>
      </c>
      <c r="K939" s="23" t="s">
        <v>37</v>
      </c>
      <c r="L939" s="23">
        <v>0.28000000000000003</v>
      </c>
      <c r="M939" s="24" t="s">
        <v>1817</v>
      </c>
      <c r="N939" s="25" t="s">
        <v>10</v>
      </c>
    </row>
    <row r="940" spans="1:14" ht="15" customHeight="1" thickBot="1" x14ac:dyDescent="0.35">
      <c r="A940" s="26" t="s">
        <v>2033</v>
      </c>
      <c r="B940" s="27" t="s">
        <v>2034</v>
      </c>
      <c r="C940" s="196"/>
      <c r="D940" s="21">
        <v>18.600000000000001</v>
      </c>
      <c r="E940" s="28">
        <f t="shared" si="66"/>
        <v>0.1</v>
      </c>
      <c r="F940" s="29">
        <f t="shared" si="67"/>
        <v>16.740000000000002</v>
      </c>
      <c r="G940" s="21">
        <f t="shared" si="64"/>
        <v>20.422800000000002</v>
      </c>
      <c r="H940" s="56">
        <f t="shared" si="65"/>
        <v>0</v>
      </c>
      <c r="I940" s="23" t="s">
        <v>155</v>
      </c>
      <c r="J940" s="23" t="s">
        <v>471</v>
      </c>
      <c r="K940" s="23" t="s">
        <v>37</v>
      </c>
      <c r="L940" s="23">
        <v>0.28000000000000003</v>
      </c>
      <c r="M940" s="24" t="s">
        <v>1817</v>
      </c>
      <c r="N940" s="25" t="s">
        <v>10</v>
      </c>
    </row>
    <row r="941" spans="1:14" ht="15" customHeight="1" thickBot="1" x14ac:dyDescent="0.35">
      <c r="A941" s="26" t="s">
        <v>2035</v>
      </c>
      <c r="B941" s="27" t="s">
        <v>2036</v>
      </c>
      <c r="C941" s="196"/>
      <c r="D941" s="21">
        <v>22.32</v>
      </c>
      <c r="E941" s="28">
        <f t="shared" si="66"/>
        <v>0.1</v>
      </c>
      <c r="F941" s="29">
        <f t="shared" si="67"/>
        <v>20.088000000000001</v>
      </c>
      <c r="G941" s="21">
        <f t="shared" si="64"/>
        <v>24.507360000000002</v>
      </c>
      <c r="H941" s="56">
        <f t="shared" si="65"/>
        <v>0</v>
      </c>
      <c r="I941" s="23" t="s">
        <v>155</v>
      </c>
      <c r="J941" s="23" t="s">
        <v>471</v>
      </c>
      <c r="K941" s="23" t="s">
        <v>188</v>
      </c>
      <c r="L941" s="23">
        <v>0.28000000000000003</v>
      </c>
      <c r="M941" s="24" t="s">
        <v>1817</v>
      </c>
      <c r="N941" s="25" t="s">
        <v>10</v>
      </c>
    </row>
    <row r="942" spans="1:14" ht="15" customHeight="1" thickBot="1" x14ac:dyDescent="0.35">
      <c r="A942" s="26" t="s">
        <v>2037</v>
      </c>
      <c r="B942" s="27" t="s">
        <v>2038</v>
      </c>
      <c r="C942" s="196"/>
      <c r="D942" s="21">
        <v>22.32</v>
      </c>
      <c r="E942" s="28">
        <f t="shared" si="66"/>
        <v>0.1</v>
      </c>
      <c r="F942" s="29">
        <f t="shared" si="67"/>
        <v>20.088000000000001</v>
      </c>
      <c r="G942" s="21">
        <f t="shared" si="64"/>
        <v>24.507360000000002</v>
      </c>
      <c r="H942" s="56">
        <f t="shared" si="65"/>
        <v>0</v>
      </c>
      <c r="I942" s="23" t="s">
        <v>155</v>
      </c>
      <c r="J942" s="23" t="s">
        <v>471</v>
      </c>
      <c r="K942" s="23" t="s">
        <v>8</v>
      </c>
      <c r="L942" s="23">
        <v>0.28000000000000003</v>
      </c>
      <c r="M942" s="24" t="s">
        <v>1817</v>
      </c>
      <c r="N942" s="25" t="s">
        <v>10</v>
      </c>
    </row>
    <row r="943" spans="1:14" ht="15" customHeight="1" thickBot="1" x14ac:dyDescent="0.35">
      <c r="A943" s="26" t="s">
        <v>2039</v>
      </c>
      <c r="B943" s="27" t="s">
        <v>2040</v>
      </c>
      <c r="C943" s="196"/>
      <c r="D943" s="21">
        <v>18.600000000000001</v>
      </c>
      <c r="E943" s="28">
        <f t="shared" si="66"/>
        <v>0.1</v>
      </c>
      <c r="F943" s="29">
        <f t="shared" si="67"/>
        <v>16.740000000000002</v>
      </c>
      <c r="G943" s="21">
        <f t="shared" si="64"/>
        <v>20.422800000000002</v>
      </c>
      <c r="H943" s="56">
        <f t="shared" si="65"/>
        <v>0</v>
      </c>
      <c r="I943" s="23" t="s">
        <v>155</v>
      </c>
      <c r="J943" s="23" t="s">
        <v>471</v>
      </c>
      <c r="K943" s="23" t="s">
        <v>37</v>
      </c>
      <c r="L943" s="23">
        <v>0.28999999999999998</v>
      </c>
      <c r="M943" s="24" t="s">
        <v>1817</v>
      </c>
      <c r="N943" s="25" t="s">
        <v>10</v>
      </c>
    </row>
    <row r="944" spans="1:14" ht="15" customHeight="1" thickBot="1" x14ac:dyDescent="0.35">
      <c r="A944" s="26" t="s">
        <v>2041</v>
      </c>
      <c r="B944" s="27" t="s">
        <v>2042</v>
      </c>
      <c r="C944" s="196"/>
      <c r="D944" s="21">
        <v>22.32</v>
      </c>
      <c r="E944" s="28">
        <f t="shared" si="66"/>
        <v>0.1</v>
      </c>
      <c r="F944" s="29">
        <f t="shared" si="67"/>
        <v>20.088000000000001</v>
      </c>
      <c r="G944" s="21">
        <f t="shared" si="64"/>
        <v>24.507360000000002</v>
      </c>
      <c r="H944" s="56">
        <f t="shared" si="65"/>
        <v>0</v>
      </c>
      <c r="I944" s="23" t="s">
        <v>155</v>
      </c>
      <c r="J944" s="23" t="s">
        <v>471</v>
      </c>
      <c r="K944" s="23" t="s">
        <v>37</v>
      </c>
      <c r="L944" s="23">
        <v>0.28999999999999998</v>
      </c>
      <c r="M944" s="24" t="s">
        <v>1817</v>
      </c>
      <c r="N944" s="25" t="s">
        <v>10</v>
      </c>
    </row>
    <row r="945" spans="1:14" ht="15" customHeight="1" thickBot="1" x14ac:dyDescent="0.35">
      <c r="A945" s="26" t="s">
        <v>2043</v>
      </c>
      <c r="B945" s="27" t="s">
        <v>2044</v>
      </c>
      <c r="C945" s="196"/>
      <c r="D945" s="21">
        <v>14.9</v>
      </c>
      <c r="E945" s="28">
        <f t="shared" si="66"/>
        <v>0.1</v>
      </c>
      <c r="F945" s="29">
        <f t="shared" si="67"/>
        <v>13.41</v>
      </c>
      <c r="G945" s="21">
        <f t="shared" si="64"/>
        <v>16.360199999999999</v>
      </c>
      <c r="H945" s="56">
        <f t="shared" si="65"/>
        <v>0</v>
      </c>
      <c r="I945" s="23" t="s">
        <v>160</v>
      </c>
      <c r="J945" s="23" t="s">
        <v>2426</v>
      </c>
      <c r="K945" s="23" t="s">
        <v>188</v>
      </c>
      <c r="L945" s="23">
        <v>0.23</v>
      </c>
      <c r="M945" s="24" t="s">
        <v>1817</v>
      </c>
      <c r="N945" s="25" t="s">
        <v>10</v>
      </c>
    </row>
    <row r="946" spans="1:14" ht="15" customHeight="1" thickBot="1" x14ac:dyDescent="0.35">
      <c r="A946" s="26" t="s">
        <v>2045</v>
      </c>
      <c r="B946" s="27" t="s">
        <v>2046</v>
      </c>
      <c r="C946" s="196"/>
      <c r="D946" s="21">
        <v>22.32</v>
      </c>
      <c r="E946" s="28">
        <f t="shared" si="66"/>
        <v>0.1</v>
      </c>
      <c r="F946" s="29">
        <f t="shared" si="67"/>
        <v>20.088000000000001</v>
      </c>
      <c r="G946" s="21">
        <f t="shared" si="64"/>
        <v>24.507360000000002</v>
      </c>
      <c r="H946" s="56">
        <f t="shared" si="65"/>
        <v>0</v>
      </c>
      <c r="I946" s="23" t="s">
        <v>155</v>
      </c>
      <c r="J946" s="23" t="s">
        <v>471</v>
      </c>
      <c r="K946" s="23" t="s">
        <v>276</v>
      </c>
      <c r="L946" s="23">
        <v>0.32</v>
      </c>
      <c r="M946" s="24" t="s">
        <v>1817</v>
      </c>
      <c r="N946" s="25" t="s">
        <v>10</v>
      </c>
    </row>
    <row r="947" spans="1:14" ht="15" customHeight="1" thickBot="1" x14ac:dyDescent="0.35">
      <c r="A947" s="26" t="s">
        <v>2047</v>
      </c>
      <c r="B947" s="27" t="s">
        <v>2048</v>
      </c>
      <c r="C947" s="196"/>
      <c r="D947" s="21">
        <v>39.69</v>
      </c>
      <c r="E947" s="28">
        <f t="shared" si="66"/>
        <v>0.1</v>
      </c>
      <c r="F947" s="29">
        <f t="shared" si="67"/>
        <v>35.720999999999997</v>
      </c>
      <c r="G947" s="21">
        <f t="shared" si="64"/>
        <v>43.579619999999991</v>
      </c>
      <c r="H947" s="56">
        <f t="shared" si="65"/>
        <v>0</v>
      </c>
      <c r="I947" s="23" t="s">
        <v>1043</v>
      </c>
      <c r="J947" s="23" t="s">
        <v>904</v>
      </c>
      <c r="K947" s="23" t="s">
        <v>200</v>
      </c>
      <c r="L947" s="23">
        <v>0.499</v>
      </c>
      <c r="M947" s="24" t="s">
        <v>1817</v>
      </c>
      <c r="N947" s="25" t="s">
        <v>10</v>
      </c>
    </row>
    <row r="948" spans="1:14" ht="15" customHeight="1" thickBot="1" x14ac:dyDescent="0.35">
      <c r="A948" s="26" t="s">
        <v>2049</v>
      </c>
      <c r="B948" s="27" t="s">
        <v>2050</v>
      </c>
      <c r="C948" s="196"/>
      <c r="D948" s="21">
        <v>27.27</v>
      </c>
      <c r="E948" s="28">
        <f t="shared" si="66"/>
        <v>0.1</v>
      </c>
      <c r="F948" s="29">
        <f t="shared" si="67"/>
        <v>24.542999999999999</v>
      </c>
      <c r="G948" s="21">
        <f t="shared" si="64"/>
        <v>29.942459999999997</v>
      </c>
      <c r="H948" s="56">
        <f t="shared" si="65"/>
        <v>0</v>
      </c>
      <c r="I948" s="23" t="s">
        <v>160</v>
      </c>
      <c r="J948" s="23" t="s">
        <v>471</v>
      </c>
      <c r="K948" s="23" t="s">
        <v>188</v>
      </c>
      <c r="L948" s="23">
        <v>0.499</v>
      </c>
      <c r="M948" s="24" t="s">
        <v>1817</v>
      </c>
      <c r="N948" s="25" t="s">
        <v>10</v>
      </c>
    </row>
    <row r="949" spans="1:14" ht="15" customHeight="1" thickBot="1" x14ac:dyDescent="0.35">
      <c r="A949" s="26" t="s">
        <v>2051</v>
      </c>
      <c r="B949" s="27" t="s">
        <v>2052</v>
      </c>
      <c r="C949" s="196"/>
      <c r="D949" s="21">
        <v>20.47</v>
      </c>
      <c r="E949" s="28">
        <f t="shared" si="66"/>
        <v>0.1</v>
      </c>
      <c r="F949" s="29">
        <f t="shared" si="67"/>
        <v>18.422999999999998</v>
      </c>
      <c r="G949" s="21">
        <f t="shared" si="64"/>
        <v>22.476059999999997</v>
      </c>
      <c r="H949" s="56">
        <f t="shared" si="65"/>
        <v>0</v>
      </c>
      <c r="I949" s="23" t="s">
        <v>160</v>
      </c>
      <c r="J949" s="23" t="s">
        <v>471</v>
      </c>
      <c r="K949" s="23" t="s">
        <v>188</v>
      </c>
      <c r="L949" s="23">
        <v>0.4</v>
      </c>
      <c r="M949" s="24" t="s">
        <v>1817</v>
      </c>
      <c r="N949" s="25" t="s">
        <v>10</v>
      </c>
    </row>
    <row r="950" spans="1:14" ht="15" customHeight="1" thickBot="1" x14ac:dyDescent="0.35">
      <c r="A950" s="26" t="s">
        <v>2053</v>
      </c>
      <c r="B950" s="27" t="s">
        <v>2054</v>
      </c>
      <c r="C950" s="196"/>
      <c r="D950" s="21">
        <v>29.49</v>
      </c>
      <c r="E950" s="28">
        <f t="shared" si="66"/>
        <v>0.1</v>
      </c>
      <c r="F950" s="29">
        <f t="shared" si="67"/>
        <v>26.540999999999997</v>
      </c>
      <c r="G950" s="21">
        <f t="shared" si="64"/>
        <v>32.380019999999995</v>
      </c>
      <c r="H950" s="56">
        <f t="shared" si="65"/>
        <v>0</v>
      </c>
      <c r="I950" s="23" t="s">
        <v>160</v>
      </c>
      <c r="J950" s="23" t="s">
        <v>471</v>
      </c>
      <c r="K950" s="23" t="s">
        <v>200</v>
      </c>
      <c r="L950" s="23">
        <v>0.45300000000000001</v>
      </c>
      <c r="M950" s="24" t="s">
        <v>1817</v>
      </c>
      <c r="N950" s="25" t="s">
        <v>10</v>
      </c>
    </row>
    <row r="951" spans="1:14" ht="15" customHeight="1" thickBot="1" x14ac:dyDescent="0.35">
      <c r="A951" s="26" t="s">
        <v>2055</v>
      </c>
      <c r="B951" s="27" t="s">
        <v>2056</v>
      </c>
      <c r="C951" s="196"/>
      <c r="D951" s="21">
        <v>23.81</v>
      </c>
      <c r="E951" s="28">
        <f t="shared" si="66"/>
        <v>0.1</v>
      </c>
      <c r="F951" s="29">
        <f t="shared" si="67"/>
        <v>21.428999999999998</v>
      </c>
      <c r="G951" s="21">
        <f t="shared" si="64"/>
        <v>26.143379999999997</v>
      </c>
      <c r="H951" s="56">
        <f t="shared" si="65"/>
        <v>0</v>
      </c>
      <c r="I951" s="23" t="s">
        <v>975</v>
      </c>
      <c r="J951" s="23" t="s">
        <v>1426</v>
      </c>
      <c r="K951" s="23" t="s">
        <v>1474</v>
      </c>
      <c r="L951" s="23">
        <v>0.3</v>
      </c>
      <c r="M951" s="24" t="s">
        <v>1817</v>
      </c>
      <c r="N951" s="25" t="s">
        <v>10</v>
      </c>
    </row>
    <row r="952" spans="1:14" ht="15" customHeight="1" thickBot="1" x14ac:dyDescent="0.35">
      <c r="A952" s="26" t="s">
        <v>2057</v>
      </c>
      <c r="B952" s="35" t="s">
        <v>2058</v>
      </c>
      <c r="C952" s="195"/>
      <c r="D952" s="21">
        <v>15.16</v>
      </c>
      <c r="E952" s="28">
        <f t="shared" si="66"/>
        <v>0.1</v>
      </c>
      <c r="F952" s="29">
        <f t="shared" si="67"/>
        <v>13.644</v>
      </c>
      <c r="G952" s="21">
        <f t="shared" si="64"/>
        <v>16.645679999999999</v>
      </c>
      <c r="H952" s="56">
        <f t="shared" si="65"/>
        <v>0</v>
      </c>
      <c r="I952" s="23" t="s">
        <v>160</v>
      </c>
      <c r="J952" s="23" t="s">
        <v>36</v>
      </c>
      <c r="K952" s="23" t="s">
        <v>188</v>
      </c>
      <c r="L952" s="23">
        <v>0.33</v>
      </c>
      <c r="M952" s="24" t="s">
        <v>1817</v>
      </c>
      <c r="N952" s="25" t="s">
        <v>10</v>
      </c>
    </row>
    <row r="953" spans="1:14" ht="15" customHeight="1" thickBot="1" x14ac:dyDescent="0.35">
      <c r="A953" s="26" t="s">
        <v>2059</v>
      </c>
      <c r="B953" s="27" t="s">
        <v>2060</v>
      </c>
      <c r="C953" s="196"/>
      <c r="D953" s="21">
        <v>13.64</v>
      </c>
      <c r="E953" s="28">
        <f t="shared" si="66"/>
        <v>0.1</v>
      </c>
      <c r="F953" s="29">
        <f t="shared" si="67"/>
        <v>12.276</v>
      </c>
      <c r="G953" s="21">
        <f t="shared" si="64"/>
        <v>14.97672</v>
      </c>
      <c r="H953" s="56">
        <f t="shared" si="65"/>
        <v>0</v>
      </c>
      <c r="I953" s="23" t="s">
        <v>56</v>
      </c>
      <c r="J953" s="23" t="s">
        <v>1381</v>
      </c>
      <c r="K953" s="23" t="s">
        <v>2686</v>
      </c>
      <c r="L953" s="23">
        <v>0.29799999999999999</v>
      </c>
      <c r="M953" s="24" t="s">
        <v>1817</v>
      </c>
      <c r="N953" s="25" t="s">
        <v>10</v>
      </c>
    </row>
    <row r="954" spans="1:14" ht="15" customHeight="1" thickBot="1" x14ac:dyDescent="0.35">
      <c r="A954" s="26" t="s">
        <v>2061</v>
      </c>
      <c r="B954" s="27" t="s">
        <v>2062</v>
      </c>
      <c r="C954" s="196"/>
      <c r="D954" s="21">
        <v>13.64</v>
      </c>
      <c r="E954" s="28">
        <f t="shared" si="66"/>
        <v>0.1</v>
      </c>
      <c r="F954" s="29">
        <f t="shared" si="67"/>
        <v>12.276</v>
      </c>
      <c r="G954" s="21">
        <f t="shared" ref="G954:G1017" si="68">F954*1.22</f>
        <v>14.97672</v>
      </c>
      <c r="H954" s="56">
        <f t="shared" ref="H954:H1017" si="69">G954*C954</f>
        <v>0</v>
      </c>
      <c r="I954" s="23" t="s">
        <v>53</v>
      </c>
      <c r="J954" s="23" t="s">
        <v>46</v>
      </c>
      <c r="K954" s="23" t="s">
        <v>188</v>
      </c>
      <c r="L954" s="23">
        <v>0.183</v>
      </c>
      <c r="M954" s="24" t="s">
        <v>1817</v>
      </c>
      <c r="N954" s="25" t="s">
        <v>10</v>
      </c>
    </row>
    <row r="955" spans="1:14" ht="15" customHeight="1" thickBot="1" x14ac:dyDescent="0.35">
      <c r="A955" s="26" t="s">
        <v>2063</v>
      </c>
      <c r="B955" s="27" t="s">
        <v>2064</v>
      </c>
      <c r="C955" s="196"/>
      <c r="D955" s="21">
        <v>19.84</v>
      </c>
      <c r="E955" s="28">
        <f t="shared" si="66"/>
        <v>0.1</v>
      </c>
      <c r="F955" s="29">
        <f t="shared" si="67"/>
        <v>17.856000000000002</v>
      </c>
      <c r="G955" s="21">
        <f t="shared" si="68"/>
        <v>21.784320000000001</v>
      </c>
      <c r="H955" s="56">
        <f t="shared" si="69"/>
        <v>0</v>
      </c>
      <c r="I955" s="23" t="s">
        <v>990</v>
      </c>
      <c r="J955" s="23" t="s">
        <v>583</v>
      </c>
      <c r="K955" s="23" t="s">
        <v>122</v>
      </c>
      <c r="L955" s="23">
        <v>0.32100000000000001</v>
      </c>
      <c r="M955" s="24" t="s">
        <v>1817</v>
      </c>
      <c r="N955" s="25" t="s">
        <v>10</v>
      </c>
    </row>
    <row r="956" spans="1:14" ht="15" customHeight="1" thickBot="1" x14ac:dyDescent="0.35">
      <c r="A956" s="26" t="s">
        <v>2065</v>
      </c>
      <c r="B956" s="27" t="s">
        <v>2066</v>
      </c>
      <c r="C956" s="196"/>
      <c r="D956" s="21">
        <v>21.07</v>
      </c>
      <c r="E956" s="28">
        <f t="shared" si="66"/>
        <v>0.1</v>
      </c>
      <c r="F956" s="29">
        <f t="shared" si="67"/>
        <v>18.963000000000001</v>
      </c>
      <c r="G956" s="21">
        <f t="shared" si="68"/>
        <v>23.13486</v>
      </c>
      <c r="H956" s="56">
        <f t="shared" si="69"/>
        <v>0</v>
      </c>
      <c r="I956" s="23" t="s">
        <v>1230</v>
      </c>
      <c r="J956" s="23" t="s">
        <v>975</v>
      </c>
      <c r="K956" s="23" t="s">
        <v>200</v>
      </c>
      <c r="L956" s="23">
        <v>0.63400000000000001</v>
      </c>
      <c r="M956" s="24" t="s">
        <v>1817</v>
      </c>
      <c r="N956" s="25" t="s">
        <v>10</v>
      </c>
    </row>
    <row r="957" spans="1:14" ht="15" customHeight="1" thickBot="1" x14ac:dyDescent="0.35">
      <c r="A957" s="26" t="s">
        <v>2067</v>
      </c>
      <c r="B957" s="27" t="s">
        <v>2068</v>
      </c>
      <c r="C957" s="196"/>
      <c r="D957" s="21">
        <v>7.44</v>
      </c>
      <c r="E957" s="28">
        <f t="shared" si="66"/>
        <v>0.1</v>
      </c>
      <c r="F957" s="29">
        <f t="shared" si="67"/>
        <v>6.6960000000000006</v>
      </c>
      <c r="G957" s="21">
        <f t="shared" si="68"/>
        <v>8.1691200000000013</v>
      </c>
      <c r="H957" s="56">
        <f t="shared" si="69"/>
        <v>0</v>
      </c>
      <c r="I957" s="23" t="s">
        <v>53</v>
      </c>
      <c r="J957" s="23" t="s">
        <v>46</v>
      </c>
      <c r="K957" s="23" t="s">
        <v>200</v>
      </c>
      <c r="L957" s="23">
        <v>0.17100000000000001</v>
      </c>
      <c r="M957" s="24" t="s">
        <v>1817</v>
      </c>
      <c r="N957" s="25" t="s">
        <v>10</v>
      </c>
    </row>
    <row r="958" spans="1:14" ht="15" customHeight="1" thickBot="1" x14ac:dyDescent="0.35">
      <c r="A958" s="26" t="s">
        <v>2069</v>
      </c>
      <c r="B958" s="27" t="s">
        <v>2070</v>
      </c>
      <c r="C958" s="196"/>
      <c r="D958" s="21">
        <v>16.12</v>
      </c>
      <c r="E958" s="28">
        <f t="shared" si="66"/>
        <v>0.1</v>
      </c>
      <c r="F958" s="29">
        <f t="shared" si="67"/>
        <v>14.508000000000001</v>
      </c>
      <c r="G958" s="21">
        <f t="shared" si="68"/>
        <v>17.699760000000001</v>
      </c>
      <c r="H958" s="56">
        <f t="shared" si="69"/>
        <v>0</v>
      </c>
      <c r="I958" s="23" t="s">
        <v>990</v>
      </c>
      <c r="J958" s="23" t="s">
        <v>46</v>
      </c>
      <c r="K958" s="23" t="s">
        <v>188</v>
      </c>
      <c r="L958" s="23">
        <v>0.435</v>
      </c>
      <c r="M958" s="24" t="s">
        <v>1817</v>
      </c>
      <c r="N958" s="25" t="s">
        <v>10</v>
      </c>
    </row>
    <row r="959" spans="1:14" ht="15" customHeight="1" thickBot="1" x14ac:dyDescent="0.35">
      <c r="A959" s="26" t="s">
        <v>2071</v>
      </c>
      <c r="B959" s="27" t="s">
        <v>2072</v>
      </c>
      <c r="C959" s="196"/>
      <c r="D959" s="21">
        <v>19.829999999999998</v>
      </c>
      <c r="E959" s="28">
        <f t="shared" si="66"/>
        <v>0.1</v>
      </c>
      <c r="F959" s="29">
        <f t="shared" si="67"/>
        <v>17.846999999999998</v>
      </c>
      <c r="G959" s="21">
        <f t="shared" si="68"/>
        <v>21.773339999999997</v>
      </c>
      <c r="H959" s="56">
        <f t="shared" si="69"/>
        <v>0</v>
      </c>
      <c r="I959" s="23" t="s">
        <v>53</v>
      </c>
      <c r="J959" s="23" t="s">
        <v>137</v>
      </c>
      <c r="K959" s="23" t="s">
        <v>122</v>
      </c>
      <c r="L959" s="23">
        <v>0.57899999999999996</v>
      </c>
      <c r="M959" s="24" t="s">
        <v>1817</v>
      </c>
      <c r="N959" s="25" t="s">
        <v>10</v>
      </c>
    </row>
    <row r="960" spans="1:14" ht="15" customHeight="1" thickBot="1" x14ac:dyDescent="0.35">
      <c r="A960" s="26" t="s">
        <v>2073</v>
      </c>
      <c r="B960" s="27" t="s">
        <v>2074</v>
      </c>
      <c r="C960" s="196"/>
      <c r="D960" s="21">
        <v>24.67</v>
      </c>
      <c r="E960" s="28">
        <f t="shared" si="66"/>
        <v>0.1</v>
      </c>
      <c r="F960" s="29">
        <f t="shared" si="67"/>
        <v>22.203000000000003</v>
      </c>
      <c r="G960" s="21">
        <f t="shared" si="68"/>
        <v>27.087660000000003</v>
      </c>
      <c r="H960" s="56">
        <f t="shared" si="69"/>
        <v>0</v>
      </c>
      <c r="I960" s="23" t="s">
        <v>1918</v>
      </c>
      <c r="J960" s="23" t="s">
        <v>583</v>
      </c>
      <c r="K960" s="23" t="s">
        <v>837</v>
      </c>
      <c r="L960" s="23">
        <v>0.90600000000000003</v>
      </c>
      <c r="M960" s="24" t="s">
        <v>1817</v>
      </c>
      <c r="N960" s="25" t="s">
        <v>10</v>
      </c>
    </row>
    <row r="961" spans="1:14" ht="15" customHeight="1" thickBot="1" x14ac:dyDescent="0.35">
      <c r="A961" s="26" t="s">
        <v>2075</v>
      </c>
      <c r="B961" s="27" t="s">
        <v>2076</v>
      </c>
      <c r="C961" s="196"/>
      <c r="D961" s="21">
        <v>16.12</v>
      </c>
      <c r="E961" s="28">
        <f t="shared" ref="E961:E1024" si="70">IF(M961="3000",$E$2,IF(M961="3100",$E$2,IF(M961="3200",$E$2,IF(M961="3300",$E$2,IF(M961="3400",$E$2,IF(M961="3500",$E$2,IF(M961="3600",$E$2,IF(M961="3700",$E$5,IF(M961="3800",$E$2,IF(M961="3900",$E$2,IF(M961="3902",$E$2,IF(M961="3950",$E$4,IF(M961="3951",$E$3,IF(M961="3952",$E$3,IF(M961="3953",$E$3,IF(M961="3990",$E$2,IF(M961="3991","Special",IF(M961="3997",$E$5,IF(M961="3998",$E$3,IF(M961="3999",$E$2,IF(M961="4202","Export Price",IF(M961="4299","Export Price",IF(M961="4400","Export Price",IF(M961="4499","Export Price",IF(M961="4500","Export Price",IF(M961="4510","Export Price",IF(M961="4599","Export Price")))))))))))))))))))))))))))</f>
        <v>0.1</v>
      </c>
      <c r="F961" s="29">
        <f t="shared" ref="F961:F1024" si="71">IF(M961="3000",D961-(D961*E961),IF(M961="3100",D961-(D961*E961),IF(M961="3200",D961-(D961*E961),IF(M961="3300",D961-(D961*E961),IF(M961="3400",D961-(D961*E961),IF(M961="3500",D961-(D961*E961),IF(M961="3600",D961-(D961*E961),IF(M961="3700",D961-(D961*E961),IF(M961="3800",D961-(D961*E961),IF(M961="3900",D961-(D961*E961),IF(M961="3902",D961-(D961*E961),IF(M961="3950",D961-(D961*E961),IF(M961="3951",D961-(D961*E961),IF(M961="3952",D961-(D961*E961),IF(M961="3953",D961-(D961*E961),IF(M961="3990",D961-(D961*E961),IF(M961="3991",D961-(D961*E961),IF(M961="3997",D961-(D961*E961),IF(M961="3998",D961-(D961*E961),IF(M961="3999",D961-(D961*E961),IF(M961="4202","Educo",IF(M961="4299","Educo",IF(M961="4400","Jegro",IF(M961="4499","Jegro",IF(M961="4500","Arts &amp; Crafts",IF(M961="4510","Arts &amp; Crafts",IF(M961="4599","Arts &amp; Crafts")))))))))))))))))))))))))))</f>
        <v>14.508000000000001</v>
      </c>
      <c r="G961" s="21">
        <f t="shared" si="68"/>
        <v>17.699760000000001</v>
      </c>
      <c r="H961" s="56">
        <f t="shared" si="69"/>
        <v>0</v>
      </c>
      <c r="I961" s="23" t="s">
        <v>990</v>
      </c>
      <c r="J961" s="23" t="s">
        <v>1426</v>
      </c>
      <c r="K961" s="23" t="s">
        <v>276</v>
      </c>
      <c r="L961" s="23">
        <v>0.313</v>
      </c>
      <c r="M961" s="24" t="s">
        <v>1817</v>
      </c>
      <c r="N961" s="25" t="s">
        <v>10</v>
      </c>
    </row>
    <row r="962" spans="1:14" ht="15" customHeight="1" thickBot="1" x14ac:dyDescent="0.35">
      <c r="A962" s="26" t="s">
        <v>2077</v>
      </c>
      <c r="B962" s="27" t="s">
        <v>2078</v>
      </c>
      <c r="C962" s="196"/>
      <c r="D962" s="21">
        <v>22.86</v>
      </c>
      <c r="E962" s="28">
        <f t="shared" si="70"/>
        <v>0.1</v>
      </c>
      <c r="F962" s="29">
        <f t="shared" si="71"/>
        <v>20.573999999999998</v>
      </c>
      <c r="G962" s="21">
        <f t="shared" si="68"/>
        <v>25.100279999999998</v>
      </c>
      <c r="H962" s="56">
        <f t="shared" si="69"/>
        <v>0</v>
      </c>
      <c r="I962" s="23" t="s">
        <v>53</v>
      </c>
      <c r="J962" s="23" t="s">
        <v>46</v>
      </c>
      <c r="K962" s="23" t="s">
        <v>188</v>
      </c>
      <c r="L962" s="23">
        <v>0.27</v>
      </c>
      <c r="M962" s="24" t="s">
        <v>1817</v>
      </c>
      <c r="N962" s="25" t="s">
        <v>10</v>
      </c>
    </row>
    <row r="963" spans="1:14" ht="15" customHeight="1" thickBot="1" x14ac:dyDescent="0.35">
      <c r="A963" s="26" t="s">
        <v>2079</v>
      </c>
      <c r="B963" s="27" t="s">
        <v>2080</v>
      </c>
      <c r="C963" s="196"/>
      <c r="D963" s="21">
        <v>6.69</v>
      </c>
      <c r="E963" s="28">
        <f t="shared" si="70"/>
        <v>0.1</v>
      </c>
      <c r="F963" s="29">
        <f t="shared" si="71"/>
        <v>6.0210000000000008</v>
      </c>
      <c r="G963" s="21">
        <f t="shared" si="68"/>
        <v>7.3456200000000011</v>
      </c>
      <c r="H963" s="56">
        <f t="shared" si="69"/>
        <v>0</v>
      </c>
      <c r="I963" s="23" t="s">
        <v>7</v>
      </c>
      <c r="J963" s="23" t="s">
        <v>975</v>
      </c>
      <c r="K963" s="23" t="s">
        <v>976</v>
      </c>
      <c r="L963" s="23">
        <v>4.2000000000000003E-2</v>
      </c>
      <c r="M963" s="24" t="s">
        <v>1817</v>
      </c>
      <c r="N963" s="25" t="s">
        <v>10</v>
      </c>
    </row>
    <row r="964" spans="1:14" ht="15" customHeight="1" thickBot="1" x14ac:dyDescent="0.35">
      <c r="A964" s="26" t="s">
        <v>2081</v>
      </c>
      <c r="B964" s="27" t="s">
        <v>2082</v>
      </c>
      <c r="C964" s="196"/>
      <c r="D964" s="21">
        <v>16.12</v>
      </c>
      <c r="E964" s="28">
        <f t="shared" si="70"/>
        <v>0.1</v>
      </c>
      <c r="F964" s="29">
        <f t="shared" si="71"/>
        <v>14.508000000000001</v>
      </c>
      <c r="G964" s="21">
        <f t="shared" si="68"/>
        <v>17.699760000000001</v>
      </c>
      <c r="H964" s="56">
        <f t="shared" si="69"/>
        <v>0</v>
      </c>
      <c r="I964" s="23" t="s">
        <v>7</v>
      </c>
      <c r="J964" s="23" t="s">
        <v>975</v>
      </c>
      <c r="K964" s="23" t="s">
        <v>976</v>
      </c>
      <c r="L964" s="23">
        <v>0.2</v>
      </c>
      <c r="M964" s="24" t="s">
        <v>1817</v>
      </c>
      <c r="N964" s="25" t="s">
        <v>10</v>
      </c>
    </row>
    <row r="965" spans="1:14" ht="15" customHeight="1" thickBot="1" x14ac:dyDescent="0.35">
      <c r="A965" s="26" t="s">
        <v>2083</v>
      </c>
      <c r="B965" s="27" t="s">
        <v>2084</v>
      </c>
      <c r="C965" s="196"/>
      <c r="D965" s="21">
        <v>17.38</v>
      </c>
      <c r="E965" s="28">
        <f t="shared" si="70"/>
        <v>0.1</v>
      </c>
      <c r="F965" s="29">
        <f t="shared" si="71"/>
        <v>15.641999999999999</v>
      </c>
      <c r="G965" s="21">
        <f t="shared" si="68"/>
        <v>19.08324</v>
      </c>
      <c r="H965" s="56">
        <f t="shared" si="69"/>
        <v>0</v>
      </c>
      <c r="I965" s="23" t="s">
        <v>7</v>
      </c>
      <c r="J965" s="23" t="s">
        <v>975</v>
      </c>
      <c r="K965" s="23" t="s">
        <v>37</v>
      </c>
      <c r="L965" s="23">
        <v>0.72</v>
      </c>
      <c r="M965" s="24" t="s">
        <v>1817</v>
      </c>
      <c r="N965" s="25" t="s">
        <v>10</v>
      </c>
    </row>
    <row r="966" spans="1:14" ht="15" customHeight="1" thickBot="1" x14ac:dyDescent="0.35">
      <c r="A966" s="26" t="s">
        <v>2085</v>
      </c>
      <c r="B966" s="27" t="s">
        <v>2086</v>
      </c>
      <c r="C966" s="196"/>
      <c r="D966" s="21">
        <v>16.12</v>
      </c>
      <c r="E966" s="28">
        <f t="shared" si="70"/>
        <v>0.1</v>
      </c>
      <c r="F966" s="29">
        <f t="shared" si="71"/>
        <v>14.508000000000001</v>
      </c>
      <c r="G966" s="21">
        <f t="shared" si="68"/>
        <v>17.699760000000001</v>
      </c>
      <c r="H966" s="56">
        <f t="shared" si="69"/>
        <v>0</v>
      </c>
      <c r="I966" s="23" t="s">
        <v>53</v>
      </c>
      <c r="J966" s="23" t="s">
        <v>46</v>
      </c>
      <c r="K966" s="23" t="s">
        <v>188</v>
      </c>
      <c r="L966" s="23">
        <v>0</v>
      </c>
      <c r="M966" s="24" t="s">
        <v>1817</v>
      </c>
      <c r="N966" s="25" t="s">
        <v>10</v>
      </c>
    </row>
    <row r="967" spans="1:14" ht="15" customHeight="1" thickBot="1" x14ac:dyDescent="0.35">
      <c r="A967" s="26" t="s">
        <v>2087</v>
      </c>
      <c r="B967" s="27" t="s">
        <v>2088</v>
      </c>
      <c r="C967" s="196"/>
      <c r="D967" s="21">
        <v>18.600000000000001</v>
      </c>
      <c r="E967" s="28">
        <f t="shared" si="70"/>
        <v>0.1</v>
      </c>
      <c r="F967" s="29">
        <f t="shared" si="71"/>
        <v>16.740000000000002</v>
      </c>
      <c r="G967" s="21">
        <f t="shared" si="68"/>
        <v>20.422800000000002</v>
      </c>
      <c r="H967" s="56">
        <f t="shared" si="69"/>
        <v>0</v>
      </c>
      <c r="I967" s="23" t="s">
        <v>990</v>
      </c>
      <c r="J967" s="23" t="s">
        <v>46</v>
      </c>
      <c r="K967" s="23" t="s">
        <v>122</v>
      </c>
      <c r="L967" s="23">
        <v>0.37</v>
      </c>
      <c r="M967" s="24" t="s">
        <v>1817</v>
      </c>
      <c r="N967" s="25" t="s">
        <v>10</v>
      </c>
    </row>
    <row r="968" spans="1:14" ht="15" customHeight="1" thickBot="1" x14ac:dyDescent="0.35">
      <c r="A968" s="26" t="s">
        <v>2089</v>
      </c>
      <c r="B968" s="27" t="s">
        <v>2090</v>
      </c>
      <c r="C968" s="196"/>
      <c r="D968" s="21">
        <v>20.46</v>
      </c>
      <c r="E968" s="28">
        <f t="shared" si="70"/>
        <v>0.1</v>
      </c>
      <c r="F968" s="29">
        <f t="shared" si="71"/>
        <v>18.414000000000001</v>
      </c>
      <c r="G968" s="21">
        <f t="shared" si="68"/>
        <v>22.46508</v>
      </c>
      <c r="H968" s="56">
        <f t="shared" si="69"/>
        <v>0</v>
      </c>
      <c r="I968" s="23" t="s">
        <v>53</v>
      </c>
      <c r="J968" s="23" t="s">
        <v>137</v>
      </c>
      <c r="K968" s="23" t="s">
        <v>122</v>
      </c>
      <c r="L968" s="23">
        <v>0.26500000000000001</v>
      </c>
      <c r="M968" s="24" t="s">
        <v>1817</v>
      </c>
      <c r="N968" s="25" t="s">
        <v>10</v>
      </c>
    </row>
    <row r="969" spans="1:14" ht="15" customHeight="1" thickBot="1" x14ac:dyDescent="0.35">
      <c r="A969" s="26" t="s">
        <v>2091</v>
      </c>
      <c r="B969" s="27" t="s">
        <v>2092</v>
      </c>
      <c r="C969" s="196"/>
      <c r="D969" s="21">
        <v>54.52</v>
      </c>
      <c r="E969" s="28">
        <f t="shared" si="70"/>
        <v>0.1</v>
      </c>
      <c r="F969" s="29">
        <f t="shared" si="71"/>
        <v>49.068000000000005</v>
      </c>
      <c r="G969" s="21">
        <f t="shared" si="68"/>
        <v>59.862960000000008</v>
      </c>
      <c r="H969" s="56">
        <f t="shared" si="69"/>
        <v>0</v>
      </c>
      <c r="I969" s="23" t="s">
        <v>2093</v>
      </c>
      <c r="J969" s="23" t="s">
        <v>66</v>
      </c>
      <c r="K969" s="23" t="s">
        <v>37</v>
      </c>
      <c r="L969" s="23">
        <v>0.19</v>
      </c>
      <c r="M969" s="24" t="s">
        <v>1825</v>
      </c>
      <c r="N969" s="25" t="s">
        <v>10</v>
      </c>
    </row>
    <row r="970" spans="1:14" ht="15" customHeight="1" thickBot="1" x14ac:dyDescent="0.35">
      <c r="A970" s="26" t="s">
        <v>2094</v>
      </c>
      <c r="B970" s="27" t="s">
        <v>2095</v>
      </c>
      <c r="C970" s="196"/>
      <c r="D970" s="21">
        <v>29.2</v>
      </c>
      <c r="E970" s="28">
        <f t="shared" si="70"/>
        <v>0.1</v>
      </c>
      <c r="F970" s="29">
        <f t="shared" si="71"/>
        <v>26.28</v>
      </c>
      <c r="G970" s="21">
        <f t="shared" si="68"/>
        <v>32.061599999999999</v>
      </c>
      <c r="H970" s="56">
        <f t="shared" si="69"/>
        <v>0</v>
      </c>
      <c r="I970" s="23" t="s">
        <v>1426</v>
      </c>
      <c r="J970" s="23" t="s">
        <v>1426</v>
      </c>
      <c r="K970" s="23" t="s">
        <v>188</v>
      </c>
      <c r="L970" s="23">
        <v>0.18099999999999999</v>
      </c>
      <c r="M970" s="24" t="s">
        <v>1817</v>
      </c>
      <c r="N970" s="25" t="s">
        <v>10</v>
      </c>
    </row>
    <row r="971" spans="1:14" ht="15" customHeight="1" thickBot="1" x14ac:dyDescent="0.35">
      <c r="A971" s="26" t="s">
        <v>2096</v>
      </c>
      <c r="B971" s="27" t="s">
        <v>2097</v>
      </c>
      <c r="C971" s="196"/>
      <c r="D971" s="21">
        <v>30.91</v>
      </c>
      <c r="E971" s="28">
        <f t="shared" si="70"/>
        <v>0.1</v>
      </c>
      <c r="F971" s="29">
        <f t="shared" si="71"/>
        <v>27.818999999999999</v>
      </c>
      <c r="G971" s="21">
        <f t="shared" si="68"/>
        <v>33.93918</v>
      </c>
      <c r="H971" s="56">
        <f t="shared" si="69"/>
        <v>0</v>
      </c>
      <c r="I971" s="23" t="s">
        <v>160</v>
      </c>
      <c r="J971" s="23" t="s">
        <v>552</v>
      </c>
      <c r="K971" s="23" t="s">
        <v>1164</v>
      </c>
      <c r="L971" s="23">
        <v>0.6</v>
      </c>
      <c r="M971" s="24" t="s">
        <v>1817</v>
      </c>
      <c r="N971" s="25" t="s">
        <v>10</v>
      </c>
    </row>
    <row r="972" spans="1:14" ht="15" customHeight="1" thickBot="1" x14ac:dyDescent="0.35">
      <c r="A972" s="26" t="s">
        <v>2098</v>
      </c>
      <c r="B972" s="27" t="s">
        <v>2097</v>
      </c>
      <c r="C972" s="196"/>
      <c r="D972" s="21">
        <v>43.31</v>
      </c>
      <c r="E972" s="28">
        <f t="shared" si="70"/>
        <v>0.1</v>
      </c>
      <c r="F972" s="29">
        <f t="shared" si="71"/>
        <v>38.978999999999999</v>
      </c>
      <c r="G972" s="21">
        <f t="shared" si="68"/>
        <v>47.554379999999995</v>
      </c>
      <c r="H972" s="56">
        <f t="shared" si="69"/>
        <v>0</v>
      </c>
      <c r="I972" s="23" t="s">
        <v>1043</v>
      </c>
      <c r="J972" s="23" t="s">
        <v>904</v>
      </c>
      <c r="K972" s="23" t="s">
        <v>2099</v>
      </c>
      <c r="L972" s="23">
        <v>0.75</v>
      </c>
      <c r="M972" s="24" t="s">
        <v>1817</v>
      </c>
      <c r="N972" s="25" t="s">
        <v>10</v>
      </c>
    </row>
    <row r="973" spans="1:14" ht="15" customHeight="1" thickBot="1" x14ac:dyDescent="0.35">
      <c r="A973" s="26" t="s">
        <v>2100</v>
      </c>
      <c r="B973" s="27" t="s">
        <v>2101</v>
      </c>
      <c r="C973" s="196"/>
      <c r="D973" s="21">
        <v>43.09</v>
      </c>
      <c r="E973" s="28">
        <f t="shared" si="70"/>
        <v>0.1</v>
      </c>
      <c r="F973" s="29">
        <f t="shared" si="71"/>
        <v>38.781000000000006</v>
      </c>
      <c r="G973" s="21">
        <f t="shared" si="68"/>
        <v>47.312820000000009</v>
      </c>
      <c r="H973" s="56">
        <f t="shared" si="69"/>
        <v>0</v>
      </c>
      <c r="I973" s="23" t="s">
        <v>853</v>
      </c>
      <c r="J973" s="23" t="s">
        <v>137</v>
      </c>
      <c r="K973" s="23" t="s">
        <v>585</v>
      </c>
      <c r="L973" s="23">
        <v>0.15</v>
      </c>
      <c r="M973" s="24" t="s">
        <v>2102</v>
      </c>
      <c r="N973" s="25" t="s">
        <v>10</v>
      </c>
    </row>
    <row r="974" spans="1:14" ht="15" customHeight="1" thickBot="1" x14ac:dyDescent="0.35">
      <c r="A974" s="26" t="s">
        <v>2103</v>
      </c>
      <c r="B974" s="27" t="s">
        <v>2104</v>
      </c>
      <c r="C974" s="196"/>
      <c r="D974" s="21">
        <v>33.14</v>
      </c>
      <c r="E974" s="28">
        <f t="shared" si="70"/>
        <v>0.1</v>
      </c>
      <c r="F974" s="29">
        <f t="shared" si="71"/>
        <v>29.826000000000001</v>
      </c>
      <c r="G974" s="21">
        <f t="shared" si="68"/>
        <v>36.387720000000002</v>
      </c>
      <c r="H974" s="56">
        <f t="shared" si="69"/>
        <v>0</v>
      </c>
      <c r="I974" s="23" t="s">
        <v>47</v>
      </c>
      <c r="J974" s="23" t="s">
        <v>43</v>
      </c>
      <c r="K974" s="23" t="s">
        <v>188</v>
      </c>
      <c r="L974" s="23">
        <v>0.1</v>
      </c>
      <c r="M974" s="24" t="s">
        <v>2102</v>
      </c>
      <c r="N974" s="25" t="s">
        <v>10</v>
      </c>
    </row>
    <row r="975" spans="1:14" ht="15" customHeight="1" thickBot="1" x14ac:dyDescent="0.35">
      <c r="A975" s="26" t="s">
        <v>2105</v>
      </c>
      <c r="B975" s="27" t="s">
        <v>2106</v>
      </c>
      <c r="C975" s="196"/>
      <c r="D975" s="21">
        <v>39.76</v>
      </c>
      <c r="E975" s="28">
        <f t="shared" si="70"/>
        <v>0.1</v>
      </c>
      <c r="F975" s="29">
        <f t="shared" si="71"/>
        <v>35.783999999999999</v>
      </c>
      <c r="G975" s="21">
        <f t="shared" si="68"/>
        <v>43.656479999999995</v>
      </c>
      <c r="H975" s="56">
        <f t="shared" si="69"/>
        <v>0</v>
      </c>
      <c r="I975" s="23" t="s">
        <v>102</v>
      </c>
      <c r="J975" s="23" t="s">
        <v>53</v>
      </c>
      <c r="K975" s="23" t="s">
        <v>37</v>
      </c>
      <c r="L975" s="23">
        <v>0.41</v>
      </c>
      <c r="M975" s="24" t="s">
        <v>2102</v>
      </c>
      <c r="N975" s="25" t="s">
        <v>10</v>
      </c>
    </row>
    <row r="976" spans="1:14" ht="15" customHeight="1" thickBot="1" x14ac:dyDescent="0.35">
      <c r="A976" s="26" t="s">
        <v>2107</v>
      </c>
      <c r="B976" s="27" t="s">
        <v>2108</v>
      </c>
      <c r="C976" s="196"/>
      <c r="D976" s="21">
        <v>36.46</v>
      </c>
      <c r="E976" s="28">
        <f t="shared" si="70"/>
        <v>0.1</v>
      </c>
      <c r="F976" s="29">
        <f t="shared" si="71"/>
        <v>32.814</v>
      </c>
      <c r="G976" s="21">
        <f t="shared" si="68"/>
        <v>40.033079999999998</v>
      </c>
      <c r="H976" s="56">
        <f t="shared" si="69"/>
        <v>0</v>
      </c>
      <c r="I976" s="23" t="s">
        <v>43</v>
      </c>
      <c r="J976" s="23" t="s">
        <v>72</v>
      </c>
      <c r="K976" s="23" t="s">
        <v>200</v>
      </c>
      <c r="L976" s="23">
        <v>0.2</v>
      </c>
      <c r="M976" s="24" t="s">
        <v>2102</v>
      </c>
      <c r="N976" s="25" t="s">
        <v>10</v>
      </c>
    </row>
    <row r="977" spans="1:14" ht="15" customHeight="1" thickBot="1" x14ac:dyDescent="0.35">
      <c r="A977" s="26" t="s">
        <v>2109</v>
      </c>
      <c r="B977" s="27" t="s">
        <v>2110</v>
      </c>
      <c r="C977" s="196"/>
      <c r="D977" s="21">
        <v>74.010000000000005</v>
      </c>
      <c r="E977" s="28">
        <f t="shared" si="70"/>
        <v>0.1</v>
      </c>
      <c r="F977" s="29">
        <f t="shared" si="71"/>
        <v>66.609000000000009</v>
      </c>
      <c r="G977" s="21">
        <f t="shared" si="68"/>
        <v>81.262980000000013</v>
      </c>
      <c r="H977" s="56">
        <f t="shared" si="69"/>
        <v>0</v>
      </c>
      <c r="I977" s="23" t="s">
        <v>66</v>
      </c>
      <c r="J977" s="23" t="s">
        <v>47</v>
      </c>
      <c r="K977" s="23" t="s">
        <v>37</v>
      </c>
      <c r="L977" s="23">
        <v>0.2</v>
      </c>
      <c r="M977" s="24" t="s">
        <v>2102</v>
      </c>
      <c r="N977" s="25" t="s">
        <v>10</v>
      </c>
    </row>
    <row r="978" spans="1:14" ht="15" customHeight="1" thickBot="1" x14ac:dyDescent="0.35">
      <c r="A978" s="26" t="s">
        <v>2111</v>
      </c>
      <c r="B978" s="27" t="s">
        <v>2112</v>
      </c>
      <c r="C978" s="196"/>
      <c r="D978" s="21">
        <v>21</v>
      </c>
      <c r="E978" s="28">
        <f t="shared" si="70"/>
        <v>0.1</v>
      </c>
      <c r="F978" s="29">
        <f t="shared" si="71"/>
        <v>18.899999999999999</v>
      </c>
      <c r="G978" s="21">
        <f t="shared" si="68"/>
        <v>23.057999999999996</v>
      </c>
      <c r="H978" s="56">
        <f t="shared" si="69"/>
        <v>0</v>
      </c>
      <c r="I978" s="23" t="s">
        <v>352</v>
      </c>
      <c r="J978" s="23" t="s">
        <v>102</v>
      </c>
      <c r="K978" s="23" t="s">
        <v>37</v>
      </c>
      <c r="L978" s="23">
        <v>0.5</v>
      </c>
      <c r="M978" s="24" t="s">
        <v>2102</v>
      </c>
      <c r="N978" s="25" t="s">
        <v>10</v>
      </c>
    </row>
    <row r="979" spans="1:14" ht="15" customHeight="1" thickBot="1" x14ac:dyDescent="0.35">
      <c r="A979" s="26" t="s">
        <v>2113</v>
      </c>
      <c r="B979" s="27" t="s">
        <v>2114</v>
      </c>
      <c r="C979" s="196"/>
      <c r="D979" s="21">
        <v>21</v>
      </c>
      <c r="E979" s="28">
        <f t="shared" si="70"/>
        <v>0.1</v>
      </c>
      <c r="F979" s="29">
        <f t="shared" si="71"/>
        <v>18.899999999999999</v>
      </c>
      <c r="G979" s="21">
        <f t="shared" si="68"/>
        <v>23.057999999999996</v>
      </c>
      <c r="H979" s="56">
        <f t="shared" si="69"/>
        <v>0</v>
      </c>
      <c r="I979" s="23" t="s">
        <v>352</v>
      </c>
      <c r="J979" s="23" t="s">
        <v>102</v>
      </c>
      <c r="K979" s="23" t="s">
        <v>37</v>
      </c>
      <c r="L979" s="23">
        <v>0.51</v>
      </c>
      <c r="M979" s="24" t="s">
        <v>2102</v>
      </c>
      <c r="N979" s="25" t="s">
        <v>10</v>
      </c>
    </row>
    <row r="980" spans="1:14" ht="15" customHeight="1" thickBot="1" x14ac:dyDescent="0.35">
      <c r="A980" s="26" t="s">
        <v>2115</v>
      </c>
      <c r="B980" s="27" t="s">
        <v>2116</v>
      </c>
      <c r="C980" s="196"/>
      <c r="D980" s="21">
        <v>21</v>
      </c>
      <c r="E980" s="28">
        <f t="shared" si="70"/>
        <v>0.1</v>
      </c>
      <c r="F980" s="29">
        <f t="shared" si="71"/>
        <v>18.899999999999999</v>
      </c>
      <c r="G980" s="21">
        <f t="shared" si="68"/>
        <v>23.057999999999996</v>
      </c>
      <c r="H980" s="56">
        <f t="shared" si="69"/>
        <v>0</v>
      </c>
      <c r="I980" s="23" t="s">
        <v>352</v>
      </c>
      <c r="J980" s="23" t="s">
        <v>102</v>
      </c>
      <c r="K980" s="23" t="s">
        <v>37</v>
      </c>
      <c r="L980" s="23">
        <v>0.51</v>
      </c>
      <c r="M980" s="24" t="s">
        <v>2102</v>
      </c>
      <c r="N980" s="25" t="s">
        <v>10</v>
      </c>
    </row>
    <row r="981" spans="1:14" ht="15" customHeight="1" thickBot="1" x14ac:dyDescent="0.35">
      <c r="A981" s="26" t="s">
        <v>2117</v>
      </c>
      <c r="B981" s="27" t="s">
        <v>2118</v>
      </c>
      <c r="C981" s="196"/>
      <c r="D981" s="21">
        <v>54.11</v>
      </c>
      <c r="E981" s="28">
        <f t="shared" si="70"/>
        <v>0.1</v>
      </c>
      <c r="F981" s="29">
        <f t="shared" si="71"/>
        <v>48.698999999999998</v>
      </c>
      <c r="G981" s="21">
        <f t="shared" si="68"/>
        <v>59.412779999999998</v>
      </c>
      <c r="H981" s="56">
        <f t="shared" si="69"/>
        <v>0</v>
      </c>
      <c r="I981" s="23" t="s">
        <v>852</v>
      </c>
      <c r="J981" s="23" t="s">
        <v>212</v>
      </c>
      <c r="K981" s="23" t="s">
        <v>61</v>
      </c>
      <c r="L981" s="23">
        <v>1.2</v>
      </c>
      <c r="M981" s="24" t="s">
        <v>2102</v>
      </c>
      <c r="N981" s="25" t="s">
        <v>10</v>
      </c>
    </row>
    <row r="982" spans="1:14" ht="15" customHeight="1" thickBot="1" x14ac:dyDescent="0.35">
      <c r="A982" s="26" t="s">
        <v>2119</v>
      </c>
      <c r="B982" s="27" t="s">
        <v>2120</v>
      </c>
      <c r="C982" s="196"/>
      <c r="D982" s="21">
        <v>18.05</v>
      </c>
      <c r="E982" s="28">
        <f t="shared" si="70"/>
        <v>0.1</v>
      </c>
      <c r="F982" s="29">
        <f t="shared" si="71"/>
        <v>16.245000000000001</v>
      </c>
      <c r="G982" s="21">
        <f t="shared" si="68"/>
        <v>19.818899999999999</v>
      </c>
      <c r="H982" s="56">
        <f t="shared" si="69"/>
        <v>0</v>
      </c>
      <c r="I982" s="23" t="s">
        <v>352</v>
      </c>
      <c r="J982" s="23" t="s">
        <v>680</v>
      </c>
      <c r="K982" s="23" t="s">
        <v>37</v>
      </c>
      <c r="L982" s="23">
        <v>0.51</v>
      </c>
      <c r="M982" s="24" t="s">
        <v>2102</v>
      </c>
      <c r="N982" s="25" t="s">
        <v>10</v>
      </c>
    </row>
    <row r="983" spans="1:14" ht="15" customHeight="1" thickBot="1" x14ac:dyDescent="0.35">
      <c r="A983" s="26" t="s">
        <v>2121</v>
      </c>
      <c r="B983" s="27" t="s">
        <v>2122</v>
      </c>
      <c r="C983" s="196"/>
      <c r="D983" s="21">
        <v>18.05</v>
      </c>
      <c r="E983" s="28">
        <f t="shared" si="70"/>
        <v>0.1</v>
      </c>
      <c r="F983" s="29">
        <f t="shared" si="71"/>
        <v>16.245000000000001</v>
      </c>
      <c r="G983" s="21">
        <f t="shared" si="68"/>
        <v>19.818899999999999</v>
      </c>
      <c r="H983" s="56">
        <f t="shared" si="69"/>
        <v>0</v>
      </c>
      <c r="I983" s="23" t="s">
        <v>352</v>
      </c>
      <c r="J983" s="23" t="s">
        <v>680</v>
      </c>
      <c r="K983" s="23" t="s">
        <v>37</v>
      </c>
      <c r="L983" s="23">
        <v>0.51</v>
      </c>
      <c r="M983" s="24" t="s">
        <v>2102</v>
      </c>
      <c r="N983" s="25" t="s">
        <v>10</v>
      </c>
    </row>
    <row r="984" spans="1:14" ht="15" customHeight="1" thickBot="1" x14ac:dyDescent="0.35">
      <c r="A984" s="26" t="s">
        <v>2123</v>
      </c>
      <c r="B984" s="31" t="s">
        <v>2124</v>
      </c>
      <c r="C984" s="196"/>
      <c r="D984" s="21">
        <v>18.05</v>
      </c>
      <c r="E984" s="28">
        <f t="shared" si="70"/>
        <v>0.1</v>
      </c>
      <c r="F984" s="29">
        <f t="shared" si="71"/>
        <v>16.245000000000001</v>
      </c>
      <c r="G984" s="21">
        <f t="shared" si="68"/>
        <v>19.818899999999999</v>
      </c>
      <c r="H984" s="56">
        <f t="shared" si="69"/>
        <v>0</v>
      </c>
      <c r="I984" s="23" t="s">
        <v>907</v>
      </c>
      <c r="J984" s="23" t="s">
        <v>212</v>
      </c>
      <c r="K984" s="23" t="s">
        <v>585</v>
      </c>
      <c r="L984" s="23">
        <v>0.1</v>
      </c>
      <c r="M984" s="24" t="s">
        <v>2102</v>
      </c>
      <c r="N984" s="25" t="s">
        <v>10</v>
      </c>
    </row>
    <row r="985" spans="1:14" ht="15" customHeight="1" thickBot="1" x14ac:dyDescent="0.35">
      <c r="A985" s="26" t="s">
        <v>2125</v>
      </c>
      <c r="B985" s="31" t="s">
        <v>2126</v>
      </c>
      <c r="C985" s="196"/>
      <c r="D985" s="21">
        <v>18.05</v>
      </c>
      <c r="E985" s="28">
        <f t="shared" si="70"/>
        <v>0.1</v>
      </c>
      <c r="F985" s="29">
        <f t="shared" si="71"/>
        <v>16.245000000000001</v>
      </c>
      <c r="G985" s="21">
        <f t="shared" si="68"/>
        <v>19.818899999999999</v>
      </c>
      <c r="H985" s="56">
        <f t="shared" si="69"/>
        <v>0</v>
      </c>
      <c r="I985" s="23" t="s">
        <v>907</v>
      </c>
      <c r="J985" s="23" t="s">
        <v>212</v>
      </c>
      <c r="K985" s="23" t="s">
        <v>585</v>
      </c>
      <c r="L985" s="23">
        <v>0.1</v>
      </c>
      <c r="M985" s="24" t="s">
        <v>2102</v>
      </c>
      <c r="N985" s="25" t="s">
        <v>10</v>
      </c>
    </row>
    <row r="986" spans="1:14" ht="15" customHeight="1" thickBot="1" x14ac:dyDescent="0.35">
      <c r="A986" s="26" t="s">
        <v>2127</v>
      </c>
      <c r="B986" s="31" t="s">
        <v>2128</v>
      </c>
      <c r="C986" s="196"/>
      <c r="D986" s="21">
        <v>15.28</v>
      </c>
      <c r="E986" s="28">
        <f t="shared" si="70"/>
        <v>0.1</v>
      </c>
      <c r="F986" s="29">
        <f t="shared" si="71"/>
        <v>13.751999999999999</v>
      </c>
      <c r="G986" s="21">
        <f t="shared" si="68"/>
        <v>16.777439999999999</v>
      </c>
      <c r="H986" s="56">
        <f t="shared" si="69"/>
        <v>0</v>
      </c>
      <c r="I986" s="23" t="s">
        <v>588</v>
      </c>
      <c r="J986" s="23" t="s">
        <v>894</v>
      </c>
      <c r="K986" s="23" t="s">
        <v>837</v>
      </c>
      <c r="L986" s="23">
        <v>0.1</v>
      </c>
      <c r="M986" s="24" t="s">
        <v>2102</v>
      </c>
      <c r="N986" s="25" t="s">
        <v>10</v>
      </c>
    </row>
    <row r="987" spans="1:14" ht="15" customHeight="1" thickBot="1" x14ac:dyDescent="0.35">
      <c r="A987" s="26" t="s">
        <v>2129</v>
      </c>
      <c r="B987" s="27" t="s">
        <v>2130</v>
      </c>
      <c r="C987" s="196"/>
      <c r="D987" s="21">
        <v>21</v>
      </c>
      <c r="E987" s="28">
        <f t="shared" si="70"/>
        <v>0.1</v>
      </c>
      <c r="F987" s="29">
        <f t="shared" si="71"/>
        <v>18.899999999999999</v>
      </c>
      <c r="G987" s="21">
        <f t="shared" si="68"/>
        <v>23.057999999999996</v>
      </c>
      <c r="H987" s="56">
        <f t="shared" si="69"/>
        <v>0</v>
      </c>
      <c r="I987" s="23" t="s">
        <v>737</v>
      </c>
      <c r="J987" s="23" t="s">
        <v>102</v>
      </c>
      <c r="K987" s="23" t="s">
        <v>37</v>
      </c>
      <c r="L987" s="23">
        <v>0.51</v>
      </c>
      <c r="M987" s="24" t="s">
        <v>2102</v>
      </c>
      <c r="N987" s="25" t="s">
        <v>10</v>
      </c>
    </row>
    <row r="988" spans="1:14" ht="15" customHeight="1" thickBot="1" x14ac:dyDescent="0.35">
      <c r="A988" s="26" t="s">
        <v>2131</v>
      </c>
      <c r="B988" s="27" t="s">
        <v>2132</v>
      </c>
      <c r="C988" s="196"/>
      <c r="D988" s="21">
        <v>21</v>
      </c>
      <c r="E988" s="28">
        <f t="shared" si="70"/>
        <v>0.1</v>
      </c>
      <c r="F988" s="29">
        <f t="shared" si="71"/>
        <v>18.899999999999999</v>
      </c>
      <c r="G988" s="21">
        <f t="shared" si="68"/>
        <v>23.057999999999996</v>
      </c>
      <c r="H988" s="56">
        <f t="shared" si="69"/>
        <v>0</v>
      </c>
      <c r="I988" s="23" t="s">
        <v>737</v>
      </c>
      <c r="J988" s="23" t="s">
        <v>102</v>
      </c>
      <c r="K988" s="23" t="s">
        <v>37</v>
      </c>
      <c r="L988" s="23">
        <v>0.6</v>
      </c>
      <c r="M988" s="24" t="s">
        <v>2102</v>
      </c>
      <c r="N988" s="25" t="s">
        <v>10</v>
      </c>
    </row>
    <row r="989" spans="1:14" ht="15" customHeight="1" thickBot="1" x14ac:dyDescent="0.35">
      <c r="A989" s="26" t="s">
        <v>2133</v>
      </c>
      <c r="B989" s="27" t="s">
        <v>2134</v>
      </c>
      <c r="C989" s="196"/>
      <c r="D989" s="21">
        <v>21</v>
      </c>
      <c r="E989" s="28">
        <f t="shared" si="70"/>
        <v>0.1</v>
      </c>
      <c r="F989" s="29">
        <f t="shared" si="71"/>
        <v>18.899999999999999</v>
      </c>
      <c r="G989" s="21">
        <f t="shared" si="68"/>
        <v>23.057999999999996</v>
      </c>
      <c r="H989" s="56">
        <f t="shared" si="69"/>
        <v>0</v>
      </c>
      <c r="I989" s="23" t="s">
        <v>737</v>
      </c>
      <c r="J989" s="23" t="s">
        <v>102</v>
      </c>
      <c r="K989" s="23" t="s">
        <v>37</v>
      </c>
      <c r="L989" s="23">
        <v>0.6</v>
      </c>
      <c r="M989" s="24" t="s">
        <v>2102</v>
      </c>
      <c r="N989" s="25" t="s">
        <v>10</v>
      </c>
    </row>
    <row r="990" spans="1:14" ht="15" customHeight="1" thickBot="1" x14ac:dyDescent="0.35">
      <c r="A990" s="26" t="s">
        <v>2135</v>
      </c>
      <c r="B990" s="27" t="s">
        <v>2136</v>
      </c>
      <c r="C990" s="196"/>
      <c r="D990" s="21">
        <v>21</v>
      </c>
      <c r="E990" s="28">
        <f t="shared" si="70"/>
        <v>0.1</v>
      </c>
      <c r="F990" s="29">
        <f t="shared" si="71"/>
        <v>18.899999999999999</v>
      </c>
      <c r="G990" s="21">
        <f t="shared" si="68"/>
        <v>23.057999999999996</v>
      </c>
      <c r="H990" s="56">
        <f t="shared" si="69"/>
        <v>0</v>
      </c>
      <c r="I990" s="23" t="s">
        <v>737</v>
      </c>
      <c r="J990" s="23" t="s">
        <v>102</v>
      </c>
      <c r="K990" s="23" t="s">
        <v>37</v>
      </c>
      <c r="L990" s="23">
        <v>0.6</v>
      </c>
      <c r="M990" s="24" t="s">
        <v>2102</v>
      </c>
      <c r="N990" s="25" t="s">
        <v>10</v>
      </c>
    </row>
    <row r="991" spans="1:14" ht="15" customHeight="1" thickBot="1" x14ac:dyDescent="0.35">
      <c r="A991" s="26" t="s">
        <v>2137</v>
      </c>
      <c r="B991" s="27" t="s">
        <v>2138</v>
      </c>
      <c r="C991" s="196"/>
      <c r="D991" s="21">
        <v>21</v>
      </c>
      <c r="E991" s="28">
        <f t="shared" si="70"/>
        <v>0.1</v>
      </c>
      <c r="F991" s="29">
        <f t="shared" si="71"/>
        <v>18.899999999999999</v>
      </c>
      <c r="G991" s="21">
        <f t="shared" si="68"/>
        <v>23.057999999999996</v>
      </c>
      <c r="H991" s="56">
        <f t="shared" si="69"/>
        <v>0</v>
      </c>
      <c r="I991" s="23" t="s">
        <v>737</v>
      </c>
      <c r="J991" s="23" t="s">
        <v>102</v>
      </c>
      <c r="K991" s="23" t="s">
        <v>37</v>
      </c>
      <c r="L991" s="23">
        <v>0.6</v>
      </c>
      <c r="M991" s="24" t="s">
        <v>2102</v>
      </c>
      <c r="N991" s="25" t="s">
        <v>10</v>
      </c>
    </row>
    <row r="992" spans="1:14" ht="15" customHeight="1" thickBot="1" x14ac:dyDescent="0.35">
      <c r="A992" s="26" t="s">
        <v>2139</v>
      </c>
      <c r="B992" s="27" t="s">
        <v>2140</v>
      </c>
      <c r="C992" s="196"/>
      <c r="D992" s="21">
        <v>21</v>
      </c>
      <c r="E992" s="28">
        <f t="shared" si="70"/>
        <v>0.1</v>
      </c>
      <c r="F992" s="29">
        <f t="shared" si="71"/>
        <v>18.899999999999999</v>
      </c>
      <c r="G992" s="21">
        <f t="shared" si="68"/>
        <v>23.057999999999996</v>
      </c>
      <c r="H992" s="56">
        <f t="shared" si="69"/>
        <v>0</v>
      </c>
      <c r="I992" s="23" t="s">
        <v>737</v>
      </c>
      <c r="J992" s="23" t="s">
        <v>102</v>
      </c>
      <c r="K992" s="23" t="s">
        <v>37</v>
      </c>
      <c r="L992" s="23">
        <v>0.6</v>
      </c>
      <c r="M992" s="24" t="s">
        <v>2102</v>
      </c>
      <c r="N992" s="25" t="s">
        <v>10</v>
      </c>
    </row>
    <row r="993" spans="1:14" ht="15" customHeight="1" thickBot="1" x14ac:dyDescent="0.35">
      <c r="A993" s="26" t="s">
        <v>2141</v>
      </c>
      <c r="B993" s="27" t="s">
        <v>2142</v>
      </c>
      <c r="C993" s="196"/>
      <c r="D993" s="21">
        <v>21</v>
      </c>
      <c r="E993" s="28">
        <f t="shared" si="70"/>
        <v>0.1</v>
      </c>
      <c r="F993" s="29">
        <f t="shared" si="71"/>
        <v>18.899999999999999</v>
      </c>
      <c r="G993" s="21">
        <f t="shared" si="68"/>
        <v>23.057999999999996</v>
      </c>
      <c r="H993" s="56">
        <f t="shared" si="69"/>
        <v>0</v>
      </c>
      <c r="I993" s="23" t="s">
        <v>737</v>
      </c>
      <c r="J993" s="23" t="s">
        <v>102</v>
      </c>
      <c r="K993" s="23" t="s">
        <v>37</v>
      </c>
      <c r="L993" s="23">
        <v>0.6</v>
      </c>
      <c r="M993" s="24" t="s">
        <v>2102</v>
      </c>
      <c r="N993" s="25" t="s">
        <v>10</v>
      </c>
    </row>
    <row r="994" spans="1:14" ht="15" customHeight="1" thickBot="1" x14ac:dyDescent="0.35">
      <c r="A994" s="26" t="s">
        <v>2143</v>
      </c>
      <c r="B994" s="27" t="s">
        <v>2144</v>
      </c>
      <c r="C994" s="196"/>
      <c r="D994" s="21">
        <v>21</v>
      </c>
      <c r="E994" s="28">
        <f t="shared" si="70"/>
        <v>0.1</v>
      </c>
      <c r="F994" s="29">
        <f t="shared" si="71"/>
        <v>18.899999999999999</v>
      </c>
      <c r="G994" s="21">
        <f t="shared" si="68"/>
        <v>23.057999999999996</v>
      </c>
      <c r="H994" s="56">
        <f t="shared" si="69"/>
        <v>0</v>
      </c>
      <c r="I994" s="23" t="s">
        <v>737</v>
      </c>
      <c r="J994" s="23" t="s">
        <v>102</v>
      </c>
      <c r="K994" s="23" t="s">
        <v>37</v>
      </c>
      <c r="L994" s="23">
        <v>0.6</v>
      </c>
      <c r="M994" s="24" t="s">
        <v>2102</v>
      </c>
      <c r="N994" s="25" t="s">
        <v>10</v>
      </c>
    </row>
    <row r="995" spans="1:14" ht="15" customHeight="1" thickBot="1" x14ac:dyDescent="0.35">
      <c r="A995" s="26" t="s">
        <v>2145</v>
      </c>
      <c r="B995" s="27" t="s">
        <v>2146</v>
      </c>
      <c r="C995" s="196"/>
      <c r="D995" s="21">
        <v>21</v>
      </c>
      <c r="E995" s="28">
        <f t="shared" si="70"/>
        <v>0.1</v>
      </c>
      <c r="F995" s="29">
        <f t="shared" si="71"/>
        <v>18.899999999999999</v>
      </c>
      <c r="G995" s="21">
        <f t="shared" si="68"/>
        <v>23.057999999999996</v>
      </c>
      <c r="H995" s="56">
        <f t="shared" si="69"/>
        <v>0</v>
      </c>
      <c r="I995" s="23" t="s">
        <v>737</v>
      </c>
      <c r="J995" s="23" t="s">
        <v>102</v>
      </c>
      <c r="K995" s="23" t="s">
        <v>37</v>
      </c>
      <c r="L995" s="23">
        <v>0.6</v>
      </c>
      <c r="M995" s="24" t="s">
        <v>2102</v>
      </c>
      <c r="N995" s="25" t="s">
        <v>10</v>
      </c>
    </row>
    <row r="996" spans="1:14" ht="15" customHeight="1" thickBot="1" x14ac:dyDescent="0.35">
      <c r="A996" s="26" t="s">
        <v>2147</v>
      </c>
      <c r="B996" s="27" t="s">
        <v>2148</v>
      </c>
      <c r="C996" s="196"/>
      <c r="D996" s="21">
        <v>21</v>
      </c>
      <c r="E996" s="28">
        <f t="shared" si="70"/>
        <v>0.1</v>
      </c>
      <c r="F996" s="29">
        <f t="shared" si="71"/>
        <v>18.899999999999999</v>
      </c>
      <c r="G996" s="21">
        <f t="shared" si="68"/>
        <v>23.057999999999996</v>
      </c>
      <c r="H996" s="56">
        <f t="shared" si="69"/>
        <v>0</v>
      </c>
      <c r="I996" s="23" t="s">
        <v>737</v>
      </c>
      <c r="J996" s="23" t="s">
        <v>102</v>
      </c>
      <c r="K996" s="23" t="s">
        <v>37</v>
      </c>
      <c r="L996" s="23">
        <v>0.6</v>
      </c>
      <c r="M996" s="24" t="s">
        <v>2102</v>
      </c>
      <c r="N996" s="25" t="s">
        <v>10</v>
      </c>
    </row>
    <row r="997" spans="1:14" ht="15" customHeight="1" thickBot="1" x14ac:dyDescent="0.35">
      <c r="A997" s="26" t="s">
        <v>2149</v>
      </c>
      <c r="B997" s="27" t="s">
        <v>2150</v>
      </c>
      <c r="C997" s="196"/>
      <c r="D997" s="21">
        <v>21</v>
      </c>
      <c r="E997" s="28">
        <f t="shared" si="70"/>
        <v>0.1</v>
      </c>
      <c r="F997" s="29">
        <f t="shared" si="71"/>
        <v>18.899999999999999</v>
      </c>
      <c r="G997" s="21">
        <f t="shared" si="68"/>
        <v>23.057999999999996</v>
      </c>
      <c r="H997" s="56">
        <f t="shared" si="69"/>
        <v>0</v>
      </c>
      <c r="I997" s="23" t="s">
        <v>737</v>
      </c>
      <c r="J997" s="23" t="s">
        <v>102</v>
      </c>
      <c r="K997" s="23" t="s">
        <v>37</v>
      </c>
      <c r="L997" s="23">
        <v>0.6</v>
      </c>
      <c r="M997" s="24" t="s">
        <v>2102</v>
      </c>
      <c r="N997" s="25" t="s">
        <v>10</v>
      </c>
    </row>
    <row r="998" spans="1:14" ht="15" customHeight="1" thickBot="1" x14ac:dyDescent="0.35">
      <c r="A998" s="26" t="s">
        <v>2151</v>
      </c>
      <c r="B998" s="27" t="s">
        <v>2152</v>
      </c>
      <c r="C998" s="196"/>
      <c r="D998" s="21">
        <v>21</v>
      </c>
      <c r="E998" s="28">
        <f t="shared" si="70"/>
        <v>0.1</v>
      </c>
      <c r="F998" s="29">
        <f t="shared" si="71"/>
        <v>18.899999999999999</v>
      </c>
      <c r="G998" s="21">
        <f t="shared" si="68"/>
        <v>23.057999999999996</v>
      </c>
      <c r="H998" s="56">
        <f t="shared" si="69"/>
        <v>0</v>
      </c>
      <c r="I998" s="23" t="s">
        <v>737</v>
      </c>
      <c r="J998" s="23" t="s">
        <v>102</v>
      </c>
      <c r="K998" s="23" t="s">
        <v>37</v>
      </c>
      <c r="L998" s="23">
        <v>0.6</v>
      </c>
      <c r="M998" s="24" t="s">
        <v>2102</v>
      </c>
      <c r="N998" s="25" t="s">
        <v>10</v>
      </c>
    </row>
    <row r="999" spans="1:14" ht="15" customHeight="1" thickBot="1" x14ac:dyDescent="0.35">
      <c r="A999" s="26" t="s">
        <v>2153</v>
      </c>
      <c r="B999" s="27" t="s">
        <v>2154</v>
      </c>
      <c r="C999" s="196"/>
      <c r="D999" s="21">
        <v>21</v>
      </c>
      <c r="E999" s="28">
        <f t="shared" si="70"/>
        <v>0.1</v>
      </c>
      <c r="F999" s="29">
        <f t="shared" si="71"/>
        <v>18.899999999999999</v>
      </c>
      <c r="G999" s="21">
        <f t="shared" si="68"/>
        <v>23.057999999999996</v>
      </c>
      <c r="H999" s="56">
        <f t="shared" si="69"/>
        <v>0</v>
      </c>
      <c r="I999" s="23" t="s">
        <v>737</v>
      </c>
      <c r="J999" s="23" t="s">
        <v>102</v>
      </c>
      <c r="K999" s="23" t="s">
        <v>37</v>
      </c>
      <c r="L999" s="23">
        <v>0.6</v>
      </c>
      <c r="M999" s="24" t="s">
        <v>2102</v>
      </c>
      <c r="N999" s="25" t="s">
        <v>10</v>
      </c>
    </row>
    <row r="1000" spans="1:14" ht="15" customHeight="1" thickBot="1" x14ac:dyDescent="0.35">
      <c r="A1000" s="26" t="s">
        <v>2155</v>
      </c>
      <c r="B1000" s="27" t="s">
        <v>2156</v>
      </c>
      <c r="C1000" s="196"/>
      <c r="D1000" s="21">
        <v>21</v>
      </c>
      <c r="E1000" s="28">
        <f t="shared" si="70"/>
        <v>0.1</v>
      </c>
      <c r="F1000" s="29">
        <f t="shared" si="71"/>
        <v>18.899999999999999</v>
      </c>
      <c r="G1000" s="21">
        <f t="shared" si="68"/>
        <v>23.057999999999996</v>
      </c>
      <c r="H1000" s="56">
        <f t="shared" si="69"/>
        <v>0</v>
      </c>
      <c r="I1000" s="23" t="s">
        <v>737</v>
      </c>
      <c r="J1000" s="23" t="s">
        <v>102</v>
      </c>
      <c r="K1000" s="23" t="s">
        <v>37</v>
      </c>
      <c r="L1000" s="23">
        <v>0.6</v>
      </c>
      <c r="M1000" s="24" t="s">
        <v>2102</v>
      </c>
      <c r="N1000" s="25" t="s">
        <v>10</v>
      </c>
    </row>
    <row r="1001" spans="1:14" ht="15" customHeight="1" thickBot="1" x14ac:dyDescent="0.35">
      <c r="A1001" s="26" t="s">
        <v>2157</v>
      </c>
      <c r="B1001" s="27" t="s">
        <v>2158</v>
      </c>
      <c r="C1001" s="196"/>
      <c r="D1001" s="21">
        <v>21</v>
      </c>
      <c r="E1001" s="28">
        <f t="shared" si="70"/>
        <v>0.1</v>
      </c>
      <c r="F1001" s="29">
        <f t="shared" si="71"/>
        <v>18.899999999999999</v>
      </c>
      <c r="G1001" s="21">
        <f t="shared" si="68"/>
        <v>23.057999999999996</v>
      </c>
      <c r="H1001" s="56">
        <f t="shared" si="69"/>
        <v>0</v>
      </c>
      <c r="I1001" s="23" t="s">
        <v>737</v>
      </c>
      <c r="J1001" s="23" t="s">
        <v>102</v>
      </c>
      <c r="K1001" s="23" t="s">
        <v>37</v>
      </c>
      <c r="L1001" s="23">
        <v>0.6</v>
      </c>
      <c r="M1001" s="24" t="s">
        <v>2102</v>
      </c>
      <c r="N1001" s="25" t="s">
        <v>10</v>
      </c>
    </row>
    <row r="1002" spans="1:14" ht="15" customHeight="1" thickBot="1" x14ac:dyDescent="0.35">
      <c r="A1002" s="26" t="s">
        <v>2159</v>
      </c>
      <c r="B1002" s="27" t="s">
        <v>2160</v>
      </c>
      <c r="C1002" s="196"/>
      <c r="D1002" s="21">
        <v>21</v>
      </c>
      <c r="E1002" s="28">
        <f t="shared" si="70"/>
        <v>0.1</v>
      </c>
      <c r="F1002" s="29">
        <f t="shared" si="71"/>
        <v>18.899999999999999</v>
      </c>
      <c r="G1002" s="21">
        <f t="shared" si="68"/>
        <v>23.057999999999996</v>
      </c>
      <c r="H1002" s="56">
        <f t="shared" si="69"/>
        <v>0</v>
      </c>
      <c r="I1002" s="23" t="s">
        <v>737</v>
      </c>
      <c r="J1002" s="23" t="s">
        <v>102</v>
      </c>
      <c r="K1002" s="23" t="s">
        <v>37</v>
      </c>
      <c r="L1002" s="23">
        <v>0.6</v>
      </c>
      <c r="M1002" s="24" t="s">
        <v>2102</v>
      </c>
      <c r="N1002" s="25" t="s">
        <v>10</v>
      </c>
    </row>
    <row r="1003" spans="1:14" ht="15" customHeight="1" thickBot="1" x14ac:dyDescent="0.35">
      <c r="A1003" s="26" t="s">
        <v>2161</v>
      </c>
      <c r="B1003" s="27" t="s">
        <v>2162</v>
      </c>
      <c r="C1003" s="196"/>
      <c r="D1003" s="21">
        <v>21</v>
      </c>
      <c r="E1003" s="28">
        <f t="shared" si="70"/>
        <v>0.1</v>
      </c>
      <c r="F1003" s="29">
        <f t="shared" si="71"/>
        <v>18.899999999999999</v>
      </c>
      <c r="G1003" s="21">
        <f t="shared" si="68"/>
        <v>23.057999999999996</v>
      </c>
      <c r="H1003" s="56">
        <f t="shared" si="69"/>
        <v>0</v>
      </c>
      <c r="I1003" s="23" t="s">
        <v>737</v>
      </c>
      <c r="J1003" s="23" t="s">
        <v>102</v>
      </c>
      <c r="K1003" s="23" t="s">
        <v>37</v>
      </c>
      <c r="L1003" s="23">
        <v>0.6</v>
      </c>
      <c r="M1003" s="24" t="s">
        <v>2102</v>
      </c>
      <c r="N1003" s="25" t="s">
        <v>10</v>
      </c>
    </row>
    <row r="1004" spans="1:14" ht="15" customHeight="1" thickBot="1" x14ac:dyDescent="0.35">
      <c r="A1004" s="26" t="s">
        <v>2163</v>
      </c>
      <c r="B1004" s="27" t="s">
        <v>2164</v>
      </c>
      <c r="C1004" s="196"/>
      <c r="D1004" s="21">
        <v>21</v>
      </c>
      <c r="E1004" s="28">
        <f t="shared" si="70"/>
        <v>0.1</v>
      </c>
      <c r="F1004" s="29">
        <f t="shared" si="71"/>
        <v>18.899999999999999</v>
      </c>
      <c r="G1004" s="21">
        <f t="shared" si="68"/>
        <v>23.057999999999996</v>
      </c>
      <c r="H1004" s="56">
        <f t="shared" si="69"/>
        <v>0</v>
      </c>
      <c r="I1004" s="23" t="s">
        <v>737</v>
      </c>
      <c r="J1004" s="23" t="s">
        <v>102</v>
      </c>
      <c r="K1004" s="23" t="s">
        <v>37</v>
      </c>
      <c r="L1004" s="23">
        <v>0.6</v>
      </c>
      <c r="M1004" s="24" t="s">
        <v>2102</v>
      </c>
      <c r="N1004" s="25" t="s">
        <v>10</v>
      </c>
    </row>
    <row r="1005" spans="1:14" ht="15" customHeight="1" thickBot="1" x14ac:dyDescent="0.35">
      <c r="A1005" s="26" t="s">
        <v>2165</v>
      </c>
      <c r="B1005" s="27" t="s">
        <v>2166</v>
      </c>
      <c r="C1005" s="196"/>
      <c r="D1005" s="21">
        <v>21</v>
      </c>
      <c r="E1005" s="28">
        <f t="shared" si="70"/>
        <v>0.1</v>
      </c>
      <c r="F1005" s="29">
        <f t="shared" si="71"/>
        <v>18.899999999999999</v>
      </c>
      <c r="G1005" s="21">
        <f t="shared" si="68"/>
        <v>23.057999999999996</v>
      </c>
      <c r="H1005" s="56">
        <f t="shared" si="69"/>
        <v>0</v>
      </c>
      <c r="I1005" s="23" t="s">
        <v>737</v>
      </c>
      <c r="J1005" s="23" t="s">
        <v>102</v>
      </c>
      <c r="K1005" s="23" t="s">
        <v>37</v>
      </c>
      <c r="L1005" s="23">
        <v>0.6</v>
      </c>
      <c r="M1005" s="24" t="s">
        <v>2102</v>
      </c>
      <c r="N1005" s="25" t="s">
        <v>10</v>
      </c>
    </row>
    <row r="1006" spans="1:14" ht="15" customHeight="1" thickBot="1" x14ac:dyDescent="0.35">
      <c r="A1006" s="26" t="s">
        <v>2167</v>
      </c>
      <c r="B1006" s="27" t="s">
        <v>2168</v>
      </c>
      <c r="C1006" s="196"/>
      <c r="D1006" s="21">
        <v>21</v>
      </c>
      <c r="E1006" s="28">
        <f t="shared" si="70"/>
        <v>0.1</v>
      </c>
      <c r="F1006" s="29">
        <f t="shared" si="71"/>
        <v>18.899999999999999</v>
      </c>
      <c r="G1006" s="21">
        <f t="shared" si="68"/>
        <v>23.057999999999996</v>
      </c>
      <c r="H1006" s="56">
        <f t="shared" si="69"/>
        <v>0</v>
      </c>
      <c r="I1006" s="23" t="s">
        <v>737</v>
      </c>
      <c r="J1006" s="23" t="s">
        <v>102</v>
      </c>
      <c r="K1006" s="23" t="s">
        <v>37</v>
      </c>
      <c r="L1006" s="23">
        <v>0.6</v>
      </c>
      <c r="M1006" s="24" t="s">
        <v>2102</v>
      </c>
      <c r="N1006" s="25" t="s">
        <v>10</v>
      </c>
    </row>
    <row r="1007" spans="1:14" ht="15" customHeight="1" thickBot="1" x14ac:dyDescent="0.35">
      <c r="A1007" s="26" t="s">
        <v>2169</v>
      </c>
      <c r="B1007" s="27" t="s">
        <v>2170</v>
      </c>
      <c r="C1007" s="196"/>
      <c r="D1007" s="21">
        <v>21</v>
      </c>
      <c r="E1007" s="28">
        <f t="shared" si="70"/>
        <v>0.1</v>
      </c>
      <c r="F1007" s="29">
        <f t="shared" si="71"/>
        <v>18.899999999999999</v>
      </c>
      <c r="G1007" s="21">
        <f t="shared" si="68"/>
        <v>23.057999999999996</v>
      </c>
      <c r="H1007" s="56">
        <f t="shared" si="69"/>
        <v>0</v>
      </c>
      <c r="I1007" s="23" t="s">
        <v>737</v>
      </c>
      <c r="J1007" s="23" t="s">
        <v>102</v>
      </c>
      <c r="K1007" s="23" t="s">
        <v>37</v>
      </c>
      <c r="L1007" s="23">
        <v>0.6</v>
      </c>
      <c r="M1007" s="24" t="s">
        <v>2102</v>
      </c>
      <c r="N1007" s="25" t="s">
        <v>10</v>
      </c>
    </row>
    <row r="1008" spans="1:14" ht="15" customHeight="1" thickBot="1" x14ac:dyDescent="0.35">
      <c r="A1008" s="26" t="s">
        <v>2171</v>
      </c>
      <c r="B1008" s="27" t="s">
        <v>2172</v>
      </c>
      <c r="C1008" s="196"/>
      <c r="D1008" s="21">
        <v>48.6</v>
      </c>
      <c r="E1008" s="28">
        <f t="shared" si="70"/>
        <v>0.1</v>
      </c>
      <c r="F1008" s="29">
        <f t="shared" si="71"/>
        <v>43.74</v>
      </c>
      <c r="G1008" s="21">
        <f t="shared" si="68"/>
        <v>53.3628</v>
      </c>
      <c r="H1008" s="56">
        <f t="shared" si="69"/>
        <v>0</v>
      </c>
      <c r="I1008" s="23" t="s">
        <v>737</v>
      </c>
      <c r="J1008" s="23" t="s">
        <v>91</v>
      </c>
      <c r="K1008" s="23" t="s">
        <v>276</v>
      </c>
      <c r="L1008" s="23">
        <v>0.3</v>
      </c>
      <c r="M1008" s="24" t="s">
        <v>2102</v>
      </c>
      <c r="N1008" s="25" t="s">
        <v>10</v>
      </c>
    </row>
    <row r="1009" spans="1:14" ht="15" customHeight="1" thickBot="1" x14ac:dyDescent="0.35">
      <c r="A1009" s="26" t="s">
        <v>2173</v>
      </c>
      <c r="B1009" s="27" t="s">
        <v>2174</v>
      </c>
      <c r="C1009" s="196"/>
      <c r="D1009" s="21">
        <v>11.04</v>
      </c>
      <c r="E1009" s="28">
        <f t="shared" si="70"/>
        <v>0.1</v>
      </c>
      <c r="F1009" s="29">
        <f t="shared" si="71"/>
        <v>9.9359999999999999</v>
      </c>
      <c r="G1009" s="21">
        <f t="shared" si="68"/>
        <v>12.121919999999999</v>
      </c>
      <c r="H1009" s="56">
        <f t="shared" si="69"/>
        <v>0</v>
      </c>
      <c r="I1009" s="23" t="s">
        <v>907</v>
      </c>
      <c r="J1009" s="23" t="s">
        <v>212</v>
      </c>
      <c r="K1009" s="23" t="s">
        <v>585</v>
      </c>
      <c r="L1009" s="23">
        <v>0.1</v>
      </c>
      <c r="M1009" s="24" t="s">
        <v>2102</v>
      </c>
      <c r="N1009" s="25" t="s">
        <v>10</v>
      </c>
    </row>
    <row r="1010" spans="1:14" ht="15" customHeight="1" thickBot="1" x14ac:dyDescent="0.35">
      <c r="A1010" s="26" t="s">
        <v>2175</v>
      </c>
      <c r="B1010" s="27" t="s">
        <v>2176</v>
      </c>
      <c r="C1010" s="196"/>
      <c r="D1010" s="21">
        <v>11.04</v>
      </c>
      <c r="E1010" s="28">
        <f t="shared" si="70"/>
        <v>0.1</v>
      </c>
      <c r="F1010" s="29">
        <f t="shared" si="71"/>
        <v>9.9359999999999999</v>
      </c>
      <c r="G1010" s="21">
        <f t="shared" si="68"/>
        <v>12.121919999999999</v>
      </c>
      <c r="H1010" s="56">
        <f t="shared" si="69"/>
        <v>0</v>
      </c>
      <c r="I1010" s="23" t="s">
        <v>907</v>
      </c>
      <c r="J1010" s="23" t="s">
        <v>212</v>
      </c>
      <c r="K1010" s="23" t="s">
        <v>585</v>
      </c>
      <c r="L1010" s="23">
        <v>0.09</v>
      </c>
      <c r="M1010" s="24" t="s">
        <v>2102</v>
      </c>
      <c r="N1010" s="25" t="s">
        <v>10</v>
      </c>
    </row>
    <row r="1011" spans="1:14" ht="15" customHeight="1" thickBot="1" x14ac:dyDescent="0.35">
      <c r="A1011" s="26" t="s">
        <v>2177</v>
      </c>
      <c r="B1011" s="27" t="s">
        <v>2178</v>
      </c>
      <c r="C1011" s="196"/>
      <c r="D1011" s="21">
        <v>12.33</v>
      </c>
      <c r="E1011" s="28">
        <f t="shared" si="70"/>
        <v>0.1</v>
      </c>
      <c r="F1011" s="29">
        <f t="shared" si="71"/>
        <v>11.097</v>
      </c>
      <c r="G1011" s="21">
        <f t="shared" si="68"/>
        <v>13.53834</v>
      </c>
      <c r="H1011" s="56">
        <f t="shared" si="69"/>
        <v>0</v>
      </c>
      <c r="I1011" s="23" t="s">
        <v>471</v>
      </c>
      <c r="J1011" s="23" t="s">
        <v>110</v>
      </c>
      <c r="K1011" s="23" t="s">
        <v>276</v>
      </c>
      <c r="L1011" s="23">
        <v>0.03</v>
      </c>
      <c r="M1011" s="24" t="s">
        <v>2102</v>
      </c>
      <c r="N1011" s="25" t="s">
        <v>10</v>
      </c>
    </row>
    <row r="1012" spans="1:14" ht="15" customHeight="1" thickBot="1" x14ac:dyDescent="0.35">
      <c r="A1012" s="26" t="s">
        <v>2179</v>
      </c>
      <c r="B1012" s="27" t="s">
        <v>2180</v>
      </c>
      <c r="C1012" s="196"/>
      <c r="D1012" s="21">
        <v>21</v>
      </c>
      <c r="E1012" s="28">
        <f t="shared" si="70"/>
        <v>0.1</v>
      </c>
      <c r="F1012" s="29">
        <f t="shared" si="71"/>
        <v>18.899999999999999</v>
      </c>
      <c r="G1012" s="21">
        <f t="shared" si="68"/>
        <v>23.057999999999996</v>
      </c>
      <c r="H1012" s="56">
        <f t="shared" si="69"/>
        <v>0</v>
      </c>
      <c r="I1012" s="23" t="s">
        <v>47</v>
      </c>
      <c r="J1012" s="23" t="s">
        <v>43</v>
      </c>
      <c r="K1012" s="23" t="s">
        <v>61</v>
      </c>
      <c r="L1012" s="23">
        <v>0.62</v>
      </c>
      <c r="M1012" s="24" t="s">
        <v>2102</v>
      </c>
      <c r="N1012" s="25" t="s">
        <v>10</v>
      </c>
    </row>
    <row r="1013" spans="1:14" ht="15" customHeight="1" thickBot="1" x14ac:dyDescent="0.35">
      <c r="A1013" s="26" t="s">
        <v>2181</v>
      </c>
      <c r="B1013" s="27" t="s">
        <v>2182</v>
      </c>
      <c r="C1013" s="196"/>
      <c r="D1013" s="21">
        <v>23.2</v>
      </c>
      <c r="E1013" s="28">
        <f t="shared" si="70"/>
        <v>0.1</v>
      </c>
      <c r="F1013" s="29">
        <f t="shared" si="71"/>
        <v>20.88</v>
      </c>
      <c r="G1013" s="21">
        <f t="shared" si="68"/>
        <v>25.473599999999998</v>
      </c>
      <c r="H1013" s="56">
        <f t="shared" si="69"/>
        <v>0</v>
      </c>
      <c r="I1013" s="23" t="s">
        <v>47</v>
      </c>
      <c r="J1013" s="23" t="s">
        <v>43</v>
      </c>
      <c r="K1013" s="23" t="s">
        <v>37</v>
      </c>
      <c r="L1013" s="23">
        <v>0.08</v>
      </c>
      <c r="M1013" s="24" t="s">
        <v>2102</v>
      </c>
      <c r="N1013" s="25" t="s">
        <v>10</v>
      </c>
    </row>
    <row r="1014" spans="1:14" ht="15" customHeight="1" thickBot="1" x14ac:dyDescent="0.35">
      <c r="A1014" s="26" t="s">
        <v>2183</v>
      </c>
      <c r="B1014" s="27" t="s">
        <v>2184</v>
      </c>
      <c r="C1014" s="196"/>
      <c r="D1014" s="21">
        <v>18.05</v>
      </c>
      <c r="E1014" s="28">
        <f t="shared" si="70"/>
        <v>0.1</v>
      </c>
      <c r="F1014" s="29">
        <f t="shared" si="71"/>
        <v>16.245000000000001</v>
      </c>
      <c r="G1014" s="21">
        <f t="shared" si="68"/>
        <v>19.818899999999999</v>
      </c>
      <c r="H1014" s="56">
        <f t="shared" si="69"/>
        <v>0</v>
      </c>
      <c r="I1014" s="23" t="s">
        <v>352</v>
      </c>
      <c r="J1014" s="23" t="s">
        <v>680</v>
      </c>
      <c r="K1014" s="23" t="s">
        <v>37</v>
      </c>
      <c r="L1014" s="23">
        <v>7.0000000000000007E-2</v>
      </c>
      <c r="M1014" s="24" t="s">
        <v>2102</v>
      </c>
      <c r="N1014" s="25" t="s">
        <v>10</v>
      </c>
    </row>
    <row r="1015" spans="1:14" ht="15" customHeight="1" thickBot="1" x14ac:dyDescent="0.35">
      <c r="A1015" s="26" t="s">
        <v>2185</v>
      </c>
      <c r="B1015" s="27" t="s">
        <v>2186</v>
      </c>
      <c r="C1015" s="196"/>
      <c r="D1015" s="21">
        <v>18.05</v>
      </c>
      <c r="E1015" s="28">
        <f t="shared" si="70"/>
        <v>0.1</v>
      </c>
      <c r="F1015" s="29">
        <f t="shared" si="71"/>
        <v>16.245000000000001</v>
      </c>
      <c r="G1015" s="21">
        <f t="shared" si="68"/>
        <v>19.818899999999999</v>
      </c>
      <c r="H1015" s="56">
        <f t="shared" si="69"/>
        <v>0</v>
      </c>
      <c r="I1015" s="23" t="s">
        <v>352</v>
      </c>
      <c r="J1015" s="23" t="s">
        <v>680</v>
      </c>
      <c r="K1015" s="23" t="s">
        <v>37</v>
      </c>
      <c r="L1015" s="23">
        <v>7.0000000000000007E-2</v>
      </c>
      <c r="M1015" s="24" t="s">
        <v>2102</v>
      </c>
      <c r="N1015" s="25" t="s">
        <v>10</v>
      </c>
    </row>
    <row r="1016" spans="1:14" ht="15" customHeight="1" thickBot="1" x14ac:dyDescent="0.35">
      <c r="A1016" s="26" t="s">
        <v>2187</v>
      </c>
      <c r="B1016" s="27" t="s">
        <v>2188</v>
      </c>
      <c r="C1016" s="196"/>
      <c r="D1016" s="21">
        <v>18.05</v>
      </c>
      <c r="E1016" s="28">
        <f t="shared" si="70"/>
        <v>0.1</v>
      </c>
      <c r="F1016" s="29">
        <f t="shared" si="71"/>
        <v>16.245000000000001</v>
      </c>
      <c r="G1016" s="21">
        <f t="shared" si="68"/>
        <v>19.818899999999999</v>
      </c>
      <c r="H1016" s="56">
        <f t="shared" si="69"/>
        <v>0</v>
      </c>
      <c r="I1016" s="23" t="s">
        <v>352</v>
      </c>
      <c r="J1016" s="23" t="s">
        <v>680</v>
      </c>
      <c r="K1016" s="23" t="s">
        <v>37</v>
      </c>
      <c r="L1016" s="23">
        <v>7.0000000000000007E-2</v>
      </c>
      <c r="M1016" s="24" t="s">
        <v>2102</v>
      </c>
      <c r="N1016" s="25" t="s">
        <v>10</v>
      </c>
    </row>
    <row r="1017" spans="1:14" ht="15" customHeight="1" thickBot="1" x14ac:dyDescent="0.35">
      <c r="A1017" s="26" t="s">
        <v>2189</v>
      </c>
      <c r="B1017" s="27" t="s">
        <v>2190</v>
      </c>
      <c r="C1017" s="196"/>
      <c r="D1017" s="21">
        <v>18.05</v>
      </c>
      <c r="E1017" s="28">
        <f t="shared" si="70"/>
        <v>0.1</v>
      </c>
      <c r="F1017" s="29">
        <f t="shared" si="71"/>
        <v>16.245000000000001</v>
      </c>
      <c r="G1017" s="21">
        <f t="shared" si="68"/>
        <v>19.818899999999999</v>
      </c>
      <c r="H1017" s="56">
        <f t="shared" si="69"/>
        <v>0</v>
      </c>
      <c r="I1017" s="23" t="s">
        <v>352</v>
      </c>
      <c r="J1017" s="23" t="s">
        <v>680</v>
      </c>
      <c r="K1017" s="23" t="s">
        <v>37</v>
      </c>
      <c r="L1017" s="23">
        <v>7.0000000000000007E-2</v>
      </c>
      <c r="M1017" s="24" t="s">
        <v>2102</v>
      </c>
      <c r="N1017" s="25" t="s">
        <v>10</v>
      </c>
    </row>
    <row r="1018" spans="1:14" ht="15" customHeight="1" thickBot="1" x14ac:dyDescent="0.35">
      <c r="A1018" s="26" t="s">
        <v>2191</v>
      </c>
      <c r="B1018" s="27" t="s">
        <v>2192</v>
      </c>
      <c r="C1018" s="196"/>
      <c r="D1018" s="21">
        <v>18.05</v>
      </c>
      <c r="E1018" s="28">
        <f t="shared" si="70"/>
        <v>0.1</v>
      </c>
      <c r="F1018" s="29">
        <f t="shared" si="71"/>
        <v>16.245000000000001</v>
      </c>
      <c r="G1018" s="21">
        <f t="shared" ref="G1018:G1081" si="72">F1018*1.22</f>
        <v>19.818899999999999</v>
      </c>
      <c r="H1018" s="56">
        <f t="shared" ref="H1018:H1081" si="73">G1018*C1018</f>
        <v>0</v>
      </c>
      <c r="I1018" s="23" t="s">
        <v>352</v>
      </c>
      <c r="J1018" s="23" t="s">
        <v>680</v>
      </c>
      <c r="K1018" s="23" t="s">
        <v>37</v>
      </c>
      <c r="L1018" s="23">
        <v>7.0000000000000007E-2</v>
      </c>
      <c r="M1018" s="24" t="s">
        <v>2102</v>
      </c>
      <c r="N1018" s="25" t="s">
        <v>10</v>
      </c>
    </row>
    <row r="1019" spans="1:14" ht="15" customHeight="1" thickBot="1" x14ac:dyDescent="0.35">
      <c r="A1019" s="26" t="s">
        <v>2193</v>
      </c>
      <c r="B1019" s="27" t="s">
        <v>2194</v>
      </c>
      <c r="C1019" s="196"/>
      <c r="D1019" s="21">
        <v>18.05</v>
      </c>
      <c r="E1019" s="28">
        <f t="shared" si="70"/>
        <v>0.1</v>
      </c>
      <c r="F1019" s="29">
        <f t="shared" si="71"/>
        <v>16.245000000000001</v>
      </c>
      <c r="G1019" s="21">
        <f t="shared" si="72"/>
        <v>19.818899999999999</v>
      </c>
      <c r="H1019" s="56">
        <f t="shared" si="73"/>
        <v>0</v>
      </c>
      <c r="I1019" s="23" t="s">
        <v>352</v>
      </c>
      <c r="J1019" s="23" t="s">
        <v>680</v>
      </c>
      <c r="K1019" s="23" t="s">
        <v>37</v>
      </c>
      <c r="L1019" s="23">
        <v>7.0000000000000007E-2</v>
      </c>
      <c r="M1019" s="24" t="s">
        <v>2102</v>
      </c>
      <c r="N1019" s="25" t="s">
        <v>10</v>
      </c>
    </row>
    <row r="1020" spans="1:14" ht="15" customHeight="1" thickBot="1" x14ac:dyDescent="0.35">
      <c r="A1020" s="26" t="s">
        <v>2195</v>
      </c>
      <c r="B1020" s="27" t="s">
        <v>2196</v>
      </c>
      <c r="C1020" s="196"/>
      <c r="D1020" s="21">
        <v>18.05</v>
      </c>
      <c r="E1020" s="28">
        <f t="shared" si="70"/>
        <v>0.1</v>
      </c>
      <c r="F1020" s="29">
        <f t="shared" si="71"/>
        <v>16.245000000000001</v>
      </c>
      <c r="G1020" s="21">
        <f t="shared" si="72"/>
        <v>19.818899999999999</v>
      </c>
      <c r="H1020" s="56">
        <f t="shared" si="73"/>
        <v>0</v>
      </c>
      <c r="I1020" s="23" t="s">
        <v>352</v>
      </c>
      <c r="J1020" s="23" t="s">
        <v>680</v>
      </c>
      <c r="K1020" s="23" t="s">
        <v>37</v>
      </c>
      <c r="L1020" s="23">
        <v>7.0000000000000007E-2</v>
      </c>
      <c r="M1020" s="24" t="s">
        <v>2102</v>
      </c>
      <c r="N1020" s="25" t="s">
        <v>10</v>
      </c>
    </row>
    <row r="1021" spans="1:14" ht="15" customHeight="1" thickBot="1" x14ac:dyDescent="0.35">
      <c r="A1021" s="26" t="s">
        <v>2197</v>
      </c>
      <c r="B1021" s="27" t="s">
        <v>2198</v>
      </c>
      <c r="C1021" s="196"/>
      <c r="D1021" s="21">
        <v>18.05</v>
      </c>
      <c r="E1021" s="28">
        <f t="shared" si="70"/>
        <v>0.1</v>
      </c>
      <c r="F1021" s="29">
        <f t="shared" si="71"/>
        <v>16.245000000000001</v>
      </c>
      <c r="G1021" s="21">
        <f t="shared" si="72"/>
        <v>19.818899999999999</v>
      </c>
      <c r="H1021" s="56">
        <f t="shared" si="73"/>
        <v>0</v>
      </c>
      <c r="I1021" s="23" t="s">
        <v>352</v>
      </c>
      <c r="J1021" s="23" t="s">
        <v>680</v>
      </c>
      <c r="K1021" s="23" t="s">
        <v>37</v>
      </c>
      <c r="L1021" s="23">
        <v>7.0000000000000007E-2</v>
      </c>
      <c r="M1021" s="24" t="s">
        <v>2102</v>
      </c>
      <c r="N1021" s="25" t="s">
        <v>10</v>
      </c>
    </row>
    <row r="1022" spans="1:14" ht="15" customHeight="1" thickBot="1" x14ac:dyDescent="0.35">
      <c r="A1022" s="26" t="s">
        <v>2199</v>
      </c>
      <c r="B1022" s="27" t="s">
        <v>2200</v>
      </c>
      <c r="C1022" s="196"/>
      <c r="D1022" s="21">
        <v>18.05</v>
      </c>
      <c r="E1022" s="28">
        <f t="shared" si="70"/>
        <v>0.1</v>
      </c>
      <c r="F1022" s="29">
        <f t="shared" si="71"/>
        <v>16.245000000000001</v>
      </c>
      <c r="G1022" s="21">
        <f t="shared" si="72"/>
        <v>19.818899999999999</v>
      </c>
      <c r="H1022" s="56">
        <f t="shared" si="73"/>
        <v>0</v>
      </c>
      <c r="I1022" s="23" t="s">
        <v>352</v>
      </c>
      <c r="J1022" s="23" t="s">
        <v>680</v>
      </c>
      <c r="K1022" s="23" t="s">
        <v>37</v>
      </c>
      <c r="L1022" s="23">
        <v>7.0000000000000007E-2</v>
      </c>
      <c r="M1022" s="24" t="s">
        <v>2102</v>
      </c>
      <c r="N1022" s="25" t="s">
        <v>10</v>
      </c>
    </row>
    <row r="1023" spans="1:14" ht="15" customHeight="1" thickBot="1" x14ac:dyDescent="0.35">
      <c r="A1023" s="26" t="s">
        <v>2201</v>
      </c>
      <c r="B1023" s="27" t="s">
        <v>2202</v>
      </c>
      <c r="C1023" s="196"/>
      <c r="D1023" s="21">
        <v>18.05</v>
      </c>
      <c r="E1023" s="28">
        <f t="shared" si="70"/>
        <v>0.1</v>
      </c>
      <c r="F1023" s="29">
        <f t="shared" si="71"/>
        <v>16.245000000000001</v>
      </c>
      <c r="G1023" s="21">
        <f t="shared" si="72"/>
        <v>19.818899999999999</v>
      </c>
      <c r="H1023" s="56">
        <f t="shared" si="73"/>
        <v>0</v>
      </c>
      <c r="I1023" s="23" t="s">
        <v>352</v>
      </c>
      <c r="J1023" s="23" t="s">
        <v>680</v>
      </c>
      <c r="K1023" s="23" t="s">
        <v>37</v>
      </c>
      <c r="L1023" s="23">
        <v>7.0000000000000007E-2</v>
      </c>
      <c r="M1023" s="24" t="s">
        <v>2102</v>
      </c>
      <c r="N1023" s="25" t="s">
        <v>10</v>
      </c>
    </row>
    <row r="1024" spans="1:14" ht="15" customHeight="1" thickBot="1" x14ac:dyDescent="0.35">
      <c r="A1024" s="26" t="s">
        <v>2203</v>
      </c>
      <c r="B1024" s="27" t="s">
        <v>2204</v>
      </c>
      <c r="C1024" s="196"/>
      <c r="D1024" s="21">
        <v>18.05</v>
      </c>
      <c r="E1024" s="28">
        <f t="shared" si="70"/>
        <v>0.1</v>
      </c>
      <c r="F1024" s="29">
        <f t="shared" si="71"/>
        <v>16.245000000000001</v>
      </c>
      <c r="G1024" s="21">
        <f t="shared" si="72"/>
        <v>19.818899999999999</v>
      </c>
      <c r="H1024" s="56">
        <f t="shared" si="73"/>
        <v>0</v>
      </c>
      <c r="I1024" s="23" t="s">
        <v>352</v>
      </c>
      <c r="J1024" s="23" t="s">
        <v>680</v>
      </c>
      <c r="K1024" s="23" t="s">
        <v>37</v>
      </c>
      <c r="L1024" s="23">
        <v>7.0000000000000007E-2</v>
      </c>
      <c r="M1024" s="24" t="s">
        <v>2102</v>
      </c>
      <c r="N1024" s="25" t="s">
        <v>10</v>
      </c>
    </row>
    <row r="1025" spans="1:14" ht="15" customHeight="1" thickBot="1" x14ac:dyDescent="0.35">
      <c r="A1025" s="26" t="s">
        <v>2205</v>
      </c>
      <c r="B1025" s="27" t="s">
        <v>2206</v>
      </c>
      <c r="C1025" s="196"/>
      <c r="D1025" s="21">
        <v>18.05</v>
      </c>
      <c r="E1025" s="28">
        <f t="shared" ref="E1025:E1088" si="74">IF(M1025="3000",$E$2,IF(M1025="3100",$E$2,IF(M1025="3200",$E$2,IF(M1025="3300",$E$2,IF(M1025="3400",$E$2,IF(M1025="3500",$E$2,IF(M1025="3600",$E$2,IF(M1025="3700",$E$5,IF(M1025="3800",$E$2,IF(M1025="3900",$E$2,IF(M1025="3902",$E$2,IF(M1025="3950",$E$4,IF(M1025="3951",$E$3,IF(M1025="3952",$E$3,IF(M1025="3953",$E$3,IF(M1025="3990",$E$2,IF(M1025="3991","Special",IF(M1025="3997",$E$5,IF(M1025="3998",$E$3,IF(M1025="3999",$E$2,IF(M1025="4202","Export Price",IF(M1025="4299","Export Price",IF(M1025="4400","Export Price",IF(M1025="4499","Export Price",IF(M1025="4500","Export Price",IF(M1025="4510","Export Price",IF(M1025="4599","Export Price")))))))))))))))))))))))))))</f>
        <v>0.1</v>
      </c>
      <c r="F1025" s="29">
        <f t="shared" ref="F1025:F1088" si="75">IF(M1025="3000",D1025-(D1025*E1025),IF(M1025="3100",D1025-(D1025*E1025),IF(M1025="3200",D1025-(D1025*E1025),IF(M1025="3300",D1025-(D1025*E1025),IF(M1025="3400",D1025-(D1025*E1025),IF(M1025="3500",D1025-(D1025*E1025),IF(M1025="3600",D1025-(D1025*E1025),IF(M1025="3700",D1025-(D1025*E1025),IF(M1025="3800",D1025-(D1025*E1025),IF(M1025="3900",D1025-(D1025*E1025),IF(M1025="3902",D1025-(D1025*E1025),IF(M1025="3950",D1025-(D1025*E1025),IF(M1025="3951",D1025-(D1025*E1025),IF(M1025="3952",D1025-(D1025*E1025),IF(M1025="3953",D1025-(D1025*E1025),IF(M1025="3990",D1025-(D1025*E1025),IF(M1025="3991",D1025-(D1025*E1025),IF(M1025="3997",D1025-(D1025*E1025),IF(M1025="3998",D1025-(D1025*E1025),IF(M1025="3999",D1025-(D1025*E1025),IF(M1025="4202","Educo",IF(M1025="4299","Educo",IF(M1025="4400","Jegro",IF(M1025="4499","Jegro",IF(M1025="4500","Arts &amp; Crafts",IF(M1025="4510","Arts &amp; Crafts",IF(M1025="4599","Arts &amp; Crafts")))))))))))))))))))))))))))</f>
        <v>16.245000000000001</v>
      </c>
      <c r="G1025" s="21">
        <f t="shared" si="72"/>
        <v>19.818899999999999</v>
      </c>
      <c r="H1025" s="56">
        <f t="shared" si="73"/>
        <v>0</v>
      </c>
      <c r="I1025" s="23" t="s">
        <v>352</v>
      </c>
      <c r="J1025" s="23" t="s">
        <v>680</v>
      </c>
      <c r="K1025" s="23" t="s">
        <v>37</v>
      </c>
      <c r="L1025" s="23">
        <v>7.0000000000000007E-2</v>
      </c>
      <c r="M1025" s="24" t="s">
        <v>2102</v>
      </c>
      <c r="N1025" s="25" t="s">
        <v>10</v>
      </c>
    </row>
    <row r="1026" spans="1:14" ht="15" customHeight="1" thickBot="1" x14ac:dyDescent="0.35">
      <c r="A1026" s="26" t="s">
        <v>2207</v>
      </c>
      <c r="B1026" s="27" t="s">
        <v>2208</v>
      </c>
      <c r="C1026" s="196"/>
      <c r="D1026" s="21">
        <v>18.05</v>
      </c>
      <c r="E1026" s="28">
        <f t="shared" si="74"/>
        <v>0.1</v>
      </c>
      <c r="F1026" s="29">
        <f t="shared" si="75"/>
        <v>16.245000000000001</v>
      </c>
      <c r="G1026" s="21">
        <f t="shared" si="72"/>
        <v>19.818899999999999</v>
      </c>
      <c r="H1026" s="56">
        <f t="shared" si="73"/>
        <v>0</v>
      </c>
      <c r="I1026" s="23" t="s">
        <v>352</v>
      </c>
      <c r="J1026" s="23" t="s">
        <v>680</v>
      </c>
      <c r="K1026" s="23" t="s">
        <v>37</v>
      </c>
      <c r="L1026" s="23">
        <v>7.0000000000000007E-2</v>
      </c>
      <c r="M1026" s="24" t="s">
        <v>2102</v>
      </c>
      <c r="N1026" s="25" t="s">
        <v>10</v>
      </c>
    </row>
    <row r="1027" spans="1:14" ht="15" customHeight="1" thickBot="1" x14ac:dyDescent="0.35">
      <c r="A1027" s="26" t="s">
        <v>2209</v>
      </c>
      <c r="B1027" s="27" t="s">
        <v>2210</v>
      </c>
      <c r="C1027" s="196"/>
      <c r="D1027" s="21">
        <v>18.05</v>
      </c>
      <c r="E1027" s="28">
        <f t="shared" si="74"/>
        <v>0.1</v>
      </c>
      <c r="F1027" s="29">
        <f t="shared" si="75"/>
        <v>16.245000000000001</v>
      </c>
      <c r="G1027" s="21">
        <f t="shared" si="72"/>
        <v>19.818899999999999</v>
      </c>
      <c r="H1027" s="56">
        <f t="shared" si="73"/>
        <v>0</v>
      </c>
      <c r="I1027" s="23" t="s">
        <v>352</v>
      </c>
      <c r="J1027" s="23" t="s">
        <v>680</v>
      </c>
      <c r="K1027" s="23" t="s">
        <v>37</v>
      </c>
      <c r="L1027" s="23">
        <v>7.0000000000000007E-2</v>
      </c>
      <c r="M1027" s="24" t="s">
        <v>2102</v>
      </c>
      <c r="N1027" s="25" t="s">
        <v>10</v>
      </c>
    </row>
    <row r="1028" spans="1:14" ht="15" customHeight="1" thickBot="1" x14ac:dyDescent="0.35">
      <c r="A1028" s="26" t="s">
        <v>2211</v>
      </c>
      <c r="B1028" s="27" t="s">
        <v>2212</v>
      </c>
      <c r="C1028" s="196"/>
      <c r="D1028" s="21">
        <v>18.05</v>
      </c>
      <c r="E1028" s="28">
        <f t="shared" si="74"/>
        <v>0.1</v>
      </c>
      <c r="F1028" s="29">
        <f t="shared" si="75"/>
        <v>16.245000000000001</v>
      </c>
      <c r="G1028" s="21">
        <f t="shared" si="72"/>
        <v>19.818899999999999</v>
      </c>
      <c r="H1028" s="56">
        <f t="shared" si="73"/>
        <v>0</v>
      </c>
      <c r="I1028" s="23" t="s">
        <v>352</v>
      </c>
      <c r="J1028" s="23" t="s">
        <v>680</v>
      </c>
      <c r="K1028" s="23" t="s">
        <v>37</v>
      </c>
      <c r="L1028" s="23">
        <v>7.0000000000000007E-2</v>
      </c>
      <c r="M1028" s="24" t="s">
        <v>2102</v>
      </c>
      <c r="N1028" s="25" t="s">
        <v>10</v>
      </c>
    </row>
    <row r="1029" spans="1:14" ht="15" customHeight="1" thickBot="1" x14ac:dyDescent="0.35">
      <c r="A1029" s="26" t="s">
        <v>2213</v>
      </c>
      <c r="B1029" s="27" t="s">
        <v>2214</v>
      </c>
      <c r="C1029" s="196"/>
      <c r="D1029" s="21">
        <v>18.05</v>
      </c>
      <c r="E1029" s="28">
        <f t="shared" si="74"/>
        <v>0.1</v>
      </c>
      <c r="F1029" s="29">
        <f t="shared" si="75"/>
        <v>16.245000000000001</v>
      </c>
      <c r="G1029" s="21">
        <f t="shared" si="72"/>
        <v>19.818899999999999</v>
      </c>
      <c r="H1029" s="56">
        <f t="shared" si="73"/>
        <v>0</v>
      </c>
      <c r="I1029" s="23" t="s">
        <v>352</v>
      </c>
      <c r="J1029" s="23" t="s">
        <v>680</v>
      </c>
      <c r="K1029" s="23" t="s">
        <v>37</v>
      </c>
      <c r="L1029" s="23">
        <v>7.0000000000000007E-2</v>
      </c>
      <c r="M1029" s="24" t="s">
        <v>2102</v>
      </c>
      <c r="N1029" s="25" t="s">
        <v>10</v>
      </c>
    </row>
    <row r="1030" spans="1:14" ht="15" customHeight="1" thickBot="1" x14ac:dyDescent="0.35">
      <c r="A1030" s="26" t="s">
        <v>2215</v>
      </c>
      <c r="B1030" s="27" t="s">
        <v>2216</v>
      </c>
      <c r="C1030" s="196"/>
      <c r="D1030" s="21">
        <v>9.94</v>
      </c>
      <c r="E1030" s="28">
        <f t="shared" si="74"/>
        <v>0.1</v>
      </c>
      <c r="F1030" s="29">
        <f t="shared" si="75"/>
        <v>8.9459999999999997</v>
      </c>
      <c r="G1030" s="21">
        <f t="shared" si="72"/>
        <v>10.914119999999999</v>
      </c>
      <c r="H1030" s="56">
        <f t="shared" si="73"/>
        <v>0</v>
      </c>
      <c r="I1030" s="23" t="s">
        <v>67</v>
      </c>
      <c r="J1030" s="23" t="s">
        <v>122</v>
      </c>
      <c r="K1030" s="23" t="s">
        <v>122</v>
      </c>
      <c r="L1030" s="23">
        <v>0.04</v>
      </c>
      <c r="M1030" s="24" t="s">
        <v>2102</v>
      </c>
      <c r="N1030" s="25" t="s">
        <v>10</v>
      </c>
    </row>
    <row r="1031" spans="1:14" ht="15" customHeight="1" thickBot="1" x14ac:dyDescent="0.35">
      <c r="A1031" s="26" t="s">
        <v>2217</v>
      </c>
      <c r="B1031" s="27" t="s">
        <v>2218</v>
      </c>
      <c r="C1031" s="196"/>
      <c r="D1031" s="21">
        <v>17.68</v>
      </c>
      <c r="E1031" s="28">
        <f t="shared" si="74"/>
        <v>0.1</v>
      </c>
      <c r="F1031" s="29">
        <f t="shared" si="75"/>
        <v>15.911999999999999</v>
      </c>
      <c r="G1031" s="21">
        <f t="shared" si="72"/>
        <v>19.41264</v>
      </c>
      <c r="H1031" s="56">
        <f t="shared" si="73"/>
        <v>0</v>
      </c>
      <c r="I1031" s="23" t="s">
        <v>67</v>
      </c>
      <c r="J1031" s="23" t="s">
        <v>122</v>
      </c>
      <c r="K1031" s="23" t="s">
        <v>122</v>
      </c>
      <c r="L1031" s="23">
        <v>0.06</v>
      </c>
      <c r="M1031" s="24" t="s">
        <v>2102</v>
      </c>
      <c r="N1031" s="25" t="s">
        <v>10</v>
      </c>
    </row>
    <row r="1032" spans="1:14" ht="15" customHeight="1" thickBot="1" x14ac:dyDescent="0.35">
      <c r="A1032" s="26" t="s">
        <v>2219</v>
      </c>
      <c r="B1032" s="27" t="s">
        <v>2220</v>
      </c>
      <c r="C1032" s="196"/>
      <c r="D1032" s="21">
        <v>14.36</v>
      </c>
      <c r="E1032" s="28">
        <f t="shared" si="74"/>
        <v>0.1</v>
      </c>
      <c r="F1032" s="29">
        <f t="shared" si="75"/>
        <v>12.923999999999999</v>
      </c>
      <c r="G1032" s="21">
        <f t="shared" si="72"/>
        <v>15.76728</v>
      </c>
      <c r="H1032" s="56">
        <f t="shared" si="73"/>
        <v>0</v>
      </c>
      <c r="I1032" s="23" t="s">
        <v>67</v>
      </c>
      <c r="J1032" s="23" t="s">
        <v>122</v>
      </c>
      <c r="K1032" s="23" t="s">
        <v>122</v>
      </c>
      <c r="L1032" s="23">
        <v>0.06</v>
      </c>
      <c r="M1032" s="24" t="s">
        <v>2102</v>
      </c>
      <c r="N1032" s="25" t="s">
        <v>10</v>
      </c>
    </row>
    <row r="1033" spans="1:14" ht="15" customHeight="1" thickBot="1" x14ac:dyDescent="0.35">
      <c r="A1033" s="26" t="s">
        <v>2221</v>
      </c>
      <c r="B1033" s="27" t="s">
        <v>2222</v>
      </c>
      <c r="C1033" s="196"/>
      <c r="D1033" s="21">
        <v>12.16</v>
      </c>
      <c r="E1033" s="28">
        <f t="shared" si="74"/>
        <v>0.1</v>
      </c>
      <c r="F1033" s="29">
        <f t="shared" si="75"/>
        <v>10.943999999999999</v>
      </c>
      <c r="G1033" s="21">
        <f t="shared" si="72"/>
        <v>13.351679999999998</v>
      </c>
      <c r="H1033" s="56">
        <f t="shared" si="73"/>
        <v>0</v>
      </c>
      <c r="I1033" s="23" t="s">
        <v>67</v>
      </c>
      <c r="J1033" s="23" t="s">
        <v>122</v>
      </c>
      <c r="K1033" s="23" t="s">
        <v>122</v>
      </c>
      <c r="L1033" s="23">
        <v>0.04</v>
      </c>
      <c r="M1033" s="24" t="s">
        <v>2102</v>
      </c>
      <c r="N1033" s="25" t="s">
        <v>10</v>
      </c>
    </row>
    <row r="1034" spans="1:14" ht="15" customHeight="1" thickBot="1" x14ac:dyDescent="0.35">
      <c r="A1034" s="26" t="s">
        <v>2223</v>
      </c>
      <c r="B1034" s="27" t="s">
        <v>2224</v>
      </c>
      <c r="C1034" s="196"/>
      <c r="D1034" s="21">
        <v>14.36</v>
      </c>
      <c r="E1034" s="28">
        <f t="shared" si="74"/>
        <v>0.1</v>
      </c>
      <c r="F1034" s="29">
        <f t="shared" si="75"/>
        <v>12.923999999999999</v>
      </c>
      <c r="G1034" s="21">
        <f t="shared" si="72"/>
        <v>15.76728</v>
      </c>
      <c r="H1034" s="56">
        <f t="shared" si="73"/>
        <v>0</v>
      </c>
      <c r="I1034" s="23" t="s">
        <v>67</v>
      </c>
      <c r="J1034" s="23" t="s">
        <v>122</v>
      </c>
      <c r="K1034" s="23" t="s">
        <v>122</v>
      </c>
      <c r="L1034" s="23">
        <v>0.06</v>
      </c>
      <c r="M1034" s="24" t="s">
        <v>2102</v>
      </c>
      <c r="N1034" s="25" t="s">
        <v>10</v>
      </c>
    </row>
    <row r="1035" spans="1:14" ht="15" customHeight="1" thickBot="1" x14ac:dyDescent="0.35">
      <c r="A1035" s="26" t="s">
        <v>2225</v>
      </c>
      <c r="B1035" s="27" t="s">
        <v>2226</v>
      </c>
      <c r="C1035" s="196"/>
      <c r="D1035" s="21">
        <v>12.16</v>
      </c>
      <c r="E1035" s="28">
        <f t="shared" si="74"/>
        <v>0.1</v>
      </c>
      <c r="F1035" s="29">
        <f t="shared" si="75"/>
        <v>10.943999999999999</v>
      </c>
      <c r="G1035" s="21">
        <f t="shared" si="72"/>
        <v>13.351679999999998</v>
      </c>
      <c r="H1035" s="56">
        <f t="shared" si="73"/>
        <v>0</v>
      </c>
      <c r="I1035" s="23" t="s">
        <v>67</v>
      </c>
      <c r="J1035" s="23" t="s">
        <v>122</v>
      </c>
      <c r="K1035" s="23" t="s">
        <v>122</v>
      </c>
      <c r="L1035" s="23">
        <v>0.04</v>
      </c>
      <c r="M1035" s="24" t="s">
        <v>2102</v>
      </c>
      <c r="N1035" s="25" t="s">
        <v>10</v>
      </c>
    </row>
    <row r="1036" spans="1:14" ht="15" customHeight="1" thickBot="1" x14ac:dyDescent="0.35">
      <c r="A1036" s="26" t="s">
        <v>2227</v>
      </c>
      <c r="B1036" s="27" t="s">
        <v>2228</v>
      </c>
      <c r="C1036" s="196"/>
      <c r="D1036" s="21">
        <v>12.16</v>
      </c>
      <c r="E1036" s="28">
        <f t="shared" si="74"/>
        <v>0.1</v>
      </c>
      <c r="F1036" s="29">
        <f t="shared" si="75"/>
        <v>10.943999999999999</v>
      </c>
      <c r="G1036" s="21">
        <f t="shared" si="72"/>
        <v>13.351679999999998</v>
      </c>
      <c r="H1036" s="56">
        <f t="shared" si="73"/>
        <v>0</v>
      </c>
      <c r="I1036" s="23" t="s">
        <v>67</v>
      </c>
      <c r="J1036" s="23" t="s">
        <v>122</v>
      </c>
      <c r="K1036" s="23" t="s">
        <v>122</v>
      </c>
      <c r="L1036" s="23">
        <v>0.04</v>
      </c>
      <c r="M1036" s="24" t="s">
        <v>2102</v>
      </c>
      <c r="N1036" s="25" t="s">
        <v>10</v>
      </c>
    </row>
    <row r="1037" spans="1:14" ht="15" customHeight="1" thickBot="1" x14ac:dyDescent="0.35">
      <c r="A1037" s="26" t="s">
        <v>2229</v>
      </c>
      <c r="B1037" s="27" t="s">
        <v>2230</v>
      </c>
      <c r="C1037" s="196"/>
      <c r="D1037" s="21">
        <v>14.36</v>
      </c>
      <c r="E1037" s="28">
        <f t="shared" si="74"/>
        <v>0.1</v>
      </c>
      <c r="F1037" s="29">
        <f t="shared" si="75"/>
        <v>12.923999999999999</v>
      </c>
      <c r="G1037" s="21">
        <f t="shared" si="72"/>
        <v>15.76728</v>
      </c>
      <c r="H1037" s="56">
        <f t="shared" si="73"/>
        <v>0</v>
      </c>
      <c r="I1037" s="23" t="s">
        <v>67</v>
      </c>
      <c r="J1037" s="23" t="s">
        <v>122</v>
      </c>
      <c r="K1037" s="23" t="s">
        <v>122</v>
      </c>
      <c r="L1037" s="23">
        <v>0.04</v>
      </c>
      <c r="M1037" s="24" t="s">
        <v>2102</v>
      </c>
      <c r="N1037" s="25" t="s">
        <v>10</v>
      </c>
    </row>
    <row r="1038" spans="1:14" ht="15" customHeight="1" thickBot="1" x14ac:dyDescent="0.35">
      <c r="A1038" s="26" t="s">
        <v>2231</v>
      </c>
      <c r="B1038" s="27" t="s">
        <v>2232</v>
      </c>
      <c r="C1038" s="196"/>
      <c r="D1038" s="21">
        <v>9.61</v>
      </c>
      <c r="E1038" s="28">
        <f t="shared" si="74"/>
        <v>0.1</v>
      </c>
      <c r="F1038" s="29">
        <f t="shared" si="75"/>
        <v>8.6489999999999991</v>
      </c>
      <c r="G1038" s="21">
        <f t="shared" si="72"/>
        <v>10.551779999999999</v>
      </c>
      <c r="H1038" s="56">
        <f t="shared" si="73"/>
        <v>0</v>
      </c>
      <c r="I1038" s="23" t="s">
        <v>67</v>
      </c>
      <c r="J1038" s="23" t="s">
        <v>122</v>
      </c>
      <c r="K1038" s="23" t="s">
        <v>122</v>
      </c>
      <c r="L1038" s="23">
        <v>0.04</v>
      </c>
      <c r="M1038" s="24" t="s">
        <v>2102</v>
      </c>
      <c r="N1038" s="25" t="s">
        <v>10</v>
      </c>
    </row>
    <row r="1039" spans="1:14" ht="15" customHeight="1" thickBot="1" x14ac:dyDescent="0.35">
      <c r="A1039" s="26" t="s">
        <v>2233</v>
      </c>
      <c r="B1039" s="27" t="s">
        <v>2234</v>
      </c>
      <c r="C1039" s="196"/>
      <c r="D1039" s="21">
        <v>18.05</v>
      </c>
      <c r="E1039" s="28">
        <f t="shared" si="74"/>
        <v>0.1</v>
      </c>
      <c r="F1039" s="29">
        <f t="shared" si="75"/>
        <v>16.245000000000001</v>
      </c>
      <c r="G1039" s="21">
        <f t="shared" si="72"/>
        <v>19.818899999999999</v>
      </c>
      <c r="H1039" s="56">
        <f t="shared" si="73"/>
        <v>0</v>
      </c>
      <c r="I1039" s="23" t="s">
        <v>66</v>
      </c>
      <c r="J1039" s="23" t="s">
        <v>47</v>
      </c>
      <c r="K1039" s="23" t="s">
        <v>37</v>
      </c>
      <c r="L1039" s="23">
        <v>0.2</v>
      </c>
      <c r="M1039" s="24" t="s">
        <v>2102</v>
      </c>
      <c r="N1039" s="25" t="s">
        <v>10</v>
      </c>
    </row>
    <row r="1040" spans="1:14" ht="15" customHeight="1" thickBot="1" x14ac:dyDescent="0.35">
      <c r="A1040" s="26" t="s">
        <v>2235</v>
      </c>
      <c r="B1040" s="27" t="s">
        <v>2236</v>
      </c>
      <c r="C1040" s="196"/>
      <c r="D1040" s="21">
        <v>18.05</v>
      </c>
      <c r="E1040" s="28">
        <f t="shared" si="74"/>
        <v>0.1</v>
      </c>
      <c r="F1040" s="29">
        <f t="shared" si="75"/>
        <v>16.245000000000001</v>
      </c>
      <c r="G1040" s="21">
        <f t="shared" si="72"/>
        <v>19.818899999999999</v>
      </c>
      <c r="H1040" s="56">
        <f t="shared" si="73"/>
        <v>0</v>
      </c>
      <c r="I1040" s="23" t="s">
        <v>66</v>
      </c>
      <c r="J1040" s="23" t="s">
        <v>47</v>
      </c>
      <c r="K1040" s="23" t="s">
        <v>37</v>
      </c>
      <c r="L1040" s="23">
        <v>0.2</v>
      </c>
      <c r="M1040" s="24" t="s">
        <v>2102</v>
      </c>
      <c r="N1040" s="25" t="s">
        <v>10</v>
      </c>
    </row>
    <row r="1041" spans="1:14" ht="15" customHeight="1" thickBot="1" x14ac:dyDescent="0.35">
      <c r="A1041" s="26" t="s">
        <v>2237</v>
      </c>
      <c r="B1041" s="27" t="s">
        <v>2238</v>
      </c>
      <c r="C1041" s="196"/>
      <c r="D1041" s="21">
        <v>16.57</v>
      </c>
      <c r="E1041" s="28">
        <f t="shared" si="74"/>
        <v>0.1</v>
      </c>
      <c r="F1041" s="29">
        <f t="shared" si="75"/>
        <v>14.913</v>
      </c>
      <c r="G1041" s="21">
        <f t="shared" si="72"/>
        <v>18.193860000000001</v>
      </c>
      <c r="H1041" s="56">
        <f t="shared" si="73"/>
        <v>0</v>
      </c>
      <c r="I1041" s="23" t="s">
        <v>66</v>
      </c>
      <c r="J1041" s="23" t="s">
        <v>47</v>
      </c>
      <c r="K1041" s="23" t="s">
        <v>37</v>
      </c>
      <c r="L1041" s="23">
        <v>0.2</v>
      </c>
      <c r="M1041" s="24" t="s">
        <v>2102</v>
      </c>
      <c r="N1041" s="25" t="s">
        <v>10</v>
      </c>
    </row>
    <row r="1042" spans="1:14" ht="15" customHeight="1" thickBot="1" x14ac:dyDescent="0.35">
      <c r="A1042" s="26" t="s">
        <v>2239</v>
      </c>
      <c r="B1042" s="27" t="s">
        <v>2240</v>
      </c>
      <c r="C1042" s="196"/>
      <c r="D1042" s="21">
        <v>50.8</v>
      </c>
      <c r="E1042" s="28">
        <f t="shared" si="74"/>
        <v>0.1</v>
      </c>
      <c r="F1042" s="29">
        <f t="shared" si="75"/>
        <v>45.72</v>
      </c>
      <c r="G1042" s="21">
        <f t="shared" si="72"/>
        <v>55.778399999999998</v>
      </c>
      <c r="H1042" s="56">
        <f t="shared" si="73"/>
        <v>0</v>
      </c>
      <c r="I1042" s="23" t="s">
        <v>102</v>
      </c>
      <c r="J1042" s="23" t="s">
        <v>53</v>
      </c>
      <c r="K1042" s="23" t="s">
        <v>72</v>
      </c>
      <c r="L1042" s="23">
        <v>2.8</v>
      </c>
      <c r="M1042" s="24" t="s">
        <v>2102</v>
      </c>
      <c r="N1042" s="25" t="s">
        <v>10</v>
      </c>
    </row>
    <row r="1043" spans="1:14" ht="15" customHeight="1" thickBot="1" x14ac:dyDescent="0.35">
      <c r="A1043" s="26" t="s">
        <v>2241</v>
      </c>
      <c r="B1043" s="27" t="s">
        <v>2242</v>
      </c>
      <c r="C1043" s="196"/>
      <c r="D1043" s="21">
        <v>36.46</v>
      </c>
      <c r="E1043" s="28">
        <f t="shared" si="74"/>
        <v>0.1</v>
      </c>
      <c r="F1043" s="29">
        <f t="shared" si="75"/>
        <v>32.814</v>
      </c>
      <c r="G1043" s="21">
        <f t="shared" si="72"/>
        <v>40.033079999999998</v>
      </c>
      <c r="H1043" s="56">
        <f t="shared" si="73"/>
        <v>0</v>
      </c>
      <c r="I1043" s="23" t="s">
        <v>102</v>
      </c>
      <c r="J1043" s="23" t="s">
        <v>57</v>
      </c>
      <c r="K1043" s="23" t="s">
        <v>8</v>
      </c>
      <c r="L1043" s="23">
        <v>1.4</v>
      </c>
      <c r="M1043" s="24" t="s">
        <v>2102</v>
      </c>
      <c r="N1043" s="25" t="s">
        <v>10</v>
      </c>
    </row>
    <row r="1044" spans="1:14" ht="15" customHeight="1" thickBot="1" x14ac:dyDescent="0.35">
      <c r="A1044" s="26" t="s">
        <v>2243</v>
      </c>
      <c r="B1044" s="27" t="s">
        <v>2244</v>
      </c>
      <c r="C1044" s="196"/>
      <c r="D1044" s="21">
        <v>50.8</v>
      </c>
      <c r="E1044" s="28">
        <f t="shared" si="74"/>
        <v>0.1</v>
      </c>
      <c r="F1044" s="29">
        <f t="shared" si="75"/>
        <v>45.72</v>
      </c>
      <c r="G1044" s="21">
        <f t="shared" si="72"/>
        <v>55.778399999999998</v>
      </c>
      <c r="H1044" s="56">
        <f t="shared" si="73"/>
        <v>0</v>
      </c>
      <c r="I1044" s="23" t="s">
        <v>47</v>
      </c>
      <c r="J1044" s="23" t="s">
        <v>42</v>
      </c>
      <c r="K1044" s="23" t="s">
        <v>8</v>
      </c>
      <c r="L1044" s="23">
        <v>0.8</v>
      </c>
      <c r="M1044" s="24" t="s">
        <v>2102</v>
      </c>
      <c r="N1044" s="25" t="s">
        <v>10</v>
      </c>
    </row>
    <row r="1045" spans="1:14" ht="15" customHeight="1" thickBot="1" x14ac:dyDescent="0.35">
      <c r="A1045" s="26" t="s">
        <v>2245</v>
      </c>
      <c r="B1045" s="27" t="s">
        <v>2246</v>
      </c>
      <c r="C1045" s="196"/>
      <c r="D1045" s="21">
        <v>50.8</v>
      </c>
      <c r="E1045" s="28">
        <f t="shared" si="74"/>
        <v>0.1</v>
      </c>
      <c r="F1045" s="29">
        <f t="shared" si="75"/>
        <v>45.72</v>
      </c>
      <c r="G1045" s="21">
        <f t="shared" si="72"/>
        <v>55.778399999999998</v>
      </c>
      <c r="H1045" s="56">
        <f t="shared" si="73"/>
        <v>0</v>
      </c>
      <c r="I1045" s="23" t="s">
        <v>47</v>
      </c>
      <c r="J1045" s="23" t="s">
        <v>42</v>
      </c>
      <c r="K1045" s="23" t="s">
        <v>8</v>
      </c>
      <c r="L1045" s="23">
        <v>0.8</v>
      </c>
      <c r="M1045" s="24" t="s">
        <v>2102</v>
      </c>
      <c r="N1045" s="25" t="s">
        <v>10</v>
      </c>
    </row>
    <row r="1046" spans="1:14" ht="15" customHeight="1" thickBot="1" x14ac:dyDescent="0.35">
      <c r="A1046" s="26" t="s">
        <v>2247</v>
      </c>
      <c r="B1046" s="27" t="s">
        <v>2248</v>
      </c>
      <c r="C1046" s="196"/>
      <c r="D1046" s="21">
        <v>50.8</v>
      </c>
      <c r="E1046" s="28">
        <f t="shared" si="74"/>
        <v>0.1</v>
      </c>
      <c r="F1046" s="29">
        <f t="shared" si="75"/>
        <v>45.72</v>
      </c>
      <c r="G1046" s="21">
        <f t="shared" si="72"/>
        <v>55.778399999999998</v>
      </c>
      <c r="H1046" s="56">
        <f t="shared" si="73"/>
        <v>0</v>
      </c>
      <c r="I1046" s="23" t="s">
        <v>47</v>
      </c>
      <c r="J1046" s="23" t="s">
        <v>42</v>
      </c>
      <c r="K1046" s="23" t="s">
        <v>8</v>
      </c>
      <c r="L1046" s="23">
        <v>0.8</v>
      </c>
      <c r="M1046" s="24" t="s">
        <v>2102</v>
      </c>
      <c r="N1046" s="25" t="s">
        <v>10</v>
      </c>
    </row>
    <row r="1047" spans="1:14" ht="15" customHeight="1" thickBot="1" x14ac:dyDescent="0.35">
      <c r="A1047" s="26" t="s">
        <v>2249</v>
      </c>
      <c r="B1047" s="27" t="s">
        <v>2250</v>
      </c>
      <c r="C1047" s="196"/>
      <c r="D1047" s="21">
        <v>68.48</v>
      </c>
      <c r="E1047" s="28">
        <f t="shared" si="74"/>
        <v>0.1</v>
      </c>
      <c r="F1047" s="29">
        <f t="shared" si="75"/>
        <v>61.632000000000005</v>
      </c>
      <c r="G1047" s="21">
        <f t="shared" si="72"/>
        <v>75.191040000000001</v>
      </c>
      <c r="H1047" s="56">
        <f t="shared" si="73"/>
        <v>0</v>
      </c>
      <c r="I1047" s="23" t="s">
        <v>46</v>
      </c>
      <c r="J1047" s="23" t="s">
        <v>110</v>
      </c>
      <c r="K1047" s="23" t="s">
        <v>122</v>
      </c>
      <c r="L1047" s="23">
        <v>0.8</v>
      </c>
      <c r="M1047" s="24" t="s">
        <v>2102</v>
      </c>
      <c r="N1047" s="25" t="s">
        <v>10</v>
      </c>
    </row>
    <row r="1048" spans="1:14" ht="15" customHeight="1" thickBot="1" x14ac:dyDescent="0.35">
      <c r="A1048" s="26" t="s">
        <v>2251</v>
      </c>
      <c r="B1048" s="27" t="s">
        <v>2252</v>
      </c>
      <c r="C1048" s="196"/>
      <c r="D1048" s="21">
        <v>50.8</v>
      </c>
      <c r="E1048" s="28">
        <f t="shared" si="74"/>
        <v>0.1</v>
      </c>
      <c r="F1048" s="29">
        <f t="shared" si="75"/>
        <v>45.72</v>
      </c>
      <c r="G1048" s="21">
        <f t="shared" si="72"/>
        <v>55.778399999999998</v>
      </c>
      <c r="H1048" s="56">
        <f t="shared" si="73"/>
        <v>0</v>
      </c>
      <c r="I1048" s="23" t="s">
        <v>47</v>
      </c>
      <c r="J1048" s="23" t="s">
        <v>42</v>
      </c>
      <c r="K1048" s="23" t="s">
        <v>8</v>
      </c>
      <c r="L1048" s="23">
        <v>0.8</v>
      </c>
      <c r="M1048" s="24" t="s">
        <v>2102</v>
      </c>
      <c r="N1048" s="25" t="s">
        <v>10</v>
      </c>
    </row>
    <row r="1049" spans="1:14" ht="15" customHeight="1" thickBot="1" x14ac:dyDescent="0.35">
      <c r="A1049" s="26" t="s">
        <v>2253</v>
      </c>
      <c r="B1049" s="27" t="s">
        <v>2254</v>
      </c>
      <c r="C1049" s="196"/>
      <c r="D1049" s="21">
        <v>50.8</v>
      </c>
      <c r="E1049" s="28">
        <f t="shared" si="74"/>
        <v>0.1</v>
      </c>
      <c r="F1049" s="29">
        <f t="shared" si="75"/>
        <v>45.72</v>
      </c>
      <c r="G1049" s="21">
        <f t="shared" si="72"/>
        <v>55.778399999999998</v>
      </c>
      <c r="H1049" s="56">
        <f t="shared" si="73"/>
        <v>0</v>
      </c>
      <c r="I1049" s="23" t="s">
        <v>47</v>
      </c>
      <c r="J1049" s="23" t="s">
        <v>42</v>
      </c>
      <c r="K1049" s="23" t="s">
        <v>8</v>
      </c>
      <c r="L1049" s="23">
        <v>0.8</v>
      </c>
      <c r="M1049" s="24" t="s">
        <v>2102</v>
      </c>
      <c r="N1049" s="25" t="s">
        <v>10</v>
      </c>
    </row>
    <row r="1050" spans="1:14" ht="15" customHeight="1" thickBot="1" x14ac:dyDescent="0.35">
      <c r="A1050" s="26" t="s">
        <v>2255</v>
      </c>
      <c r="B1050" s="27" t="s">
        <v>2256</v>
      </c>
      <c r="C1050" s="196"/>
      <c r="D1050" s="21">
        <v>50.8</v>
      </c>
      <c r="E1050" s="28">
        <f t="shared" si="74"/>
        <v>0.1</v>
      </c>
      <c r="F1050" s="29">
        <f t="shared" si="75"/>
        <v>45.72</v>
      </c>
      <c r="G1050" s="21">
        <f t="shared" si="72"/>
        <v>55.778399999999998</v>
      </c>
      <c r="H1050" s="56">
        <f t="shared" si="73"/>
        <v>0</v>
      </c>
      <c r="I1050" s="23" t="s">
        <v>47</v>
      </c>
      <c r="J1050" s="23" t="s">
        <v>42</v>
      </c>
      <c r="K1050" s="23" t="s">
        <v>8</v>
      </c>
      <c r="L1050" s="23">
        <v>0.8</v>
      </c>
      <c r="M1050" s="24" t="s">
        <v>2102</v>
      </c>
      <c r="N1050" s="25" t="s">
        <v>10</v>
      </c>
    </row>
    <row r="1051" spans="1:14" ht="15" customHeight="1" thickBot="1" x14ac:dyDescent="0.35">
      <c r="A1051" s="26" t="s">
        <v>2257</v>
      </c>
      <c r="B1051" s="27" t="s">
        <v>2258</v>
      </c>
      <c r="C1051" s="196"/>
      <c r="D1051" s="21">
        <v>61.63</v>
      </c>
      <c r="E1051" s="28">
        <f t="shared" si="74"/>
        <v>0.1</v>
      </c>
      <c r="F1051" s="29">
        <f t="shared" si="75"/>
        <v>55.466999999999999</v>
      </c>
      <c r="G1051" s="21">
        <f t="shared" si="72"/>
        <v>67.66973999999999</v>
      </c>
      <c r="H1051" s="56">
        <f t="shared" si="73"/>
        <v>0</v>
      </c>
      <c r="I1051" s="23" t="s">
        <v>67</v>
      </c>
      <c r="J1051" s="23" t="s">
        <v>72</v>
      </c>
      <c r="K1051" s="23" t="s">
        <v>122</v>
      </c>
      <c r="L1051" s="23">
        <v>0.8</v>
      </c>
      <c r="M1051" s="24" t="s">
        <v>2102</v>
      </c>
      <c r="N1051" s="25" t="s">
        <v>10</v>
      </c>
    </row>
    <row r="1052" spans="1:14" ht="15" customHeight="1" thickBot="1" x14ac:dyDescent="0.35">
      <c r="A1052" s="26" t="s">
        <v>2259</v>
      </c>
      <c r="B1052" s="27" t="s">
        <v>2260</v>
      </c>
      <c r="C1052" s="196"/>
      <c r="D1052" s="21">
        <v>50.8</v>
      </c>
      <c r="E1052" s="28">
        <f t="shared" si="74"/>
        <v>0.1</v>
      </c>
      <c r="F1052" s="29">
        <f t="shared" si="75"/>
        <v>45.72</v>
      </c>
      <c r="G1052" s="21">
        <f t="shared" si="72"/>
        <v>55.778399999999998</v>
      </c>
      <c r="H1052" s="56">
        <f t="shared" si="73"/>
        <v>0</v>
      </c>
      <c r="I1052" s="23" t="s">
        <v>47</v>
      </c>
      <c r="J1052" s="23" t="s">
        <v>42</v>
      </c>
      <c r="K1052" s="23" t="s">
        <v>8</v>
      </c>
      <c r="L1052" s="23">
        <v>0.8</v>
      </c>
      <c r="M1052" s="24" t="s">
        <v>2102</v>
      </c>
      <c r="N1052" s="25" t="s">
        <v>10</v>
      </c>
    </row>
    <row r="1053" spans="1:14" ht="15" customHeight="1" thickBot="1" x14ac:dyDescent="0.35">
      <c r="A1053" s="26" t="s">
        <v>2261</v>
      </c>
      <c r="B1053" s="27" t="s">
        <v>2262</v>
      </c>
      <c r="C1053" s="196"/>
      <c r="D1053" s="21">
        <v>50.8</v>
      </c>
      <c r="E1053" s="28">
        <f t="shared" si="74"/>
        <v>0.1</v>
      </c>
      <c r="F1053" s="29">
        <f t="shared" si="75"/>
        <v>45.72</v>
      </c>
      <c r="G1053" s="21">
        <f t="shared" si="72"/>
        <v>55.778399999999998</v>
      </c>
      <c r="H1053" s="56">
        <f t="shared" si="73"/>
        <v>0</v>
      </c>
      <c r="I1053" s="23" t="s">
        <v>47</v>
      </c>
      <c r="J1053" s="23" t="s">
        <v>42</v>
      </c>
      <c r="K1053" s="23" t="s">
        <v>8</v>
      </c>
      <c r="L1053" s="23">
        <v>0.8</v>
      </c>
      <c r="M1053" s="24" t="s">
        <v>2102</v>
      </c>
      <c r="N1053" s="25" t="s">
        <v>10</v>
      </c>
    </row>
    <row r="1054" spans="1:14" ht="15" customHeight="1" thickBot="1" x14ac:dyDescent="0.35">
      <c r="A1054" s="26" t="s">
        <v>2263</v>
      </c>
      <c r="B1054" s="27" t="s">
        <v>2264</v>
      </c>
      <c r="C1054" s="196"/>
      <c r="D1054" s="21">
        <v>50.8</v>
      </c>
      <c r="E1054" s="28">
        <f t="shared" si="74"/>
        <v>0.1</v>
      </c>
      <c r="F1054" s="29">
        <f t="shared" si="75"/>
        <v>45.72</v>
      </c>
      <c r="G1054" s="21">
        <f t="shared" si="72"/>
        <v>55.778399999999998</v>
      </c>
      <c r="H1054" s="56">
        <f t="shared" si="73"/>
        <v>0</v>
      </c>
      <c r="I1054" s="23" t="s">
        <v>47</v>
      </c>
      <c r="J1054" s="23" t="s">
        <v>42</v>
      </c>
      <c r="K1054" s="23" t="s">
        <v>8</v>
      </c>
      <c r="L1054" s="23">
        <v>0.8</v>
      </c>
      <c r="M1054" s="24" t="s">
        <v>2102</v>
      </c>
      <c r="N1054" s="25" t="s">
        <v>10</v>
      </c>
    </row>
    <row r="1055" spans="1:14" ht="15" customHeight="1" thickBot="1" x14ac:dyDescent="0.35">
      <c r="A1055" s="26" t="s">
        <v>2265</v>
      </c>
      <c r="B1055" s="27" t="s">
        <v>2266</v>
      </c>
      <c r="C1055" s="196"/>
      <c r="D1055" s="21">
        <v>68.48</v>
      </c>
      <c r="E1055" s="28">
        <f t="shared" si="74"/>
        <v>0.1</v>
      </c>
      <c r="F1055" s="29">
        <f t="shared" si="75"/>
        <v>61.632000000000005</v>
      </c>
      <c r="G1055" s="21">
        <f t="shared" si="72"/>
        <v>75.191040000000001</v>
      </c>
      <c r="H1055" s="56">
        <f t="shared" si="73"/>
        <v>0</v>
      </c>
      <c r="I1055" s="23" t="s">
        <v>36</v>
      </c>
      <c r="J1055" s="23" t="s">
        <v>72</v>
      </c>
      <c r="K1055" s="23" t="s">
        <v>122</v>
      </c>
      <c r="L1055" s="23">
        <v>0.8</v>
      </c>
      <c r="M1055" s="24" t="s">
        <v>2102</v>
      </c>
      <c r="N1055" s="25" t="s">
        <v>10</v>
      </c>
    </row>
    <row r="1056" spans="1:14" ht="15" customHeight="1" thickBot="1" x14ac:dyDescent="0.35">
      <c r="A1056" s="26" t="s">
        <v>2267</v>
      </c>
      <c r="B1056" s="27" t="s">
        <v>2268</v>
      </c>
      <c r="C1056" s="196"/>
      <c r="D1056" s="21">
        <v>54.11</v>
      </c>
      <c r="E1056" s="28">
        <f t="shared" si="74"/>
        <v>0.1</v>
      </c>
      <c r="F1056" s="29">
        <f t="shared" si="75"/>
        <v>48.698999999999998</v>
      </c>
      <c r="G1056" s="21">
        <f t="shared" si="72"/>
        <v>59.412779999999998</v>
      </c>
      <c r="H1056" s="56">
        <f t="shared" si="73"/>
        <v>0</v>
      </c>
      <c r="I1056" s="23" t="s">
        <v>47</v>
      </c>
      <c r="J1056" s="23" t="s">
        <v>42</v>
      </c>
      <c r="K1056" s="23" t="s">
        <v>8</v>
      </c>
      <c r="L1056" s="23">
        <v>0.33</v>
      </c>
      <c r="M1056" s="24" t="s">
        <v>2102</v>
      </c>
      <c r="N1056" s="25" t="s">
        <v>10</v>
      </c>
    </row>
    <row r="1057" spans="1:14" ht="15" customHeight="1" thickBot="1" x14ac:dyDescent="0.35">
      <c r="A1057" s="26" t="s">
        <v>2269</v>
      </c>
      <c r="B1057" s="27" t="s">
        <v>2270</v>
      </c>
      <c r="C1057" s="196"/>
      <c r="D1057" s="21">
        <v>61.63</v>
      </c>
      <c r="E1057" s="28">
        <f t="shared" si="74"/>
        <v>0.1</v>
      </c>
      <c r="F1057" s="29">
        <f t="shared" si="75"/>
        <v>55.466999999999999</v>
      </c>
      <c r="G1057" s="21">
        <f t="shared" si="72"/>
        <v>67.66973999999999</v>
      </c>
      <c r="H1057" s="56">
        <f t="shared" si="73"/>
        <v>0</v>
      </c>
      <c r="I1057" s="23" t="s">
        <v>67</v>
      </c>
      <c r="J1057" s="23" t="s">
        <v>72</v>
      </c>
      <c r="K1057" s="23" t="s">
        <v>122</v>
      </c>
      <c r="L1057" s="23">
        <v>0.13</v>
      </c>
      <c r="M1057" s="24" t="s">
        <v>2102</v>
      </c>
      <c r="N1057" s="25" t="s">
        <v>10</v>
      </c>
    </row>
    <row r="1058" spans="1:14" ht="15" customHeight="1" thickBot="1" x14ac:dyDescent="0.35">
      <c r="A1058" s="26" t="s">
        <v>2271</v>
      </c>
      <c r="B1058" s="27" t="s">
        <v>2272</v>
      </c>
      <c r="C1058" s="196"/>
      <c r="D1058" s="21">
        <v>43.09</v>
      </c>
      <c r="E1058" s="28">
        <f t="shared" si="74"/>
        <v>0.1</v>
      </c>
      <c r="F1058" s="29">
        <f t="shared" si="75"/>
        <v>38.781000000000006</v>
      </c>
      <c r="G1058" s="21">
        <f t="shared" si="72"/>
        <v>47.312820000000009</v>
      </c>
      <c r="H1058" s="56">
        <f t="shared" si="73"/>
        <v>0</v>
      </c>
      <c r="I1058" s="23" t="s">
        <v>102</v>
      </c>
      <c r="J1058" s="23" t="s">
        <v>975</v>
      </c>
      <c r="K1058" s="23" t="s">
        <v>200</v>
      </c>
      <c r="L1058" s="23">
        <v>0.2</v>
      </c>
      <c r="M1058" s="24" t="s">
        <v>2102</v>
      </c>
      <c r="N1058" s="25" t="s">
        <v>10</v>
      </c>
    </row>
    <row r="1059" spans="1:14" ht="15" customHeight="1" thickBot="1" x14ac:dyDescent="0.35">
      <c r="A1059" s="26" t="s">
        <v>2273</v>
      </c>
      <c r="B1059" s="27" t="s">
        <v>2274</v>
      </c>
      <c r="C1059" s="196"/>
      <c r="D1059" s="21">
        <v>35.36</v>
      </c>
      <c r="E1059" s="28">
        <f t="shared" si="74"/>
        <v>0.1</v>
      </c>
      <c r="F1059" s="29">
        <f t="shared" si="75"/>
        <v>31.823999999999998</v>
      </c>
      <c r="G1059" s="21">
        <f t="shared" si="72"/>
        <v>38.825279999999999</v>
      </c>
      <c r="H1059" s="56">
        <f t="shared" si="73"/>
        <v>0</v>
      </c>
      <c r="I1059" s="23" t="s">
        <v>102</v>
      </c>
      <c r="J1059" s="23" t="s">
        <v>975</v>
      </c>
      <c r="K1059" s="23" t="s">
        <v>200</v>
      </c>
      <c r="L1059" s="23">
        <v>0.2</v>
      </c>
      <c r="M1059" s="24" t="s">
        <v>2102</v>
      </c>
      <c r="N1059" s="25" t="s">
        <v>10</v>
      </c>
    </row>
    <row r="1060" spans="1:14" ht="15" customHeight="1" thickBot="1" x14ac:dyDescent="0.35">
      <c r="A1060" s="26" t="s">
        <v>2275</v>
      </c>
      <c r="B1060" s="27" t="s">
        <v>2276</v>
      </c>
      <c r="C1060" s="196"/>
      <c r="D1060" s="21">
        <v>25.42</v>
      </c>
      <c r="E1060" s="28">
        <f t="shared" si="74"/>
        <v>0.1</v>
      </c>
      <c r="F1060" s="29">
        <f t="shared" si="75"/>
        <v>22.878</v>
      </c>
      <c r="G1060" s="21">
        <f t="shared" si="72"/>
        <v>27.911159999999999</v>
      </c>
      <c r="H1060" s="56">
        <f t="shared" si="73"/>
        <v>0</v>
      </c>
      <c r="I1060" s="23" t="s">
        <v>47</v>
      </c>
      <c r="J1060" s="23" t="s">
        <v>47</v>
      </c>
      <c r="K1060" s="23" t="s">
        <v>200</v>
      </c>
      <c r="L1060" s="23">
        <v>0.2</v>
      </c>
      <c r="M1060" s="24" t="s">
        <v>2102</v>
      </c>
      <c r="N1060" s="25" t="s">
        <v>10</v>
      </c>
    </row>
    <row r="1061" spans="1:14" ht="15" customHeight="1" thickBot="1" x14ac:dyDescent="0.35">
      <c r="A1061" s="26" t="s">
        <v>2277</v>
      </c>
      <c r="B1061" s="27" t="s">
        <v>2278</v>
      </c>
      <c r="C1061" s="196"/>
      <c r="D1061" s="21">
        <v>33.14</v>
      </c>
      <c r="E1061" s="28">
        <f t="shared" si="74"/>
        <v>0.1</v>
      </c>
      <c r="F1061" s="29">
        <f t="shared" si="75"/>
        <v>29.826000000000001</v>
      </c>
      <c r="G1061" s="21">
        <f t="shared" si="72"/>
        <v>36.387720000000002</v>
      </c>
      <c r="H1061" s="56">
        <f t="shared" si="73"/>
        <v>0</v>
      </c>
      <c r="I1061" s="23" t="s">
        <v>102</v>
      </c>
      <c r="J1061" s="23" t="s">
        <v>975</v>
      </c>
      <c r="K1061" s="23" t="s">
        <v>37</v>
      </c>
      <c r="L1061" s="23">
        <v>0.14000000000000001</v>
      </c>
      <c r="M1061" s="24" t="s">
        <v>2102</v>
      </c>
      <c r="N1061" s="25" t="s">
        <v>10</v>
      </c>
    </row>
    <row r="1062" spans="1:14" ht="15" customHeight="1" thickBot="1" x14ac:dyDescent="0.35">
      <c r="A1062" s="26" t="s">
        <v>2279</v>
      </c>
      <c r="B1062" s="27" t="s">
        <v>2280</v>
      </c>
      <c r="C1062" s="196"/>
      <c r="D1062" s="21">
        <v>39.700000000000003</v>
      </c>
      <c r="E1062" s="28">
        <f t="shared" si="74"/>
        <v>0.1</v>
      </c>
      <c r="F1062" s="29">
        <f t="shared" si="75"/>
        <v>35.730000000000004</v>
      </c>
      <c r="G1062" s="21">
        <f t="shared" si="72"/>
        <v>43.590600000000002</v>
      </c>
      <c r="H1062" s="56">
        <f t="shared" si="73"/>
        <v>0</v>
      </c>
      <c r="I1062" s="23" t="s">
        <v>102</v>
      </c>
      <c r="J1062" s="23" t="s">
        <v>53</v>
      </c>
      <c r="K1062" s="23" t="s">
        <v>200</v>
      </c>
      <c r="L1062" s="23">
        <v>1</v>
      </c>
      <c r="M1062" s="24" t="s">
        <v>2102</v>
      </c>
      <c r="N1062" s="25" t="s">
        <v>10</v>
      </c>
    </row>
    <row r="1063" spans="1:14" ht="15" customHeight="1" thickBot="1" x14ac:dyDescent="0.35">
      <c r="A1063" s="26" t="s">
        <v>2281</v>
      </c>
      <c r="B1063" s="27" t="s">
        <v>2282</v>
      </c>
      <c r="C1063" s="196"/>
      <c r="D1063" s="21">
        <v>25.42</v>
      </c>
      <c r="E1063" s="28">
        <f t="shared" si="74"/>
        <v>0.1</v>
      </c>
      <c r="F1063" s="29">
        <f t="shared" si="75"/>
        <v>22.878</v>
      </c>
      <c r="G1063" s="21">
        <f t="shared" si="72"/>
        <v>27.911159999999999</v>
      </c>
      <c r="H1063" s="56">
        <f t="shared" si="73"/>
        <v>0</v>
      </c>
      <c r="I1063" s="23" t="s">
        <v>42</v>
      </c>
      <c r="J1063" s="23" t="s">
        <v>72</v>
      </c>
      <c r="K1063" s="23" t="s">
        <v>37</v>
      </c>
      <c r="L1063" s="23">
        <v>0.06</v>
      </c>
      <c r="M1063" s="24" t="s">
        <v>2102</v>
      </c>
      <c r="N1063" s="25" t="s">
        <v>10</v>
      </c>
    </row>
    <row r="1064" spans="1:14" ht="15" customHeight="1" thickBot="1" x14ac:dyDescent="0.35">
      <c r="A1064" s="26" t="s">
        <v>2283</v>
      </c>
      <c r="B1064" s="27" t="s">
        <v>2284</v>
      </c>
      <c r="C1064" s="196"/>
      <c r="D1064" s="21">
        <v>19.88</v>
      </c>
      <c r="E1064" s="28">
        <f t="shared" si="74"/>
        <v>0.1</v>
      </c>
      <c r="F1064" s="29">
        <f t="shared" si="75"/>
        <v>17.891999999999999</v>
      </c>
      <c r="G1064" s="21">
        <f t="shared" si="72"/>
        <v>21.828239999999997</v>
      </c>
      <c r="H1064" s="56">
        <f t="shared" si="73"/>
        <v>0</v>
      </c>
      <c r="I1064" s="23" t="s">
        <v>67</v>
      </c>
      <c r="J1064" s="23" t="s">
        <v>67</v>
      </c>
      <c r="K1064" s="23" t="s">
        <v>122</v>
      </c>
      <c r="L1064" s="23">
        <v>0.06</v>
      </c>
      <c r="M1064" s="24" t="s">
        <v>2102</v>
      </c>
      <c r="N1064" s="25" t="s">
        <v>10</v>
      </c>
    </row>
    <row r="1065" spans="1:14" ht="15" customHeight="1" thickBot="1" x14ac:dyDescent="0.35">
      <c r="A1065" s="26" t="s">
        <v>2285</v>
      </c>
      <c r="B1065" s="27" t="s">
        <v>2286</v>
      </c>
      <c r="C1065" s="196"/>
      <c r="D1065" s="21">
        <v>17.68</v>
      </c>
      <c r="E1065" s="28">
        <f t="shared" si="74"/>
        <v>0.1</v>
      </c>
      <c r="F1065" s="29">
        <f t="shared" si="75"/>
        <v>15.911999999999999</v>
      </c>
      <c r="G1065" s="21">
        <f t="shared" si="72"/>
        <v>19.41264</v>
      </c>
      <c r="H1065" s="56">
        <f t="shared" si="73"/>
        <v>0</v>
      </c>
      <c r="I1065" s="23" t="s">
        <v>42</v>
      </c>
      <c r="J1065" s="23" t="s">
        <v>200</v>
      </c>
      <c r="K1065" s="23" t="s">
        <v>37</v>
      </c>
      <c r="L1065" s="23">
        <v>0.02</v>
      </c>
      <c r="M1065" s="24" t="s">
        <v>2102</v>
      </c>
      <c r="N1065" s="25" t="s">
        <v>10</v>
      </c>
    </row>
    <row r="1066" spans="1:14" ht="15" customHeight="1" thickBot="1" x14ac:dyDescent="0.35">
      <c r="A1066" s="26" t="s">
        <v>2287</v>
      </c>
      <c r="B1066" s="27" t="s">
        <v>2288</v>
      </c>
      <c r="C1066" s="196"/>
      <c r="D1066" s="21">
        <v>34.24</v>
      </c>
      <c r="E1066" s="28">
        <f t="shared" si="74"/>
        <v>0.1</v>
      </c>
      <c r="F1066" s="29">
        <f t="shared" si="75"/>
        <v>30.816000000000003</v>
      </c>
      <c r="G1066" s="21">
        <f t="shared" si="72"/>
        <v>37.59552</v>
      </c>
      <c r="H1066" s="56">
        <f t="shared" si="73"/>
        <v>0</v>
      </c>
      <c r="I1066" s="23" t="s">
        <v>119</v>
      </c>
      <c r="J1066" s="23" t="s">
        <v>8</v>
      </c>
      <c r="K1066" s="23" t="s">
        <v>200</v>
      </c>
      <c r="L1066" s="23">
        <v>0.12</v>
      </c>
      <c r="M1066" s="24" t="s">
        <v>2102</v>
      </c>
      <c r="N1066" s="25" t="s">
        <v>10</v>
      </c>
    </row>
    <row r="1067" spans="1:14" ht="15" customHeight="1" thickBot="1" x14ac:dyDescent="0.35">
      <c r="A1067" s="26" t="s">
        <v>2289</v>
      </c>
      <c r="B1067" s="27" t="s">
        <v>2290</v>
      </c>
      <c r="C1067" s="196"/>
      <c r="D1067" s="21">
        <v>28.74</v>
      </c>
      <c r="E1067" s="28">
        <f t="shared" si="74"/>
        <v>0.1</v>
      </c>
      <c r="F1067" s="29">
        <f t="shared" si="75"/>
        <v>25.866</v>
      </c>
      <c r="G1067" s="21">
        <f t="shared" si="72"/>
        <v>31.556519999999999</v>
      </c>
      <c r="H1067" s="56">
        <f t="shared" si="73"/>
        <v>0</v>
      </c>
      <c r="I1067" s="23" t="s">
        <v>47</v>
      </c>
      <c r="J1067" s="23" t="s">
        <v>61</v>
      </c>
      <c r="K1067" s="23" t="s">
        <v>200</v>
      </c>
      <c r="L1067" s="23">
        <v>0.12</v>
      </c>
      <c r="M1067" s="24" t="s">
        <v>2102</v>
      </c>
      <c r="N1067" s="25" t="s">
        <v>10</v>
      </c>
    </row>
    <row r="1068" spans="1:14" ht="15" customHeight="1" thickBot="1" x14ac:dyDescent="0.35">
      <c r="A1068" s="26" t="s">
        <v>2291</v>
      </c>
      <c r="B1068" s="27" t="s">
        <v>2292</v>
      </c>
      <c r="C1068" s="196"/>
      <c r="D1068" s="21">
        <v>34.24</v>
      </c>
      <c r="E1068" s="28">
        <f t="shared" si="74"/>
        <v>0.1</v>
      </c>
      <c r="F1068" s="29">
        <f t="shared" si="75"/>
        <v>30.816000000000003</v>
      </c>
      <c r="G1068" s="21">
        <f t="shared" si="72"/>
        <v>37.59552</v>
      </c>
      <c r="H1068" s="56">
        <f t="shared" si="73"/>
        <v>0</v>
      </c>
      <c r="I1068" s="23" t="s">
        <v>43</v>
      </c>
      <c r="J1068" s="23" t="s">
        <v>72</v>
      </c>
      <c r="K1068" s="23" t="s">
        <v>200</v>
      </c>
      <c r="L1068" s="23">
        <v>0.12</v>
      </c>
      <c r="M1068" s="24" t="s">
        <v>2102</v>
      </c>
      <c r="N1068" s="25" t="s">
        <v>10</v>
      </c>
    </row>
    <row r="1069" spans="1:14" ht="15" customHeight="1" thickBot="1" x14ac:dyDescent="0.35">
      <c r="A1069" s="26" t="s">
        <v>2293</v>
      </c>
      <c r="B1069" s="27" t="s">
        <v>2294</v>
      </c>
      <c r="C1069" s="196"/>
      <c r="D1069" s="21">
        <v>26.5</v>
      </c>
      <c r="E1069" s="28">
        <f t="shared" si="74"/>
        <v>0.1</v>
      </c>
      <c r="F1069" s="29">
        <f t="shared" si="75"/>
        <v>23.85</v>
      </c>
      <c r="G1069" s="21">
        <f t="shared" si="72"/>
        <v>29.097000000000001</v>
      </c>
      <c r="H1069" s="56">
        <f t="shared" si="73"/>
        <v>0</v>
      </c>
      <c r="I1069" s="23" t="s">
        <v>43</v>
      </c>
      <c r="J1069" s="23" t="s">
        <v>61</v>
      </c>
      <c r="K1069" s="23" t="s">
        <v>37</v>
      </c>
      <c r="L1069" s="23">
        <v>0.05</v>
      </c>
      <c r="M1069" s="24" t="s">
        <v>2102</v>
      </c>
      <c r="N1069" s="25" t="s">
        <v>10</v>
      </c>
    </row>
    <row r="1070" spans="1:14" ht="15" customHeight="1" thickBot="1" x14ac:dyDescent="0.35">
      <c r="A1070" s="26" t="s">
        <v>2295</v>
      </c>
      <c r="B1070" s="27" t="s">
        <v>2296</v>
      </c>
      <c r="C1070" s="196"/>
      <c r="D1070" s="21">
        <v>26.5</v>
      </c>
      <c r="E1070" s="28">
        <f t="shared" si="74"/>
        <v>0.1</v>
      </c>
      <c r="F1070" s="29">
        <f t="shared" si="75"/>
        <v>23.85</v>
      </c>
      <c r="G1070" s="21">
        <f t="shared" si="72"/>
        <v>29.097000000000001</v>
      </c>
      <c r="H1070" s="56">
        <f t="shared" si="73"/>
        <v>0</v>
      </c>
      <c r="I1070" s="23" t="s">
        <v>47</v>
      </c>
      <c r="J1070" s="23" t="s">
        <v>111</v>
      </c>
      <c r="K1070" s="23" t="s">
        <v>200</v>
      </c>
      <c r="L1070" s="23">
        <v>0.11</v>
      </c>
      <c r="M1070" s="24" t="s">
        <v>2102</v>
      </c>
      <c r="N1070" s="25" t="s">
        <v>10</v>
      </c>
    </row>
    <row r="1071" spans="1:14" ht="15" customHeight="1" thickBot="1" x14ac:dyDescent="0.35">
      <c r="A1071" s="26" t="s">
        <v>2297</v>
      </c>
      <c r="B1071" s="27" t="s">
        <v>2298</v>
      </c>
      <c r="C1071" s="196"/>
      <c r="D1071" s="21">
        <v>28.74</v>
      </c>
      <c r="E1071" s="28">
        <f t="shared" si="74"/>
        <v>0.1</v>
      </c>
      <c r="F1071" s="29">
        <f t="shared" si="75"/>
        <v>25.866</v>
      </c>
      <c r="G1071" s="21">
        <f t="shared" si="72"/>
        <v>31.556519999999999</v>
      </c>
      <c r="H1071" s="56">
        <f t="shared" si="73"/>
        <v>0</v>
      </c>
      <c r="I1071" s="23" t="s">
        <v>102</v>
      </c>
      <c r="J1071" s="23" t="s">
        <v>61</v>
      </c>
      <c r="K1071" s="23" t="s">
        <v>200</v>
      </c>
      <c r="L1071" s="23">
        <v>0.22</v>
      </c>
      <c r="M1071" s="24" t="s">
        <v>2102</v>
      </c>
      <c r="N1071" s="25" t="s">
        <v>10</v>
      </c>
    </row>
    <row r="1072" spans="1:14" ht="15" customHeight="1" thickBot="1" x14ac:dyDescent="0.35">
      <c r="A1072" s="26" t="s">
        <v>2299</v>
      </c>
      <c r="B1072" s="27" t="s">
        <v>2300</v>
      </c>
      <c r="C1072" s="196"/>
      <c r="D1072" s="21">
        <v>28.74</v>
      </c>
      <c r="E1072" s="28">
        <f t="shared" si="74"/>
        <v>0.1</v>
      </c>
      <c r="F1072" s="29">
        <f t="shared" si="75"/>
        <v>25.866</v>
      </c>
      <c r="G1072" s="21">
        <f t="shared" si="72"/>
        <v>31.556519999999999</v>
      </c>
      <c r="H1072" s="56">
        <f t="shared" si="73"/>
        <v>0</v>
      </c>
      <c r="I1072" s="23" t="s">
        <v>47</v>
      </c>
      <c r="J1072" s="23" t="s">
        <v>61</v>
      </c>
      <c r="K1072" s="23" t="s">
        <v>8</v>
      </c>
      <c r="L1072" s="23">
        <v>0.13</v>
      </c>
      <c r="M1072" s="24" t="s">
        <v>2102</v>
      </c>
      <c r="N1072" s="25" t="s">
        <v>10</v>
      </c>
    </row>
    <row r="1073" spans="1:14" ht="15" customHeight="1" thickBot="1" x14ac:dyDescent="0.35">
      <c r="A1073" s="26" t="s">
        <v>2301</v>
      </c>
      <c r="B1073" s="27" t="s">
        <v>2302</v>
      </c>
      <c r="C1073" s="196"/>
      <c r="D1073" s="21">
        <v>25.42</v>
      </c>
      <c r="E1073" s="28">
        <f t="shared" si="74"/>
        <v>0.1</v>
      </c>
      <c r="F1073" s="29">
        <f t="shared" si="75"/>
        <v>22.878</v>
      </c>
      <c r="G1073" s="21">
        <f t="shared" si="72"/>
        <v>27.911159999999999</v>
      </c>
      <c r="H1073" s="56">
        <f t="shared" si="73"/>
        <v>0</v>
      </c>
      <c r="I1073" s="23" t="s">
        <v>42</v>
      </c>
      <c r="J1073" s="23" t="s">
        <v>72</v>
      </c>
      <c r="K1073" s="23" t="s">
        <v>37</v>
      </c>
      <c r="L1073" s="23">
        <v>0.04</v>
      </c>
      <c r="M1073" s="24" t="s">
        <v>2102</v>
      </c>
      <c r="N1073" s="25" t="s">
        <v>10</v>
      </c>
    </row>
    <row r="1074" spans="1:14" ht="15" customHeight="1" thickBot="1" x14ac:dyDescent="0.35">
      <c r="A1074" s="26" t="s">
        <v>2303</v>
      </c>
      <c r="B1074" s="27" t="s">
        <v>2304</v>
      </c>
      <c r="C1074" s="196"/>
      <c r="D1074" s="21">
        <v>50.8</v>
      </c>
      <c r="E1074" s="28">
        <f t="shared" si="74"/>
        <v>0.1</v>
      </c>
      <c r="F1074" s="29">
        <f t="shared" si="75"/>
        <v>45.72</v>
      </c>
      <c r="G1074" s="21">
        <f t="shared" si="72"/>
        <v>55.778399999999998</v>
      </c>
      <c r="H1074" s="56">
        <f t="shared" si="73"/>
        <v>0</v>
      </c>
      <c r="I1074" s="23" t="s">
        <v>137</v>
      </c>
      <c r="J1074" s="23" t="s">
        <v>110</v>
      </c>
      <c r="K1074" s="23" t="s">
        <v>8</v>
      </c>
      <c r="L1074" s="23">
        <v>0.4</v>
      </c>
      <c r="M1074" s="24" t="s">
        <v>2102</v>
      </c>
      <c r="N1074" s="25" t="s">
        <v>10</v>
      </c>
    </row>
    <row r="1075" spans="1:14" ht="15" customHeight="1" thickBot="1" x14ac:dyDescent="0.35">
      <c r="A1075" s="26" t="s">
        <v>2305</v>
      </c>
      <c r="B1075" s="27" t="s">
        <v>2306</v>
      </c>
      <c r="C1075" s="196"/>
      <c r="D1075" s="21">
        <v>85.06</v>
      </c>
      <c r="E1075" s="28">
        <f t="shared" si="74"/>
        <v>0.1</v>
      </c>
      <c r="F1075" s="29">
        <f t="shared" si="75"/>
        <v>76.554000000000002</v>
      </c>
      <c r="G1075" s="21">
        <f t="shared" si="72"/>
        <v>93.395880000000005</v>
      </c>
      <c r="H1075" s="56">
        <f t="shared" si="73"/>
        <v>0</v>
      </c>
      <c r="I1075" s="23" t="s">
        <v>36</v>
      </c>
      <c r="J1075" s="23" t="s">
        <v>43</v>
      </c>
      <c r="K1075" s="23" t="s">
        <v>111</v>
      </c>
      <c r="L1075" s="23">
        <v>0.6</v>
      </c>
      <c r="M1075" s="24" t="s">
        <v>2102</v>
      </c>
      <c r="N1075" s="25" t="s">
        <v>10</v>
      </c>
    </row>
    <row r="1076" spans="1:14" ht="15" customHeight="1" thickBot="1" x14ac:dyDescent="0.35">
      <c r="A1076" s="26" t="s">
        <v>2307</v>
      </c>
      <c r="B1076" s="27" t="s">
        <v>2308</v>
      </c>
      <c r="C1076" s="196"/>
      <c r="D1076" s="21">
        <v>48.6</v>
      </c>
      <c r="E1076" s="28">
        <f t="shared" si="74"/>
        <v>0.1</v>
      </c>
      <c r="F1076" s="29">
        <f t="shared" si="75"/>
        <v>43.74</v>
      </c>
      <c r="G1076" s="21">
        <f t="shared" si="72"/>
        <v>53.3628</v>
      </c>
      <c r="H1076" s="56">
        <f t="shared" si="73"/>
        <v>0</v>
      </c>
      <c r="I1076" s="23" t="s">
        <v>43</v>
      </c>
      <c r="J1076" s="23" t="s">
        <v>72</v>
      </c>
      <c r="K1076" s="23" t="s">
        <v>8</v>
      </c>
      <c r="L1076" s="23">
        <v>0.15</v>
      </c>
      <c r="M1076" s="24" t="s">
        <v>2102</v>
      </c>
      <c r="N1076" s="25" t="s">
        <v>10</v>
      </c>
    </row>
    <row r="1077" spans="1:14" ht="15" customHeight="1" thickBot="1" x14ac:dyDescent="0.35">
      <c r="A1077" s="26" t="s">
        <v>2309</v>
      </c>
      <c r="B1077" s="27" t="s">
        <v>2310</v>
      </c>
      <c r="C1077" s="196"/>
      <c r="D1077" s="21">
        <v>191.1</v>
      </c>
      <c r="E1077" s="28">
        <f t="shared" si="74"/>
        <v>0.1</v>
      </c>
      <c r="F1077" s="29">
        <f t="shared" si="75"/>
        <v>171.99</v>
      </c>
      <c r="G1077" s="21">
        <f t="shared" si="72"/>
        <v>209.8278</v>
      </c>
      <c r="H1077" s="56">
        <f t="shared" si="73"/>
        <v>0</v>
      </c>
      <c r="I1077" s="23" t="s">
        <v>96</v>
      </c>
      <c r="J1077" s="23" t="s">
        <v>36</v>
      </c>
      <c r="K1077" s="23" t="s">
        <v>110</v>
      </c>
      <c r="L1077" s="23">
        <v>0.6</v>
      </c>
      <c r="M1077" s="24" t="s">
        <v>2102</v>
      </c>
      <c r="N1077" s="25" t="s">
        <v>10</v>
      </c>
    </row>
    <row r="1078" spans="1:14" ht="15" customHeight="1" thickBot="1" x14ac:dyDescent="0.35">
      <c r="A1078" s="26" t="s">
        <v>2311</v>
      </c>
      <c r="B1078" s="27" t="s">
        <v>2312</v>
      </c>
      <c r="C1078" s="196"/>
      <c r="D1078" s="21">
        <v>64.069999999999993</v>
      </c>
      <c r="E1078" s="28">
        <f t="shared" si="74"/>
        <v>0.1</v>
      </c>
      <c r="F1078" s="29">
        <f t="shared" si="75"/>
        <v>57.662999999999997</v>
      </c>
      <c r="G1078" s="21">
        <f t="shared" si="72"/>
        <v>70.348859999999988</v>
      </c>
      <c r="H1078" s="56">
        <f t="shared" si="73"/>
        <v>0</v>
      </c>
      <c r="I1078" s="23" t="s">
        <v>47</v>
      </c>
      <c r="J1078" s="23" t="s">
        <v>43</v>
      </c>
      <c r="K1078" s="23" t="s">
        <v>200</v>
      </c>
      <c r="L1078" s="23">
        <v>0.27</v>
      </c>
      <c r="M1078" s="24" t="s">
        <v>2102</v>
      </c>
      <c r="N1078" s="25" t="s">
        <v>10</v>
      </c>
    </row>
    <row r="1079" spans="1:14" ht="15" customHeight="1" thickBot="1" x14ac:dyDescent="0.35">
      <c r="A1079" s="26" t="s">
        <v>2313</v>
      </c>
      <c r="B1079" s="27" t="s">
        <v>2314</v>
      </c>
      <c r="C1079" s="196"/>
      <c r="D1079" s="21">
        <v>99.42</v>
      </c>
      <c r="E1079" s="28">
        <f t="shared" si="74"/>
        <v>0.1</v>
      </c>
      <c r="F1079" s="29">
        <f t="shared" si="75"/>
        <v>89.478000000000009</v>
      </c>
      <c r="G1079" s="21">
        <f t="shared" si="72"/>
        <v>109.16316</v>
      </c>
      <c r="H1079" s="56">
        <f t="shared" si="73"/>
        <v>0</v>
      </c>
      <c r="I1079" s="23" t="s">
        <v>46</v>
      </c>
      <c r="J1079" s="23" t="s">
        <v>664</v>
      </c>
      <c r="K1079" s="23" t="s">
        <v>122</v>
      </c>
      <c r="L1079" s="23">
        <v>0.24</v>
      </c>
      <c r="M1079" s="24" t="s">
        <v>2102</v>
      </c>
      <c r="N1079" s="25" t="s">
        <v>10</v>
      </c>
    </row>
    <row r="1080" spans="1:14" ht="15" customHeight="1" thickBot="1" x14ac:dyDescent="0.35">
      <c r="A1080" s="26" t="s">
        <v>2315</v>
      </c>
      <c r="B1080" s="27" t="s">
        <v>2316</v>
      </c>
      <c r="C1080" s="196"/>
      <c r="D1080" s="21">
        <v>99.42</v>
      </c>
      <c r="E1080" s="28">
        <f t="shared" si="74"/>
        <v>0.1</v>
      </c>
      <c r="F1080" s="29">
        <f t="shared" si="75"/>
        <v>89.478000000000009</v>
      </c>
      <c r="G1080" s="21">
        <f t="shared" si="72"/>
        <v>109.16316</v>
      </c>
      <c r="H1080" s="56">
        <f t="shared" si="73"/>
        <v>0</v>
      </c>
      <c r="I1080" s="23" t="s">
        <v>46</v>
      </c>
      <c r="J1080" s="23" t="s">
        <v>588</v>
      </c>
      <c r="K1080" s="23" t="s">
        <v>837</v>
      </c>
      <c r="L1080" s="23">
        <v>0.22</v>
      </c>
      <c r="M1080" s="24" t="s">
        <v>2102</v>
      </c>
      <c r="N1080" s="25" t="s">
        <v>10</v>
      </c>
    </row>
    <row r="1081" spans="1:14" ht="15" customHeight="1" thickBot="1" x14ac:dyDescent="0.35">
      <c r="A1081" s="26" t="s">
        <v>2317</v>
      </c>
      <c r="B1081" s="27" t="s">
        <v>2318</v>
      </c>
      <c r="C1081" s="196"/>
      <c r="D1081" s="21">
        <v>74.010000000000005</v>
      </c>
      <c r="E1081" s="28">
        <f t="shared" si="74"/>
        <v>0.1</v>
      </c>
      <c r="F1081" s="29">
        <f t="shared" si="75"/>
        <v>66.609000000000009</v>
      </c>
      <c r="G1081" s="21">
        <f t="shared" si="72"/>
        <v>81.262980000000013</v>
      </c>
      <c r="H1081" s="56">
        <f t="shared" si="73"/>
        <v>0</v>
      </c>
      <c r="I1081" s="23" t="s">
        <v>225</v>
      </c>
      <c r="J1081" s="23" t="s">
        <v>1087</v>
      </c>
      <c r="K1081" s="23" t="s">
        <v>122</v>
      </c>
      <c r="L1081" s="23">
        <v>0.5</v>
      </c>
      <c r="M1081" s="24" t="s">
        <v>2102</v>
      </c>
      <c r="N1081" s="25" t="s">
        <v>10</v>
      </c>
    </row>
    <row r="1082" spans="1:14" ht="15" customHeight="1" thickBot="1" x14ac:dyDescent="0.35">
      <c r="A1082" s="26" t="s">
        <v>2319</v>
      </c>
      <c r="B1082" s="27" t="s">
        <v>2320</v>
      </c>
      <c r="C1082" s="196"/>
      <c r="D1082" s="21">
        <v>34.24</v>
      </c>
      <c r="E1082" s="28">
        <f t="shared" si="74"/>
        <v>0.1</v>
      </c>
      <c r="F1082" s="29">
        <f t="shared" si="75"/>
        <v>30.816000000000003</v>
      </c>
      <c r="G1082" s="21">
        <f t="shared" ref="G1082:G1145" si="76">F1082*1.22</f>
        <v>37.59552</v>
      </c>
      <c r="H1082" s="56">
        <f t="shared" ref="H1082:H1145" si="77">G1082*C1082</f>
        <v>0</v>
      </c>
      <c r="I1082" s="23" t="s">
        <v>72</v>
      </c>
      <c r="J1082" s="23" t="s">
        <v>61</v>
      </c>
      <c r="K1082" s="23" t="s">
        <v>122</v>
      </c>
      <c r="L1082" s="23">
        <v>0.1</v>
      </c>
      <c r="M1082" s="24" t="s">
        <v>2102</v>
      </c>
      <c r="N1082" s="25" t="s">
        <v>10</v>
      </c>
    </row>
    <row r="1083" spans="1:14" ht="15" customHeight="1" thickBot="1" x14ac:dyDescent="0.35">
      <c r="A1083" s="26" t="s">
        <v>2321</v>
      </c>
      <c r="B1083" s="27" t="s">
        <v>2322</v>
      </c>
      <c r="C1083" s="196"/>
      <c r="D1083" s="21">
        <v>99.42</v>
      </c>
      <c r="E1083" s="28">
        <f t="shared" si="74"/>
        <v>0.1</v>
      </c>
      <c r="F1083" s="29">
        <f t="shared" si="75"/>
        <v>89.478000000000009</v>
      </c>
      <c r="G1083" s="21">
        <f t="shared" si="76"/>
        <v>109.16316</v>
      </c>
      <c r="H1083" s="56">
        <f t="shared" si="77"/>
        <v>0</v>
      </c>
      <c r="I1083" s="23" t="s">
        <v>47</v>
      </c>
      <c r="J1083" s="23" t="s">
        <v>43</v>
      </c>
      <c r="K1083" s="23" t="s">
        <v>111</v>
      </c>
      <c r="L1083" s="23">
        <v>0.6</v>
      </c>
      <c r="M1083" s="24" t="s">
        <v>2102</v>
      </c>
      <c r="N1083" s="25" t="s">
        <v>10</v>
      </c>
    </row>
    <row r="1084" spans="1:14" ht="15" customHeight="1" thickBot="1" x14ac:dyDescent="0.35">
      <c r="A1084" s="26" t="s">
        <v>2323</v>
      </c>
      <c r="B1084" s="27" t="s">
        <v>2324</v>
      </c>
      <c r="C1084" s="196"/>
      <c r="D1084" s="21">
        <v>85.06</v>
      </c>
      <c r="E1084" s="28">
        <f t="shared" si="74"/>
        <v>0.1</v>
      </c>
      <c r="F1084" s="29">
        <f t="shared" si="75"/>
        <v>76.554000000000002</v>
      </c>
      <c r="G1084" s="21">
        <f t="shared" si="76"/>
        <v>93.395880000000005</v>
      </c>
      <c r="H1084" s="56">
        <f t="shared" si="77"/>
        <v>0</v>
      </c>
      <c r="I1084" s="23" t="s">
        <v>53</v>
      </c>
      <c r="J1084" s="23" t="s">
        <v>47</v>
      </c>
      <c r="K1084" s="23" t="s">
        <v>8</v>
      </c>
      <c r="L1084" s="23">
        <v>0.66</v>
      </c>
      <c r="M1084" s="24" t="s">
        <v>2102</v>
      </c>
      <c r="N1084" s="25" t="s">
        <v>10</v>
      </c>
    </row>
    <row r="1085" spans="1:14" ht="15" customHeight="1" thickBot="1" x14ac:dyDescent="0.35">
      <c r="A1085" s="26" t="s">
        <v>2325</v>
      </c>
      <c r="B1085" s="27" t="s">
        <v>2326</v>
      </c>
      <c r="C1085" s="196"/>
      <c r="D1085" s="21">
        <v>36.46</v>
      </c>
      <c r="E1085" s="28">
        <f t="shared" si="74"/>
        <v>0.1</v>
      </c>
      <c r="F1085" s="29">
        <f t="shared" si="75"/>
        <v>32.814</v>
      </c>
      <c r="G1085" s="21">
        <f t="shared" si="76"/>
        <v>40.033079999999998</v>
      </c>
      <c r="H1085" s="56">
        <f t="shared" si="77"/>
        <v>0</v>
      </c>
      <c r="I1085" s="23" t="s">
        <v>737</v>
      </c>
      <c r="J1085" s="23" t="s">
        <v>102</v>
      </c>
      <c r="K1085" s="23" t="s">
        <v>37</v>
      </c>
      <c r="L1085" s="23">
        <v>0.41</v>
      </c>
      <c r="M1085" s="24" t="s">
        <v>2102</v>
      </c>
      <c r="N1085" s="25" t="s">
        <v>10</v>
      </c>
    </row>
    <row r="1086" spans="1:14" ht="15" customHeight="1" thickBot="1" x14ac:dyDescent="0.35">
      <c r="A1086" s="26" t="s">
        <v>2327</v>
      </c>
      <c r="B1086" s="27" t="s">
        <v>2328</v>
      </c>
      <c r="C1086" s="196"/>
      <c r="D1086" s="21">
        <v>34.24</v>
      </c>
      <c r="E1086" s="28">
        <f t="shared" si="74"/>
        <v>0.1</v>
      </c>
      <c r="F1086" s="29">
        <f t="shared" si="75"/>
        <v>30.816000000000003</v>
      </c>
      <c r="G1086" s="21">
        <f t="shared" si="76"/>
        <v>37.59552</v>
      </c>
      <c r="H1086" s="56">
        <f t="shared" si="77"/>
        <v>0</v>
      </c>
      <c r="I1086" s="23" t="s">
        <v>72</v>
      </c>
      <c r="J1086" s="23" t="s">
        <v>61</v>
      </c>
      <c r="K1086" s="23" t="s">
        <v>8</v>
      </c>
      <c r="L1086" s="23">
        <v>0.06</v>
      </c>
      <c r="M1086" s="24" t="s">
        <v>2102</v>
      </c>
      <c r="N1086" s="25" t="s">
        <v>10</v>
      </c>
    </row>
    <row r="1087" spans="1:14" ht="15" customHeight="1" thickBot="1" x14ac:dyDescent="0.35">
      <c r="A1087" s="26" t="s">
        <v>2329</v>
      </c>
      <c r="B1087" s="27" t="s">
        <v>2330</v>
      </c>
      <c r="C1087" s="196"/>
      <c r="D1087" s="21">
        <v>30.93</v>
      </c>
      <c r="E1087" s="28">
        <f t="shared" si="74"/>
        <v>0.1</v>
      </c>
      <c r="F1087" s="29">
        <f t="shared" si="75"/>
        <v>27.837</v>
      </c>
      <c r="G1087" s="21">
        <f t="shared" si="76"/>
        <v>33.96114</v>
      </c>
      <c r="H1087" s="56">
        <f t="shared" si="77"/>
        <v>0</v>
      </c>
      <c r="I1087" s="23" t="s">
        <v>42</v>
      </c>
      <c r="J1087" s="23" t="s">
        <v>61</v>
      </c>
      <c r="K1087" s="23" t="s">
        <v>8</v>
      </c>
      <c r="L1087" s="23">
        <v>0.12</v>
      </c>
      <c r="M1087" s="24" t="s">
        <v>2102</v>
      </c>
      <c r="N1087" s="25" t="s">
        <v>10</v>
      </c>
    </row>
    <row r="1088" spans="1:14" ht="15" customHeight="1" thickBot="1" x14ac:dyDescent="0.35">
      <c r="A1088" s="26" t="s">
        <v>2331</v>
      </c>
      <c r="B1088" s="27" t="s">
        <v>2332</v>
      </c>
      <c r="C1088" s="196"/>
      <c r="D1088" s="21">
        <v>43.09</v>
      </c>
      <c r="E1088" s="28">
        <f t="shared" si="74"/>
        <v>0.1</v>
      </c>
      <c r="F1088" s="29">
        <f t="shared" si="75"/>
        <v>38.781000000000006</v>
      </c>
      <c r="G1088" s="21">
        <f t="shared" si="76"/>
        <v>47.312820000000009</v>
      </c>
      <c r="H1088" s="56">
        <f t="shared" si="77"/>
        <v>0</v>
      </c>
      <c r="I1088" s="23" t="s">
        <v>43</v>
      </c>
      <c r="J1088" s="23" t="s">
        <v>122</v>
      </c>
      <c r="K1088" s="23" t="s">
        <v>8</v>
      </c>
      <c r="L1088" s="23">
        <v>0.09</v>
      </c>
      <c r="M1088" s="24" t="s">
        <v>2102</v>
      </c>
      <c r="N1088" s="25" t="s">
        <v>10</v>
      </c>
    </row>
    <row r="1089" spans="1:14" ht="15" customHeight="1" thickBot="1" x14ac:dyDescent="0.35">
      <c r="A1089" s="26" t="s">
        <v>2333</v>
      </c>
      <c r="B1089" s="27" t="s">
        <v>2334</v>
      </c>
      <c r="C1089" s="196"/>
      <c r="D1089" s="21">
        <v>30.93</v>
      </c>
      <c r="E1089" s="28">
        <f t="shared" ref="E1089:E1103" si="78">IF(M1089="3000",$E$2,IF(M1089="3100",$E$2,IF(M1089="3200",$E$2,IF(M1089="3300",$E$2,IF(M1089="3400",$E$2,IF(M1089="3500",$E$2,IF(M1089="3600",$E$2,IF(M1089="3700",$E$5,IF(M1089="3800",$E$2,IF(M1089="3900",$E$2,IF(M1089="3902",$E$2,IF(M1089="3950",$E$4,IF(M1089="3951",$E$3,IF(M1089="3952",$E$3,IF(M1089="3953",$E$3,IF(M1089="3990",$E$2,IF(M1089="3991","Special",IF(M1089="3997",$E$5,IF(M1089="3998",$E$3,IF(M1089="3999",$E$2,IF(M1089="4202","Export Price",IF(M1089="4299","Export Price",IF(M1089="4400","Export Price",IF(M1089="4499","Export Price",IF(M1089="4500","Export Price",IF(M1089="4510","Export Price",IF(M1089="4599","Export Price")))))))))))))))))))))))))))</f>
        <v>0.1</v>
      </c>
      <c r="F1089" s="29">
        <f t="shared" ref="F1089:F1103" si="79">IF(M1089="3000",D1089-(D1089*E1089),IF(M1089="3100",D1089-(D1089*E1089),IF(M1089="3200",D1089-(D1089*E1089),IF(M1089="3300",D1089-(D1089*E1089),IF(M1089="3400",D1089-(D1089*E1089),IF(M1089="3500",D1089-(D1089*E1089),IF(M1089="3600",D1089-(D1089*E1089),IF(M1089="3700",D1089-(D1089*E1089),IF(M1089="3800",D1089-(D1089*E1089),IF(M1089="3900",D1089-(D1089*E1089),IF(M1089="3902",D1089-(D1089*E1089),IF(M1089="3950",D1089-(D1089*E1089),IF(M1089="3951",D1089-(D1089*E1089),IF(M1089="3952",D1089-(D1089*E1089),IF(M1089="3953",D1089-(D1089*E1089),IF(M1089="3990",D1089-(D1089*E1089),IF(M1089="3991",D1089-(D1089*E1089),IF(M1089="3997",D1089-(D1089*E1089),IF(M1089="3998",D1089-(D1089*E1089),IF(M1089="3999",D1089-(D1089*E1089),IF(M1089="4202","Educo",IF(M1089="4299","Educo",IF(M1089="4400","Jegro",IF(M1089="4499","Jegro",IF(M1089="4500","Arts &amp; Crafts",IF(M1089="4510","Arts &amp; Crafts",IF(M1089="4599","Arts &amp; Crafts")))))))))))))))))))))))))))</f>
        <v>27.837</v>
      </c>
      <c r="G1089" s="21">
        <f t="shared" si="76"/>
        <v>33.96114</v>
      </c>
      <c r="H1089" s="56">
        <f t="shared" si="77"/>
        <v>0</v>
      </c>
      <c r="I1089" s="23" t="s">
        <v>67</v>
      </c>
      <c r="J1089" s="23" t="s">
        <v>72</v>
      </c>
      <c r="K1089" s="23" t="s">
        <v>122</v>
      </c>
      <c r="L1089" s="23">
        <v>0.14000000000000001</v>
      </c>
      <c r="M1089" s="24" t="s">
        <v>2102</v>
      </c>
      <c r="N1089" s="25" t="s">
        <v>10</v>
      </c>
    </row>
    <row r="1090" spans="1:14" ht="15" customHeight="1" thickBot="1" x14ac:dyDescent="0.35">
      <c r="A1090" s="26" t="s">
        <v>2335</v>
      </c>
      <c r="B1090" s="27" t="s">
        <v>2336</v>
      </c>
      <c r="C1090" s="196"/>
      <c r="D1090" s="21">
        <v>25.42</v>
      </c>
      <c r="E1090" s="28">
        <f t="shared" si="78"/>
        <v>0.1</v>
      </c>
      <c r="F1090" s="29">
        <f t="shared" si="79"/>
        <v>22.878</v>
      </c>
      <c r="G1090" s="21">
        <f t="shared" si="76"/>
        <v>27.911159999999999</v>
      </c>
      <c r="H1090" s="56">
        <f t="shared" si="77"/>
        <v>0</v>
      </c>
      <c r="I1090" s="23" t="s">
        <v>67</v>
      </c>
      <c r="J1090" s="23" t="s">
        <v>122</v>
      </c>
      <c r="K1090" s="23" t="s">
        <v>122</v>
      </c>
      <c r="L1090" s="23">
        <v>0.06</v>
      </c>
      <c r="M1090" s="24" t="s">
        <v>2102</v>
      </c>
      <c r="N1090" s="25" t="s">
        <v>10</v>
      </c>
    </row>
    <row r="1091" spans="1:14" ht="15" customHeight="1" thickBot="1" x14ac:dyDescent="0.35">
      <c r="A1091" s="26" t="s">
        <v>2337</v>
      </c>
      <c r="B1091" s="27" t="s">
        <v>2338</v>
      </c>
      <c r="C1091" s="196"/>
      <c r="D1091" s="21">
        <v>39.76</v>
      </c>
      <c r="E1091" s="28">
        <f t="shared" si="78"/>
        <v>0.1</v>
      </c>
      <c r="F1091" s="29">
        <f t="shared" si="79"/>
        <v>35.783999999999999</v>
      </c>
      <c r="G1091" s="21">
        <f t="shared" si="76"/>
        <v>43.656479999999995</v>
      </c>
      <c r="H1091" s="56">
        <f t="shared" si="77"/>
        <v>0</v>
      </c>
      <c r="I1091" s="23" t="s">
        <v>43</v>
      </c>
      <c r="J1091" s="23" t="s">
        <v>8</v>
      </c>
      <c r="K1091" s="23" t="s">
        <v>122</v>
      </c>
      <c r="L1091" s="23">
        <v>0.08</v>
      </c>
      <c r="M1091" s="24" t="s">
        <v>2102</v>
      </c>
      <c r="N1091" s="25" t="s">
        <v>10</v>
      </c>
    </row>
    <row r="1092" spans="1:14" ht="15" customHeight="1" thickBot="1" x14ac:dyDescent="0.35">
      <c r="A1092" s="26" t="s">
        <v>2339</v>
      </c>
      <c r="B1092" s="27" t="s">
        <v>2340</v>
      </c>
      <c r="C1092" s="196"/>
      <c r="D1092" s="21">
        <v>25.42</v>
      </c>
      <c r="E1092" s="28">
        <f t="shared" si="78"/>
        <v>0.1</v>
      </c>
      <c r="F1092" s="29">
        <f t="shared" si="79"/>
        <v>22.878</v>
      </c>
      <c r="G1092" s="21">
        <f t="shared" si="76"/>
        <v>27.911159999999999</v>
      </c>
      <c r="H1092" s="56">
        <f t="shared" si="77"/>
        <v>0</v>
      </c>
      <c r="I1092" s="23" t="s">
        <v>67</v>
      </c>
      <c r="J1092" s="23" t="s">
        <v>122</v>
      </c>
      <c r="K1092" s="23" t="s">
        <v>122</v>
      </c>
      <c r="L1092" s="23">
        <v>7.0000000000000007E-2</v>
      </c>
      <c r="M1092" s="24" t="s">
        <v>2102</v>
      </c>
      <c r="N1092" s="25" t="s">
        <v>10</v>
      </c>
    </row>
    <row r="1093" spans="1:14" ht="15" customHeight="1" thickBot="1" x14ac:dyDescent="0.35">
      <c r="A1093" s="26" t="s">
        <v>2341</v>
      </c>
      <c r="B1093" s="27" t="s">
        <v>2342</v>
      </c>
      <c r="C1093" s="196"/>
      <c r="D1093" s="58">
        <v>33.14</v>
      </c>
      <c r="E1093" s="28">
        <f t="shared" si="78"/>
        <v>0.1</v>
      </c>
      <c r="F1093" s="29">
        <f t="shared" si="79"/>
        <v>29.826000000000001</v>
      </c>
      <c r="G1093" s="21">
        <f t="shared" si="76"/>
        <v>36.387720000000002</v>
      </c>
      <c r="H1093" s="56">
        <f t="shared" si="77"/>
        <v>0</v>
      </c>
      <c r="I1093" s="23" t="s">
        <v>975</v>
      </c>
      <c r="J1093" s="23" t="s">
        <v>61</v>
      </c>
      <c r="K1093" s="23" t="s">
        <v>322</v>
      </c>
      <c r="L1093" s="23">
        <v>1</v>
      </c>
      <c r="M1093" s="24" t="s">
        <v>2102</v>
      </c>
      <c r="N1093" s="25" t="s">
        <v>10</v>
      </c>
    </row>
    <row r="1094" spans="1:14" ht="15" customHeight="1" thickBot="1" x14ac:dyDescent="0.35">
      <c r="A1094" s="26" t="s">
        <v>2343</v>
      </c>
      <c r="B1094" s="27" t="s">
        <v>2344</v>
      </c>
      <c r="C1094" s="196"/>
      <c r="D1094" s="21">
        <v>33.14</v>
      </c>
      <c r="E1094" s="28">
        <f t="shared" si="78"/>
        <v>0.1</v>
      </c>
      <c r="F1094" s="29">
        <f t="shared" si="79"/>
        <v>29.826000000000001</v>
      </c>
      <c r="G1094" s="21">
        <f t="shared" si="76"/>
        <v>36.387720000000002</v>
      </c>
      <c r="H1094" s="56">
        <f t="shared" si="77"/>
        <v>0</v>
      </c>
      <c r="I1094" s="23" t="s">
        <v>975</v>
      </c>
      <c r="J1094" s="23" t="s">
        <v>42</v>
      </c>
      <c r="K1094" s="23" t="s">
        <v>322</v>
      </c>
      <c r="L1094" s="23">
        <v>1</v>
      </c>
      <c r="M1094" s="24" t="s">
        <v>2102</v>
      </c>
      <c r="N1094" s="25" t="s">
        <v>10</v>
      </c>
    </row>
    <row r="1095" spans="1:14" ht="15" customHeight="1" thickBot="1" x14ac:dyDescent="0.35">
      <c r="A1095" s="26" t="s">
        <v>2345</v>
      </c>
      <c r="B1095" s="27" t="s">
        <v>2346</v>
      </c>
      <c r="C1095" s="196"/>
      <c r="D1095" s="21">
        <v>33.14</v>
      </c>
      <c r="E1095" s="28">
        <f t="shared" si="78"/>
        <v>0.1</v>
      </c>
      <c r="F1095" s="29">
        <f t="shared" si="79"/>
        <v>29.826000000000001</v>
      </c>
      <c r="G1095" s="21">
        <f t="shared" si="76"/>
        <v>36.387720000000002</v>
      </c>
      <c r="H1095" s="56">
        <f t="shared" si="77"/>
        <v>0</v>
      </c>
      <c r="I1095" s="23" t="s">
        <v>47</v>
      </c>
      <c r="J1095" s="23" t="s">
        <v>43</v>
      </c>
      <c r="K1095" s="23" t="s">
        <v>61</v>
      </c>
      <c r="L1095" s="23">
        <v>1</v>
      </c>
      <c r="M1095" s="24" t="s">
        <v>2102</v>
      </c>
      <c r="N1095" s="25" t="s">
        <v>10</v>
      </c>
    </row>
    <row r="1096" spans="1:14" ht="15" customHeight="1" thickBot="1" x14ac:dyDescent="0.35">
      <c r="A1096" s="26" t="s">
        <v>2347</v>
      </c>
      <c r="B1096" s="27" t="s">
        <v>2348</v>
      </c>
      <c r="C1096" s="196"/>
      <c r="D1096" s="21">
        <v>33.14</v>
      </c>
      <c r="E1096" s="28">
        <f t="shared" si="78"/>
        <v>0.1</v>
      </c>
      <c r="F1096" s="29">
        <f t="shared" si="79"/>
        <v>29.826000000000001</v>
      </c>
      <c r="G1096" s="21">
        <f t="shared" si="76"/>
        <v>36.387720000000002</v>
      </c>
      <c r="H1096" s="56">
        <f t="shared" si="77"/>
        <v>0</v>
      </c>
      <c r="I1096" s="23" t="s">
        <v>96</v>
      </c>
      <c r="J1096" s="23" t="s">
        <v>72</v>
      </c>
      <c r="K1096" s="23" t="s">
        <v>61</v>
      </c>
      <c r="L1096" s="23">
        <v>1</v>
      </c>
      <c r="M1096" s="24" t="s">
        <v>2102</v>
      </c>
      <c r="N1096" s="25" t="s">
        <v>10</v>
      </c>
    </row>
    <row r="1097" spans="1:14" ht="15" customHeight="1" thickBot="1" x14ac:dyDescent="0.35">
      <c r="A1097" s="26" t="s">
        <v>2349</v>
      </c>
      <c r="B1097" s="27" t="s">
        <v>2350</v>
      </c>
      <c r="C1097" s="196"/>
      <c r="D1097" s="21">
        <v>44.18</v>
      </c>
      <c r="E1097" s="28">
        <f t="shared" si="78"/>
        <v>0.1</v>
      </c>
      <c r="F1097" s="29">
        <f t="shared" si="79"/>
        <v>39.762</v>
      </c>
      <c r="G1097" s="21">
        <f t="shared" si="76"/>
        <v>48.509639999999997</v>
      </c>
      <c r="H1097" s="56">
        <f t="shared" si="77"/>
        <v>0</v>
      </c>
      <c r="I1097" s="23" t="s">
        <v>975</v>
      </c>
      <c r="J1097" s="23" t="s">
        <v>96</v>
      </c>
      <c r="K1097" s="23" t="s">
        <v>61</v>
      </c>
      <c r="L1097" s="23">
        <v>1</v>
      </c>
      <c r="M1097" s="24" t="s">
        <v>2102</v>
      </c>
      <c r="N1097" s="25" t="s">
        <v>10</v>
      </c>
    </row>
    <row r="1098" spans="1:14" ht="15" customHeight="1" thickBot="1" x14ac:dyDescent="0.35">
      <c r="A1098" s="26" t="s">
        <v>2351</v>
      </c>
      <c r="B1098" s="27" t="s">
        <v>2352</v>
      </c>
      <c r="C1098" s="196"/>
      <c r="D1098" s="21">
        <v>55.23</v>
      </c>
      <c r="E1098" s="28">
        <f t="shared" si="78"/>
        <v>0.1</v>
      </c>
      <c r="F1098" s="29">
        <f t="shared" si="79"/>
        <v>49.706999999999994</v>
      </c>
      <c r="G1098" s="21">
        <f t="shared" si="76"/>
        <v>60.64253999999999</v>
      </c>
      <c r="H1098" s="56">
        <f t="shared" si="77"/>
        <v>0</v>
      </c>
      <c r="I1098" s="23" t="s">
        <v>102</v>
      </c>
      <c r="J1098" s="23" t="s">
        <v>975</v>
      </c>
      <c r="K1098" s="23" t="s">
        <v>61</v>
      </c>
      <c r="L1098" s="23">
        <v>1</v>
      </c>
      <c r="M1098" s="24" t="s">
        <v>2102</v>
      </c>
      <c r="N1098" s="25" t="s">
        <v>10</v>
      </c>
    </row>
    <row r="1099" spans="1:14" ht="15" customHeight="1" thickBot="1" x14ac:dyDescent="0.35">
      <c r="A1099" s="26" t="s">
        <v>2353</v>
      </c>
      <c r="B1099" s="27" t="s">
        <v>2354</v>
      </c>
      <c r="C1099" s="196"/>
      <c r="D1099" s="21">
        <v>44.18</v>
      </c>
      <c r="E1099" s="28">
        <f t="shared" si="78"/>
        <v>0.1</v>
      </c>
      <c r="F1099" s="29">
        <f t="shared" si="79"/>
        <v>39.762</v>
      </c>
      <c r="G1099" s="21">
        <f t="shared" si="76"/>
        <v>48.509639999999997</v>
      </c>
      <c r="H1099" s="56">
        <f t="shared" si="77"/>
        <v>0</v>
      </c>
      <c r="I1099" s="23" t="s">
        <v>975</v>
      </c>
      <c r="J1099" s="23" t="s">
        <v>96</v>
      </c>
      <c r="K1099" s="23" t="s">
        <v>61</v>
      </c>
      <c r="L1099" s="23">
        <v>1</v>
      </c>
      <c r="M1099" s="24" t="s">
        <v>2102</v>
      </c>
      <c r="N1099" s="25" t="s">
        <v>10</v>
      </c>
    </row>
    <row r="1100" spans="1:14" ht="15" customHeight="1" thickBot="1" x14ac:dyDescent="0.35">
      <c r="A1100" s="26" t="s">
        <v>2355</v>
      </c>
      <c r="B1100" s="27" t="s">
        <v>2356</v>
      </c>
      <c r="C1100" s="196"/>
      <c r="D1100" s="21">
        <v>55.23</v>
      </c>
      <c r="E1100" s="28">
        <f t="shared" si="78"/>
        <v>0.1</v>
      </c>
      <c r="F1100" s="29">
        <f t="shared" si="79"/>
        <v>49.706999999999994</v>
      </c>
      <c r="G1100" s="21">
        <f t="shared" si="76"/>
        <v>60.64253999999999</v>
      </c>
      <c r="H1100" s="56">
        <f t="shared" si="77"/>
        <v>0</v>
      </c>
      <c r="I1100" s="23" t="s">
        <v>102</v>
      </c>
      <c r="J1100" s="23" t="s">
        <v>975</v>
      </c>
      <c r="K1100" s="23" t="s">
        <v>61</v>
      </c>
      <c r="L1100" s="23">
        <v>1</v>
      </c>
      <c r="M1100" s="24" t="s">
        <v>2102</v>
      </c>
      <c r="N1100" s="25" t="s">
        <v>10</v>
      </c>
    </row>
    <row r="1101" spans="1:14" ht="15" customHeight="1" thickBot="1" x14ac:dyDescent="0.35">
      <c r="A1101" s="26" t="s">
        <v>2357</v>
      </c>
      <c r="B1101" s="27" t="s">
        <v>2358</v>
      </c>
      <c r="C1101" s="196"/>
      <c r="D1101" s="21">
        <v>80.63</v>
      </c>
      <c r="E1101" s="28">
        <f t="shared" si="78"/>
        <v>0.1</v>
      </c>
      <c r="F1101" s="29">
        <f t="shared" si="79"/>
        <v>72.566999999999993</v>
      </c>
      <c r="G1101" s="21">
        <f t="shared" si="76"/>
        <v>88.531739999999985</v>
      </c>
      <c r="H1101" s="56">
        <f t="shared" si="77"/>
        <v>0</v>
      </c>
      <c r="I1101" s="23" t="s">
        <v>3307</v>
      </c>
      <c r="J1101" s="23" t="s">
        <v>1474</v>
      </c>
      <c r="K1101" s="23" t="s">
        <v>1820</v>
      </c>
      <c r="L1101" s="23">
        <v>1.19</v>
      </c>
      <c r="M1101" s="24" t="s">
        <v>2102</v>
      </c>
      <c r="N1101" s="25" t="s">
        <v>10</v>
      </c>
    </row>
    <row r="1102" spans="1:14" ht="15" customHeight="1" thickBot="1" x14ac:dyDescent="0.35">
      <c r="A1102" s="26" t="s">
        <v>2359</v>
      </c>
      <c r="B1102" s="27" t="s">
        <v>2360</v>
      </c>
      <c r="C1102" s="196"/>
      <c r="D1102" s="21">
        <v>81.739999999999995</v>
      </c>
      <c r="E1102" s="28">
        <f t="shared" si="78"/>
        <v>0.1</v>
      </c>
      <c r="F1102" s="29">
        <f t="shared" si="79"/>
        <v>73.566000000000003</v>
      </c>
      <c r="G1102" s="21">
        <f t="shared" si="76"/>
        <v>89.750519999999995</v>
      </c>
      <c r="H1102" s="56">
        <f t="shared" si="77"/>
        <v>0</v>
      </c>
      <c r="I1102" s="23" t="s">
        <v>2361</v>
      </c>
      <c r="J1102" s="23" t="s">
        <v>588</v>
      </c>
      <c r="K1102" s="23" t="s">
        <v>894</v>
      </c>
      <c r="L1102" s="23">
        <v>0.2</v>
      </c>
      <c r="M1102" s="24" t="s">
        <v>2102</v>
      </c>
      <c r="N1102" s="25" t="s">
        <v>10</v>
      </c>
    </row>
    <row r="1103" spans="1:14" ht="15" customHeight="1" thickBot="1" x14ac:dyDescent="0.35">
      <c r="A1103" s="26" t="s">
        <v>2362</v>
      </c>
      <c r="B1103" s="27" t="s">
        <v>2363</v>
      </c>
      <c r="C1103" s="196"/>
      <c r="D1103" s="21">
        <v>163.6</v>
      </c>
      <c r="E1103" s="28">
        <f t="shared" si="78"/>
        <v>0.1</v>
      </c>
      <c r="F1103" s="29">
        <f t="shared" si="79"/>
        <v>147.24</v>
      </c>
      <c r="G1103" s="21">
        <f t="shared" si="76"/>
        <v>179.6328</v>
      </c>
      <c r="H1103" s="56">
        <f t="shared" si="77"/>
        <v>0</v>
      </c>
      <c r="I1103" s="23" t="s">
        <v>155</v>
      </c>
      <c r="J1103" s="23" t="s">
        <v>904</v>
      </c>
      <c r="K1103" s="23" t="s">
        <v>37</v>
      </c>
      <c r="L1103" s="23">
        <v>0.16400000000000001</v>
      </c>
      <c r="M1103" s="24" t="s">
        <v>1817</v>
      </c>
      <c r="N1103" s="25" t="s">
        <v>10</v>
      </c>
    </row>
    <row r="1104" spans="1:14" ht="15" customHeight="1" thickBot="1" x14ac:dyDescent="0.35">
      <c r="A1104" s="32" t="s">
        <v>2364</v>
      </c>
      <c r="B1104" s="36"/>
      <c r="C1104" s="199"/>
      <c r="D1104" s="36"/>
      <c r="E1104" s="36"/>
      <c r="F1104" s="36"/>
      <c r="G1104" s="21">
        <f t="shared" si="76"/>
        <v>0</v>
      </c>
      <c r="H1104" s="56">
        <f t="shared" si="77"/>
        <v>0</v>
      </c>
      <c r="I1104" s="36"/>
      <c r="J1104" s="36"/>
      <c r="K1104" s="36"/>
      <c r="L1104" s="36"/>
      <c r="M1104" s="24" t="e">
        <v>#N/A</v>
      </c>
      <c r="N1104" s="25" t="s">
        <v>10</v>
      </c>
    </row>
    <row r="1105" spans="1:14" ht="15" customHeight="1" thickBot="1" x14ac:dyDescent="0.35">
      <c r="A1105" s="26" t="s">
        <v>2365</v>
      </c>
      <c r="B1105" s="31" t="s">
        <v>2366</v>
      </c>
      <c r="C1105" s="196"/>
      <c r="D1105" s="21">
        <v>27.82</v>
      </c>
      <c r="E1105" s="28">
        <f t="shared" ref="E1105:E1168" si="80">IF(M1105="3000",$E$2,IF(M1105="3100",$E$2,IF(M1105="3200",$E$2,IF(M1105="3300",$E$2,IF(M1105="3400",$E$2,IF(M1105="3500",$E$2,IF(M1105="3600",$E$2,IF(M1105="3700",$E$5,IF(M1105="3800",$E$2,IF(M1105="3900",$E$2,IF(M1105="3902",$E$2,IF(M1105="3950",$E$4,IF(M1105="3951",$E$3,IF(M1105="3952",$E$3,IF(M1105="3953",$E$3,IF(M1105="3990",$E$2,IF(M1105="3991","Special",IF(M1105="3997",$E$5,IF(M1105="3998",$E$3,IF(M1105="3999",$E$2,IF(M1105="4202","Export Price",IF(M1105="4299","Export Price",IF(M1105="4400","Export Price",IF(M1105="4499","Export Price",IF(M1105="4500","Export Price",IF(M1105="4510","Export Price",IF(M1105="4599","Export Price")))))))))))))))))))))))))))</f>
        <v>0.1</v>
      </c>
      <c r="F1105" s="29">
        <f t="shared" ref="F1105:F1168" si="81">IF(M1105="3000",D1105-(D1105*E1105),IF(M1105="3100",D1105-(D1105*E1105),IF(M1105="3200",D1105-(D1105*E1105),IF(M1105="3300",D1105-(D1105*E1105),IF(M1105="3400",D1105-(D1105*E1105),IF(M1105="3500",D1105-(D1105*E1105),IF(M1105="3600",D1105-(D1105*E1105),IF(M1105="3700",D1105-(D1105*E1105),IF(M1105="3800",D1105-(D1105*E1105),IF(M1105="3900",D1105-(D1105*E1105),IF(M1105="3902",D1105-(D1105*E1105),IF(M1105="3950",D1105-(D1105*E1105),IF(M1105="3951",D1105-(D1105*E1105),IF(M1105="3952",D1105-(D1105*E1105),IF(M1105="3953",D1105-(D1105*E1105),IF(M1105="3990",D1105-(D1105*E1105),IF(M1105="3991",D1105-(D1105*E1105),IF(M1105="3997",D1105-(D1105*E1105),IF(M1105="3998",D1105-(D1105*E1105),IF(M1105="3999",D1105-(D1105*E1105),IF(M1105="4202","Educo",IF(M1105="4299","Educo",IF(M1105="4400","Jegro",IF(M1105="4499","Jegro",IF(M1105="4500","Arts &amp; Crafts",IF(M1105="4510","Arts &amp; Crafts",IF(M1105="4599","Arts &amp; Crafts")))))))))))))))))))))))))))</f>
        <v>25.038</v>
      </c>
      <c r="G1105" s="21">
        <f t="shared" si="76"/>
        <v>30.54636</v>
      </c>
      <c r="H1105" s="56">
        <f t="shared" si="77"/>
        <v>0</v>
      </c>
      <c r="I1105" s="23" t="s">
        <v>1327</v>
      </c>
      <c r="J1105" s="23" t="s">
        <v>1327</v>
      </c>
      <c r="K1105" s="23" t="s">
        <v>213</v>
      </c>
      <c r="L1105" s="23">
        <v>0.09</v>
      </c>
      <c r="M1105" s="24" t="s">
        <v>2102</v>
      </c>
      <c r="N1105" s="25" t="s">
        <v>10</v>
      </c>
    </row>
    <row r="1106" spans="1:14" ht="15" customHeight="1" thickBot="1" x14ac:dyDescent="0.35">
      <c r="A1106" s="26" t="s">
        <v>2367</v>
      </c>
      <c r="B1106" s="31" t="s">
        <v>2368</v>
      </c>
      <c r="C1106" s="196"/>
      <c r="D1106" s="21">
        <v>27.82</v>
      </c>
      <c r="E1106" s="28">
        <f t="shared" si="80"/>
        <v>0.1</v>
      </c>
      <c r="F1106" s="29">
        <f t="shared" si="81"/>
        <v>25.038</v>
      </c>
      <c r="G1106" s="21">
        <f t="shared" si="76"/>
        <v>30.54636</v>
      </c>
      <c r="H1106" s="56">
        <f t="shared" si="77"/>
        <v>0</v>
      </c>
      <c r="I1106" s="23" t="s">
        <v>2369</v>
      </c>
      <c r="J1106" s="23" t="s">
        <v>2370</v>
      </c>
      <c r="K1106" s="23" t="s">
        <v>213</v>
      </c>
      <c r="L1106" s="23">
        <v>0.19</v>
      </c>
      <c r="M1106" s="24" t="s">
        <v>2102</v>
      </c>
      <c r="N1106" s="25" t="s">
        <v>10</v>
      </c>
    </row>
    <row r="1107" spans="1:14" ht="15" customHeight="1" thickBot="1" x14ac:dyDescent="0.35">
      <c r="A1107" s="26" t="s">
        <v>2371</v>
      </c>
      <c r="B1107" s="31" t="s">
        <v>2372</v>
      </c>
      <c r="C1107" s="196"/>
      <c r="D1107" s="21">
        <v>62.98</v>
      </c>
      <c r="E1107" s="28">
        <f t="shared" si="80"/>
        <v>0.1</v>
      </c>
      <c r="F1107" s="29">
        <f t="shared" si="81"/>
        <v>56.681999999999995</v>
      </c>
      <c r="G1107" s="21">
        <f t="shared" si="76"/>
        <v>69.15204</v>
      </c>
      <c r="H1107" s="56">
        <f t="shared" si="77"/>
        <v>0</v>
      </c>
      <c r="I1107" s="23" t="s">
        <v>2373</v>
      </c>
      <c r="J1107" s="23" t="s">
        <v>220</v>
      </c>
      <c r="K1107" s="23" t="s">
        <v>1069</v>
      </c>
      <c r="L1107" s="23">
        <v>0.67</v>
      </c>
      <c r="M1107" s="24" t="s">
        <v>2102</v>
      </c>
      <c r="N1107" s="25" t="s">
        <v>10</v>
      </c>
    </row>
    <row r="1108" spans="1:14" ht="15" customHeight="1" thickBot="1" x14ac:dyDescent="0.35">
      <c r="A1108" s="26" t="s">
        <v>2374</v>
      </c>
      <c r="B1108" s="31" t="s">
        <v>2375</v>
      </c>
      <c r="C1108" s="196"/>
      <c r="D1108" s="21">
        <v>36.619999999999997</v>
      </c>
      <c r="E1108" s="28">
        <f t="shared" si="80"/>
        <v>0.1</v>
      </c>
      <c r="F1108" s="29">
        <f t="shared" si="81"/>
        <v>32.957999999999998</v>
      </c>
      <c r="G1108" s="21">
        <f t="shared" si="76"/>
        <v>40.208759999999998</v>
      </c>
      <c r="H1108" s="56">
        <f t="shared" si="77"/>
        <v>0</v>
      </c>
      <c r="I1108" s="23" t="s">
        <v>2376</v>
      </c>
      <c r="J1108" s="23" t="s">
        <v>102</v>
      </c>
      <c r="K1108" s="23" t="s">
        <v>1998</v>
      </c>
      <c r="L1108" s="23">
        <v>0.67</v>
      </c>
      <c r="M1108" s="24" t="s">
        <v>2102</v>
      </c>
      <c r="N1108" s="25" t="s">
        <v>10</v>
      </c>
    </row>
    <row r="1109" spans="1:14" ht="15" customHeight="1" thickBot="1" x14ac:dyDescent="0.35">
      <c r="A1109" s="26" t="s">
        <v>2377</v>
      </c>
      <c r="B1109" s="31" t="s">
        <v>2378</v>
      </c>
      <c r="C1109" s="196"/>
      <c r="D1109" s="21">
        <v>27.82</v>
      </c>
      <c r="E1109" s="28">
        <f t="shared" si="80"/>
        <v>0.1</v>
      </c>
      <c r="F1109" s="29">
        <f t="shared" si="81"/>
        <v>25.038</v>
      </c>
      <c r="G1109" s="21">
        <f t="shared" si="76"/>
        <v>30.54636</v>
      </c>
      <c r="H1109" s="56">
        <f t="shared" si="77"/>
        <v>0</v>
      </c>
      <c r="I1109" s="23" t="s">
        <v>1327</v>
      </c>
      <c r="J1109" s="23" t="s">
        <v>1327</v>
      </c>
      <c r="K1109" s="23" t="s">
        <v>37</v>
      </c>
      <c r="L1109" s="23">
        <v>0.23</v>
      </c>
      <c r="M1109" s="24" t="s">
        <v>2102</v>
      </c>
      <c r="N1109" s="25" t="s">
        <v>10</v>
      </c>
    </row>
    <row r="1110" spans="1:14" ht="15" customHeight="1" thickBot="1" x14ac:dyDescent="0.35">
      <c r="A1110" s="26" t="s">
        <v>2379</v>
      </c>
      <c r="B1110" s="31" t="s">
        <v>2380</v>
      </c>
      <c r="C1110" s="196"/>
      <c r="D1110" s="21">
        <v>41.01</v>
      </c>
      <c r="E1110" s="28">
        <f t="shared" si="80"/>
        <v>0.1</v>
      </c>
      <c r="F1110" s="29">
        <f t="shared" si="81"/>
        <v>36.908999999999999</v>
      </c>
      <c r="G1110" s="21">
        <f t="shared" si="76"/>
        <v>45.028979999999997</v>
      </c>
      <c r="H1110" s="56">
        <f t="shared" si="77"/>
        <v>0</v>
      </c>
      <c r="I1110" s="23" t="s">
        <v>1327</v>
      </c>
      <c r="J1110" s="23" t="s">
        <v>1327</v>
      </c>
      <c r="K1110" s="23" t="s">
        <v>111</v>
      </c>
      <c r="L1110" s="23">
        <v>0.18</v>
      </c>
      <c r="M1110" s="24" t="s">
        <v>2102</v>
      </c>
      <c r="N1110" s="25" t="s">
        <v>10</v>
      </c>
    </row>
    <row r="1111" spans="1:14" ht="15" customHeight="1" thickBot="1" x14ac:dyDescent="0.35">
      <c r="A1111" s="26" t="s">
        <v>2381</v>
      </c>
      <c r="B1111" s="31" t="s">
        <v>2382</v>
      </c>
      <c r="C1111" s="196"/>
      <c r="D1111" s="21">
        <v>48.33</v>
      </c>
      <c r="E1111" s="28">
        <f t="shared" si="80"/>
        <v>0.1</v>
      </c>
      <c r="F1111" s="29">
        <f t="shared" si="81"/>
        <v>43.497</v>
      </c>
      <c r="G1111" s="21">
        <f t="shared" si="76"/>
        <v>53.066339999999997</v>
      </c>
      <c r="H1111" s="56">
        <f t="shared" si="77"/>
        <v>0</v>
      </c>
      <c r="I1111" s="23" t="s">
        <v>1327</v>
      </c>
      <c r="J1111" s="23" t="s">
        <v>1327</v>
      </c>
      <c r="K1111" s="23" t="s">
        <v>37</v>
      </c>
      <c r="L1111" s="23">
        <v>0.17</v>
      </c>
      <c r="M1111" s="24" t="s">
        <v>2102</v>
      </c>
      <c r="N1111" s="25" t="s">
        <v>10</v>
      </c>
    </row>
    <row r="1112" spans="1:14" ht="15" customHeight="1" thickBot="1" x14ac:dyDescent="0.35">
      <c r="A1112" s="26" t="s">
        <v>2383</v>
      </c>
      <c r="B1112" s="31" t="s">
        <v>2384</v>
      </c>
      <c r="C1112" s="196"/>
      <c r="D1112" s="21">
        <v>23.43</v>
      </c>
      <c r="E1112" s="28">
        <f t="shared" si="80"/>
        <v>0.1</v>
      </c>
      <c r="F1112" s="29">
        <f t="shared" si="81"/>
        <v>21.087</v>
      </c>
      <c r="G1112" s="21">
        <f t="shared" si="76"/>
        <v>25.726140000000001</v>
      </c>
      <c r="H1112" s="56">
        <f t="shared" si="77"/>
        <v>0</v>
      </c>
      <c r="I1112" s="23" t="s">
        <v>1327</v>
      </c>
      <c r="J1112" s="23" t="s">
        <v>1327</v>
      </c>
      <c r="K1112" s="23" t="s">
        <v>1998</v>
      </c>
      <c r="L1112" s="23">
        <v>0.15</v>
      </c>
      <c r="M1112" s="24" t="s">
        <v>2102</v>
      </c>
      <c r="N1112" s="25" t="s">
        <v>10</v>
      </c>
    </row>
    <row r="1113" spans="1:14" ht="15" customHeight="1" thickBot="1" x14ac:dyDescent="0.35">
      <c r="A1113" s="26" t="s">
        <v>2385</v>
      </c>
      <c r="B1113" s="31" t="s">
        <v>2386</v>
      </c>
      <c r="C1113" s="196"/>
      <c r="D1113" s="21">
        <v>36.619999999999997</v>
      </c>
      <c r="E1113" s="28">
        <f t="shared" si="80"/>
        <v>0.1</v>
      </c>
      <c r="F1113" s="29">
        <f t="shared" si="81"/>
        <v>32.957999999999998</v>
      </c>
      <c r="G1113" s="21">
        <f t="shared" si="76"/>
        <v>40.208759999999998</v>
      </c>
      <c r="H1113" s="56">
        <f t="shared" si="77"/>
        <v>0</v>
      </c>
      <c r="I1113" s="23" t="s">
        <v>1327</v>
      </c>
      <c r="J1113" s="23" t="s">
        <v>1327</v>
      </c>
      <c r="K1113" s="23" t="s">
        <v>188</v>
      </c>
      <c r="L1113" s="23">
        <v>0.25</v>
      </c>
      <c r="M1113" s="24" t="s">
        <v>2102</v>
      </c>
      <c r="N1113" s="25" t="s">
        <v>10</v>
      </c>
    </row>
    <row r="1114" spans="1:14" ht="15" customHeight="1" thickBot="1" x14ac:dyDescent="0.35">
      <c r="A1114" s="26" t="s">
        <v>2387</v>
      </c>
      <c r="B1114" s="31" t="s">
        <v>2388</v>
      </c>
      <c r="C1114" s="196"/>
      <c r="D1114" s="21">
        <v>23.43</v>
      </c>
      <c r="E1114" s="28">
        <f t="shared" si="80"/>
        <v>0.1</v>
      </c>
      <c r="F1114" s="29">
        <f t="shared" si="81"/>
        <v>21.087</v>
      </c>
      <c r="G1114" s="21">
        <f t="shared" si="76"/>
        <v>25.726140000000001</v>
      </c>
      <c r="H1114" s="56">
        <f t="shared" si="77"/>
        <v>0</v>
      </c>
      <c r="I1114" s="23" t="s">
        <v>1327</v>
      </c>
      <c r="J1114" s="23" t="s">
        <v>1327</v>
      </c>
      <c r="K1114" s="23" t="s">
        <v>1820</v>
      </c>
      <c r="L1114" s="23">
        <v>0.12</v>
      </c>
      <c r="M1114" s="24" t="s">
        <v>2102</v>
      </c>
      <c r="N1114" s="25" t="s">
        <v>10</v>
      </c>
    </row>
    <row r="1115" spans="1:14" ht="15" customHeight="1" thickBot="1" x14ac:dyDescent="0.35">
      <c r="A1115" s="26" t="s">
        <v>2389</v>
      </c>
      <c r="B1115" s="31" t="s">
        <v>2390</v>
      </c>
      <c r="C1115" s="196"/>
      <c r="D1115" s="21">
        <v>23.43</v>
      </c>
      <c r="E1115" s="28">
        <f t="shared" si="80"/>
        <v>0.1</v>
      </c>
      <c r="F1115" s="29">
        <f t="shared" si="81"/>
        <v>21.087</v>
      </c>
      <c r="G1115" s="21">
        <f t="shared" si="76"/>
        <v>25.726140000000001</v>
      </c>
      <c r="H1115" s="56">
        <f t="shared" si="77"/>
        <v>0</v>
      </c>
      <c r="I1115" s="23" t="s">
        <v>1327</v>
      </c>
      <c r="J1115" s="23" t="s">
        <v>1327</v>
      </c>
      <c r="K1115" s="23" t="s">
        <v>1919</v>
      </c>
      <c r="L1115" s="23">
        <v>0.1</v>
      </c>
      <c r="M1115" s="24" t="s">
        <v>2102</v>
      </c>
      <c r="N1115" s="25" t="s">
        <v>10</v>
      </c>
    </row>
    <row r="1116" spans="1:14" ht="15" customHeight="1" thickBot="1" x14ac:dyDescent="0.35">
      <c r="A1116" s="26" t="s">
        <v>2391</v>
      </c>
      <c r="B1116" s="31" t="s">
        <v>2392</v>
      </c>
      <c r="C1116" s="196"/>
      <c r="D1116" s="21">
        <v>23.43</v>
      </c>
      <c r="E1116" s="28">
        <f t="shared" si="80"/>
        <v>0.1</v>
      </c>
      <c r="F1116" s="29">
        <f t="shared" si="81"/>
        <v>21.087</v>
      </c>
      <c r="G1116" s="21">
        <f t="shared" si="76"/>
        <v>25.726140000000001</v>
      </c>
      <c r="H1116" s="56">
        <f t="shared" si="77"/>
        <v>0</v>
      </c>
      <c r="I1116" s="23" t="s">
        <v>1327</v>
      </c>
      <c r="J1116" s="23" t="s">
        <v>1327</v>
      </c>
      <c r="K1116" s="23" t="s">
        <v>2393</v>
      </c>
      <c r="L1116" s="23">
        <v>0.1</v>
      </c>
      <c r="M1116" s="24" t="s">
        <v>2102</v>
      </c>
      <c r="N1116" s="25" t="s">
        <v>10</v>
      </c>
    </row>
    <row r="1117" spans="1:14" ht="15" customHeight="1" thickBot="1" x14ac:dyDescent="0.35">
      <c r="A1117" s="26" t="s">
        <v>2394</v>
      </c>
      <c r="B1117" s="31" t="s">
        <v>2395</v>
      </c>
      <c r="C1117" s="196"/>
      <c r="D1117" s="21">
        <v>23.43</v>
      </c>
      <c r="E1117" s="28">
        <f t="shared" si="80"/>
        <v>0.1</v>
      </c>
      <c r="F1117" s="29">
        <f t="shared" si="81"/>
        <v>21.087</v>
      </c>
      <c r="G1117" s="21">
        <f t="shared" si="76"/>
        <v>25.726140000000001</v>
      </c>
      <c r="H1117" s="56">
        <f t="shared" si="77"/>
        <v>0</v>
      </c>
      <c r="I1117" s="23" t="s">
        <v>1327</v>
      </c>
      <c r="J1117" s="23" t="s">
        <v>1327</v>
      </c>
      <c r="K1117" s="23" t="s">
        <v>2393</v>
      </c>
      <c r="L1117" s="23">
        <v>0.08</v>
      </c>
      <c r="M1117" s="24" t="s">
        <v>2102</v>
      </c>
      <c r="N1117" s="25" t="s">
        <v>10</v>
      </c>
    </row>
    <row r="1118" spans="1:14" ht="15" customHeight="1" thickBot="1" x14ac:dyDescent="0.35">
      <c r="A1118" s="26" t="s">
        <v>2396</v>
      </c>
      <c r="B1118" s="31" t="s">
        <v>2397</v>
      </c>
      <c r="C1118" s="196"/>
      <c r="D1118" s="21">
        <v>23.43</v>
      </c>
      <c r="E1118" s="28">
        <f t="shared" si="80"/>
        <v>0.1</v>
      </c>
      <c r="F1118" s="29">
        <f t="shared" si="81"/>
        <v>21.087</v>
      </c>
      <c r="G1118" s="21">
        <f t="shared" si="76"/>
        <v>25.726140000000001</v>
      </c>
      <c r="H1118" s="56">
        <f t="shared" si="77"/>
        <v>0</v>
      </c>
      <c r="I1118" s="23" t="s">
        <v>1327</v>
      </c>
      <c r="J1118" s="23" t="s">
        <v>1327</v>
      </c>
      <c r="K1118" s="23" t="s">
        <v>976</v>
      </c>
      <c r="L1118" s="23">
        <v>0.11</v>
      </c>
      <c r="M1118" s="24" t="s">
        <v>2102</v>
      </c>
      <c r="N1118" s="25" t="s">
        <v>10</v>
      </c>
    </row>
    <row r="1119" spans="1:14" ht="15" customHeight="1" thickBot="1" x14ac:dyDescent="0.35">
      <c r="A1119" s="26" t="s">
        <v>2398</v>
      </c>
      <c r="B1119" s="31" t="s">
        <v>2399</v>
      </c>
      <c r="C1119" s="196"/>
      <c r="D1119" s="21">
        <v>23.43</v>
      </c>
      <c r="E1119" s="28">
        <f t="shared" si="80"/>
        <v>0.1</v>
      </c>
      <c r="F1119" s="29">
        <f t="shared" si="81"/>
        <v>21.087</v>
      </c>
      <c r="G1119" s="21">
        <f t="shared" si="76"/>
        <v>25.726140000000001</v>
      </c>
      <c r="H1119" s="56">
        <f t="shared" si="77"/>
        <v>0</v>
      </c>
      <c r="I1119" s="23" t="s">
        <v>1327</v>
      </c>
      <c r="J1119" s="23" t="s">
        <v>1327</v>
      </c>
      <c r="K1119" s="23" t="s">
        <v>1988</v>
      </c>
      <c r="L1119" s="23">
        <v>0.14000000000000001</v>
      </c>
      <c r="M1119" s="24" t="s">
        <v>2102</v>
      </c>
      <c r="N1119" s="25" t="s">
        <v>10</v>
      </c>
    </row>
    <row r="1120" spans="1:14" ht="15" customHeight="1" thickBot="1" x14ac:dyDescent="0.35">
      <c r="A1120" s="26" t="s">
        <v>2400</v>
      </c>
      <c r="B1120" s="31" t="s">
        <v>2401</v>
      </c>
      <c r="C1120" s="196"/>
      <c r="D1120" s="21">
        <v>23.43</v>
      </c>
      <c r="E1120" s="28">
        <f t="shared" si="80"/>
        <v>0.1</v>
      </c>
      <c r="F1120" s="29">
        <f t="shared" si="81"/>
        <v>21.087</v>
      </c>
      <c r="G1120" s="21">
        <f t="shared" si="76"/>
        <v>25.726140000000001</v>
      </c>
      <c r="H1120" s="56">
        <f t="shared" si="77"/>
        <v>0</v>
      </c>
      <c r="I1120" s="23" t="s">
        <v>1327</v>
      </c>
      <c r="J1120" s="23" t="s">
        <v>1327</v>
      </c>
      <c r="K1120" s="23" t="s">
        <v>2393</v>
      </c>
      <c r="L1120" s="23">
        <v>0.08</v>
      </c>
      <c r="M1120" s="24" t="s">
        <v>2102</v>
      </c>
      <c r="N1120" s="25" t="s">
        <v>10</v>
      </c>
    </row>
    <row r="1121" spans="1:14" ht="15" customHeight="1" thickBot="1" x14ac:dyDescent="0.35">
      <c r="A1121" s="26" t="s">
        <v>2402</v>
      </c>
      <c r="B1121" s="31" t="s">
        <v>2403</v>
      </c>
      <c r="C1121" s="196"/>
      <c r="D1121" s="21">
        <v>23.43</v>
      </c>
      <c r="E1121" s="28">
        <f t="shared" si="80"/>
        <v>0.1</v>
      </c>
      <c r="F1121" s="29">
        <f t="shared" si="81"/>
        <v>21.087</v>
      </c>
      <c r="G1121" s="21">
        <f t="shared" si="76"/>
        <v>25.726140000000001</v>
      </c>
      <c r="H1121" s="56">
        <f t="shared" si="77"/>
        <v>0</v>
      </c>
      <c r="I1121" s="23" t="s">
        <v>1327</v>
      </c>
      <c r="J1121" s="23" t="s">
        <v>1327</v>
      </c>
      <c r="K1121" s="23" t="s">
        <v>976</v>
      </c>
      <c r="L1121" s="23">
        <v>0.1</v>
      </c>
      <c r="M1121" s="24" t="s">
        <v>2102</v>
      </c>
      <c r="N1121" s="25" t="s">
        <v>10</v>
      </c>
    </row>
    <row r="1122" spans="1:14" ht="15" customHeight="1" thickBot="1" x14ac:dyDescent="0.35">
      <c r="A1122" s="26" t="s">
        <v>2404</v>
      </c>
      <c r="B1122" s="31" t="s">
        <v>2405</v>
      </c>
      <c r="C1122" s="196"/>
      <c r="D1122" s="21">
        <v>23.43</v>
      </c>
      <c r="E1122" s="28">
        <f t="shared" si="80"/>
        <v>0.1</v>
      </c>
      <c r="F1122" s="29">
        <f t="shared" si="81"/>
        <v>21.087</v>
      </c>
      <c r="G1122" s="21">
        <f t="shared" si="76"/>
        <v>25.726140000000001</v>
      </c>
      <c r="H1122" s="56">
        <f t="shared" si="77"/>
        <v>0</v>
      </c>
      <c r="I1122" s="23" t="s">
        <v>1327</v>
      </c>
      <c r="J1122" s="23" t="s">
        <v>1327</v>
      </c>
      <c r="K1122" s="23" t="s">
        <v>1820</v>
      </c>
      <c r="L1122" s="23">
        <v>0.15</v>
      </c>
      <c r="M1122" s="24" t="s">
        <v>2102</v>
      </c>
      <c r="N1122" s="25" t="s">
        <v>10</v>
      </c>
    </row>
    <row r="1123" spans="1:14" ht="15" customHeight="1" thickBot="1" x14ac:dyDescent="0.35">
      <c r="A1123" s="26" t="s">
        <v>2406</v>
      </c>
      <c r="B1123" s="31" t="s">
        <v>2407</v>
      </c>
      <c r="C1123" s="196"/>
      <c r="D1123" s="21">
        <v>23.43</v>
      </c>
      <c r="E1123" s="28">
        <f t="shared" si="80"/>
        <v>0.1</v>
      </c>
      <c r="F1123" s="29">
        <f t="shared" si="81"/>
        <v>21.087</v>
      </c>
      <c r="G1123" s="21">
        <f t="shared" si="76"/>
        <v>25.726140000000001</v>
      </c>
      <c r="H1123" s="56">
        <f t="shared" si="77"/>
        <v>0</v>
      </c>
      <c r="I1123" s="23" t="s">
        <v>1327</v>
      </c>
      <c r="J1123" s="23" t="s">
        <v>1327</v>
      </c>
      <c r="K1123" s="23" t="s">
        <v>1820</v>
      </c>
      <c r="L1123" s="23">
        <v>0.12</v>
      </c>
      <c r="M1123" s="24" t="s">
        <v>2102</v>
      </c>
      <c r="N1123" s="25" t="s">
        <v>10</v>
      </c>
    </row>
    <row r="1124" spans="1:14" ht="15" customHeight="1" thickBot="1" x14ac:dyDescent="0.35">
      <c r="A1124" s="26" t="s">
        <v>2408</v>
      </c>
      <c r="B1124" s="31" t="s">
        <v>2409</v>
      </c>
      <c r="C1124" s="196"/>
      <c r="D1124" s="21">
        <v>23.43</v>
      </c>
      <c r="E1124" s="28">
        <f t="shared" si="80"/>
        <v>0.1</v>
      </c>
      <c r="F1124" s="29">
        <f t="shared" si="81"/>
        <v>21.087</v>
      </c>
      <c r="G1124" s="21">
        <f t="shared" si="76"/>
        <v>25.726140000000001</v>
      </c>
      <c r="H1124" s="56">
        <f t="shared" si="77"/>
        <v>0</v>
      </c>
      <c r="I1124" s="23" t="s">
        <v>1327</v>
      </c>
      <c r="J1124" s="23" t="s">
        <v>1327</v>
      </c>
      <c r="K1124" s="23" t="s">
        <v>1919</v>
      </c>
      <c r="L1124" s="23">
        <v>0.08</v>
      </c>
      <c r="M1124" s="24" t="s">
        <v>2102</v>
      </c>
      <c r="N1124" s="25" t="s">
        <v>10</v>
      </c>
    </row>
    <row r="1125" spans="1:14" ht="15" customHeight="1" thickBot="1" x14ac:dyDescent="0.35">
      <c r="A1125" s="26" t="s">
        <v>2410</v>
      </c>
      <c r="B1125" s="31" t="s">
        <v>2411</v>
      </c>
      <c r="C1125" s="196"/>
      <c r="D1125" s="21">
        <v>23.43</v>
      </c>
      <c r="E1125" s="28">
        <f t="shared" si="80"/>
        <v>0.1</v>
      </c>
      <c r="F1125" s="29">
        <f t="shared" si="81"/>
        <v>21.087</v>
      </c>
      <c r="G1125" s="21">
        <f t="shared" si="76"/>
        <v>25.726140000000001</v>
      </c>
      <c r="H1125" s="56">
        <f t="shared" si="77"/>
        <v>0</v>
      </c>
      <c r="I1125" s="23" t="s">
        <v>1327</v>
      </c>
      <c r="J1125" s="23" t="s">
        <v>1327</v>
      </c>
      <c r="K1125" s="23" t="s">
        <v>976</v>
      </c>
      <c r="L1125" s="23">
        <v>0.1</v>
      </c>
      <c r="M1125" s="24" t="s">
        <v>2102</v>
      </c>
      <c r="N1125" s="25" t="s">
        <v>10</v>
      </c>
    </row>
    <row r="1126" spans="1:14" ht="15" customHeight="1" thickBot="1" x14ac:dyDescent="0.35">
      <c r="A1126" s="26" t="s">
        <v>2412</v>
      </c>
      <c r="B1126" s="31" t="s">
        <v>2413</v>
      </c>
      <c r="C1126" s="196"/>
      <c r="D1126" s="21">
        <v>23.43</v>
      </c>
      <c r="E1126" s="28">
        <f t="shared" si="80"/>
        <v>0.1</v>
      </c>
      <c r="F1126" s="29">
        <f t="shared" si="81"/>
        <v>21.087</v>
      </c>
      <c r="G1126" s="21">
        <f t="shared" si="76"/>
        <v>25.726140000000001</v>
      </c>
      <c r="H1126" s="56">
        <f t="shared" si="77"/>
        <v>0</v>
      </c>
      <c r="I1126" s="23" t="s">
        <v>1327</v>
      </c>
      <c r="J1126" s="23" t="s">
        <v>1327</v>
      </c>
      <c r="K1126" s="23" t="s">
        <v>1919</v>
      </c>
      <c r="L1126" s="23">
        <v>0.08</v>
      </c>
      <c r="M1126" s="24" t="s">
        <v>2102</v>
      </c>
      <c r="N1126" s="25" t="s">
        <v>10</v>
      </c>
    </row>
    <row r="1127" spans="1:14" ht="15" customHeight="1" thickBot="1" x14ac:dyDescent="0.35">
      <c r="A1127" s="26" t="s">
        <v>2414</v>
      </c>
      <c r="B1127" s="31" t="s">
        <v>2415</v>
      </c>
      <c r="C1127" s="196"/>
      <c r="D1127" s="21">
        <v>38.06</v>
      </c>
      <c r="E1127" s="28">
        <f t="shared" si="80"/>
        <v>0.1</v>
      </c>
      <c r="F1127" s="29">
        <f t="shared" si="81"/>
        <v>34.254000000000005</v>
      </c>
      <c r="G1127" s="21">
        <f t="shared" si="76"/>
        <v>41.789880000000004</v>
      </c>
      <c r="H1127" s="56">
        <f t="shared" si="77"/>
        <v>0</v>
      </c>
      <c r="I1127" s="23" t="s">
        <v>1327</v>
      </c>
      <c r="J1127" s="23" t="s">
        <v>1327</v>
      </c>
      <c r="K1127" s="23" t="s">
        <v>2416</v>
      </c>
      <c r="L1127" s="23">
        <v>0.28000000000000003</v>
      </c>
      <c r="M1127" s="24" t="s">
        <v>2102</v>
      </c>
      <c r="N1127" s="25" t="s">
        <v>10</v>
      </c>
    </row>
    <row r="1128" spans="1:14" ht="15" customHeight="1" thickBot="1" x14ac:dyDescent="0.35">
      <c r="A1128" s="26" t="s">
        <v>2417</v>
      </c>
      <c r="B1128" s="31" t="s">
        <v>2418</v>
      </c>
      <c r="C1128" s="196"/>
      <c r="D1128" s="21">
        <v>38.06</v>
      </c>
      <c r="E1128" s="28">
        <f t="shared" si="80"/>
        <v>0.1</v>
      </c>
      <c r="F1128" s="29">
        <f t="shared" si="81"/>
        <v>34.254000000000005</v>
      </c>
      <c r="G1128" s="21">
        <f t="shared" si="76"/>
        <v>41.789880000000004</v>
      </c>
      <c r="H1128" s="56">
        <f t="shared" si="77"/>
        <v>0</v>
      </c>
      <c r="I1128" s="23" t="s">
        <v>1327</v>
      </c>
      <c r="J1128" s="23" t="s">
        <v>1327</v>
      </c>
      <c r="K1128" s="23" t="s">
        <v>2419</v>
      </c>
      <c r="L1128" s="23">
        <v>0.3</v>
      </c>
      <c r="M1128" s="24" t="s">
        <v>2102</v>
      </c>
      <c r="N1128" s="25" t="s">
        <v>10</v>
      </c>
    </row>
    <row r="1129" spans="1:14" ht="15" customHeight="1" thickBot="1" x14ac:dyDescent="0.35">
      <c r="A1129" s="26" t="s">
        <v>2420</v>
      </c>
      <c r="B1129" s="31" t="s">
        <v>2421</v>
      </c>
      <c r="C1129" s="196"/>
      <c r="D1129" s="21">
        <v>29.3</v>
      </c>
      <c r="E1129" s="28">
        <f t="shared" si="80"/>
        <v>0.1</v>
      </c>
      <c r="F1129" s="29">
        <f t="shared" si="81"/>
        <v>26.37</v>
      </c>
      <c r="G1129" s="21">
        <f t="shared" si="76"/>
        <v>32.171399999999998</v>
      </c>
      <c r="H1129" s="56">
        <f t="shared" si="77"/>
        <v>0</v>
      </c>
      <c r="I1129" s="23" t="s">
        <v>1327</v>
      </c>
      <c r="J1129" s="23" t="s">
        <v>1327</v>
      </c>
      <c r="K1129" s="23" t="s">
        <v>37</v>
      </c>
      <c r="L1129" s="23">
        <v>0.16</v>
      </c>
      <c r="M1129" s="24" t="s">
        <v>2102</v>
      </c>
      <c r="N1129" s="25" t="s">
        <v>10</v>
      </c>
    </row>
    <row r="1130" spans="1:14" ht="15" customHeight="1" thickBot="1" x14ac:dyDescent="0.35">
      <c r="A1130" s="26" t="s">
        <v>2422</v>
      </c>
      <c r="B1130" s="31" t="s">
        <v>2423</v>
      </c>
      <c r="C1130" s="196"/>
      <c r="D1130" s="21">
        <v>29.3</v>
      </c>
      <c r="E1130" s="28">
        <f t="shared" si="80"/>
        <v>0.1</v>
      </c>
      <c r="F1130" s="29">
        <f t="shared" si="81"/>
        <v>26.37</v>
      </c>
      <c r="G1130" s="21">
        <f t="shared" si="76"/>
        <v>32.171399999999998</v>
      </c>
      <c r="H1130" s="56">
        <f t="shared" si="77"/>
        <v>0</v>
      </c>
      <c r="I1130" s="23" t="s">
        <v>1327</v>
      </c>
      <c r="J1130" s="23" t="s">
        <v>1327</v>
      </c>
      <c r="K1130" s="23" t="s">
        <v>37</v>
      </c>
      <c r="L1130" s="23">
        <v>0.17</v>
      </c>
      <c r="M1130" s="24" t="s">
        <v>2102</v>
      </c>
      <c r="N1130" s="25" t="s">
        <v>10</v>
      </c>
    </row>
    <row r="1131" spans="1:14" ht="15" customHeight="1" thickBot="1" x14ac:dyDescent="0.35">
      <c r="A1131" s="26" t="s">
        <v>2424</v>
      </c>
      <c r="B1131" s="31" t="s">
        <v>2425</v>
      </c>
      <c r="C1131" s="196"/>
      <c r="D1131" s="21">
        <v>39.549999999999997</v>
      </c>
      <c r="E1131" s="28">
        <f t="shared" si="80"/>
        <v>0.1</v>
      </c>
      <c r="F1131" s="29">
        <f t="shared" si="81"/>
        <v>35.594999999999999</v>
      </c>
      <c r="G1131" s="21">
        <f t="shared" si="76"/>
        <v>43.425899999999999</v>
      </c>
      <c r="H1131" s="56">
        <f t="shared" si="77"/>
        <v>0</v>
      </c>
      <c r="I1131" s="23" t="s">
        <v>1327</v>
      </c>
      <c r="J1131" s="23" t="s">
        <v>1327</v>
      </c>
      <c r="K1131" s="23" t="s">
        <v>2426</v>
      </c>
      <c r="L1131" s="23">
        <v>0.23</v>
      </c>
      <c r="M1131" s="24" t="s">
        <v>2102</v>
      </c>
      <c r="N1131" s="25" t="s">
        <v>10</v>
      </c>
    </row>
    <row r="1132" spans="1:14" ht="15" customHeight="1" thickBot="1" x14ac:dyDescent="0.35">
      <c r="A1132" s="26" t="s">
        <v>2427</v>
      </c>
      <c r="B1132" s="31" t="s">
        <v>2428</v>
      </c>
      <c r="C1132" s="196"/>
      <c r="D1132" s="21">
        <v>39.549999999999997</v>
      </c>
      <c r="E1132" s="28">
        <f t="shared" si="80"/>
        <v>0.1</v>
      </c>
      <c r="F1132" s="29">
        <f t="shared" si="81"/>
        <v>35.594999999999999</v>
      </c>
      <c r="G1132" s="21">
        <f t="shared" si="76"/>
        <v>43.425899999999999</v>
      </c>
      <c r="H1132" s="56">
        <f t="shared" si="77"/>
        <v>0</v>
      </c>
      <c r="I1132" s="23" t="s">
        <v>1327</v>
      </c>
      <c r="J1132" s="23" t="s">
        <v>1327</v>
      </c>
      <c r="K1132" s="23" t="s">
        <v>188</v>
      </c>
      <c r="L1132" s="23">
        <v>0.25</v>
      </c>
      <c r="M1132" s="24" t="s">
        <v>2102</v>
      </c>
      <c r="N1132" s="25" t="s">
        <v>10</v>
      </c>
    </row>
    <row r="1133" spans="1:14" ht="15" customHeight="1" thickBot="1" x14ac:dyDescent="0.35">
      <c r="A1133" s="26" t="s">
        <v>2429</v>
      </c>
      <c r="B1133" s="31" t="s">
        <v>2430</v>
      </c>
      <c r="C1133" s="196"/>
      <c r="D1133" s="21">
        <v>23.43</v>
      </c>
      <c r="E1133" s="28">
        <f t="shared" si="80"/>
        <v>0.1</v>
      </c>
      <c r="F1133" s="29">
        <f t="shared" si="81"/>
        <v>21.087</v>
      </c>
      <c r="G1133" s="21">
        <f t="shared" si="76"/>
        <v>25.726140000000001</v>
      </c>
      <c r="H1133" s="56">
        <f t="shared" si="77"/>
        <v>0</v>
      </c>
      <c r="I1133" s="23" t="s">
        <v>1327</v>
      </c>
      <c r="J1133" s="23" t="s">
        <v>1327</v>
      </c>
      <c r="K1133" s="23" t="s">
        <v>1820</v>
      </c>
      <c r="L1133" s="23">
        <v>0.13</v>
      </c>
      <c r="M1133" s="24" t="s">
        <v>2102</v>
      </c>
      <c r="N1133" s="25" t="s">
        <v>10</v>
      </c>
    </row>
    <row r="1134" spans="1:14" ht="15" customHeight="1" thickBot="1" x14ac:dyDescent="0.35">
      <c r="A1134" s="26" t="s">
        <v>2431</v>
      </c>
      <c r="B1134" s="31" t="s">
        <v>2432</v>
      </c>
      <c r="C1134" s="196"/>
      <c r="D1134" s="21">
        <v>23.43</v>
      </c>
      <c r="E1134" s="28">
        <f t="shared" si="80"/>
        <v>0.1</v>
      </c>
      <c r="F1134" s="29">
        <f t="shared" si="81"/>
        <v>21.087</v>
      </c>
      <c r="G1134" s="21">
        <f t="shared" si="76"/>
        <v>25.726140000000001</v>
      </c>
      <c r="H1134" s="56">
        <f t="shared" si="77"/>
        <v>0</v>
      </c>
      <c r="I1134" s="23" t="s">
        <v>1327</v>
      </c>
      <c r="J1134" s="23" t="s">
        <v>1327</v>
      </c>
      <c r="K1134" s="23" t="s">
        <v>1998</v>
      </c>
      <c r="L1134" s="23">
        <v>0.14000000000000001</v>
      </c>
      <c r="M1134" s="24" t="s">
        <v>2102</v>
      </c>
      <c r="N1134" s="25" t="s">
        <v>10</v>
      </c>
    </row>
    <row r="1135" spans="1:14" ht="15" customHeight="1" thickBot="1" x14ac:dyDescent="0.35">
      <c r="A1135" s="26" t="s">
        <v>2433</v>
      </c>
      <c r="B1135" s="31" t="s">
        <v>2434</v>
      </c>
      <c r="C1135" s="196"/>
      <c r="D1135" s="21">
        <v>82.01</v>
      </c>
      <c r="E1135" s="28">
        <f t="shared" si="80"/>
        <v>0.1</v>
      </c>
      <c r="F1135" s="29">
        <f t="shared" si="81"/>
        <v>73.808999999999997</v>
      </c>
      <c r="G1135" s="21">
        <f t="shared" si="76"/>
        <v>90.046979999999991</v>
      </c>
      <c r="H1135" s="56">
        <f t="shared" si="77"/>
        <v>0</v>
      </c>
      <c r="I1135" s="23" t="s">
        <v>2376</v>
      </c>
      <c r="J1135" s="23" t="s">
        <v>2435</v>
      </c>
      <c r="K1135" s="23" t="s">
        <v>1474</v>
      </c>
      <c r="L1135" s="23">
        <v>1.38</v>
      </c>
      <c r="M1135" s="24" t="s">
        <v>2102</v>
      </c>
      <c r="N1135" s="25" t="s">
        <v>10</v>
      </c>
    </row>
    <row r="1136" spans="1:14" ht="15" customHeight="1" thickBot="1" x14ac:dyDescent="0.35">
      <c r="A1136" s="26" t="s">
        <v>2436</v>
      </c>
      <c r="B1136" s="31" t="s">
        <v>2437</v>
      </c>
      <c r="C1136" s="196"/>
      <c r="D1136" s="21">
        <v>33.700000000000003</v>
      </c>
      <c r="E1136" s="28">
        <f t="shared" si="80"/>
        <v>0.1</v>
      </c>
      <c r="F1136" s="29">
        <f t="shared" si="81"/>
        <v>30.330000000000002</v>
      </c>
      <c r="G1136" s="21">
        <f t="shared" si="76"/>
        <v>37.002600000000001</v>
      </c>
      <c r="H1136" s="56">
        <f t="shared" si="77"/>
        <v>0</v>
      </c>
      <c r="I1136" s="23" t="s">
        <v>1327</v>
      </c>
      <c r="J1136" s="23" t="s">
        <v>1327</v>
      </c>
      <c r="K1136" s="23" t="s">
        <v>2438</v>
      </c>
      <c r="L1136" s="23">
        <v>0.18</v>
      </c>
      <c r="M1136" s="24" t="s">
        <v>2102</v>
      </c>
      <c r="N1136" s="25" t="s">
        <v>10</v>
      </c>
    </row>
    <row r="1137" spans="1:14" ht="15" customHeight="1" thickBot="1" x14ac:dyDescent="0.35">
      <c r="A1137" s="26" t="s">
        <v>2439</v>
      </c>
      <c r="B1137" s="31" t="s">
        <v>2440</v>
      </c>
      <c r="C1137" s="196"/>
      <c r="D1137" s="21">
        <v>29.3</v>
      </c>
      <c r="E1137" s="28">
        <f t="shared" si="80"/>
        <v>0.1</v>
      </c>
      <c r="F1137" s="29">
        <f t="shared" si="81"/>
        <v>26.37</v>
      </c>
      <c r="G1137" s="21">
        <f t="shared" si="76"/>
        <v>32.171399999999998</v>
      </c>
      <c r="H1137" s="56">
        <f t="shared" si="77"/>
        <v>0</v>
      </c>
      <c r="I1137" s="23" t="s">
        <v>1327</v>
      </c>
      <c r="J1137" s="23" t="s">
        <v>1327</v>
      </c>
      <c r="K1137" s="23" t="s">
        <v>2438</v>
      </c>
      <c r="L1137" s="23">
        <v>0.2</v>
      </c>
      <c r="M1137" s="24" t="s">
        <v>2102</v>
      </c>
      <c r="N1137" s="25" t="s">
        <v>10</v>
      </c>
    </row>
    <row r="1138" spans="1:14" ht="15" customHeight="1" thickBot="1" x14ac:dyDescent="0.35">
      <c r="A1138" s="26" t="s">
        <v>2441</v>
      </c>
      <c r="B1138" s="31" t="s">
        <v>2442</v>
      </c>
      <c r="C1138" s="196"/>
      <c r="D1138" s="21">
        <v>29.3</v>
      </c>
      <c r="E1138" s="28">
        <f t="shared" si="80"/>
        <v>0.1</v>
      </c>
      <c r="F1138" s="29">
        <f t="shared" si="81"/>
        <v>26.37</v>
      </c>
      <c r="G1138" s="21">
        <f t="shared" si="76"/>
        <v>32.171399999999998</v>
      </c>
      <c r="H1138" s="56">
        <f t="shared" si="77"/>
        <v>0</v>
      </c>
      <c r="I1138" s="23" t="s">
        <v>1327</v>
      </c>
      <c r="J1138" s="23" t="s">
        <v>1327</v>
      </c>
      <c r="K1138" s="23" t="s">
        <v>1474</v>
      </c>
      <c r="L1138" s="23">
        <v>0.21</v>
      </c>
      <c r="M1138" s="24" t="s">
        <v>2102</v>
      </c>
      <c r="N1138" s="25" t="s">
        <v>10</v>
      </c>
    </row>
    <row r="1139" spans="1:14" ht="15" customHeight="1" thickBot="1" x14ac:dyDescent="0.35">
      <c r="A1139" s="26" t="s">
        <v>2443</v>
      </c>
      <c r="B1139" s="31" t="s">
        <v>2444</v>
      </c>
      <c r="C1139" s="196"/>
      <c r="D1139" s="21">
        <v>29.3</v>
      </c>
      <c r="E1139" s="28">
        <f t="shared" si="80"/>
        <v>0.1</v>
      </c>
      <c r="F1139" s="29">
        <f t="shared" si="81"/>
        <v>26.37</v>
      </c>
      <c r="G1139" s="21">
        <f t="shared" si="76"/>
        <v>32.171399999999998</v>
      </c>
      <c r="H1139" s="56">
        <f t="shared" si="77"/>
        <v>0</v>
      </c>
      <c r="I1139" s="23" t="s">
        <v>1327</v>
      </c>
      <c r="J1139" s="23" t="s">
        <v>1327</v>
      </c>
      <c r="K1139" s="23" t="s">
        <v>37</v>
      </c>
      <c r="L1139" s="23">
        <v>0.16</v>
      </c>
      <c r="M1139" s="24" t="s">
        <v>2102</v>
      </c>
      <c r="N1139" s="25" t="s">
        <v>10</v>
      </c>
    </row>
    <row r="1140" spans="1:14" ht="15" customHeight="1" thickBot="1" x14ac:dyDescent="0.35">
      <c r="A1140" s="26" t="s">
        <v>2445</v>
      </c>
      <c r="B1140" s="31" t="s">
        <v>2446</v>
      </c>
      <c r="C1140" s="196"/>
      <c r="D1140" s="21">
        <v>29.3</v>
      </c>
      <c r="E1140" s="28">
        <f t="shared" si="80"/>
        <v>0.1</v>
      </c>
      <c r="F1140" s="29">
        <f t="shared" si="81"/>
        <v>26.37</v>
      </c>
      <c r="G1140" s="21">
        <f t="shared" si="76"/>
        <v>32.171399999999998</v>
      </c>
      <c r="H1140" s="56">
        <f t="shared" si="77"/>
        <v>0</v>
      </c>
      <c r="I1140" s="23" t="s">
        <v>1327</v>
      </c>
      <c r="J1140" s="23" t="s">
        <v>1327</v>
      </c>
      <c r="K1140" s="23" t="s">
        <v>2438</v>
      </c>
      <c r="L1140" s="23">
        <v>0.17</v>
      </c>
      <c r="M1140" s="24" t="s">
        <v>2102</v>
      </c>
      <c r="N1140" s="25" t="s">
        <v>10</v>
      </c>
    </row>
    <row r="1141" spans="1:14" ht="15" customHeight="1" thickBot="1" x14ac:dyDescent="0.35">
      <c r="A1141" s="26" t="s">
        <v>2447</v>
      </c>
      <c r="B1141" s="31" t="s">
        <v>2448</v>
      </c>
      <c r="C1141" s="196"/>
      <c r="D1141" s="21">
        <v>60.39</v>
      </c>
      <c r="E1141" s="28">
        <f t="shared" si="80"/>
        <v>0.1</v>
      </c>
      <c r="F1141" s="29">
        <f t="shared" si="81"/>
        <v>54.350999999999999</v>
      </c>
      <c r="G1141" s="21">
        <f t="shared" si="76"/>
        <v>66.308219999999992</v>
      </c>
      <c r="H1141" s="56">
        <f t="shared" si="77"/>
        <v>0</v>
      </c>
      <c r="I1141" s="23" t="s">
        <v>102</v>
      </c>
      <c r="J1141" s="23" t="s">
        <v>1918</v>
      </c>
      <c r="K1141" s="23" t="s">
        <v>8</v>
      </c>
      <c r="L1141" s="23">
        <v>0.44</v>
      </c>
      <c r="M1141" s="24" t="s">
        <v>2102</v>
      </c>
      <c r="N1141" s="25" t="s">
        <v>10</v>
      </c>
    </row>
    <row r="1142" spans="1:14" ht="15" customHeight="1" thickBot="1" x14ac:dyDescent="0.35">
      <c r="A1142" s="26" t="s">
        <v>2449</v>
      </c>
      <c r="B1142" s="31" t="s">
        <v>2450</v>
      </c>
      <c r="C1142" s="196"/>
      <c r="D1142" s="21">
        <v>58.57</v>
      </c>
      <c r="E1142" s="28">
        <f t="shared" si="80"/>
        <v>0.1</v>
      </c>
      <c r="F1142" s="29">
        <f t="shared" si="81"/>
        <v>52.713000000000001</v>
      </c>
      <c r="G1142" s="21">
        <f t="shared" si="76"/>
        <v>64.30986</v>
      </c>
      <c r="H1142" s="56">
        <f t="shared" si="77"/>
        <v>0</v>
      </c>
      <c r="I1142" s="23" t="s">
        <v>1327</v>
      </c>
      <c r="J1142" s="23" t="s">
        <v>1327</v>
      </c>
      <c r="K1142" s="23" t="s">
        <v>322</v>
      </c>
      <c r="L1142" s="23">
        <v>0.35</v>
      </c>
      <c r="M1142" s="24" t="s">
        <v>2102</v>
      </c>
      <c r="N1142" s="25" t="s">
        <v>10</v>
      </c>
    </row>
    <row r="1143" spans="1:14" ht="15" customHeight="1" thickBot="1" x14ac:dyDescent="0.35">
      <c r="A1143" s="26" t="s">
        <v>3292</v>
      </c>
      <c r="B1143" s="31" t="s">
        <v>3290</v>
      </c>
      <c r="C1143" s="196"/>
      <c r="D1143" s="21">
        <v>19.239999999999998</v>
      </c>
      <c r="E1143" s="28">
        <f t="shared" si="80"/>
        <v>0.1</v>
      </c>
      <c r="F1143" s="29">
        <f t="shared" si="81"/>
        <v>17.315999999999999</v>
      </c>
      <c r="G1143" s="21">
        <f t="shared" si="76"/>
        <v>21.125519999999998</v>
      </c>
      <c r="H1143" s="56">
        <f t="shared" si="77"/>
        <v>0</v>
      </c>
      <c r="I1143" s="23" t="s">
        <v>53</v>
      </c>
      <c r="J1143" s="23" t="s">
        <v>79</v>
      </c>
      <c r="K1143" s="23" t="s">
        <v>585</v>
      </c>
      <c r="L1143" s="23">
        <v>0.2</v>
      </c>
      <c r="M1143" s="24" t="s">
        <v>2102</v>
      </c>
      <c r="N1143" s="25" t="s">
        <v>10</v>
      </c>
    </row>
    <row r="1144" spans="1:14" ht="15" customHeight="1" thickBot="1" x14ac:dyDescent="0.35">
      <c r="A1144" s="26" t="s">
        <v>3293</v>
      </c>
      <c r="B1144" s="31" t="s">
        <v>3291</v>
      </c>
      <c r="C1144" s="196"/>
      <c r="D1144" s="21">
        <v>19.239999999999998</v>
      </c>
      <c r="E1144" s="28">
        <f t="shared" si="80"/>
        <v>0.1</v>
      </c>
      <c r="F1144" s="29">
        <f t="shared" si="81"/>
        <v>17.315999999999999</v>
      </c>
      <c r="G1144" s="21">
        <f t="shared" si="76"/>
        <v>21.125519999999998</v>
      </c>
      <c r="H1144" s="56">
        <f t="shared" si="77"/>
        <v>0</v>
      </c>
      <c r="I1144" s="23" t="s">
        <v>53</v>
      </c>
      <c r="J1144" s="23" t="s">
        <v>79</v>
      </c>
      <c r="K1144" s="23" t="s">
        <v>585</v>
      </c>
      <c r="L1144" s="23">
        <v>0.2</v>
      </c>
      <c r="M1144" s="24" t="s">
        <v>2102</v>
      </c>
      <c r="N1144" s="25" t="s">
        <v>10</v>
      </c>
    </row>
    <row r="1145" spans="1:14" ht="15" customHeight="1" thickBot="1" x14ac:dyDescent="0.35">
      <c r="A1145" s="26" t="s">
        <v>2451</v>
      </c>
      <c r="B1145" s="31" t="s">
        <v>2452</v>
      </c>
      <c r="C1145" s="196"/>
      <c r="D1145" s="21">
        <v>58.57</v>
      </c>
      <c r="E1145" s="28">
        <f t="shared" si="80"/>
        <v>0.1</v>
      </c>
      <c r="F1145" s="29">
        <f t="shared" si="81"/>
        <v>52.713000000000001</v>
      </c>
      <c r="G1145" s="21">
        <f t="shared" si="76"/>
        <v>64.30986</v>
      </c>
      <c r="H1145" s="56">
        <f t="shared" si="77"/>
        <v>0</v>
      </c>
      <c r="I1145" s="23" t="s">
        <v>2453</v>
      </c>
      <c r="J1145" s="23" t="s">
        <v>2454</v>
      </c>
      <c r="K1145" s="23" t="s">
        <v>1820</v>
      </c>
      <c r="L1145" s="23">
        <v>0.49</v>
      </c>
      <c r="M1145" s="24" t="s">
        <v>2102</v>
      </c>
      <c r="N1145" s="25" t="s">
        <v>10</v>
      </c>
    </row>
    <row r="1146" spans="1:14" ht="15" customHeight="1" thickBot="1" x14ac:dyDescent="0.35">
      <c r="A1146" s="26" t="s">
        <v>2455</v>
      </c>
      <c r="B1146" s="31" t="s">
        <v>2456</v>
      </c>
      <c r="C1146" s="196"/>
      <c r="D1146" s="21">
        <v>109.84</v>
      </c>
      <c r="E1146" s="28">
        <f t="shared" si="80"/>
        <v>0.1</v>
      </c>
      <c r="F1146" s="29">
        <f t="shared" si="81"/>
        <v>98.855999999999995</v>
      </c>
      <c r="G1146" s="21">
        <f t="shared" ref="G1146:G1209" si="82">F1146*1.22</f>
        <v>120.60431999999999</v>
      </c>
      <c r="H1146" s="56">
        <f t="shared" ref="H1146:H1209" si="83">G1146*C1146</f>
        <v>0</v>
      </c>
      <c r="I1146" s="23" t="s">
        <v>2457</v>
      </c>
      <c r="J1146" s="23" t="s">
        <v>2458</v>
      </c>
      <c r="K1146" s="23" t="s">
        <v>110</v>
      </c>
      <c r="L1146" s="23">
        <v>0.88</v>
      </c>
      <c r="M1146" s="24" t="s">
        <v>2102</v>
      </c>
      <c r="N1146" s="25" t="s">
        <v>10</v>
      </c>
    </row>
    <row r="1147" spans="1:14" ht="15" customHeight="1" thickBot="1" x14ac:dyDescent="0.35">
      <c r="A1147" s="26" t="s">
        <v>2459</v>
      </c>
      <c r="B1147" s="31" t="s">
        <v>2460</v>
      </c>
      <c r="C1147" s="196"/>
      <c r="D1147" s="21">
        <v>30.74</v>
      </c>
      <c r="E1147" s="28">
        <f t="shared" si="80"/>
        <v>0.1</v>
      </c>
      <c r="F1147" s="29">
        <f t="shared" si="81"/>
        <v>27.665999999999997</v>
      </c>
      <c r="G1147" s="21">
        <f t="shared" si="82"/>
        <v>33.752519999999997</v>
      </c>
      <c r="H1147" s="56">
        <f t="shared" si="83"/>
        <v>0</v>
      </c>
      <c r="I1147" s="23" t="s">
        <v>2457</v>
      </c>
      <c r="J1147" s="23" t="s">
        <v>2454</v>
      </c>
      <c r="K1147" s="23" t="s">
        <v>976</v>
      </c>
      <c r="L1147" s="23">
        <v>0.28999999999999998</v>
      </c>
      <c r="M1147" s="24" t="s">
        <v>2102</v>
      </c>
      <c r="N1147" s="25" t="s">
        <v>10</v>
      </c>
    </row>
    <row r="1148" spans="1:14" ht="15" customHeight="1" thickBot="1" x14ac:dyDescent="0.35">
      <c r="A1148" s="26" t="s">
        <v>2461</v>
      </c>
      <c r="B1148" s="31" t="s">
        <v>2462</v>
      </c>
      <c r="C1148" s="196"/>
      <c r="D1148" s="21">
        <v>30.74</v>
      </c>
      <c r="E1148" s="28">
        <f t="shared" si="80"/>
        <v>0.1</v>
      </c>
      <c r="F1148" s="29">
        <f t="shared" si="81"/>
        <v>27.665999999999997</v>
      </c>
      <c r="G1148" s="21">
        <f t="shared" si="82"/>
        <v>33.752519999999997</v>
      </c>
      <c r="H1148" s="56">
        <f t="shared" si="83"/>
        <v>0</v>
      </c>
      <c r="I1148" s="23" t="s">
        <v>2457</v>
      </c>
      <c r="J1148" s="23" t="s">
        <v>2454</v>
      </c>
      <c r="K1148" s="23" t="s">
        <v>1919</v>
      </c>
      <c r="L1148" s="23">
        <v>0.28999999999999998</v>
      </c>
      <c r="M1148" s="24" t="s">
        <v>2102</v>
      </c>
      <c r="N1148" s="25" t="s">
        <v>10</v>
      </c>
    </row>
    <row r="1149" spans="1:14" ht="15" customHeight="1" thickBot="1" x14ac:dyDescent="0.35">
      <c r="A1149" s="26" t="s">
        <v>2463</v>
      </c>
      <c r="B1149" s="31" t="s">
        <v>2464</v>
      </c>
      <c r="C1149" s="196"/>
      <c r="D1149" s="21">
        <v>48.33</v>
      </c>
      <c r="E1149" s="28">
        <f t="shared" si="80"/>
        <v>0.1</v>
      </c>
      <c r="F1149" s="29">
        <f t="shared" si="81"/>
        <v>43.497</v>
      </c>
      <c r="G1149" s="21">
        <f t="shared" si="82"/>
        <v>53.066339999999997</v>
      </c>
      <c r="H1149" s="56">
        <f t="shared" si="83"/>
        <v>0</v>
      </c>
      <c r="I1149" s="23" t="s">
        <v>1327</v>
      </c>
      <c r="J1149" s="23" t="s">
        <v>1327</v>
      </c>
      <c r="K1149" s="23" t="s">
        <v>1979</v>
      </c>
      <c r="L1149" s="23">
        <v>0.28999999999999998</v>
      </c>
      <c r="M1149" s="24" t="s">
        <v>2102</v>
      </c>
      <c r="N1149" s="25" t="s">
        <v>10</v>
      </c>
    </row>
    <row r="1150" spans="1:14" ht="15" customHeight="1" thickBot="1" x14ac:dyDescent="0.35">
      <c r="A1150" s="26" t="s">
        <v>2465</v>
      </c>
      <c r="B1150" s="31" t="s">
        <v>2466</v>
      </c>
      <c r="C1150" s="196"/>
      <c r="D1150" s="21">
        <v>48.33</v>
      </c>
      <c r="E1150" s="28">
        <f t="shared" si="80"/>
        <v>0.1</v>
      </c>
      <c r="F1150" s="29">
        <f t="shared" si="81"/>
        <v>43.497</v>
      </c>
      <c r="G1150" s="21">
        <f t="shared" si="82"/>
        <v>53.066339999999997</v>
      </c>
      <c r="H1150" s="56">
        <f t="shared" si="83"/>
        <v>0</v>
      </c>
      <c r="I1150" s="23" t="s">
        <v>1327</v>
      </c>
      <c r="J1150" s="23" t="s">
        <v>1327</v>
      </c>
      <c r="K1150" s="23" t="s">
        <v>2416</v>
      </c>
      <c r="L1150" s="23">
        <v>0.28999999999999998</v>
      </c>
      <c r="M1150" s="24" t="s">
        <v>2102</v>
      </c>
      <c r="N1150" s="25" t="s">
        <v>10</v>
      </c>
    </row>
    <row r="1151" spans="1:14" ht="15" customHeight="1" thickBot="1" x14ac:dyDescent="0.35">
      <c r="A1151" s="26" t="s">
        <v>2467</v>
      </c>
      <c r="B1151" s="31" t="s">
        <v>2468</v>
      </c>
      <c r="C1151" s="196"/>
      <c r="D1151" s="21">
        <v>48.33</v>
      </c>
      <c r="E1151" s="28">
        <f t="shared" si="80"/>
        <v>0.1</v>
      </c>
      <c r="F1151" s="29">
        <f t="shared" si="81"/>
        <v>43.497</v>
      </c>
      <c r="G1151" s="21">
        <f t="shared" si="82"/>
        <v>53.066339999999997</v>
      </c>
      <c r="H1151" s="56">
        <f t="shared" si="83"/>
        <v>0</v>
      </c>
      <c r="I1151" s="23" t="s">
        <v>1327</v>
      </c>
      <c r="J1151" s="23" t="s">
        <v>1327</v>
      </c>
      <c r="K1151" s="23" t="s">
        <v>2416</v>
      </c>
      <c r="L1151" s="23">
        <v>0.28999999999999998</v>
      </c>
      <c r="M1151" s="24" t="s">
        <v>2102</v>
      </c>
      <c r="N1151" s="25" t="s">
        <v>10</v>
      </c>
    </row>
    <row r="1152" spans="1:14" ht="15" customHeight="1" thickBot="1" x14ac:dyDescent="0.35">
      <c r="A1152" s="26" t="s">
        <v>2469</v>
      </c>
      <c r="B1152" s="31" t="s">
        <v>2470</v>
      </c>
      <c r="C1152" s="196"/>
      <c r="D1152" s="21">
        <v>27.82</v>
      </c>
      <c r="E1152" s="28">
        <f t="shared" si="80"/>
        <v>0.1</v>
      </c>
      <c r="F1152" s="29">
        <f t="shared" si="81"/>
        <v>25.038</v>
      </c>
      <c r="G1152" s="21">
        <f t="shared" si="82"/>
        <v>30.54636</v>
      </c>
      <c r="H1152" s="56">
        <f t="shared" si="83"/>
        <v>0</v>
      </c>
      <c r="I1152" s="23" t="s">
        <v>1327</v>
      </c>
      <c r="J1152" s="23" t="s">
        <v>1327</v>
      </c>
      <c r="K1152" s="23" t="s">
        <v>1474</v>
      </c>
      <c r="L1152" s="23">
        <v>0.17</v>
      </c>
      <c r="M1152" s="24" t="s">
        <v>2102</v>
      </c>
      <c r="N1152" s="25" t="s">
        <v>10</v>
      </c>
    </row>
    <row r="1153" spans="1:14" ht="15" customHeight="1" thickBot="1" x14ac:dyDescent="0.35">
      <c r="A1153" s="26" t="s">
        <v>2471</v>
      </c>
      <c r="B1153" s="31" t="s">
        <v>2472</v>
      </c>
      <c r="C1153" s="196"/>
      <c r="D1153" s="21">
        <v>27.82</v>
      </c>
      <c r="E1153" s="28">
        <f t="shared" si="80"/>
        <v>0.1</v>
      </c>
      <c r="F1153" s="29">
        <f t="shared" si="81"/>
        <v>25.038</v>
      </c>
      <c r="G1153" s="21">
        <f t="shared" si="82"/>
        <v>30.54636</v>
      </c>
      <c r="H1153" s="56">
        <f t="shared" si="83"/>
        <v>0</v>
      </c>
      <c r="I1153" s="23" t="s">
        <v>1327</v>
      </c>
      <c r="J1153" s="23" t="s">
        <v>1327</v>
      </c>
      <c r="K1153" s="23" t="s">
        <v>2426</v>
      </c>
      <c r="L1153" s="23">
        <v>0.22</v>
      </c>
      <c r="M1153" s="24" t="s">
        <v>2102</v>
      </c>
      <c r="N1153" s="25" t="s">
        <v>10</v>
      </c>
    </row>
    <row r="1154" spans="1:14" ht="15" customHeight="1" thickBot="1" x14ac:dyDescent="0.35">
      <c r="A1154" s="26" t="s">
        <v>2473</v>
      </c>
      <c r="B1154" s="31" t="s">
        <v>2474</v>
      </c>
      <c r="C1154" s="196"/>
      <c r="D1154" s="21">
        <v>13.19</v>
      </c>
      <c r="E1154" s="28">
        <f t="shared" si="80"/>
        <v>0.1</v>
      </c>
      <c r="F1154" s="29">
        <f t="shared" si="81"/>
        <v>11.870999999999999</v>
      </c>
      <c r="G1154" s="21">
        <f t="shared" si="82"/>
        <v>14.482619999999999</v>
      </c>
      <c r="H1154" s="56">
        <f t="shared" si="83"/>
        <v>0</v>
      </c>
      <c r="I1154" s="23" t="s">
        <v>1327</v>
      </c>
      <c r="J1154" s="23" t="s">
        <v>1327</v>
      </c>
      <c r="K1154" s="23" t="s">
        <v>1820</v>
      </c>
      <c r="L1154" s="23">
        <v>0.12</v>
      </c>
      <c r="M1154" s="24" t="s">
        <v>2102</v>
      </c>
      <c r="N1154" s="25" t="s">
        <v>10</v>
      </c>
    </row>
    <row r="1155" spans="1:14" ht="15" customHeight="1" thickBot="1" x14ac:dyDescent="0.35">
      <c r="A1155" s="26" t="s">
        <v>2475</v>
      </c>
      <c r="B1155" s="31" t="s">
        <v>2476</v>
      </c>
      <c r="C1155" s="196"/>
      <c r="D1155" s="21">
        <v>20.51</v>
      </c>
      <c r="E1155" s="28">
        <f t="shared" si="80"/>
        <v>0.1</v>
      </c>
      <c r="F1155" s="29">
        <f t="shared" si="81"/>
        <v>18.459000000000003</v>
      </c>
      <c r="G1155" s="21">
        <f t="shared" si="82"/>
        <v>22.519980000000004</v>
      </c>
      <c r="H1155" s="56">
        <f t="shared" si="83"/>
        <v>0</v>
      </c>
      <c r="I1155" s="23" t="s">
        <v>1327</v>
      </c>
      <c r="J1155" s="23" t="s">
        <v>1327</v>
      </c>
      <c r="K1155" s="23" t="s">
        <v>188</v>
      </c>
      <c r="L1155" s="23">
        <v>0.17</v>
      </c>
      <c r="M1155" s="24" t="s">
        <v>2102</v>
      </c>
      <c r="N1155" s="25" t="s">
        <v>10</v>
      </c>
    </row>
    <row r="1156" spans="1:14" ht="15" customHeight="1" thickBot="1" x14ac:dyDescent="0.35">
      <c r="A1156" s="26" t="s">
        <v>2477</v>
      </c>
      <c r="B1156" s="31" t="s">
        <v>2478</v>
      </c>
      <c r="C1156" s="196"/>
      <c r="D1156" s="21">
        <v>20.51</v>
      </c>
      <c r="E1156" s="28">
        <f t="shared" si="80"/>
        <v>0.1</v>
      </c>
      <c r="F1156" s="29">
        <f t="shared" si="81"/>
        <v>18.459000000000003</v>
      </c>
      <c r="G1156" s="21">
        <f t="shared" si="82"/>
        <v>22.519980000000004</v>
      </c>
      <c r="H1156" s="56">
        <f t="shared" si="83"/>
        <v>0</v>
      </c>
      <c r="I1156" s="23" t="s">
        <v>1327</v>
      </c>
      <c r="J1156" s="23" t="s">
        <v>1327</v>
      </c>
      <c r="K1156" s="23" t="s">
        <v>2479</v>
      </c>
      <c r="L1156" s="23">
        <v>0.14000000000000001</v>
      </c>
      <c r="M1156" s="24" t="s">
        <v>2102</v>
      </c>
      <c r="N1156" s="25" t="s">
        <v>10</v>
      </c>
    </row>
    <row r="1157" spans="1:14" ht="15" customHeight="1" thickBot="1" x14ac:dyDescent="0.35">
      <c r="A1157" s="26" t="s">
        <v>2480</v>
      </c>
      <c r="B1157" s="31" t="s">
        <v>2481</v>
      </c>
      <c r="C1157" s="196"/>
      <c r="D1157" s="21">
        <v>20.51</v>
      </c>
      <c r="E1157" s="28">
        <f t="shared" si="80"/>
        <v>0.1</v>
      </c>
      <c r="F1157" s="29">
        <f t="shared" si="81"/>
        <v>18.459000000000003</v>
      </c>
      <c r="G1157" s="21">
        <f t="shared" si="82"/>
        <v>22.519980000000004</v>
      </c>
      <c r="H1157" s="56">
        <f t="shared" si="83"/>
        <v>0</v>
      </c>
      <c r="I1157" s="23" t="s">
        <v>1327</v>
      </c>
      <c r="J1157" s="23" t="s">
        <v>1327</v>
      </c>
      <c r="K1157" s="23" t="s">
        <v>2479</v>
      </c>
      <c r="L1157" s="23">
        <v>0.15</v>
      </c>
      <c r="M1157" s="24" t="s">
        <v>2102</v>
      </c>
      <c r="N1157" s="25" t="s">
        <v>10</v>
      </c>
    </row>
    <row r="1158" spans="1:14" ht="15" customHeight="1" thickBot="1" x14ac:dyDescent="0.35">
      <c r="A1158" s="26" t="s">
        <v>2482</v>
      </c>
      <c r="B1158" s="31" t="s">
        <v>2483</v>
      </c>
      <c r="C1158" s="196"/>
      <c r="D1158" s="21">
        <v>20.51</v>
      </c>
      <c r="E1158" s="28">
        <f t="shared" si="80"/>
        <v>0.1</v>
      </c>
      <c r="F1158" s="29">
        <f t="shared" si="81"/>
        <v>18.459000000000003</v>
      </c>
      <c r="G1158" s="21">
        <f t="shared" si="82"/>
        <v>22.519980000000004</v>
      </c>
      <c r="H1158" s="56">
        <f t="shared" si="83"/>
        <v>0</v>
      </c>
      <c r="I1158" s="23" t="s">
        <v>1327</v>
      </c>
      <c r="J1158" s="23" t="s">
        <v>1327</v>
      </c>
      <c r="K1158" s="23" t="s">
        <v>2479</v>
      </c>
      <c r="L1158" s="23">
        <v>0.14000000000000001</v>
      </c>
      <c r="M1158" s="24" t="s">
        <v>2102</v>
      </c>
      <c r="N1158" s="25" t="s">
        <v>10</v>
      </c>
    </row>
    <row r="1159" spans="1:14" ht="15" customHeight="1" thickBot="1" x14ac:dyDescent="0.35">
      <c r="A1159" s="26" t="s">
        <v>2484</v>
      </c>
      <c r="B1159" s="31" t="s">
        <v>2485</v>
      </c>
      <c r="C1159" s="196"/>
      <c r="D1159" s="21">
        <v>20.51</v>
      </c>
      <c r="E1159" s="28">
        <f t="shared" si="80"/>
        <v>0.1</v>
      </c>
      <c r="F1159" s="29">
        <f t="shared" si="81"/>
        <v>18.459000000000003</v>
      </c>
      <c r="G1159" s="21">
        <f t="shared" si="82"/>
        <v>22.519980000000004</v>
      </c>
      <c r="H1159" s="56">
        <f t="shared" si="83"/>
        <v>0</v>
      </c>
      <c r="I1159" s="23" t="s">
        <v>1327</v>
      </c>
      <c r="J1159" s="23" t="s">
        <v>1327</v>
      </c>
      <c r="K1159" s="23" t="s">
        <v>2479</v>
      </c>
      <c r="L1159" s="23">
        <v>0.15</v>
      </c>
      <c r="M1159" s="24" t="s">
        <v>2102</v>
      </c>
      <c r="N1159" s="25" t="s">
        <v>10</v>
      </c>
    </row>
    <row r="1160" spans="1:14" ht="15" customHeight="1" thickBot="1" x14ac:dyDescent="0.35">
      <c r="A1160" s="26" t="s">
        <v>2486</v>
      </c>
      <c r="B1160" s="31" t="s">
        <v>2487</v>
      </c>
      <c r="C1160" s="196"/>
      <c r="D1160" s="21">
        <v>20.51</v>
      </c>
      <c r="E1160" s="28">
        <f t="shared" si="80"/>
        <v>0.1</v>
      </c>
      <c r="F1160" s="29">
        <f t="shared" si="81"/>
        <v>18.459000000000003</v>
      </c>
      <c r="G1160" s="21">
        <f t="shared" si="82"/>
        <v>22.519980000000004</v>
      </c>
      <c r="H1160" s="56">
        <f t="shared" si="83"/>
        <v>0</v>
      </c>
      <c r="I1160" s="23" t="s">
        <v>1327</v>
      </c>
      <c r="J1160" s="23" t="s">
        <v>1327</v>
      </c>
      <c r="K1160" s="23" t="s">
        <v>2479</v>
      </c>
      <c r="L1160" s="23">
        <v>0.14000000000000001</v>
      </c>
      <c r="M1160" s="24" t="s">
        <v>2102</v>
      </c>
      <c r="N1160" s="25" t="s">
        <v>10</v>
      </c>
    </row>
    <row r="1161" spans="1:14" ht="15" customHeight="1" thickBot="1" x14ac:dyDescent="0.35">
      <c r="A1161" s="26" t="s">
        <v>2488</v>
      </c>
      <c r="B1161" s="31" t="s">
        <v>2489</v>
      </c>
      <c r="C1161" s="196"/>
      <c r="D1161" s="21">
        <v>20.51</v>
      </c>
      <c r="E1161" s="28">
        <f t="shared" si="80"/>
        <v>0.1</v>
      </c>
      <c r="F1161" s="29">
        <f t="shared" si="81"/>
        <v>18.459000000000003</v>
      </c>
      <c r="G1161" s="21">
        <f t="shared" si="82"/>
        <v>22.519980000000004</v>
      </c>
      <c r="H1161" s="56">
        <f t="shared" si="83"/>
        <v>0</v>
      </c>
      <c r="I1161" s="23" t="s">
        <v>1327</v>
      </c>
      <c r="J1161" s="23" t="s">
        <v>1327</v>
      </c>
      <c r="K1161" s="23" t="s">
        <v>2479</v>
      </c>
      <c r="L1161" s="23">
        <v>0.15</v>
      </c>
      <c r="M1161" s="24" t="s">
        <v>2102</v>
      </c>
      <c r="N1161" s="25" t="s">
        <v>10</v>
      </c>
    </row>
    <row r="1162" spans="1:14" ht="15" customHeight="1" thickBot="1" x14ac:dyDescent="0.35">
      <c r="A1162" s="26" t="s">
        <v>2490</v>
      </c>
      <c r="B1162" s="31" t="s">
        <v>2491</v>
      </c>
      <c r="C1162" s="196"/>
      <c r="D1162" s="21">
        <v>27.82</v>
      </c>
      <c r="E1162" s="28">
        <f t="shared" si="80"/>
        <v>0.1</v>
      </c>
      <c r="F1162" s="29">
        <f t="shared" si="81"/>
        <v>25.038</v>
      </c>
      <c r="G1162" s="21">
        <f t="shared" si="82"/>
        <v>30.54636</v>
      </c>
      <c r="H1162" s="56">
        <f t="shared" si="83"/>
        <v>0</v>
      </c>
      <c r="I1162" s="23" t="s">
        <v>1327</v>
      </c>
      <c r="J1162" s="23" t="s">
        <v>1327</v>
      </c>
      <c r="K1162" s="23" t="s">
        <v>1197</v>
      </c>
      <c r="L1162" s="23">
        <v>0.27</v>
      </c>
      <c r="M1162" s="24" t="s">
        <v>2102</v>
      </c>
      <c r="N1162" s="25" t="s">
        <v>10</v>
      </c>
    </row>
    <row r="1163" spans="1:14" ht="15" customHeight="1" thickBot="1" x14ac:dyDescent="0.35">
      <c r="A1163" s="26" t="s">
        <v>2492</v>
      </c>
      <c r="B1163" s="31" t="s">
        <v>2493</v>
      </c>
      <c r="C1163" s="196"/>
      <c r="D1163" s="21">
        <v>155.24</v>
      </c>
      <c r="E1163" s="28">
        <f t="shared" si="80"/>
        <v>0.1</v>
      </c>
      <c r="F1163" s="29">
        <f t="shared" si="81"/>
        <v>139.71600000000001</v>
      </c>
      <c r="G1163" s="21">
        <f t="shared" si="82"/>
        <v>170.45352</v>
      </c>
      <c r="H1163" s="56">
        <f t="shared" si="83"/>
        <v>0</v>
      </c>
      <c r="I1163" s="23" t="s">
        <v>853</v>
      </c>
      <c r="J1163" s="23" t="s">
        <v>119</v>
      </c>
      <c r="K1163" s="23" t="s">
        <v>1069</v>
      </c>
      <c r="L1163" s="23">
        <v>1.31</v>
      </c>
      <c r="M1163" s="24" t="s">
        <v>2102</v>
      </c>
      <c r="N1163" s="25" t="s">
        <v>10</v>
      </c>
    </row>
    <row r="1164" spans="1:14" ht="15" customHeight="1" thickBot="1" x14ac:dyDescent="0.35">
      <c r="A1164" s="26" t="s">
        <v>2494</v>
      </c>
      <c r="B1164" s="31" t="s">
        <v>2495</v>
      </c>
      <c r="C1164" s="196"/>
      <c r="D1164" s="21">
        <v>155.24</v>
      </c>
      <c r="E1164" s="28">
        <f t="shared" si="80"/>
        <v>0.1</v>
      </c>
      <c r="F1164" s="29">
        <f t="shared" si="81"/>
        <v>139.71600000000001</v>
      </c>
      <c r="G1164" s="21">
        <f t="shared" si="82"/>
        <v>170.45352</v>
      </c>
      <c r="H1164" s="56">
        <f t="shared" si="83"/>
        <v>0</v>
      </c>
      <c r="I1164" s="23" t="s">
        <v>374</v>
      </c>
      <c r="J1164" s="23" t="s">
        <v>2496</v>
      </c>
      <c r="K1164" s="23" t="s">
        <v>903</v>
      </c>
      <c r="L1164" s="23">
        <v>2.04</v>
      </c>
      <c r="M1164" s="24" t="s">
        <v>2102</v>
      </c>
      <c r="N1164" s="25" t="s">
        <v>10</v>
      </c>
    </row>
    <row r="1165" spans="1:14" ht="15" customHeight="1" thickBot="1" x14ac:dyDescent="0.35">
      <c r="A1165" s="26" t="s">
        <v>2497</v>
      </c>
      <c r="B1165" s="31" t="s">
        <v>2498</v>
      </c>
      <c r="C1165" s="196"/>
      <c r="D1165" s="21">
        <v>35.14</v>
      </c>
      <c r="E1165" s="28">
        <f t="shared" si="80"/>
        <v>0.1</v>
      </c>
      <c r="F1165" s="29">
        <f t="shared" si="81"/>
        <v>31.626000000000001</v>
      </c>
      <c r="G1165" s="21">
        <f t="shared" si="82"/>
        <v>38.58372</v>
      </c>
      <c r="H1165" s="56">
        <f t="shared" si="83"/>
        <v>0</v>
      </c>
      <c r="I1165" s="23" t="s">
        <v>2369</v>
      </c>
      <c r="J1165" s="23" t="s">
        <v>2454</v>
      </c>
      <c r="K1165" s="23" t="s">
        <v>1998</v>
      </c>
      <c r="L1165" s="23">
        <v>0.46</v>
      </c>
      <c r="M1165" s="24" t="s">
        <v>2102</v>
      </c>
      <c r="N1165" s="25" t="s">
        <v>10</v>
      </c>
    </row>
    <row r="1166" spans="1:14" ht="15" customHeight="1" thickBot="1" x14ac:dyDescent="0.35">
      <c r="A1166" s="26" t="s">
        <v>2499</v>
      </c>
      <c r="B1166" s="31" t="s">
        <v>2500</v>
      </c>
      <c r="C1166" s="196"/>
      <c r="D1166" s="21">
        <v>35.14</v>
      </c>
      <c r="E1166" s="28">
        <f t="shared" si="80"/>
        <v>0.1</v>
      </c>
      <c r="F1166" s="29">
        <f t="shared" si="81"/>
        <v>31.626000000000001</v>
      </c>
      <c r="G1166" s="21">
        <f t="shared" si="82"/>
        <v>38.58372</v>
      </c>
      <c r="H1166" s="56">
        <f t="shared" si="83"/>
        <v>0</v>
      </c>
      <c r="I1166" s="23" t="s">
        <v>2369</v>
      </c>
      <c r="J1166" s="23" t="s">
        <v>2454</v>
      </c>
      <c r="K1166" s="23" t="s">
        <v>1474</v>
      </c>
      <c r="L1166" s="23">
        <v>0.52</v>
      </c>
      <c r="M1166" s="24" t="s">
        <v>2102</v>
      </c>
      <c r="N1166" s="25" t="s">
        <v>10</v>
      </c>
    </row>
    <row r="1167" spans="1:14" ht="15" customHeight="1" thickBot="1" x14ac:dyDescent="0.35">
      <c r="A1167" s="26" t="s">
        <v>2501</v>
      </c>
      <c r="B1167" s="31" t="s">
        <v>2502</v>
      </c>
      <c r="C1167" s="196"/>
      <c r="D1167" s="21">
        <v>242.41</v>
      </c>
      <c r="E1167" s="28">
        <f t="shared" si="80"/>
        <v>0.1</v>
      </c>
      <c r="F1167" s="29">
        <f t="shared" si="81"/>
        <v>218.16899999999998</v>
      </c>
      <c r="G1167" s="21">
        <f t="shared" si="82"/>
        <v>266.16618</v>
      </c>
      <c r="H1167" s="56">
        <f t="shared" si="83"/>
        <v>0</v>
      </c>
      <c r="I1167" s="23" t="s">
        <v>102</v>
      </c>
      <c r="J1167" s="23" t="s">
        <v>1918</v>
      </c>
      <c r="K1167" s="23" t="s">
        <v>588</v>
      </c>
      <c r="L1167" s="23">
        <v>2.74</v>
      </c>
      <c r="M1167" s="24" t="s">
        <v>2102</v>
      </c>
      <c r="N1167" s="25" t="s">
        <v>10</v>
      </c>
    </row>
    <row r="1168" spans="1:14" ht="15" customHeight="1" thickBot="1" x14ac:dyDescent="0.35">
      <c r="A1168" s="26" t="s">
        <v>2503</v>
      </c>
      <c r="B1168" s="31" t="s">
        <v>2504</v>
      </c>
      <c r="C1168" s="196"/>
      <c r="D1168" s="21">
        <v>274.51</v>
      </c>
      <c r="E1168" s="28">
        <f t="shared" si="80"/>
        <v>0.1</v>
      </c>
      <c r="F1168" s="29">
        <f t="shared" si="81"/>
        <v>247.059</v>
      </c>
      <c r="G1168" s="21">
        <f t="shared" si="82"/>
        <v>301.41197999999997</v>
      </c>
      <c r="H1168" s="56">
        <f t="shared" si="83"/>
        <v>0</v>
      </c>
      <c r="I1168" s="23" t="s">
        <v>102</v>
      </c>
      <c r="J1168" s="23" t="s">
        <v>1918</v>
      </c>
      <c r="K1168" s="23" t="s">
        <v>111</v>
      </c>
      <c r="L1168" s="23">
        <v>2.19</v>
      </c>
      <c r="M1168" s="24" t="s">
        <v>2102</v>
      </c>
      <c r="N1168" s="25" t="s">
        <v>10</v>
      </c>
    </row>
    <row r="1169" spans="1:14" ht="15" customHeight="1" thickBot="1" x14ac:dyDescent="0.35">
      <c r="A1169" s="26" t="s">
        <v>2505</v>
      </c>
      <c r="B1169" s="31" t="s">
        <v>2506</v>
      </c>
      <c r="C1169" s="196"/>
      <c r="D1169" s="21">
        <v>377</v>
      </c>
      <c r="E1169" s="28">
        <f t="shared" ref="E1169:E1232" si="84">IF(M1169="3000",$E$2,IF(M1169="3100",$E$2,IF(M1169="3200",$E$2,IF(M1169="3300",$E$2,IF(M1169="3400",$E$2,IF(M1169="3500",$E$2,IF(M1169="3600",$E$2,IF(M1169="3700",$E$5,IF(M1169="3800",$E$2,IF(M1169="3900",$E$2,IF(M1169="3902",$E$2,IF(M1169="3950",$E$4,IF(M1169="3951",$E$3,IF(M1169="3952",$E$3,IF(M1169="3953",$E$3,IF(M1169="3990",$E$2,IF(M1169="3991","Special",IF(M1169="3997",$E$5,IF(M1169="3998",$E$3,IF(M1169="3999",$E$2,IF(M1169="4202","Export Price",IF(M1169="4299","Export Price",IF(M1169="4400","Export Price",IF(M1169="4499","Export Price",IF(M1169="4500","Export Price",IF(M1169="4510","Export Price",IF(M1169="4599","Export Price")))))))))))))))))))))))))))</f>
        <v>0.1</v>
      </c>
      <c r="F1169" s="29">
        <f t="shared" ref="F1169:F1232" si="85">IF(M1169="3000",D1169-(D1169*E1169),IF(M1169="3100",D1169-(D1169*E1169),IF(M1169="3200",D1169-(D1169*E1169),IF(M1169="3300",D1169-(D1169*E1169),IF(M1169="3400",D1169-(D1169*E1169),IF(M1169="3500",D1169-(D1169*E1169),IF(M1169="3600",D1169-(D1169*E1169),IF(M1169="3700",D1169-(D1169*E1169),IF(M1169="3800",D1169-(D1169*E1169),IF(M1169="3900",D1169-(D1169*E1169),IF(M1169="3902",D1169-(D1169*E1169),IF(M1169="3950",D1169-(D1169*E1169),IF(M1169="3951",D1169-(D1169*E1169),IF(M1169="3952",D1169-(D1169*E1169),IF(M1169="3953",D1169-(D1169*E1169),IF(M1169="3990",D1169-(D1169*E1169),IF(M1169="3991",D1169-(D1169*E1169),IF(M1169="3997",D1169-(D1169*E1169),IF(M1169="3998",D1169-(D1169*E1169),IF(M1169="3999",D1169-(D1169*E1169),IF(M1169="4202","Educo",IF(M1169="4299","Educo",IF(M1169="4400","Jegro",IF(M1169="4499","Jegro",IF(M1169="4500","Arts &amp; Crafts",IF(M1169="4510","Arts &amp; Crafts",IF(M1169="4599","Arts &amp; Crafts")))))))))))))))))))))))))))</f>
        <v>339.3</v>
      </c>
      <c r="G1169" s="21">
        <f t="shared" si="82"/>
        <v>413.94600000000003</v>
      </c>
      <c r="H1169" s="56">
        <f t="shared" si="83"/>
        <v>0</v>
      </c>
      <c r="I1169" s="23" t="s">
        <v>102</v>
      </c>
      <c r="J1169" s="23" t="s">
        <v>1918</v>
      </c>
      <c r="K1169" s="23" t="s">
        <v>111</v>
      </c>
      <c r="L1169" s="23">
        <v>2.58</v>
      </c>
      <c r="M1169" s="24" t="s">
        <v>2102</v>
      </c>
      <c r="N1169" s="25" t="s">
        <v>10</v>
      </c>
    </row>
    <row r="1170" spans="1:14" ht="15" customHeight="1" thickBot="1" x14ac:dyDescent="0.35">
      <c r="A1170" s="26" t="s">
        <v>2507</v>
      </c>
      <c r="B1170" s="31" t="s">
        <v>2508</v>
      </c>
      <c r="C1170" s="196"/>
      <c r="D1170" s="21">
        <v>46.86</v>
      </c>
      <c r="E1170" s="28">
        <f t="shared" si="84"/>
        <v>0.1</v>
      </c>
      <c r="F1170" s="29">
        <f t="shared" si="85"/>
        <v>42.173999999999999</v>
      </c>
      <c r="G1170" s="21">
        <f t="shared" si="82"/>
        <v>51.452280000000002</v>
      </c>
      <c r="H1170" s="56">
        <f t="shared" si="83"/>
        <v>0</v>
      </c>
      <c r="I1170" s="23" t="s">
        <v>1327</v>
      </c>
      <c r="J1170" s="23" t="s">
        <v>1327</v>
      </c>
      <c r="K1170" s="23" t="s">
        <v>1474</v>
      </c>
      <c r="L1170" s="23">
        <v>0.28999999999999998</v>
      </c>
      <c r="M1170" s="24" t="s">
        <v>2102</v>
      </c>
      <c r="N1170" s="25" t="s">
        <v>10</v>
      </c>
    </row>
    <row r="1171" spans="1:14" ht="15" customHeight="1" thickBot="1" x14ac:dyDescent="0.35">
      <c r="A1171" s="26" t="s">
        <v>2509</v>
      </c>
      <c r="B1171" s="31" t="s">
        <v>2510</v>
      </c>
      <c r="C1171" s="196"/>
      <c r="D1171" s="21">
        <v>46.86</v>
      </c>
      <c r="E1171" s="28">
        <f t="shared" si="84"/>
        <v>0.1</v>
      </c>
      <c r="F1171" s="29">
        <f t="shared" si="85"/>
        <v>42.173999999999999</v>
      </c>
      <c r="G1171" s="21">
        <f t="shared" si="82"/>
        <v>51.452280000000002</v>
      </c>
      <c r="H1171" s="56">
        <f t="shared" si="83"/>
        <v>0</v>
      </c>
      <c r="I1171" s="23" t="s">
        <v>1327</v>
      </c>
      <c r="J1171" s="23" t="s">
        <v>1327</v>
      </c>
      <c r="K1171" s="23" t="s">
        <v>2416</v>
      </c>
      <c r="L1171" s="23">
        <v>0.31</v>
      </c>
      <c r="M1171" s="24" t="s">
        <v>2102</v>
      </c>
      <c r="N1171" s="25" t="s">
        <v>10</v>
      </c>
    </row>
    <row r="1172" spans="1:14" ht="15" customHeight="1" thickBot="1" x14ac:dyDescent="0.35">
      <c r="A1172" s="26" t="s">
        <v>2511</v>
      </c>
      <c r="B1172" s="31" t="s">
        <v>2512</v>
      </c>
      <c r="C1172" s="196"/>
      <c r="D1172" s="21">
        <v>27.82</v>
      </c>
      <c r="E1172" s="28">
        <f t="shared" si="84"/>
        <v>0.1</v>
      </c>
      <c r="F1172" s="29">
        <f t="shared" si="85"/>
        <v>25.038</v>
      </c>
      <c r="G1172" s="21">
        <f t="shared" si="82"/>
        <v>30.54636</v>
      </c>
      <c r="H1172" s="56">
        <f t="shared" si="83"/>
        <v>0</v>
      </c>
      <c r="I1172" s="23" t="s">
        <v>1327</v>
      </c>
      <c r="J1172" s="23" t="s">
        <v>1327</v>
      </c>
      <c r="K1172" s="23" t="s">
        <v>2513</v>
      </c>
      <c r="L1172" s="23">
        <v>0.21</v>
      </c>
      <c r="M1172" s="24" t="s">
        <v>2102</v>
      </c>
      <c r="N1172" s="25" t="s">
        <v>10</v>
      </c>
    </row>
    <row r="1173" spans="1:14" ht="15" customHeight="1" thickBot="1" x14ac:dyDescent="0.35">
      <c r="A1173" s="26" t="s">
        <v>2514</v>
      </c>
      <c r="B1173" s="31" t="s">
        <v>2515</v>
      </c>
      <c r="C1173" s="196"/>
      <c r="D1173" s="21">
        <v>20.51</v>
      </c>
      <c r="E1173" s="28">
        <f t="shared" si="84"/>
        <v>0.1</v>
      </c>
      <c r="F1173" s="29">
        <f t="shared" si="85"/>
        <v>18.459000000000003</v>
      </c>
      <c r="G1173" s="21">
        <f t="shared" si="82"/>
        <v>22.519980000000004</v>
      </c>
      <c r="H1173" s="56">
        <f t="shared" si="83"/>
        <v>0</v>
      </c>
      <c r="I1173" s="23" t="s">
        <v>1327</v>
      </c>
      <c r="J1173" s="23" t="s">
        <v>1327</v>
      </c>
      <c r="K1173" s="23" t="s">
        <v>976</v>
      </c>
      <c r="L1173" s="23">
        <v>0.09</v>
      </c>
      <c r="M1173" s="24" t="s">
        <v>2102</v>
      </c>
      <c r="N1173" s="25" t="s">
        <v>10</v>
      </c>
    </row>
    <row r="1174" spans="1:14" ht="15" customHeight="1" thickBot="1" x14ac:dyDescent="0.35">
      <c r="A1174" s="26" t="s">
        <v>2516</v>
      </c>
      <c r="B1174" s="31" t="s">
        <v>2517</v>
      </c>
      <c r="C1174" s="196"/>
      <c r="D1174" s="21">
        <v>20.51</v>
      </c>
      <c r="E1174" s="28">
        <f t="shared" si="84"/>
        <v>0.1</v>
      </c>
      <c r="F1174" s="29">
        <f t="shared" si="85"/>
        <v>18.459000000000003</v>
      </c>
      <c r="G1174" s="21">
        <f t="shared" si="82"/>
        <v>22.519980000000004</v>
      </c>
      <c r="H1174" s="56">
        <f t="shared" si="83"/>
        <v>0</v>
      </c>
      <c r="I1174" s="23" t="s">
        <v>2457</v>
      </c>
      <c r="J1174" s="23" t="s">
        <v>2454</v>
      </c>
      <c r="K1174" s="23" t="s">
        <v>1919</v>
      </c>
      <c r="L1174" s="23">
        <v>0.19</v>
      </c>
      <c r="M1174" s="24" t="s">
        <v>2102</v>
      </c>
      <c r="N1174" s="25" t="s">
        <v>10</v>
      </c>
    </row>
    <row r="1175" spans="1:14" ht="15" customHeight="1" thickBot="1" x14ac:dyDescent="0.35">
      <c r="A1175" s="26" t="s">
        <v>2518</v>
      </c>
      <c r="B1175" s="31" t="s">
        <v>2519</v>
      </c>
      <c r="C1175" s="196"/>
      <c r="D1175" s="21">
        <v>62.98</v>
      </c>
      <c r="E1175" s="28">
        <f t="shared" si="84"/>
        <v>0.1</v>
      </c>
      <c r="F1175" s="29">
        <f t="shared" si="85"/>
        <v>56.681999999999995</v>
      </c>
      <c r="G1175" s="21">
        <f t="shared" si="82"/>
        <v>69.15204</v>
      </c>
      <c r="H1175" s="56">
        <f t="shared" si="83"/>
        <v>0</v>
      </c>
      <c r="I1175" s="23" t="s">
        <v>2520</v>
      </c>
      <c r="J1175" s="23" t="s">
        <v>220</v>
      </c>
      <c r="K1175" s="23" t="s">
        <v>1069</v>
      </c>
      <c r="L1175" s="23">
        <v>0.68</v>
      </c>
      <c r="M1175" s="24" t="s">
        <v>2102</v>
      </c>
      <c r="N1175" s="25" t="s">
        <v>10</v>
      </c>
    </row>
    <row r="1176" spans="1:14" ht="15" customHeight="1" thickBot="1" x14ac:dyDescent="0.35">
      <c r="A1176" s="26" t="s">
        <v>2521</v>
      </c>
      <c r="B1176" s="31" t="s">
        <v>2522</v>
      </c>
      <c r="C1176" s="196"/>
      <c r="D1176" s="21">
        <v>36.619999999999997</v>
      </c>
      <c r="E1176" s="28">
        <f t="shared" si="84"/>
        <v>0.1</v>
      </c>
      <c r="F1176" s="29">
        <f t="shared" si="85"/>
        <v>32.957999999999998</v>
      </c>
      <c r="G1176" s="21">
        <f t="shared" si="82"/>
        <v>40.208759999999998</v>
      </c>
      <c r="H1176" s="56">
        <f t="shared" si="83"/>
        <v>0</v>
      </c>
      <c r="I1176" s="23" t="s">
        <v>2523</v>
      </c>
      <c r="J1176" s="23" t="s">
        <v>102</v>
      </c>
      <c r="K1176" s="23" t="s">
        <v>1820</v>
      </c>
      <c r="L1176" s="23">
        <v>0.63</v>
      </c>
      <c r="M1176" s="24" t="s">
        <v>2102</v>
      </c>
      <c r="N1176" s="25" t="s">
        <v>10</v>
      </c>
    </row>
    <row r="1177" spans="1:14" ht="15" customHeight="1" thickBot="1" x14ac:dyDescent="0.35">
      <c r="A1177" s="26" t="s">
        <v>2524</v>
      </c>
      <c r="B1177" s="31" t="s">
        <v>2525</v>
      </c>
      <c r="C1177" s="196"/>
      <c r="D1177" s="21">
        <v>20.51</v>
      </c>
      <c r="E1177" s="28">
        <f t="shared" si="84"/>
        <v>0.1</v>
      </c>
      <c r="F1177" s="29">
        <f t="shared" si="85"/>
        <v>18.459000000000003</v>
      </c>
      <c r="G1177" s="21">
        <f t="shared" si="82"/>
        <v>22.519980000000004</v>
      </c>
      <c r="H1177" s="56">
        <f t="shared" si="83"/>
        <v>0</v>
      </c>
      <c r="I1177" s="23" t="s">
        <v>1327</v>
      </c>
      <c r="J1177" s="23" t="s">
        <v>1327</v>
      </c>
      <c r="K1177" s="23" t="s">
        <v>1820</v>
      </c>
      <c r="L1177" s="23">
        <v>1.27</v>
      </c>
      <c r="M1177" s="24" t="s">
        <v>2102</v>
      </c>
      <c r="N1177" s="25" t="s">
        <v>10</v>
      </c>
    </row>
    <row r="1178" spans="1:14" ht="15" customHeight="1" thickBot="1" x14ac:dyDescent="0.35">
      <c r="A1178" s="26" t="s">
        <v>2526</v>
      </c>
      <c r="B1178" s="31" t="s">
        <v>2527</v>
      </c>
      <c r="C1178" s="196"/>
      <c r="D1178" s="21">
        <v>33.700000000000003</v>
      </c>
      <c r="E1178" s="28">
        <f t="shared" si="84"/>
        <v>0.1</v>
      </c>
      <c r="F1178" s="29">
        <f t="shared" si="85"/>
        <v>30.330000000000002</v>
      </c>
      <c r="G1178" s="21">
        <f t="shared" si="82"/>
        <v>37.002600000000001</v>
      </c>
      <c r="H1178" s="56">
        <f t="shared" si="83"/>
        <v>0</v>
      </c>
      <c r="I1178" s="23" t="s">
        <v>1327</v>
      </c>
      <c r="J1178" s="23" t="s">
        <v>1327</v>
      </c>
      <c r="K1178" s="23" t="s">
        <v>1474</v>
      </c>
      <c r="L1178" s="23">
        <v>0.19</v>
      </c>
      <c r="M1178" s="24" t="s">
        <v>2102</v>
      </c>
      <c r="N1178" s="25" t="s">
        <v>10</v>
      </c>
    </row>
    <row r="1179" spans="1:14" ht="15" customHeight="1" thickBot="1" x14ac:dyDescent="0.35">
      <c r="A1179" s="26" t="s">
        <v>2528</v>
      </c>
      <c r="B1179" s="31" t="s">
        <v>2529</v>
      </c>
      <c r="C1179" s="196"/>
      <c r="D1179" s="21">
        <v>33.700000000000003</v>
      </c>
      <c r="E1179" s="28">
        <f t="shared" si="84"/>
        <v>0.1</v>
      </c>
      <c r="F1179" s="29">
        <f t="shared" si="85"/>
        <v>30.330000000000002</v>
      </c>
      <c r="G1179" s="21">
        <f t="shared" si="82"/>
        <v>37.002600000000001</v>
      </c>
      <c r="H1179" s="56">
        <f t="shared" si="83"/>
        <v>0</v>
      </c>
      <c r="I1179" s="23" t="s">
        <v>2457</v>
      </c>
      <c r="J1179" s="23" t="s">
        <v>2454</v>
      </c>
      <c r="K1179" s="23" t="s">
        <v>2438</v>
      </c>
      <c r="L1179" s="23">
        <v>0.41</v>
      </c>
      <c r="M1179" s="24" t="s">
        <v>2102</v>
      </c>
      <c r="N1179" s="25" t="s">
        <v>10</v>
      </c>
    </row>
    <row r="1180" spans="1:14" ht="15" customHeight="1" thickBot="1" x14ac:dyDescent="0.35">
      <c r="A1180" s="26" t="s">
        <v>2530</v>
      </c>
      <c r="B1180" s="31" t="s">
        <v>2531</v>
      </c>
      <c r="C1180" s="196"/>
      <c r="D1180" s="21">
        <v>33.700000000000003</v>
      </c>
      <c r="E1180" s="28">
        <f t="shared" si="84"/>
        <v>0.1</v>
      </c>
      <c r="F1180" s="29">
        <f t="shared" si="85"/>
        <v>30.330000000000002</v>
      </c>
      <c r="G1180" s="21">
        <f t="shared" si="82"/>
        <v>37.002600000000001</v>
      </c>
      <c r="H1180" s="56">
        <f t="shared" si="83"/>
        <v>0</v>
      </c>
      <c r="I1180" s="23" t="s">
        <v>2457</v>
      </c>
      <c r="J1180" s="23" t="s">
        <v>2454</v>
      </c>
      <c r="K1180" s="23" t="s">
        <v>2438</v>
      </c>
      <c r="L1180" s="23">
        <v>0.37</v>
      </c>
      <c r="M1180" s="24" t="s">
        <v>2102</v>
      </c>
      <c r="N1180" s="25" t="s">
        <v>10</v>
      </c>
    </row>
    <row r="1181" spans="1:14" ht="15" customHeight="1" thickBot="1" x14ac:dyDescent="0.35">
      <c r="A1181" s="26" t="s">
        <v>2532</v>
      </c>
      <c r="B1181" s="31" t="s">
        <v>2533</v>
      </c>
      <c r="C1181" s="196"/>
      <c r="D1181" s="21">
        <v>27.82</v>
      </c>
      <c r="E1181" s="28">
        <f t="shared" si="84"/>
        <v>0.1</v>
      </c>
      <c r="F1181" s="29">
        <f t="shared" si="85"/>
        <v>25.038</v>
      </c>
      <c r="G1181" s="21">
        <f t="shared" si="82"/>
        <v>30.54636</v>
      </c>
      <c r="H1181" s="56">
        <f t="shared" si="83"/>
        <v>0</v>
      </c>
      <c r="I1181" s="23" t="s">
        <v>2457</v>
      </c>
      <c r="J1181" s="23" t="s">
        <v>2454</v>
      </c>
      <c r="K1181" s="23" t="s">
        <v>1474</v>
      </c>
      <c r="L1181" s="23">
        <v>0.37</v>
      </c>
      <c r="M1181" s="24" t="s">
        <v>2102</v>
      </c>
      <c r="N1181" s="25" t="s">
        <v>10</v>
      </c>
    </row>
    <row r="1182" spans="1:14" ht="15" customHeight="1" thickBot="1" x14ac:dyDescent="0.35">
      <c r="A1182" s="26" t="s">
        <v>2534</v>
      </c>
      <c r="B1182" s="31" t="s">
        <v>2535</v>
      </c>
      <c r="C1182" s="196"/>
      <c r="D1182" s="21">
        <v>27.82</v>
      </c>
      <c r="E1182" s="28">
        <f t="shared" si="84"/>
        <v>0.1</v>
      </c>
      <c r="F1182" s="29">
        <f t="shared" si="85"/>
        <v>25.038</v>
      </c>
      <c r="G1182" s="21">
        <f t="shared" si="82"/>
        <v>30.54636</v>
      </c>
      <c r="H1182" s="56">
        <f t="shared" si="83"/>
        <v>0</v>
      </c>
      <c r="I1182" s="23" t="s">
        <v>1327</v>
      </c>
      <c r="J1182" s="23" t="s">
        <v>1327</v>
      </c>
      <c r="K1182" s="23" t="s">
        <v>2426</v>
      </c>
      <c r="L1182" s="23">
        <v>0.23</v>
      </c>
      <c r="M1182" s="24" t="s">
        <v>2102</v>
      </c>
      <c r="N1182" s="25" t="s">
        <v>10</v>
      </c>
    </row>
    <row r="1183" spans="1:14" ht="15" customHeight="1" thickBot="1" x14ac:dyDescent="0.35">
      <c r="A1183" s="26" t="s">
        <v>2536</v>
      </c>
      <c r="B1183" s="31" t="s">
        <v>2537</v>
      </c>
      <c r="C1183" s="196"/>
      <c r="D1183" s="21">
        <v>27.82</v>
      </c>
      <c r="E1183" s="28">
        <f t="shared" si="84"/>
        <v>0.1</v>
      </c>
      <c r="F1183" s="29">
        <f t="shared" si="85"/>
        <v>25.038</v>
      </c>
      <c r="G1183" s="21">
        <f t="shared" si="82"/>
        <v>30.54636</v>
      </c>
      <c r="H1183" s="56">
        <f t="shared" si="83"/>
        <v>0</v>
      </c>
      <c r="I1183" s="23" t="s">
        <v>1327</v>
      </c>
      <c r="J1183" s="23" t="s">
        <v>1327</v>
      </c>
      <c r="K1183" s="23" t="s">
        <v>2438</v>
      </c>
      <c r="L1183" s="23">
        <v>0.19</v>
      </c>
      <c r="M1183" s="24" t="s">
        <v>2102</v>
      </c>
      <c r="N1183" s="25" t="s">
        <v>10</v>
      </c>
    </row>
    <row r="1184" spans="1:14" ht="15" customHeight="1" thickBot="1" x14ac:dyDescent="0.35">
      <c r="A1184" s="26" t="s">
        <v>2538</v>
      </c>
      <c r="B1184" s="31" t="s">
        <v>2539</v>
      </c>
      <c r="C1184" s="196"/>
      <c r="D1184" s="21">
        <v>27.82</v>
      </c>
      <c r="E1184" s="28">
        <f t="shared" si="84"/>
        <v>0.1</v>
      </c>
      <c r="F1184" s="29">
        <f t="shared" si="85"/>
        <v>25.038</v>
      </c>
      <c r="G1184" s="21">
        <f t="shared" si="82"/>
        <v>30.54636</v>
      </c>
      <c r="H1184" s="56">
        <f t="shared" si="83"/>
        <v>0</v>
      </c>
      <c r="I1184" s="23" t="s">
        <v>1327</v>
      </c>
      <c r="J1184" s="23" t="s">
        <v>1327</v>
      </c>
      <c r="K1184" s="23" t="s">
        <v>1474</v>
      </c>
      <c r="L1184" s="23">
        <v>0.2</v>
      </c>
      <c r="M1184" s="24" t="s">
        <v>2102</v>
      </c>
      <c r="N1184" s="25" t="s">
        <v>10</v>
      </c>
    </row>
    <row r="1185" spans="1:14" ht="15" customHeight="1" thickBot="1" x14ac:dyDescent="0.35">
      <c r="A1185" s="26" t="s">
        <v>2540</v>
      </c>
      <c r="B1185" s="31" t="s">
        <v>2541</v>
      </c>
      <c r="C1185" s="196"/>
      <c r="D1185" s="21">
        <v>20.51</v>
      </c>
      <c r="E1185" s="28">
        <f t="shared" si="84"/>
        <v>0.1</v>
      </c>
      <c r="F1185" s="29">
        <f t="shared" si="85"/>
        <v>18.459000000000003</v>
      </c>
      <c r="G1185" s="21">
        <f t="shared" si="82"/>
        <v>22.519980000000004</v>
      </c>
      <c r="H1185" s="56">
        <f t="shared" si="83"/>
        <v>0</v>
      </c>
      <c r="I1185" s="23" t="s">
        <v>1327</v>
      </c>
      <c r="J1185" s="23" t="s">
        <v>1327</v>
      </c>
      <c r="K1185" s="23" t="s">
        <v>1998</v>
      </c>
      <c r="L1185" s="23">
        <v>0.14000000000000001</v>
      </c>
      <c r="M1185" s="24" t="s">
        <v>2102</v>
      </c>
      <c r="N1185" s="25" t="s">
        <v>10</v>
      </c>
    </row>
    <row r="1186" spans="1:14" ht="15" customHeight="1" thickBot="1" x14ac:dyDescent="0.35">
      <c r="A1186" s="26" t="s">
        <v>2542</v>
      </c>
      <c r="B1186" s="31" t="s">
        <v>2543</v>
      </c>
      <c r="C1186" s="196"/>
      <c r="D1186" s="21">
        <v>36.619999999999997</v>
      </c>
      <c r="E1186" s="28">
        <f t="shared" si="84"/>
        <v>0.1</v>
      </c>
      <c r="F1186" s="29">
        <f t="shared" si="85"/>
        <v>32.957999999999998</v>
      </c>
      <c r="G1186" s="21">
        <f t="shared" si="82"/>
        <v>40.208759999999998</v>
      </c>
      <c r="H1186" s="56">
        <f t="shared" si="83"/>
        <v>0</v>
      </c>
      <c r="I1186" s="23" t="s">
        <v>1327</v>
      </c>
      <c r="J1186" s="23" t="s">
        <v>1327</v>
      </c>
      <c r="K1186" s="23" t="s">
        <v>188</v>
      </c>
      <c r="L1186" s="23">
        <v>0.24</v>
      </c>
      <c r="M1186" s="24" t="s">
        <v>2102</v>
      </c>
      <c r="N1186" s="25" t="s">
        <v>10</v>
      </c>
    </row>
    <row r="1187" spans="1:14" ht="15" customHeight="1" thickBot="1" x14ac:dyDescent="0.35">
      <c r="A1187" s="26" t="s">
        <v>2544</v>
      </c>
      <c r="B1187" s="31" t="s">
        <v>2545</v>
      </c>
      <c r="C1187" s="196"/>
      <c r="D1187" s="21">
        <v>36.619999999999997</v>
      </c>
      <c r="E1187" s="28">
        <f t="shared" si="84"/>
        <v>0.1</v>
      </c>
      <c r="F1187" s="29">
        <f t="shared" si="85"/>
        <v>32.957999999999998</v>
      </c>
      <c r="G1187" s="21">
        <f t="shared" si="82"/>
        <v>40.208759999999998</v>
      </c>
      <c r="H1187" s="56">
        <f t="shared" si="83"/>
        <v>0</v>
      </c>
      <c r="I1187" s="23" t="s">
        <v>1327</v>
      </c>
      <c r="J1187" s="23" t="s">
        <v>1327</v>
      </c>
      <c r="K1187" s="23" t="s">
        <v>2426</v>
      </c>
      <c r="L1187" s="23">
        <v>0.2</v>
      </c>
      <c r="M1187" s="24" t="s">
        <v>2102</v>
      </c>
      <c r="N1187" s="25" t="s">
        <v>10</v>
      </c>
    </row>
    <row r="1188" spans="1:14" ht="15" customHeight="1" thickBot="1" x14ac:dyDescent="0.35">
      <c r="A1188" s="26" t="s">
        <v>2546</v>
      </c>
      <c r="B1188" s="31" t="s">
        <v>2547</v>
      </c>
      <c r="C1188" s="196"/>
      <c r="D1188" s="21">
        <v>23.43</v>
      </c>
      <c r="E1188" s="28">
        <f t="shared" si="84"/>
        <v>0.1</v>
      </c>
      <c r="F1188" s="29">
        <f t="shared" si="85"/>
        <v>21.087</v>
      </c>
      <c r="G1188" s="21">
        <f t="shared" si="82"/>
        <v>25.726140000000001</v>
      </c>
      <c r="H1188" s="56">
        <f t="shared" si="83"/>
        <v>0</v>
      </c>
      <c r="I1188" s="23" t="s">
        <v>1327</v>
      </c>
      <c r="J1188" s="23" t="s">
        <v>1327</v>
      </c>
      <c r="K1188" s="23" t="s">
        <v>37</v>
      </c>
      <c r="L1188" s="23">
        <v>0.15</v>
      </c>
      <c r="M1188" s="24" t="s">
        <v>2102</v>
      </c>
      <c r="N1188" s="25" t="s">
        <v>10</v>
      </c>
    </row>
    <row r="1189" spans="1:14" ht="15" customHeight="1" thickBot="1" x14ac:dyDescent="0.35">
      <c r="A1189" s="26" t="s">
        <v>2548</v>
      </c>
      <c r="B1189" s="31" t="s">
        <v>2549</v>
      </c>
      <c r="C1189" s="196"/>
      <c r="D1189" s="21">
        <v>23.43</v>
      </c>
      <c r="E1189" s="28">
        <f t="shared" si="84"/>
        <v>0.1</v>
      </c>
      <c r="F1189" s="29">
        <f t="shared" si="85"/>
        <v>21.087</v>
      </c>
      <c r="G1189" s="21">
        <f t="shared" si="82"/>
        <v>25.726140000000001</v>
      </c>
      <c r="H1189" s="56">
        <f t="shared" si="83"/>
        <v>0</v>
      </c>
      <c r="I1189" s="23" t="s">
        <v>1327</v>
      </c>
      <c r="J1189" s="23" t="s">
        <v>1327</v>
      </c>
      <c r="K1189" s="23" t="s">
        <v>1988</v>
      </c>
      <c r="L1189" s="23">
        <v>0.11</v>
      </c>
      <c r="M1189" s="24" t="s">
        <v>2102</v>
      </c>
      <c r="N1189" s="25" t="s">
        <v>10</v>
      </c>
    </row>
    <row r="1190" spans="1:14" ht="15" customHeight="1" thickBot="1" x14ac:dyDescent="0.35">
      <c r="A1190" s="26" t="s">
        <v>2550</v>
      </c>
      <c r="B1190" s="31" t="s">
        <v>2551</v>
      </c>
      <c r="C1190" s="196"/>
      <c r="D1190" s="21">
        <v>23.43</v>
      </c>
      <c r="E1190" s="28">
        <f t="shared" si="84"/>
        <v>0.1</v>
      </c>
      <c r="F1190" s="29">
        <f t="shared" si="85"/>
        <v>21.087</v>
      </c>
      <c r="G1190" s="21">
        <f t="shared" si="82"/>
        <v>25.726140000000001</v>
      </c>
      <c r="H1190" s="56">
        <f t="shared" si="83"/>
        <v>0</v>
      </c>
      <c r="I1190" s="23" t="s">
        <v>1327</v>
      </c>
      <c r="J1190" s="23" t="s">
        <v>1327</v>
      </c>
      <c r="K1190" s="23" t="s">
        <v>1988</v>
      </c>
      <c r="L1190" s="23">
        <v>0.09</v>
      </c>
      <c r="M1190" s="24" t="s">
        <v>2102</v>
      </c>
      <c r="N1190" s="25" t="s">
        <v>10</v>
      </c>
    </row>
    <row r="1191" spans="1:14" ht="15" customHeight="1" thickBot="1" x14ac:dyDescent="0.35">
      <c r="A1191" s="26" t="s">
        <v>2552</v>
      </c>
      <c r="B1191" s="31" t="s">
        <v>2553</v>
      </c>
      <c r="C1191" s="196"/>
      <c r="D1191" s="21">
        <v>23.43</v>
      </c>
      <c r="E1191" s="28">
        <f t="shared" si="84"/>
        <v>0.1</v>
      </c>
      <c r="F1191" s="29">
        <f t="shared" si="85"/>
        <v>21.087</v>
      </c>
      <c r="G1191" s="21">
        <f t="shared" si="82"/>
        <v>25.726140000000001</v>
      </c>
      <c r="H1191" s="56">
        <f t="shared" si="83"/>
        <v>0</v>
      </c>
      <c r="I1191" s="23" t="s">
        <v>1327</v>
      </c>
      <c r="J1191" s="23" t="s">
        <v>1327</v>
      </c>
      <c r="K1191" s="23" t="s">
        <v>1988</v>
      </c>
      <c r="L1191" s="23">
        <v>0.09</v>
      </c>
      <c r="M1191" s="24" t="s">
        <v>2102</v>
      </c>
      <c r="N1191" s="25" t="s">
        <v>10</v>
      </c>
    </row>
    <row r="1192" spans="1:14" ht="15" customHeight="1" thickBot="1" x14ac:dyDescent="0.35">
      <c r="A1192" s="26" t="s">
        <v>2554</v>
      </c>
      <c r="B1192" s="31" t="s">
        <v>2555</v>
      </c>
      <c r="C1192" s="196"/>
      <c r="D1192" s="21">
        <v>23.43</v>
      </c>
      <c r="E1192" s="28">
        <f t="shared" si="84"/>
        <v>0.1</v>
      </c>
      <c r="F1192" s="29">
        <f t="shared" si="85"/>
        <v>21.087</v>
      </c>
      <c r="G1192" s="21">
        <f t="shared" si="82"/>
        <v>25.726140000000001</v>
      </c>
      <c r="H1192" s="56">
        <f t="shared" si="83"/>
        <v>0</v>
      </c>
      <c r="I1192" s="23" t="s">
        <v>1327</v>
      </c>
      <c r="J1192" s="23" t="s">
        <v>1327</v>
      </c>
      <c r="K1192" s="23" t="s">
        <v>976</v>
      </c>
      <c r="L1192" s="23">
        <v>0.08</v>
      </c>
      <c r="M1192" s="24" t="s">
        <v>2102</v>
      </c>
      <c r="N1192" s="25" t="s">
        <v>10</v>
      </c>
    </row>
    <row r="1193" spans="1:14" ht="15" customHeight="1" thickBot="1" x14ac:dyDescent="0.35">
      <c r="A1193" s="26" t="s">
        <v>2556</v>
      </c>
      <c r="B1193" s="31" t="s">
        <v>2557</v>
      </c>
      <c r="C1193" s="196"/>
      <c r="D1193" s="21">
        <v>23.43</v>
      </c>
      <c r="E1193" s="28">
        <f t="shared" si="84"/>
        <v>0.1</v>
      </c>
      <c r="F1193" s="29">
        <f t="shared" si="85"/>
        <v>21.087</v>
      </c>
      <c r="G1193" s="21">
        <f t="shared" si="82"/>
        <v>25.726140000000001</v>
      </c>
      <c r="H1193" s="56">
        <f t="shared" si="83"/>
        <v>0</v>
      </c>
      <c r="I1193" s="23" t="s">
        <v>1327</v>
      </c>
      <c r="J1193" s="23" t="s">
        <v>1327</v>
      </c>
      <c r="K1193" s="23" t="s">
        <v>1820</v>
      </c>
      <c r="L1193" s="23">
        <v>0.11</v>
      </c>
      <c r="M1193" s="24" t="s">
        <v>2102</v>
      </c>
      <c r="N1193" s="25" t="s">
        <v>10</v>
      </c>
    </row>
    <row r="1194" spans="1:14" ht="15" customHeight="1" thickBot="1" x14ac:dyDescent="0.35">
      <c r="A1194" s="26" t="s">
        <v>2558</v>
      </c>
      <c r="B1194" s="31" t="s">
        <v>2559</v>
      </c>
      <c r="C1194" s="196"/>
      <c r="D1194" s="21">
        <v>23.43</v>
      </c>
      <c r="E1194" s="28">
        <f t="shared" si="84"/>
        <v>0.1</v>
      </c>
      <c r="F1194" s="29">
        <f t="shared" si="85"/>
        <v>21.087</v>
      </c>
      <c r="G1194" s="21">
        <f t="shared" si="82"/>
        <v>25.726140000000001</v>
      </c>
      <c r="H1194" s="56">
        <f t="shared" si="83"/>
        <v>0</v>
      </c>
      <c r="I1194" s="23" t="s">
        <v>1327</v>
      </c>
      <c r="J1194" s="23" t="s">
        <v>1327</v>
      </c>
      <c r="K1194" s="23" t="s">
        <v>1998</v>
      </c>
      <c r="L1194" s="23">
        <v>0.14000000000000001</v>
      </c>
      <c r="M1194" s="24" t="s">
        <v>2102</v>
      </c>
      <c r="N1194" s="25" t="s">
        <v>10</v>
      </c>
    </row>
    <row r="1195" spans="1:14" ht="15" customHeight="1" thickBot="1" x14ac:dyDescent="0.35">
      <c r="A1195" s="26" t="s">
        <v>2560</v>
      </c>
      <c r="B1195" s="31" t="s">
        <v>2561</v>
      </c>
      <c r="C1195" s="196"/>
      <c r="D1195" s="21">
        <v>23.43</v>
      </c>
      <c r="E1195" s="28">
        <f t="shared" si="84"/>
        <v>0.1</v>
      </c>
      <c r="F1195" s="29">
        <f t="shared" si="85"/>
        <v>21.087</v>
      </c>
      <c r="G1195" s="21">
        <f t="shared" si="82"/>
        <v>25.726140000000001</v>
      </c>
      <c r="H1195" s="56">
        <f t="shared" si="83"/>
        <v>0</v>
      </c>
      <c r="I1195" s="23" t="s">
        <v>1327</v>
      </c>
      <c r="J1195" s="23" t="s">
        <v>1327</v>
      </c>
      <c r="K1195" s="23" t="s">
        <v>976</v>
      </c>
      <c r="L1195" s="23">
        <v>0.08</v>
      </c>
      <c r="M1195" s="24" t="s">
        <v>2102</v>
      </c>
      <c r="N1195" s="25" t="s">
        <v>10</v>
      </c>
    </row>
    <row r="1196" spans="1:14" ht="15" customHeight="1" thickBot="1" x14ac:dyDescent="0.35">
      <c r="A1196" s="26" t="s">
        <v>2562</v>
      </c>
      <c r="B1196" s="31" t="s">
        <v>2563</v>
      </c>
      <c r="C1196" s="196"/>
      <c r="D1196" s="21">
        <v>23.43</v>
      </c>
      <c r="E1196" s="28">
        <f t="shared" si="84"/>
        <v>0.1</v>
      </c>
      <c r="F1196" s="29">
        <f t="shared" si="85"/>
        <v>21.087</v>
      </c>
      <c r="G1196" s="21">
        <f t="shared" si="82"/>
        <v>25.726140000000001</v>
      </c>
      <c r="H1196" s="56">
        <f t="shared" si="83"/>
        <v>0</v>
      </c>
      <c r="I1196" s="23" t="s">
        <v>1327</v>
      </c>
      <c r="J1196" s="23" t="s">
        <v>1327</v>
      </c>
      <c r="K1196" s="23" t="s">
        <v>1820</v>
      </c>
      <c r="L1196" s="23">
        <v>0.09</v>
      </c>
      <c r="M1196" s="24" t="s">
        <v>2102</v>
      </c>
      <c r="N1196" s="25" t="s">
        <v>10</v>
      </c>
    </row>
    <row r="1197" spans="1:14" ht="15" customHeight="1" thickBot="1" x14ac:dyDescent="0.35">
      <c r="A1197" s="26" t="s">
        <v>2564</v>
      </c>
      <c r="B1197" s="31" t="s">
        <v>2565</v>
      </c>
      <c r="C1197" s="196"/>
      <c r="D1197" s="21">
        <v>23.43</v>
      </c>
      <c r="E1197" s="28">
        <f t="shared" si="84"/>
        <v>0.1</v>
      </c>
      <c r="F1197" s="29">
        <f t="shared" si="85"/>
        <v>21.087</v>
      </c>
      <c r="G1197" s="21">
        <f t="shared" si="82"/>
        <v>25.726140000000001</v>
      </c>
      <c r="H1197" s="56">
        <f t="shared" si="83"/>
        <v>0</v>
      </c>
      <c r="I1197" s="23" t="s">
        <v>1327</v>
      </c>
      <c r="J1197" s="23" t="s">
        <v>1327</v>
      </c>
      <c r="K1197" s="23" t="s">
        <v>37</v>
      </c>
      <c r="L1197" s="23">
        <v>0.14000000000000001</v>
      </c>
      <c r="M1197" s="24" t="s">
        <v>2102</v>
      </c>
      <c r="N1197" s="25" t="s">
        <v>10</v>
      </c>
    </row>
    <row r="1198" spans="1:14" ht="15" customHeight="1" thickBot="1" x14ac:dyDescent="0.35">
      <c r="A1198" s="26" t="s">
        <v>2566</v>
      </c>
      <c r="B1198" s="31" t="s">
        <v>2567</v>
      </c>
      <c r="C1198" s="196"/>
      <c r="D1198" s="21">
        <v>23.43</v>
      </c>
      <c r="E1198" s="28">
        <f t="shared" si="84"/>
        <v>0.1</v>
      </c>
      <c r="F1198" s="29">
        <f t="shared" si="85"/>
        <v>21.087</v>
      </c>
      <c r="G1198" s="21">
        <f t="shared" si="82"/>
        <v>25.726140000000001</v>
      </c>
      <c r="H1198" s="56">
        <f t="shared" si="83"/>
        <v>0</v>
      </c>
      <c r="I1198" s="23" t="s">
        <v>1327</v>
      </c>
      <c r="J1198" s="23" t="s">
        <v>1327</v>
      </c>
      <c r="K1198" s="23" t="s">
        <v>1998</v>
      </c>
      <c r="L1198" s="23">
        <v>0.11</v>
      </c>
      <c r="M1198" s="24" t="s">
        <v>2102</v>
      </c>
      <c r="N1198" s="25" t="s">
        <v>10</v>
      </c>
    </row>
    <row r="1199" spans="1:14" ht="15" customHeight="1" thickBot="1" x14ac:dyDescent="0.35">
      <c r="A1199" s="26" t="s">
        <v>2568</v>
      </c>
      <c r="B1199" s="31" t="s">
        <v>2569</v>
      </c>
      <c r="C1199" s="196"/>
      <c r="D1199" s="21">
        <v>23.43</v>
      </c>
      <c r="E1199" s="28">
        <f t="shared" si="84"/>
        <v>0.1</v>
      </c>
      <c r="F1199" s="29">
        <f t="shared" si="85"/>
        <v>21.087</v>
      </c>
      <c r="G1199" s="21">
        <f t="shared" si="82"/>
        <v>25.726140000000001</v>
      </c>
      <c r="H1199" s="56">
        <f t="shared" si="83"/>
        <v>0</v>
      </c>
      <c r="I1199" s="23" t="s">
        <v>1327</v>
      </c>
      <c r="J1199" s="23" t="s">
        <v>1327</v>
      </c>
      <c r="K1199" s="23" t="s">
        <v>976</v>
      </c>
      <c r="L1199" s="23">
        <v>0.08</v>
      </c>
      <c r="M1199" s="24" t="s">
        <v>2102</v>
      </c>
      <c r="N1199" s="25" t="s">
        <v>10</v>
      </c>
    </row>
    <row r="1200" spans="1:14" ht="15" customHeight="1" thickBot="1" x14ac:dyDescent="0.35">
      <c r="A1200" s="26" t="s">
        <v>2570</v>
      </c>
      <c r="B1200" s="31" t="s">
        <v>2571</v>
      </c>
      <c r="C1200" s="196"/>
      <c r="D1200" s="21">
        <v>23.43</v>
      </c>
      <c r="E1200" s="28">
        <f t="shared" si="84"/>
        <v>0.1</v>
      </c>
      <c r="F1200" s="29">
        <f t="shared" si="85"/>
        <v>21.087</v>
      </c>
      <c r="G1200" s="21">
        <f t="shared" si="82"/>
        <v>25.726140000000001</v>
      </c>
      <c r="H1200" s="56">
        <f t="shared" si="83"/>
        <v>0</v>
      </c>
      <c r="I1200" s="23" t="s">
        <v>1327</v>
      </c>
      <c r="J1200" s="23" t="s">
        <v>1327</v>
      </c>
      <c r="K1200" s="23" t="s">
        <v>976</v>
      </c>
      <c r="L1200" s="23">
        <v>0.09</v>
      </c>
      <c r="M1200" s="24" t="s">
        <v>2102</v>
      </c>
      <c r="N1200" s="25" t="s">
        <v>10</v>
      </c>
    </row>
    <row r="1201" spans="1:14" ht="15" customHeight="1" thickBot="1" x14ac:dyDescent="0.35">
      <c r="A1201" s="26" t="s">
        <v>2572</v>
      </c>
      <c r="B1201" s="31" t="s">
        <v>2573</v>
      </c>
      <c r="C1201" s="196"/>
      <c r="D1201" s="21">
        <v>23.43</v>
      </c>
      <c r="E1201" s="28">
        <f t="shared" si="84"/>
        <v>0.1</v>
      </c>
      <c r="F1201" s="29">
        <f t="shared" si="85"/>
        <v>21.087</v>
      </c>
      <c r="G1201" s="21">
        <f t="shared" si="82"/>
        <v>25.726140000000001</v>
      </c>
      <c r="H1201" s="56">
        <f t="shared" si="83"/>
        <v>0</v>
      </c>
      <c r="I1201" s="23" t="s">
        <v>1327</v>
      </c>
      <c r="J1201" s="23" t="s">
        <v>1327</v>
      </c>
      <c r="K1201" s="23" t="s">
        <v>976</v>
      </c>
      <c r="L1201" s="23">
        <v>0.08</v>
      </c>
      <c r="M1201" s="24" t="s">
        <v>2102</v>
      </c>
      <c r="N1201" s="25" t="s">
        <v>10</v>
      </c>
    </row>
    <row r="1202" spans="1:14" ht="15" customHeight="1" thickBot="1" x14ac:dyDescent="0.35">
      <c r="A1202" s="26" t="s">
        <v>2574</v>
      </c>
      <c r="B1202" s="31" t="s">
        <v>2575</v>
      </c>
      <c r="C1202" s="196"/>
      <c r="D1202" s="21">
        <v>38.06</v>
      </c>
      <c r="E1202" s="28">
        <f t="shared" si="84"/>
        <v>0.1</v>
      </c>
      <c r="F1202" s="29">
        <f t="shared" si="85"/>
        <v>34.254000000000005</v>
      </c>
      <c r="G1202" s="21">
        <f t="shared" si="82"/>
        <v>41.789880000000004</v>
      </c>
      <c r="H1202" s="56">
        <f t="shared" si="83"/>
        <v>0</v>
      </c>
      <c r="I1202" s="23" t="s">
        <v>1327</v>
      </c>
      <c r="J1202" s="23" t="s">
        <v>1327</v>
      </c>
      <c r="K1202" s="23" t="s">
        <v>200</v>
      </c>
      <c r="L1202" s="23">
        <v>0.28999999999999998</v>
      </c>
      <c r="M1202" s="24" t="s">
        <v>2102</v>
      </c>
      <c r="N1202" s="25" t="s">
        <v>10</v>
      </c>
    </row>
    <row r="1203" spans="1:14" ht="15" customHeight="1" thickBot="1" x14ac:dyDescent="0.35">
      <c r="A1203" s="26" t="s">
        <v>2576</v>
      </c>
      <c r="B1203" s="31" t="s">
        <v>2577</v>
      </c>
      <c r="C1203" s="196"/>
      <c r="D1203" s="21">
        <v>29.3</v>
      </c>
      <c r="E1203" s="28">
        <f t="shared" si="84"/>
        <v>0.1</v>
      </c>
      <c r="F1203" s="29">
        <f t="shared" si="85"/>
        <v>26.37</v>
      </c>
      <c r="G1203" s="21">
        <f t="shared" si="82"/>
        <v>32.171399999999998</v>
      </c>
      <c r="H1203" s="56">
        <f t="shared" si="83"/>
        <v>0</v>
      </c>
      <c r="I1203" s="23" t="s">
        <v>1327</v>
      </c>
      <c r="J1203" s="23" t="s">
        <v>1327</v>
      </c>
      <c r="K1203" s="23" t="s">
        <v>2578</v>
      </c>
      <c r="L1203" s="23">
        <v>0.17</v>
      </c>
      <c r="M1203" s="24" t="s">
        <v>2102</v>
      </c>
      <c r="N1203" s="25" t="s">
        <v>10</v>
      </c>
    </row>
    <row r="1204" spans="1:14" ht="15" customHeight="1" thickBot="1" x14ac:dyDescent="0.35">
      <c r="A1204" s="26" t="s">
        <v>2579</v>
      </c>
      <c r="B1204" s="31" t="s">
        <v>2580</v>
      </c>
      <c r="C1204" s="196"/>
      <c r="D1204" s="21">
        <v>33.700000000000003</v>
      </c>
      <c r="E1204" s="28">
        <f t="shared" si="84"/>
        <v>0.1</v>
      </c>
      <c r="F1204" s="29">
        <f t="shared" si="85"/>
        <v>30.330000000000002</v>
      </c>
      <c r="G1204" s="21">
        <f t="shared" si="82"/>
        <v>37.002600000000001</v>
      </c>
      <c r="H1204" s="56">
        <f t="shared" si="83"/>
        <v>0</v>
      </c>
      <c r="I1204" s="23" t="s">
        <v>1327</v>
      </c>
      <c r="J1204" s="23" t="s">
        <v>1327</v>
      </c>
      <c r="K1204" s="23" t="s">
        <v>1474</v>
      </c>
      <c r="L1204" s="23">
        <v>0.18</v>
      </c>
      <c r="M1204" s="24" t="s">
        <v>2102</v>
      </c>
      <c r="N1204" s="25" t="s">
        <v>10</v>
      </c>
    </row>
    <row r="1205" spans="1:14" ht="15" customHeight="1" thickBot="1" x14ac:dyDescent="0.35">
      <c r="A1205" s="26" t="s">
        <v>2581</v>
      </c>
      <c r="B1205" s="31" t="s">
        <v>2582</v>
      </c>
      <c r="C1205" s="196"/>
      <c r="D1205" s="21">
        <v>60.39</v>
      </c>
      <c r="E1205" s="28">
        <f t="shared" si="84"/>
        <v>0.1</v>
      </c>
      <c r="F1205" s="29">
        <f t="shared" si="85"/>
        <v>54.350999999999999</v>
      </c>
      <c r="G1205" s="21">
        <f t="shared" si="82"/>
        <v>66.308219999999992</v>
      </c>
      <c r="H1205" s="56">
        <f t="shared" si="83"/>
        <v>0</v>
      </c>
      <c r="I1205" s="23" t="s">
        <v>102</v>
      </c>
      <c r="J1205" s="23" t="s">
        <v>1116</v>
      </c>
      <c r="K1205" s="23" t="s">
        <v>37</v>
      </c>
      <c r="L1205" s="23">
        <v>0.33</v>
      </c>
      <c r="M1205" s="24" t="s">
        <v>2102</v>
      </c>
      <c r="N1205" s="25" t="s">
        <v>10</v>
      </c>
    </row>
    <row r="1206" spans="1:14" ht="15" customHeight="1" thickBot="1" x14ac:dyDescent="0.35">
      <c r="A1206" s="26" t="s">
        <v>2583</v>
      </c>
      <c r="B1206" s="31" t="s">
        <v>2584</v>
      </c>
      <c r="C1206" s="196"/>
      <c r="D1206" s="21">
        <v>46.86</v>
      </c>
      <c r="E1206" s="28">
        <f t="shared" si="84"/>
        <v>0.1</v>
      </c>
      <c r="F1206" s="29">
        <f t="shared" si="85"/>
        <v>42.173999999999999</v>
      </c>
      <c r="G1206" s="21">
        <f t="shared" si="82"/>
        <v>51.452280000000002</v>
      </c>
      <c r="H1206" s="56">
        <f t="shared" si="83"/>
        <v>0</v>
      </c>
      <c r="I1206" s="23" t="s">
        <v>1327</v>
      </c>
      <c r="J1206" s="23" t="s">
        <v>1327</v>
      </c>
      <c r="K1206" s="23" t="s">
        <v>8</v>
      </c>
      <c r="L1206" s="23">
        <v>0.28000000000000003</v>
      </c>
      <c r="M1206" s="24" t="s">
        <v>2102</v>
      </c>
      <c r="N1206" s="25" t="s">
        <v>10</v>
      </c>
    </row>
    <row r="1207" spans="1:14" ht="15" customHeight="1" thickBot="1" x14ac:dyDescent="0.35">
      <c r="A1207" s="26" t="s">
        <v>2585</v>
      </c>
      <c r="B1207" s="31" t="s">
        <v>2586</v>
      </c>
      <c r="C1207" s="196"/>
      <c r="D1207" s="21">
        <v>58.57</v>
      </c>
      <c r="E1207" s="28">
        <f t="shared" si="84"/>
        <v>0.1</v>
      </c>
      <c r="F1207" s="29">
        <f t="shared" si="85"/>
        <v>52.713000000000001</v>
      </c>
      <c r="G1207" s="21">
        <f t="shared" si="82"/>
        <v>64.30986</v>
      </c>
      <c r="H1207" s="56">
        <f t="shared" si="83"/>
        <v>0</v>
      </c>
      <c r="I1207" s="23" t="s">
        <v>1327</v>
      </c>
      <c r="J1207" s="23" t="s">
        <v>1327</v>
      </c>
      <c r="K1207" s="23" t="s">
        <v>2513</v>
      </c>
      <c r="L1207" s="23">
        <v>0.23</v>
      </c>
      <c r="M1207" s="24" t="s">
        <v>2102</v>
      </c>
      <c r="N1207" s="25" t="s">
        <v>10</v>
      </c>
    </row>
    <row r="1208" spans="1:14" ht="15" customHeight="1" thickBot="1" x14ac:dyDescent="0.35">
      <c r="A1208" s="26" t="s">
        <v>2587</v>
      </c>
      <c r="B1208" s="31" t="s">
        <v>2588</v>
      </c>
      <c r="C1208" s="196"/>
      <c r="D1208" s="21">
        <v>58.57</v>
      </c>
      <c r="E1208" s="28">
        <f t="shared" si="84"/>
        <v>0.1</v>
      </c>
      <c r="F1208" s="29">
        <f t="shared" si="85"/>
        <v>52.713000000000001</v>
      </c>
      <c r="G1208" s="21">
        <f t="shared" si="82"/>
        <v>64.30986</v>
      </c>
      <c r="H1208" s="56">
        <f t="shared" si="83"/>
        <v>0</v>
      </c>
      <c r="I1208" s="23" t="s">
        <v>2589</v>
      </c>
      <c r="J1208" s="23" t="s">
        <v>2454</v>
      </c>
      <c r="K1208" s="23" t="s">
        <v>37</v>
      </c>
      <c r="L1208" s="23">
        <v>0.47</v>
      </c>
      <c r="M1208" s="24" t="s">
        <v>2102</v>
      </c>
      <c r="N1208" s="25" t="s">
        <v>10</v>
      </c>
    </row>
    <row r="1209" spans="1:14" ht="15" customHeight="1" thickBot="1" x14ac:dyDescent="0.35">
      <c r="A1209" s="26" t="s">
        <v>2590</v>
      </c>
      <c r="B1209" s="31" t="s">
        <v>2591</v>
      </c>
      <c r="C1209" s="196"/>
      <c r="D1209" s="21">
        <v>23.43</v>
      </c>
      <c r="E1209" s="28">
        <f t="shared" si="84"/>
        <v>0.1</v>
      </c>
      <c r="F1209" s="29">
        <f t="shared" si="85"/>
        <v>21.087</v>
      </c>
      <c r="G1209" s="21">
        <f t="shared" si="82"/>
        <v>25.726140000000001</v>
      </c>
      <c r="H1209" s="56">
        <f t="shared" si="83"/>
        <v>0</v>
      </c>
      <c r="I1209" s="23" t="s">
        <v>1327</v>
      </c>
      <c r="J1209" s="23" t="s">
        <v>1327</v>
      </c>
      <c r="K1209" s="23" t="s">
        <v>1998</v>
      </c>
      <c r="L1209" s="23">
        <v>0.1</v>
      </c>
      <c r="M1209" s="24" t="s">
        <v>2102</v>
      </c>
      <c r="N1209" s="25" t="s">
        <v>10</v>
      </c>
    </row>
    <row r="1210" spans="1:14" ht="15" customHeight="1" thickBot="1" x14ac:dyDescent="0.35">
      <c r="A1210" s="26" t="s">
        <v>2592</v>
      </c>
      <c r="B1210" s="31" t="s">
        <v>2593</v>
      </c>
      <c r="C1210" s="196"/>
      <c r="D1210" s="21">
        <v>123.03</v>
      </c>
      <c r="E1210" s="28">
        <f t="shared" si="84"/>
        <v>0.1</v>
      </c>
      <c r="F1210" s="29">
        <f t="shared" si="85"/>
        <v>110.727</v>
      </c>
      <c r="G1210" s="21">
        <f t="shared" ref="G1210:G1273" si="86">F1210*1.22</f>
        <v>135.08694</v>
      </c>
      <c r="H1210" s="56">
        <f t="shared" ref="H1210:H1273" si="87">G1210*C1210</f>
        <v>0</v>
      </c>
      <c r="I1210" s="23" t="s">
        <v>2594</v>
      </c>
      <c r="J1210" s="23" t="s">
        <v>53</v>
      </c>
      <c r="K1210" s="23" t="s">
        <v>584</v>
      </c>
      <c r="L1210" s="23">
        <v>1.08</v>
      </c>
      <c r="M1210" s="24" t="s">
        <v>2102</v>
      </c>
      <c r="N1210" s="25" t="s">
        <v>10</v>
      </c>
    </row>
    <row r="1211" spans="1:14" ht="15" customHeight="1" thickBot="1" x14ac:dyDescent="0.35">
      <c r="A1211" s="26" t="s">
        <v>2595</v>
      </c>
      <c r="B1211" s="31" t="s">
        <v>2596</v>
      </c>
      <c r="C1211" s="196"/>
      <c r="D1211" s="21">
        <v>23.43</v>
      </c>
      <c r="E1211" s="28">
        <f t="shared" si="84"/>
        <v>0.1</v>
      </c>
      <c r="F1211" s="29">
        <f t="shared" si="85"/>
        <v>21.087</v>
      </c>
      <c r="G1211" s="21">
        <f t="shared" si="86"/>
        <v>25.726140000000001</v>
      </c>
      <c r="H1211" s="56">
        <f t="shared" si="87"/>
        <v>0</v>
      </c>
      <c r="I1211" s="23" t="s">
        <v>1327</v>
      </c>
      <c r="J1211" s="23" t="s">
        <v>1327</v>
      </c>
      <c r="K1211" s="23" t="s">
        <v>2479</v>
      </c>
      <c r="L1211" s="23">
        <v>0.08</v>
      </c>
      <c r="M1211" s="24" t="s">
        <v>2102</v>
      </c>
      <c r="N1211" s="25" t="s">
        <v>10</v>
      </c>
    </row>
    <row r="1212" spans="1:14" ht="15" customHeight="1" thickBot="1" x14ac:dyDescent="0.35">
      <c r="A1212" s="26" t="s">
        <v>2597</v>
      </c>
      <c r="B1212" s="31" t="s">
        <v>2598</v>
      </c>
      <c r="C1212" s="196"/>
      <c r="D1212" s="21">
        <v>24.89</v>
      </c>
      <c r="E1212" s="28">
        <f t="shared" si="84"/>
        <v>0.1</v>
      </c>
      <c r="F1212" s="29">
        <f t="shared" si="85"/>
        <v>22.401</v>
      </c>
      <c r="G1212" s="21">
        <f t="shared" si="86"/>
        <v>27.329219999999999</v>
      </c>
      <c r="H1212" s="56">
        <f t="shared" si="87"/>
        <v>0</v>
      </c>
      <c r="I1212" s="23" t="s">
        <v>1327</v>
      </c>
      <c r="J1212" s="23" t="s">
        <v>1327</v>
      </c>
      <c r="K1212" s="23" t="s">
        <v>200</v>
      </c>
      <c r="L1212" s="23">
        <v>0.23</v>
      </c>
      <c r="M1212" s="24" t="s">
        <v>2102</v>
      </c>
      <c r="N1212" s="25" t="s">
        <v>10</v>
      </c>
    </row>
    <row r="1213" spans="1:14" ht="15" customHeight="1" thickBot="1" x14ac:dyDescent="0.35">
      <c r="A1213" s="26" t="s">
        <v>2599</v>
      </c>
      <c r="B1213" s="31" t="s">
        <v>2600</v>
      </c>
      <c r="C1213" s="196"/>
      <c r="D1213" s="21">
        <v>13.19</v>
      </c>
      <c r="E1213" s="28">
        <f t="shared" si="84"/>
        <v>0.1</v>
      </c>
      <c r="F1213" s="29">
        <f t="shared" si="85"/>
        <v>11.870999999999999</v>
      </c>
      <c r="G1213" s="21">
        <f t="shared" si="86"/>
        <v>14.482619999999999</v>
      </c>
      <c r="H1213" s="56">
        <f t="shared" si="87"/>
        <v>0</v>
      </c>
      <c r="I1213" s="23" t="s">
        <v>1327</v>
      </c>
      <c r="J1213" s="23" t="s">
        <v>1327</v>
      </c>
      <c r="K1213" s="23" t="s">
        <v>37</v>
      </c>
      <c r="L1213" s="23">
        <v>0.12</v>
      </c>
      <c r="M1213" s="24" t="s">
        <v>2102</v>
      </c>
      <c r="N1213" s="25" t="s">
        <v>10</v>
      </c>
    </row>
    <row r="1214" spans="1:14" ht="15" customHeight="1" thickBot="1" x14ac:dyDescent="0.35">
      <c r="A1214" s="26" t="s">
        <v>2601</v>
      </c>
      <c r="B1214" s="31" t="s">
        <v>2602</v>
      </c>
      <c r="C1214" s="196"/>
      <c r="D1214" s="21">
        <v>20.51</v>
      </c>
      <c r="E1214" s="28">
        <f t="shared" si="84"/>
        <v>0.1</v>
      </c>
      <c r="F1214" s="29">
        <f t="shared" si="85"/>
        <v>18.459000000000003</v>
      </c>
      <c r="G1214" s="21">
        <f t="shared" si="86"/>
        <v>22.519980000000004</v>
      </c>
      <c r="H1214" s="56">
        <f t="shared" si="87"/>
        <v>0</v>
      </c>
      <c r="I1214" s="23" t="s">
        <v>1327</v>
      </c>
      <c r="J1214" s="23" t="s">
        <v>1327</v>
      </c>
      <c r="K1214" s="23" t="s">
        <v>188</v>
      </c>
      <c r="L1214" s="23">
        <v>0.18</v>
      </c>
      <c r="M1214" s="24" t="s">
        <v>2102</v>
      </c>
      <c r="N1214" s="25" t="s">
        <v>10</v>
      </c>
    </row>
    <row r="1215" spans="1:14" ht="15" customHeight="1" thickBot="1" x14ac:dyDescent="0.35">
      <c r="A1215" s="26" t="s">
        <v>2603</v>
      </c>
      <c r="B1215" s="31" t="s">
        <v>2604</v>
      </c>
      <c r="C1215" s="196"/>
      <c r="D1215" s="21">
        <v>35.14</v>
      </c>
      <c r="E1215" s="28">
        <f t="shared" si="84"/>
        <v>0.1</v>
      </c>
      <c r="F1215" s="29">
        <f t="shared" si="85"/>
        <v>31.626000000000001</v>
      </c>
      <c r="G1215" s="21">
        <f t="shared" si="86"/>
        <v>38.58372</v>
      </c>
      <c r="H1215" s="56">
        <f t="shared" si="87"/>
        <v>0</v>
      </c>
      <c r="I1215" s="23" t="s">
        <v>2369</v>
      </c>
      <c r="J1215" s="23" t="s">
        <v>2370</v>
      </c>
      <c r="K1215" s="23" t="s">
        <v>1998</v>
      </c>
      <c r="L1215" s="23">
        <v>0.46</v>
      </c>
      <c r="M1215" s="24" t="s">
        <v>2102</v>
      </c>
      <c r="N1215" s="25" t="s">
        <v>10</v>
      </c>
    </row>
    <row r="1216" spans="1:14" ht="15" customHeight="1" thickBot="1" x14ac:dyDescent="0.35">
      <c r="A1216" s="26" t="s">
        <v>2605</v>
      </c>
      <c r="B1216" s="31" t="s">
        <v>2606</v>
      </c>
      <c r="C1216" s="196"/>
      <c r="D1216" s="21">
        <v>41.5</v>
      </c>
      <c r="E1216" s="28">
        <f t="shared" si="84"/>
        <v>0.1</v>
      </c>
      <c r="F1216" s="29">
        <f t="shared" si="85"/>
        <v>37.35</v>
      </c>
      <c r="G1216" s="21">
        <f t="shared" si="86"/>
        <v>45.567</v>
      </c>
      <c r="H1216" s="56">
        <f t="shared" si="87"/>
        <v>0</v>
      </c>
      <c r="I1216" s="23" t="s">
        <v>102</v>
      </c>
      <c r="J1216" s="23" t="s">
        <v>975</v>
      </c>
      <c r="K1216" s="23" t="s">
        <v>2416</v>
      </c>
      <c r="L1216" s="23">
        <v>0.56000000000000005</v>
      </c>
      <c r="M1216" s="24" t="s">
        <v>2102</v>
      </c>
      <c r="N1216" s="25" t="s">
        <v>10</v>
      </c>
    </row>
    <row r="1217" spans="1:14" ht="15" customHeight="1" thickBot="1" x14ac:dyDescent="0.35">
      <c r="A1217" s="26" t="s">
        <v>2607</v>
      </c>
      <c r="B1217" s="31" t="s">
        <v>2608</v>
      </c>
      <c r="C1217" s="196"/>
      <c r="D1217" s="21">
        <v>41.5</v>
      </c>
      <c r="E1217" s="28">
        <f t="shared" si="84"/>
        <v>0.1</v>
      </c>
      <c r="F1217" s="29">
        <f t="shared" si="85"/>
        <v>37.35</v>
      </c>
      <c r="G1217" s="21">
        <f t="shared" si="86"/>
        <v>45.567</v>
      </c>
      <c r="H1217" s="56">
        <f t="shared" si="87"/>
        <v>0</v>
      </c>
      <c r="I1217" s="23" t="s">
        <v>102</v>
      </c>
      <c r="J1217" s="23" t="s">
        <v>1918</v>
      </c>
      <c r="K1217" s="23" t="s">
        <v>188</v>
      </c>
      <c r="L1217" s="23">
        <v>0.42</v>
      </c>
      <c r="M1217" s="24" t="s">
        <v>2102</v>
      </c>
      <c r="N1217" s="25" t="s">
        <v>10</v>
      </c>
    </row>
    <row r="1218" spans="1:14" ht="15" customHeight="1" thickBot="1" x14ac:dyDescent="0.35">
      <c r="A1218" s="26" t="s">
        <v>2609</v>
      </c>
      <c r="B1218" s="31" t="s">
        <v>2610</v>
      </c>
      <c r="C1218" s="196"/>
      <c r="D1218" s="21">
        <v>166.96</v>
      </c>
      <c r="E1218" s="28">
        <f t="shared" si="84"/>
        <v>0.1</v>
      </c>
      <c r="F1218" s="29">
        <f t="shared" si="85"/>
        <v>150.26400000000001</v>
      </c>
      <c r="G1218" s="21">
        <f t="shared" si="86"/>
        <v>183.32208</v>
      </c>
      <c r="H1218" s="56">
        <f t="shared" si="87"/>
        <v>0</v>
      </c>
      <c r="I1218" s="23" t="s">
        <v>102</v>
      </c>
      <c r="J1218" s="23" t="s">
        <v>1918</v>
      </c>
      <c r="K1218" s="23" t="s">
        <v>72</v>
      </c>
      <c r="L1218" s="23">
        <v>2.0499999999999998</v>
      </c>
      <c r="M1218" s="24" t="s">
        <v>2102</v>
      </c>
      <c r="N1218" s="25" t="s">
        <v>10</v>
      </c>
    </row>
    <row r="1219" spans="1:14" ht="15" customHeight="1" thickBot="1" x14ac:dyDescent="0.35">
      <c r="A1219" s="26" t="s">
        <v>2611</v>
      </c>
      <c r="B1219" s="31" t="s">
        <v>2612</v>
      </c>
      <c r="C1219" s="196"/>
      <c r="D1219" s="21">
        <v>139.13</v>
      </c>
      <c r="E1219" s="28">
        <f t="shared" si="84"/>
        <v>0.1</v>
      </c>
      <c r="F1219" s="29">
        <f t="shared" si="85"/>
        <v>125.217</v>
      </c>
      <c r="G1219" s="21">
        <f t="shared" si="86"/>
        <v>152.76473999999999</v>
      </c>
      <c r="H1219" s="56">
        <f t="shared" si="87"/>
        <v>0</v>
      </c>
      <c r="I1219" s="23" t="s">
        <v>102</v>
      </c>
      <c r="J1219" s="23" t="s">
        <v>2613</v>
      </c>
      <c r="K1219" s="23" t="s">
        <v>200</v>
      </c>
      <c r="L1219" s="23">
        <v>0.93</v>
      </c>
      <c r="M1219" s="24" t="s">
        <v>2102</v>
      </c>
      <c r="N1219" s="25" t="s">
        <v>10</v>
      </c>
    </row>
    <row r="1220" spans="1:14" ht="15" customHeight="1" thickBot="1" x14ac:dyDescent="0.35">
      <c r="A1220" s="26" t="s">
        <v>2614</v>
      </c>
      <c r="B1220" s="31" t="s">
        <v>2615</v>
      </c>
      <c r="C1220" s="196"/>
      <c r="D1220" s="21">
        <v>41.01</v>
      </c>
      <c r="E1220" s="28">
        <f t="shared" si="84"/>
        <v>0.1</v>
      </c>
      <c r="F1220" s="29">
        <f t="shared" si="85"/>
        <v>36.908999999999999</v>
      </c>
      <c r="G1220" s="21">
        <f t="shared" si="86"/>
        <v>45.028979999999997</v>
      </c>
      <c r="H1220" s="56">
        <f t="shared" si="87"/>
        <v>0</v>
      </c>
      <c r="I1220" s="23" t="s">
        <v>102</v>
      </c>
      <c r="J1220" s="23" t="s">
        <v>1918</v>
      </c>
      <c r="K1220" s="23" t="s">
        <v>72</v>
      </c>
      <c r="L1220" s="23">
        <v>0.77</v>
      </c>
      <c r="M1220" s="24" t="s">
        <v>2102</v>
      </c>
      <c r="N1220" s="25" t="s">
        <v>10</v>
      </c>
    </row>
    <row r="1221" spans="1:14" ht="15" customHeight="1" thickBot="1" x14ac:dyDescent="0.35">
      <c r="A1221" s="26" t="s">
        <v>2616</v>
      </c>
      <c r="B1221" s="31" t="s">
        <v>2617</v>
      </c>
      <c r="C1221" s="196"/>
      <c r="D1221" s="21">
        <v>30.74</v>
      </c>
      <c r="E1221" s="28">
        <f t="shared" si="84"/>
        <v>0.1</v>
      </c>
      <c r="F1221" s="29">
        <f t="shared" si="85"/>
        <v>27.665999999999997</v>
      </c>
      <c r="G1221" s="21">
        <f t="shared" si="86"/>
        <v>33.752519999999997</v>
      </c>
      <c r="H1221" s="56">
        <f t="shared" si="87"/>
        <v>0</v>
      </c>
      <c r="I1221" s="23" t="s">
        <v>102</v>
      </c>
      <c r="J1221" s="23" t="s">
        <v>1918</v>
      </c>
      <c r="K1221" s="23" t="s">
        <v>1069</v>
      </c>
      <c r="L1221" s="23">
        <v>0.37</v>
      </c>
      <c r="M1221" s="24" t="s">
        <v>2102</v>
      </c>
      <c r="N1221" s="25" t="s">
        <v>10</v>
      </c>
    </row>
    <row r="1222" spans="1:14" ht="15" customHeight="1" thickBot="1" x14ac:dyDescent="0.35">
      <c r="A1222" s="26" t="s">
        <v>2618</v>
      </c>
      <c r="B1222" s="31" t="s">
        <v>2619</v>
      </c>
      <c r="C1222" s="196"/>
      <c r="D1222" s="21">
        <v>110.51</v>
      </c>
      <c r="E1222" s="28">
        <f t="shared" si="84"/>
        <v>0.1</v>
      </c>
      <c r="F1222" s="29">
        <f t="shared" si="85"/>
        <v>99.459000000000003</v>
      </c>
      <c r="G1222" s="21">
        <f t="shared" si="86"/>
        <v>121.33998</v>
      </c>
      <c r="H1222" s="56">
        <f t="shared" si="87"/>
        <v>0</v>
      </c>
      <c r="I1222" s="23" t="s">
        <v>102</v>
      </c>
      <c r="J1222" s="23" t="s">
        <v>1918</v>
      </c>
      <c r="K1222" s="23" t="s">
        <v>188</v>
      </c>
      <c r="L1222" s="23">
        <v>0.53</v>
      </c>
      <c r="M1222" s="24" t="s">
        <v>2102</v>
      </c>
      <c r="N1222" s="25" t="s">
        <v>10</v>
      </c>
    </row>
    <row r="1223" spans="1:14" ht="15" customHeight="1" thickBot="1" x14ac:dyDescent="0.35">
      <c r="A1223" s="26" t="s">
        <v>2620</v>
      </c>
      <c r="B1223" s="31" t="s">
        <v>2621</v>
      </c>
      <c r="C1223" s="196"/>
      <c r="D1223" s="21">
        <v>299.52999999999997</v>
      </c>
      <c r="E1223" s="28">
        <f t="shared" si="84"/>
        <v>0.1</v>
      </c>
      <c r="F1223" s="29">
        <f t="shared" si="85"/>
        <v>269.577</v>
      </c>
      <c r="G1223" s="21">
        <f t="shared" si="86"/>
        <v>328.88394</v>
      </c>
      <c r="H1223" s="56">
        <f t="shared" si="87"/>
        <v>0</v>
      </c>
      <c r="I1223" s="23" t="s">
        <v>102</v>
      </c>
      <c r="J1223" s="23" t="s">
        <v>53</v>
      </c>
      <c r="K1223" s="23" t="s">
        <v>893</v>
      </c>
      <c r="L1223" s="23">
        <v>3.2</v>
      </c>
      <c r="M1223" s="24" t="s">
        <v>2102</v>
      </c>
      <c r="N1223" s="25" t="s">
        <v>10</v>
      </c>
    </row>
    <row r="1224" spans="1:14" ht="15" customHeight="1" thickBot="1" x14ac:dyDescent="0.35">
      <c r="A1224" s="26" t="s">
        <v>2622</v>
      </c>
      <c r="B1224" s="31" t="s">
        <v>2623</v>
      </c>
      <c r="C1224" s="196"/>
      <c r="D1224" s="21">
        <v>90.28</v>
      </c>
      <c r="E1224" s="28">
        <f t="shared" si="84"/>
        <v>0.1</v>
      </c>
      <c r="F1224" s="29">
        <f t="shared" si="85"/>
        <v>81.251999999999995</v>
      </c>
      <c r="G1224" s="21">
        <f t="shared" si="86"/>
        <v>99.127439999999993</v>
      </c>
      <c r="H1224" s="56">
        <f t="shared" si="87"/>
        <v>0</v>
      </c>
      <c r="I1224" s="23" t="s">
        <v>568</v>
      </c>
      <c r="J1224" s="23" t="s">
        <v>2624</v>
      </c>
      <c r="K1224" s="23" t="s">
        <v>2578</v>
      </c>
      <c r="L1224" s="23">
        <v>1.38</v>
      </c>
      <c r="M1224" s="24" t="s">
        <v>2102</v>
      </c>
      <c r="N1224" s="25" t="s">
        <v>10</v>
      </c>
    </row>
    <row r="1225" spans="1:14" ht="15" customHeight="1" thickBot="1" x14ac:dyDescent="0.35">
      <c r="A1225" s="26" t="s">
        <v>2625</v>
      </c>
      <c r="B1225" s="31" t="s">
        <v>2626</v>
      </c>
      <c r="C1225" s="196"/>
      <c r="D1225" s="21">
        <v>125.14</v>
      </c>
      <c r="E1225" s="28">
        <f t="shared" si="84"/>
        <v>0.1</v>
      </c>
      <c r="F1225" s="29">
        <f t="shared" si="85"/>
        <v>112.626</v>
      </c>
      <c r="G1225" s="21">
        <f t="shared" si="86"/>
        <v>137.40371999999999</v>
      </c>
      <c r="H1225" s="56">
        <f t="shared" si="87"/>
        <v>0</v>
      </c>
      <c r="I1225" s="23" t="s">
        <v>102</v>
      </c>
      <c r="J1225" s="23" t="s">
        <v>1918</v>
      </c>
      <c r="K1225" s="23" t="s">
        <v>200</v>
      </c>
      <c r="L1225" s="23">
        <v>0.94</v>
      </c>
      <c r="M1225" s="24" t="s">
        <v>2102</v>
      </c>
      <c r="N1225" s="25" t="s">
        <v>10</v>
      </c>
    </row>
    <row r="1226" spans="1:14" ht="15" customHeight="1" thickBot="1" x14ac:dyDescent="0.35">
      <c r="A1226" s="26" t="s">
        <v>2627</v>
      </c>
      <c r="B1226" s="31" t="s">
        <v>2628</v>
      </c>
      <c r="C1226" s="196"/>
      <c r="D1226" s="21">
        <v>155.54</v>
      </c>
      <c r="E1226" s="28">
        <f t="shared" si="84"/>
        <v>0.1</v>
      </c>
      <c r="F1226" s="29">
        <f t="shared" si="85"/>
        <v>139.98599999999999</v>
      </c>
      <c r="G1226" s="21">
        <f t="shared" si="86"/>
        <v>170.78291999999999</v>
      </c>
      <c r="H1226" s="56">
        <f t="shared" si="87"/>
        <v>0</v>
      </c>
      <c r="I1226" s="23" t="s">
        <v>102</v>
      </c>
      <c r="J1226" s="23" t="s">
        <v>1116</v>
      </c>
      <c r="K1226" s="23" t="s">
        <v>61</v>
      </c>
      <c r="L1226" s="23">
        <v>3.26</v>
      </c>
      <c r="M1226" s="24" t="s">
        <v>2102</v>
      </c>
      <c r="N1226" s="25" t="s">
        <v>10</v>
      </c>
    </row>
    <row r="1227" spans="1:14" ht="15" customHeight="1" thickBot="1" x14ac:dyDescent="0.35">
      <c r="A1227" s="26" t="s">
        <v>2629</v>
      </c>
      <c r="B1227" s="31" t="s">
        <v>2630</v>
      </c>
      <c r="C1227" s="196"/>
      <c r="D1227" s="21">
        <v>139.57</v>
      </c>
      <c r="E1227" s="28">
        <f t="shared" si="84"/>
        <v>0.1</v>
      </c>
      <c r="F1227" s="29">
        <f t="shared" si="85"/>
        <v>125.613</v>
      </c>
      <c r="G1227" s="21">
        <f t="shared" si="86"/>
        <v>153.24786</v>
      </c>
      <c r="H1227" s="56">
        <f t="shared" si="87"/>
        <v>0</v>
      </c>
      <c r="I1227" s="23" t="s">
        <v>102</v>
      </c>
      <c r="J1227" s="23" t="s">
        <v>1116</v>
      </c>
      <c r="K1227" s="23" t="s">
        <v>8</v>
      </c>
      <c r="L1227" s="23">
        <v>1.64</v>
      </c>
      <c r="M1227" s="24" t="s">
        <v>2102</v>
      </c>
      <c r="N1227" s="25" t="s">
        <v>10</v>
      </c>
    </row>
    <row r="1228" spans="1:14" ht="15" customHeight="1" thickBot="1" x14ac:dyDescent="0.35">
      <c r="A1228" s="26" t="s">
        <v>2631</v>
      </c>
      <c r="B1228" s="31" t="s">
        <v>2632</v>
      </c>
      <c r="C1228" s="196"/>
      <c r="D1228" s="21">
        <v>205.03</v>
      </c>
      <c r="E1228" s="28">
        <f t="shared" si="84"/>
        <v>0.1</v>
      </c>
      <c r="F1228" s="29">
        <f t="shared" si="85"/>
        <v>184.52699999999999</v>
      </c>
      <c r="G1228" s="21">
        <f t="shared" si="86"/>
        <v>225.12293999999997</v>
      </c>
      <c r="H1228" s="56">
        <f t="shared" si="87"/>
        <v>0</v>
      </c>
      <c r="I1228" s="23" t="s">
        <v>102</v>
      </c>
      <c r="J1228" s="23" t="s">
        <v>1116</v>
      </c>
      <c r="K1228" s="23" t="s">
        <v>61</v>
      </c>
      <c r="L1228" s="23">
        <v>2.35</v>
      </c>
      <c r="M1228" s="24" t="s">
        <v>2102</v>
      </c>
      <c r="N1228" s="25" t="s">
        <v>10</v>
      </c>
    </row>
    <row r="1229" spans="1:14" ht="15" customHeight="1" thickBot="1" x14ac:dyDescent="0.35">
      <c r="A1229" s="26" t="s">
        <v>2633</v>
      </c>
      <c r="B1229" s="31" t="s">
        <v>2634</v>
      </c>
      <c r="C1229" s="196"/>
      <c r="D1229" s="21">
        <v>109.84</v>
      </c>
      <c r="E1229" s="28">
        <f t="shared" si="84"/>
        <v>0.1</v>
      </c>
      <c r="F1229" s="29">
        <f t="shared" si="85"/>
        <v>98.855999999999995</v>
      </c>
      <c r="G1229" s="21">
        <f t="shared" si="86"/>
        <v>120.60431999999999</v>
      </c>
      <c r="H1229" s="56">
        <f t="shared" si="87"/>
        <v>0</v>
      </c>
      <c r="I1229" s="23" t="s">
        <v>102</v>
      </c>
      <c r="J1229" s="23" t="s">
        <v>1116</v>
      </c>
      <c r="K1229" s="23" t="s">
        <v>200</v>
      </c>
      <c r="L1229" s="23">
        <v>1.01</v>
      </c>
      <c r="M1229" s="24" t="s">
        <v>2102</v>
      </c>
      <c r="N1229" s="25" t="s">
        <v>10</v>
      </c>
    </row>
    <row r="1230" spans="1:14" ht="15" customHeight="1" thickBot="1" x14ac:dyDescent="0.35">
      <c r="A1230" s="26" t="s">
        <v>2635</v>
      </c>
      <c r="B1230" s="31" t="s">
        <v>2636</v>
      </c>
      <c r="C1230" s="196"/>
      <c r="D1230" s="21">
        <v>166.96</v>
      </c>
      <c r="E1230" s="28">
        <f t="shared" si="84"/>
        <v>0.1</v>
      </c>
      <c r="F1230" s="29">
        <f t="shared" si="85"/>
        <v>150.26400000000001</v>
      </c>
      <c r="G1230" s="21">
        <f t="shared" si="86"/>
        <v>183.32208</v>
      </c>
      <c r="H1230" s="56">
        <f t="shared" si="87"/>
        <v>0</v>
      </c>
      <c r="I1230" s="23" t="s">
        <v>102</v>
      </c>
      <c r="J1230" s="23" t="s">
        <v>1116</v>
      </c>
      <c r="K1230" s="23" t="s">
        <v>276</v>
      </c>
      <c r="L1230" s="23">
        <v>1.1200000000000001</v>
      </c>
      <c r="M1230" s="24" t="s">
        <v>2102</v>
      </c>
      <c r="N1230" s="25" t="s">
        <v>10</v>
      </c>
    </row>
    <row r="1231" spans="1:14" ht="15" customHeight="1" thickBot="1" x14ac:dyDescent="0.35">
      <c r="A1231" s="26" t="s">
        <v>2637</v>
      </c>
      <c r="B1231" s="31" t="s">
        <v>2638</v>
      </c>
      <c r="C1231" s="196"/>
      <c r="D1231" s="21">
        <v>159.63999999999999</v>
      </c>
      <c r="E1231" s="28">
        <f t="shared" si="84"/>
        <v>0.1</v>
      </c>
      <c r="F1231" s="29">
        <f t="shared" si="85"/>
        <v>143.67599999999999</v>
      </c>
      <c r="G1231" s="21">
        <f t="shared" si="86"/>
        <v>175.28471999999999</v>
      </c>
      <c r="H1231" s="56">
        <f t="shared" si="87"/>
        <v>0</v>
      </c>
      <c r="I1231" s="23" t="s">
        <v>102</v>
      </c>
      <c r="J1231" s="23" t="s">
        <v>1116</v>
      </c>
      <c r="K1231" s="23" t="s">
        <v>2099</v>
      </c>
      <c r="L1231" s="23">
        <v>1.92</v>
      </c>
      <c r="M1231" s="24" t="s">
        <v>2102</v>
      </c>
      <c r="N1231" s="25" t="s">
        <v>10</v>
      </c>
    </row>
    <row r="1232" spans="1:14" ht="15" customHeight="1" thickBot="1" x14ac:dyDescent="0.35">
      <c r="A1232" s="26" t="s">
        <v>2639</v>
      </c>
      <c r="B1232" s="31" t="s">
        <v>2640</v>
      </c>
      <c r="C1232" s="196"/>
      <c r="D1232" s="21">
        <v>153.77000000000001</v>
      </c>
      <c r="E1232" s="28">
        <f t="shared" si="84"/>
        <v>0.1</v>
      </c>
      <c r="F1232" s="29">
        <f t="shared" si="85"/>
        <v>138.393</v>
      </c>
      <c r="G1232" s="21">
        <f t="shared" si="86"/>
        <v>168.83946</v>
      </c>
      <c r="H1232" s="56">
        <f t="shared" si="87"/>
        <v>0</v>
      </c>
      <c r="I1232" s="23" t="s">
        <v>102</v>
      </c>
      <c r="J1232" s="23" t="s">
        <v>2641</v>
      </c>
      <c r="K1232" s="23" t="s">
        <v>2642</v>
      </c>
      <c r="L1232" s="23">
        <v>1.47</v>
      </c>
      <c r="M1232" s="24" t="s">
        <v>2102</v>
      </c>
      <c r="N1232" s="25" t="s">
        <v>10</v>
      </c>
    </row>
    <row r="1233" spans="1:14" ht="15" customHeight="1" thickBot="1" x14ac:dyDescent="0.35">
      <c r="A1233" s="26" t="s">
        <v>2643</v>
      </c>
      <c r="B1233" s="31" t="s">
        <v>2644</v>
      </c>
      <c r="C1233" s="196"/>
      <c r="D1233" s="21">
        <v>198.37</v>
      </c>
      <c r="E1233" s="28">
        <f t="shared" ref="E1233:E1296" si="88">IF(M1233="3000",$E$2,IF(M1233="3100",$E$2,IF(M1233="3200",$E$2,IF(M1233="3300",$E$2,IF(M1233="3400",$E$2,IF(M1233="3500",$E$2,IF(M1233="3600",$E$2,IF(M1233="3700",$E$5,IF(M1233="3800",$E$2,IF(M1233="3900",$E$2,IF(M1233="3902",$E$2,IF(M1233="3950",$E$4,IF(M1233="3951",$E$3,IF(M1233="3952",$E$3,IF(M1233="3953",$E$3,IF(M1233="3990",$E$2,IF(M1233="3991","Special",IF(M1233="3997",$E$5,IF(M1233="3998",$E$3,IF(M1233="3999",$E$2,IF(M1233="4202","Export Price",IF(M1233="4299","Export Price",IF(M1233="4400","Export Price",IF(M1233="4499","Export Price",IF(M1233="4500","Export Price",IF(M1233="4510","Export Price",IF(M1233="4599","Export Price")))))))))))))))))))))))))))</f>
        <v>0.1</v>
      </c>
      <c r="F1233" s="29">
        <f t="shared" ref="F1233:F1296" si="89">IF(M1233="3000",D1233-(D1233*E1233),IF(M1233="3100",D1233-(D1233*E1233),IF(M1233="3200",D1233-(D1233*E1233),IF(M1233="3300",D1233-(D1233*E1233),IF(M1233="3400",D1233-(D1233*E1233),IF(M1233="3500",D1233-(D1233*E1233),IF(M1233="3600",D1233-(D1233*E1233),IF(M1233="3700",D1233-(D1233*E1233),IF(M1233="3800",D1233-(D1233*E1233),IF(M1233="3900",D1233-(D1233*E1233),IF(M1233="3902",D1233-(D1233*E1233),IF(M1233="3950",D1233-(D1233*E1233),IF(M1233="3951",D1233-(D1233*E1233),IF(M1233="3952",D1233-(D1233*E1233),IF(M1233="3953",D1233-(D1233*E1233),IF(M1233="3990",D1233-(D1233*E1233),IF(M1233="3991",D1233-(D1233*E1233),IF(M1233="3997",D1233-(D1233*E1233),IF(M1233="3998",D1233-(D1233*E1233),IF(M1233="3999",D1233-(D1233*E1233),IF(M1233="4202","Educo",IF(M1233="4299","Educo",IF(M1233="4400","Jegro",IF(M1233="4499","Jegro",IF(M1233="4500","Arts &amp; Crafts",IF(M1233="4510","Arts &amp; Crafts",IF(M1233="4599","Arts &amp; Crafts")))))))))))))))))))))))))))</f>
        <v>178.53300000000002</v>
      </c>
      <c r="G1233" s="21">
        <f t="shared" si="86"/>
        <v>217.81026000000003</v>
      </c>
      <c r="H1233" s="56">
        <f t="shared" si="87"/>
        <v>0</v>
      </c>
      <c r="I1233" s="23" t="s">
        <v>102</v>
      </c>
      <c r="J1233" s="23" t="s">
        <v>1116</v>
      </c>
      <c r="K1233" s="23" t="s">
        <v>304</v>
      </c>
      <c r="L1233" s="23">
        <v>0.99</v>
      </c>
      <c r="M1233" s="24" t="s">
        <v>2102</v>
      </c>
      <c r="N1233" s="25" t="s">
        <v>10</v>
      </c>
    </row>
    <row r="1234" spans="1:14" ht="15" customHeight="1" thickBot="1" x14ac:dyDescent="0.35">
      <c r="A1234" s="26" t="s">
        <v>2645</v>
      </c>
      <c r="B1234" s="31" t="s">
        <v>2646</v>
      </c>
      <c r="C1234" s="196"/>
      <c r="D1234" s="21">
        <v>74.25</v>
      </c>
      <c r="E1234" s="28">
        <f t="shared" si="88"/>
        <v>0.1</v>
      </c>
      <c r="F1234" s="29">
        <f t="shared" si="89"/>
        <v>66.825000000000003</v>
      </c>
      <c r="G1234" s="21">
        <f t="shared" si="86"/>
        <v>81.526499999999999</v>
      </c>
      <c r="H1234" s="56">
        <f t="shared" si="87"/>
        <v>0</v>
      </c>
      <c r="I1234" s="23" t="s">
        <v>2647</v>
      </c>
      <c r="J1234" s="23" t="s">
        <v>91</v>
      </c>
      <c r="K1234" s="23" t="s">
        <v>2648</v>
      </c>
      <c r="L1234" s="23">
        <v>1.1299999999999999</v>
      </c>
      <c r="M1234" s="24" t="s">
        <v>2102</v>
      </c>
      <c r="N1234" s="25" t="s">
        <v>10</v>
      </c>
    </row>
    <row r="1235" spans="1:14" ht="15" customHeight="1" thickBot="1" x14ac:dyDescent="0.35">
      <c r="A1235" s="26" t="s">
        <v>2649</v>
      </c>
      <c r="B1235" s="31" t="s">
        <v>2650</v>
      </c>
      <c r="C1235" s="196"/>
      <c r="D1235" s="21">
        <v>205.03</v>
      </c>
      <c r="E1235" s="28">
        <f t="shared" si="88"/>
        <v>0.1</v>
      </c>
      <c r="F1235" s="29">
        <f t="shared" si="89"/>
        <v>184.52699999999999</v>
      </c>
      <c r="G1235" s="21">
        <f t="shared" si="86"/>
        <v>225.12293999999997</v>
      </c>
      <c r="H1235" s="56">
        <f t="shared" si="87"/>
        <v>0</v>
      </c>
      <c r="I1235" s="23" t="s">
        <v>7</v>
      </c>
      <c r="J1235" s="23" t="s">
        <v>1997</v>
      </c>
      <c r="K1235" s="23" t="s">
        <v>1164</v>
      </c>
      <c r="L1235" s="23">
        <v>1.51</v>
      </c>
      <c r="M1235" s="24" t="s">
        <v>2102</v>
      </c>
      <c r="N1235" s="25" t="s">
        <v>10</v>
      </c>
    </row>
    <row r="1236" spans="1:14" ht="15" customHeight="1" thickBot="1" x14ac:dyDescent="0.35">
      <c r="A1236" s="26" t="s">
        <v>2651</v>
      </c>
      <c r="B1236" s="31" t="s">
        <v>2652</v>
      </c>
      <c r="C1236" s="196"/>
      <c r="D1236" s="21">
        <v>107.41</v>
      </c>
      <c r="E1236" s="28">
        <f t="shared" si="88"/>
        <v>0.1</v>
      </c>
      <c r="F1236" s="29">
        <f t="shared" si="89"/>
        <v>96.668999999999997</v>
      </c>
      <c r="G1236" s="21">
        <f t="shared" si="86"/>
        <v>117.93617999999999</v>
      </c>
      <c r="H1236" s="56">
        <f t="shared" si="87"/>
        <v>0</v>
      </c>
      <c r="I1236" s="23" t="s">
        <v>102</v>
      </c>
      <c r="J1236" s="23" t="s">
        <v>1116</v>
      </c>
      <c r="K1236" s="23" t="s">
        <v>2513</v>
      </c>
      <c r="L1236" s="23">
        <v>0.76</v>
      </c>
      <c r="M1236" s="24" t="s">
        <v>2102</v>
      </c>
      <c r="N1236" s="25" t="s">
        <v>10</v>
      </c>
    </row>
    <row r="1237" spans="1:14" ht="15" customHeight="1" thickBot="1" x14ac:dyDescent="0.35">
      <c r="A1237" s="26" t="s">
        <v>2653</v>
      </c>
      <c r="B1237" s="31" t="s">
        <v>2654</v>
      </c>
      <c r="C1237" s="196"/>
      <c r="D1237" s="21">
        <v>33.700000000000003</v>
      </c>
      <c r="E1237" s="28">
        <f t="shared" si="88"/>
        <v>0.1</v>
      </c>
      <c r="F1237" s="29">
        <f t="shared" si="89"/>
        <v>30.330000000000002</v>
      </c>
      <c r="G1237" s="21">
        <f t="shared" si="86"/>
        <v>37.002600000000001</v>
      </c>
      <c r="H1237" s="56">
        <f t="shared" si="87"/>
        <v>0</v>
      </c>
      <c r="I1237" s="23" t="s">
        <v>2435</v>
      </c>
      <c r="J1237" s="23" t="s">
        <v>2641</v>
      </c>
      <c r="K1237" s="23" t="s">
        <v>1998</v>
      </c>
      <c r="L1237" s="23">
        <v>0.33</v>
      </c>
      <c r="M1237" s="24" t="s">
        <v>2102</v>
      </c>
      <c r="N1237" s="25" t="s">
        <v>10</v>
      </c>
    </row>
    <row r="1238" spans="1:14" ht="15" customHeight="1" thickBot="1" x14ac:dyDescent="0.35">
      <c r="A1238" s="26" t="s">
        <v>2655</v>
      </c>
      <c r="B1238" s="31" t="s">
        <v>2656</v>
      </c>
      <c r="C1238" s="196"/>
      <c r="D1238" s="21">
        <v>49.81</v>
      </c>
      <c r="E1238" s="28">
        <f t="shared" si="88"/>
        <v>0.1</v>
      </c>
      <c r="F1238" s="29">
        <f t="shared" si="89"/>
        <v>44.829000000000001</v>
      </c>
      <c r="G1238" s="21">
        <f t="shared" si="86"/>
        <v>54.691380000000002</v>
      </c>
      <c r="H1238" s="56">
        <f t="shared" si="87"/>
        <v>0</v>
      </c>
      <c r="I1238" s="23" t="s">
        <v>102</v>
      </c>
      <c r="J1238" s="23" t="s">
        <v>1918</v>
      </c>
      <c r="K1238" s="23" t="s">
        <v>276</v>
      </c>
      <c r="L1238" s="23">
        <v>0.51</v>
      </c>
      <c r="M1238" s="24" t="s">
        <v>2102</v>
      </c>
      <c r="N1238" s="25" t="s">
        <v>10</v>
      </c>
    </row>
    <row r="1239" spans="1:14" ht="15" customHeight="1" thickBot="1" x14ac:dyDescent="0.35">
      <c r="A1239" s="26" t="s">
        <v>2657</v>
      </c>
      <c r="B1239" s="31" t="s">
        <v>2658</v>
      </c>
      <c r="C1239" s="196"/>
      <c r="D1239" s="21">
        <v>49.81</v>
      </c>
      <c r="E1239" s="28">
        <f t="shared" si="88"/>
        <v>0.1</v>
      </c>
      <c r="F1239" s="29">
        <f t="shared" si="89"/>
        <v>44.829000000000001</v>
      </c>
      <c r="G1239" s="21">
        <f t="shared" si="86"/>
        <v>54.691380000000002</v>
      </c>
      <c r="H1239" s="56">
        <f t="shared" si="87"/>
        <v>0</v>
      </c>
      <c r="I1239" s="23" t="s">
        <v>102</v>
      </c>
      <c r="J1239" s="23" t="s">
        <v>1918</v>
      </c>
      <c r="K1239" s="23" t="s">
        <v>304</v>
      </c>
      <c r="L1239" s="23">
        <v>0.53</v>
      </c>
      <c r="M1239" s="24" t="s">
        <v>2102</v>
      </c>
      <c r="N1239" s="25" t="s">
        <v>10</v>
      </c>
    </row>
    <row r="1240" spans="1:14" ht="15" customHeight="1" thickBot="1" x14ac:dyDescent="0.35">
      <c r="A1240" s="26" t="s">
        <v>2659</v>
      </c>
      <c r="B1240" s="31" t="s">
        <v>2660</v>
      </c>
      <c r="C1240" s="196"/>
      <c r="D1240" s="21">
        <v>161.1</v>
      </c>
      <c r="E1240" s="28">
        <f t="shared" si="88"/>
        <v>0.1</v>
      </c>
      <c r="F1240" s="29">
        <f t="shared" si="89"/>
        <v>144.99</v>
      </c>
      <c r="G1240" s="21">
        <f t="shared" si="86"/>
        <v>176.8878</v>
      </c>
      <c r="H1240" s="56">
        <f t="shared" si="87"/>
        <v>0</v>
      </c>
      <c r="I1240" s="23" t="s">
        <v>2661</v>
      </c>
      <c r="J1240" s="23" t="s">
        <v>1230</v>
      </c>
      <c r="K1240" s="23" t="s">
        <v>1069</v>
      </c>
      <c r="L1240" s="23">
        <v>1.29</v>
      </c>
      <c r="M1240" s="24" t="s">
        <v>2102</v>
      </c>
      <c r="N1240" s="25" t="s">
        <v>10</v>
      </c>
    </row>
    <row r="1241" spans="1:14" ht="15" customHeight="1" thickBot="1" x14ac:dyDescent="0.35">
      <c r="A1241" s="26" t="s">
        <v>3295</v>
      </c>
      <c r="B1241" s="31" t="s">
        <v>3294</v>
      </c>
      <c r="C1241" s="196"/>
      <c r="D1241" s="21">
        <v>26.37</v>
      </c>
      <c r="E1241" s="28">
        <f t="shared" si="88"/>
        <v>0.1</v>
      </c>
      <c r="F1241" s="29">
        <f t="shared" si="89"/>
        <v>23.733000000000001</v>
      </c>
      <c r="G1241" s="21">
        <f t="shared" si="86"/>
        <v>28.954260000000001</v>
      </c>
      <c r="H1241" s="56">
        <f t="shared" si="87"/>
        <v>0</v>
      </c>
      <c r="I1241" s="23" t="s">
        <v>812</v>
      </c>
      <c r="J1241" s="23" t="s">
        <v>111</v>
      </c>
      <c r="K1241" s="23" t="s">
        <v>111</v>
      </c>
      <c r="L1241" s="23">
        <v>0.15</v>
      </c>
      <c r="M1241" s="24" t="s">
        <v>2102</v>
      </c>
      <c r="N1241" s="25" t="s">
        <v>10</v>
      </c>
    </row>
    <row r="1242" spans="1:14" ht="15" customHeight="1" thickBot="1" x14ac:dyDescent="0.35">
      <c r="A1242" s="26" t="s">
        <v>2662</v>
      </c>
      <c r="B1242" s="31" t="s">
        <v>2663</v>
      </c>
      <c r="C1242" s="196"/>
      <c r="D1242" s="21">
        <v>175.75</v>
      </c>
      <c r="E1242" s="28">
        <f t="shared" si="88"/>
        <v>0.1</v>
      </c>
      <c r="F1242" s="29">
        <f t="shared" si="89"/>
        <v>158.17500000000001</v>
      </c>
      <c r="G1242" s="21">
        <f t="shared" si="86"/>
        <v>192.9735</v>
      </c>
      <c r="H1242" s="56">
        <f t="shared" si="87"/>
        <v>0</v>
      </c>
      <c r="I1242" s="23" t="s">
        <v>102</v>
      </c>
      <c r="J1242" s="23" t="s">
        <v>1116</v>
      </c>
      <c r="K1242" s="23" t="s">
        <v>304</v>
      </c>
      <c r="L1242" s="23">
        <v>1.24</v>
      </c>
      <c r="M1242" s="24" t="s">
        <v>2102</v>
      </c>
      <c r="N1242" s="25" t="s">
        <v>10</v>
      </c>
    </row>
    <row r="1243" spans="1:14" ht="15" customHeight="1" thickBot="1" x14ac:dyDescent="0.35">
      <c r="A1243" s="26" t="s">
        <v>2664</v>
      </c>
      <c r="B1243" s="31" t="s">
        <v>2665</v>
      </c>
      <c r="C1243" s="196"/>
      <c r="D1243" s="21">
        <v>224.81</v>
      </c>
      <c r="E1243" s="28">
        <f t="shared" si="88"/>
        <v>0.1</v>
      </c>
      <c r="F1243" s="29">
        <f t="shared" si="89"/>
        <v>202.32900000000001</v>
      </c>
      <c r="G1243" s="21">
        <f t="shared" si="86"/>
        <v>246.84138000000002</v>
      </c>
      <c r="H1243" s="56">
        <f t="shared" si="87"/>
        <v>0</v>
      </c>
      <c r="I1243" s="23" t="s">
        <v>82</v>
      </c>
      <c r="J1243" s="23" t="s">
        <v>82</v>
      </c>
      <c r="K1243" s="23" t="s">
        <v>122</v>
      </c>
      <c r="L1243" s="23">
        <v>2.95</v>
      </c>
      <c r="M1243" s="24" t="s">
        <v>2102</v>
      </c>
      <c r="N1243" s="25" t="s">
        <v>10</v>
      </c>
    </row>
    <row r="1244" spans="1:14" ht="15" customHeight="1" thickBot="1" x14ac:dyDescent="0.35">
      <c r="A1244" s="26" t="s">
        <v>2666</v>
      </c>
      <c r="B1244" s="31" t="s">
        <v>2667</v>
      </c>
      <c r="C1244" s="196"/>
      <c r="D1244" s="21">
        <v>158.76</v>
      </c>
      <c r="E1244" s="28">
        <f t="shared" si="88"/>
        <v>0.1</v>
      </c>
      <c r="F1244" s="29">
        <f t="shared" si="89"/>
        <v>142.88399999999999</v>
      </c>
      <c r="G1244" s="21">
        <f t="shared" si="86"/>
        <v>174.31847999999997</v>
      </c>
      <c r="H1244" s="56">
        <f t="shared" si="87"/>
        <v>0</v>
      </c>
      <c r="I1244" s="23" t="s">
        <v>102</v>
      </c>
      <c r="J1244" s="23" t="s">
        <v>2641</v>
      </c>
      <c r="K1244" s="23" t="s">
        <v>200</v>
      </c>
      <c r="L1244" s="23">
        <v>0.86</v>
      </c>
      <c r="M1244" s="24" t="s">
        <v>2102</v>
      </c>
      <c r="N1244" s="25" t="s">
        <v>10</v>
      </c>
    </row>
    <row r="1245" spans="1:14" ht="15" customHeight="1" thickBot="1" x14ac:dyDescent="0.35">
      <c r="A1245" s="26" t="s">
        <v>2668</v>
      </c>
      <c r="B1245" s="31" t="s">
        <v>2669</v>
      </c>
      <c r="C1245" s="196"/>
      <c r="D1245" s="21">
        <v>259.5</v>
      </c>
      <c r="E1245" s="28">
        <f t="shared" si="88"/>
        <v>0.1</v>
      </c>
      <c r="F1245" s="29">
        <f t="shared" si="89"/>
        <v>233.55</v>
      </c>
      <c r="G1245" s="21">
        <f t="shared" si="86"/>
        <v>284.93099999999998</v>
      </c>
      <c r="H1245" s="56">
        <f t="shared" si="87"/>
        <v>0</v>
      </c>
      <c r="I1245" s="23" t="s">
        <v>102</v>
      </c>
      <c r="J1245" s="23" t="s">
        <v>1116</v>
      </c>
      <c r="K1245" s="23" t="s">
        <v>2670</v>
      </c>
      <c r="L1245" s="23">
        <v>2.38</v>
      </c>
      <c r="M1245" s="24" t="s">
        <v>2102</v>
      </c>
      <c r="N1245" s="25" t="s">
        <v>10</v>
      </c>
    </row>
    <row r="1246" spans="1:14" ht="15" customHeight="1" thickBot="1" x14ac:dyDescent="0.35">
      <c r="A1246" s="26" t="s">
        <v>2671</v>
      </c>
      <c r="B1246" s="31" t="s">
        <v>2672</v>
      </c>
      <c r="C1246" s="196"/>
      <c r="D1246" s="21">
        <v>259.5</v>
      </c>
      <c r="E1246" s="28">
        <f t="shared" si="88"/>
        <v>0.1</v>
      </c>
      <c r="F1246" s="29">
        <f t="shared" si="89"/>
        <v>233.55</v>
      </c>
      <c r="G1246" s="21">
        <f t="shared" si="86"/>
        <v>284.93099999999998</v>
      </c>
      <c r="H1246" s="56">
        <f t="shared" si="87"/>
        <v>0</v>
      </c>
      <c r="I1246" s="23" t="s">
        <v>102</v>
      </c>
      <c r="J1246" s="23" t="s">
        <v>2641</v>
      </c>
      <c r="K1246" s="23" t="s">
        <v>837</v>
      </c>
      <c r="L1246" s="23">
        <v>2.0099999999999998</v>
      </c>
      <c r="M1246" s="24" t="s">
        <v>2102</v>
      </c>
      <c r="N1246" s="25" t="s">
        <v>10</v>
      </c>
    </row>
    <row r="1247" spans="1:14" ht="15" customHeight="1" thickBot="1" x14ac:dyDescent="0.35">
      <c r="A1247" s="26" t="s">
        <v>2673</v>
      </c>
      <c r="B1247" s="31" t="s">
        <v>2674</v>
      </c>
      <c r="C1247" s="196"/>
      <c r="D1247" s="21">
        <v>65.900000000000006</v>
      </c>
      <c r="E1247" s="28">
        <f t="shared" si="88"/>
        <v>0.1</v>
      </c>
      <c r="F1247" s="29">
        <f t="shared" si="89"/>
        <v>59.31</v>
      </c>
      <c r="G1247" s="21">
        <f t="shared" si="86"/>
        <v>72.358199999999997</v>
      </c>
      <c r="H1247" s="56">
        <f t="shared" si="87"/>
        <v>0</v>
      </c>
      <c r="I1247" s="23" t="s">
        <v>2675</v>
      </c>
      <c r="J1247" s="23" t="s">
        <v>91</v>
      </c>
      <c r="K1247" s="23" t="s">
        <v>2676</v>
      </c>
      <c r="L1247" s="23">
        <v>0.53</v>
      </c>
      <c r="M1247" s="24" t="s">
        <v>2102</v>
      </c>
      <c r="N1247" s="25" t="s">
        <v>10</v>
      </c>
    </row>
    <row r="1248" spans="1:14" ht="15" customHeight="1" thickBot="1" x14ac:dyDescent="0.35">
      <c r="A1248" s="26" t="s">
        <v>2677</v>
      </c>
      <c r="B1248" s="31" t="s">
        <v>2678</v>
      </c>
      <c r="C1248" s="196"/>
      <c r="D1248" s="21">
        <v>87.88</v>
      </c>
      <c r="E1248" s="28">
        <f t="shared" si="88"/>
        <v>0.1</v>
      </c>
      <c r="F1248" s="29">
        <f t="shared" si="89"/>
        <v>79.091999999999999</v>
      </c>
      <c r="G1248" s="21">
        <f t="shared" si="86"/>
        <v>96.492239999999995</v>
      </c>
      <c r="H1248" s="56">
        <f t="shared" si="87"/>
        <v>0</v>
      </c>
      <c r="I1248" s="23" t="s">
        <v>2679</v>
      </c>
      <c r="J1248" s="23" t="s">
        <v>91</v>
      </c>
      <c r="K1248" s="23" t="s">
        <v>2676</v>
      </c>
      <c r="L1248" s="23">
        <v>0.57999999999999996</v>
      </c>
      <c r="M1248" s="24" t="s">
        <v>2102</v>
      </c>
      <c r="N1248" s="25" t="s">
        <v>10</v>
      </c>
    </row>
    <row r="1249" spans="1:14" ht="15" customHeight="1" thickBot="1" x14ac:dyDescent="0.35">
      <c r="A1249" s="26" t="s">
        <v>2680</v>
      </c>
      <c r="B1249" s="31" t="s">
        <v>2681</v>
      </c>
      <c r="C1249" s="196"/>
      <c r="D1249" s="21">
        <v>87.88</v>
      </c>
      <c r="E1249" s="28">
        <f t="shared" si="88"/>
        <v>0.1</v>
      </c>
      <c r="F1249" s="29">
        <f t="shared" si="89"/>
        <v>79.091999999999999</v>
      </c>
      <c r="G1249" s="21">
        <f t="shared" si="86"/>
        <v>96.492239999999995</v>
      </c>
      <c r="H1249" s="56">
        <f t="shared" si="87"/>
        <v>0</v>
      </c>
      <c r="I1249" s="23" t="s">
        <v>2675</v>
      </c>
      <c r="J1249" s="23" t="s">
        <v>91</v>
      </c>
      <c r="K1249" s="23" t="s">
        <v>1116</v>
      </c>
      <c r="L1249" s="23">
        <v>0.62</v>
      </c>
      <c r="M1249" s="24" t="s">
        <v>2102</v>
      </c>
      <c r="N1249" s="25" t="s">
        <v>10</v>
      </c>
    </row>
    <row r="1250" spans="1:14" ht="15" customHeight="1" thickBot="1" x14ac:dyDescent="0.35">
      <c r="A1250" s="26" t="s">
        <v>2682</v>
      </c>
      <c r="B1250" s="31" t="s">
        <v>2683</v>
      </c>
      <c r="C1250" s="196"/>
      <c r="D1250" s="21">
        <v>145.06</v>
      </c>
      <c r="E1250" s="28">
        <f t="shared" si="88"/>
        <v>0.1</v>
      </c>
      <c r="F1250" s="29">
        <f t="shared" si="89"/>
        <v>130.554</v>
      </c>
      <c r="G1250" s="21">
        <f t="shared" si="86"/>
        <v>159.27588</v>
      </c>
      <c r="H1250" s="56">
        <f t="shared" si="87"/>
        <v>0</v>
      </c>
      <c r="I1250" s="23" t="s">
        <v>102</v>
      </c>
      <c r="J1250" s="23" t="s">
        <v>1116</v>
      </c>
      <c r="K1250" s="23" t="s">
        <v>200</v>
      </c>
      <c r="L1250" s="23">
        <v>0.97</v>
      </c>
      <c r="M1250" s="24" t="s">
        <v>2102</v>
      </c>
      <c r="N1250" s="25" t="s">
        <v>10</v>
      </c>
    </row>
    <row r="1251" spans="1:14" ht="15" customHeight="1" thickBot="1" x14ac:dyDescent="0.35">
      <c r="A1251" s="26" t="s">
        <v>2684</v>
      </c>
      <c r="B1251" s="31" t="s">
        <v>2685</v>
      </c>
      <c r="C1251" s="196"/>
      <c r="D1251" s="21">
        <v>145.06</v>
      </c>
      <c r="E1251" s="28">
        <f t="shared" si="88"/>
        <v>0.1</v>
      </c>
      <c r="F1251" s="29">
        <f t="shared" si="89"/>
        <v>130.554</v>
      </c>
      <c r="G1251" s="21">
        <f t="shared" si="86"/>
        <v>159.27588</v>
      </c>
      <c r="H1251" s="56">
        <f t="shared" si="87"/>
        <v>0</v>
      </c>
      <c r="I1251" s="23" t="s">
        <v>102</v>
      </c>
      <c r="J1251" s="23" t="s">
        <v>1116</v>
      </c>
      <c r="K1251" s="23" t="s">
        <v>2686</v>
      </c>
      <c r="L1251" s="23">
        <v>1.01</v>
      </c>
      <c r="M1251" s="24" t="s">
        <v>2102</v>
      </c>
      <c r="N1251" s="25" t="s">
        <v>10</v>
      </c>
    </row>
    <row r="1252" spans="1:14" ht="15" customHeight="1" thickBot="1" x14ac:dyDescent="0.35">
      <c r="A1252" s="26" t="s">
        <v>2687</v>
      </c>
      <c r="B1252" s="31" t="s">
        <v>2688</v>
      </c>
      <c r="C1252" s="196"/>
      <c r="D1252" s="21">
        <v>137.53</v>
      </c>
      <c r="E1252" s="28">
        <f t="shared" si="88"/>
        <v>0.1</v>
      </c>
      <c r="F1252" s="29">
        <f t="shared" si="89"/>
        <v>123.777</v>
      </c>
      <c r="G1252" s="21">
        <f t="shared" si="86"/>
        <v>151.00793999999999</v>
      </c>
      <c r="H1252" s="56">
        <f t="shared" si="87"/>
        <v>0</v>
      </c>
      <c r="I1252" s="23" t="s">
        <v>102</v>
      </c>
      <c r="J1252" s="23" t="s">
        <v>1116</v>
      </c>
      <c r="K1252" s="23" t="s">
        <v>2419</v>
      </c>
      <c r="L1252" s="23">
        <v>0.7</v>
      </c>
      <c r="M1252" s="24" t="s">
        <v>2102</v>
      </c>
      <c r="N1252" s="25" t="s">
        <v>10</v>
      </c>
    </row>
    <row r="1253" spans="1:14" ht="15" customHeight="1" thickBot="1" x14ac:dyDescent="0.35">
      <c r="A1253" s="26" t="s">
        <v>2689</v>
      </c>
      <c r="B1253" s="31" t="s">
        <v>2690</v>
      </c>
      <c r="C1253" s="196"/>
      <c r="D1253" s="21">
        <v>146.74</v>
      </c>
      <c r="E1253" s="28">
        <f t="shared" si="88"/>
        <v>0.1</v>
      </c>
      <c r="F1253" s="29">
        <f t="shared" si="89"/>
        <v>132.066</v>
      </c>
      <c r="G1253" s="21">
        <f t="shared" si="86"/>
        <v>161.12052</v>
      </c>
      <c r="H1253" s="56">
        <f t="shared" si="87"/>
        <v>0</v>
      </c>
      <c r="I1253" s="23" t="s">
        <v>102</v>
      </c>
      <c r="J1253" s="23" t="s">
        <v>2641</v>
      </c>
      <c r="K1253" s="23" t="s">
        <v>2691</v>
      </c>
      <c r="L1253" s="23">
        <v>1.06</v>
      </c>
      <c r="M1253" s="24" t="s">
        <v>2102</v>
      </c>
      <c r="N1253" s="25" t="s">
        <v>10</v>
      </c>
    </row>
    <row r="1254" spans="1:14" ht="15" customHeight="1" thickBot="1" x14ac:dyDescent="0.35">
      <c r="A1254" s="26" t="s">
        <v>2692</v>
      </c>
      <c r="B1254" s="31" t="s">
        <v>2693</v>
      </c>
      <c r="C1254" s="196"/>
      <c r="D1254" s="21">
        <v>264.79000000000002</v>
      </c>
      <c r="E1254" s="28">
        <f t="shared" si="88"/>
        <v>0.1</v>
      </c>
      <c r="F1254" s="29">
        <f t="shared" si="89"/>
        <v>238.31100000000001</v>
      </c>
      <c r="G1254" s="21">
        <f t="shared" si="86"/>
        <v>290.73942</v>
      </c>
      <c r="H1254" s="56">
        <f t="shared" si="87"/>
        <v>0</v>
      </c>
      <c r="I1254" s="23" t="s">
        <v>102</v>
      </c>
      <c r="J1254" s="23" t="s">
        <v>2641</v>
      </c>
      <c r="K1254" s="23" t="s">
        <v>42</v>
      </c>
      <c r="L1254" s="23">
        <v>3.4</v>
      </c>
      <c r="M1254" s="24" t="s">
        <v>2102</v>
      </c>
      <c r="N1254" s="25" t="s">
        <v>10</v>
      </c>
    </row>
    <row r="1255" spans="1:14" ht="15" customHeight="1" thickBot="1" x14ac:dyDescent="0.35">
      <c r="A1255" s="26" t="s">
        <v>2694</v>
      </c>
      <c r="B1255" s="31" t="s">
        <v>2695</v>
      </c>
      <c r="C1255" s="196"/>
      <c r="D1255" s="21">
        <v>264.64999999999998</v>
      </c>
      <c r="E1255" s="28">
        <f t="shared" si="88"/>
        <v>0.1</v>
      </c>
      <c r="F1255" s="29">
        <f t="shared" si="89"/>
        <v>238.18499999999997</v>
      </c>
      <c r="G1255" s="21">
        <f t="shared" si="86"/>
        <v>290.58569999999997</v>
      </c>
      <c r="H1255" s="56">
        <f t="shared" si="87"/>
        <v>0</v>
      </c>
      <c r="I1255" s="23" t="s">
        <v>102</v>
      </c>
      <c r="J1255" s="23" t="s">
        <v>1116</v>
      </c>
      <c r="K1255" s="23" t="s">
        <v>67</v>
      </c>
      <c r="L1255" s="23">
        <v>2.9</v>
      </c>
      <c r="M1255" s="24" t="s">
        <v>2102</v>
      </c>
      <c r="N1255" s="25" t="s">
        <v>10</v>
      </c>
    </row>
    <row r="1256" spans="1:14" ht="15" customHeight="1" thickBot="1" x14ac:dyDescent="0.35">
      <c r="A1256" s="26" t="s">
        <v>2696</v>
      </c>
      <c r="B1256" s="31" t="s">
        <v>2697</v>
      </c>
      <c r="C1256" s="196"/>
      <c r="D1256" s="21">
        <v>83.48</v>
      </c>
      <c r="E1256" s="28">
        <f t="shared" si="88"/>
        <v>0.1</v>
      </c>
      <c r="F1256" s="29">
        <f t="shared" si="89"/>
        <v>75.132000000000005</v>
      </c>
      <c r="G1256" s="21">
        <f t="shared" si="86"/>
        <v>91.66104</v>
      </c>
      <c r="H1256" s="56">
        <f t="shared" si="87"/>
        <v>0</v>
      </c>
      <c r="I1256" s="23" t="s">
        <v>2675</v>
      </c>
      <c r="J1256" s="23" t="s">
        <v>91</v>
      </c>
      <c r="K1256" s="23" t="s">
        <v>2676</v>
      </c>
      <c r="L1256" s="23">
        <v>0.54</v>
      </c>
      <c r="M1256" s="24" t="s">
        <v>2102</v>
      </c>
      <c r="N1256" s="25" t="s">
        <v>10</v>
      </c>
    </row>
    <row r="1257" spans="1:14" ht="15" customHeight="1" thickBot="1" x14ac:dyDescent="0.35">
      <c r="A1257" s="26" t="s">
        <v>2698</v>
      </c>
      <c r="B1257" s="31" t="s">
        <v>2699</v>
      </c>
      <c r="C1257" s="196"/>
      <c r="D1257" s="21">
        <v>43.93</v>
      </c>
      <c r="E1257" s="28">
        <f t="shared" si="88"/>
        <v>0.1</v>
      </c>
      <c r="F1257" s="29">
        <f t="shared" si="89"/>
        <v>39.536999999999999</v>
      </c>
      <c r="G1257" s="21">
        <f t="shared" si="86"/>
        <v>48.235140000000001</v>
      </c>
      <c r="H1257" s="56">
        <f t="shared" si="87"/>
        <v>0</v>
      </c>
      <c r="I1257" s="23" t="s">
        <v>853</v>
      </c>
      <c r="J1257" s="23" t="s">
        <v>67</v>
      </c>
      <c r="K1257" s="23" t="s">
        <v>322</v>
      </c>
      <c r="L1257" s="23">
        <v>0.28000000000000003</v>
      </c>
      <c r="M1257" s="24" t="s">
        <v>2102</v>
      </c>
      <c r="N1257" s="25" t="s">
        <v>10</v>
      </c>
    </row>
    <row r="1258" spans="1:14" ht="15" customHeight="1" thickBot="1" x14ac:dyDescent="0.35">
      <c r="A1258" s="26" t="s">
        <v>2700</v>
      </c>
      <c r="B1258" s="31" t="s">
        <v>2701</v>
      </c>
      <c r="C1258" s="196"/>
      <c r="D1258" s="21">
        <v>61.51</v>
      </c>
      <c r="E1258" s="28">
        <f t="shared" si="88"/>
        <v>0.1</v>
      </c>
      <c r="F1258" s="29">
        <f t="shared" si="89"/>
        <v>55.358999999999995</v>
      </c>
      <c r="G1258" s="21">
        <f t="shared" si="86"/>
        <v>67.53797999999999</v>
      </c>
      <c r="H1258" s="56">
        <f t="shared" si="87"/>
        <v>0</v>
      </c>
      <c r="I1258" s="23" t="s">
        <v>102</v>
      </c>
      <c r="J1258" s="23" t="s">
        <v>2641</v>
      </c>
      <c r="K1258" s="23" t="s">
        <v>8</v>
      </c>
      <c r="L1258" s="23">
        <v>0.8</v>
      </c>
      <c r="M1258" s="24" t="s">
        <v>2102</v>
      </c>
      <c r="N1258" s="25" t="s">
        <v>10</v>
      </c>
    </row>
    <row r="1259" spans="1:14" ht="15" customHeight="1" thickBot="1" x14ac:dyDescent="0.35">
      <c r="A1259" s="26" t="s">
        <v>2702</v>
      </c>
      <c r="B1259" s="31" t="s">
        <v>2703</v>
      </c>
      <c r="C1259" s="196"/>
      <c r="D1259" s="21">
        <v>178.68</v>
      </c>
      <c r="E1259" s="28">
        <f t="shared" si="88"/>
        <v>0.1</v>
      </c>
      <c r="F1259" s="29">
        <f t="shared" si="89"/>
        <v>160.81200000000001</v>
      </c>
      <c r="G1259" s="21">
        <f t="shared" si="86"/>
        <v>196.19064</v>
      </c>
      <c r="H1259" s="56">
        <f t="shared" si="87"/>
        <v>0</v>
      </c>
      <c r="I1259" s="23" t="s">
        <v>102</v>
      </c>
      <c r="J1259" s="23" t="s">
        <v>2641</v>
      </c>
      <c r="K1259" s="23" t="s">
        <v>200</v>
      </c>
      <c r="L1259" s="23">
        <v>1</v>
      </c>
      <c r="M1259" s="24" t="s">
        <v>2102</v>
      </c>
      <c r="N1259" s="25" t="s">
        <v>10</v>
      </c>
    </row>
    <row r="1260" spans="1:14" ht="15" customHeight="1" thickBot="1" x14ac:dyDescent="0.35">
      <c r="A1260" s="26" t="s">
        <v>2704</v>
      </c>
      <c r="B1260" s="31" t="s">
        <v>2705</v>
      </c>
      <c r="C1260" s="196"/>
      <c r="D1260" s="21">
        <v>52.17</v>
      </c>
      <c r="E1260" s="28">
        <f t="shared" si="88"/>
        <v>0.1</v>
      </c>
      <c r="F1260" s="29">
        <f t="shared" si="89"/>
        <v>46.953000000000003</v>
      </c>
      <c r="G1260" s="21">
        <f t="shared" si="86"/>
        <v>57.28266</v>
      </c>
      <c r="H1260" s="56">
        <f t="shared" si="87"/>
        <v>0</v>
      </c>
      <c r="I1260" s="23" t="s">
        <v>2706</v>
      </c>
      <c r="J1260" s="23" t="s">
        <v>2707</v>
      </c>
      <c r="K1260" s="23" t="s">
        <v>976</v>
      </c>
      <c r="L1260" s="23">
        <v>0.33</v>
      </c>
      <c r="M1260" s="24" t="s">
        <v>2102</v>
      </c>
      <c r="N1260" s="25" t="s">
        <v>10</v>
      </c>
    </row>
    <row r="1261" spans="1:14" ht="15" customHeight="1" thickBot="1" x14ac:dyDescent="0.35">
      <c r="A1261" s="26" t="s">
        <v>2708</v>
      </c>
      <c r="B1261" s="31" t="s">
        <v>2709</v>
      </c>
      <c r="C1261" s="196"/>
      <c r="D1261" s="21">
        <v>90.8</v>
      </c>
      <c r="E1261" s="28">
        <f t="shared" si="88"/>
        <v>0.1</v>
      </c>
      <c r="F1261" s="29">
        <f t="shared" si="89"/>
        <v>81.72</v>
      </c>
      <c r="G1261" s="21">
        <f t="shared" si="86"/>
        <v>99.698399999999992</v>
      </c>
      <c r="H1261" s="56">
        <f t="shared" si="87"/>
        <v>0</v>
      </c>
      <c r="I1261" s="23" t="s">
        <v>102</v>
      </c>
      <c r="J1261" s="23" t="s">
        <v>1116</v>
      </c>
      <c r="K1261" s="23" t="s">
        <v>2710</v>
      </c>
      <c r="L1261" s="23">
        <v>1.31</v>
      </c>
      <c r="M1261" s="24" t="s">
        <v>2102</v>
      </c>
      <c r="N1261" s="25" t="s">
        <v>10</v>
      </c>
    </row>
    <row r="1262" spans="1:14" ht="15" customHeight="1" thickBot="1" x14ac:dyDescent="0.35">
      <c r="A1262" s="26" t="s">
        <v>2711</v>
      </c>
      <c r="B1262" s="31" t="s">
        <v>2712</v>
      </c>
      <c r="C1262" s="196"/>
      <c r="D1262" s="21">
        <v>202.11</v>
      </c>
      <c r="E1262" s="28">
        <f t="shared" si="88"/>
        <v>0.1</v>
      </c>
      <c r="F1262" s="29">
        <f t="shared" si="89"/>
        <v>181.899</v>
      </c>
      <c r="G1262" s="21">
        <f t="shared" si="86"/>
        <v>221.91677999999999</v>
      </c>
      <c r="H1262" s="56">
        <f t="shared" si="87"/>
        <v>0</v>
      </c>
      <c r="I1262" s="23" t="s">
        <v>2675</v>
      </c>
      <c r="J1262" s="23" t="s">
        <v>91</v>
      </c>
      <c r="K1262" s="23" t="s">
        <v>2676</v>
      </c>
      <c r="L1262" s="23">
        <v>1.22</v>
      </c>
      <c r="M1262" s="24" t="s">
        <v>2102</v>
      </c>
      <c r="N1262" s="25" t="s">
        <v>10</v>
      </c>
    </row>
    <row r="1263" spans="1:14" ht="15" customHeight="1" thickBot="1" x14ac:dyDescent="0.35">
      <c r="A1263" s="26" t="s">
        <v>2713</v>
      </c>
      <c r="B1263" s="31" t="s">
        <v>2714</v>
      </c>
      <c r="C1263" s="196"/>
      <c r="D1263" s="21">
        <v>36.619999999999997</v>
      </c>
      <c r="E1263" s="28">
        <f t="shared" si="88"/>
        <v>0.1</v>
      </c>
      <c r="F1263" s="29">
        <f t="shared" si="89"/>
        <v>32.957999999999998</v>
      </c>
      <c r="G1263" s="21">
        <f t="shared" si="86"/>
        <v>40.208759999999998</v>
      </c>
      <c r="H1263" s="56">
        <f t="shared" si="87"/>
        <v>0</v>
      </c>
      <c r="I1263" s="23" t="s">
        <v>102</v>
      </c>
      <c r="J1263" s="23" t="s">
        <v>2641</v>
      </c>
      <c r="K1263" s="23" t="s">
        <v>200</v>
      </c>
      <c r="L1263" s="23">
        <v>0.32</v>
      </c>
      <c r="M1263" s="24" t="s">
        <v>2102</v>
      </c>
      <c r="N1263" s="25" t="s">
        <v>10</v>
      </c>
    </row>
    <row r="1264" spans="1:14" ht="15" customHeight="1" thickBot="1" x14ac:dyDescent="0.35">
      <c r="A1264" s="26" t="s">
        <v>2715</v>
      </c>
      <c r="B1264" s="31" t="s">
        <v>2716</v>
      </c>
      <c r="C1264" s="196"/>
      <c r="D1264" s="21">
        <v>36.619999999999997</v>
      </c>
      <c r="E1264" s="28">
        <f t="shared" si="88"/>
        <v>0.1</v>
      </c>
      <c r="F1264" s="29">
        <f t="shared" si="89"/>
        <v>32.957999999999998</v>
      </c>
      <c r="G1264" s="21">
        <f t="shared" si="86"/>
        <v>40.208759999999998</v>
      </c>
      <c r="H1264" s="56">
        <f t="shared" si="87"/>
        <v>0</v>
      </c>
      <c r="I1264" s="23" t="s">
        <v>102</v>
      </c>
      <c r="J1264" s="23" t="s">
        <v>2641</v>
      </c>
      <c r="K1264" s="23" t="s">
        <v>200</v>
      </c>
      <c r="L1264" s="23">
        <v>0.28000000000000003</v>
      </c>
      <c r="M1264" s="24" t="s">
        <v>2102</v>
      </c>
      <c r="N1264" s="25" t="s">
        <v>10</v>
      </c>
    </row>
    <row r="1265" spans="1:14" ht="15" customHeight="1" thickBot="1" x14ac:dyDescent="0.35">
      <c r="A1265" s="26" t="s">
        <v>2717</v>
      </c>
      <c r="B1265" s="31" t="s">
        <v>2718</v>
      </c>
      <c r="C1265" s="196"/>
      <c r="D1265" s="21">
        <v>36.619999999999997</v>
      </c>
      <c r="E1265" s="28">
        <f t="shared" si="88"/>
        <v>0.1</v>
      </c>
      <c r="F1265" s="29">
        <f t="shared" si="89"/>
        <v>32.957999999999998</v>
      </c>
      <c r="G1265" s="21">
        <f t="shared" si="86"/>
        <v>40.208759999999998</v>
      </c>
      <c r="H1265" s="56">
        <f t="shared" si="87"/>
        <v>0</v>
      </c>
      <c r="I1265" s="23" t="s">
        <v>102</v>
      </c>
      <c r="J1265" s="23" t="s">
        <v>2641</v>
      </c>
      <c r="K1265" s="23" t="s">
        <v>200</v>
      </c>
      <c r="L1265" s="23">
        <v>0.3</v>
      </c>
      <c r="M1265" s="24" t="s">
        <v>2102</v>
      </c>
      <c r="N1265" s="25" t="s">
        <v>10</v>
      </c>
    </row>
    <row r="1266" spans="1:14" ht="15" customHeight="1" thickBot="1" x14ac:dyDescent="0.35">
      <c r="A1266" s="26" t="s">
        <v>2719</v>
      </c>
      <c r="B1266" s="31" t="s">
        <v>2720</v>
      </c>
      <c r="C1266" s="196"/>
      <c r="D1266" s="21">
        <v>87.21</v>
      </c>
      <c r="E1266" s="28">
        <f t="shared" si="88"/>
        <v>0.1</v>
      </c>
      <c r="F1266" s="29">
        <f t="shared" si="89"/>
        <v>78.48899999999999</v>
      </c>
      <c r="G1266" s="21">
        <f t="shared" si="86"/>
        <v>95.756579999999985</v>
      </c>
      <c r="H1266" s="56">
        <f t="shared" si="87"/>
        <v>0</v>
      </c>
      <c r="I1266" s="23" t="s">
        <v>262</v>
      </c>
      <c r="J1266" s="23" t="s">
        <v>262</v>
      </c>
      <c r="K1266" s="23" t="s">
        <v>72</v>
      </c>
      <c r="L1266" s="23">
        <v>0.64</v>
      </c>
      <c r="M1266" s="24" t="s">
        <v>2102</v>
      </c>
      <c r="N1266" s="25" t="s">
        <v>10</v>
      </c>
    </row>
    <row r="1267" spans="1:14" ht="15" customHeight="1" thickBot="1" x14ac:dyDescent="0.35">
      <c r="A1267" s="26" t="s">
        <v>2721</v>
      </c>
      <c r="B1267" s="31" t="s">
        <v>2722</v>
      </c>
      <c r="C1267" s="196"/>
      <c r="D1267" s="21">
        <v>36.619999999999997</v>
      </c>
      <c r="E1267" s="28">
        <f t="shared" si="88"/>
        <v>0.1</v>
      </c>
      <c r="F1267" s="29">
        <f t="shared" si="89"/>
        <v>32.957999999999998</v>
      </c>
      <c r="G1267" s="21">
        <f t="shared" si="86"/>
        <v>40.208759999999998</v>
      </c>
      <c r="H1267" s="56">
        <f t="shared" si="87"/>
        <v>0</v>
      </c>
      <c r="I1267" s="23" t="s">
        <v>102</v>
      </c>
      <c r="J1267" s="23" t="s">
        <v>2641</v>
      </c>
      <c r="K1267" s="23" t="s">
        <v>200</v>
      </c>
      <c r="L1267" s="23">
        <v>0.38</v>
      </c>
      <c r="M1267" s="24" t="s">
        <v>2102</v>
      </c>
      <c r="N1267" s="25" t="s">
        <v>10</v>
      </c>
    </row>
    <row r="1268" spans="1:14" ht="15" customHeight="1" thickBot="1" x14ac:dyDescent="0.35">
      <c r="A1268" s="26" t="s">
        <v>2723</v>
      </c>
      <c r="B1268" s="31" t="s">
        <v>2724</v>
      </c>
      <c r="C1268" s="196"/>
      <c r="D1268" s="21">
        <v>52.74</v>
      </c>
      <c r="E1268" s="28">
        <f t="shared" si="88"/>
        <v>0.1</v>
      </c>
      <c r="F1268" s="29">
        <f t="shared" si="89"/>
        <v>47.466000000000001</v>
      </c>
      <c r="G1268" s="21">
        <f t="shared" si="86"/>
        <v>57.908520000000003</v>
      </c>
      <c r="H1268" s="56">
        <f t="shared" si="87"/>
        <v>0</v>
      </c>
      <c r="I1268" s="23" t="s">
        <v>102</v>
      </c>
      <c r="J1268" s="23" t="s">
        <v>2641</v>
      </c>
      <c r="K1268" s="23" t="s">
        <v>1197</v>
      </c>
      <c r="L1268" s="23">
        <v>0.47</v>
      </c>
      <c r="M1268" s="24" t="s">
        <v>2102</v>
      </c>
      <c r="N1268" s="25" t="s">
        <v>10</v>
      </c>
    </row>
    <row r="1269" spans="1:14" ht="15" customHeight="1" thickBot="1" x14ac:dyDescent="0.35">
      <c r="A1269" s="26" t="s">
        <v>2725</v>
      </c>
      <c r="B1269" s="31" t="s">
        <v>2726</v>
      </c>
      <c r="C1269" s="196"/>
      <c r="D1269" s="21">
        <v>194.79</v>
      </c>
      <c r="E1269" s="28">
        <f t="shared" si="88"/>
        <v>0.1</v>
      </c>
      <c r="F1269" s="29">
        <f t="shared" si="89"/>
        <v>175.31099999999998</v>
      </c>
      <c r="G1269" s="21">
        <f t="shared" si="86"/>
        <v>213.87941999999998</v>
      </c>
      <c r="H1269" s="56">
        <f t="shared" si="87"/>
        <v>0</v>
      </c>
      <c r="I1269" s="23" t="s">
        <v>102</v>
      </c>
      <c r="J1269" s="23" t="s">
        <v>2641</v>
      </c>
      <c r="K1269" s="23" t="s">
        <v>276</v>
      </c>
      <c r="L1269" s="23">
        <v>1.23</v>
      </c>
      <c r="M1269" s="24" t="s">
        <v>2102</v>
      </c>
      <c r="N1269" s="25" t="s">
        <v>10</v>
      </c>
    </row>
    <row r="1270" spans="1:14" ht="15" customHeight="1" thickBot="1" x14ac:dyDescent="0.35">
      <c r="A1270" s="26" t="s">
        <v>2727</v>
      </c>
      <c r="B1270" s="31" t="s">
        <v>2728</v>
      </c>
      <c r="C1270" s="196"/>
      <c r="D1270" s="21">
        <v>128.88</v>
      </c>
      <c r="E1270" s="28">
        <f t="shared" si="88"/>
        <v>0.1</v>
      </c>
      <c r="F1270" s="29">
        <f t="shared" si="89"/>
        <v>115.99199999999999</v>
      </c>
      <c r="G1270" s="21">
        <f t="shared" si="86"/>
        <v>141.51023999999998</v>
      </c>
      <c r="H1270" s="56">
        <f t="shared" si="87"/>
        <v>0</v>
      </c>
      <c r="I1270" s="23" t="s">
        <v>102</v>
      </c>
      <c r="J1270" s="23" t="s">
        <v>2641</v>
      </c>
      <c r="K1270" s="23" t="s">
        <v>2686</v>
      </c>
      <c r="L1270" s="23">
        <v>0.84</v>
      </c>
      <c r="M1270" s="24" t="s">
        <v>2102</v>
      </c>
      <c r="N1270" s="25" t="s">
        <v>10</v>
      </c>
    </row>
    <row r="1271" spans="1:14" ht="15" customHeight="1" thickBot="1" x14ac:dyDescent="0.35">
      <c r="A1271" s="26" t="s">
        <v>2729</v>
      </c>
      <c r="B1271" s="31" t="s">
        <v>2730</v>
      </c>
      <c r="C1271" s="196"/>
      <c r="D1271" s="21">
        <v>128.88</v>
      </c>
      <c r="E1271" s="28">
        <f t="shared" si="88"/>
        <v>0.1</v>
      </c>
      <c r="F1271" s="29">
        <f t="shared" si="89"/>
        <v>115.99199999999999</v>
      </c>
      <c r="G1271" s="21">
        <f t="shared" si="86"/>
        <v>141.51023999999998</v>
      </c>
      <c r="H1271" s="56">
        <f t="shared" si="87"/>
        <v>0</v>
      </c>
      <c r="I1271" s="23" t="s">
        <v>102</v>
      </c>
      <c r="J1271" s="23" t="s">
        <v>2641</v>
      </c>
      <c r="K1271" s="23" t="s">
        <v>1197</v>
      </c>
      <c r="L1271" s="23">
        <v>0.84</v>
      </c>
      <c r="M1271" s="24" t="s">
        <v>2102</v>
      </c>
      <c r="N1271" s="25" t="s">
        <v>10</v>
      </c>
    </row>
    <row r="1272" spans="1:14" ht="15" customHeight="1" thickBot="1" x14ac:dyDescent="0.35">
      <c r="A1272" s="26" t="s">
        <v>2731</v>
      </c>
      <c r="B1272" s="31" t="s">
        <v>2732</v>
      </c>
      <c r="C1272" s="196"/>
      <c r="D1272" s="21">
        <v>121.56</v>
      </c>
      <c r="E1272" s="28">
        <f t="shared" si="88"/>
        <v>0.1</v>
      </c>
      <c r="F1272" s="29">
        <f t="shared" si="89"/>
        <v>109.404</v>
      </c>
      <c r="G1272" s="21">
        <f t="shared" si="86"/>
        <v>133.47288</v>
      </c>
      <c r="H1272" s="56">
        <f t="shared" si="87"/>
        <v>0</v>
      </c>
      <c r="I1272" s="23" t="s">
        <v>102</v>
      </c>
      <c r="J1272" s="23" t="s">
        <v>2641</v>
      </c>
      <c r="K1272" s="23" t="s">
        <v>2513</v>
      </c>
      <c r="L1272" s="23">
        <v>0.56000000000000005</v>
      </c>
      <c r="M1272" s="24" t="s">
        <v>2102</v>
      </c>
      <c r="N1272" s="25" t="s">
        <v>10</v>
      </c>
    </row>
    <row r="1273" spans="1:14" ht="15" customHeight="1" thickBot="1" x14ac:dyDescent="0.35">
      <c r="A1273" s="26" t="s">
        <v>2733</v>
      </c>
      <c r="B1273" s="31" t="s">
        <v>2734</v>
      </c>
      <c r="C1273" s="196"/>
      <c r="D1273" s="21">
        <v>36.619999999999997</v>
      </c>
      <c r="E1273" s="28">
        <f t="shared" si="88"/>
        <v>0.1</v>
      </c>
      <c r="F1273" s="29">
        <f t="shared" si="89"/>
        <v>32.957999999999998</v>
      </c>
      <c r="G1273" s="21">
        <f t="shared" si="86"/>
        <v>40.208759999999998</v>
      </c>
      <c r="H1273" s="56">
        <f t="shared" si="87"/>
        <v>0</v>
      </c>
      <c r="I1273" s="23" t="s">
        <v>102</v>
      </c>
      <c r="J1273" s="23" t="s">
        <v>2641</v>
      </c>
      <c r="K1273" s="23" t="s">
        <v>188</v>
      </c>
      <c r="L1273" s="23">
        <v>0.37</v>
      </c>
      <c r="M1273" s="24" t="s">
        <v>2102</v>
      </c>
      <c r="N1273" s="25" t="s">
        <v>10</v>
      </c>
    </row>
    <row r="1274" spans="1:14" ht="15" customHeight="1" thickBot="1" x14ac:dyDescent="0.35">
      <c r="A1274" s="26" t="s">
        <v>2735</v>
      </c>
      <c r="B1274" s="31" t="s">
        <v>2736</v>
      </c>
      <c r="C1274" s="196"/>
      <c r="D1274" s="21">
        <v>36.619999999999997</v>
      </c>
      <c r="E1274" s="28">
        <f t="shared" si="88"/>
        <v>0.1</v>
      </c>
      <c r="F1274" s="29">
        <f t="shared" si="89"/>
        <v>32.957999999999998</v>
      </c>
      <c r="G1274" s="21">
        <f t="shared" ref="G1274:G1337" si="90">F1274*1.22</f>
        <v>40.208759999999998</v>
      </c>
      <c r="H1274" s="56">
        <f t="shared" ref="H1274:H1337" si="91">G1274*C1274</f>
        <v>0</v>
      </c>
      <c r="I1274" s="23" t="s">
        <v>102</v>
      </c>
      <c r="J1274" s="23" t="s">
        <v>2641</v>
      </c>
      <c r="K1274" s="23" t="s">
        <v>2578</v>
      </c>
      <c r="L1274" s="23">
        <v>0.37</v>
      </c>
      <c r="M1274" s="24" t="s">
        <v>2102</v>
      </c>
      <c r="N1274" s="25" t="s">
        <v>10</v>
      </c>
    </row>
    <row r="1275" spans="1:14" ht="15" customHeight="1" thickBot="1" x14ac:dyDescent="0.35">
      <c r="A1275" s="26" t="s">
        <v>2737</v>
      </c>
      <c r="B1275" s="31" t="s">
        <v>2738</v>
      </c>
      <c r="C1275" s="196"/>
      <c r="D1275" s="21">
        <v>121.56</v>
      </c>
      <c r="E1275" s="28">
        <f t="shared" si="88"/>
        <v>0.1</v>
      </c>
      <c r="F1275" s="29">
        <f t="shared" si="89"/>
        <v>109.404</v>
      </c>
      <c r="G1275" s="21">
        <f t="shared" si="90"/>
        <v>133.47288</v>
      </c>
      <c r="H1275" s="56">
        <f t="shared" si="91"/>
        <v>0</v>
      </c>
      <c r="I1275" s="23" t="s">
        <v>102</v>
      </c>
      <c r="J1275" s="23" t="s">
        <v>2641</v>
      </c>
      <c r="K1275" s="23" t="s">
        <v>200</v>
      </c>
      <c r="L1275" s="23">
        <v>0.88</v>
      </c>
      <c r="M1275" s="24" t="s">
        <v>2102</v>
      </c>
      <c r="N1275" s="25" t="s">
        <v>10</v>
      </c>
    </row>
    <row r="1276" spans="1:14" ht="15" customHeight="1" thickBot="1" x14ac:dyDescent="0.35">
      <c r="A1276" s="26" t="s">
        <v>2739</v>
      </c>
      <c r="B1276" s="31" t="s">
        <v>2740</v>
      </c>
      <c r="C1276" s="196"/>
      <c r="D1276" s="21">
        <v>274.31</v>
      </c>
      <c r="E1276" s="28">
        <f t="shared" si="88"/>
        <v>0.1</v>
      </c>
      <c r="F1276" s="29">
        <f t="shared" si="89"/>
        <v>246.87899999999999</v>
      </c>
      <c r="G1276" s="21">
        <f t="shared" si="90"/>
        <v>301.19237999999996</v>
      </c>
      <c r="H1276" s="56">
        <f t="shared" si="91"/>
        <v>0</v>
      </c>
      <c r="I1276" s="23" t="s">
        <v>102</v>
      </c>
      <c r="J1276" s="23" t="s">
        <v>2641</v>
      </c>
      <c r="K1276" s="23" t="s">
        <v>111</v>
      </c>
      <c r="L1276" s="23">
        <v>3.91</v>
      </c>
      <c r="M1276" s="24" t="s">
        <v>2102</v>
      </c>
      <c r="N1276" s="25" t="s">
        <v>10</v>
      </c>
    </row>
    <row r="1277" spans="1:14" ht="15" customHeight="1" thickBot="1" x14ac:dyDescent="0.35">
      <c r="A1277" s="26" t="s">
        <v>2741</v>
      </c>
      <c r="B1277" s="31" t="s">
        <v>2742</v>
      </c>
      <c r="C1277" s="196"/>
      <c r="D1277" s="21">
        <v>161.1</v>
      </c>
      <c r="E1277" s="28">
        <f t="shared" si="88"/>
        <v>0.1</v>
      </c>
      <c r="F1277" s="29">
        <f t="shared" si="89"/>
        <v>144.99</v>
      </c>
      <c r="G1277" s="21">
        <f t="shared" si="90"/>
        <v>176.8878</v>
      </c>
      <c r="H1277" s="56">
        <f t="shared" si="91"/>
        <v>0</v>
      </c>
      <c r="I1277" s="23" t="s">
        <v>102</v>
      </c>
      <c r="J1277" s="23" t="s">
        <v>2641</v>
      </c>
      <c r="K1277" s="23" t="s">
        <v>1164</v>
      </c>
      <c r="L1277" s="23">
        <v>1.51</v>
      </c>
      <c r="M1277" s="24" t="s">
        <v>2102</v>
      </c>
      <c r="N1277" s="25" t="s">
        <v>10</v>
      </c>
    </row>
    <row r="1278" spans="1:14" ht="15" customHeight="1" thickBot="1" x14ac:dyDescent="0.35">
      <c r="A1278" s="26" t="s">
        <v>2743</v>
      </c>
      <c r="B1278" s="31" t="s">
        <v>2744</v>
      </c>
      <c r="C1278" s="196"/>
      <c r="D1278" s="21">
        <v>209.44</v>
      </c>
      <c r="E1278" s="28">
        <f t="shared" si="88"/>
        <v>0.1</v>
      </c>
      <c r="F1278" s="29">
        <f t="shared" si="89"/>
        <v>188.49599999999998</v>
      </c>
      <c r="G1278" s="21">
        <f t="shared" si="90"/>
        <v>229.96511999999998</v>
      </c>
      <c r="H1278" s="56">
        <f t="shared" si="91"/>
        <v>0</v>
      </c>
      <c r="I1278" s="23" t="s">
        <v>102</v>
      </c>
      <c r="J1278" s="23" t="s">
        <v>2641</v>
      </c>
      <c r="K1278" s="23" t="s">
        <v>2745</v>
      </c>
      <c r="L1278" s="23">
        <v>2.5099999999999998</v>
      </c>
      <c r="M1278" s="24" t="s">
        <v>2102</v>
      </c>
      <c r="N1278" s="25" t="s">
        <v>10</v>
      </c>
    </row>
    <row r="1279" spans="1:14" ht="15" customHeight="1" thickBot="1" x14ac:dyDescent="0.35">
      <c r="A1279" s="26" t="s">
        <v>2746</v>
      </c>
      <c r="B1279" s="31" t="s">
        <v>2747</v>
      </c>
      <c r="C1279" s="196"/>
      <c r="D1279" s="21">
        <v>209.44</v>
      </c>
      <c r="E1279" s="28">
        <f t="shared" si="88"/>
        <v>0.1</v>
      </c>
      <c r="F1279" s="29">
        <f t="shared" si="89"/>
        <v>188.49599999999998</v>
      </c>
      <c r="G1279" s="21">
        <f t="shared" si="90"/>
        <v>229.96511999999998</v>
      </c>
      <c r="H1279" s="56">
        <f t="shared" si="91"/>
        <v>0</v>
      </c>
      <c r="I1279" s="23" t="s">
        <v>102</v>
      </c>
      <c r="J1279" s="23" t="s">
        <v>2641</v>
      </c>
      <c r="K1279" s="23" t="s">
        <v>122</v>
      </c>
      <c r="L1279" s="23">
        <v>2.23</v>
      </c>
      <c r="M1279" s="24" t="s">
        <v>2102</v>
      </c>
      <c r="N1279" s="25" t="s">
        <v>10</v>
      </c>
    </row>
    <row r="1280" spans="1:14" ht="15" customHeight="1" thickBot="1" x14ac:dyDescent="0.35">
      <c r="A1280" s="26" t="s">
        <v>2748</v>
      </c>
      <c r="B1280" s="31" t="s">
        <v>2749</v>
      </c>
      <c r="C1280" s="196"/>
      <c r="D1280" s="21">
        <v>18.47</v>
      </c>
      <c r="E1280" s="28">
        <f t="shared" si="88"/>
        <v>0.1</v>
      </c>
      <c r="F1280" s="29">
        <f t="shared" si="89"/>
        <v>16.622999999999998</v>
      </c>
      <c r="G1280" s="21">
        <f t="shared" si="90"/>
        <v>20.280059999999995</v>
      </c>
      <c r="H1280" s="56">
        <f t="shared" si="91"/>
        <v>0</v>
      </c>
      <c r="I1280" s="23" t="s">
        <v>665</v>
      </c>
      <c r="J1280" s="23" t="s">
        <v>1926</v>
      </c>
      <c r="K1280" s="23" t="s">
        <v>588</v>
      </c>
      <c r="L1280" s="23">
        <v>0.64200000000000002</v>
      </c>
      <c r="M1280" s="24" t="s">
        <v>2102</v>
      </c>
      <c r="N1280" s="25" t="s">
        <v>10</v>
      </c>
    </row>
    <row r="1281" spans="1:14" ht="15" customHeight="1" thickBot="1" x14ac:dyDescent="0.35">
      <c r="A1281" s="26" t="s">
        <v>2750</v>
      </c>
      <c r="B1281" s="31" t="s">
        <v>2751</v>
      </c>
      <c r="C1281" s="196"/>
      <c r="D1281" s="21">
        <v>598.16999999999996</v>
      </c>
      <c r="E1281" s="28">
        <f t="shared" si="88"/>
        <v>0.1</v>
      </c>
      <c r="F1281" s="29">
        <f t="shared" si="89"/>
        <v>538.35299999999995</v>
      </c>
      <c r="G1281" s="21">
        <f t="shared" si="90"/>
        <v>656.79065999999989</v>
      </c>
      <c r="H1281" s="56">
        <f t="shared" si="91"/>
        <v>0</v>
      </c>
      <c r="I1281" s="23" t="s">
        <v>10</v>
      </c>
      <c r="J1281" s="23" t="s">
        <v>10</v>
      </c>
      <c r="K1281" s="23" t="s">
        <v>10</v>
      </c>
      <c r="L1281" s="23">
        <v>0</v>
      </c>
      <c r="M1281" s="24" t="s">
        <v>2102</v>
      </c>
      <c r="N1281" s="25" t="s">
        <v>10</v>
      </c>
    </row>
    <row r="1282" spans="1:14" ht="15" customHeight="1" thickBot="1" x14ac:dyDescent="0.35">
      <c r="A1282" s="26" t="s">
        <v>2752</v>
      </c>
      <c r="B1282" s="31" t="s">
        <v>2753</v>
      </c>
      <c r="C1282" s="196"/>
      <c r="D1282" s="21">
        <v>792.45</v>
      </c>
      <c r="E1282" s="28">
        <f t="shared" si="88"/>
        <v>0.1</v>
      </c>
      <c r="F1282" s="29">
        <f t="shared" si="89"/>
        <v>713.20500000000004</v>
      </c>
      <c r="G1282" s="21">
        <f t="shared" si="90"/>
        <v>870.11009999999999</v>
      </c>
      <c r="H1282" s="56">
        <f t="shared" si="91"/>
        <v>0</v>
      </c>
      <c r="I1282" s="23" t="s">
        <v>10</v>
      </c>
      <c r="J1282" s="23" t="s">
        <v>10</v>
      </c>
      <c r="K1282" s="23" t="s">
        <v>10</v>
      </c>
      <c r="L1282" s="23">
        <v>0</v>
      </c>
      <c r="M1282" s="24" t="s">
        <v>2102</v>
      </c>
      <c r="N1282" s="25" t="s">
        <v>10</v>
      </c>
    </row>
    <row r="1283" spans="1:14" ht="15" customHeight="1" thickBot="1" x14ac:dyDescent="0.35">
      <c r="A1283" s="26" t="s">
        <v>2754</v>
      </c>
      <c r="B1283" s="31" t="s">
        <v>2755</v>
      </c>
      <c r="C1283" s="196"/>
      <c r="D1283" s="21">
        <v>838.16</v>
      </c>
      <c r="E1283" s="28">
        <f t="shared" si="88"/>
        <v>0.1</v>
      </c>
      <c r="F1283" s="29">
        <f t="shared" si="89"/>
        <v>754.34399999999994</v>
      </c>
      <c r="G1283" s="21">
        <f t="shared" si="90"/>
        <v>920.29967999999985</v>
      </c>
      <c r="H1283" s="56">
        <f t="shared" si="91"/>
        <v>0</v>
      </c>
      <c r="I1283" s="23" t="s">
        <v>10</v>
      </c>
      <c r="J1283" s="23" t="s">
        <v>10</v>
      </c>
      <c r="K1283" s="23" t="s">
        <v>10</v>
      </c>
      <c r="L1283" s="23">
        <v>0</v>
      </c>
      <c r="M1283" s="24" t="s">
        <v>2102</v>
      </c>
      <c r="N1283" s="25" t="s">
        <v>10</v>
      </c>
    </row>
    <row r="1284" spans="1:14" ht="15" customHeight="1" thickBot="1" x14ac:dyDescent="0.35">
      <c r="A1284" s="26" t="s">
        <v>2756</v>
      </c>
      <c r="B1284" s="31" t="s">
        <v>2757</v>
      </c>
      <c r="C1284" s="196"/>
      <c r="D1284" s="21">
        <v>481.6</v>
      </c>
      <c r="E1284" s="28">
        <f t="shared" si="88"/>
        <v>0.1</v>
      </c>
      <c r="F1284" s="29">
        <f t="shared" si="89"/>
        <v>433.44</v>
      </c>
      <c r="G1284" s="21">
        <f t="shared" si="90"/>
        <v>528.79679999999996</v>
      </c>
      <c r="H1284" s="56">
        <f t="shared" si="91"/>
        <v>0</v>
      </c>
      <c r="I1284" s="23" t="s">
        <v>10</v>
      </c>
      <c r="J1284" s="23" t="s">
        <v>10</v>
      </c>
      <c r="K1284" s="23" t="s">
        <v>10</v>
      </c>
      <c r="L1284" s="23">
        <v>0</v>
      </c>
      <c r="M1284" s="24" t="s">
        <v>2102</v>
      </c>
      <c r="N1284" s="25" t="s">
        <v>10</v>
      </c>
    </row>
    <row r="1285" spans="1:14" ht="15" customHeight="1" thickBot="1" x14ac:dyDescent="0.35">
      <c r="A1285" s="26" t="s">
        <v>2758</v>
      </c>
      <c r="B1285" s="31" t="s">
        <v>2759</v>
      </c>
      <c r="C1285" s="196"/>
      <c r="D1285" s="21">
        <v>273.37</v>
      </c>
      <c r="E1285" s="28">
        <f t="shared" si="88"/>
        <v>0.1</v>
      </c>
      <c r="F1285" s="29">
        <f t="shared" si="89"/>
        <v>246.03300000000002</v>
      </c>
      <c r="G1285" s="21">
        <f t="shared" si="90"/>
        <v>300.16025999999999</v>
      </c>
      <c r="H1285" s="56">
        <f t="shared" si="91"/>
        <v>0</v>
      </c>
      <c r="I1285" s="23" t="s">
        <v>10</v>
      </c>
      <c r="J1285" s="23" t="s">
        <v>10</v>
      </c>
      <c r="K1285" s="23" t="s">
        <v>10</v>
      </c>
      <c r="L1285" s="23">
        <v>0</v>
      </c>
      <c r="M1285" s="24" t="s">
        <v>2102</v>
      </c>
      <c r="N1285" s="25" t="s">
        <v>10</v>
      </c>
    </row>
    <row r="1286" spans="1:14" ht="15" customHeight="1" thickBot="1" x14ac:dyDescent="0.35">
      <c r="A1286" s="26" t="s">
        <v>2760</v>
      </c>
      <c r="B1286" s="31" t="s">
        <v>2761</v>
      </c>
      <c r="C1286" s="196"/>
      <c r="D1286" s="21">
        <v>534.54999999999995</v>
      </c>
      <c r="E1286" s="28">
        <f t="shared" si="88"/>
        <v>0.15</v>
      </c>
      <c r="F1286" s="29">
        <f t="shared" si="89"/>
        <v>454.36749999999995</v>
      </c>
      <c r="G1286" s="21">
        <f t="shared" si="90"/>
        <v>554.32834999999989</v>
      </c>
      <c r="H1286" s="56">
        <f t="shared" si="91"/>
        <v>0</v>
      </c>
      <c r="I1286" s="23" t="s">
        <v>2762</v>
      </c>
      <c r="J1286" s="23" t="s">
        <v>91</v>
      </c>
      <c r="K1286" s="23" t="s">
        <v>2676</v>
      </c>
      <c r="L1286" s="23">
        <v>4.03</v>
      </c>
      <c r="M1286" s="24" t="s">
        <v>3296</v>
      </c>
      <c r="N1286" s="25" t="s">
        <v>10</v>
      </c>
    </row>
    <row r="1287" spans="1:14" ht="15" customHeight="1" thickBot="1" x14ac:dyDescent="0.35">
      <c r="A1287" s="26" t="s">
        <v>2763</v>
      </c>
      <c r="B1287" s="31" t="s">
        <v>2764</v>
      </c>
      <c r="C1287" s="196"/>
      <c r="D1287" s="21">
        <v>145.06</v>
      </c>
      <c r="E1287" s="28">
        <f t="shared" si="88"/>
        <v>0.15</v>
      </c>
      <c r="F1287" s="29">
        <f t="shared" si="89"/>
        <v>123.301</v>
      </c>
      <c r="G1287" s="21">
        <f t="shared" si="90"/>
        <v>150.42722000000001</v>
      </c>
      <c r="H1287" s="56">
        <f t="shared" si="91"/>
        <v>0</v>
      </c>
      <c r="I1287" s="23" t="s">
        <v>102</v>
      </c>
      <c r="J1287" s="23" t="s">
        <v>2641</v>
      </c>
      <c r="K1287" s="23" t="s">
        <v>1197</v>
      </c>
      <c r="L1287" s="23">
        <v>0.99</v>
      </c>
      <c r="M1287" s="24" t="s">
        <v>3296</v>
      </c>
      <c r="N1287" s="25" t="s">
        <v>10</v>
      </c>
    </row>
    <row r="1288" spans="1:14" ht="15" customHeight="1" thickBot="1" x14ac:dyDescent="0.35">
      <c r="A1288" s="26" t="s">
        <v>2765</v>
      </c>
      <c r="B1288" s="31" t="s">
        <v>2766</v>
      </c>
      <c r="C1288" s="196"/>
      <c r="D1288" s="21">
        <v>145.06</v>
      </c>
      <c r="E1288" s="28">
        <f t="shared" si="88"/>
        <v>0.15</v>
      </c>
      <c r="F1288" s="29">
        <f t="shared" si="89"/>
        <v>123.301</v>
      </c>
      <c r="G1288" s="21">
        <f t="shared" si="90"/>
        <v>150.42722000000001</v>
      </c>
      <c r="H1288" s="56">
        <f t="shared" si="91"/>
        <v>0</v>
      </c>
      <c r="I1288" s="23" t="s">
        <v>102</v>
      </c>
      <c r="J1288" s="23" t="s">
        <v>2641</v>
      </c>
      <c r="K1288" s="23" t="s">
        <v>2686</v>
      </c>
      <c r="L1288" s="23">
        <v>1</v>
      </c>
      <c r="M1288" s="24" t="s">
        <v>3296</v>
      </c>
      <c r="N1288" s="25" t="s">
        <v>10</v>
      </c>
    </row>
    <row r="1289" spans="1:14" ht="15" customHeight="1" thickBot="1" x14ac:dyDescent="0.35">
      <c r="A1289" s="26" t="s">
        <v>2767</v>
      </c>
      <c r="B1289" s="31" t="s">
        <v>2768</v>
      </c>
      <c r="C1289" s="196"/>
      <c r="D1289" s="21">
        <v>146.74</v>
      </c>
      <c r="E1289" s="28">
        <f t="shared" si="88"/>
        <v>0.15</v>
      </c>
      <c r="F1289" s="29">
        <f t="shared" si="89"/>
        <v>124.72900000000001</v>
      </c>
      <c r="G1289" s="21">
        <f t="shared" si="90"/>
        <v>152.16938000000002</v>
      </c>
      <c r="H1289" s="56">
        <f t="shared" si="91"/>
        <v>0</v>
      </c>
      <c r="I1289" s="23" t="s">
        <v>102</v>
      </c>
      <c r="J1289" s="23" t="s">
        <v>2641</v>
      </c>
      <c r="K1289" s="23" t="s">
        <v>2769</v>
      </c>
      <c r="L1289" s="23">
        <v>1.07</v>
      </c>
      <c r="M1289" s="24" t="s">
        <v>3296</v>
      </c>
      <c r="N1289" s="25" t="s">
        <v>10</v>
      </c>
    </row>
    <row r="1290" spans="1:14" ht="15" customHeight="1" thickBot="1" x14ac:dyDescent="0.35">
      <c r="A1290" s="26" t="s">
        <v>2770</v>
      </c>
      <c r="B1290" s="31" t="s">
        <v>2771</v>
      </c>
      <c r="C1290" s="196"/>
      <c r="D1290" s="21">
        <v>264.79000000000002</v>
      </c>
      <c r="E1290" s="28">
        <f t="shared" si="88"/>
        <v>0.15</v>
      </c>
      <c r="F1290" s="29">
        <f t="shared" si="89"/>
        <v>225.07150000000001</v>
      </c>
      <c r="G1290" s="21">
        <f t="shared" si="90"/>
        <v>274.58723000000003</v>
      </c>
      <c r="H1290" s="56">
        <f t="shared" si="91"/>
        <v>0</v>
      </c>
      <c r="I1290" s="23" t="s">
        <v>102</v>
      </c>
      <c r="J1290" s="23" t="s">
        <v>2641</v>
      </c>
      <c r="K1290" s="23" t="s">
        <v>42</v>
      </c>
      <c r="L1290" s="23">
        <v>3.42</v>
      </c>
      <c r="M1290" s="24" t="s">
        <v>3296</v>
      </c>
      <c r="N1290" s="25" t="s">
        <v>10</v>
      </c>
    </row>
    <row r="1291" spans="1:14" ht="15" customHeight="1" thickBot="1" x14ac:dyDescent="0.35">
      <c r="A1291" s="26" t="s">
        <v>2772</v>
      </c>
      <c r="B1291" s="31" t="s">
        <v>2773</v>
      </c>
      <c r="C1291" s="196"/>
      <c r="D1291" s="21">
        <v>83.48</v>
      </c>
      <c r="E1291" s="28">
        <f t="shared" si="88"/>
        <v>0.15</v>
      </c>
      <c r="F1291" s="29">
        <f t="shared" si="89"/>
        <v>70.957999999999998</v>
      </c>
      <c r="G1291" s="21">
        <f t="shared" si="90"/>
        <v>86.568759999999997</v>
      </c>
      <c r="H1291" s="56">
        <f t="shared" si="91"/>
        <v>0</v>
      </c>
      <c r="I1291" s="23" t="s">
        <v>496</v>
      </c>
      <c r="J1291" s="23" t="s">
        <v>91</v>
      </c>
      <c r="K1291" s="23" t="s">
        <v>2676</v>
      </c>
      <c r="L1291" s="23">
        <v>0.56000000000000005</v>
      </c>
      <c r="M1291" s="24" t="s">
        <v>3296</v>
      </c>
      <c r="N1291" s="25" t="s">
        <v>10</v>
      </c>
    </row>
    <row r="1292" spans="1:14" ht="15" customHeight="1" thickBot="1" x14ac:dyDescent="0.35">
      <c r="A1292" s="26" t="s">
        <v>2774</v>
      </c>
      <c r="B1292" s="31" t="s">
        <v>2775</v>
      </c>
      <c r="C1292" s="196"/>
      <c r="D1292" s="21">
        <v>194.79</v>
      </c>
      <c r="E1292" s="28">
        <f t="shared" si="88"/>
        <v>0.15</v>
      </c>
      <c r="F1292" s="29">
        <f t="shared" si="89"/>
        <v>165.57149999999999</v>
      </c>
      <c r="G1292" s="21">
        <f t="shared" si="90"/>
        <v>201.99722999999997</v>
      </c>
      <c r="H1292" s="56">
        <f t="shared" si="91"/>
        <v>0</v>
      </c>
      <c r="I1292" s="23" t="s">
        <v>102</v>
      </c>
      <c r="J1292" s="23" t="s">
        <v>2641</v>
      </c>
      <c r="K1292" s="23" t="s">
        <v>894</v>
      </c>
      <c r="L1292" s="23">
        <v>2.1800000000000002</v>
      </c>
      <c r="M1292" s="24" t="s">
        <v>3296</v>
      </c>
      <c r="N1292" s="25" t="s">
        <v>10</v>
      </c>
    </row>
    <row r="1293" spans="1:14" ht="15" customHeight="1" thickBot="1" x14ac:dyDescent="0.35">
      <c r="A1293" s="26" t="s">
        <v>2776</v>
      </c>
      <c r="B1293" s="31" t="s">
        <v>2777</v>
      </c>
      <c r="C1293" s="196"/>
      <c r="D1293" s="21">
        <v>36.619999999999997</v>
      </c>
      <c r="E1293" s="28">
        <f t="shared" si="88"/>
        <v>0.15</v>
      </c>
      <c r="F1293" s="29">
        <f t="shared" si="89"/>
        <v>31.126999999999999</v>
      </c>
      <c r="G1293" s="21">
        <f t="shared" si="90"/>
        <v>37.974939999999997</v>
      </c>
      <c r="H1293" s="56">
        <f t="shared" si="91"/>
        <v>0</v>
      </c>
      <c r="I1293" s="23" t="s">
        <v>102</v>
      </c>
      <c r="J1293" s="23" t="s">
        <v>2641</v>
      </c>
      <c r="K1293" s="23" t="s">
        <v>2438</v>
      </c>
      <c r="L1293" s="23">
        <v>0.37</v>
      </c>
      <c r="M1293" s="24" t="s">
        <v>3296</v>
      </c>
      <c r="N1293" s="25" t="s">
        <v>10</v>
      </c>
    </row>
    <row r="1294" spans="1:14" ht="15" customHeight="1" thickBot="1" x14ac:dyDescent="0.35">
      <c r="A1294" s="26" t="s">
        <v>2778</v>
      </c>
      <c r="B1294" s="31" t="s">
        <v>2779</v>
      </c>
      <c r="C1294" s="196"/>
      <c r="D1294" s="21">
        <v>131.81</v>
      </c>
      <c r="E1294" s="28">
        <f t="shared" si="88"/>
        <v>0.1</v>
      </c>
      <c r="F1294" s="29">
        <f t="shared" si="89"/>
        <v>118.629</v>
      </c>
      <c r="G1294" s="21">
        <f t="shared" si="90"/>
        <v>144.72738000000001</v>
      </c>
      <c r="H1294" s="56">
        <f t="shared" si="91"/>
        <v>0</v>
      </c>
      <c r="I1294" s="23" t="s">
        <v>2780</v>
      </c>
      <c r="J1294" s="23" t="s">
        <v>111</v>
      </c>
      <c r="K1294" s="23" t="s">
        <v>111</v>
      </c>
      <c r="L1294" s="23">
        <v>0.18</v>
      </c>
      <c r="M1294" s="24" t="s">
        <v>2102</v>
      </c>
      <c r="N1294" s="25" t="s">
        <v>10</v>
      </c>
    </row>
    <row r="1295" spans="1:14" ht="15" customHeight="1" thickBot="1" x14ac:dyDescent="0.35">
      <c r="A1295" s="26" t="s">
        <v>2781</v>
      </c>
      <c r="B1295" s="31" t="s">
        <v>2782</v>
      </c>
      <c r="C1295" s="196"/>
      <c r="D1295" s="21">
        <v>131.81</v>
      </c>
      <c r="E1295" s="28">
        <f t="shared" si="88"/>
        <v>0.1</v>
      </c>
      <c r="F1295" s="29">
        <f t="shared" si="89"/>
        <v>118.629</v>
      </c>
      <c r="G1295" s="21">
        <f t="shared" si="90"/>
        <v>144.72738000000001</v>
      </c>
      <c r="H1295" s="56">
        <f t="shared" si="91"/>
        <v>0</v>
      </c>
      <c r="I1295" s="23" t="s">
        <v>2780</v>
      </c>
      <c r="J1295" s="23" t="s">
        <v>111</v>
      </c>
      <c r="K1295" s="23" t="s">
        <v>111</v>
      </c>
      <c r="L1295" s="23">
        <v>0.18</v>
      </c>
      <c r="M1295" s="24" t="s">
        <v>2102</v>
      </c>
      <c r="N1295" s="25" t="s">
        <v>10</v>
      </c>
    </row>
    <row r="1296" spans="1:14" ht="15" customHeight="1" thickBot="1" x14ac:dyDescent="0.35">
      <c r="A1296" s="26" t="s">
        <v>2783</v>
      </c>
      <c r="B1296" s="37" t="s">
        <v>2784</v>
      </c>
      <c r="C1296" s="200"/>
      <c r="D1296" s="21">
        <v>123.07</v>
      </c>
      <c r="E1296" s="28">
        <f t="shared" si="88"/>
        <v>0.1</v>
      </c>
      <c r="F1296" s="29">
        <f t="shared" si="89"/>
        <v>110.76299999999999</v>
      </c>
      <c r="G1296" s="21">
        <f t="shared" si="90"/>
        <v>135.13085999999998</v>
      </c>
      <c r="H1296" s="56">
        <f t="shared" si="91"/>
        <v>0</v>
      </c>
      <c r="I1296" s="23" t="s">
        <v>136</v>
      </c>
      <c r="J1296" s="23" t="s">
        <v>122</v>
      </c>
      <c r="K1296" s="23" t="s">
        <v>122</v>
      </c>
      <c r="L1296" s="23">
        <v>0.159</v>
      </c>
      <c r="M1296" s="24" t="s">
        <v>2102</v>
      </c>
      <c r="N1296" s="25" t="s">
        <v>10</v>
      </c>
    </row>
    <row r="1297" spans="1:14" ht="15" customHeight="1" thickBot="1" x14ac:dyDescent="0.35">
      <c r="A1297" s="26" t="s">
        <v>2785</v>
      </c>
      <c r="B1297" s="31" t="s">
        <v>2786</v>
      </c>
      <c r="C1297" s="196"/>
      <c r="D1297" s="21">
        <v>131.81</v>
      </c>
      <c r="E1297" s="28">
        <f t="shared" ref="E1297:E1309" si="92">IF(M1297="3000",$E$2,IF(M1297="3100",$E$2,IF(M1297="3200",$E$2,IF(M1297="3300",$E$2,IF(M1297="3400",$E$2,IF(M1297="3500",$E$2,IF(M1297="3600",$E$2,IF(M1297="3700",$E$5,IF(M1297="3800",$E$2,IF(M1297="3900",$E$2,IF(M1297="3902",$E$2,IF(M1297="3950",$E$4,IF(M1297="3951",$E$3,IF(M1297="3952",$E$3,IF(M1297="3953",$E$3,IF(M1297="3990",$E$2,IF(M1297="3991","Special",IF(M1297="3997",$E$5,IF(M1297="3998",$E$3,IF(M1297="3999",$E$2,IF(M1297="4202","Export Price",IF(M1297="4299","Export Price",IF(M1297="4400","Export Price",IF(M1297="4499","Export Price",IF(M1297="4500","Export Price",IF(M1297="4510","Export Price",IF(M1297="4599","Export Price")))))))))))))))))))))))))))</f>
        <v>0.1</v>
      </c>
      <c r="F1297" s="29">
        <f t="shared" ref="F1297:F1309" si="93">IF(M1297="3000",D1297-(D1297*E1297),IF(M1297="3100",D1297-(D1297*E1297),IF(M1297="3200",D1297-(D1297*E1297),IF(M1297="3300",D1297-(D1297*E1297),IF(M1297="3400",D1297-(D1297*E1297),IF(M1297="3500",D1297-(D1297*E1297),IF(M1297="3600",D1297-(D1297*E1297),IF(M1297="3700",D1297-(D1297*E1297),IF(M1297="3800",D1297-(D1297*E1297),IF(M1297="3900",D1297-(D1297*E1297),IF(M1297="3902",D1297-(D1297*E1297),IF(M1297="3950",D1297-(D1297*E1297),IF(M1297="3951",D1297-(D1297*E1297),IF(M1297="3952",D1297-(D1297*E1297),IF(M1297="3953",D1297-(D1297*E1297),IF(M1297="3990",D1297-(D1297*E1297),IF(M1297="3991",D1297-(D1297*E1297),IF(M1297="3997",D1297-(D1297*E1297),IF(M1297="3998",D1297-(D1297*E1297),IF(M1297="3999",D1297-(D1297*E1297),IF(M1297="4202","Educo",IF(M1297="4299","Educo",IF(M1297="4400","Jegro",IF(M1297="4499","Jegro",IF(M1297="4500","Arts &amp; Crafts",IF(M1297="4510","Arts &amp; Crafts",IF(M1297="4599","Arts &amp; Crafts")))))))))))))))))))))))))))</f>
        <v>118.629</v>
      </c>
      <c r="G1297" s="21">
        <f t="shared" si="90"/>
        <v>144.72738000000001</v>
      </c>
      <c r="H1297" s="56">
        <f t="shared" si="91"/>
        <v>0</v>
      </c>
      <c r="I1297" s="23" t="s">
        <v>2787</v>
      </c>
      <c r="J1297" s="23" t="s">
        <v>1140</v>
      </c>
      <c r="K1297" s="23" t="s">
        <v>1140</v>
      </c>
      <c r="L1297" s="23">
        <v>0.18</v>
      </c>
      <c r="M1297" s="24" t="s">
        <v>2102</v>
      </c>
      <c r="N1297" s="25" t="s">
        <v>10</v>
      </c>
    </row>
    <row r="1298" spans="1:14" ht="15" customHeight="1" thickBot="1" x14ac:dyDescent="0.35">
      <c r="A1298" s="26" t="s">
        <v>2788</v>
      </c>
      <c r="B1298" s="31" t="s">
        <v>2789</v>
      </c>
      <c r="C1298" s="196"/>
      <c r="D1298" s="21">
        <v>131.81</v>
      </c>
      <c r="E1298" s="28">
        <f t="shared" si="92"/>
        <v>0.1</v>
      </c>
      <c r="F1298" s="29">
        <f t="shared" si="93"/>
        <v>118.629</v>
      </c>
      <c r="G1298" s="21">
        <f t="shared" si="90"/>
        <v>144.72738000000001</v>
      </c>
      <c r="H1298" s="56">
        <f t="shared" si="91"/>
        <v>0</v>
      </c>
      <c r="I1298" s="23" t="s">
        <v>352</v>
      </c>
      <c r="J1298" s="23" t="s">
        <v>111</v>
      </c>
      <c r="K1298" s="23" t="s">
        <v>111</v>
      </c>
      <c r="L1298" s="23">
        <v>0.14000000000000001</v>
      </c>
      <c r="M1298" s="24" t="s">
        <v>2102</v>
      </c>
      <c r="N1298" s="25" t="s">
        <v>10</v>
      </c>
    </row>
    <row r="1299" spans="1:14" ht="15" customHeight="1" thickBot="1" x14ac:dyDescent="0.35">
      <c r="A1299" s="26" t="s">
        <v>2790</v>
      </c>
      <c r="B1299" s="31" t="s">
        <v>2791</v>
      </c>
      <c r="C1299" s="196"/>
      <c r="D1299" s="21">
        <v>263.62</v>
      </c>
      <c r="E1299" s="28">
        <f t="shared" si="92"/>
        <v>0.1</v>
      </c>
      <c r="F1299" s="29">
        <f t="shared" si="93"/>
        <v>237.25800000000001</v>
      </c>
      <c r="G1299" s="21">
        <f t="shared" si="90"/>
        <v>289.45476000000002</v>
      </c>
      <c r="H1299" s="56">
        <f t="shared" si="91"/>
        <v>0</v>
      </c>
      <c r="I1299" s="23" t="s">
        <v>2675</v>
      </c>
      <c r="J1299" s="23" t="s">
        <v>91</v>
      </c>
      <c r="K1299" s="23" t="s">
        <v>2676</v>
      </c>
      <c r="L1299" s="23">
        <v>0.8</v>
      </c>
      <c r="M1299" s="24" t="s">
        <v>2102</v>
      </c>
      <c r="N1299" s="25" t="s">
        <v>10</v>
      </c>
    </row>
    <row r="1300" spans="1:14" ht="15" customHeight="1" thickBot="1" x14ac:dyDescent="0.35">
      <c r="A1300" s="26" t="s">
        <v>2792</v>
      </c>
      <c r="B1300" s="31" t="s">
        <v>2793</v>
      </c>
      <c r="C1300" s="196"/>
      <c r="D1300" s="21">
        <v>131.81</v>
      </c>
      <c r="E1300" s="28">
        <f t="shared" si="92"/>
        <v>0.1</v>
      </c>
      <c r="F1300" s="29">
        <f t="shared" si="93"/>
        <v>118.629</v>
      </c>
      <c r="G1300" s="21">
        <f t="shared" si="90"/>
        <v>144.72738000000001</v>
      </c>
      <c r="H1300" s="56">
        <f t="shared" si="91"/>
        <v>0</v>
      </c>
      <c r="I1300" s="23" t="s">
        <v>2787</v>
      </c>
      <c r="J1300" s="23" t="s">
        <v>2794</v>
      </c>
      <c r="K1300" s="23" t="s">
        <v>2794</v>
      </c>
      <c r="L1300" s="23">
        <v>0.17</v>
      </c>
      <c r="M1300" s="24" t="s">
        <v>2102</v>
      </c>
      <c r="N1300" s="25" t="s">
        <v>10</v>
      </c>
    </row>
    <row r="1301" spans="1:14" ht="15" customHeight="1" thickBot="1" x14ac:dyDescent="0.35">
      <c r="A1301" s="26" t="s">
        <v>2795</v>
      </c>
      <c r="B1301" s="31" t="s">
        <v>2796</v>
      </c>
      <c r="C1301" s="196"/>
      <c r="D1301" s="21">
        <v>131.81</v>
      </c>
      <c r="E1301" s="28">
        <f t="shared" si="92"/>
        <v>0.1</v>
      </c>
      <c r="F1301" s="29">
        <f t="shared" si="93"/>
        <v>118.629</v>
      </c>
      <c r="G1301" s="21">
        <f t="shared" si="90"/>
        <v>144.72738000000001</v>
      </c>
      <c r="H1301" s="56">
        <f t="shared" si="91"/>
        <v>0</v>
      </c>
      <c r="I1301" s="23" t="s">
        <v>352</v>
      </c>
      <c r="J1301" s="23" t="s">
        <v>1069</v>
      </c>
      <c r="K1301" s="23" t="s">
        <v>1069</v>
      </c>
      <c r="L1301" s="23">
        <v>0.13</v>
      </c>
      <c r="M1301" s="24" t="s">
        <v>2102</v>
      </c>
      <c r="N1301" s="25" t="s">
        <v>10</v>
      </c>
    </row>
    <row r="1302" spans="1:14" ht="15" customHeight="1" thickBot="1" x14ac:dyDescent="0.35">
      <c r="A1302" s="26" t="s">
        <v>2797</v>
      </c>
      <c r="B1302" s="31" t="s">
        <v>2798</v>
      </c>
      <c r="C1302" s="196"/>
      <c r="D1302" s="21">
        <v>131.81</v>
      </c>
      <c r="E1302" s="28">
        <f t="shared" si="92"/>
        <v>0.1</v>
      </c>
      <c r="F1302" s="29">
        <f t="shared" si="93"/>
        <v>118.629</v>
      </c>
      <c r="G1302" s="21">
        <f t="shared" si="90"/>
        <v>144.72738000000001</v>
      </c>
      <c r="H1302" s="56">
        <f t="shared" si="91"/>
        <v>0</v>
      </c>
      <c r="I1302" s="23" t="s">
        <v>424</v>
      </c>
      <c r="J1302" s="23" t="s">
        <v>894</v>
      </c>
      <c r="K1302" s="23" t="s">
        <v>894</v>
      </c>
      <c r="L1302" s="23">
        <v>0.15</v>
      </c>
      <c r="M1302" s="24" t="s">
        <v>2102</v>
      </c>
      <c r="N1302" s="25" t="s">
        <v>10</v>
      </c>
    </row>
    <row r="1303" spans="1:14" ht="15" customHeight="1" thickBot="1" x14ac:dyDescent="0.35">
      <c r="A1303" s="26" t="s">
        <v>2799</v>
      </c>
      <c r="B1303" s="31" t="s">
        <v>2800</v>
      </c>
      <c r="C1303" s="196"/>
      <c r="D1303" s="21">
        <v>117.18</v>
      </c>
      <c r="E1303" s="28">
        <f t="shared" si="92"/>
        <v>0.1</v>
      </c>
      <c r="F1303" s="29">
        <f t="shared" si="93"/>
        <v>105.462</v>
      </c>
      <c r="G1303" s="21">
        <f t="shared" si="90"/>
        <v>128.66364000000002</v>
      </c>
      <c r="H1303" s="56">
        <f t="shared" si="91"/>
        <v>0</v>
      </c>
      <c r="I1303" s="23" t="s">
        <v>2801</v>
      </c>
      <c r="J1303" s="23" t="s">
        <v>1217</v>
      </c>
      <c r="K1303" s="23" t="s">
        <v>1217</v>
      </c>
      <c r="L1303" s="23">
        <v>0.24</v>
      </c>
      <c r="M1303" s="24" t="s">
        <v>2102</v>
      </c>
      <c r="N1303" s="25" t="s">
        <v>10</v>
      </c>
    </row>
    <row r="1304" spans="1:14" ht="15" customHeight="1" thickBot="1" x14ac:dyDescent="0.35">
      <c r="A1304" s="26" t="s">
        <v>2802</v>
      </c>
      <c r="B1304" s="31" t="s">
        <v>2803</v>
      </c>
      <c r="C1304" s="196"/>
      <c r="D1304" s="21">
        <v>131.81</v>
      </c>
      <c r="E1304" s="28">
        <f t="shared" si="92"/>
        <v>0.1</v>
      </c>
      <c r="F1304" s="29">
        <f t="shared" si="93"/>
        <v>118.629</v>
      </c>
      <c r="G1304" s="21">
        <f t="shared" si="90"/>
        <v>144.72738000000001</v>
      </c>
      <c r="H1304" s="56">
        <f t="shared" si="91"/>
        <v>0</v>
      </c>
      <c r="I1304" s="23" t="s">
        <v>2804</v>
      </c>
      <c r="J1304" s="23" t="s">
        <v>72</v>
      </c>
      <c r="K1304" s="23" t="s">
        <v>72</v>
      </c>
      <c r="L1304" s="23">
        <v>0.18</v>
      </c>
      <c r="M1304" s="24" t="s">
        <v>2102</v>
      </c>
      <c r="N1304" s="25" t="s">
        <v>10</v>
      </c>
    </row>
    <row r="1305" spans="1:14" ht="15" customHeight="1" thickBot="1" x14ac:dyDescent="0.35">
      <c r="A1305" s="26" t="s">
        <v>2805</v>
      </c>
      <c r="B1305" s="31" t="s">
        <v>2806</v>
      </c>
      <c r="C1305" s="196"/>
      <c r="D1305" s="21">
        <v>263.62</v>
      </c>
      <c r="E1305" s="28">
        <f t="shared" si="92"/>
        <v>0.1</v>
      </c>
      <c r="F1305" s="29">
        <f t="shared" si="93"/>
        <v>237.25800000000001</v>
      </c>
      <c r="G1305" s="21">
        <f t="shared" si="90"/>
        <v>289.45476000000002</v>
      </c>
      <c r="H1305" s="56">
        <f t="shared" si="91"/>
        <v>0</v>
      </c>
      <c r="I1305" s="23" t="s">
        <v>352</v>
      </c>
      <c r="J1305" s="23" t="s">
        <v>7</v>
      </c>
      <c r="K1305" s="23" t="s">
        <v>894</v>
      </c>
      <c r="L1305" s="23">
        <v>0.49</v>
      </c>
      <c r="M1305" s="24" t="s">
        <v>2102</v>
      </c>
      <c r="N1305" s="25" t="s">
        <v>10</v>
      </c>
    </row>
    <row r="1306" spans="1:14" ht="15" customHeight="1" thickBot="1" x14ac:dyDescent="0.35">
      <c r="A1306" s="26" t="s">
        <v>2807</v>
      </c>
      <c r="B1306" s="31" t="s">
        <v>2808</v>
      </c>
      <c r="C1306" s="196"/>
      <c r="D1306" s="21">
        <v>131.81</v>
      </c>
      <c r="E1306" s="28">
        <f t="shared" si="92"/>
        <v>0.1</v>
      </c>
      <c r="F1306" s="29">
        <f t="shared" si="93"/>
        <v>118.629</v>
      </c>
      <c r="G1306" s="21">
        <f t="shared" si="90"/>
        <v>144.72738000000001</v>
      </c>
      <c r="H1306" s="56">
        <f t="shared" si="91"/>
        <v>0</v>
      </c>
      <c r="I1306" s="23" t="s">
        <v>2780</v>
      </c>
      <c r="J1306" s="23" t="s">
        <v>72</v>
      </c>
      <c r="K1306" s="23" t="s">
        <v>72</v>
      </c>
      <c r="L1306" s="23">
        <v>0.18</v>
      </c>
      <c r="M1306" s="24" t="s">
        <v>2102</v>
      </c>
      <c r="N1306" s="25" t="s">
        <v>10</v>
      </c>
    </row>
    <row r="1307" spans="1:14" ht="15" customHeight="1" thickBot="1" x14ac:dyDescent="0.35">
      <c r="A1307" s="26" t="s">
        <v>2809</v>
      </c>
      <c r="B1307" s="31" t="s">
        <v>2810</v>
      </c>
      <c r="C1307" s="196"/>
      <c r="D1307" s="21">
        <v>131.81</v>
      </c>
      <c r="E1307" s="28">
        <f t="shared" si="92"/>
        <v>0.1</v>
      </c>
      <c r="F1307" s="29">
        <f t="shared" si="93"/>
        <v>118.629</v>
      </c>
      <c r="G1307" s="21">
        <f t="shared" si="90"/>
        <v>144.72738000000001</v>
      </c>
      <c r="H1307" s="56">
        <f t="shared" si="91"/>
        <v>0</v>
      </c>
      <c r="I1307" s="23" t="s">
        <v>2811</v>
      </c>
      <c r="J1307" s="23" t="s">
        <v>894</v>
      </c>
      <c r="K1307" s="23" t="s">
        <v>894</v>
      </c>
      <c r="L1307" s="23">
        <v>0.18</v>
      </c>
      <c r="M1307" s="24" t="s">
        <v>2102</v>
      </c>
      <c r="N1307" s="25" t="s">
        <v>10</v>
      </c>
    </row>
    <row r="1308" spans="1:14" ht="15" customHeight="1" thickBot="1" x14ac:dyDescent="0.35">
      <c r="A1308" s="26" t="s">
        <v>2812</v>
      </c>
      <c r="B1308" s="31" t="s">
        <v>2813</v>
      </c>
      <c r="C1308" s="196"/>
      <c r="D1308" s="21">
        <v>131.81</v>
      </c>
      <c r="E1308" s="28">
        <f t="shared" si="92"/>
        <v>0.1</v>
      </c>
      <c r="F1308" s="29">
        <f t="shared" si="93"/>
        <v>118.629</v>
      </c>
      <c r="G1308" s="21">
        <f t="shared" si="90"/>
        <v>144.72738000000001</v>
      </c>
      <c r="H1308" s="56">
        <f t="shared" si="91"/>
        <v>0</v>
      </c>
      <c r="I1308" s="23" t="s">
        <v>352</v>
      </c>
      <c r="J1308" s="23" t="s">
        <v>894</v>
      </c>
      <c r="K1308" s="23" t="s">
        <v>894</v>
      </c>
      <c r="L1308" s="23">
        <v>0.17</v>
      </c>
      <c r="M1308" s="24" t="s">
        <v>2102</v>
      </c>
      <c r="N1308" s="25" t="s">
        <v>10</v>
      </c>
    </row>
    <row r="1309" spans="1:14" ht="15" customHeight="1" thickBot="1" x14ac:dyDescent="0.35">
      <c r="A1309" s="26" t="s">
        <v>2814</v>
      </c>
      <c r="B1309" s="31" t="s">
        <v>2815</v>
      </c>
      <c r="C1309" s="196"/>
      <c r="D1309" s="21">
        <v>131.81</v>
      </c>
      <c r="E1309" s="28">
        <f t="shared" si="92"/>
        <v>0.1</v>
      </c>
      <c r="F1309" s="29">
        <f t="shared" si="93"/>
        <v>118.629</v>
      </c>
      <c r="G1309" s="21">
        <f t="shared" si="90"/>
        <v>144.72738000000001</v>
      </c>
      <c r="H1309" s="56">
        <f t="shared" si="91"/>
        <v>0</v>
      </c>
      <c r="I1309" s="23" t="s">
        <v>352</v>
      </c>
      <c r="J1309" s="23" t="s">
        <v>894</v>
      </c>
      <c r="K1309" s="23" t="s">
        <v>894</v>
      </c>
      <c r="L1309" s="23">
        <v>0.17</v>
      </c>
      <c r="M1309" s="24" t="s">
        <v>2102</v>
      </c>
      <c r="N1309" s="25" t="s">
        <v>10</v>
      </c>
    </row>
    <row r="1310" spans="1:14" ht="15" customHeight="1" thickBot="1" x14ac:dyDescent="0.35">
      <c r="A1310" s="32" t="s">
        <v>2816</v>
      </c>
      <c r="B1310" s="36"/>
      <c r="C1310" s="199"/>
      <c r="D1310" s="36"/>
      <c r="E1310" s="36"/>
      <c r="F1310" s="36"/>
      <c r="G1310" s="21">
        <f t="shared" si="90"/>
        <v>0</v>
      </c>
      <c r="H1310" s="56">
        <f t="shared" si="91"/>
        <v>0</v>
      </c>
      <c r="I1310" s="36"/>
      <c r="J1310" s="36"/>
      <c r="K1310" s="36"/>
      <c r="L1310" s="36"/>
      <c r="M1310" s="24" t="e">
        <v>#N/A</v>
      </c>
      <c r="N1310" s="25" t="s">
        <v>10</v>
      </c>
    </row>
    <row r="1311" spans="1:14" ht="15" customHeight="1" thickBot="1" x14ac:dyDescent="0.35">
      <c r="A1311" s="26" t="s">
        <v>2817</v>
      </c>
      <c r="B1311" s="27" t="s">
        <v>2818</v>
      </c>
      <c r="C1311" s="196"/>
      <c r="D1311" s="21">
        <v>3.38</v>
      </c>
      <c r="E1311" s="28">
        <f t="shared" ref="E1311:E1374" si="94">IF(M1311="3000",$E$2,IF(M1311="3100",$E$2,IF(M1311="3200",$E$2,IF(M1311="3300",$E$2,IF(M1311="3400",$E$2,IF(M1311="3500",$E$2,IF(M1311="3600",$E$2,IF(M1311="3700",$E$5,IF(M1311="3800",$E$2,IF(M1311="3900",$E$2,IF(M1311="3902",$E$2,IF(M1311="3950",$E$4,IF(M1311="3951",$E$3,IF(M1311="3952",$E$3,IF(M1311="3953",$E$3,IF(M1311="3990",$E$2,IF(M1311="3991","Special",IF(M1311="3997",$E$5,IF(M1311="3998",$E$3,IF(M1311="3999",$E$2,IF(M1311="4202","Export Price",IF(M1311="4299","Export Price",IF(M1311="4400","Export Price",IF(M1311="4499","Export Price",IF(M1311="4500","Export Price",IF(M1311="4510","Export Price",IF(M1311="4599","Export Price")))))))))))))))))))))))))))</f>
        <v>0.15</v>
      </c>
      <c r="F1311" s="29">
        <f t="shared" ref="F1311:F1374" si="95">IF(M1311="3000",D1311-(D1311*E1311),IF(M1311="3100",D1311-(D1311*E1311),IF(M1311="3200",D1311-(D1311*E1311),IF(M1311="3300",D1311-(D1311*E1311),IF(M1311="3400",D1311-(D1311*E1311),IF(M1311="3500",D1311-(D1311*E1311),IF(M1311="3600",D1311-(D1311*E1311),IF(M1311="3700",D1311-(D1311*E1311),IF(M1311="3800",D1311-(D1311*E1311),IF(M1311="3900",D1311-(D1311*E1311),IF(M1311="3902",D1311-(D1311*E1311),IF(M1311="3950",D1311-(D1311*E1311),IF(M1311="3951",D1311-(D1311*E1311),IF(M1311="3952",D1311-(D1311*E1311),IF(M1311="3953",D1311-(D1311*E1311),IF(M1311="3990",D1311-(D1311*E1311),IF(M1311="3991",D1311-(D1311*E1311),IF(M1311="3997",D1311-(D1311*E1311),IF(M1311="3998",D1311-(D1311*E1311),IF(M1311="3999",D1311-(D1311*E1311),IF(M1311="4202","Educo",IF(M1311="4299","Educo",IF(M1311="4400","Jegro",IF(M1311="4499","Jegro",IF(M1311="4500","Arts &amp; Crafts",IF(M1311="4510","Arts &amp; Crafts",IF(M1311="4599","Arts &amp; Crafts")))))))))))))))))))))))))))</f>
        <v>2.8729999999999998</v>
      </c>
      <c r="G1311" s="21">
        <f t="shared" si="90"/>
        <v>3.5050599999999998</v>
      </c>
      <c r="H1311" s="56">
        <f t="shared" si="91"/>
        <v>0</v>
      </c>
      <c r="I1311" s="23" t="s">
        <v>471</v>
      </c>
      <c r="J1311" s="23" t="s">
        <v>588</v>
      </c>
      <c r="K1311" s="23" t="s">
        <v>8</v>
      </c>
      <c r="L1311" s="23">
        <v>0.05</v>
      </c>
      <c r="M1311" s="24" t="s">
        <v>2819</v>
      </c>
      <c r="N1311" s="25" t="s">
        <v>10</v>
      </c>
    </row>
    <row r="1312" spans="1:14" ht="15" customHeight="1" thickBot="1" x14ac:dyDescent="0.35">
      <c r="A1312" s="26" t="s">
        <v>2820</v>
      </c>
      <c r="B1312" s="27" t="s">
        <v>2821</v>
      </c>
      <c r="C1312" s="196"/>
      <c r="D1312" s="21">
        <v>4.78</v>
      </c>
      <c r="E1312" s="28">
        <f t="shared" si="94"/>
        <v>0.15</v>
      </c>
      <c r="F1312" s="29">
        <f t="shared" si="95"/>
        <v>4.0630000000000006</v>
      </c>
      <c r="G1312" s="21">
        <f t="shared" si="90"/>
        <v>4.9568600000000007</v>
      </c>
      <c r="H1312" s="56">
        <f t="shared" si="91"/>
        <v>0</v>
      </c>
      <c r="I1312" s="23" t="s">
        <v>57</v>
      </c>
      <c r="J1312" s="23" t="s">
        <v>61</v>
      </c>
      <c r="K1312" s="23" t="s">
        <v>8</v>
      </c>
      <c r="L1312" s="23">
        <v>0.01</v>
      </c>
      <c r="M1312" s="24" t="s">
        <v>2819</v>
      </c>
      <c r="N1312" s="25" t="s">
        <v>10</v>
      </c>
    </row>
    <row r="1313" spans="1:14" ht="15" customHeight="1" thickBot="1" x14ac:dyDescent="0.35">
      <c r="A1313" s="26" t="s">
        <v>2822</v>
      </c>
      <c r="B1313" s="27" t="s">
        <v>2823</v>
      </c>
      <c r="C1313" s="196"/>
      <c r="D1313" s="21">
        <v>4.78</v>
      </c>
      <c r="E1313" s="28">
        <f t="shared" si="94"/>
        <v>0.15</v>
      </c>
      <c r="F1313" s="29">
        <f t="shared" si="95"/>
        <v>4.0630000000000006</v>
      </c>
      <c r="G1313" s="21">
        <f t="shared" si="90"/>
        <v>4.9568600000000007</v>
      </c>
      <c r="H1313" s="56">
        <f t="shared" si="91"/>
        <v>0</v>
      </c>
      <c r="I1313" s="23" t="s">
        <v>43</v>
      </c>
      <c r="J1313" s="23" t="s">
        <v>122</v>
      </c>
      <c r="K1313" s="23" t="s">
        <v>8</v>
      </c>
      <c r="L1313" s="23">
        <v>0.01</v>
      </c>
      <c r="M1313" s="24" t="s">
        <v>2819</v>
      </c>
      <c r="N1313" s="25" t="s">
        <v>10</v>
      </c>
    </row>
    <row r="1314" spans="1:14" ht="15" customHeight="1" thickBot="1" x14ac:dyDescent="0.35">
      <c r="A1314" s="26" t="s">
        <v>2824</v>
      </c>
      <c r="B1314" s="27" t="s">
        <v>2825</v>
      </c>
      <c r="C1314" s="196"/>
      <c r="D1314" s="21">
        <v>10.050000000000001</v>
      </c>
      <c r="E1314" s="28">
        <f t="shared" si="94"/>
        <v>0.15</v>
      </c>
      <c r="F1314" s="29">
        <f t="shared" si="95"/>
        <v>8.5425000000000004</v>
      </c>
      <c r="G1314" s="21">
        <f t="shared" si="90"/>
        <v>10.421850000000001</v>
      </c>
      <c r="H1314" s="56">
        <f t="shared" si="91"/>
        <v>0</v>
      </c>
      <c r="I1314" s="23" t="s">
        <v>471</v>
      </c>
      <c r="J1314" s="23" t="s">
        <v>588</v>
      </c>
      <c r="K1314" s="23" t="s">
        <v>37</v>
      </c>
      <c r="L1314" s="23">
        <v>0.06</v>
      </c>
      <c r="M1314" s="24" t="s">
        <v>2819</v>
      </c>
      <c r="N1314" s="25" t="s">
        <v>10</v>
      </c>
    </row>
    <row r="1315" spans="1:14" ht="15" customHeight="1" thickBot="1" x14ac:dyDescent="0.35">
      <c r="A1315" s="26" t="s">
        <v>2826</v>
      </c>
      <c r="B1315" s="27" t="s">
        <v>2827</v>
      </c>
      <c r="C1315" s="196"/>
      <c r="D1315" s="21">
        <v>8.17</v>
      </c>
      <c r="E1315" s="28">
        <f t="shared" si="94"/>
        <v>0.15</v>
      </c>
      <c r="F1315" s="29">
        <f t="shared" si="95"/>
        <v>6.9444999999999997</v>
      </c>
      <c r="G1315" s="21">
        <f t="shared" si="90"/>
        <v>8.4722899999999992</v>
      </c>
      <c r="H1315" s="56">
        <f t="shared" si="91"/>
        <v>0</v>
      </c>
      <c r="I1315" s="23" t="s">
        <v>46</v>
      </c>
      <c r="J1315" s="23" t="s">
        <v>42</v>
      </c>
      <c r="K1315" s="23" t="s">
        <v>37</v>
      </c>
      <c r="L1315" s="23">
        <v>0.05</v>
      </c>
      <c r="M1315" s="24" t="s">
        <v>2819</v>
      </c>
      <c r="N1315" s="25" t="s">
        <v>10</v>
      </c>
    </row>
    <row r="1316" spans="1:14" ht="15" customHeight="1" thickBot="1" x14ac:dyDescent="0.35">
      <c r="A1316" s="26" t="s">
        <v>2828</v>
      </c>
      <c r="B1316" s="27" t="s">
        <v>2829</v>
      </c>
      <c r="C1316" s="196"/>
      <c r="D1316" s="21">
        <v>4.22</v>
      </c>
      <c r="E1316" s="28">
        <f t="shared" si="94"/>
        <v>0.15</v>
      </c>
      <c r="F1316" s="29">
        <f t="shared" si="95"/>
        <v>3.5869999999999997</v>
      </c>
      <c r="G1316" s="21">
        <f t="shared" si="90"/>
        <v>4.3761399999999995</v>
      </c>
      <c r="H1316" s="56">
        <f t="shared" si="91"/>
        <v>0</v>
      </c>
      <c r="I1316" s="23" t="s">
        <v>46</v>
      </c>
      <c r="J1316" s="23" t="s">
        <v>42</v>
      </c>
      <c r="K1316" s="23" t="s">
        <v>37</v>
      </c>
      <c r="L1316" s="23">
        <v>0.05</v>
      </c>
      <c r="M1316" s="24" t="s">
        <v>2819</v>
      </c>
      <c r="N1316" s="25" t="s">
        <v>10</v>
      </c>
    </row>
    <row r="1317" spans="1:14" ht="15" customHeight="1" thickBot="1" x14ac:dyDescent="0.35">
      <c r="A1317" s="26" t="s">
        <v>2830</v>
      </c>
      <c r="B1317" s="27" t="s">
        <v>2831</v>
      </c>
      <c r="C1317" s="196"/>
      <c r="D1317" s="21">
        <v>6.7</v>
      </c>
      <c r="E1317" s="28">
        <f t="shared" si="94"/>
        <v>0.15</v>
      </c>
      <c r="F1317" s="29">
        <f t="shared" si="95"/>
        <v>5.6950000000000003</v>
      </c>
      <c r="G1317" s="21">
        <f t="shared" si="90"/>
        <v>6.9479000000000006</v>
      </c>
      <c r="H1317" s="56">
        <f t="shared" si="91"/>
        <v>0</v>
      </c>
      <c r="I1317" s="23" t="s">
        <v>46</v>
      </c>
      <c r="J1317" s="23" t="s">
        <v>42</v>
      </c>
      <c r="K1317" s="23" t="s">
        <v>37</v>
      </c>
      <c r="L1317" s="23">
        <v>6.0000000000000001E-3</v>
      </c>
      <c r="M1317" s="24" t="s">
        <v>2819</v>
      </c>
      <c r="N1317" s="25" t="s">
        <v>10</v>
      </c>
    </row>
    <row r="1318" spans="1:14" ht="15" customHeight="1" thickBot="1" x14ac:dyDescent="0.35">
      <c r="A1318" s="26" t="s">
        <v>2832</v>
      </c>
      <c r="B1318" s="27" t="s">
        <v>2833</v>
      </c>
      <c r="C1318" s="196"/>
      <c r="D1318" s="21">
        <v>6.7</v>
      </c>
      <c r="E1318" s="28">
        <f t="shared" si="94"/>
        <v>0.15</v>
      </c>
      <c r="F1318" s="29">
        <f t="shared" si="95"/>
        <v>5.6950000000000003</v>
      </c>
      <c r="G1318" s="21">
        <f t="shared" si="90"/>
        <v>6.9479000000000006</v>
      </c>
      <c r="H1318" s="56">
        <f t="shared" si="91"/>
        <v>0</v>
      </c>
      <c r="I1318" s="23" t="s">
        <v>471</v>
      </c>
      <c r="J1318" s="23" t="s">
        <v>588</v>
      </c>
      <c r="K1318" s="23" t="s">
        <v>37</v>
      </c>
      <c r="L1318" s="23">
        <v>0.11</v>
      </c>
      <c r="M1318" s="24" t="s">
        <v>2819</v>
      </c>
      <c r="N1318" s="25" t="s">
        <v>10</v>
      </c>
    </row>
    <row r="1319" spans="1:14" ht="15" customHeight="1" thickBot="1" x14ac:dyDescent="0.35">
      <c r="A1319" s="26" t="s">
        <v>2834</v>
      </c>
      <c r="B1319" s="27" t="s">
        <v>2835</v>
      </c>
      <c r="C1319" s="196"/>
      <c r="D1319" s="21">
        <v>6.7</v>
      </c>
      <c r="E1319" s="28">
        <f t="shared" si="94"/>
        <v>0.15</v>
      </c>
      <c r="F1319" s="29">
        <f t="shared" si="95"/>
        <v>5.6950000000000003</v>
      </c>
      <c r="G1319" s="21">
        <f t="shared" si="90"/>
        <v>6.9479000000000006</v>
      </c>
      <c r="H1319" s="56">
        <f t="shared" si="91"/>
        <v>0</v>
      </c>
      <c r="I1319" s="23" t="s">
        <v>122</v>
      </c>
      <c r="J1319" s="23" t="s">
        <v>188</v>
      </c>
      <c r="K1319" s="23" t="s">
        <v>188</v>
      </c>
      <c r="L1319" s="23">
        <v>0.21</v>
      </c>
      <c r="M1319" s="24" t="s">
        <v>2819</v>
      </c>
      <c r="N1319" s="25" t="s">
        <v>10</v>
      </c>
    </row>
    <row r="1320" spans="1:14" ht="15" customHeight="1" thickBot="1" x14ac:dyDescent="0.35">
      <c r="A1320" s="26" t="s">
        <v>2836</v>
      </c>
      <c r="B1320" s="27" t="s">
        <v>2837</v>
      </c>
      <c r="C1320" s="196"/>
      <c r="D1320" s="21">
        <v>8.17</v>
      </c>
      <c r="E1320" s="28">
        <f t="shared" si="94"/>
        <v>0.15</v>
      </c>
      <c r="F1320" s="29">
        <f t="shared" si="95"/>
        <v>6.9444999999999997</v>
      </c>
      <c r="G1320" s="21">
        <f t="shared" si="90"/>
        <v>8.4722899999999992</v>
      </c>
      <c r="H1320" s="56">
        <f t="shared" si="91"/>
        <v>0</v>
      </c>
      <c r="I1320" s="23" t="s">
        <v>471</v>
      </c>
      <c r="J1320" s="23" t="s">
        <v>588</v>
      </c>
      <c r="K1320" s="23" t="s">
        <v>200</v>
      </c>
      <c r="L1320" s="23">
        <v>0.31</v>
      </c>
      <c r="M1320" s="24" t="s">
        <v>2819</v>
      </c>
      <c r="N1320" s="25" t="s">
        <v>10</v>
      </c>
    </row>
    <row r="1321" spans="1:14" ht="15" customHeight="1" thickBot="1" x14ac:dyDescent="0.35">
      <c r="A1321" s="26" t="s">
        <v>2838</v>
      </c>
      <c r="B1321" s="27" t="s">
        <v>2839</v>
      </c>
      <c r="C1321" s="196"/>
      <c r="D1321" s="21">
        <v>2.54</v>
      </c>
      <c r="E1321" s="28">
        <f t="shared" si="94"/>
        <v>0.15</v>
      </c>
      <c r="F1321" s="29">
        <f t="shared" si="95"/>
        <v>2.1589999999999998</v>
      </c>
      <c r="G1321" s="21">
        <f t="shared" si="90"/>
        <v>2.6339799999999998</v>
      </c>
      <c r="H1321" s="56">
        <f t="shared" si="91"/>
        <v>0</v>
      </c>
      <c r="I1321" s="23" t="s">
        <v>471</v>
      </c>
      <c r="J1321" s="23" t="s">
        <v>588</v>
      </c>
      <c r="K1321" s="23" t="s">
        <v>188</v>
      </c>
      <c r="L1321" s="23">
        <v>6.0000000000000001E-3</v>
      </c>
      <c r="M1321" s="24" t="s">
        <v>2819</v>
      </c>
      <c r="N1321" s="25" t="s">
        <v>10</v>
      </c>
    </row>
    <row r="1322" spans="1:14" ht="15" customHeight="1" thickBot="1" x14ac:dyDescent="0.35">
      <c r="A1322" s="26" t="s">
        <v>2840</v>
      </c>
      <c r="B1322" s="27" t="s">
        <v>2841</v>
      </c>
      <c r="C1322" s="196"/>
      <c r="D1322" s="21">
        <v>6.7</v>
      </c>
      <c r="E1322" s="28">
        <f t="shared" si="94"/>
        <v>0.15</v>
      </c>
      <c r="F1322" s="29">
        <f t="shared" si="95"/>
        <v>5.6950000000000003</v>
      </c>
      <c r="G1322" s="21">
        <f t="shared" si="90"/>
        <v>6.9479000000000006</v>
      </c>
      <c r="H1322" s="56">
        <f t="shared" si="91"/>
        <v>0</v>
      </c>
      <c r="I1322" s="23" t="s">
        <v>46</v>
      </c>
      <c r="J1322" s="23" t="s">
        <v>42</v>
      </c>
      <c r="K1322" s="23" t="s">
        <v>37</v>
      </c>
      <c r="L1322" s="23">
        <v>8.0000000000000002E-3</v>
      </c>
      <c r="M1322" s="24" t="s">
        <v>2819</v>
      </c>
      <c r="N1322" s="25" t="s">
        <v>10</v>
      </c>
    </row>
    <row r="1323" spans="1:14" ht="15" customHeight="1" thickBot="1" x14ac:dyDescent="0.35">
      <c r="A1323" s="26" t="s">
        <v>2842</v>
      </c>
      <c r="B1323" s="27" t="s">
        <v>2843</v>
      </c>
      <c r="C1323" s="196"/>
      <c r="D1323" s="21">
        <v>6.7</v>
      </c>
      <c r="E1323" s="28">
        <f t="shared" si="94"/>
        <v>0.15</v>
      </c>
      <c r="F1323" s="29">
        <f t="shared" si="95"/>
        <v>5.6950000000000003</v>
      </c>
      <c r="G1323" s="21">
        <f t="shared" si="90"/>
        <v>6.9479000000000006</v>
      </c>
      <c r="H1323" s="56">
        <f t="shared" si="91"/>
        <v>0</v>
      </c>
      <c r="I1323" s="23" t="s">
        <v>471</v>
      </c>
      <c r="J1323" s="23" t="s">
        <v>588</v>
      </c>
      <c r="K1323" s="23" t="s">
        <v>37</v>
      </c>
      <c r="L1323" s="23">
        <v>0.11</v>
      </c>
      <c r="M1323" s="24" t="s">
        <v>2819</v>
      </c>
      <c r="N1323" s="25" t="s">
        <v>10</v>
      </c>
    </row>
    <row r="1324" spans="1:14" ht="15" customHeight="1" thickBot="1" x14ac:dyDescent="0.35">
      <c r="A1324" s="26" t="s">
        <v>2844</v>
      </c>
      <c r="B1324" s="27" t="s">
        <v>2845</v>
      </c>
      <c r="C1324" s="196"/>
      <c r="D1324" s="21">
        <v>6.7</v>
      </c>
      <c r="E1324" s="28">
        <f t="shared" si="94"/>
        <v>0.15</v>
      </c>
      <c r="F1324" s="29">
        <f t="shared" si="95"/>
        <v>5.6950000000000003</v>
      </c>
      <c r="G1324" s="21">
        <f t="shared" si="90"/>
        <v>6.9479000000000006</v>
      </c>
      <c r="H1324" s="56">
        <f t="shared" si="91"/>
        <v>0</v>
      </c>
      <c r="I1324" s="23" t="s">
        <v>471</v>
      </c>
      <c r="J1324" s="23" t="s">
        <v>588</v>
      </c>
      <c r="K1324" s="23" t="s">
        <v>200</v>
      </c>
      <c r="L1324" s="23">
        <v>0.21</v>
      </c>
      <c r="M1324" s="24" t="s">
        <v>2819</v>
      </c>
      <c r="N1324" s="25" t="s">
        <v>10</v>
      </c>
    </row>
    <row r="1325" spans="1:14" ht="15" customHeight="1" thickBot="1" x14ac:dyDescent="0.35">
      <c r="A1325" s="26" t="s">
        <v>2846</v>
      </c>
      <c r="B1325" s="27" t="s">
        <v>2847</v>
      </c>
      <c r="C1325" s="196"/>
      <c r="D1325" s="21">
        <v>8.17</v>
      </c>
      <c r="E1325" s="28">
        <f t="shared" si="94"/>
        <v>0.15</v>
      </c>
      <c r="F1325" s="29">
        <f t="shared" si="95"/>
        <v>6.9444999999999997</v>
      </c>
      <c r="G1325" s="21">
        <f t="shared" si="90"/>
        <v>8.4722899999999992</v>
      </c>
      <c r="H1325" s="56">
        <f t="shared" si="91"/>
        <v>0</v>
      </c>
      <c r="I1325" s="23" t="s">
        <v>471</v>
      </c>
      <c r="J1325" s="23" t="s">
        <v>588</v>
      </c>
      <c r="K1325" s="23" t="s">
        <v>276</v>
      </c>
      <c r="L1325" s="23">
        <v>0.31</v>
      </c>
      <c r="M1325" s="24" t="s">
        <v>2819</v>
      </c>
      <c r="N1325" s="25" t="s">
        <v>10</v>
      </c>
    </row>
    <row r="1326" spans="1:14" ht="15" customHeight="1" thickBot="1" x14ac:dyDescent="0.35">
      <c r="A1326" s="26" t="s">
        <v>2848</v>
      </c>
      <c r="B1326" s="27" t="s">
        <v>2849</v>
      </c>
      <c r="C1326" s="196"/>
      <c r="D1326" s="21">
        <v>2.54</v>
      </c>
      <c r="E1326" s="28">
        <f t="shared" si="94"/>
        <v>0.15</v>
      </c>
      <c r="F1326" s="29">
        <f t="shared" si="95"/>
        <v>2.1589999999999998</v>
      </c>
      <c r="G1326" s="21">
        <f t="shared" si="90"/>
        <v>2.6339799999999998</v>
      </c>
      <c r="H1326" s="56">
        <f t="shared" si="91"/>
        <v>0</v>
      </c>
      <c r="I1326" s="23" t="s">
        <v>47</v>
      </c>
      <c r="J1326" s="23" t="s">
        <v>1087</v>
      </c>
      <c r="K1326" s="23" t="s">
        <v>37</v>
      </c>
      <c r="L1326" s="23">
        <v>4.0000000000000001E-3</v>
      </c>
      <c r="M1326" s="24" t="s">
        <v>2819</v>
      </c>
      <c r="N1326" s="25" t="s">
        <v>10</v>
      </c>
    </row>
    <row r="1327" spans="1:14" ht="15" customHeight="1" thickBot="1" x14ac:dyDescent="0.35">
      <c r="A1327" s="26" t="s">
        <v>2850</v>
      </c>
      <c r="B1327" s="27" t="s">
        <v>2851</v>
      </c>
      <c r="C1327" s="196"/>
      <c r="D1327" s="21">
        <v>6.7</v>
      </c>
      <c r="E1327" s="28">
        <f t="shared" si="94"/>
        <v>0.15</v>
      </c>
      <c r="F1327" s="29">
        <f t="shared" si="95"/>
        <v>5.6950000000000003</v>
      </c>
      <c r="G1327" s="21">
        <f t="shared" si="90"/>
        <v>6.9479000000000006</v>
      </c>
      <c r="H1327" s="56">
        <f t="shared" si="91"/>
        <v>0</v>
      </c>
      <c r="I1327" s="23" t="s">
        <v>471</v>
      </c>
      <c r="J1327" s="23" t="s">
        <v>588</v>
      </c>
      <c r="K1327" s="23" t="s">
        <v>37</v>
      </c>
      <c r="L1327" s="23">
        <v>0.01</v>
      </c>
      <c r="M1327" s="24" t="s">
        <v>2819</v>
      </c>
      <c r="N1327" s="25" t="s">
        <v>10</v>
      </c>
    </row>
    <row r="1328" spans="1:14" ht="15" customHeight="1" thickBot="1" x14ac:dyDescent="0.35">
      <c r="A1328" s="26" t="s">
        <v>2852</v>
      </c>
      <c r="B1328" s="27" t="s">
        <v>2853</v>
      </c>
      <c r="C1328" s="196"/>
      <c r="D1328" s="21">
        <v>6.7</v>
      </c>
      <c r="E1328" s="28">
        <f t="shared" si="94"/>
        <v>0.15</v>
      </c>
      <c r="F1328" s="29">
        <f t="shared" si="95"/>
        <v>5.6950000000000003</v>
      </c>
      <c r="G1328" s="21">
        <f t="shared" si="90"/>
        <v>6.9479000000000006</v>
      </c>
      <c r="H1328" s="56">
        <f t="shared" si="91"/>
        <v>0</v>
      </c>
      <c r="I1328" s="23" t="s">
        <v>471</v>
      </c>
      <c r="J1328" s="23" t="s">
        <v>588</v>
      </c>
      <c r="K1328" s="23" t="s">
        <v>37</v>
      </c>
      <c r="L1328" s="23">
        <v>0.01</v>
      </c>
      <c r="M1328" s="24" t="s">
        <v>2819</v>
      </c>
      <c r="N1328" s="25" t="s">
        <v>10</v>
      </c>
    </row>
    <row r="1329" spans="1:14" ht="15" customHeight="1" thickBot="1" x14ac:dyDescent="0.35">
      <c r="A1329" s="26" t="s">
        <v>2854</v>
      </c>
      <c r="B1329" s="27" t="s">
        <v>2855</v>
      </c>
      <c r="C1329" s="196"/>
      <c r="D1329" s="21">
        <v>6.7</v>
      </c>
      <c r="E1329" s="28">
        <f t="shared" si="94"/>
        <v>0.15</v>
      </c>
      <c r="F1329" s="29">
        <f t="shared" si="95"/>
        <v>5.6950000000000003</v>
      </c>
      <c r="G1329" s="21">
        <f t="shared" si="90"/>
        <v>6.9479000000000006</v>
      </c>
      <c r="H1329" s="56">
        <f t="shared" si="91"/>
        <v>0</v>
      </c>
      <c r="I1329" s="23" t="s">
        <v>471</v>
      </c>
      <c r="J1329" s="23" t="s">
        <v>588</v>
      </c>
      <c r="K1329" s="23" t="s">
        <v>976</v>
      </c>
      <c r="L1329" s="23">
        <v>0.01</v>
      </c>
      <c r="M1329" s="24" t="s">
        <v>2819</v>
      </c>
      <c r="N1329" s="25" t="s">
        <v>10</v>
      </c>
    </row>
    <row r="1330" spans="1:14" ht="15" customHeight="1" thickBot="1" x14ac:dyDescent="0.35">
      <c r="A1330" s="26" t="s">
        <v>2856</v>
      </c>
      <c r="B1330" s="27" t="s">
        <v>2857</v>
      </c>
      <c r="C1330" s="196"/>
      <c r="D1330" s="21">
        <v>6.7</v>
      </c>
      <c r="E1330" s="28">
        <f t="shared" si="94"/>
        <v>0.15</v>
      </c>
      <c r="F1330" s="29">
        <f t="shared" si="95"/>
        <v>5.6950000000000003</v>
      </c>
      <c r="G1330" s="21">
        <f t="shared" si="90"/>
        <v>6.9479000000000006</v>
      </c>
      <c r="H1330" s="56">
        <f t="shared" si="91"/>
        <v>0</v>
      </c>
      <c r="I1330" s="23" t="s">
        <v>471</v>
      </c>
      <c r="J1330" s="23" t="s">
        <v>588</v>
      </c>
      <c r="K1330" s="23" t="s">
        <v>200</v>
      </c>
      <c r="L1330" s="23">
        <v>0.01</v>
      </c>
      <c r="M1330" s="24" t="s">
        <v>2819</v>
      </c>
      <c r="N1330" s="25" t="s">
        <v>10</v>
      </c>
    </row>
    <row r="1331" spans="1:14" ht="15" customHeight="1" thickBot="1" x14ac:dyDescent="0.35">
      <c r="A1331" s="26" t="s">
        <v>2858</v>
      </c>
      <c r="B1331" s="27" t="s">
        <v>2859</v>
      </c>
      <c r="C1331" s="196"/>
      <c r="D1331" s="21">
        <v>6.7</v>
      </c>
      <c r="E1331" s="28">
        <f t="shared" si="94"/>
        <v>0.15</v>
      </c>
      <c r="F1331" s="29">
        <f t="shared" si="95"/>
        <v>5.6950000000000003</v>
      </c>
      <c r="G1331" s="21">
        <f t="shared" si="90"/>
        <v>6.9479000000000006</v>
      </c>
      <c r="H1331" s="56">
        <f t="shared" si="91"/>
        <v>0</v>
      </c>
      <c r="I1331" s="23" t="s">
        <v>46</v>
      </c>
      <c r="J1331" s="23" t="s">
        <v>42</v>
      </c>
      <c r="K1331" s="23" t="s">
        <v>200</v>
      </c>
      <c r="L1331" s="23">
        <v>0.01</v>
      </c>
      <c r="M1331" s="24" t="s">
        <v>2819</v>
      </c>
      <c r="N1331" s="25" t="s">
        <v>10</v>
      </c>
    </row>
    <row r="1332" spans="1:14" ht="15" customHeight="1" thickBot="1" x14ac:dyDescent="0.35">
      <c r="A1332" s="26" t="s">
        <v>2860</v>
      </c>
      <c r="B1332" s="27" t="s">
        <v>2861</v>
      </c>
      <c r="C1332" s="196"/>
      <c r="D1332" s="21">
        <v>6.7</v>
      </c>
      <c r="E1332" s="28">
        <f t="shared" si="94"/>
        <v>0.15</v>
      </c>
      <c r="F1332" s="29">
        <f t="shared" si="95"/>
        <v>5.6950000000000003</v>
      </c>
      <c r="G1332" s="21">
        <f t="shared" si="90"/>
        <v>6.9479000000000006</v>
      </c>
      <c r="H1332" s="56">
        <f t="shared" si="91"/>
        <v>0</v>
      </c>
      <c r="I1332" s="23" t="s">
        <v>471</v>
      </c>
      <c r="J1332" s="23" t="s">
        <v>588</v>
      </c>
      <c r="K1332" s="23" t="s">
        <v>200</v>
      </c>
      <c r="L1332" s="23">
        <v>0.01</v>
      </c>
      <c r="M1332" s="24" t="s">
        <v>2819</v>
      </c>
      <c r="N1332" s="25" t="s">
        <v>10</v>
      </c>
    </row>
    <row r="1333" spans="1:14" ht="15" customHeight="1" thickBot="1" x14ac:dyDescent="0.35">
      <c r="A1333" s="26" t="s">
        <v>2862</v>
      </c>
      <c r="B1333" s="27" t="s">
        <v>2863</v>
      </c>
      <c r="C1333" s="196"/>
      <c r="D1333" s="21">
        <v>6.7</v>
      </c>
      <c r="E1333" s="28">
        <f t="shared" si="94"/>
        <v>0.15</v>
      </c>
      <c r="F1333" s="29">
        <f t="shared" si="95"/>
        <v>5.6950000000000003</v>
      </c>
      <c r="G1333" s="21">
        <f t="shared" si="90"/>
        <v>6.9479000000000006</v>
      </c>
      <c r="H1333" s="56">
        <f t="shared" si="91"/>
        <v>0</v>
      </c>
      <c r="I1333" s="23" t="s">
        <v>471</v>
      </c>
      <c r="J1333" s="23" t="s">
        <v>588</v>
      </c>
      <c r="K1333" s="23" t="s">
        <v>200</v>
      </c>
      <c r="L1333" s="23">
        <v>0.01</v>
      </c>
      <c r="M1333" s="24" t="s">
        <v>2819</v>
      </c>
      <c r="N1333" s="25" t="s">
        <v>10</v>
      </c>
    </row>
    <row r="1334" spans="1:14" ht="15" customHeight="1" thickBot="1" x14ac:dyDescent="0.35">
      <c r="A1334" s="26" t="s">
        <v>2864</v>
      </c>
      <c r="B1334" s="27" t="s">
        <v>2865</v>
      </c>
      <c r="C1334" s="196"/>
      <c r="D1334" s="21">
        <v>6.7</v>
      </c>
      <c r="E1334" s="28">
        <f t="shared" si="94"/>
        <v>0.15</v>
      </c>
      <c r="F1334" s="29">
        <f t="shared" si="95"/>
        <v>5.6950000000000003</v>
      </c>
      <c r="G1334" s="21">
        <f t="shared" si="90"/>
        <v>6.9479000000000006</v>
      </c>
      <c r="H1334" s="56">
        <f t="shared" si="91"/>
        <v>0</v>
      </c>
      <c r="I1334" s="23" t="s">
        <v>471</v>
      </c>
      <c r="J1334" s="23" t="s">
        <v>588</v>
      </c>
      <c r="K1334" s="23" t="s">
        <v>200</v>
      </c>
      <c r="L1334" s="23">
        <v>0.01</v>
      </c>
      <c r="M1334" s="24" t="s">
        <v>2819</v>
      </c>
      <c r="N1334" s="25" t="s">
        <v>10</v>
      </c>
    </row>
    <row r="1335" spans="1:14" ht="15" customHeight="1" thickBot="1" x14ac:dyDescent="0.35">
      <c r="A1335" s="26" t="s">
        <v>2866</v>
      </c>
      <c r="B1335" s="27" t="s">
        <v>2867</v>
      </c>
      <c r="C1335" s="196"/>
      <c r="D1335" s="21">
        <v>3.38</v>
      </c>
      <c r="E1335" s="28">
        <f t="shared" si="94"/>
        <v>0.15</v>
      </c>
      <c r="F1335" s="29">
        <f t="shared" si="95"/>
        <v>2.8729999999999998</v>
      </c>
      <c r="G1335" s="21">
        <f t="shared" si="90"/>
        <v>3.5050599999999998</v>
      </c>
      <c r="H1335" s="56">
        <f t="shared" si="91"/>
        <v>0</v>
      </c>
      <c r="I1335" s="23" t="s">
        <v>471</v>
      </c>
      <c r="J1335" s="23" t="s">
        <v>588</v>
      </c>
      <c r="K1335" s="23" t="s">
        <v>37</v>
      </c>
      <c r="L1335" s="23">
        <v>3.0000000000000001E-3</v>
      </c>
      <c r="M1335" s="24" t="s">
        <v>2819</v>
      </c>
      <c r="N1335" s="25" t="s">
        <v>10</v>
      </c>
    </row>
    <row r="1336" spans="1:14" ht="15" customHeight="1" thickBot="1" x14ac:dyDescent="0.35">
      <c r="A1336" s="26" t="s">
        <v>2868</v>
      </c>
      <c r="B1336" s="27" t="s">
        <v>2869</v>
      </c>
      <c r="C1336" s="196"/>
      <c r="D1336" s="21">
        <v>4.22</v>
      </c>
      <c r="E1336" s="28">
        <f t="shared" si="94"/>
        <v>0.15</v>
      </c>
      <c r="F1336" s="29">
        <f t="shared" si="95"/>
        <v>3.5869999999999997</v>
      </c>
      <c r="G1336" s="21">
        <f t="shared" si="90"/>
        <v>4.3761399999999995</v>
      </c>
      <c r="H1336" s="56">
        <f t="shared" si="91"/>
        <v>0</v>
      </c>
      <c r="I1336" s="23" t="s">
        <v>1069</v>
      </c>
      <c r="J1336" s="23" t="s">
        <v>37</v>
      </c>
      <c r="K1336" s="23" t="s">
        <v>37</v>
      </c>
      <c r="L1336" s="23">
        <v>0.01</v>
      </c>
      <c r="M1336" s="24" t="s">
        <v>2819</v>
      </c>
      <c r="N1336" s="25" t="s">
        <v>10</v>
      </c>
    </row>
    <row r="1337" spans="1:14" ht="15" customHeight="1" thickBot="1" x14ac:dyDescent="0.35">
      <c r="A1337" s="26" t="s">
        <v>2870</v>
      </c>
      <c r="B1337" s="27" t="s">
        <v>2871</v>
      </c>
      <c r="C1337" s="196"/>
      <c r="D1337" s="21">
        <v>4.22</v>
      </c>
      <c r="E1337" s="28">
        <f t="shared" si="94"/>
        <v>0.15</v>
      </c>
      <c r="F1337" s="29">
        <f t="shared" si="95"/>
        <v>3.5869999999999997</v>
      </c>
      <c r="G1337" s="21">
        <f t="shared" si="90"/>
        <v>4.3761399999999995</v>
      </c>
      <c r="H1337" s="56">
        <f t="shared" si="91"/>
        <v>0</v>
      </c>
      <c r="I1337" s="23" t="s">
        <v>1069</v>
      </c>
      <c r="J1337" s="23" t="s">
        <v>37</v>
      </c>
      <c r="K1337" s="23" t="s">
        <v>37</v>
      </c>
      <c r="L1337" s="23">
        <v>6.0000000000000001E-3</v>
      </c>
      <c r="M1337" s="24" t="s">
        <v>2819</v>
      </c>
      <c r="N1337" s="25" t="s">
        <v>10</v>
      </c>
    </row>
    <row r="1338" spans="1:14" ht="15" customHeight="1" thickBot="1" x14ac:dyDescent="0.35">
      <c r="A1338" s="26" t="s">
        <v>2872</v>
      </c>
      <c r="B1338" s="27" t="s">
        <v>2873</v>
      </c>
      <c r="C1338" s="196"/>
      <c r="D1338" s="21">
        <v>3.95</v>
      </c>
      <c r="E1338" s="28">
        <f t="shared" si="94"/>
        <v>0.15</v>
      </c>
      <c r="F1338" s="29">
        <f t="shared" si="95"/>
        <v>3.3574999999999999</v>
      </c>
      <c r="G1338" s="21">
        <f t="shared" ref="G1338:G1401" si="96">F1338*1.22</f>
        <v>4.0961499999999997</v>
      </c>
      <c r="H1338" s="56">
        <f t="shared" ref="H1338:H1401" si="97">G1338*C1338</f>
        <v>0</v>
      </c>
      <c r="I1338" s="23" t="s">
        <v>276</v>
      </c>
      <c r="J1338" s="23" t="s">
        <v>276</v>
      </c>
      <c r="K1338" s="23" t="s">
        <v>37</v>
      </c>
      <c r="L1338" s="23">
        <v>0.01</v>
      </c>
      <c r="M1338" s="24" t="s">
        <v>2819</v>
      </c>
      <c r="N1338" s="25" t="s">
        <v>10</v>
      </c>
    </row>
    <row r="1339" spans="1:14" ht="15" customHeight="1" thickBot="1" x14ac:dyDescent="0.35">
      <c r="A1339" s="26" t="s">
        <v>2874</v>
      </c>
      <c r="B1339" s="27" t="s">
        <v>2875</v>
      </c>
      <c r="C1339" s="196"/>
      <c r="D1339" s="21">
        <v>3.95</v>
      </c>
      <c r="E1339" s="28">
        <f t="shared" si="94"/>
        <v>0.15</v>
      </c>
      <c r="F1339" s="29">
        <f t="shared" si="95"/>
        <v>3.3574999999999999</v>
      </c>
      <c r="G1339" s="21">
        <f t="shared" si="96"/>
        <v>4.0961499999999997</v>
      </c>
      <c r="H1339" s="56">
        <f t="shared" si="97"/>
        <v>0</v>
      </c>
      <c r="I1339" s="23" t="s">
        <v>188</v>
      </c>
      <c r="J1339" s="23" t="s">
        <v>188</v>
      </c>
      <c r="K1339" s="23" t="s">
        <v>188</v>
      </c>
      <c r="L1339" s="23">
        <v>0.01</v>
      </c>
      <c r="M1339" s="24" t="s">
        <v>2819</v>
      </c>
      <c r="N1339" s="25" t="s">
        <v>10</v>
      </c>
    </row>
    <row r="1340" spans="1:14" ht="15" customHeight="1" thickBot="1" x14ac:dyDescent="0.35">
      <c r="A1340" s="26" t="s">
        <v>2876</v>
      </c>
      <c r="B1340" s="27" t="s">
        <v>2877</v>
      </c>
      <c r="C1340" s="196"/>
      <c r="D1340" s="21">
        <v>4.45</v>
      </c>
      <c r="E1340" s="28">
        <f t="shared" si="94"/>
        <v>0.15</v>
      </c>
      <c r="F1340" s="29">
        <f t="shared" si="95"/>
        <v>3.7825000000000002</v>
      </c>
      <c r="G1340" s="21">
        <f t="shared" si="96"/>
        <v>4.6146500000000001</v>
      </c>
      <c r="H1340" s="56">
        <f t="shared" si="97"/>
        <v>0</v>
      </c>
      <c r="I1340" s="23" t="s">
        <v>1069</v>
      </c>
      <c r="J1340" s="23" t="s">
        <v>188</v>
      </c>
      <c r="K1340" s="23" t="s">
        <v>188</v>
      </c>
      <c r="L1340" s="23">
        <v>0.02</v>
      </c>
      <c r="M1340" s="24" t="s">
        <v>2819</v>
      </c>
      <c r="N1340" s="25" t="s">
        <v>10</v>
      </c>
    </row>
    <row r="1341" spans="1:14" ht="15" customHeight="1" thickBot="1" x14ac:dyDescent="0.35">
      <c r="A1341" s="26" t="s">
        <v>2878</v>
      </c>
      <c r="B1341" s="27" t="s">
        <v>2879</v>
      </c>
      <c r="C1341" s="196"/>
      <c r="D1341" s="21">
        <v>4.45</v>
      </c>
      <c r="E1341" s="28">
        <f t="shared" si="94"/>
        <v>0.15</v>
      </c>
      <c r="F1341" s="29">
        <f t="shared" si="95"/>
        <v>3.7825000000000002</v>
      </c>
      <c r="G1341" s="21">
        <f t="shared" si="96"/>
        <v>4.6146500000000001</v>
      </c>
      <c r="H1341" s="56">
        <f t="shared" si="97"/>
        <v>0</v>
      </c>
      <c r="I1341" s="23" t="s">
        <v>61</v>
      </c>
      <c r="J1341" s="23" t="s">
        <v>188</v>
      </c>
      <c r="K1341" s="23" t="s">
        <v>188</v>
      </c>
      <c r="L1341" s="23">
        <v>0.01</v>
      </c>
      <c r="M1341" s="24" t="s">
        <v>2819</v>
      </c>
      <c r="N1341" s="25" t="s">
        <v>10</v>
      </c>
    </row>
    <row r="1342" spans="1:14" ht="15" customHeight="1" thickBot="1" x14ac:dyDescent="0.35">
      <c r="A1342" s="26" t="s">
        <v>2880</v>
      </c>
      <c r="B1342" s="27" t="s">
        <v>2881</v>
      </c>
      <c r="C1342" s="196"/>
      <c r="D1342" s="21">
        <v>4.22</v>
      </c>
      <c r="E1342" s="28">
        <f t="shared" si="94"/>
        <v>0.15</v>
      </c>
      <c r="F1342" s="29">
        <f t="shared" si="95"/>
        <v>3.5869999999999997</v>
      </c>
      <c r="G1342" s="21">
        <f t="shared" si="96"/>
        <v>4.3761399999999995</v>
      </c>
      <c r="H1342" s="56">
        <f t="shared" si="97"/>
        <v>0</v>
      </c>
      <c r="I1342" s="23" t="s">
        <v>276</v>
      </c>
      <c r="J1342" s="23" t="s">
        <v>276</v>
      </c>
      <c r="K1342" s="23" t="s">
        <v>188</v>
      </c>
      <c r="L1342" s="23">
        <v>0.01</v>
      </c>
      <c r="M1342" s="24" t="s">
        <v>2819</v>
      </c>
      <c r="N1342" s="25" t="s">
        <v>10</v>
      </c>
    </row>
    <row r="1343" spans="1:14" ht="15" customHeight="1" thickBot="1" x14ac:dyDescent="0.35">
      <c r="A1343" s="26" t="s">
        <v>2882</v>
      </c>
      <c r="B1343" s="27" t="s">
        <v>2883</v>
      </c>
      <c r="C1343" s="196"/>
      <c r="D1343" s="21">
        <v>4.22</v>
      </c>
      <c r="E1343" s="28">
        <f t="shared" si="94"/>
        <v>0.15</v>
      </c>
      <c r="F1343" s="29">
        <f t="shared" si="95"/>
        <v>3.5869999999999997</v>
      </c>
      <c r="G1343" s="21">
        <f t="shared" si="96"/>
        <v>4.3761399999999995</v>
      </c>
      <c r="H1343" s="56">
        <f t="shared" si="97"/>
        <v>0</v>
      </c>
      <c r="I1343" s="23" t="s">
        <v>200</v>
      </c>
      <c r="J1343" s="23" t="s">
        <v>200</v>
      </c>
      <c r="K1343" s="23" t="s">
        <v>200</v>
      </c>
      <c r="L1343" s="23">
        <v>0.02</v>
      </c>
      <c r="M1343" s="24" t="s">
        <v>2819</v>
      </c>
      <c r="N1343" s="25" t="s">
        <v>10</v>
      </c>
    </row>
    <row r="1344" spans="1:14" ht="15" customHeight="1" thickBot="1" x14ac:dyDescent="0.35">
      <c r="A1344" s="26" t="s">
        <v>2884</v>
      </c>
      <c r="B1344" s="27" t="s">
        <v>2885</v>
      </c>
      <c r="C1344" s="196"/>
      <c r="D1344" s="21">
        <v>4.78</v>
      </c>
      <c r="E1344" s="28">
        <f t="shared" si="94"/>
        <v>0.15</v>
      </c>
      <c r="F1344" s="29">
        <f t="shared" si="95"/>
        <v>4.0630000000000006</v>
      </c>
      <c r="G1344" s="21">
        <f t="shared" si="96"/>
        <v>4.9568600000000007</v>
      </c>
      <c r="H1344" s="56">
        <f t="shared" si="97"/>
        <v>0</v>
      </c>
      <c r="I1344" s="23" t="s">
        <v>1069</v>
      </c>
      <c r="J1344" s="23" t="s">
        <v>200</v>
      </c>
      <c r="K1344" s="23" t="s">
        <v>200</v>
      </c>
      <c r="L1344" s="23">
        <v>0.03</v>
      </c>
      <c r="M1344" s="24" t="s">
        <v>2819</v>
      </c>
      <c r="N1344" s="25" t="s">
        <v>10</v>
      </c>
    </row>
    <row r="1345" spans="1:14" ht="15" customHeight="1" thickBot="1" x14ac:dyDescent="0.35">
      <c r="A1345" s="26" t="s">
        <v>2886</v>
      </c>
      <c r="B1345" s="27" t="s">
        <v>2887</v>
      </c>
      <c r="C1345" s="196"/>
      <c r="D1345" s="21">
        <v>4.78</v>
      </c>
      <c r="E1345" s="28">
        <f t="shared" si="94"/>
        <v>0.15</v>
      </c>
      <c r="F1345" s="29">
        <f t="shared" si="95"/>
        <v>4.0630000000000006</v>
      </c>
      <c r="G1345" s="21">
        <f t="shared" si="96"/>
        <v>4.9568600000000007</v>
      </c>
      <c r="H1345" s="56">
        <f t="shared" si="97"/>
        <v>0</v>
      </c>
      <c r="I1345" s="23" t="s">
        <v>322</v>
      </c>
      <c r="J1345" s="23" t="s">
        <v>200</v>
      </c>
      <c r="K1345" s="23" t="s">
        <v>200</v>
      </c>
      <c r="L1345" s="23">
        <v>0.01</v>
      </c>
      <c r="M1345" s="24" t="s">
        <v>2819</v>
      </c>
      <c r="N1345" s="25" t="s">
        <v>10</v>
      </c>
    </row>
    <row r="1346" spans="1:14" ht="15" customHeight="1" thickBot="1" x14ac:dyDescent="0.35">
      <c r="A1346" s="26" t="s">
        <v>2888</v>
      </c>
      <c r="B1346" s="27" t="s">
        <v>2889</v>
      </c>
      <c r="C1346" s="196"/>
      <c r="D1346" s="21">
        <v>4.22</v>
      </c>
      <c r="E1346" s="28">
        <f t="shared" si="94"/>
        <v>0.15</v>
      </c>
      <c r="F1346" s="29">
        <f t="shared" si="95"/>
        <v>3.5869999999999997</v>
      </c>
      <c r="G1346" s="21">
        <f t="shared" si="96"/>
        <v>4.3761399999999995</v>
      </c>
      <c r="H1346" s="56">
        <f t="shared" si="97"/>
        <v>0</v>
      </c>
      <c r="I1346" s="23" t="s">
        <v>276</v>
      </c>
      <c r="J1346" s="23" t="s">
        <v>276</v>
      </c>
      <c r="K1346" s="23" t="s">
        <v>200</v>
      </c>
      <c r="L1346" s="23">
        <v>0.01</v>
      </c>
      <c r="M1346" s="24" t="s">
        <v>2819</v>
      </c>
      <c r="N1346" s="25" t="s">
        <v>10</v>
      </c>
    </row>
    <row r="1347" spans="1:14" ht="15" customHeight="1" thickBot="1" x14ac:dyDescent="0.35">
      <c r="A1347" s="26" t="s">
        <v>2890</v>
      </c>
      <c r="B1347" s="27" t="s">
        <v>2891</v>
      </c>
      <c r="C1347" s="196"/>
      <c r="D1347" s="21">
        <v>4.4000000000000004</v>
      </c>
      <c r="E1347" s="28">
        <f t="shared" si="94"/>
        <v>0.15</v>
      </c>
      <c r="F1347" s="29">
        <f t="shared" si="95"/>
        <v>3.74</v>
      </c>
      <c r="G1347" s="21">
        <f t="shared" si="96"/>
        <v>4.5628000000000002</v>
      </c>
      <c r="H1347" s="56">
        <f t="shared" si="97"/>
        <v>0</v>
      </c>
      <c r="I1347" s="23" t="s">
        <v>471</v>
      </c>
      <c r="J1347" s="23" t="s">
        <v>588</v>
      </c>
      <c r="K1347" s="23" t="s">
        <v>200</v>
      </c>
      <c r="L1347" s="23">
        <v>0.04</v>
      </c>
      <c r="M1347" s="24" t="s">
        <v>2819</v>
      </c>
      <c r="N1347" s="25" t="s">
        <v>10</v>
      </c>
    </row>
    <row r="1348" spans="1:14" ht="15" customHeight="1" thickBot="1" x14ac:dyDescent="0.35">
      <c r="A1348" s="26" t="s">
        <v>2892</v>
      </c>
      <c r="B1348" s="27" t="s">
        <v>2893</v>
      </c>
      <c r="C1348" s="196"/>
      <c r="D1348" s="21">
        <v>5.05</v>
      </c>
      <c r="E1348" s="28">
        <f t="shared" si="94"/>
        <v>0.15</v>
      </c>
      <c r="F1348" s="29">
        <f t="shared" si="95"/>
        <v>4.2924999999999995</v>
      </c>
      <c r="G1348" s="21">
        <f t="shared" si="96"/>
        <v>5.2368499999999996</v>
      </c>
      <c r="H1348" s="56">
        <f t="shared" si="97"/>
        <v>0</v>
      </c>
      <c r="I1348" s="23" t="s">
        <v>1069</v>
      </c>
      <c r="J1348" s="23" t="s">
        <v>276</v>
      </c>
      <c r="K1348" s="23" t="s">
        <v>276</v>
      </c>
      <c r="L1348" s="23">
        <v>0.03</v>
      </c>
      <c r="M1348" s="24" t="s">
        <v>2819</v>
      </c>
      <c r="N1348" s="25" t="s">
        <v>10</v>
      </c>
    </row>
    <row r="1349" spans="1:14" ht="15" customHeight="1" thickBot="1" x14ac:dyDescent="0.35">
      <c r="A1349" s="26" t="s">
        <v>2894</v>
      </c>
      <c r="B1349" s="27" t="s">
        <v>2895</v>
      </c>
      <c r="C1349" s="196"/>
      <c r="D1349" s="21">
        <v>5.05</v>
      </c>
      <c r="E1349" s="28">
        <f t="shared" si="94"/>
        <v>0.15</v>
      </c>
      <c r="F1349" s="29">
        <f t="shared" si="95"/>
        <v>4.2924999999999995</v>
      </c>
      <c r="G1349" s="21">
        <f t="shared" si="96"/>
        <v>5.2368499999999996</v>
      </c>
      <c r="H1349" s="56">
        <f t="shared" si="97"/>
        <v>0</v>
      </c>
      <c r="I1349" s="23" t="s">
        <v>122</v>
      </c>
      <c r="J1349" s="23" t="s">
        <v>276</v>
      </c>
      <c r="K1349" s="23" t="s">
        <v>276</v>
      </c>
      <c r="L1349" s="23">
        <v>1.4E-2</v>
      </c>
      <c r="M1349" s="24" t="s">
        <v>2819</v>
      </c>
      <c r="N1349" s="25" t="s">
        <v>10</v>
      </c>
    </row>
    <row r="1350" spans="1:14" ht="15" customHeight="1" thickBot="1" x14ac:dyDescent="0.35">
      <c r="A1350" s="26" t="s">
        <v>2896</v>
      </c>
      <c r="B1350" s="27" t="s">
        <v>2897</v>
      </c>
      <c r="C1350" s="196"/>
      <c r="D1350" s="21">
        <v>4.22</v>
      </c>
      <c r="E1350" s="28">
        <f t="shared" si="94"/>
        <v>0.15</v>
      </c>
      <c r="F1350" s="29">
        <f t="shared" si="95"/>
        <v>3.5869999999999997</v>
      </c>
      <c r="G1350" s="21">
        <f t="shared" si="96"/>
        <v>4.3761399999999995</v>
      </c>
      <c r="H1350" s="56">
        <f t="shared" si="97"/>
        <v>0</v>
      </c>
      <c r="I1350" s="23" t="s">
        <v>276</v>
      </c>
      <c r="J1350" s="23" t="s">
        <v>276</v>
      </c>
      <c r="K1350" s="23" t="s">
        <v>276</v>
      </c>
      <c r="L1350" s="23">
        <v>0.01</v>
      </c>
      <c r="M1350" s="24" t="s">
        <v>2819</v>
      </c>
      <c r="N1350" s="25" t="s">
        <v>10</v>
      </c>
    </row>
    <row r="1351" spans="1:14" ht="15" customHeight="1" thickBot="1" x14ac:dyDescent="0.35">
      <c r="A1351" s="26" t="s">
        <v>2898</v>
      </c>
      <c r="B1351" s="27" t="s">
        <v>2899</v>
      </c>
      <c r="C1351" s="196"/>
      <c r="D1351" s="21">
        <v>5.36</v>
      </c>
      <c r="E1351" s="28">
        <f t="shared" si="94"/>
        <v>0.15</v>
      </c>
      <c r="F1351" s="29">
        <f t="shared" si="95"/>
        <v>4.556</v>
      </c>
      <c r="G1351" s="21">
        <f t="shared" si="96"/>
        <v>5.5583200000000001</v>
      </c>
      <c r="H1351" s="56">
        <f t="shared" si="97"/>
        <v>0</v>
      </c>
      <c r="I1351" s="23" t="s">
        <v>471</v>
      </c>
      <c r="J1351" s="23" t="s">
        <v>588</v>
      </c>
      <c r="K1351" s="23" t="s">
        <v>37</v>
      </c>
      <c r="L1351" s="23">
        <v>3.0000000000000001E-3</v>
      </c>
      <c r="M1351" s="24" t="s">
        <v>2819</v>
      </c>
      <c r="N1351" s="25" t="s">
        <v>10</v>
      </c>
    </row>
    <row r="1352" spans="1:14" ht="15" customHeight="1" thickBot="1" x14ac:dyDescent="0.35">
      <c r="A1352" s="26" t="s">
        <v>2900</v>
      </c>
      <c r="B1352" s="27" t="s">
        <v>2901</v>
      </c>
      <c r="C1352" s="196"/>
      <c r="D1352" s="21">
        <v>6.7</v>
      </c>
      <c r="E1352" s="28">
        <f t="shared" si="94"/>
        <v>0.15</v>
      </c>
      <c r="F1352" s="29">
        <f t="shared" si="95"/>
        <v>5.6950000000000003</v>
      </c>
      <c r="G1352" s="21">
        <f t="shared" si="96"/>
        <v>6.9479000000000006</v>
      </c>
      <c r="H1352" s="56">
        <f t="shared" si="97"/>
        <v>0</v>
      </c>
      <c r="I1352" s="23" t="s">
        <v>267</v>
      </c>
      <c r="J1352" s="23" t="s">
        <v>267</v>
      </c>
      <c r="K1352" s="23" t="s">
        <v>267</v>
      </c>
      <c r="L1352" s="23">
        <v>0.1</v>
      </c>
      <c r="M1352" s="24" t="s">
        <v>2819</v>
      </c>
      <c r="N1352" s="25" t="s">
        <v>10</v>
      </c>
    </row>
    <row r="1353" spans="1:14" ht="15" customHeight="1" thickBot="1" x14ac:dyDescent="0.35">
      <c r="A1353" s="26" t="s">
        <v>2902</v>
      </c>
      <c r="B1353" s="27" t="s">
        <v>2903</v>
      </c>
      <c r="C1353" s="196"/>
      <c r="D1353" s="21">
        <v>8.74</v>
      </c>
      <c r="E1353" s="28">
        <f t="shared" si="94"/>
        <v>0.15</v>
      </c>
      <c r="F1353" s="29">
        <f t="shared" si="95"/>
        <v>7.4290000000000003</v>
      </c>
      <c r="G1353" s="21">
        <f t="shared" si="96"/>
        <v>9.0633800000000004</v>
      </c>
      <c r="H1353" s="56">
        <f t="shared" si="97"/>
        <v>0</v>
      </c>
      <c r="I1353" s="23" t="s">
        <v>8</v>
      </c>
      <c r="J1353" s="23" t="s">
        <v>8</v>
      </c>
      <c r="K1353" s="23" t="s">
        <v>8</v>
      </c>
      <c r="L1353" s="23">
        <v>0.19</v>
      </c>
      <c r="M1353" s="24" t="s">
        <v>2819</v>
      </c>
      <c r="N1353" s="25" t="s">
        <v>10</v>
      </c>
    </row>
    <row r="1354" spans="1:14" ht="15" customHeight="1" thickBot="1" x14ac:dyDescent="0.35">
      <c r="A1354" s="26" t="s">
        <v>2904</v>
      </c>
      <c r="B1354" s="27" t="s">
        <v>2905</v>
      </c>
      <c r="C1354" s="196"/>
      <c r="D1354" s="21">
        <v>4.22</v>
      </c>
      <c r="E1354" s="28">
        <f t="shared" si="94"/>
        <v>0.15</v>
      </c>
      <c r="F1354" s="29">
        <f t="shared" si="95"/>
        <v>3.5869999999999997</v>
      </c>
      <c r="G1354" s="21">
        <f t="shared" si="96"/>
        <v>4.3761399999999995</v>
      </c>
      <c r="H1354" s="56">
        <f t="shared" si="97"/>
        <v>0</v>
      </c>
      <c r="I1354" s="23" t="s">
        <v>471</v>
      </c>
      <c r="J1354" s="23" t="s">
        <v>588</v>
      </c>
      <c r="K1354" s="23" t="s">
        <v>37</v>
      </c>
      <c r="L1354" s="23">
        <v>8.9999999999999993E-3</v>
      </c>
      <c r="M1354" s="24" t="s">
        <v>2819</v>
      </c>
      <c r="N1354" s="25" t="s">
        <v>10</v>
      </c>
    </row>
    <row r="1355" spans="1:14" ht="15" customHeight="1" thickBot="1" x14ac:dyDescent="0.35">
      <c r="A1355" s="26" t="s">
        <v>2906</v>
      </c>
      <c r="B1355" s="27" t="s">
        <v>2907</v>
      </c>
      <c r="C1355" s="196"/>
      <c r="D1355" s="21">
        <v>11.54</v>
      </c>
      <c r="E1355" s="28">
        <f t="shared" si="94"/>
        <v>0.15</v>
      </c>
      <c r="F1355" s="29">
        <f t="shared" si="95"/>
        <v>9.8089999999999993</v>
      </c>
      <c r="G1355" s="21">
        <f t="shared" si="96"/>
        <v>11.96698</v>
      </c>
      <c r="H1355" s="56">
        <f t="shared" si="97"/>
        <v>0</v>
      </c>
      <c r="I1355" s="23" t="s">
        <v>160</v>
      </c>
      <c r="J1355" s="23" t="s">
        <v>37</v>
      </c>
      <c r="K1355" s="23" t="s">
        <v>37</v>
      </c>
      <c r="L1355" s="23">
        <v>0.02</v>
      </c>
      <c r="M1355" s="24" t="s">
        <v>2819</v>
      </c>
      <c r="N1355" s="25" t="s">
        <v>10</v>
      </c>
    </row>
    <row r="1356" spans="1:14" ht="15" customHeight="1" thickBot="1" x14ac:dyDescent="0.35">
      <c r="A1356" s="26" t="s">
        <v>2908</v>
      </c>
      <c r="B1356" s="27" t="s">
        <v>2909</v>
      </c>
      <c r="C1356" s="196"/>
      <c r="D1356" s="21">
        <v>7.6</v>
      </c>
      <c r="E1356" s="28">
        <f t="shared" si="94"/>
        <v>0.15</v>
      </c>
      <c r="F1356" s="29">
        <f t="shared" si="95"/>
        <v>6.46</v>
      </c>
      <c r="G1356" s="21">
        <f t="shared" si="96"/>
        <v>7.8811999999999998</v>
      </c>
      <c r="H1356" s="56">
        <f t="shared" si="97"/>
        <v>0</v>
      </c>
      <c r="I1356" s="23" t="s">
        <v>43</v>
      </c>
      <c r="J1356" s="23" t="s">
        <v>8</v>
      </c>
      <c r="K1356" s="23" t="s">
        <v>8</v>
      </c>
      <c r="L1356" s="23">
        <v>0.05</v>
      </c>
      <c r="M1356" s="24" t="s">
        <v>2819</v>
      </c>
      <c r="N1356" s="25" t="s">
        <v>10</v>
      </c>
    </row>
    <row r="1357" spans="1:14" ht="15" customHeight="1" thickBot="1" x14ac:dyDescent="0.35">
      <c r="A1357" s="26" t="s">
        <v>2910</v>
      </c>
      <c r="B1357" s="27" t="s">
        <v>2911</v>
      </c>
      <c r="C1357" s="196"/>
      <c r="D1357" s="21">
        <v>10.09</v>
      </c>
      <c r="E1357" s="28">
        <f t="shared" si="94"/>
        <v>0.15</v>
      </c>
      <c r="F1357" s="29">
        <f t="shared" si="95"/>
        <v>8.5764999999999993</v>
      </c>
      <c r="G1357" s="21">
        <f t="shared" si="96"/>
        <v>10.463329999999999</v>
      </c>
      <c r="H1357" s="56">
        <f t="shared" si="97"/>
        <v>0</v>
      </c>
      <c r="I1357" s="23" t="s">
        <v>137</v>
      </c>
      <c r="J1357" s="23" t="s">
        <v>47</v>
      </c>
      <c r="K1357" s="23" t="s">
        <v>37</v>
      </c>
      <c r="L1357" s="23">
        <v>0.09</v>
      </c>
      <c r="M1357" s="24" t="s">
        <v>2819</v>
      </c>
      <c r="N1357" s="25" t="s">
        <v>10</v>
      </c>
    </row>
    <row r="1358" spans="1:14" ht="15" customHeight="1" thickBot="1" x14ac:dyDescent="0.35">
      <c r="A1358" s="26" t="s">
        <v>2912</v>
      </c>
      <c r="B1358" s="27" t="s">
        <v>2913</v>
      </c>
      <c r="C1358" s="196"/>
      <c r="D1358" s="21">
        <v>1.68</v>
      </c>
      <c r="E1358" s="28">
        <f t="shared" si="94"/>
        <v>0.15</v>
      </c>
      <c r="F1358" s="29">
        <f t="shared" si="95"/>
        <v>1.4279999999999999</v>
      </c>
      <c r="G1358" s="21">
        <f t="shared" si="96"/>
        <v>1.7421599999999999</v>
      </c>
      <c r="H1358" s="56">
        <f t="shared" si="97"/>
        <v>0</v>
      </c>
      <c r="I1358" s="23" t="s">
        <v>111</v>
      </c>
      <c r="J1358" s="23" t="s">
        <v>588</v>
      </c>
      <c r="K1358" s="23" t="s">
        <v>37</v>
      </c>
      <c r="L1358" s="23">
        <v>3.0000000000000001E-3</v>
      </c>
      <c r="M1358" s="24" t="s">
        <v>2819</v>
      </c>
      <c r="N1358" s="25" t="s">
        <v>10</v>
      </c>
    </row>
    <row r="1359" spans="1:14" ht="15" customHeight="1" thickBot="1" x14ac:dyDescent="0.35">
      <c r="A1359" s="26" t="s">
        <v>2914</v>
      </c>
      <c r="B1359" s="27" t="s">
        <v>2915</v>
      </c>
      <c r="C1359" s="196"/>
      <c r="D1359" s="21">
        <v>20.23</v>
      </c>
      <c r="E1359" s="28">
        <f t="shared" si="94"/>
        <v>0.15</v>
      </c>
      <c r="F1359" s="29">
        <f t="shared" si="95"/>
        <v>17.195499999999999</v>
      </c>
      <c r="G1359" s="21">
        <f t="shared" si="96"/>
        <v>20.97851</v>
      </c>
      <c r="H1359" s="56">
        <f t="shared" si="97"/>
        <v>0</v>
      </c>
      <c r="I1359" s="23" t="s">
        <v>471</v>
      </c>
      <c r="J1359" s="23" t="s">
        <v>588</v>
      </c>
      <c r="K1359" s="23" t="s">
        <v>37</v>
      </c>
      <c r="L1359" s="23">
        <v>0.01</v>
      </c>
      <c r="M1359" s="24" t="s">
        <v>2819</v>
      </c>
      <c r="N1359" s="25" t="s">
        <v>10</v>
      </c>
    </row>
    <row r="1360" spans="1:14" ht="15" customHeight="1" thickBot="1" x14ac:dyDescent="0.35">
      <c r="A1360" s="26" t="s">
        <v>2916</v>
      </c>
      <c r="B1360" s="27" t="s">
        <v>2917</v>
      </c>
      <c r="C1360" s="196"/>
      <c r="D1360" s="21">
        <v>167.9</v>
      </c>
      <c r="E1360" s="28">
        <f t="shared" si="94"/>
        <v>0.15</v>
      </c>
      <c r="F1360" s="29">
        <f t="shared" si="95"/>
        <v>142.715</v>
      </c>
      <c r="G1360" s="21">
        <f t="shared" si="96"/>
        <v>174.1123</v>
      </c>
      <c r="H1360" s="56">
        <f t="shared" si="97"/>
        <v>0</v>
      </c>
      <c r="I1360" s="23" t="s">
        <v>136</v>
      </c>
      <c r="J1360" s="23" t="s">
        <v>52</v>
      </c>
      <c r="K1360" s="23" t="s">
        <v>72</v>
      </c>
      <c r="L1360" s="23">
        <v>2.2000000000000002</v>
      </c>
      <c r="M1360" s="24" t="s">
        <v>2819</v>
      </c>
      <c r="N1360" s="25" t="s">
        <v>10</v>
      </c>
    </row>
    <row r="1361" spans="1:14" ht="15" customHeight="1" thickBot="1" x14ac:dyDescent="0.35">
      <c r="A1361" s="26" t="s">
        <v>2918</v>
      </c>
      <c r="B1361" s="27" t="s">
        <v>2919</v>
      </c>
      <c r="C1361" s="196"/>
      <c r="D1361" s="21">
        <v>101.41</v>
      </c>
      <c r="E1361" s="28">
        <f t="shared" si="94"/>
        <v>0.15</v>
      </c>
      <c r="F1361" s="29">
        <f t="shared" si="95"/>
        <v>86.198499999999996</v>
      </c>
      <c r="G1361" s="21">
        <f t="shared" si="96"/>
        <v>105.16216999999999</v>
      </c>
      <c r="H1361" s="56">
        <f t="shared" si="97"/>
        <v>0</v>
      </c>
      <c r="I1361" s="23" t="s">
        <v>496</v>
      </c>
      <c r="J1361" s="23" t="s">
        <v>2093</v>
      </c>
      <c r="K1361" s="23" t="s">
        <v>61</v>
      </c>
      <c r="L1361" s="23">
        <v>1.18</v>
      </c>
      <c r="M1361" s="24" t="s">
        <v>2819</v>
      </c>
      <c r="N1361" s="25" t="s">
        <v>10</v>
      </c>
    </row>
    <row r="1362" spans="1:14" ht="15" customHeight="1" thickBot="1" x14ac:dyDescent="0.35">
      <c r="A1362" s="26" t="s">
        <v>2920</v>
      </c>
      <c r="B1362" s="27" t="s">
        <v>2921</v>
      </c>
      <c r="C1362" s="196"/>
      <c r="D1362" s="21">
        <v>33.53</v>
      </c>
      <c r="E1362" s="28">
        <f t="shared" si="94"/>
        <v>0.15</v>
      </c>
      <c r="F1362" s="29">
        <f t="shared" si="95"/>
        <v>28.500500000000002</v>
      </c>
      <c r="G1362" s="21">
        <f t="shared" si="96"/>
        <v>34.770610000000005</v>
      </c>
      <c r="H1362" s="56">
        <f t="shared" si="97"/>
        <v>0</v>
      </c>
      <c r="I1362" s="23" t="s">
        <v>267</v>
      </c>
      <c r="J1362" s="23" t="s">
        <v>267</v>
      </c>
      <c r="K1362" s="23" t="s">
        <v>267</v>
      </c>
      <c r="L1362" s="23">
        <v>0.26</v>
      </c>
      <c r="M1362" s="24" t="s">
        <v>2819</v>
      </c>
      <c r="N1362" s="25" t="s">
        <v>10</v>
      </c>
    </row>
    <row r="1363" spans="1:14" ht="15" customHeight="1" thickBot="1" x14ac:dyDescent="0.35">
      <c r="A1363" s="26" t="s">
        <v>2922</v>
      </c>
      <c r="B1363" s="27" t="s">
        <v>2923</v>
      </c>
      <c r="C1363" s="196"/>
      <c r="D1363" s="21">
        <v>6.7</v>
      </c>
      <c r="E1363" s="28">
        <f t="shared" si="94"/>
        <v>0.15</v>
      </c>
      <c r="F1363" s="29">
        <f t="shared" si="95"/>
        <v>5.6950000000000003</v>
      </c>
      <c r="G1363" s="21">
        <f t="shared" si="96"/>
        <v>6.9479000000000006</v>
      </c>
      <c r="H1363" s="56">
        <f t="shared" si="97"/>
        <v>0</v>
      </c>
      <c r="I1363" s="23" t="s">
        <v>111</v>
      </c>
      <c r="J1363" s="23" t="s">
        <v>111</v>
      </c>
      <c r="K1363" s="23" t="s">
        <v>8</v>
      </c>
      <c r="L1363" s="23">
        <v>0.02</v>
      </c>
      <c r="M1363" s="24" t="s">
        <v>2819</v>
      </c>
      <c r="N1363" s="25" t="s">
        <v>10</v>
      </c>
    </row>
    <row r="1364" spans="1:14" ht="15" customHeight="1" thickBot="1" x14ac:dyDescent="0.35">
      <c r="A1364" s="26" t="s">
        <v>2924</v>
      </c>
      <c r="B1364" s="27" t="s">
        <v>2925</v>
      </c>
      <c r="C1364" s="196"/>
      <c r="D1364" s="21">
        <v>73.83</v>
      </c>
      <c r="E1364" s="28">
        <f t="shared" si="94"/>
        <v>0.15</v>
      </c>
      <c r="F1364" s="29">
        <f t="shared" si="95"/>
        <v>62.755499999999998</v>
      </c>
      <c r="G1364" s="21">
        <f t="shared" si="96"/>
        <v>76.561709999999991</v>
      </c>
      <c r="H1364" s="56">
        <f t="shared" si="97"/>
        <v>0</v>
      </c>
      <c r="I1364" s="23" t="s">
        <v>52</v>
      </c>
      <c r="J1364" s="23" t="s">
        <v>665</v>
      </c>
      <c r="K1364" s="23" t="s">
        <v>122</v>
      </c>
      <c r="L1364" s="23">
        <v>0.56000000000000005</v>
      </c>
      <c r="M1364" s="24" t="s">
        <v>2819</v>
      </c>
      <c r="N1364" s="25" t="s">
        <v>10</v>
      </c>
    </row>
    <row r="1365" spans="1:14" ht="15" customHeight="1" thickBot="1" x14ac:dyDescent="0.35">
      <c r="A1365" s="26" t="s">
        <v>2926</v>
      </c>
      <c r="B1365" s="27" t="s">
        <v>2927</v>
      </c>
      <c r="C1365" s="196"/>
      <c r="D1365" s="21">
        <v>43.21</v>
      </c>
      <c r="E1365" s="28">
        <f t="shared" si="94"/>
        <v>0.15</v>
      </c>
      <c r="F1365" s="29">
        <f t="shared" si="95"/>
        <v>36.728500000000004</v>
      </c>
      <c r="G1365" s="21">
        <f t="shared" si="96"/>
        <v>44.808770000000003</v>
      </c>
      <c r="H1365" s="56">
        <f t="shared" si="97"/>
        <v>0</v>
      </c>
      <c r="I1365" s="23" t="s">
        <v>52</v>
      </c>
      <c r="J1365" s="23" t="s">
        <v>665</v>
      </c>
      <c r="K1365" s="23" t="s">
        <v>122</v>
      </c>
      <c r="L1365" s="23">
        <v>0.24</v>
      </c>
      <c r="M1365" s="24" t="s">
        <v>2819</v>
      </c>
      <c r="N1365" s="25" t="s">
        <v>10</v>
      </c>
    </row>
    <row r="1366" spans="1:14" ht="15" customHeight="1" thickBot="1" x14ac:dyDescent="0.35">
      <c r="A1366" s="26" t="s">
        <v>2928</v>
      </c>
      <c r="B1366" s="27" t="s">
        <v>2929</v>
      </c>
      <c r="C1366" s="196"/>
      <c r="D1366" s="21">
        <v>47.47</v>
      </c>
      <c r="E1366" s="28">
        <f t="shared" si="94"/>
        <v>0.15</v>
      </c>
      <c r="F1366" s="29">
        <f t="shared" si="95"/>
        <v>40.349499999999999</v>
      </c>
      <c r="G1366" s="21">
        <f t="shared" si="96"/>
        <v>49.226389999999995</v>
      </c>
      <c r="H1366" s="56">
        <f t="shared" si="97"/>
        <v>0</v>
      </c>
      <c r="I1366" s="23" t="s">
        <v>52</v>
      </c>
      <c r="J1366" s="23" t="s">
        <v>665</v>
      </c>
      <c r="K1366" s="23" t="s">
        <v>122</v>
      </c>
      <c r="L1366" s="23">
        <v>0.35</v>
      </c>
      <c r="M1366" s="24" t="s">
        <v>2819</v>
      </c>
      <c r="N1366" s="25" t="s">
        <v>10</v>
      </c>
    </row>
    <row r="1367" spans="1:14" ht="15" customHeight="1" thickBot="1" x14ac:dyDescent="0.35">
      <c r="A1367" s="26" t="s">
        <v>2930</v>
      </c>
      <c r="B1367" s="27" t="s">
        <v>2931</v>
      </c>
      <c r="C1367" s="196"/>
      <c r="D1367" s="21">
        <v>48.15</v>
      </c>
      <c r="E1367" s="28">
        <f t="shared" si="94"/>
        <v>0.15</v>
      </c>
      <c r="F1367" s="29">
        <f t="shared" si="95"/>
        <v>40.927500000000002</v>
      </c>
      <c r="G1367" s="21">
        <f t="shared" si="96"/>
        <v>49.931550000000001</v>
      </c>
      <c r="H1367" s="56">
        <f t="shared" si="97"/>
        <v>0</v>
      </c>
      <c r="I1367" s="23" t="s">
        <v>52</v>
      </c>
      <c r="J1367" s="23" t="s">
        <v>665</v>
      </c>
      <c r="K1367" s="23" t="s">
        <v>122</v>
      </c>
      <c r="L1367" s="23">
        <v>0.35199999999999998</v>
      </c>
      <c r="M1367" s="24" t="s">
        <v>2819</v>
      </c>
      <c r="N1367" s="25" t="s">
        <v>10</v>
      </c>
    </row>
    <row r="1368" spans="1:14" ht="15" customHeight="1" thickBot="1" x14ac:dyDescent="0.35">
      <c r="A1368" s="26" t="s">
        <v>2932</v>
      </c>
      <c r="B1368" s="27" t="s">
        <v>2933</v>
      </c>
      <c r="C1368" s="196"/>
      <c r="D1368" s="21">
        <v>48.47</v>
      </c>
      <c r="E1368" s="28">
        <f t="shared" si="94"/>
        <v>0.15</v>
      </c>
      <c r="F1368" s="29">
        <f t="shared" si="95"/>
        <v>41.1995</v>
      </c>
      <c r="G1368" s="21">
        <f t="shared" si="96"/>
        <v>50.263390000000001</v>
      </c>
      <c r="H1368" s="56">
        <f t="shared" si="97"/>
        <v>0</v>
      </c>
      <c r="I1368" s="23" t="s">
        <v>52</v>
      </c>
      <c r="J1368" s="23" t="s">
        <v>665</v>
      </c>
      <c r="K1368" s="23" t="s">
        <v>122</v>
      </c>
      <c r="L1368" s="23">
        <v>0.33800000000000002</v>
      </c>
      <c r="M1368" s="24" t="s">
        <v>2819</v>
      </c>
      <c r="N1368" s="25" t="s">
        <v>10</v>
      </c>
    </row>
    <row r="1369" spans="1:14" ht="15" customHeight="1" thickBot="1" x14ac:dyDescent="0.35">
      <c r="A1369" s="26" t="s">
        <v>2934</v>
      </c>
      <c r="B1369" s="27" t="s">
        <v>2935</v>
      </c>
      <c r="C1369" s="196"/>
      <c r="D1369" s="21">
        <v>132.96</v>
      </c>
      <c r="E1369" s="28">
        <f t="shared" si="94"/>
        <v>0.15</v>
      </c>
      <c r="F1369" s="29">
        <f t="shared" si="95"/>
        <v>113.01600000000001</v>
      </c>
      <c r="G1369" s="21">
        <f t="shared" si="96"/>
        <v>137.87952000000001</v>
      </c>
      <c r="H1369" s="56">
        <f t="shared" si="97"/>
        <v>0</v>
      </c>
      <c r="I1369" s="23" t="s">
        <v>46</v>
      </c>
      <c r="J1369" s="23" t="s">
        <v>46</v>
      </c>
      <c r="K1369" s="23" t="s">
        <v>43</v>
      </c>
      <c r="L1369" s="23">
        <v>0.48</v>
      </c>
      <c r="M1369" s="24" t="s">
        <v>2819</v>
      </c>
      <c r="N1369" s="25" t="s">
        <v>10</v>
      </c>
    </row>
    <row r="1370" spans="1:14" ht="15" customHeight="1" thickBot="1" x14ac:dyDescent="0.35">
      <c r="A1370" s="26" t="s">
        <v>2936</v>
      </c>
      <c r="B1370" s="27" t="s">
        <v>2937</v>
      </c>
      <c r="C1370" s="196"/>
      <c r="D1370" s="21">
        <v>132.96</v>
      </c>
      <c r="E1370" s="28">
        <f t="shared" si="94"/>
        <v>0.15</v>
      </c>
      <c r="F1370" s="29">
        <f t="shared" si="95"/>
        <v>113.01600000000001</v>
      </c>
      <c r="G1370" s="21">
        <f t="shared" si="96"/>
        <v>137.87952000000001</v>
      </c>
      <c r="H1370" s="56">
        <f t="shared" si="97"/>
        <v>0</v>
      </c>
      <c r="I1370" s="23" t="s">
        <v>46</v>
      </c>
      <c r="J1370" s="23" t="s">
        <v>46</v>
      </c>
      <c r="K1370" s="23" t="s">
        <v>43</v>
      </c>
      <c r="L1370" s="23">
        <v>0.48</v>
      </c>
      <c r="M1370" s="24" t="s">
        <v>2819</v>
      </c>
      <c r="N1370" s="25" t="s">
        <v>10</v>
      </c>
    </row>
    <row r="1371" spans="1:14" ht="15" customHeight="1" thickBot="1" x14ac:dyDescent="0.35">
      <c r="A1371" s="26" t="s">
        <v>2938</v>
      </c>
      <c r="B1371" s="27" t="s">
        <v>2939</v>
      </c>
      <c r="C1371" s="196"/>
      <c r="D1371" s="21">
        <v>132.96</v>
      </c>
      <c r="E1371" s="28">
        <f t="shared" si="94"/>
        <v>0.15</v>
      </c>
      <c r="F1371" s="29">
        <f t="shared" si="95"/>
        <v>113.01600000000001</v>
      </c>
      <c r="G1371" s="21">
        <f t="shared" si="96"/>
        <v>137.87952000000001</v>
      </c>
      <c r="H1371" s="56">
        <f t="shared" si="97"/>
        <v>0</v>
      </c>
      <c r="I1371" s="23" t="s">
        <v>46</v>
      </c>
      <c r="J1371" s="23" t="s">
        <v>46</v>
      </c>
      <c r="K1371" s="23" t="s">
        <v>43</v>
      </c>
      <c r="L1371" s="23">
        <v>0.48</v>
      </c>
      <c r="M1371" s="24" t="s">
        <v>2819</v>
      </c>
      <c r="N1371" s="25" t="s">
        <v>10</v>
      </c>
    </row>
    <row r="1372" spans="1:14" ht="15" customHeight="1" thickBot="1" x14ac:dyDescent="0.35">
      <c r="A1372" s="26" t="s">
        <v>2940</v>
      </c>
      <c r="B1372" s="27" t="s">
        <v>2941</v>
      </c>
      <c r="C1372" s="196"/>
      <c r="D1372" s="21">
        <v>132.96</v>
      </c>
      <c r="E1372" s="28">
        <f t="shared" si="94"/>
        <v>0.15</v>
      </c>
      <c r="F1372" s="29">
        <f t="shared" si="95"/>
        <v>113.01600000000001</v>
      </c>
      <c r="G1372" s="21">
        <f t="shared" si="96"/>
        <v>137.87952000000001</v>
      </c>
      <c r="H1372" s="56">
        <f t="shared" si="97"/>
        <v>0</v>
      </c>
      <c r="I1372" s="23" t="s">
        <v>46</v>
      </c>
      <c r="J1372" s="23" t="s">
        <v>46</v>
      </c>
      <c r="K1372" s="23" t="s">
        <v>43</v>
      </c>
      <c r="L1372" s="23">
        <v>0.48</v>
      </c>
      <c r="M1372" s="24" t="s">
        <v>2819</v>
      </c>
      <c r="N1372" s="25" t="s">
        <v>10</v>
      </c>
    </row>
    <row r="1373" spans="1:14" ht="15" customHeight="1" thickBot="1" x14ac:dyDescent="0.35">
      <c r="A1373" s="26" t="s">
        <v>2942</v>
      </c>
      <c r="B1373" s="27" t="s">
        <v>2943</v>
      </c>
      <c r="C1373" s="196"/>
      <c r="D1373" s="21">
        <v>132.96</v>
      </c>
      <c r="E1373" s="28">
        <f t="shared" si="94"/>
        <v>0.15</v>
      </c>
      <c r="F1373" s="29">
        <f t="shared" si="95"/>
        <v>113.01600000000001</v>
      </c>
      <c r="G1373" s="21">
        <f t="shared" si="96"/>
        <v>137.87952000000001</v>
      </c>
      <c r="H1373" s="56">
        <f t="shared" si="97"/>
        <v>0</v>
      </c>
      <c r="I1373" s="23" t="s">
        <v>46</v>
      </c>
      <c r="J1373" s="23" t="s">
        <v>46</v>
      </c>
      <c r="K1373" s="23" t="s">
        <v>43</v>
      </c>
      <c r="L1373" s="23">
        <v>0.48</v>
      </c>
      <c r="M1373" s="24" t="s">
        <v>2819</v>
      </c>
      <c r="N1373" s="25" t="s">
        <v>10</v>
      </c>
    </row>
    <row r="1374" spans="1:14" ht="15" customHeight="1" thickBot="1" x14ac:dyDescent="0.35">
      <c r="A1374" s="26" t="s">
        <v>2944</v>
      </c>
      <c r="B1374" s="27" t="s">
        <v>2945</v>
      </c>
      <c r="C1374" s="196"/>
      <c r="D1374" s="21">
        <v>132.96</v>
      </c>
      <c r="E1374" s="28">
        <f t="shared" si="94"/>
        <v>0.15</v>
      </c>
      <c r="F1374" s="29">
        <f t="shared" si="95"/>
        <v>113.01600000000001</v>
      </c>
      <c r="G1374" s="21">
        <f t="shared" si="96"/>
        <v>137.87952000000001</v>
      </c>
      <c r="H1374" s="56">
        <f t="shared" si="97"/>
        <v>0</v>
      </c>
      <c r="I1374" s="23" t="s">
        <v>46</v>
      </c>
      <c r="J1374" s="23" t="s">
        <v>46</v>
      </c>
      <c r="K1374" s="23" t="s">
        <v>43</v>
      </c>
      <c r="L1374" s="23">
        <v>0.48</v>
      </c>
      <c r="M1374" s="24" t="s">
        <v>2819</v>
      </c>
      <c r="N1374" s="25" t="s">
        <v>10</v>
      </c>
    </row>
    <row r="1375" spans="1:14" ht="15" customHeight="1" thickBot="1" x14ac:dyDescent="0.35">
      <c r="A1375" s="26" t="s">
        <v>2946</v>
      </c>
      <c r="B1375" s="27" t="s">
        <v>2947</v>
      </c>
      <c r="C1375" s="196"/>
      <c r="D1375" s="21">
        <v>132.96</v>
      </c>
      <c r="E1375" s="28">
        <f t="shared" ref="E1375:E1438" si="98">IF(M1375="3000",$E$2,IF(M1375="3100",$E$2,IF(M1375="3200",$E$2,IF(M1375="3300",$E$2,IF(M1375="3400",$E$2,IF(M1375="3500",$E$2,IF(M1375="3600",$E$2,IF(M1375="3700",$E$5,IF(M1375="3800",$E$2,IF(M1375="3900",$E$2,IF(M1375="3902",$E$2,IF(M1375="3950",$E$4,IF(M1375="3951",$E$3,IF(M1375="3952",$E$3,IF(M1375="3953",$E$3,IF(M1375="3990",$E$2,IF(M1375="3991","Special",IF(M1375="3997",$E$5,IF(M1375="3998",$E$3,IF(M1375="3999",$E$2,IF(M1375="4202","Export Price",IF(M1375="4299","Export Price",IF(M1375="4400","Export Price",IF(M1375="4499","Export Price",IF(M1375="4500","Export Price",IF(M1375="4510","Export Price",IF(M1375="4599","Export Price")))))))))))))))))))))))))))</f>
        <v>0.15</v>
      </c>
      <c r="F1375" s="29">
        <f t="shared" ref="F1375:F1438" si="99">IF(M1375="3000",D1375-(D1375*E1375),IF(M1375="3100",D1375-(D1375*E1375),IF(M1375="3200",D1375-(D1375*E1375),IF(M1375="3300",D1375-(D1375*E1375),IF(M1375="3400",D1375-(D1375*E1375),IF(M1375="3500",D1375-(D1375*E1375),IF(M1375="3600",D1375-(D1375*E1375),IF(M1375="3700",D1375-(D1375*E1375),IF(M1375="3800",D1375-(D1375*E1375),IF(M1375="3900",D1375-(D1375*E1375),IF(M1375="3902",D1375-(D1375*E1375),IF(M1375="3950",D1375-(D1375*E1375),IF(M1375="3951",D1375-(D1375*E1375),IF(M1375="3952",D1375-(D1375*E1375),IF(M1375="3953",D1375-(D1375*E1375),IF(M1375="3990",D1375-(D1375*E1375),IF(M1375="3991",D1375-(D1375*E1375),IF(M1375="3997",D1375-(D1375*E1375),IF(M1375="3998",D1375-(D1375*E1375),IF(M1375="3999",D1375-(D1375*E1375),IF(M1375="4202","Educo",IF(M1375="4299","Educo",IF(M1375="4400","Jegro",IF(M1375="4499","Jegro",IF(M1375="4500","Arts &amp; Crafts",IF(M1375="4510","Arts &amp; Crafts",IF(M1375="4599","Arts &amp; Crafts")))))))))))))))))))))))))))</f>
        <v>113.01600000000001</v>
      </c>
      <c r="G1375" s="21">
        <f t="shared" si="96"/>
        <v>137.87952000000001</v>
      </c>
      <c r="H1375" s="56">
        <f t="shared" si="97"/>
        <v>0</v>
      </c>
      <c r="I1375" s="23" t="s">
        <v>46</v>
      </c>
      <c r="J1375" s="23" t="s">
        <v>46</v>
      </c>
      <c r="K1375" s="23" t="s">
        <v>43</v>
      </c>
      <c r="L1375" s="23">
        <v>0.48</v>
      </c>
      <c r="M1375" s="24" t="s">
        <v>2819</v>
      </c>
      <c r="N1375" s="25" t="s">
        <v>10</v>
      </c>
    </row>
    <row r="1376" spans="1:14" ht="15" customHeight="1" thickBot="1" x14ac:dyDescent="0.35">
      <c r="A1376" s="26" t="s">
        <v>2948</v>
      </c>
      <c r="B1376" s="27" t="s">
        <v>2949</v>
      </c>
      <c r="C1376" s="196"/>
      <c r="D1376" s="21">
        <v>132.96</v>
      </c>
      <c r="E1376" s="28">
        <f t="shared" si="98"/>
        <v>0.15</v>
      </c>
      <c r="F1376" s="29">
        <f t="shared" si="99"/>
        <v>113.01600000000001</v>
      </c>
      <c r="G1376" s="21">
        <f t="shared" si="96"/>
        <v>137.87952000000001</v>
      </c>
      <c r="H1376" s="56">
        <f t="shared" si="97"/>
        <v>0</v>
      </c>
      <c r="I1376" s="23" t="s">
        <v>46</v>
      </c>
      <c r="J1376" s="23" t="s">
        <v>46</v>
      </c>
      <c r="K1376" s="23" t="s">
        <v>43</v>
      </c>
      <c r="L1376" s="23">
        <v>0.48</v>
      </c>
      <c r="M1376" s="24" t="s">
        <v>2819</v>
      </c>
      <c r="N1376" s="25" t="s">
        <v>10</v>
      </c>
    </row>
    <row r="1377" spans="1:14" ht="15" customHeight="1" thickBot="1" x14ac:dyDescent="0.35">
      <c r="A1377" s="26" t="s">
        <v>2950</v>
      </c>
      <c r="B1377" s="27" t="s">
        <v>2951</v>
      </c>
      <c r="C1377" s="196"/>
      <c r="D1377" s="21">
        <v>132.96</v>
      </c>
      <c r="E1377" s="28">
        <f t="shared" si="98"/>
        <v>0.15</v>
      </c>
      <c r="F1377" s="29">
        <f t="shared" si="99"/>
        <v>113.01600000000001</v>
      </c>
      <c r="G1377" s="21">
        <f t="shared" si="96"/>
        <v>137.87952000000001</v>
      </c>
      <c r="H1377" s="56">
        <f t="shared" si="97"/>
        <v>0</v>
      </c>
      <c r="I1377" s="23" t="s">
        <v>46</v>
      </c>
      <c r="J1377" s="23" t="s">
        <v>46</v>
      </c>
      <c r="K1377" s="23" t="s">
        <v>43</v>
      </c>
      <c r="L1377" s="23">
        <v>0.48</v>
      </c>
      <c r="M1377" s="24" t="s">
        <v>2819</v>
      </c>
      <c r="N1377" s="25" t="s">
        <v>10</v>
      </c>
    </row>
    <row r="1378" spans="1:14" ht="15" customHeight="1" thickBot="1" x14ac:dyDescent="0.35">
      <c r="A1378" s="26" t="s">
        <v>2952</v>
      </c>
      <c r="B1378" s="27" t="s">
        <v>2953</v>
      </c>
      <c r="C1378" s="196"/>
      <c r="D1378" s="21">
        <v>132.96</v>
      </c>
      <c r="E1378" s="28">
        <f t="shared" si="98"/>
        <v>0.15</v>
      </c>
      <c r="F1378" s="29">
        <f t="shared" si="99"/>
        <v>113.01600000000001</v>
      </c>
      <c r="G1378" s="21">
        <f t="shared" si="96"/>
        <v>137.87952000000001</v>
      </c>
      <c r="H1378" s="56">
        <f t="shared" si="97"/>
        <v>0</v>
      </c>
      <c r="I1378" s="23" t="s">
        <v>46</v>
      </c>
      <c r="J1378" s="23" t="s">
        <v>46</v>
      </c>
      <c r="K1378" s="23" t="s">
        <v>43</v>
      </c>
      <c r="L1378" s="23">
        <v>0.48</v>
      </c>
      <c r="M1378" s="24" t="s">
        <v>2819</v>
      </c>
      <c r="N1378" s="25" t="s">
        <v>10</v>
      </c>
    </row>
    <row r="1379" spans="1:14" ht="15" customHeight="1" thickBot="1" x14ac:dyDescent="0.35">
      <c r="A1379" s="26" t="s">
        <v>2954</v>
      </c>
      <c r="B1379" s="27" t="s">
        <v>2955</v>
      </c>
      <c r="C1379" s="196"/>
      <c r="D1379" s="21">
        <v>132.96</v>
      </c>
      <c r="E1379" s="28">
        <f t="shared" si="98"/>
        <v>0.15</v>
      </c>
      <c r="F1379" s="29">
        <f t="shared" si="99"/>
        <v>113.01600000000001</v>
      </c>
      <c r="G1379" s="21">
        <f t="shared" si="96"/>
        <v>137.87952000000001</v>
      </c>
      <c r="H1379" s="56">
        <f t="shared" si="97"/>
        <v>0</v>
      </c>
      <c r="I1379" s="23" t="s">
        <v>46</v>
      </c>
      <c r="J1379" s="23" t="s">
        <v>46</v>
      </c>
      <c r="K1379" s="23" t="s">
        <v>43</v>
      </c>
      <c r="L1379" s="23">
        <v>0.48</v>
      </c>
      <c r="M1379" s="24" t="s">
        <v>2819</v>
      </c>
      <c r="N1379" s="25" t="s">
        <v>10</v>
      </c>
    </row>
    <row r="1380" spans="1:14" ht="15" customHeight="1" thickBot="1" x14ac:dyDescent="0.35">
      <c r="A1380" s="26" t="s">
        <v>2956</v>
      </c>
      <c r="B1380" s="27" t="s">
        <v>2957</v>
      </c>
      <c r="C1380" s="196"/>
      <c r="D1380" s="21">
        <v>132.96</v>
      </c>
      <c r="E1380" s="28">
        <f t="shared" si="98"/>
        <v>0.15</v>
      </c>
      <c r="F1380" s="29">
        <f t="shared" si="99"/>
        <v>113.01600000000001</v>
      </c>
      <c r="G1380" s="21">
        <f t="shared" si="96"/>
        <v>137.87952000000001</v>
      </c>
      <c r="H1380" s="56">
        <f t="shared" si="97"/>
        <v>0</v>
      </c>
      <c r="I1380" s="23" t="s">
        <v>53</v>
      </c>
      <c r="J1380" s="23" t="s">
        <v>471</v>
      </c>
      <c r="K1380" s="23" t="s">
        <v>471</v>
      </c>
      <c r="L1380" s="23">
        <v>0.48</v>
      </c>
      <c r="M1380" s="24" t="s">
        <v>2819</v>
      </c>
      <c r="N1380" s="25" t="s">
        <v>10</v>
      </c>
    </row>
    <row r="1381" spans="1:14" ht="15" customHeight="1" thickBot="1" x14ac:dyDescent="0.35">
      <c r="A1381" s="26" t="s">
        <v>2958</v>
      </c>
      <c r="B1381" s="27" t="s">
        <v>2959</v>
      </c>
      <c r="C1381" s="196"/>
      <c r="D1381" s="21">
        <v>132.96</v>
      </c>
      <c r="E1381" s="28">
        <f t="shared" si="98"/>
        <v>0.15</v>
      </c>
      <c r="F1381" s="29">
        <f t="shared" si="99"/>
        <v>113.01600000000001</v>
      </c>
      <c r="G1381" s="21">
        <f t="shared" si="96"/>
        <v>137.87952000000001</v>
      </c>
      <c r="H1381" s="56">
        <f t="shared" si="97"/>
        <v>0</v>
      </c>
      <c r="I1381" s="23" t="s">
        <v>46</v>
      </c>
      <c r="J1381" s="23" t="s">
        <v>46</v>
      </c>
      <c r="K1381" s="23" t="s">
        <v>43</v>
      </c>
      <c r="L1381" s="23">
        <v>0.48</v>
      </c>
      <c r="M1381" s="24" t="s">
        <v>2819</v>
      </c>
      <c r="N1381" s="25" t="s">
        <v>10</v>
      </c>
    </row>
    <row r="1382" spans="1:14" ht="15" customHeight="1" thickBot="1" x14ac:dyDescent="0.35">
      <c r="A1382" s="26" t="s">
        <v>2960</v>
      </c>
      <c r="B1382" s="27" t="s">
        <v>2961</v>
      </c>
      <c r="C1382" s="196"/>
      <c r="D1382" s="21">
        <v>2.83</v>
      </c>
      <c r="E1382" s="28">
        <f t="shared" si="98"/>
        <v>0.15</v>
      </c>
      <c r="F1382" s="29">
        <f t="shared" si="99"/>
        <v>2.4055</v>
      </c>
      <c r="G1382" s="21">
        <f t="shared" si="96"/>
        <v>2.9347099999999999</v>
      </c>
      <c r="H1382" s="56">
        <f t="shared" si="97"/>
        <v>0</v>
      </c>
      <c r="I1382" s="23" t="s">
        <v>471</v>
      </c>
      <c r="J1382" s="23" t="s">
        <v>588</v>
      </c>
      <c r="K1382" s="23" t="s">
        <v>585</v>
      </c>
      <c r="L1382" s="23">
        <v>4.0000000000000001E-3</v>
      </c>
      <c r="M1382" s="24" t="s">
        <v>2819</v>
      </c>
      <c r="N1382" s="25" t="s">
        <v>10</v>
      </c>
    </row>
    <row r="1383" spans="1:14" ht="15" customHeight="1" thickBot="1" x14ac:dyDescent="0.35">
      <c r="A1383" s="26" t="s">
        <v>2962</v>
      </c>
      <c r="B1383" s="27" t="s">
        <v>2963</v>
      </c>
      <c r="C1383" s="196"/>
      <c r="D1383" s="21">
        <v>4.78</v>
      </c>
      <c r="E1383" s="28">
        <f t="shared" si="98"/>
        <v>0.15</v>
      </c>
      <c r="F1383" s="29">
        <f t="shared" si="99"/>
        <v>4.0630000000000006</v>
      </c>
      <c r="G1383" s="21">
        <f t="shared" si="96"/>
        <v>4.9568600000000007</v>
      </c>
      <c r="H1383" s="56">
        <f t="shared" si="97"/>
        <v>0</v>
      </c>
      <c r="I1383" s="23" t="s">
        <v>267</v>
      </c>
      <c r="J1383" s="23" t="s">
        <v>267</v>
      </c>
      <c r="K1383" s="23" t="s">
        <v>267</v>
      </c>
      <c r="L1383" s="23">
        <v>0.01</v>
      </c>
      <c r="M1383" s="24" t="s">
        <v>2819</v>
      </c>
      <c r="N1383" s="25" t="s">
        <v>10</v>
      </c>
    </row>
    <row r="1384" spans="1:14" ht="15" customHeight="1" thickBot="1" x14ac:dyDescent="0.35">
      <c r="A1384" s="26" t="s">
        <v>2964</v>
      </c>
      <c r="B1384" s="27" t="s">
        <v>2965</v>
      </c>
      <c r="C1384" s="196"/>
      <c r="D1384" s="21">
        <v>2.83</v>
      </c>
      <c r="E1384" s="28">
        <f t="shared" si="98"/>
        <v>0.15</v>
      </c>
      <c r="F1384" s="29">
        <f t="shared" si="99"/>
        <v>2.4055</v>
      </c>
      <c r="G1384" s="21">
        <f t="shared" si="96"/>
        <v>2.9347099999999999</v>
      </c>
      <c r="H1384" s="56">
        <f t="shared" si="97"/>
        <v>0</v>
      </c>
      <c r="I1384" s="23" t="s">
        <v>471</v>
      </c>
      <c r="J1384" s="23" t="s">
        <v>588</v>
      </c>
      <c r="K1384" s="23" t="s">
        <v>585</v>
      </c>
      <c r="L1384" s="23">
        <v>0.01</v>
      </c>
      <c r="M1384" s="24" t="s">
        <v>2819</v>
      </c>
      <c r="N1384" s="25" t="s">
        <v>10</v>
      </c>
    </row>
    <row r="1385" spans="1:14" ht="15" customHeight="1" thickBot="1" x14ac:dyDescent="0.35">
      <c r="A1385" s="26" t="s">
        <v>2966</v>
      </c>
      <c r="B1385" s="27" t="s">
        <v>2967</v>
      </c>
      <c r="C1385" s="196"/>
      <c r="D1385" s="21">
        <v>10.09</v>
      </c>
      <c r="E1385" s="28">
        <f t="shared" si="98"/>
        <v>0.15</v>
      </c>
      <c r="F1385" s="29">
        <f t="shared" si="99"/>
        <v>8.5764999999999993</v>
      </c>
      <c r="G1385" s="21">
        <f t="shared" si="96"/>
        <v>10.463329999999999</v>
      </c>
      <c r="H1385" s="56">
        <f t="shared" si="97"/>
        <v>0</v>
      </c>
      <c r="I1385" s="23" t="s">
        <v>1069</v>
      </c>
      <c r="J1385" s="23" t="s">
        <v>1069</v>
      </c>
      <c r="K1385" s="23" t="s">
        <v>8</v>
      </c>
      <c r="L1385" s="23">
        <v>0.01</v>
      </c>
      <c r="M1385" s="24" t="s">
        <v>2819</v>
      </c>
      <c r="N1385" s="25" t="s">
        <v>10</v>
      </c>
    </row>
    <row r="1386" spans="1:14" ht="15" customHeight="1" thickBot="1" x14ac:dyDescent="0.35">
      <c r="A1386" s="26" t="s">
        <v>2968</v>
      </c>
      <c r="B1386" s="27" t="s">
        <v>2969</v>
      </c>
      <c r="C1386" s="196"/>
      <c r="D1386" s="21">
        <v>41.64</v>
      </c>
      <c r="E1386" s="28">
        <f t="shared" si="98"/>
        <v>0.15</v>
      </c>
      <c r="F1386" s="29">
        <f t="shared" si="99"/>
        <v>35.393999999999998</v>
      </c>
      <c r="G1386" s="21">
        <f t="shared" si="96"/>
        <v>43.180679999999995</v>
      </c>
      <c r="H1386" s="56">
        <f t="shared" si="97"/>
        <v>0</v>
      </c>
      <c r="I1386" s="23" t="s">
        <v>46</v>
      </c>
      <c r="J1386" s="23" t="s">
        <v>43</v>
      </c>
      <c r="K1386" s="23" t="s">
        <v>188</v>
      </c>
      <c r="L1386" s="23">
        <v>0.15</v>
      </c>
      <c r="M1386" s="24" t="s">
        <v>2819</v>
      </c>
      <c r="N1386" s="25" t="s">
        <v>10</v>
      </c>
    </row>
    <row r="1387" spans="1:14" ht="15" customHeight="1" thickBot="1" x14ac:dyDescent="0.35">
      <c r="A1387" s="26" t="s">
        <v>2970</v>
      </c>
      <c r="B1387" s="27" t="s">
        <v>2971</v>
      </c>
      <c r="C1387" s="196"/>
      <c r="D1387" s="21">
        <v>3.38</v>
      </c>
      <c r="E1387" s="28">
        <f t="shared" si="98"/>
        <v>0.15</v>
      </c>
      <c r="F1387" s="29">
        <f t="shared" si="99"/>
        <v>2.8729999999999998</v>
      </c>
      <c r="G1387" s="21">
        <f t="shared" si="96"/>
        <v>3.5050599999999998</v>
      </c>
      <c r="H1387" s="56">
        <f t="shared" si="97"/>
        <v>0</v>
      </c>
      <c r="I1387" s="23" t="s">
        <v>894</v>
      </c>
      <c r="J1387" s="23" t="s">
        <v>8</v>
      </c>
      <c r="K1387" s="23" t="s">
        <v>8</v>
      </c>
      <c r="L1387" s="23">
        <v>0.02</v>
      </c>
      <c r="M1387" s="24" t="s">
        <v>2819</v>
      </c>
      <c r="N1387" s="25" t="s">
        <v>10</v>
      </c>
    </row>
    <row r="1388" spans="1:14" ht="15" customHeight="1" thickBot="1" x14ac:dyDescent="0.35">
      <c r="A1388" s="26" t="s">
        <v>2972</v>
      </c>
      <c r="B1388" s="27" t="s">
        <v>2973</v>
      </c>
      <c r="C1388" s="196"/>
      <c r="D1388" s="21">
        <v>4.78</v>
      </c>
      <c r="E1388" s="28">
        <f t="shared" si="98"/>
        <v>0.15</v>
      </c>
      <c r="F1388" s="29">
        <f t="shared" si="99"/>
        <v>4.0630000000000006</v>
      </c>
      <c r="G1388" s="21">
        <f t="shared" si="96"/>
        <v>4.9568600000000007</v>
      </c>
      <c r="H1388" s="56">
        <f t="shared" si="97"/>
        <v>0</v>
      </c>
      <c r="I1388" s="23" t="s">
        <v>893</v>
      </c>
      <c r="J1388" s="23" t="s">
        <v>122</v>
      </c>
      <c r="K1388" s="23" t="s">
        <v>122</v>
      </c>
      <c r="L1388" s="23">
        <v>0.03</v>
      </c>
      <c r="M1388" s="24" t="s">
        <v>2819</v>
      </c>
      <c r="N1388" s="25" t="s">
        <v>10</v>
      </c>
    </row>
    <row r="1389" spans="1:14" ht="15" customHeight="1" thickBot="1" x14ac:dyDescent="0.35">
      <c r="A1389" s="26" t="s">
        <v>2974</v>
      </c>
      <c r="B1389" s="27" t="s">
        <v>2975</v>
      </c>
      <c r="C1389" s="196"/>
      <c r="D1389" s="21">
        <v>10.09</v>
      </c>
      <c r="E1389" s="28">
        <f t="shared" si="98"/>
        <v>0.15</v>
      </c>
      <c r="F1389" s="29">
        <f t="shared" si="99"/>
        <v>8.5764999999999993</v>
      </c>
      <c r="G1389" s="21">
        <f t="shared" si="96"/>
        <v>10.463329999999999</v>
      </c>
      <c r="H1389" s="56">
        <f t="shared" si="97"/>
        <v>0</v>
      </c>
      <c r="I1389" s="23" t="s">
        <v>588</v>
      </c>
      <c r="J1389" s="23" t="s">
        <v>111</v>
      </c>
      <c r="K1389" s="23" t="s">
        <v>37</v>
      </c>
      <c r="L1389" s="23">
        <v>0.09</v>
      </c>
      <c r="M1389" s="24" t="s">
        <v>2819</v>
      </c>
      <c r="N1389" s="25" t="s">
        <v>10</v>
      </c>
    </row>
    <row r="1390" spans="1:14" ht="15" customHeight="1" thickBot="1" x14ac:dyDescent="0.35">
      <c r="A1390" s="26" t="s">
        <v>2976</v>
      </c>
      <c r="B1390" s="27" t="s">
        <v>2977</v>
      </c>
      <c r="C1390" s="196"/>
      <c r="D1390" s="21">
        <v>8.74</v>
      </c>
      <c r="E1390" s="28">
        <f t="shared" si="98"/>
        <v>0.15</v>
      </c>
      <c r="F1390" s="29">
        <f t="shared" si="99"/>
        <v>7.4290000000000003</v>
      </c>
      <c r="G1390" s="21">
        <f t="shared" si="96"/>
        <v>9.0633800000000004</v>
      </c>
      <c r="H1390" s="56">
        <f t="shared" si="97"/>
        <v>0</v>
      </c>
      <c r="I1390" s="23" t="s">
        <v>471</v>
      </c>
      <c r="J1390" s="23" t="s">
        <v>588</v>
      </c>
      <c r="K1390" s="23" t="s">
        <v>976</v>
      </c>
      <c r="L1390" s="23">
        <v>8.0000000000000002E-3</v>
      </c>
      <c r="M1390" s="24" t="s">
        <v>2819</v>
      </c>
      <c r="N1390" s="25" t="s">
        <v>10</v>
      </c>
    </row>
    <row r="1391" spans="1:14" ht="15" customHeight="1" thickBot="1" x14ac:dyDescent="0.35">
      <c r="A1391" s="26" t="s">
        <v>2978</v>
      </c>
      <c r="B1391" s="27" t="s">
        <v>2979</v>
      </c>
      <c r="C1391" s="196"/>
      <c r="D1391" s="21">
        <v>3.38</v>
      </c>
      <c r="E1391" s="28">
        <f t="shared" si="98"/>
        <v>0.15</v>
      </c>
      <c r="F1391" s="29">
        <f t="shared" si="99"/>
        <v>2.8729999999999998</v>
      </c>
      <c r="G1391" s="21">
        <f t="shared" si="96"/>
        <v>3.5050599999999998</v>
      </c>
      <c r="H1391" s="56">
        <f t="shared" si="97"/>
        <v>0</v>
      </c>
      <c r="I1391" s="23" t="s">
        <v>1426</v>
      </c>
      <c r="J1391" s="23" t="s">
        <v>42</v>
      </c>
      <c r="K1391" s="23" t="s">
        <v>37</v>
      </c>
      <c r="L1391" s="23">
        <v>0.01</v>
      </c>
      <c r="M1391" s="24" t="s">
        <v>2819</v>
      </c>
      <c r="N1391" s="25" t="s">
        <v>10</v>
      </c>
    </row>
    <row r="1392" spans="1:14" ht="15" customHeight="1" thickBot="1" x14ac:dyDescent="0.35">
      <c r="A1392" s="26" t="s">
        <v>2980</v>
      </c>
      <c r="B1392" s="27" t="s">
        <v>2981</v>
      </c>
      <c r="C1392" s="196"/>
      <c r="D1392" s="21">
        <v>6.7</v>
      </c>
      <c r="E1392" s="28">
        <f t="shared" si="98"/>
        <v>0.15</v>
      </c>
      <c r="F1392" s="29">
        <f t="shared" si="99"/>
        <v>5.6950000000000003</v>
      </c>
      <c r="G1392" s="21">
        <f t="shared" si="96"/>
        <v>6.9479000000000006</v>
      </c>
      <c r="H1392" s="56">
        <f t="shared" si="97"/>
        <v>0</v>
      </c>
      <c r="I1392" s="23" t="s">
        <v>471</v>
      </c>
      <c r="J1392" s="23" t="s">
        <v>588</v>
      </c>
      <c r="K1392" s="23" t="s">
        <v>37</v>
      </c>
      <c r="L1392" s="23">
        <v>0.01</v>
      </c>
      <c r="M1392" s="24" t="s">
        <v>2819</v>
      </c>
      <c r="N1392" s="25" t="s">
        <v>10</v>
      </c>
    </row>
    <row r="1393" spans="1:14" ht="15" customHeight="1" thickBot="1" x14ac:dyDescent="0.35">
      <c r="A1393" s="26" t="s">
        <v>2982</v>
      </c>
      <c r="B1393" s="27" t="s">
        <v>2983</v>
      </c>
      <c r="C1393" s="196"/>
      <c r="D1393" s="21">
        <v>8.17</v>
      </c>
      <c r="E1393" s="28">
        <f t="shared" si="98"/>
        <v>0.15</v>
      </c>
      <c r="F1393" s="29">
        <f t="shared" si="99"/>
        <v>6.9444999999999997</v>
      </c>
      <c r="G1393" s="21">
        <f t="shared" si="96"/>
        <v>8.4722899999999992</v>
      </c>
      <c r="H1393" s="56">
        <f t="shared" si="97"/>
        <v>0</v>
      </c>
      <c r="I1393" s="23" t="s">
        <v>471</v>
      </c>
      <c r="J1393" s="23" t="s">
        <v>588</v>
      </c>
      <c r="K1393" s="23" t="s">
        <v>37</v>
      </c>
      <c r="L1393" s="23">
        <v>0.02</v>
      </c>
      <c r="M1393" s="24" t="s">
        <v>2819</v>
      </c>
      <c r="N1393" s="25" t="s">
        <v>10</v>
      </c>
    </row>
    <row r="1394" spans="1:14" ht="15" customHeight="1" thickBot="1" x14ac:dyDescent="0.35">
      <c r="A1394" s="26" t="s">
        <v>2984</v>
      </c>
      <c r="B1394" s="27" t="s">
        <v>2985</v>
      </c>
      <c r="C1394" s="196"/>
      <c r="D1394" s="21">
        <v>9.58</v>
      </c>
      <c r="E1394" s="28">
        <f t="shared" si="98"/>
        <v>0.15</v>
      </c>
      <c r="F1394" s="29">
        <f t="shared" si="99"/>
        <v>8.1430000000000007</v>
      </c>
      <c r="G1394" s="21">
        <f t="shared" si="96"/>
        <v>9.9344600000000014</v>
      </c>
      <c r="H1394" s="56">
        <f t="shared" si="97"/>
        <v>0</v>
      </c>
      <c r="I1394" s="23" t="s">
        <v>471</v>
      </c>
      <c r="J1394" s="23" t="s">
        <v>588</v>
      </c>
      <c r="K1394" s="23" t="s">
        <v>37</v>
      </c>
      <c r="L1394" s="23">
        <v>0.02</v>
      </c>
      <c r="M1394" s="24" t="s">
        <v>2819</v>
      </c>
      <c r="N1394" s="25" t="s">
        <v>10</v>
      </c>
    </row>
    <row r="1395" spans="1:14" ht="15" customHeight="1" thickBot="1" x14ac:dyDescent="0.35">
      <c r="A1395" s="26" t="s">
        <v>2986</v>
      </c>
      <c r="B1395" s="27" t="s">
        <v>2987</v>
      </c>
      <c r="C1395" s="196"/>
      <c r="D1395" s="21">
        <v>12.1</v>
      </c>
      <c r="E1395" s="28">
        <f t="shared" si="98"/>
        <v>0.15</v>
      </c>
      <c r="F1395" s="29">
        <f t="shared" si="99"/>
        <v>10.285</v>
      </c>
      <c r="G1395" s="21">
        <f t="shared" si="96"/>
        <v>12.547700000000001</v>
      </c>
      <c r="H1395" s="56">
        <f t="shared" si="97"/>
        <v>0</v>
      </c>
      <c r="I1395" s="23" t="s">
        <v>471</v>
      </c>
      <c r="J1395" s="23" t="s">
        <v>588</v>
      </c>
      <c r="K1395" s="23" t="s">
        <v>37</v>
      </c>
      <c r="L1395" s="23">
        <v>0.03</v>
      </c>
      <c r="M1395" s="24" t="s">
        <v>2819</v>
      </c>
      <c r="N1395" s="25" t="s">
        <v>10</v>
      </c>
    </row>
    <row r="1396" spans="1:14" ht="15" customHeight="1" thickBot="1" x14ac:dyDescent="0.35">
      <c r="A1396" s="26" t="s">
        <v>2988</v>
      </c>
      <c r="B1396" s="27" t="s">
        <v>2989</v>
      </c>
      <c r="C1396" s="196"/>
      <c r="D1396" s="21">
        <v>14.91</v>
      </c>
      <c r="E1396" s="28">
        <f t="shared" si="98"/>
        <v>0.15</v>
      </c>
      <c r="F1396" s="29">
        <f t="shared" si="99"/>
        <v>12.673500000000001</v>
      </c>
      <c r="G1396" s="21">
        <f t="shared" si="96"/>
        <v>15.46167</v>
      </c>
      <c r="H1396" s="56">
        <f t="shared" si="97"/>
        <v>0</v>
      </c>
      <c r="I1396" s="23" t="s">
        <v>471</v>
      </c>
      <c r="J1396" s="23" t="s">
        <v>588</v>
      </c>
      <c r="K1396" s="23" t="s">
        <v>37</v>
      </c>
      <c r="L1396" s="23">
        <v>0.04</v>
      </c>
      <c r="M1396" s="24" t="s">
        <v>2819</v>
      </c>
      <c r="N1396" s="25" t="s">
        <v>10</v>
      </c>
    </row>
    <row r="1397" spans="1:14" ht="15" customHeight="1" thickBot="1" x14ac:dyDescent="0.35">
      <c r="A1397" s="26" t="s">
        <v>2990</v>
      </c>
      <c r="B1397" s="27" t="s">
        <v>2991</v>
      </c>
      <c r="C1397" s="196"/>
      <c r="D1397" s="21">
        <v>18.3</v>
      </c>
      <c r="E1397" s="28">
        <f t="shared" si="98"/>
        <v>0.15</v>
      </c>
      <c r="F1397" s="29">
        <f t="shared" si="99"/>
        <v>15.555</v>
      </c>
      <c r="G1397" s="21">
        <f t="shared" si="96"/>
        <v>18.9771</v>
      </c>
      <c r="H1397" s="56">
        <f t="shared" si="97"/>
        <v>0</v>
      </c>
      <c r="I1397" s="23" t="s">
        <v>471</v>
      </c>
      <c r="J1397" s="23" t="s">
        <v>588</v>
      </c>
      <c r="K1397" s="23" t="s">
        <v>37</v>
      </c>
      <c r="L1397" s="23">
        <v>0.04</v>
      </c>
      <c r="M1397" s="24" t="s">
        <v>2819</v>
      </c>
      <c r="N1397" s="25" t="s">
        <v>10</v>
      </c>
    </row>
    <row r="1398" spans="1:14" ht="15" customHeight="1" thickBot="1" x14ac:dyDescent="0.35">
      <c r="A1398" s="26" t="s">
        <v>2992</v>
      </c>
      <c r="B1398" s="27" t="s">
        <v>2993</v>
      </c>
      <c r="C1398" s="196"/>
      <c r="D1398" s="21">
        <v>25.08</v>
      </c>
      <c r="E1398" s="28">
        <f t="shared" si="98"/>
        <v>0.15</v>
      </c>
      <c r="F1398" s="29">
        <f t="shared" si="99"/>
        <v>21.317999999999998</v>
      </c>
      <c r="G1398" s="21">
        <f t="shared" si="96"/>
        <v>26.007959999999997</v>
      </c>
      <c r="H1398" s="56">
        <f t="shared" si="97"/>
        <v>0</v>
      </c>
      <c r="I1398" s="23" t="s">
        <v>471</v>
      </c>
      <c r="J1398" s="23" t="s">
        <v>588</v>
      </c>
      <c r="K1398" s="23" t="s">
        <v>37</v>
      </c>
      <c r="L1398" s="23">
        <v>0.05</v>
      </c>
      <c r="M1398" s="24" t="s">
        <v>2819</v>
      </c>
      <c r="N1398" s="25" t="s">
        <v>10</v>
      </c>
    </row>
    <row r="1399" spans="1:14" ht="15" customHeight="1" thickBot="1" x14ac:dyDescent="0.35">
      <c r="A1399" s="26" t="s">
        <v>2994</v>
      </c>
      <c r="B1399" s="27" t="s">
        <v>2995</v>
      </c>
      <c r="C1399" s="196"/>
      <c r="D1399" s="21">
        <v>6.7</v>
      </c>
      <c r="E1399" s="28">
        <f t="shared" si="98"/>
        <v>0.15</v>
      </c>
      <c r="F1399" s="29">
        <f t="shared" si="99"/>
        <v>5.6950000000000003</v>
      </c>
      <c r="G1399" s="21">
        <f t="shared" si="96"/>
        <v>6.9479000000000006</v>
      </c>
      <c r="H1399" s="56">
        <f t="shared" si="97"/>
        <v>0</v>
      </c>
      <c r="I1399" s="23" t="s">
        <v>471</v>
      </c>
      <c r="J1399" s="23" t="s">
        <v>588</v>
      </c>
      <c r="K1399" s="23" t="s">
        <v>37</v>
      </c>
      <c r="L1399" s="23">
        <v>0.01</v>
      </c>
      <c r="M1399" s="24" t="s">
        <v>2819</v>
      </c>
      <c r="N1399" s="25" t="s">
        <v>10</v>
      </c>
    </row>
    <row r="1400" spans="1:14" ht="15" customHeight="1" thickBot="1" x14ac:dyDescent="0.35">
      <c r="A1400" s="26" t="s">
        <v>2996</v>
      </c>
      <c r="B1400" s="27" t="s">
        <v>2997</v>
      </c>
      <c r="C1400" s="196"/>
      <c r="D1400" s="21">
        <v>18.87</v>
      </c>
      <c r="E1400" s="28">
        <f t="shared" si="98"/>
        <v>0.15</v>
      </c>
      <c r="F1400" s="29">
        <f t="shared" si="99"/>
        <v>16.0395</v>
      </c>
      <c r="G1400" s="21">
        <f t="shared" si="96"/>
        <v>19.568190000000001</v>
      </c>
      <c r="H1400" s="56">
        <f t="shared" si="97"/>
        <v>0</v>
      </c>
      <c r="I1400" s="23" t="s">
        <v>110</v>
      </c>
      <c r="J1400" s="23" t="s">
        <v>110</v>
      </c>
      <c r="K1400" s="23" t="s">
        <v>8</v>
      </c>
      <c r="L1400" s="23">
        <v>0.08</v>
      </c>
      <c r="M1400" s="24" t="s">
        <v>2819</v>
      </c>
      <c r="N1400" s="25" t="s">
        <v>10</v>
      </c>
    </row>
    <row r="1401" spans="1:14" ht="15" customHeight="1" thickBot="1" x14ac:dyDescent="0.35">
      <c r="A1401" s="26" t="s">
        <v>2998</v>
      </c>
      <c r="B1401" s="27" t="s">
        <v>2999</v>
      </c>
      <c r="C1401" s="196"/>
      <c r="D1401" s="21">
        <v>26.98</v>
      </c>
      <c r="E1401" s="28">
        <f t="shared" si="98"/>
        <v>0.15</v>
      </c>
      <c r="F1401" s="29">
        <f t="shared" si="99"/>
        <v>22.933</v>
      </c>
      <c r="G1401" s="21">
        <f t="shared" si="96"/>
        <v>27.978259999999999</v>
      </c>
      <c r="H1401" s="56">
        <f t="shared" si="97"/>
        <v>0</v>
      </c>
      <c r="I1401" s="23" t="s">
        <v>57</v>
      </c>
      <c r="J1401" s="23" t="s">
        <v>57</v>
      </c>
      <c r="K1401" s="23" t="s">
        <v>8</v>
      </c>
      <c r="L1401" s="23">
        <v>0.14000000000000001</v>
      </c>
      <c r="M1401" s="24" t="s">
        <v>2819</v>
      </c>
      <c r="N1401" s="25" t="s">
        <v>10</v>
      </c>
    </row>
    <row r="1402" spans="1:14" ht="15" customHeight="1" thickBot="1" x14ac:dyDescent="0.35">
      <c r="A1402" s="26" t="s">
        <v>3000</v>
      </c>
      <c r="B1402" s="27" t="s">
        <v>3001</v>
      </c>
      <c r="C1402" s="196"/>
      <c r="D1402" s="21">
        <v>45.61</v>
      </c>
      <c r="E1402" s="28">
        <f t="shared" si="98"/>
        <v>0.15</v>
      </c>
      <c r="F1402" s="29">
        <f t="shared" si="99"/>
        <v>38.768500000000003</v>
      </c>
      <c r="G1402" s="21">
        <f t="shared" ref="G1402:G1465" si="100">F1402*1.22</f>
        <v>47.29757</v>
      </c>
      <c r="H1402" s="56">
        <f t="shared" ref="H1402:H1465" si="101">G1402*C1402</f>
        <v>0</v>
      </c>
      <c r="I1402" s="23" t="s">
        <v>42</v>
      </c>
      <c r="J1402" s="23" t="s">
        <v>42</v>
      </c>
      <c r="K1402" s="23" t="s">
        <v>122</v>
      </c>
      <c r="L1402" s="23">
        <v>0.2</v>
      </c>
      <c r="M1402" s="24" t="s">
        <v>2819</v>
      </c>
      <c r="N1402" s="25" t="s">
        <v>10</v>
      </c>
    </row>
    <row r="1403" spans="1:14" ht="15" customHeight="1" thickBot="1" x14ac:dyDescent="0.35">
      <c r="A1403" s="26" t="s">
        <v>3002</v>
      </c>
      <c r="B1403" s="27" t="s">
        <v>3003</v>
      </c>
      <c r="C1403" s="196"/>
      <c r="D1403" s="21">
        <v>73.81</v>
      </c>
      <c r="E1403" s="28">
        <f t="shared" si="98"/>
        <v>0.15</v>
      </c>
      <c r="F1403" s="29">
        <f t="shared" si="99"/>
        <v>62.738500000000002</v>
      </c>
      <c r="G1403" s="21">
        <f t="shared" si="100"/>
        <v>76.540970000000002</v>
      </c>
      <c r="H1403" s="56">
        <f t="shared" si="101"/>
        <v>0</v>
      </c>
      <c r="I1403" s="23" t="s">
        <v>267</v>
      </c>
      <c r="J1403" s="23" t="s">
        <v>267</v>
      </c>
      <c r="K1403" s="23" t="s">
        <v>267</v>
      </c>
      <c r="L1403" s="23">
        <v>0.26</v>
      </c>
      <c r="M1403" s="24" t="s">
        <v>2819</v>
      </c>
      <c r="N1403" s="25" t="s">
        <v>10</v>
      </c>
    </row>
    <row r="1404" spans="1:14" ht="15" customHeight="1" thickBot="1" x14ac:dyDescent="0.35">
      <c r="A1404" s="26" t="s">
        <v>3004</v>
      </c>
      <c r="B1404" s="27" t="s">
        <v>3005</v>
      </c>
      <c r="C1404" s="196"/>
      <c r="D1404" s="21">
        <v>100.85</v>
      </c>
      <c r="E1404" s="28">
        <f t="shared" si="98"/>
        <v>0.15</v>
      </c>
      <c r="F1404" s="29">
        <f t="shared" si="99"/>
        <v>85.722499999999997</v>
      </c>
      <c r="G1404" s="21">
        <f t="shared" si="100"/>
        <v>104.58144999999999</v>
      </c>
      <c r="H1404" s="56">
        <f t="shared" si="101"/>
        <v>0</v>
      </c>
      <c r="I1404" s="23" t="s">
        <v>267</v>
      </c>
      <c r="J1404" s="23" t="s">
        <v>267</v>
      </c>
      <c r="K1404" s="23" t="s">
        <v>267</v>
      </c>
      <c r="L1404" s="23">
        <v>0.32</v>
      </c>
      <c r="M1404" s="24" t="s">
        <v>2819</v>
      </c>
      <c r="N1404" s="25" t="s">
        <v>10</v>
      </c>
    </row>
    <row r="1405" spans="1:14" ht="15" customHeight="1" thickBot="1" x14ac:dyDescent="0.35">
      <c r="A1405" s="26" t="s">
        <v>3006</v>
      </c>
      <c r="B1405" s="27" t="s">
        <v>3007</v>
      </c>
      <c r="C1405" s="196"/>
      <c r="D1405" s="21">
        <v>111.53</v>
      </c>
      <c r="E1405" s="28">
        <f t="shared" si="98"/>
        <v>0.15</v>
      </c>
      <c r="F1405" s="29">
        <f t="shared" si="99"/>
        <v>94.8005</v>
      </c>
      <c r="G1405" s="21">
        <f t="shared" si="100"/>
        <v>115.65661</v>
      </c>
      <c r="H1405" s="56">
        <f t="shared" si="101"/>
        <v>0</v>
      </c>
      <c r="I1405" s="23" t="s">
        <v>110</v>
      </c>
      <c r="J1405" s="23" t="s">
        <v>67</v>
      </c>
      <c r="K1405" s="23" t="s">
        <v>893</v>
      </c>
      <c r="L1405" s="23">
        <v>0.39</v>
      </c>
      <c r="M1405" s="24" t="s">
        <v>2819</v>
      </c>
      <c r="N1405" s="25" t="s">
        <v>10</v>
      </c>
    </row>
    <row r="1406" spans="1:14" ht="15" customHeight="1" thickBot="1" x14ac:dyDescent="0.35">
      <c r="A1406" s="26" t="s">
        <v>3008</v>
      </c>
      <c r="B1406" s="27" t="s">
        <v>3009</v>
      </c>
      <c r="C1406" s="196"/>
      <c r="D1406" s="21">
        <v>131.12</v>
      </c>
      <c r="E1406" s="28">
        <f t="shared" si="98"/>
        <v>0.15</v>
      </c>
      <c r="F1406" s="29">
        <f t="shared" si="99"/>
        <v>111.452</v>
      </c>
      <c r="G1406" s="21">
        <f t="shared" si="100"/>
        <v>135.97144</v>
      </c>
      <c r="H1406" s="56">
        <f t="shared" si="101"/>
        <v>0</v>
      </c>
      <c r="I1406" s="23" t="s">
        <v>267</v>
      </c>
      <c r="J1406" s="23" t="s">
        <v>267</v>
      </c>
      <c r="K1406" s="23" t="s">
        <v>267</v>
      </c>
      <c r="L1406" s="23">
        <v>0.48</v>
      </c>
      <c r="M1406" s="24" t="s">
        <v>2819</v>
      </c>
      <c r="N1406" s="25" t="s">
        <v>10</v>
      </c>
    </row>
    <row r="1407" spans="1:14" ht="15" customHeight="1" thickBot="1" x14ac:dyDescent="0.35">
      <c r="A1407" s="26" t="s">
        <v>3010</v>
      </c>
      <c r="B1407" s="27" t="s">
        <v>3011</v>
      </c>
      <c r="C1407" s="196"/>
      <c r="D1407" s="21">
        <v>2.83</v>
      </c>
      <c r="E1407" s="28">
        <f t="shared" si="98"/>
        <v>0.15</v>
      </c>
      <c r="F1407" s="29">
        <f t="shared" si="99"/>
        <v>2.4055</v>
      </c>
      <c r="G1407" s="21">
        <f t="shared" si="100"/>
        <v>2.9347099999999999</v>
      </c>
      <c r="H1407" s="56">
        <f t="shared" si="101"/>
        <v>0</v>
      </c>
      <c r="I1407" s="23" t="s">
        <v>471</v>
      </c>
      <c r="J1407" s="23" t="s">
        <v>588</v>
      </c>
      <c r="K1407" s="23" t="s">
        <v>37</v>
      </c>
      <c r="L1407" s="23">
        <v>0.01</v>
      </c>
      <c r="M1407" s="24" t="s">
        <v>2819</v>
      </c>
      <c r="N1407" s="25" t="s">
        <v>10</v>
      </c>
    </row>
    <row r="1408" spans="1:14" ht="15" customHeight="1" thickBot="1" x14ac:dyDescent="0.35">
      <c r="A1408" s="26" t="s">
        <v>3012</v>
      </c>
      <c r="B1408" s="27" t="s">
        <v>3013</v>
      </c>
      <c r="C1408" s="196"/>
      <c r="D1408" s="21">
        <v>4.22</v>
      </c>
      <c r="E1408" s="28">
        <f t="shared" si="98"/>
        <v>0.15</v>
      </c>
      <c r="F1408" s="29">
        <f t="shared" si="99"/>
        <v>3.5869999999999997</v>
      </c>
      <c r="G1408" s="21">
        <f t="shared" si="100"/>
        <v>4.3761399999999995</v>
      </c>
      <c r="H1408" s="56">
        <f t="shared" si="101"/>
        <v>0</v>
      </c>
      <c r="I1408" s="23" t="s">
        <v>471</v>
      </c>
      <c r="J1408" s="23" t="s">
        <v>588</v>
      </c>
      <c r="K1408" s="23" t="s">
        <v>585</v>
      </c>
      <c r="L1408" s="23">
        <v>0.01</v>
      </c>
      <c r="M1408" s="24" t="s">
        <v>2819</v>
      </c>
      <c r="N1408" s="25" t="s">
        <v>10</v>
      </c>
    </row>
    <row r="1409" spans="1:14" ht="15" customHeight="1" thickBot="1" x14ac:dyDescent="0.35">
      <c r="A1409" s="26" t="s">
        <v>3014</v>
      </c>
      <c r="B1409" s="27" t="s">
        <v>3015</v>
      </c>
      <c r="C1409" s="196"/>
      <c r="D1409" s="21">
        <v>5.36</v>
      </c>
      <c r="E1409" s="28">
        <f t="shared" si="98"/>
        <v>0.15</v>
      </c>
      <c r="F1409" s="29">
        <f t="shared" si="99"/>
        <v>4.556</v>
      </c>
      <c r="G1409" s="21">
        <f t="shared" si="100"/>
        <v>5.5583200000000001</v>
      </c>
      <c r="H1409" s="56">
        <f t="shared" si="101"/>
        <v>0</v>
      </c>
      <c r="I1409" s="23" t="s">
        <v>471</v>
      </c>
      <c r="J1409" s="23" t="s">
        <v>588</v>
      </c>
      <c r="K1409" s="23" t="s">
        <v>585</v>
      </c>
      <c r="L1409" s="23">
        <v>0.01</v>
      </c>
      <c r="M1409" s="24" t="s">
        <v>2819</v>
      </c>
      <c r="N1409" s="25" t="s">
        <v>10</v>
      </c>
    </row>
    <row r="1410" spans="1:14" ht="15" customHeight="1" thickBot="1" x14ac:dyDescent="0.35">
      <c r="A1410" s="26" t="s">
        <v>3016</v>
      </c>
      <c r="B1410" s="27" t="s">
        <v>3017</v>
      </c>
      <c r="C1410" s="196"/>
      <c r="D1410" s="21">
        <v>6.7</v>
      </c>
      <c r="E1410" s="28">
        <f t="shared" si="98"/>
        <v>0.15</v>
      </c>
      <c r="F1410" s="29">
        <f t="shared" si="99"/>
        <v>5.6950000000000003</v>
      </c>
      <c r="G1410" s="21">
        <f t="shared" si="100"/>
        <v>6.9479000000000006</v>
      </c>
      <c r="H1410" s="56">
        <f t="shared" si="101"/>
        <v>0</v>
      </c>
      <c r="I1410" s="23" t="s">
        <v>471</v>
      </c>
      <c r="J1410" s="23" t="s">
        <v>588</v>
      </c>
      <c r="K1410" s="23" t="s">
        <v>976</v>
      </c>
      <c r="L1410" s="23">
        <v>0.02</v>
      </c>
      <c r="M1410" s="24" t="s">
        <v>2819</v>
      </c>
      <c r="N1410" s="25" t="s">
        <v>10</v>
      </c>
    </row>
    <row r="1411" spans="1:14" ht="15" customHeight="1" thickBot="1" x14ac:dyDescent="0.35">
      <c r="A1411" s="26" t="s">
        <v>3018</v>
      </c>
      <c r="B1411" s="27" t="s">
        <v>3019</v>
      </c>
      <c r="C1411" s="196"/>
      <c r="D1411" s="21">
        <v>8.17</v>
      </c>
      <c r="E1411" s="28">
        <f t="shared" si="98"/>
        <v>0.15</v>
      </c>
      <c r="F1411" s="29">
        <f t="shared" si="99"/>
        <v>6.9444999999999997</v>
      </c>
      <c r="G1411" s="21">
        <f t="shared" si="100"/>
        <v>8.4722899999999992</v>
      </c>
      <c r="H1411" s="56">
        <f t="shared" si="101"/>
        <v>0</v>
      </c>
      <c r="I1411" s="23" t="s">
        <v>471</v>
      </c>
      <c r="J1411" s="23" t="s">
        <v>588</v>
      </c>
      <c r="K1411" s="23" t="s">
        <v>976</v>
      </c>
      <c r="L1411" s="23">
        <v>0.02</v>
      </c>
      <c r="M1411" s="24" t="s">
        <v>2819</v>
      </c>
      <c r="N1411" s="25" t="s">
        <v>10</v>
      </c>
    </row>
    <row r="1412" spans="1:14" ht="15" customHeight="1" thickBot="1" x14ac:dyDescent="0.35">
      <c r="A1412" s="26" t="s">
        <v>3020</v>
      </c>
      <c r="B1412" s="27" t="s">
        <v>3021</v>
      </c>
      <c r="C1412" s="196"/>
      <c r="D1412" s="21">
        <v>9.58</v>
      </c>
      <c r="E1412" s="28">
        <f t="shared" si="98"/>
        <v>0.15</v>
      </c>
      <c r="F1412" s="29">
        <f t="shared" si="99"/>
        <v>8.1430000000000007</v>
      </c>
      <c r="G1412" s="21">
        <f t="shared" si="100"/>
        <v>9.9344600000000014</v>
      </c>
      <c r="H1412" s="56">
        <f t="shared" si="101"/>
        <v>0</v>
      </c>
      <c r="I1412" s="23" t="s">
        <v>471</v>
      </c>
      <c r="J1412" s="23" t="s">
        <v>588</v>
      </c>
      <c r="K1412" s="23" t="s">
        <v>37</v>
      </c>
      <c r="L1412" s="23">
        <v>0.03</v>
      </c>
      <c r="M1412" s="24" t="s">
        <v>2819</v>
      </c>
      <c r="N1412" s="25" t="s">
        <v>10</v>
      </c>
    </row>
    <row r="1413" spans="1:14" ht="15" customHeight="1" thickBot="1" x14ac:dyDescent="0.35">
      <c r="A1413" s="26" t="s">
        <v>3022</v>
      </c>
      <c r="B1413" s="27" t="s">
        <v>3023</v>
      </c>
      <c r="C1413" s="196"/>
      <c r="D1413" s="21">
        <v>9.85</v>
      </c>
      <c r="E1413" s="28">
        <f t="shared" si="98"/>
        <v>0.15</v>
      </c>
      <c r="F1413" s="29">
        <f t="shared" si="99"/>
        <v>8.3725000000000005</v>
      </c>
      <c r="G1413" s="21">
        <f t="shared" si="100"/>
        <v>10.214450000000001</v>
      </c>
      <c r="H1413" s="56">
        <f t="shared" si="101"/>
        <v>0</v>
      </c>
      <c r="I1413" s="23" t="s">
        <v>471</v>
      </c>
      <c r="J1413" s="23" t="s">
        <v>588</v>
      </c>
      <c r="K1413" s="23" t="s">
        <v>37</v>
      </c>
      <c r="L1413" s="23">
        <v>0.03</v>
      </c>
      <c r="M1413" s="24" t="s">
        <v>2819</v>
      </c>
      <c r="N1413" s="25" t="s">
        <v>10</v>
      </c>
    </row>
    <row r="1414" spans="1:14" ht="15" customHeight="1" thickBot="1" x14ac:dyDescent="0.35">
      <c r="A1414" s="26" t="s">
        <v>3024</v>
      </c>
      <c r="B1414" s="27" t="s">
        <v>3025</v>
      </c>
      <c r="C1414" s="196"/>
      <c r="D1414" s="21">
        <v>12.1</v>
      </c>
      <c r="E1414" s="28">
        <f t="shared" si="98"/>
        <v>0.15</v>
      </c>
      <c r="F1414" s="29">
        <f t="shared" si="99"/>
        <v>10.285</v>
      </c>
      <c r="G1414" s="21">
        <f t="shared" si="100"/>
        <v>12.547700000000001</v>
      </c>
      <c r="H1414" s="56">
        <f t="shared" si="101"/>
        <v>0</v>
      </c>
      <c r="I1414" s="23" t="s">
        <v>471</v>
      </c>
      <c r="J1414" s="23" t="s">
        <v>588</v>
      </c>
      <c r="K1414" s="23" t="s">
        <v>37</v>
      </c>
      <c r="L1414" s="23">
        <v>0.01</v>
      </c>
      <c r="M1414" s="24" t="s">
        <v>2819</v>
      </c>
      <c r="N1414" s="25" t="s">
        <v>10</v>
      </c>
    </row>
    <row r="1415" spans="1:14" ht="15" customHeight="1" thickBot="1" x14ac:dyDescent="0.35">
      <c r="A1415" s="26" t="s">
        <v>3026</v>
      </c>
      <c r="B1415" s="27" t="s">
        <v>3027</v>
      </c>
      <c r="C1415" s="196"/>
      <c r="D1415" s="21">
        <v>5.36</v>
      </c>
      <c r="E1415" s="28">
        <f t="shared" si="98"/>
        <v>0.15</v>
      </c>
      <c r="F1415" s="29">
        <f t="shared" si="99"/>
        <v>4.556</v>
      </c>
      <c r="G1415" s="21">
        <f t="shared" si="100"/>
        <v>5.5583200000000001</v>
      </c>
      <c r="H1415" s="56">
        <f t="shared" si="101"/>
        <v>0</v>
      </c>
      <c r="I1415" s="23" t="s">
        <v>276</v>
      </c>
      <c r="J1415" s="23" t="s">
        <v>188</v>
      </c>
      <c r="K1415" s="23" t="s">
        <v>188</v>
      </c>
      <c r="L1415" s="23">
        <v>0.04</v>
      </c>
      <c r="M1415" s="24" t="s">
        <v>2819</v>
      </c>
      <c r="N1415" s="25" t="s">
        <v>10</v>
      </c>
    </row>
    <row r="1416" spans="1:14" ht="15" customHeight="1" thickBot="1" x14ac:dyDescent="0.35">
      <c r="A1416" s="26" t="s">
        <v>3028</v>
      </c>
      <c r="B1416" s="27" t="s">
        <v>3029</v>
      </c>
      <c r="C1416" s="196"/>
      <c r="D1416" s="21">
        <v>10.09</v>
      </c>
      <c r="E1416" s="28">
        <f t="shared" si="98"/>
        <v>0.15</v>
      </c>
      <c r="F1416" s="29">
        <f t="shared" si="99"/>
        <v>8.5764999999999993</v>
      </c>
      <c r="G1416" s="21">
        <f t="shared" si="100"/>
        <v>10.463329999999999</v>
      </c>
      <c r="H1416" s="56">
        <f t="shared" si="101"/>
        <v>0</v>
      </c>
      <c r="I1416" s="23" t="s">
        <v>837</v>
      </c>
      <c r="J1416" s="23" t="s">
        <v>200</v>
      </c>
      <c r="K1416" s="23" t="s">
        <v>200</v>
      </c>
      <c r="L1416" s="23">
        <v>0.08</v>
      </c>
      <c r="M1416" s="24" t="s">
        <v>2819</v>
      </c>
      <c r="N1416" s="25" t="s">
        <v>10</v>
      </c>
    </row>
    <row r="1417" spans="1:14" ht="15" customHeight="1" thickBot="1" x14ac:dyDescent="0.35">
      <c r="A1417" s="26" t="s">
        <v>3030</v>
      </c>
      <c r="B1417" s="27" t="s">
        <v>3031</v>
      </c>
      <c r="C1417" s="196"/>
      <c r="D1417" s="21">
        <v>19.43</v>
      </c>
      <c r="E1417" s="28">
        <f t="shared" si="98"/>
        <v>0.15</v>
      </c>
      <c r="F1417" s="29">
        <f t="shared" si="99"/>
        <v>16.515499999999999</v>
      </c>
      <c r="G1417" s="21">
        <f t="shared" si="100"/>
        <v>20.148909999999997</v>
      </c>
      <c r="H1417" s="56">
        <f t="shared" si="101"/>
        <v>0</v>
      </c>
      <c r="I1417" s="23" t="s">
        <v>122</v>
      </c>
      <c r="J1417" s="23" t="s">
        <v>276</v>
      </c>
      <c r="K1417" s="23" t="s">
        <v>276</v>
      </c>
      <c r="L1417" s="23">
        <v>0.11</v>
      </c>
      <c r="M1417" s="24" t="s">
        <v>2819</v>
      </c>
      <c r="N1417" s="25" t="s">
        <v>10</v>
      </c>
    </row>
    <row r="1418" spans="1:14" ht="15" customHeight="1" thickBot="1" x14ac:dyDescent="0.35">
      <c r="A1418" s="26" t="s">
        <v>3032</v>
      </c>
      <c r="B1418" s="27" t="s">
        <v>3033</v>
      </c>
      <c r="C1418" s="196"/>
      <c r="D1418" s="21">
        <v>29.59</v>
      </c>
      <c r="E1418" s="28">
        <f t="shared" si="98"/>
        <v>0.15</v>
      </c>
      <c r="F1418" s="29">
        <f t="shared" si="99"/>
        <v>25.151499999999999</v>
      </c>
      <c r="G1418" s="21">
        <f t="shared" si="100"/>
        <v>30.684829999999998</v>
      </c>
      <c r="H1418" s="56">
        <f t="shared" si="101"/>
        <v>0</v>
      </c>
      <c r="I1418" s="23" t="s">
        <v>61</v>
      </c>
      <c r="J1418" s="23" t="s">
        <v>837</v>
      </c>
      <c r="K1418" s="23" t="s">
        <v>837</v>
      </c>
      <c r="L1418" s="23">
        <v>0.15</v>
      </c>
      <c r="M1418" s="24" t="s">
        <v>2819</v>
      </c>
      <c r="N1418" s="25" t="s">
        <v>10</v>
      </c>
    </row>
    <row r="1419" spans="1:14" ht="15" customHeight="1" thickBot="1" x14ac:dyDescent="0.35">
      <c r="A1419" s="26" t="s">
        <v>3034</v>
      </c>
      <c r="B1419" s="27" t="s">
        <v>3035</v>
      </c>
      <c r="C1419" s="196"/>
      <c r="D1419" s="21">
        <v>44.23</v>
      </c>
      <c r="E1419" s="28">
        <f t="shared" si="98"/>
        <v>0.15</v>
      </c>
      <c r="F1419" s="29">
        <f t="shared" si="99"/>
        <v>37.595500000000001</v>
      </c>
      <c r="G1419" s="21">
        <f t="shared" si="100"/>
        <v>45.866509999999998</v>
      </c>
      <c r="H1419" s="56">
        <f t="shared" si="101"/>
        <v>0</v>
      </c>
      <c r="I1419" s="23" t="s">
        <v>1069</v>
      </c>
      <c r="J1419" s="23" t="s">
        <v>122</v>
      </c>
      <c r="K1419" s="23" t="s">
        <v>122</v>
      </c>
      <c r="L1419" s="23">
        <v>0.19</v>
      </c>
      <c r="M1419" s="24" t="s">
        <v>2819</v>
      </c>
      <c r="N1419" s="25" t="s">
        <v>10</v>
      </c>
    </row>
    <row r="1420" spans="1:14" ht="15" customHeight="1" thickBot="1" x14ac:dyDescent="0.35">
      <c r="A1420" s="26" t="s">
        <v>3036</v>
      </c>
      <c r="B1420" s="27" t="s">
        <v>3037</v>
      </c>
      <c r="C1420" s="196"/>
      <c r="D1420" s="21">
        <v>53.79</v>
      </c>
      <c r="E1420" s="28">
        <f t="shared" si="98"/>
        <v>0.15</v>
      </c>
      <c r="F1420" s="29">
        <f t="shared" si="99"/>
        <v>45.721499999999999</v>
      </c>
      <c r="G1420" s="21">
        <f t="shared" si="100"/>
        <v>55.780229999999996</v>
      </c>
      <c r="H1420" s="56">
        <f t="shared" si="101"/>
        <v>0</v>
      </c>
      <c r="I1420" s="23" t="s">
        <v>111</v>
      </c>
      <c r="J1420" s="23" t="s">
        <v>61</v>
      </c>
      <c r="K1420" s="23" t="s">
        <v>61</v>
      </c>
      <c r="L1420" s="23">
        <v>0.22</v>
      </c>
      <c r="M1420" s="24" t="s">
        <v>2819</v>
      </c>
      <c r="N1420" s="25" t="s">
        <v>10</v>
      </c>
    </row>
    <row r="1421" spans="1:14" ht="15" customHeight="1" thickBot="1" x14ac:dyDescent="0.35">
      <c r="A1421" s="26" t="s">
        <v>3038</v>
      </c>
      <c r="B1421" s="27" t="s">
        <v>3039</v>
      </c>
      <c r="C1421" s="196"/>
      <c r="D1421" s="21">
        <v>72.38</v>
      </c>
      <c r="E1421" s="28">
        <f t="shared" si="98"/>
        <v>0.15</v>
      </c>
      <c r="F1421" s="29">
        <f t="shared" si="99"/>
        <v>61.522999999999996</v>
      </c>
      <c r="G1421" s="21">
        <f t="shared" si="100"/>
        <v>75.058059999999998</v>
      </c>
      <c r="H1421" s="56">
        <f t="shared" si="101"/>
        <v>0</v>
      </c>
      <c r="I1421" s="23" t="s">
        <v>893</v>
      </c>
      <c r="J1421" s="23" t="s">
        <v>111</v>
      </c>
      <c r="K1421" s="23" t="s">
        <v>111</v>
      </c>
      <c r="L1421" s="23">
        <v>0.25</v>
      </c>
      <c r="M1421" s="24" t="s">
        <v>2819</v>
      </c>
      <c r="N1421" s="25" t="s">
        <v>10</v>
      </c>
    </row>
    <row r="1422" spans="1:14" ht="15" customHeight="1" thickBot="1" x14ac:dyDescent="0.35">
      <c r="A1422" s="26" t="s">
        <v>3040</v>
      </c>
      <c r="B1422" s="27" t="s">
        <v>3041</v>
      </c>
      <c r="C1422" s="196"/>
      <c r="D1422" s="21">
        <v>100.55</v>
      </c>
      <c r="E1422" s="28">
        <f t="shared" si="98"/>
        <v>0.15</v>
      </c>
      <c r="F1422" s="29">
        <f t="shared" si="99"/>
        <v>85.467500000000001</v>
      </c>
      <c r="G1422" s="21">
        <f t="shared" si="100"/>
        <v>104.27034999999999</v>
      </c>
      <c r="H1422" s="56">
        <f t="shared" si="101"/>
        <v>0</v>
      </c>
      <c r="I1422" s="23" t="s">
        <v>894</v>
      </c>
      <c r="J1422" s="23" t="s">
        <v>894</v>
      </c>
      <c r="K1422" s="23" t="s">
        <v>894</v>
      </c>
      <c r="L1422" s="23">
        <v>0.27</v>
      </c>
      <c r="M1422" s="24" t="s">
        <v>2819</v>
      </c>
      <c r="N1422" s="25" t="s">
        <v>10</v>
      </c>
    </row>
    <row r="1423" spans="1:14" ht="15" customHeight="1" thickBot="1" x14ac:dyDescent="0.35">
      <c r="A1423" s="26" t="s">
        <v>3042</v>
      </c>
      <c r="B1423" s="27" t="s">
        <v>3043</v>
      </c>
      <c r="C1423" s="196"/>
      <c r="D1423" s="21">
        <v>6.19</v>
      </c>
      <c r="E1423" s="28">
        <f t="shared" si="98"/>
        <v>0.15</v>
      </c>
      <c r="F1423" s="29">
        <f t="shared" si="99"/>
        <v>5.2615000000000007</v>
      </c>
      <c r="G1423" s="21">
        <f t="shared" si="100"/>
        <v>6.4190300000000011</v>
      </c>
      <c r="H1423" s="56">
        <f t="shared" si="101"/>
        <v>0</v>
      </c>
      <c r="I1423" s="23" t="s">
        <v>267</v>
      </c>
      <c r="J1423" s="23" t="s">
        <v>267</v>
      </c>
      <c r="K1423" s="23" t="s">
        <v>267</v>
      </c>
      <c r="L1423" s="23">
        <v>0.03</v>
      </c>
      <c r="M1423" s="24" t="s">
        <v>2819</v>
      </c>
      <c r="N1423" s="25" t="s">
        <v>10</v>
      </c>
    </row>
    <row r="1424" spans="1:14" ht="15" customHeight="1" thickBot="1" x14ac:dyDescent="0.35">
      <c r="A1424" s="26" t="s">
        <v>3044</v>
      </c>
      <c r="B1424" s="27" t="s">
        <v>3045</v>
      </c>
      <c r="C1424" s="196"/>
      <c r="D1424" s="21">
        <v>3.38</v>
      </c>
      <c r="E1424" s="28">
        <f t="shared" si="98"/>
        <v>0.15</v>
      </c>
      <c r="F1424" s="29">
        <f t="shared" si="99"/>
        <v>2.8729999999999998</v>
      </c>
      <c r="G1424" s="21">
        <f t="shared" si="100"/>
        <v>3.5050599999999998</v>
      </c>
      <c r="H1424" s="56">
        <f t="shared" si="101"/>
        <v>0</v>
      </c>
      <c r="I1424" s="23" t="s">
        <v>471</v>
      </c>
      <c r="J1424" s="23" t="s">
        <v>588</v>
      </c>
      <c r="K1424" s="23" t="s">
        <v>585</v>
      </c>
      <c r="L1424" s="23">
        <v>4.0000000000000001E-3</v>
      </c>
      <c r="M1424" s="24" t="s">
        <v>2819</v>
      </c>
      <c r="N1424" s="25" t="s">
        <v>10</v>
      </c>
    </row>
    <row r="1425" spans="1:14" ht="15" customHeight="1" thickBot="1" x14ac:dyDescent="0.35">
      <c r="A1425" s="26" t="s">
        <v>3046</v>
      </c>
      <c r="B1425" s="27" t="s">
        <v>3047</v>
      </c>
      <c r="C1425" s="196"/>
      <c r="D1425" s="21">
        <v>2.83</v>
      </c>
      <c r="E1425" s="28">
        <f t="shared" si="98"/>
        <v>0.15</v>
      </c>
      <c r="F1425" s="29">
        <f t="shared" si="99"/>
        <v>2.4055</v>
      </c>
      <c r="G1425" s="21">
        <f t="shared" si="100"/>
        <v>2.9347099999999999</v>
      </c>
      <c r="H1425" s="56">
        <f t="shared" si="101"/>
        <v>0</v>
      </c>
      <c r="I1425" s="23" t="s">
        <v>471</v>
      </c>
      <c r="J1425" s="23" t="s">
        <v>588</v>
      </c>
      <c r="K1425" s="23" t="s">
        <v>1988</v>
      </c>
      <c r="L1425" s="23">
        <v>5.0000000000000001E-3</v>
      </c>
      <c r="M1425" s="24" t="s">
        <v>2819</v>
      </c>
      <c r="N1425" s="25" t="s">
        <v>10</v>
      </c>
    </row>
    <row r="1426" spans="1:14" ht="15" customHeight="1" thickBot="1" x14ac:dyDescent="0.35">
      <c r="A1426" s="26" t="s">
        <v>3048</v>
      </c>
      <c r="B1426" s="27" t="s">
        <v>3049</v>
      </c>
      <c r="C1426" s="196"/>
      <c r="D1426" s="21">
        <v>3.38</v>
      </c>
      <c r="E1426" s="28">
        <f t="shared" si="98"/>
        <v>0.15</v>
      </c>
      <c r="F1426" s="29">
        <f t="shared" si="99"/>
        <v>2.8729999999999998</v>
      </c>
      <c r="G1426" s="21">
        <f t="shared" si="100"/>
        <v>3.5050599999999998</v>
      </c>
      <c r="H1426" s="56">
        <f t="shared" si="101"/>
        <v>0</v>
      </c>
      <c r="I1426" s="23" t="s">
        <v>471</v>
      </c>
      <c r="J1426" s="23" t="s">
        <v>588</v>
      </c>
      <c r="K1426" s="23" t="s">
        <v>585</v>
      </c>
      <c r="L1426" s="23">
        <v>6.0000000000000001E-3</v>
      </c>
      <c r="M1426" s="24" t="s">
        <v>2819</v>
      </c>
      <c r="N1426" s="25" t="s">
        <v>10</v>
      </c>
    </row>
    <row r="1427" spans="1:14" ht="15" customHeight="1" thickBot="1" x14ac:dyDescent="0.35">
      <c r="A1427" s="26" t="s">
        <v>3050</v>
      </c>
      <c r="B1427" s="27" t="s">
        <v>3051</v>
      </c>
      <c r="C1427" s="196"/>
      <c r="D1427" s="21">
        <v>3.38</v>
      </c>
      <c r="E1427" s="28">
        <f t="shared" si="98"/>
        <v>0.15</v>
      </c>
      <c r="F1427" s="29">
        <f t="shared" si="99"/>
        <v>2.8729999999999998</v>
      </c>
      <c r="G1427" s="21">
        <f t="shared" si="100"/>
        <v>3.5050599999999998</v>
      </c>
      <c r="H1427" s="56">
        <f t="shared" si="101"/>
        <v>0</v>
      </c>
      <c r="I1427" s="23" t="s">
        <v>471</v>
      </c>
      <c r="J1427" s="23" t="s">
        <v>588</v>
      </c>
      <c r="K1427" s="23" t="s">
        <v>585</v>
      </c>
      <c r="L1427" s="23">
        <v>6.0000000000000001E-3</v>
      </c>
      <c r="M1427" s="24" t="s">
        <v>2819</v>
      </c>
      <c r="N1427" s="25" t="s">
        <v>10</v>
      </c>
    </row>
    <row r="1428" spans="1:14" ht="15" customHeight="1" thickBot="1" x14ac:dyDescent="0.35">
      <c r="A1428" s="26" t="s">
        <v>3052</v>
      </c>
      <c r="B1428" s="27" t="s">
        <v>3053</v>
      </c>
      <c r="C1428" s="196"/>
      <c r="D1428" s="21">
        <v>3.38</v>
      </c>
      <c r="E1428" s="28">
        <f t="shared" si="98"/>
        <v>0.15</v>
      </c>
      <c r="F1428" s="29">
        <f t="shared" si="99"/>
        <v>2.8729999999999998</v>
      </c>
      <c r="G1428" s="21">
        <f t="shared" si="100"/>
        <v>3.5050599999999998</v>
      </c>
      <c r="H1428" s="56">
        <f t="shared" si="101"/>
        <v>0</v>
      </c>
      <c r="I1428" s="23" t="s">
        <v>471</v>
      </c>
      <c r="J1428" s="23" t="s">
        <v>588</v>
      </c>
      <c r="K1428" s="23" t="s">
        <v>585</v>
      </c>
      <c r="L1428" s="23">
        <v>6.0000000000000001E-3</v>
      </c>
      <c r="M1428" s="24" t="s">
        <v>2819</v>
      </c>
      <c r="N1428" s="25" t="s">
        <v>10</v>
      </c>
    </row>
    <row r="1429" spans="1:14" ht="15" customHeight="1" thickBot="1" x14ac:dyDescent="0.35">
      <c r="A1429" s="26" t="s">
        <v>3054</v>
      </c>
      <c r="B1429" s="27" t="s">
        <v>3055</v>
      </c>
      <c r="C1429" s="196"/>
      <c r="D1429" s="21">
        <v>3.38</v>
      </c>
      <c r="E1429" s="28">
        <f t="shared" si="98"/>
        <v>0.15</v>
      </c>
      <c r="F1429" s="29">
        <f t="shared" si="99"/>
        <v>2.8729999999999998</v>
      </c>
      <c r="G1429" s="21">
        <f t="shared" si="100"/>
        <v>3.5050599999999998</v>
      </c>
      <c r="H1429" s="56">
        <f t="shared" si="101"/>
        <v>0</v>
      </c>
      <c r="I1429" s="23" t="s">
        <v>471</v>
      </c>
      <c r="J1429" s="23" t="s">
        <v>588</v>
      </c>
      <c r="K1429" s="23" t="s">
        <v>37</v>
      </c>
      <c r="L1429" s="23">
        <v>0.01</v>
      </c>
      <c r="M1429" s="24" t="s">
        <v>2819</v>
      </c>
      <c r="N1429" s="25" t="s">
        <v>10</v>
      </c>
    </row>
    <row r="1430" spans="1:14" ht="15" customHeight="1" thickBot="1" x14ac:dyDescent="0.35">
      <c r="A1430" s="26" t="s">
        <v>3056</v>
      </c>
      <c r="B1430" s="27" t="s">
        <v>3057</v>
      </c>
      <c r="C1430" s="196"/>
      <c r="D1430" s="21">
        <v>3.38</v>
      </c>
      <c r="E1430" s="28">
        <f t="shared" si="98"/>
        <v>0.15</v>
      </c>
      <c r="F1430" s="29">
        <f t="shared" si="99"/>
        <v>2.8729999999999998</v>
      </c>
      <c r="G1430" s="21">
        <f t="shared" si="100"/>
        <v>3.5050599999999998</v>
      </c>
      <c r="H1430" s="56">
        <f t="shared" si="101"/>
        <v>0</v>
      </c>
      <c r="I1430" s="23" t="s">
        <v>471</v>
      </c>
      <c r="J1430" s="23" t="s">
        <v>588</v>
      </c>
      <c r="K1430" s="23" t="s">
        <v>37</v>
      </c>
      <c r="L1430" s="23">
        <v>0.01</v>
      </c>
      <c r="M1430" s="24" t="s">
        <v>2819</v>
      </c>
      <c r="N1430" s="25" t="s">
        <v>10</v>
      </c>
    </row>
    <row r="1431" spans="1:14" ht="15" customHeight="1" thickBot="1" x14ac:dyDescent="0.35">
      <c r="A1431" s="26" t="s">
        <v>3058</v>
      </c>
      <c r="B1431" s="27" t="s">
        <v>3059</v>
      </c>
      <c r="C1431" s="196"/>
      <c r="D1431" s="21">
        <v>3.38</v>
      </c>
      <c r="E1431" s="28">
        <f t="shared" si="98"/>
        <v>0.15</v>
      </c>
      <c r="F1431" s="29">
        <f t="shared" si="99"/>
        <v>2.8729999999999998</v>
      </c>
      <c r="G1431" s="21">
        <f t="shared" si="100"/>
        <v>3.5050599999999998</v>
      </c>
      <c r="H1431" s="56">
        <f t="shared" si="101"/>
        <v>0</v>
      </c>
      <c r="I1431" s="23" t="s">
        <v>471</v>
      </c>
      <c r="J1431" s="23" t="s">
        <v>588</v>
      </c>
      <c r="K1431" s="23" t="s">
        <v>37</v>
      </c>
      <c r="L1431" s="23">
        <v>0.01</v>
      </c>
      <c r="M1431" s="24" t="s">
        <v>2819</v>
      </c>
      <c r="N1431" s="25" t="s">
        <v>10</v>
      </c>
    </row>
    <row r="1432" spans="1:14" ht="15" customHeight="1" thickBot="1" x14ac:dyDescent="0.35">
      <c r="A1432" s="26" t="s">
        <v>3060</v>
      </c>
      <c r="B1432" s="27" t="s">
        <v>3061</v>
      </c>
      <c r="C1432" s="196"/>
      <c r="D1432" s="21">
        <v>3.38</v>
      </c>
      <c r="E1432" s="28">
        <f t="shared" si="98"/>
        <v>0.15</v>
      </c>
      <c r="F1432" s="29">
        <f t="shared" si="99"/>
        <v>2.8729999999999998</v>
      </c>
      <c r="G1432" s="21">
        <f t="shared" si="100"/>
        <v>3.5050599999999998</v>
      </c>
      <c r="H1432" s="56">
        <f t="shared" si="101"/>
        <v>0</v>
      </c>
      <c r="I1432" s="23" t="s">
        <v>471</v>
      </c>
      <c r="J1432" s="23" t="s">
        <v>588</v>
      </c>
      <c r="K1432" s="23" t="s">
        <v>585</v>
      </c>
      <c r="L1432" s="23">
        <v>0.01</v>
      </c>
      <c r="M1432" s="24" t="s">
        <v>2819</v>
      </c>
      <c r="N1432" s="25" t="s">
        <v>10</v>
      </c>
    </row>
    <row r="1433" spans="1:14" ht="15" customHeight="1" thickBot="1" x14ac:dyDescent="0.35">
      <c r="A1433" s="26" t="s">
        <v>3062</v>
      </c>
      <c r="B1433" s="27" t="s">
        <v>3063</v>
      </c>
      <c r="C1433" s="196"/>
      <c r="D1433" s="21">
        <v>3.38</v>
      </c>
      <c r="E1433" s="28">
        <f t="shared" si="98"/>
        <v>0.15</v>
      </c>
      <c r="F1433" s="29">
        <f t="shared" si="99"/>
        <v>2.8729999999999998</v>
      </c>
      <c r="G1433" s="21">
        <f t="shared" si="100"/>
        <v>3.5050599999999998</v>
      </c>
      <c r="H1433" s="56">
        <f t="shared" si="101"/>
        <v>0</v>
      </c>
      <c r="I1433" s="23" t="s">
        <v>471</v>
      </c>
      <c r="J1433" s="23" t="s">
        <v>588</v>
      </c>
      <c r="K1433" s="23" t="s">
        <v>37</v>
      </c>
      <c r="L1433" s="23">
        <v>0.01</v>
      </c>
      <c r="M1433" s="24" t="s">
        <v>2819</v>
      </c>
      <c r="N1433" s="25" t="s">
        <v>10</v>
      </c>
    </row>
    <row r="1434" spans="1:14" ht="15" customHeight="1" thickBot="1" x14ac:dyDescent="0.35">
      <c r="A1434" s="26" t="s">
        <v>3064</v>
      </c>
      <c r="B1434" s="27" t="s">
        <v>3065</v>
      </c>
      <c r="C1434" s="196"/>
      <c r="D1434" s="21">
        <v>2.0299999999999998</v>
      </c>
      <c r="E1434" s="28">
        <f t="shared" si="98"/>
        <v>0.15</v>
      </c>
      <c r="F1434" s="29">
        <f t="shared" si="99"/>
        <v>1.7254999999999998</v>
      </c>
      <c r="G1434" s="21">
        <f t="shared" si="100"/>
        <v>2.1051099999999998</v>
      </c>
      <c r="H1434" s="56">
        <f t="shared" si="101"/>
        <v>0</v>
      </c>
      <c r="I1434" s="23" t="s">
        <v>471</v>
      </c>
      <c r="J1434" s="23" t="s">
        <v>588</v>
      </c>
      <c r="K1434" s="23" t="s">
        <v>976</v>
      </c>
      <c r="L1434" s="23">
        <v>0</v>
      </c>
      <c r="M1434" s="24" t="s">
        <v>2819</v>
      </c>
      <c r="N1434" s="25" t="s">
        <v>10</v>
      </c>
    </row>
    <row r="1435" spans="1:14" ht="15" customHeight="1" thickBot="1" x14ac:dyDescent="0.35">
      <c r="A1435" s="26" t="s">
        <v>3066</v>
      </c>
      <c r="B1435" s="27" t="s">
        <v>3067</v>
      </c>
      <c r="C1435" s="196"/>
      <c r="D1435" s="21">
        <v>2.83</v>
      </c>
      <c r="E1435" s="28">
        <f t="shared" si="98"/>
        <v>0.15</v>
      </c>
      <c r="F1435" s="29">
        <f t="shared" si="99"/>
        <v>2.4055</v>
      </c>
      <c r="G1435" s="21">
        <f t="shared" si="100"/>
        <v>2.9347099999999999</v>
      </c>
      <c r="H1435" s="56">
        <f t="shared" si="101"/>
        <v>0</v>
      </c>
      <c r="I1435" s="23" t="s">
        <v>471</v>
      </c>
      <c r="J1435" s="23" t="s">
        <v>588</v>
      </c>
      <c r="K1435" s="23" t="s">
        <v>976</v>
      </c>
      <c r="L1435" s="23">
        <v>5.0000000000000001E-3</v>
      </c>
      <c r="M1435" s="24" t="s">
        <v>2819</v>
      </c>
      <c r="N1435" s="25" t="s">
        <v>10</v>
      </c>
    </row>
    <row r="1436" spans="1:14" ht="15" customHeight="1" thickBot="1" x14ac:dyDescent="0.35">
      <c r="A1436" s="26" t="s">
        <v>3068</v>
      </c>
      <c r="B1436" s="27" t="s">
        <v>3069</v>
      </c>
      <c r="C1436" s="196"/>
      <c r="D1436" s="21">
        <v>2.83</v>
      </c>
      <c r="E1436" s="28">
        <f t="shared" si="98"/>
        <v>0.15</v>
      </c>
      <c r="F1436" s="29">
        <f t="shared" si="99"/>
        <v>2.4055</v>
      </c>
      <c r="G1436" s="21">
        <f t="shared" si="100"/>
        <v>2.9347099999999999</v>
      </c>
      <c r="H1436" s="56">
        <f t="shared" si="101"/>
        <v>0</v>
      </c>
      <c r="I1436" s="23" t="s">
        <v>471</v>
      </c>
      <c r="J1436" s="23" t="s">
        <v>588</v>
      </c>
      <c r="K1436" s="23" t="s">
        <v>976</v>
      </c>
      <c r="L1436" s="23">
        <v>0</v>
      </c>
      <c r="M1436" s="24" t="s">
        <v>2819</v>
      </c>
      <c r="N1436" s="25" t="s">
        <v>10</v>
      </c>
    </row>
    <row r="1437" spans="1:14" ht="15" customHeight="1" thickBot="1" x14ac:dyDescent="0.35">
      <c r="A1437" s="26" t="s">
        <v>3070</v>
      </c>
      <c r="B1437" s="27" t="s">
        <v>3071</v>
      </c>
      <c r="C1437" s="196"/>
      <c r="D1437" s="21">
        <v>2.83</v>
      </c>
      <c r="E1437" s="28">
        <f t="shared" si="98"/>
        <v>0.15</v>
      </c>
      <c r="F1437" s="29">
        <f t="shared" si="99"/>
        <v>2.4055</v>
      </c>
      <c r="G1437" s="21">
        <f t="shared" si="100"/>
        <v>2.9347099999999999</v>
      </c>
      <c r="H1437" s="56">
        <f t="shared" si="101"/>
        <v>0</v>
      </c>
      <c r="I1437" s="23" t="s">
        <v>471</v>
      </c>
      <c r="J1437" s="23" t="s">
        <v>588</v>
      </c>
      <c r="K1437" s="23" t="s">
        <v>976</v>
      </c>
      <c r="L1437" s="23">
        <v>5.0000000000000001E-3</v>
      </c>
      <c r="M1437" s="24" t="s">
        <v>2819</v>
      </c>
      <c r="N1437" s="25" t="s">
        <v>10</v>
      </c>
    </row>
    <row r="1438" spans="1:14" ht="15" customHeight="1" thickBot="1" x14ac:dyDescent="0.35">
      <c r="A1438" s="26" t="s">
        <v>3072</v>
      </c>
      <c r="B1438" s="27" t="s">
        <v>3073</v>
      </c>
      <c r="C1438" s="196"/>
      <c r="D1438" s="21">
        <v>2.83</v>
      </c>
      <c r="E1438" s="28">
        <f t="shared" si="98"/>
        <v>0.15</v>
      </c>
      <c r="F1438" s="29">
        <f t="shared" si="99"/>
        <v>2.4055</v>
      </c>
      <c r="G1438" s="21">
        <f t="shared" si="100"/>
        <v>2.9347099999999999</v>
      </c>
      <c r="H1438" s="56">
        <f t="shared" si="101"/>
        <v>0</v>
      </c>
      <c r="I1438" s="23" t="s">
        <v>471</v>
      </c>
      <c r="J1438" s="23" t="s">
        <v>588</v>
      </c>
      <c r="K1438" s="23" t="s">
        <v>976</v>
      </c>
      <c r="L1438" s="23">
        <v>5.0000000000000001E-3</v>
      </c>
      <c r="M1438" s="24" t="s">
        <v>2819</v>
      </c>
      <c r="N1438" s="25" t="s">
        <v>10</v>
      </c>
    </row>
    <row r="1439" spans="1:14" ht="15" customHeight="1" thickBot="1" x14ac:dyDescent="0.35">
      <c r="A1439" s="26" t="s">
        <v>3074</v>
      </c>
      <c r="B1439" s="27" t="s">
        <v>3075</v>
      </c>
      <c r="C1439" s="196"/>
      <c r="D1439" s="21">
        <v>2.83</v>
      </c>
      <c r="E1439" s="28">
        <f t="shared" ref="E1439:E1502" si="102">IF(M1439="3000",$E$2,IF(M1439="3100",$E$2,IF(M1439="3200",$E$2,IF(M1439="3300",$E$2,IF(M1439="3400",$E$2,IF(M1439="3500",$E$2,IF(M1439="3600",$E$2,IF(M1439="3700",$E$5,IF(M1439="3800",$E$2,IF(M1439="3900",$E$2,IF(M1439="3902",$E$2,IF(M1439="3950",$E$4,IF(M1439="3951",$E$3,IF(M1439="3952",$E$3,IF(M1439="3953",$E$3,IF(M1439="3990",$E$2,IF(M1439="3991","Special",IF(M1439="3997",$E$5,IF(M1439="3998",$E$3,IF(M1439="3999",$E$2,IF(M1439="4202","Export Price",IF(M1439="4299","Export Price",IF(M1439="4400","Export Price",IF(M1439="4499","Export Price",IF(M1439="4500","Export Price",IF(M1439="4510","Export Price",IF(M1439="4599","Export Price")))))))))))))))))))))))))))</f>
        <v>0.15</v>
      </c>
      <c r="F1439" s="29">
        <f t="shared" ref="F1439:F1502" si="103">IF(M1439="3000",D1439-(D1439*E1439),IF(M1439="3100",D1439-(D1439*E1439),IF(M1439="3200",D1439-(D1439*E1439),IF(M1439="3300",D1439-(D1439*E1439),IF(M1439="3400",D1439-(D1439*E1439),IF(M1439="3500",D1439-(D1439*E1439),IF(M1439="3600",D1439-(D1439*E1439),IF(M1439="3700",D1439-(D1439*E1439),IF(M1439="3800",D1439-(D1439*E1439),IF(M1439="3900",D1439-(D1439*E1439),IF(M1439="3902",D1439-(D1439*E1439),IF(M1439="3950",D1439-(D1439*E1439),IF(M1439="3951",D1439-(D1439*E1439),IF(M1439="3952",D1439-(D1439*E1439),IF(M1439="3953",D1439-(D1439*E1439),IF(M1439="3990",D1439-(D1439*E1439),IF(M1439="3991",D1439-(D1439*E1439),IF(M1439="3997",D1439-(D1439*E1439),IF(M1439="3998",D1439-(D1439*E1439),IF(M1439="3999",D1439-(D1439*E1439),IF(M1439="4202","Educo",IF(M1439="4299","Educo",IF(M1439="4400","Jegro",IF(M1439="4499","Jegro",IF(M1439="4500","Arts &amp; Crafts",IF(M1439="4510","Arts &amp; Crafts",IF(M1439="4599","Arts &amp; Crafts")))))))))))))))))))))))))))</f>
        <v>2.4055</v>
      </c>
      <c r="G1439" s="21">
        <f t="shared" si="100"/>
        <v>2.9347099999999999</v>
      </c>
      <c r="H1439" s="56">
        <f t="shared" si="101"/>
        <v>0</v>
      </c>
      <c r="I1439" s="23" t="s">
        <v>471</v>
      </c>
      <c r="J1439" s="23" t="s">
        <v>588</v>
      </c>
      <c r="K1439" s="23" t="s">
        <v>976</v>
      </c>
      <c r="L1439" s="23">
        <v>0.01</v>
      </c>
      <c r="M1439" s="24" t="s">
        <v>2819</v>
      </c>
      <c r="N1439" s="25" t="s">
        <v>10</v>
      </c>
    </row>
    <row r="1440" spans="1:14" ht="15" customHeight="1" thickBot="1" x14ac:dyDescent="0.35">
      <c r="A1440" s="26" t="s">
        <v>3076</v>
      </c>
      <c r="B1440" s="27" t="s">
        <v>3077</v>
      </c>
      <c r="C1440" s="196"/>
      <c r="D1440" s="21">
        <v>2.83</v>
      </c>
      <c r="E1440" s="28">
        <f t="shared" si="102"/>
        <v>0.15</v>
      </c>
      <c r="F1440" s="29">
        <f t="shared" si="103"/>
        <v>2.4055</v>
      </c>
      <c r="G1440" s="21">
        <f t="shared" si="100"/>
        <v>2.9347099999999999</v>
      </c>
      <c r="H1440" s="56">
        <f t="shared" si="101"/>
        <v>0</v>
      </c>
      <c r="I1440" s="23" t="s">
        <v>471</v>
      </c>
      <c r="J1440" s="23" t="s">
        <v>588</v>
      </c>
      <c r="K1440" s="23" t="s">
        <v>976</v>
      </c>
      <c r="L1440" s="23">
        <v>0.01</v>
      </c>
      <c r="M1440" s="24" t="s">
        <v>2819</v>
      </c>
      <c r="N1440" s="25" t="s">
        <v>10</v>
      </c>
    </row>
    <row r="1441" spans="1:14" ht="15" customHeight="1" thickBot="1" x14ac:dyDescent="0.35">
      <c r="A1441" s="26" t="s">
        <v>3078</v>
      </c>
      <c r="B1441" s="27" t="s">
        <v>3079</v>
      </c>
      <c r="C1441" s="196"/>
      <c r="D1441" s="21">
        <v>2.83</v>
      </c>
      <c r="E1441" s="28">
        <f t="shared" si="102"/>
        <v>0.15</v>
      </c>
      <c r="F1441" s="29">
        <f t="shared" si="103"/>
        <v>2.4055</v>
      </c>
      <c r="G1441" s="21">
        <f t="shared" si="100"/>
        <v>2.9347099999999999</v>
      </c>
      <c r="H1441" s="56">
        <f t="shared" si="101"/>
        <v>0</v>
      </c>
      <c r="I1441" s="23" t="s">
        <v>471</v>
      </c>
      <c r="J1441" s="23" t="s">
        <v>588</v>
      </c>
      <c r="K1441" s="23" t="s">
        <v>976</v>
      </c>
      <c r="L1441" s="23">
        <v>0.01</v>
      </c>
      <c r="M1441" s="24" t="s">
        <v>2819</v>
      </c>
      <c r="N1441" s="25" t="s">
        <v>10</v>
      </c>
    </row>
    <row r="1442" spans="1:14" ht="15" customHeight="1" thickBot="1" x14ac:dyDescent="0.35">
      <c r="A1442" s="26" t="s">
        <v>3080</v>
      </c>
      <c r="B1442" s="27" t="s">
        <v>3081</v>
      </c>
      <c r="C1442" s="196"/>
      <c r="D1442" s="21">
        <v>2.83</v>
      </c>
      <c r="E1442" s="28">
        <f t="shared" si="102"/>
        <v>0.15</v>
      </c>
      <c r="F1442" s="29">
        <f t="shared" si="103"/>
        <v>2.4055</v>
      </c>
      <c r="G1442" s="21">
        <f t="shared" si="100"/>
        <v>2.9347099999999999</v>
      </c>
      <c r="H1442" s="56">
        <f t="shared" si="101"/>
        <v>0</v>
      </c>
      <c r="I1442" s="23" t="s">
        <v>471</v>
      </c>
      <c r="J1442" s="23" t="s">
        <v>588</v>
      </c>
      <c r="K1442" s="23" t="s">
        <v>976</v>
      </c>
      <c r="L1442" s="23">
        <v>0.01</v>
      </c>
      <c r="M1442" s="24" t="s">
        <v>2819</v>
      </c>
      <c r="N1442" s="25" t="s">
        <v>10</v>
      </c>
    </row>
    <row r="1443" spans="1:14" ht="15" customHeight="1" thickBot="1" x14ac:dyDescent="0.35">
      <c r="A1443" s="26" t="s">
        <v>3082</v>
      </c>
      <c r="B1443" s="27" t="s">
        <v>3083</v>
      </c>
      <c r="C1443" s="196"/>
      <c r="D1443" s="21">
        <v>5.36</v>
      </c>
      <c r="E1443" s="28">
        <f t="shared" si="102"/>
        <v>0.15</v>
      </c>
      <c r="F1443" s="29">
        <f t="shared" si="103"/>
        <v>4.556</v>
      </c>
      <c r="G1443" s="21">
        <f t="shared" si="100"/>
        <v>5.5583200000000001</v>
      </c>
      <c r="H1443" s="56">
        <f t="shared" si="101"/>
        <v>0</v>
      </c>
      <c r="I1443" s="23" t="s">
        <v>471</v>
      </c>
      <c r="J1443" s="23" t="s">
        <v>588</v>
      </c>
      <c r="K1443" s="23" t="s">
        <v>37</v>
      </c>
      <c r="L1443" s="23">
        <v>0.08</v>
      </c>
      <c r="M1443" s="24" t="s">
        <v>2819</v>
      </c>
      <c r="N1443" s="25" t="s">
        <v>10</v>
      </c>
    </row>
    <row r="1444" spans="1:14" ht="15" customHeight="1" thickBot="1" x14ac:dyDescent="0.35">
      <c r="A1444" s="26" t="s">
        <v>3084</v>
      </c>
      <c r="B1444" s="27" t="s">
        <v>3085</v>
      </c>
      <c r="C1444" s="196"/>
      <c r="D1444" s="21">
        <v>11.54</v>
      </c>
      <c r="E1444" s="28">
        <f t="shared" si="102"/>
        <v>0.15</v>
      </c>
      <c r="F1444" s="29">
        <f t="shared" si="103"/>
        <v>9.8089999999999993</v>
      </c>
      <c r="G1444" s="21">
        <f t="shared" si="100"/>
        <v>11.96698</v>
      </c>
      <c r="H1444" s="56">
        <f t="shared" si="101"/>
        <v>0</v>
      </c>
      <c r="I1444" s="23" t="s">
        <v>521</v>
      </c>
      <c r="J1444" s="23" t="s">
        <v>893</v>
      </c>
      <c r="K1444" s="23" t="s">
        <v>37</v>
      </c>
      <c r="L1444" s="23">
        <v>0.03</v>
      </c>
      <c r="M1444" s="24" t="s">
        <v>2819</v>
      </c>
      <c r="N1444" s="25" t="s">
        <v>10</v>
      </c>
    </row>
    <row r="1445" spans="1:14" ht="15" customHeight="1" thickBot="1" x14ac:dyDescent="0.35">
      <c r="A1445" s="26" t="s">
        <v>3086</v>
      </c>
      <c r="B1445" s="27" t="s">
        <v>3087</v>
      </c>
      <c r="C1445" s="196"/>
      <c r="D1445" s="21">
        <v>11.54</v>
      </c>
      <c r="E1445" s="28">
        <f t="shared" si="102"/>
        <v>0.15</v>
      </c>
      <c r="F1445" s="29">
        <f t="shared" si="103"/>
        <v>9.8089999999999993</v>
      </c>
      <c r="G1445" s="21">
        <f t="shared" si="100"/>
        <v>11.96698</v>
      </c>
      <c r="H1445" s="56">
        <f t="shared" si="101"/>
        <v>0</v>
      </c>
      <c r="I1445" s="23" t="s">
        <v>1069</v>
      </c>
      <c r="J1445" s="23" t="s">
        <v>1069</v>
      </c>
      <c r="K1445" s="23" t="s">
        <v>8</v>
      </c>
      <c r="L1445" s="23">
        <v>0.02</v>
      </c>
      <c r="M1445" s="24" t="s">
        <v>2819</v>
      </c>
      <c r="N1445" s="25" t="s">
        <v>10</v>
      </c>
    </row>
    <row r="1446" spans="1:14" ht="15" customHeight="1" thickBot="1" x14ac:dyDescent="0.35">
      <c r="A1446" s="26" t="s">
        <v>3088</v>
      </c>
      <c r="B1446" s="27" t="s">
        <v>3089</v>
      </c>
      <c r="C1446" s="196"/>
      <c r="D1446" s="21">
        <v>11.54</v>
      </c>
      <c r="E1446" s="28">
        <f t="shared" si="102"/>
        <v>0.15</v>
      </c>
      <c r="F1446" s="29">
        <f t="shared" si="103"/>
        <v>9.8089999999999993</v>
      </c>
      <c r="G1446" s="21">
        <f t="shared" si="100"/>
        <v>11.96698</v>
      </c>
      <c r="H1446" s="56">
        <f t="shared" si="101"/>
        <v>0</v>
      </c>
      <c r="I1446" s="23" t="s">
        <v>1069</v>
      </c>
      <c r="J1446" s="23" t="s">
        <v>1069</v>
      </c>
      <c r="K1446" s="23" t="s">
        <v>8</v>
      </c>
      <c r="L1446" s="23">
        <v>0.02</v>
      </c>
      <c r="M1446" s="24" t="s">
        <v>2819</v>
      </c>
      <c r="N1446" s="25" t="s">
        <v>10</v>
      </c>
    </row>
    <row r="1447" spans="1:14" ht="15" customHeight="1" thickBot="1" x14ac:dyDescent="0.35">
      <c r="A1447" s="26" t="s">
        <v>3090</v>
      </c>
      <c r="B1447" s="27" t="s">
        <v>3091</v>
      </c>
      <c r="C1447" s="196"/>
      <c r="D1447" s="21">
        <v>11.54</v>
      </c>
      <c r="E1447" s="28">
        <f t="shared" si="102"/>
        <v>0.15</v>
      </c>
      <c r="F1447" s="29">
        <f t="shared" si="103"/>
        <v>9.8089999999999993</v>
      </c>
      <c r="G1447" s="21">
        <f t="shared" si="100"/>
        <v>11.96698</v>
      </c>
      <c r="H1447" s="56">
        <f t="shared" si="101"/>
        <v>0</v>
      </c>
      <c r="I1447" s="23" t="s">
        <v>1069</v>
      </c>
      <c r="J1447" s="23" t="s">
        <v>1069</v>
      </c>
      <c r="K1447" s="23" t="s">
        <v>1069</v>
      </c>
      <c r="L1447" s="23">
        <v>0.02</v>
      </c>
      <c r="M1447" s="24" t="s">
        <v>2819</v>
      </c>
      <c r="N1447" s="25" t="s">
        <v>10</v>
      </c>
    </row>
    <row r="1448" spans="1:14" ht="15" customHeight="1" thickBot="1" x14ac:dyDescent="0.35">
      <c r="A1448" s="26" t="s">
        <v>3092</v>
      </c>
      <c r="B1448" s="27" t="s">
        <v>3093</v>
      </c>
      <c r="C1448" s="196"/>
      <c r="D1448" s="21">
        <v>11.54</v>
      </c>
      <c r="E1448" s="28">
        <f t="shared" si="102"/>
        <v>0.15</v>
      </c>
      <c r="F1448" s="29">
        <f t="shared" si="103"/>
        <v>9.8089999999999993</v>
      </c>
      <c r="G1448" s="21">
        <f t="shared" si="100"/>
        <v>11.96698</v>
      </c>
      <c r="H1448" s="56">
        <f t="shared" si="101"/>
        <v>0</v>
      </c>
      <c r="I1448" s="23" t="s">
        <v>1069</v>
      </c>
      <c r="J1448" s="23" t="s">
        <v>1069</v>
      </c>
      <c r="K1448" s="23" t="s">
        <v>8</v>
      </c>
      <c r="L1448" s="23">
        <v>0.02</v>
      </c>
      <c r="M1448" s="24" t="s">
        <v>2819</v>
      </c>
      <c r="N1448" s="25" t="s">
        <v>10</v>
      </c>
    </row>
    <row r="1449" spans="1:14" ht="15" customHeight="1" thickBot="1" x14ac:dyDescent="0.35">
      <c r="A1449" s="26" t="s">
        <v>3094</v>
      </c>
      <c r="B1449" s="27" t="s">
        <v>3095</v>
      </c>
      <c r="C1449" s="196"/>
      <c r="D1449" s="21">
        <v>11.54</v>
      </c>
      <c r="E1449" s="28">
        <f t="shared" si="102"/>
        <v>0.15</v>
      </c>
      <c r="F1449" s="29">
        <f t="shared" si="103"/>
        <v>9.8089999999999993</v>
      </c>
      <c r="G1449" s="21">
        <f t="shared" si="100"/>
        <v>11.96698</v>
      </c>
      <c r="H1449" s="56">
        <f t="shared" si="101"/>
        <v>0</v>
      </c>
      <c r="I1449" s="23" t="s">
        <v>1069</v>
      </c>
      <c r="J1449" s="23" t="s">
        <v>1069</v>
      </c>
      <c r="K1449" s="23" t="s">
        <v>8</v>
      </c>
      <c r="L1449" s="23">
        <v>0.02</v>
      </c>
      <c r="M1449" s="24" t="s">
        <v>2819</v>
      </c>
      <c r="N1449" s="25" t="s">
        <v>10</v>
      </c>
    </row>
    <row r="1450" spans="1:14" ht="15" customHeight="1" thickBot="1" x14ac:dyDescent="0.35">
      <c r="A1450" s="26" t="s">
        <v>3096</v>
      </c>
      <c r="B1450" s="27" t="s">
        <v>3097</v>
      </c>
      <c r="C1450" s="196"/>
      <c r="D1450" s="21">
        <v>11.54</v>
      </c>
      <c r="E1450" s="28">
        <f t="shared" si="102"/>
        <v>0.15</v>
      </c>
      <c r="F1450" s="29">
        <f t="shared" si="103"/>
        <v>9.8089999999999993</v>
      </c>
      <c r="G1450" s="21">
        <f t="shared" si="100"/>
        <v>11.96698</v>
      </c>
      <c r="H1450" s="56">
        <f t="shared" si="101"/>
        <v>0</v>
      </c>
      <c r="I1450" s="23" t="s">
        <v>1069</v>
      </c>
      <c r="J1450" s="23" t="s">
        <v>1069</v>
      </c>
      <c r="K1450" s="23" t="s">
        <v>8</v>
      </c>
      <c r="L1450" s="23">
        <v>0.02</v>
      </c>
      <c r="M1450" s="24" t="s">
        <v>2819</v>
      </c>
      <c r="N1450" s="25" t="s">
        <v>10</v>
      </c>
    </row>
    <row r="1451" spans="1:14" ht="15" customHeight="1" thickBot="1" x14ac:dyDescent="0.35">
      <c r="A1451" s="26" t="s">
        <v>3098</v>
      </c>
      <c r="B1451" s="27" t="s">
        <v>3099</v>
      </c>
      <c r="C1451" s="196"/>
      <c r="D1451" s="21">
        <v>11.54</v>
      </c>
      <c r="E1451" s="28">
        <f t="shared" si="102"/>
        <v>0.15</v>
      </c>
      <c r="F1451" s="29">
        <f t="shared" si="103"/>
        <v>9.8089999999999993</v>
      </c>
      <c r="G1451" s="21">
        <f t="shared" si="100"/>
        <v>11.96698</v>
      </c>
      <c r="H1451" s="56">
        <f t="shared" si="101"/>
        <v>0</v>
      </c>
      <c r="I1451" s="23" t="s">
        <v>1069</v>
      </c>
      <c r="J1451" s="23" t="s">
        <v>1069</v>
      </c>
      <c r="K1451" s="23" t="s">
        <v>8</v>
      </c>
      <c r="L1451" s="23">
        <v>0.02</v>
      </c>
      <c r="M1451" s="24" t="s">
        <v>2819</v>
      </c>
      <c r="N1451" s="25" t="s">
        <v>10</v>
      </c>
    </row>
    <row r="1452" spans="1:14" ht="15" customHeight="1" thickBot="1" x14ac:dyDescent="0.35">
      <c r="A1452" s="26" t="s">
        <v>3100</v>
      </c>
      <c r="B1452" s="27" t="s">
        <v>3101</v>
      </c>
      <c r="C1452" s="196"/>
      <c r="D1452" s="21">
        <v>11.54</v>
      </c>
      <c r="E1452" s="28">
        <f t="shared" si="102"/>
        <v>0.15</v>
      </c>
      <c r="F1452" s="29">
        <f t="shared" si="103"/>
        <v>9.8089999999999993</v>
      </c>
      <c r="G1452" s="21">
        <f t="shared" si="100"/>
        <v>11.96698</v>
      </c>
      <c r="H1452" s="56">
        <f t="shared" si="101"/>
        <v>0</v>
      </c>
      <c r="I1452" s="23" t="s">
        <v>111</v>
      </c>
      <c r="J1452" s="23" t="s">
        <v>111</v>
      </c>
      <c r="K1452" s="23" t="s">
        <v>8</v>
      </c>
      <c r="L1452" s="23">
        <v>0.02</v>
      </c>
      <c r="M1452" s="24" t="s">
        <v>2819</v>
      </c>
      <c r="N1452" s="25" t="s">
        <v>10</v>
      </c>
    </row>
    <row r="1453" spans="1:14" ht="15" customHeight="1" thickBot="1" x14ac:dyDescent="0.35">
      <c r="A1453" s="26" t="s">
        <v>3102</v>
      </c>
      <c r="B1453" s="27" t="s">
        <v>3103</v>
      </c>
      <c r="C1453" s="196"/>
      <c r="D1453" s="21">
        <v>11.54</v>
      </c>
      <c r="E1453" s="28">
        <f t="shared" si="102"/>
        <v>0.15</v>
      </c>
      <c r="F1453" s="29">
        <f t="shared" si="103"/>
        <v>9.8089999999999993</v>
      </c>
      <c r="G1453" s="21">
        <f t="shared" si="100"/>
        <v>11.96698</v>
      </c>
      <c r="H1453" s="56">
        <f t="shared" si="101"/>
        <v>0</v>
      </c>
      <c r="I1453" s="23" t="s">
        <v>1069</v>
      </c>
      <c r="J1453" s="23" t="s">
        <v>1069</v>
      </c>
      <c r="K1453" s="23" t="s">
        <v>8</v>
      </c>
      <c r="L1453" s="23">
        <v>0.02</v>
      </c>
      <c r="M1453" s="24" t="s">
        <v>2819</v>
      </c>
      <c r="N1453" s="25" t="s">
        <v>10</v>
      </c>
    </row>
    <row r="1454" spans="1:14" ht="15" customHeight="1" thickBot="1" x14ac:dyDescent="0.35">
      <c r="A1454" s="26" t="s">
        <v>3104</v>
      </c>
      <c r="B1454" s="27" t="s">
        <v>3105</v>
      </c>
      <c r="C1454" s="196"/>
      <c r="D1454" s="21">
        <v>11.54</v>
      </c>
      <c r="E1454" s="28">
        <f t="shared" si="102"/>
        <v>0.15</v>
      </c>
      <c r="F1454" s="29">
        <f t="shared" si="103"/>
        <v>9.8089999999999993</v>
      </c>
      <c r="G1454" s="21">
        <f t="shared" si="100"/>
        <v>11.96698</v>
      </c>
      <c r="H1454" s="56">
        <f t="shared" si="101"/>
        <v>0</v>
      </c>
      <c r="I1454" s="23" t="s">
        <v>1069</v>
      </c>
      <c r="J1454" s="23" t="s">
        <v>1069</v>
      </c>
      <c r="K1454" s="23" t="s">
        <v>8</v>
      </c>
      <c r="L1454" s="23">
        <v>0.02</v>
      </c>
      <c r="M1454" s="24" t="s">
        <v>2819</v>
      </c>
      <c r="N1454" s="25" t="s">
        <v>10</v>
      </c>
    </row>
    <row r="1455" spans="1:14" ht="15" customHeight="1" thickBot="1" x14ac:dyDescent="0.35">
      <c r="A1455" s="26" t="s">
        <v>3106</v>
      </c>
      <c r="B1455" s="27" t="s">
        <v>3107</v>
      </c>
      <c r="C1455" s="196"/>
      <c r="D1455" s="21">
        <v>7.32</v>
      </c>
      <c r="E1455" s="28">
        <f t="shared" si="102"/>
        <v>0.15</v>
      </c>
      <c r="F1455" s="29">
        <f t="shared" si="103"/>
        <v>6.2220000000000004</v>
      </c>
      <c r="G1455" s="21">
        <f t="shared" si="100"/>
        <v>7.59084</v>
      </c>
      <c r="H1455" s="56">
        <f t="shared" si="101"/>
        <v>0</v>
      </c>
      <c r="I1455" s="23" t="s">
        <v>471</v>
      </c>
      <c r="J1455" s="23" t="s">
        <v>588</v>
      </c>
      <c r="K1455" s="23" t="s">
        <v>585</v>
      </c>
      <c r="L1455" s="23">
        <v>0</v>
      </c>
      <c r="M1455" s="24" t="s">
        <v>2819</v>
      </c>
      <c r="N1455" s="25" t="s">
        <v>10</v>
      </c>
    </row>
    <row r="1456" spans="1:14" ht="15" customHeight="1" thickBot="1" x14ac:dyDescent="0.35">
      <c r="A1456" s="26" t="s">
        <v>3108</v>
      </c>
      <c r="B1456" s="27" t="s">
        <v>3109</v>
      </c>
      <c r="C1456" s="196"/>
      <c r="D1456" s="21">
        <v>16.850000000000001</v>
      </c>
      <c r="E1456" s="28">
        <f t="shared" si="102"/>
        <v>0.15</v>
      </c>
      <c r="F1456" s="29">
        <f t="shared" si="103"/>
        <v>14.322500000000002</v>
      </c>
      <c r="G1456" s="21">
        <f t="shared" si="100"/>
        <v>17.473450000000003</v>
      </c>
      <c r="H1456" s="56">
        <f t="shared" si="101"/>
        <v>0</v>
      </c>
      <c r="I1456" s="23" t="s">
        <v>471</v>
      </c>
      <c r="J1456" s="23" t="s">
        <v>588</v>
      </c>
      <c r="K1456" s="23" t="s">
        <v>976</v>
      </c>
      <c r="L1456" s="23">
        <v>4.0000000000000001E-3</v>
      </c>
      <c r="M1456" s="24" t="s">
        <v>2819</v>
      </c>
      <c r="N1456" s="25" t="s">
        <v>10</v>
      </c>
    </row>
    <row r="1457" spans="1:14" ht="15" customHeight="1" thickBot="1" x14ac:dyDescent="0.35">
      <c r="A1457" s="26" t="s">
        <v>3110</v>
      </c>
      <c r="B1457" s="27" t="s">
        <v>3111</v>
      </c>
      <c r="C1457" s="196"/>
      <c r="D1457" s="21">
        <v>20.23</v>
      </c>
      <c r="E1457" s="28">
        <f t="shared" si="102"/>
        <v>0.15</v>
      </c>
      <c r="F1457" s="29">
        <f t="shared" si="103"/>
        <v>17.195499999999999</v>
      </c>
      <c r="G1457" s="21">
        <f t="shared" si="100"/>
        <v>20.97851</v>
      </c>
      <c r="H1457" s="56">
        <f t="shared" si="101"/>
        <v>0</v>
      </c>
      <c r="I1457" s="23" t="s">
        <v>61</v>
      </c>
      <c r="J1457" s="23" t="s">
        <v>61</v>
      </c>
      <c r="K1457" s="23" t="s">
        <v>976</v>
      </c>
      <c r="L1457" s="23">
        <v>0.01</v>
      </c>
      <c r="M1457" s="24" t="s">
        <v>2819</v>
      </c>
      <c r="N1457" s="25" t="s">
        <v>10</v>
      </c>
    </row>
    <row r="1458" spans="1:14" ht="15" customHeight="1" thickBot="1" x14ac:dyDescent="0.35">
      <c r="A1458" s="26" t="s">
        <v>3112</v>
      </c>
      <c r="B1458" s="27" t="s">
        <v>3113</v>
      </c>
      <c r="C1458" s="196"/>
      <c r="D1458" s="21">
        <v>27.39</v>
      </c>
      <c r="E1458" s="28">
        <f t="shared" si="102"/>
        <v>0.15</v>
      </c>
      <c r="F1458" s="29">
        <f t="shared" si="103"/>
        <v>23.281500000000001</v>
      </c>
      <c r="G1458" s="21">
        <f t="shared" si="100"/>
        <v>28.40343</v>
      </c>
      <c r="H1458" s="56">
        <f t="shared" si="101"/>
        <v>0</v>
      </c>
      <c r="I1458" s="23" t="s">
        <v>61</v>
      </c>
      <c r="J1458" s="23" t="s">
        <v>61</v>
      </c>
      <c r="K1458" s="23" t="s">
        <v>61</v>
      </c>
      <c r="L1458" s="23">
        <v>0.1</v>
      </c>
      <c r="M1458" s="24" t="s">
        <v>2819</v>
      </c>
      <c r="N1458" s="25" t="s">
        <v>10</v>
      </c>
    </row>
    <row r="1459" spans="1:14" ht="15" customHeight="1" thickBot="1" x14ac:dyDescent="0.35">
      <c r="A1459" s="26" t="s">
        <v>3114</v>
      </c>
      <c r="B1459" s="27" t="s">
        <v>3115</v>
      </c>
      <c r="C1459" s="196"/>
      <c r="D1459" s="21">
        <v>19.43</v>
      </c>
      <c r="E1459" s="28">
        <f t="shared" si="102"/>
        <v>0.15</v>
      </c>
      <c r="F1459" s="29">
        <f t="shared" si="103"/>
        <v>16.515499999999999</v>
      </c>
      <c r="G1459" s="21">
        <f t="shared" si="100"/>
        <v>20.148909999999997</v>
      </c>
      <c r="H1459" s="56">
        <f t="shared" si="101"/>
        <v>0</v>
      </c>
      <c r="I1459" s="23" t="s">
        <v>53</v>
      </c>
      <c r="J1459" s="23" t="s">
        <v>1087</v>
      </c>
      <c r="K1459" s="23" t="s">
        <v>276</v>
      </c>
      <c r="L1459" s="23">
        <v>0</v>
      </c>
      <c r="M1459" s="24" t="s">
        <v>2819</v>
      </c>
      <c r="N1459" s="25" t="s">
        <v>10</v>
      </c>
    </row>
    <row r="1460" spans="1:14" ht="15" customHeight="1" thickBot="1" x14ac:dyDescent="0.35">
      <c r="A1460" s="26" t="s">
        <v>3116</v>
      </c>
      <c r="B1460" s="27" t="s">
        <v>3117</v>
      </c>
      <c r="C1460" s="196"/>
      <c r="D1460" s="21">
        <v>6.19</v>
      </c>
      <c r="E1460" s="28">
        <f t="shared" si="102"/>
        <v>0.15</v>
      </c>
      <c r="F1460" s="29">
        <f t="shared" si="103"/>
        <v>5.2615000000000007</v>
      </c>
      <c r="G1460" s="21">
        <f t="shared" si="100"/>
        <v>6.4190300000000011</v>
      </c>
      <c r="H1460" s="56">
        <f t="shared" si="101"/>
        <v>0</v>
      </c>
      <c r="I1460" s="23" t="s">
        <v>471</v>
      </c>
      <c r="J1460" s="23" t="s">
        <v>588</v>
      </c>
      <c r="K1460" s="23" t="s">
        <v>37</v>
      </c>
      <c r="L1460" s="23">
        <v>8.0000000000000002E-3</v>
      </c>
      <c r="M1460" s="24" t="s">
        <v>2819</v>
      </c>
      <c r="N1460" s="25" t="s">
        <v>10</v>
      </c>
    </row>
    <row r="1461" spans="1:14" ht="15" customHeight="1" thickBot="1" x14ac:dyDescent="0.35">
      <c r="A1461" s="26" t="s">
        <v>3118</v>
      </c>
      <c r="B1461" s="27" t="s">
        <v>3119</v>
      </c>
      <c r="C1461" s="196"/>
      <c r="D1461" s="21">
        <v>6.19</v>
      </c>
      <c r="E1461" s="28">
        <f t="shared" si="102"/>
        <v>0.15</v>
      </c>
      <c r="F1461" s="29">
        <f t="shared" si="103"/>
        <v>5.2615000000000007</v>
      </c>
      <c r="G1461" s="21">
        <f t="shared" si="100"/>
        <v>6.4190300000000011</v>
      </c>
      <c r="H1461" s="56">
        <f t="shared" si="101"/>
        <v>0</v>
      </c>
      <c r="I1461" s="23" t="s">
        <v>471</v>
      </c>
      <c r="J1461" s="23" t="s">
        <v>588</v>
      </c>
      <c r="K1461" s="23" t="s">
        <v>37</v>
      </c>
      <c r="L1461" s="23">
        <v>8.9999999999999993E-3</v>
      </c>
      <c r="M1461" s="24" t="s">
        <v>2819</v>
      </c>
      <c r="N1461" s="25" t="s">
        <v>10</v>
      </c>
    </row>
    <row r="1462" spans="1:14" ht="15" customHeight="1" thickBot="1" x14ac:dyDescent="0.35">
      <c r="A1462" s="26" t="s">
        <v>3120</v>
      </c>
      <c r="B1462" s="27" t="s">
        <v>3121</v>
      </c>
      <c r="C1462" s="196"/>
      <c r="D1462" s="21">
        <v>6.19</v>
      </c>
      <c r="E1462" s="28">
        <f t="shared" si="102"/>
        <v>0.15</v>
      </c>
      <c r="F1462" s="29">
        <f t="shared" si="103"/>
        <v>5.2615000000000007</v>
      </c>
      <c r="G1462" s="21">
        <f t="shared" si="100"/>
        <v>6.4190300000000011</v>
      </c>
      <c r="H1462" s="56">
        <f t="shared" si="101"/>
        <v>0</v>
      </c>
      <c r="I1462" s="23" t="s">
        <v>471</v>
      </c>
      <c r="J1462" s="23" t="s">
        <v>588</v>
      </c>
      <c r="K1462" s="23" t="s">
        <v>1988</v>
      </c>
      <c r="L1462" s="23">
        <v>8.9999999999999993E-3</v>
      </c>
      <c r="M1462" s="24" t="s">
        <v>2819</v>
      </c>
      <c r="N1462" s="25" t="s">
        <v>10</v>
      </c>
    </row>
    <row r="1463" spans="1:14" ht="15" customHeight="1" thickBot="1" x14ac:dyDescent="0.35">
      <c r="A1463" s="26" t="s">
        <v>3122</v>
      </c>
      <c r="B1463" s="27" t="s">
        <v>3123</v>
      </c>
      <c r="C1463" s="196"/>
      <c r="D1463" s="21">
        <v>22.86</v>
      </c>
      <c r="E1463" s="28">
        <f t="shared" si="102"/>
        <v>0.15</v>
      </c>
      <c r="F1463" s="29">
        <f t="shared" si="103"/>
        <v>19.431000000000001</v>
      </c>
      <c r="G1463" s="21">
        <f t="shared" si="100"/>
        <v>23.705819999999999</v>
      </c>
      <c r="H1463" s="56">
        <f t="shared" si="101"/>
        <v>0</v>
      </c>
      <c r="I1463" s="23" t="s">
        <v>3124</v>
      </c>
      <c r="J1463" s="23" t="s">
        <v>119</v>
      </c>
      <c r="K1463" s="23" t="s">
        <v>976</v>
      </c>
      <c r="L1463" s="23">
        <v>0</v>
      </c>
      <c r="M1463" s="24" t="s">
        <v>2819</v>
      </c>
      <c r="N1463" s="25" t="s">
        <v>10</v>
      </c>
    </row>
    <row r="1464" spans="1:14" ht="15" customHeight="1" thickBot="1" x14ac:dyDescent="0.35">
      <c r="A1464" s="26" t="s">
        <v>3125</v>
      </c>
      <c r="B1464" s="27" t="s">
        <v>3126</v>
      </c>
      <c r="C1464" s="196"/>
      <c r="D1464" s="21">
        <v>9.86</v>
      </c>
      <c r="E1464" s="28">
        <f t="shared" si="102"/>
        <v>0.15</v>
      </c>
      <c r="F1464" s="29">
        <f t="shared" si="103"/>
        <v>8.3810000000000002</v>
      </c>
      <c r="G1464" s="21">
        <f t="shared" si="100"/>
        <v>10.224819999999999</v>
      </c>
      <c r="H1464" s="56">
        <f t="shared" si="101"/>
        <v>0</v>
      </c>
      <c r="I1464" s="23" t="s">
        <v>471</v>
      </c>
      <c r="J1464" s="23" t="s">
        <v>588</v>
      </c>
      <c r="K1464" s="23" t="s">
        <v>37</v>
      </c>
      <c r="L1464" s="23">
        <v>6.0000000000000001E-3</v>
      </c>
      <c r="M1464" s="24" t="s">
        <v>2819</v>
      </c>
      <c r="N1464" s="25" t="s">
        <v>10</v>
      </c>
    </row>
    <row r="1465" spans="1:14" ht="15" customHeight="1" thickBot="1" x14ac:dyDescent="0.35">
      <c r="A1465" s="26" t="s">
        <v>3127</v>
      </c>
      <c r="B1465" s="27" t="s">
        <v>3128</v>
      </c>
      <c r="C1465" s="196"/>
      <c r="D1465" s="21">
        <v>9.86</v>
      </c>
      <c r="E1465" s="28">
        <f t="shared" si="102"/>
        <v>0.15</v>
      </c>
      <c r="F1465" s="29">
        <f t="shared" si="103"/>
        <v>8.3810000000000002</v>
      </c>
      <c r="G1465" s="21">
        <f t="shared" si="100"/>
        <v>10.224819999999999</v>
      </c>
      <c r="H1465" s="56">
        <f t="shared" si="101"/>
        <v>0</v>
      </c>
      <c r="I1465" s="23" t="s">
        <v>46</v>
      </c>
      <c r="J1465" s="23" t="s">
        <v>42</v>
      </c>
      <c r="K1465" s="23" t="s">
        <v>188</v>
      </c>
      <c r="L1465" s="23">
        <v>8.0000000000000002E-3</v>
      </c>
      <c r="M1465" s="24" t="s">
        <v>2819</v>
      </c>
      <c r="N1465" s="25" t="s">
        <v>10</v>
      </c>
    </row>
    <row r="1466" spans="1:14" ht="15" customHeight="1" thickBot="1" x14ac:dyDescent="0.35">
      <c r="A1466" s="26" t="s">
        <v>3129</v>
      </c>
      <c r="B1466" s="27" t="s">
        <v>3130</v>
      </c>
      <c r="C1466" s="196"/>
      <c r="D1466" s="21">
        <v>9.86</v>
      </c>
      <c r="E1466" s="28">
        <f t="shared" si="102"/>
        <v>0.15</v>
      </c>
      <c r="F1466" s="29">
        <f t="shared" si="103"/>
        <v>8.3810000000000002</v>
      </c>
      <c r="G1466" s="21">
        <f t="shared" ref="G1466:G1519" si="104">F1466*1.22</f>
        <v>10.224819999999999</v>
      </c>
      <c r="H1466" s="56">
        <f t="shared" ref="H1466:H1519" si="105">G1466*C1466</f>
        <v>0</v>
      </c>
      <c r="I1466" s="23" t="s">
        <v>471</v>
      </c>
      <c r="J1466" s="23" t="s">
        <v>588</v>
      </c>
      <c r="K1466" s="23" t="s">
        <v>37</v>
      </c>
      <c r="L1466" s="23">
        <v>5.0000000000000001E-3</v>
      </c>
      <c r="M1466" s="24" t="s">
        <v>2819</v>
      </c>
      <c r="N1466" s="25" t="s">
        <v>10</v>
      </c>
    </row>
    <row r="1467" spans="1:14" ht="15" customHeight="1" thickBot="1" x14ac:dyDescent="0.35">
      <c r="A1467" s="26" t="s">
        <v>3131</v>
      </c>
      <c r="B1467" s="27" t="s">
        <v>3132</v>
      </c>
      <c r="C1467" s="196"/>
      <c r="D1467" s="21">
        <v>10.83</v>
      </c>
      <c r="E1467" s="28">
        <f t="shared" si="102"/>
        <v>0.15</v>
      </c>
      <c r="F1467" s="29">
        <f t="shared" si="103"/>
        <v>9.2055000000000007</v>
      </c>
      <c r="G1467" s="21">
        <f t="shared" si="104"/>
        <v>11.23071</v>
      </c>
      <c r="H1467" s="56">
        <f t="shared" si="105"/>
        <v>0</v>
      </c>
      <c r="I1467" s="23" t="s">
        <v>471</v>
      </c>
      <c r="J1467" s="23" t="s">
        <v>588</v>
      </c>
      <c r="K1467" s="23" t="s">
        <v>37</v>
      </c>
      <c r="L1467" s="23">
        <v>0.01</v>
      </c>
      <c r="M1467" s="24" t="s">
        <v>2819</v>
      </c>
      <c r="N1467" s="25" t="s">
        <v>10</v>
      </c>
    </row>
    <row r="1468" spans="1:14" ht="15" customHeight="1" thickBot="1" x14ac:dyDescent="0.35">
      <c r="A1468" s="26" t="s">
        <v>3133</v>
      </c>
      <c r="B1468" s="27" t="s">
        <v>3134</v>
      </c>
      <c r="C1468" s="196"/>
      <c r="D1468" s="21">
        <v>16.52</v>
      </c>
      <c r="E1468" s="28">
        <f t="shared" si="102"/>
        <v>0.15</v>
      </c>
      <c r="F1468" s="29">
        <f t="shared" si="103"/>
        <v>14.042</v>
      </c>
      <c r="G1468" s="21">
        <f t="shared" si="104"/>
        <v>17.131239999999998</v>
      </c>
      <c r="H1468" s="56">
        <f t="shared" si="105"/>
        <v>0</v>
      </c>
      <c r="I1468" s="23" t="s">
        <v>583</v>
      </c>
      <c r="J1468" s="23" t="s">
        <v>584</v>
      </c>
      <c r="K1468" s="23" t="s">
        <v>37</v>
      </c>
      <c r="L1468" s="23">
        <v>0.01</v>
      </c>
      <c r="M1468" s="24" t="s">
        <v>2819</v>
      </c>
      <c r="N1468" s="25" t="s">
        <v>10</v>
      </c>
    </row>
    <row r="1469" spans="1:14" ht="15" customHeight="1" thickBot="1" x14ac:dyDescent="0.35">
      <c r="A1469" s="26" t="s">
        <v>3135</v>
      </c>
      <c r="B1469" s="27" t="s">
        <v>3136</v>
      </c>
      <c r="C1469" s="196"/>
      <c r="D1469" s="21">
        <v>10.09</v>
      </c>
      <c r="E1469" s="28">
        <f t="shared" si="102"/>
        <v>0.15</v>
      </c>
      <c r="F1469" s="29">
        <f t="shared" si="103"/>
        <v>8.5764999999999993</v>
      </c>
      <c r="G1469" s="21">
        <f t="shared" si="104"/>
        <v>10.463329999999999</v>
      </c>
      <c r="H1469" s="56">
        <f t="shared" si="105"/>
        <v>0</v>
      </c>
      <c r="I1469" s="23" t="s">
        <v>57</v>
      </c>
      <c r="J1469" s="23" t="s">
        <v>588</v>
      </c>
      <c r="K1469" s="23" t="s">
        <v>37</v>
      </c>
      <c r="L1469" s="23">
        <v>4.0000000000000001E-3</v>
      </c>
      <c r="M1469" s="24" t="s">
        <v>2819</v>
      </c>
      <c r="N1469" s="25" t="s">
        <v>10</v>
      </c>
    </row>
    <row r="1470" spans="1:14" ht="15" customHeight="1" thickBot="1" x14ac:dyDescent="0.35">
      <c r="A1470" s="26" t="s">
        <v>3137</v>
      </c>
      <c r="B1470" s="27" t="s">
        <v>3138</v>
      </c>
      <c r="C1470" s="196"/>
      <c r="D1470" s="21">
        <v>10.09</v>
      </c>
      <c r="E1470" s="28">
        <f t="shared" si="102"/>
        <v>0.15</v>
      </c>
      <c r="F1470" s="29">
        <f t="shared" si="103"/>
        <v>8.5764999999999993</v>
      </c>
      <c r="G1470" s="21">
        <f t="shared" si="104"/>
        <v>10.463329999999999</v>
      </c>
      <c r="H1470" s="56">
        <f t="shared" si="105"/>
        <v>0</v>
      </c>
      <c r="I1470" s="23" t="s">
        <v>57</v>
      </c>
      <c r="J1470" s="23" t="s">
        <v>588</v>
      </c>
      <c r="K1470" s="23" t="s">
        <v>37</v>
      </c>
      <c r="L1470" s="23">
        <v>4.0000000000000001E-3</v>
      </c>
      <c r="M1470" s="24" t="s">
        <v>2819</v>
      </c>
      <c r="N1470" s="25" t="s">
        <v>10</v>
      </c>
    </row>
    <row r="1471" spans="1:14" ht="15" customHeight="1" thickBot="1" x14ac:dyDescent="0.35">
      <c r="A1471" s="26" t="s">
        <v>3139</v>
      </c>
      <c r="B1471" s="27" t="s">
        <v>3140</v>
      </c>
      <c r="C1471" s="196"/>
      <c r="D1471" s="21">
        <v>10.09</v>
      </c>
      <c r="E1471" s="28">
        <f t="shared" si="102"/>
        <v>0.15</v>
      </c>
      <c r="F1471" s="29">
        <f t="shared" si="103"/>
        <v>8.5764999999999993</v>
      </c>
      <c r="G1471" s="21">
        <f t="shared" si="104"/>
        <v>10.463329999999999</v>
      </c>
      <c r="H1471" s="56">
        <f t="shared" si="105"/>
        <v>0</v>
      </c>
      <c r="I1471" s="23" t="s">
        <v>57</v>
      </c>
      <c r="J1471" s="23" t="s">
        <v>588</v>
      </c>
      <c r="K1471" s="23" t="s">
        <v>37</v>
      </c>
      <c r="L1471" s="23">
        <v>8.0000000000000002E-3</v>
      </c>
      <c r="M1471" s="24" t="s">
        <v>2819</v>
      </c>
      <c r="N1471" s="25" t="s">
        <v>10</v>
      </c>
    </row>
    <row r="1472" spans="1:14" ht="15" customHeight="1" thickBot="1" x14ac:dyDescent="0.35">
      <c r="A1472" s="26" t="s">
        <v>3141</v>
      </c>
      <c r="B1472" s="27" t="s">
        <v>3142</v>
      </c>
      <c r="C1472" s="196"/>
      <c r="D1472" s="21">
        <v>10.09</v>
      </c>
      <c r="E1472" s="28">
        <f t="shared" si="102"/>
        <v>0.15</v>
      </c>
      <c r="F1472" s="29">
        <f t="shared" si="103"/>
        <v>8.5764999999999993</v>
      </c>
      <c r="G1472" s="21">
        <f t="shared" si="104"/>
        <v>10.463329999999999</v>
      </c>
      <c r="H1472" s="56">
        <f t="shared" si="105"/>
        <v>0</v>
      </c>
      <c r="I1472" s="23" t="s">
        <v>471</v>
      </c>
      <c r="J1472" s="23" t="s">
        <v>588</v>
      </c>
      <c r="K1472" s="23" t="s">
        <v>37</v>
      </c>
      <c r="L1472" s="23">
        <v>6.0000000000000001E-3</v>
      </c>
      <c r="M1472" s="24" t="s">
        <v>2819</v>
      </c>
      <c r="N1472" s="25" t="s">
        <v>10</v>
      </c>
    </row>
    <row r="1473" spans="1:14" ht="15" customHeight="1" thickBot="1" x14ac:dyDescent="0.35">
      <c r="A1473" s="26" t="s">
        <v>3143</v>
      </c>
      <c r="B1473" s="27" t="s">
        <v>3144</v>
      </c>
      <c r="C1473" s="196"/>
      <c r="D1473" s="21">
        <v>10.09</v>
      </c>
      <c r="E1473" s="28">
        <f t="shared" si="102"/>
        <v>0.15</v>
      </c>
      <c r="F1473" s="29">
        <f t="shared" si="103"/>
        <v>8.5764999999999993</v>
      </c>
      <c r="G1473" s="21">
        <f t="shared" si="104"/>
        <v>10.463329999999999</v>
      </c>
      <c r="H1473" s="56">
        <f t="shared" si="105"/>
        <v>0</v>
      </c>
      <c r="I1473" s="23" t="s">
        <v>471</v>
      </c>
      <c r="J1473" s="23" t="s">
        <v>588</v>
      </c>
      <c r="K1473" s="23" t="s">
        <v>37</v>
      </c>
      <c r="L1473" s="23">
        <v>4.0000000000000001E-3</v>
      </c>
      <c r="M1473" s="24" t="s">
        <v>2819</v>
      </c>
      <c r="N1473" s="25" t="s">
        <v>10</v>
      </c>
    </row>
    <row r="1474" spans="1:14" ht="15" customHeight="1" thickBot="1" x14ac:dyDescent="0.35">
      <c r="A1474" s="26" t="s">
        <v>3145</v>
      </c>
      <c r="B1474" s="27" t="s">
        <v>3146</v>
      </c>
      <c r="C1474" s="196"/>
      <c r="D1474" s="21">
        <v>10.09</v>
      </c>
      <c r="E1474" s="28">
        <f t="shared" si="102"/>
        <v>0.15</v>
      </c>
      <c r="F1474" s="29">
        <f t="shared" si="103"/>
        <v>8.5764999999999993</v>
      </c>
      <c r="G1474" s="21">
        <f t="shared" si="104"/>
        <v>10.463329999999999</v>
      </c>
      <c r="H1474" s="56">
        <f t="shared" si="105"/>
        <v>0</v>
      </c>
      <c r="I1474" s="23" t="s">
        <v>471</v>
      </c>
      <c r="J1474" s="23" t="s">
        <v>588</v>
      </c>
      <c r="K1474" s="23" t="s">
        <v>37</v>
      </c>
      <c r="L1474" s="23">
        <v>5.0000000000000001E-3</v>
      </c>
      <c r="M1474" s="24" t="s">
        <v>2819</v>
      </c>
      <c r="N1474" s="25" t="s">
        <v>10</v>
      </c>
    </row>
    <row r="1475" spans="1:14" ht="15" customHeight="1" thickBot="1" x14ac:dyDescent="0.35">
      <c r="A1475" s="26" t="s">
        <v>3147</v>
      </c>
      <c r="B1475" s="27" t="s">
        <v>3148</v>
      </c>
      <c r="C1475" s="196"/>
      <c r="D1475" s="21">
        <v>10.09</v>
      </c>
      <c r="E1475" s="28">
        <f t="shared" si="102"/>
        <v>0.15</v>
      </c>
      <c r="F1475" s="29">
        <f t="shared" si="103"/>
        <v>8.5764999999999993</v>
      </c>
      <c r="G1475" s="21">
        <f t="shared" si="104"/>
        <v>10.463329999999999</v>
      </c>
      <c r="H1475" s="56">
        <f t="shared" si="105"/>
        <v>0</v>
      </c>
      <c r="I1475" s="23" t="s">
        <v>471</v>
      </c>
      <c r="J1475" s="23" t="s">
        <v>588</v>
      </c>
      <c r="K1475" s="23" t="s">
        <v>37</v>
      </c>
      <c r="L1475" s="23">
        <v>5.0000000000000001E-3</v>
      </c>
      <c r="M1475" s="24" t="s">
        <v>2819</v>
      </c>
      <c r="N1475" s="25" t="s">
        <v>10</v>
      </c>
    </row>
    <row r="1476" spans="1:14" ht="15" customHeight="1" thickBot="1" x14ac:dyDescent="0.35">
      <c r="A1476" s="26" t="s">
        <v>3149</v>
      </c>
      <c r="B1476" s="27" t="s">
        <v>3150</v>
      </c>
      <c r="C1476" s="196"/>
      <c r="D1476" s="21">
        <v>10.09</v>
      </c>
      <c r="E1476" s="28">
        <f t="shared" si="102"/>
        <v>0.15</v>
      </c>
      <c r="F1476" s="29">
        <f t="shared" si="103"/>
        <v>8.5764999999999993</v>
      </c>
      <c r="G1476" s="21">
        <f t="shared" si="104"/>
        <v>10.463329999999999</v>
      </c>
      <c r="H1476" s="56">
        <f t="shared" si="105"/>
        <v>0</v>
      </c>
      <c r="I1476" s="23" t="s">
        <v>57</v>
      </c>
      <c r="J1476" s="23" t="s">
        <v>588</v>
      </c>
      <c r="K1476" s="23" t="s">
        <v>37</v>
      </c>
      <c r="L1476" s="23">
        <v>5.0000000000000001E-3</v>
      </c>
      <c r="M1476" s="24" t="s">
        <v>2819</v>
      </c>
      <c r="N1476" s="25" t="s">
        <v>10</v>
      </c>
    </row>
    <row r="1477" spans="1:14" ht="15" customHeight="1" thickBot="1" x14ac:dyDescent="0.35">
      <c r="A1477" s="26" t="s">
        <v>3151</v>
      </c>
      <c r="B1477" s="27" t="s">
        <v>3152</v>
      </c>
      <c r="C1477" s="196"/>
      <c r="D1477" s="21">
        <v>21.65</v>
      </c>
      <c r="E1477" s="28">
        <f t="shared" si="102"/>
        <v>0.15</v>
      </c>
      <c r="F1477" s="29">
        <f t="shared" si="103"/>
        <v>18.4025</v>
      </c>
      <c r="G1477" s="21">
        <f t="shared" si="104"/>
        <v>22.451049999999999</v>
      </c>
      <c r="H1477" s="56">
        <f t="shared" si="105"/>
        <v>0</v>
      </c>
      <c r="I1477" s="23" t="s">
        <v>1426</v>
      </c>
      <c r="J1477" s="23" t="s">
        <v>521</v>
      </c>
      <c r="K1477" s="23" t="s">
        <v>37</v>
      </c>
      <c r="L1477" s="23">
        <v>0.01</v>
      </c>
      <c r="M1477" s="24" t="s">
        <v>2819</v>
      </c>
      <c r="N1477" s="25" t="s">
        <v>10</v>
      </c>
    </row>
    <row r="1478" spans="1:14" ht="15" customHeight="1" thickBot="1" x14ac:dyDescent="0.35">
      <c r="A1478" s="26" t="s">
        <v>3153</v>
      </c>
      <c r="B1478" s="27" t="s">
        <v>3154</v>
      </c>
      <c r="C1478" s="196"/>
      <c r="D1478" s="21">
        <v>21.65</v>
      </c>
      <c r="E1478" s="28">
        <f t="shared" si="102"/>
        <v>0.15</v>
      </c>
      <c r="F1478" s="29">
        <f t="shared" si="103"/>
        <v>18.4025</v>
      </c>
      <c r="G1478" s="21">
        <f t="shared" si="104"/>
        <v>22.451049999999999</v>
      </c>
      <c r="H1478" s="56">
        <f t="shared" si="105"/>
        <v>0</v>
      </c>
      <c r="I1478" s="23" t="s">
        <v>471</v>
      </c>
      <c r="J1478" s="23" t="s">
        <v>588</v>
      </c>
      <c r="K1478" s="23" t="s">
        <v>37</v>
      </c>
      <c r="L1478" s="23">
        <v>4.0000000000000001E-3</v>
      </c>
      <c r="M1478" s="24" t="s">
        <v>2819</v>
      </c>
      <c r="N1478" s="25" t="s">
        <v>10</v>
      </c>
    </row>
    <row r="1479" spans="1:14" ht="15" customHeight="1" thickBot="1" x14ac:dyDescent="0.35">
      <c r="A1479" s="26" t="s">
        <v>3155</v>
      </c>
      <c r="B1479" s="27" t="s">
        <v>3156</v>
      </c>
      <c r="C1479" s="196"/>
      <c r="D1479" s="21">
        <v>21.65</v>
      </c>
      <c r="E1479" s="28">
        <f t="shared" si="102"/>
        <v>0.15</v>
      </c>
      <c r="F1479" s="29">
        <f t="shared" si="103"/>
        <v>18.4025</v>
      </c>
      <c r="G1479" s="21">
        <f t="shared" si="104"/>
        <v>22.451049999999999</v>
      </c>
      <c r="H1479" s="56">
        <f t="shared" si="105"/>
        <v>0</v>
      </c>
      <c r="I1479" s="23" t="s">
        <v>471</v>
      </c>
      <c r="J1479" s="23" t="s">
        <v>588</v>
      </c>
      <c r="K1479" s="23" t="s">
        <v>37</v>
      </c>
      <c r="L1479" s="23">
        <v>6.0000000000000001E-3</v>
      </c>
      <c r="M1479" s="24" t="s">
        <v>2819</v>
      </c>
      <c r="N1479" s="25" t="s">
        <v>10</v>
      </c>
    </row>
    <row r="1480" spans="1:14" ht="15" customHeight="1" thickBot="1" x14ac:dyDescent="0.35">
      <c r="A1480" s="26" t="s">
        <v>3157</v>
      </c>
      <c r="B1480" s="27" t="s">
        <v>3158</v>
      </c>
      <c r="C1480" s="196"/>
      <c r="D1480" s="21">
        <v>21.65</v>
      </c>
      <c r="E1480" s="28">
        <f t="shared" si="102"/>
        <v>0.15</v>
      </c>
      <c r="F1480" s="29">
        <f t="shared" si="103"/>
        <v>18.4025</v>
      </c>
      <c r="G1480" s="21">
        <f t="shared" si="104"/>
        <v>22.451049999999999</v>
      </c>
      <c r="H1480" s="56">
        <f t="shared" si="105"/>
        <v>0</v>
      </c>
      <c r="I1480" s="23" t="s">
        <v>471</v>
      </c>
      <c r="J1480" s="23" t="s">
        <v>588</v>
      </c>
      <c r="K1480" s="23" t="s">
        <v>37</v>
      </c>
      <c r="L1480" s="23">
        <v>6.0000000000000001E-3</v>
      </c>
      <c r="M1480" s="24" t="s">
        <v>2819</v>
      </c>
      <c r="N1480" s="25" t="s">
        <v>10</v>
      </c>
    </row>
    <row r="1481" spans="1:14" ht="15" customHeight="1" thickBot="1" x14ac:dyDescent="0.35">
      <c r="A1481" s="26" t="s">
        <v>3159</v>
      </c>
      <c r="B1481" s="27" t="s">
        <v>3160</v>
      </c>
      <c r="C1481" s="196"/>
      <c r="D1481" s="21">
        <v>21.65</v>
      </c>
      <c r="E1481" s="28">
        <f t="shared" si="102"/>
        <v>0.15</v>
      </c>
      <c r="F1481" s="29">
        <f t="shared" si="103"/>
        <v>18.4025</v>
      </c>
      <c r="G1481" s="21">
        <f t="shared" si="104"/>
        <v>22.451049999999999</v>
      </c>
      <c r="H1481" s="56">
        <f t="shared" si="105"/>
        <v>0</v>
      </c>
      <c r="I1481" s="23" t="s">
        <v>471</v>
      </c>
      <c r="J1481" s="23" t="s">
        <v>588</v>
      </c>
      <c r="K1481" s="23" t="s">
        <v>37</v>
      </c>
      <c r="L1481" s="23">
        <v>4.0000000000000001E-3</v>
      </c>
      <c r="M1481" s="24" t="s">
        <v>2819</v>
      </c>
      <c r="N1481" s="25" t="s">
        <v>10</v>
      </c>
    </row>
    <row r="1482" spans="1:14" ht="15" customHeight="1" thickBot="1" x14ac:dyDescent="0.35">
      <c r="A1482" s="26" t="s">
        <v>3161</v>
      </c>
      <c r="B1482" s="27" t="s">
        <v>3162</v>
      </c>
      <c r="C1482" s="196"/>
      <c r="D1482" s="21">
        <v>21.65</v>
      </c>
      <c r="E1482" s="28">
        <f t="shared" si="102"/>
        <v>0.15</v>
      </c>
      <c r="F1482" s="29">
        <f t="shared" si="103"/>
        <v>18.4025</v>
      </c>
      <c r="G1482" s="21">
        <f t="shared" si="104"/>
        <v>22.451049999999999</v>
      </c>
      <c r="H1482" s="56">
        <f t="shared" si="105"/>
        <v>0</v>
      </c>
      <c r="I1482" s="23" t="s">
        <v>471</v>
      </c>
      <c r="J1482" s="23" t="s">
        <v>588</v>
      </c>
      <c r="K1482" s="23" t="s">
        <v>37</v>
      </c>
      <c r="L1482" s="23">
        <v>5.0000000000000001E-3</v>
      </c>
      <c r="M1482" s="24" t="s">
        <v>2819</v>
      </c>
      <c r="N1482" s="25" t="s">
        <v>10</v>
      </c>
    </row>
    <row r="1483" spans="1:14" ht="15" customHeight="1" thickBot="1" x14ac:dyDescent="0.35">
      <c r="A1483" s="26" t="s">
        <v>3163</v>
      </c>
      <c r="B1483" s="27" t="s">
        <v>3164</v>
      </c>
      <c r="C1483" s="196"/>
      <c r="D1483" s="21">
        <v>21.65</v>
      </c>
      <c r="E1483" s="28">
        <f t="shared" si="102"/>
        <v>0.15</v>
      </c>
      <c r="F1483" s="29">
        <f t="shared" si="103"/>
        <v>18.4025</v>
      </c>
      <c r="G1483" s="21">
        <f t="shared" si="104"/>
        <v>22.451049999999999</v>
      </c>
      <c r="H1483" s="56">
        <f t="shared" si="105"/>
        <v>0</v>
      </c>
      <c r="I1483" s="23" t="s">
        <v>471</v>
      </c>
      <c r="J1483" s="23" t="s">
        <v>588</v>
      </c>
      <c r="K1483" s="23" t="s">
        <v>37</v>
      </c>
      <c r="L1483" s="23">
        <v>5.0000000000000001E-3</v>
      </c>
      <c r="M1483" s="24" t="s">
        <v>2819</v>
      </c>
      <c r="N1483" s="25" t="s">
        <v>10</v>
      </c>
    </row>
    <row r="1484" spans="1:14" ht="15" customHeight="1" thickBot="1" x14ac:dyDescent="0.35">
      <c r="A1484" s="26" t="s">
        <v>3165</v>
      </c>
      <c r="B1484" s="27" t="s">
        <v>3166</v>
      </c>
      <c r="C1484" s="196"/>
      <c r="D1484" s="21">
        <v>21.65</v>
      </c>
      <c r="E1484" s="28">
        <f t="shared" si="102"/>
        <v>0.15</v>
      </c>
      <c r="F1484" s="29">
        <f t="shared" si="103"/>
        <v>18.4025</v>
      </c>
      <c r="G1484" s="21">
        <f t="shared" si="104"/>
        <v>22.451049999999999</v>
      </c>
      <c r="H1484" s="56">
        <f t="shared" si="105"/>
        <v>0</v>
      </c>
      <c r="I1484" s="23" t="s">
        <v>208</v>
      </c>
      <c r="J1484" s="23" t="s">
        <v>137</v>
      </c>
      <c r="K1484" s="23" t="s">
        <v>37</v>
      </c>
      <c r="L1484" s="23">
        <v>0.01</v>
      </c>
      <c r="M1484" s="24" t="s">
        <v>2819</v>
      </c>
      <c r="N1484" s="25" t="s">
        <v>10</v>
      </c>
    </row>
    <row r="1485" spans="1:14" ht="15" customHeight="1" thickBot="1" x14ac:dyDescent="0.35">
      <c r="A1485" s="26" t="s">
        <v>3167</v>
      </c>
      <c r="B1485" s="27" t="s">
        <v>3168</v>
      </c>
      <c r="C1485" s="196"/>
      <c r="D1485" s="21">
        <v>21.65</v>
      </c>
      <c r="E1485" s="28">
        <f t="shared" si="102"/>
        <v>0.15</v>
      </c>
      <c r="F1485" s="29">
        <f t="shared" si="103"/>
        <v>18.4025</v>
      </c>
      <c r="G1485" s="21">
        <f t="shared" si="104"/>
        <v>22.451049999999999</v>
      </c>
      <c r="H1485" s="56">
        <f t="shared" si="105"/>
        <v>0</v>
      </c>
      <c r="I1485" s="23" t="s">
        <v>471</v>
      </c>
      <c r="J1485" s="23" t="s">
        <v>588</v>
      </c>
      <c r="K1485" s="23" t="s">
        <v>37</v>
      </c>
      <c r="L1485" s="23">
        <v>0.01</v>
      </c>
      <c r="M1485" s="24" t="s">
        <v>2819</v>
      </c>
      <c r="N1485" s="25" t="s">
        <v>10</v>
      </c>
    </row>
    <row r="1486" spans="1:14" ht="15" customHeight="1" thickBot="1" x14ac:dyDescent="0.35">
      <c r="A1486" s="26" t="s">
        <v>3169</v>
      </c>
      <c r="B1486" s="27" t="s">
        <v>3170</v>
      </c>
      <c r="C1486" s="196"/>
      <c r="D1486" s="21">
        <v>13.23</v>
      </c>
      <c r="E1486" s="28">
        <f t="shared" si="102"/>
        <v>0.15</v>
      </c>
      <c r="F1486" s="29">
        <f t="shared" si="103"/>
        <v>11.2455</v>
      </c>
      <c r="G1486" s="21">
        <f t="shared" si="104"/>
        <v>13.71951</v>
      </c>
      <c r="H1486" s="56">
        <f t="shared" si="105"/>
        <v>0</v>
      </c>
      <c r="I1486" s="23" t="s">
        <v>471</v>
      </c>
      <c r="J1486" s="23" t="s">
        <v>588</v>
      </c>
      <c r="K1486" s="23" t="s">
        <v>37</v>
      </c>
      <c r="L1486" s="23">
        <v>0.01</v>
      </c>
      <c r="M1486" s="24" t="s">
        <v>2819</v>
      </c>
      <c r="N1486" s="25" t="s">
        <v>10</v>
      </c>
    </row>
    <row r="1487" spans="1:14" ht="15" customHeight="1" thickBot="1" x14ac:dyDescent="0.35">
      <c r="A1487" s="26" t="s">
        <v>3171</v>
      </c>
      <c r="B1487" s="27" t="s">
        <v>3172</v>
      </c>
      <c r="C1487" s="196"/>
      <c r="D1487" s="21">
        <v>10.09</v>
      </c>
      <c r="E1487" s="28">
        <f t="shared" si="102"/>
        <v>0.15</v>
      </c>
      <c r="F1487" s="29">
        <f t="shared" si="103"/>
        <v>8.5764999999999993</v>
      </c>
      <c r="G1487" s="21">
        <f t="shared" si="104"/>
        <v>10.463329999999999</v>
      </c>
      <c r="H1487" s="56">
        <f t="shared" si="105"/>
        <v>0</v>
      </c>
      <c r="I1487" s="23" t="s">
        <v>471</v>
      </c>
      <c r="J1487" s="23" t="s">
        <v>588</v>
      </c>
      <c r="K1487" s="23" t="s">
        <v>37</v>
      </c>
      <c r="L1487" s="23">
        <v>0.01</v>
      </c>
      <c r="M1487" s="24" t="s">
        <v>2819</v>
      </c>
      <c r="N1487" s="25" t="s">
        <v>10</v>
      </c>
    </row>
    <row r="1488" spans="1:14" ht="15" customHeight="1" thickBot="1" x14ac:dyDescent="0.35">
      <c r="A1488" s="26" t="s">
        <v>3173</v>
      </c>
      <c r="B1488" s="27" t="s">
        <v>3174</v>
      </c>
      <c r="C1488" s="196"/>
      <c r="D1488" s="21">
        <v>10.09</v>
      </c>
      <c r="E1488" s="28">
        <f t="shared" si="102"/>
        <v>0.15</v>
      </c>
      <c r="F1488" s="29">
        <f t="shared" si="103"/>
        <v>8.5764999999999993</v>
      </c>
      <c r="G1488" s="21">
        <f t="shared" si="104"/>
        <v>10.463329999999999</v>
      </c>
      <c r="H1488" s="56">
        <f t="shared" si="105"/>
        <v>0</v>
      </c>
      <c r="I1488" s="23" t="s">
        <v>471</v>
      </c>
      <c r="J1488" s="23" t="s">
        <v>588</v>
      </c>
      <c r="K1488" s="23" t="s">
        <v>37</v>
      </c>
      <c r="L1488" s="23">
        <v>0.01</v>
      </c>
      <c r="M1488" s="24" t="s">
        <v>2819</v>
      </c>
      <c r="N1488" s="25" t="s">
        <v>10</v>
      </c>
    </row>
    <row r="1489" spans="1:14" ht="15" customHeight="1" thickBot="1" x14ac:dyDescent="0.35">
      <c r="A1489" s="26" t="s">
        <v>3175</v>
      </c>
      <c r="B1489" s="27" t="s">
        <v>3176</v>
      </c>
      <c r="C1489" s="196"/>
      <c r="D1489" s="21">
        <v>10.09</v>
      </c>
      <c r="E1489" s="28">
        <f t="shared" si="102"/>
        <v>0.15</v>
      </c>
      <c r="F1489" s="29">
        <f t="shared" si="103"/>
        <v>8.5764999999999993</v>
      </c>
      <c r="G1489" s="21">
        <f t="shared" si="104"/>
        <v>10.463329999999999</v>
      </c>
      <c r="H1489" s="56">
        <f t="shared" si="105"/>
        <v>0</v>
      </c>
      <c r="I1489" s="23" t="s">
        <v>471</v>
      </c>
      <c r="J1489" s="23" t="s">
        <v>588</v>
      </c>
      <c r="K1489" s="23" t="s">
        <v>37</v>
      </c>
      <c r="L1489" s="23">
        <v>5.0000000000000001E-3</v>
      </c>
      <c r="M1489" s="24" t="s">
        <v>2819</v>
      </c>
      <c r="N1489" s="25" t="s">
        <v>10</v>
      </c>
    </row>
    <row r="1490" spans="1:14" ht="15" customHeight="1" thickBot="1" x14ac:dyDescent="0.35">
      <c r="A1490" s="26" t="s">
        <v>3177</v>
      </c>
      <c r="B1490" s="27" t="s">
        <v>3178</v>
      </c>
      <c r="C1490" s="196"/>
      <c r="D1490" s="21">
        <v>10.09</v>
      </c>
      <c r="E1490" s="28">
        <f t="shared" si="102"/>
        <v>0.15</v>
      </c>
      <c r="F1490" s="29">
        <f t="shared" si="103"/>
        <v>8.5764999999999993</v>
      </c>
      <c r="G1490" s="21">
        <f t="shared" si="104"/>
        <v>10.463329999999999</v>
      </c>
      <c r="H1490" s="56">
        <f t="shared" si="105"/>
        <v>0</v>
      </c>
      <c r="I1490" s="23" t="s">
        <v>471</v>
      </c>
      <c r="J1490" s="23" t="s">
        <v>588</v>
      </c>
      <c r="K1490" s="23" t="s">
        <v>37</v>
      </c>
      <c r="L1490" s="23">
        <v>4.0000000000000001E-3</v>
      </c>
      <c r="M1490" s="24" t="s">
        <v>2819</v>
      </c>
      <c r="N1490" s="25" t="s">
        <v>10</v>
      </c>
    </row>
    <row r="1491" spans="1:14" ht="15" customHeight="1" thickBot="1" x14ac:dyDescent="0.35">
      <c r="A1491" s="26" t="s">
        <v>3179</v>
      </c>
      <c r="B1491" s="27" t="s">
        <v>3180</v>
      </c>
      <c r="C1491" s="196"/>
      <c r="D1491" s="21">
        <v>10.09</v>
      </c>
      <c r="E1491" s="28">
        <f t="shared" si="102"/>
        <v>0.15</v>
      </c>
      <c r="F1491" s="29">
        <f t="shared" si="103"/>
        <v>8.5764999999999993</v>
      </c>
      <c r="G1491" s="21">
        <f t="shared" si="104"/>
        <v>10.463329999999999</v>
      </c>
      <c r="H1491" s="56">
        <f t="shared" si="105"/>
        <v>0</v>
      </c>
      <c r="I1491" s="23" t="s">
        <v>471</v>
      </c>
      <c r="J1491" s="23" t="s">
        <v>588</v>
      </c>
      <c r="K1491" s="23" t="s">
        <v>37</v>
      </c>
      <c r="L1491" s="23">
        <v>0.01</v>
      </c>
      <c r="M1491" s="24" t="s">
        <v>2819</v>
      </c>
      <c r="N1491" s="25" t="s">
        <v>10</v>
      </c>
    </row>
    <row r="1492" spans="1:14" ht="15" customHeight="1" thickBot="1" x14ac:dyDescent="0.35">
      <c r="A1492" s="26" t="s">
        <v>3181</v>
      </c>
      <c r="B1492" s="27" t="s">
        <v>3182</v>
      </c>
      <c r="C1492" s="196"/>
      <c r="D1492" s="21">
        <v>10.09</v>
      </c>
      <c r="E1492" s="28">
        <f t="shared" si="102"/>
        <v>0.15</v>
      </c>
      <c r="F1492" s="29">
        <f t="shared" si="103"/>
        <v>8.5764999999999993</v>
      </c>
      <c r="G1492" s="21">
        <f t="shared" si="104"/>
        <v>10.463329999999999</v>
      </c>
      <c r="H1492" s="56">
        <f t="shared" si="105"/>
        <v>0</v>
      </c>
      <c r="I1492" s="23" t="s">
        <v>471</v>
      </c>
      <c r="J1492" s="23" t="s">
        <v>588</v>
      </c>
      <c r="K1492" s="23" t="s">
        <v>37</v>
      </c>
      <c r="L1492" s="23">
        <v>6.0000000000000001E-3</v>
      </c>
      <c r="M1492" s="24" t="s">
        <v>2819</v>
      </c>
      <c r="N1492" s="25" t="s">
        <v>10</v>
      </c>
    </row>
    <row r="1493" spans="1:14" ht="15" customHeight="1" thickBot="1" x14ac:dyDescent="0.35">
      <c r="A1493" s="26" t="s">
        <v>3183</v>
      </c>
      <c r="B1493" s="27" t="s">
        <v>3184</v>
      </c>
      <c r="C1493" s="196"/>
      <c r="D1493" s="21">
        <v>10.09</v>
      </c>
      <c r="E1493" s="28">
        <f t="shared" si="102"/>
        <v>0.15</v>
      </c>
      <c r="F1493" s="29">
        <f t="shared" si="103"/>
        <v>8.5764999999999993</v>
      </c>
      <c r="G1493" s="21">
        <f t="shared" si="104"/>
        <v>10.463329999999999</v>
      </c>
      <c r="H1493" s="56">
        <f t="shared" si="105"/>
        <v>0</v>
      </c>
      <c r="I1493" s="23" t="s">
        <v>471</v>
      </c>
      <c r="J1493" s="23" t="s">
        <v>588</v>
      </c>
      <c r="K1493" s="23" t="s">
        <v>37</v>
      </c>
      <c r="L1493" s="23">
        <v>5.0000000000000001E-3</v>
      </c>
      <c r="M1493" s="24" t="s">
        <v>2819</v>
      </c>
      <c r="N1493" s="25" t="s">
        <v>10</v>
      </c>
    </row>
    <row r="1494" spans="1:14" ht="15" customHeight="1" thickBot="1" x14ac:dyDescent="0.35">
      <c r="A1494" s="26" t="s">
        <v>3185</v>
      </c>
      <c r="B1494" s="27" t="s">
        <v>3186</v>
      </c>
      <c r="C1494" s="196"/>
      <c r="D1494" s="21">
        <v>10.09</v>
      </c>
      <c r="E1494" s="28">
        <f t="shared" si="102"/>
        <v>0.15</v>
      </c>
      <c r="F1494" s="29">
        <f t="shared" si="103"/>
        <v>8.5764999999999993</v>
      </c>
      <c r="G1494" s="21">
        <f t="shared" si="104"/>
        <v>10.463329999999999</v>
      </c>
      <c r="H1494" s="56">
        <f t="shared" si="105"/>
        <v>0</v>
      </c>
      <c r="I1494" s="23" t="s">
        <v>46</v>
      </c>
      <c r="J1494" s="23" t="s">
        <v>42</v>
      </c>
      <c r="K1494" s="23" t="s">
        <v>37</v>
      </c>
      <c r="L1494" s="23">
        <v>5.0000000000000001E-3</v>
      </c>
      <c r="M1494" s="24" t="s">
        <v>2819</v>
      </c>
      <c r="N1494" s="25" t="s">
        <v>10</v>
      </c>
    </row>
    <row r="1495" spans="1:14" ht="15" customHeight="1" thickBot="1" x14ac:dyDescent="0.35">
      <c r="A1495" s="26" t="s">
        <v>3187</v>
      </c>
      <c r="B1495" s="27" t="s">
        <v>3188</v>
      </c>
      <c r="C1495" s="196"/>
      <c r="D1495" s="21">
        <v>24.29</v>
      </c>
      <c r="E1495" s="28">
        <f t="shared" si="102"/>
        <v>0.15</v>
      </c>
      <c r="F1495" s="29">
        <f t="shared" si="103"/>
        <v>20.6465</v>
      </c>
      <c r="G1495" s="21">
        <f t="shared" si="104"/>
        <v>25.18873</v>
      </c>
      <c r="H1495" s="56">
        <f t="shared" si="105"/>
        <v>0</v>
      </c>
      <c r="I1495" s="23" t="s">
        <v>471</v>
      </c>
      <c r="J1495" s="23" t="s">
        <v>588</v>
      </c>
      <c r="K1495" s="23" t="s">
        <v>37</v>
      </c>
      <c r="L1495" s="23">
        <v>0.01</v>
      </c>
      <c r="M1495" s="24" t="s">
        <v>2819</v>
      </c>
      <c r="N1495" s="25" t="s">
        <v>10</v>
      </c>
    </row>
    <row r="1496" spans="1:14" ht="15" customHeight="1" thickBot="1" x14ac:dyDescent="0.35">
      <c r="A1496" s="26" t="s">
        <v>3189</v>
      </c>
      <c r="B1496" s="27" t="s">
        <v>3190</v>
      </c>
      <c r="C1496" s="196"/>
      <c r="D1496" s="21">
        <v>23.61</v>
      </c>
      <c r="E1496" s="28">
        <f t="shared" si="102"/>
        <v>0.15</v>
      </c>
      <c r="F1496" s="29">
        <f t="shared" si="103"/>
        <v>20.0685</v>
      </c>
      <c r="G1496" s="21">
        <f t="shared" si="104"/>
        <v>24.48357</v>
      </c>
      <c r="H1496" s="56">
        <f t="shared" si="105"/>
        <v>0</v>
      </c>
      <c r="I1496" s="23" t="s">
        <v>267</v>
      </c>
      <c r="J1496" s="23" t="s">
        <v>267</v>
      </c>
      <c r="K1496" s="23" t="s">
        <v>267</v>
      </c>
      <c r="L1496" s="23">
        <v>0.01</v>
      </c>
      <c r="M1496" s="24" t="s">
        <v>2819</v>
      </c>
      <c r="N1496" s="25" t="s">
        <v>10</v>
      </c>
    </row>
    <row r="1497" spans="1:14" ht="15" customHeight="1" thickBot="1" x14ac:dyDescent="0.35">
      <c r="A1497" s="26" t="s">
        <v>3191</v>
      </c>
      <c r="B1497" s="27" t="s">
        <v>3192</v>
      </c>
      <c r="C1497" s="196"/>
      <c r="D1497" s="21">
        <v>23.61</v>
      </c>
      <c r="E1497" s="28">
        <f t="shared" si="102"/>
        <v>0.15</v>
      </c>
      <c r="F1497" s="29">
        <f t="shared" si="103"/>
        <v>20.0685</v>
      </c>
      <c r="G1497" s="21">
        <f t="shared" si="104"/>
        <v>24.48357</v>
      </c>
      <c r="H1497" s="56">
        <f t="shared" si="105"/>
        <v>0</v>
      </c>
      <c r="I1497" s="23" t="s">
        <v>267</v>
      </c>
      <c r="J1497" s="23" t="s">
        <v>267</v>
      </c>
      <c r="K1497" s="23" t="s">
        <v>267</v>
      </c>
      <c r="L1497" s="23">
        <v>0.01</v>
      </c>
      <c r="M1497" s="24" t="s">
        <v>2819</v>
      </c>
      <c r="N1497" s="25" t="s">
        <v>10</v>
      </c>
    </row>
    <row r="1498" spans="1:14" ht="15" customHeight="1" thickBot="1" x14ac:dyDescent="0.35">
      <c r="A1498" s="26" t="s">
        <v>3193</v>
      </c>
      <c r="B1498" s="27" t="s">
        <v>3194</v>
      </c>
      <c r="C1498" s="196"/>
      <c r="D1498" s="21">
        <v>23.61</v>
      </c>
      <c r="E1498" s="28">
        <f t="shared" si="102"/>
        <v>0.15</v>
      </c>
      <c r="F1498" s="29">
        <f t="shared" si="103"/>
        <v>20.0685</v>
      </c>
      <c r="G1498" s="21">
        <f t="shared" si="104"/>
        <v>24.48357</v>
      </c>
      <c r="H1498" s="56">
        <f t="shared" si="105"/>
        <v>0</v>
      </c>
      <c r="I1498" s="23" t="s">
        <v>471</v>
      </c>
      <c r="J1498" s="23" t="s">
        <v>588</v>
      </c>
      <c r="K1498" s="23" t="s">
        <v>976</v>
      </c>
      <c r="L1498" s="23">
        <v>0.02</v>
      </c>
      <c r="M1498" s="24" t="s">
        <v>2819</v>
      </c>
      <c r="N1498" s="25" t="s">
        <v>10</v>
      </c>
    </row>
    <row r="1499" spans="1:14" ht="15" customHeight="1" thickBot="1" x14ac:dyDescent="0.35">
      <c r="A1499" s="26" t="s">
        <v>3195</v>
      </c>
      <c r="B1499" s="27" t="s">
        <v>3196</v>
      </c>
      <c r="C1499" s="196"/>
      <c r="D1499" s="21">
        <v>34.880000000000003</v>
      </c>
      <c r="E1499" s="28">
        <f t="shared" si="102"/>
        <v>0.15</v>
      </c>
      <c r="F1499" s="29">
        <f t="shared" si="103"/>
        <v>29.648000000000003</v>
      </c>
      <c r="G1499" s="21">
        <f t="shared" si="104"/>
        <v>36.170560000000002</v>
      </c>
      <c r="H1499" s="56">
        <f t="shared" si="105"/>
        <v>0</v>
      </c>
      <c r="I1499" s="23" t="s">
        <v>267</v>
      </c>
      <c r="J1499" s="23" t="s">
        <v>267</v>
      </c>
      <c r="K1499" s="23" t="s">
        <v>267</v>
      </c>
      <c r="L1499" s="23">
        <v>0.02</v>
      </c>
      <c r="M1499" s="24" t="s">
        <v>2819</v>
      </c>
      <c r="N1499" s="25" t="s">
        <v>10</v>
      </c>
    </row>
    <row r="1500" spans="1:14" ht="15" customHeight="1" thickBot="1" x14ac:dyDescent="0.35">
      <c r="A1500" s="26" t="s">
        <v>3197</v>
      </c>
      <c r="B1500" s="27" t="s">
        <v>3198</v>
      </c>
      <c r="C1500" s="196"/>
      <c r="D1500" s="21">
        <v>23.61</v>
      </c>
      <c r="E1500" s="28">
        <f t="shared" si="102"/>
        <v>0.15</v>
      </c>
      <c r="F1500" s="29">
        <f t="shared" si="103"/>
        <v>20.0685</v>
      </c>
      <c r="G1500" s="21">
        <f t="shared" si="104"/>
        <v>24.48357</v>
      </c>
      <c r="H1500" s="56">
        <f t="shared" si="105"/>
        <v>0</v>
      </c>
      <c r="I1500" s="23" t="s">
        <v>46</v>
      </c>
      <c r="J1500" s="23" t="s">
        <v>42</v>
      </c>
      <c r="K1500" s="23" t="s">
        <v>37</v>
      </c>
      <c r="L1500" s="23">
        <v>0.02</v>
      </c>
      <c r="M1500" s="24" t="s">
        <v>2819</v>
      </c>
      <c r="N1500" s="25" t="s">
        <v>10</v>
      </c>
    </row>
    <row r="1501" spans="1:14" ht="15" customHeight="1" thickBot="1" x14ac:dyDescent="0.35">
      <c r="A1501" s="26" t="s">
        <v>3199</v>
      </c>
      <c r="B1501" s="27" t="s">
        <v>3200</v>
      </c>
      <c r="C1501" s="196"/>
      <c r="D1501" s="21">
        <v>33.53</v>
      </c>
      <c r="E1501" s="28">
        <f t="shared" si="102"/>
        <v>0.15</v>
      </c>
      <c r="F1501" s="29">
        <f t="shared" si="103"/>
        <v>28.500500000000002</v>
      </c>
      <c r="G1501" s="21">
        <f t="shared" si="104"/>
        <v>34.770610000000005</v>
      </c>
      <c r="H1501" s="56">
        <f t="shared" si="105"/>
        <v>0</v>
      </c>
      <c r="I1501" s="23" t="s">
        <v>267</v>
      </c>
      <c r="J1501" s="23" t="s">
        <v>267</v>
      </c>
      <c r="K1501" s="23" t="s">
        <v>267</v>
      </c>
      <c r="L1501" s="23">
        <v>0.14000000000000001</v>
      </c>
      <c r="M1501" s="24" t="s">
        <v>2819</v>
      </c>
      <c r="N1501" s="25" t="s">
        <v>10</v>
      </c>
    </row>
    <row r="1502" spans="1:14" ht="15" customHeight="1" thickBot="1" x14ac:dyDescent="0.35">
      <c r="A1502" s="26" t="s">
        <v>3201</v>
      </c>
      <c r="B1502" s="27" t="s">
        <v>3202</v>
      </c>
      <c r="C1502" s="196"/>
      <c r="D1502" s="21">
        <v>4.8</v>
      </c>
      <c r="E1502" s="28">
        <f t="shared" si="102"/>
        <v>0.15</v>
      </c>
      <c r="F1502" s="29">
        <f t="shared" si="103"/>
        <v>4.08</v>
      </c>
      <c r="G1502" s="21">
        <f t="shared" si="104"/>
        <v>4.9775999999999998</v>
      </c>
      <c r="H1502" s="56">
        <f t="shared" si="105"/>
        <v>0</v>
      </c>
      <c r="I1502" s="23" t="s">
        <v>471</v>
      </c>
      <c r="J1502" s="23" t="s">
        <v>588</v>
      </c>
      <c r="K1502" s="23" t="s">
        <v>585</v>
      </c>
      <c r="L1502" s="23">
        <v>7.0000000000000001E-3</v>
      </c>
      <c r="M1502" s="24" t="s">
        <v>2819</v>
      </c>
      <c r="N1502" s="25" t="s">
        <v>10</v>
      </c>
    </row>
    <row r="1503" spans="1:14" ht="15" customHeight="1" thickBot="1" x14ac:dyDescent="0.35">
      <c r="A1503" s="26" t="s">
        <v>3203</v>
      </c>
      <c r="B1503" s="27" t="s">
        <v>3204</v>
      </c>
      <c r="C1503" s="196"/>
      <c r="D1503" s="21">
        <v>33.53</v>
      </c>
      <c r="E1503" s="28">
        <f t="shared" ref="E1503:E1519" si="106">IF(M1503="3000",$E$2,IF(M1503="3100",$E$2,IF(M1503="3200",$E$2,IF(M1503="3300",$E$2,IF(M1503="3400",$E$2,IF(M1503="3500",$E$2,IF(M1503="3600",$E$2,IF(M1503="3700",$E$5,IF(M1503="3800",$E$2,IF(M1503="3900",$E$2,IF(M1503="3902",$E$2,IF(M1503="3950",$E$4,IF(M1503="3951",$E$3,IF(M1503="3952",$E$3,IF(M1503="3953",$E$3,IF(M1503="3990",$E$2,IF(M1503="3991","Special",IF(M1503="3997",$E$5,IF(M1503="3998",$E$3,IF(M1503="3999",$E$2,IF(M1503="4202","Export Price",IF(M1503="4299","Export Price",IF(M1503="4400","Export Price",IF(M1503="4499","Export Price",IF(M1503="4500","Export Price",IF(M1503="4510","Export Price",IF(M1503="4599","Export Price")))))))))))))))))))))))))))</f>
        <v>0.15</v>
      </c>
      <c r="F1503" s="29">
        <f t="shared" ref="F1503:F1519" si="107">IF(M1503="3000",D1503-(D1503*E1503),IF(M1503="3100",D1503-(D1503*E1503),IF(M1503="3200",D1503-(D1503*E1503),IF(M1503="3300",D1503-(D1503*E1503),IF(M1503="3400",D1503-(D1503*E1503),IF(M1503="3500",D1503-(D1503*E1503),IF(M1503="3600",D1503-(D1503*E1503),IF(M1503="3700",D1503-(D1503*E1503),IF(M1503="3800",D1503-(D1503*E1503),IF(M1503="3900",D1503-(D1503*E1503),IF(M1503="3902",D1503-(D1503*E1503),IF(M1503="3950",D1503-(D1503*E1503),IF(M1503="3951",D1503-(D1503*E1503),IF(M1503="3952",D1503-(D1503*E1503),IF(M1503="3953",D1503-(D1503*E1503),IF(M1503="3990",D1503-(D1503*E1503),IF(M1503="3991",D1503-(D1503*E1503),IF(M1503="3997",D1503-(D1503*E1503),IF(M1503="3998",D1503-(D1503*E1503),IF(M1503="3999",D1503-(D1503*E1503),IF(M1503="4202","Educo",IF(M1503="4299","Educo",IF(M1503="4400","Jegro",IF(M1503="4499","Jegro",IF(M1503="4500","Arts &amp; Crafts",IF(M1503="4510","Arts &amp; Crafts",IF(M1503="4599","Arts &amp; Crafts")))))))))))))))))))))))))))</f>
        <v>28.500500000000002</v>
      </c>
      <c r="G1503" s="21">
        <f t="shared" si="104"/>
        <v>34.770610000000005</v>
      </c>
      <c r="H1503" s="56">
        <f t="shared" si="105"/>
        <v>0</v>
      </c>
      <c r="I1503" s="23" t="s">
        <v>53</v>
      </c>
      <c r="J1503" s="23" t="s">
        <v>1426</v>
      </c>
      <c r="K1503" s="23" t="s">
        <v>8</v>
      </c>
      <c r="L1503" s="23">
        <v>0.14000000000000001</v>
      </c>
      <c r="M1503" s="24" t="s">
        <v>2819</v>
      </c>
      <c r="N1503" s="25" t="s">
        <v>10</v>
      </c>
    </row>
    <row r="1504" spans="1:14" ht="15" customHeight="1" thickBot="1" x14ac:dyDescent="0.35">
      <c r="A1504" s="26" t="s">
        <v>3205</v>
      </c>
      <c r="B1504" s="27" t="s">
        <v>3206</v>
      </c>
      <c r="C1504" s="196"/>
      <c r="D1504" s="21">
        <v>8.17</v>
      </c>
      <c r="E1504" s="28">
        <f t="shared" si="106"/>
        <v>0.15</v>
      </c>
      <c r="F1504" s="29">
        <f t="shared" si="107"/>
        <v>6.9444999999999997</v>
      </c>
      <c r="G1504" s="21">
        <f t="shared" si="104"/>
        <v>8.4722899999999992</v>
      </c>
      <c r="H1504" s="56">
        <f t="shared" si="105"/>
        <v>0</v>
      </c>
      <c r="I1504" s="23" t="s">
        <v>119</v>
      </c>
      <c r="J1504" s="23" t="s">
        <v>588</v>
      </c>
      <c r="K1504" s="23" t="s">
        <v>200</v>
      </c>
      <c r="L1504" s="23">
        <v>2.5999999999999999E-2</v>
      </c>
      <c r="M1504" s="24" t="s">
        <v>2819</v>
      </c>
      <c r="N1504" s="25" t="s">
        <v>10</v>
      </c>
    </row>
    <row r="1505" spans="1:14" ht="15" customHeight="1" thickBot="1" x14ac:dyDescent="0.35">
      <c r="A1505" s="26" t="s">
        <v>3207</v>
      </c>
      <c r="B1505" s="27" t="s">
        <v>3208</v>
      </c>
      <c r="C1505" s="196"/>
      <c r="D1505" s="21">
        <v>8.17</v>
      </c>
      <c r="E1505" s="28">
        <f t="shared" si="106"/>
        <v>0.15</v>
      </c>
      <c r="F1505" s="29">
        <f t="shared" si="107"/>
        <v>6.9444999999999997</v>
      </c>
      <c r="G1505" s="21">
        <f t="shared" si="104"/>
        <v>8.4722899999999992</v>
      </c>
      <c r="H1505" s="56">
        <f t="shared" si="105"/>
        <v>0</v>
      </c>
      <c r="I1505" s="23" t="s">
        <v>111</v>
      </c>
      <c r="J1505" s="23" t="s">
        <v>111</v>
      </c>
      <c r="K1505" s="23" t="s">
        <v>8</v>
      </c>
      <c r="L1505" s="23">
        <v>4.3999999999999997E-2</v>
      </c>
      <c r="M1505" s="24" t="s">
        <v>2819</v>
      </c>
      <c r="N1505" s="25" t="s">
        <v>10</v>
      </c>
    </row>
    <row r="1506" spans="1:14" ht="15" customHeight="1" thickBot="1" x14ac:dyDescent="0.35">
      <c r="A1506" s="26" t="s">
        <v>3209</v>
      </c>
      <c r="B1506" s="27" t="s">
        <v>3210</v>
      </c>
      <c r="C1506" s="196"/>
      <c r="D1506" s="21">
        <v>18.05</v>
      </c>
      <c r="E1506" s="28">
        <f t="shared" si="106"/>
        <v>0.15</v>
      </c>
      <c r="F1506" s="29">
        <f t="shared" si="107"/>
        <v>15.342500000000001</v>
      </c>
      <c r="G1506" s="21">
        <f t="shared" si="104"/>
        <v>18.717850000000002</v>
      </c>
      <c r="H1506" s="56">
        <f t="shared" si="105"/>
        <v>0</v>
      </c>
      <c r="I1506" s="23" t="s">
        <v>46</v>
      </c>
      <c r="J1506" s="23" t="s">
        <v>42</v>
      </c>
      <c r="K1506" s="23" t="s">
        <v>37</v>
      </c>
      <c r="L1506" s="23">
        <v>0.01</v>
      </c>
      <c r="M1506" s="24" t="s">
        <v>2819</v>
      </c>
      <c r="N1506" s="25" t="s">
        <v>10</v>
      </c>
    </row>
    <row r="1507" spans="1:14" ht="15" customHeight="1" thickBot="1" x14ac:dyDescent="0.35">
      <c r="A1507" s="26" t="s">
        <v>3211</v>
      </c>
      <c r="B1507" s="27" t="s">
        <v>3212</v>
      </c>
      <c r="C1507" s="196"/>
      <c r="D1507" s="21">
        <v>10.09</v>
      </c>
      <c r="E1507" s="28">
        <f t="shared" si="106"/>
        <v>0.15</v>
      </c>
      <c r="F1507" s="29">
        <f t="shared" si="107"/>
        <v>8.5764999999999993</v>
      </c>
      <c r="G1507" s="21">
        <f t="shared" si="104"/>
        <v>10.463329999999999</v>
      </c>
      <c r="H1507" s="56">
        <f t="shared" si="105"/>
        <v>0</v>
      </c>
      <c r="I1507" s="23" t="s">
        <v>471</v>
      </c>
      <c r="J1507" s="23" t="s">
        <v>588</v>
      </c>
      <c r="K1507" s="23" t="s">
        <v>37</v>
      </c>
      <c r="L1507" s="23">
        <v>0.01</v>
      </c>
      <c r="M1507" s="24" t="s">
        <v>2819</v>
      </c>
      <c r="N1507" s="25" t="s">
        <v>10</v>
      </c>
    </row>
    <row r="1508" spans="1:14" ht="15" customHeight="1" thickBot="1" x14ac:dyDescent="0.35">
      <c r="A1508" s="26" t="s">
        <v>3213</v>
      </c>
      <c r="B1508" s="27" t="s">
        <v>3214</v>
      </c>
      <c r="C1508" s="196"/>
      <c r="D1508" s="21">
        <v>10.09</v>
      </c>
      <c r="E1508" s="28">
        <f t="shared" si="106"/>
        <v>0.15</v>
      </c>
      <c r="F1508" s="29">
        <f t="shared" si="107"/>
        <v>8.5764999999999993</v>
      </c>
      <c r="G1508" s="21">
        <f t="shared" si="104"/>
        <v>10.463329999999999</v>
      </c>
      <c r="H1508" s="56">
        <f t="shared" si="105"/>
        <v>0</v>
      </c>
      <c r="I1508" s="23" t="s">
        <v>471</v>
      </c>
      <c r="J1508" s="23" t="s">
        <v>588</v>
      </c>
      <c r="K1508" s="23" t="s">
        <v>37</v>
      </c>
      <c r="L1508" s="23">
        <v>0.01</v>
      </c>
      <c r="M1508" s="24" t="s">
        <v>2819</v>
      </c>
      <c r="N1508" s="25" t="s">
        <v>10</v>
      </c>
    </row>
    <row r="1509" spans="1:14" ht="15" customHeight="1" thickBot="1" x14ac:dyDescent="0.35">
      <c r="A1509" s="26" t="s">
        <v>3215</v>
      </c>
      <c r="B1509" s="27" t="s">
        <v>3216</v>
      </c>
      <c r="C1509" s="196"/>
      <c r="D1509" s="21">
        <v>12.03</v>
      </c>
      <c r="E1509" s="28">
        <f t="shared" si="106"/>
        <v>0.15</v>
      </c>
      <c r="F1509" s="29">
        <f t="shared" si="107"/>
        <v>10.2255</v>
      </c>
      <c r="G1509" s="21">
        <f t="shared" si="104"/>
        <v>12.475110000000001</v>
      </c>
      <c r="H1509" s="56">
        <f t="shared" si="105"/>
        <v>0</v>
      </c>
      <c r="I1509" s="23" t="s">
        <v>471</v>
      </c>
      <c r="J1509" s="23" t="s">
        <v>588</v>
      </c>
      <c r="K1509" s="23" t="s">
        <v>37</v>
      </c>
      <c r="L1509" s="23">
        <v>0.01</v>
      </c>
      <c r="M1509" s="24" t="s">
        <v>2819</v>
      </c>
      <c r="N1509" s="25" t="s">
        <v>10</v>
      </c>
    </row>
    <row r="1510" spans="1:14" ht="15" customHeight="1" thickBot="1" x14ac:dyDescent="0.35">
      <c r="A1510" s="26" t="s">
        <v>3217</v>
      </c>
      <c r="B1510" s="27" t="s">
        <v>3218</v>
      </c>
      <c r="C1510" s="196"/>
      <c r="D1510" s="21">
        <v>10.09</v>
      </c>
      <c r="E1510" s="28">
        <f t="shared" si="106"/>
        <v>0.15</v>
      </c>
      <c r="F1510" s="29">
        <f t="shared" si="107"/>
        <v>8.5764999999999993</v>
      </c>
      <c r="G1510" s="21">
        <f t="shared" si="104"/>
        <v>10.463329999999999</v>
      </c>
      <c r="H1510" s="56">
        <f t="shared" si="105"/>
        <v>0</v>
      </c>
      <c r="I1510" s="23" t="s">
        <v>471</v>
      </c>
      <c r="J1510" s="23" t="s">
        <v>588</v>
      </c>
      <c r="K1510" s="23" t="s">
        <v>37</v>
      </c>
      <c r="L1510" s="23">
        <v>0.01</v>
      </c>
      <c r="M1510" s="24" t="s">
        <v>2819</v>
      </c>
      <c r="N1510" s="25" t="s">
        <v>10</v>
      </c>
    </row>
    <row r="1511" spans="1:14" ht="15" customHeight="1" thickBot="1" x14ac:dyDescent="0.35">
      <c r="A1511" s="26" t="s">
        <v>3219</v>
      </c>
      <c r="B1511" s="27" t="s">
        <v>3220</v>
      </c>
      <c r="C1511" s="196"/>
      <c r="D1511" s="21">
        <v>10.09</v>
      </c>
      <c r="E1511" s="28">
        <f t="shared" si="106"/>
        <v>0.15</v>
      </c>
      <c r="F1511" s="29">
        <f t="shared" si="107"/>
        <v>8.5764999999999993</v>
      </c>
      <c r="G1511" s="21">
        <f t="shared" si="104"/>
        <v>10.463329999999999</v>
      </c>
      <c r="H1511" s="56">
        <f t="shared" si="105"/>
        <v>0</v>
      </c>
      <c r="I1511" s="23" t="s">
        <v>471</v>
      </c>
      <c r="J1511" s="23" t="s">
        <v>588</v>
      </c>
      <c r="K1511" s="23" t="s">
        <v>37</v>
      </c>
      <c r="L1511" s="23">
        <v>0.01</v>
      </c>
      <c r="M1511" s="24" t="s">
        <v>2819</v>
      </c>
      <c r="N1511" s="25" t="s">
        <v>10</v>
      </c>
    </row>
    <row r="1512" spans="1:14" ht="15" customHeight="1" thickBot="1" x14ac:dyDescent="0.35">
      <c r="A1512" s="26" t="s">
        <v>3221</v>
      </c>
      <c r="B1512" s="27" t="s">
        <v>3222</v>
      </c>
      <c r="C1512" s="196"/>
      <c r="D1512" s="21">
        <v>10.09</v>
      </c>
      <c r="E1512" s="28">
        <f t="shared" si="106"/>
        <v>0.15</v>
      </c>
      <c r="F1512" s="29">
        <f t="shared" si="107"/>
        <v>8.5764999999999993</v>
      </c>
      <c r="G1512" s="21">
        <f t="shared" si="104"/>
        <v>10.463329999999999</v>
      </c>
      <c r="H1512" s="56">
        <f t="shared" si="105"/>
        <v>0</v>
      </c>
      <c r="I1512" s="23" t="s">
        <v>471</v>
      </c>
      <c r="J1512" s="23" t="s">
        <v>588</v>
      </c>
      <c r="K1512" s="23" t="s">
        <v>37</v>
      </c>
      <c r="L1512" s="23">
        <v>0.01</v>
      </c>
      <c r="M1512" s="24" t="s">
        <v>2819</v>
      </c>
      <c r="N1512" s="25" t="s">
        <v>10</v>
      </c>
    </row>
    <row r="1513" spans="1:14" ht="15" customHeight="1" thickBot="1" x14ac:dyDescent="0.35">
      <c r="A1513" s="26" t="s">
        <v>3223</v>
      </c>
      <c r="B1513" s="27" t="s">
        <v>3224</v>
      </c>
      <c r="C1513" s="196"/>
      <c r="D1513" s="21">
        <v>10.09</v>
      </c>
      <c r="E1513" s="28">
        <f t="shared" si="106"/>
        <v>0.15</v>
      </c>
      <c r="F1513" s="29">
        <f t="shared" si="107"/>
        <v>8.5764999999999993</v>
      </c>
      <c r="G1513" s="21">
        <f t="shared" si="104"/>
        <v>10.463329999999999</v>
      </c>
      <c r="H1513" s="56">
        <f t="shared" si="105"/>
        <v>0</v>
      </c>
      <c r="I1513" s="23" t="s">
        <v>471</v>
      </c>
      <c r="J1513" s="23" t="s">
        <v>588</v>
      </c>
      <c r="K1513" s="23" t="s">
        <v>37</v>
      </c>
      <c r="L1513" s="23">
        <v>0.01</v>
      </c>
      <c r="M1513" s="24" t="s">
        <v>2819</v>
      </c>
      <c r="N1513" s="25" t="s">
        <v>10</v>
      </c>
    </row>
    <row r="1514" spans="1:14" ht="15" customHeight="1" thickBot="1" x14ac:dyDescent="0.35">
      <c r="A1514" s="26" t="s">
        <v>3225</v>
      </c>
      <c r="B1514" s="27" t="s">
        <v>3226</v>
      </c>
      <c r="C1514" s="196"/>
      <c r="D1514" s="21">
        <v>10.09</v>
      </c>
      <c r="E1514" s="28">
        <f t="shared" si="106"/>
        <v>0.15</v>
      </c>
      <c r="F1514" s="29">
        <f t="shared" si="107"/>
        <v>8.5764999999999993</v>
      </c>
      <c r="G1514" s="21">
        <f t="shared" si="104"/>
        <v>10.463329999999999</v>
      </c>
      <c r="H1514" s="56">
        <f t="shared" si="105"/>
        <v>0</v>
      </c>
      <c r="I1514" s="23" t="s">
        <v>471</v>
      </c>
      <c r="J1514" s="23" t="s">
        <v>588</v>
      </c>
      <c r="K1514" s="23" t="s">
        <v>122</v>
      </c>
      <c r="L1514" s="23">
        <v>0.01</v>
      </c>
      <c r="M1514" s="24" t="s">
        <v>2819</v>
      </c>
      <c r="N1514" s="25" t="s">
        <v>10</v>
      </c>
    </row>
    <row r="1515" spans="1:14" ht="15" customHeight="1" thickBot="1" x14ac:dyDescent="0.35">
      <c r="A1515" s="26" t="s">
        <v>3227</v>
      </c>
      <c r="B1515" s="27" t="s">
        <v>3228</v>
      </c>
      <c r="C1515" s="196"/>
      <c r="D1515" s="21">
        <v>10.09</v>
      </c>
      <c r="E1515" s="28">
        <f t="shared" si="106"/>
        <v>0.15</v>
      </c>
      <c r="F1515" s="29">
        <f t="shared" si="107"/>
        <v>8.5764999999999993</v>
      </c>
      <c r="G1515" s="21">
        <f t="shared" si="104"/>
        <v>10.463329999999999</v>
      </c>
      <c r="H1515" s="56">
        <f t="shared" si="105"/>
        <v>0</v>
      </c>
      <c r="I1515" s="23" t="s">
        <v>471</v>
      </c>
      <c r="J1515" s="23" t="s">
        <v>588</v>
      </c>
      <c r="K1515" s="23" t="s">
        <v>37</v>
      </c>
      <c r="L1515" s="23">
        <v>0.01</v>
      </c>
      <c r="M1515" s="24" t="s">
        <v>2819</v>
      </c>
      <c r="N1515" s="25" t="s">
        <v>10</v>
      </c>
    </row>
    <row r="1516" spans="1:14" ht="15" customHeight="1" thickBot="1" x14ac:dyDescent="0.35">
      <c r="A1516" s="26" t="s">
        <v>3229</v>
      </c>
      <c r="B1516" s="27" t="s">
        <v>3230</v>
      </c>
      <c r="C1516" s="196"/>
      <c r="D1516" s="21">
        <v>132.9</v>
      </c>
      <c r="E1516" s="28">
        <f t="shared" si="106"/>
        <v>0.15</v>
      </c>
      <c r="F1516" s="29">
        <f t="shared" si="107"/>
        <v>112.965</v>
      </c>
      <c r="G1516" s="21">
        <f t="shared" si="104"/>
        <v>137.81729999999999</v>
      </c>
      <c r="H1516" s="56">
        <f t="shared" si="105"/>
        <v>0</v>
      </c>
      <c r="I1516" s="23" t="s">
        <v>52</v>
      </c>
      <c r="J1516" s="23" t="s">
        <v>208</v>
      </c>
      <c r="K1516" s="23" t="s">
        <v>200</v>
      </c>
      <c r="L1516" s="23">
        <v>0.22</v>
      </c>
      <c r="M1516" s="24" t="s">
        <v>2819</v>
      </c>
      <c r="N1516" s="25" t="s">
        <v>10</v>
      </c>
    </row>
    <row r="1517" spans="1:14" ht="15" customHeight="1" thickBot="1" x14ac:dyDescent="0.35">
      <c r="A1517" s="26" t="s">
        <v>3231</v>
      </c>
      <c r="B1517" s="27" t="s">
        <v>3232</v>
      </c>
      <c r="C1517" s="196"/>
      <c r="D1517" s="21">
        <v>8.44</v>
      </c>
      <c r="E1517" s="28">
        <f t="shared" si="106"/>
        <v>0.15</v>
      </c>
      <c r="F1517" s="29">
        <f t="shared" si="107"/>
        <v>7.1739999999999995</v>
      </c>
      <c r="G1517" s="21">
        <f t="shared" si="104"/>
        <v>8.7522799999999989</v>
      </c>
      <c r="H1517" s="56">
        <f t="shared" si="105"/>
        <v>0</v>
      </c>
      <c r="I1517" s="23" t="s">
        <v>137</v>
      </c>
      <c r="J1517" s="23" t="s">
        <v>894</v>
      </c>
      <c r="K1517" s="23" t="s">
        <v>8</v>
      </c>
      <c r="L1517" s="23">
        <v>0.33</v>
      </c>
      <c r="M1517" s="24" t="s">
        <v>2819</v>
      </c>
      <c r="N1517" s="25" t="s">
        <v>10</v>
      </c>
    </row>
    <row r="1518" spans="1:14" ht="15" customHeight="1" thickBot="1" x14ac:dyDescent="0.35">
      <c r="A1518" s="26" t="s">
        <v>3233</v>
      </c>
      <c r="B1518" s="27" t="s">
        <v>3234</v>
      </c>
      <c r="C1518" s="196"/>
      <c r="D1518" s="21">
        <v>4.78</v>
      </c>
      <c r="E1518" s="28">
        <f t="shared" si="106"/>
        <v>0.15</v>
      </c>
      <c r="F1518" s="29">
        <f t="shared" si="107"/>
        <v>4.0630000000000006</v>
      </c>
      <c r="G1518" s="21">
        <f t="shared" si="104"/>
        <v>4.9568600000000007</v>
      </c>
      <c r="H1518" s="56">
        <f t="shared" si="105"/>
        <v>0</v>
      </c>
      <c r="I1518" s="23" t="s">
        <v>471</v>
      </c>
      <c r="J1518" s="23" t="s">
        <v>588</v>
      </c>
      <c r="K1518" s="23" t="s">
        <v>37</v>
      </c>
      <c r="L1518" s="23">
        <v>0.01</v>
      </c>
      <c r="M1518" s="24" t="s">
        <v>2819</v>
      </c>
      <c r="N1518" s="25" t="s">
        <v>10</v>
      </c>
    </row>
    <row r="1519" spans="1:14" ht="15" customHeight="1" thickBot="1" x14ac:dyDescent="0.35">
      <c r="A1519" s="38" t="s">
        <v>3235</v>
      </c>
      <c r="B1519" s="39" t="s">
        <v>3236</v>
      </c>
      <c r="C1519" s="201"/>
      <c r="D1519" s="40">
        <v>4.22</v>
      </c>
      <c r="E1519" s="41">
        <f t="shared" si="106"/>
        <v>0.15</v>
      </c>
      <c r="F1519" s="42">
        <f t="shared" si="107"/>
        <v>3.5869999999999997</v>
      </c>
      <c r="G1519" s="21">
        <f t="shared" si="104"/>
        <v>4.3761399999999995</v>
      </c>
      <c r="H1519" s="56">
        <f t="shared" si="105"/>
        <v>0</v>
      </c>
      <c r="I1519" s="43" t="s">
        <v>122</v>
      </c>
      <c r="J1519" s="43" t="s">
        <v>122</v>
      </c>
      <c r="K1519" s="43" t="s">
        <v>122</v>
      </c>
      <c r="L1519" s="43">
        <v>0.01</v>
      </c>
      <c r="M1519" s="24" t="s">
        <v>2819</v>
      </c>
      <c r="N1519" s="25" t="s">
        <v>10</v>
      </c>
    </row>
    <row r="1524" spans="5:5" ht="15" customHeight="1" x14ac:dyDescent="0.3">
      <c r="E1524" s="4" t="s">
        <v>3237</v>
      </c>
    </row>
  </sheetData>
  <sheetProtection algorithmName="SHA-512" hashValue="ODvxvGLD+54/hiENtOoBUP5/PI/9gjNCP8Pf7Xdl3rfOetJDJu3UO3frBQqELiDCfAVUNryTmR8IdRWF/0x/uA==" saltValue="MuRd3iQ9OeknJ0pYHumgbg==" spinCount="100000" sheet="1" selectLockedCells="1"/>
  <protectedRanges>
    <protectedRange sqref="C1:C1048576" name="Obseg1" securityDescriptor="O:WDG:WDD:(A;;CC;;;WD)"/>
  </protectedRanges>
  <mergeCells count="4">
    <mergeCell ref="D8:D9"/>
    <mergeCell ref="E8:E9"/>
    <mergeCell ref="F8:F9"/>
    <mergeCell ref="F2:L3"/>
  </mergeCells>
  <hyperlinks>
    <hyperlink ref="N1241" r:id="rId1" display="https://www.heutink.com/int/CmsData/Artikelen/Fotos/4/0/400_ELC4043/400_ELC4043_main_or_1.jpg" xr:uid="{BAAA19E7-7F36-4CF9-A461-0D98B4C72133}"/>
    <hyperlink ref="N1144" r:id="rId2" display="https://www.heutink.com/int/CmsData/Artikelen/Fotos/4/0/400_EC0577/400_EC0577_main_or_1.jpg" xr:uid="{BC6E6DDC-4227-4DD8-B1C2-411DED11D6CC}"/>
    <hyperlink ref="N1143" r:id="rId3" display="https://www.heutink.com/int/CmsData/Artikelen/Fotos/4/0/400_EC0576/400_EC0576_main_or_1.jpg" xr:uid="{51F19455-911B-4F20-989D-9F0E4E39EF4B}"/>
    <hyperlink ref="N920" r:id="rId4" display="https://www.heutink.com/int/CmsData/Artikelen/Fotos/4/0/400_544400/400_544400_main_or_1.jpg" xr:uid="{BB796A60-7619-448C-A5DD-D28DE788BE9F}"/>
    <hyperlink ref="N452" r:id="rId5" display="https://www.heutink.com/int/CmsData/Artikelen/Fotos/4/0/400_201051/400_201051_main_or_1.jpg" xr:uid="{D947C31A-E053-4EDE-9071-AB0A66938449}"/>
    <hyperlink ref="N413" r:id="rId6" display="https://www.heutink.com/int/CmsData/Artikelen/Fotos/4/0/400_116035/400_116035_main_or_1.jpg" xr:uid="{9D169A37-AFF0-40D8-8921-5E097D2A18CB}"/>
    <hyperlink ref="N354" r:id="rId7" display="https://www.heutink.com/int/CmsData/Artikelen/Fotos/4/0/400_064550/400_064550_main_or_1.jpg" xr:uid="{A2A7C989-02F8-494C-AA47-5F2FEB26B4E6}"/>
    <hyperlink ref="N353" r:id="rId8" display="https://www.heutink.com/int/CmsData/Artikelen/Fotos/4/0/400_064530/400_064530_main_or_1.jpg" xr:uid="{AC7B9899-D189-48F3-A771-47AD32182815}"/>
    <hyperlink ref="N352" r:id="rId9" display="https://www.heutink.com/int/CmsData/Artikelen/Fotos/4/0/400_064520/400_064520_main_or_1.jpg" xr:uid="{342AF492-AA00-4495-8B5B-FCA693FE1651}"/>
    <hyperlink ref="N351" r:id="rId10" display="https://www.heutink.com/int/CmsData/Artikelen/Fotos/4/0/400_064510/400_064510_main_or_1.jpg" xr:uid="{6D45A1F6-7877-4680-8154-8A2BBEF42A5F}"/>
    <hyperlink ref="N350" r:id="rId11" display="https://www.heutink.com/int/CmsData/Artikelen/Fotos/4/0/400_064500/400_064500_main_or_1.jpg" xr:uid="{E062968B-51A2-4051-9CC7-9B8EA73CF880}"/>
    <hyperlink ref="N313" r:id="rId12" display="https://www.heutink.com/int/CmsData/Artikelen/Fotos/4/0/400_047400/400_047400_main_or_1.jpg" xr:uid="{FA5DC17A-7FEC-4C3F-BEE6-F1F2954F80D8}"/>
    <hyperlink ref="N312" r:id="rId13" display="https://www.heutink.com/int/CmsData/Artikelen/Fotos/4/0/400_047300/400_047300_main_or_1.jpg" xr:uid="{23A3E6E2-96EE-49D1-A3F0-1DB3BC530016}"/>
    <hyperlink ref="N311" r:id="rId14" display="https://www.heutink.com/int/CmsData/Artikelen/Fotos/4/0/400_047200/400_047200_main_or_1.jpg" xr:uid="{72FE5DB6-D4E0-4657-A526-A49A348541DB}"/>
    <hyperlink ref="N251" r:id="rId15" display="https://www.heutink.com/int/CmsData/Artikelen/Fotos/4/0/400_041800/400_041800_main_or_1.jpg" xr:uid="{1542A877-A659-40D4-808F-FE9BE6594721}"/>
    <hyperlink ref="N250" r:id="rId16" display="https://www.heutink.com/int/CmsData/Artikelen/Fotos/4/0/400_041700/400_041700_main_or_1.jpg" xr:uid="{FAE632B8-FC6B-4B61-BB6F-BDFFBE1208AB}"/>
    <hyperlink ref="N249" r:id="rId17" display="https://www.heutink.com/int/CmsData/Artikelen/Fotos/4/0/400_041600/400_041600_main_or_1.jpg" xr:uid="{83665C09-077E-4104-9484-2F606F20D944}"/>
    <hyperlink ref="N248" r:id="rId18" display="https://www.heutink.com/int/CmsData/Artikelen/Fotos/4/0/400_041500/400_041500_main_or_1.jpg" xr:uid="{64B15833-9CA9-42EB-A146-CFC98FC401D4}"/>
    <hyperlink ref="N247" r:id="rId19" display="https://www.heutink.com/int/CmsData/Artikelen/Fotos/4/0/400_041400/400_041400_main_or_1.jpg" xr:uid="{9578CC0E-79BA-42AA-8DFD-CA79250B5BD2}"/>
    <hyperlink ref="N243" r:id="rId20" display="https://www.heutink.com/int/CmsData/Artikelen/Fotos/4/0/400_041000/400_041000_main_or_1.jpg" xr:uid="{6917CF2D-9807-45B2-8AE0-8A78182A1BB4}"/>
    <hyperlink ref="N242" r:id="rId21" display="https://www.heutink.com/int/CmsData/Artikelen/Fotos/4/0/400_040900/400_040900_main_or_1.jpg" xr:uid="{9B4FA19D-2D24-48E8-9A58-A2EA4FA34BA7}"/>
    <hyperlink ref="N763" r:id="rId22" display="https://www.heutink.com/int/CmsData/Artikelen/Fotos/4/0/400_0238A1/400_0238A1_main_or_1.jpg" xr:uid="{C0F8013F-03A0-437E-81BA-16C025A32DF1}"/>
    <hyperlink ref="N734" r:id="rId23" display="https://www.heutink.com/int/CmsData/Artikelen/Fotos/4/0/400_0176J0/400_0176J0_main_or_1.jpg" xr:uid="{F13C27BE-5CC4-4CF7-84B7-D9DF47DEF63C}"/>
    <hyperlink ref="N398" r:id="rId24" display="https://www.heutink.com/int/CmsData/Artikelen/Fotos/4/0/400_110020/400_110020_main_or_1.jpg" xr:uid="{00000000-0004-0000-0000-000022000000}"/>
    <hyperlink ref="N397" r:id="rId25" display="https://www.heutink.com/int/CmsData/Artikelen/Fotos/4/0/400_110010/400_110010_main_or_1.jpg" xr:uid="{00000000-0004-0000-0000-000021000000}"/>
    <hyperlink ref="N417" r:id="rId26" display="https://www.heutink.com/int/CmsData/Artikelen/Fotos/4/0/400_116076/400_116076_main_or_1.jpg" xr:uid="{00000000-0004-0000-0000-000020000000}"/>
    <hyperlink ref="N416" r:id="rId27" display="https://www.heutink.com/int/CmsData/Artikelen/Fotos/4/0/400_116059/400_116059_main_or_1.jpg" xr:uid="{00000000-0004-0000-0000-00001F000000}"/>
    <hyperlink ref="N415" r:id="rId28" display="https://www.heutink.com/int/CmsData/Artikelen/Fotos/4/0/400_116053/400_116053_main_or_1.jpg" xr:uid="{00000000-0004-0000-0000-00001E000000}"/>
    <hyperlink ref="N414" r:id="rId29" display="https://www.heutink.com/int/CmsData/Artikelen/Fotos/4/0/400_116046/400_116046_main_or_1.jpg" xr:uid="{00000000-0004-0000-0000-00001D000000}"/>
    <hyperlink ref="N412" r:id="rId30" display="https://www.heutink.com/int/CmsData/Artikelen/Fotos/4/0/400_116031/400_116031_main_or_1.jpg" xr:uid="{00000000-0004-0000-0000-00001C000000}"/>
    <hyperlink ref="N411" r:id="rId31" display="https://www.heutink.com/int/CmsData/Artikelen/Fotos/4/0/400_116026/400_116026_main_or_1.jpg" xr:uid="{00000000-0004-0000-0000-00001B000000}"/>
    <hyperlink ref="N410" r:id="rId32" display="https://www.heutink.com/int/CmsData/Artikelen/Fotos/4/0/400_115020/400_115020_main_or_1.jpg" xr:uid="{00000000-0004-0000-0000-00001A000000}"/>
    <hyperlink ref="N409" r:id="rId33" display="https://www.heutink.com/int/CmsData/Artikelen/Fotos/4/0/400_115010/400_115010_main_or_1.jpg" xr:uid="{00000000-0004-0000-0000-000019000000}"/>
    <hyperlink ref="N408" r:id="rId34" display="https://www.heutink.com/int/CmsData/Artikelen/Fotos/4/0/400_114020/400_114020_main_or_1.jpg" xr:uid="{00000000-0004-0000-0000-000018000000}"/>
    <hyperlink ref="N407" r:id="rId35" display="https://www.heutink.com/int/CmsData/Artikelen/Fotos/4/0/400_114010/400_114010_main_or_1.jpg" xr:uid="{00000000-0004-0000-0000-000017000000}"/>
    <hyperlink ref="N392" r:id="rId36" display="https://www.heutink.com/int/CmsData/Artikelen/Fotos/4/0/400_102320/400_102320_main_or_1.jpg" xr:uid="{00000000-0004-0000-0000-000016000000}"/>
    <hyperlink ref="N391" r:id="rId37" display="https://www.heutink.com/int/CmsData/Artikelen/Fotos/4/0/400_102310/400_102310_main_or_1.jpg" xr:uid="{00000000-0004-0000-0000-000015000000}"/>
    <hyperlink ref="N390" r:id="rId38" display="https://www.heutink.com/int/CmsData/Artikelen/Fotos/4/0/400_102220/400_102220_main_or_1.jpg" xr:uid="{00000000-0004-0000-0000-000014000000}"/>
    <hyperlink ref="N389" r:id="rId39" display="https://www.heutink.com/int/CmsData/Artikelen/Fotos/4/0/400_102210/400_102210_main_or_1.jpg" xr:uid="{00000000-0004-0000-0000-000013000000}"/>
    <hyperlink ref="N387" r:id="rId40" display="https://www.heutink.com/int/CmsData/Artikelen/Fotos/4/0/400_102020/400_102020_main_or_1.jpg" xr:uid="{00000000-0004-0000-0000-000012000000}"/>
    <hyperlink ref="N386" r:id="rId41" display="https://www.heutink.com/int/CmsData/Artikelen/Fotos/4/0/400_102010/400_102010_main_or_1.jpg" xr:uid="{00000000-0004-0000-0000-000011000000}"/>
    <hyperlink ref="N917" r:id="rId42" display="https://www.heutink.com/int/CmsData/Artikelen/Fotos/4/0/400_544100/400_544100_main_or_1.jpg" xr:uid="{00000000-0004-0000-0000-000010000000}"/>
    <hyperlink ref="N915" r:id="rId43" display="https://www.heutink.com/int/CmsData/Artikelen/Fotos/4/0/400_543900/400_543900_main_or_1.jpg" xr:uid="{00000000-0004-0000-0000-00000F000000}"/>
    <hyperlink ref="N914" r:id="rId44" display="https://www.heutink.com/int/CmsData/Artikelen/Fotos/4/0/400_543800/400_543800_main_or_1.jpg" xr:uid="{00000000-0004-0000-0000-00000E000000}"/>
    <hyperlink ref="N518" r:id="rId45" display="https://www.heutink.com/int/CmsData/Artikelen/Fotos/4/0/400_408050/400_408050_main_or_1.jpg" xr:uid="{00000000-0004-0000-0000-00000C000000}"/>
    <hyperlink ref="N210" r:id="rId46" display="https://www.heutink.com/int/CmsData/Artikelen/Fotos/4/0/400_020901/400_020901_main_or_1.jpg" xr:uid="{00000000-0004-0000-0000-00000B000000}"/>
    <hyperlink ref="N1296" r:id="rId47" display="https://www.heutink.com/int/CmsData/Artikelen/Fotos/4/0/400_TL022/400_TL022_main_or_1.jpg" xr:uid="{00000000-0004-0000-0000-00000A000000}"/>
    <hyperlink ref="N952" r:id="rId48" display="https://www.heutink.com/int/CmsData/Artikelen/Fotos/4/0/400_547950/400_547950_main_or_1.jpg" xr:uid="{00000000-0004-0000-0000-000009000000}"/>
    <hyperlink ref="N880" r:id="rId49" display="https://www.heutink.com/int/CmsData/Artikelen/Fotos/4/0/400_535800/400_535800_main_or_1.jpg" xr:uid="{00000000-0004-0000-0000-000008000000}"/>
    <hyperlink ref="N374" r:id="rId50" display="https://www.heutink.com/int/CmsData/Artikelen/Fotos/4/0/400_076501/400_076801_main_or_1.jpg" xr:uid="{00000000-0004-0000-0000-000007000000}"/>
    <hyperlink ref="N377" r:id="rId51" display="https://www.heutink.com/int/CmsData/Artikelen/Fotos/4/0/400_078100/400_078100_main_or_1.jpg" xr:uid="{00000000-0004-0000-0000-000006000000}"/>
    <hyperlink ref="N737" r:id="rId52" display="https://www.heutink.com/int/CmsData/Artikelen/Fotos/4/0/400_0177C0/400_0177C0_main_or_1.jpg" xr:uid="{00000000-0004-0000-0000-000005000000}"/>
    <hyperlink ref="N443" r:id="rId53" display="https://www.heutink.com/int/CmsData/Artikelen/Fotos/4/0/400_165100/400_165100_main_or_1.jpg" xr:uid="{00000000-0004-0000-0000-000004000000}"/>
    <hyperlink ref="N442" r:id="rId54" display="https://www.heutink.com/int/CmsData/Artikelen/Fotos/4/0/400_165000/400_165000_main_or_1.jpg" xr:uid="{00000000-0004-0000-0000-000003000000}"/>
    <hyperlink ref="N100" r:id="rId55" display="https://www.heutink.com/int/CmsData/Artikelen/Fotos/4/0/400_010101/400_010101_main_or_1.jpg" xr:uid="{00000000-0004-0000-0000-000002000000}"/>
    <hyperlink ref="N209" r:id="rId56" display="https://www.heutink.com/int/CmsData/Artikelen/Fotos/4/0/400_020801/400_020801_main_or_1.jpg" xr:uid="{00000000-0004-0000-0000-000001000000}"/>
    <hyperlink ref="N738" r:id="rId57" display="https://www.heutink.com/int/CmsData/Artikelen/Fotos/4/0/400_0177D0/400_0177D0_main_or_1.jpg" xr:uid="{00000000-0004-0000-0000-000000000000}"/>
    <hyperlink ref="B6" r:id="rId58" xr:uid="{4820912B-C840-4394-8056-300012226A8C}"/>
  </hyperlinks>
  <printOptions horizontalCentered="1"/>
  <pageMargins left="0.15748031496062992" right="0.15748031496062992" top="0.35433070866141736" bottom="0.55118110236220474" header="0.31496062992125984" footer="0.31496062992125984"/>
  <pageSetup paperSize="9" scale="44" fitToHeight="0" orientation="portrait" r:id="rId59"/>
  <headerFooter>
    <oddFooter>&amp;C&amp;P</oddFooter>
  </headerFooter>
  <drawing r:id="rId6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D128F-C5D6-43EE-BA6B-E5DA806DE0CC}">
  <sheetPr>
    <pageSetUpPr fitToPage="1"/>
  </sheetPr>
  <dimension ref="A1:BL685"/>
  <sheetViews>
    <sheetView workbookViewId="0">
      <selection activeCell="B3" sqref="B3"/>
    </sheetView>
  </sheetViews>
  <sheetFormatPr defaultColWidth="9.44140625" defaultRowHeight="14.4" x14ac:dyDescent="0.35"/>
  <cols>
    <col min="1" max="1" width="11.88671875" style="95" customWidth="1"/>
    <col min="2" max="2" width="71.5546875" style="95" bestFit="1" customWidth="1"/>
    <col min="3" max="3" width="8.109375" style="158" bestFit="1" customWidth="1"/>
    <col min="4" max="4" width="10.5546875" style="61" customWidth="1"/>
    <col min="5" max="6" width="10.44140625" style="61" customWidth="1"/>
    <col min="7" max="7" width="14.44140625" style="60" customWidth="1"/>
    <col min="8" max="11" width="9.44140625" style="60"/>
    <col min="12" max="12" width="8.44140625" style="96" customWidth="1"/>
    <col min="13" max="16384" width="9.44140625" style="61"/>
  </cols>
  <sheetData>
    <row r="1" spans="1:64" ht="15" customHeight="1" x14ac:dyDescent="0.35">
      <c r="B1" s="59"/>
      <c r="C1" s="112"/>
      <c r="D1" s="280" t="s">
        <v>0</v>
      </c>
      <c r="E1" s="281"/>
      <c r="F1" s="93" t="s">
        <v>3403</v>
      </c>
      <c r="G1" s="290">
        <f>SUM(F:F)</f>
        <v>0</v>
      </c>
      <c r="H1" s="290"/>
    </row>
    <row r="2" spans="1:64" ht="15" customHeight="1" x14ac:dyDescent="0.35">
      <c r="B2" s="59"/>
      <c r="C2" s="112"/>
      <c r="D2" s="282">
        <v>0.15</v>
      </c>
      <c r="E2" s="283"/>
      <c r="F2" s="59"/>
      <c r="G2" s="59"/>
    </row>
    <row r="3" spans="1:64" ht="15" customHeight="1" x14ac:dyDescent="0.35">
      <c r="B3" s="269" t="s">
        <v>7876</v>
      </c>
      <c r="C3" s="112"/>
      <c r="D3" s="99"/>
      <c r="E3" s="100"/>
      <c r="F3" s="59"/>
      <c r="G3" s="59"/>
    </row>
    <row r="4" spans="1:64" s="66" customFormat="1" ht="15" customHeight="1" x14ac:dyDescent="0.35">
      <c r="A4" s="63" t="s">
        <v>3392</v>
      </c>
      <c r="B4" s="64" t="s">
        <v>3393</v>
      </c>
      <c r="C4" s="156" t="s">
        <v>3313</v>
      </c>
      <c r="D4" s="284" t="s">
        <v>3395</v>
      </c>
      <c r="E4" s="286" t="s">
        <v>4158</v>
      </c>
      <c r="F4" s="98" t="s">
        <v>4159</v>
      </c>
      <c r="G4" s="288" t="s">
        <v>3394</v>
      </c>
      <c r="H4" s="65" t="s">
        <v>3398</v>
      </c>
      <c r="I4" s="65" t="s">
        <v>3399</v>
      </c>
      <c r="J4" s="65" t="s">
        <v>3400</v>
      </c>
      <c r="K4" s="65" t="s">
        <v>3401</v>
      </c>
      <c r="L4" s="96"/>
    </row>
    <row r="5" spans="1:64" s="66" customFormat="1" ht="15" customHeight="1" x14ac:dyDescent="0.35">
      <c r="A5" s="67"/>
      <c r="B5" s="101"/>
      <c r="C5" s="184"/>
      <c r="D5" s="285"/>
      <c r="E5" s="287"/>
      <c r="F5" s="97"/>
      <c r="G5" s="289"/>
      <c r="H5" s="102"/>
      <c r="I5" s="102"/>
      <c r="J5" s="102"/>
      <c r="K5" s="102"/>
      <c r="L5" s="96"/>
    </row>
    <row r="6" spans="1:64" s="66" customFormat="1" ht="18" customHeight="1" x14ac:dyDescent="0.35">
      <c r="A6" s="67"/>
      <c r="B6" s="101"/>
      <c r="C6" s="185"/>
      <c r="D6" s="285"/>
      <c r="E6" s="287"/>
      <c r="F6" s="97"/>
      <c r="G6" s="289"/>
      <c r="H6" s="68"/>
      <c r="I6" s="68"/>
      <c r="J6" s="68"/>
      <c r="K6" s="68"/>
      <c r="L6" s="96"/>
    </row>
    <row r="7" spans="1:64" ht="14.85" customHeight="1" thickBot="1" x14ac:dyDescent="0.4">
      <c r="A7" s="86" t="s">
        <v>4160</v>
      </c>
      <c r="B7" s="104" t="str">
        <f>VLOOKUP(A7,[2]Blad1!$A:$AO,41,0)</f>
        <v>Mirrors 17 x 12 cm</v>
      </c>
      <c r="C7" s="186"/>
      <c r="D7" s="87">
        <v>22.73</v>
      </c>
      <c r="E7" s="87">
        <f t="shared" ref="E7:E70" si="0">D7-(D7*$D$2)</f>
        <v>19.320499999999999</v>
      </c>
      <c r="F7" s="191">
        <f>C7*E7</f>
        <v>0</v>
      </c>
      <c r="G7" s="105">
        <v>4</v>
      </c>
      <c r="H7" s="89" t="s">
        <v>79</v>
      </c>
      <c r="I7" s="89" t="s">
        <v>57</v>
      </c>
      <c r="J7" s="89" t="s">
        <v>188</v>
      </c>
      <c r="K7" s="89">
        <v>0.33</v>
      </c>
      <c r="L7" s="103" t="s">
        <v>3319</v>
      </c>
    </row>
    <row r="8" spans="1:64" s="94" customFormat="1" ht="14.85" customHeight="1" x14ac:dyDescent="0.35">
      <c r="A8" s="86" t="s">
        <v>4161</v>
      </c>
      <c r="B8" s="104" t="str">
        <f>VLOOKUP(A8,[2]Blad1!$A:$AO,41,0)</f>
        <v>Mirrors 8.5 x 12 cm</v>
      </c>
      <c r="C8" s="187"/>
      <c r="D8" s="87">
        <v>11.36</v>
      </c>
      <c r="E8" s="87">
        <f t="shared" si="0"/>
        <v>9.6559999999999988</v>
      </c>
      <c r="F8" s="191">
        <f t="shared" ref="F8:F71" si="1">C8*E8</f>
        <v>0</v>
      </c>
      <c r="G8" s="105">
        <v>4</v>
      </c>
      <c r="H8" s="89" t="s">
        <v>57</v>
      </c>
      <c r="I8" s="89" t="s">
        <v>588</v>
      </c>
      <c r="J8" s="89" t="s">
        <v>188</v>
      </c>
      <c r="K8" s="89">
        <v>0.16</v>
      </c>
      <c r="L8" s="103" t="s">
        <v>3319</v>
      </c>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row>
    <row r="9" spans="1:64" ht="14.85" customHeight="1" x14ac:dyDescent="0.35">
      <c r="A9" s="86" t="s">
        <v>4162</v>
      </c>
      <c r="B9" s="104" t="str">
        <f>VLOOKUP(A9,[2]Blad1!$A:$AO,41,0)</f>
        <v>Combi letters</v>
      </c>
      <c r="C9" s="187"/>
      <c r="D9" s="87">
        <v>39.130000000000003</v>
      </c>
      <c r="E9" s="87">
        <f t="shared" si="0"/>
        <v>33.2605</v>
      </c>
      <c r="F9" s="191">
        <f t="shared" si="1"/>
        <v>0</v>
      </c>
      <c r="G9" s="105">
        <v>6</v>
      </c>
      <c r="H9" s="89" t="s">
        <v>35</v>
      </c>
      <c r="I9" s="89" t="s">
        <v>47</v>
      </c>
      <c r="J9" s="89" t="s">
        <v>61</v>
      </c>
      <c r="K9" s="89">
        <v>0.28999999999999998</v>
      </c>
      <c r="L9" s="103" t="s">
        <v>3319</v>
      </c>
    </row>
    <row r="10" spans="1:64" ht="14.85" customHeight="1" x14ac:dyDescent="0.35">
      <c r="A10" s="86" t="s">
        <v>4163</v>
      </c>
      <c r="B10" s="104" t="str">
        <f>VLOOKUP(A10,[2]Blad1!$A:$AO,41,0)</f>
        <v>Dice writable chalk</v>
      </c>
      <c r="C10" s="187"/>
      <c r="D10" s="87">
        <v>21.08</v>
      </c>
      <c r="E10" s="87">
        <f t="shared" si="0"/>
        <v>17.917999999999999</v>
      </c>
      <c r="F10" s="191">
        <f t="shared" si="1"/>
        <v>0</v>
      </c>
      <c r="G10" s="105">
        <v>4</v>
      </c>
      <c r="H10" s="89" t="s">
        <v>46</v>
      </c>
      <c r="I10" s="89" t="s">
        <v>46</v>
      </c>
      <c r="J10" s="89" t="s">
        <v>1069</v>
      </c>
      <c r="K10" s="89">
        <v>0.19</v>
      </c>
      <c r="L10" s="103" t="s">
        <v>3319</v>
      </c>
    </row>
    <row r="11" spans="1:64" ht="14.85" customHeight="1" x14ac:dyDescent="0.35">
      <c r="A11" s="86" t="s">
        <v>4164</v>
      </c>
      <c r="B11" s="104" t="str">
        <f>VLOOKUP(A11,[2]Blad1!$A:$AO,41,0)</f>
        <v>Dice wipe-clean</v>
      </c>
      <c r="C11" s="187"/>
      <c r="D11" s="87">
        <v>21.08</v>
      </c>
      <c r="E11" s="87">
        <f t="shared" si="0"/>
        <v>17.917999999999999</v>
      </c>
      <c r="F11" s="191">
        <f t="shared" si="1"/>
        <v>0</v>
      </c>
      <c r="G11" s="105">
        <v>4</v>
      </c>
      <c r="H11" s="89" t="s">
        <v>46</v>
      </c>
      <c r="I11" s="89" t="s">
        <v>46</v>
      </c>
      <c r="J11" s="89" t="s">
        <v>61</v>
      </c>
      <c r="K11" s="89">
        <v>0.1</v>
      </c>
      <c r="L11" s="103" t="s">
        <v>3319</v>
      </c>
    </row>
    <row r="12" spans="1:64" ht="14.85" customHeight="1" x14ac:dyDescent="0.35">
      <c r="A12" s="86" t="s">
        <v>4165</v>
      </c>
      <c r="B12" s="104" t="str">
        <f>VLOOKUP(A12,[2]Blad1!$A:$AO,41,0)</f>
        <v>Happy hammer - letters</v>
      </c>
      <c r="C12" s="187"/>
      <c r="D12" s="87">
        <v>134.31</v>
      </c>
      <c r="E12" s="87">
        <f t="shared" si="0"/>
        <v>114.1635</v>
      </c>
      <c r="F12" s="191">
        <f t="shared" si="1"/>
        <v>0</v>
      </c>
      <c r="G12" s="105">
        <v>3</v>
      </c>
      <c r="H12" s="89" t="s">
        <v>3431</v>
      </c>
      <c r="I12" s="89" t="s">
        <v>119</v>
      </c>
      <c r="J12" s="89" t="s">
        <v>111</v>
      </c>
      <c r="K12" s="89">
        <v>1.88</v>
      </c>
      <c r="L12" s="103" t="s">
        <v>3319</v>
      </c>
    </row>
    <row r="13" spans="1:64" ht="14.85" customHeight="1" x14ac:dyDescent="0.35">
      <c r="A13" s="86" t="s">
        <v>3404</v>
      </c>
      <c r="B13" s="104" t="str">
        <f>VLOOKUP(A13,[2]Blad1!$A:$AO,41,0)</f>
        <v>Magnetic strips, 12mm wide, self-adhesive</v>
      </c>
      <c r="C13" s="187"/>
      <c r="D13" s="87">
        <v>6.27</v>
      </c>
      <c r="E13" s="87">
        <f t="shared" si="0"/>
        <v>5.3294999999999995</v>
      </c>
      <c r="F13" s="191">
        <f t="shared" si="1"/>
        <v>0</v>
      </c>
      <c r="G13" s="106">
        <v>0</v>
      </c>
      <c r="H13" s="89" t="s">
        <v>1043</v>
      </c>
      <c r="I13" s="89" t="s">
        <v>72</v>
      </c>
      <c r="J13" s="89" t="s">
        <v>8</v>
      </c>
      <c r="K13" s="89">
        <v>0.2</v>
      </c>
      <c r="L13" s="103" t="s">
        <v>3319</v>
      </c>
    </row>
    <row r="14" spans="1:64" ht="14.85" customHeight="1" x14ac:dyDescent="0.35">
      <c r="A14" s="86" t="s">
        <v>4166</v>
      </c>
      <c r="B14" s="104" t="str">
        <f>VLOOKUP(A14,[2]Blad1!$A:$AO,41,0)</f>
        <v>Letterdoos magnetisch</v>
      </c>
      <c r="C14" s="187"/>
      <c r="D14" s="87">
        <v>67.84</v>
      </c>
      <c r="E14" s="87">
        <f t="shared" si="0"/>
        <v>57.664000000000001</v>
      </c>
      <c r="F14" s="191">
        <f t="shared" si="1"/>
        <v>0</v>
      </c>
      <c r="G14" s="105">
        <v>6</v>
      </c>
      <c r="H14" s="89" t="s">
        <v>220</v>
      </c>
      <c r="I14" s="89" t="s">
        <v>975</v>
      </c>
      <c r="J14" s="89" t="s">
        <v>837</v>
      </c>
      <c r="K14" s="89">
        <v>0.94</v>
      </c>
      <c r="L14" s="103" t="s">
        <v>3319</v>
      </c>
    </row>
    <row r="15" spans="1:64" ht="14.85" customHeight="1" x14ac:dyDescent="0.35">
      <c r="A15" s="86" t="s">
        <v>4167</v>
      </c>
      <c r="B15" s="104" t="str">
        <f>VLOOKUP(A15,[2]Blad1!$A:$AO,41,0)</f>
        <v>Letterwoord</v>
      </c>
      <c r="C15" s="187"/>
      <c r="D15" s="87">
        <v>91.68</v>
      </c>
      <c r="E15" s="87">
        <f t="shared" si="0"/>
        <v>77.928000000000011</v>
      </c>
      <c r="F15" s="191">
        <f t="shared" si="1"/>
        <v>0</v>
      </c>
      <c r="G15" s="105">
        <v>6</v>
      </c>
      <c r="H15" s="89" t="s">
        <v>220</v>
      </c>
      <c r="I15" s="89" t="s">
        <v>975</v>
      </c>
      <c r="J15" s="89" t="s">
        <v>837</v>
      </c>
      <c r="K15" s="89">
        <v>1.1200000000000001</v>
      </c>
      <c r="L15" s="103" t="s">
        <v>3319</v>
      </c>
    </row>
    <row r="16" spans="1:64" ht="14.85" customHeight="1" x14ac:dyDescent="0.35">
      <c r="A16" s="86" t="s">
        <v>4168</v>
      </c>
      <c r="B16" s="104" t="str">
        <f>VLOOKUP(A16,[2]Blad1!$A:$AO,41,0)</f>
        <v>Inlegplaat</v>
      </c>
      <c r="C16" s="187"/>
      <c r="D16" s="87">
        <v>15.61</v>
      </c>
      <c r="E16" s="87">
        <f t="shared" si="0"/>
        <v>13.2685</v>
      </c>
      <c r="F16" s="191">
        <f t="shared" si="1"/>
        <v>0</v>
      </c>
      <c r="G16" s="105">
        <v>0</v>
      </c>
      <c r="H16" s="89" t="s">
        <v>116</v>
      </c>
      <c r="I16" s="89" t="s">
        <v>903</v>
      </c>
      <c r="J16" s="89" t="s">
        <v>585</v>
      </c>
      <c r="K16" s="89">
        <v>0.33</v>
      </c>
      <c r="L16" s="103" t="s">
        <v>3319</v>
      </c>
    </row>
    <row r="17" spans="1:12" ht="14.85" customHeight="1" x14ac:dyDescent="0.35">
      <c r="A17" s="86" t="s">
        <v>4169</v>
      </c>
      <c r="B17" s="104" t="str">
        <f>VLOOKUP(A17,[2]Blad1!$A:$AO,41,0)</f>
        <v>Story dice</v>
      </c>
      <c r="C17" s="187"/>
      <c r="D17" s="87">
        <v>22.1</v>
      </c>
      <c r="E17" s="87">
        <f t="shared" si="0"/>
        <v>18.785</v>
      </c>
      <c r="F17" s="191">
        <f t="shared" si="1"/>
        <v>0</v>
      </c>
      <c r="G17" s="105">
        <v>4</v>
      </c>
      <c r="H17" s="89" t="s">
        <v>46</v>
      </c>
      <c r="I17" s="89" t="s">
        <v>46</v>
      </c>
      <c r="J17" s="89" t="s">
        <v>61</v>
      </c>
      <c r="K17" s="89">
        <v>0.15</v>
      </c>
      <c r="L17" s="103" t="s">
        <v>3319</v>
      </c>
    </row>
    <row r="18" spans="1:12" ht="14.85" customHeight="1" x14ac:dyDescent="0.35">
      <c r="A18" s="86" t="s">
        <v>4170</v>
      </c>
      <c r="B18" s="104" t="str">
        <f>VLOOKUP(A18,[2]Blad1!$A:$AO,41,0)</f>
        <v>Math dice large</v>
      </c>
      <c r="C18" s="187"/>
      <c r="D18" s="87">
        <v>21.08</v>
      </c>
      <c r="E18" s="87">
        <f t="shared" si="0"/>
        <v>17.917999999999999</v>
      </c>
      <c r="F18" s="191">
        <f t="shared" si="1"/>
        <v>0</v>
      </c>
      <c r="G18" s="105">
        <v>5</v>
      </c>
      <c r="H18" s="89" t="s">
        <v>583</v>
      </c>
      <c r="I18" s="89" t="s">
        <v>583</v>
      </c>
      <c r="J18" s="89" t="s">
        <v>61</v>
      </c>
      <c r="K18" s="89">
        <v>0.15</v>
      </c>
      <c r="L18" s="103" t="s">
        <v>3319</v>
      </c>
    </row>
    <row r="19" spans="1:12" ht="14.85" customHeight="1" x14ac:dyDescent="0.35">
      <c r="A19" s="86" t="s">
        <v>4171</v>
      </c>
      <c r="B19" s="104" t="str">
        <f>VLOOKUP(A19,[2]Blad1!$A:$AO,41,0)</f>
        <v>Fraction dice large</v>
      </c>
      <c r="C19" s="187"/>
      <c r="D19" s="87">
        <v>21.08</v>
      </c>
      <c r="E19" s="87">
        <f t="shared" si="0"/>
        <v>17.917999999999999</v>
      </c>
      <c r="F19" s="191">
        <f t="shared" si="1"/>
        <v>0</v>
      </c>
      <c r="G19" s="105">
        <v>8</v>
      </c>
      <c r="H19" s="89" t="s">
        <v>583</v>
      </c>
      <c r="I19" s="89" t="s">
        <v>583</v>
      </c>
      <c r="J19" s="89" t="s">
        <v>61</v>
      </c>
      <c r="K19" s="89">
        <v>0.09</v>
      </c>
      <c r="L19" s="103" t="s">
        <v>3319</v>
      </c>
    </row>
    <row r="20" spans="1:12" ht="14.85" customHeight="1" x14ac:dyDescent="0.35">
      <c r="A20" s="86" t="s">
        <v>4172</v>
      </c>
      <c r="B20" s="104" t="str">
        <f>VLOOKUP(A20,[2]Blad1!$A:$AO,41,0)</f>
        <v>Feel the number</v>
      </c>
      <c r="C20" s="187"/>
      <c r="D20" s="87">
        <v>62.56</v>
      </c>
      <c r="E20" s="87">
        <f t="shared" si="0"/>
        <v>53.176000000000002</v>
      </c>
      <c r="F20" s="191">
        <f t="shared" si="1"/>
        <v>0</v>
      </c>
      <c r="G20" s="105">
        <v>4</v>
      </c>
      <c r="H20" s="89" t="s">
        <v>46</v>
      </c>
      <c r="I20" s="89" t="s">
        <v>43</v>
      </c>
      <c r="J20" s="89" t="s">
        <v>72</v>
      </c>
      <c r="K20" s="89">
        <v>0.8</v>
      </c>
      <c r="L20" s="103" t="s">
        <v>3319</v>
      </c>
    </row>
    <row r="21" spans="1:12" ht="14.85" customHeight="1" x14ac:dyDescent="0.35">
      <c r="A21" s="86" t="s">
        <v>4173</v>
      </c>
      <c r="B21" s="104" t="str">
        <f>VLOOKUP(A21,[2]Blad1!$A:$AO,41,0)</f>
        <v>Addition buddy</v>
      </c>
      <c r="C21" s="187"/>
      <c r="D21" s="87">
        <v>10.58</v>
      </c>
      <c r="E21" s="87">
        <f t="shared" si="0"/>
        <v>8.9930000000000003</v>
      </c>
      <c r="F21" s="191">
        <f t="shared" si="1"/>
        <v>0</v>
      </c>
      <c r="G21" s="105">
        <v>6</v>
      </c>
      <c r="H21" s="89" t="s">
        <v>67</v>
      </c>
      <c r="I21" s="89" t="s">
        <v>61</v>
      </c>
      <c r="J21" s="89" t="s">
        <v>200</v>
      </c>
      <c r="K21" s="89">
        <v>0.1</v>
      </c>
      <c r="L21" s="103" t="s">
        <v>3319</v>
      </c>
    </row>
    <row r="22" spans="1:12" ht="14.85" customHeight="1" x14ac:dyDescent="0.35">
      <c r="A22" s="86" t="s">
        <v>4174</v>
      </c>
      <c r="B22" s="104" t="str">
        <f>VLOOKUP(A22,[2]Blad1!$A:$AO,41,0)</f>
        <v>Subtraction buddy</v>
      </c>
      <c r="C22" s="187"/>
      <c r="D22" s="87">
        <v>10.58</v>
      </c>
      <c r="E22" s="87">
        <f t="shared" si="0"/>
        <v>8.9930000000000003</v>
      </c>
      <c r="F22" s="191">
        <f t="shared" si="1"/>
        <v>0</v>
      </c>
      <c r="G22" s="105">
        <v>6</v>
      </c>
      <c r="H22" s="89" t="s">
        <v>67</v>
      </c>
      <c r="I22" s="89" t="s">
        <v>61</v>
      </c>
      <c r="J22" s="89" t="s">
        <v>200</v>
      </c>
      <c r="K22" s="89">
        <v>0.1</v>
      </c>
      <c r="L22" s="103" t="s">
        <v>3319</v>
      </c>
    </row>
    <row r="23" spans="1:12" ht="14.85" customHeight="1" x14ac:dyDescent="0.35">
      <c r="A23" s="86" t="s">
        <v>4175</v>
      </c>
      <c r="B23" s="104" t="str">
        <f>VLOOKUP(A23,[2]Blad1!$A:$AO,41,0)</f>
        <v>TT box</v>
      </c>
      <c r="C23" s="187"/>
      <c r="D23" s="87">
        <v>10.59</v>
      </c>
      <c r="E23" s="87">
        <f t="shared" si="0"/>
        <v>9.0015000000000001</v>
      </c>
      <c r="F23" s="191">
        <f t="shared" si="1"/>
        <v>0</v>
      </c>
      <c r="G23" s="105">
        <v>7</v>
      </c>
      <c r="H23" s="89" t="s">
        <v>588</v>
      </c>
      <c r="I23" s="89" t="s">
        <v>61</v>
      </c>
      <c r="J23" s="89" t="s">
        <v>200</v>
      </c>
      <c r="K23" s="89">
        <v>0.06</v>
      </c>
      <c r="L23" s="103" t="s">
        <v>3319</v>
      </c>
    </row>
    <row r="24" spans="1:12" ht="14.85" customHeight="1" x14ac:dyDescent="0.35">
      <c r="A24" s="86" t="s">
        <v>4176</v>
      </c>
      <c r="B24" s="104" t="str">
        <f>VLOOKUP(A24,[2]Blad1!$A:$AO,41,0)</f>
        <v>Division help</v>
      </c>
      <c r="C24" s="187"/>
      <c r="D24" s="87">
        <v>10.59</v>
      </c>
      <c r="E24" s="87">
        <f t="shared" si="0"/>
        <v>9.0015000000000001</v>
      </c>
      <c r="F24" s="191">
        <f t="shared" si="1"/>
        <v>0</v>
      </c>
      <c r="G24" s="105">
        <v>8</v>
      </c>
      <c r="H24" s="89" t="s">
        <v>588</v>
      </c>
      <c r="I24" s="89" t="s">
        <v>61</v>
      </c>
      <c r="J24" s="89" t="s">
        <v>200</v>
      </c>
      <c r="K24" s="89">
        <v>0.06</v>
      </c>
      <c r="L24" s="103" t="s">
        <v>3319</v>
      </c>
    </row>
    <row r="25" spans="1:12" ht="14.85" customHeight="1" x14ac:dyDescent="0.35">
      <c r="A25" s="86" t="s">
        <v>4177</v>
      </c>
      <c r="B25" s="104" t="str">
        <f>VLOOKUP(A25,[2]Blad1!$A:$AO,41,0)</f>
        <v>Verti-blocs - build from 2D to 3D</v>
      </c>
      <c r="C25" s="187"/>
      <c r="D25" s="87">
        <v>174.85</v>
      </c>
      <c r="E25" s="87">
        <f t="shared" si="0"/>
        <v>148.6225</v>
      </c>
      <c r="F25" s="191">
        <f t="shared" si="1"/>
        <v>0</v>
      </c>
      <c r="G25" s="105">
        <v>4</v>
      </c>
      <c r="H25" s="89" t="s">
        <v>568</v>
      </c>
      <c r="I25" s="89" t="s">
        <v>102</v>
      </c>
      <c r="J25" s="89" t="s">
        <v>894</v>
      </c>
      <c r="K25" s="89">
        <v>4.57</v>
      </c>
      <c r="L25" s="103" t="s">
        <v>3319</v>
      </c>
    </row>
    <row r="26" spans="1:12" ht="14.85" customHeight="1" x14ac:dyDescent="0.35">
      <c r="A26" s="86" t="s">
        <v>4178</v>
      </c>
      <c r="B26" s="104" t="str">
        <f>VLOOKUP(A26,[2]Blad1!$A:$AO,41,0)</f>
        <v>Fraction set round pupils</v>
      </c>
      <c r="C26" s="187"/>
      <c r="D26" s="87">
        <v>8.43</v>
      </c>
      <c r="E26" s="87">
        <f t="shared" si="0"/>
        <v>7.1654999999999998</v>
      </c>
      <c r="F26" s="191">
        <f t="shared" si="1"/>
        <v>0</v>
      </c>
      <c r="G26" s="105">
        <v>8</v>
      </c>
      <c r="H26" s="89" t="s">
        <v>1159</v>
      </c>
      <c r="I26" s="89" t="s">
        <v>521</v>
      </c>
      <c r="J26" s="89" t="s">
        <v>837</v>
      </c>
      <c r="K26" s="89">
        <v>0.15</v>
      </c>
      <c r="L26" s="103" t="s">
        <v>3319</v>
      </c>
    </row>
    <row r="27" spans="1:12" ht="14.85" customHeight="1" x14ac:dyDescent="0.35">
      <c r="A27" s="86" t="s">
        <v>4179</v>
      </c>
      <c r="B27" s="104" t="str">
        <f>VLOOKUP(A27,[2]Blad1!$A:$AO,41,0)</f>
        <v>Magnetic fraction set round pupils</v>
      </c>
      <c r="C27" s="187"/>
      <c r="D27" s="87">
        <v>40.39</v>
      </c>
      <c r="E27" s="87">
        <f t="shared" si="0"/>
        <v>34.331499999999998</v>
      </c>
      <c r="F27" s="191">
        <f t="shared" si="1"/>
        <v>0</v>
      </c>
      <c r="G27" s="105">
        <v>8</v>
      </c>
      <c r="H27" s="89" t="s">
        <v>42</v>
      </c>
      <c r="I27" s="89" t="s">
        <v>42</v>
      </c>
      <c r="J27" s="89" t="s">
        <v>200</v>
      </c>
      <c r="K27" s="89">
        <v>0.47</v>
      </c>
      <c r="L27" s="103" t="s">
        <v>3319</v>
      </c>
    </row>
    <row r="28" spans="1:12" ht="14.85" customHeight="1" x14ac:dyDescent="0.35">
      <c r="A28" s="86" t="s">
        <v>4180</v>
      </c>
      <c r="B28" s="104" t="str">
        <f>VLOOKUP(A28,[2]Blad1!$A:$AO,41,0)</f>
        <v>Magnetic fraction set linear pupils</v>
      </c>
      <c r="C28" s="187"/>
      <c r="D28" s="87">
        <v>31.21</v>
      </c>
      <c r="E28" s="87">
        <f t="shared" si="0"/>
        <v>26.528500000000001</v>
      </c>
      <c r="F28" s="191">
        <f t="shared" si="1"/>
        <v>0</v>
      </c>
      <c r="G28" s="105">
        <v>8</v>
      </c>
      <c r="H28" s="89" t="s">
        <v>160</v>
      </c>
      <c r="I28" s="89" t="s">
        <v>886</v>
      </c>
      <c r="J28" s="89" t="s">
        <v>976</v>
      </c>
      <c r="K28" s="89">
        <v>0.248</v>
      </c>
      <c r="L28" s="103" t="s">
        <v>3319</v>
      </c>
    </row>
    <row r="29" spans="1:12" ht="14.85" customHeight="1" x14ac:dyDescent="0.35">
      <c r="A29" s="86" t="s">
        <v>4181</v>
      </c>
      <c r="B29" s="104" t="str">
        <f>VLOOKUP(A29,[2]Blad1!$A:$AO,41,0)</f>
        <v>Fraction set linear</v>
      </c>
      <c r="C29" s="187"/>
      <c r="D29" s="87">
        <v>19.46</v>
      </c>
      <c r="E29" s="87">
        <f t="shared" si="0"/>
        <v>16.541</v>
      </c>
      <c r="F29" s="191">
        <f t="shared" si="1"/>
        <v>0</v>
      </c>
      <c r="G29" s="105">
        <v>8</v>
      </c>
      <c r="H29" s="89" t="s">
        <v>3298</v>
      </c>
      <c r="I29" s="89" t="s">
        <v>588</v>
      </c>
      <c r="J29" s="89" t="s">
        <v>200</v>
      </c>
      <c r="K29" s="89">
        <v>0.19</v>
      </c>
      <c r="L29" s="103" t="s">
        <v>3319</v>
      </c>
    </row>
    <row r="30" spans="1:12" ht="14.85" customHeight="1" x14ac:dyDescent="0.35">
      <c r="A30" s="86" t="s">
        <v>4182</v>
      </c>
      <c r="B30" s="104" t="str">
        <f>VLOOKUP(A30,[2]Blad1!$A:$AO,41,0)</f>
        <v>Split(s)box pupils</v>
      </c>
      <c r="C30" s="186"/>
      <c r="D30" s="87">
        <v>2.46</v>
      </c>
      <c r="E30" s="87">
        <f t="shared" si="0"/>
        <v>2.0910000000000002</v>
      </c>
      <c r="F30" s="191">
        <f t="shared" si="1"/>
        <v>0</v>
      </c>
      <c r="G30" s="105">
        <v>6</v>
      </c>
      <c r="H30" s="89" t="s">
        <v>72</v>
      </c>
      <c r="I30" s="89" t="s">
        <v>322</v>
      </c>
      <c r="J30" s="89" t="s">
        <v>188</v>
      </c>
      <c r="K30" s="89">
        <v>0.02</v>
      </c>
      <c r="L30" s="103" t="s">
        <v>3319</v>
      </c>
    </row>
    <row r="31" spans="1:12" ht="14.85" customHeight="1" x14ac:dyDescent="0.35">
      <c r="A31" s="86" t="s">
        <v>4183</v>
      </c>
      <c r="B31" s="104" t="str">
        <f>VLOOKUP(A31,[2]Blad1!$A:$AO,41,0)</f>
        <v>Balls split(s)box pupils</v>
      </c>
      <c r="C31" s="186"/>
      <c r="D31" s="87">
        <v>7.2</v>
      </c>
      <c r="E31" s="87">
        <f t="shared" si="0"/>
        <v>6.12</v>
      </c>
      <c r="F31" s="191">
        <f t="shared" si="1"/>
        <v>0</v>
      </c>
      <c r="G31" s="105">
        <v>6</v>
      </c>
      <c r="H31" s="89" t="s">
        <v>894</v>
      </c>
      <c r="I31" s="89" t="s">
        <v>322</v>
      </c>
      <c r="J31" s="89" t="s">
        <v>200</v>
      </c>
      <c r="K31" s="89">
        <v>0.02</v>
      </c>
      <c r="L31" s="103" t="s">
        <v>3319</v>
      </c>
    </row>
    <row r="32" spans="1:12" ht="14.85" customHeight="1" x14ac:dyDescent="0.35">
      <c r="A32" s="86" t="s">
        <v>1411</v>
      </c>
      <c r="B32" s="104" t="str">
        <f>VLOOKUP(A32,[2]Blad1!$A:$AO,41,0)</f>
        <v>Clock Stamp: 24 Hours Digital</v>
      </c>
      <c r="C32" s="187"/>
      <c r="D32" s="87">
        <v>16.260000000000002</v>
      </c>
      <c r="E32" s="87">
        <f t="shared" si="0"/>
        <v>13.821000000000002</v>
      </c>
      <c r="F32" s="191">
        <f t="shared" si="1"/>
        <v>0</v>
      </c>
      <c r="G32" s="105">
        <v>6</v>
      </c>
      <c r="H32" s="89" t="s">
        <v>1087</v>
      </c>
      <c r="I32" s="89" t="s">
        <v>588</v>
      </c>
      <c r="J32" s="89" t="s">
        <v>61</v>
      </c>
      <c r="K32" s="89">
        <v>0.2</v>
      </c>
      <c r="L32" s="103" t="s">
        <v>3319</v>
      </c>
    </row>
    <row r="33" spans="1:12" ht="14.85" customHeight="1" x14ac:dyDescent="0.35">
      <c r="A33" s="86" t="s">
        <v>4184</v>
      </c>
      <c r="B33" s="104" t="str">
        <f>VLOOKUP(A33,[2]Blad1!$A:$AO,41,0)</f>
        <v>German stamps in box, 59 pieces</v>
      </c>
      <c r="C33" s="186"/>
      <c r="D33" s="87">
        <v>93.42</v>
      </c>
      <c r="E33" s="87">
        <f t="shared" si="0"/>
        <v>79.406999999999996</v>
      </c>
      <c r="F33" s="191">
        <f t="shared" si="1"/>
        <v>0</v>
      </c>
      <c r="G33" s="105">
        <v>6</v>
      </c>
      <c r="H33" s="89" t="s">
        <v>623</v>
      </c>
      <c r="I33" s="89" t="s">
        <v>56</v>
      </c>
      <c r="J33" s="89" t="s">
        <v>61</v>
      </c>
      <c r="K33" s="89">
        <v>0.65</v>
      </c>
      <c r="L33" s="103" t="s">
        <v>3319</v>
      </c>
    </row>
    <row r="34" spans="1:12" ht="14.85" customHeight="1" x14ac:dyDescent="0.35">
      <c r="A34" s="86" t="s">
        <v>4185</v>
      </c>
      <c r="B34" s="104" t="str">
        <f>VLOOKUP(A34,[2]Blad1!$A:$AO,41,0)</f>
        <v>Großbuchstabenstempel Umrisslinien</v>
      </c>
      <c r="C34" s="186"/>
      <c r="D34" s="87">
        <v>161.77000000000001</v>
      </c>
      <c r="E34" s="87">
        <f t="shared" si="0"/>
        <v>137.50450000000001</v>
      </c>
      <c r="F34" s="191">
        <f t="shared" si="1"/>
        <v>0</v>
      </c>
      <c r="G34" s="105">
        <v>6</v>
      </c>
      <c r="H34" s="89" t="s">
        <v>1350</v>
      </c>
      <c r="I34" s="89" t="s">
        <v>903</v>
      </c>
      <c r="J34" s="89" t="s">
        <v>61</v>
      </c>
      <c r="K34" s="89">
        <v>1.64</v>
      </c>
      <c r="L34" s="103" t="s">
        <v>3319</v>
      </c>
    </row>
    <row r="35" spans="1:12" ht="14.85" customHeight="1" x14ac:dyDescent="0.35">
      <c r="A35" s="86" t="s">
        <v>4186</v>
      </c>
      <c r="B35" s="104" t="str">
        <f>VLOOKUP(A35,[2]Blad1!$A:$AO,41,0)</f>
        <v>Euro banknotes set, toy</v>
      </c>
      <c r="C35" s="187"/>
      <c r="D35" s="87">
        <v>51.76</v>
      </c>
      <c r="E35" s="87">
        <f t="shared" si="0"/>
        <v>43.995999999999995</v>
      </c>
      <c r="F35" s="191">
        <f t="shared" si="1"/>
        <v>0</v>
      </c>
      <c r="G35" s="105">
        <v>4</v>
      </c>
      <c r="H35" s="89" t="s">
        <v>207</v>
      </c>
      <c r="I35" s="89" t="s">
        <v>35</v>
      </c>
      <c r="J35" s="89" t="s">
        <v>837</v>
      </c>
      <c r="K35" s="89">
        <v>0.96</v>
      </c>
      <c r="L35" s="103" t="s">
        <v>3319</v>
      </c>
    </row>
    <row r="36" spans="1:12" ht="14.85" customHeight="1" x14ac:dyDescent="0.35">
      <c r="A36" s="86" t="s">
        <v>4187</v>
      </c>
      <c r="B36" s="104" t="str">
        <f>VLOOKUP(A36,[2]Blad1!$A:$AO,41,0)</f>
        <v>Euro banknotes 5 euro</v>
      </c>
      <c r="C36" s="187"/>
      <c r="D36" s="87">
        <v>6.25</v>
      </c>
      <c r="E36" s="87">
        <f t="shared" si="0"/>
        <v>5.3125</v>
      </c>
      <c r="F36" s="191">
        <f t="shared" si="1"/>
        <v>0</v>
      </c>
      <c r="G36" s="105">
        <v>4</v>
      </c>
      <c r="H36" s="89" t="s">
        <v>521</v>
      </c>
      <c r="I36" s="89" t="s">
        <v>1069</v>
      </c>
      <c r="J36" s="89" t="s">
        <v>37</v>
      </c>
      <c r="K36" s="89">
        <v>7.0000000000000007E-2</v>
      </c>
      <c r="L36" s="103" t="s">
        <v>3319</v>
      </c>
    </row>
    <row r="37" spans="1:12" ht="14.85" customHeight="1" x14ac:dyDescent="0.35">
      <c r="A37" s="86" t="s">
        <v>4188</v>
      </c>
      <c r="B37" s="104" t="str">
        <f>VLOOKUP(A37,[2]Blad1!$A:$AO,41,0)</f>
        <v>Euro banknotes 10 euro</v>
      </c>
      <c r="C37" s="187"/>
      <c r="D37" s="87">
        <v>6.25</v>
      </c>
      <c r="E37" s="87">
        <f t="shared" si="0"/>
        <v>5.3125</v>
      </c>
      <c r="F37" s="191">
        <f t="shared" si="1"/>
        <v>0</v>
      </c>
      <c r="G37" s="105">
        <v>4</v>
      </c>
      <c r="H37" s="89" t="s">
        <v>521</v>
      </c>
      <c r="I37" s="89" t="s">
        <v>111</v>
      </c>
      <c r="J37" s="89" t="s">
        <v>37</v>
      </c>
      <c r="K37" s="89">
        <v>0.08</v>
      </c>
      <c r="L37" s="103" t="s">
        <v>3319</v>
      </c>
    </row>
    <row r="38" spans="1:12" ht="14.85" customHeight="1" x14ac:dyDescent="0.35">
      <c r="A38" s="86" t="s">
        <v>4189</v>
      </c>
      <c r="B38" s="104" t="str">
        <f>VLOOKUP(A38,[2]Blad1!$A:$AO,41,0)</f>
        <v>Euro banknotes 20 euro</v>
      </c>
      <c r="C38" s="187"/>
      <c r="D38" s="87">
        <v>6.25</v>
      </c>
      <c r="E38" s="87">
        <f t="shared" si="0"/>
        <v>5.3125</v>
      </c>
      <c r="F38" s="191">
        <f t="shared" si="1"/>
        <v>0</v>
      </c>
      <c r="G38" s="105">
        <v>4</v>
      </c>
      <c r="H38" s="89" t="s">
        <v>471</v>
      </c>
      <c r="I38" s="89" t="s">
        <v>894</v>
      </c>
      <c r="J38" s="89" t="s">
        <v>37</v>
      </c>
      <c r="K38" s="89">
        <v>0.09</v>
      </c>
      <c r="L38" s="103" t="s">
        <v>3319</v>
      </c>
    </row>
    <row r="39" spans="1:12" ht="14.85" customHeight="1" x14ac:dyDescent="0.35">
      <c r="A39" s="86" t="s">
        <v>4190</v>
      </c>
      <c r="B39" s="104" t="str">
        <f>VLOOKUP(A39,[2]Blad1!$A:$AO,41,0)</f>
        <v>Euro banknotes 50 euro</v>
      </c>
      <c r="C39" s="187"/>
      <c r="D39" s="87">
        <v>6.25</v>
      </c>
      <c r="E39" s="87">
        <f t="shared" si="0"/>
        <v>5.3125</v>
      </c>
      <c r="F39" s="191">
        <f t="shared" si="1"/>
        <v>0</v>
      </c>
      <c r="G39" s="105">
        <v>4</v>
      </c>
      <c r="H39" s="89" t="s">
        <v>36</v>
      </c>
      <c r="I39" s="89" t="s">
        <v>72</v>
      </c>
      <c r="J39" s="89" t="s">
        <v>37</v>
      </c>
      <c r="K39" s="89">
        <v>0.1</v>
      </c>
      <c r="L39" s="103" t="s">
        <v>3319</v>
      </c>
    </row>
    <row r="40" spans="1:12" ht="14.85" customHeight="1" x14ac:dyDescent="0.35">
      <c r="A40" s="86" t="s">
        <v>4191</v>
      </c>
      <c r="B40" s="104" t="str">
        <f>VLOOKUP(A40,[2]Blad1!$A:$AO,41,0)</f>
        <v>Euro banknotes 100 euro</v>
      </c>
      <c r="C40" s="187"/>
      <c r="D40" s="87">
        <v>6.25</v>
      </c>
      <c r="E40" s="87">
        <f t="shared" si="0"/>
        <v>5.3125</v>
      </c>
      <c r="F40" s="191">
        <f t="shared" si="1"/>
        <v>0</v>
      </c>
      <c r="G40" s="105">
        <v>4</v>
      </c>
      <c r="H40" s="89" t="s">
        <v>904</v>
      </c>
      <c r="I40" s="89" t="s">
        <v>893</v>
      </c>
      <c r="J40" s="89" t="s">
        <v>37</v>
      </c>
      <c r="K40" s="89">
        <v>0.12</v>
      </c>
      <c r="L40" s="103" t="s">
        <v>3319</v>
      </c>
    </row>
    <row r="41" spans="1:12" ht="14.85" customHeight="1" x14ac:dyDescent="0.35">
      <c r="A41" s="86" t="s">
        <v>4192</v>
      </c>
      <c r="B41" s="104" t="str">
        <f>VLOOKUP(A41,[2]Blad1!$A:$AO,41,0)</f>
        <v>Euro banknotes 200 euro</v>
      </c>
      <c r="C41" s="187"/>
      <c r="D41" s="87">
        <v>6.25</v>
      </c>
      <c r="E41" s="87">
        <f t="shared" si="0"/>
        <v>5.3125</v>
      </c>
      <c r="F41" s="191">
        <f t="shared" si="1"/>
        <v>0</v>
      </c>
      <c r="G41" s="105">
        <v>4</v>
      </c>
      <c r="H41" s="89" t="s">
        <v>47</v>
      </c>
      <c r="I41" s="89" t="s">
        <v>893</v>
      </c>
      <c r="J41" s="89" t="s">
        <v>37</v>
      </c>
      <c r="K41" s="89">
        <v>0.12</v>
      </c>
      <c r="L41" s="103" t="s">
        <v>3319</v>
      </c>
    </row>
    <row r="42" spans="1:12" ht="14.85" customHeight="1" x14ac:dyDescent="0.35">
      <c r="A42" s="86" t="s">
        <v>4193</v>
      </c>
      <c r="B42" s="104" t="str">
        <f>VLOOKUP(A42,[2]Blad1!$A:$AO,41,0)</f>
        <v>Euro banknotes assortment in folder</v>
      </c>
      <c r="C42" s="187"/>
      <c r="D42" s="87">
        <v>5.93</v>
      </c>
      <c r="E42" s="87">
        <f t="shared" si="0"/>
        <v>5.0404999999999998</v>
      </c>
      <c r="F42" s="191">
        <f t="shared" si="1"/>
        <v>0</v>
      </c>
      <c r="G42" s="105">
        <v>4</v>
      </c>
      <c r="H42" s="89" t="s">
        <v>137</v>
      </c>
      <c r="I42" s="89" t="s">
        <v>584</v>
      </c>
      <c r="J42" s="89" t="s">
        <v>37</v>
      </c>
      <c r="K42" s="89">
        <v>0.06</v>
      </c>
      <c r="L42" s="103" t="s">
        <v>3319</v>
      </c>
    </row>
    <row r="43" spans="1:12" ht="14.85" customHeight="1" x14ac:dyDescent="0.35">
      <c r="A43" s="86" t="s">
        <v>4194</v>
      </c>
      <c r="B43" s="104" t="str">
        <f>VLOOKUP(A43,[2]Blad1!$A:$AO,41,0)</f>
        <v>Dot dice blue</v>
      </c>
      <c r="C43" s="187"/>
      <c r="D43" s="87">
        <v>17.920000000000002</v>
      </c>
      <c r="E43" s="87">
        <f t="shared" si="0"/>
        <v>15.232000000000001</v>
      </c>
      <c r="F43" s="191">
        <f t="shared" si="1"/>
        <v>0</v>
      </c>
      <c r="G43" s="105">
        <v>4</v>
      </c>
      <c r="H43" s="89" t="s">
        <v>42</v>
      </c>
      <c r="I43" s="89" t="s">
        <v>111</v>
      </c>
      <c r="J43" s="89" t="s">
        <v>837</v>
      </c>
      <c r="K43" s="89">
        <v>0.1</v>
      </c>
      <c r="L43" s="103" t="s">
        <v>3319</v>
      </c>
    </row>
    <row r="44" spans="1:12" ht="14.85" customHeight="1" x14ac:dyDescent="0.35">
      <c r="A44" s="86" t="s">
        <v>4195</v>
      </c>
      <c r="B44" s="104" t="str">
        <f>VLOOKUP(A44,[2]Blad1!$A:$AO,41,0)</f>
        <v>Dot dice red</v>
      </c>
      <c r="C44" s="187"/>
      <c r="D44" s="87">
        <v>19.579999999999998</v>
      </c>
      <c r="E44" s="87">
        <f t="shared" si="0"/>
        <v>16.642999999999997</v>
      </c>
      <c r="F44" s="191">
        <f t="shared" si="1"/>
        <v>0</v>
      </c>
      <c r="G44" s="105">
        <v>4</v>
      </c>
      <c r="H44" s="89" t="s">
        <v>42</v>
      </c>
      <c r="I44" s="89" t="s">
        <v>111</v>
      </c>
      <c r="J44" s="89" t="s">
        <v>837</v>
      </c>
      <c r="K44" s="89">
        <v>0.1</v>
      </c>
      <c r="L44" s="103" t="s">
        <v>3319</v>
      </c>
    </row>
    <row r="45" spans="1:12" ht="14.85" customHeight="1" x14ac:dyDescent="0.35">
      <c r="A45" s="86" t="s">
        <v>4196</v>
      </c>
      <c r="B45" s="104" t="str">
        <f>VLOOKUP(A45,[2]Blad1!$A:$AO,41,0)</f>
        <v>Box 9.6 x 5.6 x 2.9 cm</v>
      </c>
      <c r="C45" s="187"/>
      <c r="D45" s="87">
        <v>1.42</v>
      </c>
      <c r="E45" s="87">
        <f t="shared" si="0"/>
        <v>1.2069999999999999</v>
      </c>
      <c r="F45" s="191">
        <f t="shared" si="1"/>
        <v>0</v>
      </c>
      <c r="G45" s="105">
        <v>0</v>
      </c>
      <c r="H45" s="89" t="s">
        <v>553</v>
      </c>
      <c r="I45" s="89" t="s">
        <v>4197</v>
      </c>
      <c r="J45" s="89" t="s">
        <v>4198</v>
      </c>
      <c r="K45" s="89">
        <v>0.04</v>
      </c>
      <c r="L45" s="103" t="s">
        <v>3319</v>
      </c>
    </row>
    <row r="46" spans="1:12" ht="14.85" customHeight="1" x14ac:dyDescent="0.35">
      <c r="A46" s="86" t="s">
        <v>4199</v>
      </c>
      <c r="B46" s="104" t="str">
        <f>VLOOKUP(A46,[2]Blad1!$A:$AO,41,0)</f>
        <v>Box 10.1 x 10.1 x 1.6 cm</v>
      </c>
      <c r="C46" s="187"/>
      <c r="D46" s="87">
        <v>2.2799999999999998</v>
      </c>
      <c r="E46" s="87">
        <f t="shared" si="0"/>
        <v>1.9379999999999997</v>
      </c>
      <c r="F46" s="191">
        <f t="shared" si="1"/>
        <v>0</v>
      </c>
      <c r="G46" s="105">
        <v>0</v>
      </c>
      <c r="H46" s="89" t="s">
        <v>4200</v>
      </c>
      <c r="I46" s="89" t="s">
        <v>4200</v>
      </c>
      <c r="J46" s="89" t="s">
        <v>2416</v>
      </c>
      <c r="K46" s="89">
        <v>0.06</v>
      </c>
      <c r="L46" s="103" t="s">
        <v>3319</v>
      </c>
    </row>
    <row r="47" spans="1:12" ht="14.85" customHeight="1" x14ac:dyDescent="0.35">
      <c r="A47" s="86" t="s">
        <v>4201</v>
      </c>
      <c r="B47" s="104" t="str">
        <f>VLOOKUP(A47,[2]Blad1!$A:$AO,41,0)</f>
        <v>Box red 17.5 x 10.1 x 3.4 cm</v>
      </c>
      <c r="C47" s="187"/>
      <c r="D47" s="87">
        <v>4.53</v>
      </c>
      <c r="E47" s="87">
        <f t="shared" si="0"/>
        <v>3.8505000000000003</v>
      </c>
      <c r="F47" s="191">
        <f t="shared" si="1"/>
        <v>0</v>
      </c>
      <c r="G47" s="105">
        <v>0</v>
      </c>
      <c r="H47" s="89" t="s">
        <v>1323</v>
      </c>
      <c r="I47" s="89" t="s">
        <v>4200</v>
      </c>
      <c r="J47" s="89" t="s">
        <v>2099</v>
      </c>
      <c r="K47" s="89">
        <v>0.15</v>
      </c>
      <c r="L47" s="103" t="s">
        <v>3319</v>
      </c>
    </row>
    <row r="48" spans="1:12" ht="14.85" customHeight="1" x14ac:dyDescent="0.35">
      <c r="A48" s="86" t="s">
        <v>4202</v>
      </c>
      <c r="B48" s="104" t="str">
        <f>VLOOKUP(A48,[2]Blad1!$A:$AO,41,0)</f>
        <v>Box red 18.4 x 6.8 x 3.4 cm</v>
      </c>
      <c r="C48" s="186"/>
      <c r="D48" s="87">
        <v>3.26</v>
      </c>
      <c r="E48" s="87">
        <f t="shared" si="0"/>
        <v>2.7709999999999999</v>
      </c>
      <c r="F48" s="191">
        <f t="shared" si="1"/>
        <v>0</v>
      </c>
      <c r="G48" s="105">
        <v>0</v>
      </c>
      <c r="H48" s="89" t="s">
        <v>1139</v>
      </c>
      <c r="I48" s="89" t="s">
        <v>3391</v>
      </c>
      <c r="J48" s="89" t="s">
        <v>2099</v>
      </c>
      <c r="K48" s="89">
        <v>0.11</v>
      </c>
      <c r="L48" s="103" t="s">
        <v>3319</v>
      </c>
    </row>
    <row r="49" spans="1:12" ht="14.85" customHeight="1" x14ac:dyDescent="0.35">
      <c r="A49" s="86" t="s">
        <v>4203</v>
      </c>
      <c r="B49" s="104" t="str">
        <f>VLOOKUP(A49,[2]Blad1!$A:$AO,41,0)</f>
        <v>Box 10 x 8.1 x 2.4 cm</v>
      </c>
      <c r="C49" s="187"/>
      <c r="D49" s="87">
        <v>2.09</v>
      </c>
      <c r="E49" s="87">
        <f t="shared" si="0"/>
        <v>1.7765</v>
      </c>
      <c r="F49" s="191">
        <f t="shared" si="1"/>
        <v>0</v>
      </c>
      <c r="G49" s="105">
        <v>0</v>
      </c>
      <c r="H49" s="89" t="s">
        <v>1087</v>
      </c>
      <c r="I49" s="89" t="s">
        <v>588</v>
      </c>
      <c r="J49" s="89" t="s">
        <v>276</v>
      </c>
      <c r="K49" s="89">
        <v>0.05</v>
      </c>
      <c r="L49" s="103" t="s">
        <v>3319</v>
      </c>
    </row>
    <row r="50" spans="1:12" ht="14.85" customHeight="1" x14ac:dyDescent="0.35">
      <c r="A50" s="86" t="s">
        <v>4204</v>
      </c>
      <c r="B50" s="104" t="str">
        <f>VLOOKUP(A50,[2]Blad1!$A:$AO,41,0)</f>
        <v>Box 10 x 8.2 x 4.3 cm</v>
      </c>
      <c r="C50" s="187"/>
      <c r="D50" s="87">
        <v>2.64</v>
      </c>
      <c r="E50" s="87">
        <f t="shared" si="0"/>
        <v>2.2440000000000002</v>
      </c>
      <c r="F50" s="191">
        <f t="shared" si="1"/>
        <v>0</v>
      </c>
      <c r="G50" s="105">
        <v>0</v>
      </c>
      <c r="H50" s="89" t="s">
        <v>1087</v>
      </c>
      <c r="I50" s="89" t="s">
        <v>588</v>
      </c>
      <c r="J50" s="89" t="s">
        <v>61</v>
      </c>
      <c r="K50" s="89">
        <v>7.0000000000000007E-2</v>
      </c>
      <c r="L50" s="103" t="s">
        <v>3319</v>
      </c>
    </row>
    <row r="51" spans="1:12" ht="14.85" customHeight="1" x14ac:dyDescent="0.35">
      <c r="A51" s="86" t="s">
        <v>4205</v>
      </c>
      <c r="B51" s="104" t="str">
        <f>VLOOKUP(A51,[2]Blad1!$A:$AO,41,0)</f>
        <v>Box 6.3 x 4.2 x 1.8 cm</v>
      </c>
      <c r="C51" s="187"/>
      <c r="D51" s="87">
        <v>0.8</v>
      </c>
      <c r="E51" s="87">
        <f t="shared" si="0"/>
        <v>0.68</v>
      </c>
      <c r="F51" s="191">
        <f t="shared" si="1"/>
        <v>0</v>
      </c>
      <c r="G51" s="105">
        <v>0</v>
      </c>
      <c r="H51" s="89" t="s">
        <v>1140</v>
      </c>
      <c r="I51" s="89" t="s">
        <v>4206</v>
      </c>
      <c r="J51" s="89" t="s">
        <v>2419</v>
      </c>
      <c r="K51" s="89">
        <v>0.02</v>
      </c>
      <c r="L51" s="103" t="s">
        <v>3319</v>
      </c>
    </row>
    <row r="52" spans="1:12" ht="14.85" customHeight="1" x14ac:dyDescent="0.35">
      <c r="A52" s="86" t="s">
        <v>4207</v>
      </c>
      <c r="B52" s="104" t="str">
        <f>VLOOKUP(A52,[2]Blad1!$A:$AO,41,0)</f>
        <v>Box 8 x 4.5 x 1.8 cm</v>
      </c>
      <c r="C52" s="187"/>
      <c r="D52" s="87">
        <v>1.26</v>
      </c>
      <c r="E52" s="87">
        <f t="shared" si="0"/>
        <v>1.071</v>
      </c>
      <c r="F52" s="191">
        <f t="shared" si="1"/>
        <v>0</v>
      </c>
      <c r="G52" s="105">
        <v>0</v>
      </c>
      <c r="H52" s="89" t="s">
        <v>67</v>
      </c>
      <c r="I52" s="89" t="s">
        <v>322</v>
      </c>
      <c r="J52" s="89" t="s">
        <v>200</v>
      </c>
      <c r="K52" s="89">
        <v>0.03</v>
      </c>
      <c r="L52" s="103" t="s">
        <v>3319</v>
      </c>
    </row>
    <row r="53" spans="1:12" ht="14.85" customHeight="1" x14ac:dyDescent="0.35">
      <c r="A53" s="86" t="s">
        <v>4208</v>
      </c>
      <c r="B53" s="104" t="str">
        <f>VLOOKUP(A53,[2]Blad1!$A:$AO,41,0)</f>
        <v>Box 7.6 x 5.6 x 3 cm</v>
      </c>
      <c r="C53" s="187"/>
      <c r="D53" s="87">
        <v>2.2799999999999998</v>
      </c>
      <c r="E53" s="87">
        <f t="shared" si="0"/>
        <v>1.9379999999999997</v>
      </c>
      <c r="F53" s="191">
        <f t="shared" si="1"/>
        <v>0</v>
      </c>
      <c r="G53" s="105">
        <v>0</v>
      </c>
      <c r="H53" s="89" t="s">
        <v>554</v>
      </c>
      <c r="I53" s="89" t="s">
        <v>4197</v>
      </c>
      <c r="J53" s="89" t="s">
        <v>8</v>
      </c>
      <c r="K53" s="89">
        <v>0.03</v>
      </c>
      <c r="L53" s="103" t="s">
        <v>3319</v>
      </c>
    </row>
    <row r="54" spans="1:12" ht="14.85" customHeight="1" x14ac:dyDescent="0.35">
      <c r="A54" s="86" t="s">
        <v>4209</v>
      </c>
      <c r="B54" s="104" t="str">
        <f>VLOOKUP(A54,[2]Blad1!$A:$AO,41,0)</f>
        <v>Counters blue</v>
      </c>
      <c r="C54" s="187"/>
      <c r="D54" s="87">
        <v>3.88</v>
      </c>
      <c r="E54" s="87">
        <f t="shared" si="0"/>
        <v>3.298</v>
      </c>
      <c r="F54" s="191">
        <f t="shared" si="1"/>
        <v>0</v>
      </c>
      <c r="G54" s="105">
        <v>4</v>
      </c>
      <c r="H54" s="89" t="s">
        <v>57</v>
      </c>
      <c r="I54" s="89" t="s">
        <v>110</v>
      </c>
      <c r="J54" s="89" t="s">
        <v>37</v>
      </c>
      <c r="K54" s="89">
        <v>0.06</v>
      </c>
      <c r="L54" s="103" t="s">
        <v>3319</v>
      </c>
    </row>
    <row r="55" spans="1:12" ht="14.85" customHeight="1" x14ac:dyDescent="0.35">
      <c r="A55" s="86" t="s">
        <v>4210</v>
      </c>
      <c r="B55" s="104" t="str">
        <f>VLOOKUP(A55,[2]Blad1!$A:$AO,41,0)</f>
        <v>Counters yellow</v>
      </c>
      <c r="C55" s="187"/>
      <c r="D55" s="87">
        <v>3.88</v>
      </c>
      <c r="E55" s="87">
        <f t="shared" si="0"/>
        <v>3.298</v>
      </c>
      <c r="F55" s="191">
        <f t="shared" si="1"/>
        <v>0</v>
      </c>
      <c r="G55" s="105">
        <v>4</v>
      </c>
      <c r="H55" s="89" t="s">
        <v>57</v>
      </c>
      <c r="I55" s="89" t="s">
        <v>110</v>
      </c>
      <c r="J55" s="89" t="s">
        <v>37</v>
      </c>
      <c r="K55" s="89">
        <v>0.06</v>
      </c>
      <c r="L55" s="103" t="s">
        <v>3319</v>
      </c>
    </row>
    <row r="56" spans="1:12" ht="14.85" customHeight="1" x14ac:dyDescent="0.35">
      <c r="A56" s="86" t="s">
        <v>4211</v>
      </c>
      <c r="B56" s="104" t="str">
        <f>VLOOKUP(A56,[2]Blad1!$A:$AO,41,0)</f>
        <v>Counters green</v>
      </c>
      <c r="C56" s="187"/>
      <c r="D56" s="87">
        <v>3.88</v>
      </c>
      <c r="E56" s="87">
        <f t="shared" si="0"/>
        <v>3.298</v>
      </c>
      <c r="F56" s="191">
        <f t="shared" si="1"/>
        <v>0</v>
      </c>
      <c r="G56" s="105">
        <v>4</v>
      </c>
      <c r="H56" s="89" t="s">
        <v>57</v>
      </c>
      <c r="I56" s="89" t="s">
        <v>110</v>
      </c>
      <c r="J56" s="89" t="s">
        <v>37</v>
      </c>
      <c r="K56" s="89">
        <v>0.06</v>
      </c>
      <c r="L56" s="103" t="s">
        <v>3319</v>
      </c>
    </row>
    <row r="57" spans="1:12" ht="14.85" customHeight="1" x14ac:dyDescent="0.35">
      <c r="A57" s="86" t="s">
        <v>4212</v>
      </c>
      <c r="B57" s="104" t="str">
        <f>VLOOKUP(A57,[2]Blad1!$A:$AO,41,0)</f>
        <v>Counters red</v>
      </c>
      <c r="C57" s="187"/>
      <c r="D57" s="87">
        <v>3.88</v>
      </c>
      <c r="E57" s="87">
        <f t="shared" si="0"/>
        <v>3.298</v>
      </c>
      <c r="F57" s="191">
        <f t="shared" si="1"/>
        <v>0</v>
      </c>
      <c r="G57" s="105">
        <v>4</v>
      </c>
      <c r="H57" s="89" t="s">
        <v>57</v>
      </c>
      <c r="I57" s="89" t="s">
        <v>110</v>
      </c>
      <c r="J57" s="89" t="s">
        <v>37</v>
      </c>
      <c r="K57" s="89">
        <v>0.06</v>
      </c>
      <c r="L57" s="103" t="s">
        <v>3319</v>
      </c>
    </row>
    <row r="58" spans="1:12" ht="14.85" customHeight="1" x14ac:dyDescent="0.35">
      <c r="A58" s="86" t="s">
        <v>4213</v>
      </c>
      <c r="B58" s="104" t="str">
        <f>VLOOKUP(A58,[2]Blad1!$A:$AO,41,0)</f>
        <v>Clock magnetic teacher</v>
      </c>
      <c r="C58" s="187"/>
      <c r="D58" s="87">
        <v>60.6</v>
      </c>
      <c r="E58" s="87">
        <f t="shared" si="0"/>
        <v>51.510000000000005</v>
      </c>
      <c r="F58" s="191">
        <f t="shared" si="1"/>
        <v>0</v>
      </c>
      <c r="G58" s="105">
        <v>7</v>
      </c>
      <c r="H58" s="89" t="s">
        <v>737</v>
      </c>
      <c r="I58" s="89" t="s">
        <v>52</v>
      </c>
      <c r="J58" s="89" t="s">
        <v>976</v>
      </c>
      <c r="K58" s="89">
        <v>0.54</v>
      </c>
      <c r="L58" s="103" t="s">
        <v>3319</v>
      </c>
    </row>
    <row r="59" spans="1:12" ht="14.85" customHeight="1" x14ac:dyDescent="0.35">
      <c r="A59" s="86" t="s">
        <v>4214</v>
      </c>
      <c r="B59" s="104" t="str">
        <f>VLOOKUP(A59,[2]Blad1!$A:$AO,41,0)</f>
        <v>Clocks AM/PM pupils</v>
      </c>
      <c r="C59" s="187"/>
      <c r="D59" s="87">
        <v>19.100000000000001</v>
      </c>
      <c r="E59" s="87">
        <f t="shared" si="0"/>
        <v>16.234999999999999</v>
      </c>
      <c r="F59" s="191">
        <f t="shared" si="1"/>
        <v>0</v>
      </c>
      <c r="G59" s="105" t="s">
        <v>4216</v>
      </c>
      <c r="H59" s="89" t="s">
        <v>471</v>
      </c>
      <c r="I59" s="89" t="s">
        <v>521</v>
      </c>
      <c r="J59" s="89" t="s">
        <v>276</v>
      </c>
      <c r="K59" s="89">
        <v>7.0000000000000007E-2</v>
      </c>
      <c r="L59" s="103" t="s">
        <v>3319</v>
      </c>
    </row>
    <row r="60" spans="1:12" ht="14.85" customHeight="1" x14ac:dyDescent="0.35">
      <c r="A60" s="86" t="s">
        <v>4217</v>
      </c>
      <c r="B60" s="104" t="str">
        <f>VLOOKUP(A60,[2]Blad1!$A:$AO,41,0)</f>
        <v>Clock small pupils</v>
      </c>
      <c r="C60" s="186"/>
      <c r="D60" s="87">
        <v>1.83</v>
      </c>
      <c r="E60" s="87">
        <f t="shared" si="0"/>
        <v>1.5555000000000001</v>
      </c>
      <c r="F60" s="191">
        <f t="shared" si="1"/>
        <v>0</v>
      </c>
      <c r="G60" s="105">
        <v>6</v>
      </c>
      <c r="H60" s="89" t="s">
        <v>893</v>
      </c>
      <c r="I60" s="89" t="s">
        <v>893</v>
      </c>
      <c r="J60" s="89" t="s">
        <v>188</v>
      </c>
      <c r="K60" s="89">
        <v>0.02</v>
      </c>
      <c r="L60" s="103" t="s">
        <v>3319</v>
      </c>
    </row>
    <row r="61" spans="1:12" ht="14.85" customHeight="1" x14ac:dyDescent="0.35">
      <c r="A61" s="86" t="s">
        <v>4218</v>
      </c>
      <c r="B61" s="104" t="str">
        <f>VLOOKUP(A61,[2]Blad1!$A:$AO,41,0)</f>
        <v>Letterdobbelstenen</v>
      </c>
      <c r="C61" s="187"/>
      <c r="D61" s="87">
        <v>10.1</v>
      </c>
      <c r="E61" s="87">
        <f t="shared" si="0"/>
        <v>8.5849999999999991</v>
      </c>
      <c r="F61" s="191">
        <f t="shared" si="1"/>
        <v>0</v>
      </c>
      <c r="G61" s="105">
        <v>6</v>
      </c>
      <c r="H61" s="89" t="s">
        <v>588</v>
      </c>
      <c r="I61" s="89" t="s">
        <v>61</v>
      </c>
      <c r="J61" s="89" t="s">
        <v>200</v>
      </c>
      <c r="K61" s="89">
        <v>0.06</v>
      </c>
      <c r="L61" s="103" t="s">
        <v>3319</v>
      </c>
    </row>
    <row r="62" spans="1:12" ht="14.85" customHeight="1" x14ac:dyDescent="0.35">
      <c r="A62" s="86" t="s">
        <v>4219</v>
      </c>
      <c r="B62" s="104" t="str">
        <f>VLOOKUP(A62,[2]Blad1!$A:$AO,41,0)</f>
        <v>Euro coins sorting tray</v>
      </c>
      <c r="C62" s="187"/>
      <c r="D62" s="87">
        <v>53.03</v>
      </c>
      <c r="E62" s="87">
        <f t="shared" si="0"/>
        <v>45.075500000000005</v>
      </c>
      <c r="F62" s="191">
        <f t="shared" si="1"/>
        <v>0</v>
      </c>
      <c r="G62" s="105">
        <v>4</v>
      </c>
      <c r="H62" s="89" t="s">
        <v>207</v>
      </c>
      <c r="I62" s="89" t="s">
        <v>35</v>
      </c>
      <c r="J62" s="89" t="s">
        <v>837</v>
      </c>
      <c r="K62" s="89">
        <v>0.8</v>
      </c>
      <c r="L62" s="103" t="s">
        <v>3319</v>
      </c>
    </row>
    <row r="63" spans="1:12" ht="14.85" customHeight="1" x14ac:dyDescent="0.35">
      <c r="A63" s="86" t="s">
        <v>4220</v>
      </c>
      <c r="B63" s="104" t="str">
        <f>VLOOKUP(A63,[2]Blad1!$A:$AO,41,0)</f>
        <v>Euro coins 1  euro cent</v>
      </c>
      <c r="C63" s="187"/>
      <c r="D63" s="87">
        <v>2.76</v>
      </c>
      <c r="E63" s="87">
        <f t="shared" si="0"/>
        <v>2.3459999999999996</v>
      </c>
      <c r="F63" s="191">
        <f t="shared" si="1"/>
        <v>0</v>
      </c>
      <c r="G63" s="105">
        <v>4</v>
      </c>
      <c r="H63" s="89" t="s">
        <v>110</v>
      </c>
      <c r="I63" s="89" t="s">
        <v>110</v>
      </c>
      <c r="J63" s="89" t="s">
        <v>37</v>
      </c>
      <c r="K63" s="89">
        <v>0.02</v>
      </c>
      <c r="L63" s="103" t="s">
        <v>3319</v>
      </c>
    </row>
    <row r="64" spans="1:12" ht="14.85" customHeight="1" x14ac:dyDescent="0.35">
      <c r="A64" s="86" t="s">
        <v>4221</v>
      </c>
      <c r="B64" s="104" t="str">
        <f>VLOOKUP(A64,[2]Blad1!$A:$AO,41,0)</f>
        <v>Euro coins 2 euro cent</v>
      </c>
      <c r="C64" s="187"/>
      <c r="D64" s="87">
        <v>2.76</v>
      </c>
      <c r="E64" s="87">
        <f t="shared" si="0"/>
        <v>2.3459999999999996</v>
      </c>
      <c r="F64" s="191">
        <f t="shared" si="1"/>
        <v>0</v>
      </c>
      <c r="G64" s="105">
        <v>4</v>
      </c>
      <c r="H64" s="89" t="s">
        <v>110</v>
      </c>
      <c r="I64" s="89" t="s">
        <v>110</v>
      </c>
      <c r="J64" s="89" t="s">
        <v>37</v>
      </c>
      <c r="K64" s="89">
        <v>0.03</v>
      </c>
      <c r="L64" s="103" t="s">
        <v>3319</v>
      </c>
    </row>
    <row r="65" spans="1:12" ht="14.85" customHeight="1" x14ac:dyDescent="0.35">
      <c r="A65" s="86" t="s">
        <v>4222</v>
      </c>
      <c r="B65" s="104" t="str">
        <f>VLOOKUP(A65,[2]Blad1!$A:$AO,41,0)</f>
        <v>Euro coins 5 euro cent</v>
      </c>
      <c r="C65" s="187"/>
      <c r="D65" s="87">
        <v>3.17</v>
      </c>
      <c r="E65" s="87">
        <f t="shared" si="0"/>
        <v>2.6945000000000001</v>
      </c>
      <c r="F65" s="191">
        <f t="shared" si="1"/>
        <v>0</v>
      </c>
      <c r="G65" s="105">
        <v>4</v>
      </c>
      <c r="H65" s="89" t="s">
        <v>110</v>
      </c>
      <c r="I65" s="89" t="s">
        <v>110</v>
      </c>
      <c r="J65" s="89" t="s">
        <v>37</v>
      </c>
      <c r="K65" s="89">
        <v>0.04</v>
      </c>
      <c r="L65" s="103" t="s">
        <v>3319</v>
      </c>
    </row>
    <row r="66" spans="1:12" ht="14.85" customHeight="1" x14ac:dyDescent="0.35">
      <c r="A66" s="86" t="s">
        <v>4223</v>
      </c>
      <c r="B66" s="104" t="str">
        <f>VLOOKUP(A66,[2]Blad1!$A:$AO,41,0)</f>
        <v>Euro coins 10 euro cent</v>
      </c>
      <c r="C66" s="187"/>
      <c r="D66" s="87">
        <v>3.17</v>
      </c>
      <c r="E66" s="87">
        <f t="shared" si="0"/>
        <v>2.6945000000000001</v>
      </c>
      <c r="F66" s="191">
        <f t="shared" si="1"/>
        <v>0</v>
      </c>
      <c r="G66" s="105">
        <v>4</v>
      </c>
      <c r="H66" s="89" t="s">
        <v>110</v>
      </c>
      <c r="I66" s="89" t="s">
        <v>110</v>
      </c>
      <c r="J66" s="89" t="s">
        <v>37</v>
      </c>
      <c r="K66" s="89">
        <v>0.05</v>
      </c>
      <c r="L66" s="103" t="s">
        <v>3319</v>
      </c>
    </row>
    <row r="67" spans="1:12" ht="14.85" customHeight="1" x14ac:dyDescent="0.35">
      <c r="A67" s="86" t="s">
        <v>4224</v>
      </c>
      <c r="B67" s="104" t="str">
        <f>VLOOKUP(A67,[2]Blad1!$A:$AO,41,0)</f>
        <v>Euro coins 20 euro cent</v>
      </c>
      <c r="C67" s="187"/>
      <c r="D67" s="87">
        <v>3.17</v>
      </c>
      <c r="E67" s="87">
        <f t="shared" si="0"/>
        <v>2.6945000000000001</v>
      </c>
      <c r="F67" s="191">
        <f t="shared" si="1"/>
        <v>0</v>
      </c>
      <c r="G67" s="105">
        <v>4</v>
      </c>
      <c r="H67" s="89" t="s">
        <v>110</v>
      </c>
      <c r="I67" s="89" t="s">
        <v>110</v>
      </c>
      <c r="J67" s="89" t="s">
        <v>37</v>
      </c>
      <c r="K67" s="89">
        <v>0.05</v>
      </c>
      <c r="L67" s="103" t="s">
        <v>3319</v>
      </c>
    </row>
    <row r="68" spans="1:12" ht="14.85" customHeight="1" x14ac:dyDescent="0.35">
      <c r="A68" s="86" t="s">
        <v>4225</v>
      </c>
      <c r="B68" s="104" t="str">
        <f>VLOOKUP(A68,[2]Blad1!$A:$AO,41,0)</f>
        <v>Euro coins 50 euro cent</v>
      </c>
      <c r="C68" s="187"/>
      <c r="D68" s="87">
        <v>3.64</v>
      </c>
      <c r="E68" s="87">
        <f t="shared" si="0"/>
        <v>3.0940000000000003</v>
      </c>
      <c r="F68" s="191">
        <f t="shared" si="1"/>
        <v>0</v>
      </c>
      <c r="G68" s="105">
        <v>4</v>
      </c>
      <c r="H68" s="89" t="s">
        <v>42</v>
      </c>
      <c r="I68" s="89" t="s">
        <v>42</v>
      </c>
      <c r="J68" s="89" t="s">
        <v>188</v>
      </c>
      <c r="K68" s="89">
        <v>0.09</v>
      </c>
      <c r="L68" s="103" t="s">
        <v>3319</v>
      </c>
    </row>
    <row r="69" spans="1:12" ht="14.85" customHeight="1" x14ac:dyDescent="0.35">
      <c r="A69" s="86" t="s">
        <v>4226</v>
      </c>
      <c r="B69" s="104" t="str">
        <f>VLOOKUP(A69,[2]Blad1!$A:$AO,41,0)</f>
        <v>Euro coins 1  euro</v>
      </c>
      <c r="C69" s="187"/>
      <c r="D69" s="87">
        <v>5.8</v>
      </c>
      <c r="E69" s="87">
        <f t="shared" si="0"/>
        <v>4.93</v>
      </c>
      <c r="F69" s="191">
        <f t="shared" si="1"/>
        <v>0</v>
      </c>
      <c r="G69" s="105">
        <v>4</v>
      </c>
      <c r="H69" s="89" t="s">
        <v>42</v>
      </c>
      <c r="I69" s="89" t="s">
        <v>42</v>
      </c>
      <c r="J69" s="89" t="s">
        <v>188</v>
      </c>
      <c r="K69" s="89">
        <v>0.09</v>
      </c>
      <c r="L69" s="103" t="s">
        <v>3319</v>
      </c>
    </row>
    <row r="70" spans="1:12" ht="14.85" customHeight="1" x14ac:dyDescent="0.35">
      <c r="A70" s="86" t="s">
        <v>4227</v>
      </c>
      <c r="B70" s="104" t="str">
        <f>VLOOKUP(A70,[2]Blad1!$A:$AO,41,0)</f>
        <v>Euro coins 2 euro</v>
      </c>
      <c r="C70" s="187"/>
      <c r="D70" s="87">
        <v>6.07</v>
      </c>
      <c r="E70" s="87">
        <f t="shared" si="0"/>
        <v>5.1595000000000004</v>
      </c>
      <c r="F70" s="191">
        <f t="shared" si="1"/>
        <v>0</v>
      </c>
      <c r="G70" s="105">
        <v>4</v>
      </c>
      <c r="H70" s="89" t="s">
        <v>42</v>
      </c>
      <c r="I70" s="89" t="s">
        <v>42</v>
      </c>
      <c r="J70" s="89" t="s">
        <v>188</v>
      </c>
      <c r="K70" s="89">
        <v>0.09</v>
      </c>
      <c r="L70" s="103" t="s">
        <v>3319</v>
      </c>
    </row>
    <row r="71" spans="1:12" ht="14.85" customHeight="1" x14ac:dyDescent="0.35">
      <c r="A71" s="86" t="s">
        <v>4228</v>
      </c>
      <c r="B71" s="104" t="str">
        <f>VLOOKUP(A71,[2]Blad1!$A:$AO,41,0)</f>
        <v>Euro coins assortment in box</v>
      </c>
      <c r="C71" s="187"/>
      <c r="D71" s="87">
        <v>3.55</v>
      </c>
      <c r="E71" s="87">
        <f t="shared" ref="E71:E134" si="2">D71-(D71*$D$2)</f>
        <v>3.0175000000000001</v>
      </c>
      <c r="F71" s="191">
        <f t="shared" si="1"/>
        <v>0</v>
      </c>
      <c r="G71" s="105">
        <v>4</v>
      </c>
      <c r="H71" s="89" t="s">
        <v>893</v>
      </c>
      <c r="I71" s="89" t="s">
        <v>893</v>
      </c>
      <c r="J71" s="89" t="s">
        <v>61</v>
      </c>
      <c r="K71" s="89">
        <v>0.06</v>
      </c>
      <c r="L71" s="103" t="s">
        <v>3319</v>
      </c>
    </row>
    <row r="72" spans="1:12" ht="14.85" customHeight="1" x14ac:dyDescent="0.35">
      <c r="A72" s="86" t="s">
        <v>4229</v>
      </c>
      <c r="B72" s="104" t="str">
        <f>VLOOKUP(A72,[2]Blad1!$A:$AO,41,0)</f>
        <v>Pawns</v>
      </c>
      <c r="C72" s="186"/>
      <c r="D72" s="87">
        <v>15.14</v>
      </c>
      <c r="E72" s="87">
        <f t="shared" si="2"/>
        <v>12.869</v>
      </c>
      <c r="F72" s="191">
        <f t="shared" ref="F72:F135" si="3">C72*E72</f>
        <v>0</v>
      </c>
      <c r="G72" s="105">
        <v>4</v>
      </c>
      <c r="H72" s="89" t="s">
        <v>1087</v>
      </c>
      <c r="I72" s="89" t="s">
        <v>588</v>
      </c>
      <c r="J72" s="89" t="s">
        <v>61</v>
      </c>
      <c r="K72" s="89">
        <v>0.17</v>
      </c>
      <c r="L72" s="103" t="s">
        <v>3319</v>
      </c>
    </row>
    <row r="73" spans="1:12" ht="14.85" customHeight="1" x14ac:dyDescent="0.35">
      <c r="A73" s="86" t="s">
        <v>4230</v>
      </c>
      <c r="B73" s="104" t="str">
        <f>VLOOKUP(A73,[2]Blad1!$A:$AO,41,0)</f>
        <v>Large wooden building blocks in 3 boxes</v>
      </c>
      <c r="C73" s="187"/>
      <c r="D73" s="87">
        <v>676.38</v>
      </c>
      <c r="E73" s="87">
        <f t="shared" si="2"/>
        <v>574.923</v>
      </c>
      <c r="F73" s="191">
        <f t="shared" si="3"/>
        <v>0</v>
      </c>
      <c r="G73" s="105" t="s">
        <v>585</v>
      </c>
      <c r="H73" s="89" t="s">
        <v>1804</v>
      </c>
      <c r="I73" s="89" t="s">
        <v>220</v>
      </c>
      <c r="J73" s="89" t="s">
        <v>374</v>
      </c>
      <c r="K73" s="89">
        <v>56</v>
      </c>
      <c r="L73" s="103" t="s">
        <v>3319</v>
      </c>
    </row>
    <row r="74" spans="1:12" ht="14.85" customHeight="1" x14ac:dyDescent="0.35">
      <c r="A74" s="86" t="s">
        <v>4231</v>
      </c>
      <c r="B74" s="104" t="str">
        <f>VLOOKUP(A74,[2]Blad1!$A:$AO,41,0)</f>
        <v>Wooden building blocks (156)</v>
      </c>
      <c r="C74" s="187"/>
      <c r="D74" s="87">
        <v>821.15</v>
      </c>
      <c r="E74" s="87">
        <f t="shared" si="2"/>
        <v>697.97749999999996</v>
      </c>
      <c r="F74" s="191">
        <f t="shared" si="3"/>
        <v>0</v>
      </c>
      <c r="G74" s="105" t="s">
        <v>585</v>
      </c>
      <c r="H74" s="89" t="s">
        <v>4232</v>
      </c>
      <c r="I74" s="89" t="s">
        <v>853</v>
      </c>
      <c r="J74" s="89" t="s">
        <v>907</v>
      </c>
      <c r="K74" s="89">
        <v>86</v>
      </c>
      <c r="L74" s="103" t="s">
        <v>3319</v>
      </c>
    </row>
    <row r="75" spans="1:12" ht="14.85" customHeight="1" x14ac:dyDescent="0.35">
      <c r="A75" s="86" t="s">
        <v>4233</v>
      </c>
      <c r="B75" s="104" t="str">
        <f>VLOOKUP(A75,[2]Blad1!$A:$AO,41,0)</f>
        <v>Do Zoo</v>
      </c>
      <c r="C75" s="187"/>
      <c r="D75" s="87">
        <v>135.08000000000001</v>
      </c>
      <c r="E75" s="87">
        <f t="shared" si="2"/>
        <v>114.81800000000001</v>
      </c>
      <c r="F75" s="191">
        <f t="shared" si="3"/>
        <v>0</v>
      </c>
      <c r="G75" s="105">
        <v>4</v>
      </c>
      <c r="H75" s="89" t="s">
        <v>777</v>
      </c>
      <c r="I75" s="89" t="s">
        <v>225</v>
      </c>
      <c r="J75" s="89" t="s">
        <v>122</v>
      </c>
      <c r="K75" s="89">
        <v>1.9</v>
      </c>
      <c r="L75" s="103" t="s">
        <v>3319</v>
      </c>
    </row>
    <row r="76" spans="1:12" ht="14.85" customHeight="1" x14ac:dyDescent="0.35">
      <c r="A76" s="86" t="s">
        <v>4234</v>
      </c>
      <c r="B76" s="104" t="str">
        <f>VLOOKUP(A76,[2]Blad1!$A:$AO,41,0)</f>
        <v>Shapes tower</v>
      </c>
      <c r="C76" s="187"/>
      <c r="D76" s="87">
        <v>82.06</v>
      </c>
      <c r="E76" s="87">
        <f t="shared" si="2"/>
        <v>69.751000000000005</v>
      </c>
      <c r="F76" s="191">
        <f t="shared" si="3"/>
        <v>0</v>
      </c>
      <c r="G76" s="105">
        <v>3</v>
      </c>
      <c r="H76" s="89" t="s">
        <v>261</v>
      </c>
      <c r="I76" s="89" t="s">
        <v>66</v>
      </c>
      <c r="J76" s="89" t="s">
        <v>893</v>
      </c>
      <c r="K76" s="89">
        <v>1.35</v>
      </c>
      <c r="L76" s="103" t="s">
        <v>3319</v>
      </c>
    </row>
    <row r="77" spans="1:12" ht="14.85" customHeight="1" x14ac:dyDescent="0.35">
      <c r="A77" s="86" t="s">
        <v>4235</v>
      </c>
      <c r="B77" s="104" t="str">
        <f>VLOOKUP(A77,[2]Blad1!$A:$AO,41,0)</f>
        <v>Tactile dice game</v>
      </c>
      <c r="C77" s="187"/>
      <c r="D77" s="87">
        <v>52.8</v>
      </c>
      <c r="E77" s="87">
        <f t="shared" si="2"/>
        <v>44.879999999999995</v>
      </c>
      <c r="F77" s="191">
        <f t="shared" si="3"/>
        <v>0</v>
      </c>
      <c r="G77" s="105">
        <v>3</v>
      </c>
      <c r="H77" s="89" t="s">
        <v>155</v>
      </c>
      <c r="I77" s="89" t="s">
        <v>36</v>
      </c>
      <c r="J77" s="89" t="s">
        <v>110</v>
      </c>
      <c r="K77" s="89">
        <v>0.5</v>
      </c>
      <c r="L77" s="103" t="s">
        <v>3319</v>
      </c>
    </row>
    <row r="78" spans="1:12" ht="14.85" customHeight="1" x14ac:dyDescent="0.35">
      <c r="A78" s="86" t="s">
        <v>4236</v>
      </c>
      <c r="B78" s="104" t="str">
        <f>VLOOKUP(A78,[2]Blad1!$A:$AO,41,0)</f>
        <v>Rainbow beads (250)</v>
      </c>
      <c r="C78" s="187"/>
      <c r="D78" s="87">
        <v>37.159999999999997</v>
      </c>
      <c r="E78" s="87">
        <f t="shared" si="2"/>
        <v>31.585999999999999</v>
      </c>
      <c r="F78" s="191">
        <f t="shared" si="3"/>
        <v>0</v>
      </c>
      <c r="G78" s="105">
        <v>3</v>
      </c>
      <c r="H78" s="89" t="s">
        <v>903</v>
      </c>
      <c r="I78" s="89" t="s">
        <v>903</v>
      </c>
      <c r="J78" s="89" t="s">
        <v>904</v>
      </c>
      <c r="K78" s="89">
        <v>1.0900000000000001</v>
      </c>
      <c r="L78" s="103" t="s">
        <v>3319</v>
      </c>
    </row>
    <row r="79" spans="1:12" ht="14.85" customHeight="1" x14ac:dyDescent="0.35">
      <c r="A79" s="86" t="s">
        <v>4237</v>
      </c>
      <c r="B79" s="104" t="str">
        <f>VLOOKUP(A79,[2]Blad1!$A:$AO,41,0)</f>
        <v>Measure and compare</v>
      </c>
      <c r="C79" s="187"/>
      <c r="D79" s="87">
        <v>61.86</v>
      </c>
      <c r="E79" s="87">
        <f t="shared" si="2"/>
        <v>52.581000000000003</v>
      </c>
      <c r="F79" s="191">
        <f t="shared" si="3"/>
        <v>0</v>
      </c>
      <c r="G79" s="105">
        <v>3</v>
      </c>
      <c r="H79" s="89" t="s">
        <v>886</v>
      </c>
      <c r="I79" s="89" t="s">
        <v>886</v>
      </c>
      <c r="J79" s="89" t="s">
        <v>8</v>
      </c>
      <c r="K79" s="89">
        <v>0.92</v>
      </c>
      <c r="L79" s="103" t="s">
        <v>3319</v>
      </c>
    </row>
    <row r="80" spans="1:12" ht="14.85" customHeight="1" x14ac:dyDescent="0.35">
      <c r="A80" s="86" t="s">
        <v>4238</v>
      </c>
      <c r="B80" s="104" t="str">
        <f>VLOOKUP(A80,[2]Blad1!$A:$AO,41,0)</f>
        <v>Dot die blue</v>
      </c>
      <c r="C80" s="187"/>
      <c r="D80" s="87">
        <v>9.66</v>
      </c>
      <c r="E80" s="87">
        <f t="shared" si="2"/>
        <v>8.2110000000000003</v>
      </c>
      <c r="F80" s="191">
        <f t="shared" si="3"/>
        <v>0</v>
      </c>
      <c r="G80" s="105">
        <v>3</v>
      </c>
      <c r="H80" s="89" t="s">
        <v>43</v>
      </c>
      <c r="I80" s="89" t="s">
        <v>43</v>
      </c>
      <c r="J80" s="89" t="s">
        <v>43</v>
      </c>
      <c r="K80" s="89">
        <v>0.25</v>
      </c>
      <c r="L80" s="103" t="s">
        <v>3319</v>
      </c>
    </row>
    <row r="81" spans="1:12" ht="14.85" customHeight="1" x14ac:dyDescent="0.35">
      <c r="A81" s="86" t="s">
        <v>4239</v>
      </c>
      <c r="B81" s="104" t="str">
        <f>VLOOKUP(A81,[2]Blad1!$A:$AO,41,0)</f>
        <v>Dot die red</v>
      </c>
      <c r="C81" s="187"/>
      <c r="D81" s="87">
        <v>9.66</v>
      </c>
      <c r="E81" s="87">
        <f t="shared" si="2"/>
        <v>8.2110000000000003</v>
      </c>
      <c r="F81" s="191">
        <f t="shared" si="3"/>
        <v>0</v>
      </c>
      <c r="G81" s="105">
        <v>3</v>
      </c>
      <c r="H81" s="89" t="s">
        <v>43</v>
      </c>
      <c r="I81" s="89" t="s">
        <v>43</v>
      </c>
      <c r="J81" s="89" t="s">
        <v>43</v>
      </c>
      <c r="K81" s="89">
        <v>0.25</v>
      </c>
      <c r="L81" s="103" t="s">
        <v>3319</v>
      </c>
    </row>
    <row r="82" spans="1:12" ht="14.85" customHeight="1" x14ac:dyDescent="0.35">
      <c r="A82" s="86" t="s">
        <v>4240</v>
      </c>
      <c r="B82" s="104" t="str">
        <f>VLOOKUP(A82,[2]Blad1!$A:$AO,41,0)</f>
        <v>Number die green</v>
      </c>
      <c r="C82" s="187"/>
      <c r="D82" s="87">
        <v>11.49</v>
      </c>
      <c r="E82" s="87">
        <f t="shared" si="2"/>
        <v>9.7665000000000006</v>
      </c>
      <c r="F82" s="191">
        <f t="shared" si="3"/>
        <v>0</v>
      </c>
      <c r="G82" s="105">
        <v>3</v>
      </c>
      <c r="H82" s="89" t="s">
        <v>43</v>
      </c>
      <c r="I82" s="89" t="s">
        <v>43</v>
      </c>
      <c r="J82" s="89" t="s">
        <v>43</v>
      </c>
      <c r="K82" s="89">
        <v>0.25</v>
      </c>
      <c r="L82" s="103" t="s">
        <v>3319</v>
      </c>
    </row>
    <row r="83" spans="1:12" ht="14.85" customHeight="1" x14ac:dyDescent="0.35">
      <c r="A83" s="86" t="s">
        <v>4241</v>
      </c>
      <c r="B83" s="104" t="str">
        <f>VLOOKUP(A83,[2]Blad1!$A:$AO,41,0)</f>
        <v>Colour die</v>
      </c>
      <c r="C83" s="187"/>
      <c r="D83" s="87">
        <v>11.49</v>
      </c>
      <c r="E83" s="87">
        <f t="shared" si="2"/>
        <v>9.7665000000000006</v>
      </c>
      <c r="F83" s="191">
        <f t="shared" si="3"/>
        <v>0</v>
      </c>
      <c r="G83" s="105">
        <v>3</v>
      </c>
      <c r="H83" s="89" t="s">
        <v>1087</v>
      </c>
      <c r="I83" s="89" t="s">
        <v>1087</v>
      </c>
      <c r="J83" s="89" t="s">
        <v>1087</v>
      </c>
      <c r="K83" s="89">
        <v>0.25</v>
      </c>
      <c r="L83" s="103" t="s">
        <v>3319</v>
      </c>
    </row>
    <row r="84" spans="1:12" ht="14.85" customHeight="1" x14ac:dyDescent="0.35">
      <c r="A84" s="86" t="s">
        <v>4242</v>
      </c>
      <c r="B84" s="104" t="str">
        <f>VLOOKUP(A84,[2]Blad1!$A:$AO,41,0)</f>
        <v>Activity die</v>
      </c>
      <c r="C84" s="187"/>
      <c r="D84" s="87">
        <v>15.99</v>
      </c>
      <c r="E84" s="87">
        <f t="shared" si="2"/>
        <v>13.5915</v>
      </c>
      <c r="F84" s="191">
        <f t="shared" si="3"/>
        <v>0</v>
      </c>
      <c r="G84" s="105">
        <v>3</v>
      </c>
      <c r="H84" s="89" t="s">
        <v>43</v>
      </c>
      <c r="I84" s="89" t="s">
        <v>43</v>
      </c>
      <c r="J84" s="89" t="s">
        <v>43</v>
      </c>
      <c r="K84" s="89">
        <v>0.25</v>
      </c>
      <c r="L84" s="103" t="s">
        <v>3319</v>
      </c>
    </row>
    <row r="85" spans="1:12" ht="14.85" customHeight="1" x14ac:dyDescent="0.35">
      <c r="A85" s="86" t="s">
        <v>4243</v>
      </c>
      <c r="B85" s="104" t="str">
        <f>VLOOKUP(A85,[2]Blad1!$A:$AO,41,0)</f>
        <v>Emo die</v>
      </c>
      <c r="C85" s="187"/>
      <c r="D85" s="87">
        <v>15.99</v>
      </c>
      <c r="E85" s="87">
        <f t="shared" si="2"/>
        <v>13.5915</v>
      </c>
      <c r="F85" s="191">
        <f t="shared" si="3"/>
        <v>0</v>
      </c>
      <c r="G85" s="105">
        <v>3</v>
      </c>
      <c r="H85" s="89" t="s">
        <v>43</v>
      </c>
      <c r="I85" s="89" t="s">
        <v>43</v>
      </c>
      <c r="J85" s="89" t="s">
        <v>43</v>
      </c>
      <c r="K85" s="89">
        <v>0.25</v>
      </c>
      <c r="L85" s="103" t="s">
        <v>3319</v>
      </c>
    </row>
    <row r="86" spans="1:12" ht="14.85" customHeight="1" x14ac:dyDescent="0.35">
      <c r="A86" s="86" t="s">
        <v>4244</v>
      </c>
      <c r="B86" s="104" t="str">
        <f>VLOOKUP(A86,[2]Blad1!$A:$AO,41,0)</f>
        <v>Base 10 units (1000)</v>
      </c>
      <c r="C86" s="187"/>
      <c r="D86" s="87">
        <v>21.84</v>
      </c>
      <c r="E86" s="87">
        <f t="shared" si="2"/>
        <v>18.564</v>
      </c>
      <c r="F86" s="191">
        <f t="shared" si="3"/>
        <v>0</v>
      </c>
      <c r="G86" s="105">
        <v>6</v>
      </c>
      <c r="H86" s="89" t="s">
        <v>96</v>
      </c>
      <c r="I86" s="89" t="s">
        <v>137</v>
      </c>
      <c r="J86" s="89" t="s">
        <v>111</v>
      </c>
      <c r="K86" s="89">
        <v>0.82</v>
      </c>
      <c r="L86" s="103" t="s">
        <v>3319</v>
      </c>
    </row>
    <row r="87" spans="1:12" ht="14.85" customHeight="1" x14ac:dyDescent="0.35">
      <c r="A87" s="86" t="s">
        <v>4245</v>
      </c>
      <c r="B87" s="104" t="str">
        <f>VLOOKUP(A87,[2]Blad1!$A:$AO,41,0)</f>
        <v>Base 10 longs (100)</v>
      </c>
      <c r="C87" s="187"/>
      <c r="D87" s="87">
        <v>21.04</v>
      </c>
      <c r="E87" s="87">
        <f t="shared" si="2"/>
        <v>17.884</v>
      </c>
      <c r="F87" s="191">
        <f t="shared" si="3"/>
        <v>0</v>
      </c>
      <c r="G87" s="105">
        <v>6</v>
      </c>
      <c r="H87" s="89" t="s">
        <v>137</v>
      </c>
      <c r="I87" s="89" t="s">
        <v>521</v>
      </c>
      <c r="J87" s="89" t="s">
        <v>1087</v>
      </c>
      <c r="K87" s="89">
        <v>0.71</v>
      </c>
      <c r="L87" s="103" t="s">
        <v>3319</v>
      </c>
    </row>
    <row r="88" spans="1:12" ht="14.85" customHeight="1" x14ac:dyDescent="0.35">
      <c r="A88" s="86" t="s">
        <v>4246</v>
      </c>
      <c r="B88" s="104" t="str">
        <f>VLOOKUP(A88,[2]Blad1!$A:$AO,41,0)</f>
        <v>Base 10 Flats (10)</v>
      </c>
      <c r="C88" s="187"/>
      <c r="D88" s="87">
        <v>23.06</v>
      </c>
      <c r="E88" s="87">
        <f t="shared" si="2"/>
        <v>19.600999999999999</v>
      </c>
      <c r="F88" s="191">
        <f t="shared" si="3"/>
        <v>0</v>
      </c>
      <c r="G88" s="105">
        <v>6</v>
      </c>
      <c r="H88" s="89" t="s">
        <v>160</v>
      </c>
      <c r="I88" s="89" t="s">
        <v>42</v>
      </c>
      <c r="J88" s="89" t="s">
        <v>61</v>
      </c>
      <c r="K88" s="89">
        <v>0.71</v>
      </c>
      <c r="L88" s="103" t="s">
        <v>3319</v>
      </c>
    </row>
    <row r="89" spans="1:12" ht="14.85" customHeight="1" x14ac:dyDescent="0.35">
      <c r="A89" s="86" t="s">
        <v>4247</v>
      </c>
      <c r="B89" s="104" t="str">
        <f>VLOOKUP(A89,[2]Blad1!$A:$AO,41,0)</f>
        <v>Base 10 cube</v>
      </c>
      <c r="C89" s="187"/>
      <c r="D89" s="87">
        <v>21.04</v>
      </c>
      <c r="E89" s="87">
        <f t="shared" si="2"/>
        <v>17.884</v>
      </c>
      <c r="F89" s="191">
        <f t="shared" si="3"/>
        <v>0</v>
      </c>
      <c r="G89" s="105">
        <v>6</v>
      </c>
      <c r="H89" s="89" t="s">
        <v>42</v>
      </c>
      <c r="I89" s="89" t="s">
        <v>42</v>
      </c>
      <c r="J89" s="89" t="s">
        <v>42</v>
      </c>
      <c r="K89" s="89">
        <v>0.75</v>
      </c>
      <c r="L89" s="103" t="s">
        <v>3319</v>
      </c>
    </row>
    <row r="90" spans="1:12" ht="14.85" customHeight="1" x14ac:dyDescent="0.35">
      <c r="A90" s="86" t="s">
        <v>4248</v>
      </c>
      <c r="B90" s="104" t="str">
        <f>VLOOKUP(A90,[2]Blad1!$A:$AO,41,0)</f>
        <v>Base 10 units (100)</v>
      </c>
      <c r="C90" s="187"/>
      <c r="D90" s="87">
        <v>2.46</v>
      </c>
      <c r="E90" s="87">
        <f t="shared" si="2"/>
        <v>2.0910000000000002</v>
      </c>
      <c r="F90" s="191">
        <f t="shared" si="3"/>
        <v>0</v>
      </c>
      <c r="G90" s="105">
        <v>6</v>
      </c>
      <c r="H90" s="89" t="s">
        <v>1087</v>
      </c>
      <c r="I90" s="89" t="s">
        <v>894</v>
      </c>
      <c r="J90" s="89" t="s">
        <v>8</v>
      </c>
      <c r="K90" s="89">
        <v>0.08</v>
      </c>
      <c r="L90" s="103" t="s">
        <v>3319</v>
      </c>
    </row>
    <row r="91" spans="1:12" ht="14.85" customHeight="1" x14ac:dyDescent="0.35">
      <c r="A91" s="86" t="s">
        <v>4249</v>
      </c>
      <c r="B91" s="104" t="str">
        <f>VLOOKUP(A91,[2]Blad1!$A:$AO,41,0)</f>
        <v>Base 10 assortment</v>
      </c>
      <c r="C91" s="187"/>
      <c r="D91" s="87">
        <v>19.41</v>
      </c>
      <c r="E91" s="87">
        <f t="shared" si="2"/>
        <v>16.4985</v>
      </c>
      <c r="F91" s="191">
        <f t="shared" si="3"/>
        <v>0</v>
      </c>
      <c r="G91" s="105">
        <v>6</v>
      </c>
      <c r="H91" s="89" t="s">
        <v>52</v>
      </c>
      <c r="I91" s="89" t="s">
        <v>975</v>
      </c>
      <c r="J91" s="89" t="s">
        <v>837</v>
      </c>
      <c r="K91" s="89">
        <v>0.78</v>
      </c>
      <c r="L91" s="103" t="s">
        <v>3319</v>
      </c>
    </row>
    <row r="92" spans="1:12" ht="14.85" customHeight="1" x14ac:dyDescent="0.35">
      <c r="A92" s="86" t="s">
        <v>4250</v>
      </c>
      <c r="B92" s="104" t="str">
        <f>VLOOKUP(A92,[2]Blad1!$A:$AO,41,0)</f>
        <v>Base 10 pupils</v>
      </c>
      <c r="C92" s="187"/>
      <c r="D92" s="87">
        <v>11.53</v>
      </c>
      <c r="E92" s="87">
        <f t="shared" si="2"/>
        <v>9.8004999999999995</v>
      </c>
      <c r="F92" s="191">
        <f t="shared" si="3"/>
        <v>0</v>
      </c>
      <c r="G92" s="105">
        <v>6</v>
      </c>
      <c r="H92" s="89" t="s">
        <v>1087</v>
      </c>
      <c r="I92" s="89" t="s">
        <v>1087</v>
      </c>
      <c r="J92" s="89" t="s">
        <v>188</v>
      </c>
      <c r="K92" s="89">
        <v>0.15</v>
      </c>
      <c r="L92" s="103" t="s">
        <v>3319</v>
      </c>
    </row>
    <row r="93" spans="1:12" ht="14.85" customHeight="1" x14ac:dyDescent="0.35">
      <c r="A93" s="86" t="s">
        <v>4251</v>
      </c>
      <c r="B93" s="104" t="str">
        <f>VLOOKUP(A93,[2]Blad1!$A:$AO,41,0)</f>
        <v>Euro coins set, toy</v>
      </c>
      <c r="C93" s="187"/>
      <c r="D93" s="87">
        <v>4.2300000000000004</v>
      </c>
      <c r="E93" s="87">
        <f t="shared" si="2"/>
        <v>3.5955000000000004</v>
      </c>
      <c r="F93" s="191">
        <f t="shared" si="3"/>
        <v>0</v>
      </c>
      <c r="G93" s="105">
        <v>4</v>
      </c>
      <c r="H93" s="89" t="s">
        <v>43</v>
      </c>
      <c r="I93" s="89" t="s">
        <v>61</v>
      </c>
      <c r="J93" s="89" t="s">
        <v>8</v>
      </c>
      <c r="K93" s="89">
        <v>0.06</v>
      </c>
      <c r="L93" s="103" t="s">
        <v>3319</v>
      </c>
    </row>
    <row r="94" spans="1:12" ht="14.85" customHeight="1" x14ac:dyDescent="0.35">
      <c r="A94" s="86" t="s">
        <v>4252</v>
      </c>
      <c r="B94" s="104" t="str">
        <f>VLOOKUP(A94,[2]Blad1!$A:$AO,41,0)</f>
        <v>Euro banknotes set, toy</v>
      </c>
      <c r="C94" s="187"/>
      <c r="D94" s="87">
        <v>12.86</v>
      </c>
      <c r="E94" s="87">
        <f t="shared" si="2"/>
        <v>10.930999999999999</v>
      </c>
      <c r="F94" s="191">
        <f t="shared" si="3"/>
        <v>0</v>
      </c>
      <c r="G94" s="105">
        <v>7</v>
      </c>
      <c r="H94" s="89" t="s">
        <v>79</v>
      </c>
      <c r="I94" s="89" t="s">
        <v>110</v>
      </c>
      <c r="J94" s="89" t="s">
        <v>188</v>
      </c>
      <c r="K94" s="89">
        <v>7.0000000000000007E-2</v>
      </c>
      <c r="L94" s="103" t="s">
        <v>3319</v>
      </c>
    </row>
    <row r="95" spans="1:12" ht="14.85" customHeight="1" x14ac:dyDescent="0.35">
      <c r="A95" s="86" t="s">
        <v>4253</v>
      </c>
      <c r="B95" s="104" t="str">
        <f>VLOOKUP(A95,[2]Blad1!$A:$AO,41,0)</f>
        <v>Euro sorting tray</v>
      </c>
      <c r="C95" s="187"/>
      <c r="D95" s="87">
        <v>37.869999999999997</v>
      </c>
      <c r="E95" s="87">
        <f t="shared" si="2"/>
        <v>32.189499999999995</v>
      </c>
      <c r="F95" s="191">
        <f t="shared" si="3"/>
        <v>0</v>
      </c>
      <c r="G95" s="105">
        <v>4</v>
      </c>
      <c r="H95" s="89" t="s">
        <v>1534</v>
      </c>
      <c r="I95" s="89" t="s">
        <v>990</v>
      </c>
      <c r="J95" s="89" t="s">
        <v>122</v>
      </c>
      <c r="K95" s="89">
        <v>0.67</v>
      </c>
      <c r="L95" s="103" t="s">
        <v>3319</v>
      </c>
    </row>
    <row r="96" spans="1:12" ht="14.85" customHeight="1" x14ac:dyDescent="0.35">
      <c r="A96" s="86" t="s">
        <v>4254</v>
      </c>
      <c r="B96" s="104" t="str">
        <f>VLOOKUP(A96,[2]Blad1!$A:$AO,41,0)</f>
        <v>Counting frame up to 20 teacher</v>
      </c>
      <c r="C96" s="187"/>
      <c r="D96" s="87">
        <v>46.69</v>
      </c>
      <c r="E96" s="87">
        <f t="shared" si="2"/>
        <v>39.686499999999995</v>
      </c>
      <c r="F96" s="191">
        <f t="shared" si="3"/>
        <v>0</v>
      </c>
      <c r="G96" s="105">
        <v>6</v>
      </c>
      <c r="H96" s="89" t="s">
        <v>4255</v>
      </c>
      <c r="I96" s="89" t="s">
        <v>137</v>
      </c>
      <c r="J96" s="89" t="s">
        <v>36</v>
      </c>
      <c r="K96" s="89">
        <v>1.48</v>
      </c>
      <c r="L96" s="103" t="s">
        <v>3319</v>
      </c>
    </row>
    <row r="97" spans="1:12" ht="14.85" customHeight="1" x14ac:dyDescent="0.35">
      <c r="A97" s="86" t="s">
        <v>4256</v>
      </c>
      <c r="B97" s="104" t="str">
        <f>VLOOKUP(A97,[2]Blad1!$A:$AO,41,0)</f>
        <v>Bead bar up to 100 pupils</v>
      </c>
      <c r="C97" s="187"/>
      <c r="D97" s="87">
        <v>29.7</v>
      </c>
      <c r="E97" s="87">
        <f t="shared" si="2"/>
        <v>25.244999999999997</v>
      </c>
      <c r="F97" s="191">
        <f t="shared" si="3"/>
        <v>0</v>
      </c>
      <c r="G97" s="105">
        <v>6</v>
      </c>
      <c r="H97" s="89" t="s">
        <v>4257</v>
      </c>
      <c r="I97" s="89" t="s">
        <v>72</v>
      </c>
      <c r="J97" s="89" t="s">
        <v>72</v>
      </c>
      <c r="K97" s="89">
        <v>0.42</v>
      </c>
      <c r="L97" s="103" t="s">
        <v>3319</v>
      </c>
    </row>
    <row r="98" spans="1:12" ht="14.85" customHeight="1" x14ac:dyDescent="0.35">
      <c r="A98" s="86" t="s">
        <v>4258</v>
      </c>
      <c r="B98" s="104" t="str">
        <f>VLOOKUP(A98,[2]Blad1!$A:$AO,41,0)</f>
        <v>Counting frame up to 20 pupils</v>
      </c>
      <c r="C98" s="187"/>
      <c r="D98" s="87">
        <v>4.09</v>
      </c>
      <c r="E98" s="87">
        <f t="shared" si="2"/>
        <v>3.4764999999999997</v>
      </c>
      <c r="F98" s="191">
        <f t="shared" si="3"/>
        <v>0</v>
      </c>
      <c r="G98" s="105">
        <v>6</v>
      </c>
      <c r="H98" s="89" t="s">
        <v>990</v>
      </c>
      <c r="I98" s="89" t="s">
        <v>72</v>
      </c>
      <c r="J98" s="89" t="s">
        <v>322</v>
      </c>
      <c r="K98" s="89">
        <v>0.09</v>
      </c>
      <c r="L98" s="103" t="s">
        <v>3319</v>
      </c>
    </row>
    <row r="99" spans="1:12" ht="14.85" customHeight="1" x14ac:dyDescent="0.35">
      <c r="A99" s="86" t="s">
        <v>4259</v>
      </c>
      <c r="B99" s="104" t="str">
        <f>VLOOKUP(A99,[2]Blad1!$A:$AO,41,0)</f>
        <v>Counting frame up to 100 pupils</v>
      </c>
      <c r="C99" s="187"/>
      <c r="D99" s="87">
        <v>12.69</v>
      </c>
      <c r="E99" s="87">
        <f t="shared" si="2"/>
        <v>10.7865</v>
      </c>
      <c r="F99" s="191">
        <f t="shared" si="3"/>
        <v>0</v>
      </c>
      <c r="G99" s="105">
        <v>6</v>
      </c>
      <c r="H99" s="89" t="s">
        <v>56</v>
      </c>
      <c r="I99" s="89" t="s">
        <v>53</v>
      </c>
      <c r="J99" s="89" t="s">
        <v>837</v>
      </c>
      <c r="K99" s="89">
        <v>0.31</v>
      </c>
      <c r="L99" s="103" t="s">
        <v>3319</v>
      </c>
    </row>
    <row r="100" spans="1:12" ht="14.85" customHeight="1" x14ac:dyDescent="0.35">
      <c r="A100" s="86" t="s">
        <v>4260</v>
      </c>
      <c r="B100" s="104" t="str">
        <f>VLOOKUP(A100,[2]Blad1!$A:$AO,41,0)</f>
        <v>Counting frame up to 100 pupils colour change</v>
      </c>
      <c r="C100" s="187"/>
      <c r="D100" s="87">
        <v>12.69</v>
      </c>
      <c r="E100" s="87">
        <f t="shared" si="2"/>
        <v>10.7865</v>
      </c>
      <c r="F100" s="191">
        <f t="shared" si="3"/>
        <v>0</v>
      </c>
      <c r="G100" s="105">
        <v>6</v>
      </c>
      <c r="H100" s="89" t="s">
        <v>56</v>
      </c>
      <c r="I100" s="89" t="s">
        <v>53</v>
      </c>
      <c r="J100" s="89" t="s">
        <v>837</v>
      </c>
      <c r="K100" s="89">
        <v>0.31</v>
      </c>
      <c r="L100" s="103" t="s">
        <v>3319</v>
      </c>
    </row>
    <row r="101" spans="1:12" ht="14.85" customHeight="1" x14ac:dyDescent="0.35">
      <c r="A101" s="86" t="s">
        <v>4261</v>
      </c>
      <c r="B101" s="104" t="str">
        <f>VLOOKUP(A101,[2]Blad1!$A:$AO,41,0)</f>
        <v>Bead string up to 100 - teacher</v>
      </c>
      <c r="C101" s="187"/>
      <c r="D101" s="87">
        <v>18.940000000000001</v>
      </c>
      <c r="E101" s="87">
        <f t="shared" si="2"/>
        <v>16.099</v>
      </c>
      <c r="F101" s="191">
        <f t="shared" si="3"/>
        <v>0</v>
      </c>
      <c r="G101" s="105">
        <v>6</v>
      </c>
      <c r="H101" s="89" t="s">
        <v>160</v>
      </c>
      <c r="I101" s="89" t="s">
        <v>137</v>
      </c>
      <c r="J101" s="89" t="s">
        <v>72</v>
      </c>
      <c r="K101" s="89">
        <v>0.66</v>
      </c>
      <c r="L101" s="103" t="s">
        <v>3319</v>
      </c>
    </row>
    <row r="102" spans="1:12" ht="14.85" customHeight="1" x14ac:dyDescent="0.35">
      <c r="A102" s="86" t="s">
        <v>4262</v>
      </c>
      <c r="B102" s="104" t="str">
        <f>VLOOKUP(A102,[2]Blad1!$A:$AO,41,0)</f>
        <v>Bead string up to 100 pupils</v>
      </c>
      <c r="C102" s="187"/>
      <c r="D102" s="87">
        <v>7.27</v>
      </c>
      <c r="E102" s="87">
        <f t="shared" si="2"/>
        <v>6.1795</v>
      </c>
      <c r="F102" s="191">
        <f t="shared" si="3"/>
        <v>0</v>
      </c>
      <c r="G102" s="105">
        <v>6</v>
      </c>
      <c r="H102" s="89" t="s">
        <v>79</v>
      </c>
      <c r="I102" s="89" t="s">
        <v>42</v>
      </c>
      <c r="J102" s="89" t="s">
        <v>200</v>
      </c>
      <c r="K102" s="89">
        <v>0.05</v>
      </c>
      <c r="L102" s="103" t="s">
        <v>3319</v>
      </c>
    </row>
    <row r="103" spans="1:12" ht="14.85" customHeight="1" x14ac:dyDescent="0.35">
      <c r="A103" s="86" t="s">
        <v>4263</v>
      </c>
      <c r="B103" s="104" t="str">
        <f>VLOOKUP(A103,[2]Blad1!$A:$AO,41,0)</f>
        <v>Bead string up to 100 - pupils: white cord</v>
      </c>
      <c r="C103" s="187"/>
      <c r="D103" s="87">
        <v>7.27</v>
      </c>
      <c r="E103" s="87">
        <f t="shared" si="2"/>
        <v>6.1795</v>
      </c>
      <c r="F103" s="191">
        <f t="shared" si="3"/>
        <v>0</v>
      </c>
      <c r="G103" s="105">
        <v>6</v>
      </c>
      <c r="H103" s="89" t="s">
        <v>79</v>
      </c>
      <c r="I103" s="89" t="s">
        <v>42</v>
      </c>
      <c r="J103" s="89" t="s">
        <v>200</v>
      </c>
      <c r="K103" s="89">
        <v>7.0000000000000007E-2</v>
      </c>
      <c r="L103" s="103" t="s">
        <v>3319</v>
      </c>
    </row>
    <row r="104" spans="1:12" ht="14.85" customHeight="1" x14ac:dyDescent="0.35">
      <c r="A104" s="86" t="s">
        <v>4264</v>
      </c>
      <c r="B104" s="104" t="str">
        <f>VLOOKUP(A104,[2]Blad1!$A:$AO,41,0)</f>
        <v>Bead string up to 20 teacher</v>
      </c>
      <c r="C104" s="187"/>
      <c r="D104" s="87">
        <v>3.79</v>
      </c>
      <c r="E104" s="87">
        <f t="shared" si="2"/>
        <v>3.2214999999999998</v>
      </c>
      <c r="F104" s="191">
        <f t="shared" si="3"/>
        <v>0</v>
      </c>
      <c r="G104" s="105">
        <v>6</v>
      </c>
      <c r="H104" s="89" t="s">
        <v>1230</v>
      </c>
      <c r="I104" s="89" t="s">
        <v>975</v>
      </c>
      <c r="J104" s="89" t="s">
        <v>137</v>
      </c>
      <c r="K104" s="89">
        <v>0.14000000000000001</v>
      </c>
      <c r="L104" s="103" t="s">
        <v>3319</v>
      </c>
    </row>
    <row r="105" spans="1:12" ht="14.85" customHeight="1" x14ac:dyDescent="0.35">
      <c r="A105" s="86" t="s">
        <v>4265</v>
      </c>
      <c r="B105" s="104" t="str">
        <f>VLOOKUP(A105,[2]Blad1!$A:$AO,41,0)</f>
        <v>Bead string up to 30 teacher</v>
      </c>
      <c r="C105" s="187"/>
      <c r="D105" s="87">
        <v>5.59</v>
      </c>
      <c r="E105" s="87">
        <f t="shared" si="2"/>
        <v>4.7515000000000001</v>
      </c>
      <c r="F105" s="191">
        <f t="shared" si="3"/>
        <v>0</v>
      </c>
      <c r="G105" s="105">
        <v>6</v>
      </c>
      <c r="H105" s="89" t="s">
        <v>155</v>
      </c>
      <c r="I105" s="89" t="s">
        <v>57</v>
      </c>
      <c r="J105" s="89" t="s">
        <v>61</v>
      </c>
      <c r="K105" s="89">
        <v>0.19</v>
      </c>
      <c r="L105" s="103" t="s">
        <v>3319</v>
      </c>
    </row>
    <row r="106" spans="1:12" ht="14.85" customHeight="1" x14ac:dyDescent="0.35">
      <c r="A106" s="86" t="s">
        <v>4266</v>
      </c>
      <c r="B106" s="104" t="str">
        <f>VLOOKUP(A106,[2]Blad1!$A:$AO,41,0)</f>
        <v>Bead string up to 20 pupils</v>
      </c>
      <c r="C106" s="187"/>
      <c r="D106" s="87">
        <v>1.63</v>
      </c>
      <c r="E106" s="87">
        <f t="shared" si="2"/>
        <v>1.3855</v>
      </c>
      <c r="F106" s="191">
        <f t="shared" si="3"/>
        <v>0</v>
      </c>
      <c r="G106" s="105">
        <v>6</v>
      </c>
      <c r="H106" s="89" t="s">
        <v>67</v>
      </c>
      <c r="I106" s="89" t="s">
        <v>67</v>
      </c>
      <c r="J106" s="89" t="s">
        <v>37</v>
      </c>
      <c r="K106" s="89">
        <v>0.01</v>
      </c>
      <c r="L106" s="103" t="s">
        <v>3319</v>
      </c>
    </row>
    <row r="107" spans="1:12" ht="14.85" customHeight="1" x14ac:dyDescent="0.35">
      <c r="A107" s="86" t="s">
        <v>4267</v>
      </c>
      <c r="B107" s="104" t="str">
        <f>VLOOKUP(A107,[2]Blad1!$A:$AO,41,0)</f>
        <v>Bead string up to 30 pupils</v>
      </c>
      <c r="C107" s="187"/>
      <c r="D107" s="87">
        <v>3.75</v>
      </c>
      <c r="E107" s="87">
        <f t="shared" si="2"/>
        <v>3.1875</v>
      </c>
      <c r="F107" s="191">
        <f t="shared" si="3"/>
        <v>0</v>
      </c>
      <c r="G107" s="105">
        <v>6</v>
      </c>
      <c r="H107" s="89" t="s">
        <v>79</v>
      </c>
      <c r="I107" s="89" t="s">
        <v>42</v>
      </c>
      <c r="J107" s="89" t="s">
        <v>37</v>
      </c>
      <c r="K107" s="89">
        <v>0.02</v>
      </c>
      <c r="L107" s="103" t="s">
        <v>3319</v>
      </c>
    </row>
    <row r="108" spans="1:12" ht="14.85" customHeight="1" x14ac:dyDescent="0.35">
      <c r="A108" s="86" t="s">
        <v>4268</v>
      </c>
      <c r="B108" s="104" t="str">
        <f>VLOOKUP(A108,[2]Blad1!$A:$AO,41,0)</f>
        <v>Abacus 5 x 20 teacher</v>
      </c>
      <c r="C108" s="187"/>
      <c r="D108" s="87">
        <v>30.51</v>
      </c>
      <c r="E108" s="87">
        <f t="shared" si="2"/>
        <v>25.933500000000002</v>
      </c>
      <c r="F108" s="191">
        <f t="shared" si="3"/>
        <v>0</v>
      </c>
      <c r="G108" s="105">
        <v>6</v>
      </c>
      <c r="H108" s="89" t="s">
        <v>66</v>
      </c>
      <c r="I108" s="89" t="s">
        <v>110</v>
      </c>
      <c r="J108" s="89" t="s">
        <v>91</v>
      </c>
      <c r="K108" s="89">
        <v>1.01</v>
      </c>
      <c r="L108" s="103" t="s">
        <v>3319</v>
      </c>
    </row>
    <row r="109" spans="1:12" ht="14.85" customHeight="1" x14ac:dyDescent="0.35">
      <c r="A109" s="86" t="s">
        <v>4269</v>
      </c>
      <c r="B109" s="104" t="str">
        <f>VLOOKUP(A109,[2]Blad1!$A:$AO,41,0)</f>
        <v>Abacus 3 x 20 pupils</v>
      </c>
      <c r="C109" s="187"/>
      <c r="D109" s="87">
        <v>10.23</v>
      </c>
      <c r="E109" s="87">
        <f t="shared" si="2"/>
        <v>8.6955000000000009</v>
      </c>
      <c r="F109" s="191">
        <f t="shared" si="3"/>
        <v>0</v>
      </c>
      <c r="G109" s="105">
        <v>6</v>
      </c>
      <c r="H109" s="89" t="s">
        <v>42</v>
      </c>
      <c r="I109" s="89" t="s">
        <v>111</v>
      </c>
      <c r="J109" s="89" t="s">
        <v>96</v>
      </c>
      <c r="K109" s="89">
        <v>0.21</v>
      </c>
      <c r="L109" s="103" t="s">
        <v>3319</v>
      </c>
    </row>
    <row r="110" spans="1:12" ht="14.85" customHeight="1" x14ac:dyDescent="0.35">
      <c r="A110" s="86" t="s">
        <v>4270</v>
      </c>
      <c r="B110" s="104" t="str">
        <f>VLOOKUP(A110,[2]Blad1!$A:$AO,41,0)</f>
        <v>Abacus 5 x 10 teacher</v>
      </c>
      <c r="C110" s="187"/>
      <c r="D110" s="87">
        <v>21.38</v>
      </c>
      <c r="E110" s="87">
        <f t="shared" si="2"/>
        <v>18.172999999999998</v>
      </c>
      <c r="F110" s="191">
        <f t="shared" si="3"/>
        <v>0</v>
      </c>
      <c r="G110" s="105">
        <v>6</v>
      </c>
      <c r="H110" s="89" t="s">
        <v>53</v>
      </c>
      <c r="I110" s="89" t="s">
        <v>110</v>
      </c>
      <c r="J110" s="89" t="s">
        <v>664</v>
      </c>
      <c r="K110" s="89">
        <v>0.72</v>
      </c>
      <c r="L110" s="103" t="s">
        <v>3319</v>
      </c>
    </row>
    <row r="111" spans="1:12" ht="14.85" customHeight="1" x14ac:dyDescent="0.35">
      <c r="A111" s="86" t="s">
        <v>4271</v>
      </c>
      <c r="B111" s="104" t="str">
        <f>VLOOKUP(A111,[2]Blad1!$A:$AO,41,0)</f>
        <v>Abacus 5 x 10 pupils</v>
      </c>
      <c r="C111" s="187"/>
      <c r="D111" s="87">
        <v>11.99</v>
      </c>
      <c r="E111" s="87">
        <f t="shared" si="2"/>
        <v>10.1915</v>
      </c>
      <c r="F111" s="191">
        <f t="shared" si="3"/>
        <v>0</v>
      </c>
      <c r="G111" s="105">
        <v>6</v>
      </c>
      <c r="H111" s="89" t="s">
        <v>46</v>
      </c>
      <c r="I111" s="89" t="s">
        <v>111</v>
      </c>
      <c r="J111" s="89" t="s">
        <v>1087</v>
      </c>
      <c r="K111" s="89">
        <v>0.24</v>
      </c>
      <c r="L111" s="103" t="s">
        <v>3319</v>
      </c>
    </row>
    <row r="112" spans="1:12" ht="14.85" customHeight="1" x14ac:dyDescent="0.35">
      <c r="A112" s="86" t="s">
        <v>4272</v>
      </c>
      <c r="B112" s="104" t="str">
        <f>VLOOKUP(A112,[2]Blad1!$A:$AO,41,0)</f>
        <v>Abacus 5 x 20 pupils</v>
      </c>
      <c r="C112" s="187"/>
      <c r="D112" s="87">
        <v>14.25</v>
      </c>
      <c r="E112" s="87">
        <f t="shared" si="2"/>
        <v>12.112500000000001</v>
      </c>
      <c r="F112" s="191">
        <f t="shared" si="3"/>
        <v>0</v>
      </c>
      <c r="G112" s="105">
        <v>6</v>
      </c>
      <c r="H112" s="89" t="s">
        <v>46</v>
      </c>
      <c r="I112" s="89" t="s">
        <v>1069</v>
      </c>
      <c r="J112" s="89" t="s">
        <v>96</v>
      </c>
      <c r="K112" s="89">
        <v>0.32</v>
      </c>
      <c r="L112" s="103" t="s">
        <v>3319</v>
      </c>
    </row>
    <row r="113" spans="1:12" ht="14.85" customHeight="1" x14ac:dyDescent="0.35">
      <c r="A113" s="86" t="s">
        <v>4273</v>
      </c>
      <c r="B113" s="104" t="str">
        <f>VLOOKUP(A113,[2]Blad1!$A:$AO,41,0)</f>
        <v>Letterblokjes</v>
      </c>
      <c r="C113" s="187"/>
      <c r="D113" s="87">
        <v>64.150000000000006</v>
      </c>
      <c r="E113" s="87">
        <f t="shared" si="2"/>
        <v>54.527500000000003</v>
      </c>
      <c r="F113" s="191">
        <f t="shared" si="3"/>
        <v>0</v>
      </c>
      <c r="G113" s="105">
        <v>6</v>
      </c>
      <c r="H113" s="89" t="s">
        <v>52</v>
      </c>
      <c r="I113" s="89" t="s">
        <v>975</v>
      </c>
      <c r="J113" s="89" t="s">
        <v>122</v>
      </c>
      <c r="K113" s="89">
        <v>1.21</v>
      </c>
      <c r="L113" s="103" t="s">
        <v>3319</v>
      </c>
    </row>
    <row r="114" spans="1:12" ht="14.85" customHeight="1" x14ac:dyDescent="0.35">
      <c r="A114" s="86" t="s">
        <v>4274</v>
      </c>
      <c r="B114" s="104" t="str">
        <f>VLOOKUP(A114,[2]Blad1!$A:$AO,41,0)</f>
        <v>Activity board, German</v>
      </c>
      <c r="C114" s="186"/>
      <c r="D114" s="87">
        <v>130.03</v>
      </c>
      <c r="E114" s="87">
        <f t="shared" si="2"/>
        <v>110.52549999999999</v>
      </c>
      <c r="F114" s="191">
        <f t="shared" si="3"/>
        <v>0</v>
      </c>
      <c r="G114" s="105">
        <v>6</v>
      </c>
      <c r="H114" s="89" t="s">
        <v>3299</v>
      </c>
      <c r="I114" s="89" t="s">
        <v>812</v>
      </c>
      <c r="J114" s="89" t="s">
        <v>4206</v>
      </c>
      <c r="K114" s="89">
        <v>4.0999999999999996</v>
      </c>
      <c r="L114" s="103" t="s">
        <v>3319</v>
      </c>
    </row>
    <row r="115" spans="1:12" ht="14.85" customHeight="1" x14ac:dyDescent="0.35">
      <c r="A115" s="86" t="s">
        <v>4275</v>
      </c>
      <c r="B115" s="104" t="str">
        <f>VLOOKUP(A115,[2]Blad1!$A:$AO,41,0)</f>
        <v>Mini-Midi-Maxi</v>
      </c>
      <c r="C115" s="187"/>
      <c r="D115" s="87">
        <v>73.22</v>
      </c>
      <c r="E115" s="87">
        <f t="shared" si="2"/>
        <v>62.237000000000002</v>
      </c>
      <c r="F115" s="191">
        <f t="shared" si="3"/>
        <v>0</v>
      </c>
      <c r="G115" s="105">
        <v>4</v>
      </c>
      <c r="H115" s="89" t="s">
        <v>208</v>
      </c>
      <c r="I115" s="89" t="s">
        <v>102</v>
      </c>
      <c r="J115" s="89" t="s">
        <v>72</v>
      </c>
      <c r="K115" s="89">
        <v>1.6</v>
      </c>
      <c r="L115" s="103" t="s">
        <v>3319</v>
      </c>
    </row>
    <row r="116" spans="1:12" ht="14.85" customHeight="1" x14ac:dyDescent="0.35">
      <c r="A116" s="86" t="s">
        <v>4276</v>
      </c>
      <c r="B116" s="104" t="str">
        <f>VLOOKUP(A116,[2]Blad1!$A:$AO,41,0)</f>
        <v>Search the detail</v>
      </c>
      <c r="C116" s="187"/>
      <c r="D116" s="87">
        <v>81.489999999999995</v>
      </c>
      <c r="E116" s="87">
        <f t="shared" si="2"/>
        <v>69.266499999999994</v>
      </c>
      <c r="F116" s="191">
        <f t="shared" si="3"/>
        <v>0</v>
      </c>
      <c r="G116" s="105">
        <v>4</v>
      </c>
      <c r="H116" s="89" t="s">
        <v>102</v>
      </c>
      <c r="I116" s="89" t="s">
        <v>79</v>
      </c>
      <c r="J116" s="89" t="s">
        <v>72</v>
      </c>
      <c r="K116" s="89">
        <v>1.25</v>
      </c>
      <c r="L116" s="103" t="s">
        <v>3319</v>
      </c>
    </row>
    <row r="117" spans="1:12" ht="14.85" customHeight="1" x14ac:dyDescent="0.35">
      <c r="A117" s="86" t="s">
        <v>4277</v>
      </c>
      <c r="B117" s="104" t="str">
        <f>VLOOKUP(A117,[2]Blad1!$A:$AO,41,0)</f>
        <v>Dotsy - decomposing till 10</v>
      </c>
      <c r="C117" s="187"/>
      <c r="D117" s="87">
        <v>54.55</v>
      </c>
      <c r="E117" s="87">
        <f t="shared" si="2"/>
        <v>46.3675</v>
      </c>
      <c r="F117" s="191">
        <f t="shared" si="3"/>
        <v>0</v>
      </c>
      <c r="G117" s="105">
        <v>4</v>
      </c>
      <c r="H117" s="89" t="s">
        <v>102</v>
      </c>
      <c r="I117" s="89" t="s">
        <v>66</v>
      </c>
      <c r="J117" s="89" t="s">
        <v>111</v>
      </c>
      <c r="K117" s="89">
        <v>1.55</v>
      </c>
      <c r="L117" s="103" t="s">
        <v>3319</v>
      </c>
    </row>
    <row r="118" spans="1:12" ht="14.85" customHeight="1" x14ac:dyDescent="0.35">
      <c r="A118" s="86" t="s">
        <v>4278</v>
      </c>
      <c r="B118" s="104" t="str">
        <f>VLOOKUP(A118,[2]Blad1!$A:$AO,41,0)</f>
        <v>Lokon in plasti box, 156 pieces</v>
      </c>
      <c r="C118" s="187"/>
      <c r="D118" s="87">
        <v>28.62</v>
      </c>
      <c r="E118" s="87">
        <f t="shared" si="2"/>
        <v>24.327000000000002</v>
      </c>
      <c r="F118" s="191">
        <f t="shared" si="3"/>
        <v>0</v>
      </c>
      <c r="G118" s="105">
        <v>4</v>
      </c>
      <c r="H118" s="89" t="s">
        <v>208</v>
      </c>
      <c r="I118" s="89" t="s">
        <v>96</v>
      </c>
      <c r="J118" s="89" t="s">
        <v>67</v>
      </c>
      <c r="K118" s="89">
        <v>0.76</v>
      </c>
      <c r="L118" s="103" t="s">
        <v>3319</v>
      </c>
    </row>
    <row r="119" spans="1:12" ht="14.85" customHeight="1" x14ac:dyDescent="0.35">
      <c r="A119" s="86" t="s">
        <v>4279</v>
      </c>
      <c r="B119" s="104" t="str">
        <f>VLOOKUP(A119,[2]Blad1!$A:$AO,41,0)</f>
        <v>Lokon 312 pieces</v>
      </c>
      <c r="C119" s="187"/>
      <c r="D119" s="87">
        <v>39.83</v>
      </c>
      <c r="E119" s="87">
        <f t="shared" si="2"/>
        <v>33.855499999999999</v>
      </c>
      <c r="F119" s="191">
        <f t="shared" si="3"/>
        <v>0</v>
      </c>
      <c r="G119" s="105">
        <v>4</v>
      </c>
      <c r="H119" s="89" t="s">
        <v>119</v>
      </c>
      <c r="I119" s="89" t="s">
        <v>53</v>
      </c>
      <c r="J119" s="89" t="s">
        <v>584</v>
      </c>
      <c r="K119" s="89">
        <v>1.39</v>
      </c>
      <c r="L119" s="103" t="s">
        <v>3319</v>
      </c>
    </row>
    <row r="120" spans="1:12" ht="14.85" customHeight="1" x14ac:dyDescent="0.35">
      <c r="A120" s="86" t="s">
        <v>4280</v>
      </c>
      <c r="B120" s="104" t="str">
        <f>VLOOKUP(A120,[2]Blad1!$A:$AO,41,0)</f>
        <v>Measuring balance</v>
      </c>
      <c r="C120" s="187"/>
      <c r="D120" s="87">
        <v>62.5</v>
      </c>
      <c r="E120" s="87">
        <f t="shared" si="2"/>
        <v>53.125</v>
      </c>
      <c r="F120" s="191">
        <f t="shared" si="3"/>
        <v>0</v>
      </c>
      <c r="G120" s="105">
        <v>4</v>
      </c>
      <c r="H120" s="89" t="s">
        <v>212</v>
      </c>
      <c r="I120" s="89" t="s">
        <v>79</v>
      </c>
      <c r="J120" s="89" t="s">
        <v>79</v>
      </c>
      <c r="K120" s="89">
        <v>1.37</v>
      </c>
      <c r="L120" s="103" t="s">
        <v>3319</v>
      </c>
    </row>
    <row r="121" spans="1:12" ht="14.85" customHeight="1" x14ac:dyDescent="0.35">
      <c r="A121" s="86" t="s">
        <v>1420</v>
      </c>
      <c r="B121" s="104" t="str">
        <f>VLOOKUP(A121,[2]Blad1!$A:$AO,41,0)</f>
        <v>Clock With Movable Numbers</v>
      </c>
      <c r="C121" s="187"/>
      <c r="D121" s="87">
        <v>61.35</v>
      </c>
      <c r="E121" s="87">
        <f t="shared" si="2"/>
        <v>52.147500000000001</v>
      </c>
      <c r="F121" s="191">
        <f t="shared" si="3"/>
        <v>0</v>
      </c>
      <c r="G121" s="105">
        <v>6</v>
      </c>
      <c r="H121" s="89" t="s">
        <v>374</v>
      </c>
      <c r="I121" s="89" t="s">
        <v>247</v>
      </c>
      <c r="J121" s="89" t="s">
        <v>72</v>
      </c>
      <c r="K121" s="89">
        <v>2.25</v>
      </c>
      <c r="L121" s="103" t="s">
        <v>3319</v>
      </c>
    </row>
    <row r="122" spans="1:12" ht="14.85" customHeight="1" x14ac:dyDescent="0.35">
      <c r="A122" s="86" t="s">
        <v>4281</v>
      </c>
      <c r="B122" s="104" t="str">
        <f>VLOOKUP(A122,[2]Blad1!$A:$AO,41,0)</f>
        <v>Build your zoo</v>
      </c>
      <c r="C122" s="187"/>
      <c r="D122" s="87">
        <v>60.62</v>
      </c>
      <c r="E122" s="87">
        <f t="shared" si="2"/>
        <v>51.527000000000001</v>
      </c>
      <c r="F122" s="191">
        <f t="shared" si="3"/>
        <v>0</v>
      </c>
      <c r="G122" s="105">
        <v>4</v>
      </c>
      <c r="H122" s="89" t="s">
        <v>192</v>
      </c>
      <c r="I122" s="89" t="s">
        <v>66</v>
      </c>
      <c r="J122" s="89" t="s">
        <v>893</v>
      </c>
      <c r="K122" s="89">
        <v>1.7</v>
      </c>
      <c r="L122" s="103" t="s">
        <v>3319</v>
      </c>
    </row>
    <row r="123" spans="1:12" ht="14.85" customHeight="1" x14ac:dyDescent="0.35">
      <c r="A123" s="86" t="s">
        <v>4282</v>
      </c>
      <c r="B123" s="104" t="str">
        <f>VLOOKUP(A123,[2]Blad1!$A:$AO,41,0)</f>
        <v>Area</v>
      </c>
      <c r="C123" s="187"/>
      <c r="D123" s="87">
        <v>39.28</v>
      </c>
      <c r="E123" s="87">
        <f t="shared" si="2"/>
        <v>33.387999999999998</v>
      </c>
      <c r="F123" s="191">
        <f t="shared" si="3"/>
        <v>0</v>
      </c>
      <c r="G123" s="105">
        <v>4</v>
      </c>
      <c r="H123" s="89" t="s">
        <v>208</v>
      </c>
      <c r="I123" s="89" t="s">
        <v>904</v>
      </c>
      <c r="J123" s="89" t="s">
        <v>893</v>
      </c>
      <c r="K123" s="89">
        <v>1.1479999999999999</v>
      </c>
      <c r="L123" s="103" t="s">
        <v>3319</v>
      </c>
    </row>
    <row r="124" spans="1:12" ht="14.85" customHeight="1" x14ac:dyDescent="0.35">
      <c r="A124" s="86" t="s">
        <v>1427</v>
      </c>
      <c r="B124" s="104" t="str">
        <f>VLOOKUP(A124,[2]Blad1!$A:$AO,41,0)</f>
        <v>Solaris</v>
      </c>
      <c r="C124" s="187"/>
      <c r="D124" s="87">
        <v>151.65</v>
      </c>
      <c r="E124" s="87">
        <f t="shared" si="2"/>
        <v>128.9025</v>
      </c>
      <c r="F124" s="191">
        <f t="shared" si="3"/>
        <v>0</v>
      </c>
      <c r="G124" s="105">
        <v>6</v>
      </c>
      <c r="H124" s="89" t="s">
        <v>386</v>
      </c>
      <c r="I124" s="89" t="s">
        <v>52</v>
      </c>
      <c r="J124" s="89" t="s">
        <v>46</v>
      </c>
      <c r="K124" s="89">
        <v>2.33</v>
      </c>
      <c r="L124" s="103" t="s">
        <v>3319</v>
      </c>
    </row>
    <row r="125" spans="1:12" ht="14.85" customHeight="1" x14ac:dyDescent="0.35">
      <c r="A125" s="86" t="s">
        <v>4283</v>
      </c>
      <c r="B125" s="104" t="str">
        <f>VLOOKUP(A125,[2]Blad1!$A:$AO,41,0)</f>
        <v>Tactile material - geometric shapes</v>
      </c>
      <c r="C125" s="187"/>
      <c r="D125" s="87">
        <v>28.32</v>
      </c>
      <c r="E125" s="87">
        <f t="shared" si="2"/>
        <v>24.071999999999999</v>
      </c>
      <c r="F125" s="191">
        <f t="shared" si="3"/>
        <v>0</v>
      </c>
      <c r="G125" s="105">
        <v>4</v>
      </c>
      <c r="H125" s="89" t="s">
        <v>36</v>
      </c>
      <c r="I125" s="89" t="s">
        <v>110</v>
      </c>
      <c r="J125" s="89" t="s">
        <v>122</v>
      </c>
      <c r="K125" s="89">
        <v>0.2</v>
      </c>
      <c r="L125" s="103" t="s">
        <v>3319</v>
      </c>
    </row>
    <row r="126" spans="1:12" ht="14.85" customHeight="1" x14ac:dyDescent="0.35">
      <c r="A126" s="86" t="s">
        <v>4284</v>
      </c>
      <c r="B126" s="104" t="str">
        <f>VLOOKUP(A126,[2]Blad1!$A:$AO,41,0)</f>
        <v>Apple tree counting game</v>
      </c>
      <c r="C126" s="187"/>
      <c r="D126" s="87">
        <v>51.52</v>
      </c>
      <c r="E126" s="87">
        <f t="shared" si="2"/>
        <v>43.792000000000002</v>
      </c>
      <c r="F126" s="191">
        <f t="shared" si="3"/>
        <v>0</v>
      </c>
      <c r="G126" s="105">
        <v>3</v>
      </c>
      <c r="H126" s="89" t="s">
        <v>137</v>
      </c>
      <c r="I126" s="89" t="s">
        <v>47</v>
      </c>
      <c r="J126" s="89" t="s">
        <v>42</v>
      </c>
      <c r="K126" s="89">
        <v>0.94</v>
      </c>
      <c r="L126" s="103" t="s">
        <v>3319</v>
      </c>
    </row>
    <row r="127" spans="1:12" ht="14.85" customHeight="1" x14ac:dyDescent="0.35">
      <c r="A127" s="86" t="s">
        <v>4285</v>
      </c>
      <c r="B127" s="104" t="str">
        <f>VLOOKUP(A127,[2]Blad1!$A:$AO,41,0)</f>
        <v>Number puzzle 1-10</v>
      </c>
      <c r="C127" s="187"/>
      <c r="D127" s="87">
        <v>17.489999999999998</v>
      </c>
      <c r="E127" s="87">
        <f t="shared" si="2"/>
        <v>14.866499999999998</v>
      </c>
      <c r="F127" s="191">
        <f t="shared" si="3"/>
        <v>0</v>
      </c>
      <c r="G127" s="105">
        <v>3</v>
      </c>
      <c r="H127" s="89" t="s">
        <v>79</v>
      </c>
      <c r="I127" s="89" t="s">
        <v>57</v>
      </c>
      <c r="J127" s="89" t="s">
        <v>72</v>
      </c>
      <c r="K127" s="89">
        <v>0.56000000000000005</v>
      </c>
      <c r="L127" s="103" t="s">
        <v>3319</v>
      </c>
    </row>
    <row r="128" spans="1:12" ht="14.85" customHeight="1" x14ac:dyDescent="0.35">
      <c r="A128" s="86" t="s">
        <v>4286</v>
      </c>
      <c r="B128" s="104" t="str">
        <f>VLOOKUP(A128,[2]Blad1!$A:$AO,41,0)</f>
        <v>Scope tray white</v>
      </c>
      <c r="C128" s="187"/>
      <c r="D128" s="87">
        <v>3.7</v>
      </c>
      <c r="E128" s="87">
        <f t="shared" si="2"/>
        <v>3.145</v>
      </c>
      <c r="F128" s="191">
        <f t="shared" si="3"/>
        <v>0</v>
      </c>
      <c r="G128" s="105">
        <v>6</v>
      </c>
      <c r="H128" s="89" t="s">
        <v>975</v>
      </c>
      <c r="I128" s="89" t="s">
        <v>975</v>
      </c>
      <c r="J128" s="89" t="s">
        <v>188</v>
      </c>
      <c r="K128" s="89">
        <v>7.0000000000000007E-2</v>
      </c>
      <c r="L128" s="103" t="s">
        <v>3319</v>
      </c>
    </row>
    <row r="129" spans="1:12" ht="14.85" customHeight="1" x14ac:dyDescent="0.35">
      <c r="A129" s="86" t="s">
        <v>4287</v>
      </c>
      <c r="B129" s="104" t="str">
        <f>VLOOKUP(A129,[2]Blad1!$A:$AO,41,0)</f>
        <v>Scope tray transparent</v>
      </c>
      <c r="C129" s="187"/>
      <c r="D129" s="87">
        <v>3.7</v>
      </c>
      <c r="E129" s="87">
        <f t="shared" si="2"/>
        <v>3.145</v>
      </c>
      <c r="F129" s="191">
        <f t="shared" si="3"/>
        <v>0</v>
      </c>
      <c r="G129" s="105">
        <v>6</v>
      </c>
      <c r="H129" s="89" t="s">
        <v>975</v>
      </c>
      <c r="I129" s="89" t="s">
        <v>975</v>
      </c>
      <c r="J129" s="89" t="s">
        <v>188</v>
      </c>
      <c r="K129" s="89">
        <v>7.0000000000000007E-2</v>
      </c>
      <c r="L129" s="103" t="s">
        <v>3319</v>
      </c>
    </row>
    <row r="130" spans="1:12" ht="14.85" customHeight="1" x14ac:dyDescent="0.35">
      <c r="A130" s="86" t="s">
        <v>4288</v>
      </c>
      <c r="B130" s="104" t="str">
        <f>VLOOKUP(A130,[2]Blad1!$A:$AO,41,0)</f>
        <v>Scope school set colour</v>
      </c>
      <c r="C130" s="187"/>
      <c r="D130" s="87">
        <v>80.8</v>
      </c>
      <c r="E130" s="87">
        <f t="shared" si="2"/>
        <v>68.679999999999993</v>
      </c>
      <c r="F130" s="191">
        <f t="shared" si="3"/>
        <v>0</v>
      </c>
      <c r="G130" s="105">
        <v>6</v>
      </c>
      <c r="H130" s="89" t="s">
        <v>837</v>
      </c>
      <c r="I130" s="89" t="s">
        <v>975</v>
      </c>
      <c r="J130" s="89" t="s">
        <v>137</v>
      </c>
      <c r="K130" s="89">
        <v>1.31</v>
      </c>
      <c r="L130" s="103" t="s">
        <v>3319</v>
      </c>
    </row>
    <row r="131" spans="1:12" ht="14.85" customHeight="1" x14ac:dyDescent="0.35">
      <c r="A131" s="86" t="s">
        <v>4289</v>
      </c>
      <c r="B131" s="104" t="str">
        <f>VLOOKUP(A131,[2]Blad1!$A:$AO,41,0)</f>
        <v>Scope school set transparent</v>
      </c>
      <c r="C131" s="187"/>
      <c r="D131" s="87">
        <v>113.62</v>
      </c>
      <c r="E131" s="87">
        <f t="shared" si="2"/>
        <v>96.576999999999998</v>
      </c>
      <c r="F131" s="191">
        <f t="shared" si="3"/>
        <v>0</v>
      </c>
      <c r="G131" s="105">
        <v>6</v>
      </c>
      <c r="H131" s="89" t="s">
        <v>7</v>
      </c>
      <c r="I131" s="89" t="s">
        <v>53</v>
      </c>
      <c r="J131" s="89" t="s">
        <v>137</v>
      </c>
      <c r="K131" s="89">
        <v>1.88</v>
      </c>
      <c r="L131" s="103" t="s">
        <v>3319</v>
      </c>
    </row>
    <row r="132" spans="1:12" ht="14.85" customHeight="1" x14ac:dyDescent="0.35">
      <c r="A132" s="86" t="s">
        <v>4290</v>
      </c>
      <c r="B132" s="104" t="str">
        <f>VLOOKUP(A132,[2]Blad1!$A:$AO,41,0)</f>
        <v>Cheese and mouse game</v>
      </c>
      <c r="C132" s="187"/>
      <c r="D132" s="87">
        <v>49.87</v>
      </c>
      <c r="E132" s="87">
        <f t="shared" si="2"/>
        <v>42.389499999999998</v>
      </c>
      <c r="F132" s="191">
        <f t="shared" si="3"/>
        <v>0</v>
      </c>
      <c r="G132" s="105">
        <v>4</v>
      </c>
      <c r="H132" s="89" t="s">
        <v>1230</v>
      </c>
      <c r="I132" s="89" t="s">
        <v>7</v>
      </c>
      <c r="J132" s="89" t="s">
        <v>837</v>
      </c>
      <c r="K132" s="89">
        <v>0.83</v>
      </c>
      <c r="L132" s="103" t="s">
        <v>3319</v>
      </c>
    </row>
    <row r="133" spans="1:12" ht="14.85" customHeight="1" x14ac:dyDescent="0.35">
      <c r="A133" s="86" t="s">
        <v>4291</v>
      </c>
      <c r="B133" s="104" t="str">
        <f>VLOOKUP(A133,[2]Blad1!$A:$AO,41,0)</f>
        <v>5 stages story</v>
      </c>
      <c r="C133" s="187"/>
      <c r="D133" s="87">
        <v>53.44</v>
      </c>
      <c r="E133" s="87">
        <f t="shared" si="2"/>
        <v>45.423999999999999</v>
      </c>
      <c r="F133" s="191">
        <f t="shared" si="3"/>
        <v>0</v>
      </c>
      <c r="G133" s="105">
        <v>4</v>
      </c>
      <c r="H133" s="89" t="s">
        <v>1230</v>
      </c>
      <c r="I133" s="89" t="s">
        <v>975</v>
      </c>
      <c r="J133" s="89" t="s">
        <v>200</v>
      </c>
      <c r="K133" s="89">
        <v>0.7</v>
      </c>
      <c r="L133" s="103" t="s">
        <v>3319</v>
      </c>
    </row>
    <row r="134" spans="1:12" ht="14.85" customHeight="1" x14ac:dyDescent="0.35">
      <c r="A134" s="86" t="s">
        <v>4292</v>
      </c>
      <c r="B134" s="104" t="str">
        <f>VLOOKUP(A134,[2]Blad1!$A:$AO,41,0)</f>
        <v>3 stages story</v>
      </c>
      <c r="C134" s="187"/>
      <c r="D134" s="87">
        <v>53.44</v>
      </c>
      <c r="E134" s="87">
        <f t="shared" si="2"/>
        <v>45.423999999999999</v>
      </c>
      <c r="F134" s="191">
        <f t="shared" si="3"/>
        <v>0</v>
      </c>
      <c r="G134" s="105">
        <v>3</v>
      </c>
      <c r="H134" s="89" t="s">
        <v>36</v>
      </c>
      <c r="I134" s="89" t="s">
        <v>57</v>
      </c>
      <c r="J134" s="89" t="s">
        <v>67</v>
      </c>
      <c r="K134" s="89">
        <v>0.69</v>
      </c>
      <c r="L134" s="103" t="s">
        <v>3319</v>
      </c>
    </row>
    <row r="135" spans="1:12" ht="14.85" customHeight="1" x14ac:dyDescent="0.35">
      <c r="A135" s="86" t="s">
        <v>4293</v>
      </c>
      <c r="B135" s="104" t="str">
        <f>VLOOKUP(A135,[2]Blad1!$A:$AO,41,0)</f>
        <v>4 stages story</v>
      </c>
      <c r="C135" s="187"/>
      <c r="D135" s="87">
        <v>53.44</v>
      </c>
      <c r="E135" s="87">
        <f t="shared" ref="E135:E198" si="4">D135-(D135*$D$2)</f>
        <v>45.423999999999999</v>
      </c>
      <c r="F135" s="191">
        <f t="shared" si="3"/>
        <v>0</v>
      </c>
      <c r="G135" s="105">
        <v>3</v>
      </c>
      <c r="H135" s="89" t="s">
        <v>57</v>
      </c>
      <c r="I135" s="89" t="s">
        <v>36</v>
      </c>
      <c r="J135" s="89" t="s">
        <v>67</v>
      </c>
      <c r="K135" s="89">
        <v>0.6</v>
      </c>
      <c r="L135" s="103" t="s">
        <v>3319</v>
      </c>
    </row>
    <row r="136" spans="1:12" ht="14.85" customHeight="1" x14ac:dyDescent="0.35">
      <c r="A136" s="86" t="s">
        <v>4294</v>
      </c>
      <c r="B136" s="104" t="str">
        <f>VLOOKUP(A136,[2]Blad1!$A:$AO,41,0)</f>
        <v>Axi daily activity cards</v>
      </c>
      <c r="C136" s="187"/>
      <c r="D136" s="87">
        <v>106.04</v>
      </c>
      <c r="E136" s="87">
        <f t="shared" si="4"/>
        <v>90.134</v>
      </c>
      <c r="F136" s="191">
        <f t="shared" ref="F136:F199" si="5">C136*E136</f>
        <v>0</v>
      </c>
      <c r="G136" s="90">
        <v>4</v>
      </c>
      <c r="H136" s="89" t="s">
        <v>960</v>
      </c>
      <c r="I136" s="89" t="s">
        <v>960</v>
      </c>
      <c r="J136" s="89" t="s">
        <v>67</v>
      </c>
      <c r="K136" s="89">
        <v>17</v>
      </c>
      <c r="L136" s="103" t="s">
        <v>3319</v>
      </c>
    </row>
    <row r="137" spans="1:12" ht="14.85" customHeight="1" x14ac:dyDescent="0.35">
      <c r="A137" s="86" t="s">
        <v>4295</v>
      </c>
      <c r="B137" s="104" t="str">
        <f>VLOOKUP(A137,[2]Blad1!$A:$AO,41,0)</f>
        <v>PLAN - magnetic board</v>
      </c>
      <c r="C137" s="186"/>
      <c r="D137" s="87">
        <v>210.89</v>
      </c>
      <c r="E137" s="87">
        <f t="shared" si="4"/>
        <v>179.25649999999999</v>
      </c>
      <c r="F137" s="191">
        <f t="shared" si="5"/>
        <v>0</v>
      </c>
      <c r="G137" s="90">
        <v>4</v>
      </c>
      <c r="H137" s="89" t="s">
        <v>4296</v>
      </c>
      <c r="I137" s="89" t="s">
        <v>3302</v>
      </c>
      <c r="J137" s="89" t="s">
        <v>276</v>
      </c>
      <c r="K137" s="89">
        <v>6.6</v>
      </c>
      <c r="L137" s="103" t="s">
        <v>3319</v>
      </c>
    </row>
    <row r="138" spans="1:12" ht="14.85" customHeight="1" x14ac:dyDescent="0.35">
      <c r="A138" s="86" t="s">
        <v>4297</v>
      </c>
      <c r="B138" s="104" t="str">
        <f>VLOOKUP(A138,[2]Blad1!$A:$AO,41,0)</f>
        <v>PLAN - box with cards</v>
      </c>
      <c r="C138" s="187"/>
      <c r="D138" s="87">
        <v>53.03</v>
      </c>
      <c r="E138" s="87">
        <f t="shared" si="4"/>
        <v>45.075500000000005</v>
      </c>
      <c r="F138" s="191">
        <f t="shared" si="5"/>
        <v>0</v>
      </c>
      <c r="G138" s="105">
        <v>4</v>
      </c>
      <c r="H138" s="89" t="s">
        <v>904</v>
      </c>
      <c r="I138" s="89" t="s">
        <v>36</v>
      </c>
      <c r="J138" s="89" t="s">
        <v>1087</v>
      </c>
      <c r="K138" s="89">
        <v>0.3</v>
      </c>
      <c r="L138" s="103" t="s">
        <v>3319</v>
      </c>
    </row>
    <row r="139" spans="1:12" ht="14.85" customHeight="1" x14ac:dyDescent="0.35">
      <c r="A139" s="86" t="s">
        <v>4298</v>
      </c>
      <c r="B139" s="104" t="str">
        <f>VLOOKUP(A139,[2]Blad1!$A:$AO,41,0)</f>
        <v>Name tage holders (40)</v>
      </c>
      <c r="C139" s="186"/>
      <c r="D139" s="87">
        <v>25.66</v>
      </c>
      <c r="E139" s="87">
        <f t="shared" si="4"/>
        <v>21.811</v>
      </c>
      <c r="F139" s="191">
        <f t="shared" si="5"/>
        <v>0</v>
      </c>
      <c r="G139" s="90">
        <v>4</v>
      </c>
      <c r="H139" s="89" t="s">
        <v>35</v>
      </c>
      <c r="I139" s="89" t="s">
        <v>247</v>
      </c>
      <c r="J139" s="89" t="s">
        <v>37</v>
      </c>
      <c r="K139" s="89">
        <v>0.3</v>
      </c>
      <c r="L139" s="103" t="s">
        <v>3319</v>
      </c>
    </row>
    <row r="140" spans="1:12" ht="14.85" customHeight="1" x14ac:dyDescent="0.35">
      <c r="A140" s="86" t="s">
        <v>4299</v>
      </c>
      <c r="B140" s="104" t="str">
        <f>VLOOKUP(A140,[2]Blad1!$A:$AO,41,0)</f>
        <v>PLAN- name cards (80)</v>
      </c>
      <c r="C140" s="186"/>
      <c r="D140" s="87">
        <v>4.72</v>
      </c>
      <c r="E140" s="87">
        <f t="shared" si="4"/>
        <v>4.0119999999999996</v>
      </c>
      <c r="F140" s="191">
        <f t="shared" si="5"/>
        <v>0</v>
      </c>
      <c r="G140" s="90">
        <v>4</v>
      </c>
      <c r="H140" s="89" t="s">
        <v>79</v>
      </c>
      <c r="I140" s="89" t="s">
        <v>110</v>
      </c>
      <c r="J140" s="89" t="s">
        <v>37</v>
      </c>
      <c r="K140" s="89">
        <v>0.04</v>
      </c>
      <c r="L140" s="103" t="s">
        <v>3319</v>
      </c>
    </row>
    <row r="141" spans="1:12" ht="14.85" customHeight="1" x14ac:dyDescent="0.35">
      <c r="A141" s="86" t="s">
        <v>4300</v>
      </c>
      <c r="B141" s="104" t="str">
        <f>VLOOKUP(A141,[2]Blad1!$A:$AO,41,0)</f>
        <v>PLAN - unprinted cards (16)</v>
      </c>
      <c r="C141" s="187"/>
      <c r="D141" s="87">
        <v>23.81</v>
      </c>
      <c r="E141" s="87">
        <f t="shared" si="4"/>
        <v>20.238499999999998</v>
      </c>
      <c r="F141" s="191">
        <f t="shared" si="5"/>
        <v>0</v>
      </c>
      <c r="G141" s="90">
        <v>4</v>
      </c>
      <c r="H141" s="89" t="s">
        <v>46</v>
      </c>
      <c r="I141" s="89" t="s">
        <v>110</v>
      </c>
      <c r="J141" s="89" t="s">
        <v>8</v>
      </c>
      <c r="K141" s="89">
        <v>0.22</v>
      </c>
      <c r="L141" s="103" t="s">
        <v>3319</v>
      </c>
    </row>
    <row r="142" spans="1:12" ht="14.85" customHeight="1" x14ac:dyDescent="0.35">
      <c r="A142" s="86" t="s">
        <v>4301</v>
      </c>
      <c r="B142" s="104" t="str">
        <f>VLOOKUP(A142,[2]Blad1!$A:$AO,41,0)</f>
        <v>Axi Plus</v>
      </c>
      <c r="C142" s="186"/>
      <c r="D142" s="87">
        <v>159.38999999999999</v>
      </c>
      <c r="E142" s="87">
        <f t="shared" si="4"/>
        <v>135.48149999999998</v>
      </c>
      <c r="F142" s="191">
        <f t="shared" si="5"/>
        <v>0</v>
      </c>
      <c r="G142" s="90">
        <v>6</v>
      </c>
      <c r="H142" s="89" t="s">
        <v>56</v>
      </c>
      <c r="I142" s="89" t="s">
        <v>53</v>
      </c>
      <c r="J142" s="89" t="s">
        <v>67</v>
      </c>
      <c r="K142" s="89">
        <v>1.7</v>
      </c>
      <c r="L142" s="103" t="s">
        <v>3319</v>
      </c>
    </row>
    <row r="143" spans="1:12" ht="14.85" customHeight="1" x14ac:dyDescent="0.35">
      <c r="A143" s="86" t="s">
        <v>4302</v>
      </c>
      <c r="B143" s="104" t="str">
        <f>VLOOKUP(A143,[2]Blad1!$A:$AO,41,0)</f>
        <v>Axi, kindergarten</v>
      </c>
      <c r="C143" s="186"/>
      <c r="D143" s="87">
        <v>123.71</v>
      </c>
      <c r="E143" s="87">
        <f t="shared" si="4"/>
        <v>105.15349999999999</v>
      </c>
      <c r="F143" s="191">
        <f t="shared" si="5"/>
        <v>0</v>
      </c>
      <c r="G143" s="105">
        <v>2</v>
      </c>
      <c r="H143" s="89" t="s">
        <v>960</v>
      </c>
      <c r="I143" s="89" t="s">
        <v>990</v>
      </c>
      <c r="J143" s="89" t="s">
        <v>67</v>
      </c>
      <c r="K143" s="89">
        <v>1.8</v>
      </c>
      <c r="L143" s="103" t="s">
        <v>3319</v>
      </c>
    </row>
    <row r="144" spans="1:12" ht="14.85" customHeight="1" x14ac:dyDescent="0.35">
      <c r="A144" s="86" t="s">
        <v>4303</v>
      </c>
      <c r="B144" s="104" t="str">
        <f>VLOOKUP(A144,[2]Blad1!$A:$AO,41,0)</f>
        <v>Spider sorting puzzle - emotions</v>
      </c>
      <c r="C144" s="187"/>
      <c r="D144" s="87">
        <v>19.3</v>
      </c>
      <c r="E144" s="87">
        <f t="shared" si="4"/>
        <v>16.405000000000001</v>
      </c>
      <c r="F144" s="191">
        <f t="shared" si="5"/>
        <v>0</v>
      </c>
      <c r="G144" s="105" t="s">
        <v>2393</v>
      </c>
      <c r="H144" s="89" t="s">
        <v>568</v>
      </c>
      <c r="I144" s="89" t="s">
        <v>568</v>
      </c>
      <c r="J144" s="89" t="s">
        <v>37</v>
      </c>
      <c r="K144" s="89">
        <v>1</v>
      </c>
      <c r="L144" s="103" t="s">
        <v>3319</v>
      </c>
    </row>
    <row r="145" spans="1:12" ht="14.85" customHeight="1" x14ac:dyDescent="0.35">
      <c r="A145" s="86" t="s">
        <v>4304</v>
      </c>
      <c r="B145" s="104" t="str">
        <f>VLOOKUP(A145,[2]Blad1!$A:$AO,41,0)</f>
        <v>Leg de letter</v>
      </c>
      <c r="C145" s="187"/>
      <c r="D145" s="87">
        <v>79.73</v>
      </c>
      <c r="E145" s="87">
        <f t="shared" si="4"/>
        <v>67.770499999999998</v>
      </c>
      <c r="F145" s="191">
        <f t="shared" si="5"/>
        <v>0</v>
      </c>
      <c r="G145" s="105" t="s">
        <v>1919</v>
      </c>
      <c r="H145" s="89" t="s">
        <v>52</v>
      </c>
      <c r="I145" s="89" t="s">
        <v>79</v>
      </c>
      <c r="J145" s="89" t="s">
        <v>61</v>
      </c>
      <c r="K145" s="89">
        <v>1.6</v>
      </c>
      <c r="L145" s="103" t="s">
        <v>3319</v>
      </c>
    </row>
    <row r="146" spans="1:12" ht="14.85" customHeight="1" x14ac:dyDescent="0.35">
      <c r="A146" s="86" t="s">
        <v>4305</v>
      </c>
      <c r="B146" s="104" t="str">
        <f>VLOOKUP(A146,[2]Blad1!$A:$AO,41,0)</f>
        <v>Stick the shape</v>
      </c>
      <c r="C146" s="187"/>
      <c r="D146" s="87">
        <v>46.87</v>
      </c>
      <c r="E146" s="87">
        <f t="shared" si="4"/>
        <v>39.839500000000001</v>
      </c>
      <c r="F146" s="191">
        <f t="shared" si="5"/>
        <v>0</v>
      </c>
      <c r="G146" s="105" t="s">
        <v>2393</v>
      </c>
      <c r="H146" s="89" t="s">
        <v>208</v>
      </c>
      <c r="I146" s="89" t="s">
        <v>36</v>
      </c>
      <c r="J146" s="89" t="s">
        <v>67</v>
      </c>
      <c r="K146" s="89">
        <v>1</v>
      </c>
      <c r="L146" s="103" t="s">
        <v>3319</v>
      </c>
    </row>
    <row r="147" spans="1:12" ht="14.85" customHeight="1" x14ac:dyDescent="0.35">
      <c r="A147" s="86" t="s">
        <v>4306</v>
      </c>
      <c r="B147" s="104" t="str">
        <f>VLOOKUP(A147,[2]Blad1!$A:$AO,41,0)</f>
        <v>Geometric board</v>
      </c>
      <c r="C147" s="187"/>
      <c r="D147" s="87">
        <v>44.32</v>
      </c>
      <c r="E147" s="87">
        <f t="shared" si="4"/>
        <v>37.671999999999997</v>
      </c>
      <c r="F147" s="191">
        <f t="shared" si="5"/>
        <v>0</v>
      </c>
      <c r="G147" s="105" t="s">
        <v>1919</v>
      </c>
      <c r="H147" s="89" t="s">
        <v>192</v>
      </c>
      <c r="I147" s="89" t="s">
        <v>66</v>
      </c>
      <c r="J147" s="89" t="s">
        <v>67</v>
      </c>
      <c r="K147" s="89">
        <v>1.6</v>
      </c>
      <c r="L147" s="103" t="s">
        <v>3319</v>
      </c>
    </row>
    <row r="148" spans="1:12" ht="14.85" customHeight="1" x14ac:dyDescent="0.35">
      <c r="A148" s="86" t="s">
        <v>4307</v>
      </c>
      <c r="B148" s="104" t="str">
        <f>VLOOKUP(A148,[2]Blad1!$A:$AO,41,0)</f>
        <v>Vista</v>
      </c>
      <c r="C148" s="187"/>
      <c r="D148" s="87">
        <v>85.61</v>
      </c>
      <c r="E148" s="87">
        <f t="shared" si="4"/>
        <v>72.768500000000003</v>
      </c>
      <c r="F148" s="191">
        <f t="shared" si="5"/>
        <v>0</v>
      </c>
      <c r="G148" s="105" t="s">
        <v>1919</v>
      </c>
      <c r="H148" s="89" t="s">
        <v>52</v>
      </c>
      <c r="I148" s="89" t="s">
        <v>35</v>
      </c>
      <c r="J148" s="89" t="s">
        <v>72</v>
      </c>
      <c r="K148" s="89">
        <v>2</v>
      </c>
      <c r="L148" s="103" t="s">
        <v>3319</v>
      </c>
    </row>
    <row r="149" spans="1:12" ht="14.85" customHeight="1" x14ac:dyDescent="0.35">
      <c r="A149" s="86" t="s">
        <v>4308</v>
      </c>
      <c r="B149" s="104" t="str">
        <f>VLOOKUP(A149,[2]Blad1!$A:$AO,41,0)</f>
        <v>Place the animals</v>
      </c>
      <c r="C149" s="187"/>
      <c r="D149" s="87">
        <v>78.77</v>
      </c>
      <c r="E149" s="87">
        <f t="shared" si="4"/>
        <v>66.954499999999996</v>
      </c>
      <c r="F149" s="191">
        <f t="shared" si="5"/>
        <v>0</v>
      </c>
      <c r="G149" s="105" t="s">
        <v>976</v>
      </c>
      <c r="H149" s="89" t="s">
        <v>56</v>
      </c>
      <c r="I149" s="89" t="s">
        <v>56</v>
      </c>
      <c r="J149" s="89" t="s">
        <v>4309</v>
      </c>
      <c r="K149" s="89">
        <v>1.3</v>
      </c>
      <c r="L149" s="103" t="s">
        <v>3319</v>
      </c>
    </row>
    <row r="150" spans="1:12" ht="14.85" customHeight="1" x14ac:dyDescent="0.35">
      <c r="A150" s="86" t="s">
        <v>4310</v>
      </c>
      <c r="B150" s="104" t="str">
        <f>VLOOKUP(A150,[2]Blad1!$A:$AO,41,0)</f>
        <v>Magnetic design board, 1 piece</v>
      </c>
      <c r="C150" s="187"/>
      <c r="D150" s="87">
        <v>12.37</v>
      </c>
      <c r="E150" s="87">
        <f t="shared" si="4"/>
        <v>10.5145</v>
      </c>
      <c r="F150" s="191">
        <f t="shared" si="5"/>
        <v>0</v>
      </c>
      <c r="G150" s="105"/>
      <c r="H150" s="89" t="s">
        <v>975</v>
      </c>
      <c r="I150" s="89" t="s">
        <v>1323</v>
      </c>
      <c r="J150" s="89" t="s">
        <v>188</v>
      </c>
      <c r="K150" s="89">
        <v>0.32</v>
      </c>
      <c r="L150" s="103" t="s">
        <v>3319</v>
      </c>
    </row>
    <row r="151" spans="1:12" ht="14.85" customHeight="1" x14ac:dyDescent="0.35">
      <c r="A151" s="86" t="s">
        <v>4311</v>
      </c>
      <c r="B151" s="104" t="str">
        <f>VLOOKUP(A151,[2]Blad1!$A:$AO,41,0)</f>
        <v>Rubber bands for Geometric board</v>
      </c>
      <c r="C151" s="187"/>
      <c r="D151" s="87">
        <v>5.03</v>
      </c>
      <c r="E151" s="87">
        <f t="shared" si="4"/>
        <v>4.2755000000000001</v>
      </c>
      <c r="F151" s="191">
        <f t="shared" si="5"/>
        <v>0</v>
      </c>
      <c r="G151" s="105"/>
      <c r="H151" s="89" t="s">
        <v>96</v>
      </c>
      <c r="I151" s="89" t="s">
        <v>43</v>
      </c>
      <c r="J151" s="89" t="s">
        <v>37</v>
      </c>
      <c r="K151" s="89">
        <v>0.11</v>
      </c>
      <c r="L151" s="103" t="s">
        <v>3319</v>
      </c>
    </row>
    <row r="152" spans="1:12" ht="14.85" customHeight="1" x14ac:dyDescent="0.35">
      <c r="A152" s="86" t="s">
        <v>4312</v>
      </c>
      <c r="B152" s="104" t="str">
        <f>VLOOKUP(A152,[2]Blad1!$A:$AO,41,0)</f>
        <v>Shape together</v>
      </c>
      <c r="C152" s="187"/>
      <c r="D152" s="87">
        <v>196.78</v>
      </c>
      <c r="E152" s="87">
        <f t="shared" si="4"/>
        <v>167.26300000000001</v>
      </c>
      <c r="F152" s="191">
        <f t="shared" si="5"/>
        <v>0</v>
      </c>
      <c r="G152" s="105" t="s">
        <v>1919</v>
      </c>
      <c r="H152" s="89" t="s">
        <v>116</v>
      </c>
      <c r="I152" s="89" t="s">
        <v>886</v>
      </c>
      <c r="J152" s="89" t="s">
        <v>322</v>
      </c>
      <c r="K152" s="89">
        <v>3.8</v>
      </c>
      <c r="L152" s="103" t="s">
        <v>3319</v>
      </c>
    </row>
    <row r="153" spans="1:12" ht="14.85" customHeight="1" x14ac:dyDescent="0.35">
      <c r="A153" s="86" t="s">
        <v>4313</v>
      </c>
      <c r="B153" s="104" t="str">
        <f>VLOOKUP(A153,[2]Blad1!$A:$AO,41,0)</f>
        <v>Magic numbers</v>
      </c>
      <c r="C153" s="187"/>
      <c r="D153" s="87">
        <v>196.78</v>
      </c>
      <c r="E153" s="87">
        <f t="shared" si="4"/>
        <v>167.26300000000001</v>
      </c>
      <c r="F153" s="191">
        <f t="shared" si="5"/>
        <v>0</v>
      </c>
      <c r="G153" s="105" t="s">
        <v>1919</v>
      </c>
      <c r="H153" s="89" t="s">
        <v>116</v>
      </c>
      <c r="I153" s="89" t="s">
        <v>886</v>
      </c>
      <c r="J153" s="89" t="s">
        <v>322</v>
      </c>
      <c r="K153" s="89">
        <v>3.8</v>
      </c>
      <c r="L153" s="103" t="s">
        <v>3319</v>
      </c>
    </row>
    <row r="154" spans="1:12" ht="14.85" customHeight="1" x14ac:dyDescent="0.35">
      <c r="A154" s="86" t="s">
        <v>4314</v>
      </c>
      <c r="B154" s="104" t="str">
        <f>VLOOKUP(A154,[2]Blad1!$A:$AO,41,0)</f>
        <v>Coding animals</v>
      </c>
      <c r="C154" s="187"/>
      <c r="D154" s="87">
        <v>61.86</v>
      </c>
      <c r="E154" s="87">
        <f t="shared" si="4"/>
        <v>52.581000000000003</v>
      </c>
      <c r="F154" s="191">
        <f t="shared" si="5"/>
        <v>0</v>
      </c>
      <c r="G154" s="105">
        <v>5</v>
      </c>
      <c r="H154" s="89" t="s">
        <v>56</v>
      </c>
      <c r="I154" s="89" t="s">
        <v>56</v>
      </c>
      <c r="J154" s="89" t="s">
        <v>4309</v>
      </c>
      <c r="K154" s="89">
        <v>1.2</v>
      </c>
      <c r="L154" s="103" t="s">
        <v>3319</v>
      </c>
    </row>
    <row r="155" spans="1:12" ht="14.85" customHeight="1" x14ac:dyDescent="0.35">
      <c r="A155" s="86" t="s">
        <v>4315</v>
      </c>
      <c r="B155" s="104" t="str">
        <f>VLOOKUP(A155,[2]Blad1!$A:$AO,41,0)</f>
        <v>Mindmapping - sort the image</v>
      </c>
      <c r="C155" s="187"/>
      <c r="D155" s="87">
        <v>72.08</v>
      </c>
      <c r="E155" s="87">
        <f t="shared" si="4"/>
        <v>61.268000000000001</v>
      </c>
      <c r="F155" s="191">
        <f t="shared" si="5"/>
        <v>0</v>
      </c>
      <c r="G155" s="105">
        <v>4</v>
      </c>
      <c r="H155" s="89" t="s">
        <v>91</v>
      </c>
      <c r="I155" s="89" t="s">
        <v>155</v>
      </c>
      <c r="J155" s="89" t="s">
        <v>111</v>
      </c>
      <c r="K155" s="89">
        <v>1.3</v>
      </c>
      <c r="L155" s="103" t="s">
        <v>3319</v>
      </c>
    </row>
    <row r="156" spans="1:12" ht="14.85" customHeight="1" x14ac:dyDescent="0.35">
      <c r="A156" s="86" t="s">
        <v>4316</v>
      </c>
      <c r="B156" s="104" t="str">
        <f>VLOOKUP(A156,[2]Blad1!$A:$AO,41,0)</f>
        <v>Happy hammer - numbers</v>
      </c>
      <c r="C156" s="187"/>
      <c r="D156" s="87">
        <v>96.37</v>
      </c>
      <c r="E156" s="87">
        <f t="shared" si="4"/>
        <v>81.914500000000004</v>
      </c>
      <c r="F156" s="191">
        <f t="shared" si="5"/>
        <v>0</v>
      </c>
      <c r="G156" s="105"/>
      <c r="H156" s="89" t="s">
        <v>247</v>
      </c>
      <c r="I156" s="89" t="s">
        <v>52</v>
      </c>
      <c r="J156" s="89" t="s">
        <v>893</v>
      </c>
      <c r="K156" s="89">
        <v>2</v>
      </c>
      <c r="L156" s="103" t="s">
        <v>3319</v>
      </c>
    </row>
    <row r="157" spans="1:12" ht="14.85" customHeight="1" x14ac:dyDescent="0.35">
      <c r="A157" s="86" t="s">
        <v>4317</v>
      </c>
      <c r="B157" s="104" t="str">
        <f>VLOOKUP(A157,[2]Blad1!$A:$AO,41,0)</f>
        <v>Make the right move</v>
      </c>
      <c r="C157" s="187"/>
      <c r="D157" s="87">
        <v>30.91</v>
      </c>
      <c r="E157" s="87">
        <f t="shared" si="4"/>
        <v>26.273499999999999</v>
      </c>
      <c r="F157" s="191">
        <f t="shared" si="5"/>
        <v>0</v>
      </c>
      <c r="G157" s="105">
        <v>4</v>
      </c>
      <c r="H157" s="89" t="s">
        <v>56</v>
      </c>
      <c r="I157" s="89" t="s">
        <v>47</v>
      </c>
      <c r="J157" s="89" t="s">
        <v>322</v>
      </c>
      <c r="K157" s="89">
        <v>0.8</v>
      </c>
      <c r="L157" s="103" t="s">
        <v>3319</v>
      </c>
    </row>
    <row r="158" spans="1:12" ht="14.85" customHeight="1" x14ac:dyDescent="0.35">
      <c r="A158" s="86" t="s">
        <v>4318</v>
      </c>
      <c r="B158" s="104" t="str">
        <f>VLOOKUP(A158,[2]Blad1!$A:$AO,41,0)</f>
        <v>Extreme weather puzzle - cold (64)</v>
      </c>
      <c r="C158" s="187"/>
      <c r="D158" s="87">
        <v>21.4</v>
      </c>
      <c r="E158" s="87">
        <f t="shared" si="4"/>
        <v>18.189999999999998</v>
      </c>
      <c r="F158" s="191">
        <f t="shared" si="5"/>
        <v>0</v>
      </c>
      <c r="G158" s="105">
        <v>3</v>
      </c>
      <c r="H158" s="89" t="s">
        <v>60</v>
      </c>
      <c r="I158" s="89" t="s">
        <v>60</v>
      </c>
      <c r="J158" s="89" t="s">
        <v>37</v>
      </c>
      <c r="K158" s="89">
        <v>0.9</v>
      </c>
      <c r="L158" s="103" t="s">
        <v>3319</v>
      </c>
    </row>
    <row r="159" spans="1:12" ht="14.85" customHeight="1" x14ac:dyDescent="0.35">
      <c r="A159" s="86" t="s">
        <v>4319</v>
      </c>
      <c r="B159" s="104" t="str">
        <f>VLOOKUP(A159,[2]Blad1!$A:$AO,41,0)</f>
        <v>Extreme weather puzzle - rain (64)</v>
      </c>
      <c r="C159" s="187"/>
      <c r="D159" s="87">
        <v>21.4</v>
      </c>
      <c r="E159" s="87">
        <f t="shared" si="4"/>
        <v>18.189999999999998</v>
      </c>
      <c r="F159" s="191">
        <f t="shared" si="5"/>
        <v>0</v>
      </c>
      <c r="G159" s="105">
        <v>3</v>
      </c>
      <c r="H159" s="89" t="s">
        <v>60</v>
      </c>
      <c r="I159" s="89" t="s">
        <v>60</v>
      </c>
      <c r="J159" s="89" t="s">
        <v>37</v>
      </c>
      <c r="K159" s="89">
        <v>0.9</v>
      </c>
      <c r="L159" s="103" t="s">
        <v>3319</v>
      </c>
    </row>
    <row r="160" spans="1:12" ht="14.85" customHeight="1" x14ac:dyDescent="0.35">
      <c r="A160" s="86" t="s">
        <v>4320</v>
      </c>
      <c r="B160" s="104" t="str">
        <f>VLOOKUP(A160,[2]Blad1!$A:$AO,41,0)</f>
        <v>Extreme weather puzzle - storm (81)</v>
      </c>
      <c r="C160" s="187"/>
      <c r="D160" s="87">
        <v>21.4</v>
      </c>
      <c r="E160" s="87">
        <f t="shared" si="4"/>
        <v>18.189999999999998</v>
      </c>
      <c r="F160" s="191">
        <f t="shared" si="5"/>
        <v>0</v>
      </c>
      <c r="G160" s="105">
        <v>3</v>
      </c>
      <c r="H160" s="89" t="s">
        <v>60</v>
      </c>
      <c r="I160" s="89" t="s">
        <v>60</v>
      </c>
      <c r="J160" s="89" t="s">
        <v>37</v>
      </c>
      <c r="K160" s="89">
        <v>0.9</v>
      </c>
      <c r="L160" s="103" t="s">
        <v>3319</v>
      </c>
    </row>
    <row r="161" spans="1:12" ht="14.85" customHeight="1" x14ac:dyDescent="0.35">
      <c r="A161" s="86" t="s">
        <v>4321</v>
      </c>
      <c r="B161" s="104" t="str">
        <f>VLOOKUP(A161,[2]Blad1!$A:$AO,41,0)</f>
        <v>Extreme weather puzzle - heat (81)</v>
      </c>
      <c r="C161" s="187"/>
      <c r="D161" s="87">
        <v>21.4</v>
      </c>
      <c r="E161" s="87">
        <f t="shared" si="4"/>
        <v>18.189999999999998</v>
      </c>
      <c r="F161" s="191">
        <f t="shared" si="5"/>
        <v>0</v>
      </c>
      <c r="G161" s="105">
        <v>3</v>
      </c>
      <c r="H161" s="89" t="s">
        <v>4025</v>
      </c>
      <c r="I161" s="89" t="s">
        <v>4025</v>
      </c>
      <c r="J161" s="89" t="s">
        <v>37</v>
      </c>
      <c r="K161" s="89">
        <v>0.9</v>
      </c>
      <c r="L161" s="103" t="s">
        <v>3319</v>
      </c>
    </row>
    <row r="162" spans="1:12" ht="14.85" customHeight="1" x14ac:dyDescent="0.35">
      <c r="A162" s="86" t="s">
        <v>4322</v>
      </c>
      <c r="B162" s="104" t="str">
        <f>VLOOKUP(A162,[2]Blad1!$A:$AO,41,0)</f>
        <v>Extreme weather puzzles - set of 4</v>
      </c>
      <c r="C162" s="187"/>
      <c r="D162" s="87">
        <v>83.53</v>
      </c>
      <c r="E162" s="87">
        <f t="shared" si="4"/>
        <v>71.000500000000002</v>
      </c>
      <c r="F162" s="191">
        <f t="shared" si="5"/>
        <v>0</v>
      </c>
      <c r="G162" s="105">
        <v>3</v>
      </c>
      <c r="H162" s="89" t="s">
        <v>60</v>
      </c>
      <c r="I162" s="89" t="s">
        <v>60</v>
      </c>
      <c r="J162" s="89" t="s">
        <v>61</v>
      </c>
      <c r="K162" s="89">
        <v>3.6</v>
      </c>
      <c r="L162" s="103" t="s">
        <v>3319</v>
      </c>
    </row>
    <row r="163" spans="1:12" ht="14.85" customHeight="1" x14ac:dyDescent="0.35">
      <c r="A163" s="86" t="s">
        <v>4323</v>
      </c>
      <c r="B163" s="104" t="str">
        <f>VLOOKUP(A163,[2]Blad1!$A:$AO,41,0)</f>
        <v>Math puzzle - quantities up to 6 (24)</v>
      </c>
      <c r="C163" s="187"/>
      <c r="D163" s="87">
        <v>20.66</v>
      </c>
      <c r="E163" s="87">
        <f t="shared" si="4"/>
        <v>17.561</v>
      </c>
      <c r="F163" s="191">
        <f t="shared" si="5"/>
        <v>0</v>
      </c>
      <c r="G163" s="105">
        <v>5</v>
      </c>
      <c r="H163" s="89" t="s">
        <v>4025</v>
      </c>
      <c r="I163" s="89" t="s">
        <v>4324</v>
      </c>
      <c r="J163" s="89" t="s">
        <v>37</v>
      </c>
      <c r="K163" s="89">
        <v>0.9</v>
      </c>
      <c r="L163" s="103" t="s">
        <v>3319</v>
      </c>
    </row>
    <row r="164" spans="1:12" ht="14.85" customHeight="1" x14ac:dyDescent="0.35">
      <c r="A164" s="86" t="s">
        <v>4325</v>
      </c>
      <c r="B164" s="104" t="str">
        <f>VLOOKUP(A164,[2]Blad1!$A:$AO,41,0)</f>
        <v>Math puzzle - addition and subtraction up to 6 (24)</v>
      </c>
      <c r="C164" s="187"/>
      <c r="D164" s="87">
        <v>20.66</v>
      </c>
      <c r="E164" s="87">
        <f t="shared" si="4"/>
        <v>17.561</v>
      </c>
      <c r="F164" s="191">
        <f t="shared" si="5"/>
        <v>0</v>
      </c>
      <c r="G164" s="105">
        <v>5</v>
      </c>
      <c r="H164" s="89" t="s">
        <v>4025</v>
      </c>
      <c r="I164" s="89" t="s">
        <v>4324</v>
      </c>
      <c r="J164" s="89" t="s">
        <v>37</v>
      </c>
      <c r="K164" s="89">
        <v>0.9</v>
      </c>
      <c r="L164" s="103" t="s">
        <v>3319</v>
      </c>
    </row>
    <row r="165" spans="1:12" ht="14.85" customHeight="1" x14ac:dyDescent="0.35">
      <c r="A165" s="86" t="s">
        <v>4326</v>
      </c>
      <c r="B165" s="104" t="str">
        <f>VLOOKUP(A165,[2]Blad1!$A:$AO,41,0)</f>
        <v>Math puzzle - quantities up to 12 (35)</v>
      </c>
      <c r="C165" s="187"/>
      <c r="D165" s="87">
        <v>20.66</v>
      </c>
      <c r="E165" s="87">
        <f t="shared" si="4"/>
        <v>17.561</v>
      </c>
      <c r="F165" s="191">
        <f t="shared" si="5"/>
        <v>0</v>
      </c>
      <c r="G165" s="105">
        <v>5</v>
      </c>
      <c r="H165" s="89" t="s">
        <v>4025</v>
      </c>
      <c r="I165" s="89" t="s">
        <v>4324</v>
      </c>
      <c r="J165" s="89" t="s">
        <v>37</v>
      </c>
      <c r="K165" s="89">
        <v>0.9</v>
      </c>
      <c r="L165" s="103" t="s">
        <v>3319</v>
      </c>
    </row>
    <row r="166" spans="1:12" ht="14.85" customHeight="1" x14ac:dyDescent="0.35">
      <c r="A166" s="86" t="s">
        <v>4327</v>
      </c>
      <c r="B166" s="104" t="str">
        <f>VLOOKUP(A166,[2]Blad1!$A:$AO,41,0)</f>
        <v>Math puzzle - addition and subtraction up to 12 (35)</v>
      </c>
      <c r="C166" s="187"/>
      <c r="D166" s="87">
        <v>20.66</v>
      </c>
      <c r="E166" s="87">
        <f t="shared" si="4"/>
        <v>17.561</v>
      </c>
      <c r="F166" s="191">
        <f t="shared" si="5"/>
        <v>0</v>
      </c>
      <c r="G166" s="105">
        <v>5</v>
      </c>
      <c r="H166" s="89" t="s">
        <v>4025</v>
      </c>
      <c r="I166" s="89" t="s">
        <v>4324</v>
      </c>
      <c r="J166" s="89" t="s">
        <v>37</v>
      </c>
      <c r="K166" s="89">
        <v>0.9</v>
      </c>
      <c r="L166" s="103" t="s">
        <v>3319</v>
      </c>
    </row>
    <row r="167" spans="1:12" ht="14.85" customHeight="1" x14ac:dyDescent="0.35">
      <c r="A167" s="86" t="s">
        <v>4328</v>
      </c>
      <c r="B167" s="104" t="str">
        <f>VLOOKUP(A167,[2]Blad1!$A:$AO,41,0)</f>
        <v>Math puzzles number sense - set of 4</v>
      </c>
      <c r="C167" s="187"/>
      <c r="D167" s="87">
        <v>78.55</v>
      </c>
      <c r="E167" s="87">
        <f t="shared" si="4"/>
        <v>66.767499999999998</v>
      </c>
      <c r="F167" s="191">
        <f t="shared" si="5"/>
        <v>0</v>
      </c>
      <c r="G167" s="105">
        <v>5</v>
      </c>
      <c r="H167" s="89" t="s">
        <v>3124</v>
      </c>
      <c r="I167" s="89" t="s">
        <v>2093</v>
      </c>
      <c r="J167" s="89" t="s">
        <v>61</v>
      </c>
      <c r="K167" s="89">
        <v>3.7</v>
      </c>
      <c r="L167" s="103" t="s">
        <v>3319</v>
      </c>
    </row>
    <row r="168" spans="1:12" ht="14.85" customHeight="1" x14ac:dyDescent="0.35">
      <c r="A168" s="86" t="s">
        <v>4329</v>
      </c>
      <c r="B168" s="104" t="str">
        <f>VLOOKUP(A168,[2]Blad1!$A:$AO,41,0)</f>
        <v>Vocabulary puzzle - savannah (49)</v>
      </c>
      <c r="C168" s="187"/>
      <c r="D168" s="87">
        <v>24.73</v>
      </c>
      <c r="E168" s="87">
        <f t="shared" si="4"/>
        <v>21.020500000000002</v>
      </c>
      <c r="F168" s="191">
        <f t="shared" si="5"/>
        <v>0</v>
      </c>
      <c r="G168" s="105">
        <v>4</v>
      </c>
      <c r="H168" s="89" t="s">
        <v>4025</v>
      </c>
      <c r="I168" s="89" t="s">
        <v>4025</v>
      </c>
      <c r="J168" s="89" t="s">
        <v>37</v>
      </c>
      <c r="K168" s="89">
        <v>0.9</v>
      </c>
      <c r="L168" s="103" t="s">
        <v>3319</v>
      </c>
    </row>
    <row r="169" spans="1:12" ht="14.85" customHeight="1" x14ac:dyDescent="0.35">
      <c r="A169" s="86" t="s">
        <v>4330</v>
      </c>
      <c r="B169" s="104" t="str">
        <f>VLOOKUP(A169,[2]Blad1!$A:$AO,41,0)</f>
        <v>Vocabulary puzzle - polar areas (49)</v>
      </c>
      <c r="C169" s="187"/>
      <c r="D169" s="87">
        <v>24.73</v>
      </c>
      <c r="E169" s="87">
        <f t="shared" si="4"/>
        <v>21.020500000000002</v>
      </c>
      <c r="F169" s="191">
        <f t="shared" si="5"/>
        <v>0</v>
      </c>
      <c r="G169" s="105">
        <v>4</v>
      </c>
      <c r="H169" s="89" t="s">
        <v>4025</v>
      </c>
      <c r="I169" s="89" t="s">
        <v>4025</v>
      </c>
      <c r="J169" s="89" t="s">
        <v>37</v>
      </c>
      <c r="K169" s="89">
        <v>0.9</v>
      </c>
      <c r="L169" s="103" t="s">
        <v>3319</v>
      </c>
    </row>
    <row r="170" spans="1:12" ht="14.85" customHeight="1" x14ac:dyDescent="0.35">
      <c r="A170" s="86" t="s">
        <v>4331</v>
      </c>
      <c r="B170" s="104" t="str">
        <f>VLOOKUP(A170,[2]Blad1!$A:$AO,41,0)</f>
        <v>Vocabulary puzzle - coral (49)</v>
      </c>
      <c r="C170" s="187"/>
      <c r="D170" s="87">
        <v>24.73</v>
      </c>
      <c r="E170" s="87">
        <f t="shared" si="4"/>
        <v>21.020500000000002</v>
      </c>
      <c r="F170" s="191">
        <f t="shared" si="5"/>
        <v>0</v>
      </c>
      <c r="G170" s="105">
        <v>4</v>
      </c>
      <c r="H170" s="89" t="s">
        <v>4025</v>
      </c>
      <c r="I170" s="89" t="s">
        <v>4025</v>
      </c>
      <c r="J170" s="89" t="s">
        <v>37</v>
      </c>
      <c r="K170" s="89">
        <v>0.9</v>
      </c>
      <c r="L170" s="103" t="s">
        <v>3319</v>
      </c>
    </row>
    <row r="171" spans="1:12" ht="14.85" customHeight="1" x14ac:dyDescent="0.35">
      <c r="A171" s="86" t="s">
        <v>4332</v>
      </c>
      <c r="B171" s="104" t="str">
        <f>VLOOKUP(A171,[2]Blad1!$A:$AO,41,0)</f>
        <v>Vocabulary puzzle - tropical forest (49)</v>
      </c>
      <c r="C171" s="187"/>
      <c r="D171" s="87">
        <v>24.73</v>
      </c>
      <c r="E171" s="87">
        <f t="shared" si="4"/>
        <v>21.020500000000002</v>
      </c>
      <c r="F171" s="191">
        <f t="shared" si="5"/>
        <v>0</v>
      </c>
      <c r="G171" s="105">
        <v>4</v>
      </c>
      <c r="H171" s="89" t="s">
        <v>4025</v>
      </c>
      <c r="I171" s="89" t="s">
        <v>4025</v>
      </c>
      <c r="J171" s="89" t="s">
        <v>37</v>
      </c>
      <c r="K171" s="89">
        <v>0.9</v>
      </c>
      <c r="L171" s="103" t="s">
        <v>3319</v>
      </c>
    </row>
    <row r="172" spans="1:12" ht="14.85" customHeight="1" x14ac:dyDescent="0.35">
      <c r="A172" s="86" t="s">
        <v>4333</v>
      </c>
      <c r="B172" s="104" t="str">
        <f>VLOOKUP(A172,[2]Blad1!$A:$AO,41,0)</f>
        <v>Vocabulary puzzles - set of 4</v>
      </c>
      <c r="C172" s="187"/>
      <c r="D172" s="87">
        <v>93.44</v>
      </c>
      <c r="E172" s="87">
        <f t="shared" si="4"/>
        <v>79.423999999999992</v>
      </c>
      <c r="F172" s="191">
        <f t="shared" si="5"/>
        <v>0</v>
      </c>
      <c r="G172" s="105">
        <v>4</v>
      </c>
      <c r="H172" s="89" t="s">
        <v>3124</v>
      </c>
      <c r="I172" s="89" t="s">
        <v>3124</v>
      </c>
      <c r="J172" s="89" t="s">
        <v>61</v>
      </c>
      <c r="K172" s="89">
        <v>3.7</v>
      </c>
      <c r="L172" s="103" t="s">
        <v>3319</v>
      </c>
    </row>
    <row r="173" spans="1:12" ht="14.85" customHeight="1" x14ac:dyDescent="0.35">
      <c r="A173" s="86" t="s">
        <v>4334</v>
      </c>
      <c r="B173" s="104" t="str">
        <f>VLOOKUP(A173,[2]Blad1!$A:$AO,41,0)</f>
        <v>Vocabulary puzzle - personal hygiene (49)</v>
      </c>
      <c r="C173" s="187"/>
      <c r="D173" s="87">
        <v>24.73</v>
      </c>
      <c r="E173" s="87">
        <f t="shared" si="4"/>
        <v>21.020500000000002</v>
      </c>
      <c r="F173" s="191">
        <f t="shared" si="5"/>
        <v>0</v>
      </c>
      <c r="G173" s="105"/>
      <c r="H173" s="89" t="s">
        <v>568</v>
      </c>
      <c r="I173" s="89" t="s">
        <v>568</v>
      </c>
      <c r="J173" s="89" t="s">
        <v>37</v>
      </c>
      <c r="K173" s="89">
        <v>0.9</v>
      </c>
      <c r="L173" s="103" t="s">
        <v>3319</v>
      </c>
    </row>
    <row r="174" spans="1:12" ht="14.85" customHeight="1" x14ac:dyDescent="0.35">
      <c r="A174" s="86" t="s">
        <v>4335</v>
      </c>
      <c r="B174" s="104" t="str">
        <f>VLOOKUP(A174,[2]Blad1!$A:$AO,41,0)</f>
        <v>Vocabulary puzzle - general hygiene (49)</v>
      </c>
      <c r="C174" s="187"/>
      <c r="D174" s="87">
        <v>24.73</v>
      </c>
      <c r="E174" s="87">
        <f t="shared" si="4"/>
        <v>21.020500000000002</v>
      </c>
      <c r="F174" s="191">
        <f t="shared" si="5"/>
        <v>0</v>
      </c>
      <c r="G174" s="105"/>
      <c r="H174" s="89" t="s">
        <v>568</v>
      </c>
      <c r="I174" s="89" t="s">
        <v>568</v>
      </c>
      <c r="J174" s="89" t="s">
        <v>1474</v>
      </c>
      <c r="K174" s="89">
        <v>0.9</v>
      </c>
      <c r="L174" s="103" t="s">
        <v>3319</v>
      </c>
    </row>
    <row r="175" spans="1:12" ht="14.85" customHeight="1" x14ac:dyDescent="0.35">
      <c r="A175" s="86" t="s">
        <v>4336</v>
      </c>
      <c r="B175" s="104" t="str">
        <f>VLOOKUP(A175,[2]Blad1!$A:$AO,41,0)</f>
        <v>Connect shape and colour</v>
      </c>
      <c r="C175" s="187"/>
      <c r="D175" s="87">
        <v>43.25</v>
      </c>
      <c r="E175" s="87">
        <f t="shared" si="4"/>
        <v>36.762500000000003</v>
      </c>
      <c r="F175" s="191">
        <f t="shared" si="5"/>
        <v>0</v>
      </c>
      <c r="G175" s="105"/>
      <c r="H175" s="89" t="s">
        <v>623</v>
      </c>
      <c r="I175" s="89" t="s">
        <v>56</v>
      </c>
      <c r="J175" s="89" t="s">
        <v>67</v>
      </c>
      <c r="K175" s="89">
        <v>2.5</v>
      </c>
      <c r="L175" s="103" t="s">
        <v>3319</v>
      </c>
    </row>
    <row r="176" spans="1:12" ht="14.85" customHeight="1" x14ac:dyDescent="0.35">
      <c r="A176" s="86" t="s">
        <v>4337</v>
      </c>
      <c r="B176" s="104" t="str">
        <f>VLOOKUP(A176,[2]Blad1!$A:$AO,41,0)</f>
        <v>ConnAct</v>
      </c>
      <c r="C176" s="187"/>
      <c r="D176" s="87">
        <v>55.63</v>
      </c>
      <c r="E176" s="87">
        <f t="shared" si="4"/>
        <v>47.285499999999999</v>
      </c>
      <c r="F176" s="191">
        <f t="shared" si="5"/>
        <v>0</v>
      </c>
      <c r="G176" s="105"/>
      <c r="H176" s="89" t="s">
        <v>1350</v>
      </c>
      <c r="I176" s="89" t="s">
        <v>665</v>
      </c>
      <c r="J176" s="89" t="s">
        <v>67</v>
      </c>
      <c r="K176" s="89">
        <v>1.7</v>
      </c>
      <c r="L176" s="103" t="s">
        <v>3319</v>
      </c>
    </row>
    <row r="177" spans="1:12" ht="14.85" customHeight="1" x14ac:dyDescent="0.35">
      <c r="A177" s="86" t="s">
        <v>4338</v>
      </c>
      <c r="B177" s="104" t="str">
        <f>VLOOKUP(A177,[2]Blad1!$A:$AO,41,0)</f>
        <v>Join Clips</v>
      </c>
      <c r="C177" s="186"/>
      <c r="D177" s="87">
        <v>83.53</v>
      </c>
      <c r="E177" s="87">
        <f t="shared" si="4"/>
        <v>71.000500000000002</v>
      </c>
      <c r="F177" s="191">
        <f t="shared" si="5"/>
        <v>0</v>
      </c>
      <c r="G177" s="105"/>
      <c r="H177" s="89" t="s">
        <v>136</v>
      </c>
      <c r="I177" s="89" t="s">
        <v>386</v>
      </c>
      <c r="J177" s="89" t="s">
        <v>67</v>
      </c>
      <c r="K177" s="89">
        <v>3</v>
      </c>
      <c r="L177" s="103" t="s">
        <v>3319</v>
      </c>
    </row>
    <row r="178" spans="1:12" ht="14.85" customHeight="1" x14ac:dyDescent="0.35">
      <c r="A178" s="86" t="s">
        <v>4339</v>
      </c>
      <c r="B178" s="104" t="str">
        <f>VLOOKUP(A178,[2]Blad1!$A:$AO,41,0)</f>
        <v>Number line athletics</v>
      </c>
      <c r="C178" s="187"/>
      <c r="D178" s="87">
        <v>61.82</v>
      </c>
      <c r="E178" s="87">
        <f t="shared" si="4"/>
        <v>52.546999999999997</v>
      </c>
      <c r="F178" s="191">
        <f t="shared" si="5"/>
        <v>0</v>
      </c>
      <c r="G178" s="105"/>
      <c r="H178" s="89" t="s">
        <v>623</v>
      </c>
      <c r="I178" s="89" t="s">
        <v>665</v>
      </c>
      <c r="J178" s="89" t="s">
        <v>67</v>
      </c>
      <c r="K178" s="89">
        <v>2.2999999999999998</v>
      </c>
      <c r="L178" s="103" t="s">
        <v>3319</v>
      </c>
    </row>
    <row r="179" spans="1:12" ht="14.85" customHeight="1" x14ac:dyDescent="0.35">
      <c r="A179" s="86" t="s">
        <v>4340</v>
      </c>
      <c r="B179" s="104" t="str">
        <f>VLOOKUP(A179,[2]Blad1!$A:$AO,41,0)</f>
        <v>Coding Zoo</v>
      </c>
      <c r="C179" s="187"/>
      <c r="D179" s="87">
        <v>48.48</v>
      </c>
      <c r="E179" s="87">
        <f t="shared" si="4"/>
        <v>41.207999999999998</v>
      </c>
      <c r="F179" s="191">
        <f t="shared" si="5"/>
        <v>0</v>
      </c>
      <c r="G179" s="105" t="s">
        <v>4341</v>
      </c>
      <c r="H179" s="89" t="s">
        <v>623</v>
      </c>
      <c r="I179" s="89" t="s">
        <v>665</v>
      </c>
      <c r="J179" s="89" t="s">
        <v>67</v>
      </c>
      <c r="K179" s="89">
        <v>1.8</v>
      </c>
      <c r="L179" s="103" t="s">
        <v>3319</v>
      </c>
    </row>
    <row r="180" spans="1:12" ht="14.85" customHeight="1" x14ac:dyDescent="0.35">
      <c r="A180" s="86" t="s">
        <v>4342</v>
      </c>
      <c r="B180" s="104" t="str">
        <f>VLOOKUP(A180,[2]Blad1!$A:$AO,41,0)</f>
        <v>Life cycle</v>
      </c>
      <c r="C180" s="187"/>
      <c r="D180" s="87">
        <v>61.82</v>
      </c>
      <c r="E180" s="87">
        <f t="shared" si="4"/>
        <v>52.546999999999997</v>
      </c>
      <c r="F180" s="191">
        <f t="shared" si="5"/>
        <v>0</v>
      </c>
      <c r="G180" s="105"/>
      <c r="H180" s="89" t="s">
        <v>623</v>
      </c>
      <c r="I180" s="89" t="s">
        <v>56</v>
      </c>
      <c r="J180" s="89" t="s">
        <v>67</v>
      </c>
      <c r="K180" s="89">
        <v>2.2000000000000002</v>
      </c>
      <c r="L180" s="103" t="s">
        <v>3319</v>
      </c>
    </row>
    <row r="181" spans="1:12" ht="14.85" customHeight="1" x14ac:dyDescent="0.35">
      <c r="A181" s="86" t="s">
        <v>4343</v>
      </c>
      <c r="B181" s="104" t="str">
        <f>VLOOKUP(A181,[2]Blad1!$A:$AO,41,0)</f>
        <v>Clothes rack</v>
      </c>
      <c r="C181" s="187"/>
      <c r="D181" s="87">
        <v>284.79000000000002</v>
      </c>
      <c r="E181" s="87">
        <f t="shared" si="4"/>
        <v>242.07150000000001</v>
      </c>
      <c r="F181" s="191">
        <f t="shared" si="5"/>
        <v>0</v>
      </c>
      <c r="G181" s="105"/>
      <c r="H181" s="89" t="s">
        <v>4344</v>
      </c>
      <c r="I181" s="89" t="s">
        <v>207</v>
      </c>
      <c r="J181" s="89" t="s">
        <v>36</v>
      </c>
      <c r="K181" s="89">
        <v>18.2</v>
      </c>
      <c r="L181" s="103" t="s">
        <v>3319</v>
      </c>
    </row>
    <row r="182" spans="1:12" ht="14.85" customHeight="1" x14ac:dyDescent="0.35">
      <c r="A182" s="86" t="s">
        <v>4345</v>
      </c>
      <c r="B182" s="104" t="str">
        <f>VLOOKUP(A182,[2]Blad1!$A:$AO,41,0)</f>
        <v>Dresser</v>
      </c>
      <c r="C182" s="187"/>
      <c r="D182" s="87">
        <v>266.42</v>
      </c>
      <c r="E182" s="87">
        <f t="shared" si="4"/>
        <v>226.45700000000002</v>
      </c>
      <c r="F182" s="191">
        <f t="shared" si="5"/>
        <v>0</v>
      </c>
      <c r="G182" s="105"/>
      <c r="H182" s="89" t="s">
        <v>2373</v>
      </c>
      <c r="I182" s="89" t="s">
        <v>496</v>
      </c>
      <c r="J182" s="89" t="s">
        <v>66</v>
      </c>
      <c r="K182" s="89">
        <v>20.399999999999999</v>
      </c>
      <c r="L182" s="103" t="s">
        <v>3319</v>
      </c>
    </row>
    <row r="183" spans="1:12" ht="14.85" customHeight="1" x14ac:dyDescent="0.35">
      <c r="A183" s="86" t="s">
        <v>4346</v>
      </c>
      <c r="B183" s="104" t="str">
        <f>VLOOKUP(A183,[2]Blad1!$A:$AO,41,0)</f>
        <v>Kitchen centre</v>
      </c>
      <c r="C183" s="187"/>
      <c r="D183" s="87">
        <v>463.15</v>
      </c>
      <c r="E183" s="87">
        <f t="shared" si="4"/>
        <v>393.67750000000001</v>
      </c>
      <c r="F183" s="191">
        <f t="shared" si="5"/>
        <v>0</v>
      </c>
      <c r="G183" s="105"/>
      <c r="H183" s="89" t="s">
        <v>1704</v>
      </c>
      <c r="I183" s="89" t="s">
        <v>496</v>
      </c>
      <c r="J183" s="89" t="s">
        <v>56</v>
      </c>
      <c r="K183" s="89">
        <v>26</v>
      </c>
      <c r="L183" s="103" t="s">
        <v>3319</v>
      </c>
    </row>
    <row r="184" spans="1:12" ht="14.85" customHeight="1" x14ac:dyDescent="0.35">
      <c r="A184" s="86" t="s">
        <v>4347</v>
      </c>
      <c r="B184" s="104" t="str">
        <f>VLOOKUP(A184,[2]Blad1!$A:$AO,41,0)</f>
        <v>Market stall</v>
      </c>
      <c r="C184" s="187"/>
      <c r="D184" s="87">
        <v>259.89999999999998</v>
      </c>
      <c r="E184" s="87">
        <f t="shared" si="4"/>
        <v>220.91499999999999</v>
      </c>
      <c r="F184" s="191">
        <f t="shared" si="5"/>
        <v>0</v>
      </c>
      <c r="G184" s="105"/>
      <c r="H184" s="89" t="s">
        <v>4348</v>
      </c>
      <c r="I184" s="89" t="s">
        <v>60</v>
      </c>
      <c r="J184" s="89" t="s">
        <v>47</v>
      </c>
      <c r="K184" s="89">
        <v>7.2</v>
      </c>
      <c r="L184" s="103" t="s">
        <v>3319</v>
      </c>
    </row>
    <row r="185" spans="1:12" ht="14.85" customHeight="1" x14ac:dyDescent="0.35">
      <c r="A185" s="86" t="s">
        <v>4349</v>
      </c>
      <c r="B185" s="104" t="str">
        <f>VLOOKUP(A185,[2]Blad1!$A:$AO,41,0)</f>
        <v>Connect the emotion</v>
      </c>
      <c r="C185" s="187"/>
      <c r="D185" s="87">
        <v>48.48</v>
      </c>
      <c r="E185" s="87">
        <f t="shared" si="4"/>
        <v>41.207999999999998</v>
      </c>
      <c r="F185" s="191">
        <f t="shared" si="5"/>
        <v>0</v>
      </c>
      <c r="G185" s="105" t="s">
        <v>4341</v>
      </c>
      <c r="H185" s="89" t="s">
        <v>623</v>
      </c>
      <c r="I185" s="89" t="s">
        <v>665</v>
      </c>
      <c r="J185" s="89" t="s">
        <v>67</v>
      </c>
      <c r="K185" s="89">
        <v>2</v>
      </c>
      <c r="L185" s="103" t="s">
        <v>3319</v>
      </c>
    </row>
    <row r="186" spans="1:12" ht="14.85" customHeight="1" x14ac:dyDescent="0.35">
      <c r="A186" s="86" t="s">
        <v>4350</v>
      </c>
      <c r="B186" s="104" t="str">
        <f>VLOOKUP(A186,[2]Blad1!$A:$AO,41,0)</f>
        <v>What is missing - 4 seasons</v>
      </c>
      <c r="C186" s="187"/>
      <c r="D186" s="87">
        <v>48.48</v>
      </c>
      <c r="E186" s="87">
        <f t="shared" si="4"/>
        <v>41.207999999999998</v>
      </c>
      <c r="F186" s="191">
        <f t="shared" si="5"/>
        <v>0</v>
      </c>
      <c r="G186" s="105" t="s">
        <v>4341</v>
      </c>
      <c r="H186" s="89" t="s">
        <v>4351</v>
      </c>
      <c r="I186" s="89" t="s">
        <v>4352</v>
      </c>
      <c r="J186" s="89" t="s">
        <v>554</v>
      </c>
      <c r="K186" s="89">
        <v>2.9</v>
      </c>
      <c r="L186" s="103" t="s">
        <v>3319</v>
      </c>
    </row>
    <row r="187" spans="1:12" ht="14.85" customHeight="1" x14ac:dyDescent="0.35">
      <c r="A187" s="86" t="s">
        <v>4353</v>
      </c>
      <c r="B187" s="104" t="str">
        <f>VLOOKUP(A187,[2]Blad1!$A:$AO,41,0)</f>
        <v>What goes together - the world of a toddler</v>
      </c>
      <c r="C187" s="187"/>
      <c r="D187" s="87">
        <v>48.48</v>
      </c>
      <c r="E187" s="87">
        <f t="shared" si="4"/>
        <v>41.207999999999998</v>
      </c>
      <c r="F187" s="191">
        <f t="shared" si="5"/>
        <v>0</v>
      </c>
      <c r="G187" s="105" t="s">
        <v>3318</v>
      </c>
      <c r="H187" s="89" t="s">
        <v>623</v>
      </c>
      <c r="I187" s="89" t="s">
        <v>56</v>
      </c>
      <c r="J187" s="89" t="s">
        <v>67</v>
      </c>
      <c r="K187" s="89">
        <v>2.2000000000000002</v>
      </c>
      <c r="L187" s="103" t="s">
        <v>3319</v>
      </c>
    </row>
    <row r="188" spans="1:12" ht="14.85" customHeight="1" x14ac:dyDescent="0.35">
      <c r="A188" s="86" t="s">
        <v>4354</v>
      </c>
      <c r="B188" s="104" t="str">
        <f>VLOOKUP(A188,[2]Blad1!$A:$AO,41,0)</f>
        <v>Combino - about me</v>
      </c>
      <c r="C188" s="187"/>
      <c r="D188" s="87">
        <v>54.55</v>
      </c>
      <c r="E188" s="87">
        <f t="shared" si="4"/>
        <v>46.3675</v>
      </c>
      <c r="F188" s="191">
        <f t="shared" si="5"/>
        <v>0</v>
      </c>
      <c r="G188" s="105" t="s">
        <v>4355</v>
      </c>
      <c r="H188" s="89" t="s">
        <v>623</v>
      </c>
      <c r="I188" s="89" t="s">
        <v>56</v>
      </c>
      <c r="J188" s="89" t="s">
        <v>67</v>
      </c>
      <c r="K188" s="89">
        <v>2</v>
      </c>
      <c r="L188" s="103" t="s">
        <v>3319</v>
      </c>
    </row>
    <row r="189" spans="1:12" ht="14.85" customHeight="1" x14ac:dyDescent="0.35">
      <c r="A189" s="86" t="s">
        <v>4356</v>
      </c>
      <c r="B189" s="104" t="str">
        <f>VLOOKUP(A189,[2]Blad1!$A:$AO,41,0)</f>
        <v>Story dominoes</v>
      </c>
      <c r="C189" s="187"/>
      <c r="D189" s="87">
        <v>43.62</v>
      </c>
      <c r="E189" s="87">
        <f t="shared" si="4"/>
        <v>37.076999999999998</v>
      </c>
      <c r="F189" s="191">
        <f t="shared" si="5"/>
        <v>0</v>
      </c>
      <c r="G189" s="105" t="s">
        <v>3318</v>
      </c>
      <c r="H189" s="89" t="s">
        <v>623</v>
      </c>
      <c r="I189" s="89" t="s">
        <v>56</v>
      </c>
      <c r="J189" s="89" t="s">
        <v>67</v>
      </c>
      <c r="K189" s="89">
        <v>2</v>
      </c>
      <c r="L189" s="103" t="s">
        <v>3319</v>
      </c>
    </row>
    <row r="190" spans="1:12" ht="14.85" customHeight="1" x14ac:dyDescent="0.35">
      <c r="A190" s="86" t="s">
        <v>4357</v>
      </c>
      <c r="B190" s="104" t="str">
        <f>VLOOKUP(A190,[2]Blad1!$A:$AO,41,0)</f>
        <v>Hexagon - match the colour</v>
      </c>
      <c r="C190" s="187"/>
      <c r="D190" s="87">
        <v>62.01</v>
      </c>
      <c r="E190" s="87">
        <f t="shared" si="4"/>
        <v>52.708500000000001</v>
      </c>
      <c r="F190" s="191">
        <f t="shared" si="5"/>
        <v>0</v>
      </c>
      <c r="G190" s="105" t="s">
        <v>3318</v>
      </c>
      <c r="H190" s="89" t="s">
        <v>10</v>
      </c>
      <c r="I190" s="89" t="s">
        <v>10</v>
      </c>
      <c r="J190" s="89" t="s">
        <v>10</v>
      </c>
      <c r="K190" s="89">
        <v>0</v>
      </c>
      <c r="L190" s="103" t="s">
        <v>3319</v>
      </c>
    </row>
    <row r="191" spans="1:12" ht="14.85" customHeight="1" x14ac:dyDescent="0.35">
      <c r="A191" s="86" t="s">
        <v>4358</v>
      </c>
      <c r="B191" s="104" t="str">
        <f>VLOOKUP(A191,[2]Blad1!$A:$AO,41,0)</f>
        <v>Hexagon game – theme nature</v>
      </c>
      <c r="C191" s="187"/>
      <c r="D191" s="87">
        <v>53.45</v>
      </c>
      <c r="E191" s="87">
        <f t="shared" si="4"/>
        <v>45.432500000000005</v>
      </c>
      <c r="F191" s="191">
        <f t="shared" si="5"/>
        <v>0</v>
      </c>
      <c r="G191" s="105" t="s">
        <v>3318</v>
      </c>
      <c r="H191" s="89" t="s">
        <v>220</v>
      </c>
      <c r="I191" s="89" t="s">
        <v>35</v>
      </c>
      <c r="J191" s="89" t="s">
        <v>4359</v>
      </c>
      <c r="K191" s="89">
        <v>2.33</v>
      </c>
      <c r="L191" s="103" t="s">
        <v>3319</v>
      </c>
    </row>
    <row r="192" spans="1:12" ht="14.85" customHeight="1" x14ac:dyDescent="0.35">
      <c r="A192" s="86" t="s">
        <v>4360</v>
      </c>
      <c r="B192" s="104" t="str">
        <f>VLOOKUP(A192,[2]Blad1!$A:$AO,41,0)</f>
        <v>Hear the sound</v>
      </c>
      <c r="C192" s="187"/>
      <c r="D192" s="87">
        <v>48.48</v>
      </c>
      <c r="E192" s="87">
        <f t="shared" si="4"/>
        <v>41.207999999999998</v>
      </c>
      <c r="F192" s="191">
        <f t="shared" si="5"/>
        <v>0</v>
      </c>
      <c r="G192" s="105" t="s">
        <v>4341</v>
      </c>
      <c r="H192" s="89" t="s">
        <v>4361</v>
      </c>
      <c r="I192" s="89" t="s">
        <v>904</v>
      </c>
      <c r="J192" s="89" t="s">
        <v>67</v>
      </c>
      <c r="K192" s="89">
        <v>1</v>
      </c>
      <c r="L192" s="103" t="s">
        <v>3319</v>
      </c>
    </row>
    <row r="193" spans="1:12" ht="14.85" customHeight="1" x14ac:dyDescent="0.35">
      <c r="A193" s="86" t="s">
        <v>4362</v>
      </c>
      <c r="B193" s="104" t="str">
        <f>VLOOKUP(A193,[2]Blad1!$A:$AO,41,0)</f>
        <v>MarbleCode</v>
      </c>
      <c r="C193" s="187"/>
      <c r="D193" s="87">
        <v>85.55</v>
      </c>
      <c r="E193" s="87">
        <f t="shared" si="4"/>
        <v>72.717500000000001</v>
      </c>
      <c r="F193" s="191">
        <f t="shared" si="5"/>
        <v>0</v>
      </c>
      <c r="G193" s="105" t="s">
        <v>4341</v>
      </c>
      <c r="H193" s="89" t="s">
        <v>2780</v>
      </c>
      <c r="I193" s="89" t="s">
        <v>1350</v>
      </c>
      <c r="J193" s="89" t="s">
        <v>42</v>
      </c>
      <c r="K193" s="89">
        <v>4.13</v>
      </c>
      <c r="L193" s="103" t="s">
        <v>3319</v>
      </c>
    </row>
    <row r="194" spans="1:12" ht="14.85" customHeight="1" x14ac:dyDescent="0.35">
      <c r="A194" s="86" t="s">
        <v>4363</v>
      </c>
      <c r="B194" s="104" t="str">
        <f>VLOOKUP(A194,[2]Blad1!$A:$AO,41,0)</f>
        <v>Suction cups (30)</v>
      </c>
      <c r="C194" s="187"/>
      <c r="D194" s="87">
        <v>18.149999999999999</v>
      </c>
      <c r="E194" s="87">
        <f t="shared" si="4"/>
        <v>15.427499999999998</v>
      </c>
      <c r="F194" s="191">
        <f t="shared" si="5"/>
        <v>0</v>
      </c>
      <c r="G194" s="105"/>
      <c r="H194" s="89" t="s">
        <v>42</v>
      </c>
      <c r="I194" s="89" t="s">
        <v>96</v>
      </c>
      <c r="J194" s="89" t="s">
        <v>61</v>
      </c>
      <c r="K194" s="89">
        <v>0.37</v>
      </c>
      <c r="L194" s="103" t="s">
        <v>3319</v>
      </c>
    </row>
    <row r="195" spans="1:12" ht="14.85" customHeight="1" x14ac:dyDescent="0.35">
      <c r="A195" s="86" t="s">
        <v>4364</v>
      </c>
      <c r="B195" s="104" t="str">
        <f>VLOOKUP(A195,[2]Blad1!$A:$AO,41,0)</f>
        <v>Heavier and lighter</v>
      </c>
      <c r="C195" s="187"/>
      <c r="D195" s="87">
        <v>35.26</v>
      </c>
      <c r="E195" s="87">
        <f t="shared" si="4"/>
        <v>29.970999999999997</v>
      </c>
      <c r="F195" s="191">
        <f t="shared" si="5"/>
        <v>0</v>
      </c>
      <c r="G195" s="105" t="s">
        <v>4341</v>
      </c>
      <c r="H195" s="89" t="s">
        <v>208</v>
      </c>
      <c r="I195" s="89" t="s">
        <v>904</v>
      </c>
      <c r="J195" s="89" t="s">
        <v>67</v>
      </c>
      <c r="K195" s="89">
        <v>1.21</v>
      </c>
      <c r="L195" s="103" t="s">
        <v>3319</v>
      </c>
    </row>
    <row r="196" spans="1:12" ht="14.85" customHeight="1" x14ac:dyDescent="0.35">
      <c r="A196" s="86" t="s">
        <v>4365</v>
      </c>
      <c r="B196" s="104" t="str">
        <f>VLOOKUP(A196,[2]Blad1!$A:$AO,41,0)</f>
        <v>Vocabulary bingo</v>
      </c>
      <c r="C196" s="187"/>
      <c r="D196" s="87">
        <v>60.62</v>
      </c>
      <c r="E196" s="87">
        <f t="shared" si="4"/>
        <v>51.527000000000001</v>
      </c>
      <c r="F196" s="191">
        <f t="shared" si="5"/>
        <v>0</v>
      </c>
      <c r="G196" s="105"/>
      <c r="H196" s="89" t="s">
        <v>208</v>
      </c>
      <c r="I196" s="89" t="s">
        <v>904</v>
      </c>
      <c r="J196" s="89" t="s">
        <v>67</v>
      </c>
      <c r="K196" s="89">
        <v>1.47</v>
      </c>
      <c r="L196" s="103" t="s">
        <v>3319</v>
      </c>
    </row>
    <row r="197" spans="1:12" ht="14.85" customHeight="1" x14ac:dyDescent="0.35">
      <c r="A197" s="86" t="s">
        <v>4366</v>
      </c>
      <c r="B197" s="104" t="str">
        <f>VLOOKUP(A197,[2]Blad1!$A:$AO,41,0)</f>
        <v>Combine the two pictures</v>
      </c>
      <c r="C197" s="187"/>
      <c r="D197" s="87">
        <v>33.92</v>
      </c>
      <c r="E197" s="87">
        <f t="shared" si="4"/>
        <v>28.832000000000001</v>
      </c>
      <c r="F197" s="191">
        <f t="shared" si="5"/>
        <v>0</v>
      </c>
      <c r="G197" s="105" t="s">
        <v>3318</v>
      </c>
      <c r="H197" s="89" t="s">
        <v>208</v>
      </c>
      <c r="I197" s="89" t="s">
        <v>904</v>
      </c>
      <c r="J197" s="89" t="s">
        <v>67</v>
      </c>
      <c r="K197" s="89">
        <v>1.23</v>
      </c>
      <c r="L197" s="103" t="s">
        <v>3319</v>
      </c>
    </row>
    <row r="198" spans="1:12" ht="14.85" customHeight="1" x14ac:dyDescent="0.35">
      <c r="A198" s="86" t="s">
        <v>4367</v>
      </c>
      <c r="B198" s="104" t="str">
        <f>VLOOKUP(A198,[2]Blad1!$A:$AO,41,0)</f>
        <v>Combine the three pictures</v>
      </c>
      <c r="C198" s="187"/>
      <c r="D198" s="87">
        <v>36.35</v>
      </c>
      <c r="E198" s="87">
        <f t="shared" si="4"/>
        <v>30.897500000000001</v>
      </c>
      <c r="F198" s="191">
        <f t="shared" si="5"/>
        <v>0</v>
      </c>
      <c r="G198" s="105" t="s">
        <v>4341</v>
      </c>
      <c r="H198" s="89" t="s">
        <v>208</v>
      </c>
      <c r="I198" s="89" t="s">
        <v>36</v>
      </c>
      <c r="J198" s="89" t="s">
        <v>67</v>
      </c>
      <c r="K198" s="89">
        <v>0.91</v>
      </c>
      <c r="L198" s="103" t="s">
        <v>3319</v>
      </c>
    </row>
    <row r="199" spans="1:12" ht="14.85" customHeight="1" x14ac:dyDescent="0.35">
      <c r="A199" s="86" t="s">
        <v>4368</v>
      </c>
      <c r="B199" s="104" t="str">
        <f>VLOOKUP(A199,[2]Blad1!$A:$AO,41,0)</f>
        <v>Triangle game – colour art</v>
      </c>
      <c r="C199" s="187"/>
      <c r="D199" s="87">
        <v>57.78</v>
      </c>
      <c r="E199" s="87">
        <f t="shared" ref="E199:E262" si="6">D199-(D199*$D$2)</f>
        <v>49.113</v>
      </c>
      <c r="F199" s="191">
        <f t="shared" si="5"/>
        <v>0</v>
      </c>
      <c r="G199" s="105" t="s">
        <v>3318</v>
      </c>
      <c r="H199" s="89" t="s">
        <v>369</v>
      </c>
      <c r="I199" s="89" t="s">
        <v>4369</v>
      </c>
      <c r="J199" s="89" t="s">
        <v>1253</v>
      </c>
      <c r="K199" s="89">
        <v>2.13</v>
      </c>
      <c r="L199" s="103" t="s">
        <v>3319</v>
      </c>
    </row>
    <row r="200" spans="1:12" ht="14.85" customHeight="1" x14ac:dyDescent="0.35">
      <c r="A200" s="86" t="s">
        <v>4370</v>
      </c>
      <c r="B200" s="104" t="str">
        <f>VLOOKUP(A200,[2]Blad1!$A:$AO,41,0)</f>
        <v>Triangle game – food art</v>
      </c>
      <c r="C200" s="187"/>
      <c r="D200" s="87">
        <v>57.78</v>
      </c>
      <c r="E200" s="87">
        <f t="shared" si="6"/>
        <v>49.113</v>
      </c>
      <c r="F200" s="191">
        <f t="shared" ref="F200:F263" si="7">C200*E200</f>
        <v>0</v>
      </c>
      <c r="G200" s="105" t="s">
        <v>3318</v>
      </c>
      <c r="H200" s="89" t="s">
        <v>369</v>
      </c>
      <c r="I200" s="89" t="s">
        <v>4369</v>
      </c>
      <c r="J200" s="89" t="s">
        <v>1253</v>
      </c>
      <c r="K200" s="89">
        <v>2.13</v>
      </c>
      <c r="L200" s="103" t="s">
        <v>3319</v>
      </c>
    </row>
    <row r="201" spans="1:12" ht="14.85" customHeight="1" x14ac:dyDescent="0.35">
      <c r="A201" s="86" t="s">
        <v>4371</v>
      </c>
      <c r="B201" s="104" t="str">
        <f>VLOOKUP(A201,[2]Blad1!$A:$AO,41,0)</f>
        <v>Find and count up to 10</v>
      </c>
      <c r="C201" s="187"/>
      <c r="D201" s="87">
        <v>60.62</v>
      </c>
      <c r="E201" s="87">
        <f t="shared" si="6"/>
        <v>51.527000000000001</v>
      </c>
      <c r="F201" s="191">
        <f t="shared" si="7"/>
        <v>0</v>
      </c>
      <c r="G201" s="105" t="s">
        <v>4341</v>
      </c>
      <c r="H201" s="89" t="s">
        <v>665</v>
      </c>
      <c r="I201" s="89" t="s">
        <v>623</v>
      </c>
      <c r="J201" s="89" t="s">
        <v>893</v>
      </c>
      <c r="K201" s="89">
        <v>3.2</v>
      </c>
      <c r="L201" s="103" t="s">
        <v>3319</v>
      </c>
    </row>
    <row r="202" spans="1:12" ht="14.85" customHeight="1" x14ac:dyDescent="0.35">
      <c r="A202" s="86" t="s">
        <v>4372</v>
      </c>
      <c r="B202" s="104" t="str">
        <f>VLOOKUP(A202,[2]Blad1!$A:$AO,41,0)</f>
        <v>Wooden letters</v>
      </c>
      <c r="C202" s="187"/>
      <c r="D202" s="87">
        <v>37.229999999999997</v>
      </c>
      <c r="E202" s="87">
        <f t="shared" si="6"/>
        <v>31.645499999999998</v>
      </c>
      <c r="F202" s="191">
        <f t="shared" si="7"/>
        <v>0</v>
      </c>
      <c r="G202" s="105"/>
      <c r="H202" s="89" t="s">
        <v>119</v>
      </c>
      <c r="I202" s="89" t="s">
        <v>208</v>
      </c>
      <c r="J202" s="89" t="s">
        <v>276</v>
      </c>
      <c r="K202" s="89">
        <v>0.255</v>
      </c>
      <c r="L202" s="103" t="s">
        <v>3319</v>
      </c>
    </row>
    <row r="203" spans="1:12" ht="14.85" customHeight="1" x14ac:dyDescent="0.35">
      <c r="A203" s="86" t="s">
        <v>4373</v>
      </c>
      <c r="B203" s="104" t="str">
        <f>VLOOKUP(A203,[2]Blad1!$A:$AO,41,0)</f>
        <v>Season lotto spring/summer</v>
      </c>
      <c r="C203" s="187"/>
      <c r="D203" s="87">
        <v>18.739999999999998</v>
      </c>
      <c r="E203" s="87">
        <f t="shared" si="6"/>
        <v>15.928999999999998</v>
      </c>
      <c r="F203" s="191">
        <f t="shared" si="7"/>
        <v>0</v>
      </c>
      <c r="G203" s="105" t="s">
        <v>3318</v>
      </c>
      <c r="H203" s="89" t="s">
        <v>3124</v>
      </c>
      <c r="I203" s="89" t="s">
        <v>102</v>
      </c>
      <c r="J203" s="89" t="s">
        <v>1474</v>
      </c>
      <c r="K203" s="89">
        <v>0.74</v>
      </c>
      <c r="L203" s="103" t="s">
        <v>3319</v>
      </c>
    </row>
    <row r="204" spans="1:12" ht="14.85" customHeight="1" x14ac:dyDescent="0.35">
      <c r="A204" s="86" t="s">
        <v>4374</v>
      </c>
      <c r="B204" s="104" t="str">
        <f>VLOOKUP(A204,[2]Blad1!$A:$AO,41,0)</f>
        <v>Season lotto autumn-winter</v>
      </c>
      <c r="C204" s="187"/>
      <c r="D204" s="87">
        <v>18.739999999999998</v>
      </c>
      <c r="E204" s="87">
        <f t="shared" si="6"/>
        <v>15.928999999999998</v>
      </c>
      <c r="F204" s="191">
        <f t="shared" si="7"/>
        <v>0</v>
      </c>
      <c r="G204" s="105" t="s">
        <v>3318</v>
      </c>
      <c r="H204" s="89" t="s">
        <v>3124</v>
      </c>
      <c r="I204" s="89" t="s">
        <v>4375</v>
      </c>
      <c r="J204" s="89" t="s">
        <v>2438</v>
      </c>
      <c r="K204" s="89">
        <v>0.74</v>
      </c>
      <c r="L204" s="103" t="s">
        <v>3319</v>
      </c>
    </row>
    <row r="205" spans="1:12" ht="14.85" customHeight="1" x14ac:dyDescent="0.35">
      <c r="A205" s="86" t="s">
        <v>4376</v>
      </c>
      <c r="B205" s="104" t="str">
        <f>VLOOKUP(A205,[2]Blad1!$A:$AO,41,0)</f>
        <v>Search the shape</v>
      </c>
      <c r="C205" s="187"/>
      <c r="D205" s="87">
        <v>42.75</v>
      </c>
      <c r="E205" s="87">
        <f t="shared" si="6"/>
        <v>36.337499999999999</v>
      </c>
      <c r="F205" s="191">
        <f t="shared" si="7"/>
        <v>0</v>
      </c>
      <c r="G205" s="105"/>
      <c r="H205" s="89" t="s">
        <v>208</v>
      </c>
      <c r="I205" s="89" t="s">
        <v>904</v>
      </c>
      <c r="J205" s="89" t="s">
        <v>67</v>
      </c>
      <c r="K205" s="89">
        <v>0.85</v>
      </c>
      <c r="L205" s="103" t="s">
        <v>3319</v>
      </c>
    </row>
    <row r="206" spans="1:12" ht="14.85" customHeight="1" x14ac:dyDescent="0.35">
      <c r="A206" s="86" t="s">
        <v>4377</v>
      </c>
      <c r="B206" s="104" t="str">
        <f>VLOOKUP(A206,[2]Blad1!$A:$AO,41,0)</f>
        <v>Talk together</v>
      </c>
      <c r="C206" s="187"/>
      <c r="D206" s="87">
        <v>80.2</v>
      </c>
      <c r="E206" s="87">
        <f t="shared" si="6"/>
        <v>68.17</v>
      </c>
      <c r="F206" s="191">
        <f t="shared" si="7"/>
        <v>0</v>
      </c>
      <c r="G206" s="105" t="s">
        <v>4341</v>
      </c>
      <c r="H206" s="89" t="s">
        <v>2780</v>
      </c>
      <c r="I206" s="89" t="s">
        <v>1350</v>
      </c>
      <c r="J206" s="89" t="s">
        <v>42</v>
      </c>
      <c r="K206" s="89">
        <v>3.6</v>
      </c>
      <c r="L206" s="103" t="s">
        <v>3319</v>
      </c>
    </row>
    <row r="207" spans="1:12" ht="14.85" customHeight="1" x14ac:dyDescent="0.35">
      <c r="A207" s="86" t="s">
        <v>4378</v>
      </c>
      <c r="B207" s="104" t="str">
        <f>VLOOKUP(A207,[2]Blad1!$A:$AO,41,0)</f>
        <v>Maxi insert mosaic</v>
      </c>
      <c r="C207" s="187"/>
      <c r="D207" s="87">
        <v>96.25</v>
      </c>
      <c r="E207" s="87">
        <f t="shared" si="6"/>
        <v>81.8125</v>
      </c>
      <c r="F207" s="191">
        <f t="shared" si="7"/>
        <v>0</v>
      </c>
      <c r="G207" s="105"/>
      <c r="H207" s="89" t="s">
        <v>2780</v>
      </c>
      <c r="I207" s="89" t="s">
        <v>1350</v>
      </c>
      <c r="J207" s="89" t="s">
        <v>42</v>
      </c>
      <c r="K207" s="89">
        <v>3.6</v>
      </c>
      <c r="L207" s="103" t="s">
        <v>3319</v>
      </c>
    </row>
    <row r="208" spans="1:12" ht="14.85" customHeight="1" x14ac:dyDescent="0.35">
      <c r="A208" s="86" t="s">
        <v>4379</v>
      </c>
      <c r="B208" s="104" t="str">
        <f>VLOOKUP(A208,[2]Blad1!$A:$AO,41,0)</f>
        <v>Kralo - place the bead</v>
      </c>
      <c r="C208" s="187"/>
      <c r="D208" s="87">
        <v>56.7</v>
      </c>
      <c r="E208" s="87">
        <f t="shared" si="6"/>
        <v>48.195</v>
      </c>
      <c r="F208" s="191">
        <f t="shared" si="7"/>
        <v>0</v>
      </c>
      <c r="G208" s="105" t="s">
        <v>4341</v>
      </c>
      <c r="H208" s="89" t="s">
        <v>1350</v>
      </c>
      <c r="I208" s="89" t="s">
        <v>665</v>
      </c>
      <c r="J208" s="89" t="s">
        <v>67</v>
      </c>
      <c r="K208" s="89">
        <v>2.2000000000000002</v>
      </c>
      <c r="L208" s="103" t="s">
        <v>3319</v>
      </c>
    </row>
    <row r="209" spans="1:12" ht="14.85" customHeight="1" x14ac:dyDescent="0.35">
      <c r="A209" s="86" t="s">
        <v>4380</v>
      </c>
      <c r="B209" s="104" t="str">
        <f>VLOOKUP(A209,[2]Blad1!$A:$AO,41,0)</f>
        <v>Cause and effect</v>
      </c>
      <c r="C209" s="187"/>
      <c r="D209" s="87">
        <v>53.45</v>
      </c>
      <c r="E209" s="87">
        <f t="shared" si="6"/>
        <v>45.432500000000005</v>
      </c>
      <c r="F209" s="191">
        <f t="shared" si="7"/>
        <v>0</v>
      </c>
      <c r="G209" s="105" t="s">
        <v>4341</v>
      </c>
      <c r="H209" s="89" t="s">
        <v>623</v>
      </c>
      <c r="I209" s="89" t="s">
        <v>4381</v>
      </c>
      <c r="J209" s="89" t="s">
        <v>67</v>
      </c>
      <c r="K209" s="89">
        <v>2.27</v>
      </c>
      <c r="L209" s="103" t="s">
        <v>3319</v>
      </c>
    </row>
    <row r="210" spans="1:12" ht="14.85" customHeight="1" x14ac:dyDescent="0.35">
      <c r="A210" s="86" t="s">
        <v>4382</v>
      </c>
      <c r="B210" s="104" t="str">
        <f>VLOOKUP(A210,[2]Blad1!$A:$AO,41,0)</f>
        <v>Tactile bingo</v>
      </c>
      <c r="C210" s="187"/>
      <c r="D210" s="87">
        <v>45.48</v>
      </c>
      <c r="E210" s="87">
        <f t="shared" si="6"/>
        <v>38.658000000000001</v>
      </c>
      <c r="F210" s="191">
        <f t="shared" si="7"/>
        <v>0</v>
      </c>
      <c r="G210" s="105" t="s">
        <v>4341</v>
      </c>
      <c r="H210" s="89" t="s">
        <v>369</v>
      </c>
      <c r="I210" s="89" t="s">
        <v>4369</v>
      </c>
      <c r="J210" s="89" t="s">
        <v>1253</v>
      </c>
      <c r="K210" s="89">
        <v>1.7</v>
      </c>
      <c r="L210" s="103" t="s">
        <v>3319</v>
      </c>
    </row>
    <row r="211" spans="1:12" ht="14.85" customHeight="1" x14ac:dyDescent="0.35">
      <c r="A211" s="86" t="s">
        <v>4383</v>
      </c>
      <c r="B211" s="104" t="str">
        <f>VLOOKUP(A211,[2]Blad1!$A:$AO,41,0)</f>
        <v>Motor skills for writing - preparatory writing</v>
      </c>
      <c r="C211" s="187"/>
      <c r="D211" s="87">
        <v>64.150000000000006</v>
      </c>
      <c r="E211" s="87">
        <f t="shared" si="6"/>
        <v>54.527500000000003</v>
      </c>
      <c r="F211" s="191">
        <f t="shared" si="7"/>
        <v>0</v>
      </c>
      <c r="G211" s="105" t="s">
        <v>4355</v>
      </c>
      <c r="H211" s="89" t="s">
        <v>2780</v>
      </c>
      <c r="I211" s="89" t="s">
        <v>1350</v>
      </c>
      <c r="J211" s="89" t="s">
        <v>42</v>
      </c>
      <c r="K211" s="89">
        <v>3.74</v>
      </c>
      <c r="L211" s="103" t="s">
        <v>3319</v>
      </c>
    </row>
    <row r="212" spans="1:12" ht="14.85" customHeight="1" x14ac:dyDescent="0.35">
      <c r="A212" s="86" t="s">
        <v>4384</v>
      </c>
      <c r="B212" s="104" t="str">
        <f>VLOOKUP(A212,[2]Blad1!$A:$AO,41,0)</f>
        <v>Clock synchronous teacher</v>
      </c>
      <c r="C212" s="187"/>
      <c r="D212" s="87">
        <v>13.64</v>
      </c>
      <c r="E212" s="87">
        <f t="shared" si="6"/>
        <v>11.594000000000001</v>
      </c>
      <c r="F212" s="191">
        <f t="shared" si="7"/>
        <v>0</v>
      </c>
      <c r="G212" s="105" t="s">
        <v>4341</v>
      </c>
      <c r="H212" s="89" t="s">
        <v>1230</v>
      </c>
      <c r="I212" s="89" t="s">
        <v>1230</v>
      </c>
      <c r="J212" s="89" t="s">
        <v>1069</v>
      </c>
      <c r="K212" s="89">
        <v>0.6</v>
      </c>
      <c r="L212" s="103" t="s">
        <v>3319</v>
      </c>
    </row>
    <row r="213" spans="1:12" ht="14.85" customHeight="1" x14ac:dyDescent="0.35">
      <c r="A213" s="86" t="s">
        <v>4385</v>
      </c>
      <c r="B213" s="104" t="str">
        <f>VLOOKUP(A213,[2]Blad1!$A:$AO,41,0)</f>
        <v>Clock analogue-digital teacher</v>
      </c>
      <c r="C213" s="187"/>
      <c r="D213" s="87">
        <v>16.53</v>
      </c>
      <c r="E213" s="87">
        <f t="shared" si="6"/>
        <v>14.050500000000001</v>
      </c>
      <c r="F213" s="191">
        <f t="shared" si="7"/>
        <v>0</v>
      </c>
      <c r="G213" s="105" t="s">
        <v>4355</v>
      </c>
      <c r="H213" s="89" t="s">
        <v>119</v>
      </c>
      <c r="I213" s="89" t="s">
        <v>119</v>
      </c>
      <c r="J213" s="89" t="s">
        <v>61</v>
      </c>
      <c r="K213" s="89">
        <v>0.75</v>
      </c>
      <c r="L213" s="103" t="s">
        <v>3319</v>
      </c>
    </row>
    <row r="214" spans="1:12" ht="14.85" customHeight="1" x14ac:dyDescent="0.35">
      <c r="A214" s="86" t="s">
        <v>4386</v>
      </c>
      <c r="B214" s="104" t="str">
        <f>VLOOKUP(A214,[2]Blad1!$A:$AO,41,0)</f>
        <v>Clock synchronous pupils</v>
      </c>
      <c r="C214" s="187"/>
      <c r="D214" s="87">
        <v>8.93</v>
      </c>
      <c r="E214" s="87">
        <f t="shared" si="6"/>
        <v>7.5904999999999996</v>
      </c>
      <c r="F214" s="191">
        <f t="shared" si="7"/>
        <v>0</v>
      </c>
      <c r="G214" s="105" t="s">
        <v>4341</v>
      </c>
      <c r="H214" s="89" t="s">
        <v>53</v>
      </c>
      <c r="I214" s="89" t="s">
        <v>53</v>
      </c>
      <c r="J214" s="89" t="s">
        <v>837</v>
      </c>
      <c r="K214" s="89">
        <v>0.2</v>
      </c>
      <c r="L214" s="103" t="s">
        <v>3319</v>
      </c>
    </row>
    <row r="215" spans="1:12" ht="14.85" customHeight="1" x14ac:dyDescent="0.35">
      <c r="A215" s="86" t="s">
        <v>4387</v>
      </c>
      <c r="B215" s="104" t="str">
        <f>VLOOKUP(A215,[2]Blad1!$A:$AO,41,0)</f>
        <v>Clock hours and minutes pupils</v>
      </c>
      <c r="C215" s="187"/>
      <c r="D215" s="87">
        <v>6.9</v>
      </c>
      <c r="E215" s="87">
        <f t="shared" si="6"/>
        <v>5.8650000000000002</v>
      </c>
      <c r="F215" s="191">
        <f t="shared" si="7"/>
        <v>0</v>
      </c>
      <c r="G215" s="105" t="s">
        <v>4341</v>
      </c>
      <c r="H215" s="89" t="s">
        <v>53</v>
      </c>
      <c r="I215" s="89" t="s">
        <v>53</v>
      </c>
      <c r="J215" s="89" t="s">
        <v>8</v>
      </c>
      <c r="K215" s="89">
        <v>0.2</v>
      </c>
      <c r="L215" s="103" t="s">
        <v>3319</v>
      </c>
    </row>
    <row r="216" spans="1:12" ht="14.85" customHeight="1" x14ac:dyDescent="0.35">
      <c r="A216" s="86" t="s">
        <v>4388</v>
      </c>
      <c r="B216" s="104" t="str">
        <f>VLOOKUP(A216,[2]Blad1!$A:$AO,41,0)</f>
        <v>Number cards up to 20</v>
      </c>
      <c r="C216" s="187"/>
      <c r="D216" s="87">
        <v>6.37</v>
      </c>
      <c r="E216" s="87">
        <f t="shared" si="6"/>
        <v>5.4145000000000003</v>
      </c>
      <c r="F216" s="191">
        <f t="shared" si="7"/>
        <v>0</v>
      </c>
      <c r="G216" s="105" t="s">
        <v>4355</v>
      </c>
      <c r="H216" s="89" t="s">
        <v>57</v>
      </c>
      <c r="I216" s="89" t="s">
        <v>137</v>
      </c>
      <c r="J216" s="89" t="s">
        <v>122</v>
      </c>
      <c r="K216" s="89">
        <v>0.15</v>
      </c>
      <c r="L216" s="103" t="s">
        <v>3319</v>
      </c>
    </row>
    <row r="217" spans="1:12" ht="14.85" customHeight="1" x14ac:dyDescent="0.35">
      <c r="A217" s="86" t="s">
        <v>4389</v>
      </c>
      <c r="B217" s="104" t="str">
        <f>VLOOKUP(A217,[2]Blad1!$A:$AO,41,0)</f>
        <v>Number cards up to 100</v>
      </c>
      <c r="C217" s="187"/>
      <c r="D217" s="87">
        <v>21.35</v>
      </c>
      <c r="E217" s="87">
        <f t="shared" si="6"/>
        <v>18.147500000000001</v>
      </c>
      <c r="F217" s="191">
        <f t="shared" si="7"/>
        <v>0</v>
      </c>
      <c r="G217" s="105" t="s">
        <v>4216</v>
      </c>
      <c r="H217" s="89" t="s">
        <v>53</v>
      </c>
      <c r="I217" s="89" t="s">
        <v>46</v>
      </c>
      <c r="J217" s="89" t="s">
        <v>4390</v>
      </c>
      <c r="K217" s="89">
        <v>0.5</v>
      </c>
      <c r="L217" s="103" t="s">
        <v>3319</v>
      </c>
    </row>
    <row r="218" spans="1:12" ht="14.85" customHeight="1" x14ac:dyDescent="0.35">
      <c r="A218" s="86" t="s">
        <v>4391</v>
      </c>
      <c r="B218" s="104" t="str">
        <f>VLOOKUP(A218,[2]Blad1!$A:$AO,41,0)</f>
        <v>Mind mapping - Sort the word</v>
      </c>
      <c r="C218" s="187"/>
      <c r="D218" s="87">
        <v>32.049999999999997</v>
      </c>
      <c r="E218" s="87">
        <f t="shared" si="6"/>
        <v>27.2425</v>
      </c>
      <c r="F218" s="191">
        <f t="shared" si="7"/>
        <v>0</v>
      </c>
      <c r="G218" s="105" t="s">
        <v>4355</v>
      </c>
      <c r="H218" s="89" t="s">
        <v>261</v>
      </c>
      <c r="I218" s="89" t="s">
        <v>4392</v>
      </c>
      <c r="J218" s="89" t="s">
        <v>4359</v>
      </c>
      <c r="K218" s="89">
        <v>1.07</v>
      </c>
      <c r="L218" s="103" t="s">
        <v>3319</v>
      </c>
    </row>
    <row r="219" spans="1:12" ht="14.85" customHeight="1" x14ac:dyDescent="0.35">
      <c r="A219" s="86" t="s">
        <v>4393</v>
      </c>
      <c r="B219" s="104" t="str">
        <f>VLOOKUP(A219,[2]Blad1!$A:$AO,41,0)</f>
        <v>Verti-fix - build from 2D to 3D</v>
      </c>
      <c r="C219" s="187"/>
      <c r="D219" s="87">
        <v>64.150000000000006</v>
      </c>
      <c r="E219" s="87">
        <f t="shared" si="6"/>
        <v>54.527500000000003</v>
      </c>
      <c r="F219" s="191">
        <f t="shared" si="7"/>
        <v>0</v>
      </c>
      <c r="G219" s="105" t="s">
        <v>4341</v>
      </c>
      <c r="H219" s="89" t="s">
        <v>369</v>
      </c>
      <c r="I219" s="89" t="s">
        <v>4369</v>
      </c>
      <c r="J219" s="89" t="s">
        <v>1253</v>
      </c>
      <c r="K219" s="89">
        <v>2.63</v>
      </c>
      <c r="L219" s="103" t="s">
        <v>3319</v>
      </c>
    </row>
    <row r="220" spans="1:12" ht="14.85" customHeight="1" x14ac:dyDescent="0.35">
      <c r="A220" s="86" t="s">
        <v>4394</v>
      </c>
      <c r="B220" s="104" t="str">
        <f>VLOOKUP(A220,[2]Blad1!$A:$AO,41,0)</f>
        <v>Waste recycling</v>
      </c>
      <c r="C220" s="187"/>
      <c r="D220" s="87">
        <v>37.4</v>
      </c>
      <c r="E220" s="87">
        <f t="shared" si="6"/>
        <v>31.79</v>
      </c>
      <c r="F220" s="191">
        <f t="shared" si="7"/>
        <v>0</v>
      </c>
      <c r="G220" s="105" t="s">
        <v>4341</v>
      </c>
      <c r="H220" s="89" t="s">
        <v>526</v>
      </c>
      <c r="I220" s="89" t="s">
        <v>4395</v>
      </c>
      <c r="J220" s="89" t="s">
        <v>584</v>
      </c>
      <c r="K220" s="89">
        <v>1.9</v>
      </c>
      <c r="L220" s="103" t="s">
        <v>3319</v>
      </c>
    </row>
    <row r="221" spans="1:12" ht="14.85" customHeight="1" x14ac:dyDescent="0.35">
      <c r="A221" s="86" t="s">
        <v>4396</v>
      </c>
      <c r="B221" s="104" t="str">
        <f>VLOOKUP(A221,[2]Blad1!$A:$AO,41,0)</f>
        <v>Life cycle blocks</v>
      </c>
      <c r="C221" s="187"/>
      <c r="D221" s="87">
        <v>16</v>
      </c>
      <c r="E221" s="87">
        <f t="shared" si="6"/>
        <v>13.6</v>
      </c>
      <c r="F221" s="191">
        <f t="shared" si="7"/>
        <v>0</v>
      </c>
      <c r="G221" s="105" t="s">
        <v>4341</v>
      </c>
      <c r="H221" s="89" t="s">
        <v>4352</v>
      </c>
      <c r="I221" s="89" t="s">
        <v>4397</v>
      </c>
      <c r="J221" s="89" t="s">
        <v>3391</v>
      </c>
      <c r="K221" s="89">
        <v>0.75</v>
      </c>
      <c r="L221" s="103" t="s">
        <v>3319</v>
      </c>
    </row>
    <row r="222" spans="1:12" ht="14.85" customHeight="1" x14ac:dyDescent="0.35">
      <c r="A222" s="86" t="s">
        <v>4398</v>
      </c>
      <c r="B222" s="104" t="str">
        <f>VLOOKUP(A222,[2]Blad1!$A:$AO,41,0)</f>
        <v>Math blocks</v>
      </c>
      <c r="C222" s="187"/>
      <c r="D222" s="87">
        <v>21.35</v>
      </c>
      <c r="E222" s="87">
        <f t="shared" si="6"/>
        <v>18.147500000000001</v>
      </c>
      <c r="F222" s="191">
        <f t="shared" si="7"/>
        <v>0</v>
      </c>
      <c r="G222" s="105" t="s">
        <v>4355</v>
      </c>
      <c r="H222" s="89" t="s">
        <v>225</v>
      </c>
      <c r="I222" s="89" t="s">
        <v>225</v>
      </c>
      <c r="J222" s="89" t="s">
        <v>8</v>
      </c>
      <c r="K222" s="89">
        <v>1</v>
      </c>
      <c r="L222" s="103" t="s">
        <v>3319</v>
      </c>
    </row>
    <row r="223" spans="1:12" ht="14.85" customHeight="1" x14ac:dyDescent="0.35">
      <c r="A223" s="86" t="s">
        <v>4399</v>
      </c>
      <c r="B223" s="104" t="str">
        <f>VLOOKUP(A223,[2]Blad1!$A:$AO,41,0)</f>
        <v>Fraction blocks</v>
      </c>
      <c r="C223" s="187"/>
      <c r="D223" s="87">
        <v>21.35</v>
      </c>
      <c r="E223" s="87">
        <f t="shared" si="6"/>
        <v>18.147500000000001</v>
      </c>
      <c r="F223" s="191">
        <f t="shared" si="7"/>
        <v>0</v>
      </c>
      <c r="G223" s="105" t="s">
        <v>4400</v>
      </c>
      <c r="H223" s="89" t="s">
        <v>225</v>
      </c>
      <c r="I223" s="89" t="s">
        <v>225</v>
      </c>
      <c r="J223" s="89" t="s">
        <v>8</v>
      </c>
      <c r="K223" s="89">
        <v>1</v>
      </c>
      <c r="L223" s="103" t="s">
        <v>3319</v>
      </c>
    </row>
    <row r="224" spans="1:12" ht="14.85" customHeight="1" x14ac:dyDescent="0.35">
      <c r="A224" s="86" t="s">
        <v>4401</v>
      </c>
      <c r="B224" s="104" t="str">
        <f>VLOOKUP(A224,[2]Blad1!$A:$AO,41,0)</f>
        <v>Math device</v>
      </c>
      <c r="C224" s="187"/>
      <c r="D224" s="87">
        <v>8.51</v>
      </c>
      <c r="E224" s="87">
        <f t="shared" si="6"/>
        <v>7.2334999999999994</v>
      </c>
      <c r="F224" s="191">
        <f t="shared" si="7"/>
        <v>0</v>
      </c>
      <c r="G224" s="105" t="s">
        <v>4216</v>
      </c>
      <c r="H224" s="89" t="s">
        <v>424</v>
      </c>
      <c r="I224" s="89" t="s">
        <v>584</v>
      </c>
      <c r="J224" s="89" t="s">
        <v>276</v>
      </c>
      <c r="K224" s="89">
        <v>0.2</v>
      </c>
      <c r="L224" s="103" t="s">
        <v>3319</v>
      </c>
    </row>
    <row r="225" spans="1:12" ht="14.85" customHeight="1" x14ac:dyDescent="0.35">
      <c r="A225" s="86" t="s">
        <v>4402</v>
      </c>
      <c r="B225" s="104" t="str">
        <f>VLOOKUP(A225,[2]Blad1!$A:$AO,41,0)</f>
        <v>Geometric shapes</v>
      </c>
      <c r="C225" s="187"/>
      <c r="D225" s="87">
        <v>21.35</v>
      </c>
      <c r="E225" s="87">
        <f t="shared" si="6"/>
        <v>18.147500000000001</v>
      </c>
      <c r="F225" s="191">
        <f t="shared" si="7"/>
        <v>0</v>
      </c>
      <c r="G225" s="105" t="s">
        <v>3318</v>
      </c>
      <c r="H225" s="89" t="s">
        <v>4352</v>
      </c>
      <c r="I225" s="89" t="s">
        <v>4403</v>
      </c>
      <c r="J225" s="89" t="s">
        <v>2794</v>
      </c>
      <c r="K225" s="89">
        <v>0.57999999999999996</v>
      </c>
      <c r="L225" s="103" t="s">
        <v>3319</v>
      </c>
    </row>
    <row r="226" spans="1:12" ht="14.85" customHeight="1" x14ac:dyDescent="0.35">
      <c r="A226" s="86" t="s">
        <v>4404</v>
      </c>
      <c r="B226" s="104" t="str">
        <f>VLOOKUP(A226,[2]Blad1!$A:$AO,41,0)</f>
        <v>Math dominoes (multiplication)</v>
      </c>
      <c r="C226" s="187"/>
      <c r="D226" s="87">
        <v>37.4</v>
      </c>
      <c r="E226" s="87">
        <f t="shared" si="6"/>
        <v>31.79</v>
      </c>
      <c r="F226" s="191">
        <f t="shared" si="7"/>
        <v>0</v>
      </c>
      <c r="G226" s="105" t="s">
        <v>4216</v>
      </c>
      <c r="H226" s="89" t="s">
        <v>369</v>
      </c>
      <c r="I226" s="89" t="s">
        <v>886</v>
      </c>
      <c r="J226" s="89" t="s">
        <v>4405</v>
      </c>
      <c r="K226" s="89">
        <v>1.87</v>
      </c>
      <c r="L226" s="103" t="s">
        <v>3319</v>
      </c>
    </row>
    <row r="227" spans="1:12" ht="14.85" customHeight="1" x14ac:dyDescent="0.35">
      <c r="A227" s="86" t="s">
        <v>4406</v>
      </c>
      <c r="B227" s="104" t="str">
        <f>VLOOKUP(A227,[2]Blad1!$A:$AO,41,0)</f>
        <v>Math flash cards - multiplication</v>
      </c>
      <c r="C227" s="187"/>
      <c r="D227" s="87">
        <v>17.07</v>
      </c>
      <c r="E227" s="87">
        <f t="shared" si="6"/>
        <v>14.509500000000001</v>
      </c>
      <c r="F227" s="191">
        <f t="shared" si="7"/>
        <v>0</v>
      </c>
      <c r="G227" s="105" t="s">
        <v>4216</v>
      </c>
      <c r="H227" s="89" t="s">
        <v>568</v>
      </c>
      <c r="I227" s="89" t="s">
        <v>886</v>
      </c>
      <c r="J227" s="89" t="s">
        <v>664</v>
      </c>
      <c r="K227" s="89">
        <v>0.42359999999999998</v>
      </c>
      <c r="L227" s="103" t="s">
        <v>3319</v>
      </c>
    </row>
    <row r="228" spans="1:12" ht="14.85" customHeight="1" x14ac:dyDescent="0.35">
      <c r="A228" s="86" t="s">
        <v>4407</v>
      </c>
      <c r="B228" s="104" t="str">
        <f>VLOOKUP(A228,[2]Blad1!$A:$AO,41,0)</f>
        <v>Numbered street</v>
      </c>
      <c r="C228" s="187"/>
      <c r="D228" s="87">
        <v>53.45</v>
      </c>
      <c r="E228" s="87">
        <f t="shared" si="6"/>
        <v>45.432500000000005</v>
      </c>
      <c r="F228" s="191">
        <f t="shared" si="7"/>
        <v>0</v>
      </c>
      <c r="G228" s="105" t="s">
        <v>4341</v>
      </c>
      <c r="H228" s="89" t="s">
        <v>220</v>
      </c>
      <c r="I228" s="89" t="s">
        <v>35</v>
      </c>
      <c r="J228" s="89" t="s">
        <v>4359</v>
      </c>
      <c r="K228" s="89">
        <v>2.67</v>
      </c>
      <c r="L228" s="103" t="s">
        <v>3319</v>
      </c>
    </row>
    <row r="229" spans="1:12" ht="14.85" customHeight="1" x14ac:dyDescent="0.35">
      <c r="A229" s="86" t="s">
        <v>4408</v>
      </c>
      <c r="B229" s="104" t="str">
        <f>VLOOKUP(A229,[2]Blad1!$A:$AO,41,0)</f>
        <v>Table puppet theatre</v>
      </c>
      <c r="C229" s="187"/>
      <c r="D229" s="87">
        <v>42.75</v>
      </c>
      <c r="E229" s="87">
        <f t="shared" si="6"/>
        <v>36.337499999999999</v>
      </c>
      <c r="F229" s="191">
        <f t="shared" si="7"/>
        <v>0</v>
      </c>
      <c r="G229" s="105"/>
      <c r="H229" s="89" t="s">
        <v>1537</v>
      </c>
      <c r="I229" s="89" t="s">
        <v>315</v>
      </c>
      <c r="J229" s="89" t="s">
        <v>472</v>
      </c>
      <c r="K229" s="89">
        <v>2.1366999999999998</v>
      </c>
      <c r="L229" s="103" t="s">
        <v>3319</v>
      </c>
    </row>
    <row r="230" spans="1:12" ht="14.85" customHeight="1" x14ac:dyDescent="0.35">
      <c r="A230" s="86" t="s">
        <v>4409</v>
      </c>
      <c r="B230" s="104" t="str">
        <f>VLOOKUP(A230,[2]Blad1!$A:$AO,41,0)</f>
        <v>Glove puppets, set of 8</v>
      </c>
      <c r="C230" s="187"/>
      <c r="D230" s="87">
        <v>49.17</v>
      </c>
      <c r="E230" s="87">
        <f t="shared" si="6"/>
        <v>41.794499999999999</v>
      </c>
      <c r="F230" s="191">
        <f t="shared" si="7"/>
        <v>0</v>
      </c>
      <c r="G230" s="105"/>
      <c r="H230" s="89" t="s">
        <v>10</v>
      </c>
      <c r="I230" s="89" t="s">
        <v>10</v>
      </c>
      <c r="J230" s="89" t="s">
        <v>10</v>
      </c>
      <c r="K230" s="89">
        <v>0</v>
      </c>
      <c r="L230" s="103" t="s">
        <v>3319</v>
      </c>
    </row>
    <row r="231" spans="1:12" ht="14.85" customHeight="1" x14ac:dyDescent="0.35">
      <c r="A231" s="86" t="s">
        <v>4410</v>
      </c>
      <c r="B231" s="104" t="str">
        <f>VLOOKUP(A231,[2]Blad1!$A:$AO,41,0)</f>
        <v>Rattle and rings</v>
      </c>
      <c r="C231" s="187"/>
      <c r="D231" s="87">
        <v>12.36</v>
      </c>
      <c r="E231" s="87">
        <f t="shared" si="6"/>
        <v>10.506</v>
      </c>
      <c r="F231" s="191">
        <f t="shared" si="7"/>
        <v>0</v>
      </c>
      <c r="G231" s="105"/>
      <c r="H231" s="89" t="s">
        <v>10</v>
      </c>
      <c r="I231" s="89" t="s">
        <v>10</v>
      </c>
      <c r="J231" s="89" t="s">
        <v>10</v>
      </c>
      <c r="K231" s="89">
        <v>0</v>
      </c>
      <c r="L231" s="103" t="s">
        <v>3319</v>
      </c>
    </row>
    <row r="232" spans="1:12" ht="14.85" customHeight="1" x14ac:dyDescent="0.35">
      <c r="A232" s="86" t="s">
        <v>4411</v>
      </c>
      <c r="B232" s="104" t="str">
        <f>VLOOKUP(A232,[2]Blad1!$A:$AO,41,0)</f>
        <v>Move the dolio</v>
      </c>
      <c r="C232" s="187"/>
      <c r="D232" s="87">
        <v>9.08</v>
      </c>
      <c r="E232" s="87">
        <f t="shared" si="6"/>
        <v>7.718</v>
      </c>
      <c r="F232" s="191">
        <f t="shared" si="7"/>
        <v>0</v>
      </c>
      <c r="G232" s="105" t="s">
        <v>4412</v>
      </c>
      <c r="H232" s="89" t="s">
        <v>4405</v>
      </c>
      <c r="I232" s="89" t="s">
        <v>4413</v>
      </c>
      <c r="J232" s="89" t="s">
        <v>4405</v>
      </c>
      <c r="K232" s="89">
        <v>0.12</v>
      </c>
      <c r="L232" s="103" t="s">
        <v>3319</v>
      </c>
    </row>
    <row r="233" spans="1:12" ht="14.85" customHeight="1" x14ac:dyDescent="0.35">
      <c r="A233" s="86" t="s">
        <v>4414</v>
      </c>
      <c r="B233" s="104" t="str">
        <f>VLOOKUP(A233,[2]Blad1!$A:$AO,41,0)</f>
        <v>Rattle the cylinder</v>
      </c>
      <c r="C233" s="187"/>
      <c r="D233" s="87">
        <v>9.08</v>
      </c>
      <c r="E233" s="87">
        <f t="shared" si="6"/>
        <v>7.718</v>
      </c>
      <c r="F233" s="191">
        <f t="shared" si="7"/>
        <v>0</v>
      </c>
      <c r="G233" s="105" t="s">
        <v>4412</v>
      </c>
      <c r="H233" s="89" t="s">
        <v>4415</v>
      </c>
      <c r="I233" s="89" t="s">
        <v>1253</v>
      </c>
      <c r="J233" s="89" t="s">
        <v>3380</v>
      </c>
      <c r="K233" s="89">
        <v>8.5000000000000006E-2</v>
      </c>
      <c r="L233" s="103" t="s">
        <v>3319</v>
      </c>
    </row>
    <row r="234" spans="1:12" ht="14.85" customHeight="1" x14ac:dyDescent="0.35">
      <c r="A234" s="86" t="s">
        <v>4416</v>
      </c>
      <c r="B234" s="104" t="str">
        <f>VLOOKUP(A234,[2]Blad1!$A:$AO,41,0)</f>
        <v>My first building blocks</v>
      </c>
      <c r="C234" s="187"/>
      <c r="D234" s="87">
        <v>53.45</v>
      </c>
      <c r="E234" s="87">
        <f t="shared" si="6"/>
        <v>45.432500000000005</v>
      </c>
      <c r="F234" s="191">
        <f t="shared" si="7"/>
        <v>0</v>
      </c>
      <c r="G234" s="105" t="s">
        <v>4412</v>
      </c>
      <c r="H234" s="89" t="s">
        <v>4025</v>
      </c>
      <c r="I234" s="89" t="s">
        <v>35</v>
      </c>
      <c r="J234" s="89" t="s">
        <v>1336</v>
      </c>
      <c r="K234" s="89">
        <v>2.34</v>
      </c>
      <c r="L234" s="103" t="s">
        <v>3319</v>
      </c>
    </row>
    <row r="235" spans="1:12" ht="14.85" customHeight="1" x14ac:dyDescent="0.35">
      <c r="A235" s="86" t="s">
        <v>4417</v>
      </c>
      <c r="B235" s="104" t="str">
        <f>VLOOKUP(A235,[2]Blad1!$A:$AO,41,0)</f>
        <v>Spin the drum</v>
      </c>
      <c r="C235" s="187"/>
      <c r="D235" s="87">
        <v>26.7</v>
      </c>
      <c r="E235" s="87">
        <f t="shared" si="6"/>
        <v>22.695</v>
      </c>
      <c r="F235" s="191">
        <f t="shared" si="7"/>
        <v>0</v>
      </c>
      <c r="G235" s="105" t="s">
        <v>4418</v>
      </c>
      <c r="H235" s="89" t="s">
        <v>137</v>
      </c>
      <c r="I235" s="89" t="s">
        <v>4419</v>
      </c>
      <c r="J235" s="89" t="s">
        <v>47</v>
      </c>
      <c r="K235" s="89">
        <v>0.75</v>
      </c>
      <c r="L235" s="103" t="s">
        <v>3319</v>
      </c>
    </row>
    <row r="236" spans="1:12" ht="14.85" customHeight="1" x14ac:dyDescent="0.35">
      <c r="A236" s="86" t="s">
        <v>4420</v>
      </c>
      <c r="B236" s="104" t="str">
        <f>VLOOKUP(A236,[2]Blad1!$A:$AO,41,0)</f>
        <v>Roll the drum</v>
      </c>
      <c r="C236" s="187"/>
      <c r="D236" s="87">
        <v>16</v>
      </c>
      <c r="E236" s="87">
        <f t="shared" si="6"/>
        <v>13.6</v>
      </c>
      <c r="F236" s="191">
        <f t="shared" si="7"/>
        <v>0</v>
      </c>
      <c r="G236" s="105" t="s">
        <v>4418</v>
      </c>
      <c r="H236" s="89" t="s">
        <v>43</v>
      </c>
      <c r="I236" s="89" t="s">
        <v>1426</v>
      </c>
      <c r="J236" s="89" t="s">
        <v>43</v>
      </c>
      <c r="K236" s="89">
        <v>0.43</v>
      </c>
      <c r="L236" s="103" t="s">
        <v>3319</v>
      </c>
    </row>
    <row r="237" spans="1:12" ht="14.85" customHeight="1" x14ac:dyDescent="0.35">
      <c r="A237" s="86" t="s">
        <v>4421</v>
      </c>
      <c r="B237" s="104" t="str">
        <f>VLOOKUP(A237,[2]Blad1!$A:$AO,41,0)</f>
        <v>Peekaboo box 1</v>
      </c>
      <c r="C237" s="187"/>
      <c r="D237" s="87">
        <v>23.49</v>
      </c>
      <c r="E237" s="87">
        <f t="shared" si="6"/>
        <v>19.9665</v>
      </c>
      <c r="F237" s="191">
        <f t="shared" si="7"/>
        <v>0</v>
      </c>
      <c r="G237" s="105" t="s">
        <v>4418</v>
      </c>
      <c r="H237" s="89" t="s">
        <v>1327</v>
      </c>
      <c r="I237" s="89" t="s">
        <v>4422</v>
      </c>
      <c r="J237" s="89" t="s">
        <v>1252</v>
      </c>
      <c r="K237" s="89">
        <v>0.68</v>
      </c>
      <c r="L237" s="103" t="s">
        <v>3319</v>
      </c>
    </row>
    <row r="238" spans="1:12" ht="14.85" customHeight="1" x14ac:dyDescent="0.35">
      <c r="A238" s="86" t="s">
        <v>4423</v>
      </c>
      <c r="B238" s="104" t="str">
        <f>VLOOKUP(A238,[2]Blad1!$A:$AO,41,0)</f>
        <v>Fit the shape</v>
      </c>
      <c r="C238" s="187"/>
      <c r="D238" s="87">
        <v>23.49</v>
      </c>
      <c r="E238" s="87">
        <f t="shared" si="6"/>
        <v>19.9665</v>
      </c>
      <c r="F238" s="191">
        <f t="shared" si="7"/>
        <v>0</v>
      </c>
      <c r="G238" s="105" t="s">
        <v>4418</v>
      </c>
      <c r="H238" s="89" t="s">
        <v>4424</v>
      </c>
      <c r="I238" s="89" t="s">
        <v>4425</v>
      </c>
      <c r="J238" s="89" t="s">
        <v>1140</v>
      </c>
      <c r="K238" s="89">
        <v>0.34</v>
      </c>
      <c r="L238" s="103" t="s">
        <v>3319</v>
      </c>
    </row>
    <row r="239" spans="1:12" ht="14.85" customHeight="1" x14ac:dyDescent="0.35">
      <c r="A239" s="86" t="s">
        <v>4426</v>
      </c>
      <c r="B239" s="104" t="str">
        <f>VLOOKUP(A239,[2]Blad1!$A:$AO,41,0)</f>
        <v>Peekaboo box 2</v>
      </c>
      <c r="C239" s="187"/>
      <c r="D239" s="87">
        <v>23.49</v>
      </c>
      <c r="E239" s="87">
        <f t="shared" si="6"/>
        <v>19.9665</v>
      </c>
      <c r="F239" s="191">
        <f t="shared" si="7"/>
        <v>0</v>
      </c>
      <c r="G239" s="105" t="s">
        <v>4427</v>
      </c>
      <c r="H239" s="89" t="s">
        <v>2648</v>
      </c>
      <c r="I239" s="89" t="s">
        <v>4428</v>
      </c>
      <c r="J239" s="89" t="s">
        <v>1115</v>
      </c>
      <c r="K239" s="89">
        <v>0.67500000000000004</v>
      </c>
      <c r="L239" s="103" t="s">
        <v>3319</v>
      </c>
    </row>
    <row r="240" spans="1:12" ht="14.85" customHeight="1" x14ac:dyDescent="0.35">
      <c r="A240" s="86" t="s">
        <v>4429</v>
      </c>
      <c r="B240" s="104" t="str">
        <f>VLOOKUP(A240,[2]Blad1!$A:$AO,41,0)</f>
        <v>Stack the disc</v>
      </c>
      <c r="C240" s="187"/>
      <c r="D240" s="87">
        <v>24.02</v>
      </c>
      <c r="E240" s="87">
        <f t="shared" si="6"/>
        <v>20.417000000000002</v>
      </c>
      <c r="F240" s="191">
        <f t="shared" si="7"/>
        <v>0</v>
      </c>
      <c r="G240" s="105" t="s">
        <v>4427</v>
      </c>
      <c r="H240" s="89" t="s">
        <v>4430</v>
      </c>
      <c r="I240" s="89" t="s">
        <v>155</v>
      </c>
      <c r="J240" s="89" t="s">
        <v>47</v>
      </c>
      <c r="K240" s="89">
        <v>0.49</v>
      </c>
      <c r="L240" s="103" t="s">
        <v>3319</v>
      </c>
    </row>
    <row r="241" spans="1:12" ht="14.85" customHeight="1" x14ac:dyDescent="0.35">
      <c r="A241" s="86" t="s">
        <v>4431</v>
      </c>
      <c r="B241" s="104" t="str">
        <f>VLOOKUP(A241,[2]Blad1!$A:$AO,41,0)</f>
        <v>First puzzles versus Multi shape puzzles</v>
      </c>
      <c r="C241" s="187"/>
      <c r="D241" s="87">
        <v>24.06</v>
      </c>
      <c r="E241" s="87">
        <f t="shared" si="6"/>
        <v>20.451000000000001</v>
      </c>
      <c r="F241" s="191">
        <f t="shared" si="7"/>
        <v>0</v>
      </c>
      <c r="G241" s="90" t="s">
        <v>4432</v>
      </c>
      <c r="H241" s="89" t="s">
        <v>212</v>
      </c>
      <c r="I241" s="89" t="s">
        <v>1323</v>
      </c>
      <c r="J241" s="89" t="s">
        <v>4309</v>
      </c>
      <c r="K241" s="89">
        <v>0.81</v>
      </c>
      <c r="L241" s="103" t="s">
        <v>3319</v>
      </c>
    </row>
    <row r="242" spans="1:12" ht="14.85" customHeight="1" x14ac:dyDescent="0.35">
      <c r="A242" s="86" t="s">
        <v>4433</v>
      </c>
      <c r="B242" s="104" t="str">
        <f>VLOOKUP(A242,[2]Blad1!$A:$AO,41,0)</f>
        <v>Place the pin</v>
      </c>
      <c r="C242" s="187"/>
      <c r="D242" s="87">
        <v>21.35</v>
      </c>
      <c r="E242" s="87">
        <f t="shared" si="6"/>
        <v>18.147500000000001</v>
      </c>
      <c r="F242" s="191">
        <f t="shared" si="7"/>
        <v>0</v>
      </c>
      <c r="G242" s="90" t="s">
        <v>4432</v>
      </c>
      <c r="H242" s="89" t="s">
        <v>4434</v>
      </c>
      <c r="I242" s="89" t="s">
        <v>4435</v>
      </c>
      <c r="J242" s="89" t="s">
        <v>4436</v>
      </c>
      <c r="K242" s="89">
        <v>0.64170000000000005</v>
      </c>
      <c r="L242" s="103" t="s">
        <v>3319</v>
      </c>
    </row>
    <row r="243" spans="1:12" ht="14.85" customHeight="1" x14ac:dyDescent="0.35">
      <c r="A243" s="86" t="s">
        <v>4437</v>
      </c>
      <c r="B243" s="104" t="str">
        <f>VLOOKUP(A243,[2]Blad1!$A:$AO,41,0)</f>
        <v>Slide the ring</v>
      </c>
      <c r="C243" s="187"/>
      <c r="D243" s="87">
        <v>26.7</v>
      </c>
      <c r="E243" s="87">
        <f t="shared" si="6"/>
        <v>22.695</v>
      </c>
      <c r="F243" s="191">
        <f t="shared" si="7"/>
        <v>0</v>
      </c>
      <c r="G243" s="90" t="s">
        <v>4438</v>
      </c>
      <c r="H243" s="89" t="s">
        <v>79</v>
      </c>
      <c r="I243" s="89" t="s">
        <v>47</v>
      </c>
      <c r="J243" s="89" t="s">
        <v>4430</v>
      </c>
      <c r="K243" s="89">
        <v>0.56689999999999996</v>
      </c>
      <c r="L243" s="103" t="s">
        <v>3319</v>
      </c>
    </row>
    <row r="244" spans="1:12" ht="14.85" customHeight="1" x14ac:dyDescent="0.35">
      <c r="A244" s="86" t="s">
        <v>4439</v>
      </c>
      <c r="B244" s="104" t="str">
        <f>VLOOKUP(A244,[2]Blad1!$A:$AO,41,0)</f>
        <v>Box with three mailboxes</v>
      </c>
      <c r="C244" s="187"/>
      <c r="D244" s="87">
        <v>26.7</v>
      </c>
      <c r="E244" s="87">
        <f t="shared" si="6"/>
        <v>22.695</v>
      </c>
      <c r="F244" s="191">
        <f t="shared" si="7"/>
        <v>0</v>
      </c>
      <c r="G244" s="105" t="s">
        <v>4438</v>
      </c>
      <c r="H244" s="89" t="s">
        <v>1327</v>
      </c>
      <c r="I244" s="89" t="s">
        <v>1945</v>
      </c>
      <c r="J244" s="89" t="s">
        <v>4440</v>
      </c>
      <c r="K244" s="89">
        <v>1.675</v>
      </c>
      <c r="L244" s="103" t="s">
        <v>3319</v>
      </c>
    </row>
    <row r="245" spans="1:12" ht="14.85" customHeight="1" x14ac:dyDescent="0.35">
      <c r="A245" s="86" t="s">
        <v>4441</v>
      </c>
      <c r="B245" s="104" t="str">
        <f>VLOOKUP(A245,[2]Blad1!$A:$AO,41,0)</f>
        <v>Place the shape</v>
      </c>
      <c r="C245" s="187"/>
      <c r="D245" s="87">
        <v>26.7</v>
      </c>
      <c r="E245" s="87">
        <f t="shared" si="6"/>
        <v>22.695</v>
      </c>
      <c r="F245" s="191">
        <f t="shared" si="7"/>
        <v>0</v>
      </c>
      <c r="G245" s="105" t="s">
        <v>4438</v>
      </c>
      <c r="H245" s="89" t="s">
        <v>4442</v>
      </c>
      <c r="I245" s="89" t="s">
        <v>4443</v>
      </c>
      <c r="J245" s="89" t="s">
        <v>4442</v>
      </c>
      <c r="K245" s="89">
        <v>1.01</v>
      </c>
      <c r="L245" s="103" t="s">
        <v>3319</v>
      </c>
    </row>
    <row r="246" spans="1:12" ht="14.85" customHeight="1" x14ac:dyDescent="0.35">
      <c r="A246" s="86" t="s">
        <v>4444</v>
      </c>
      <c r="B246" s="104" t="str">
        <f>VLOOKUP(A246,[2]Blad1!$A:$AO,41,0)</f>
        <v>Peekaboo box with crocheted ball</v>
      </c>
      <c r="C246" s="187"/>
      <c r="D246" s="87">
        <v>24.02</v>
      </c>
      <c r="E246" s="87">
        <f t="shared" si="6"/>
        <v>20.417000000000002</v>
      </c>
      <c r="F246" s="191">
        <f t="shared" si="7"/>
        <v>0</v>
      </c>
      <c r="G246" s="105" t="s">
        <v>4445</v>
      </c>
      <c r="H246" s="89" t="s">
        <v>4434</v>
      </c>
      <c r="I246" s="89" t="s">
        <v>96</v>
      </c>
      <c r="J246" s="89" t="s">
        <v>1116</v>
      </c>
      <c r="K246" s="89">
        <v>0.69499999999999995</v>
      </c>
      <c r="L246" s="103" t="s">
        <v>3319</v>
      </c>
    </row>
    <row r="247" spans="1:12" ht="14.85" customHeight="1" x14ac:dyDescent="0.35">
      <c r="A247" s="86" t="s">
        <v>4446</v>
      </c>
      <c r="B247" s="104" t="str">
        <f>VLOOKUP(A247,[2]Blad1!$A:$AO,41,0)</f>
        <v>String the bead</v>
      </c>
      <c r="C247" s="187"/>
      <c r="D247" s="87">
        <v>21.35</v>
      </c>
      <c r="E247" s="87">
        <f t="shared" si="6"/>
        <v>18.147500000000001</v>
      </c>
      <c r="F247" s="191">
        <f t="shared" si="7"/>
        <v>0</v>
      </c>
      <c r="G247" s="105" t="s">
        <v>4445</v>
      </c>
      <c r="H247" s="89" t="s">
        <v>1251</v>
      </c>
      <c r="I247" s="89" t="s">
        <v>1251</v>
      </c>
      <c r="J247" s="89" t="s">
        <v>554</v>
      </c>
      <c r="K247" s="89">
        <v>0.61</v>
      </c>
      <c r="L247" s="103" t="s">
        <v>3319</v>
      </c>
    </row>
    <row r="248" spans="1:12" ht="14.85" customHeight="1" x14ac:dyDescent="0.35">
      <c r="A248" s="86" t="s">
        <v>4447</v>
      </c>
      <c r="B248" s="104" t="str">
        <f>VLOOKUP(A248,[2]Blad1!$A:$AO,41,0)</f>
        <v>Dressing Frames</v>
      </c>
      <c r="C248" s="187"/>
      <c r="D248" s="87">
        <v>62.01</v>
      </c>
      <c r="E248" s="87">
        <f t="shared" si="6"/>
        <v>52.708500000000001</v>
      </c>
      <c r="F248" s="191">
        <f t="shared" si="7"/>
        <v>0</v>
      </c>
      <c r="G248" s="90" t="s">
        <v>4448</v>
      </c>
      <c r="H248" s="89" t="s">
        <v>4449</v>
      </c>
      <c r="I248" s="89" t="s">
        <v>4215</v>
      </c>
      <c r="J248" s="89" t="s">
        <v>1230</v>
      </c>
      <c r="K248" s="89">
        <v>1.1599999999999999</v>
      </c>
      <c r="L248" s="103" t="s">
        <v>3319</v>
      </c>
    </row>
    <row r="249" spans="1:12" ht="14.85" customHeight="1" x14ac:dyDescent="0.35">
      <c r="A249" s="86" t="s">
        <v>4450</v>
      </c>
      <c r="B249" s="104" t="str">
        <f>VLOOKUP(A249,[2]Blad1!$A:$AO,41,0)</f>
        <v>Lace the string</v>
      </c>
      <c r="C249" s="187"/>
      <c r="D249" s="87">
        <v>24.56</v>
      </c>
      <c r="E249" s="87">
        <f t="shared" si="6"/>
        <v>20.875999999999998</v>
      </c>
      <c r="F249" s="191">
        <f t="shared" si="7"/>
        <v>0</v>
      </c>
      <c r="G249" s="105" t="s">
        <v>4448</v>
      </c>
      <c r="H249" s="89" t="s">
        <v>2435</v>
      </c>
      <c r="I249" s="89" t="s">
        <v>66</v>
      </c>
      <c r="J249" s="89" t="s">
        <v>4451</v>
      </c>
      <c r="K249" s="89">
        <v>0.628</v>
      </c>
      <c r="L249" s="103" t="s">
        <v>3319</v>
      </c>
    </row>
    <row r="250" spans="1:12" ht="14.85" customHeight="1" x14ac:dyDescent="0.35">
      <c r="A250" s="86" t="s">
        <v>4452</v>
      </c>
      <c r="B250" s="104" t="str">
        <f>VLOOKUP(A250,[2]Blad1!$A:$AO,41,0)</f>
        <v>Place the cylinder</v>
      </c>
      <c r="C250" s="187"/>
      <c r="D250" s="87">
        <v>24.02</v>
      </c>
      <c r="E250" s="87">
        <f t="shared" si="6"/>
        <v>20.417000000000002</v>
      </c>
      <c r="F250" s="191">
        <f t="shared" si="7"/>
        <v>0</v>
      </c>
      <c r="G250" s="105" t="s">
        <v>4453</v>
      </c>
      <c r="H250" s="89" t="s">
        <v>664</v>
      </c>
      <c r="I250" s="89" t="s">
        <v>96</v>
      </c>
      <c r="J250" s="89" t="s">
        <v>4215</v>
      </c>
      <c r="K250" s="89">
        <v>0.69</v>
      </c>
      <c r="L250" s="103" t="s">
        <v>3319</v>
      </c>
    </row>
    <row r="251" spans="1:12" ht="14.85" customHeight="1" x14ac:dyDescent="0.35">
      <c r="A251" s="86" t="s">
        <v>4454</v>
      </c>
      <c r="B251" s="104" t="str">
        <f>VLOOKUP(A251,[2]Blad1!$A:$AO,41,0)</f>
        <v>Wrap the ribbon</v>
      </c>
      <c r="C251" s="187"/>
      <c r="D251" s="87">
        <v>28.3</v>
      </c>
      <c r="E251" s="87">
        <f t="shared" si="6"/>
        <v>24.055</v>
      </c>
      <c r="F251" s="191">
        <f t="shared" si="7"/>
        <v>0</v>
      </c>
      <c r="G251" s="105" t="s">
        <v>4453</v>
      </c>
      <c r="H251" s="89" t="s">
        <v>1159</v>
      </c>
      <c r="I251" s="89" t="s">
        <v>4455</v>
      </c>
      <c r="J251" s="89" t="s">
        <v>4456</v>
      </c>
      <c r="K251" s="89">
        <v>0.49</v>
      </c>
      <c r="L251" s="103" t="s">
        <v>3319</v>
      </c>
    </row>
    <row r="252" spans="1:12" ht="14.85" customHeight="1" x14ac:dyDescent="0.35">
      <c r="A252" s="86" t="s">
        <v>4457</v>
      </c>
      <c r="B252" s="104" t="str">
        <f>VLOOKUP(A252,[2]Blad1!$A:$AO,41,0)</f>
        <v>Mystery box</v>
      </c>
      <c r="C252" s="187"/>
      <c r="D252" s="87">
        <v>37.4</v>
      </c>
      <c r="E252" s="87">
        <f t="shared" si="6"/>
        <v>31.79</v>
      </c>
      <c r="F252" s="191">
        <f t="shared" si="7"/>
        <v>0</v>
      </c>
      <c r="G252" s="105" t="s">
        <v>4453</v>
      </c>
      <c r="H252" s="89" t="s">
        <v>1380</v>
      </c>
      <c r="I252" s="89" t="s">
        <v>36</v>
      </c>
      <c r="J252" s="89" t="s">
        <v>4458</v>
      </c>
      <c r="K252" s="89">
        <v>1.2383</v>
      </c>
      <c r="L252" s="103" t="s">
        <v>3319</v>
      </c>
    </row>
    <row r="253" spans="1:12" ht="14.85" customHeight="1" x14ac:dyDescent="0.35">
      <c r="A253" s="86" t="s">
        <v>4459</v>
      </c>
      <c r="B253" s="104" t="str">
        <f>VLOOKUP(A253,[2]Blad1!$A:$AO,41,0)</f>
        <v>Join Clips system basic set 400</v>
      </c>
      <c r="C253" s="187"/>
      <c r="D253" s="87">
        <v>85.55</v>
      </c>
      <c r="E253" s="87">
        <f t="shared" si="6"/>
        <v>72.717500000000001</v>
      </c>
      <c r="F253" s="191">
        <f t="shared" si="7"/>
        <v>0</v>
      </c>
      <c r="G253" s="105"/>
      <c r="H253" s="89" t="s">
        <v>4460</v>
      </c>
      <c r="I253" s="89" t="s">
        <v>4461</v>
      </c>
      <c r="J253" s="89" t="s">
        <v>1222</v>
      </c>
      <c r="K253" s="89">
        <v>3.3</v>
      </c>
      <c r="L253" s="103" t="s">
        <v>3319</v>
      </c>
    </row>
    <row r="254" spans="1:12" ht="14.85" customHeight="1" x14ac:dyDescent="0.35">
      <c r="A254" s="86" t="s">
        <v>4462</v>
      </c>
      <c r="B254" s="104" t="str">
        <f>VLOOKUP(A254,[2]Blad1!$A:$AO,41,0)</f>
        <v>Join Clips - 1000 building planks</v>
      </c>
      <c r="C254" s="187"/>
      <c r="D254" s="87">
        <v>192.55</v>
      </c>
      <c r="E254" s="87">
        <f t="shared" si="6"/>
        <v>163.66750000000002</v>
      </c>
      <c r="F254" s="191">
        <f t="shared" si="7"/>
        <v>0</v>
      </c>
      <c r="G254" s="105"/>
      <c r="H254" s="89" t="s">
        <v>549</v>
      </c>
      <c r="I254" s="89" t="s">
        <v>4461</v>
      </c>
      <c r="J254" s="89" t="s">
        <v>4463</v>
      </c>
      <c r="K254" s="89">
        <v>13.55</v>
      </c>
      <c r="L254" s="103" t="s">
        <v>3319</v>
      </c>
    </row>
    <row r="255" spans="1:12" ht="14.85" customHeight="1" x14ac:dyDescent="0.35">
      <c r="A255" s="86" t="s">
        <v>4464</v>
      </c>
      <c r="B255" s="104" t="str">
        <f>VLOOKUP(A255,[2]Blad1!$A:$AO,41,0)</f>
        <v>Join Clips - 300 building planks</v>
      </c>
      <c r="C255" s="187"/>
      <c r="D255" s="87">
        <v>85.55</v>
      </c>
      <c r="E255" s="87">
        <f t="shared" si="6"/>
        <v>72.717500000000001</v>
      </c>
      <c r="F255" s="191">
        <f t="shared" si="7"/>
        <v>0</v>
      </c>
      <c r="G255" s="105"/>
      <c r="H255" s="89" t="s">
        <v>4460</v>
      </c>
      <c r="I255" s="89" t="s">
        <v>4461</v>
      </c>
      <c r="J255" s="89" t="s">
        <v>4425</v>
      </c>
      <c r="K255" s="89">
        <v>6.57</v>
      </c>
      <c r="L255" s="103" t="s">
        <v>3319</v>
      </c>
    </row>
    <row r="256" spans="1:12" ht="14.85" customHeight="1" x14ac:dyDescent="0.35">
      <c r="A256" s="86" t="s">
        <v>4465</v>
      </c>
      <c r="B256" s="104" t="str">
        <f>VLOOKUP(A256,[2]Blad1!$A:$AO,41,0)</f>
        <v>Join Clips - marble run L</v>
      </c>
      <c r="C256" s="187"/>
      <c r="D256" s="87">
        <v>106.95</v>
      </c>
      <c r="E256" s="87">
        <f t="shared" si="6"/>
        <v>90.907499999999999</v>
      </c>
      <c r="F256" s="191">
        <f t="shared" si="7"/>
        <v>0</v>
      </c>
      <c r="G256" s="105"/>
      <c r="H256" s="89" t="s">
        <v>4460</v>
      </c>
      <c r="I256" s="89" t="s">
        <v>4461</v>
      </c>
      <c r="J256" s="89" t="s">
        <v>1222</v>
      </c>
      <c r="K256" s="89">
        <v>3.02</v>
      </c>
      <c r="L256" s="103" t="s">
        <v>3319</v>
      </c>
    </row>
    <row r="257" spans="1:12" ht="14.85" customHeight="1" x14ac:dyDescent="0.35">
      <c r="A257" s="86" t="s">
        <v>4466</v>
      </c>
      <c r="B257" s="104" t="str">
        <f>VLOOKUP(A257,[2]Blad1!$A:$AO,41,0)</f>
        <v>join clips - marble run m</v>
      </c>
      <c r="C257" s="187"/>
      <c r="D257" s="87">
        <v>53.45</v>
      </c>
      <c r="E257" s="87">
        <f t="shared" si="6"/>
        <v>45.432500000000005</v>
      </c>
      <c r="F257" s="191">
        <f t="shared" si="7"/>
        <v>0</v>
      </c>
      <c r="G257" s="105"/>
      <c r="H257" s="89" t="s">
        <v>4460</v>
      </c>
      <c r="I257" s="89" t="s">
        <v>4461</v>
      </c>
      <c r="J257" s="89" t="s">
        <v>1222</v>
      </c>
      <c r="K257" s="89">
        <v>2.25</v>
      </c>
      <c r="L257" s="103" t="s">
        <v>3319</v>
      </c>
    </row>
    <row r="258" spans="1:12" ht="14.85" customHeight="1" x14ac:dyDescent="0.35">
      <c r="A258" s="86" t="s">
        <v>4467</v>
      </c>
      <c r="B258" s="104" t="str">
        <f>VLOOKUP(A258,[2]Blad1!$A:$AO,41,0)</f>
        <v>join clips - wheels en twist clips l</v>
      </c>
      <c r="C258" s="187"/>
      <c r="D258" s="87">
        <v>85.55</v>
      </c>
      <c r="E258" s="87">
        <f t="shared" si="6"/>
        <v>72.717500000000001</v>
      </c>
      <c r="F258" s="191">
        <f t="shared" si="7"/>
        <v>0</v>
      </c>
      <c r="G258" s="105"/>
      <c r="H258" s="89" t="s">
        <v>4460</v>
      </c>
      <c r="I258" s="89" t="s">
        <v>4461</v>
      </c>
      <c r="J258" s="89" t="s">
        <v>1222</v>
      </c>
      <c r="K258" s="89">
        <v>2.65</v>
      </c>
      <c r="L258" s="103" t="s">
        <v>3319</v>
      </c>
    </row>
    <row r="259" spans="1:12" ht="14.85" customHeight="1" x14ac:dyDescent="0.35">
      <c r="A259" s="86" t="s">
        <v>4468</v>
      </c>
      <c r="B259" s="104" t="str">
        <f>VLOOKUP(A259,[2]Blad1!$A:$AO,41,0)</f>
        <v>join clips - wheels en twist clips m</v>
      </c>
      <c r="C259" s="187"/>
      <c r="D259" s="87">
        <v>42.75</v>
      </c>
      <c r="E259" s="87">
        <f t="shared" si="6"/>
        <v>36.337499999999999</v>
      </c>
      <c r="F259" s="191">
        <f t="shared" si="7"/>
        <v>0</v>
      </c>
      <c r="G259" s="105"/>
      <c r="H259" s="89" t="s">
        <v>4460</v>
      </c>
      <c r="I259" s="89" t="s">
        <v>4461</v>
      </c>
      <c r="J259" s="89" t="s">
        <v>1222</v>
      </c>
      <c r="K259" s="89">
        <v>2.06</v>
      </c>
      <c r="L259" s="103" t="s">
        <v>3319</v>
      </c>
    </row>
    <row r="260" spans="1:12" ht="14.85" customHeight="1" x14ac:dyDescent="0.35">
      <c r="A260" s="86" t="s">
        <v>4469</v>
      </c>
      <c r="B260" s="104" t="str">
        <f>VLOOKUP(A260,[2]Blad1!$A:$AO,41,0)</f>
        <v>join clips - building boards</v>
      </c>
      <c r="C260" s="187"/>
      <c r="D260" s="87">
        <v>64.150000000000006</v>
      </c>
      <c r="E260" s="87">
        <f t="shared" si="6"/>
        <v>54.527500000000003</v>
      </c>
      <c r="F260" s="191">
        <f t="shared" si="7"/>
        <v>0</v>
      </c>
      <c r="G260" s="105"/>
      <c r="H260" s="89" t="s">
        <v>4460</v>
      </c>
      <c r="I260" s="89" t="s">
        <v>4461</v>
      </c>
      <c r="J260" s="89" t="s">
        <v>2416</v>
      </c>
      <c r="K260" s="89">
        <v>7.16</v>
      </c>
      <c r="L260" s="103" t="s">
        <v>3319</v>
      </c>
    </row>
    <row r="261" spans="1:12" ht="14.85" customHeight="1" x14ac:dyDescent="0.35">
      <c r="A261" s="86" t="s">
        <v>4470</v>
      </c>
      <c r="B261" s="104" t="str">
        <f>VLOOKUP(A261,[2]Blad1!$A:$AO,41,0)</f>
        <v>Math dominoes (division)</v>
      </c>
      <c r="C261" s="187"/>
      <c r="D261" s="87">
        <v>37.4</v>
      </c>
      <c r="E261" s="87">
        <f t="shared" si="6"/>
        <v>31.79</v>
      </c>
      <c r="F261" s="191">
        <f t="shared" si="7"/>
        <v>0</v>
      </c>
      <c r="G261" s="105" t="s">
        <v>4216</v>
      </c>
      <c r="H261" s="89" t="s">
        <v>4471</v>
      </c>
      <c r="I261" s="89" t="s">
        <v>975</v>
      </c>
      <c r="J261" s="89" t="s">
        <v>1140</v>
      </c>
      <c r="K261" s="89">
        <v>1.66</v>
      </c>
      <c r="L261" s="103" t="s">
        <v>3319</v>
      </c>
    </row>
    <row r="262" spans="1:12" ht="14.85" customHeight="1" x14ac:dyDescent="0.35">
      <c r="A262" s="86" t="s">
        <v>4472</v>
      </c>
      <c r="B262" s="104" t="str">
        <f>VLOOKUP(A262,[2]Blad1!$A:$AO,41,0)</f>
        <v>Math domino (addition)</v>
      </c>
      <c r="C262" s="187"/>
      <c r="D262" s="87">
        <v>23.49</v>
      </c>
      <c r="E262" s="87">
        <f t="shared" si="6"/>
        <v>19.9665</v>
      </c>
      <c r="F262" s="191">
        <f t="shared" si="7"/>
        <v>0</v>
      </c>
      <c r="G262" s="105" t="s">
        <v>4216</v>
      </c>
      <c r="H262" s="89" t="s">
        <v>2707</v>
      </c>
      <c r="I262" s="89" t="s">
        <v>4428</v>
      </c>
      <c r="J262" s="89" t="s">
        <v>4473</v>
      </c>
      <c r="K262" s="89">
        <v>1.0589999999999999</v>
      </c>
      <c r="L262" s="103" t="s">
        <v>3319</v>
      </c>
    </row>
    <row r="263" spans="1:12" ht="14.85" customHeight="1" x14ac:dyDescent="0.35">
      <c r="A263" s="86" t="s">
        <v>4474</v>
      </c>
      <c r="B263" s="104" t="str">
        <f>VLOOKUP(A263,[2]Blad1!$A:$AO,41,0)</f>
        <v>Math domino (substraction)</v>
      </c>
      <c r="C263" s="187"/>
      <c r="D263" s="87">
        <v>23.49</v>
      </c>
      <c r="E263" s="87">
        <f t="shared" ref="E263:E326" si="8">D263-(D263*$D$2)</f>
        <v>19.9665</v>
      </c>
      <c r="F263" s="191">
        <f t="shared" si="7"/>
        <v>0</v>
      </c>
      <c r="G263" s="105" t="s">
        <v>4216</v>
      </c>
      <c r="H263" s="89" t="s">
        <v>2707</v>
      </c>
      <c r="I263" s="89" t="s">
        <v>4428</v>
      </c>
      <c r="J263" s="89" t="s">
        <v>4473</v>
      </c>
      <c r="K263" s="89">
        <v>1.0680000000000001</v>
      </c>
      <c r="L263" s="103" t="s">
        <v>3319</v>
      </c>
    </row>
    <row r="264" spans="1:12" ht="14.85" customHeight="1" x14ac:dyDescent="0.35">
      <c r="A264" s="86" t="s">
        <v>4475</v>
      </c>
      <c r="B264" s="104" t="str">
        <f>VLOOKUP(A264,[2]Blad1!$A:$AO,41,0)</f>
        <v>Math flash cards - division</v>
      </c>
      <c r="C264" s="187"/>
      <c r="D264" s="87">
        <v>17.07</v>
      </c>
      <c r="E264" s="87">
        <f t="shared" si="8"/>
        <v>14.509500000000001</v>
      </c>
      <c r="F264" s="191">
        <f t="shared" ref="F264:F327" si="9">C264*E264</f>
        <v>0</v>
      </c>
      <c r="G264" s="105" t="s">
        <v>4216</v>
      </c>
      <c r="H264" s="89" t="s">
        <v>568</v>
      </c>
      <c r="I264" s="89" t="s">
        <v>886</v>
      </c>
      <c r="J264" s="89" t="s">
        <v>664</v>
      </c>
      <c r="K264" s="89">
        <v>0.42359999999999998</v>
      </c>
      <c r="L264" s="103" t="s">
        <v>3319</v>
      </c>
    </row>
    <row r="265" spans="1:12" ht="14.85" customHeight="1" x14ac:dyDescent="0.35">
      <c r="A265" s="86" t="s">
        <v>4476</v>
      </c>
      <c r="B265" s="104" t="str">
        <f>VLOOKUP(A265,[2]Blad1!$A:$AO,41,0)</f>
        <v>Math flash cards - addition</v>
      </c>
      <c r="C265" s="187"/>
      <c r="D265" s="87">
        <v>12.25</v>
      </c>
      <c r="E265" s="87">
        <f t="shared" si="8"/>
        <v>10.4125</v>
      </c>
      <c r="F265" s="191">
        <f t="shared" si="9"/>
        <v>0</v>
      </c>
      <c r="G265" s="105" t="s">
        <v>4216</v>
      </c>
      <c r="H265" s="89" t="s">
        <v>4460</v>
      </c>
      <c r="I265" s="89" t="s">
        <v>886</v>
      </c>
      <c r="J265" s="89" t="s">
        <v>664</v>
      </c>
      <c r="K265" s="89">
        <v>1.32552</v>
      </c>
      <c r="L265" s="103" t="s">
        <v>3319</v>
      </c>
    </row>
    <row r="266" spans="1:12" ht="14.85" customHeight="1" x14ac:dyDescent="0.35">
      <c r="A266" s="86" t="s">
        <v>4477</v>
      </c>
      <c r="B266" s="104" t="str">
        <f>VLOOKUP(A266,[2]Blad1!$A:$AO,41,0)</f>
        <v>Math flash cards - substraction</v>
      </c>
      <c r="C266" s="187"/>
      <c r="D266" s="87">
        <v>12.25</v>
      </c>
      <c r="E266" s="87">
        <f t="shared" si="8"/>
        <v>10.4125</v>
      </c>
      <c r="F266" s="191">
        <f t="shared" si="9"/>
        <v>0</v>
      </c>
      <c r="G266" s="105" t="s">
        <v>4216</v>
      </c>
      <c r="H266" s="89" t="s">
        <v>4460</v>
      </c>
      <c r="I266" s="89" t="s">
        <v>886</v>
      </c>
      <c r="J266" s="89" t="s">
        <v>664</v>
      </c>
      <c r="K266" s="89">
        <v>1.32552</v>
      </c>
      <c r="L266" s="103" t="s">
        <v>3319</v>
      </c>
    </row>
    <row r="267" spans="1:12" ht="14.85" customHeight="1" x14ac:dyDescent="0.35">
      <c r="A267" s="86" t="s">
        <v>4478</v>
      </c>
      <c r="B267" s="104" t="str">
        <f>VLOOKUP(A267,[2]Blad1!$A:$AO,41,0)</f>
        <v>Building in layers and rows</v>
      </c>
      <c r="C267" s="187"/>
      <c r="D267" s="87">
        <v>62.01</v>
      </c>
      <c r="E267" s="87">
        <f t="shared" si="8"/>
        <v>52.708500000000001</v>
      </c>
      <c r="F267" s="191">
        <f t="shared" si="9"/>
        <v>0</v>
      </c>
      <c r="G267" s="105" t="s">
        <v>4216</v>
      </c>
      <c r="H267" s="89" t="s">
        <v>369</v>
      </c>
      <c r="I267" s="89" t="s">
        <v>4369</v>
      </c>
      <c r="J267" s="89" t="s">
        <v>1253</v>
      </c>
      <c r="K267" s="89">
        <v>2.54</v>
      </c>
      <c r="L267" s="103" t="s">
        <v>3319</v>
      </c>
    </row>
    <row r="268" spans="1:12" ht="14.85" customHeight="1" x14ac:dyDescent="0.35">
      <c r="A268" s="86" t="s">
        <v>4479</v>
      </c>
      <c r="B268" s="104" t="str">
        <f>VLOOKUP(A268,[2]Blad1!$A:$AO,41,0)</f>
        <v>Building with different views</v>
      </c>
      <c r="C268" s="187"/>
      <c r="D268" s="87">
        <v>66.290000000000006</v>
      </c>
      <c r="E268" s="87">
        <f t="shared" si="8"/>
        <v>56.346500000000006</v>
      </c>
      <c r="F268" s="191">
        <f t="shared" si="9"/>
        <v>0</v>
      </c>
      <c r="G268" s="105" t="s">
        <v>3318</v>
      </c>
      <c r="H268" s="89" t="s">
        <v>369</v>
      </c>
      <c r="I268" s="89" t="s">
        <v>4369</v>
      </c>
      <c r="J268" s="89" t="s">
        <v>1253</v>
      </c>
      <c r="K268" s="89">
        <v>2.4</v>
      </c>
      <c r="L268" s="103" t="s">
        <v>3319</v>
      </c>
    </row>
    <row r="269" spans="1:12" ht="14.85" customHeight="1" x14ac:dyDescent="0.35">
      <c r="A269" s="86" t="s">
        <v>4480</v>
      </c>
      <c r="B269" s="104" t="str">
        <f>VLOOKUP(A269,[2]Blad1!$A:$AO,41,0)</f>
        <v>Block puzzle, animals</v>
      </c>
      <c r="C269" s="187"/>
      <c r="D269" s="87">
        <v>12.25</v>
      </c>
      <c r="E269" s="87">
        <f t="shared" si="8"/>
        <v>10.4125</v>
      </c>
      <c r="F269" s="191">
        <f t="shared" si="9"/>
        <v>0</v>
      </c>
      <c r="G269" s="105" t="s">
        <v>4341</v>
      </c>
      <c r="H269" s="89" t="s">
        <v>4481</v>
      </c>
      <c r="I269" s="89" t="s">
        <v>4481</v>
      </c>
      <c r="J269" s="89" t="s">
        <v>1116</v>
      </c>
      <c r="K269" s="89">
        <v>0.43</v>
      </c>
      <c r="L269" s="103" t="s">
        <v>3319</v>
      </c>
    </row>
    <row r="270" spans="1:12" ht="14.85" customHeight="1" x14ac:dyDescent="0.35">
      <c r="A270" s="86" t="s">
        <v>4482</v>
      </c>
      <c r="B270" s="104" t="str">
        <f>VLOOKUP(A270,[2]Blad1!$A:$AO,41,0)</f>
        <v>Block puzzle, space</v>
      </c>
      <c r="C270" s="187"/>
      <c r="D270" s="87">
        <v>26.7</v>
      </c>
      <c r="E270" s="87">
        <f t="shared" si="8"/>
        <v>22.695</v>
      </c>
      <c r="F270" s="191">
        <f t="shared" si="9"/>
        <v>0</v>
      </c>
      <c r="G270" s="105" t="s">
        <v>4483</v>
      </c>
      <c r="H270" s="89" t="s">
        <v>552</v>
      </c>
      <c r="I270" s="89" t="s">
        <v>552</v>
      </c>
      <c r="J270" s="89" t="s">
        <v>1367</v>
      </c>
      <c r="K270" s="89">
        <v>1.19</v>
      </c>
      <c r="L270" s="103" t="s">
        <v>3319</v>
      </c>
    </row>
    <row r="271" spans="1:12" ht="14.85" customHeight="1" x14ac:dyDescent="0.35">
      <c r="A271" s="86" t="s">
        <v>4484</v>
      </c>
      <c r="B271" s="104" t="str">
        <f>VLOOKUP(A271,[2]Blad1!$A:$AO,41,0)</f>
        <v>Daily rhythm package</v>
      </c>
      <c r="C271" s="187"/>
      <c r="D271" s="87">
        <v>128.35</v>
      </c>
      <c r="E271" s="87">
        <f t="shared" si="8"/>
        <v>109.0975</v>
      </c>
      <c r="F271" s="191">
        <f t="shared" si="9"/>
        <v>0</v>
      </c>
      <c r="G271" s="105" t="s">
        <v>3318</v>
      </c>
      <c r="H271" s="89" t="s">
        <v>3593</v>
      </c>
      <c r="I271" s="89" t="s">
        <v>155</v>
      </c>
      <c r="J271" s="89" t="s">
        <v>553</v>
      </c>
      <c r="K271" s="89">
        <v>2.93</v>
      </c>
      <c r="L271" s="103" t="s">
        <v>3319</v>
      </c>
    </row>
    <row r="272" spans="1:12" ht="14.85" customHeight="1" x14ac:dyDescent="0.35">
      <c r="A272" s="86" t="s">
        <v>4485</v>
      </c>
      <c r="B272" s="104" t="str">
        <f>VLOOKUP(A272,[2]Blad1!$A:$AO,41,0)</f>
        <v>Planning board - board</v>
      </c>
      <c r="C272" s="187"/>
      <c r="D272" s="87">
        <v>42.75</v>
      </c>
      <c r="E272" s="87">
        <f t="shared" si="8"/>
        <v>36.337499999999999</v>
      </c>
      <c r="F272" s="191">
        <f t="shared" si="9"/>
        <v>0</v>
      </c>
      <c r="G272" s="105"/>
      <c r="H272" s="89" t="s">
        <v>10</v>
      </c>
      <c r="I272" s="89" t="s">
        <v>10</v>
      </c>
      <c r="J272" s="89" t="s">
        <v>10</v>
      </c>
      <c r="K272" s="89">
        <v>0</v>
      </c>
      <c r="L272" s="103" t="s">
        <v>3319</v>
      </c>
    </row>
    <row r="273" spans="1:12" ht="14.85" customHeight="1" x14ac:dyDescent="0.35">
      <c r="A273" s="86" t="s">
        <v>4486</v>
      </c>
      <c r="B273" s="104" t="str">
        <f>VLOOKUP(A273,[2]Blad1!$A:$AO,41,0)</f>
        <v>Make the gesture</v>
      </c>
      <c r="C273" s="187"/>
      <c r="D273" s="87">
        <v>28.84</v>
      </c>
      <c r="E273" s="87">
        <f t="shared" si="8"/>
        <v>24.513999999999999</v>
      </c>
      <c r="F273" s="191">
        <f t="shared" si="9"/>
        <v>0</v>
      </c>
      <c r="G273" s="105" t="s">
        <v>4341</v>
      </c>
      <c r="H273" s="89" t="s">
        <v>261</v>
      </c>
      <c r="I273" s="89" t="s">
        <v>4392</v>
      </c>
      <c r="J273" s="89" t="s">
        <v>4359</v>
      </c>
      <c r="K273" s="89">
        <v>1.1000000000000001</v>
      </c>
      <c r="L273" s="103" t="s">
        <v>3319</v>
      </c>
    </row>
    <row r="274" spans="1:12" ht="14.85" customHeight="1" x14ac:dyDescent="0.35">
      <c r="A274" s="86" t="s">
        <v>4487</v>
      </c>
      <c r="B274" s="104" t="str">
        <f>VLOOKUP(A274,[2]Blad1!$A:$AO,41,0)</f>
        <v>Measure the animal</v>
      </c>
      <c r="C274" s="187"/>
      <c r="D274" s="87">
        <v>61.53</v>
      </c>
      <c r="E274" s="87">
        <f t="shared" si="8"/>
        <v>52.3005</v>
      </c>
      <c r="F274" s="191">
        <f t="shared" si="9"/>
        <v>0</v>
      </c>
      <c r="G274" s="105"/>
      <c r="H274" s="89" t="s">
        <v>10</v>
      </c>
      <c r="I274" s="89" t="s">
        <v>10</v>
      </c>
      <c r="J274" s="89" t="s">
        <v>10</v>
      </c>
      <c r="K274" s="89">
        <v>0</v>
      </c>
      <c r="L274" s="103" t="s">
        <v>3319</v>
      </c>
    </row>
    <row r="275" spans="1:12" ht="14.85" customHeight="1" x14ac:dyDescent="0.35">
      <c r="A275" s="86" t="s">
        <v>4488</v>
      </c>
      <c r="B275" s="104" t="str">
        <f>VLOOKUP(A275,[2]Blad1!$A:$AO,41,0)</f>
        <v>Find the right direction</v>
      </c>
      <c r="C275" s="187"/>
      <c r="D275" s="87">
        <v>85.55</v>
      </c>
      <c r="E275" s="87">
        <f t="shared" si="8"/>
        <v>72.717500000000001</v>
      </c>
      <c r="F275" s="191">
        <f t="shared" si="9"/>
        <v>0</v>
      </c>
      <c r="G275" s="105"/>
      <c r="H275" s="89" t="s">
        <v>10</v>
      </c>
      <c r="I275" s="89" t="s">
        <v>10</v>
      </c>
      <c r="J275" s="89" t="s">
        <v>10</v>
      </c>
      <c r="K275" s="89">
        <v>0</v>
      </c>
      <c r="L275" s="103" t="s">
        <v>3319</v>
      </c>
    </row>
    <row r="276" spans="1:12" ht="14.85" customHeight="1" x14ac:dyDescent="0.35">
      <c r="A276" s="86" t="s">
        <v>4489</v>
      </c>
      <c r="B276" s="104" t="str">
        <f>VLOOKUP(A276,[2]Blad1!$A:$AO,41,0)</f>
        <v>Building spatial - Additional set of construction blocks</v>
      </c>
      <c r="C276" s="187"/>
      <c r="D276" s="87">
        <v>14.45</v>
      </c>
      <c r="E276" s="87">
        <f t="shared" si="8"/>
        <v>12.282499999999999</v>
      </c>
      <c r="F276" s="191">
        <f t="shared" si="9"/>
        <v>0</v>
      </c>
      <c r="G276" s="105"/>
      <c r="H276" s="89" t="s">
        <v>208</v>
      </c>
      <c r="I276" s="89" t="s">
        <v>47</v>
      </c>
      <c r="J276" s="89" t="s">
        <v>122</v>
      </c>
      <c r="K276" s="89">
        <v>0.5</v>
      </c>
      <c r="L276" s="103" t="s">
        <v>3319</v>
      </c>
    </row>
    <row r="277" spans="1:12" ht="14.85" customHeight="1" x14ac:dyDescent="0.35">
      <c r="A277" s="86" t="s">
        <v>4490</v>
      </c>
      <c r="B277" s="104" t="str">
        <f>VLOOKUP(A277,[2]Blad1!$A:$AO,41,0)</f>
        <v>Number stamps 0 - 9</v>
      </c>
      <c r="C277" s="187"/>
      <c r="D277" s="87">
        <v>90.9</v>
      </c>
      <c r="E277" s="87">
        <f t="shared" si="8"/>
        <v>77.265000000000001</v>
      </c>
      <c r="F277" s="191">
        <f t="shared" si="9"/>
        <v>0</v>
      </c>
      <c r="G277" s="90" t="s">
        <v>4341</v>
      </c>
      <c r="H277" s="89" t="s">
        <v>47</v>
      </c>
      <c r="I277" s="89" t="s">
        <v>990</v>
      </c>
      <c r="J277" s="89" t="s">
        <v>111</v>
      </c>
      <c r="K277" s="89">
        <v>1.1000000000000001</v>
      </c>
      <c r="L277" s="103" t="s">
        <v>3319</v>
      </c>
    </row>
    <row r="278" spans="1:12" ht="14.85" customHeight="1" x14ac:dyDescent="0.35">
      <c r="A278" s="86" t="s">
        <v>4491</v>
      </c>
      <c r="B278" s="104" t="str">
        <f>VLOOKUP(A278,[2]Blad1!$A:$AO,41,0)</f>
        <v>Number stamps 0 - 9 outline</v>
      </c>
      <c r="C278" s="187"/>
      <c r="D278" s="87">
        <v>90.9</v>
      </c>
      <c r="E278" s="87">
        <f t="shared" si="8"/>
        <v>77.265000000000001</v>
      </c>
      <c r="F278" s="191">
        <f t="shared" si="9"/>
        <v>0</v>
      </c>
      <c r="G278" s="90" t="s">
        <v>4341</v>
      </c>
      <c r="H278" s="89" t="s">
        <v>47</v>
      </c>
      <c r="I278" s="89" t="s">
        <v>990</v>
      </c>
      <c r="J278" s="89" t="s">
        <v>111</v>
      </c>
      <c r="K278" s="89">
        <v>1.1000000000000001</v>
      </c>
      <c r="L278" s="103" t="s">
        <v>3319</v>
      </c>
    </row>
    <row r="279" spans="1:12" ht="14.85" customHeight="1" x14ac:dyDescent="0.35">
      <c r="A279" s="86" t="s">
        <v>4492</v>
      </c>
      <c r="B279" s="104" t="str">
        <f>VLOOKUP(A279,[2]Blad1!$A:$AO,41,0)</f>
        <v>Number stamps 0 - 20</v>
      </c>
      <c r="C279" s="187"/>
      <c r="D279" s="87">
        <v>112.3</v>
      </c>
      <c r="E279" s="87">
        <f t="shared" si="8"/>
        <v>95.454999999999998</v>
      </c>
      <c r="F279" s="191">
        <f t="shared" si="9"/>
        <v>0</v>
      </c>
      <c r="G279" s="90" t="s">
        <v>4355</v>
      </c>
      <c r="H279" s="89" t="s">
        <v>10</v>
      </c>
      <c r="I279" s="89" t="s">
        <v>10</v>
      </c>
      <c r="J279" s="89" t="s">
        <v>10</v>
      </c>
      <c r="K279" s="89">
        <v>0</v>
      </c>
      <c r="L279" s="103" t="s">
        <v>3319</v>
      </c>
    </row>
    <row r="280" spans="1:12" ht="14.85" customHeight="1" x14ac:dyDescent="0.35">
      <c r="A280" s="86" t="s">
        <v>4493</v>
      </c>
      <c r="B280" s="104" t="str">
        <f>VLOOKUP(A280,[2]Blad1!$A:$AO,41,0)</f>
        <v>Letter stamps</v>
      </c>
      <c r="C280" s="187"/>
      <c r="D280" s="87">
        <v>121.93</v>
      </c>
      <c r="E280" s="87">
        <f t="shared" si="8"/>
        <v>103.6405</v>
      </c>
      <c r="F280" s="191">
        <f t="shared" si="9"/>
        <v>0</v>
      </c>
      <c r="G280" s="90" t="s">
        <v>4355</v>
      </c>
      <c r="H280" s="89" t="s">
        <v>10</v>
      </c>
      <c r="I280" s="89" t="s">
        <v>10</v>
      </c>
      <c r="J280" s="89" t="s">
        <v>10</v>
      </c>
      <c r="K280" s="89">
        <v>0</v>
      </c>
      <c r="L280" s="103" t="s">
        <v>3319</v>
      </c>
    </row>
    <row r="281" spans="1:12" ht="14.85" customHeight="1" x14ac:dyDescent="0.35">
      <c r="A281" s="86" t="s">
        <v>4494</v>
      </c>
      <c r="B281" s="104" t="str">
        <f>VLOOKUP(A281,[2]Blad1!$A:$AO,41,0)</f>
        <v>Letter stamps outline</v>
      </c>
      <c r="C281" s="187"/>
      <c r="D281" s="87">
        <v>121.93</v>
      </c>
      <c r="E281" s="87">
        <f t="shared" si="8"/>
        <v>103.6405</v>
      </c>
      <c r="F281" s="191">
        <f t="shared" si="9"/>
        <v>0</v>
      </c>
      <c r="G281" s="90" t="s">
        <v>4355</v>
      </c>
      <c r="H281" s="89" t="s">
        <v>10</v>
      </c>
      <c r="I281" s="89" t="s">
        <v>10</v>
      </c>
      <c r="J281" s="89" t="s">
        <v>10</v>
      </c>
      <c r="K281" s="89">
        <v>0</v>
      </c>
      <c r="L281" s="103" t="s">
        <v>3319</v>
      </c>
    </row>
    <row r="282" spans="1:12" ht="14.85" customHeight="1" x14ac:dyDescent="0.35">
      <c r="A282" s="86" t="s">
        <v>4495</v>
      </c>
      <c r="B282" s="104" t="str">
        <f>VLOOKUP(A282,[2]Blad1!$A:$AO,41,0)</f>
        <v>Strong together</v>
      </c>
      <c r="C282" s="187"/>
      <c r="D282" s="87">
        <v>37.4</v>
      </c>
      <c r="E282" s="87">
        <f t="shared" si="8"/>
        <v>31.79</v>
      </c>
      <c r="F282" s="191">
        <f t="shared" si="9"/>
        <v>0</v>
      </c>
      <c r="G282" s="105" t="s">
        <v>3318</v>
      </c>
      <c r="H282" s="89" t="s">
        <v>261</v>
      </c>
      <c r="I282" s="89" t="s">
        <v>904</v>
      </c>
      <c r="J282" s="89" t="s">
        <v>1336</v>
      </c>
      <c r="K282" s="89">
        <v>0.93</v>
      </c>
      <c r="L282" s="103" t="s">
        <v>3319</v>
      </c>
    </row>
    <row r="283" spans="1:12" ht="14.85" customHeight="1" x14ac:dyDescent="0.35">
      <c r="A283" s="86" t="s">
        <v>4496</v>
      </c>
      <c r="B283" s="104" t="str">
        <f>VLOOKUP(A283,[2]Blad1!$A:$AO,41,0)</f>
        <v>Math cards – Quantities</v>
      </c>
      <c r="C283" s="187"/>
      <c r="D283" s="87">
        <v>12.79</v>
      </c>
      <c r="E283" s="87">
        <f t="shared" si="8"/>
        <v>10.871499999999999</v>
      </c>
      <c r="F283" s="191">
        <f t="shared" si="9"/>
        <v>0</v>
      </c>
      <c r="G283" s="105" t="s">
        <v>3318</v>
      </c>
      <c r="H283" s="89" t="s">
        <v>91</v>
      </c>
      <c r="I283" s="89" t="s">
        <v>1945</v>
      </c>
      <c r="J283" s="89" t="s">
        <v>60</v>
      </c>
      <c r="K283" s="89">
        <v>0.61750000000000005</v>
      </c>
      <c r="L283" s="103" t="s">
        <v>3319</v>
      </c>
    </row>
    <row r="284" spans="1:12" ht="14.85" customHeight="1" x14ac:dyDescent="0.35">
      <c r="A284" s="86" t="s">
        <v>4497</v>
      </c>
      <c r="B284" s="104" t="str">
        <f>VLOOKUP(A284,[2]Blad1!$A:$AO,41,0)</f>
        <v>Nature&amp;Climate puzzle-Sustainable house</v>
      </c>
      <c r="C284" s="187"/>
      <c r="D284" s="87">
        <v>20.28</v>
      </c>
      <c r="E284" s="87">
        <f t="shared" si="8"/>
        <v>17.238</v>
      </c>
      <c r="F284" s="191">
        <f t="shared" si="9"/>
        <v>0</v>
      </c>
      <c r="G284" s="105" t="s">
        <v>4355</v>
      </c>
      <c r="H284" s="89" t="s">
        <v>3124</v>
      </c>
      <c r="I284" s="89" t="s">
        <v>3124</v>
      </c>
      <c r="J284" s="89" t="s">
        <v>2438</v>
      </c>
      <c r="K284" s="89">
        <v>1.0760000000000001</v>
      </c>
      <c r="L284" s="103" t="s">
        <v>3319</v>
      </c>
    </row>
    <row r="285" spans="1:12" ht="14.85" customHeight="1" x14ac:dyDescent="0.35">
      <c r="A285" s="86" t="s">
        <v>4498</v>
      </c>
      <c r="B285" s="104" t="str">
        <f>VLOOKUP(A285,[2]Blad1!$A:$AO,41,0)</f>
        <v>Nature&amp;Climate puzzle-Global warming</v>
      </c>
      <c r="C285" s="187"/>
      <c r="D285" s="87">
        <v>20.28</v>
      </c>
      <c r="E285" s="87">
        <f t="shared" si="8"/>
        <v>17.238</v>
      </c>
      <c r="F285" s="191">
        <f t="shared" si="9"/>
        <v>0</v>
      </c>
      <c r="G285" s="105" t="s">
        <v>4355</v>
      </c>
      <c r="H285" s="89" t="s">
        <v>3124</v>
      </c>
      <c r="I285" s="89" t="s">
        <v>3124</v>
      </c>
      <c r="J285" s="89" t="s">
        <v>2438</v>
      </c>
      <c r="K285" s="89">
        <v>1.0760000000000001</v>
      </c>
      <c r="L285" s="103" t="s">
        <v>3319</v>
      </c>
    </row>
    <row r="286" spans="1:12" ht="14.85" customHeight="1" x14ac:dyDescent="0.35">
      <c r="A286" s="86" t="s">
        <v>4499</v>
      </c>
      <c r="B286" s="104" t="str">
        <f>VLOOKUP(A286,[2]Blad1!$A:$AO,41,0)</f>
        <v>Nature&amp;Climate puzzle-Insect garden</v>
      </c>
      <c r="C286" s="187"/>
      <c r="D286" s="87">
        <v>20.28</v>
      </c>
      <c r="E286" s="87">
        <f t="shared" si="8"/>
        <v>17.238</v>
      </c>
      <c r="F286" s="191">
        <f t="shared" si="9"/>
        <v>0</v>
      </c>
      <c r="G286" s="105" t="s">
        <v>4355</v>
      </c>
      <c r="H286" s="89" t="s">
        <v>3124</v>
      </c>
      <c r="I286" s="89" t="s">
        <v>3124</v>
      </c>
      <c r="J286" s="89" t="s">
        <v>2438</v>
      </c>
      <c r="K286" s="89">
        <v>1.0760000000000001</v>
      </c>
      <c r="L286" s="103" t="s">
        <v>3319</v>
      </c>
    </row>
    <row r="287" spans="1:12" ht="14.85" customHeight="1" x14ac:dyDescent="0.35">
      <c r="A287" s="86" t="s">
        <v>4500</v>
      </c>
      <c r="B287" s="104" t="str">
        <f>VLOOKUP(A287,[2]Blad1!$A:$AO,41,0)</f>
        <v>Nature&amp;Climate puzzle-Plastic soup</v>
      </c>
      <c r="C287" s="187"/>
      <c r="D287" s="87">
        <v>20.28</v>
      </c>
      <c r="E287" s="87">
        <f t="shared" si="8"/>
        <v>17.238</v>
      </c>
      <c r="F287" s="191">
        <f t="shared" si="9"/>
        <v>0</v>
      </c>
      <c r="G287" s="105" t="s">
        <v>4355</v>
      </c>
      <c r="H287" s="89" t="s">
        <v>3124</v>
      </c>
      <c r="I287" s="89" t="s">
        <v>3124</v>
      </c>
      <c r="J287" s="89" t="s">
        <v>2438</v>
      </c>
      <c r="K287" s="89">
        <v>1.0760000000000001</v>
      </c>
      <c r="L287" s="103" t="s">
        <v>3319</v>
      </c>
    </row>
    <row r="288" spans="1:12" ht="14.85" customHeight="1" x14ac:dyDescent="0.35">
      <c r="A288" s="86" t="s">
        <v>4501</v>
      </c>
      <c r="B288" s="104" t="str">
        <f>VLOOKUP(A288,[2]Blad1!$A:$AO,41,0)</f>
        <v>Nature&amp;Climate puzzle-set of 4</v>
      </c>
      <c r="C288" s="187"/>
      <c r="D288" s="87">
        <v>80.790000000000006</v>
      </c>
      <c r="E288" s="87">
        <f t="shared" si="8"/>
        <v>68.671500000000009</v>
      </c>
      <c r="F288" s="191">
        <f t="shared" si="9"/>
        <v>0</v>
      </c>
      <c r="G288" s="105" t="s">
        <v>4355</v>
      </c>
      <c r="H288" s="89" t="s">
        <v>1417</v>
      </c>
      <c r="I288" s="89" t="s">
        <v>496</v>
      </c>
      <c r="J288" s="89" t="s">
        <v>1069</v>
      </c>
      <c r="K288" s="89">
        <v>4.6100000000000003</v>
      </c>
      <c r="L288" s="103" t="s">
        <v>3319</v>
      </c>
    </row>
    <row r="289" spans="1:12" ht="14.85" customHeight="1" x14ac:dyDescent="0.35">
      <c r="A289" s="86" t="s">
        <v>4502</v>
      </c>
      <c r="B289" s="104" t="str">
        <f>VLOOKUP(A289,[2]Blad1!$A:$AO,41,0)</f>
        <v>Lace together</v>
      </c>
      <c r="C289" s="187"/>
      <c r="D289" s="87">
        <v>83.41</v>
      </c>
      <c r="E289" s="87">
        <f t="shared" si="8"/>
        <v>70.898499999999999</v>
      </c>
      <c r="F289" s="191">
        <f t="shared" si="9"/>
        <v>0</v>
      </c>
      <c r="G289" s="105"/>
      <c r="H289" s="89" t="s">
        <v>10</v>
      </c>
      <c r="I289" s="89" t="s">
        <v>10</v>
      </c>
      <c r="J289" s="89" t="s">
        <v>10</v>
      </c>
      <c r="K289" s="89">
        <v>0</v>
      </c>
      <c r="L289" s="103" t="s">
        <v>3319</v>
      </c>
    </row>
    <row r="290" spans="1:12" ht="14.85" customHeight="1" x14ac:dyDescent="0.35">
      <c r="A290" s="86" t="s">
        <v>4503</v>
      </c>
      <c r="B290" s="104" t="str">
        <f>VLOOKUP(A290,[2]Blad1!$A:$AO,41,0)</f>
        <v>Animal memo</v>
      </c>
      <c r="C290" s="187"/>
      <c r="D290" s="87">
        <v>29.91</v>
      </c>
      <c r="E290" s="87">
        <f t="shared" si="8"/>
        <v>25.423500000000001</v>
      </c>
      <c r="F290" s="191">
        <f t="shared" si="9"/>
        <v>0</v>
      </c>
      <c r="G290" s="105" t="s">
        <v>3318</v>
      </c>
      <c r="H290" s="89" t="s">
        <v>261</v>
      </c>
      <c r="I290" s="89" t="s">
        <v>4392</v>
      </c>
      <c r="J290" s="89" t="s">
        <v>4359</v>
      </c>
      <c r="K290" s="89">
        <v>1.07</v>
      </c>
      <c r="L290" s="103" t="s">
        <v>3319</v>
      </c>
    </row>
    <row r="291" spans="1:12" ht="14.85" customHeight="1" x14ac:dyDescent="0.35">
      <c r="A291" s="86" t="s">
        <v>4504</v>
      </c>
      <c r="B291" s="104" t="str">
        <f>VLOOKUP(A291,[2]Blad1!$A:$AO,41,0)</f>
        <v>Number clips up to 100</v>
      </c>
      <c r="C291" s="187"/>
      <c r="D291" s="87">
        <v>119.84</v>
      </c>
      <c r="E291" s="87">
        <f t="shared" si="8"/>
        <v>101.864</v>
      </c>
      <c r="F291" s="191">
        <f t="shared" si="9"/>
        <v>0</v>
      </c>
      <c r="G291" s="105" t="s">
        <v>4216</v>
      </c>
      <c r="H291" s="89" t="s">
        <v>3124</v>
      </c>
      <c r="I291" s="89" t="s">
        <v>1230</v>
      </c>
      <c r="J291" s="89" t="s">
        <v>583</v>
      </c>
      <c r="K291" s="89">
        <v>3.8</v>
      </c>
      <c r="L291" s="103" t="s">
        <v>3319</v>
      </c>
    </row>
    <row r="292" spans="1:12" ht="14.85" customHeight="1" x14ac:dyDescent="0.35">
      <c r="A292" s="86" t="s">
        <v>4505</v>
      </c>
      <c r="B292" s="104" t="str">
        <f>VLOOKUP(A292,[2]Blad1!$A:$AO,41,0)</f>
        <v>Puzzle together – in the forest</v>
      </c>
      <c r="C292" s="187"/>
      <c r="D292" s="87">
        <v>27.55</v>
      </c>
      <c r="E292" s="87">
        <f t="shared" si="8"/>
        <v>23.4175</v>
      </c>
      <c r="F292" s="191">
        <f t="shared" si="9"/>
        <v>0</v>
      </c>
      <c r="G292" s="105" t="s">
        <v>3318</v>
      </c>
      <c r="H292" s="89" t="s">
        <v>4506</v>
      </c>
      <c r="I292" s="89" t="s">
        <v>3124</v>
      </c>
      <c r="J292" s="89" t="s">
        <v>2438</v>
      </c>
      <c r="K292" s="89">
        <v>1.2</v>
      </c>
      <c r="L292" s="103" t="s">
        <v>3319</v>
      </c>
    </row>
    <row r="293" spans="1:12" ht="14.85" customHeight="1" x14ac:dyDescent="0.35">
      <c r="A293" s="86" t="s">
        <v>4507</v>
      </c>
      <c r="B293" s="104" t="str">
        <f>VLOOKUP(A293,[2]Blad1!$A:$AO,41,0)</f>
        <v>Puzzle together - in the schoolyard</v>
      </c>
      <c r="C293" s="187"/>
      <c r="D293" s="87">
        <v>27.55</v>
      </c>
      <c r="E293" s="87">
        <f t="shared" si="8"/>
        <v>23.4175</v>
      </c>
      <c r="F293" s="191">
        <f t="shared" si="9"/>
        <v>0</v>
      </c>
      <c r="G293" s="105" t="s">
        <v>3318</v>
      </c>
      <c r="H293" s="89" t="s">
        <v>4506</v>
      </c>
      <c r="I293" s="89" t="s">
        <v>3124</v>
      </c>
      <c r="J293" s="89" t="s">
        <v>2438</v>
      </c>
      <c r="K293" s="89">
        <v>1.2</v>
      </c>
      <c r="L293" s="103" t="s">
        <v>3319</v>
      </c>
    </row>
    <row r="294" spans="1:12" ht="14.85" customHeight="1" x14ac:dyDescent="0.35">
      <c r="A294" s="86" t="s">
        <v>4508</v>
      </c>
      <c r="B294" s="104" t="str">
        <f>VLOOKUP(A294,[2]Blad1!$A:$AO,41,0)</f>
        <v>Puzzle together – in the swimming pool</v>
      </c>
      <c r="C294" s="187"/>
      <c r="D294" s="87">
        <v>27.55</v>
      </c>
      <c r="E294" s="87">
        <f t="shared" si="8"/>
        <v>23.4175</v>
      </c>
      <c r="F294" s="191">
        <f t="shared" si="9"/>
        <v>0</v>
      </c>
      <c r="G294" s="105" t="s">
        <v>3318</v>
      </c>
      <c r="H294" s="89" t="s">
        <v>4506</v>
      </c>
      <c r="I294" s="89" t="s">
        <v>3124</v>
      </c>
      <c r="J294" s="89" t="s">
        <v>2438</v>
      </c>
      <c r="K294" s="89">
        <v>1.2</v>
      </c>
      <c r="L294" s="103" t="s">
        <v>3319</v>
      </c>
    </row>
    <row r="295" spans="1:12" ht="14.85" customHeight="1" x14ac:dyDescent="0.35">
      <c r="A295" s="86" t="s">
        <v>4509</v>
      </c>
      <c r="B295" s="104" t="str">
        <f>VLOOKUP(A295,[2]Blad1!$A:$AO,41,0)</f>
        <v>Puzzle together - at the petting zoo</v>
      </c>
      <c r="C295" s="187"/>
      <c r="D295" s="87">
        <v>27.55</v>
      </c>
      <c r="E295" s="87">
        <f t="shared" si="8"/>
        <v>23.4175</v>
      </c>
      <c r="F295" s="191">
        <f t="shared" si="9"/>
        <v>0</v>
      </c>
      <c r="G295" s="105" t="s">
        <v>3318</v>
      </c>
      <c r="H295" s="89" t="s">
        <v>4506</v>
      </c>
      <c r="I295" s="89" t="s">
        <v>3124</v>
      </c>
      <c r="J295" s="89" t="s">
        <v>2438</v>
      </c>
      <c r="K295" s="89">
        <v>1.2</v>
      </c>
      <c r="L295" s="103" t="s">
        <v>3319</v>
      </c>
    </row>
    <row r="296" spans="1:12" ht="14.85" customHeight="1" x14ac:dyDescent="0.35">
      <c r="A296" s="86" t="s">
        <v>4510</v>
      </c>
      <c r="B296" s="104" t="str">
        <f>VLOOKUP(A296,[2]Blad1!$A:$AO,41,0)</f>
        <v>Puzzle together - set of 4</v>
      </c>
      <c r="C296" s="187"/>
      <c r="D296" s="87">
        <v>109.62</v>
      </c>
      <c r="E296" s="87">
        <f t="shared" si="8"/>
        <v>93.177000000000007</v>
      </c>
      <c r="F296" s="191">
        <f t="shared" si="9"/>
        <v>0</v>
      </c>
      <c r="G296" s="105" t="s">
        <v>3318</v>
      </c>
      <c r="H296" s="89" t="s">
        <v>1417</v>
      </c>
      <c r="I296" s="89" t="s">
        <v>2675</v>
      </c>
      <c r="J296" s="89" t="s">
        <v>1069</v>
      </c>
      <c r="K296" s="89">
        <v>4.83</v>
      </c>
      <c r="L296" s="103" t="s">
        <v>3319</v>
      </c>
    </row>
    <row r="297" spans="1:12" ht="14.85" customHeight="1" x14ac:dyDescent="0.35">
      <c r="A297" s="86" t="s">
        <v>4511</v>
      </c>
      <c r="B297" s="104" t="str">
        <f>VLOOKUP(A297,[2]Blad1!$A:$AO,41,0)</f>
        <v>Toddler puzzle - in the garden</v>
      </c>
      <c r="C297" s="187"/>
      <c r="D297" s="87">
        <v>19.21</v>
      </c>
      <c r="E297" s="87">
        <f t="shared" si="8"/>
        <v>16.328500000000002</v>
      </c>
      <c r="F297" s="191">
        <f t="shared" si="9"/>
        <v>0</v>
      </c>
      <c r="G297" s="105" t="s">
        <v>4512</v>
      </c>
      <c r="H297" s="89" t="s">
        <v>4369</v>
      </c>
      <c r="I297" s="89" t="s">
        <v>4369</v>
      </c>
      <c r="J297" s="89" t="s">
        <v>2438</v>
      </c>
      <c r="K297" s="89">
        <v>0.47</v>
      </c>
      <c r="L297" s="103" t="s">
        <v>3319</v>
      </c>
    </row>
    <row r="298" spans="1:12" ht="14.85" customHeight="1" x14ac:dyDescent="0.35">
      <c r="A298" s="86" t="s">
        <v>4513</v>
      </c>
      <c r="B298" s="104" t="str">
        <f>VLOOKUP(A298,[2]Blad1!$A:$AO,41,0)</f>
        <v>Toddler puzzle - in the kitchen</v>
      </c>
      <c r="C298" s="187"/>
      <c r="D298" s="87">
        <v>19.21</v>
      </c>
      <c r="E298" s="87">
        <f t="shared" si="8"/>
        <v>16.328500000000002</v>
      </c>
      <c r="F298" s="191">
        <f t="shared" si="9"/>
        <v>0</v>
      </c>
      <c r="G298" s="105" t="s">
        <v>4512</v>
      </c>
      <c r="H298" s="89" t="s">
        <v>4369</v>
      </c>
      <c r="I298" s="89" t="s">
        <v>4369</v>
      </c>
      <c r="J298" s="89" t="s">
        <v>2438</v>
      </c>
      <c r="K298" s="89">
        <v>0.47</v>
      </c>
      <c r="L298" s="103" t="s">
        <v>3319</v>
      </c>
    </row>
    <row r="299" spans="1:12" ht="14.85" customHeight="1" x14ac:dyDescent="0.35">
      <c r="A299" s="86" t="s">
        <v>4514</v>
      </c>
      <c r="B299" s="104" t="str">
        <f>VLOOKUP(A299,[2]Blad1!$A:$AO,41,0)</f>
        <v>Toddler puzzle - the laundry</v>
      </c>
      <c r="C299" s="187"/>
      <c r="D299" s="87">
        <v>19.21</v>
      </c>
      <c r="E299" s="87">
        <f t="shared" si="8"/>
        <v>16.328500000000002</v>
      </c>
      <c r="F299" s="191">
        <f t="shared" si="9"/>
        <v>0</v>
      </c>
      <c r="G299" s="105" t="s">
        <v>4512</v>
      </c>
      <c r="H299" s="89" t="s">
        <v>4369</v>
      </c>
      <c r="I299" s="89" t="s">
        <v>4369</v>
      </c>
      <c r="J299" s="89" t="s">
        <v>2438</v>
      </c>
      <c r="K299" s="89">
        <v>0.47</v>
      </c>
      <c r="L299" s="103" t="s">
        <v>3319</v>
      </c>
    </row>
    <row r="300" spans="1:12" ht="14.85" customHeight="1" x14ac:dyDescent="0.35">
      <c r="A300" s="86" t="s">
        <v>4515</v>
      </c>
      <c r="B300" s="104" t="str">
        <f>VLOOKUP(A300,[2]Blad1!$A:$AO,41,0)</f>
        <v>Toddler puzzle - in the supermarket</v>
      </c>
      <c r="C300" s="187"/>
      <c r="D300" s="87">
        <v>19.21</v>
      </c>
      <c r="E300" s="87">
        <f t="shared" si="8"/>
        <v>16.328500000000002</v>
      </c>
      <c r="F300" s="191">
        <f t="shared" si="9"/>
        <v>0</v>
      </c>
      <c r="G300" s="105" t="s">
        <v>4512</v>
      </c>
      <c r="H300" s="89" t="s">
        <v>4369</v>
      </c>
      <c r="I300" s="89" t="s">
        <v>4369</v>
      </c>
      <c r="J300" s="89" t="s">
        <v>2438</v>
      </c>
      <c r="K300" s="89">
        <v>0.47</v>
      </c>
      <c r="L300" s="103" t="s">
        <v>3319</v>
      </c>
    </row>
    <row r="301" spans="1:12" ht="14.85" customHeight="1" x14ac:dyDescent="0.35">
      <c r="A301" s="86" t="s">
        <v>4516</v>
      </c>
      <c r="B301" s="104" t="str">
        <f>VLOOKUP(A301,[2]Blad1!$A:$AO,41,0)</f>
        <v>Toddler puzzle - set of 4</v>
      </c>
      <c r="C301" s="187"/>
      <c r="D301" s="87">
        <v>76.510000000000005</v>
      </c>
      <c r="E301" s="87">
        <f t="shared" si="8"/>
        <v>65.033500000000004</v>
      </c>
      <c r="F301" s="191">
        <f t="shared" si="9"/>
        <v>0</v>
      </c>
      <c r="G301" s="105" t="s">
        <v>4512</v>
      </c>
      <c r="H301" s="89" t="s">
        <v>261</v>
      </c>
      <c r="I301" s="89" t="s">
        <v>225</v>
      </c>
      <c r="J301" s="89" t="s">
        <v>1069</v>
      </c>
      <c r="K301" s="89">
        <v>1.82</v>
      </c>
      <c r="L301" s="103" t="s">
        <v>3319</v>
      </c>
    </row>
    <row r="302" spans="1:12" ht="14.85" customHeight="1" x14ac:dyDescent="0.35">
      <c r="A302" s="86" t="s">
        <v>4517</v>
      </c>
      <c r="B302" s="104" t="str">
        <f>VLOOKUP(A302,[2]Blad1!$A:$AO,41,0)</f>
        <v>Seasons puzzel - Spring</v>
      </c>
      <c r="C302" s="187"/>
      <c r="D302" s="87">
        <v>16.53</v>
      </c>
      <c r="E302" s="87">
        <f t="shared" si="8"/>
        <v>14.050500000000001</v>
      </c>
      <c r="F302" s="191">
        <f t="shared" si="9"/>
        <v>0</v>
      </c>
      <c r="G302" s="105" t="s">
        <v>3318</v>
      </c>
      <c r="H302" s="89" t="s">
        <v>4518</v>
      </c>
      <c r="I302" s="89" t="s">
        <v>4518</v>
      </c>
      <c r="J302" s="89" t="s">
        <v>2438</v>
      </c>
      <c r="K302" s="89">
        <v>0.85</v>
      </c>
      <c r="L302" s="103" t="s">
        <v>3319</v>
      </c>
    </row>
    <row r="303" spans="1:12" ht="14.85" customHeight="1" x14ac:dyDescent="0.35">
      <c r="A303" s="86" t="s">
        <v>4519</v>
      </c>
      <c r="B303" s="104" t="str">
        <f>VLOOKUP(A303,[2]Blad1!$A:$AO,41,0)</f>
        <v>Seasons puzzles - Summer</v>
      </c>
      <c r="C303" s="187"/>
      <c r="D303" s="87">
        <v>16.53</v>
      </c>
      <c r="E303" s="87">
        <f t="shared" si="8"/>
        <v>14.050500000000001</v>
      </c>
      <c r="F303" s="191">
        <f t="shared" si="9"/>
        <v>0</v>
      </c>
      <c r="G303" s="105" t="s">
        <v>3318</v>
      </c>
      <c r="H303" s="89" t="s">
        <v>4518</v>
      </c>
      <c r="I303" s="89" t="s">
        <v>4518</v>
      </c>
      <c r="J303" s="89" t="s">
        <v>2438</v>
      </c>
      <c r="K303" s="89">
        <v>0.85</v>
      </c>
      <c r="L303" s="103" t="s">
        <v>3319</v>
      </c>
    </row>
    <row r="304" spans="1:12" ht="14.85" customHeight="1" x14ac:dyDescent="0.35">
      <c r="A304" s="86" t="s">
        <v>4520</v>
      </c>
      <c r="B304" s="104" t="str">
        <f>VLOOKUP(A304,[2]Blad1!$A:$AO,41,0)</f>
        <v>Seasons puzzles - Autumn</v>
      </c>
      <c r="C304" s="187"/>
      <c r="D304" s="87">
        <v>16.53</v>
      </c>
      <c r="E304" s="87">
        <f t="shared" si="8"/>
        <v>14.050500000000001</v>
      </c>
      <c r="F304" s="191">
        <f t="shared" si="9"/>
        <v>0</v>
      </c>
      <c r="G304" s="105" t="s">
        <v>3318</v>
      </c>
      <c r="H304" s="89" t="s">
        <v>4518</v>
      </c>
      <c r="I304" s="89" t="s">
        <v>4518</v>
      </c>
      <c r="J304" s="89" t="s">
        <v>2438</v>
      </c>
      <c r="K304" s="89">
        <v>0.85</v>
      </c>
      <c r="L304" s="103" t="s">
        <v>3319</v>
      </c>
    </row>
    <row r="305" spans="1:12" ht="14.85" customHeight="1" x14ac:dyDescent="0.35">
      <c r="A305" s="86" t="s">
        <v>4521</v>
      </c>
      <c r="B305" s="104" t="str">
        <f>VLOOKUP(A305,[2]Blad1!$A:$AO,41,0)</f>
        <v>Seasons puzzles - Winter</v>
      </c>
      <c r="C305" s="187"/>
      <c r="D305" s="87">
        <v>16.53</v>
      </c>
      <c r="E305" s="87">
        <f t="shared" si="8"/>
        <v>14.050500000000001</v>
      </c>
      <c r="F305" s="191">
        <f t="shared" si="9"/>
        <v>0</v>
      </c>
      <c r="G305" s="105" t="s">
        <v>3318</v>
      </c>
      <c r="H305" s="89" t="s">
        <v>4518</v>
      </c>
      <c r="I305" s="89" t="s">
        <v>4518</v>
      </c>
      <c r="J305" s="89" t="s">
        <v>2438</v>
      </c>
      <c r="K305" s="89">
        <v>0.85</v>
      </c>
      <c r="L305" s="103" t="s">
        <v>3319</v>
      </c>
    </row>
    <row r="306" spans="1:12" ht="14.85" customHeight="1" x14ac:dyDescent="0.35">
      <c r="A306" s="86" t="s">
        <v>4522</v>
      </c>
      <c r="B306" s="104" t="str">
        <f>VLOOKUP(A306,[2]Blad1!$A:$AO,41,0)</f>
        <v>Seasons puzzles- set of 4</v>
      </c>
      <c r="C306" s="187"/>
      <c r="D306" s="87">
        <v>65.22</v>
      </c>
      <c r="E306" s="87">
        <f t="shared" si="8"/>
        <v>55.436999999999998</v>
      </c>
      <c r="F306" s="191">
        <f t="shared" si="9"/>
        <v>0</v>
      </c>
      <c r="G306" s="105" t="s">
        <v>3318</v>
      </c>
      <c r="H306" s="89" t="s">
        <v>220</v>
      </c>
      <c r="I306" s="89" t="s">
        <v>369</v>
      </c>
      <c r="J306" s="89" t="s">
        <v>1069</v>
      </c>
      <c r="K306" s="89">
        <v>3.5</v>
      </c>
      <c r="L306" s="103" t="s">
        <v>3319</v>
      </c>
    </row>
    <row r="307" spans="1:12" ht="14.85" customHeight="1" x14ac:dyDescent="0.35">
      <c r="A307" s="86" t="s">
        <v>4523</v>
      </c>
      <c r="B307" s="104" t="str">
        <f>VLOOKUP(A307,[2]Blad1!$A:$AO,41,0)</f>
        <v>Growth puzzle - human life cycle</v>
      </c>
      <c r="C307" s="187"/>
      <c r="D307" s="87">
        <v>24.6</v>
      </c>
      <c r="E307" s="87">
        <f t="shared" si="8"/>
        <v>20.91</v>
      </c>
      <c r="F307" s="191">
        <f t="shared" si="9"/>
        <v>0</v>
      </c>
      <c r="G307" s="105"/>
      <c r="H307" s="89" t="s">
        <v>4524</v>
      </c>
      <c r="I307" s="89" t="s">
        <v>664</v>
      </c>
      <c r="J307" s="89" t="s">
        <v>200</v>
      </c>
      <c r="K307" s="89">
        <v>0.5</v>
      </c>
      <c r="L307" s="103" t="s">
        <v>3319</v>
      </c>
    </row>
    <row r="308" spans="1:12" ht="14.25" customHeight="1" x14ac:dyDescent="0.35">
      <c r="A308" s="86" t="s">
        <v>4525</v>
      </c>
      <c r="B308" s="104" t="str">
        <f>VLOOKUP(A308,[2]Blad1!$A:$AO,41,0)</f>
        <v>Image dominoes</v>
      </c>
      <c r="C308" s="187"/>
      <c r="D308" s="87">
        <v>52.38</v>
      </c>
      <c r="E308" s="87">
        <f t="shared" si="8"/>
        <v>44.523000000000003</v>
      </c>
      <c r="F308" s="191">
        <f t="shared" si="9"/>
        <v>0</v>
      </c>
      <c r="G308" s="105" t="s">
        <v>3318</v>
      </c>
      <c r="H308" s="89" t="s">
        <v>220</v>
      </c>
      <c r="I308" s="89" t="s">
        <v>35</v>
      </c>
      <c r="J308" s="89" t="s">
        <v>4359</v>
      </c>
      <c r="K308" s="89">
        <v>2.87</v>
      </c>
      <c r="L308" s="103" t="s">
        <v>3319</v>
      </c>
    </row>
    <row r="309" spans="1:12" ht="14.25" customHeight="1" x14ac:dyDescent="0.35">
      <c r="A309" s="86" t="s">
        <v>4526</v>
      </c>
      <c r="B309" s="104" t="str">
        <f>VLOOKUP(A309,[2]Blad1!$A:$AO,41,0)</f>
        <v>Growth puzzle-frog</v>
      </c>
      <c r="C309" s="187"/>
      <c r="D309" s="87">
        <v>24.6</v>
      </c>
      <c r="E309" s="87">
        <f t="shared" si="8"/>
        <v>20.91</v>
      </c>
      <c r="F309" s="191">
        <f t="shared" si="9"/>
        <v>0</v>
      </c>
      <c r="G309" s="105" t="s">
        <v>4341</v>
      </c>
      <c r="H309" s="89" t="s">
        <v>886</v>
      </c>
      <c r="I309" s="89" t="s">
        <v>886</v>
      </c>
      <c r="J309" s="89" t="s">
        <v>200</v>
      </c>
      <c r="K309" s="89">
        <v>0.81699999999999995</v>
      </c>
      <c r="L309" s="103" t="s">
        <v>3319</v>
      </c>
    </row>
    <row r="310" spans="1:12" ht="14.25" customHeight="1" x14ac:dyDescent="0.35">
      <c r="A310" s="86" t="s">
        <v>4527</v>
      </c>
      <c r="B310" s="104" t="str">
        <f>VLOOKUP(A310,[2]Blad1!$A:$AO,41,0)</f>
        <v>Growth puzzle-butterfly</v>
      </c>
      <c r="C310" s="187"/>
      <c r="D310" s="87">
        <v>24.6</v>
      </c>
      <c r="E310" s="87">
        <f t="shared" si="8"/>
        <v>20.91</v>
      </c>
      <c r="F310" s="191">
        <f t="shared" si="9"/>
        <v>0</v>
      </c>
      <c r="G310" s="105" t="s">
        <v>4341</v>
      </c>
      <c r="H310" s="89" t="s">
        <v>886</v>
      </c>
      <c r="I310" s="89" t="s">
        <v>886</v>
      </c>
      <c r="J310" s="89" t="s">
        <v>200</v>
      </c>
      <c r="K310" s="89">
        <v>0.81699999999999995</v>
      </c>
      <c r="L310" s="103" t="s">
        <v>3319</v>
      </c>
    </row>
    <row r="311" spans="1:12" ht="14.85" customHeight="1" x14ac:dyDescent="0.35">
      <c r="A311" s="86" t="s">
        <v>4528</v>
      </c>
      <c r="B311" s="104" t="str">
        <f>VLOOKUP(A311,[2]Blad1!$A:$AO,41,0)</f>
        <v>Growth puzzle grandpa - grandma</v>
      </c>
      <c r="C311" s="187"/>
      <c r="D311" s="87">
        <v>24.6</v>
      </c>
      <c r="E311" s="87">
        <f t="shared" si="8"/>
        <v>20.91</v>
      </c>
      <c r="F311" s="191">
        <f t="shared" si="9"/>
        <v>0</v>
      </c>
      <c r="G311" s="105" t="s">
        <v>4341</v>
      </c>
      <c r="H311" s="89" t="s">
        <v>886</v>
      </c>
      <c r="I311" s="89" t="s">
        <v>886</v>
      </c>
      <c r="J311" s="89" t="s">
        <v>200</v>
      </c>
      <c r="K311" s="89">
        <v>0.81699999999999995</v>
      </c>
      <c r="L311" s="103" t="s">
        <v>3319</v>
      </c>
    </row>
    <row r="312" spans="1:12" ht="14.85" customHeight="1" x14ac:dyDescent="0.35">
      <c r="A312" s="86" t="s">
        <v>4529</v>
      </c>
      <c r="B312" s="104" t="str">
        <f>VLOOKUP(A312,[2]Blad1!$A:$AO,41,0)</f>
        <v>Layerpuzzle - human body boy</v>
      </c>
      <c r="C312" s="187"/>
      <c r="D312" s="87">
        <v>23.49</v>
      </c>
      <c r="E312" s="87">
        <f t="shared" si="8"/>
        <v>19.9665</v>
      </c>
      <c r="F312" s="191">
        <f t="shared" si="9"/>
        <v>0</v>
      </c>
      <c r="G312" s="105"/>
      <c r="H312" s="89" t="s">
        <v>10</v>
      </c>
      <c r="I312" s="89" t="s">
        <v>10</v>
      </c>
      <c r="J312" s="89" t="s">
        <v>10</v>
      </c>
      <c r="K312" s="89">
        <v>0</v>
      </c>
      <c r="L312" s="103" t="s">
        <v>3319</v>
      </c>
    </row>
    <row r="313" spans="1:12" ht="14.85" customHeight="1" x14ac:dyDescent="0.35">
      <c r="A313" s="86" t="s">
        <v>4530</v>
      </c>
      <c r="B313" s="104" t="str">
        <f>VLOOKUP(A313,[2]Blad1!$A:$AO,41,0)</f>
        <v>Layerpuzzle - human body girl</v>
      </c>
      <c r="C313" s="187"/>
      <c r="D313" s="87">
        <v>23.49</v>
      </c>
      <c r="E313" s="87">
        <f t="shared" si="8"/>
        <v>19.9665</v>
      </c>
      <c r="F313" s="191">
        <f t="shared" si="9"/>
        <v>0</v>
      </c>
      <c r="G313" s="105"/>
      <c r="H313" s="89" t="s">
        <v>10</v>
      </c>
      <c r="I313" s="89" t="s">
        <v>10</v>
      </c>
      <c r="J313" s="89" t="s">
        <v>10</v>
      </c>
      <c r="K313" s="89">
        <v>0</v>
      </c>
      <c r="L313" s="103" t="s">
        <v>3319</v>
      </c>
    </row>
    <row r="314" spans="1:12" ht="14.85" customHeight="1" x14ac:dyDescent="0.35">
      <c r="A314" s="86" t="s">
        <v>4531</v>
      </c>
      <c r="B314" s="104" t="str">
        <f>VLOOKUP(A314,[2]Blad1!$A:$AO,41,0)</f>
        <v>Thinking squares</v>
      </c>
      <c r="C314" s="187"/>
      <c r="D314" s="87">
        <v>55.59</v>
      </c>
      <c r="E314" s="87">
        <f t="shared" si="8"/>
        <v>47.251500000000007</v>
      </c>
      <c r="F314" s="191">
        <f t="shared" si="9"/>
        <v>0</v>
      </c>
      <c r="G314" s="105" t="s">
        <v>4355</v>
      </c>
      <c r="H314" s="89" t="s">
        <v>208</v>
      </c>
      <c r="I314" s="89" t="s">
        <v>35</v>
      </c>
      <c r="J314" s="89" t="s">
        <v>554</v>
      </c>
      <c r="K314" s="89">
        <v>1.95</v>
      </c>
      <c r="L314" s="103" t="s">
        <v>3319</v>
      </c>
    </row>
    <row r="315" spans="1:12" ht="14.85" customHeight="1" x14ac:dyDescent="0.35">
      <c r="A315" s="86" t="s">
        <v>4532</v>
      </c>
      <c r="B315" s="104" t="str">
        <f>VLOOKUP(A315,[2]Blad1!$A:$AO,41,0)</f>
        <v>Clock analogue-digital, pupils</v>
      </c>
      <c r="C315" s="187"/>
      <c r="D315" s="87">
        <v>8.51</v>
      </c>
      <c r="E315" s="87">
        <f t="shared" si="8"/>
        <v>7.2334999999999994</v>
      </c>
      <c r="F315" s="191">
        <f t="shared" si="9"/>
        <v>0</v>
      </c>
      <c r="G315" s="105"/>
      <c r="H315" s="89" t="s">
        <v>10</v>
      </c>
      <c r="I315" s="89" t="s">
        <v>10</v>
      </c>
      <c r="J315" s="89" t="s">
        <v>10</v>
      </c>
      <c r="K315" s="89">
        <v>0</v>
      </c>
      <c r="L315" s="103" t="s">
        <v>3319</v>
      </c>
    </row>
    <row r="316" spans="1:12" ht="14.85" customHeight="1" x14ac:dyDescent="0.35">
      <c r="A316" s="86" t="s">
        <v>4533</v>
      </c>
      <c r="B316" s="104" t="str">
        <f>VLOOKUP(A316,[2]Blad1!$A:$AO,41,0)</f>
        <v>Split(s)box pupils</v>
      </c>
      <c r="C316" s="187"/>
      <c r="D316" s="87">
        <v>5.56</v>
      </c>
      <c r="E316" s="87">
        <f t="shared" si="8"/>
        <v>4.726</v>
      </c>
      <c r="F316" s="191">
        <f t="shared" si="9"/>
        <v>0</v>
      </c>
      <c r="G316" s="105"/>
      <c r="H316" s="89" t="s">
        <v>554</v>
      </c>
      <c r="I316" s="89" t="s">
        <v>4309</v>
      </c>
      <c r="J316" s="89" t="s">
        <v>798</v>
      </c>
      <c r="K316" s="89">
        <v>5.0999999999999997E-2</v>
      </c>
      <c r="L316" s="103" t="s">
        <v>3319</v>
      </c>
    </row>
    <row r="317" spans="1:12" ht="14.85" customHeight="1" x14ac:dyDescent="0.35">
      <c r="A317" s="86" t="s">
        <v>4534</v>
      </c>
      <c r="B317" s="104" t="str">
        <f>VLOOKUP(A317,[2]Blad1!$A:$AO,41,0)</f>
        <v>boulders mini</v>
      </c>
      <c r="C317" s="187"/>
      <c r="D317" s="87">
        <v>26.7</v>
      </c>
      <c r="E317" s="87">
        <f t="shared" si="8"/>
        <v>22.695</v>
      </c>
      <c r="F317" s="191">
        <f t="shared" si="9"/>
        <v>0</v>
      </c>
      <c r="G317" s="105" t="s">
        <v>3318</v>
      </c>
      <c r="H317" s="89" t="s">
        <v>2686</v>
      </c>
      <c r="I317" s="89" t="s">
        <v>2578</v>
      </c>
      <c r="J317" s="89" t="s">
        <v>4535</v>
      </c>
      <c r="K317" s="89">
        <v>0.4</v>
      </c>
      <c r="L317" s="103" t="s">
        <v>3319</v>
      </c>
    </row>
    <row r="318" spans="1:12" ht="14.85" customHeight="1" x14ac:dyDescent="0.35">
      <c r="A318" s="86" t="s">
        <v>4536</v>
      </c>
      <c r="B318" s="104" t="str">
        <f>VLOOKUP(A318,[2]Blad1!$A:$AO,41,0)</f>
        <v>Block puzzle, robots</v>
      </c>
      <c r="C318" s="187"/>
      <c r="D318" s="87">
        <v>12.25</v>
      </c>
      <c r="E318" s="87">
        <f t="shared" si="8"/>
        <v>10.4125</v>
      </c>
      <c r="F318" s="191">
        <f t="shared" si="9"/>
        <v>0</v>
      </c>
      <c r="G318" s="105" t="s">
        <v>4355</v>
      </c>
      <c r="H318" s="89" t="s">
        <v>4481</v>
      </c>
      <c r="I318" s="89" t="s">
        <v>4481</v>
      </c>
      <c r="J318" s="89" t="s">
        <v>1116</v>
      </c>
      <c r="K318" s="89">
        <v>0.43</v>
      </c>
      <c r="L318" s="103" t="s">
        <v>3319</v>
      </c>
    </row>
    <row r="319" spans="1:12" ht="14.85" customHeight="1" x14ac:dyDescent="0.35">
      <c r="A319" s="86" t="s">
        <v>4537</v>
      </c>
      <c r="B319" s="104" t="str">
        <f>VLOOKUP(A319,[2]Blad1!$A:$AO,41,0)</f>
        <v>Growth puzzle - evolution</v>
      </c>
      <c r="C319" s="187"/>
      <c r="D319" s="87">
        <v>24.6</v>
      </c>
      <c r="E319" s="87">
        <f t="shared" si="8"/>
        <v>20.91</v>
      </c>
      <c r="F319" s="191">
        <f t="shared" si="9"/>
        <v>0</v>
      </c>
      <c r="G319" s="105"/>
      <c r="H319" s="89" t="s">
        <v>4524</v>
      </c>
      <c r="I319" s="89" t="s">
        <v>664</v>
      </c>
      <c r="J319" s="89" t="s">
        <v>200</v>
      </c>
      <c r="K319" s="89">
        <v>0.65</v>
      </c>
      <c r="L319" s="103" t="s">
        <v>3319</v>
      </c>
    </row>
    <row r="320" spans="1:12" ht="14.85" customHeight="1" x14ac:dyDescent="0.35">
      <c r="A320" s="86" t="s">
        <v>4538</v>
      </c>
      <c r="B320" s="104" t="str">
        <f>VLOOKUP(A320,[2]Blad1!$A:$AO,41,0)</f>
        <v>Mirror box</v>
      </c>
      <c r="C320" s="187"/>
      <c r="D320" s="87">
        <v>69.5</v>
      </c>
      <c r="E320" s="87">
        <f t="shared" si="8"/>
        <v>59.075000000000003</v>
      </c>
      <c r="F320" s="191">
        <f t="shared" si="9"/>
        <v>0</v>
      </c>
      <c r="G320" s="105" t="s">
        <v>3318</v>
      </c>
      <c r="H320" s="89" t="s">
        <v>4435</v>
      </c>
      <c r="I320" s="89" t="s">
        <v>1088</v>
      </c>
      <c r="J320" s="89" t="s">
        <v>1998</v>
      </c>
      <c r="K320" s="89">
        <v>2.63</v>
      </c>
      <c r="L320" s="103" t="s">
        <v>3319</v>
      </c>
    </row>
    <row r="321" spans="1:12" ht="14.85" customHeight="1" x14ac:dyDescent="0.35">
      <c r="A321" s="86" t="s">
        <v>4539</v>
      </c>
      <c r="B321" s="104" t="str">
        <f>VLOOKUP(A321,[2]Blad1!$A:$AO,41,0)</f>
        <v>Clock 12 – pupils</v>
      </c>
      <c r="C321" s="187"/>
      <c r="D321" s="87">
        <v>8.93</v>
      </c>
      <c r="E321" s="87">
        <f t="shared" si="8"/>
        <v>7.5904999999999996</v>
      </c>
      <c r="F321" s="191">
        <f t="shared" si="9"/>
        <v>0</v>
      </c>
      <c r="G321" s="105" t="s">
        <v>4341</v>
      </c>
      <c r="H321" s="89" t="s">
        <v>1216</v>
      </c>
      <c r="I321" s="89" t="s">
        <v>137</v>
      </c>
      <c r="J321" s="89" t="s">
        <v>122</v>
      </c>
      <c r="K321" s="89">
        <v>0.19</v>
      </c>
      <c r="L321" s="103" t="s">
        <v>3319</v>
      </c>
    </row>
    <row r="322" spans="1:12" ht="14.85" customHeight="1" x14ac:dyDescent="0.35">
      <c r="A322" s="86" t="s">
        <v>4540</v>
      </c>
      <c r="B322" s="104" t="str">
        <f>VLOOKUP(A322,[2]Blad1!$A:$AO,41,0)</f>
        <v>Clock 24 synchronous – teacher</v>
      </c>
      <c r="C322" s="187"/>
      <c r="D322" s="87">
        <v>13.64</v>
      </c>
      <c r="E322" s="87">
        <f t="shared" si="8"/>
        <v>11.594000000000001</v>
      </c>
      <c r="F322" s="191">
        <f t="shared" si="9"/>
        <v>0</v>
      </c>
      <c r="G322" s="105" t="s">
        <v>4341</v>
      </c>
      <c r="H322" s="89" t="s">
        <v>116</v>
      </c>
      <c r="I322" s="89" t="s">
        <v>119</v>
      </c>
      <c r="J322" s="89" t="s">
        <v>61</v>
      </c>
      <c r="K322" s="89">
        <v>0.75</v>
      </c>
      <c r="L322" s="103" t="s">
        <v>3319</v>
      </c>
    </row>
    <row r="323" spans="1:12" ht="14.85" customHeight="1" x14ac:dyDescent="0.35">
      <c r="A323" s="86" t="s">
        <v>4541</v>
      </c>
      <c r="B323" s="104" t="str">
        <f>VLOOKUP(A323,[2]Blad1!$A:$AO,41,0)</f>
        <v>Building boards</v>
      </c>
      <c r="C323" s="187"/>
      <c r="D323" s="87">
        <v>88.22</v>
      </c>
      <c r="E323" s="87">
        <f t="shared" si="8"/>
        <v>74.986999999999995</v>
      </c>
      <c r="F323" s="191">
        <f t="shared" si="9"/>
        <v>0</v>
      </c>
      <c r="G323" s="105"/>
      <c r="H323" s="89" t="s">
        <v>220</v>
      </c>
      <c r="I323" s="89" t="s">
        <v>2804</v>
      </c>
      <c r="J323" s="89" t="s">
        <v>3593</v>
      </c>
      <c r="K323" s="89">
        <v>11.15</v>
      </c>
      <c r="L323" s="103" t="s">
        <v>3319</v>
      </c>
    </row>
    <row r="324" spans="1:12" ht="14.85" customHeight="1" x14ac:dyDescent="0.35">
      <c r="A324" s="86" t="s">
        <v>4542</v>
      </c>
      <c r="B324" s="104" t="str">
        <f>VLOOKUP(A324,[2]Blad1!$A:$AO,41,0)</f>
        <v>Basket with balls</v>
      </c>
      <c r="C324" s="187"/>
      <c r="D324" s="87">
        <v>16</v>
      </c>
      <c r="E324" s="87">
        <f t="shared" si="8"/>
        <v>13.6</v>
      </c>
      <c r="F324" s="191">
        <f t="shared" si="9"/>
        <v>0</v>
      </c>
      <c r="G324" s="105" t="s">
        <v>4418</v>
      </c>
      <c r="H324" s="89" t="s">
        <v>903</v>
      </c>
      <c r="I324" s="89" t="s">
        <v>903</v>
      </c>
      <c r="J324" s="89" t="s">
        <v>4543</v>
      </c>
      <c r="K324" s="89">
        <v>0.496</v>
      </c>
      <c r="L324" s="103" t="s">
        <v>3319</v>
      </c>
    </row>
    <row r="325" spans="1:12" ht="14.85" customHeight="1" x14ac:dyDescent="0.35">
      <c r="A325" s="86" t="s">
        <v>4544</v>
      </c>
      <c r="B325" s="104" t="str">
        <f>VLOOKUP(A325,[2]Blad1!$A:$AO,41,0)</f>
        <v>Ball track</v>
      </c>
      <c r="C325" s="187"/>
      <c r="D325" s="87">
        <v>51.31</v>
      </c>
      <c r="E325" s="87">
        <f t="shared" si="8"/>
        <v>43.613500000000002</v>
      </c>
      <c r="F325" s="191">
        <f t="shared" si="9"/>
        <v>0</v>
      </c>
      <c r="G325" s="105" t="s">
        <v>4427</v>
      </c>
      <c r="H325" s="89" t="s">
        <v>4545</v>
      </c>
      <c r="I325" s="89" t="s">
        <v>1365</v>
      </c>
      <c r="J325" s="89" t="s">
        <v>583</v>
      </c>
      <c r="K325" s="89">
        <v>2.0249999999999999</v>
      </c>
      <c r="L325" s="103" t="s">
        <v>3319</v>
      </c>
    </row>
    <row r="326" spans="1:12" ht="14.85" customHeight="1" x14ac:dyDescent="0.35">
      <c r="A326" s="86" t="s">
        <v>4546</v>
      </c>
      <c r="B326" s="104" t="str">
        <f>VLOOKUP(A326,[2]Blad1!$A:$AO,41,0)</f>
        <v>Shades of colour</v>
      </c>
      <c r="C326" s="187"/>
      <c r="D326" s="87">
        <v>18.14</v>
      </c>
      <c r="E326" s="87">
        <f t="shared" si="8"/>
        <v>15.419</v>
      </c>
      <c r="F326" s="191">
        <f t="shared" si="9"/>
        <v>0</v>
      </c>
      <c r="G326" s="105"/>
      <c r="H326" s="89" t="s">
        <v>10</v>
      </c>
      <c r="I326" s="89" t="s">
        <v>10</v>
      </c>
      <c r="J326" s="89" t="s">
        <v>10</v>
      </c>
      <c r="K326" s="89">
        <v>0</v>
      </c>
      <c r="L326" s="103" t="s">
        <v>3319</v>
      </c>
    </row>
    <row r="327" spans="1:12" ht="14.85" customHeight="1" x14ac:dyDescent="0.35">
      <c r="A327" s="86" t="s">
        <v>4547</v>
      </c>
      <c r="B327" s="104" t="str">
        <f>VLOOKUP(A327,[2]Blad1!$A:$AO,41,0)</f>
        <v>Getting dressed puzzle - boy</v>
      </c>
      <c r="C327" s="187"/>
      <c r="D327" s="87">
        <v>21.35</v>
      </c>
      <c r="E327" s="87">
        <f t="shared" ref="E327:E390" si="10">D327-(D327*$D$2)</f>
        <v>18.147500000000001</v>
      </c>
      <c r="F327" s="191">
        <f t="shared" si="9"/>
        <v>0</v>
      </c>
      <c r="G327" s="105"/>
      <c r="H327" s="89" t="s">
        <v>10</v>
      </c>
      <c r="I327" s="89" t="s">
        <v>10</v>
      </c>
      <c r="J327" s="89" t="s">
        <v>10</v>
      </c>
      <c r="K327" s="89">
        <v>0</v>
      </c>
      <c r="L327" s="103" t="s">
        <v>3319</v>
      </c>
    </row>
    <row r="328" spans="1:12" ht="14.85" customHeight="1" x14ac:dyDescent="0.35">
      <c r="A328" s="86" t="s">
        <v>4548</v>
      </c>
      <c r="B328" s="104" t="str">
        <f>VLOOKUP(A328,[2]Blad1!$A:$AO,41,0)</f>
        <v>Getting dressed puzzle - girl</v>
      </c>
      <c r="C328" s="187"/>
      <c r="D328" s="87">
        <v>21.35</v>
      </c>
      <c r="E328" s="87">
        <f t="shared" si="10"/>
        <v>18.147500000000001</v>
      </c>
      <c r="F328" s="191">
        <f t="shared" ref="F328:F391" si="11">C328*E328</f>
        <v>0</v>
      </c>
      <c r="G328" s="105"/>
      <c r="H328" s="89" t="s">
        <v>10</v>
      </c>
      <c r="I328" s="89" t="s">
        <v>10</v>
      </c>
      <c r="J328" s="89" t="s">
        <v>10</v>
      </c>
      <c r="K328" s="89">
        <v>0</v>
      </c>
      <c r="L328" s="103" t="s">
        <v>3319</v>
      </c>
    </row>
    <row r="329" spans="1:12" ht="14.85" customHeight="1" x14ac:dyDescent="0.35">
      <c r="A329" s="86" t="s">
        <v>4549</v>
      </c>
      <c r="B329" s="104" t="str">
        <f>VLOOKUP(A329,[2]Blad1!$A:$AO,41,0)</f>
        <v>Wooden stills</v>
      </c>
      <c r="C329" s="187"/>
      <c r="D329" s="87">
        <v>42.75</v>
      </c>
      <c r="E329" s="87">
        <f t="shared" si="10"/>
        <v>36.337499999999999</v>
      </c>
      <c r="F329" s="191">
        <f t="shared" si="11"/>
        <v>0</v>
      </c>
      <c r="G329" s="105"/>
      <c r="H329" s="89" t="s">
        <v>10</v>
      </c>
      <c r="I329" s="89" t="s">
        <v>10</v>
      </c>
      <c r="J329" s="89" t="s">
        <v>10</v>
      </c>
      <c r="K329" s="89">
        <v>0</v>
      </c>
      <c r="L329" s="103" t="s">
        <v>3319</v>
      </c>
    </row>
    <row r="330" spans="1:12" ht="14.85" customHeight="1" x14ac:dyDescent="0.35">
      <c r="A330" s="86" t="s">
        <v>4550</v>
      </c>
      <c r="B330" s="104" t="str">
        <f>VLOOKUP(A330,[2]Blad1!$A:$AO,41,0)</f>
        <v>Planning board - card set</v>
      </c>
      <c r="C330" s="187"/>
      <c r="D330" s="87">
        <v>96.25</v>
      </c>
      <c r="E330" s="87">
        <f t="shared" si="10"/>
        <v>81.8125</v>
      </c>
      <c r="F330" s="191">
        <f t="shared" si="11"/>
        <v>0</v>
      </c>
      <c r="G330" s="105"/>
      <c r="H330" s="89" t="s">
        <v>10</v>
      </c>
      <c r="I330" s="89" t="s">
        <v>10</v>
      </c>
      <c r="J330" s="89" t="s">
        <v>10</v>
      </c>
      <c r="K330" s="89">
        <v>0</v>
      </c>
      <c r="L330" s="103" t="s">
        <v>3319</v>
      </c>
    </row>
    <row r="331" spans="1:12" ht="14.85" customHeight="1" x14ac:dyDescent="0.35">
      <c r="A331" s="86" t="s">
        <v>4551</v>
      </c>
      <c r="B331" s="104" t="str">
        <f>VLOOKUP(A331,[2]Blad1!$A:$AO,41,0)</f>
        <v>Mosaic tray with coloured balls</v>
      </c>
      <c r="C331" s="187"/>
      <c r="D331" s="87">
        <v>17.07</v>
      </c>
      <c r="E331" s="87">
        <f t="shared" si="10"/>
        <v>14.509500000000001</v>
      </c>
      <c r="F331" s="191">
        <f t="shared" si="11"/>
        <v>0</v>
      </c>
      <c r="G331" s="105"/>
      <c r="H331" s="89" t="s">
        <v>10</v>
      </c>
      <c r="I331" s="89" t="s">
        <v>10</v>
      </c>
      <c r="J331" s="89" t="s">
        <v>10</v>
      </c>
      <c r="K331" s="89">
        <v>0</v>
      </c>
      <c r="L331" s="103" t="s">
        <v>3319</v>
      </c>
    </row>
    <row r="332" spans="1:12" ht="14.85" customHeight="1" x14ac:dyDescent="0.35">
      <c r="A332" s="86" t="s">
        <v>4552</v>
      </c>
      <c r="B332" s="104" t="str">
        <f>VLOOKUP(A332,[2]Blad1!$A:$AO,41,0)</f>
        <v>Mosaic table with coloured balls, see attachment</v>
      </c>
      <c r="C332" s="187"/>
      <c r="D332" s="87">
        <v>48.1</v>
      </c>
      <c r="E332" s="87">
        <f t="shared" si="10"/>
        <v>40.885000000000005</v>
      </c>
      <c r="F332" s="191">
        <f t="shared" si="11"/>
        <v>0</v>
      </c>
      <c r="G332" s="105"/>
      <c r="H332" s="89" t="s">
        <v>10</v>
      </c>
      <c r="I332" s="89" t="s">
        <v>10</v>
      </c>
      <c r="J332" s="89" t="s">
        <v>10</v>
      </c>
      <c r="K332" s="89">
        <v>0</v>
      </c>
      <c r="L332" s="103" t="s">
        <v>3319</v>
      </c>
    </row>
    <row r="333" spans="1:12" ht="14.85" customHeight="1" x14ac:dyDescent="0.35">
      <c r="A333" s="86" t="s">
        <v>4553</v>
      </c>
      <c r="B333" s="104" t="str">
        <f>VLOOKUP(A333,[2]Blad1!$A:$AO,41,0)</f>
        <v>Surprise puzzle - the bedroom</v>
      </c>
      <c r="C333" s="187"/>
      <c r="D333" s="87">
        <v>15.09</v>
      </c>
      <c r="E333" s="87">
        <f t="shared" si="10"/>
        <v>12.826499999999999</v>
      </c>
      <c r="F333" s="191">
        <f t="shared" si="11"/>
        <v>0</v>
      </c>
      <c r="G333" s="105"/>
      <c r="H333" s="89" t="s">
        <v>10</v>
      </c>
      <c r="I333" s="89" t="s">
        <v>10</v>
      </c>
      <c r="J333" s="89" t="s">
        <v>10</v>
      </c>
      <c r="K333" s="89">
        <v>0</v>
      </c>
      <c r="L333" s="103" t="s">
        <v>3319</v>
      </c>
    </row>
    <row r="334" spans="1:12" ht="14.85" customHeight="1" x14ac:dyDescent="0.35">
      <c r="A334" s="86" t="s">
        <v>4554</v>
      </c>
      <c r="B334" s="104" t="str">
        <f>VLOOKUP(A334,[2]Blad1!$A:$AO,41,0)</f>
        <v>Surprise puzzle - birthday</v>
      </c>
      <c r="C334" s="187"/>
      <c r="D334" s="87">
        <v>15.09</v>
      </c>
      <c r="E334" s="87">
        <f t="shared" si="10"/>
        <v>12.826499999999999</v>
      </c>
      <c r="F334" s="191">
        <f t="shared" si="11"/>
        <v>0</v>
      </c>
      <c r="G334" s="105"/>
      <c r="H334" s="89" t="s">
        <v>10</v>
      </c>
      <c r="I334" s="89" t="s">
        <v>10</v>
      </c>
      <c r="J334" s="89" t="s">
        <v>10</v>
      </c>
      <c r="K334" s="89">
        <v>0</v>
      </c>
      <c r="L334" s="103" t="s">
        <v>3319</v>
      </c>
    </row>
    <row r="335" spans="1:12" ht="14.85" customHeight="1" x14ac:dyDescent="0.35">
      <c r="A335" s="86" t="s">
        <v>4555</v>
      </c>
      <c r="B335" s="104" t="str">
        <f>VLOOKUP(A335,[2]Blad1!$A:$AO,41,0)</f>
        <v>Surprise puzzle - animal homes</v>
      </c>
      <c r="C335" s="187"/>
      <c r="D335" s="87">
        <v>15.09</v>
      </c>
      <c r="E335" s="87">
        <f t="shared" si="10"/>
        <v>12.826499999999999</v>
      </c>
      <c r="F335" s="191">
        <f t="shared" si="11"/>
        <v>0</v>
      </c>
      <c r="G335" s="105"/>
      <c r="H335" s="89" t="s">
        <v>10</v>
      </c>
      <c r="I335" s="89" t="s">
        <v>10</v>
      </c>
      <c r="J335" s="89" t="s">
        <v>10</v>
      </c>
      <c r="K335" s="89">
        <v>0</v>
      </c>
      <c r="L335" s="103" t="s">
        <v>3319</v>
      </c>
    </row>
    <row r="336" spans="1:12" ht="14.85" customHeight="1" x14ac:dyDescent="0.35">
      <c r="A336" s="86" t="s">
        <v>4556</v>
      </c>
      <c r="B336" s="104" t="str">
        <f>VLOOKUP(A336,[2]Blad1!$A:$AO,41,0)</f>
        <v>Surprise puzzle - contents</v>
      </c>
      <c r="C336" s="187"/>
      <c r="D336" s="87">
        <v>15.09</v>
      </c>
      <c r="E336" s="87">
        <f t="shared" si="10"/>
        <v>12.826499999999999</v>
      </c>
      <c r="F336" s="191">
        <f t="shared" si="11"/>
        <v>0</v>
      </c>
      <c r="G336" s="105"/>
      <c r="H336" s="89" t="s">
        <v>10</v>
      </c>
      <c r="I336" s="89" t="s">
        <v>10</v>
      </c>
      <c r="J336" s="89" t="s">
        <v>10</v>
      </c>
      <c r="K336" s="89">
        <v>0</v>
      </c>
      <c r="L336" s="103" t="s">
        <v>3319</v>
      </c>
    </row>
    <row r="337" spans="1:12" ht="14.85" customHeight="1" x14ac:dyDescent="0.35">
      <c r="A337" s="86" t="s">
        <v>4557</v>
      </c>
      <c r="B337" s="104" t="str">
        <f>VLOOKUP(A337,[2]Blad1!$A:$AO,41,0)</f>
        <v>My shopping bag - vegetables</v>
      </c>
      <c r="C337" s="187"/>
      <c r="D337" s="87">
        <v>23.01</v>
      </c>
      <c r="E337" s="87">
        <f t="shared" si="10"/>
        <v>19.558500000000002</v>
      </c>
      <c r="F337" s="191">
        <f t="shared" si="11"/>
        <v>0</v>
      </c>
      <c r="G337" s="105"/>
      <c r="H337" s="89" t="s">
        <v>10</v>
      </c>
      <c r="I337" s="89" t="s">
        <v>10</v>
      </c>
      <c r="J337" s="89" t="s">
        <v>10</v>
      </c>
      <c r="K337" s="89">
        <v>0</v>
      </c>
      <c r="L337" s="103" t="s">
        <v>3319</v>
      </c>
    </row>
    <row r="338" spans="1:12" ht="14.85" customHeight="1" x14ac:dyDescent="0.35">
      <c r="A338" s="86" t="s">
        <v>4558</v>
      </c>
      <c r="B338" s="104" t="str">
        <f>VLOOKUP(A338,[2]Blad1!$A:$AO,41,0)</f>
        <v>My shopping bag - fruit</v>
      </c>
      <c r="C338" s="187"/>
      <c r="D338" s="87">
        <v>23.01</v>
      </c>
      <c r="E338" s="87">
        <f t="shared" si="10"/>
        <v>19.558500000000002</v>
      </c>
      <c r="F338" s="191">
        <f t="shared" si="11"/>
        <v>0</v>
      </c>
      <c r="G338" s="105"/>
      <c r="H338" s="89" t="s">
        <v>10</v>
      </c>
      <c r="I338" s="89" t="s">
        <v>10</v>
      </c>
      <c r="J338" s="89" t="s">
        <v>10</v>
      </c>
      <c r="K338" s="89">
        <v>0</v>
      </c>
      <c r="L338" s="103" t="s">
        <v>3319</v>
      </c>
    </row>
    <row r="339" spans="1:12" ht="14.85" customHeight="1" x14ac:dyDescent="0.35">
      <c r="A339" s="86" t="s">
        <v>4559</v>
      </c>
      <c r="B339" s="104" t="str">
        <f>VLOOKUP(A339,[2]Blad1!$A:$AO,41,0)</f>
        <v>My shopping bag - indoor plants</v>
      </c>
      <c r="C339" s="187"/>
      <c r="D339" s="87">
        <v>23.01</v>
      </c>
      <c r="E339" s="87">
        <f t="shared" si="10"/>
        <v>19.558500000000002</v>
      </c>
      <c r="F339" s="191">
        <f t="shared" si="11"/>
        <v>0</v>
      </c>
      <c r="G339" s="105"/>
      <c r="H339" s="89" t="s">
        <v>10</v>
      </c>
      <c r="I339" s="89" t="s">
        <v>10</v>
      </c>
      <c r="J339" s="89" t="s">
        <v>10</v>
      </c>
      <c r="K339" s="89">
        <v>0</v>
      </c>
      <c r="L339" s="103" t="s">
        <v>3319</v>
      </c>
    </row>
    <row r="340" spans="1:12" ht="14.85" customHeight="1" x14ac:dyDescent="0.35">
      <c r="A340" s="86" t="s">
        <v>4560</v>
      </c>
      <c r="B340" s="104" t="str">
        <f>VLOOKUP(A340,[2]Blad1!$A:$AO,41,0)</f>
        <v>My shopping bag - the garden</v>
      </c>
      <c r="C340" s="187"/>
      <c r="D340" s="87">
        <v>23.01</v>
      </c>
      <c r="E340" s="87">
        <f t="shared" si="10"/>
        <v>19.558500000000002</v>
      </c>
      <c r="F340" s="191">
        <f t="shared" si="11"/>
        <v>0</v>
      </c>
      <c r="G340" s="105"/>
      <c r="H340" s="89" t="s">
        <v>10</v>
      </c>
      <c r="I340" s="89" t="s">
        <v>10</v>
      </c>
      <c r="J340" s="89" t="s">
        <v>10</v>
      </c>
      <c r="K340" s="89">
        <v>0</v>
      </c>
      <c r="L340" s="103" t="s">
        <v>3319</v>
      </c>
    </row>
    <row r="341" spans="1:12" ht="14.85" customHeight="1" x14ac:dyDescent="0.35">
      <c r="A341" s="86" t="s">
        <v>4561</v>
      </c>
      <c r="B341" s="104" t="str">
        <f>VLOOKUP(A341,[2]Blad1!$A:$AO,41,0)</f>
        <v>My shopping bag - set of 4</v>
      </c>
      <c r="C341" s="187"/>
      <c r="D341" s="87">
        <v>114.44</v>
      </c>
      <c r="E341" s="87">
        <f t="shared" si="10"/>
        <v>97.274000000000001</v>
      </c>
      <c r="F341" s="191">
        <f t="shared" si="11"/>
        <v>0</v>
      </c>
      <c r="G341" s="105"/>
      <c r="H341" s="89" t="s">
        <v>10</v>
      </c>
      <c r="I341" s="89" t="s">
        <v>10</v>
      </c>
      <c r="J341" s="89" t="s">
        <v>10</v>
      </c>
      <c r="K341" s="89">
        <v>0</v>
      </c>
      <c r="L341" s="103" t="s">
        <v>3319</v>
      </c>
    </row>
    <row r="342" spans="1:12" ht="14.85" customHeight="1" x14ac:dyDescent="0.35">
      <c r="A342" s="86" t="s">
        <v>4562</v>
      </c>
      <c r="B342" s="104" t="str">
        <f>VLOOKUP(A342,[2]Blad1!$A:$AO,41,0)</f>
        <v>Growth puzzle - pear</v>
      </c>
      <c r="C342" s="187"/>
      <c r="D342" s="87">
        <v>24.6</v>
      </c>
      <c r="E342" s="87">
        <f t="shared" si="10"/>
        <v>20.91</v>
      </c>
      <c r="F342" s="191">
        <f t="shared" si="11"/>
        <v>0</v>
      </c>
      <c r="G342" s="105"/>
      <c r="H342" s="89" t="s">
        <v>10</v>
      </c>
      <c r="I342" s="89" t="s">
        <v>10</v>
      </c>
      <c r="J342" s="89" t="s">
        <v>10</v>
      </c>
      <c r="K342" s="89">
        <v>0</v>
      </c>
      <c r="L342" s="103" t="s">
        <v>3319</v>
      </c>
    </row>
    <row r="343" spans="1:12" ht="14.85" customHeight="1" x14ac:dyDescent="0.35">
      <c r="A343" s="86" t="s">
        <v>4563</v>
      </c>
      <c r="B343" s="104" t="str">
        <f>VLOOKUP(A343,[2]Blad1!$A:$AO,41,0)</f>
        <v>Animal puzzle - monkey</v>
      </c>
      <c r="C343" s="187"/>
      <c r="D343" s="87">
        <v>26.7</v>
      </c>
      <c r="E343" s="87">
        <f t="shared" si="10"/>
        <v>22.695</v>
      </c>
      <c r="F343" s="191">
        <f t="shared" si="11"/>
        <v>0</v>
      </c>
      <c r="G343" s="105"/>
      <c r="H343" s="89" t="s">
        <v>10</v>
      </c>
      <c r="I343" s="89" t="s">
        <v>10</v>
      </c>
      <c r="J343" s="89" t="s">
        <v>10</v>
      </c>
      <c r="K343" s="89">
        <v>0</v>
      </c>
      <c r="L343" s="103" t="s">
        <v>3319</v>
      </c>
    </row>
    <row r="344" spans="1:12" ht="14.85" customHeight="1" x14ac:dyDescent="0.35">
      <c r="A344" s="86" t="s">
        <v>4564</v>
      </c>
      <c r="B344" s="104" t="str">
        <f>VLOOKUP(A344,[2]Blad1!$A:$AO,41,0)</f>
        <v>Animal puzzle - giraffe</v>
      </c>
      <c r="C344" s="187"/>
      <c r="D344" s="87">
        <v>26.7</v>
      </c>
      <c r="E344" s="87">
        <f t="shared" si="10"/>
        <v>22.695</v>
      </c>
      <c r="F344" s="191">
        <f t="shared" si="11"/>
        <v>0</v>
      </c>
      <c r="G344" s="105"/>
      <c r="H344" s="89" t="s">
        <v>10</v>
      </c>
      <c r="I344" s="89" t="s">
        <v>10</v>
      </c>
      <c r="J344" s="89" t="s">
        <v>10</v>
      </c>
      <c r="K344" s="89">
        <v>0</v>
      </c>
      <c r="L344" s="103" t="s">
        <v>3319</v>
      </c>
    </row>
    <row r="345" spans="1:12" ht="14.85" customHeight="1" x14ac:dyDescent="0.35">
      <c r="A345" s="86" t="s">
        <v>4565</v>
      </c>
      <c r="B345" s="104" t="str">
        <f>VLOOKUP(A345,[2]Blad1!$A:$AO,41,0)</f>
        <v>Animal puzzle - elephant</v>
      </c>
      <c r="C345" s="187"/>
      <c r="D345" s="87">
        <v>26.7</v>
      </c>
      <c r="E345" s="87">
        <f t="shared" si="10"/>
        <v>22.695</v>
      </c>
      <c r="F345" s="191">
        <f t="shared" si="11"/>
        <v>0</v>
      </c>
      <c r="G345" s="105"/>
      <c r="H345" s="89" t="s">
        <v>10</v>
      </c>
      <c r="I345" s="89" t="s">
        <v>10</v>
      </c>
      <c r="J345" s="89" t="s">
        <v>10</v>
      </c>
      <c r="K345" s="89">
        <v>0</v>
      </c>
      <c r="L345" s="103" t="s">
        <v>3319</v>
      </c>
    </row>
    <row r="346" spans="1:12" ht="14.85" customHeight="1" x14ac:dyDescent="0.35">
      <c r="A346" s="86" t="s">
        <v>4566</v>
      </c>
      <c r="B346" s="104" t="str">
        <f>VLOOKUP(A346,[2]Blad1!$A:$AO,41,0)</f>
        <v>Animal puzzle - rhinoceros</v>
      </c>
      <c r="C346" s="187"/>
      <c r="D346" s="87">
        <v>26.7</v>
      </c>
      <c r="E346" s="87">
        <f t="shared" si="10"/>
        <v>22.695</v>
      </c>
      <c r="F346" s="191">
        <f t="shared" si="11"/>
        <v>0</v>
      </c>
      <c r="G346" s="105"/>
      <c r="H346" s="89" t="s">
        <v>10</v>
      </c>
      <c r="I346" s="89" t="s">
        <v>10</v>
      </c>
      <c r="J346" s="89" t="s">
        <v>10</v>
      </c>
      <c r="K346" s="89">
        <v>0</v>
      </c>
      <c r="L346" s="103" t="s">
        <v>3319</v>
      </c>
    </row>
    <row r="347" spans="1:12" ht="14.85" customHeight="1" x14ac:dyDescent="0.35">
      <c r="A347" s="86" t="s">
        <v>4567</v>
      </c>
      <c r="B347" s="104" t="str">
        <f>VLOOKUP(A347,[2]Blad1!$A:$AO,41,0)</f>
        <v>Cubes plain - in box</v>
      </c>
      <c r="C347" s="187"/>
      <c r="D347" s="87">
        <v>30.44</v>
      </c>
      <c r="E347" s="87">
        <f t="shared" si="10"/>
        <v>25.874000000000002</v>
      </c>
      <c r="F347" s="191">
        <f t="shared" si="11"/>
        <v>0</v>
      </c>
      <c r="G347" s="105"/>
      <c r="H347" s="89" t="s">
        <v>10</v>
      </c>
      <c r="I347" s="89" t="s">
        <v>10</v>
      </c>
      <c r="J347" s="89" t="s">
        <v>10</v>
      </c>
      <c r="K347" s="89">
        <v>0</v>
      </c>
      <c r="L347" s="103" t="s">
        <v>3319</v>
      </c>
    </row>
    <row r="348" spans="1:12" ht="14.85" customHeight="1" x14ac:dyDescent="0.35">
      <c r="A348" s="86" t="s">
        <v>4568</v>
      </c>
      <c r="B348" s="104" t="str">
        <f>VLOOKUP(A348,[2]Blad1!$A:$AO,41,0)</f>
        <v>Counting blocks - in box</v>
      </c>
      <c r="C348" s="187"/>
      <c r="D348" s="87">
        <v>18.73</v>
      </c>
      <c r="E348" s="87">
        <f t="shared" si="10"/>
        <v>15.920500000000001</v>
      </c>
      <c r="F348" s="191">
        <f t="shared" si="11"/>
        <v>0</v>
      </c>
      <c r="G348" s="105"/>
      <c r="H348" s="89" t="s">
        <v>10</v>
      </c>
      <c r="I348" s="89" t="s">
        <v>10</v>
      </c>
      <c r="J348" s="89" t="s">
        <v>10</v>
      </c>
      <c r="K348" s="89">
        <v>0</v>
      </c>
      <c r="L348" s="103" t="s">
        <v>3319</v>
      </c>
    </row>
    <row r="349" spans="1:12" ht="14.85" customHeight="1" x14ac:dyDescent="0.35">
      <c r="A349" s="86" t="s">
        <v>4569</v>
      </c>
      <c r="B349" s="104" t="str">
        <f>VLOOKUP(A349,[2]Blad1!$A:$AO,41,0)</f>
        <v>Tangram - in box</v>
      </c>
      <c r="C349" s="187"/>
      <c r="D349" s="87">
        <v>23.01</v>
      </c>
      <c r="E349" s="87">
        <f t="shared" si="10"/>
        <v>19.558500000000002</v>
      </c>
      <c r="F349" s="191">
        <f t="shared" si="11"/>
        <v>0</v>
      </c>
      <c r="G349" s="105"/>
      <c r="H349" s="89" t="s">
        <v>10</v>
      </c>
      <c r="I349" s="89" t="s">
        <v>10</v>
      </c>
      <c r="J349" s="89" t="s">
        <v>10</v>
      </c>
      <c r="K349" s="89">
        <v>0</v>
      </c>
      <c r="L349" s="103" t="s">
        <v>3319</v>
      </c>
    </row>
    <row r="350" spans="1:12" ht="14.85" customHeight="1" x14ac:dyDescent="0.35">
      <c r="A350" s="86" t="s">
        <v>4570</v>
      </c>
      <c r="B350" s="104" t="str">
        <f>VLOOKUP(A350,[2]Blad1!$A:$AO,41,0)</f>
        <v>Pattern blocks - in box</v>
      </c>
      <c r="C350" s="187"/>
      <c r="D350" s="87">
        <v>23.01</v>
      </c>
      <c r="E350" s="87">
        <f t="shared" si="10"/>
        <v>19.558500000000002</v>
      </c>
      <c r="F350" s="191">
        <f t="shared" si="11"/>
        <v>0</v>
      </c>
      <c r="G350" s="105"/>
      <c r="H350" s="89" t="s">
        <v>10</v>
      </c>
      <c r="I350" s="89" t="s">
        <v>10</v>
      </c>
      <c r="J350" s="89" t="s">
        <v>10</v>
      </c>
      <c r="K350" s="89">
        <v>0</v>
      </c>
      <c r="L350" s="103" t="s">
        <v>3319</v>
      </c>
    </row>
    <row r="351" spans="1:12" ht="14.85" customHeight="1" x14ac:dyDescent="0.35">
      <c r="A351" s="86" t="s">
        <v>4571</v>
      </c>
      <c r="B351" s="104" t="str">
        <f>VLOOKUP(A351,[2]Blad1!$A:$AO,41,0)</f>
        <v>Pentominoes - in box</v>
      </c>
      <c r="C351" s="187"/>
      <c r="D351" s="87">
        <v>23.01</v>
      </c>
      <c r="E351" s="87">
        <f t="shared" si="10"/>
        <v>19.558500000000002</v>
      </c>
      <c r="F351" s="191">
        <f t="shared" si="11"/>
        <v>0</v>
      </c>
      <c r="G351" s="105"/>
      <c r="H351" s="89" t="s">
        <v>10</v>
      </c>
      <c r="I351" s="89" t="s">
        <v>10</v>
      </c>
      <c r="J351" s="89" t="s">
        <v>10</v>
      </c>
      <c r="K351" s="89">
        <v>0</v>
      </c>
      <c r="L351" s="103" t="s">
        <v>3319</v>
      </c>
    </row>
    <row r="352" spans="1:12" ht="14.85" customHeight="1" x14ac:dyDescent="0.35">
      <c r="A352" s="86" t="s">
        <v>4572</v>
      </c>
      <c r="B352" s="104" t="str">
        <f>VLOOKUP(A352,[2]Blad1!$A:$AO,41,0)</f>
        <v>Fruit Set Wood </v>
      </c>
      <c r="C352" s="187"/>
      <c r="D352" s="87">
        <v>14.93</v>
      </c>
      <c r="E352" s="87">
        <f t="shared" si="10"/>
        <v>12.6905</v>
      </c>
      <c r="F352" s="191">
        <f t="shared" si="11"/>
        <v>0</v>
      </c>
      <c r="G352" s="105"/>
      <c r="H352" s="89" t="s">
        <v>10</v>
      </c>
      <c r="I352" s="89" t="s">
        <v>10</v>
      </c>
      <c r="J352" s="89" t="s">
        <v>10</v>
      </c>
      <c r="K352" s="89">
        <v>0</v>
      </c>
      <c r="L352" s="103" t="s">
        <v>3319</v>
      </c>
    </row>
    <row r="353" spans="1:12" ht="14.85" customHeight="1" x14ac:dyDescent="0.35">
      <c r="A353" s="86" t="s">
        <v>4573</v>
      </c>
      <c r="B353" s="104" t="str">
        <f>VLOOKUP(A353,[2]Blad1!$A:$AO,41,0)</f>
        <v>Vegetable Set Wood </v>
      </c>
      <c r="C353" s="187"/>
      <c r="D353" s="87">
        <v>15.52</v>
      </c>
      <c r="E353" s="87">
        <f t="shared" si="10"/>
        <v>13.192</v>
      </c>
      <c r="F353" s="191">
        <f t="shared" si="11"/>
        <v>0</v>
      </c>
      <c r="G353" s="105"/>
      <c r="H353" s="89" t="s">
        <v>10</v>
      </c>
      <c r="I353" s="89" t="s">
        <v>10</v>
      </c>
      <c r="J353" s="89" t="s">
        <v>10</v>
      </c>
      <c r="K353" s="89">
        <v>0</v>
      </c>
      <c r="L353" s="103" t="s">
        <v>3319</v>
      </c>
    </row>
    <row r="354" spans="1:12" ht="14.85" customHeight="1" x14ac:dyDescent="0.35">
      <c r="A354" s="86" t="s">
        <v>4574</v>
      </c>
      <c r="B354" s="104" t="str">
        <f>VLOOKUP(A354,[2]Blad1!$A:$AO,41,0)</f>
        <v>Toaster</v>
      </c>
      <c r="C354" s="187"/>
      <c r="D354" s="87">
        <v>18.14</v>
      </c>
      <c r="E354" s="87">
        <f t="shared" si="10"/>
        <v>15.419</v>
      </c>
      <c r="F354" s="191">
        <f t="shared" si="11"/>
        <v>0</v>
      </c>
      <c r="G354" s="105"/>
      <c r="H354" s="89" t="s">
        <v>10</v>
      </c>
      <c r="I354" s="89" t="s">
        <v>10</v>
      </c>
      <c r="J354" s="89" t="s">
        <v>10</v>
      </c>
      <c r="K354" s="89">
        <v>0</v>
      </c>
      <c r="L354" s="103" t="s">
        <v>3319</v>
      </c>
    </row>
    <row r="355" spans="1:12" ht="14.85" customHeight="1" x14ac:dyDescent="0.35">
      <c r="A355" s="86" t="s">
        <v>4575</v>
      </c>
      <c r="B355" s="104" t="str">
        <f>VLOOKUP(A355,[2]Blad1!$A:$AO,41,0)</f>
        <v>Coffee Machine</v>
      </c>
      <c r="C355" s="187"/>
      <c r="D355" s="87">
        <v>24.56</v>
      </c>
      <c r="E355" s="87">
        <f t="shared" si="10"/>
        <v>20.875999999999998</v>
      </c>
      <c r="F355" s="191">
        <f t="shared" si="11"/>
        <v>0</v>
      </c>
      <c r="G355" s="105"/>
      <c r="H355" s="89" t="s">
        <v>10</v>
      </c>
      <c r="I355" s="89" t="s">
        <v>10</v>
      </c>
      <c r="J355" s="89" t="s">
        <v>10</v>
      </c>
      <c r="K355" s="89">
        <v>0</v>
      </c>
      <c r="L355" s="103" t="s">
        <v>3319</v>
      </c>
    </row>
    <row r="356" spans="1:12" ht="14.85" customHeight="1" x14ac:dyDescent="0.35">
      <c r="A356" s="86" t="s">
        <v>4576</v>
      </c>
      <c r="B356" s="104" t="str">
        <f>VLOOKUP(A356,[2]Blad1!$A:$AO,41,0)</f>
        <v>Blender</v>
      </c>
      <c r="C356" s="187"/>
      <c r="D356" s="87">
        <v>24.56</v>
      </c>
      <c r="E356" s="87">
        <f t="shared" si="10"/>
        <v>20.875999999999998</v>
      </c>
      <c r="F356" s="191">
        <f t="shared" si="11"/>
        <v>0</v>
      </c>
      <c r="G356" s="105"/>
      <c r="H356" s="89" t="s">
        <v>10</v>
      </c>
      <c r="I356" s="89" t="s">
        <v>10</v>
      </c>
      <c r="J356" s="89" t="s">
        <v>10</v>
      </c>
      <c r="K356" s="89">
        <v>0</v>
      </c>
      <c r="L356" s="103" t="s">
        <v>3319</v>
      </c>
    </row>
    <row r="357" spans="1:12" ht="14.85" customHeight="1" x14ac:dyDescent="0.35">
      <c r="A357" s="86" t="s">
        <v>4577</v>
      </c>
      <c r="B357" s="104" t="str">
        <f>VLOOKUP(A357,[2]Blad1!$A:$AO,41,0)</f>
        <v>Mixer</v>
      </c>
      <c r="C357" s="187"/>
      <c r="D357" s="87">
        <v>23.49</v>
      </c>
      <c r="E357" s="87">
        <f t="shared" si="10"/>
        <v>19.9665</v>
      </c>
      <c r="F357" s="191">
        <f t="shared" si="11"/>
        <v>0</v>
      </c>
      <c r="G357" s="105"/>
      <c r="H357" s="89" t="s">
        <v>10</v>
      </c>
      <c r="I357" s="89" t="s">
        <v>10</v>
      </c>
      <c r="J357" s="89" t="s">
        <v>10</v>
      </c>
      <c r="K357" s="89">
        <v>0</v>
      </c>
      <c r="L357" s="103" t="s">
        <v>3319</v>
      </c>
    </row>
    <row r="358" spans="1:12" ht="14.85" customHeight="1" x14ac:dyDescent="0.35">
      <c r="A358" s="86" t="s">
        <v>4578</v>
      </c>
      <c r="B358" s="104" t="str">
        <f>VLOOKUP(A358,[2]Blad1!$A:$AO,41,0)</f>
        <v>Countertop Grill</v>
      </c>
      <c r="C358" s="187"/>
      <c r="D358" s="87">
        <v>21.35</v>
      </c>
      <c r="E358" s="87">
        <f t="shared" si="10"/>
        <v>18.147500000000001</v>
      </c>
      <c r="F358" s="191">
        <f t="shared" si="11"/>
        <v>0</v>
      </c>
      <c r="G358" s="105"/>
      <c r="H358" s="89" t="s">
        <v>10</v>
      </c>
      <c r="I358" s="89" t="s">
        <v>10</v>
      </c>
      <c r="J358" s="89" t="s">
        <v>10</v>
      </c>
      <c r="K358" s="89">
        <v>0</v>
      </c>
      <c r="L358" s="103" t="s">
        <v>3319</v>
      </c>
    </row>
    <row r="359" spans="1:12" ht="14.85" customHeight="1" x14ac:dyDescent="0.35">
      <c r="A359" s="86" t="s">
        <v>4579</v>
      </c>
      <c r="B359" s="104" t="str">
        <f>VLOOKUP(A359,[2]Blad1!$A:$AO,41,0)</f>
        <v>Puppet theatre, large</v>
      </c>
      <c r="C359" s="187"/>
      <c r="D359" s="87">
        <v>133.69999999999999</v>
      </c>
      <c r="E359" s="87">
        <f t="shared" si="10"/>
        <v>113.645</v>
      </c>
      <c r="F359" s="191">
        <f t="shared" si="11"/>
        <v>0</v>
      </c>
      <c r="G359" s="105"/>
      <c r="H359" s="89" t="s">
        <v>10</v>
      </c>
      <c r="I359" s="89" t="s">
        <v>10</v>
      </c>
      <c r="J359" s="89" t="s">
        <v>10</v>
      </c>
      <c r="K359" s="89">
        <v>0</v>
      </c>
      <c r="L359" s="103" t="s">
        <v>3319</v>
      </c>
    </row>
    <row r="360" spans="1:12" ht="14.85" customHeight="1" x14ac:dyDescent="0.35">
      <c r="A360" s="86" t="s">
        <v>4580</v>
      </c>
      <c r="B360" s="104" t="str">
        <f>VLOOKUP(A360,[2]Blad1!$A:$AO,41,0)</f>
        <v>Waffle Iron</v>
      </c>
      <c r="C360" s="187"/>
      <c r="D360" s="87">
        <v>23.49</v>
      </c>
      <c r="E360" s="87">
        <f t="shared" si="10"/>
        <v>19.9665</v>
      </c>
      <c r="F360" s="191">
        <f t="shared" si="11"/>
        <v>0</v>
      </c>
      <c r="G360" s="105"/>
      <c r="H360" s="89" t="s">
        <v>10</v>
      </c>
      <c r="I360" s="89" t="s">
        <v>10</v>
      </c>
      <c r="J360" s="89" t="s">
        <v>10</v>
      </c>
      <c r="K360" s="89">
        <v>0</v>
      </c>
      <c r="L360" s="103" t="s">
        <v>3319</v>
      </c>
    </row>
    <row r="361" spans="1:12" ht="14.85" customHeight="1" x14ac:dyDescent="0.35">
      <c r="A361" s="86" t="s">
        <v>4581</v>
      </c>
      <c r="B361" s="104" t="str">
        <f>VLOOKUP(A361,[2]Blad1!$A:$AO,41,0)</f>
        <v>Sand and water table</v>
      </c>
      <c r="C361" s="187"/>
      <c r="D361" s="87">
        <v>482.23</v>
      </c>
      <c r="E361" s="87">
        <f t="shared" si="10"/>
        <v>409.89550000000003</v>
      </c>
      <c r="F361" s="191">
        <f t="shared" si="11"/>
        <v>0</v>
      </c>
      <c r="G361" s="105">
        <v>3</v>
      </c>
      <c r="H361" s="89" t="s">
        <v>4582</v>
      </c>
      <c r="I361" s="89" t="s">
        <v>335</v>
      </c>
      <c r="J361" s="89" t="s">
        <v>1804</v>
      </c>
      <c r="K361" s="89">
        <v>1</v>
      </c>
      <c r="L361" s="103"/>
    </row>
    <row r="362" spans="1:12" ht="14.85" customHeight="1" x14ac:dyDescent="0.35">
      <c r="A362" s="86" t="s">
        <v>4583</v>
      </c>
      <c r="B362" s="104" t="str">
        <f>VLOOKUP(A362,[2]Blad1!$A:$AO,41,0)</f>
        <v>Shop playhouse</v>
      </c>
      <c r="C362" s="187"/>
      <c r="D362" s="87">
        <v>252.48</v>
      </c>
      <c r="E362" s="87">
        <f t="shared" si="10"/>
        <v>214.608</v>
      </c>
      <c r="F362" s="191">
        <f t="shared" si="11"/>
        <v>0</v>
      </c>
      <c r="G362" s="105">
        <v>3</v>
      </c>
      <c r="H362" s="89" t="s">
        <v>4584</v>
      </c>
      <c r="I362" s="89" t="s">
        <v>67</v>
      </c>
      <c r="J362" s="89" t="s">
        <v>4585</v>
      </c>
      <c r="K362" s="89">
        <v>28.5</v>
      </c>
      <c r="L362" s="103"/>
    </row>
    <row r="363" spans="1:12" ht="14.85" customHeight="1" x14ac:dyDescent="0.35">
      <c r="A363" s="86" t="s">
        <v>4586</v>
      </c>
      <c r="B363" s="104" t="str">
        <f>VLOOKUP(A363,[2]Blad1!$A:$AO,41,0)</f>
        <v>Store shelves</v>
      </c>
      <c r="C363" s="187"/>
      <c r="D363" s="87">
        <v>241</v>
      </c>
      <c r="E363" s="87">
        <f t="shared" si="10"/>
        <v>204.85</v>
      </c>
      <c r="F363" s="191">
        <f t="shared" si="11"/>
        <v>0</v>
      </c>
      <c r="G363" s="105">
        <v>3</v>
      </c>
      <c r="H363" s="89" t="s">
        <v>4587</v>
      </c>
      <c r="I363" s="89" t="s">
        <v>212</v>
      </c>
      <c r="J363" s="89" t="s">
        <v>66</v>
      </c>
      <c r="K363" s="89">
        <v>15.3</v>
      </c>
      <c r="L363" s="103"/>
    </row>
    <row r="364" spans="1:12" ht="14.85" customHeight="1" x14ac:dyDescent="0.35">
      <c r="A364" s="86" t="s">
        <v>4588</v>
      </c>
      <c r="B364" s="104" t="str">
        <f>VLOOKUP(A364,[2]Blad1!$A:$AO,41,0)</f>
        <v>Ironing board</v>
      </c>
      <c r="C364" s="187"/>
      <c r="D364" s="87">
        <v>68.17</v>
      </c>
      <c r="E364" s="87">
        <f t="shared" si="10"/>
        <v>57.944500000000005</v>
      </c>
      <c r="F364" s="191">
        <f t="shared" si="11"/>
        <v>0</v>
      </c>
      <c r="G364" s="105">
        <v>3</v>
      </c>
      <c r="H364" s="89" t="s">
        <v>4589</v>
      </c>
      <c r="I364" s="89" t="s">
        <v>893</v>
      </c>
      <c r="J364" s="89" t="s">
        <v>3431</v>
      </c>
      <c r="K364" s="89">
        <v>4.5</v>
      </c>
      <c r="L364" s="103"/>
    </row>
    <row r="365" spans="1:12" ht="14.85" customHeight="1" x14ac:dyDescent="0.35">
      <c r="A365" s="86" t="s">
        <v>4590</v>
      </c>
      <c r="B365" s="104" t="str">
        <f>VLOOKUP(A365,[2]Blad1!$A:$AO,41,0)</f>
        <v>Iron</v>
      </c>
      <c r="C365" s="187"/>
      <c r="D365" s="87">
        <v>9.24</v>
      </c>
      <c r="E365" s="87">
        <f t="shared" si="10"/>
        <v>7.8540000000000001</v>
      </c>
      <c r="F365" s="191">
        <f t="shared" si="11"/>
        <v>0</v>
      </c>
      <c r="G365" s="105">
        <v>3</v>
      </c>
      <c r="H365" s="89" t="s">
        <v>4092</v>
      </c>
      <c r="I365" s="89" t="s">
        <v>3380</v>
      </c>
      <c r="J365" s="89" t="s">
        <v>1220</v>
      </c>
      <c r="K365" s="89">
        <v>0.2</v>
      </c>
      <c r="L365" s="103"/>
    </row>
    <row r="366" spans="1:12" ht="14.85" customHeight="1" x14ac:dyDescent="0.35">
      <c r="A366" s="86" t="s">
        <v>4591</v>
      </c>
      <c r="B366" s="104" t="str">
        <f>VLOOKUP(A366,[2]Blad1!$A:$AO,41,0)</f>
        <v>Building mat rack</v>
      </c>
      <c r="C366" s="187"/>
      <c r="D366" s="87">
        <v>94.21</v>
      </c>
      <c r="E366" s="87">
        <f t="shared" si="10"/>
        <v>80.078499999999991</v>
      </c>
      <c r="F366" s="191">
        <f t="shared" si="11"/>
        <v>0</v>
      </c>
      <c r="G366" s="105">
        <v>3</v>
      </c>
      <c r="H366" s="89" t="s">
        <v>4592</v>
      </c>
      <c r="I366" s="89" t="s">
        <v>584</v>
      </c>
      <c r="J366" s="89" t="s">
        <v>7</v>
      </c>
      <c r="K366" s="89">
        <v>11</v>
      </c>
      <c r="L366" s="103" t="s">
        <v>3319</v>
      </c>
    </row>
    <row r="367" spans="1:12" ht="14.85" customHeight="1" x14ac:dyDescent="0.35">
      <c r="A367" s="86" t="s">
        <v>4593</v>
      </c>
      <c r="B367" s="104" t="str">
        <f>VLOOKUP(A367,[2]Blad1!$A:$AO,41,0)</f>
        <v>Shopping cart</v>
      </c>
      <c r="C367" s="187"/>
      <c r="D367" s="87">
        <v>113.79</v>
      </c>
      <c r="E367" s="87">
        <f t="shared" si="10"/>
        <v>96.721500000000006</v>
      </c>
      <c r="F367" s="191">
        <f t="shared" si="11"/>
        <v>0</v>
      </c>
      <c r="G367" s="90">
        <v>3</v>
      </c>
      <c r="H367" s="89" t="s">
        <v>4594</v>
      </c>
      <c r="I367" s="89" t="s">
        <v>42</v>
      </c>
      <c r="J367" s="89" t="s">
        <v>3298</v>
      </c>
      <c r="K367" s="89">
        <v>5.9</v>
      </c>
      <c r="L367" s="103" t="s">
        <v>3319</v>
      </c>
    </row>
    <row r="368" spans="1:12" ht="14.85" customHeight="1" x14ac:dyDescent="0.35">
      <c r="A368" s="86" t="s">
        <v>4595</v>
      </c>
      <c r="B368" s="104" t="str">
        <f>VLOOKUP(A368,[2]Blad1!$A:$AO,41,0)</f>
        <v>Hopscotch carpet</v>
      </c>
      <c r="C368" s="187"/>
      <c r="D368" s="87">
        <v>43.28</v>
      </c>
      <c r="E368" s="87">
        <f t="shared" si="10"/>
        <v>36.788000000000004</v>
      </c>
      <c r="F368" s="191">
        <f t="shared" si="11"/>
        <v>0</v>
      </c>
      <c r="G368" s="105"/>
      <c r="H368" s="89" t="s">
        <v>1394</v>
      </c>
      <c r="I368" s="89" t="s">
        <v>57</v>
      </c>
      <c r="J368" s="89" t="s">
        <v>57</v>
      </c>
      <c r="K368" s="89">
        <v>1</v>
      </c>
      <c r="L368" s="103" t="s">
        <v>3319</v>
      </c>
    </row>
    <row r="369" spans="1:12" ht="14.85" customHeight="1" x14ac:dyDescent="0.35">
      <c r="A369" s="86" t="s">
        <v>4596</v>
      </c>
      <c r="B369" s="104" t="str">
        <f>VLOOKUP(A369,[2]Blad1!$A:$AO,41,0)</f>
        <v>Traffic play mat farm 150 x 200 cm</v>
      </c>
      <c r="C369" s="187"/>
      <c r="D369" s="87">
        <v>54.7</v>
      </c>
      <c r="E369" s="87">
        <f t="shared" si="10"/>
        <v>46.495000000000005</v>
      </c>
      <c r="F369" s="191">
        <f t="shared" si="11"/>
        <v>0</v>
      </c>
      <c r="G369" s="105">
        <v>3</v>
      </c>
      <c r="H369" s="89" t="s">
        <v>4597</v>
      </c>
      <c r="I369" s="89" t="s">
        <v>521</v>
      </c>
      <c r="J369" s="89" t="s">
        <v>521</v>
      </c>
      <c r="K369" s="89">
        <v>1</v>
      </c>
      <c r="L369" s="103" t="s">
        <v>3319</v>
      </c>
    </row>
    <row r="370" spans="1:12" ht="14.85" customHeight="1" x14ac:dyDescent="0.35">
      <c r="A370" s="86" t="s">
        <v>4598</v>
      </c>
      <c r="B370" s="104" t="str">
        <f>VLOOKUP(A370,[2]Blad1!$A:$AO,41,0)</f>
        <v>Traffic play mat city 140 x 200 cm</v>
      </c>
      <c r="C370" s="187"/>
      <c r="D370" s="87">
        <v>54.7</v>
      </c>
      <c r="E370" s="87">
        <f t="shared" si="10"/>
        <v>46.495000000000005</v>
      </c>
      <c r="F370" s="191">
        <f t="shared" si="11"/>
        <v>0</v>
      </c>
      <c r="G370" s="105">
        <v>3</v>
      </c>
      <c r="H370" s="89" t="s">
        <v>4599</v>
      </c>
      <c r="I370" s="89" t="s">
        <v>1087</v>
      </c>
      <c r="J370" s="89" t="s">
        <v>1087</v>
      </c>
      <c r="K370" s="89">
        <v>1</v>
      </c>
      <c r="L370" s="103" t="s">
        <v>3319</v>
      </c>
    </row>
    <row r="371" spans="1:12" ht="14.85" customHeight="1" x14ac:dyDescent="0.35">
      <c r="A371" s="86" t="s">
        <v>4600</v>
      </c>
      <c r="B371" s="104" t="str">
        <f>VLOOKUP(A371,[2]Blad1!$A:$AO,41,0)</f>
        <v>Steering box</v>
      </c>
      <c r="C371" s="187"/>
      <c r="D371" s="87">
        <v>56.81</v>
      </c>
      <c r="E371" s="87">
        <f t="shared" si="10"/>
        <v>48.288499999999999</v>
      </c>
      <c r="F371" s="191">
        <f t="shared" si="11"/>
        <v>0</v>
      </c>
      <c r="G371" s="105">
        <v>3</v>
      </c>
      <c r="H371" s="89" t="s">
        <v>1162</v>
      </c>
      <c r="I371" s="89" t="s">
        <v>664</v>
      </c>
      <c r="J371" s="89" t="s">
        <v>1945</v>
      </c>
      <c r="K371" s="89">
        <v>4</v>
      </c>
      <c r="L371" s="103" t="s">
        <v>3319</v>
      </c>
    </row>
    <row r="372" spans="1:12" ht="14.85" customHeight="1" x14ac:dyDescent="0.35">
      <c r="A372" s="86" t="s">
        <v>4601</v>
      </c>
      <c r="B372" s="104" t="str">
        <f>VLOOKUP(A372,[2]Blad1!$A:$AO,41,0)</f>
        <v>Wash basin red</v>
      </c>
      <c r="C372" s="187"/>
      <c r="D372" s="87">
        <v>6.44</v>
      </c>
      <c r="E372" s="87">
        <f t="shared" si="10"/>
        <v>5.4740000000000002</v>
      </c>
      <c r="F372" s="191">
        <f t="shared" si="11"/>
        <v>0</v>
      </c>
      <c r="G372" s="105">
        <v>3</v>
      </c>
      <c r="H372" s="89" t="s">
        <v>154</v>
      </c>
      <c r="I372" s="89" t="s">
        <v>154</v>
      </c>
      <c r="J372" s="89" t="s">
        <v>42</v>
      </c>
      <c r="K372" s="89">
        <v>0.188</v>
      </c>
      <c r="L372" s="103" t="s">
        <v>3319</v>
      </c>
    </row>
    <row r="373" spans="1:12" ht="14.85" customHeight="1" x14ac:dyDescent="0.35">
      <c r="A373" s="86" t="s">
        <v>4602</v>
      </c>
      <c r="B373" s="104" t="str">
        <f>VLOOKUP(A373,[2]Blad1!$A:$AO,41,0)</f>
        <v>Kralo beads (1000)</v>
      </c>
      <c r="C373" s="187"/>
      <c r="D373" s="87">
        <v>35.14</v>
      </c>
      <c r="E373" s="87">
        <f t="shared" si="10"/>
        <v>29.869</v>
      </c>
      <c r="F373" s="191">
        <f t="shared" si="11"/>
        <v>0</v>
      </c>
      <c r="G373" s="105">
        <v>4</v>
      </c>
      <c r="H373" s="89" t="s">
        <v>2454</v>
      </c>
      <c r="I373" s="89" t="s">
        <v>4603</v>
      </c>
      <c r="J373" s="89" t="s">
        <v>4604</v>
      </c>
      <c r="K373" s="89">
        <v>0.5</v>
      </c>
      <c r="L373" s="103" t="s">
        <v>3319</v>
      </c>
    </row>
    <row r="374" spans="1:12" ht="14.85" customHeight="1" x14ac:dyDescent="0.35">
      <c r="A374" s="86" t="s">
        <v>3537</v>
      </c>
      <c r="B374" s="104" t="str">
        <f>VLOOKUP(A374,[2]Blad1!$A:$AO,41,0)</f>
        <v>Clothes pin - 50 pieces mini</v>
      </c>
      <c r="C374" s="187"/>
      <c r="D374" s="87">
        <v>3.79</v>
      </c>
      <c r="E374" s="87">
        <f t="shared" si="10"/>
        <v>3.2214999999999998</v>
      </c>
      <c r="F374" s="191">
        <f t="shared" si="11"/>
        <v>0</v>
      </c>
      <c r="G374" s="105" t="s">
        <v>2393</v>
      </c>
      <c r="H374" s="89" t="s">
        <v>46</v>
      </c>
      <c r="I374" s="89" t="s">
        <v>111</v>
      </c>
      <c r="J374" s="89" t="s">
        <v>122</v>
      </c>
      <c r="K374" s="89">
        <v>1</v>
      </c>
      <c r="L374" s="103" t="s">
        <v>3319</v>
      </c>
    </row>
    <row r="375" spans="1:12" ht="14.85" customHeight="1" x14ac:dyDescent="0.35">
      <c r="A375" s="86" t="s">
        <v>4605</v>
      </c>
      <c r="B375" s="104" t="str">
        <f>VLOOKUP(A375,[2]Blad1!$A:$AO,41,0)</f>
        <v>Beadsboard: box</v>
      </c>
      <c r="C375" s="187"/>
      <c r="D375" s="87">
        <v>13.39</v>
      </c>
      <c r="E375" s="87">
        <f t="shared" si="10"/>
        <v>11.381500000000001</v>
      </c>
      <c r="F375" s="191">
        <f t="shared" si="11"/>
        <v>0</v>
      </c>
      <c r="G375" s="105">
        <v>4</v>
      </c>
      <c r="H375" s="89" t="s">
        <v>4606</v>
      </c>
      <c r="I375" s="89" t="s">
        <v>894</v>
      </c>
      <c r="J375" s="89" t="s">
        <v>4606</v>
      </c>
      <c r="K375" s="89">
        <v>3</v>
      </c>
      <c r="L375" s="103" t="s">
        <v>3319</v>
      </c>
    </row>
    <row r="376" spans="1:12" ht="14.85" customHeight="1" x14ac:dyDescent="0.35">
      <c r="A376" s="86" t="s">
        <v>4607</v>
      </c>
      <c r="B376" s="104" t="str">
        <f>VLOOKUP(A376,[2]Blad1!$A:$AO,41,0)</f>
        <v>Bead board wood - square</v>
      </c>
      <c r="C376" s="187"/>
      <c r="D376" s="87">
        <v>56.81</v>
      </c>
      <c r="E376" s="87">
        <f t="shared" si="10"/>
        <v>48.288499999999999</v>
      </c>
      <c r="F376" s="191">
        <f t="shared" si="11"/>
        <v>0</v>
      </c>
      <c r="G376" s="105">
        <v>4</v>
      </c>
      <c r="H376" s="89" t="s">
        <v>160</v>
      </c>
      <c r="I376" s="89" t="s">
        <v>160</v>
      </c>
      <c r="J376" s="89" t="s">
        <v>276</v>
      </c>
      <c r="K376" s="89">
        <v>0.38600000000000001</v>
      </c>
      <c r="L376" s="103" t="s">
        <v>3319</v>
      </c>
    </row>
    <row r="377" spans="1:12" ht="14.85" customHeight="1" x14ac:dyDescent="0.35">
      <c r="A377" s="86" t="s">
        <v>4608</v>
      </c>
      <c r="B377" s="104" t="str">
        <f>VLOOKUP(A377,[2]Blad1!$A:$AO,41,0)</f>
        <v>Bead board wood - round</v>
      </c>
      <c r="C377" s="187"/>
      <c r="D377" s="87">
        <v>48.7</v>
      </c>
      <c r="E377" s="87">
        <f t="shared" si="10"/>
        <v>41.395000000000003</v>
      </c>
      <c r="F377" s="191">
        <f t="shared" si="11"/>
        <v>0</v>
      </c>
      <c r="G377" s="90">
        <v>4</v>
      </c>
      <c r="H377" s="89" t="s">
        <v>160</v>
      </c>
      <c r="I377" s="89" t="s">
        <v>160</v>
      </c>
      <c r="J377" s="89" t="s">
        <v>276</v>
      </c>
      <c r="K377" s="89">
        <v>0.33900000000000002</v>
      </c>
      <c r="L377" s="103" t="s">
        <v>3319</v>
      </c>
    </row>
    <row r="378" spans="1:12" ht="14.85" customHeight="1" x14ac:dyDescent="0.35">
      <c r="A378" s="86" t="s">
        <v>4609</v>
      </c>
      <c r="B378" s="104" t="str">
        <f>VLOOKUP(A378,[2]Blad1!$A:$AO,41,0)</f>
        <v>Bead board - plastic lid</v>
      </c>
      <c r="C378" s="187"/>
      <c r="D378" s="87">
        <v>10.119999999999999</v>
      </c>
      <c r="E378" s="87">
        <f t="shared" si="10"/>
        <v>8.6020000000000003</v>
      </c>
      <c r="F378" s="191">
        <f t="shared" si="11"/>
        <v>0</v>
      </c>
      <c r="G378" s="90">
        <v>4</v>
      </c>
      <c r="H378" s="89" t="s">
        <v>2641</v>
      </c>
      <c r="I378" s="89" t="s">
        <v>2641</v>
      </c>
      <c r="J378" s="89" t="s">
        <v>1998</v>
      </c>
      <c r="K378" s="89">
        <v>0.13</v>
      </c>
      <c r="L378" s="103" t="s">
        <v>3319</v>
      </c>
    </row>
    <row r="379" spans="1:12" ht="14.85" customHeight="1" x14ac:dyDescent="0.35">
      <c r="A379" s="86" t="s">
        <v>4610</v>
      </c>
      <c r="B379" s="104" t="str">
        <f>VLOOKUP(A379,[2]Blad1!$A:$AO,41,0)</f>
        <v>Kralo board white square</v>
      </c>
      <c r="C379" s="187"/>
      <c r="D379" s="87">
        <v>8.56</v>
      </c>
      <c r="E379" s="87">
        <f t="shared" si="10"/>
        <v>7.2760000000000007</v>
      </c>
      <c r="F379" s="191">
        <f t="shared" si="11"/>
        <v>0</v>
      </c>
      <c r="G379" s="90">
        <v>4</v>
      </c>
      <c r="H379" s="89" t="s">
        <v>160</v>
      </c>
      <c r="I379" s="89" t="s">
        <v>160</v>
      </c>
      <c r="J379" s="89" t="s">
        <v>2419</v>
      </c>
      <c r="K379" s="89">
        <v>0.19</v>
      </c>
      <c r="L379" s="103" t="s">
        <v>3319</v>
      </c>
    </row>
    <row r="380" spans="1:12" ht="14.85" customHeight="1" x14ac:dyDescent="0.35">
      <c r="A380" s="86" t="s">
        <v>4611</v>
      </c>
      <c r="B380" s="104" t="str">
        <f>VLOOKUP(A380,[2]Blad1!$A:$AO,41,0)</f>
        <v>Kralo board transparent square</v>
      </c>
      <c r="C380" s="187"/>
      <c r="D380" s="87">
        <v>8.56</v>
      </c>
      <c r="E380" s="87">
        <f t="shared" si="10"/>
        <v>7.2760000000000007</v>
      </c>
      <c r="F380" s="191">
        <f t="shared" si="11"/>
        <v>0</v>
      </c>
      <c r="G380" s="90">
        <v>4</v>
      </c>
      <c r="H380" s="89" t="s">
        <v>160</v>
      </c>
      <c r="I380" s="89" t="s">
        <v>160</v>
      </c>
      <c r="J380" s="89" t="s">
        <v>2419</v>
      </c>
      <c r="K380" s="89">
        <v>0.19</v>
      </c>
      <c r="L380" s="103" t="s">
        <v>3319</v>
      </c>
    </row>
    <row r="381" spans="1:12" ht="14.85" customHeight="1" x14ac:dyDescent="0.35">
      <c r="A381" s="86" t="s">
        <v>4612</v>
      </c>
      <c r="B381" s="104" t="str">
        <f>VLOOKUP(A381,[2]Blad1!$A:$AO,41,0)</f>
        <v>Kralo board white round</v>
      </c>
      <c r="C381" s="187"/>
      <c r="D381" s="87">
        <v>8.27</v>
      </c>
      <c r="E381" s="87">
        <f t="shared" si="10"/>
        <v>7.0294999999999996</v>
      </c>
      <c r="F381" s="191">
        <f t="shared" si="11"/>
        <v>0</v>
      </c>
      <c r="G381" s="90">
        <v>4</v>
      </c>
      <c r="H381" s="89" t="s">
        <v>160</v>
      </c>
      <c r="I381" s="89" t="s">
        <v>160</v>
      </c>
      <c r="J381" s="89" t="s">
        <v>2419</v>
      </c>
      <c r="K381" s="89">
        <v>0.19</v>
      </c>
      <c r="L381" s="103" t="s">
        <v>3319</v>
      </c>
    </row>
    <row r="382" spans="1:12" ht="14.85" customHeight="1" x14ac:dyDescent="0.35">
      <c r="A382" s="86" t="s">
        <v>4613</v>
      </c>
      <c r="B382" s="104" t="str">
        <f>VLOOKUP(A382,[2]Blad1!$A:$AO,41,0)</f>
        <v>Kralo board transparent round</v>
      </c>
      <c r="C382" s="187"/>
      <c r="D382" s="87">
        <v>8.27</v>
      </c>
      <c r="E382" s="87">
        <f t="shared" si="10"/>
        <v>7.0294999999999996</v>
      </c>
      <c r="F382" s="191">
        <f t="shared" si="11"/>
        <v>0</v>
      </c>
      <c r="G382" s="90">
        <v>4</v>
      </c>
      <c r="H382" s="89" t="s">
        <v>160</v>
      </c>
      <c r="I382" s="89" t="s">
        <v>160</v>
      </c>
      <c r="J382" s="89" t="s">
        <v>2419</v>
      </c>
      <c r="K382" s="89">
        <v>0.19</v>
      </c>
      <c r="L382" s="103" t="s">
        <v>3319</v>
      </c>
    </row>
    <row r="383" spans="1:12" ht="14.85" customHeight="1" x14ac:dyDescent="0.35">
      <c r="A383" s="86" t="s">
        <v>4614</v>
      </c>
      <c r="B383" s="104" t="str">
        <f>VLOOKUP(A383,[2]Blad1!$A:$AO,41,0)</f>
        <v>Pillow and blanket, red</v>
      </c>
      <c r="C383" s="187"/>
      <c r="D383" s="87">
        <v>33.869999999999997</v>
      </c>
      <c r="E383" s="87">
        <f t="shared" si="10"/>
        <v>28.789499999999997</v>
      </c>
      <c r="F383" s="191">
        <f t="shared" si="11"/>
        <v>0</v>
      </c>
      <c r="G383" s="90">
        <v>3</v>
      </c>
      <c r="H383" s="89" t="s">
        <v>737</v>
      </c>
      <c r="I383" s="89" t="s">
        <v>119</v>
      </c>
      <c r="J383" s="89" t="s">
        <v>61</v>
      </c>
      <c r="K383" s="89">
        <v>1.63</v>
      </c>
      <c r="L383" s="103" t="s">
        <v>3319</v>
      </c>
    </row>
    <row r="384" spans="1:12" ht="14.85" customHeight="1" x14ac:dyDescent="0.35">
      <c r="A384" s="86" t="s">
        <v>4615</v>
      </c>
      <c r="B384" s="104" t="str">
        <f>VLOOKUP(A384,[2]Blad1!$A:$AO,41,0)</f>
        <v>Nuts and bolts (64)</v>
      </c>
      <c r="C384" s="187"/>
      <c r="D384" s="87">
        <v>22.96</v>
      </c>
      <c r="E384" s="87">
        <f t="shared" si="10"/>
        <v>19.516000000000002</v>
      </c>
      <c r="F384" s="191">
        <f t="shared" si="11"/>
        <v>0</v>
      </c>
      <c r="G384" s="105">
        <v>3</v>
      </c>
      <c r="H384" s="89" t="s">
        <v>60</v>
      </c>
      <c r="I384" s="89" t="s">
        <v>119</v>
      </c>
      <c r="J384" s="89" t="s">
        <v>61</v>
      </c>
      <c r="K384" s="89">
        <v>0.6</v>
      </c>
      <c r="L384" s="103" t="s">
        <v>3319</v>
      </c>
    </row>
    <row r="385" spans="1:12" ht="14.85" customHeight="1" x14ac:dyDescent="0.35">
      <c r="A385" s="86" t="s">
        <v>4616</v>
      </c>
      <c r="B385" s="104" t="str">
        <f>VLOOKUP(A385,[2]Blad1!$A:$AO,41,0)</f>
        <v>Fun buttons (200)</v>
      </c>
      <c r="C385" s="187"/>
      <c r="D385" s="87">
        <v>22.96</v>
      </c>
      <c r="E385" s="87">
        <f t="shared" si="10"/>
        <v>19.516000000000002</v>
      </c>
      <c r="F385" s="191">
        <f t="shared" si="11"/>
        <v>0</v>
      </c>
      <c r="G385" s="105">
        <v>3</v>
      </c>
      <c r="H385" s="89" t="s">
        <v>903</v>
      </c>
      <c r="I385" s="89" t="s">
        <v>903</v>
      </c>
      <c r="J385" s="89" t="s">
        <v>1217</v>
      </c>
      <c r="K385" s="89">
        <v>1.18</v>
      </c>
      <c r="L385" s="103" t="s">
        <v>3319</v>
      </c>
    </row>
    <row r="386" spans="1:12" ht="14.85" customHeight="1" x14ac:dyDescent="0.35">
      <c r="A386" s="86" t="s">
        <v>4617</v>
      </c>
      <c r="B386" s="104" t="str">
        <f>VLOOKUP(A386,[2]Blad1!$A:$AO,41,0)</f>
        <v>Chain links (200)</v>
      </c>
      <c r="C386" s="187"/>
      <c r="D386" s="87">
        <v>32.130000000000003</v>
      </c>
      <c r="E386" s="87">
        <f t="shared" si="10"/>
        <v>27.310500000000001</v>
      </c>
      <c r="F386" s="191">
        <f t="shared" si="11"/>
        <v>0</v>
      </c>
      <c r="G386" s="90">
        <v>3</v>
      </c>
      <c r="H386" s="89" t="s">
        <v>4618</v>
      </c>
      <c r="I386" s="89" t="s">
        <v>4619</v>
      </c>
      <c r="J386" s="89" t="s">
        <v>4620</v>
      </c>
      <c r="K386" s="89">
        <v>1.08</v>
      </c>
      <c r="L386" s="103" t="s">
        <v>3319</v>
      </c>
    </row>
    <row r="387" spans="1:12" ht="14.85" customHeight="1" x14ac:dyDescent="0.35">
      <c r="A387" s="86" t="s">
        <v>4621</v>
      </c>
      <c r="B387" s="104" t="str">
        <f>VLOOKUP(A387,[2]Blad1!$A:$AO,41,0)</f>
        <v>hand brush</v>
      </c>
      <c r="C387" s="186"/>
      <c r="D387" s="87">
        <v>2.7</v>
      </c>
      <c r="E387" s="87">
        <f t="shared" si="10"/>
        <v>2.2949999999999999</v>
      </c>
      <c r="F387" s="191">
        <f t="shared" si="11"/>
        <v>0</v>
      </c>
      <c r="G387" s="90">
        <v>3</v>
      </c>
      <c r="H387" s="89" t="s">
        <v>220</v>
      </c>
      <c r="I387" s="89" t="s">
        <v>208</v>
      </c>
      <c r="J387" s="89" t="s">
        <v>160</v>
      </c>
      <c r="K387" s="89">
        <v>0.05</v>
      </c>
      <c r="L387" s="103" t="s">
        <v>3319</v>
      </c>
    </row>
    <row r="388" spans="1:12" ht="14.85" customHeight="1" x14ac:dyDescent="0.35">
      <c r="A388" s="86" t="s">
        <v>4622</v>
      </c>
      <c r="B388" s="104" t="str">
        <f>VLOOKUP(A388,[2]Blad1!$A:$AO,41,0)</f>
        <v>Happy hammer - box of nails</v>
      </c>
      <c r="C388" s="187"/>
      <c r="D388" s="87">
        <v>7.56</v>
      </c>
      <c r="E388" s="87">
        <f t="shared" si="10"/>
        <v>6.4260000000000002</v>
      </c>
      <c r="F388" s="191">
        <f t="shared" si="11"/>
        <v>0</v>
      </c>
      <c r="G388" s="105">
        <v>4</v>
      </c>
      <c r="H388" s="89" t="s">
        <v>61</v>
      </c>
      <c r="I388" s="89" t="s">
        <v>322</v>
      </c>
      <c r="J388" s="89" t="s">
        <v>322</v>
      </c>
      <c r="K388" s="89">
        <v>1</v>
      </c>
      <c r="L388" s="103" t="s">
        <v>3319</v>
      </c>
    </row>
    <row r="389" spans="1:12" ht="14.85" customHeight="1" x14ac:dyDescent="0.35">
      <c r="A389" s="86" t="s">
        <v>4623</v>
      </c>
      <c r="B389" s="104" t="str">
        <f>VLOOKUP(A389,[2]Blad1!$A:$AO,41,0)</f>
        <v>Happy hammer - Cork board with plastic bottom</v>
      </c>
      <c r="C389" s="187"/>
      <c r="D389" s="87">
        <v>9.1999999999999993</v>
      </c>
      <c r="E389" s="87">
        <f t="shared" si="10"/>
        <v>7.8199999999999994</v>
      </c>
      <c r="F389" s="191">
        <f t="shared" si="11"/>
        <v>0</v>
      </c>
      <c r="G389" s="105">
        <v>3</v>
      </c>
      <c r="H389" s="89" t="s">
        <v>119</v>
      </c>
      <c r="I389" s="89" t="s">
        <v>53</v>
      </c>
      <c r="J389" s="89" t="s">
        <v>200</v>
      </c>
      <c r="K389" s="89">
        <v>0.35</v>
      </c>
      <c r="L389" s="103" t="s">
        <v>3319</v>
      </c>
    </row>
    <row r="390" spans="1:12" ht="14.85" customHeight="1" x14ac:dyDescent="0.35">
      <c r="A390" s="86" t="s">
        <v>4624</v>
      </c>
      <c r="B390" s="104" t="str">
        <f>VLOOKUP(A390,[2]Blad1!$A:$AO,41,0)</f>
        <v>Cork board</v>
      </c>
      <c r="C390" s="187"/>
      <c r="D390" s="87">
        <v>5.38</v>
      </c>
      <c r="E390" s="87">
        <f t="shared" si="10"/>
        <v>4.5730000000000004</v>
      </c>
      <c r="F390" s="191">
        <f t="shared" si="11"/>
        <v>0</v>
      </c>
      <c r="G390" s="105">
        <v>4</v>
      </c>
      <c r="H390" s="89" t="s">
        <v>119</v>
      </c>
      <c r="I390" s="89" t="s">
        <v>990</v>
      </c>
      <c r="J390" s="89" t="s">
        <v>188</v>
      </c>
      <c r="K390" s="89">
        <v>1</v>
      </c>
      <c r="L390" s="103" t="s">
        <v>3319</v>
      </c>
    </row>
    <row r="391" spans="1:12" ht="14.85" customHeight="1" x14ac:dyDescent="0.35">
      <c r="A391" s="86" t="s">
        <v>4625</v>
      </c>
      <c r="B391" s="104" t="str">
        <f>VLOOKUP(A391,[2]Blad1!$A:$AO,41,0)</f>
        <v>Growth puzzles - Tulip</v>
      </c>
      <c r="C391" s="187"/>
      <c r="D391" s="87">
        <v>25.25</v>
      </c>
      <c r="E391" s="87">
        <f t="shared" ref="E391:E454" si="12">D391-(D391*$D$2)</f>
        <v>21.462499999999999</v>
      </c>
      <c r="F391" s="191">
        <f t="shared" si="11"/>
        <v>0</v>
      </c>
      <c r="G391" s="105">
        <v>4</v>
      </c>
      <c r="H391" s="89" t="s">
        <v>35</v>
      </c>
      <c r="I391" s="89" t="s">
        <v>35</v>
      </c>
      <c r="J391" s="89" t="s">
        <v>200</v>
      </c>
      <c r="K391" s="89">
        <v>0.75</v>
      </c>
      <c r="L391" s="103" t="s">
        <v>3319</v>
      </c>
    </row>
    <row r="392" spans="1:12" ht="14.85" customHeight="1" x14ac:dyDescent="0.35">
      <c r="A392" s="86" t="s">
        <v>4626</v>
      </c>
      <c r="B392" s="104" t="str">
        <f>VLOOKUP(A392,[2]Blad1!$A:$AO,41,0)</f>
        <v>Growth puzzle - chicken</v>
      </c>
      <c r="C392" s="187"/>
      <c r="D392" s="87">
        <v>25.25</v>
      </c>
      <c r="E392" s="87">
        <f t="shared" si="12"/>
        <v>21.462499999999999</v>
      </c>
      <c r="F392" s="191">
        <f t="shared" ref="F392:F455" si="13">C392*E392</f>
        <v>0</v>
      </c>
      <c r="G392" s="105">
        <v>4</v>
      </c>
      <c r="H392" s="89" t="s">
        <v>35</v>
      </c>
      <c r="I392" s="89" t="s">
        <v>35</v>
      </c>
      <c r="J392" s="89" t="s">
        <v>200</v>
      </c>
      <c r="K392" s="89">
        <v>0.75</v>
      </c>
      <c r="L392" s="103" t="s">
        <v>3319</v>
      </c>
    </row>
    <row r="393" spans="1:12" ht="14.85" customHeight="1" x14ac:dyDescent="0.35">
      <c r="A393" s="86" t="s">
        <v>4627</v>
      </c>
      <c r="B393" s="104" t="str">
        <f>VLOOKUP(A393,[2]Blad1!$A:$AO,41,0)</f>
        <v>Growth puzzles - Frog</v>
      </c>
      <c r="C393" s="186"/>
      <c r="D393" s="87">
        <v>25.25</v>
      </c>
      <c r="E393" s="87">
        <f t="shared" si="12"/>
        <v>21.462499999999999</v>
      </c>
      <c r="F393" s="191">
        <f t="shared" si="13"/>
        <v>0</v>
      </c>
      <c r="G393" s="90">
        <v>4</v>
      </c>
      <c r="H393" s="89" t="s">
        <v>35</v>
      </c>
      <c r="I393" s="89" t="s">
        <v>35</v>
      </c>
      <c r="J393" s="89" t="s">
        <v>200</v>
      </c>
      <c r="K393" s="89">
        <v>0.75</v>
      </c>
      <c r="L393" s="103" t="s">
        <v>3319</v>
      </c>
    </row>
    <row r="394" spans="1:12" ht="14.85" customHeight="1" x14ac:dyDescent="0.35">
      <c r="A394" s="86" t="s">
        <v>4628</v>
      </c>
      <c r="B394" s="104" t="str">
        <f>VLOOKUP(A394,[2]Blad1!$A:$AO,41,0)</f>
        <v>Growth puzzle - butterfly</v>
      </c>
      <c r="C394" s="186"/>
      <c r="D394" s="87">
        <v>25.25</v>
      </c>
      <c r="E394" s="87">
        <f t="shared" si="12"/>
        <v>21.462499999999999</v>
      </c>
      <c r="F394" s="191">
        <f t="shared" si="13"/>
        <v>0</v>
      </c>
      <c r="G394" s="90">
        <v>4</v>
      </c>
      <c r="H394" s="89" t="s">
        <v>35</v>
      </c>
      <c r="I394" s="89" t="s">
        <v>35</v>
      </c>
      <c r="J394" s="89" t="s">
        <v>200</v>
      </c>
      <c r="K394" s="89">
        <v>0.75</v>
      </c>
      <c r="L394" s="103" t="s">
        <v>3319</v>
      </c>
    </row>
    <row r="395" spans="1:12" ht="14.85" customHeight="1" x14ac:dyDescent="0.35">
      <c r="A395" s="86" t="s">
        <v>4629</v>
      </c>
      <c r="B395" s="104" t="str">
        <f>VLOOKUP(A395,[2]Blad1!$A:$AO,41,0)</f>
        <v>Growth puzzle - grandfather</v>
      </c>
      <c r="C395" s="186"/>
      <c r="D395" s="87">
        <v>25.25</v>
      </c>
      <c r="E395" s="87">
        <f t="shared" si="12"/>
        <v>21.462499999999999</v>
      </c>
      <c r="F395" s="191">
        <f t="shared" si="13"/>
        <v>0</v>
      </c>
      <c r="G395" s="90">
        <v>4</v>
      </c>
      <c r="H395" s="89" t="s">
        <v>35</v>
      </c>
      <c r="I395" s="89" t="s">
        <v>35</v>
      </c>
      <c r="J395" s="89" t="s">
        <v>200</v>
      </c>
      <c r="K395" s="89">
        <v>0.75</v>
      </c>
      <c r="L395" s="103" t="s">
        <v>3319</v>
      </c>
    </row>
    <row r="396" spans="1:12" ht="14.85" customHeight="1" x14ac:dyDescent="0.35">
      <c r="A396" s="86" t="s">
        <v>4630</v>
      </c>
      <c r="B396" s="104" t="str">
        <f>VLOOKUP(A396,[2]Blad1!$A:$AO,41,0)</f>
        <v>Growth puzzle - bird</v>
      </c>
      <c r="C396" s="187"/>
      <c r="D396" s="87">
        <v>25.25</v>
      </c>
      <c r="E396" s="87">
        <f t="shared" si="12"/>
        <v>21.462499999999999</v>
      </c>
      <c r="F396" s="191">
        <f t="shared" si="13"/>
        <v>0</v>
      </c>
      <c r="G396" s="90">
        <v>4</v>
      </c>
      <c r="H396" s="89" t="s">
        <v>35</v>
      </c>
      <c r="I396" s="89" t="s">
        <v>35</v>
      </c>
      <c r="J396" s="89" t="s">
        <v>200</v>
      </c>
      <c r="K396" s="89">
        <v>0.75</v>
      </c>
      <c r="L396" s="103" t="s">
        <v>3319</v>
      </c>
    </row>
    <row r="397" spans="1:12" ht="14.85" customHeight="1" x14ac:dyDescent="0.35">
      <c r="A397" s="86" t="s">
        <v>4631</v>
      </c>
      <c r="B397" s="104" t="str">
        <f>VLOOKUP(A397,[2]Blad1!$A:$AO,41,0)</f>
        <v>Puzzle case 24 (empty)</v>
      </c>
      <c r="C397" s="187"/>
      <c r="D397" s="87">
        <v>49.73</v>
      </c>
      <c r="E397" s="87">
        <f t="shared" si="12"/>
        <v>42.270499999999998</v>
      </c>
      <c r="F397" s="191">
        <f t="shared" si="13"/>
        <v>0</v>
      </c>
      <c r="G397" s="90">
        <v>4</v>
      </c>
      <c r="H397" s="89" t="s">
        <v>119</v>
      </c>
      <c r="I397" s="89" t="s">
        <v>35</v>
      </c>
      <c r="J397" s="89" t="s">
        <v>119</v>
      </c>
      <c r="K397" s="89">
        <v>2.9</v>
      </c>
      <c r="L397" s="103" t="s">
        <v>3319</v>
      </c>
    </row>
    <row r="398" spans="1:12" ht="14.85" customHeight="1" x14ac:dyDescent="0.35">
      <c r="A398" s="86" t="s">
        <v>4632</v>
      </c>
      <c r="B398" s="104" t="str">
        <f>VLOOKUP(A398,[2]Blad1!$A:$AO,41,0)</f>
        <v>Growth puzzles - Sunflower</v>
      </c>
      <c r="C398" s="187"/>
      <c r="D398" s="87">
        <v>25.25</v>
      </c>
      <c r="E398" s="87">
        <f t="shared" si="12"/>
        <v>21.462499999999999</v>
      </c>
      <c r="F398" s="191">
        <f t="shared" si="13"/>
        <v>0</v>
      </c>
      <c r="G398" s="90">
        <v>4</v>
      </c>
      <c r="H398" s="89" t="s">
        <v>35</v>
      </c>
      <c r="I398" s="89" t="s">
        <v>35</v>
      </c>
      <c r="J398" s="89" t="s">
        <v>200</v>
      </c>
      <c r="K398" s="89">
        <v>0.75</v>
      </c>
      <c r="L398" s="103" t="s">
        <v>3319</v>
      </c>
    </row>
    <row r="399" spans="1:12" ht="14.85" customHeight="1" x14ac:dyDescent="0.35">
      <c r="A399" s="86" t="s">
        <v>4633</v>
      </c>
      <c r="B399" s="104" t="str">
        <f>VLOOKUP(A399,[2]Blad1!$A:$AO,41,0)</f>
        <v>Getting dressed puzzle - boy</v>
      </c>
      <c r="C399" s="186"/>
      <c r="D399" s="87">
        <v>24.36</v>
      </c>
      <c r="E399" s="87">
        <f t="shared" si="12"/>
        <v>20.706</v>
      </c>
      <c r="F399" s="191">
        <f t="shared" si="13"/>
        <v>0</v>
      </c>
      <c r="G399" s="105">
        <v>4</v>
      </c>
      <c r="H399" s="89" t="s">
        <v>623</v>
      </c>
      <c r="I399" s="89" t="s">
        <v>886</v>
      </c>
      <c r="J399" s="89" t="s">
        <v>188</v>
      </c>
      <c r="K399" s="89">
        <v>0.92</v>
      </c>
      <c r="L399" s="103" t="s">
        <v>3319</v>
      </c>
    </row>
    <row r="400" spans="1:12" ht="14.85" customHeight="1" x14ac:dyDescent="0.35">
      <c r="A400" s="86" t="s">
        <v>4634</v>
      </c>
      <c r="B400" s="104" t="str">
        <f>VLOOKUP(A400,[2]Blad1!$A:$AO,41,0)</f>
        <v>Getting dressed puzzle - girl</v>
      </c>
      <c r="C400" s="186"/>
      <c r="D400" s="87">
        <v>24.36</v>
      </c>
      <c r="E400" s="87">
        <f t="shared" si="12"/>
        <v>20.706</v>
      </c>
      <c r="F400" s="191">
        <f t="shared" si="13"/>
        <v>0</v>
      </c>
      <c r="G400" s="105">
        <v>4</v>
      </c>
      <c r="H400" s="89" t="s">
        <v>623</v>
      </c>
      <c r="I400" s="89" t="s">
        <v>886</v>
      </c>
      <c r="J400" s="89" t="s">
        <v>188</v>
      </c>
      <c r="K400" s="89">
        <v>1.08</v>
      </c>
      <c r="L400" s="103" t="s">
        <v>3319</v>
      </c>
    </row>
    <row r="401" spans="1:12" ht="14.85" customHeight="1" x14ac:dyDescent="0.35">
      <c r="A401" s="86" t="s">
        <v>4635</v>
      </c>
      <c r="B401" s="104" t="str">
        <f>VLOOKUP(A401,[2]Blad1!$A:$AO,41,0)</f>
        <v>Calculation matrix (Panorama}</v>
      </c>
      <c r="C401" s="187"/>
      <c r="D401" s="87">
        <v>89.53</v>
      </c>
      <c r="E401" s="87">
        <f t="shared" si="12"/>
        <v>76.100499999999997</v>
      </c>
      <c r="F401" s="191">
        <f t="shared" si="13"/>
        <v>0</v>
      </c>
      <c r="G401" s="105">
        <v>4</v>
      </c>
      <c r="H401" s="89" t="s">
        <v>192</v>
      </c>
      <c r="I401" s="89" t="s">
        <v>192</v>
      </c>
      <c r="J401" s="89" t="s">
        <v>67</v>
      </c>
      <c r="K401" s="89">
        <v>4.47</v>
      </c>
      <c r="L401" s="103" t="s">
        <v>3319</v>
      </c>
    </row>
    <row r="402" spans="1:12" ht="14.85" customHeight="1" x14ac:dyDescent="0.35">
      <c r="A402" s="86" t="s">
        <v>4636</v>
      </c>
      <c r="B402" s="104" t="str">
        <f>VLOOKUP(A402,[2]Blad1!$A:$AO,41,0)</f>
        <v>Combino</v>
      </c>
      <c r="C402" s="187"/>
      <c r="D402" s="87">
        <v>56.81</v>
      </c>
      <c r="E402" s="87">
        <f t="shared" si="12"/>
        <v>48.288499999999999</v>
      </c>
      <c r="F402" s="191">
        <f t="shared" si="13"/>
        <v>0</v>
      </c>
      <c r="G402" s="105">
        <v>4</v>
      </c>
      <c r="H402" s="89" t="s">
        <v>192</v>
      </c>
      <c r="I402" s="89" t="s">
        <v>66</v>
      </c>
      <c r="J402" s="89" t="s">
        <v>72</v>
      </c>
      <c r="K402" s="89">
        <v>2.4300000000000002</v>
      </c>
      <c r="L402" s="103" t="s">
        <v>3319</v>
      </c>
    </row>
    <row r="403" spans="1:12" ht="14.85" customHeight="1" x14ac:dyDescent="0.35">
      <c r="A403" s="86" t="s">
        <v>4637</v>
      </c>
      <c r="B403" s="104" t="str">
        <f>VLOOKUP(A403,[2]Blad1!$A:$AO,41,0)</f>
        <v>Colodie - puzzle on colour</v>
      </c>
      <c r="C403" s="187"/>
      <c r="D403" s="87">
        <v>50.71</v>
      </c>
      <c r="E403" s="87">
        <f t="shared" si="12"/>
        <v>43.103500000000004</v>
      </c>
      <c r="F403" s="191">
        <f t="shared" si="13"/>
        <v>0</v>
      </c>
      <c r="G403" s="105">
        <v>3</v>
      </c>
      <c r="H403" s="89" t="s">
        <v>208</v>
      </c>
      <c r="I403" s="89" t="s">
        <v>53</v>
      </c>
      <c r="J403" s="89" t="s">
        <v>67</v>
      </c>
      <c r="K403" s="89">
        <v>1.8</v>
      </c>
      <c r="L403" s="103" t="s">
        <v>3319</v>
      </c>
    </row>
    <row r="404" spans="1:12" ht="14.85" customHeight="1" x14ac:dyDescent="0.35">
      <c r="A404" s="86" t="s">
        <v>4638</v>
      </c>
      <c r="B404" s="104" t="str">
        <f>VLOOKUP(A404,[2]Blad1!$A:$AO,41,0)</f>
        <v>Screw shape and colour</v>
      </c>
      <c r="C404" s="187"/>
      <c r="D404" s="87">
        <v>72.540000000000006</v>
      </c>
      <c r="E404" s="87">
        <f t="shared" si="12"/>
        <v>61.659000000000006</v>
      </c>
      <c r="F404" s="191">
        <f t="shared" si="13"/>
        <v>0</v>
      </c>
      <c r="G404" s="105" t="s">
        <v>4341</v>
      </c>
      <c r="H404" s="89" t="s">
        <v>568</v>
      </c>
      <c r="I404" s="89" t="s">
        <v>192</v>
      </c>
      <c r="J404" s="89" t="s">
        <v>110</v>
      </c>
      <c r="K404" s="89">
        <v>4.13</v>
      </c>
      <c r="L404" s="103" t="s">
        <v>3319</v>
      </c>
    </row>
    <row r="405" spans="1:12" ht="14.85" customHeight="1" x14ac:dyDescent="0.35">
      <c r="A405" s="86" t="s">
        <v>4639</v>
      </c>
      <c r="B405" s="104" t="str">
        <f>VLOOKUP(A405,[2]Blad1!$A:$AO,41,0)</f>
        <v>Animal memo</v>
      </c>
      <c r="C405" s="186"/>
      <c r="D405" s="87">
        <v>41.31</v>
      </c>
      <c r="E405" s="87">
        <f t="shared" si="12"/>
        <v>35.113500000000002</v>
      </c>
      <c r="F405" s="191">
        <f t="shared" si="13"/>
        <v>0</v>
      </c>
      <c r="G405" s="105">
        <v>3</v>
      </c>
      <c r="H405" s="89" t="s">
        <v>192</v>
      </c>
      <c r="I405" s="89" t="s">
        <v>66</v>
      </c>
      <c r="J405" s="89" t="s">
        <v>72</v>
      </c>
      <c r="K405" s="89">
        <v>1.83</v>
      </c>
      <c r="L405" s="103" t="s">
        <v>3319</v>
      </c>
    </row>
    <row r="406" spans="1:12" ht="14.85" customHeight="1" x14ac:dyDescent="0.35">
      <c r="A406" s="86" t="s">
        <v>4640</v>
      </c>
      <c r="B406" s="104" t="str">
        <f>VLOOKUP(A406,[2]Blad1!$A:$AO,41,0)</f>
        <v>Counting circle</v>
      </c>
      <c r="C406" s="187"/>
      <c r="D406" s="87">
        <v>32.130000000000003</v>
      </c>
      <c r="E406" s="87">
        <f t="shared" si="12"/>
        <v>27.310500000000001</v>
      </c>
      <c r="F406" s="191">
        <f t="shared" si="13"/>
        <v>0</v>
      </c>
      <c r="G406" s="105">
        <v>4</v>
      </c>
      <c r="H406" s="89" t="s">
        <v>386</v>
      </c>
      <c r="I406" s="89" t="s">
        <v>386</v>
      </c>
      <c r="J406" s="89" t="s">
        <v>2426</v>
      </c>
      <c r="K406" s="89">
        <v>0.83</v>
      </c>
      <c r="L406" s="103" t="s">
        <v>3319</v>
      </c>
    </row>
    <row r="407" spans="1:12" ht="14.85" customHeight="1" x14ac:dyDescent="0.35">
      <c r="A407" s="86" t="s">
        <v>4641</v>
      </c>
      <c r="B407" s="104" t="str">
        <f>VLOOKUP(A407,[2]Blad1!$A:$AO,41,0)</f>
        <v>Puzzlecase 34 (empty)</v>
      </c>
      <c r="C407" s="187"/>
      <c r="D407" s="87">
        <v>53.03</v>
      </c>
      <c r="E407" s="87">
        <f t="shared" si="12"/>
        <v>45.075500000000005</v>
      </c>
      <c r="F407" s="191">
        <f t="shared" si="13"/>
        <v>0</v>
      </c>
      <c r="G407" s="105">
        <v>3</v>
      </c>
      <c r="H407" s="89" t="s">
        <v>60</v>
      </c>
      <c r="I407" s="89" t="s">
        <v>102</v>
      </c>
      <c r="J407" s="89" t="s">
        <v>208</v>
      </c>
      <c r="K407" s="89">
        <v>3.15</v>
      </c>
      <c r="L407" s="103" t="s">
        <v>3319</v>
      </c>
    </row>
    <row r="408" spans="1:12" ht="14.85" customHeight="1" x14ac:dyDescent="0.35">
      <c r="A408" s="86" t="s">
        <v>4642</v>
      </c>
      <c r="B408" s="104" t="str">
        <f>VLOOKUP(A408,[2]Blad1!$A:$AO,41,0)</f>
        <v>Puzzle set girls - set of 4</v>
      </c>
      <c r="C408" s="187"/>
      <c r="D408" s="87">
        <v>29.92</v>
      </c>
      <c r="E408" s="87">
        <f t="shared" si="12"/>
        <v>25.432000000000002</v>
      </c>
      <c r="F408" s="191">
        <f t="shared" si="13"/>
        <v>0</v>
      </c>
      <c r="G408" s="105">
        <v>3</v>
      </c>
      <c r="H408" s="89" t="s">
        <v>160</v>
      </c>
      <c r="I408" s="89" t="s">
        <v>160</v>
      </c>
      <c r="J408" s="89" t="s">
        <v>61</v>
      </c>
      <c r="K408" s="89">
        <v>0.97</v>
      </c>
      <c r="L408" s="103" t="s">
        <v>3319</v>
      </c>
    </row>
    <row r="409" spans="1:12" ht="14.85" customHeight="1" x14ac:dyDescent="0.35">
      <c r="A409" s="86" t="s">
        <v>4643</v>
      </c>
      <c r="B409" s="104" t="str">
        <f>VLOOKUP(A409,[2]Blad1!$A:$AO,41,0)</f>
        <v>Puzzle set boys - set of 4</v>
      </c>
      <c r="C409" s="187"/>
      <c r="D409" s="87">
        <v>29.92</v>
      </c>
      <c r="E409" s="87">
        <f t="shared" si="12"/>
        <v>25.432000000000002</v>
      </c>
      <c r="F409" s="191">
        <f t="shared" si="13"/>
        <v>0</v>
      </c>
      <c r="G409" s="105">
        <v>3</v>
      </c>
      <c r="H409" s="89" t="s">
        <v>160</v>
      </c>
      <c r="I409" s="89" t="s">
        <v>160</v>
      </c>
      <c r="J409" s="89" t="s">
        <v>61</v>
      </c>
      <c r="K409" s="89">
        <v>0.97</v>
      </c>
      <c r="L409" s="103" t="s">
        <v>3319</v>
      </c>
    </row>
    <row r="410" spans="1:12" ht="14.85" customHeight="1" x14ac:dyDescent="0.35">
      <c r="A410" s="86" t="s">
        <v>4644</v>
      </c>
      <c r="B410" s="104" t="str">
        <f>VLOOKUP(A410,[2]Blad1!$A:$AO,41,0)</f>
        <v>Street broom</v>
      </c>
      <c r="C410" s="187"/>
      <c r="D410" s="87">
        <v>12.23</v>
      </c>
      <c r="E410" s="87">
        <f t="shared" si="12"/>
        <v>10.3955</v>
      </c>
      <c r="F410" s="191">
        <f t="shared" si="13"/>
        <v>0</v>
      </c>
      <c r="G410" s="105">
        <v>3</v>
      </c>
      <c r="H410" s="89" t="s">
        <v>1026</v>
      </c>
      <c r="I410" s="89" t="s">
        <v>526</v>
      </c>
      <c r="J410" s="89" t="s">
        <v>61</v>
      </c>
      <c r="K410" s="89">
        <v>0.23</v>
      </c>
      <c r="L410" s="103" t="s">
        <v>3319</v>
      </c>
    </row>
    <row r="411" spans="1:12" ht="14.85" customHeight="1" x14ac:dyDescent="0.35">
      <c r="A411" s="86" t="s">
        <v>4645</v>
      </c>
      <c r="B411" s="104" t="str">
        <f>VLOOKUP(A411,[2]Blad1!$A:$AO,41,0)</f>
        <v>Indoor broom (soft)</v>
      </c>
      <c r="C411" s="187"/>
      <c r="D411" s="87">
        <v>12.11</v>
      </c>
      <c r="E411" s="87">
        <f t="shared" si="12"/>
        <v>10.2935</v>
      </c>
      <c r="F411" s="191">
        <f t="shared" si="13"/>
        <v>0</v>
      </c>
      <c r="G411" s="105">
        <v>3</v>
      </c>
      <c r="H411" s="89" t="s">
        <v>1026</v>
      </c>
      <c r="I411" s="89" t="s">
        <v>53</v>
      </c>
      <c r="J411" s="89" t="s">
        <v>61</v>
      </c>
      <c r="K411" s="89">
        <v>0.2</v>
      </c>
      <c r="L411" s="103" t="s">
        <v>3319</v>
      </c>
    </row>
    <row r="412" spans="1:12" ht="14.85" customHeight="1" x14ac:dyDescent="0.35">
      <c r="A412" s="86" t="s">
        <v>4646</v>
      </c>
      <c r="B412" s="104" t="str">
        <f>VLOOKUP(A412,[2]Blad1!$A:$AO,41,0)</f>
        <v>Hand brush wood</v>
      </c>
      <c r="C412" s="187"/>
      <c r="D412" s="87">
        <v>5.75</v>
      </c>
      <c r="E412" s="87">
        <f t="shared" si="12"/>
        <v>4.8875000000000002</v>
      </c>
      <c r="F412" s="191">
        <f t="shared" si="13"/>
        <v>0</v>
      </c>
      <c r="G412" s="105">
        <v>3</v>
      </c>
      <c r="H412" s="89" t="s">
        <v>208</v>
      </c>
      <c r="I412" s="89" t="s">
        <v>72</v>
      </c>
      <c r="J412" s="89" t="s">
        <v>8</v>
      </c>
      <c r="K412" s="89">
        <v>0.13</v>
      </c>
      <c r="L412" s="103" t="s">
        <v>3319</v>
      </c>
    </row>
    <row r="413" spans="1:12" ht="14.85" customHeight="1" x14ac:dyDescent="0.35">
      <c r="A413" s="86" t="s">
        <v>4647</v>
      </c>
      <c r="B413" s="104" t="str">
        <f>VLOOKUP(A413,[2]Blad1!$A:$AO,41,0)</f>
        <v>Transport puzzle - airport</v>
      </c>
      <c r="C413" s="187"/>
      <c r="D413" s="87">
        <v>18.71</v>
      </c>
      <c r="E413" s="87">
        <f t="shared" si="12"/>
        <v>15.903500000000001</v>
      </c>
      <c r="F413" s="191">
        <f t="shared" si="13"/>
        <v>0</v>
      </c>
      <c r="G413" s="105">
        <v>4</v>
      </c>
      <c r="H413" s="89" t="s">
        <v>623</v>
      </c>
      <c r="I413" s="89" t="s">
        <v>623</v>
      </c>
      <c r="J413" s="89" t="s">
        <v>2479</v>
      </c>
      <c r="K413" s="89">
        <v>0.71</v>
      </c>
      <c r="L413" s="103" t="s">
        <v>3319</v>
      </c>
    </row>
    <row r="414" spans="1:12" ht="14.85" customHeight="1" x14ac:dyDescent="0.35">
      <c r="A414" s="86" t="s">
        <v>4648</v>
      </c>
      <c r="B414" s="104" t="str">
        <f>VLOOKUP(A414,[2]Blad1!$A:$AO,41,0)</f>
        <v>Transport puzzles - Train station</v>
      </c>
      <c r="C414" s="187"/>
      <c r="D414" s="87">
        <v>18.71</v>
      </c>
      <c r="E414" s="87">
        <f t="shared" si="12"/>
        <v>15.903500000000001</v>
      </c>
      <c r="F414" s="191">
        <f t="shared" si="13"/>
        <v>0</v>
      </c>
      <c r="G414" s="105">
        <v>4</v>
      </c>
      <c r="H414" s="89" t="s">
        <v>623</v>
      </c>
      <c r="I414" s="89" t="s">
        <v>623</v>
      </c>
      <c r="J414" s="89" t="s">
        <v>2479</v>
      </c>
      <c r="K414" s="89">
        <v>0.71</v>
      </c>
      <c r="L414" s="103" t="s">
        <v>3319</v>
      </c>
    </row>
    <row r="415" spans="1:12" ht="14.85" customHeight="1" x14ac:dyDescent="0.35">
      <c r="A415" s="86" t="s">
        <v>4649</v>
      </c>
      <c r="B415" s="104" t="str">
        <f>VLOOKUP(A415,[2]Blad1!$A:$AO,41,0)</f>
        <v>Transport puzzle - ferry</v>
      </c>
      <c r="C415" s="187"/>
      <c r="D415" s="87">
        <v>18.71</v>
      </c>
      <c r="E415" s="87">
        <f t="shared" si="12"/>
        <v>15.903500000000001</v>
      </c>
      <c r="F415" s="191">
        <f t="shared" si="13"/>
        <v>0</v>
      </c>
      <c r="G415" s="105">
        <v>4</v>
      </c>
      <c r="H415" s="89" t="s">
        <v>623</v>
      </c>
      <c r="I415" s="89" t="s">
        <v>623</v>
      </c>
      <c r="J415" s="89" t="s">
        <v>2479</v>
      </c>
      <c r="K415" s="89">
        <v>0.71</v>
      </c>
      <c r="L415" s="103" t="s">
        <v>3319</v>
      </c>
    </row>
    <row r="416" spans="1:12" ht="14.85" customHeight="1" x14ac:dyDescent="0.35">
      <c r="A416" s="86" t="s">
        <v>4650</v>
      </c>
      <c r="B416" s="104" t="str">
        <f>VLOOKUP(A416,[2]Blad1!$A:$AO,41,0)</f>
        <v>Transport puzzle - traffic</v>
      </c>
      <c r="C416" s="187"/>
      <c r="D416" s="87">
        <v>18.71</v>
      </c>
      <c r="E416" s="87">
        <f t="shared" si="12"/>
        <v>15.903500000000001</v>
      </c>
      <c r="F416" s="191">
        <f t="shared" si="13"/>
        <v>0</v>
      </c>
      <c r="G416" s="105">
        <v>4</v>
      </c>
      <c r="H416" s="89" t="s">
        <v>623</v>
      </c>
      <c r="I416" s="89" t="s">
        <v>623</v>
      </c>
      <c r="J416" s="89" t="s">
        <v>2479</v>
      </c>
      <c r="K416" s="89">
        <v>0.71</v>
      </c>
      <c r="L416" s="103" t="s">
        <v>3319</v>
      </c>
    </row>
    <row r="417" spans="1:12" ht="14.85" customHeight="1" x14ac:dyDescent="0.35">
      <c r="A417" s="86" t="s">
        <v>4651</v>
      </c>
      <c r="B417" s="104" t="str">
        <f>VLOOKUP(A417,[2]Blad1!$A:$AO,41,0)</f>
        <v>Transport puzzles -  set of 4</v>
      </c>
      <c r="C417" s="187"/>
      <c r="D417" s="87">
        <v>71.09</v>
      </c>
      <c r="E417" s="87">
        <f t="shared" si="12"/>
        <v>60.426500000000004</v>
      </c>
      <c r="F417" s="191">
        <f t="shared" si="13"/>
        <v>0</v>
      </c>
      <c r="G417" s="105">
        <v>4</v>
      </c>
      <c r="H417" s="89" t="s">
        <v>623</v>
      </c>
      <c r="I417" s="89" t="s">
        <v>623</v>
      </c>
      <c r="J417" s="89" t="s">
        <v>3821</v>
      </c>
      <c r="K417" s="89">
        <v>2.83</v>
      </c>
      <c r="L417" s="103" t="s">
        <v>3319</v>
      </c>
    </row>
    <row r="418" spans="1:12" ht="14.85" customHeight="1" x14ac:dyDescent="0.35">
      <c r="A418" s="86" t="s">
        <v>4652</v>
      </c>
      <c r="B418" s="104" t="str">
        <f>VLOOKUP(A418,[2]Blad1!$A:$AO,41,0)</f>
        <v>Street action puzzle - accident</v>
      </c>
      <c r="C418" s="187"/>
      <c r="D418" s="87">
        <v>18.71</v>
      </c>
      <c r="E418" s="87">
        <f t="shared" si="12"/>
        <v>15.903500000000001</v>
      </c>
      <c r="F418" s="191">
        <f t="shared" si="13"/>
        <v>0</v>
      </c>
      <c r="G418" s="105">
        <v>4</v>
      </c>
      <c r="H418" s="89" t="s">
        <v>623</v>
      </c>
      <c r="I418" s="89" t="s">
        <v>623</v>
      </c>
      <c r="J418" s="89" t="s">
        <v>2479</v>
      </c>
      <c r="K418" s="89">
        <v>0.71</v>
      </c>
      <c r="L418" s="103" t="s">
        <v>3319</v>
      </c>
    </row>
    <row r="419" spans="1:12" ht="14.85" customHeight="1" x14ac:dyDescent="0.35">
      <c r="A419" s="86" t="s">
        <v>4653</v>
      </c>
      <c r="B419" s="104" t="str">
        <f>VLOOKUP(A419,[2]Blad1!$A:$AO,41,0)</f>
        <v>Street action puzzles - Fire fighters</v>
      </c>
      <c r="C419" s="187"/>
      <c r="D419" s="87">
        <v>18.71</v>
      </c>
      <c r="E419" s="87">
        <f t="shared" si="12"/>
        <v>15.903500000000001</v>
      </c>
      <c r="F419" s="191">
        <f t="shared" si="13"/>
        <v>0</v>
      </c>
      <c r="G419" s="105">
        <v>4</v>
      </c>
      <c r="H419" s="89" t="s">
        <v>623</v>
      </c>
      <c r="I419" s="89" t="s">
        <v>623</v>
      </c>
      <c r="J419" s="89" t="s">
        <v>2479</v>
      </c>
      <c r="K419" s="89">
        <v>0.71</v>
      </c>
      <c r="L419" s="103" t="s">
        <v>3319</v>
      </c>
    </row>
    <row r="420" spans="1:12" ht="14.85" customHeight="1" x14ac:dyDescent="0.35">
      <c r="A420" s="86" t="s">
        <v>4654</v>
      </c>
      <c r="B420" s="104" t="str">
        <f>VLOOKUP(A420,[2]Blad1!$A:$AO,41,0)</f>
        <v>Street action puzzles - Road building</v>
      </c>
      <c r="C420" s="187"/>
      <c r="D420" s="87">
        <v>18.71</v>
      </c>
      <c r="E420" s="87">
        <f t="shared" si="12"/>
        <v>15.903500000000001</v>
      </c>
      <c r="F420" s="191">
        <f t="shared" si="13"/>
        <v>0</v>
      </c>
      <c r="G420" s="105">
        <v>4</v>
      </c>
      <c r="H420" s="89" t="s">
        <v>623</v>
      </c>
      <c r="I420" s="89" t="s">
        <v>623</v>
      </c>
      <c r="J420" s="89" t="s">
        <v>2479</v>
      </c>
      <c r="K420" s="89">
        <v>0.71</v>
      </c>
      <c r="L420" s="103" t="s">
        <v>3319</v>
      </c>
    </row>
    <row r="421" spans="1:12" ht="14.85" customHeight="1" x14ac:dyDescent="0.35">
      <c r="A421" s="86" t="s">
        <v>4655</v>
      </c>
      <c r="B421" s="104" t="str">
        <f>VLOOKUP(A421,[2]Blad1!$A:$AO,41,0)</f>
        <v>Street action puzzles - Trash collection</v>
      </c>
      <c r="C421" s="187"/>
      <c r="D421" s="87">
        <v>18.71</v>
      </c>
      <c r="E421" s="87">
        <f t="shared" si="12"/>
        <v>15.903500000000001</v>
      </c>
      <c r="F421" s="191">
        <f t="shared" si="13"/>
        <v>0</v>
      </c>
      <c r="G421" s="105">
        <v>4</v>
      </c>
      <c r="H421" s="89" t="s">
        <v>623</v>
      </c>
      <c r="I421" s="89" t="s">
        <v>623</v>
      </c>
      <c r="J421" s="89" t="s">
        <v>2479</v>
      </c>
      <c r="K421" s="89">
        <v>0.71</v>
      </c>
      <c r="L421" s="103" t="s">
        <v>3319</v>
      </c>
    </row>
    <row r="422" spans="1:12" ht="14.85" customHeight="1" x14ac:dyDescent="0.35">
      <c r="A422" s="86" t="s">
        <v>4656</v>
      </c>
      <c r="B422" s="104" t="str">
        <f>VLOOKUP(A422,[2]Blad1!$A:$AO,41,0)</f>
        <v>Street action puzzles -  set of 4</v>
      </c>
      <c r="C422" s="187"/>
      <c r="D422" s="87">
        <v>71.09</v>
      </c>
      <c r="E422" s="87">
        <f t="shared" si="12"/>
        <v>60.426500000000004</v>
      </c>
      <c r="F422" s="191">
        <f t="shared" si="13"/>
        <v>0</v>
      </c>
      <c r="G422" s="105">
        <v>4</v>
      </c>
      <c r="H422" s="89" t="s">
        <v>623</v>
      </c>
      <c r="I422" s="89" t="s">
        <v>623</v>
      </c>
      <c r="J422" s="89" t="s">
        <v>3821</v>
      </c>
      <c r="K422" s="89">
        <v>2.83</v>
      </c>
      <c r="L422" s="103" t="s">
        <v>3319</v>
      </c>
    </row>
    <row r="423" spans="1:12" ht="14.85" customHeight="1" x14ac:dyDescent="0.35">
      <c r="A423" s="86" t="s">
        <v>4657</v>
      </c>
      <c r="B423" s="104" t="str">
        <f>VLOOKUP(A423,[2]Blad1!$A:$AO,41,0)</f>
        <v>Horse harness</v>
      </c>
      <c r="C423" s="187"/>
      <c r="D423" s="87">
        <v>12.62</v>
      </c>
      <c r="E423" s="87">
        <f t="shared" si="12"/>
        <v>10.727</v>
      </c>
      <c r="F423" s="191">
        <f t="shared" si="13"/>
        <v>0</v>
      </c>
      <c r="G423" s="105">
        <v>3</v>
      </c>
      <c r="H423" s="89" t="s">
        <v>4658</v>
      </c>
      <c r="I423" s="89" t="s">
        <v>37</v>
      </c>
      <c r="J423" s="89" t="s">
        <v>37</v>
      </c>
      <c r="K423" s="89">
        <v>0.06</v>
      </c>
      <c r="L423" s="103" t="s">
        <v>3319</v>
      </c>
    </row>
    <row r="424" spans="1:12" ht="14.85" customHeight="1" x14ac:dyDescent="0.35">
      <c r="A424" s="86" t="s">
        <v>4659</v>
      </c>
      <c r="B424" s="104" t="str">
        <f>VLOOKUP(A424,[2]Blad1!$A:$AO,41,0)</f>
        <v>Beetle counting game</v>
      </c>
      <c r="C424" s="187"/>
      <c r="D424" s="87">
        <v>21.82</v>
      </c>
      <c r="E424" s="87">
        <f t="shared" si="12"/>
        <v>18.547000000000001</v>
      </c>
      <c r="F424" s="191">
        <f t="shared" si="13"/>
        <v>0</v>
      </c>
      <c r="G424" s="105">
        <v>4</v>
      </c>
      <c r="H424" s="89" t="s">
        <v>568</v>
      </c>
      <c r="I424" s="89" t="s">
        <v>568</v>
      </c>
      <c r="J424" s="89" t="s">
        <v>1474</v>
      </c>
      <c r="K424" s="89">
        <v>1.02</v>
      </c>
      <c r="L424" s="103" t="s">
        <v>3319</v>
      </c>
    </row>
    <row r="425" spans="1:12" ht="14.85" customHeight="1" x14ac:dyDescent="0.35">
      <c r="A425" s="86" t="s">
        <v>4660</v>
      </c>
      <c r="B425" s="104" t="str">
        <f>VLOOKUP(A425,[2]Blad1!$A:$AO,41,0)</f>
        <v>Lace the bead</v>
      </c>
      <c r="C425" s="187"/>
      <c r="D425" s="87">
        <v>80.34</v>
      </c>
      <c r="E425" s="87">
        <f t="shared" si="12"/>
        <v>68.289000000000001</v>
      </c>
      <c r="F425" s="191">
        <f t="shared" si="13"/>
        <v>0</v>
      </c>
      <c r="G425" s="105">
        <v>4</v>
      </c>
      <c r="H425" s="89" t="s">
        <v>192</v>
      </c>
      <c r="I425" s="89" t="s">
        <v>66</v>
      </c>
      <c r="J425" s="89" t="s">
        <v>110</v>
      </c>
      <c r="K425" s="89">
        <v>3.01</v>
      </c>
      <c r="L425" s="103" t="s">
        <v>3319</v>
      </c>
    </row>
    <row r="426" spans="1:12" ht="14.85" customHeight="1" x14ac:dyDescent="0.35">
      <c r="A426" s="86" t="s">
        <v>4661</v>
      </c>
      <c r="B426" s="104" t="str">
        <f>VLOOKUP(A426,[2]Blad1!$A:$AO,41,0)</f>
        <v>Maxi stringing beads card stand</v>
      </c>
      <c r="C426" s="187"/>
      <c r="D426" s="87">
        <v>5.97</v>
      </c>
      <c r="E426" s="87">
        <f t="shared" si="12"/>
        <v>5.0744999999999996</v>
      </c>
      <c r="F426" s="191">
        <f t="shared" si="13"/>
        <v>0</v>
      </c>
      <c r="G426" s="105">
        <v>4</v>
      </c>
      <c r="H426" s="89" t="s">
        <v>102</v>
      </c>
      <c r="I426" s="89" t="s">
        <v>110</v>
      </c>
      <c r="J426" s="89" t="s">
        <v>8</v>
      </c>
      <c r="K426" s="89">
        <v>0.14000000000000001</v>
      </c>
      <c r="L426" s="103" t="s">
        <v>3319</v>
      </c>
    </row>
    <row r="427" spans="1:12" ht="14.85" customHeight="1" x14ac:dyDescent="0.35">
      <c r="A427" s="86" t="s">
        <v>4662</v>
      </c>
      <c r="B427" s="104" t="str">
        <f>VLOOKUP(A427,[2]Blad1!$A:$AO,41,0)</f>
        <v>Season puzzles 2 - set of 4</v>
      </c>
      <c r="C427" s="187"/>
      <c r="D427" s="87">
        <v>85.64</v>
      </c>
      <c r="E427" s="87">
        <f t="shared" si="12"/>
        <v>72.793999999999997</v>
      </c>
      <c r="F427" s="191">
        <f t="shared" si="13"/>
        <v>0</v>
      </c>
      <c r="G427" s="105">
        <v>4</v>
      </c>
      <c r="H427" s="89" t="s">
        <v>568</v>
      </c>
      <c r="I427" s="89" t="s">
        <v>568</v>
      </c>
      <c r="J427" s="89" t="s">
        <v>2745</v>
      </c>
      <c r="K427" s="89">
        <v>3.53</v>
      </c>
      <c r="L427" s="103" t="s">
        <v>3319</v>
      </c>
    </row>
    <row r="428" spans="1:12" ht="14.85" customHeight="1" x14ac:dyDescent="0.35">
      <c r="A428" s="86" t="s">
        <v>4663</v>
      </c>
      <c r="B428" s="104" t="str">
        <f>VLOOKUP(A428,[2]Blad1!$A:$AO,41,0)</f>
        <v>Building bricks Twin blocs</v>
      </c>
      <c r="C428" s="187"/>
      <c r="D428" s="87">
        <v>67.650000000000006</v>
      </c>
      <c r="E428" s="87">
        <f t="shared" si="12"/>
        <v>57.502500000000005</v>
      </c>
      <c r="F428" s="191">
        <f t="shared" si="13"/>
        <v>0</v>
      </c>
      <c r="G428" s="105">
        <v>3</v>
      </c>
      <c r="H428" s="89" t="s">
        <v>60</v>
      </c>
      <c r="I428" s="89" t="s">
        <v>1945</v>
      </c>
      <c r="J428" s="89" t="s">
        <v>7</v>
      </c>
      <c r="K428" s="89">
        <v>1</v>
      </c>
      <c r="L428" s="103" t="s">
        <v>3319</v>
      </c>
    </row>
    <row r="429" spans="1:12" ht="14.85" customHeight="1" x14ac:dyDescent="0.35">
      <c r="A429" s="86" t="s">
        <v>4664</v>
      </c>
      <c r="B429" s="104" t="str">
        <f>VLOOKUP(A429,[2]Blad1!$A:$AO,41,0)</f>
        <v>Toy cutlery plastic in wooden box</v>
      </c>
      <c r="C429" s="187"/>
      <c r="D429" s="87">
        <v>13.88</v>
      </c>
      <c r="E429" s="87">
        <f t="shared" si="12"/>
        <v>11.798000000000002</v>
      </c>
      <c r="F429" s="191">
        <f t="shared" si="13"/>
        <v>0</v>
      </c>
      <c r="G429" s="105">
        <v>3</v>
      </c>
      <c r="H429" s="89" t="s">
        <v>111</v>
      </c>
      <c r="I429" s="89" t="s">
        <v>79</v>
      </c>
      <c r="J429" s="89" t="s">
        <v>155</v>
      </c>
      <c r="K429" s="89">
        <v>1</v>
      </c>
      <c r="L429" s="103" t="s">
        <v>3319</v>
      </c>
    </row>
    <row r="430" spans="1:12" ht="14.85" customHeight="1" x14ac:dyDescent="0.35">
      <c r="A430" s="86" t="s">
        <v>4665</v>
      </c>
      <c r="B430" s="104" t="str">
        <f>VLOOKUP(A430,[2]Blad1!$A:$AO,41,0)</f>
        <v>Number game</v>
      </c>
      <c r="C430" s="187"/>
      <c r="D430" s="87">
        <v>54.29</v>
      </c>
      <c r="E430" s="87">
        <f t="shared" si="12"/>
        <v>46.146500000000003</v>
      </c>
      <c r="F430" s="191">
        <f t="shared" si="13"/>
        <v>0</v>
      </c>
      <c r="G430" s="105">
        <v>4</v>
      </c>
      <c r="H430" s="89" t="s">
        <v>623</v>
      </c>
      <c r="I430" s="89" t="s">
        <v>1043</v>
      </c>
      <c r="J430" s="89" t="s">
        <v>894</v>
      </c>
      <c r="K430" s="89">
        <v>1.63</v>
      </c>
      <c r="L430" s="103" t="s">
        <v>3319</v>
      </c>
    </row>
    <row r="431" spans="1:12" ht="14.85" customHeight="1" x14ac:dyDescent="0.35">
      <c r="A431" s="86" t="s">
        <v>4666</v>
      </c>
      <c r="B431" s="104" t="str">
        <f>VLOOKUP(A431,[2]Blad1!$A:$AO,41,0)</f>
        <v>Rings and sticks</v>
      </c>
      <c r="C431" s="187"/>
      <c r="D431" s="87">
        <v>80.11</v>
      </c>
      <c r="E431" s="87">
        <f t="shared" si="12"/>
        <v>68.093500000000006</v>
      </c>
      <c r="F431" s="191">
        <f t="shared" si="13"/>
        <v>0</v>
      </c>
      <c r="G431" s="105" t="s">
        <v>4341</v>
      </c>
      <c r="H431" s="89" t="s">
        <v>220</v>
      </c>
      <c r="I431" s="89" t="s">
        <v>160</v>
      </c>
      <c r="J431" s="89" t="s">
        <v>110</v>
      </c>
      <c r="K431" s="89">
        <v>3.5</v>
      </c>
      <c r="L431" s="103" t="s">
        <v>3319</v>
      </c>
    </row>
    <row r="432" spans="1:12" ht="14.85" customHeight="1" x14ac:dyDescent="0.35">
      <c r="A432" s="86" t="s">
        <v>4667</v>
      </c>
      <c r="B432" s="104" t="str">
        <f>VLOOKUP(A432,[2]Blad1!$A:$AO,41,0)</f>
        <v>Toy photo camera</v>
      </c>
      <c r="C432" s="187"/>
      <c r="D432" s="87">
        <v>17.22</v>
      </c>
      <c r="E432" s="87">
        <f t="shared" si="12"/>
        <v>14.636999999999999</v>
      </c>
      <c r="F432" s="191">
        <f t="shared" si="13"/>
        <v>0</v>
      </c>
      <c r="G432" s="105">
        <v>3</v>
      </c>
      <c r="H432" s="89" t="s">
        <v>136</v>
      </c>
      <c r="I432" s="89" t="s">
        <v>47</v>
      </c>
      <c r="J432" s="89" t="s">
        <v>383</v>
      </c>
      <c r="K432" s="89">
        <v>0.39</v>
      </c>
      <c r="L432" s="103" t="s">
        <v>3319</v>
      </c>
    </row>
    <row r="433" spans="1:12" ht="14.85" customHeight="1" x14ac:dyDescent="0.35">
      <c r="A433" s="86" t="s">
        <v>4668</v>
      </c>
      <c r="B433" s="104" t="str">
        <f>VLOOKUP(A433,[2]Blad1!$A:$AO,41,0)</f>
        <v>Counting diagram 1 - 5</v>
      </c>
      <c r="C433" s="187"/>
      <c r="D433" s="87">
        <v>15.17</v>
      </c>
      <c r="E433" s="87">
        <f t="shared" si="12"/>
        <v>12.894500000000001</v>
      </c>
      <c r="F433" s="191">
        <f t="shared" si="13"/>
        <v>0</v>
      </c>
      <c r="G433" s="105">
        <v>4</v>
      </c>
      <c r="H433" s="89" t="s">
        <v>192</v>
      </c>
      <c r="I433" s="89" t="s">
        <v>192</v>
      </c>
      <c r="J433" s="89" t="s">
        <v>1474</v>
      </c>
      <c r="K433" s="89">
        <v>0.77</v>
      </c>
      <c r="L433" s="103" t="s">
        <v>3319</v>
      </c>
    </row>
    <row r="434" spans="1:12" ht="14.85" customHeight="1" x14ac:dyDescent="0.35">
      <c r="A434" s="86" t="s">
        <v>4669</v>
      </c>
      <c r="B434" s="104" t="str">
        <f>VLOOKUP(A434,[2]Blad1!$A:$AO,41,0)</f>
        <v>Counting diagram 6 - 10</v>
      </c>
      <c r="C434" s="187"/>
      <c r="D434" s="87">
        <v>15.17</v>
      </c>
      <c r="E434" s="87">
        <f t="shared" si="12"/>
        <v>12.894500000000001</v>
      </c>
      <c r="F434" s="191">
        <f t="shared" si="13"/>
        <v>0</v>
      </c>
      <c r="G434" s="105">
        <v>4</v>
      </c>
      <c r="H434" s="89" t="s">
        <v>192</v>
      </c>
      <c r="I434" s="89" t="s">
        <v>192</v>
      </c>
      <c r="J434" s="89" t="s">
        <v>1474</v>
      </c>
      <c r="K434" s="89">
        <v>0.77</v>
      </c>
      <c r="L434" s="103" t="s">
        <v>3319</v>
      </c>
    </row>
    <row r="435" spans="1:12" ht="14.85" customHeight="1" x14ac:dyDescent="0.35">
      <c r="A435" s="86" t="s">
        <v>4670</v>
      </c>
      <c r="B435" s="104" t="str">
        <f>VLOOKUP(A435,[2]Blad1!$A:$AO,41,0)</f>
        <v>Story theatre</v>
      </c>
      <c r="C435" s="187"/>
      <c r="D435" s="87">
        <v>169.16</v>
      </c>
      <c r="E435" s="87">
        <f t="shared" si="12"/>
        <v>143.786</v>
      </c>
      <c r="F435" s="191">
        <f t="shared" si="13"/>
        <v>0</v>
      </c>
      <c r="G435" s="105">
        <v>3</v>
      </c>
      <c r="H435" s="89" t="s">
        <v>374</v>
      </c>
      <c r="I435" s="89" t="s">
        <v>36</v>
      </c>
      <c r="J435" s="89" t="s">
        <v>737</v>
      </c>
      <c r="K435" s="89">
        <v>4.33</v>
      </c>
      <c r="L435" s="103" t="s">
        <v>3319</v>
      </c>
    </row>
    <row r="436" spans="1:12" ht="14.85" customHeight="1" x14ac:dyDescent="0.35">
      <c r="A436" s="86" t="s">
        <v>4671</v>
      </c>
      <c r="B436" s="104" t="str">
        <f>VLOOKUP(A436,[2]Blad1!$A:$AO,41,0)</f>
        <v>Scales</v>
      </c>
      <c r="C436" s="187"/>
      <c r="D436" s="87">
        <v>35.14</v>
      </c>
      <c r="E436" s="87">
        <f t="shared" si="12"/>
        <v>29.869</v>
      </c>
      <c r="F436" s="191">
        <f t="shared" si="13"/>
        <v>0</v>
      </c>
      <c r="G436" s="105">
        <v>3</v>
      </c>
      <c r="H436" s="89" t="s">
        <v>46</v>
      </c>
      <c r="I436" s="89" t="s">
        <v>82</v>
      </c>
      <c r="J436" s="89" t="s">
        <v>568</v>
      </c>
      <c r="K436" s="89">
        <v>1.95</v>
      </c>
      <c r="L436" s="103" t="s">
        <v>3319</v>
      </c>
    </row>
    <row r="437" spans="1:12" ht="14.85" customHeight="1" x14ac:dyDescent="0.35">
      <c r="A437" s="86" t="s">
        <v>4672</v>
      </c>
      <c r="B437" s="104" t="str">
        <f>VLOOKUP(A437,[2]Blad1!$A:$AO,41,0)</f>
        <v>Scales: set plastic pans</v>
      </c>
      <c r="C437" s="187"/>
      <c r="D437" s="87">
        <v>3.79</v>
      </c>
      <c r="E437" s="87">
        <f t="shared" si="12"/>
        <v>3.2214999999999998</v>
      </c>
      <c r="F437" s="191">
        <f t="shared" si="13"/>
        <v>0</v>
      </c>
      <c r="G437" s="105">
        <v>3</v>
      </c>
      <c r="H437" s="89" t="s">
        <v>247</v>
      </c>
      <c r="I437" s="89" t="s">
        <v>119</v>
      </c>
      <c r="J437" s="89" t="s">
        <v>67</v>
      </c>
      <c r="K437" s="89">
        <v>0.14499999999999999</v>
      </c>
      <c r="L437" s="103" t="s">
        <v>3319</v>
      </c>
    </row>
    <row r="438" spans="1:12" ht="14.85" customHeight="1" x14ac:dyDescent="0.35">
      <c r="A438" s="86" t="s">
        <v>4673</v>
      </c>
      <c r="B438" s="104" t="str">
        <f>VLOOKUP(A438,[2]Blad1!$A:$AO,41,0)</f>
        <v>Maxi beads: 180 additional beads</v>
      </c>
      <c r="C438" s="187"/>
      <c r="D438" s="87">
        <v>35.11</v>
      </c>
      <c r="E438" s="87">
        <f t="shared" si="12"/>
        <v>29.843499999999999</v>
      </c>
      <c r="F438" s="191">
        <f t="shared" si="13"/>
        <v>0</v>
      </c>
      <c r="G438" s="105">
        <v>4</v>
      </c>
      <c r="H438" s="89" t="s">
        <v>119</v>
      </c>
      <c r="I438" s="89" t="s">
        <v>79</v>
      </c>
      <c r="J438" s="89" t="s">
        <v>322</v>
      </c>
      <c r="K438" s="89">
        <v>0.94</v>
      </c>
      <c r="L438" s="103" t="s">
        <v>3319</v>
      </c>
    </row>
    <row r="439" spans="1:12" ht="14.85" customHeight="1" x14ac:dyDescent="0.35">
      <c r="A439" s="86" t="s">
        <v>4674</v>
      </c>
      <c r="B439" s="104" t="str">
        <f>VLOOKUP(A439,[2]Blad1!$A:$AO,41,0)</f>
        <v>Role play furniture unit</v>
      </c>
      <c r="C439" s="187"/>
      <c r="D439" s="87">
        <v>823.93</v>
      </c>
      <c r="E439" s="87">
        <f t="shared" si="12"/>
        <v>700.34050000000002</v>
      </c>
      <c r="F439" s="191">
        <f t="shared" si="13"/>
        <v>0</v>
      </c>
      <c r="G439" s="105">
        <v>3</v>
      </c>
      <c r="H439" s="89" t="s">
        <v>4675</v>
      </c>
      <c r="I439" s="89" t="s">
        <v>812</v>
      </c>
      <c r="J439" s="89" t="s">
        <v>160</v>
      </c>
      <c r="K439" s="89">
        <v>27.5</v>
      </c>
      <c r="L439" s="103" t="s">
        <v>3319</v>
      </c>
    </row>
    <row r="440" spans="1:12" ht="14.85" customHeight="1" x14ac:dyDescent="0.35">
      <c r="A440" s="86" t="s">
        <v>4676</v>
      </c>
      <c r="B440" s="104" t="str">
        <f>VLOOKUP(A440,[2]Blad1!$A:$AO,41,0)</f>
        <v>Rings &amp; sticks extra shapes</v>
      </c>
      <c r="C440" s="187"/>
      <c r="D440" s="87">
        <v>19.52</v>
      </c>
      <c r="E440" s="87">
        <f t="shared" si="12"/>
        <v>16.591999999999999</v>
      </c>
      <c r="F440" s="191">
        <f t="shared" si="13"/>
        <v>0</v>
      </c>
      <c r="G440" s="105">
        <v>3</v>
      </c>
      <c r="H440" s="89" t="s">
        <v>47</v>
      </c>
      <c r="I440" s="89" t="s">
        <v>57</v>
      </c>
      <c r="J440" s="89" t="s">
        <v>200</v>
      </c>
      <c r="K440" s="89">
        <v>0.21</v>
      </c>
      <c r="L440" s="103" t="s">
        <v>3319</v>
      </c>
    </row>
    <row r="441" spans="1:12" ht="14.85" customHeight="1" x14ac:dyDescent="0.35">
      <c r="A441" s="86" t="s">
        <v>4677</v>
      </c>
      <c r="B441" s="104" t="str">
        <f>VLOOKUP(A441,[2]Blad1!$A:$AO,41,0)</f>
        <v>Growth puzzles - Turtle</v>
      </c>
      <c r="C441" s="187"/>
      <c r="D441" s="87">
        <v>25.25</v>
      </c>
      <c r="E441" s="87">
        <f t="shared" si="12"/>
        <v>21.462499999999999</v>
      </c>
      <c r="F441" s="191">
        <f t="shared" si="13"/>
        <v>0</v>
      </c>
      <c r="G441" s="105">
        <v>4</v>
      </c>
      <c r="H441" s="89" t="s">
        <v>208</v>
      </c>
      <c r="I441" s="89" t="s">
        <v>208</v>
      </c>
      <c r="J441" s="89" t="s">
        <v>200</v>
      </c>
      <c r="K441" s="89">
        <v>0.78</v>
      </c>
      <c r="L441" s="103" t="s">
        <v>3319</v>
      </c>
    </row>
    <row r="442" spans="1:12" ht="14.85" customHeight="1" x14ac:dyDescent="0.35">
      <c r="A442" s="86" t="s">
        <v>4678</v>
      </c>
      <c r="B442" s="104" t="str">
        <f>VLOOKUP(A442,[2]Blad1!$A:$AO,41,0)</f>
        <v>Story sheets</v>
      </c>
      <c r="C442" s="187"/>
      <c r="D442" s="87">
        <v>72.5</v>
      </c>
      <c r="E442" s="87">
        <f t="shared" si="12"/>
        <v>61.625</v>
      </c>
      <c r="F442" s="191">
        <f t="shared" si="13"/>
        <v>0</v>
      </c>
      <c r="G442" s="105">
        <v>3</v>
      </c>
      <c r="H442" s="89" t="s">
        <v>549</v>
      </c>
      <c r="I442" s="89" t="s">
        <v>623</v>
      </c>
      <c r="J442" s="89" t="s">
        <v>322</v>
      </c>
      <c r="K442" s="89">
        <v>2.028</v>
      </c>
      <c r="L442" s="103" t="s">
        <v>3319</v>
      </c>
    </row>
    <row r="443" spans="1:12" ht="14.85" customHeight="1" x14ac:dyDescent="0.35">
      <c r="A443" s="86" t="s">
        <v>4679</v>
      </c>
      <c r="B443" s="104" t="str">
        <f>VLOOKUP(A443,[2]Blad1!$A:$AO,41,0)</f>
        <v>Shades of colour</v>
      </c>
      <c r="C443" s="186"/>
      <c r="D443" s="87">
        <v>18.79</v>
      </c>
      <c r="E443" s="87">
        <f t="shared" si="12"/>
        <v>15.971499999999999</v>
      </c>
      <c r="F443" s="191">
        <f t="shared" si="13"/>
        <v>0</v>
      </c>
      <c r="G443" s="105">
        <v>4</v>
      </c>
      <c r="H443" s="89" t="s">
        <v>3124</v>
      </c>
      <c r="I443" s="89" t="s">
        <v>3124</v>
      </c>
      <c r="J443" s="89" t="s">
        <v>37</v>
      </c>
      <c r="K443" s="89">
        <v>1.03</v>
      </c>
      <c r="L443" s="103" t="s">
        <v>3319</v>
      </c>
    </row>
    <row r="444" spans="1:12" ht="14.85" customHeight="1" x14ac:dyDescent="0.35">
      <c r="A444" s="86" t="s">
        <v>4680</v>
      </c>
      <c r="B444" s="104" t="str">
        <f>VLOOKUP(A444,[2]Blad1!$A:$AO,41,0)</f>
        <v>Figurogram</v>
      </c>
      <c r="C444" s="187"/>
      <c r="D444" s="87">
        <v>73.47</v>
      </c>
      <c r="E444" s="87">
        <f t="shared" si="12"/>
        <v>62.4495</v>
      </c>
      <c r="F444" s="191">
        <f t="shared" si="13"/>
        <v>0</v>
      </c>
      <c r="G444" s="105">
        <v>4</v>
      </c>
      <c r="H444" s="89" t="s">
        <v>220</v>
      </c>
      <c r="I444" s="89" t="s">
        <v>110</v>
      </c>
      <c r="J444" s="89" t="s">
        <v>160</v>
      </c>
      <c r="K444" s="89">
        <v>3.17</v>
      </c>
      <c r="L444" s="103" t="s">
        <v>3319</v>
      </c>
    </row>
    <row r="445" spans="1:12" ht="14.85" customHeight="1" x14ac:dyDescent="0.35">
      <c r="A445" s="86" t="s">
        <v>4681</v>
      </c>
      <c r="B445" s="104" t="str">
        <f>VLOOKUP(A445,[2]Blad1!$A:$AO,41,0)</f>
        <v>Figurogram extra shapes</v>
      </c>
      <c r="C445" s="187"/>
      <c r="D445" s="87">
        <v>9.0500000000000007</v>
      </c>
      <c r="E445" s="87">
        <f t="shared" si="12"/>
        <v>7.6925000000000008</v>
      </c>
      <c r="F445" s="191">
        <f t="shared" si="13"/>
        <v>0</v>
      </c>
      <c r="G445" s="105">
        <v>4</v>
      </c>
      <c r="H445" s="89" t="s">
        <v>46</v>
      </c>
      <c r="I445" s="89" t="s">
        <v>67</v>
      </c>
      <c r="J445" s="89" t="s">
        <v>200</v>
      </c>
      <c r="K445" s="89">
        <v>0.16</v>
      </c>
      <c r="L445" s="103" t="s">
        <v>3319</v>
      </c>
    </row>
    <row r="446" spans="1:12" ht="14.85" customHeight="1" x14ac:dyDescent="0.35">
      <c r="A446" s="86" t="s">
        <v>4682</v>
      </c>
      <c r="B446" s="104" t="str">
        <f>VLOOKUP(A446,[2]Blad1!$A:$AO,41,0)</f>
        <v>Building spatial - build from 2D to 3D</v>
      </c>
      <c r="C446" s="187"/>
      <c r="D446" s="87">
        <v>75.73</v>
      </c>
      <c r="E446" s="87">
        <f t="shared" si="12"/>
        <v>64.370500000000007</v>
      </c>
      <c r="F446" s="191">
        <f t="shared" si="13"/>
        <v>0</v>
      </c>
      <c r="G446" s="105" t="s">
        <v>4341</v>
      </c>
      <c r="H446" s="89" t="s">
        <v>386</v>
      </c>
      <c r="I446" s="89" t="s">
        <v>160</v>
      </c>
      <c r="J446" s="89" t="s">
        <v>42</v>
      </c>
      <c r="K446" s="89">
        <v>3.3</v>
      </c>
      <c r="L446" s="103" t="s">
        <v>3319</v>
      </c>
    </row>
    <row r="447" spans="1:12" ht="14.85" customHeight="1" x14ac:dyDescent="0.35">
      <c r="A447" s="86" t="s">
        <v>4683</v>
      </c>
      <c r="B447" s="104" t="str">
        <f>VLOOKUP(A447,[2]Blad1!$A:$AO,41,0)</f>
        <v>plastic safety mirror</v>
      </c>
      <c r="C447" s="187"/>
      <c r="D447" s="87">
        <v>11.12</v>
      </c>
      <c r="E447" s="87">
        <f t="shared" si="12"/>
        <v>9.452</v>
      </c>
      <c r="F447" s="191">
        <f t="shared" si="13"/>
        <v>0</v>
      </c>
      <c r="G447" s="105" t="s">
        <v>3318</v>
      </c>
      <c r="H447" s="89" t="s">
        <v>46</v>
      </c>
      <c r="I447" s="89" t="s">
        <v>46</v>
      </c>
      <c r="J447" s="89" t="s">
        <v>2393</v>
      </c>
      <c r="K447" s="89">
        <v>0.2</v>
      </c>
      <c r="L447" s="103" t="s">
        <v>3319</v>
      </c>
    </row>
    <row r="448" spans="1:12" ht="14.85" customHeight="1" x14ac:dyDescent="0.35">
      <c r="A448" s="86" t="s">
        <v>4684</v>
      </c>
      <c r="B448" s="104" t="str">
        <f>VLOOKUP(A448,[2]Blad1!$A:$AO,41,0)</f>
        <v>Animal puzzles - Mother and baby: Giraffe</v>
      </c>
      <c r="C448" s="187"/>
      <c r="D448" s="87">
        <v>12.8</v>
      </c>
      <c r="E448" s="87">
        <f t="shared" si="12"/>
        <v>10.88</v>
      </c>
      <c r="F448" s="191">
        <f t="shared" si="13"/>
        <v>0</v>
      </c>
      <c r="G448" s="105">
        <v>3</v>
      </c>
      <c r="H448" s="89" t="s">
        <v>208</v>
      </c>
      <c r="I448" s="89" t="s">
        <v>208</v>
      </c>
      <c r="J448" s="89" t="s">
        <v>1474</v>
      </c>
      <c r="K448" s="89">
        <v>0.38</v>
      </c>
      <c r="L448" s="103" t="s">
        <v>3319</v>
      </c>
    </row>
    <row r="449" spans="1:12" ht="14.85" customHeight="1" x14ac:dyDescent="0.35">
      <c r="A449" s="86" t="s">
        <v>4685</v>
      </c>
      <c r="B449" s="104" t="str">
        <f>VLOOKUP(A449,[2]Blad1!$A:$AO,41,0)</f>
        <v>Animal puzzles - Mother and baby: Crocodile</v>
      </c>
      <c r="C449" s="187"/>
      <c r="D449" s="87">
        <v>12.8</v>
      </c>
      <c r="E449" s="87">
        <f t="shared" si="12"/>
        <v>10.88</v>
      </c>
      <c r="F449" s="191">
        <f t="shared" si="13"/>
        <v>0</v>
      </c>
      <c r="G449" s="105">
        <v>3</v>
      </c>
      <c r="H449" s="89" t="s">
        <v>208</v>
      </c>
      <c r="I449" s="89" t="s">
        <v>208</v>
      </c>
      <c r="J449" s="89" t="s">
        <v>1474</v>
      </c>
      <c r="K449" s="89">
        <v>0.38</v>
      </c>
      <c r="L449" s="103" t="s">
        <v>3319</v>
      </c>
    </row>
    <row r="450" spans="1:12" ht="14.85" customHeight="1" x14ac:dyDescent="0.35">
      <c r="A450" s="86" t="s">
        <v>4686</v>
      </c>
      <c r="B450" s="104" t="str">
        <f>VLOOKUP(A450,[2]Blad1!$A:$AO,41,0)</f>
        <v>Animal puzzle mother + child - panda</v>
      </c>
      <c r="C450" s="187"/>
      <c r="D450" s="87">
        <v>12.8</v>
      </c>
      <c r="E450" s="87">
        <f t="shared" si="12"/>
        <v>10.88</v>
      </c>
      <c r="F450" s="191">
        <f t="shared" si="13"/>
        <v>0</v>
      </c>
      <c r="G450" s="105">
        <v>3</v>
      </c>
      <c r="H450" s="89" t="s">
        <v>208</v>
      </c>
      <c r="I450" s="89" t="s">
        <v>208</v>
      </c>
      <c r="J450" s="89" t="s">
        <v>1474</v>
      </c>
      <c r="K450" s="89">
        <v>0.38</v>
      </c>
      <c r="L450" s="103" t="s">
        <v>3319</v>
      </c>
    </row>
    <row r="451" spans="1:12" ht="14.85" customHeight="1" x14ac:dyDescent="0.35">
      <c r="A451" s="86" t="s">
        <v>4687</v>
      </c>
      <c r="B451" s="104" t="str">
        <f>VLOOKUP(A451,[2]Blad1!$A:$AO,41,0)</f>
        <v>Animal puzzles - Mother and baby: Monkey</v>
      </c>
      <c r="C451" s="187"/>
      <c r="D451" s="87">
        <v>12.8</v>
      </c>
      <c r="E451" s="87">
        <f t="shared" si="12"/>
        <v>10.88</v>
      </c>
      <c r="F451" s="191">
        <f t="shared" si="13"/>
        <v>0</v>
      </c>
      <c r="G451" s="105">
        <v>3</v>
      </c>
      <c r="H451" s="89" t="s">
        <v>208</v>
      </c>
      <c r="I451" s="89" t="s">
        <v>208</v>
      </c>
      <c r="J451" s="89" t="s">
        <v>1474</v>
      </c>
      <c r="K451" s="89">
        <v>0.38</v>
      </c>
      <c r="L451" s="103" t="s">
        <v>3319</v>
      </c>
    </row>
    <row r="452" spans="1:12" ht="14.85" customHeight="1" x14ac:dyDescent="0.35">
      <c r="A452" s="86" t="s">
        <v>4688</v>
      </c>
      <c r="B452" s="104" t="str">
        <f>VLOOKUP(A452,[2]Blad1!$A:$AO,41,0)</f>
        <v>Animal puzzles - Mother - baby -  Elephant</v>
      </c>
      <c r="C452" s="187"/>
      <c r="D452" s="87">
        <v>12.8</v>
      </c>
      <c r="E452" s="87">
        <f t="shared" si="12"/>
        <v>10.88</v>
      </c>
      <c r="F452" s="191">
        <f t="shared" si="13"/>
        <v>0</v>
      </c>
      <c r="G452" s="105">
        <v>3</v>
      </c>
      <c r="H452" s="89" t="s">
        <v>208</v>
      </c>
      <c r="I452" s="89" t="s">
        <v>208</v>
      </c>
      <c r="J452" s="89" t="s">
        <v>1474</v>
      </c>
      <c r="K452" s="89">
        <v>0.38</v>
      </c>
      <c r="L452" s="103" t="s">
        <v>3319</v>
      </c>
    </row>
    <row r="453" spans="1:12" ht="14.85" customHeight="1" x14ac:dyDescent="0.35">
      <c r="A453" s="86" t="s">
        <v>4689</v>
      </c>
      <c r="B453" s="104" t="str">
        <f>VLOOKUP(A453,[2]Blad1!$A:$AO,41,0)</f>
        <v>Animal puzzles - Mother and baby - Zebra</v>
      </c>
      <c r="C453" s="187"/>
      <c r="D453" s="87">
        <v>12.8</v>
      </c>
      <c r="E453" s="87">
        <f t="shared" si="12"/>
        <v>10.88</v>
      </c>
      <c r="F453" s="191">
        <f t="shared" si="13"/>
        <v>0</v>
      </c>
      <c r="G453" s="105">
        <v>3</v>
      </c>
      <c r="H453" s="89" t="s">
        <v>208</v>
      </c>
      <c r="I453" s="89" t="s">
        <v>208</v>
      </c>
      <c r="J453" s="89" t="s">
        <v>1474</v>
      </c>
      <c r="K453" s="89">
        <v>0.38</v>
      </c>
      <c r="L453" s="103" t="s">
        <v>3319</v>
      </c>
    </row>
    <row r="454" spans="1:12" ht="14.85" customHeight="1" x14ac:dyDescent="0.35">
      <c r="A454" s="86" t="s">
        <v>4690</v>
      </c>
      <c r="B454" s="104" t="str">
        <f>VLOOKUP(A454,[2]Blad1!$A:$AO,41,0)</f>
        <v>Animal puzzle mother + child - penguin</v>
      </c>
      <c r="C454" s="187"/>
      <c r="D454" s="87">
        <v>12.8</v>
      </c>
      <c r="E454" s="87">
        <f t="shared" si="12"/>
        <v>10.88</v>
      </c>
      <c r="F454" s="191">
        <f t="shared" si="13"/>
        <v>0</v>
      </c>
      <c r="G454" s="105">
        <v>3</v>
      </c>
      <c r="H454" s="89" t="s">
        <v>208</v>
      </c>
      <c r="I454" s="89" t="s">
        <v>208</v>
      </c>
      <c r="J454" s="89" t="s">
        <v>1474</v>
      </c>
      <c r="K454" s="89">
        <v>0.38</v>
      </c>
      <c r="L454" s="103" t="s">
        <v>3319</v>
      </c>
    </row>
    <row r="455" spans="1:12" ht="14.85" customHeight="1" x14ac:dyDescent="0.35">
      <c r="A455" s="86" t="s">
        <v>4691</v>
      </c>
      <c r="B455" s="104" t="str">
        <f>VLOOKUP(A455,[2]Blad1!$A:$AO,41,0)</f>
        <v>Animal puzzle mother + child - hippo</v>
      </c>
      <c r="C455" s="187"/>
      <c r="D455" s="87">
        <v>12.8</v>
      </c>
      <c r="E455" s="87">
        <f t="shared" ref="E455:E518" si="14">D455-(D455*$D$2)</f>
        <v>10.88</v>
      </c>
      <c r="F455" s="191">
        <f t="shared" si="13"/>
        <v>0</v>
      </c>
      <c r="G455" s="105">
        <v>3</v>
      </c>
      <c r="H455" s="89" t="s">
        <v>208</v>
      </c>
      <c r="I455" s="89" t="s">
        <v>208</v>
      </c>
      <c r="J455" s="89" t="s">
        <v>1474</v>
      </c>
      <c r="K455" s="89">
        <v>0.38</v>
      </c>
      <c r="L455" s="103" t="s">
        <v>3319</v>
      </c>
    </row>
    <row r="456" spans="1:12" ht="14.85" customHeight="1" x14ac:dyDescent="0.35">
      <c r="A456" s="86" t="s">
        <v>4692</v>
      </c>
      <c r="B456" s="104" t="str">
        <f>VLOOKUP(A456,[2]Blad1!$A:$AO,41,0)</f>
        <v>What goes together - professions</v>
      </c>
      <c r="C456" s="187"/>
      <c r="D456" s="87">
        <v>65.430000000000007</v>
      </c>
      <c r="E456" s="87">
        <f t="shared" si="14"/>
        <v>55.615500000000004</v>
      </c>
      <c r="F456" s="191">
        <f t="shared" ref="F456:F519" si="15">C456*E456</f>
        <v>0</v>
      </c>
      <c r="G456" s="105">
        <v>3</v>
      </c>
      <c r="H456" s="89" t="s">
        <v>192</v>
      </c>
      <c r="I456" s="89" t="s">
        <v>66</v>
      </c>
      <c r="J456" s="89" t="s">
        <v>893</v>
      </c>
      <c r="K456" s="89">
        <v>2.4300000000000002</v>
      </c>
      <c r="L456" s="103" t="s">
        <v>3319</v>
      </c>
    </row>
    <row r="457" spans="1:12" ht="14.85" customHeight="1" x14ac:dyDescent="0.35">
      <c r="A457" s="86" t="s">
        <v>4693</v>
      </c>
      <c r="B457" s="104" t="str">
        <f>VLOOKUP(A457,[2]Blad1!$A:$AO,41,0)</f>
        <v>Opposites</v>
      </c>
      <c r="C457" s="187"/>
      <c r="D457" s="87">
        <v>33.869999999999997</v>
      </c>
      <c r="E457" s="87">
        <f t="shared" si="14"/>
        <v>28.789499999999997</v>
      </c>
      <c r="F457" s="191">
        <f t="shared" si="15"/>
        <v>0</v>
      </c>
      <c r="G457" s="105">
        <v>4</v>
      </c>
      <c r="H457" s="89" t="s">
        <v>53</v>
      </c>
      <c r="I457" s="89" t="s">
        <v>46</v>
      </c>
      <c r="J457" s="89" t="s">
        <v>72</v>
      </c>
      <c r="K457" s="89">
        <v>1.4</v>
      </c>
      <c r="L457" s="103" t="s">
        <v>3319</v>
      </c>
    </row>
    <row r="458" spans="1:12" ht="14.85" customHeight="1" x14ac:dyDescent="0.35">
      <c r="A458" s="86" t="s">
        <v>4694</v>
      </c>
      <c r="B458" s="104" t="str">
        <f>VLOOKUP(A458,[2]Blad1!$A:$AO,41,0)</f>
        <v>Insert mosaic</v>
      </c>
      <c r="C458" s="187"/>
      <c r="D458" s="87">
        <v>84.64</v>
      </c>
      <c r="E458" s="87">
        <f t="shared" si="14"/>
        <v>71.944000000000003</v>
      </c>
      <c r="F458" s="191">
        <f t="shared" si="15"/>
        <v>0</v>
      </c>
      <c r="G458" s="105">
        <v>4</v>
      </c>
      <c r="H458" s="89" t="s">
        <v>60</v>
      </c>
      <c r="I458" s="89" t="s">
        <v>192</v>
      </c>
      <c r="J458" s="89" t="s">
        <v>43</v>
      </c>
      <c r="K458" s="89">
        <v>3.9</v>
      </c>
      <c r="L458" s="103" t="s">
        <v>3319</v>
      </c>
    </row>
    <row r="459" spans="1:12" ht="14.85" customHeight="1" x14ac:dyDescent="0.35">
      <c r="A459" s="86" t="s">
        <v>4695</v>
      </c>
      <c r="B459" s="104" t="str">
        <f>VLOOKUP(A459,[2]Blad1!$A:$AO,41,0)</f>
        <v>Insert mosaic - Additional pins 10mm (c.800 pcs)</v>
      </c>
      <c r="C459" s="187"/>
      <c r="D459" s="87">
        <v>30.88</v>
      </c>
      <c r="E459" s="87">
        <f t="shared" si="14"/>
        <v>26.247999999999998</v>
      </c>
      <c r="F459" s="191">
        <f t="shared" si="15"/>
        <v>0</v>
      </c>
      <c r="G459" s="105">
        <v>4</v>
      </c>
      <c r="H459" s="89" t="s">
        <v>96</v>
      </c>
      <c r="I459" s="89" t="s">
        <v>96</v>
      </c>
      <c r="J459" s="89" t="s">
        <v>61</v>
      </c>
      <c r="K459" s="89">
        <v>0.57999999999999996</v>
      </c>
      <c r="L459" s="103" t="s">
        <v>3319</v>
      </c>
    </row>
    <row r="460" spans="1:12" ht="14.85" customHeight="1" x14ac:dyDescent="0.35">
      <c r="A460" s="86" t="s">
        <v>4696</v>
      </c>
      <c r="B460" s="104" t="str">
        <f>VLOOKUP(A460,[2]Blad1!$A:$AO,41,0)</f>
        <v>Insert mosaic - additional pins 15 mm</v>
      </c>
      <c r="C460" s="186"/>
      <c r="D460" s="87">
        <v>15.5</v>
      </c>
      <c r="E460" s="87">
        <f t="shared" si="14"/>
        <v>13.175000000000001</v>
      </c>
      <c r="F460" s="191">
        <f t="shared" si="15"/>
        <v>0</v>
      </c>
      <c r="G460" s="105">
        <v>3</v>
      </c>
      <c r="H460" s="89" t="s">
        <v>160</v>
      </c>
      <c r="I460" s="89" t="s">
        <v>96</v>
      </c>
      <c r="J460" s="89" t="s">
        <v>111</v>
      </c>
      <c r="K460" s="89">
        <v>0.55000000000000004</v>
      </c>
      <c r="L460" s="103" t="s">
        <v>3319</v>
      </c>
    </row>
    <row r="461" spans="1:12" ht="14.85" customHeight="1" x14ac:dyDescent="0.35">
      <c r="A461" s="86" t="s">
        <v>4697</v>
      </c>
      <c r="B461" s="104" t="str">
        <f>VLOOKUP(A461,[2]Blad1!$A:$AO,41,0)</f>
        <v>Additional insert frame</v>
      </c>
      <c r="C461" s="187"/>
      <c r="D461" s="87">
        <v>4.34</v>
      </c>
      <c r="E461" s="87">
        <f t="shared" si="14"/>
        <v>3.6890000000000001</v>
      </c>
      <c r="F461" s="191">
        <f t="shared" si="15"/>
        <v>0</v>
      </c>
      <c r="G461" s="105">
        <v>3</v>
      </c>
      <c r="H461" s="89" t="s">
        <v>2435</v>
      </c>
      <c r="I461" s="89" t="s">
        <v>4698</v>
      </c>
      <c r="J461" s="89" t="s">
        <v>200</v>
      </c>
      <c r="K461" s="89">
        <v>0.16</v>
      </c>
      <c r="L461" s="103" t="s">
        <v>3319</v>
      </c>
    </row>
    <row r="462" spans="1:12" ht="14.85" customHeight="1" x14ac:dyDescent="0.35">
      <c r="A462" s="86" t="s">
        <v>4699</v>
      </c>
      <c r="B462" s="104" t="str">
        <f>VLOOKUP(A462,[2]Blad1!$A:$AO,41,0)</f>
        <v>Vehicle puzzle box</v>
      </c>
      <c r="C462" s="187"/>
      <c r="D462" s="87">
        <v>78.05</v>
      </c>
      <c r="E462" s="87">
        <f t="shared" si="14"/>
        <v>66.342500000000001</v>
      </c>
      <c r="F462" s="191">
        <f t="shared" si="15"/>
        <v>0</v>
      </c>
      <c r="G462" s="105">
        <v>3</v>
      </c>
      <c r="H462" s="89" t="s">
        <v>247</v>
      </c>
      <c r="I462" s="89" t="s">
        <v>35</v>
      </c>
      <c r="J462" s="89" t="s">
        <v>67</v>
      </c>
      <c r="K462" s="89">
        <v>2.87</v>
      </c>
      <c r="L462" s="103" t="s">
        <v>3319</v>
      </c>
    </row>
    <row r="463" spans="1:12" ht="14.85" customHeight="1" x14ac:dyDescent="0.35">
      <c r="A463" s="86" t="s">
        <v>4700</v>
      </c>
      <c r="B463" s="104" t="str">
        <f>VLOOKUP(A463,[2]Blad1!$A:$AO,41,0)</f>
        <v>Happy hammer - geo</v>
      </c>
      <c r="C463" s="187"/>
      <c r="D463" s="87">
        <v>94.21</v>
      </c>
      <c r="E463" s="87">
        <f t="shared" si="14"/>
        <v>80.078499999999991</v>
      </c>
      <c r="F463" s="191">
        <f t="shared" si="15"/>
        <v>0</v>
      </c>
      <c r="G463" s="105" t="s">
        <v>4341</v>
      </c>
      <c r="H463" s="89" t="s">
        <v>568</v>
      </c>
      <c r="I463" s="89" t="s">
        <v>192</v>
      </c>
      <c r="J463" s="89" t="s">
        <v>110</v>
      </c>
      <c r="K463" s="89">
        <v>4.33</v>
      </c>
      <c r="L463" s="103" t="s">
        <v>3319</v>
      </c>
    </row>
    <row r="464" spans="1:12" ht="14.85" customHeight="1" x14ac:dyDescent="0.35">
      <c r="A464" s="86" t="s">
        <v>4701</v>
      </c>
      <c r="B464" s="104" t="str">
        <f>VLOOKUP(A464,[2]Blad1!$A:$AO,41,0)</f>
        <v>Happy hammer - 144 additional plastic shapes</v>
      </c>
      <c r="C464" s="187"/>
      <c r="D464" s="87">
        <v>15.78</v>
      </c>
      <c r="E464" s="87">
        <f t="shared" si="14"/>
        <v>13.413</v>
      </c>
      <c r="F464" s="191">
        <f t="shared" si="15"/>
        <v>0</v>
      </c>
      <c r="G464" s="105">
        <v>3</v>
      </c>
      <c r="H464" s="89" t="s">
        <v>160</v>
      </c>
      <c r="I464" s="89" t="s">
        <v>42</v>
      </c>
      <c r="J464" s="89" t="s">
        <v>200</v>
      </c>
      <c r="K464" s="89">
        <v>0.18</v>
      </c>
      <c r="L464" s="103" t="s">
        <v>3319</v>
      </c>
    </row>
    <row r="465" spans="1:12" ht="14.85" customHeight="1" x14ac:dyDescent="0.35">
      <c r="A465" s="86" t="s">
        <v>4702</v>
      </c>
      <c r="B465" s="104" t="str">
        <f>VLOOKUP(A465,[2]Blad1!$A:$AO,41,0)</f>
        <v>Telephone with push buttons, set of 2</v>
      </c>
      <c r="C465" s="187"/>
      <c r="D465" s="87">
        <v>30.15</v>
      </c>
      <c r="E465" s="87">
        <f t="shared" si="14"/>
        <v>25.627499999999998</v>
      </c>
      <c r="F465" s="191">
        <f t="shared" si="15"/>
        <v>0</v>
      </c>
      <c r="G465" s="105">
        <v>3</v>
      </c>
      <c r="H465" s="89" t="s">
        <v>96</v>
      </c>
      <c r="I465" s="89" t="s">
        <v>96</v>
      </c>
      <c r="J465" s="89" t="s">
        <v>122</v>
      </c>
      <c r="K465" s="89">
        <v>0.39</v>
      </c>
      <c r="L465" s="103" t="s">
        <v>3319</v>
      </c>
    </row>
    <row r="466" spans="1:12" ht="14.85" customHeight="1" x14ac:dyDescent="0.35">
      <c r="A466" s="86" t="s">
        <v>4703</v>
      </c>
      <c r="B466" s="104" t="str">
        <f>VLOOKUP(A466,[2]Blad1!$A:$AO,41,0)</f>
        <v>Fruit set large (24)</v>
      </c>
      <c r="C466" s="187"/>
      <c r="D466" s="87">
        <v>36.72</v>
      </c>
      <c r="E466" s="87">
        <f t="shared" si="14"/>
        <v>31.212</v>
      </c>
      <c r="F466" s="191">
        <f t="shared" si="15"/>
        <v>0</v>
      </c>
      <c r="G466" s="105">
        <v>3</v>
      </c>
      <c r="H466" s="89" t="s">
        <v>568</v>
      </c>
      <c r="I466" s="89" t="s">
        <v>247</v>
      </c>
      <c r="J466" s="89" t="s">
        <v>67</v>
      </c>
      <c r="K466" s="89">
        <v>0.77900000000000003</v>
      </c>
      <c r="L466" s="103" t="s">
        <v>3319</v>
      </c>
    </row>
    <row r="467" spans="1:12" ht="14.85" customHeight="1" x14ac:dyDescent="0.35">
      <c r="A467" s="86" t="s">
        <v>4704</v>
      </c>
      <c r="B467" s="104" t="str">
        <f>VLOOKUP(A467,[2]Blad1!$A:$AO,41,0)</f>
        <v>Fruit set small (24)</v>
      </c>
      <c r="C467" s="187"/>
      <c r="D467" s="87">
        <v>15.61</v>
      </c>
      <c r="E467" s="87">
        <f t="shared" si="14"/>
        <v>13.2685</v>
      </c>
      <c r="F467" s="191">
        <f t="shared" si="15"/>
        <v>0</v>
      </c>
      <c r="G467" s="105">
        <v>3</v>
      </c>
      <c r="H467" s="89" t="s">
        <v>102</v>
      </c>
      <c r="I467" s="89" t="s">
        <v>53</v>
      </c>
      <c r="J467" s="89" t="s">
        <v>122</v>
      </c>
      <c r="K467" s="89">
        <v>0.192</v>
      </c>
      <c r="L467" s="103" t="s">
        <v>3319</v>
      </c>
    </row>
    <row r="468" spans="1:12" ht="14.85" customHeight="1" x14ac:dyDescent="0.35">
      <c r="A468" s="86" t="s">
        <v>4705</v>
      </c>
      <c r="B468" s="104" t="str">
        <f>VLOOKUP(A468,[2]Blad1!$A:$AO,41,0)</f>
        <v>Vegetable set (12)</v>
      </c>
      <c r="C468" s="187"/>
      <c r="D468" s="87">
        <v>23.81</v>
      </c>
      <c r="E468" s="87">
        <f t="shared" si="14"/>
        <v>20.238499999999998</v>
      </c>
      <c r="F468" s="191">
        <f t="shared" si="15"/>
        <v>0</v>
      </c>
      <c r="G468" s="105">
        <v>3</v>
      </c>
      <c r="H468" s="89" t="s">
        <v>119</v>
      </c>
      <c r="I468" s="89" t="s">
        <v>53</v>
      </c>
      <c r="J468" s="89" t="s">
        <v>42</v>
      </c>
      <c r="K468" s="89">
        <v>0.34499999999999997</v>
      </c>
      <c r="L468" s="103" t="s">
        <v>3319</v>
      </c>
    </row>
    <row r="469" spans="1:12" ht="14.85" customHeight="1" x14ac:dyDescent="0.35">
      <c r="A469" s="86" t="s">
        <v>4706</v>
      </c>
      <c r="B469" s="104" t="str">
        <f>VLOOKUP(A469,[2]Blad1!$A:$AO,41,0)</f>
        <v>Fish set (12)</v>
      </c>
      <c r="C469" s="187"/>
      <c r="D469" s="87">
        <v>18.37</v>
      </c>
      <c r="E469" s="87">
        <f t="shared" si="14"/>
        <v>15.614500000000001</v>
      </c>
      <c r="F469" s="191">
        <f t="shared" si="15"/>
        <v>0</v>
      </c>
      <c r="G469" s="105">
        <v>3</v>
      </c>
      <c r="H469" s="89" t="s">
        <v>154</v>
      </c>
      <c r="I469" s="89" t="s">
        <v>96</v>
      </c>
      <c r="J469" s="89" t="s">
        <v>8</v>
      </c>
      <c r="K469" s="89">
        <v>0.14499999999999999</v>
      </c>
      <c r="L469" s="103" t="s">
        <v>3319</v>
      </c>
    </row>
    <row r="470" spans="1:12" ht="14.85" customHeight="1" x14ac:dyDescent="0.35">
      <c r="A470" s="86" t="s">
        <v>4707</v>
      </c>
      <c r="B470" s="104" t="str">
        <f>VLOOKUP(A470,[2]Blad1!$A:$AO,41,0)</f>
        <v>Meat set (12)</v>
      </c>
      <c r="C470" s="187"/>
      <c r="D470" s="87">
        <v>29.84</v>
      </c>
      <c r="E470" s="87">
        <f t="shared" si="14"/>
        <v>25.364000000000001</v>
      </c>
      <c r="F470" s="191">
        <f t="shared" si="15"/>
        <v>0</v>
      </c>
      <c r="G470" s="105">
        <v>3</v>
      </c>
      <c r="H470" s="89" t="s">
        <v>154</v>
      </c>
      <c r="I470" s="89" t="s">
        <v>96</v>
      </c>
      <c r="J470" s="89" t="s">
        <v>61</v>
      </c>
      <c r="K470" s="89">
        <v>0.27900000000000003</v>
      </c>
      <c r="L470" s="103" t="s">
        <v>3319</v>
      </c>
    </row>
    <row r="471" spans="1:12" ht="14.85" customHeight="1" x14ac:dyDescent="0.35">
      <c r="A471" s="86" t="s">
        <v>4708</v>
      </c>
      <c r="B471" s="104" t="str">
        <f>VLOOKUP(A471,[2]Blad1!$A:$AO,41,0)</f>
        <v>Happy hammer - Hammer</v>
      </c>
      <c r="C471" s="187"/>
      <c r="D471" s="87">
        <v>2.21</v>
      </c>
      <c r="E471" s="87">
        <f t="shared" si="14"/>
        <v>1.8785000000000001</v>
      </c>
      <c r="F471" s="191">
        <f t="shared" si="15"/>
        <v>0</v>
      </c>
      <c r="G471" s="105" t="s">
        <v>1919</v>
      </c>
      <c r="H471" s="89" t="s">
        <v>1216</v>
      </c>
      <c r="I471" s="89" t="s">
        <v>4709</v>
      </c>
      <c r="J471" s="89" t="s">
        <v>1979</v>
      </c>
      <c r="K471" s="89">
        <v>0.1</v>
      </c>
      <c r="L471" s="103" t="s">
        <v>3319</v>
      </c>
    </row>
    <row r="472" spans="1:12" ht="14.85" customHeight="1" x14ac:dyDescent="0.35">
      <c r="A472" s="86" t="s">
        <v>4710</v>
      </c>
      <c r="B472" s="104" t="str">
        <f>VLOOKUP(A472,[2]Blad1!$A:$AO,41,0)</f>
        <v>Egg set</v>
      </c>
      <c r="C472" s="187"/>
      <c r="D472" s="87">
        <v>16.059999999999999</v>
      </c>
      <c r="E472" s="87">
        <f t="shared" si="14"/>
        <v>13.651</v>
      </c>
      <c r="F472" s="191">
        <f t="shared" si="15"/>
        <v>0</v>
      </c>
      <c r="G472" s="105">
        <v>3</v>
      </c>
      <c r="H472" s="89" t="s">
        <v>66</v>
      </c>
      <c r="I472" s="89" t="s">
        <v>160</v>
      </c>
      <c r="J472" s="89" t="s">
        <v>61</v>
      </c>
      <c r="K472" s="89">
        <v>0.17199999999999999</v>
      </c>
      <c r="L472" s="103" t="s">
        <v>3319</v>
      </c>
    </row>
    <row r="473" spans="1:12" ht="14.85" customHeight="1" x14ac:dyDescent="0.35">
      <c r="A473" s="86" t="s">
        <v>4711</v>
      </c>
      <c r="B473" s="104" t="str">
        <f>VLOOKUP(A473,[2]Blad1!$A:$AO,41,0)</f>
        <v>Pizza set (8)</v>
      </c>
      <c r="C473" s="187"/>
      <c r="D473" s="87">
        <v>22.66</v>
      </c>
      <c r="E473" s="87">
        <f t="shared" si="14"/>
        <v>19.260999999999999</v>
      </c>
      <c r="F473" s="191">
        <f t="shared" si="15"/>
        <v>0</v>
      </c>
      <c r="G473" s="105">
        <v>3</v>
      </c>
      <c r="H473" s="89" t="s">
        <v>66</v>
      </c>
      <c r="I473" s="89" t="s">
        <v>66</v>
      </c>
      <c r="J473" s="89" t="s">
        <v>67</v>
      </c>
      <c r="K473" s="89">
        <v>0.25600000000000001</v>
      </c>
      <c r="L473" s="103" t="s">
        <v>3319</v>
      </c>
    </row>
    <row r="474" spans="1:12" ht="14.85" customHeight="1" x14ac:dyDescent="0.35">
      <c r="A474" s="86" t="s">
        <v>4712</v>
      </c>
      <c r="B474" s="104" t="str">
        <f>VLOOKUP(A474,[2]Blad1!$A:$AO,41,0)</f>
        <v>Embroidery set</v>
      </c>
      <c r="C474" s="187"/>
      <c r="D474" s="87">
        <v>33.46</v>
      </c>
      <c r="E474" s="87">
        <f t="shared" si="14"/>
        <v>28.441000000000003</v>
      </c>
      <c r="F474" s="191">
        <f t="shared" si="15"/>
        <v>0</v>
      </c>
      <c r="G474" s="105">
        <v>4</v>
      </c>
      <c r="H474" s="89" t="s">
        <v>102</v>
      </c>
      <c r="I474" s="89" t="s">
        <v>155</v>
      </c>
      <c r="J474" s="89" t="s">
        <v>61</v>
      </c>
      <c r="K474" s="89">
        <v>0.86899999999999999</v>
      </c>
      <c r="L474" s="103" t="s">
        <v>3319</v>
      </c>
    </row>
    <row r="475" spans="1:12" ht="14.85" customHeight="1" x14ac:dyDescent="0.35">
      <c r="A475" s="86" t="s">
        <v>4713</v>
      </c>
      <c r="B475" s="104" t="str">
        <f>VLOOKUP(A475,[2]Blad1!$A:$AO,41,0)</f>
        <v>Motor skills board - numbers</v>
      </c>
      <c r="C475" s="187"/>
      <c r="D475" s="87">
        <v>61.71</v>
      </c>
      <c r="E475" s="87">
        <f t="shared" si="14"/>
        <v>52.453500000000005</v>
      </c>
      <c r="F475" s="191">
        <f t="shared" si="15"/>
        <v>0</v>
      </c>
      <c r="G475" s="105">
        <v>3</v>
      </c>
      <c r="H475" s="89" t="s">
        <v>424</v>
      </c>
      <c r="I475" s="89" t="s">
        <v>424</v>
      </c>
      <c r="J475" s="89" t="s">
        <v>322</v>
      </c>
      <c r="K475" s="89">
        <v>2.08</v>
      </c>
      <c r="L475" s="103" t="s">
        <v>3319</v>
      </c>
    </row>
    <row r="476" spans="1:12" ht="14.85" customHeight="1" x14ac:dyDescent="0.35">
      <c r="A476" s="86" t="s">
        <v>4714</v>
      </c>
      <c r="B476" s="104" t="str">
        <f>VLOOKUP(A476,[2]Blad1!$A:$AO,41,0)</f>
        <v>Motor skills boards - Pattern 1</v>
      </c>
      <c r="C476" s="187"/>
      <c r="D476" s="87">
        <v>61.71</v>
      </c>
      <c r="E476" s="87">
        <f t="shared" si="14"/>
        <v>52.453500000000005</v>
      </c>
      <c r="F476" s="191">
        <f t="shared" si="15"/>
        <v>0</v>
      </c>
      <c r="G476" s="105">
        <v>3</v>
      </c>
      <c r="H476" s="89" t="s">
        <v>424</v>
      </c>
      <c r="I476" s="89" t="s">
        <v>424</v>
      </c>
      <c r="J476" s="89" t="s">
        <v>322</v>
      </c>
      <c r="K476" s="89">
        <v>2.08</v>
      </c>
      <c r="L476" s="103" t="s">
        <v>3319</v>
      </c>
    </row>
    <row r="477" spans="1:12" ht="14.85" customHeight="1" x14ac:dyDescent="0.35">
      <c r="A477" s="86" t="s">
        <v>4715</v>
      </c>
      <c r="B477" s="104" t="str">
        <f>VLOOKUP(A477,[2]Blad1!$A:$AO,41,0)</f>
        <v>Motor skills boards - Pattern 2</v>
      </c>
      <c r="C477" s="187"/>
      <c r="D477" s="87">
        <v>61.71</v>
      </c>
      <c r="E477" s="87">
        <f t="shared" si="14"/>
        <v>52.453500000000005</v>
      </c>
      <c r="F477" s="191">
        <f t="shared" si="15"/>
        <v>0</v>
      </c>
      <c r="G477" s="105">
        <v>3</v>
      </c>
      <c r="H477" s="89" t="s">
        <v>424</v>
      </c>
      <c r="I477" s="89" t="s">
        <v>424</v>
      </c>
      <c r="J477" s="89" t="s">
        <v>322</v>
      </c>
      <c r="K477" s="89">
        <v>2.08</v>
      </c>
      <c r="L477" s="103" t="s">
        <v>3319</v>
      </c>
    </row>
    <row r="478" spans="1:12" ht="14.85" customHeight="1" x14ac:dyDescent="0.35">
      <c r="A478" s="86" t="s">
        <v>4716</v>
      </c>
      <c r="B478" s="104" t="str">
        <f>VLOOKUP(A478,[2]Blad1!$A:$AO,41,0)</f>
        <v>Motor skills board - shapes</v>
      </c>
      <c r="C478" s="187"/>
      <c r="D478" s="87">
        <v>61.71</v>
      </c>
      <c r="E478" s="87">
        <f t="shared" si="14"/>
        <v>52.453500000000005</v>
      </c>
      <c r="F478" s="191">
        <f t="shared" si="15"/>
        <v>0</v>
      </c>
      <c r="G478" s="105">
        <v>3</v>
      </c>
      <c r="H478" s="89" t="s">
        <v>424</v>
      </c>
      <c r="I478" s="89" t="s">
        <v>424</v>
      </c>
      <c r="J478" s="89" t="s">
        <v>322</v>
      </c>
      <c r="K478" s="89">
        <v>2.08</v>
      </c>
      <c r="L478" s="103" t="s">
        <v>3319</v>
      </c>
    </row>
    <row r="479" spans="1:12" ht="14.85" customHeight="1" x14ac:dyDescent="0.35">
      <c r="A479" s="86" t="s">
        <v>4717</v>
      </c>
      <c r="B479" s="104" t="str">
        <f>VLOOKUP(A479,[2]Blad1!$A:$AO,41,0)</f>
        <v>Toy ice cream (12)</v>
      </c>
      <c r="C479" s="187"/>
      <c r="D479" s="87">
        <v>15.61</v>
      </c>
      <c r="E479" s="87">
        <f t="shared" si="14"/>
        <v>13.2685</v>
      </c>
      <c r="F479" s="191">
        <f t="shared" si="15"/>
        <v>0</v>
      </c>
      <c r="G479" s="105">
        <v>3</v>
      </c>
      <c r="H479" s="89" t="s">
        <v>53</v>
      </c>
      <c r="I479" s="89" t="s">
        <v>53</v>
      </c>
      <c r="J479" s="89" t="s">
        <v>61</v>
      </c>
      <c r="K479" s="89">
        <v>0.25900000000000001</v>
      </c>
      <c r="L479" s="103" t="s">
        <v>3319</v>
      </c>
    </row>
    <row r="480" spans="1:12" ht="14.85" customHeight="1" x14ac:dyDescent="0.35">
      <c r="A480" s="86" t="s">
        <v>4718</v>
      </c>
      <c r="B480" s="104" t="str">
        <f>VLOOKUP(A480,[2]Blad1!$A:$AO,41,0)</f>
        <v>Counting themes</v>
      </c>
      <c r="C480" s="187"/>
      <c r="D480" s="87">
        <v>68.87</v>
      </c>
      <c r="E480" s="87">
        <f t="shared" si="14"/>
        <v>58.539500000000004</v>
      </c>
      <c r="F480" s="191">
        <f t="shared" si="15"/>
        <v>0</v>
      </c>
      <c r="G480" s="105">
        <v>4</v>
      </c>
      <c r="H480" s="89" t="s">
        <v>192</v>
      </c>
      <c r="I480" s="89" t="s">
        <v>66</v>
      </c>
      <c r="J480" s="89" t="s">
        <v>67</v>
      </c>
      <c r="K480" s="89">
        <v>2.88</v>
      </c>
      <c r="L480" s="103" t="s">
        <v>3319</v>
      </c>
    </row>
    <row r="481" spans="1:12" ht="14.85" customHeight="1" x14ac:dyDescent="0.35">
      <c r="A481" s="86" t="s">
        <v>4719</v>
      </c>
      <c r="B481" s="104" t="str">
        <f>VLOOKUP(A481,[2]Blad1!$A:$AO,41,0)</f>
        <v>Knob puzzle surprise - bedroom</v>
      </c>
      <c r="C481" s="186"/>
      <c r="D481" s="87">
        <v>18.02</v>
      </c>
      <c r="E481" s="87">
        <f t="shared" si="14"/>
        <v>15.317</v>
      </c>
      <c r="F481" s="191">
        <f t="shared" si="15"/>
        <v>0</v>
      </c>
      <c r="G481" s="105">
        <v>3</v>
      </c>
      <c r="H481" s="89" t="s">
        <v>119</v>
      </c>
      <c r="I481" s="89" t="s">
        <v>119</v>
      </c>
      <c r="J481" s="89" t="s">
        <v>276</v>
      </c>
      <c r="K481" s="89">
        <v>0.6</v>
      </c>
      <c r="L481" s="103" t="s">
        <v>3319</v>
      </c>
    </row>
    <row r="482" spans="1:12" ht="14.85" customHeight="1" x14ac:dyDescent="0.35">
      <c r="A482" s="86" t="s">
        <v>4720</v>
      </c>
      <c r="B482" s="104" t="str">
        <f>VLOOKUP(A482,[2]Blad1!$A:$AO,41,0)</f>
        <v>Hidden surprises puzzle - Living room</v>
      </c>
      <c r="C482" s="186"/>
      <c r="D482" s="87">
        <v>18.02</v>
      </c>
      <c r="E482" s="87">
        <f t="shared" si="14"/>
        <v>15.317</v>
      </c>
      <c r="F482" s="191">
        <f t="shared" si="15"/>
        <v>0</v>
      </c>
      <c r="G482" s="105">
        <v>3</v>
      </c>
      <c r="H482" s="89" t="s">
        <v>119</v>
      </c>
      <c r="I482" s="89" t="s">
        <v>119</v>
      </c>
      <c r="J482" s="89" t="s">
        <v>276</v>
      </c>
      <c r="K482" s="89">
        <v>0.57999999999999996</v>
      </c>
      <c r="L482" s="103" t="s">
        <v>3319</v>
      </c>
    </row>
    <row r="483" spans="1:12" ht="14.85" customHeight="1" x14ac:dyDescent="0.35">
      <c r="A483" s="86" t="s">
        <v>4721</v>
      </c>
      <c r="B483" s="104" t="str">
        <f>VLOOKUP(A483,[2]Blad1!$A:$AO,41,0)</f>
        <v>Hidden surprises puzzle - all sorts</v>
      </c>
      <c r="C483" s="186"/>
      <c r="D483" s="87">
        <v>18.02</v>
      </c>
      <c r="E483" s="87">
        <f t="shared" si="14"/>
        <v>15.317</v>
      </c>
      <c r="F483" s="191">
        <f t="shared" si="15"/>
        <v>0</v>
      </c>
      <c r="G483" s="105">
        <v>3</v>
      </c>
      <c r="H483" s="89" t="s">
        <v>119</v>
      </c>
      <c r="I483" s="89" t="s">
        <v>119</v>
      </c>
      <c r="J483" s="89" t="s">
        <v>276</v>
      </c>
      <c r="K483" s="89">
        <v>0.56999999999999995</v>
      </c>
      <c r="L483" s="103" t="s">
        <v>3319</v>
      </c>
    </row>
    <row r="484" spans="1:12" ht="14.85" customHeight="1" x14ac:dyDescent="0.35">
      <c r="A484" s="86" t="s">
        <v>4722</v>
      </c>
      <c r="B484" s="104" t="str">
        <f>VLOOKUP(A484,[2]Blad1!$A:$AO,41,0)</f>
        <v>Knob puzzle surprise - animal houses</v>
      </c>
      <c r="C484" s="186"/>
      <c r="D484" s="87">
        <v>18.02</v>
      </c>
      <c r="E484" s="87">
        <f t="shared" si="14"/>
        <v>15.317</v>
      </c>
      <c r="F484" s="191">
        <f t="shared" si="15"/>
        <v>0</v>
      </c>
      <c r="G484" s="105">
        <v>3</v>
      </c>
      <c r="H484" s="89" t="s">
        <v>119</v>
      </c>
      <c r="I484" s="89" t="s">
        <v>119</v>
      </c>
      <c r="J484" s="89" t="s">
        <v>276</v>
      </c>
      <c r="K484" s="89">
        <v>0.56999999999999995</v>
      </c>
      <c r="L484" s="103" t="s">
        <v>3319</v>
      </c>
    </row>
    <row r="485" spans="1:12" ht="14.85" customHeight="1" x14ac:dyDescent="0.35">
      <c r="A485" s="86" t="s">
        <v>4723</v>
      </c>
      <c r="B485" s="104" t="str">
        <f>VLOOKUP(A485,[2]Blad1!$A:$AO,41,0)</f>
        <v>Biscuits and cakes (12)</v>
      </c>
      <c r="C485" s="187"/>
      <c r="D485" s="87">
        <v>35.97</v>
      </c>
      <c r="E485" s="87">
        <f t="shared" si="14"/>
        <v>30.5745</v>
      </c>
      <c r="F485" s="191">
        <f t="shared" si="15"/>
        <v>0</v>
      </c>
      <c r="G485" s="105">
        <v>3</v>
      </c>
      <c r="H485" s="89" t="s">
        <v>35</v>
      </c>
      <c r="I485" s="89" t="s">
        <v>484</v>
      </c>
      <c r="J485" s="89" t="s">
        <v>894</v>
      </c>
      <c r="K485" s="89">
        <v>0.39600000000000002</v>
      </c>
      <c r="L485" s="103" t="s">
        <v>3319</v>
      </c>
    </row>
    <row r="486" spans="1:12" ht="14.85" customHeight="1" x14ac:dyDescent="0.35">
      <c r="A486" s="86" t="s">
        <v>4724</v>
      </c>
      <c r="B486" s="104" t="str">
        <f>VLOOKUP(A486,[2]Blad1!$A:$AO,41,0)</f>
        <v>Toy bread (6)</v>
      </c>
      <c r="C486" s="187"/>
      <c r="D486" s="87">
        <v>23.64</v>
      </c>
      <c r="E486" s="87">
        <f t="shared" si="14"/>
        <v>20.094000000000001</v>
      </c>
      <c r="F486" s="191">
        <f t="shared" si="15"/>
        <v>0</v>
      </c>
      <c r="G486" s="105">
        <v>4</v>
      </c>
      <c r="H486" s="89" t="s">
        <v>208</v>
      </c>
      <c r="I486" s="89" t="s">
        <v>137</v>
      </c>
      <c r="J486" s="89" t="s">
        <v>72</v>
      </c>
      <c r="K486" s="89">
        <v>290</v>
      </c>
      <c r="L486" s="103" t="s">
        <v>3319</v>
      </c>
    </row>
    <row r="487" spans="1:12" ht="14.85" customHeight="1" x14ac:dyDescent="0.35">
      <c r="A487" s="86" t="s">
        <v>4725</v>
      </c>
      <c r="B487" s="104" t="str">
        <f>VLOOKUP(A487,[2]Blad1!$A:$AO,41,0)</f>
        <v>Toy cheese (6)</v>
      </c>
      <c r="C487" s="187"/>
      <c r="D487" s="87">
        <v>19.739999999999998</v>
      </c>
      <c r="E487" s="87">
        <f t="shared" si="14"/>
        <v>16.779</v>
      </c>
      <c r="F487" s="191">
        <f t="shared" si="15"/>
        <v>0</v>
      </c>
      <c r="G487" s="105">
        <v>5</v>
      </c>
      <c r="H487" s="89" t="s">
        <v>35</v>
      </c>
      <c r="I487" s="89" t="s">
        <v>53</v>
      </c>
      <c r="J487" s="89" t="s">
        <v>72</v>
      </c>
      <c r="K487" s="89">
        <v>0.255</v>
      </c>
      <c r="L487" s="103" t="s">
        <v>3319</v>
      </c>
    </row>
    <row r="488" spans="1:12" ht="14.85" customHeight="1" x14ac:dyDescent="0.35">
      <c r="A488" s="86" t="s">
        <v>4726</v>
      </c>
      <c r="B488" s="104" t="str">
        <f>VLOOKUP(A488,[2]Blad1!$A:$AO,41,0)</f>
        <v>Geometric shapes puzzle</v>
      </c>
      <c r="C488" s="187"/>
      <c r="D488" s="87">
        <v>32.82</v>
      </c>
      <c r="E488" s="87">
        <f t="shared" si="14"/>
        <v>27.896999999999998</v>
      </c>
      <c r="F488" s="191">
        <f t="shared" si="15"/>
        <v>0</v>
      </c>
      <c r="G488" s="105">
        <v>3</v>
      </c>
      <c r="H488" s="89" t="s">
        <v>192</v>
      </c>
      <c r="I488" s="89" t="s">
        <v>192</v>
      </c>
      <c r="J488" s="89" t="s">
        <v>276</v>
      </c>
      <c r="K488" s="89">
        <v>1.08</v>
      </c>
      <c r="L488" s="103" t="s">
        <v>3319</v>
      </c>
    </row>
    <row r="489" spans="1:12" ht="14.85" customHeight="1" x14ac:dyDescent="0.35">
      <c r="A489" s="86" t="s">
        <v>4727</v>
      </c>
      <c r="B489" s="104" t="str">
        <f>VLOOKUP(A489,[2]Blad1!$A:$AO,41,0)</f>
        <v>Universal puzzle case (empty)</v>
      </c>
      <c r="C489" s="187"/>
      <c r="D489" s="87">
        <v>183.92</v>
      </c>
      <c r="E489" s="87">
        <f t="shared" si="14"/>
        <v>156.33199999999999</v>
      </c>
      <c r="F489" s="191">
        <f t="shared" si="15"/>
        <v>0</v>
      </c>
      <c r="G489" s="105">
        <v>3</v>
      </c>
      <c r="H489" s="89" t="s">
        <v>549</v>
      </c>
      <c r="I489" s="89" t="s">
        <v>137</v>
      </c>
      <c r="J489" s="89" t="s">
        <v>4728</v>
      </c>
      <c r="K489" s="89">
        <v>15.8</v>
      </c>
      <c r="L489" s="103" t="s">
        <v>3319</v>
      </c>
    </row>
    <row r="490" spans="1:12" ht="14.85" customHeight="1" x14ac:dyDescent="0.35">
      <c r="A490" s="86" t="s">
        <v>4729</v>
      </c>
      <c r="B490" s="104" t="str">
        <f>VLOOKUP(A490,[2]Blad1!$A:$AO,41,0)</f>
        <v>Resulta</v>
      </c>
      <c r="C490" s="187"/>
      <c r="D490" s="87">
        <v>50.5</v>
      </c>
      <c r="E490" s="87">
        <f t="shared" si="14"/>
        <v>42.924999999999997</v>
      </c>
      <c r="F490" s="191">
        <f t="shared" si="15"/>
        <v>0</v>
      </c>
      <c r="G490" s="105">
        <v>4</v>
      </c>
      <c r="H490" s="89" t="s">
        <v>623</v>
      </c>
      <c r="I490" s="89" t="s">
        <v>36</v>
      </c>
      <c r="J490" s="89" t="s">
        <v>72</v>
      </c>
      <c r="K490" s="89">
        <v>3.33</v>
      </c>
      <c r="L490" s="103" t="s">
        <v>3319</v>
      </c>
    </row>
    <row r="491" spans="1:12" ht="14.85" customHeight="1" x14ac:dyDescent="0.35">
      <c r="A491" s="86" t="s">
        <v>4730</v>
      </c>
      <c r="B491" s="104" t="str">
        <f>VLOOKUP(A491,[2]Blad1!$A:$AO,41,0)</f>
        <v>Logic</v>
      </c>
      <c r="C491" s="187"/>
      <c r="D491" s="87">
        <v>21.82</v>
      </c>
      <c r="E491" s="87">
        <f t="shared" si="14"/>
        <v>18.547000000000001</v>
      </c>
      <c r="F491" s="191">
        <f t="shared" si="15"/>
        <v>0</v>
      </c>
      <c r="G491" s="105">
        <v>4</v>
      </c>
      <c r="H491" s="89" t="s">
        <v>568</v>
      </c>
      <c r="I491" s="89" t="s">
        <v>568</v>
      </c>
      <c r="J491" s="89" t="s">
        <v>1474</v>
      </c>
      <c r="K491" s="89">
        <v>0.92</v>
      </c>
      <c r="L491" s="103" t="s">
        <v>3319</v>
      </c>
    </row>
    <row r="492" spans="1:12" ht="14.85" customHeight="1" x14ac:dyDescent="0.35">
      <c r="A492" s="86" t="s">
        <v>4731</v>
      </c>
      <c r="B492" s="104" t="str">
        <f>VLOOKUP(A492,[2]Blad1!$A:$AO,41,0)</f>
        <v>Buggy - wood</v>
      </c>
      <c r="C492" s="187"/>
      <c r="D492" s="87">
        <v>61.08</v>
      </c>
      <c r="E492" s="87">
        <f t="shared" si="14"/>
        <v>51.917999999999999</v>
      </c>
      <c r="F492" s="191">
        <f t="shared" si="15"/>
        <v>0</v>
      </c>
      <c r="G492" s="105">
        <v>3</v>
      </c>
      <c r="H492" s="89" t="s">
        <v>4732</v>
      </c>
      <c r="I492" s="89" t="s">
        <v>43</v>
      </c>
      <c r="J492" s="89" t="s">
        <v>79</v>
      </c>
      <c r="K492" s="89">
        <v>2.4500000000000002</v>
      </c>
      <c r="L492" s="103" t="s">
        <v>3319</v>
      </c>
    </row>
    <row r="493" spans="1:12" ht="14.85" customHeight="1" x14ac:dyDescent="0.35">
      <c r="A493" s="86" t="s">
        <v>4733</v>
      </c>
      <c r="B493" s="104" t="str">
        <f>VLOOKUP(A493,[2]Blad1!$A:$AO,41,0)</f>
        <v>Lacing shapes</v>
      </c>
      <c r="C493" s="187"/>
      <c r="D493" s="87">
        <v>64.27</v>
      </c>
      <c r="E493" s="87">
        <f t="shared" si="14"/>
        <v>54.629499999999993</v>
      </c>
      <c r="F493" s="191">
        <f t="shared" si="15"/>
        <v>0</v>
      </c>
      <c r="G493" s="105">
        <v>4</v>
      </c>
      <c r="H493" s="89" t="s">
        <v>220</v>
      </c>
      <c r="I493" s="89" t="s">
        <v>160</v>
      </c>
      <c r="J493" s="89" t="s">
        <v>110</v>
      </c>
      <c r="K493" s="89">
        <v>2.67</v>
      </c>
      <c r="L493" s="103" t="s">
        <v>3319</v>
      </c>
    </row>
    <row r="494" spans="1:12" ht="14.85" customHeight="1" x14ac:dyDescent="0.35">
      <c r="A494" s="86" t="s">
        <v>4734</v>
      </c>
      <c r="B494" s="104" t="str">
        <f>VLOOKUP(A494,[2]Blad1!$A:$AO,41,0)</f>
        <v>Broom stand</v>
      </c>
      <c r="C494" s="187"/>
      <c r="D494" s="87">
        <v>65.069999999999993</v>
      </c>
      <c r="E494" s="87">
        <f t="shared" si="14"/>
        <v>55.309499999999993</v>
      </c>
      <c r="F494" s="191">
        <f t="shared" si="15"/>
        <v>0</v>
      </c>
      <c r="G494" s="105">
        <v>3</v>
      </c>
      <c r="H494" s="89" t="s">
        <v>1001</v>
      </c>
      <c r="I494" s="89" t="s">
        <v>424</v>
      </c>
      <c r="J494" s="89" t="s">
        <v>220</v>
      </c>
      <c r="K494" s="89">
        <v>4.9400000000000004</v>
      </c>
      <c r="L494" s="103" t="s">
        <v>3319</v>
      </c>
    </row>
    <row r="495" spans="1:12" ht="14.85" customHeight="1" x14ac:dyDescent="0.35">
      <c r="A495" s="86" t="s">
        <v>4735</v>
      </c>
      <c r="B495" s="104" t="str">
        <f>VLOOKUP(A495,[2]Blad1!$A:$AO,41,0)</f>
        <v>Doll crib wood</v>
      </c>
      <c r="C495" s="187"/>
      <c r="D495" s="87">
        <v>68.87</v>
      </c>
      <c r="E495" s="87">
        <f t="shared" si="14"/>
        <v>58.539500000000004</v>
      </c>
      <c r="F495" s="191">
        <f t="shared" si="15"/>
        <v>0</v>
      </c>
      <c r="G495" s="105">
        <v>3</v>
      </c>
      <c r="H495" s="89" t="s">
        <v>335</v>
      </c>
      <c r="I495" s="89" t="s">
        <v>424</v>
      </c>
      <c r="J495" s="89" t="s">
        <v>67</v>
      </c>
      <c r="K495" s="89">
        <v>5</v>
      </c>
      <c r="L495" s="103" t="s">
        <v>3319</v>
      </c>
    </row>
    <row r="496" spans="1:12" ht="14.85" customHeight="1" x14ac:dyDescent="0.35">
      <c r="A496" s="86" t="s">
        <v>4736</v>
      </c>
      <c r="B496" s="104" t="str">
        <f>VLOOKUP(A496,[2]Blad1!$A:$AO,41,0)</f>
        <v>Drying frame</v>
      </c>
      <c r="C496" s="187"/>
      <c r="D496" s="87">
        <v>43.61</v>
      </c>
      <c r="E496" s="87">
        <f t="shared" si="14"/>
        <v>37.0685</v>
      </c>
      <c r="F496" s="191">
        <f t="shared" si="15"/>
        <v>0</v>
      </c>
      <c r="G496" s="105">
        <v>4</v>
      </c>
      <c r="H496" s="89" t="s">
        <v>4737</v>
      </c>
      <c r="I496" s="89" t="s">
        <v>61</v>
      </c>
      <c r="J496" s="89" t="s">
        <v>52</v>
      </c>
      <c r="K496" s="89">
        <v>1.34</v>
      </c>
      <c r="L496" s="103" t="s">
        <v>3319</v>
      </c>
    </row>
    <row r="497" spans="1:12" ht="14.85" customHeight="1" x14ac:dyDescent="0.35">
      <c r="A497" s="86" t="s">
        <v>4738</v>
      </c>
      <c r="B497" s="104" t="str">
        <f>VLOOKUP(A497,[2]Blad1!$A:$AO,41,0)</f>
        <v>Building bricks natural</v>
      </c>
      <c r="C497" s="187"/>
      <c r="D497" s="87">
        <v>48.21</v>
      </c>
      <c r="E497" s="87">
        <f t="shared" si="14"/>
        <v>40.978500000000004</v>
      </c>
      <c r="F497" s="191">
        <f t="shared" si="15"/>
        <v>0</v>
      </c>
      <c r="G497" s="105">
        <v>3</v>
      </c>
      <c r="H497" s="89" t="s">
        <v>119</v>
      </c>
      <c r="I497" s="89" t="s">
        <v>160</v>
      </c>
      <c r="J497" s="89" t="s">
        <v>2676</v>
      </c>
      <c r="K497" s="89">
        <v>2.5</v>
      </c>
      <c r="L497" s="103" t="s">
        <v>3319</v>
      </c>
    </row>
    <row r="498" spans="1:12" ht="14.85" customHeight="1" x14ac:dyDescent="0.35">
      <c r="A498" s="86" t="s">
        <v>4739</v>
      </c>
      <c r="B498" s="104" t="str">
        <f>VLOOKUP(A498,[2]Blad1!$A:$AO,41,0)</f>
        <v>Doll pram wood</v>
      </c>
      <c r="C498" s="187"/>
      <c r="D498" s="87">
        <v>78.27</v>
      </c>
      <c r="E498" s="87">
        <f t="shared" si="14"/>
        <v>66.529499999999999</v>
      </c>
      <c r="F498" s="191">
        <f t="shared" si="15"/>
        <v>0</v>
      </c>
      <c r="G498" s="105">
        <v>3</v>
      </c>
      <c r="H498" s="89" t="s">
        <v>315</v>
      </c>
      <c r="I498" s="89" t="s">
        <v>247</v>
      </c>
      <c r="J498" s="89" t="s">
        <v>57</v>
      </c>
      <c r="K498" s="89">
        <v>4.5</v>
      </c>
      <c r="L498" s="103" t="s">
        <v>3319</v>
      </c>
    </row>
    <row r="499" spans="1:12" ht="14.85" customHeight="1" x14ac:dyDescent="0.35">
      <c r="A499" s="86" t="s">
        <v>4740</v>
      </c>
      <c r="B499" s="104" t="str">
        <f>VLOOKUP(A499,[2]Blad1!$A:$AO,41,0)</f>
        <v>Tello- quantities up to 12</v>
      </c>
      <c r="C499" s="187"/>
      <c r="D499" s="87">
        <v>76.78</v>
      </c>
      <c r="E499" s="87">
        <f t="shared" si="14"/>
        <v>65.263000000000005</v>
      </c>
      <c r="F499" s="191">
        <f t="shared" si="15"/>
        <v>0</v>
      </c>
      <c r="G499" s="105">
        <v>4</v>
      </c>
      <c r="H499" s="89" t="s">
        <v>496</v>
      </c>
      <c r="I499" s="89" t="s">
        <v>66</v>
      </c>
      <c r="J499" s="89" t="s">
        <v>67</v>
      </c>
      <c r="K499" s="89">
        <v>2.75</v>
      </c>
      <c r="L499" s="103" t="s">
        <v>3319</v>
      </c>
    </row>
    <row r="500" spans="1:12" ht="14.85" customHeight="1" x14ac:dyDescent="0.35">
      <c r="A500" s="86" t="s">
        <v>4741</v>
      </c>
      <c r="B500" s="104" t="str">
        <f>VLOOKUP(A500,[2]Blad1!$A:$AO,41,0)</f>
        <v>Counting matrix</v>
      </c>
      <c r="C500" s="187"/>
      <c r="D500" s="87">
        <v>92.28</v>
      </c>
      <c r="E500" s="87">
        <f t="shared" si="14"/>
        <v>78.438000000000002</v>
      </c>
      <c r="F500" s="191">
        <f t="shared" si="15"/>
        <v>0</v>
      </c>
      <c r="G500" s="105">
        <v>4</v>
      </c>
      <c r="H500" s="89" t="s">
        <v>220</v>
      </c>
      <c r="I500" s="89" t="s">
        <v>220</v>
      </c>
      <c r="J500" s="89" t="s">
        <v>67</v>
      </c>
      <c r="K500" s="89">
        <v>4.53</v>
      </c>
      <c r="L500" s="103" t="s">
        <v>3319</v>
      </c>
    </row>
    <row r="501" spans="1:12" ht="14.85" customHeight="1" x14ac:dyDescent="0.35">
      <c r="A501" s="86" t="s">
        <v>4742</v>
      </c>
      <c r="B501" s="104" t="str">
        <f>VLOOKUP(A501,[2]Blad1!$A:$AO,41,0)</f>
        <v>Sand-water table cover</v>
      </c>
      <c r="C501" s="187"/>
      <c r="D501" s="87">
        <v>123.71</v>
      </c>
      <c r="E501" s="87">
        <f t="shared" si="14"/>
        <v>105.15349999999999</v>
      </c>
      <c r="F501" s="191">
        <f t="shared" si="15"/>
        <v>0</v>
      </c>
      <c r="G501" s="105">
        <v>3</v>
      </c>
      <c r="H501" s="89" t="s">
        <v>1711</v>
      </c>
      <c r="I501" s="89" t="s">
        <v>67</v>
      </c>
      <c r="J501" s="89" t="s">
        <v>1790</v>
      </c>
      <c r="K501" s="89">
        <v>6.25</v>
      </c>
      <c r="L501" s="103" t="s">
        <v>3319</v>
      </c>
    </row>
    <row r="502" spans="1:12" ht="14.85" customHeight="1" x14ac:dyDescent="0.35">
      <c r="A502" s="86" t="s">
        <v>4743</v>
      </c>
      <c r="B502" s="104" t="str">
        <f>VLOOKUP(A502,[2]Blad1!$A:$AO,41,0)</f>
        <v>My health puzzles - dentist</v>
      </c>
      <c r="C502" s="187"/>
      <c r="D502" s="87">
        <v>18.71</v>
      </c>
      <c r="E502" s="87">
        <f t="shared" si="14"/>
        <v>15.903500000000001</v>
      </c>
      <c r="F502" s="191">
        <f t="shared" si="15"/>
        <v>0</v>
      </c>
      <c r="G502" s="105">
        <v>4</v>
      </c>
      <c r="H502" s="89" t="s">
        <v>192</v>
      </c>
      <c r="I502" s="89" t="s">
        <v>192</v>
      </c>
      <c r="J502" s="89" t="s">
        <v>1474</v>
      </c>
      <c r="K502" s="89">
        <v>0.67</v>
      </c>
      <c r="L502" s="103" t="s">
        <v>3319</v>
      </c>
    </row>
    <row r="503" spans="1:12" ht="14.85" customHeight="1" x14ac:dyDescent="0.35">
      <c r="A503" s="86" t="s">
        <v>4744</v>
      </c>
      <c r="B503" s="104" t="str">
        <f>VLOOKUP(A503,[2]Blad1!$A:$AO,41,0)</f>
        <v>My health puzzles - doctor</v>
      </c>
      <c r="C503" s="187"/>
      <c r="D503" s="87">
        <v>18.71</v>
      </c>
      <c r="E503" s="87">
        <f t="shared" si="14"/>
        <v>15.903500000000001</v>
      </c>
      <c r="F503" s="191">
        <f t="shared" si="15"/>
        <v>0</v>
      </c>
      <c r="G503" s="105">
        <v>4</v>
      </c>
      <c r="H503" s="89" t="s">
        <v>192</v>
      </c>
      <c r="I503" s="89" t="s">
        <v>192</v>
      </c>
      <c r="J503" s="89" t="s">
        <v>1474</v>
      </c>
      <c r="K503" s="89">
        <v>0.67</v>
      </c>
      <c r="L503" s="103" t="s">
        <v>3319</v>
      </c>
    </row>
    <row r="504" spans="1:12" ht="14.85" customHeight="1" x14ac:dyDescent="0.35">
      <c r="A504" s="86" t="s">
        <v>4745</v>
      </c>
      <c r="B504" s="104" t="str">
        <f>VLOOKUP(A504,[2]Blad1!$A:$AO,41,0)</f>
        <v>My health puzzles - vet</v>
      </c>
      <c r="C504" s="187"/>
      <c r="D504" s="87">
        <v>18.71</v>
      </c>
      <c r="E504" s="87">
        <f t="shared" si="14"/>
        <v>15.903500000000001</v>
      </c>
      <c r="F504" s="191">
        <f t="shared" si="15"/>
        <v>0</v>
      </c>
      <c r="G504" s="105">
        <v>4</v>
      </c>
      <c r="H504" s="89" t="s">
        <v>192</v>
      </c>
      <c r="I504" s="89" t="s">
        <v>192</v>
      </c>
      <c r="J504" s="89" t="s">
        <v>1474</v>
      </c>
      <c r="K504" s="89">
        <v>0.67</v>
      </c>
      <c r="L504" s="103" t="s">
        <v>3319</v>
      </c>
    </row>
    <row r="505" spans="1:12" ht="14.85" customHeight="1" x14ac:dyDescent="0.35">
      <c r="A505" s="86" t="s">
        <v>4746</v>
      </c>
      <c r="B505" s="104" t="str">
        <f>VLOOKUP(A505,[2]Blad1!$A:$AO,41,0)</f>
        <v>Health puzzle - hospital</v>
      </c>
      <c r="C505" s="187"/>
      <c r="D505" s="87">
        <v>18.71</v>
      </c>
      <c r="E505" s="87">
        <f t="shared" si="14"/>
        <v>15.903500000000001</v>
      </c>
      <c r="F505" s="191">
        <f t="shared" si="15"/>
        <v>0</v>
      </c>
      <c r="G505" s="105">
        <v>4</v>
      </c>
      <c r="H505" s="89" t="s">
        <v>192</v>
      </c>
      <c r="I505" s="89" t="s">
        <v>192</v>
      </c>
      <c r="J505" s="89" t="s">
        <v>1474</v>
      </c>
      <c r="K505" s="89">
        <v>0.67</v>
      </c>
      <c r="L505" s="103" t="s">
        <v>3319</v>
      </c>
    </row>
    <row r="506" spans="1:12" ht="14.85" customHeight="1" x14ac:dyDescent="0.35">
      <c r="A506" s="86" t="s">
        <v>4747</v>
      </c>
      <c r="B506" s="104" t="str">
        <f>VLOOKUP(A506,[2]Blad1!$A:$AO,41,0)</f>
        <v>Health puzzles - set of 4</v>
      </c>
      <c r="C506" s="187"/>
      <c r="D506" s="87">
        <v>71.09</v>
      </c>
      <c r="E506" s="87">
        <f t="shared" si="14"/>
        <v>60.426500000000004</v>
      </c>
      <c r="F506" s="191">
        <f t="shared" si="15"/>
        <v>0</v>
      </c>
      <c r="G506" s="105">
        <v>4</v>
      </c>
      <c r="H506" s="89" t="s">
        <v>192</v>
      </c>
      <c r="I506" s="89" t="s">
        <v>192</v>
      </c>
      <c r="J506" s="89" t="s">
        <v>61</v>
      </c>
      <c r="K506" s="89">
        <v>2.67</v>
      </c>
      <c r="L506" s="103" t="s">
        <v>3319</v>
      </c>
    </row>
    <row r="507" spans="1:12" ht="14.85" customHeight="1" x14ac:dyDescent="0.35">
      <c r="A507" s="86" t="s">
        <v>4748</v>
      </c>
      <c r="B507" s="104" t="str">
        <f>VLOOKUP(A507,[2]Blad1!$A:$AO,41,0)</f>
        <v>Children's activities puzzle - party</v>
      </c>
      <c r="C507" s="187"/>
      <c r="D507" s="87">
        <v>19.41</v>
      </c>
      <c r="E507" s="87">
        <f t="shared" si="14"/>
        <v>16.4985</v>
      </c>
      <c r="F507" s="191">
        <f t="shared" si="15"/>
        <v>0</v>
      </c>
      <c r="G507" s="105">
        <v>4</v>
      </c>
      <c r="H507" s="89" t="s">
        <v>568</v>
      </c>
      <c r="I507" s="89" t="s">
        <v>91</v>
      </c>
      <c r="J507" s="89" t="s">
        <v>1474</v>
      </c>
      <c r="K507" s="89">
        <v>0.68</v>
      </c>
      <c r="L507" s="103" t="s">
        <v>3319</v>
      </c>
    </row>
    <row r="508" spans="1:12" ht="14.85" customHeight="1" x14ac:dyDescent="0.35">
      <c r="A508" s="86" t="s">
        <v>4749</v>
      </c>
      <c r="B508" s="104" t="str">
        <f>VLOOKUP(A508,[2]Blad1!$A:$AO,41,0)</f>
        <v>Children's activities puzzles - Farm visit</v>
      </c>
      <c r="C508" s="187"/>
      <c r="D508" s="87">
        <v>19.41</v>
      </c>
      <c r="E508" s="87">
        <f t="shared" si="14"/>
        <v>16.4985</v>
      </c>
      <c r="F508" s="191">
        <f t="shared" si="15"/>
        <v>0</v>
      </c>
      <c r="G508" s="105">
        <v>4</v>
      </c>
      <c r="H508" s="89" t="s">
        <v>568</v>
      </c>
      <c r="I508" s="89" t="s">
        <v>91</v>
      </c>
      <c r="J508" s="89" t="s">
        <v>1474</v>
      </c>
      <c r="K508" s="89">
        <v>0.68</v>
      </c>
      <c r="L508" s="103" t="s">
        <v>3319</v>
      </c>
    </row>
    <row r="509" spans="1:12" ht="14.85" customHeight="1" x14ac:dyDescent="0.35">
      <c r="A509" s="86" t="s">
        <v>4750</v>
      </c>
      <c r="B509" s="104" t="str">
        <f>VLOOKUP(A509,[2]Blad1!$A:$AO,41,0)</f>
        <v>Children's activities puzzle - picnic</v>
      </c>
      <c r="C509" s="187"/>
      <c r="D509" s="87">
        <v>19.41</v>
      </c>
      <c r="E509" s="87">
        <f t="shared" si="14"/>
        <v>16.4985</v>
      </c>
      <c r="F509" s="191">
        <f t="shared" si="15"/>
        <v>0</v>
      </c>
      <c r="G509" s="105">
        <v>4</v>
      </c>
      <c r="H509" s="89" t="s">
        <v>568</v>
      </c>
      <c r="I509" s="89" t="s">
        <v>91</v>
      </c>
      <c r="J509" s="89" t="s">
        <v>1474</v>
      </c>
      <c r="K509" s="89">
        <v>0.68</v>
      </c>
      <c r="L509" s="103" t="s">
        <v>3319</v>
      </c>
    </row>
    <row r="510" spans="1:12" ht="14.85" customHeight="1" x14ac:dyDescent="0.35">
      <c r="A510" s="86" t="s">
        <v>4751</v>
      </c>
      <c r="B510" s="104" t="str">
        <f>VLOOKUP(A510,[2]Blad1!$A:$AO,41,0)</f>
        <v>Infant / Toddler Mirror With Wooden Bar</v>
      </c>
      <c r="C510" s="187"/>
      <c r="D510" s="87">
        <v>237.83</v>
      </c>
      <c r="E510" s="87">
        <f t="shared" si="14"/>
        <v>202.15550000000002</v>
      </c>
      <c r="F510" s="191">
        <f t="shared" si="15"/>
        <v>0</v>
      </c>
      <c r="G510" s="105">
        <v>0</v>
      </c>
      <c r="H510" s="89" t="s">
        <v>4752</v>
      </c>
      <c r="I510" s="89" t="s">
        <v>718</v>
      </c>
      <c r="J510" s="89" t="s">
        <v>110</v>
      </c>
      <c r="K510" s="89">
        <v>9</v>
      </c>
      <c r="L510" s="103" t="s">
        <v>3319</v>
      </c>
    </row>
    <row r="511" spans="1:12" ht="14.85" customHeight="1" x14ac:dyDescent="0.35">
      <c r="A511" s="86" t="s">
        <v>4753</v>
      </c>
      <c r="B511" s="104" t="str">
        <f>VLOOKUP(A511,[2]Blad1!$A:$AO,41,0)</f>
        <v>String laces (24)</v>
      </c>
      <c r="C511" s="187"/>
      <c r="D511" s="87">
        <v>20.2</v>
      </c>
      <c r="E511" s="87">
        <f t="shared" si="14"/>
        <v>17.169999999999998</v>
      </c>
      <c r="F511" s="191">
        <f t="shared" si="15"/>
        <v>0</v>
      </c>
      <c r="G511" s="105">
        <v>3</v>
      </c>
      <c r="H511" s="89" t="s">
        <v>56</v>
      </c>
      <c r="I511" s="89" t="s">
        <v>36</v>
      </c>
      <c r="J511" s="89" t="s">
        <v>8</v>
      </c>
      <c r="K511" s="89">
        <v>8.5000000000000006E-2</v>
      </c>
      <c r="L511" s="103" t="s">
        <v>3319</v>
      </c>
    </row>
    <row r="512" spans="1:12" ht="14.85" customHeight="1" x14ac:dyDescent="0.35">
      <c r="A512" s="86" t="s">
        <v>4754</v>
      </c>
      <c r="B512" s="104" t="str">
        <f>VLOOKUP(A512,[2]Blad1!$A:$AO,41,0)</f>
        <v>Hygiene puzzle - washing your hands</v>
      </c>
      <c r="C512" s="187"/>
      <c r="D512" s="87">
        <v>18.71</v>
      </c>
      <c r="E512" s="87">
        <f t="shared" si="14"/>
        <v>15.903500000000001</v>
      </c>
      <c r="F512" s="191">
        <f t="shared" si="15"/>
        <v>0</v>
      </c>
      <c r="G512" s="105">
        <v>4</v>
      </c>
      <c r="H512" s="89" t="s">
        <v>192</v>
      </c>
      <c r="I512" s="89" t="s">
        <v>192</v>
      </c>
      <c r="J512" s="89" t="s">
        <v>1474</v>
      </c>
      <c r="K512" s="89">
        <v>0.71</v>
      </c>
      <c r="L512" s="103" t="s">
        <v>3319</v>
      </c>
    </row>
    <row r="513" spans="1:12" ht="14.85" customHeight="1" x14ac:dyDescent="0.35">
      <c r="A513" s="86" t="s">
        <v>4755</v>
      </c>
      <c r="B513" s="104" t="str">
        <f>VLOOKUP(A513,[2]Blad1!$A:$AO,41,0)</f>
        <v>Personal hygiene puzzles - Bath time</v>
      </c>
      <c r="C513" s="187"/>
      <c r="D513" s="87">
        <v>18.71</v>
      </c>
      <c r="E513" s="87">
        <f t="shared" si="14"/>
        <v>15.903500000000001</v>
      </c>
      <c r="F513" s="191">
        <f t="shared" si="15"/>
        <v>0</v>
      </c>
      <c r="G513" s="105">
        <v>4</v>
      </c>
      <c r="H513" s="89" t="s">
        <v>192</v>
      </c>
      <c r="I513" s="89" t="s">
        <v>192</v>
      </c>
      <c r="J513" s="89" t="s">
        <v>1474</v>
      </c>
      <c r="K513" s="89">
        <v>0.71</v>
      </c>
      <c r="L513" s="103" t="s">
        <v>3319</v>
      </c>
    </row>
    <row r="514" spans="1:12" x14ac:dyDescent="0.35">
      <c r="A514" s="86" t="s">
        <v>4756</v>
      </c>
      <c r="B514" s="104" t="str">
        <f>VLOOKUP(A514,[2]Blad1!$A:$AO,41,0)</f>
        <v>Hygiene puzzle - getting dressed</v>
      </c>
      <c r="C514" s="187"/>
      <c r="D514" s="87">
        <v>18.71</v>
      </c>
      <c r="E514" s="87">
        <f t="shared" si="14"/>
        <v>15.903500000000001</v>
      </c>
      <c r="F514" s="191">
        <f t="shared" si="15"/>
        <v>0</v>
      </c>
      <c r="G514" s="105">
        <v>4</v>
      </c>
      <c r="H514" s="89" t="s">
        <v>192</v>
      </c>
      <c r="I514" s="89" t="s">
        <v>192</v>
      </c>
      <c r="J514" s="89" t="s">
        <v>1474</v>
      </c>
      <c r="K514" s="89">
        <v>0.71</v>
      </c>
      <c r="L514" s="103" t="s">
        <v>3319</v>
      </c>
    </row>
    <row r="515" spans="1:12" x14ac:dyDescent="0.35">
      <c r="A515" s="86" t="s">
        <v>4757</v>
      </c>
      <c r="B515" s="104" t="str">
        <f>VLOOKUP(A515,[2]Blad1!$A:$AO,41,0)</f>
        <v>Hygiene puzzle - brushing your teeth</v>
      </c>
      <c r="C515" s="187"/>
      <c r="D515" s="87">
        <v>18.71</v>
      </c>
      <c r="E515" s="87">
        <f t="shared" si="14"/>
        <v>15.903500000000001</v>
      </c>
      <c r="F515" s="191">
        <f t="shared" si="15"/>
        <v>0</v>
      </c>
      <c r="G515" s="105">
        <v>4</v>
      </c>
      <c r="H515" s="89" t="s">
        <v>192</v>
      </c>
      <c r="I515" s="89" t="s">
        <v>192</v>
      </c>
      <c r="J515" s="89" t="s">
        <v>1474</v>
      </c>
      <c r="K515" s="89">
        <v>0.71</v>
      </c>
      <c r="L515" s="103" t="s">
        <v>3319</v>
      </c>
    </row>
    <row r="516" spans="1:12" x14ac:dyDescent="0.35">
      <c r="A516" s="86" t="s">
        <v>4758</v>
      </c>
      <c r="B516" s="104" t="str">
        <f>VLOOKUP(A516,[2]Blad1!$A:$AO,41,0)</f>
        <v>Hygiene puzzles - set of 4</v>
      </c>
      <c r="C516" s="187"/>
      <c r="D516" s="87">
        <v>71.09</v>
      </c>
      <c r="E516" s="87">
        <f t="shared" si="14"/>
        <v>60.426500000000004</v>
      </c>
      <c r="F516" s="191">
        <f t="shared" si="15"/>
        <v>0</v>
      </c>
      <c r="G516" s="105">
        <v>4</v>
      </c>
      <c r="H516" s="89" t="s">
        <v>192</v>
      </c>
      <c r="I516" s="89" t="s">
        <v>192</v>
      </c>
      <c r="J516" s="89" t="s">
        <v>61</v>
      </c>
      <c r="K516" s="89">
        <v>2.83</v>
      </c>
      <c r="L516" s="103" t="s">
        <v>3319</v>
      </c>
    </row>
    <row r="517" spans="1:12" x14ac:dyDescent="0.35">
      <c r="A517" s="86" t="s">
        <v>4759</v>
      </c>
      <c r="B517" s="104" t="str">
        <f>VLOOKUP(A517,[2]Blad1!$A:$AO,41,0)</f>
        <v>Toy croissants plastic (24)</v>
      </c>
      <c r="C517" s="187"/>
      <c r="D517" s="87">
        <v>18.47</v>
      </c>
      <c r="E517" s="87">
        <f t="shared" si="14"/>
        <v>15.699499999999999</v>
      </c>
      <c r="F517" s="191">
        <f t="shared" si="15"/>
        <v>0</v>
      </c>
      <c r="G517" s="105">
        <v>3</v>
      </c>
      <c r="H517" s="89" t="s">
        <v>155</v>
      </c>
      <c r="I517" s="89" t="s">
        <v>208</v>
      </c>
      <c r="J517" s="89" t="s">
        <v>122</v>
      </c>
      <c r="K517" s="89">
        <v>0.2</v>
      </c>
      <c r="L517" s="103" t="s">
        <v>3319</v>
      </c>
    </row>
    <row r="518" spans="1:12" x14ac:dyDescent="0.35">
      <c r="A518" s="86" t="s">
        <v>4760</v>
      </c>
      <c r="B518" s="104" t="str">
        <f>VLOOKUP(A518,[2]Blad1!$A:$AO,41,0)</f>
        <v>Seasons puzzle 2 - spring</v>
      </c>
      <c r="C518" s="187"/>
      <c r="D518" s="87">
        <v>22.95</v>
      </c>
      <c r="E518" s="87">
        <f t="shared" si="14"/>
        <v>19.5075</v>
      </c>
      <c r="F518" s="191">
        <f t="shared" si="15"/>
        <v>0</v>
      </c>
      <c r="G518" s="105">
        <v>4</v>
      </c>
      <c r="H518" s="89" t="s">
        <v>568</v>
      </c>
      <c r="I518" s="89" t="s">
        <v>568</v>
      </c>
      <c r="J518" s="89" t="s">
        <v>1474</v>
      </c>
      <c r="K518" s="89">
        <v>0.88</v>
      </c>
      <c r="L518" s="103" t="s">
        <v>3319</v>
      </c>
    </row>
    <row r="519" spans="1:12" x14ac:dyDescent="0.35">
      <c r="A519" s="86" t="s">
        <v>4761</v>
      </c>
      <c r="B519" s="104" t="str">
        <f>VLOOKUP(A519,[2]Blad1!$A:$AO,41,0)</f>
        <v>Seasons puzzle 2 - summer</v>
      </c>
      <c r="C519" s="187"/>
      <c r="D519" s="87">
        <v>22.95</v>
      </c>
      <c r="E519" s="87">
        <f t="shared" ref="E519:E582" si="16">D519-(D519*$D$2)</f>
        <v>19.5075</v>
      </c>
      <c r="F519" s="191">
        <f t="shared" si="15"/>
        <v>0</v>
      </c>
      <c r="G519" s="105">
        <v>4</v>
      </c>
      <c r="H519" s="89" t="s">
        <v>568</v>
      </c>
      <c r="I519" s="89" t="s">
        <v>568</v>
      </c>
      <c r="J519" s="89" t="s">
        <v>1474</v>
      </c>
      <c r="K519" s="89">
        <v>0.93</v>
      </c>
      <c r="L519" s="103" t="s">
        <v>3319</v>
      </c>
    </row>
    <row r="520" spans="1:12" x14ac:dyDescent="0.35">
      <c r="A520" s="86" t="s">
        <v>4762</v>
      </c>
      <c r="B520" s="104" t="str">
        <f>VLOOKUP(A520,[2]Blad1!$A:$AO,41,0)</f>
        <v>Seasons puzzle 2 - autumn</v>
      </c>
      <c r="C520" s="187"/>
      <c r="D520" s="87">
        <v>22.95</v>
      </c>
      <c r="E520" s="87">
        <f t="shared" si="16"/>
        <v>19.5075</v>
      </c>
      <c r="F520" s="191">
        <f t="shared" ref="F520:F583" si="17">C520*E520</f>
        <v>0</v>
      </c>
      <c r="G520" s="105">
        <v>4</v>
      </c>
      <c r="H520" s="89" t="s">
        <v>568</v>
      </c>
      <c r="I520" s="89" t="s">
        <v>568</v>
      </c>
      <c r="J520" s="89" t="s">
        <v>1474</v>
      </c>
      <c r="K520" s="89">
        <v>0.93</v>
      </c>
      <c r="L520" s="103" t="s">
        <v>3319</v>
      </c>
    </row>
    <row r="521" spans="1:12" x14ac:dyDescent="0.35">
      <c r="A521" s="86" t="s">
        <v>4763</v>
      </c>
      <c r="B521" s="104" t="str">
        <f>VLOOKUP(A521,[2]Blad1!$A:$AO,41,0)</f>
        <v>Seasons puzzle 2 - winter</v>
      </c>
      <c r="C521" s="187"/>
      <c r="D521" s="87">
        <v>22.95</v>
      </c>
      <c r="E521" s="87">
        <f t="shared" si="16"/>
        <v>19.5075</v>
      </c>
      <c r="F521" s="191">
        <f t="shared" si="17"/>
        <v>0</v>
      </c>
      <c r="G521" s="105">
        <v>4</v>
      </c>
      <c r="H521" s="89" t="s">
        <v>568</v>
      </c>
      <c r="I521" s="89" t="s">
        <v>568</v>
      </c>
      <c r="J521" s="89" t="s">
        <v>1474</v>
      </c>
      <c r="K521" s="89">
        <v>0.95</v>
      </c>
      <c r="L521" s="103" t="s">
        <v>3319</v>
      </c>
    </row>
    <row r="522" spans="1:12" x14ac:dyDescent="0.35">
      <c r="A522" s="86" t="s">
        <v>4764</v>
      </c>
      <c r="B522" s="104" t="str">
        <f>VLOOKUP(A522,[2]Blad1!$A:$AO,41,0)</f>
        <v>Children's activities puzzles - set of 4</v>
      </c>
      <c r="C522" s="187"/>
      <c r="D522" s="87">
        <v>71.09</v>
      </c>
      <c r="E522" s="87">
        <f t="shared" si="16"/>
        <v>60.426500000000004</v>
      </c>
      <c r="F522" s="191">
        <f t="shared" si="17"/>
        <v>0</v>
      </c>
      <c r="G522" s="105">
        <v>4</v>
      </c>
      <c r="H522" s="89" t="s">
        <v>568</v>
      </c>
      <c r="I522" s="89" t="s">
        <v>568</v>
      </c>
      <c r="J522" s="89" t="s">
        <v>61</v>
      </c>
      <c r="K522" s="89">
        <v>2.7</v>
      </c>
      <c r="L522" s="103" t="s">
        <v>3319</v>
      </c>
    </row>
    <row r="523" spans="1:12" x14ac:dyDescent="0.35">
      <c r="A523" s="86" t="s">
        <v>4765</v>
      </c>
      <c r="B523" s="104" t="str">
        <f>VLOOKUP(A523,[2]Blad1!$A:$AO,41,0)</f>
        <v>Animal puzzles - Mother and baby -  set of 8</v>
      </c>
      <c r="C523" s="187"/>
      <c r="D523" s="87">
        <v>88.31</v>
      </c>
      <c r="E523" s="87">
        <f t="shared" si="16"/>
        <v>75.063500000000005</v>
      </c>
      <c r="F523" s="191">
        <f t="shared" si="17"/>
        <v>0</v>
      </c>
      <c r="G523" s="105">
        <v>4</v>
      </c>
      <c r="H523" s="89" t="s">
        <v>886</v>
      </c>
      <c r="I523" s="89" t="s">
        <v>886</v>
      </c>
      <c r="J523" s="89" t="s">
        <v>4766</v>
      </c>
      <c r="K523" s="89">
        <v>3</v>
      </c>
      <c r="L523" s="103" t="s">
        <v>3319</v>
      </c>
    </row>
    <row r="524" spans="1:12" x14ac:dyDescent="0.35">
      <c r="A524" s="86" t="s">
        <v>4767</v>
      </c>
      <c r="B524" s="104" t="str">
        <f>VLOOKUP(A524,[2]Blad1!$A:$AO,41,0)</f>
        <v>Farmhouse wood</v>
      </c>
      <c r="C524" s="187"/>
      <c r="D524" s="87">
        <v>76.64</v>
      </c>
      <c r="E524" s="87">
        <f t="shared" si="16"/>
        <v>65.144000000000005</v>
      </c>
      <c r="F524" s="191">
        <f t="shared" si="17"/>
        <v>0</v>
      </c>
      <c r="G524" s="105">
        <v>3</v>
      </c>
      <c r="H524" s="89" t="s">
        <v>185</v>
      </c>
      <c r="I524" s="89" t="s">
        <v>225</v>
      </c>
      <c r="J524" s="89" t="s">
        <v>36</v>
      </c>
      <c r="K524" s="89">
        <v>4.33</v>
      </c>
      <c r="L524" s="103" t="s">
        <v>3319</v>
      </c>
    </row>
    <row r="525" spans="1:12" x14ac:dyDescent="0.35">
      <c r="A525" s="86" t="s">
        <v>4768</v>
      </c>
      <c r="B525" s="104" t="str">
        <f>VLOOKUP(A525,[2]Blad1!$A:$AO,41,0)</f>
        <v>Baby puzzle - sleeping</v>
      </c>
      <c r="C525" s="187"/>
      <c r="D525" s="87">
        <v>10.63</v>
      </c>
      <c r="E525" s="87">
        <f t="shared" si="16"/>
        <v>9.0355000000000008</v>
      </c>
      <c r="F525" s="191">
        <f t="shared" si="17"/>
        <v>0</v>
      </c>
      <c r="G525" s="105">
        <v>3</v>
      </c>
      <c r="H525" s="89" t="s">
        <v>35</v>
      </c>
      <c r="I525" s="89" t="s">
        <v>35</v>
      </c>
      <c r="J525" s="89" t="s">
        <v>1474</v>
      </c>
      <c r="K525" s="89">
        <v>0.37</v>
      </c>
      <c r="L525" s="103" t="s">
        <v>3319</v>
      </c>
    </row>
    <row r="526" spans="1:12" x14ac:dyDescent="0.35">
      <c r="A526" s="86" t="s">
        <v>4769</v>
      </c>
      <c r="B526" s="104" t="str">
        <f>VLOOKUP(A526,[2]Blad1!$A:$AO,41,0)</f>
        <v>Baby puzzles - bathing</v>
      </c>
      <c r="C526" s="187"/>
      <c r="D526" s="87">
        <v>10.63</v>
      </c>
      <c r="E526" s="87">
        <f t="shared" si="16"/>
        <v>9.0355000000000008</v>
      </c>
      <c r="F526" s="191">
        <f t="shared" si="17"/>
        <v>0</v>
      </c>
      <c r="G526" s="105">
        <v>3</v>
      </c>
      <c r="H526" s="89" t="s">
        <v>35</v>
      </c>
      <c r="I526" s="89" t="s">
        <v>35</v>
      </c>
      <c r="J526" s="89" t="s">
        <v>1474</v>
      </c>
      <c r="K526" s="89">
        <v>0.37</v>
      </c>
      <c r="L526" s="103" t="s">
        <v>3319</v>
      </c>
    </row>
    <row r="527" spans="1:12" x14ac:dyDescent="0.35">
      <c r="A527" s="86" t="s">
        <v>4770</v>
      </c>
      <c r="B527" s="104" t="str">
        <f>VLOOKUP(A527,[2]Blad1!$A:$AO,41,0)</f>
        <v>Baby puzzle - eating</v>
      </c>
      <c r="C527" s="187"/>
      <c r="D527" s="87">
        <v>10.63</v>
      </c>
      <c r="E527" s="87">
        <f t="shared" si="16"/>
        <v>9.0355000000000008</v>
      </c>
      <c r="F527" s="191">
        <f t="shared" si="17"/>
        <v>0</v>
      </c>
      <c r="G527" s="105">
        <v>3</v>
      </c>
      <c r="H527" s="89" t="s">
        <v>35</v>
      </c>
      <c r="I527" s="89" t="s">
        <v>35</v>
      </c>
      <c r="J527" s="89" t="s">
        <v>1474</v>
      </c>
      <c r="K527" s="89">
        <v>0.37</v>
      </c>
      <c r="L527" s="103" t="s">
        <v>3319</v>
      </c>
    </row>
    <row r="528" spans="1:12" x14ac:dyDescent="0.35">
      <c r="A528" s="86" t="s">
        <v>4771</v>
      </c>
      <c r="B528" s="104" t="str">
        <f>VLOOKUP(A528,[2]Blad1!$A:$AO,41,0)</f>
        <v>Baby puzzle - playing</v>
      </c>
      <c r="C528" s="187"/>
      <c r="D528" s="87">
        <v>10.63</v>
      </c>
      <c r="E528" s="87">
        <f t="shared" si="16"/>
        <v>9.0355000000000008</v>
      </c>
      <c r="F528" s="191">
        <f t="shared" si="17"/>
        <v>0</v>
      </c>
      <c r="G528" s="105">
        <v>3</v>
      </c>
      <c r="H528" s="89" t="s">
        <v>35</v>
      </c>
      <c r="I528" s="89" t="s">
        <v>35</v>
      </c>
      <c r="J528" s="89" t="s">
        <v>1474</v>
      </c>
      <c r="K528" s="89">
        <v>0.37</v>
      </c>
      <c r="L528" s="103" t="s">
        <v>3319</v>
      </c>
    </row>
    <row r="529" spans="1:12" x14ac:dyDescent="0.35">
      <c r="A529" s="86" t="s">
        <v>4772</v>
      </c>
      <c r="B529" s="104" t="str">
        <f>VLOOKUP(A529,[2]Blad1!$A:$AO,41,0)</f>
        <v>Baby puzzles - set of 4</v>
      </c>
      <c r="C529" s="187"/>
      <c r="D529" s="87">
        <v>40.340000000000003</v>
      </c>
      <c r="E529" s="87">
        <f t="shared" si="16"/>
        <v>34.289000000000001</v>
      </c>
      <c r="F529" s="191">
        <f t="shared" si="17"/>
        <v>0</v>
      </c>
      <c r="G529" s="105">
        <v>3</v>
      </c>
      <c r="H529" s="89" t="s">
        <v>35</v>
      </c>
      <c r="I529" s="89" t="s">
        <v>35</v>
      </c>
      <c r="J529" s="89" t="s">
        <v>61</v>
      </c>
      <c r="K529" s="89">
        <v>1.47</v>
      </c>
      <c r="L529" s="103" t="s">
        <v>3319</v>
      </c>
    </row>
    <row r="530" spans="1:12" x14ac:dyDescent="0.35">
      <c r="A530" s="86" t="s">
        <v>4773</v>
      </c>
      <c r="B530" s="104" t="str">
        <f>VLOOKUP(A530,[2]Blad1!$A:$AO,41,0)</f>
        <v>Kitchen corner - cooker</v>
      </c>
      <c r="C530" s="187"/>
      <c r="D530" s="87">
        <v>197.49</v>
      </c>
      <c r="E530" s="87">
        <f t="shared" si="16"/>
        <v>167.8665</v>
      </c>
      <c r="F530" s="191">
        <f t="shared" si="17"/>
        <v>0</v>
      </c>
      <c r="G530" s="105">
        <v>3</v>
      </c>
      <c r="H530" s="89" t="s">
        <v>1351</v>
      </c>
      <c r="I530" s="89" t="s">
        <v>352</v>
      </c>
      <c r="J530" s="89" t="s">
        <v>79</v>
      </c>
      <c r="K530" s="89">
        <v>12.5</v>
      </c>
      <c r="L530" s="103" t="s">
        <v>3319</v>
      </c>
    </row>
    <row r="531" spans="1:12" x14ac:dyDescent="0.35">
      <c r="A531" s="86" t="s">
        <v>4774</v>
      </c>
      <c r="B531" s="104" t="str">
        <f>VLOOKUP(A531,[2]Blad1!$A:$AO,41,0)</f>
        <v>Kitchen corner - refrigerator</v>
      </c>
      <c r="C531" s="187"/>
      <c r="D531" s="87">
        <v>220.91</v>
      </c>
      <c r="E531" s="87">
        <f t="shared" si="16"/>
        <v>187.77350000000001</v>
      </c>
      <c r="F531" s="191">
        <f t="shared" si="17"/>
        <v>0</v>
      </c>
      <c r="G531" s="105">
        <v>3</v>
      </c>
      <c r="H531" s="89" t="s">
        <v>3302</v>
      </c>
      <c r="I531" s="89" t="s">
        <v>60</v>
      </c>
      <c r="J531" s="89" t="s">
        <v>56</v>
      </c>
      <c r="K531" s="89">
        <v>12.5</v>
      </c>
      <c r="L531" s="103" t="s">
        <v>3319</v>
      </c>
    </row>
    <row r="532" spans="1:12" x14ac:dyDescent="0.35">
      <c r="A532" s="86" t="s">
        <v>4775</v>
      </c>
      <c r="B532" s="104" t="str">
        <f>VLOOKUP(A532,[2]Blad1!$A:$AO,41,0)</f>
        <v>Kitchen corner - washing machine</v>
      </c>
      <c r="C532" s="187"/>
      <c r="D532" s="87">
        <v>222.19</v>
      </c>
      <c r="E532" s="87">
        <f t="shared" si="16"/>
        <v>188.86150000000001</v>
      </c>
      <c r="F532" s="191">
        <f t="shared" si="17"/>
        <v>0</v>
      </c>
      <c r="G532" s="105">
        <v>3</v>
      </c>
      <c r="H532" s="89" t="s">
        <v>1804</v>
      </c>
      <c r="I532" s="89" t="s">
        <v>212</v>
      </c>
      <c r="J532" s="89" t="s">
        <v>737</v>
      </c>
      <c r="K532" s="89">
        <v>13</v>
      </c>
      <c r="L532" s="103" t="s">
        <v>3319</v>
      </c>
    </row>
    <row r="533" spans="1:12" x14ac:dyDescent="0.35">
      <c r="A533" s="86" t="s">
        <v>4776</v>
      </c>
      <c r="B533" s="104" t="str">
        <f>VLOOKUP(A533,[2]Blad1!$A:$AO,41,0)</f>
        <v>Kitchen corner - sink unit</v>
      </c>
      <c r="C533" s="187"/>
      <c r="D533" s="87">
        <v>290.33999999999997</v>
      </c>
      <c r="E533" s="87">
        <f t="shared" si="16"/>
        <v>246.78899999999999</v>
      </c>
      <c r="F533" s="191">
        <f t="shared" si="17"/>
        <v>0</v>
      </c>
      <c r="G533" s="105">
        <v>3</v>
      </c>
      <c r="H533" s="89" t="s">
        <v>718</v>
      </c>
      <c r="I533" s="89" t="s">
        <v>335</v>
      </c>
      <c r="J533" s="89" t="s">
        <v>66</v>
      </c>
      <c r="K533" s="89">
        <v>23.4</v>
      </c>
      <c r="L533" s="103" t="s">
        <v>3319</v>
      </c>
    </row>
    <row r="534" spans="1:12" x14ac:dyDescent="0.35">
      <c r="A534" s="86" t="s">
        <v>4777</v>
      </c>
      <c r="B534" s="104" t="str">
        <f>VLOOKUP(A534,[2]Blad1!$A:$AO,41,0)</f>
        <v>Sand-water scoop</v>
      </c>
      <c r="C534" s="187"/>
      <c r="D534" s="87">
        <v>2.15</v>
      </c>
      <c r="E534" s="87">
        <f t="shared" si="16"/>
        <v>1.8274999999999999</v>
      </c>
      <c r="F534" s="191">
        <f t="shared" si="17"/>
        <v>0</v>
      </c>
      <c r="G534" s="105">
        <v>3</v>
      </c>
      <c r="H534" s="89" t="s">
        <v>208</v>
      </c>
      <c r="I534" s="89" t="s">
        <v>72</v>
      </c>
      <c r="J534" s="89" t="s">
        <v>110</v>
      </c>
      <c r="K534" s="89">
        <v>0.09</v>
      </c>
      <c r="L534" s="103" t="s">
        <v>3319</v>
      </c>
    </row>
    <row r="535" spans="1:12" x14ac:dyDescent="0.35">
      <c r="A535" s="86" t="s">
        <v>4778</v>
      </c>
      <c r="B535" s="104" t="str">
        <f>VLOOKUP(A535,[2]Blad1!$A:$AO,41,0)</f>
        <v>Sand bucket</v>
      </c>
      <c r="C535" s="187"/>
      <c r="D535" s="87">
        <v>10.35</v>
      </c>
      <c r="E535" s="87">
        <f t="shared" si="16"/>
        <v>8.7974999999999994</v>
      </c>
      <c r="F535" s="191">
        <f t="shared" si="17"/>
        <v>0</v>
      </c>
      <c r="G535" s="105">
        <v>3</v>
      </c>
      <c r="H535" s="89" t="s">
        <v>56</v>
      </c>
      <c r="I535" s="89" t="s">
        <v>56</v>
      </c>
      <c r="J535" s="89" t="s">
        <v>56</v>
      </c>
      <c r="K535" s="89">
        <v>0.39</v>
      </c>
      <c r="L535" s="103" t="s">
        <v>3319</v>
      </c>
    </row>
    <row r="536" spans="1:12" x14ac:dyDescent="0.35">
      <c r="A536" s="86" t="s">
        <v>4779</v>
      </c>
      <c r="B536" s="104" t="str">
        <f>VLOOKUP(A536,[2]Blad1!$A:$AO,41,0)</f>
        <v>Spade 80 cm red</v>
      </c>
      <c r="C536" s="187"/>
      <c r="D536" s="87">
        <v>16.920000000000002</v>
      </c>
      <c r="E536" s="87">
        <f t="shared" si="16"/>
        <v>14.382000000000001</v>
      </c>
      <c r="F536" s="191">
        <f t="shared" si="17"/>
        <v>0</v>
      </c>
      <c r="G536" s="105">
        <v>3</v>
      </c>
      <c r="H536" s="89" t="s">
        <v>718</v>
      </c>
      <c r="I536" s="89" t="s">
        <v>42</v>
      </c>
      <c r="J536" s="89" t="s">
        <v>122</v>
      </c>
      <c r="K536" s="89">
        <v>0.38</v>
      </c>
      <c r="L536" s="103" t="s">
        <v>3319</v>
      </c>
    </row>
    <row r="537" spans="1:12" x14ac:dyDescent="0.35">
      <c r="A537" s="86" t="s">
        <v>4780</v>
      </c>
      <c r="B537" s="104" t="str">
        <f>VLOOKUP(A537,[2]Blad1!$A:$AO,41,0)</f>
        <v>Spade 65 cm yellow</v>
      </c>
      <c r="C537" s="187"/>
      <c r="D537" s="87">
        <v>15.14</v>
      </c>
      <c r="E537" s="87">
        <f t="shared" si="16"/>
        <v>12.869</v>
      </c>
      <c r="F537" s="191">
        <f t="shared" si="17"/>
        <v>0</v>
      </c>
      <c r="G537" s="105">
        <v>3</v>
      </c>
      <c r="H537" s="89" t="s">
        <v>718</v>
      </c>
      <c r="I537" s="89" t="s">
        <v>42</v>
      </c>
      <c r="J537" s="89" t="s">
        <v>122</v>
      </c>
      <c r="K537" s="89">
        <v>0.38</v>
      </c>
      <c r="L537" s="103" t="s">
        <v>3319</v>
      </c>
    </row>
    <row r="538" spans="1:12" x14ac:dyDescent="0.35">
      <c r="A538" s="86" t="s">
        <v>4781</v>
      </c>
      <c r="B538" s="104" t="str">
        <f>VLOOKUP(A538,[2]Blad1!$A:$AO,41,0)</f>
        <v>Rake 75 cm blue</v>
      </c>
      <c r="C538" s="187"/>
      <c r="D538" s="87">
        <v>18.940000000000001</v>
      </c>
      <c r="E538" s="87">
        <f t="shared" si="16"/>
        <v>16.099</v>
      </c>
      <c r="F538" s="191">
        <f t="shared" si="17"/>
        <v>0</v>
      </c>
      <c r="G538" s="105">
        <v>3</v>
      </c>
      <c r="H538" s="89" t="s">
        <v>718</v>
      </c>
      <c r="I538" s="89" t="s">
        <v>42</v>
      </c>
      <c r="J538" s="89" t="s">
        <v>122</v>
      </c>
      <c r="K538" s="89">
        <v>0.38</v>
      </c>
      <c r="L538" s="103" t="s">
        <v>3319</v>
      </c>
    </row>
    <row r="539" spans="1:12" x14ac:dyDescent="0.35">
      <c r="A539" s="86" t="s">
        <v>4782</v>
      </c>
      <c r="B539" s="104" t="str">
        <f>VLOOKUP(A539,[2]Blad1!$A:$AO,41,0)</f>
        <v>Happy hammer farm - extra figures</v>
      </c>
      <c r="C539" s="187"/>
      <c r="D539" s="87">
        <v>12.74</v>
      </c>
      <c r="E539" s="87">
        <f t="shared" si="16"/>
        <v>10.829000000000001</v>
      </c>
      <c r="F539" s="191">
        <f t="shared" si="17"/>
        <v>0</v>
      </c>
      <c r="G539" s="105">
        <v>3</v>
      </c>
      <c r="H539" s="89" t="s">
        <v>137</v>
      </c>
      <c r="I539" s="89" t="s">
        <v>57</v>
      </c>
      <c r="J539" s="89" t="s">
        <v>122</v>
      </c>
      <c r="K539" s="89">
        <v>0.32</v>
      </c>
      <c r="L539" s="103" t="s">
        <v>3319</v>
      </c>
    </row>
    <row r="540" spans="1:12" x14ac:dyDescent="0.35">
      <c r="A540" s="86" t="s">
        <v>4783</v>
      </c>
      <c r="B540" s="104" t="str">
        <f>VLOOKUP(A540,[2]Blad1!$A:$AO,41,0)</f>
        <v>Sound tubes</v>
      </c>
      <c r="C540" s="187"/>
      <c r="D540" s="87">
        <v>38.72</v>
      </c>
      <c r="E540" s="87">
        <f t="shared" si="16"/>
        <v>32.911999999999999</v>
      </c>
      <c r="F540" s="191">
        <f t="shared" si="17"/>
        <v>0</v>
      </c>
      <c r="G540" s="105">
        <v>3</v>
      </c>
      <c r="H540" s="89" t="s">
        <v>3732</v>
      </c>
      <c r="I540" s="89" t="s">
        <v>4784</v>
      </c>
      <c r="J540" s="89" t="s">
        <v>1177</v>
      </c>
      <c r="K540" s="89">
        <v>2.75</v>
      </c>
      <c r="L540" s="103" t="s">
        <v>3319</v>
      </c>
    </row>
    <row r="541" spans="1:12" x14ac:dyDescent="0.35">
      <c r="A541" s="86" t="s">
        <v>4785</v>
      </c>
      <c r="B541" s="104" t="str">
        <f>VLOOKUP(A541,[2]Blad1!$A:$AO,41,0)</f>
        <v>Weight tubes</v>
      </c>
      <c r="C541" s="187"/>
      <c r="D541" s="87">
        <v>40.99</v>
      </c>
      <c r="E541" s="87">
        <f t="shared" si="16"/>
        <v>34.841500000000003</v>
      </c>
      <c r="F541" s="191">
        <f t="shared" si="17"/>
        <v>0</v>
      </c>
      <c r="G541" s="105">
        <v>3</v>
      </c>
      <c r="H541" s="89" t="s">
        <v>3732</v>
      </c>
      <c r="I541" s="89" t="s">
        <v>1177</v>
      </c>
      <c r="J541" s="89" t="s">
        <v>4784</v>
      </c>
      <c r="K541" s="89">
        <v>2.15</v>
      </c>
      <c r="L541" s="103" t="s">
        <v>3319</v>
      </c>
    </row>
    <row r="542" spans="1:12" x14ac:dyDescent="0.35">
      <c r="A542" s="86" t="s">
        <v>4786</v>
      </c>
      <c r="B542" s="104" t="str">
        <f>VLOOKUP(A542,[2]Blad1!$A:$AO,41,0)</f>
        <v>Plastic weights</v>
      </c>
      <c r="C542" s="187"/>
      <c r="D542" s="87">
        <v>16.32</v>
      </c>
      <c r="E542" s="87">
        <f t="shared" si="16"/>
        <v>13.872</v>
      </c>
      <c r="F542" s="191">
        <f t="shared" si="17"/>
        <v>0</v>
      </c>
      <c r="G542" s="105">
        <v>3</v>
      </c>
      <c r="H542" s="89" t="s">
        <v>4787</v>
      </c>
      <c r="I542" s="89" t="s">
        <v>2801</v>
      </c>
      <c r="J542" s="89" t="s">
        <v>4405</v>
      </c>
      <c r="K542" s="89">
        <v>0.56000000000000005</v>
      </c>
      <c r="L542" s="103" t="s">
        <v>3319</v>
      </c>
    </row>
    <row r="543" spans="1:12" x14ac:dyDescent="0.35">
      <c r="A543" s="86" t="s">
        <v>4788</v>
      </c>
      <c r="B543" s="104" t="str">
        <f>VLOOKUP(A543,[2]Blad1!$A:$AO,41,0)</f>
        <v>Geometric sand shapes</v>
      </c>
      <c r="C543" s="187"/>
      <c r="D543" s="87">
        <v>7.56</v>
      </c>
      <c r="E543" s="87">
        <f t="shared" si="16"/>
        <v>6.4260000000000002</v>
      </c>
      <c r="F543" s="191">
        <f t="shared" si="17"/>
        <v>0</v>
      </c>
      <c r="G543" s="105">
        <v>3</v>
      </c>
      <c r="H543" s="89" t="s">
        <v>56</v>
      </c>
      <c r="I543" s="89" t="s">
        <v>56</v>
      </c>
      <c r="J543" s="89" t="s">
        <v>122</v>
      </c>
      <c r="K543" s="89">
        <v>0.4</v>
      </c>
      <c r="L543" s="103" t="s">
        <v>3319</v>
      </c>
    </row>
    <row r="544" spans="1:12" x14ac:dyDescent="0.35">
      <c r="A544" s="86" t="s">
        <v>4789</v>
      </c>
      <c r="B544" s="104" t="str">
        <f>VLOOKUP(A544,[2]Blad1!$A:$AO,41,0)</f>
        <v>Above and beneath puzzles - set of 4</v>
      </c>
      <c r="C544" s="187"/>
      <c r="D544" s="87">
        <v>130.83000000000001</v>
      </c>
      <c r="E544" s="87">
        <f t="shared" si="16"/>
        <v>111.20550000000001</v>
      </c>
      <c r="F544" s="191">
        <f t="shared" si="17"/>
        <v>0</v>
      </c>
      <c r="G544" s="105">
        <v>4</v>
      </c>
      <c r="H544" s="89" t="s">
        <v>315</v>
      </c>
      <c r="I544" s="89" t="s">
        <v>568</v>
      </c>
      <c r="J544" s="89" t="s">
        <v>61</v>
      </c>
      <c r="K544" s="89">
        <v>4.5</v>
      </c>
      <c r="L544" s="103" t="s">
        <v>3319</v>
      </c>
    </row>
    <row r="545" spans="1:12" x14ac:dyDescent="0.35">
      <c r="A545" s="86" t="s">
        <v>4790</v>
      </c>
      <c r="B545" s="104" t="str">
        <f>VLOOKUP(A545,[2]Blad1!$A:$AO,41,0)</f>
        <v>Above and beneath puzzle - Ocean</v>
      </c>
      <c r="C545" s="187"/>
      <c r="D545" s="87">
        <v>35.35</v>
      </c>
      <c r="E545" s="87">
        <f t="shared" si="16"/>
        <v>30.047499999999999</v>
      </c>
      <c r="F545" s="191">
        <f t="shared" si="17"/>
        <v>0</v>
      </c>
      <c r="G545" s="105">
        <v>4</v>
      </c>
      <c r="H545" s="89" t="s">
        <v>315</v>
      </c>
      <c r="I545" s="89" t="s">
        <v>568</v>
      </c>
      <c r="J545" s="89" t="s">
        <v>57</v>
      </c>
      <c r="K545" s="89">
        <v>1.1299999999999999</v>
      </c>
      <c r="L545" s="103" t="s">
        <v>3319</v>
      </c>
    </row>
    <row r="546" spans="1:12" x14ac:dyDescent="0.35">
      <c r="A546" s="86" t="s">
        <v>4791</v>
      </c>
      <c r="B546" s="104" t="str">
        <f>VLOOKUP(A546,[2]Blad1!$A:$AO,41,0)</f>
        <v>Above and beneath puzzles - lake</v>
      </c>
      <c r="C546" s="187"/>
      <c r="D546" s="87">
        <v>35.35</v>
      </c>
      <c r="E546" s="87">
        <f t="shared" si="16"/>
        <v>30.047499999999999</v>
      </c>
      <c r="F546" s="191">
        <f t="shared" si="17"/>
        <v>0</v>
      </c>
      <c r="G546" s="105"/>
      <c r="H546" s="89" t="s">
        <v>315</v>
      </c>
      <c r="I546" s="89" t="s">
        <v>568</v>
      </c>
      <c r="J546" s="89" t="s">
        <v>57</v>
      </c>
      <c r="K546" s="89">
        <v>1.1299999999999999</v>
      </c>
      <c r="L546" s="103" t="s">
        <v>3319</v>
      </c>
    </row>
    <row r="547" spans="1:12" x14ac:dyDescent="0.35">
      <c r="A547" s="86" t="s">
        <v>4792</v>
      </c>
      <c r="B547" s="104" t="str">
        <f>VLOOKUP(A547,[2]Blad1!$A:$AO,41,0)</f>
        <v>Above and beneath puzzle - the forest</v>
      </c>
      <c r="C547" s="187"/>
      <c r="D547" s="87">
        <v>35.35</v>
      </c>
      <c r="E547" s="87">
        <f t="shared" si="16"/>
        <v>30.047499999999999</v>
      </c>
      <c r="F547" s="191">
        <f t="shared" si="17"/>
        <v>0</v>
      </c>
      <c r="G547" s="105">
        <v>4</v>
      </c>
      <c r="H547" s="89" t="s">
        <v>315</v>
      </c>
      <c r="I547" s="89" t="s">
        <v>568</v>
      </c>
      <c r="J547" s="89" t="s">
        <v>57</v>
      </c>
      <c r="K547" s="89">
        <v>1.1299999999999999</v>
      </c>
      <c r="L547" s="103" t="s">
        <v>3319</v>
      </c>
    </row>
    <row r="548" spans="1:12" x14ac:dyDescent="0.35">
      <c r="A548" s="86" t="s">
        <v>4793</v>
      </c>
      <c r="B548" s="104" t="str">
        <f>VLOOKUP(A548,[2]Blad1!$A:$AO,41,0)</f>
        <v>Seasons puzzles - Summer (16 pieces)</v>
      </c>
      <c r="C548" s="186"/>
      <c r="D548" s="87">
        <v>18.71</v>
      </c>
      <c r="E548" s="87">
        <f t="shared" si="16"/>
        <v>15.903500000000001</v>
      </c>
      <c r="F548" s="191">
        <f t="shared" si="17"/>
        <v>0</v>
      </c>
      <c r="G548" s="105">
        <v>3</v>
      </c>
      <c r="H548" s="89" t="s">
        <v>192</v>
      </c>
      <c r="I548" s="89" t="s">
        <v>57</v>
      </c>
      <c r="J548" s="89" t="s">
        <v>192</v>
      </c>
      <c r="K548" s="89">
        <v>0.68</v>
      </c>
      <c r="L548" s="103" t="s">
        <v>3319</v>
      </c>
    </row>
    <row r="549" spans="1:12" x14ac:dyDescent="0.35">
      <c r="A549" s="86" t="s">
        <v>4794</v>
      </c>
      <c r="B549" s="104" t="str">
        <f>VLOOKUP(A549,[2]Blad1!$A:$AO,41,0)</f>
        <v>Seasons puzzles - Winter (16 pieces)</v>
      </c>
      <c r="C549" s="186"/>
      <c r="D549" s="87">
        <v>18.71</v>
      </c>
      <c r="E549" s="87">
        <f t="shared" si="16"/>
        <v>15.903500000000001</v>
      </c>
      <c r="F549" s="191">
        <f t="shared" si="17"/>
        <v>0</v>
      </c>
      <c r="G549" s="105">
        <v>3</v>
      </c>
      <c r="H549" s="89" t="s">
        <v>192</v>
      </c>
      <c r="I549" s="89" t="s">
        <v>57</v>
      </c>
      <c r="J549" s="89" t="s">
        <v>192</v>
      </c>
      <c r="K549" s="89">
        <v>0.68</v>
      </c>
      <c r="L549" s="103" t="s">
        <v>3319</v>
      </c>
    </row>
    <row r="550" spans="1:12" x14ac:dyDescent="0.35">
      <c r="A550" s="86" t="s">
        <v>4795</v>
      </c>
      <c r="B550" s="104" t="str">
        <f>VLOOKUP(A550,[2]Blad1!$A:$AO,41,0)</f>
        <v>Seasons puzzles - Complete set of 4</v>
      </c>
      <c r="C550" s="186"/>
      <c r="D550" s="87">
        <v>71.09</v>
      </c>
      <c r="E550" s="87">
        <f t="shared" si="16"/>
        <v>60.426500000000004</v>
      </c>
      <c r="F550" s="191">
        <f t="shared" si="17"/>
        <v>0</v>
      </c>
      <c r="G550" s="105">
        <v>3</v>
      </c>
      <c r="H550" s="89" t="s">
        <v>192</v>
      </c>
      <c r="I550" s="89" t="s">
        <v>61</v>
      </c>
      <c r="J550" s="89" t="s">
        <v>192</v>
      </c>
      <c r="K550" s="89">
        <v>2.73</v>
      </c>
      <c r="L550" s="103" t="s">
        <v>3319</v>
      </c>
    </row>
    <row r="551" spans="1:12" x14ac:dyDescent="0.35">
      <c r="A551" s="86" t="s">
        <v>4796</v>
      </c>
      <c r="B551" s="104" t="str">
        <f>VLOOKUP(A551,[2]Blad1!$A:$AO,41,0)</f>
        <v>Shadow game</v>
      </c>
      <c r="C551" s="187"/>
      <c r="D551" s="87">
        <v>58.54</v>
      </c>
      <c r="E551" s="87">
        <f t="shared" si="16"/>
        <v>49.759</v>
      </c>
      <c r="F551" s="191">
        <f t="shared" si="17"/>
        <v>0</v>
      </c>
      <c r="G551" s="105">
        <v>4</v>
      </c>
      <c r="H551" s="89" t="s">
        <v>192</v>
      </c>
      <c r="I551" s="89" t="s">
        <v>975</v>
      </c>
      <c r="J551" s="89" t="s">
        <v>893</v>
      </c>
      <c r="K551" s="89">
        <v>2.4</v>
      </c>
      <c r="L551" s="103" t="s">
        <v>3319</v>
      </c>
    </row>
    <row r="552" spans="1:12" x14ac:dyDescent="0.35">
      <c r="A552" s="86" t="s">
        <v>4797</v>
      </c>
      <c r="B552" s="104" t="str">
        <f>VLOOKUP(A552,[2]Blad1!$A:$AO,41,0)</f>
        <v>What does not belong to it</v>
      </c>
      <c r="C552" s="187"/>
      <c r="D552" s="87">
        <v>57.39</v>
      </c>
      <c r="E552" s="87">
        <f t="shared" si="16"/>
        <v>48.781500000000001</v>
      </c>
      <c r="F552" s="191">
        <f t="shared" si="17"/>
        <v>0</v>
      </c>
      <c r="G552" s="105">
        <v>4</v>
      </c>
      <c r="H552" s="89" t="s">
        <v>192</v>
      </c>
      <c r="I552" s="89" t="s">
        <v>975</v>
      </c>
      <c r="J552" s="89" t="s">
        <v>67</v>
      </c>
      <c r="K552" s="89">
        <v>2.2000000000000002</v>
      </c>
      <c r="L552" s="103" t="s">
        <v>3319</v>
      </c>
    </row>
    <row r="553" spans="1:12" x14ac:dyDescent="0.35">
      <c r="A553" s="86" t="s">
        <v>4798</v>
      </c>
      <c r="B553" s="104" t="str">
        <f>VLOOKUP(A553,[2]Blad1!$A:$AO,41,0)</f>
        <v>Tactile box wood</v>
      </c>
      <c r="C553" s="187"/>
      <c r="D553" s="87">
        <v>64.27</v>
      </c>
      <c r="E553" s="87">
        <f t="shared" si="16"/>
        <v>54.629499999999993</v>
      </c>
      <c r="F553" s="191">
        <f t="shared" si="17"/>
        <v>0</v>
      </c>
      <c r="G553" s="105">
        <v>3</v>
      </c>
      <c r="H553" s="89" t="s">
        <v>66</v>
      </c>
      <c r="I553" s="89" t="s">
        <v>386</v>
      </c>
      <c r="J553" s="89" t="s">
        <v>386</v>
      </c>
      <c r="K553" s="89">
        <v>3.25</v>
      </c>
      <c r="L553" s="103" t="s">
        <v>3319</v>
      </c>
    </row>
    <row r="554" spans="1:12" x14ac:dyDescent="0.35">
      <c r="A554" s="86" t="s">
        <v>4799</v>
      </c>
      <c r="B554" s="104" t="str">
        <f>VLOOKUP(A554,[2]Blad1!$A:$AO,41,0)</f>
        <v>Counting street</v>
      </c>
      <c r="C554" s="187"/>
      <c r="D554" s="87">
        <v>105.14</v>
      </c>
      <c r="E554" s="87">
        <f t="shared" si="16"/>
        <v>89.369</v>
      </c>
      <c r="F554" s="191">
        <f t="shared" si="17"/>
        <v>0</v>
      </c>
      <c r="G554" s="105">
        <v>4</v>
      </c>
      <c r="H554" s="89" t="s">
        <v>386</v>
      </c>
      <c r="I554" s="89" t="s">
        <v>46</v>
      </c>
      <c r="J554" s="89" t="s">
        <v>57</v>
      </c>
      <c r="K554" s="89">
        <v>2.67</v>
      </c>
      <c r="L554" s="103" t="s">
        <v>3319</v>
      </c>
    </row>
    <row r="555" spans="1:12" x14ac:dyDescent="0.35">
      <c r="A555" s="86" t="s">
        <v>4800</v>
      </c>
      <c r="B555" s="104" t="str">
        <f>VLOOKUP(A555,[2]Blad1!$A:$AO,41,0)</f>
        <v>Find and count up to 10 - additional stand</v>
      </c>
      <c r="C555" s="187"/>
      <c r="D555" s="87">
        <v>10.57</v>
      </c>
      <c r="E555" s="87">
        <f t="shared" si="16"/>
        <v>8.9845000000000006</v>
      </c>
      <c r="F555" s="191">
        <f t="shared" si="17"/>
        <v>0</v>
      </c>
      <c r="G555" s="105">
        <v>4</v>
      </c>
      <c r="H555" s="89" t="s">
        <v>386</v>
      </c>
      <c r="I555" s="89" t="s">
        <v>8</v>
      </c>
      <c r="J555" s="89" t="s">
        <v>36</v>
      </c>
      <c r="K555" s="89">
        <v>1.1000000000000001</v>
      </c>
      <c r="L555" s="103" t="s">
        <v>3319</v>
      </c>
    </row>
    <row r="556" spans="1:12" x14ac:dyDescent="0.35">
      <c r="A556" s="86" t="s">
        <v>4801</v>
      </c>
      <c r="B556" s="104" t="str">
        <f>VLOOKUP(A556,[2]Blad1!$A:$AO,41,0)</f>
        <v>Set of 100 red beads (100)</v>
      </c>
      <c r="C556" s="187"/>
      <c r="D556" s="87">
        <v>14.39</v>
      </c>
      <c r="E556" s="87">
        <f t="shared" si="16"/>
        <v>12.2315</v>
      </c>
      <c r="F556" s="191">
        <f t="shared" si="17"/>
        <v>0</v>
      </c>
      <c r="G556" s="105">
        <v>4</v>
      </c>
      <c r="H556" s="89" t="s">
        <v>110</v>
      </c>
      <c r="I556" s="89" t="s">
        <v>43</v>
      </c>
      <c r="J556" s="89" t="s">
        <v>8</v>
      </c>
      <c r="K556" s="89">
        <v>0.19</v>
      </c>
      <c r="L556" s="103" t="s">
        <v>3319</v>
      </c>
    </row>
    <row r="557" spans="1:12" x14ac:dyDescent="0.35">
      <c r="A557" s="86" t="s">
        <v>4802</v>
      </c>
      <c r="B557" s="104" t="str">
        <f>VLOOKUP(A557,[2]Blad1!$A:$AO,41,0)</f>
        <v>Combino animals</v>
      </c>
      <c r="C557" s="187"/>
      <c r="D557" s="87">
        <v>54.29</v>
      </c>
      <c r="E557" s="87">
        <f t="shared" si="16"/>
        <v>46.146500000000003</v>
      </c>
      <c r="F557" s="191">
        <f t="shared" si="17"/>
        <v>0</v>
      </c>
      <c r="G557" s="105">
        <v>4</v>
      </c>
      <c r="H557" s="89" t="s">
        <v>192</v>
      </c>
      <c r="I557" s="89" t="s">
        <v>66</v>
      </c>
      <c r="J557" s="89" t="s">
        <v>893</v>
      </c>
      <c r="K557" s="89">
        <v>2.0699999999999998</v>
      </c>
      <c r="L557" s="103" t="s">
        <v>3319</v>
      </c>
    </row>
    <row r="558" spans="1:12" x14ac:dyDescent="0.35">
      <c r="A558" s="86" t="s">
        <v>4803</v>
      </c>
      <c r="B558" s="104" t="str">
        <f>VLOOKUP(A558,[2]Blad1!$A:$AO,41,0)</f>
        <v>Clock analogue-digital pupils</v>
      </c>
      <c r="C558" s="187"/>
      <c r="D558" s="87">
        <v>10.99</v>
      </c>
      <c r="E558" s="87">
        <f t="shared" si="16"/>
        <v>9.3414999999999999</v>
      </c>
      <c r="F558" s="191">
        <f t="shared" si="17"/>
        <v>0</v>
      </c>
      <c r="G558" s="105">
        <v>8</v>
      </c>
      <c r="H558" s="89" t="s">
        <v>56</v>
      </c>
      <c r="I558" s="89" t="s">
        <v>42</v>
      </c>
      <c r="J558" s="89" t="s">
        <v>111</v>
      </c>
      <c r="K558" s="89">
        <v>0.19</v>
      </c>
      <c r="L558" s="103" t="s">
        <v>3319</v>
      </c>
    </row>
    <row r="559" spans="1:12" x14ac:dyDescent="0.35">
      <c r="A559" s="86" t="s">
        <v>4804</v>
      </c>
      <c r="B559" s="104" t="str">
        <f>VLOOKUP(A559,[2]Blad1!$A:$AO,41,0)</f>
        <v>Forms row</v>
      </c>
      <c r="C559" s="187"/>
      <c r="D559" s="87">
        <v>20.66</v>
      </c>
      <c r="E559" s="87">
        <f t="shared" si="16"/>
        <v>17.561</v>
      </c>
      <c r="F559" s="191">
        <f t="shared" si="17"/>
        <v>0</v>
      </c>
      <c r="G559" s="105">
        <v>4</v>
      </c>
      <c r="H559" s="89" t="s">
        <v>496</v>
      </c>
      <c r="I559" s="89" t="s">
        <v>46</v>
      </c>
      <c r="J559" s="89" t="s">
        <v>352</v>
      </c>
      <c r="K559" s="89">
        <v>1.01</v>
      </c>
      <c r="L559" s="103" t="s">
        <v>3319</v>
      </c>
    </row>
    <row r="560" spans="1:12" x14ac:dyDescent="0.35">
      <c r="A560" s="86" t="s">
        <v>4805</v>
      </c>
      <c r="B560" s="104" t="str">
        <f>VLOOKUP(A560,[2]Blad1!$A:$AO,41,0)</f>
        <v>Inlay board - vehicles</v>
      </c>
      <c r="C560" s="187"/>
      <c r="D560" s="87">
        <v>27.56</v>
      </c>
      <c r="E560" s="87">
        <f t="shared" si="16"/>
        <v>23.425999999999998</v>
      </c>
      <c r="F560" s="191">
        <f t="shared" si="17"/>
        <v>0</v>
      </c>
      <c r="G560" s="105">
        <v>3</v>
      </c>
      <c r="H560" s="89" t="s">
        <v>623</v>
      </c>
      <c r="I560" s="89" t="s">
        <v>623</v>
      </c>
      <c r="J560" s="89" t="s">
        <v>276</v>
      </c>
      <c r="K560" s="89">
        <v>0.78</v>
      </c>
      <c r="L560" s="103" t="s">
        <v>3319</v>
      </c>
    </row>
    <row r="561" spans="1:12" x14ac:dyDescent="0.35">
      <c r="A561" s="86" t="s">
        <v>4806</v>
      </c>
      <c r="B561" s="104" t="str">
        <f>VLOOKUP(A561,[2]Blad1!$A:$AO,41,0)</f>
        <v>Inlay board - geometric shapes</v>
      </c>
      <c r="C561" s="187"/>
      <c r="D561" s="87">
        <v>27.56</v>
      </c>
      <c r="E561" s="87">
        <f t="shared" si="16"/>
        <v>23.425999999999998</v>
      </c>
      <c r="F561" s="191">
        <f t="shared" si="17"/>
        <v>0</v>
      </c>
      <c r="G561" s="105">
        <v>3</v>
      </c>
      <c r="H561" s="89" t="s">
        <v>623</v>
      </c>
      <c r="I561" s="89" t="s">
        <v>623</v>
      </c>
      <c r="J561" s="89" t="s">
        <v>276</v>
      </c>
      <c r="K561" s="89">
        <v>0.78</v>
      </c>
      <c r="L561" s="103" t="s">
        <v>3319</v>
      </c>
    </row>
    <row r="562" spans="1:12" x14ac:dyDescent="0.35">
      <c r="A562" s="86" t="s">
        <v>4807</v>
      </c>
      <c r="B562" s="104" t="str">
        <f>VLOOKUP(A562,[2]Blad1!$A:$AO,41,0)</f>
        <v>Peutra</v>
      </c>
      <c r="C562" s="187"/>
      <c r="D562" s="87">
        <v>112.39</v>
      </c>
      <c r="E562" s="87">
        <f t="shared" si="16"/>
        <v>95.531499999999994</v>
      </c>
      <c r="F562" s="191">
        <f t="shared" si="17"/>
        <v>0</v>
      </c>
      <c r="G562" s="105">
        <v>3</v>
      </c>
      <c r="H562" s="89" t="s">
        <v>1350</v>
      </c>
      <c r="I562" s="89" t="s">
        <v>60</v>
      </c>
      <c r="J562" s="89" t="s">
        <v>584</v>
      </c>
      <c r="K562" s="89">
        <v>5</v>
      </c>
      <c r="L562" s="103" t="s">
        <v>3319</v>
      </c>
    </row>
    <row r="563" spans="1:12" x14ac:dyDescent="0.35">
      <c r="A563" s="86" t="s">
        <v>4808</v>
      </c>
      <c r="B563" s="104" t="str">
        <f>VLOOKUP(A563,[2]Blad1!$A:$AO,41,0)</f>
        <v>Peutra:  additional beads card stand</v>
      </c>
      <c r="C563" s="187"/>
      <c r="D563" s="87">
        <v>13.39</v>
      </c>
      <c r="E563" s="87">
        <f t="shared" si="16"/>
        <v>11.381500000000001</v>
      </c>
      <c r="F563" s="191">
        <f t="shared" si="17"/>
        <v>0</v>
      </c>
      <c r="G563" s="105">
        <v>3</v>
      </c>
      <c r="H563" s="89" t="s">
        <v>471</v>
      </c>
      <c r="I563" s="89" t="s">
        <v>261</v>
      </c>
      <c r="J563" s="89" t="s">
        <v>276</v>
      </c>
      <c r="K563" s="89">
        <v>0.56000000000000005</v>
      </c>
      <c r="L563" s="103" t="s">
        <v>3319</v>
      </c>
    </row>
    <row r="564" spans="1:12" x14ac:dyDescent="0.35">
      <c r="A564" s="86" t="s">
        <v>4809</v>
      </c>
      <c r="B564" s="104" t="str">
        <f>VLOOKUP(A564,[2]Blad1!$A:$AO,41,0)</f>
        <v>Magnetic pen</v>
      </c>
      <c r="C564" s="187"/>
      <c r="D564" s="87">
        <v>2.5099999999999998</v>
      </c>
      <c r="E564" s="87">
        <f t="shared" si="16"/>
        <v>2.1334999999999997</v>
      </c>
      <c r="F564" s="191">
        <f t="shared" si="17"/>
        <v>0</v>
      </c>
      <c r="G564" s="105">
        <v>4</v>
      </c>
      <c r="H564" s="89" t="s">
        <v>1222</v>
      </c>
      <c r="I564" s="89" t="s">
        <v>2479</v>
      </c>
      <c r="J564" s="89" t="s">
        <v>2479</v>
      </c>
      <c r="K564" s="89">
        <v>8.0000000000000002E-3</v>
      </c>
      <c r="L564" s="103" t="s">
        <v>3319</v>
      </c>
    </row>
    <row r="565" spans="1:12" x14ac:dyDescent="0.35">
      <c r="A565" s="86" t="s">
        <v>4810</v>
      </c>
      <c r="B565" s="104" t="str">
        <f>VLOOKUP(A565,[2]Blad1!$A:$AO,41,0)</f>
        <v>Figurovorm - assignment cards</v>
      </c>
      <c r="C565" s="186"/>
      <c r="D565" s="87">
        <v>31</v>
      </c>
      <c r="E565" s="87">
        <f t="shared" si="16"/>
        <v>26.35</v>
      </c>
      <c r="F565" s="191">
        <f t="shared" si="17"/>
        <v>0</v>
      </c>
      <c r="G565" s="105">
        <v>4</v>
      </c>
      <c r="H565" s="89" t="s">
        <v>247</v>
      </c>
      <c r="I565" s="89" t="s">
        <v>79</v>
      </c>
      <c r="J565" s="89" t="s">
        <v>2419</v>
      </c>
      <c r="K565" s="89">
        <v>1.04</v>
      </c>
      <c r="L565" s="103" t="s">
        <v>3319</v>
      </c>
    </row>
    <row r="566" spans="1:12" x14ac:dyDescent="0.35">
      <c r="A566" s="86" t="s">
        <v>4811</v>
      </c>
      <c r="B566" s="104" t="str">
        <f>VLOOKUP(A566,[2]Blad1!$A:$AO,41,0)</f>
        <v>Figurovorm</v>
      </c>
      <c r="C566" s="187"/>
      <c r="D566" s="87">
        <v>124.4</v>
      </c>
      <c r="E566" s="87">
        <f t="shared" si="16"/>
        <v>105.74000000000001</v>
      </c>
      <c r="F566" s="191">
        <f t="shared" si="17"/>
        <v>0</v>
      </c>
      <c r="G566" s="105">
        <v>4</v>
      </c>
      <c r="H566" s="89" t="s">
        <v>220</v>
      </c>
      <c r="I566" s="89" t="s">
        <v>220</v>
      </c>
      <c r="J566" s="89" t="s">
        <v>43</v>
      </c>
      <c r="K566" s="89">
        <v>4.07</v>
      </c>
      <c r="L566" s="103" t="s">
        <v>3319</v>
      </c>
    </row>
    <row r="567" spans="1:12" x14ac:dyDescent="0.35">
      <c r="A567" s="86" t="s">
        <v>4812</v>
      </c>
      <c r="B567" s="104" t="str">
        <f>VLOOKUP(A567,[2]Blad1!$A:$AO,41,0)</f>
        <v>Counting learning board</v>
      </c>
      <c r="C567" s="187"/>
      <c r="D567" s="87">
        <v>32.840000000000003</v>
      </c>
      <c r="E567" s="87">
        <f t="shared" si="16"/>
        <v>27.914000000000001</v>
      </c>
      <c r="F567" s="191">
        <f t="shared" si="17"/>
        <v>0</v>
      </c>
      <c r="G567" s="105">
        <v>4</v>
      </c>
      <c r="H567" s="89" t="s">
        <v>91</v>
      </c>
      <c r="I567" s="89" t="s">
        <v>91</v>
      </c>
      <c r="J567" s="89" t="s">
        <v>200</v>
      </c>
      <c r="K567" s="89">
        <v>1.01</v>
      </c>
      <c r="L567" s="103" t="s">
        <v>3319</v>
      </c>
    </row>
    <row r="568" spans="1:12" x14ac:dyDescent="0.35">
      <c r="A568" s="86" t="s">
        <v>4813</v>
      </c>
      <c r="B568" s="104" t="str">
        <f>VLOOKUP(A568,[2]Blad1!$A:$AO,41,0)</f>
        <v>Traffic light</v>
      </c>
      <c r="C568" s="187"/>
      <c r="D568" s="87">
        <v>62.5</v>
      </c>
      <c r="E568" s="87">
        <f t="shared" si="16"/>
        <v>53.125</v>
      </c>
      <c r="F568" s="191">
        <f t="shared" si="17"/>
        <v>0</v>
      </c>
      <c r="G568" s="105">
        <v>4</v>
      </c>
      <c r="H568" s="89" t="s">
        <v>4814</v>
      </c>
      <c r="I568" s="89" t="s">
        <v>2801</v>
      </c>
      <c r="J568" s="89" t="s">
        <v>560</v>
      </c>
      <c r="K568" s="89">
        <v>1.53</v>
      </c>
      <c r="L568" s="103" t="s">
        <v>3319</v>
      </c>
    </row>
    <row r="569" spans="1:12" x14ac:dyDescent="0.35">
      <c r="A569" s="86" t="s">
        <v>4815</v>
      </c>
      <c r="B569" s="104" t="str">
        <f>VLOOKUP(A569,[2]Blad1!$A:$AO,41,0)</f>
        <v>Motor skills board - flowers</v>
      </c>
      <c r="C569" s="187"/>
      <c r="D569" s="87">
        <v>32.840000000000003</v>
      </c>
      <c r="E569" s="87">
        <f t="shared" si="16"/>
        <v>27.914000000000001</v>
      </c>
      <c r="F569" s="191">
        <f t="shared" si="17"/>
        <v>0</v>
      </c>
      <c r="G569" s="105">
        <v>3</v>
      </c>
      <c r="H569" s="89" t="s">
        <v>119</v>
      </c>
      <c r="I569" s="89" t="s">
        <v>119</v>
      </c>
      <c r="J569" s="89" t="s">
        <v>276</v>
      </c>
      <c r="K569" s="89">
        <v>1.1120000000000001</v>
      </c>
      <c r="L569" s="103" t="s">
        <v>3319</v>
      </c>
    </row>
    <row r="570" spans="1:12" x14ac:dyDescent="0.35">
      <c r="A570" s="86" t="s">
        <v>4816</v>
      </c>
      <c r="B570" s="104" t="str">
        <f>VLOOKUP(A570,[2]Blad1!$A:$AO,41,0)</f>
        <v>Inlay board fingers and toes</v>
      </c>
      <c r="C570" s="187"/>
      <c r="D570" s="87">
        <v>22.73</v>
      </c>
      <c r="E570" s="87">
        <f t="shared" si="16"/>
        <v>19.320499999999999</v>
      </c>
      <c r="F570" s="191">
        <f t="shared" si="17"/>
        <v>0</v>
      </c>
      <c r="G570" s="105">
        <v>3</v>
      </c>
      <c r="H570" s="89" t="s">
        <v>386</v>
      </c>
      <c r="I570" s="89" t="s">
        <v>386</v>
      </c>
      <c r="J570" s="89" t="s">
        <v>1474</v>
      </c>
      <c r="K570" s="89">
        <v>0.92</v>
      </c>
      <c r="L570" s="103" t="s">
        <v>3319</v>
      </c>
    </row>
    <row r="571" spans="1:12" x14ac:dyDescent="0.35">
      <c r="A571" s="86" t="s">
        <v>4817</v>
      </c>
      <c r="B571" s="104" t="str">
        <f>VLOOKUP(A571,[2]Blad1!$A:$AO,41,0)</f>
        <v>Search and find</v>
      </c>
      <c r="C571" s="187"/>
      <c r="D571" s="87">
        <v>90.68</v>
      </c>
      <c r="E571" s="87">
        <f t="shared" si="16"/>
        <v>77.078000000000003</v>
      </c>
      <c r="F571" s="191">
        <f t="shared" si="17"/>
        <v>0</v>
      </c>
      <c r="G571" s="105">
        <v>3</v>
      </c>
      <c r="H571" s="89" t="s">
        <v>7</v>
      </c>
      <c r="I571" s="89" t="s">
        <v>7</v>
      </c>
      <c r="J571" s="89" t="s">
        <v>67</v>
      </c>
      <c r="K571" s="89">
        <v>3.43</v>
      </c>
      <c r="L571" s="103" t="s">
        <v>3319</v>
      </c>
    </row>
    <row r="572" spans="1:12" x14ac:dyDescent="0.35">
      <c r="A572" s="86" t="s">
        <v>4818</v>
      </c>
      <c r="B572" s="104" t="str">
        <f>VLOOKUP(A572,[2]Blad1!$A:$AO,41,0)</f>
        <v>Large wooden building blocks - activity cards (30)</v>
      </c>
      <c r="C572" s="187"/>
      <c r="D572" s="87">
        <v>73.03</v>
      </c>
      <c r="E572" s="87">
        <f t="shared" si="16"/>
        <v>62.075500000000005</v>
      </c>
      <c r="F572" s="191">
        <f t="shared" si="17"/>
        <v>0</v>
      </c>
      <c r="G572" s="105"/>
      <c r="H572" s="89" t="s">
        <v>35</v>
      </c>
      <c r="I572" s="89" t="s">
        <v>154</v>
      </c>
      <c r="J572" s="89" t="s">
        <v>67</v>
      </c>
      <c r="K572" s="89">
        <v>3.67</v>
      </c>
      <c r="L572" s="103" t="s">
        <v>3319</v>
      </c>
    </row>
    <row r="573" spans="1:12" x14ac:dyDescent="0.35">
      <c r="A573" s="86" t="s">
        <v>4819</v>
      </c>
      <c r="B573" s="104" t="str">
        <f>VLOOKUP(A573,[2]Blad1!$A:$AO,41,0)</f>
        <v>Railway train set</v>
      </c>
      <c r="C573" s="187"/>
      <c r="D573" s="87">
        <v>179.03</v>
      </c>
      <c r="E573" s="87">
        <f t="shared" si="16"/>
        <v>152.1755</v>
      </c>
      <c r="F573" s="191">
        <f t="shared" si="17"/>
        <v>0</v>
      </c>
      <c r="G573" s="105">
        <v>3</v>
      </c>
      <c r="H573" s="89" t="s">
        <v>4820</v>
      </c>
      <c r="I573" s="89" t="s">
        <v>2589</v>
      </c>
      <c r="J573" s="89" t="s">
        <v>521</v>
      </c>
      <c r="K573" s="89">
        <v>7</v>
      </c>
      <c r="L573" s="103" t="s">
        <v>3319</v>
      </c>
    </row>
    <row r="574" spans="1:12" x14ac:dyDescent="0.35">
      <c r="A574" s="86" t="s">
        <v>4821</v>
      </c>
      <c r="B574" s="104" t="str">
        <f>VLOOKUP(A574,[2]Blad1!$A:$AO,41,0)</f>
        <v>Counting hands</v>
      </c>
      <c r="C574" s="187"/>
      <c r="D574" s="87">
        <v>44.07</v>
      </c>
      <c r="E574" s="87">
        <f t="shared" si="16"/>
        <v>37.459499999999998</v>
      </c>
      <c r="F574" s="191">
        <f t="shared" si="17"/>
        <v>0</v>
      </c>
      <c r="G574" s="105">
        <v>4</v>
      </c>
      <c r="H574" s="89" t="s">
        <v>623</v>
      </c>
      <c r="I574" s="89" t="s">
        <v>47</v>
      </c>
      <c r="J574" s="89" t="s">
        <v>584</v>
      </c>
      <c r="K574" s="89">
        <v>0.89</v>
      </c>
      <c r="L574" s="103" t="s">
        <v>3319</v>
      </c>
    </row>
    <row r="575" spans="1:12" x14ac:dyDescent="0.35">
      <c r="A575" s="86" t="s">
        <v>4822</v>
      </c>
      <c r="B575" s="104" t="str">
        <f>VLOOKUP(A575,[2]Blad1!$A:$AO,41,0)</f>
        <v>Counting eggs</v>
      </c>
      <c r="C575" s="187"/>
      <c r="D575" s="87">
        <v>86.54</v>
      </c>
      <c r="E575" s="87">
        <f t="shared" si="16"/>
        <v>73.559000000000012</v>
      </c>
      <c r="F575" s="191">
        <f t="shared" si="17"/>
        <v>0</v>
      </c>
      <c r="G575" s="105">
        <v>5</v>
      </c>
      <c r="H575" s="89" t="s">
        <v>3732</v>
      </c>
      <c r="I575" s="89" t="s">
        <v>42</v>
      </c>
      <c r="J575" s="89" t="s">
        <v>160</v>
      </c>
      <c r="K575" s="89">
        <v>2.2200000000000002</v>
      </c>
      <c r="L575" s="103" t="s">
        <v>3319</v>
      </c>
    </row>
    <row r="576" spans="1:12" x14ac:dyDescent="0.35">
      <c r="A576" s="86" t="s">
        <v>4823</v>
      </c>
      <c r="B576" s="104" t="str">
        <f>VLOOKUP(A576,[2]Blad1!$A:$AO,41,0)</f>
        <v>Garage big</v>
      </c>
      <c r="C576" s="187"/>
      <c r="D576" s="87">
        <v>162.6</v>
      </c>
      <c r="E576" s="87">
        <f t="shared" si="16"/>
        <v>138.21</v>
      </c>
      <c r="F576" s="191">
        <f t="shared" si="17"/>
        <v>0</v>
      </c>
      <c r="G576" s="105">
        <v>3</v>
      </c>
      <c r="H576" s="89" t="s">
        <v>718</v>
      </c>
      <c r="I576" s="89" t="s">
        <v>315</v>
      </c>
      <c r="J576" s="89" t="s">
        <v>154</v>
      </c>
      <c r="K576" s="89">
        <v>11</v>
      </c>
      <c r="L576" s="103" t="s">
        <v>3319</v>
      </c>
    </row>
    <row r="577" spans="1:12" x14ac:dyDescent="0.35">
      <c r="A577" s="86" t="s">
        <v>4824</v>
      </c>
      <c r="B577" s="104" t="str">
        <f>VLOOKUP(A577,[2]Blad1!$A:$AO,41,0)</f>
        <v>Cash register wood</v>
      </c>
      <c r="C577" s="187"/>
      <c r="D577" s="87">
        <v>98.47</v>
      </c>
      <c r="E577" s="87">
        <f t="shared" si="16"/>
        <v>83.6995</v>
      </c>
      <c r="F577" s="191">
        <f t="shared" si="17"/>
        <v>0</v>
      </c>
      <c r="G577" s="105">
        <v>3</v>
      </c>
      <c r="H577" s="89" t="s">
        <v>1426</v>
      </c>
      <c r="I577" s="89" t="s">
        <v>7</v>
      </c>
      <c r="J577" s="89" t="s">
        <v>261</v>
      </c>
      <c r="K577" s="89">
        <v>2.67</v>
      </c>
      <c r="L577" s="103" t="s">
        <v>3319</v>
      </c>
    </row>
    <row r="578" spans="1:12" x14ac:dyDescent="0.35">
      <c r="A578" s="86" t="s">
        <v>4825</v>
      </c>
      <c r="B578" s="104" t="str">
        <f>VLOOKUP(A578,[2]Blad1!$A:$AO,41,0)</f>
        <v>Doll changing pillow</v>
      </c>
      <c r="C578" s="187"/>
      <c r="D578" s="87">
        <v>39.72</v>
      </c>
      <c r="E578" s="87">
        <f t="shared" si="16"/>
        <v>33.762</v>
      </c>
      <c r="F578" s="191">
        <f t="shared" si="17"/>
        <v>0</v>
      </c>
      <c r="G578" s="105">
        <v>3</v>
      </c>
      <c r="H578" s="89" t="s">
        <v>191</v>
      </c>
      <c r="I578" s="89" t="s">
        <v>119</v>
      </c>
      <c r="J578" s="89" t="s">
        <v>42</v>
      </c>
      <c r="K578" s="89">
        <v>1.5</v>
      </c>
      <c r="L578" s="103" t="s">
        <v>3319</v>
      </c>
    </row>
    <row r="579" spans="1:12" x14ac:dyDescent="0.35">
      <c r="A579" s="86" t="s">
        <v>4826</v>
      </c>
      <c r="B579" s="104" t="str">
        <f>VLOOKUP(A579,[2]Blad1!$A:$AO,41,0)</f>
        <v>Self-assessment dice pupils (10)</v>
      </c>
      <c r="C579" s="187"/>
      <c r="D579" s="87">
        <v>10.98</v>
      </c>
      <c r="E579" s="87">
        <f t="shared" si="16"/>
        <v>9.3330000000000002</v>
      </c>
      <c r="F579" s="191">
        <f t="shared" si="17"/>
        <v>0</v>
      </c>
      <c r="G579" s="105">
        <v>4</v>
      </c>
      <c r="H579" s="89" t="s">
        <v>96</v>
      </c>
      <c r="I579" s="89" t="s">
        <v>72</v>
      </c>
      <c r="J579" s="89" t="s">
        <v>837</v>
      </c>
      <c r="K579" s="89">
        <v>0.29799999999999999</v>
      </c>
      <c r="L579" s="103" t="s">
        <v>3319</v>
      </c>
    </row>
    <row r="580" spans="1:12" x14ac:dyDescent="0.35">
      <c r="A580" s="86" t="s">
        <v>4827</v>
      </c>
      <c r="B580" s="104" t="str">
        <f>VLOOKUP(A580,[2]Blad1!$A:$AO,41,0)</f>
        <v>Holder for self-assessment dice pupils (10)</v>
      </c>
      <c r="C580" s="187"/>
      <c r="D580" s="87">
        <v>24.5</v>
      </c>
      <c r="E580" s="87">
        <f t="shared" si="16"/>
        <v>20.824999999999999</v>
      </c>
      <c r="F580" s="191">
        <f t="shared" si="17"/>
        <v>0</v>
      </c>
      <c r="G580" s="105">
        <v>4</v>
      </c>
      <c r="H580" s="89" t="s">
        <v>137</v>
      </c>
      <c r="I580" s="89" t="s">
        <v>57</v>
      </c>
      <c r="J580" s="89" t="s">
        <v>894</v>
      </c>
      <c r="K580" s="89">
        <v>0.434</v>
      </c>
      <c r="L580" s="103" t="s">
        <v>3319</v>
      </c>
    </row>
    <row r="581" spans="1:12" x14ac:dyDescent="0.35">
      <c r="A581" s="86" t="s">
        <v>4828</v>
      </c>
      <c r="B581" s="104" t="str">
        <f>VLOOKUP(A581,[2]Blad1!$A:$AO,41,0)</f>
        <v>Self-assessment die teacher</v>
      </c>
      <c r="C581" s="187"/>
      <c r="D581" s="87">
        <v>10.1</v>
      </c>
      <c r="E581" s="87">
        <f t="shared" si="16"/>
        <v>8.5849999999999991</v>
      </c>
      <c r="F581" s="191">
        <f t="shared" si="17"/>
        <v>0</v>
      </c>
      <c r="G581" s="105">
        <v>4</v>
      </c>
      <c r="H581" s="89" t="s">
        <v>42</v>
      </c>
      <c r="I581" s="89" t="s">
        <v>42</v>
      </c>
      <c r="J581" s="89" t="s">
        <v>42</v>
      </c>
      <c r="K581" s="89">
        <v>0.3</v>
      </c>
      <c r="L581" s="103" t="s">
        <v>3319</v>
      </c>
    </row>
    <row r="582" spans="1:12" x14ac:dyDescent="0.35">
      <c r="A582" s="86" t="s">
        <v>4829</v>
      </c>
      <c r="B582" s="104" t="str">
        <f>VLOOKUP(A582,[2]Blad1!$A:$AO,41,0)</f>
        <v>Dress doll Ed</v>
      </c>
      <c r="C582" s="187"/>
      <c r="D582" s="87">
        <v>44.18</v>
      </c>
      <c r="E582" s="87">
        <f t="shared" si="16"/>
        <v>37.552999999999997</v>
      </c>
      <c r="F582" s="191">
        <f t="shared" si="17"/>
        <v>0</v>
      </c>
      <c r="G582" s="105">
        <v>3</v>
      </c>
      <c r="H582" s="89" t="s">
        <v>191</v>
      </c>
      <c r="I582" s="89" t="s">
        <v>7</v>
      </c>
      <c r="J582" s="89" t="s">
        <v>46</v>
      </c>
      <c r="K582" s="89">
        <v>1</v>
      </c>
      <c r="L582" s="103" t="s">
        <v>3319</v>
      </c>
    </row>
    <row r="583" spans="1:12" x14ac:dyDescent="0.35">
      <c r="A583" s="86" t="s">
        <v>4830</v>
      </c>
      <c r="B583" s="104" t="str">
        <f>VLOOKUP(A583,[2]Blad1!$A:$AO,41,0)</f>
        <v>Clock synchronous yellow pupils</v>
      </c>
      <c r="C583" s="187"/>
      <c r="D583" s="87">
        <v>2.8</v>
      </c>
      <c r="E583" s="87">
        <f t="shared" ref="E583:E646" si="18">D583-(D583*$D$2)</f>
        <v>2.38</v>
      </c>
      <c r="F583" s="191">
        <f t="shared" si="17"/>
        <v>0</v>
      </c>
      <c r="G583" s="105">
        <v>8</v>
      </c>
      <c r="H583" s="89" t="s">
        <v>47</v>
      </c>
      <c r="I583" s="89" t="s">
        <v>2438</v>
      </c>
      <c r="J583" s="89" t="s">
        <v>200</v>
      </c>
      <c r="K583" s="89">
        <v>0.05</v>
      </c>
      <c r="L583" s="103" t="s">
        <v>3319</v>
      </c>
    </row>
    <row r="584" spans="1:12" x14ac:dyDescent="0.35">
      <c r="A584" s="86" t="s">
        <v>4831</v>
      </c>
      <c r="B584" s="104" t="str">
        <f>VLOOKUP(A584,[2]Blad1!$A:$AO,41,0)</f>
        <v>Sorting lotto - animals and their food</v>
      </c>
      <c r="C584" s="187"/>
      <c r="D584" s="87">
        <v>20.83</v>
      </c>
      <c r="E584" s="87">
        <f t="shared" si="18"/>
        <v>17.705499999999997</v>
      </c>
      <c r="F584" s="191">
        <f t="shared" ref="F584:F647" si="19">C584*E584</f>
        <v>0</v>
      </c>
      <c r="G584" s="105">
        <v>3</v>
      </c>
      <c r="H584" s="89" t="s">
        <v>192</v>
      </c>
      <c r="I584" s="89" t="s">
        <v>1474</v>
      </c>
      <c r="J584" s="89" t="s">
        <v>192</v>
      </c>
      <c r="K584" s="89">
        <v>0.96</v>
      </c>
      <c r="L584" s="103" t="s">
        <v>3319</v>
      </c>
    </row>
    <row r="585" spans="1:12" x14ac:dyDescent="0.35">
      <c r="A585" s="86" t="s">
        <v>4832</v>
      </c>
      <c r="B585" s="104" t="str">
        <f>VLOOKUP(A585,[2]Blad1!$A:$AO,41,0)</f>
        <v>Sorting lotto - animals and their fur</v>
      </c>
      <c r="C585" s="187"/>
      <c r="D585" s="87">
        <v>20.83</v>
      </c>
      <c r="E585" s="87">
        <f t="shared" si="18"/>
        <v>17.705499999999997</v>
      </c>
      <c r="F585" s="191">
        <f t="shared" si="19"/>
        <v>0</v>
      </c>
      <c r="G585" s="105">
        <v>3</v>
      </c>
      <c r="H585" s="89" t="s">
        <v>192</v>
      </c>
      <c r="I585" s="89" t="s">
        <v>1474</v>
      </c>
      <c r="J585" s="89" t="s">
        <v>192</v>
      </c>
      <c r="K585" s="89">
        <v>0.96</v>
      </c>
      <c r="L585" s="103" t="s">
        <v>3319</v>
      </c>
    </row>
    <row r="586" spans="1:12" x14ac:dyDescent="0.35">
      <c r="A586" s="86" t="s">
        <v>4833</v>
      </c>
      <c r="B586" s="104" t="str">
        <f>VLOOKUP(A586,[2]Blad1!$A:$AO,41,0)</f>
        <v>Sorting lotto - animals and their babies</v>
      </c>
      <c r="C586" s="187"/>
      <c r="D586" s="87">
        <v>20.83</v>
      </c>
      <c r="E586" s="87">
        <f t="shared" si="18"/>
        <v>17.705499999999997</v>
      </c>
      <c r="F586" s="191">
        <f t="shared" si="19"/>
        <v>0</v>
      </c>
      <c r="G586" s="105">
        <v>3</v>
      </c>
      <c r="H586" s="89" t="s">
        <v>192</v>
      </c>
      <c r="I586" s="89" t="s">
        <v>1474</v>
      </c>
      <c r="J586" s="89" t="s">
        <v>192</v>
      </c>
      <c r="K586" s="89">
        <v>0.96</v>
      </c>
      <c r="L586" s="103" t="s">
        <v>3319</v>
      </c>
    </row>
    <row r="587" spans="1:12" x14ac:dyDescent="0.35">
      <c r="A587" s="86" t="s">
        <v>4834</v>
      </c>
      <c r="B587" s="104" t="str">
        <f>VLOOKUP(A587,[2]Blad1!$A:$AO,41,0)</f>
        <v>Sorting lotto - animals and their home</v>
      </c>
      <c r="C587" s="187"/>
      <c r="D587" s="87">
        <v>20.83</v>
      </c>
      <c r="E587" s="87">
        <f t="shared" si="18"/>
        <v>17.705499999999997</v>
      </c>
      <c r="F587" s="191">
        <f t="shared" si="19"/>
        <v>0</v>
      </c>
      <c r="G587" s="105">
        <v>3</v>
      </c>
      <c r="H587" s="89" t="s">
        <v>192</v>
      </c>
      <c r="I587" s="89" t="s">
        <v>1474</v>
      </c>
      <c r="J587" s="89" t="s">
        <v>192</v>
      </c>
      <c r="K587" s="89">
        <v>0.96</v>
      </c>
      <c r="L587" s="103" t="s">
        <v>3319</v>
      </c>
    </row>
    <row r="588" spans="1:12" x14ac:dyDescent="0.35">
      <c r="A588" s="86" t="s">
        <v>4835</v>
      </c>
      <c r="B588" s="104" t="str">
        <f>VLOOKUP(A588,[2]Blad1!$A:$AO,41,0)</f>
        <v>Cube chair</v>
      </c>
      <c r="C588" s="187"/>
      <c r="D588" s="87">
        <v>64.27</v>
      </c>
      <c r="E588" s="87">
        <f t="shared" si="18"/>
        <v>54.629499999999993</v>
      </c>
      <c r="F588" s="191">
        <f t="shared" si="19"/>
        <v>0</v>
      </c>
      <c r="G588" s="105">
        <v>3</v>
      </c>
      <c r="H588" s="89" t="s">
        <v>192</v>
      </c>
      <c r="I588" s="89" t="s">
        <v>192</v>
      </c>
      <c r="J588" s="89" t="s">
        <v>111</v>
      </c>
      <c r="K588" s="89">
        <v>5.5</v>
      </c>
      <c r="L588" s="103" t="s">
        <v>3319</v>
      </c>
    </row>
    <row r="589" spans="1:12" x14ac:dyDescent="0.35">
      <c r="A589" s="86" t="s">
        <v>4836</v>
      </c>
      <c r="B589" s="104" t="str">
        <f>VLOOKUP(A589,[2]Blad1!$A:$AO,41,0)</f>
        <v>Cube table</v>
      </c>
      <c r="C589" s="187"/>
      <c r="D589" s="87">
        <v>161.26</v>
      </c>
      <c r="E589" s="87">
        <f t="shared" si="18"/>
        <v>137.071</v>
      </c>
      <c r="F589" s="191">
        <f t="shared" si="19"/>
        <v>0</v>
      </c>
      <c r="G589" s="105">
        <v>3</v>
      </c>
      <c r="H589" s="89" t="s">
        <v>4837</v>
      </c>
      <c r="I589" s="89" t="s">
        <v>4837</v>
      </c>
      <c r="J589" s="89" t="s">
        <v>584</v>
      </c>
      <c r="K589" s="89">
        <v>12</v>
      </c>
      <c r="L589" s="103" t="s">
        <v>3319</v>
      </c>
    </row>
    <row r="590" spans="1:12" x14ac:dyDescent="0.35">
      <c r="A590" s="86" t="s">
        <v>4838</v>
      </c>
      <c r="B590" s="104" t="str">
        <f>VLOOKUP(A590,[2]Blad1!$A:$AO,41,0)</f>
        <v>Chair</v>
      </c>
      <c r="C590" s="187"/>
      <c r="D590" s="87">
        <v>82.06</v>
      </c>
      <c r="E590" s="87">
        <f t="shared" si="18"/>
        <v>69.751000000000005</v>
      </c>
      <c r="F590" s="191">
        <f t="shared" si="19"/>
        <v>0</v>
      </c>
      <c r="G590" s="105">
        <v>3</v>
      </c>
      <c r="H590" s="89" t="s">
        <v>549</v>
      </c>
      <c r="I590" s="89" t="s">
        <v>67</v>
      </c>
      <c r="J590" s="89" t="s">
        <v>386</v>
      </c>
      <c r="K590" s="89">
        <v>4.0999999999999996</v>
      </c>
      <c r="L590" s="103" t="s">
        <v>3319</v>
      </c>
    </row>
    <row r="591" spans="1:12" x14ac:dyDescent="0.35">
      <c r="A591" s="86" t="s">
        <v>4839</v>
      </c>
      <c r="B591" s="104" t="str">
        <f>VLOOKUP(A591,[2]Blad1!$A:$AO,41,0)</f>
        <v>Furniture - Table</v>
      </c>
      <c r="C591" s="187"/>
      <c r="D591" s="87">
        <v>179.27</v>
      </c>
      <c r="E591" s="87">
        <f t="shared" si="18"/>
        <v>152.37950000000001</v>
      </c>
      <c r="F591" s="191">
        <f t="shared" si="19"/>
        <v>0</v>
      </c>
      <c r="G591" s="105">
        <v>3</v>
      </c>
      <c r="H591" s="89" t="s">
        <v>4840</v>
      </c>
      <c r="I591" s="89" t="s">
        <v>1356</v>
      </c>
      <c r="J591" s="89" t="s">
        <v>67</v>
      </c>
      <c r="K591" s="89">
        <v>11</v>
      </c>
      <c r="L591" s="103" t="s">
        <v>3319</v>
      </c>
    </row>
    <row r="592" spans="1:12" x14ac:dyDescent="0.35">
      <c r="A592" s="86" t="s">
        <v>4841</v>
      </c>
      <c r="B592" s="104" t="str">
        <f>VLOOKUP(A592,[2]Blad1!$A:$AO,41,0)</f>
        <v>Castle building bricks, plastic</v>
      </c>
      <c r="C592" s="186"/>
      <c r="D592" s="87">
        <v>242.39</v>
      </c>
      <c r="E592" s="87">
        <f t="shared" si="18"/>
        <v>206.03149999999999</v>
      </c>
      <c r="F592" s="191">
        <f t="shared" si="19"/>
        <v>0</v>
      </c>
      <c r="G592" s="105">
        <v>3</v>
      </c>
      <c r="H592" s="89" t="s">
        <v>4582</v>
      </c>
      <c r="I592" s="89" t="s">
        <v>4025</v>
      </c>
      <c r="J592" s="89" t="s">
        <v>4842</v>
      </c>
      <c r="K592" s="89">
        <v>8.5</v>
      </c>
      <c r="L592" s="103" t="s">
        <v>3319</v>
      </c>
    </row>
    <row r="593" spans="1:12" x14ac:dyDescent="0.35">
      <c r="A593" s="86" t="s">
        <v>4843</v>
      </c>
      <c r="B593" s="104" t="str">
        <f>VLOOKUP(A593,[2]Blad1!$A:$AO,41,0)</f>
        <v>Coffee-maker</v>
      </c>
      <c r="C593" s="187"/>
      <c r="D593" s="87">
        <v>38.619999999999997</v>
      </c>
      <c r="E593" s="87">
        <f t="shared" si="18"/>
        <v>32.826999999999998</v>
      </c>
      <c r="F593" s="191">
        <f t="shared" si="19"/>
        <v>0</v>
      </c>
      <c r="G593" s="105">
        <v>3</v>
      </c>
      <c r="H593" s="89" t="s">
        <v>47</v>
      </c>
      <c r="I593" s="89" t="s">
        <v>664</v>
      </c>
      <c r="J593" s="89" t="s">
        <v>208</v>
      </c>
      <c r="K593" s="89">
        <v>1.17</v>
      </c>
      <c r="L593" s="103" t="s">
        <v>3319</v>
      </c>
    </row>
    <row r="594" spans="1:12" x14ac:dyDescent="0.35">
      <c r="A594" s="86" t="s">
        <v>4844</v>
      </c>
      <c r="B594" s="104" t="str">
        <f>VLOOKUP(A594,[2]Blad1!$A:$AO,41,0)</f>
        <v>Toaster</v>
      </c>
      <c r="C594" s="187"/>
      <c r="D594" s="87">
        <v>36.36</v>
      </c>
      <c r="E594" s="87">
        <f t="shared" si="18"/>
        <v>30.905999999999999</v>
      </c>
      <c r="F594" s="191">
        <f t="shared" si="19"/>
        <v>0</v>
      </c>
      <c r="G594" s="105">
        <v>3</v>
      </c>
      <c r="H594" s="89" t="s">
        <v>43</v>
      </c>
      <c r="I594" s="89" t="s">
        <v>56</v>
      </c>
      <c r="J594" s="89" t="s">
        <v>46</v>
      </c>
      <c r="K594" s="89">
        <v>1.23</v>
      </c>
      <c r="L594" s="103" t="s">
        <v>3319</v>
      </c>
    </row>
    <row r="595" spans="1:12" x14ac:dyDescent="0.35">
      <c r="A595" s="86" t="s">
        <v>4845</v>
      </c>
      <c r="B595" s="104" t="str">
        <f>VLOOKUP(A595,[2]Blad1!$A:$AO,41,0)</f>
        <v>Math bus with trailer - maxi</v>
      </c>
      <c r="C595" s="187"/>
      <c r="D595" s="87">
        <v>331.81</v>
      </c>
      <c r="E595" s="87">
        <f t="shared" si="18"/>
        <v>282.0385</v>
      </c>
      <c r="F595" s="191">
        <f t="shared" si="19"/>
        <v>0</v>
      </c>
      <c r="G595" s="105">
        <v>4</v>
      </c>
      <c r="H595" s="89" t="s">
        <v>191</v>
      </c>
      <c r="I595" s="89" t="s">
        <v>424</v>
      </c>
      <c r="J595" s="89" t="s">
        <v>208</v>
      </c>
      <c r="K595" s="89">
        <v>8.5</v>
      </c>
      <c r="L595" s="103" t="s">
        <v>3319</v>
      </c>
    </row>
    <row r="596" spans="1:12" x14ac:dyDescent="0.35">
      <c r="A596" s="86" t="s">
        <v>4846</v>
      </c>
      <c r="B596" s="104" t="str">
        <f>VLOOKUP(A596,[2]Blad1!$A:$AO,41,0)</f>
        <v>Find the row</v>
      </c>
      <c r="C596" s="187"/>
      <c r="D596" s="87">
        <v>59.68</v>
      </c>
      <c r="E596" s="87">
        <f t="shared" si="18"/>
        <v>50.728000000000002</v>
      </c>
      <c r="F596" s="191">
        <f t="shared" si="19"/>
        <v>0</v>
      </c>
      <c r="G596" s="105">
        <v>4</v>
      </c>
      <c r="H596" s="89" t="s">
        <v>192</v>
      </c>
      <c r="I596" s="89" t="s">
        <v>66</v>
      </c>
      <c r="J596" s="89" t="s">
        <v>72</v>
      </c>
      <c r="K596" s="89">
        <v>2.1</v>
      </c>
      <c r="L596" s="103" t="s">
        <v>3319</v>
      </c>
    </row>
    <row r="597" spans="1:12" x14ac:dyDescent="0.35">
      <c r="A597" s="86" t="s">
        <v>4847</v>
      </c>
      <c r="B597" s="104" t="str">
        <f>VLOOKUP(A597,[2]Blad1!$A:$AO,41,0)</f>
        <v>Listen to this</v>
      </c>
      <c r="C597" s="187"/>
      <c r="D597" s="87">
        <v>88.37</v>
      </c>
      <c r="E597" s="87">
        <f t="shared" si="18"/>
        <v>75.114500000000007</v>
      </c>
      <c r="F597" s="191">
        <f t="shared" si="19"/>
        <v>0</v>
      </c>
      <c r="G597" s="105">
        <v>4</v>
      </c>
      <c r="H597" s="89" t="s">
        <v>315</v>
      </c>
      <c r="I597" s="89" t="s">
        <v>79</v>
      </c>
      <c r="J597" s="89" t="s">
        <v>67</v>
      </c>
      <c r="K597" s="89">
        <v>3.13</v>
      </c>
      <c r="L597" s="103" t="s">
        <v>3319</v>
      </c>
    </row>
    <row r="598" spans="1:12" x14ac:dyDescent="0.35">
      <c r="A598" s="86" t="s">
        <v>4848</v>
      </c>
      <c r="B598" s="104" t="str">
        <f>VLOOKUP(A598,[2]Blad1!$A:$AO,41,0)</f>
        <v>Wooden dominoes set</v>
      </c>
      <c r="C598" s="187"/>
      <c r="D598" s="87">
        <v>127.42</v>
      </c>
      <c r="E598" s="87">
        <f t="shared" si="18"/>
        <v>108.307</v>
      </c>
      <c r="F598" s="191">
        <f t="shared" si="19"/>
        <v>0</v>
      </c>
      <c r="G598" s="105">
        <v>4</v>
      </c>
      <c r="H598" s="89" t="s">
        <v>3426</v>
      </c>
      <c r="I598" s="89" t="s">
        <v>588</v>
      </c>
      <c r="J598" s="89" t="s">
        <v>1350</v>
      </c>
      <c r="K598" s="89">
        <v>1</v>
      </c>
      <c r="L598" s="103" t="s">
        <v>3319</v>
      </c>
    </row>
    <row r="599" spans="1:12" x14ac:dyDescent="0.35">
      <c r="A599" s="86" t="s">
        <v>4849</v>
      </c>
      <c r="B599" s="104" t="str">
        <f>VLOOKUP(A599,[2]Blad1!$A:$AO,41,0)</f>
        <v>Shape sorting puzzle</v>
      </c>
      <c r="C599" s="187"/>
      <c r="D599" s="87">
        <v>25.25</v>
      </c>
      <c r="E599" s="87">
        <f t="shared" si="18"/>
        <v>21.462499999999999</v>
      </c>
      <c r="F599" s="191">
        <f t="shared" si="19"/>
        <v>0</v>
      </c>
      <c r="G599" s="105">
        <v>1</v>
      </c>
      <c r="H599" s="89" t="s">
        <v>102</v>
      </c>
      <c r="I599" s="89" t="s">
        <v>1043</v>
      </c>
      <c r="J599" s="89" t="s">
        <v>61</v>
      </c>
      <c r="K599" s="89">
        <v>0.61</v>
      </c>
      <c r="L599" s="103" t="s">
        <v>3319</v>
      </c>
    </row>
    <row r="600" spans="1:12" x14ac:dyDescent="0.35">
      <c r="A600" s="86" t="s">
        <v>4850</v>
      </c>
      <c r="B600" s="104" t="str">
        <f>VLOOKUP(A600,[2]Blad1!$A:$AO,41,0)</f>
        <v>Letter dice 3 cm</v>
      </c>
      <c r="C600" s="187"/>
      <c r="D600" s="87">
        <v>7.8</v>
      </c>
      <c r="E600" s="87">
        <f t="shared" si="18"/>
        <v>6.63</v>
      </c>
      <c r="F600" s="191">
        <f t="shared" si="19"/>
        <v>0</v>
      </c>
      <c r="G600" s="105"/>
      <c r="H600" s="89" t="s">
        <v>267</v>
      </c>
      <c r="I600" s="89" t="s">
        <v>267</v>
      </c>
      <c r="J600" s="89" t="s">
        <v>267</v>
      </c>
      <c r="K600" s="89">
        <v>0.151</v>
      </c>
      <c r="L600" s="103" t="s">
        <v>3319</v>
      </c>
    </row>
    <row r="601" spans="1:12" x14ac:dyDescent="0.35">
      <c r="A601" s="86" t="s">
        <v>4851</v>
      </c>
      <c r="B601" s="104" t="str">
        <f>VLOOKUP(A601,[2]Blad1!$A:$AO,41,0)</f>
        <v>Adapter for Traffic light</v>
      </c>
      <c r="C601" s="187"/>
      <c r="D601" s="87">
        <v>3.92</v>
      </c>
      <c r="E601" s="87">
        <f t="shared" si="18"/>
        <v>3.3319999999999999</v>
      </c>
      <c r="F601" s="191">
        <f t="shared" si="19"/>
        <v>0</v>
      </c>
      <c r="G601" s="105">
        <v>3</v>
      </c>
      <c r="H601" s="89" t="s">
        <v>67</v>
      </c>
      <c r="I601" s="89" t="s">
        <v>67</v>
      </c>
      <c r="J601" s="89" t="s">
        <v>61</v>
      </c>
      <c r="K601" s="89">
        <v>0.18</v>
      </c>
      <c r="L601" s="103" t="s">
        <v>3319</v>
      </c>
    </row>
    <row r="602" spans="1:12" x14ac:dyDescent="0.35">
      <c r="A602" s="86" t="s">
        <v>4852</v>
      </c>
      <c r="B602" s="104" t="str">
        <f>VLOOKUP(A602,[2]Blad1!$A:$AO,41,0)</f>
        <v>Traffic play mat city 200 x 120 cm</v>
      </c>
      <c r="C602" s="187"/>
      <c r="D602" s="87">
        <v>25.25</v>
      </c>
      <c r="E602" s="87">
        <f t="shared" si="18"/>
        <v>21.462499999999999</v>
      </c>
      <c r="F602" s="191">
        <f t="shared" si="19"/>
        <v>0</v>
      </c>
      <c r="G602" s="105">
        <v>3</v>
      </c>
      <c r="H602" s="89" t="s">
        <v>4853</v>
      </c>
      <c r="I602" s="89" t="s">
        <v>43</v>
      </c>
      <c r="J602" s="89" t="s">
        <v>43</v>
      </c>
      <c r="K602" s="89">
        <v>1.0249999999999999</v>
      </c>
      <c r="L602" s="103" t="s">
        <v>3319</v>
      </c>
    </row>
    <row r="603" spans="1:12" x14ac:dyDescent="0.35">
      <c r="A603" s="86" t="s">
        <v>4854</v>
      </c>
      <c r="B603" s="104" t="str">
        <f>VLOOKUP(A603,[2]Blad1!$A:$AO,41,0)</f>
        <v>Play mat farm 200 x 120 cm</v>
      </c>
      <c r="C603" s="187"/>
      <c r="D603" s="87">
        <v>25.25</v>
      </c>
      <c r="E603" s="87">
        <f t="shared" si="18"/>
        <v>21.462499999999999</v>
      </c>
      <c r="F603" s="191">
        <f t="shared" si="19"/>
        <v>0</v>
      </c>
      <c r="G603" s="105">
        <v>3</v>
      </c>
      <c r="H603" s="89" t="s">
        <v>4853</v>
      </c>
      <c r="I603" s="89" t="s">
        <v>43</v>
      </c>
      <c r="J603" s="89" t="s">
        <v>43</v>
      </c>
      <c r="K603" s="89">
        <v>1.0249999999999999</v>
      </c>
      <c r="L603" s="103" t="s">
        <v>3319</v>
      </c>
    </row>
    <row r="604" spans="1:12" x14ac:dyDescent="0.35">
      <c r="A604" s="86" t="s">
        <v>4855</v>
      </c>
      <c r="B604" s="104" t="str">
        <f>VLOOKUP(A604,[2]Blad1!$A:$AO,41,0)</f>
        <v>Doll chair</v>
      </c>
      <c r="C604" s="187"/>
      <c r="D604" s="87">
        <v>90.68</v>
      </c>
      <c r="E604" s="87">
        <f t="shared" si="18"/>
        <v>77.078000000000003</v>
      </c>
      <c r="F604" s="191">
        <f t="shared" si="19"/>
        <v>0</v>
      </c>
      <c r="G604" s="105">
        <v>3</v>
      </c>
      <c r="H604" s="89" t="s">
        <v>315</v>
      </c>
      <c r="I604" s="89" t="s">
        <v>220</v>
      </c>
      <c r="J604" s="89" t="s">
        <v>67</v>
      </c>
      <c r="K604" s="89">
        <v>3.95</v>
      </c>
      <c r="L604" s="103" t="s">
        <v>3319</v>
      </c>
    </row>
    <row r="605" spans="1:12" x14ac:dyDescent="0.35">
      <c r="A605" s="86" t="s">
        <v>4856</v>
      </c>
      <c r="B605" s="104" t="str">
        <f>VLOOKUP(A605,[2]Blad1!$A:$AO,41,0)</f>
        <v>Diagram Volume</v>
      </c>
      <c r="C605" s="187"/>
      <c r="D605" s="87">
        <v>15.17</v>
      </c>
      <c r="E605" s="87">
        <f t="shared" si="18"/>
        <v>12.894500000000001</v>
      </c>
      <c r="F605" s="191">
        <f t="shared" si="19"/>
        <v>0</v>
      </c>
      <c r="G605" s="105">
        <v>3</v>
      </c>
      <c r="H605" s="89" t="s">
        <v>623</v>
      </c>
      <c r="I605" s="89" t="s">
        <v>623</v>
      </c>
      <c r="J605" s="89" t="s">
        <v>37</v>
      </c>
      <c r="K605" s="89">
        <v>0.75</v>
      </c>
      <c r="L605" s="103" t="s">
        <v>3319</v>
      </c>
    </row>
    <row r="606" spans="1:12" x14ac:dyDescent="0.35">
      <c r="A606" s="86" t="s">
        <v>4857</v>
      </c>
      <c r="B606" s="104" t="str">
        <f>VLOOKUP(A606,[2]Blad1!$A:$AO,41,0)</f>
        <v>Counting diagram 11 - 20</v>
      </c>
      <c r="C606" s="187"/>
      <c r="D606" s="87">
        <v>33.29</v>
      </c>
      <c r="E606" s="87">
        <f t="shared" si="18"/>
        <v>28.296499999999998</v>
      </c>
      <c r="F606" s="191">
        <f t="shared" si="19"/>
        <v>0</v>
      </c>
      <c r="G606" s="105">
        <v>4</v>
      </c>
      <c r="H606" s="89" t="s">
        <v>623</v>
      </c>
      <c r="I606" s="89" t="s">
        <v>623</v>
      </c>
      <c r="J606" s="89" t="s">
        <v>276</v>
      </c>
      <c r="K606" s="89">
        <v>1.5</v>
      </c>
      <c r="L606" s="103" t="s">
        <v>3319</v>
      </c>
    </row>
    <row r="607" spans="1:12" x14ac:dyDescent="0.35">
      <c r="A607" s="86" t="s">
        <v>4858</v>
      </c>
      <c r="B607" s="104" t="str">
        <f>VLOOKUP(A607,[2]Blad1!$A:$AO,41,0)</f>
        <v>Dividing wall</v>
      </c>
      <c r="C607" s="187"/>
      <c r="D607" s="87">
        <v>22.73</v>
      </c>
      <c r="E607" s="87">
        <f t="shared" si="18"/>
        <v>19.320499999999999</v>
      </c>
      <c r="F607" s="191">
        <f t="shared" si="19"/>
        <v>0</v>
      </c>
      <c r="G607" s="105">
        <v>3</v>
      </c>
      <c r="H607" s="89" t="s">
        <v>315</v>
      </c>
      <c r="I607" s="89" t="s">
        <v>424</v>
      </c>
      <c r="J607" s="89" t="s">
        <v>276</v>
      </c>
      <c r="K607" s="89">
        <v>0.9</v>
      </c>
      <c r="L607" s="103" t="s">
        <v>3319</v>
      </c>
    </row>
    <row r="608" spans="1:12" x14ac:dyDescent="0.35">
      <c r="A608" s="86" t="s">
        <v>4859</v>
      </c>
      <c r="B608" s="104" t="str">
        <f>VLOOKUP(A608,[2]Blad1!$A:$AO,41,0)</f>
        <v>Seasons puzzle in 4 layers</v>
      </c>
      <c r="C608" s="187"/>
      <c r="D608" s="87">
        <v>25.24</v>
      </c>
      <c r="E608" s="87">
        <f t="shared" si="18"/>
        <v>21.454000000000001</v>
      </c>
      <c r="F608" s="191">
        <f t="shared" si="19"/>
        <v>0</v>
      </c>
      <c r="G608" s="105">
        <v>3</v>
      </c>
      <c r="H608" s="89" t="s">
        <v>623</v>
      </c>
      <c r="I608" s="89" t="s">
        <v>886</v>
      </c>
      <c r="J608" s="89" t="s">
        <v>200</v>
      </c>
      <c r="K608" s="89">
        <v>1.0569999999999999</v>
      </c>
      <c r="L608" s="103" t="s">
        <v>3319</v>
      </c>
    </row>
    <row r="609" spans="1:12" x14ac:dyDescent="0.35">
      <c r="A609" s="86" t="s">
        <v>4860</v>
      </c>
      <c r="B609" s="104" t="str">
        <f>VLOOKUP(A609,[2]Blad1!$A:$AO,41,0)</f>
        <v>Lace together</v>
      </c>
      <c r="C609" s="187"/>
      <c r="D609" s="87">
        <v>76.75</v>
      </c>
      <c r="E609" s="87">
        <f t="shared" si="18"/>
        <v>65.237499999999997</v>
      </c>
      <c r="F609" s="191">
        <f t="shared" si="19"/>
        <v>0</v>
      </c>
      <c r="G609" s="105">
        <v>4</v>
      </c>
      <c r="H609" s="89" t="s">
        <v>737</v>
      </c>
      <c r="I609" s="89" t="s">
        <v>192</v>
      </c>
      <c r="J609" s="89" t="s">
        <v>42</v>
      </c>
      <c r="K609" s="89">
        <v>2.81</v>
      </c>
      <c r="L609" s="103" t="s">
        <v>3319</v>
      </c>
    </row>
    <row r="610" spans="1:12" x14ac:dyDescent="0.35">
      <c r="A610" s="86" t="s">
        <v>4861</v>
      </c>
      <c r="B610" s="104" t="str">
        <f>VLOOKUP(A610,[2]Blad1!$A:$AO,41,0)</f>
        <v>Find and count up to 20</v>
      </c>
      <c r="C610" s="187"/>
      <c r="D610" s="87">
        <v>82.06</v>
      </c>
      <c r="E610" s="87">
        <f t="shared" si="18"/>
        <v>69.751000000000005</v>
      </c>
      <c r="F610" s="191">
        <f t="shared" si="19"/>
        <v>0</v>
      </c>
      <c r="G610" s="105">
        <v>5</v>
      </c>
      <c r="H610" s="89" t="s">
        <v>4471</v>
      </c>
      <c r="I610" s="89" t="s">
        <v>3380</v>
      </c>
      <c r="J610" s="89" t="s">
        <v>4862</v>
      </c>
      <c r="K610" s="89">
        <v>5.0209999999999999</v>
      </c>
      <c r="L610" s="103" t="s">
        <v>3319</v>
      </c>
    </row>
    <row r="611" spans="1:12" x14ac:dyDescent="0.35">
      <c r="A611" s="86" t="s">
        <v>4863</v>
      </c>
      <c r="B611" s="104" t="str">
        <f>VLOOKUP(A611,[2]Blad1!$A:$AO,41,0)</f>
        <v>Find and count up to 20 - additional stand</v>
      </c>
      <c r="C611" s="187"/>
      <c r="D611" s="87">
        <v>11.49</v>
      </c>
      <c r="E611" s="87">
        <f t="shared" si="18"/>
        <v>9.7665000000000006</v>
      </c>
      <c r="F611" s="191">
        <f t="shared" si="19"/>
        <v>0</v>
      </c>
      <c r="G611" s="105">
        <v>5</v>
      </c>
      <c r="H611" s="89" t="s">
        <v>3593</v>
      </c>
      <c r="I611" s="89" t="s">
        <v>521</v>
      </c>
      <c r="J611" s="89" t="s">
        <v>837</v>
      </c>
      <c r="K611" s="89">
        <v>0.85699999999999998</v>
      </c>
      <c r="L611" s="103" t="s">
        <v>3319</v>
      </c>
    </row>
    <row r="612" spans="1:12" x14ac:dyDescent="0.35">
      <c r="A612" s="86" t="s">
        <v>4864</v>
      </c>
      <c r="B612" s="104" t="str">
        <f>VLOOKUP(A612,[2]Blad1!$A:$AO,41,0)</f>
        <v>Repeat the bead</v>
      </c>
      <c r="C612" s="187"/>
      <c r="D612" s="87">
        <v>80.8</v>
      </c>
      <c r="E612" s="87">
        <f t="shared" si="18"/>
        <v>68.679999999999993</v>
      </c>
      <c r="F612" s="191">
        <f t="shared" si="19"/>
        <v>0</v>
      </c>
      <c r="G612" s="105">
        <v>4</v>
      </c>
      <c r="H612" s="89" t="s">
        <v>208</v>
      </c>
      <c r="I612" s="89" t="s">
        <v>36</v>
      </c>
      <c r="J612" s="89" t="s">
        <v>67</v>
      </c>
      <c r="K612" s="89">
        <v>1</v>
      </c>
      <c r="L612" s="103" t="s">
        <v>3319</v>
      </c>
    </row>
    <row r="613" spans="1:12" x14ac:dyDescent="0.35">
      <c r="A613" s="86" t="s">
        <v>4865</v>
      </c>
      <c r="B613" s="104" t="str">
        <f>VLOOKUP(A613,[2]Blad1!$A:$AO,41,0)</f>
        <v>USA puzzles - White house (25 pieces)</v>
      </c>
      <c r="C613" s="186"/>
      <c r="D613" s="87">
        <v>9.91</v>
      </c>
      <c r="E613" s="87">
        <f t="shared" si="18"/>
        <v>8.4235000000000007</v>
      </c>
      <c r="F613" s="191">
        <f t="shared" si="19"/>
        <v>0</v>
      </c>
      <c r="G613" s="90">
        <v>4</v>
      </c>
      <c r="H613" s="89" t="s">
        <v>60</v>
      </c>
      <c r="I613" s="89" t="s">
        <v>60</v>
      </c>
      <c r="J613" s="89" t="s">
        <v>37</v>
      </c>
      <c r="K613" s="89">
        <v>0</v>
      </c>
      <c r="L613" s="103" t="s">
        <v>3319</v>
      </c>
    </row>
    <row r="614" spans="1:12" x14ac:dyDescent="0.35">
      <c r="A614" s="86" t="s">
        <v>4866</v>
      </c>
      <c r="B614" s="104" t="str">
        <f>VLOOKUP(A614,[2]Blad1!$A:$AO,41,0)</f>
        <v>USA puzzles - Golden gate (36 pieces)</v>
      </c>
      <c r="C614" s="186"/>
      <c r="D614" s="87">
        <v>9.91</v>
      </c>
      <c r="E614" s="87">
        <f t="shared" si="18"/>
        <v>8.4235000000000007</v>
      </c>
      <c r="F614" s="191">
        <f t="shared" si="19"/>
        <v>0</v>
      </c>
      <c r="G614" s="90">
        <v>4</v>
      </c>
      <c r="H614" s="89" t="s">
        <v>60</v>
      </c>
      <c r="I614" s="89" t="s">
        <v>60</v>
      </c>
      <c r="J614" s="89" t="s">
        <v>37</v>
      </c>
      <c r="K614" s="89">
        <v>0</v>
      </c>
      <c r="L614" s="103" t="s">
        <v>3319</v>
      </c>
    </row>
    <row r="615" spans="1:12" x14ac:dyDescent="0.35">
      <c r="A615" s="86" t="s">
        <v>4867</v>
      </c>
      <c r="B615" s="104" t="str">
        <f>VLOOKUP(A615,[2]Blad1!$A:$AO,41,0)</f>
        <v>USA puzzle - Mount rushmore</v>
      </c>
      <c r="C615" s="186"/>
      <c r="D615" s="87">
        <v>9.91</v>
      </c>
      <c r="E615" s="87">
        <f t="shared" si="18"/>
        <v>8.4235000000000007</v>
      </c>
      <c r="F615" s="191">
        <f t="shared" si="19"/>
        <v>0</v>
      </c>
      <c r="G615" s="90">
        <v>4</v>
      </c>
      <c r="H615" s="89" t="s">
        <v>60</v>
      </c>
      <c r="I615" s="89" t="s">
        <v>60</v>
      </c>
      <c r="J615" s="89" t="s">
        <v>37</v>
      </c>
      <c r="K615" s="89">
        <v>0</v>
      </c>
      <c r="L615" s="103" t="s">
        <v>3319</v>
      </c>
    </row>
    <row r="616" spans="1:12" x14ac:dyDescent="0.35">
      <c r="A616" s="86" t="s">
        <v>4868</v>
      </c>
      <c r="B616" s="104" t="str">
        <f>VLOOKUP(A616,[2]Blad1!$A:$AO,41,0)</f>
        <v>USA puzzles - Statue of liberty (64 pieces)</v>
      </c>
      <c r="C616" s="186"/>
      <c r="D616" s="87">
        <v>9.91</v>
      </c>
      <c r="E616" s="87">
        <f t="shared" si="18"/>
        <v>8.4235000000000007</v>
      </c>
      <c r="F616" s="191">
        <f t="shared" si="19"/>
        <v>0</v>
      </c>
      <c r="G616" s="90">
        <v>4</v>
      </c>
      <c r="H616" s="89" t="s">
        <v>60</v>
      </c>
      <c r="I616" s="89" t="s">
        <v>60</v>
      </c>
      <c r="J616" s="89" t="s">
        <v>37</v>
      </c>
      <c r="K616" s="89">
        <v>0</v>
      </c>
      <c r="L616" s="103" t="s">
        <v>3319</v>
      </c>
    </row>
    <row r="617" spans="1:12" x14ac:dyDescent="0.35">
      <c r="A617" s="86" t="s">
        <v>4869</v>
      </c>
      <c r="B617" s="104" t="str">
        <f>VLOOKUP(A617,[2]Blad1!$A:$AO,41,0)</f>
        <v>USA puzzles - set of 4</v>
      </c>
      <c r="C617" s="186"/>
      <c r="D617" s="87">
        <v>39.6</v>
      </c>
      <c r="E617" s="87">
        <f t="shared" si="18"/>
        <v>33.660000000000004</v>
      </c>
      <c r="F617" s="191">
        <f t="shared" si="19"/>
        <v>0</v>
      </c>
      <c r="G617" s="90">
        <v>4</v>
      </c>
      <c r="H617" s="89" t="s">
        <v>60</v>
      </c>
      <c r="I617" s="89" t="s">
        <v>60</v>
      </c>
      <c r="J617" s="89" t="s">
        <v>122</v>
      </c>
      <c r="K617" s="89">
        <v>0</v>
      </c>
      <c r="L617" s="103" t="s">
        <v>3319</v>
      </c>
    </row>
    <row r="618" spans="1:12" x14ac:dyDescent="0.35">
      <c r="A618" s="86" t="s">
        <v>4870</v>
      </c>
      <c r="B618" s="104" t="str">
        <f>VLOOKUP(A618,[2]Blad1!$A:$AO,41,0)</f>
        <v>Build together</v>
      </c>
      <c r="C618" s="187"/>
      <c r="D618" s="87">
        <v>65.989999999999995</v>
      </c>
      <c r="E618" s="87">
        <f t="shared" si="18"/>
        <v>56.091499999999996</v>
      </c>
      <c r="F618" s="191">
        <f t="shared" si="19"/>
        <v>0</v>
      </c>
      <c r="G618" s="105">
        <v>4</v>
      </c>
      <c r="H618" s="89" t="s">
        <v>990</v>
      </c>
      <c r="I618" s="89" t="s">
        <v>137</v>
      </c>
      <c r="J618" s="89" t="s">
        <v>4215</v>
      </c>
      <c r="K618" s="89">
        <v>1.2</v>
      </c>
      <c r="L618" s="103" t="s">
        <v>3319</v>
      </c>
    </row>
    <row r="619" spans="1:12" x14ac:dyDescent="0.35">
      <c r="A619" s="86" t="s">
        <v>4871</v>
      </c>
      <c r="B619" s="104" t="str">
        <f>VLOOKUP(A619,[2]Blad1!$A:$AO,41,0)</f>
        <v>Find and add</v>
      </c>
      <c r="C619" s="187"/>
      <c r="D619" s="87">
        <v>87.11</v>
      </c>
      <c r="E619" s="87">
        <f t="shared" si="18"/>
        <v>74.043499999999995</v>
      </c>
      <c r="F619" s="191">
        <f t="shared" si="19"/>
        <v>0</v>
      </c>
      <c r="G619" s="105">
        <v>4</v>
      </c>
      <c r="H619" s="89" t="s">
        <v>777</v>
      </c>
      <c r="I619" s="89" t="s">
        <v>91</v>
      </c>
      <c r="J619" s="89" t="s">
        <v>72</v>
      </c>
      <c r="K619" s="89">
        <v>4.3</v>
      </c>
      <c r="L619" s="103" t="s">
        <v>3319</v>
      </c>
    </row>
    <row r="620" spans="1:12" x14ac:dyDescent="0.35">
      <c r="A620" s="86" t="s">
        <v>4872</v>
      </c>
      <c r="B620" s="104" t="str">
        <f>VLOOKUP(A620,[2]Blad1!$A:$AO,41,0)</f>
        <v>Search and find - shadow and contour</v>
      </c>
      <c r="C620" s="187"/>
      <c r="D620" s="87">
        <v>91.81</v>
      </c>
      <c r="E620" s="87">
        <f t="shared" si="18"/>
        <v>78.038499999999999</v>
      </c>
      <c r="F620" s="191">
        <f t="shared" si="19"/>
        <v>0</v>
      </c>
      <c r="G620" s="105">
        <v>4</v>
      </c>
      <c r="H620" s="89" t="s">
        <v>7</v>
      </c>
      <c r="I620" s="89" t="s">
        <v>7</v>
      </c>
      <c r="J620" s="89" t="s">
        <v>67</v>
      </c>
      <c r="K620" s="89">
        <v>3.2</v>
      </c>
      <c r="L620" s="103" t="s">
        <v>3319</v>
      </c>
    </row>
    <row r="621" spans="1:12" x14ac:dyDescent="0.35">
      <c r="A621" s="86" t="s">
        <v>1662</v>
      </c>
      <c r="B621" s="104" t="str">
        <f>VLOOKUP(A621,[2]Blad1!$A:$AO,41,0)</f>
        <v>Blindfolds: Set of 4</v>
      </c>
      <c r="C621" s="187"/>
      <c r="D621" s="87">
        <v>9.1</v>
      </c>
      <c r="E621" s="87">
        <f t="shared" si="18"/>
        <v>7.7349999999999994</v>
      </c>
      <c r="F621" s="191">
        <f t="shared" si="19"/>
        <v>0</v>
      </c>
      <c r="G621" s="105">
        <v>3</v>
      </c>
      <c r="H621" s="89" t="s">
        <v>96</v>
      </c>
      <c r="I621" s="89" t="s">
        <v>96</v>
      </c>
      <c r="J621" s="89" t="s">
        <v>200</v>
      </c>
      <c r="K621" s="89">
        <v>4.4999999999999998E-2</v>
      </c>
      <c r="L621" s="103" t="s">
        <v>3319</v>
      </c>
    </row>
    <row r="622" spans="1:12" x14ac:dyDescent="0.35">
      <c r="A622" s="86" t="s">
        <v>4873</v>
      </c>
      <c r="B622" s="104" t="str">
        <f>VLOOKUP(A622,[2]Blad1!$A:$AO,41,0)</f>
        <v>Feel shapes</v>
      </c>
      <c r="C622" s="187"/>
      <c r="D622" s="87">
        <v>61.86</v>
      </c>
      <c r="E622" s="87">
        <f t="shared" si="18"/>
        <v>52.581000000000003</v>
      </c>
      <c r="F622" s="191">
        <f t="shared" si="19"/>
        <v>0</v>
      </c>
      <c r="G622" s="105">
        <v>3</v>
      </c>
      <c r="H622" s="89" t="s">
        <v>91</v>
      </c>
      <c r="I622" s="89" t="s">
        <v>155</v>
      </c>
      <c r="J622" s="89" t="s">
        <v>3391</v>
      </c>
      <c r="K622" s="89">
        <v>0.56100000000000005</v>
      </c>
      <c r="L622" s="103" t="s">
        <v>3319</v>
      </c>
    </row>
    <row r="623" spans="1:12" x14ac:dyDescent="0.35">
      <c r="A623" s="86" t="s">
        <v>4874</v>
      </c>
      <c r="B623" s="104" t="str">
        <f>VLOOKUP(A623,[2]Blad1!$A:$AO,41,0)</f>
        <v>Math bus with trailer - mini</v>
      </c>
      <c r="C623" s="187"/>
      <c r="D623" s="87">
        <v>99.72</v>
      </c>
      <c r="E623" s="87">
        <f t="shared" si="18"/>
        <v>84.762</v>
      </c>
      <c r="F623" s="191">
        <f t="shared" si="19"/>
        <v>0</v>
      </c>
      <c r="G623" s="105">
        <v>4</v>
      </c>
      <c r="H623" s="89" t="s">
        <v>160</v>
      </c>
      <c r="I623" s="89" t="s">
        <v>1426</v>
      </c>
      <c r="J623" s="89" t="s">
        <v>137</v>
      </c>
      <c r="K623" s="89">
        <v>1.2</v>
      </c>
      <c r="L623" s="103" t="s">
        <v>3319</v>
      </c>
    </row>
    <row r="624" spans="1:12" x14ac:dyDescent="0.35">
      <c r="A624" s="86" t="s">
        <v>4875</v>
      </c>
      <c r="B624" s="104" t="str">
        <f>VLOOKUP(A624,[2]Blad1!$A:$AO,41,0)</f>
        <v>Knob puzzle - vegetables</v>
      </c>
      <c r="C624" s="187"/>
      <c r="D624" s="87">
        <v>17.39</v>
      </c>
      <c r="E624" s="87">
        <f t="shared" si="18"/>
        <v>14.781500000000001</v>
      </c>
      <c r="F624" s="191">
        <f t="shared" si="19"/>
        <v>0</v>
      </c>
      <c r="G624" s="105">
        <v>3</v>
      </c>
      <c r="H624" s="89" t="s">
        <v>119</v>
      </c>
      <c r="I624" s="89" t="s">
        <v>119</v>
      </c>
      <c r="J624" s="89" t="s">
        <v>8</v>
      </c>
      <c r="K624" s="89">
        <v>0.6</v>
      </c>
      <c r="L624" s="103" t="s">
        <v>3319</v>
      </c>
    </row>
    <row r="625" spans="1:12" x14ac:dyDescent="0.35">
      <c r="A625" s="86" t="s">
        <v>4876</v>
      </c>
      <c r="B625" s="104" t="str">
        <f>VLOOKUP(A625,[2]Blad1!$A:$AO,41,0)</f>
        <v>Knob puzzle -  farm animals</v>
      </c>
      <c r="C625" s="187"/>
      <c r="D625" s="87">
        <v>17.39</v>
      </c>
      <c r="E625" s="87">
        <f t="shared" si="18"/>
        <v>14.781500000000001</v>
      </c>
      <c r="F625" s="191">
        <f t="shared" si="19"/>
        <v>0</v>
      </c>
      <c r="G625" s="105">
        <v>3</v>
      </c>
      <c r="H625" s="89" t="s">
        <v>119</v>
      </c>
      <c r="I625" s="89" t="s">
        <v>119</v>
      </c>
      <c r="J625" s="89" t="s">
        <v>8</v>
      </c>
      <c r="K625" s="89">
        <v>0.6</v>
      </c>
      <c r="L625" s="103" t="s">
        <v>3319</v>
      </c>
    </row>
    <row r="626" spans="1:12" x14ac:dyDescent="0.35">
      <c r="A626" s="86" t="s">
        <v>4877</v>
      </c>
      <c r="B626" s="104" t="str">
        <f>VLOOKUP(A626,[2]Blad1!$A:$AO,41,0)</f>
        <v>Knob puzzle -  tools</v>
      </c>
      <c r="C626" s="187"/>
      <c r="D626" s="87">
        <v>19.3</v>
      </c>
      <c r="E626" s="87">
        <f t="shared" si="18"/>
        <v>16.405000000000001</v>
      </c>
      <c r="F626" s="191">
        <f t="shared" si="19"/>
        <v>0</v>
      </c>
      <c r="G626" s="105">
        <v>3</v>
      </c>
      <c r="H626" s="89" t="s">
        <v>192</v>
      </c>
      <c r="I626" s="89" t="s">
        <v>192</v>
      </c>
      <c r="J626" s="89" t="s">
        <v>8</v>
      </c>
      <c r="K626" s="89">
        <v>0.7</v>
      </c>
      <c r="L626" s="103" t="s">
        <v>3319</v>
      </c>
    </row>
    <row r="627" spans="1:12" x14ac:dyDescent="0.35">
      <c r="A627" s="86" t="s">
        <v>4878</v>
      </c>
      <c r="B627" s="104" t="str">
        <f>VLOOKUP(A627,[2]Blad1!$A:$AO,41,0)</f>
        <v>Me and my emotions</v>
      </c>
      <c r="C627" s="187"/>
      <c r="D627" s="87">
        <v>54</v>
      </c>
      <c r="E627" s="87">
        <f t="shared" si="18"/>
        <v>45.9</v>
      </c>
      <c r="F627" s="191">
        <f t="shared" si="19"/>
        <v>0</v>
      </c>
      <c r="G627" s="105">
        <v>4</v>
      </c>
      <c r="H627" s="89" t="s">
        <v>136</v>
      </c>
      <c r="I627" s="89" t="s">
        <v>56</v>
      </c>
      <c r="J627" s="89" t="s">
        <v>110</v>
      </c>
      <c r="K627" s="89">
        <v>2.6</v>
      </c>
      <c r="L627" s="103" t="s">
        <v>3319</v>
      </c>
    </row>
    <row r="628" spans="1:12" x14ac:dyDescent="0.35">
      <c r="A628" s="86" t="s">
        <v>4879</v>
      </c>
      <c r="B628" s="104" t="str">
        <f>VLOOKUP(A628,[2]Blad1!$A:$AO,41,0)</f>
        <v>Knob puzzle - fruit</v>
      </c>
      <c r="C628" s="187"/>
      <c r="D628" s="87">
        <v>17.39</v>
      </c>
      <c r="E628" s="87">
        <f t="shared" si="18"/>
        <v>14.781500000000001</v>
      </c>
      <c r="F628" s="191">
        <f t="shared" si="19"/>
        <v>0</v>
      </c>
      <c r="G628" s="105">
        <v>3</v>
      </c>
      <c r="H628" s="89" t="s">
        <v>119</v>
      </c>
      <c r="I628" s="89" t="s">
        <v>119</v>
      </c>
      <c r="J628" s="89" t="s">
        <v>8</v>
      </c>
      <c r="K628" s="89">
        <v>0.6</v>
      </c>
      <c r="L628" s="103" t="s">
        <v>3319</v>
      </c>
    </row>
    <row r="629" spans="1:12" x14ac:dyDescent="0.35">
      <c r="A629" s="86" t="s">
        <v>4880</v>
      </c>
      <c r="B629" s="104" t="str">
        <f>VLOOKUP(A629,[2]Blad1!$A:$AO,41,0)</f>
        <v>Knob puzzle - pets</v>
      </c>
      <c r="C629" s="187"/>
      <c r="D629" s="87">
        <v>17.39</v>
      </c>
      <c r="E629" s="87">
        <f t="shared" si="18"/>
        <v>14.781500000000001</v>
      </c>
      <c r="F629" s="191">
        <f t="shared" si="19"/>
        <v>0</v>
      </c>
      <c r="G629" s="105">
        <v>3</v>
      </c>
      <c r="H629" s="89" t="s">
        <v>119</v>
      </c>
      <c r="I629" s="89" t="s">
        <v>119</v>
      </c>
      <c r="J629" s="89" t="s">
        <v>8</v>
      </c>
      <c r="K629" s="89">
        <v>0.6</v>
      </c>
      <c r="L629" s="103" t="s">
        <v>3319</v>
      </c>
    </row>
    <row r="630" spans="1:12" x14ac:dyDescent="0.35">
      <c r="A630" s="86" t="s">
        <v>4881</v>
      </c>
      <c r="B630" s="104" t="str">
        <f>VLOOKUP(A630,[2]Blad1!$A:$AO,41,0)</f>
        <v>Search and find - money</v>
      </c>
      <c r="C630" s="186"/>
      <c r="D630" s="87">
        <v>45.34</v>
      </c>
      <c r="E630" s="87">
        <f t="shared" si="18"/>
        <v>38.539000000000001</v>
      </c>
      <c r="F630" s="191">
        <f t="shared" si="19"/>
        <v>0</v>
      </c>
      <c r="G630" s="90">
        <v>4</v>
      </c>
      <c r="H630" s="89" t="s">
        <v>91</v>
      </c>
      <c r="I630" s="89" t="s">
        <v>102</v>
      </c>
      <c r="J630" s="89" t="s">
        <v>200</v>
      </c>
      <c r="K630" s="89">
        <v>1.3</v>
      </c>
      <c r="L630" s="103" t="s">
        <v>3319</v>
      </c>
    </row>
    <row r="631" spans="1:12" x14ac:dyDescent="0.35">
      <c r="A631" s="86" t="s">
        <v>4882</v>
      </c>
      <c r="B631" s="104" t="str">
        <f>VLOOKUP(A631,[2]Blad1!$A:$AO,41,0)</f>
        <v>Search and find - visual discrimination</v>
      </c>
      <c r="C631" s="186"/>
      <c r="D631" s="87">
        <v>45.34</v>
      </c>
      <c r="E631" s="87">
        <f t="shared" si="18"/>
        <v>38.539000000000001</v>
      </c>
      <c r="F631" s="191">
        <f t="shared" si="19"/>
        <v>0</v>
      </c>
      <c r="G631" s="90">
        <v>4</v>
      </c>
      <c r="H631" s="89" t="s">
        <v>91</v>
      </c>
      <c r="I631" s="89" t="s">
        <v>102</v>
      </c>
      <c r="J631" s="89" t="s">
        <v>200</v>
      </c>
      <c r="K631" s="89">
        <v>1.3</v>
      </c>
      <c r="L631" s="103" t="s">
        <v>3319</v>
      </c>
    </row>
    <row r="632" spans="1:12" x14ac:dyDescent="0.35">
      <c r="A632" s="86" t="s">
        <v>4883</v>
      </c>
      <c r="B632" s="104" t="str">
        <f>VLOOKUP(A632,[2]Blad1!$A:$AO,41,0)</f>
        <v>Tweezers (4)</v>
      </c>
      <c r="C632" s="187"/>
      <c r="D632" s="87">
        <v>9.35</v>
      </c>
      <c r="E632" s="87">
        <f t="shared" si="18"/>
        <v>7.9474999999999998</v>
      </c>
      <c r="F632" s="191">
        <f t="shared" si="19"/>
        <v>0</v>
      </c>
      <c r="G632" s="105">
        <v>4</v>
      </c>
      <c r="H632" s="89" t="s">
        <v>160</v>
      </c>
      <c r="I632" s="89" t="s">
        <v>42</v>
      </c>
      <c r="J632" s="89" t="s">
        <v>8</v>
      </c>
      <c r="K632" s="89">
        <v>0.1</v>
      </c>
      <c r="L632" s="103" t="s">
        <v>3319</v>
      </c>
    </row>
    <row r="633" spans="1:12" x14ac:dyDescent="0.35">
      <c r="A633" s="86" t="s">
        <v>4884</v>
      </c>
      <c r="B633" s="104" t="str">
        <f>VLOOKUP(A633,[2]Blad1!$A:$AO,41,0)</f>
        <v>Animal Doku</v>
      </c>
      <c r="C633" s="187"/>
      <c r="D633" s="87">
        <v>77.61</v>
      </c>
      <c r="E633" s="87">
        <f t="shared" si="18"/>
        <v>65.968500000000006</v>
      </c>
      <c r="F633" s="191">
        <f t="shared" si="19"/>
        <v>0</v>
      </c>
      <c r="G633" s="105">
        <v>4</v>
      </c>
      <c r="H633" s="89" t="s">
        <v>52</v>
      </c>
      <c r="I633" s="89" t="s">
        <v>56</v>
      </c>
      <c r="J633" s="89" t="s">
        <v>1341</v>
      </c>
      <c r="K633" s="89">
        <v>2.2000000000000002</v>
      </c>
      <c r="L633" s="103" t="s">
        <v>3319</v>
      </c>
    </row>
    <row r="634" spans="1:12" x14ac:dyDescent="0.35">
      <c r="A634" s="86" t="s">
        <v>4885</v>
      </c>
      <c r="B634" s="104" t="str">
        <f>VLOOKUP(A634,[2]Blad1!$A:$AO,41,0)</f>
        <v>Perspectivo</v>
      </c>
      <c r="C634" s="187"/>
      <c r="D634" s="87">
        <v>41.32</v>
      </c>
      <c r="E634" s="87">
        <f t="shared" si="18"/>
        <v>35.122</v>
      </c>
      <c r="F634" s="191">
        <f t="shared" si="19"/>
        <v>0</v>
      </c>
      <c r="G634" s="105">
        <v>4</v>
      </c>
      <c r="H634" s="89" t="s">
        <v>52</v>
      </c>
      <c r="I634" s="89" t="s">
        <v>56</v>
      </c>
      <c r="J634" s="89" t="s">
        <v>67</v>
      </c>
      <c r="K634" s="89">
        <v>2</v>
      </c>
      <c r="L634" s="103" t="s">
        <v>3319</v>
      </c>
    </row>
    <row r="635" spans="1:12" x14ac:dyDescent="0.35">
      <c r="A635" s="86" t="s">
        <v>4886</v>
      </c>
      <c r="B635" s="104" t="str">
        <f>VLOOKUP(A635,[2]Blad1!$A:$AO,41,0)</f>
        <v>Spider sorting puzzle - quantities</v>
      </c>
      <c r="C635" s="187"/>
      <c r="D635" s="87">
        <v>19.3</v>
      </c>
      <c r="E635" s="87">
        <f t="shared" si="18"/>
        <v>16.405000000000001</v>
      </c>
      <c r="F635" s="191">
        <f t="shared" si="19"/>
        <v>0</v>
      </c>
      <c r="G635" s="105">
        <v>3</v>
      </c>
      <c r="H635" s="89" t="s">
        <v>60</v>
      </c>
      <c r="I635" s="89" t="s">
        <v>2093</v>
      </c>
      <c r="J635" s="89" t="s">
        <v>37</v>
      </c>
      <c r="K635" s="89">
        <v>0.8</v>
      </c>
      <c r="L635" s="103" t="s">
        <v>3319</v>
      </c>
    </row>
    <row r="636" spans="1:12" x14ac:dyDescent="0.35">
      <c r="A636" s="86" t="s">
        <v>4887</v>
      </c>
      <c r="B636" s="104" t="str">
        <f>VLOOKUP(A636,[2]Blad1!$A:$AO,41,0)</f>
        <v>Spider puzzle - colours</v>
      </c>
      <c r="C636" s="187"/>
      <c r="D636" s="87">
        <v>19.3</v>
      </c>
      <c r="E636" s="87">
        <f t="shared" si="18"/>
        <v>16.405000000000001</v>
      </c>
      <c r="F636" s="191">
        <f t="shared" si="19"/>
        <v>0</v>
      </c>
      <c r="G636" s="105">
        <v>3</v>
      </c>
      <c r="H636" s="89" t="s">
        <v>60</v>
      </c>
      <c r="I636" s="89" t="s">
        <v>60</v>
      </c>
      <c r="J636" s="89" t="s">
        <v>37</v>
      </c>
      <c r="K636" s="89">
        <v>1.2</v>
      </c>
      <c r="L636" s="103" t="s">
        <v>3319</v>
      </c>
    </row>
    <row r="637" spans="1:12" x14ac:dyDescent="0.35">
      <c r="A637" s="86" t="s">
        <v>4888</v>
      </c>
      <c r="B637" s="104" t="str">
        <f>VLOOKUP(A637,[2]Blad1!$A:$AO,41,0)</f>
        <v>Spider sorting puzzle - shapes</v>
      </c>
      <c r="C637" s="187"/>
      <c r="D637" s="87">
        <v>19.3</v>
      </c>
      <c r="E637" s="87">
        <f t="shared" si="18"/>
        <v>16.405000000000001</v>
      </c>
      <c r="F637" s="191">
        <f t="shared" si="19"/>
        <v>0</v>
      </c>
      <c r="G637" s="105">
        <v>3</v>
      </c>
      <c r="H637" s="89" t="s">
        <v>60</v>
      </c>
      <c r="I637" s="89" t="s">
        <v>60</v>
      </c>
      <c r="J637" s="89" t="s">
        <v>37</v>
      </c>
      <c r="K637" s="89">
        <v>1.2</v>
      </c>
      <c r="L637" s="103" t="s">
        <v>3319</v>
      </c>
    </row>
    <row r="638" spans="1:12" x14ac:dyDescent="0.35">
      <c r="A638" s="86" t="s">
        <v>4889</v>
      </c>
      <c r="B638" s="104" t="str">
        <f>VLOOKUP(A638,[2]Blad1!$A:$AO,41,0)</f>
        <v>Spider puzzle the four seasons</v>
      </c>
      <c r="C638" s="187"/>
      <c r="D638" s="87">
        <v>19.3</v>
      </c>
      <c r="E638" s="87">
        <f t="shared" si="18"/>
        <v>16.405000000000001</v>
      </c>
      <c r="F638" s="191">
        <f t="shared" si="19"/>
        <v>0</v>
      </c>
      <c r="G638" s="105">
        <v>3</v>
      </c>
      <c r="H638" s="89" t="s">
        <v>60</v>
      </c>
      <c r="I638" s="89" t="s">
        <v>2093</v>
      </c>
      <c r="J638" s="89" t="s">
        <v>37</v>
      </c>
      <c r="K638" s="89">
        <v>0.8</v>
      </c>
      <c r="L638" s="103" t="s">
        <v>3319</v>
      </c>
    </row>
    <row r="639" spans="1:12" x14ac:dyDescent="0.35">
      <c r="A639" s="86" t="s">
        <v>4890</v>
      </c>
      <c r="B639" s="104" t="str">
        <f>VLOOKUP(A639,[2]Blad1!$A:$AO,41,0)</f>
        <v>Find and count magnetic</v>
      </c>
      <c r="C639" s="187"/>
      <c r="D639" s="87">
        <v>35.68</v>
      </c>
      <c r="E639" s="87">
        <f t="shared" si="18"/>
        <v>30.327999999999999</v>
      </c>
      <c r="F639" s="191">
        <f t="shared" si="19"/>
        <v>0</v>
      </c>
      <c r="G639" s="105">
        <v>3</v>
      </c>
      <c r="H639" s="89" t="s">
        <v>220</v>
      </c>
      <c r="I639" s="89" t="s">
        <v>1230</v>
      </c>
      <c r="J639" s="89" t="s">
        <v>1197</v>
      </c>
      <c r="K639" s="89">
        <v>1</v>
      </c>
      <c r="L639" s="103" t="s">
        <v>3319</v>
      </c>
    </row>
    <row r="640" spans="1:12" x14ac:dyDescent="0.35">
      <c r="A640" s="86" t="s">
        <v>4891</v>
      </c>
      <c r="B640" s="104" t="str">
        <f>VLOOKUP(A640,[2]Blad1!$A:$AO,41,0)</f>
        <v>Above and beneath puzzle - into the woods</v>
      </c>
      <c r="C640" s="187"/>
      <c r="D640" s="87">
        <v>19.41</v>
      </c>
      <c r="E640" s="87">
        <f t="shared" si="18"/>
        <v>16.4985</v>
      </c>
      <c r="F640" s="191">
        <f t="shared" si="19"/>
        <v>0</v>
      </c>
      <c r="G640" s="105">
        <v>4</v>
      </c>
      <c r="H640" s="89" t="s">
        <v>568</v>
      </c>
      <c r="I640" s="89" t="s">
        <v>91</v>
      </c>
      <c r="J640" s="89" t="s">
        <v>37</v>
      </c>
      <c r="K640" s="89">
        <v>0.8</v>
      </c>
      <c r="L640" s="103" t="s">
        <v>3319</v>
      </c>
    </row>
    <row r="641" spans="1:12" x14ac:dyDescent="0.35">
      <c r="A641" s="86" t="s">
        <v>4892</v>
      </c>
      <c r="B641" s="104" t="str">
        <f>VLOOKUP(A641,[2]Blad1!$A:$AO,41,0)</f>
        <v>Above and beneath puzzle - into the jungle</v>
      </c>
      <c r="C641" s="187"/>
      <c r="D641" s="87">
        <v>19.41</v>
      </c>
      <c r="E641" s="87">
        <f t="shared" si="18"/>
        <v>16.4985</v>
      </c>
      <c r="F641" s="191">
        <f t="shared" si="19"/>
        <v>0</v>
      </c>
      <c r="G641" s="105">
        <v>4</v>
      </c>
      <c r="H641" s="89" t="s">
        <v>568</v>
      </c>
      <c r="I641" s="89" t="s">
        <v>91</v>
      </c>
      <c r="J641" s="89" t="s">
        <v>37</v>
      </c>
      <c r="K641" s="89">
        <v>0.8</v>
      </c>
      <c r="L641" s="103" t="s">
        <v>3319</v>
      </c>
    </row>
    <row r="642" spans="1:12" x14ac:dyDescent="0.35">
      <c r="A642" s="86" t="s">
        <v>4893</v>
      </c>
      <c r="B642" s="104" t="str">
        <f>VLOOKUP(A642,[2]Blad1!$A:$AO,41,0)</f>
        <v>Above and beneath puzzle - into the garden</v>
      </c>
      <c r="C642" s="187"/>
      <c r="D642" s="87">
        <v>19.41</v>
      </c>
      <c r="E642" s="87">
        <f t="shared" si="18"/>
        <v>16.4985</v>
      </c>
      <c r="F642" s="191">
        <f t="shared" si="19"/>
        <v>0</v>
      </c>
      <c r="G642" s="105">
        <v>4</v>
      </c>
      <c r="H642" s="89" t="s">
        <v>568</v>
      </c>
      <c r="I642" s="89" t="s">
        <v>91</v>
      </c>
      <c r="J642" s="89" t="s">
        <v>37</v>
      </c>
      <c r="K642" s="89">
        <v>0.8</v>
      </c>
      <c r="L642" s="103" t="s">
        <v>3319</v>
      </c>
    </row>
    <row r="643" spans="1:12" x14ac:dyDescent="0.35">
      <c r="A643" s="86" t="s">
        <v>4894</v>
      </c>
      <c r="B643" s="104" t="str">
        <f>VLOOKUP(A643,[2]Blad1!$A:$AO,41,0)</f>
        <v>Above and beneath puzzle - into the sea</v>
      </c>
      <c r="C643" s="187"/>
      <c r="D643" s="87">
        <v>19.41</v>
      </c>
      <c r="E643" s="87">
        <f t="shared" si="18"/>
        <v>16.4985</v>
      </c>
      <c r="F643" s="191">
        <f t="shared" si="19"/>
        <v>0</v>
      </c>
      <c r="G643" s="105">
        <v>4</v>
      </c>
      <c r="H643" s="89" t="s">
        <v>568</v>
      </c>
      <c r="I643" s="89" t="s">
        <v>91</v>
      </c>
      <c r="J643" s="89" t="s">
        <v>37</v>
      </c>
      <c r="K643" s="89">
        <v>0.8</v>
      </c>
      <c r="L643" s="103" t="s">
        <v>3319</v>
      </c>
    </row>
    <row r="644" spans="1:12" x14ac:dyDescent="0.35">
      <c r="A644" s="86" t="s">
        <v>4895</v>
      </c>
      <c r="B644" s="104" t="str">
        <f>VLOOKUP(A644,[2]Blad1!$A:$AO,41,0)</f>
        <v>Above and beneath puzzles - set of 4</v>
      </c>
      <c r="C644" s="187"/>
      <c r="D644" s="87">
        <v>73.78</v>
      </c>
      <c r="E644" s="87">
        <f t="shared" si="18"/>
        <v>62.713000000000001</v>
      </c>
      <c r="F644" s="191">
        <f t="shared" si="19"/>
        <v>0</v>
      </c>
      <c r="G644" s="105">
        <v>4</v>
      </c>
      <c r="H644" s="89" t="s">
        <v>496</v>
      </c>
      <c r="I644" s="89" t="s">
        <v>91</v>
      </c>
      <c r="J644" s="89" t="s">
        <v>37</v>
      </c>
      <c r="K644" s="89">
        <v>0.8</v>
      </c>
      <c r="L644" s="103" t="s">
        <v>3319</v>
      </c>
    </row>
    <row r="645" spans="1:12" x14ac:dyDescent="0.35">
      <c r="A645" s="86" t="s">
        <v>4896</v>
      </c>
      <c r="B645" s="104" t="str">
        <f>VLOOKUP(A645,[2]Blad1!$A:$AO,41,0)</f>
        <v>Bear sorting game</v>
      </c>
      <c r="C645" s="187"/>
      <c r="D645" s="87">
        <v>71.84</v>
      </c>
      <c r="E645" s="87">
        <f t="shared" si="18"/>
        <v>61.064000000000007</v>
      </c>
      <c r="F645" s="191">
        <f t="shared" si="19"/>
        <v>0</v>
      </c>
      <c r="G645" s="105">
        <v>4</v>
      </c>
      <c r="H645" s="89" t="s">
        <v>192</v>
      </c>
      <c r="I645" s="89" t="s">
        <v>66</v>
      </c>
      <c r="J645" s="89" t="s">
        <v>67</v>
      </c>
      <c r="K645" s="89">
        <v>2.2999999999999998</v>
      </c>
      <c r="L645" s="103" t="s">
        <v>3319</v>
      </c>
    </row>
    <row r="646" spans="1:12" x14ac:dyDescent="0.35">
      <c r="A646" s="86" t="s">
        <v>4897</v>
      </c>
      <c r="B646" s="104" t="str">
        <f>VLOOKUP(A646,[2]Blad1!$A:$AO,41,0)</f>
        <v>Sliding stories</v>
      </c>
      <c r="C646" s="187"/>
      <c r="D646" s="87">
        <v>52.45</v>
      </c>
      <c r="E646" s="87">
        <f t="shared" si="18"/>
        <v>44.582500000000003</v>
      </c>
      <c r="F646" s="191">
        <f t="shared" si="19"/>
        <v>0</v>
      </c>
      <c r="G646" s="105">
        <v>3</v>
      </c>
      <c r="H646" s="89" t="s">
        <v>247</v>
      </c>
      <c r="I646" s="89" t="s">
        <v>35</v>
      </c>
      <c r="J646" s="89" t="s">
        <v>67</v>
      </c>
      <c r="K646" s="89">
        <v>2.5</v>
      </c>
      <c r="L646" s="103" t="s">
        <v>3319</v>
      </c>
    </row>
    <row r="647" spans="1:12" x14ac:dyDescent="0.35">
      <c r="A647" s="86" t="s">
        <v>4898</v>
      </c>
      <c r="B647" s="104" t="str">
        <f>VLOOKUP(A647,[2]Blad1!$A:$AO,41,0)</f>
        <v>Magnetic design board</v>
      </c>
      <c r="C647" s="187"/>
      <c r="D647" s="87">
        <v>66.010000000000005</v>
      </c>
      <c r="E647" s="87">
        <f t="shared" ref="E647:E685" si="20">D647-(D647*$D$2)</f>
        <v>56.108500000000006</v>
      </c>
      <c r="F647" s="191">
        <f t="shared" si="19"/>
        <v>0</v>
      </c>
      <c r="G647" s="105" t="s">
        <v>2393</v>
      </c>
      <c r="H647" s="89" t="s">
        <v>192</v>
      </c>
      <c r="I647" s="89" t="s">
        <v>66</v>
      </c>
      <c r="J647" s="89" t="s">
        <v>67</v>
      </c>
      <c r="K647" s="89">
        <v>2.2000000000000002</v>
      </c>
      <c r="L647" s="103" t="s">
        <v>3319</v>
      </c>
    </row>
    <row r="648" spans="1:12" x14ac:dyDescent="0.35">
      <c r="A648" s="86" t="s">
        <v>4899</v>
      </c>
      <c r="B648" s="104" t="str">
        <f>VLOOKUP(A648,[2]Blad1!$A:$AO,41,0)</f>
        <v>Counters red-green</v>
      </c>
      <c r="C648" s="186"/>
      <c r="D648" s="87">
        <v>4.07</v>
      </c>
      <c r="E648" s="87">
        <f t="shared" si="20"/>
        <v>3.4595000000000002</v>
      </c>
      <c r="F648" s="191">
        <f t="shared" ref="F648:F685" si="21">C648*E648</f>
        <v>0</v>
      </c>
      <c r="G648" s="105" t="s">
        <v>1919</v>
      </c>
      <c r="H648" s="89" t="s">
        <v>3124</v>
      </c>
      <c r="I648" s="89" t="s">
        <v>3124</v>
      </c>
      <c r="J648" s="89" t="s">
        <v>37</v>
      </c>
      <c r="K648" s="89">
        <v>1.03</v>
      </c>
      <c r="L648" s="103" t="s">
        <v>3319</v>
      </c>
    </row>
    <row r="649" spans="1:12" x14ac:dyDescent="0.35">
      <c r="A649" s="86" t="s">
        <v>4900</v>
      </c>
      <c r="B649" s="104" t="str">
        <f>VLOOKUP(A649,[2]Blad1!$A:$AO,41,0)</f>
        <v>Counters red-yellow</v>
      </c>
      <c r="C649" s="187"/>
      <c r="D649" s="87">
        <v>4.07</v>
      </c>
      <c r="E649" s="87">
        <f t="shared" si="20"/>
        <v>3.4595000000000002</v>
      </c>
      <c r="F649" s="191">
        <f t="shared" si="21"/>
        <v>0</v>
      </c>
      <c r="G649" s="105" t="s">
        <v>1919</v>
      </c>
      <c r="H649" s="89" t="s">
        <v>1087</v>
      </c>
      <c r="I649" s="89" t="s">
        <v>110</v>
      </c>
      <c r="J649" s="89" t="s">
        <v>8</v>
      </c>
      <c r="K649" s="89">
        <v>6.5000000000000002E-2</v>
      </c>
      <c r="L649" s="103" t="s">
        <v>3319</v>
      </c>
    </row>
    <row r="650" spans="1:12" x14ac:dyDescent="0.35">
      <c r="A650" s="86" t="s">
        <v>4901</v>
      </c>
      <c r="B650" s="104" t="str">
        <f>VLOOKUP(A650,[2]Blad1!$A:$AO,41,0)</f>
        <v>Summer skis</v>
      </c>
      <c r="C650" s="187"/>
      <c r="D650" s="87">
        <v>36.369999999999997</v>
      </c>
      <c r="E650" s="87">
        <f t="shared" si="20"/>
        <v>30.914499999999997</v>
      </c>
      <c r="F650" s="191">
        <f t="shared" si="21"/>
        <v>0</v>
      </c>
      <c r="G650" s="105">
        <v>4</v>
      </c>
      <c r="H650" s="89" t="s">
        <v>4589</v>
      </c>
      <c r="I650" s="89" t="s">
        <v>42</v>
      </c>
      <c r="J650" s="89" t="s">
        <v>42</v>
      </c>
      <c r="K650" s="89">
        <v>2.75</v>
      </c>
      <c r="L650" s="103" t="s">
        <v>3319</v>
      </c>
    </row>
    <row r="651" spans="1:12" x14ac:dyDescent="0.35">
      <c r="A651" s="86" t="s">
        <v>4902</v>
      </c>
      <c r="B651" s="104" t="str">
        <f>VLOOKUP(A651,[2]Blad1!$A:$AO,41,0)</f>
        <v>Dolls house</v>
      </c>
      <c r="C651" s="187"/>
      <c r="D651" s="87">
        <v>153.91999999999999</v>
      </c>
      <c r="E651" s="87">
        <f t="shared" si="20"/>
        <v>130.83199999999999</v>
      </c>
      <c r="F651" s="191">
        <f t="shared" si="21"/>
        <v>0</v>
      </c>
      <c r="G651" s="105">
        <v>3</v>
      </c>
      <c r="H651" s="89" t="s">
        <v>4903</v>
      </c>
      <c r="I651" s="89" t="s">
        <v>137</v>
      </c>
      <c r="J651" s="89" t="s">
        <v>4904</v>
      </c>
      <c r="K651" s="89">
        <v>6.7</v>
      </c>
      <c r="L651" s="103" t="s">
        <v>3319</v>
      </c>
    </row>
    <row r="652" spans="1:12" x14ac:dyDescent="0.35">
      <c r="A652" s="86" t="s">
        <v>4905</v>
      </c>
      <c r="B652" s="104" t="str">
        <f>VLOOKUP(A652,[2]Blad1!$A:$AO,41,0)</f>
        <v>Dolls house - dining room</v>
      </c>
      <c r="C652" s="187"/>
      <c r="D652" s="87">
        <v>22.96</v>
      </c>
      <c r="E652" s="87">
        <f t="shared" si="20"/>
        <v>19.516000000000002</v>
      </c>
      <c r="F652" s="191">
        <f t="shared" si="21"/>
        <v>0</v>
      </c>
      <c r="G652" s="105">
        <v>3</v>
      </c>
      <c r="H652" s="89" t="s">
        <v>225</v>
      </c>
      <c r="I652" s="89" t="s">
        <v>903</v>
      </c>
      <c r="J652" s="89" t="s">
        <v>1087</v>
      </c>
      <c r="K652" s="89">
        <v>0.83</v>
      </c>
      <c r="L652" s="103" t="s">
        <v>3319</v>
      </c>
    </row>
    <row r="653" spans="1:12" x14ac:dyDescent="0.35">
      <c r="A653" s="86" t="s">
        <v>4906</v>
      </c>
      <c r="B653" s="104" t="str">
        <f>VLOOKUP(A653,[2]Blad1!$A:$AO,41,0)</f>
        <v>Dolls house - children's bedroom</v>
      </c>
      <c r="C653" s="187"/>
      <c r="D653" s="87">
        <v>22.05</v>
      </c>
      <c r="E653" s="87">
        <f t="shared" si="20"/>
        <v>18.7425</v>
      </c>
      <c r="F653" s="191">
        <f t="shared" si="21"/>
        <v>0</v>
      </c>
      <c r="G653" s="105">
        <v>3</v>
      </c>
      <c r="H653" s="89" t="s">
        <v>225</v>
      </c>
      <c r="I653" s="89" t="s">
        <v>160</v>
      </c>
      <c r="J653" s="89" t="s">
        <v>42</v>
      </c>
      <c r="K653" s="89">
        <v>0.6</v>
      </c>
      <c r="L653" s="103" t="s">
        <v>3319</v>
      </c>
    </row>
    <row r="654" spans="1:12" x14ac:dyDescent="0.35">
      <c r="A654" s="86" t="s">
        <v>4907</v>
      </c>
      <c r="B654" s="104" t="str">
        <f>VLOOKUP(A654,[2]Blad1!$A:$AO,41,0)</f>
        <v>Dolls house - family</v>
      </c>
      <c r="C654" s="187"/>
      <c r="D654" s="87">
        <v>29.57</v>
      </c>
      <c r="E654" s="87">
        <f t="shared" si="20"/>
        <v>25.134499999999999</v>
      </c>
      <c r="F654" s="191">
        <f t="shared" si="21"/>
        <v>0</v>
      </c>
      <c r="G654" s="105">
        <v>3</v>
      </c>
      <c r="H654" s="89" t="s">
        <v>225</v>
      </c>
      <c r="I654" s="89" t="s">
        <v>61</v>
      </c>
      <c r="J654" s="89" t="s">
        <v>160</v>
      </c>
      <c r="K654" s="89">
        <v>0.45</v>
      </c>
      <c r="L654" s="103" t="s">
        <v>3319</v>
      </c>
    </row>
    <row r="655" spans="1:12" x14ac:dyDescent="0.35">
      <c r="A655" s="86" t="s">
        <v>4908</v>
      </c>
      <c r="B655" s="104" t="str">
        <f>VLOOKUP(A655,[2]Blad1!$A:$AO,41,0)</f>
        <v>Dolls house - living room</v>
      </c>
      <c r="C655" s="187"/>
      <c r="D655" s="87">
        <v>21.37</v>
      </c>
      <c r="E655" s="87">
        <f t="shared" si="20"/>
        <v>18.1645</v>
      </c>
      <c r="F655" s="191">
        <f t="shared" si="21"/>
        <v>0</v>
      </c>
      <c r="G655" s="105">
        <v>3</v>
      </c>
      <c r="H655" s="89" t="s">
        <v>225</v>
      </c>
      <c r="I655" s="89" t="s">
        <v>160</v>
      </c>
      <c r="J655" s="89" t="s">
        <v>42</v>
      </c>
      <c r="K655" s="89">
        <v>0.9</v>
      </c>
      <c r="L655" s="103" t="s">
        <v>3319</v>
      </c>
    </row>
    <row r="656" spans="1:12" x14ac:dyDescent="0.35">
      <c r="A656" s="86" t="s">
        <v>4909</v>
      </c>
      <c r="B656" s="104" t="str">
        <f>VLOOKUP(A656,[2]Blad1!$A:$AO,41,0)</f>
        <v>Dolls house - bath room</v>
      </c>
      <c r="C656" s="187"/>
      <c r="D656" s="87">
        <v>22.96</v>
      </c>
      <c r="E656" s="87">
        <f t="shared" si="20"/>
        <v>19.516000000000002</v>
      </c>
      <c r="F656" s="191">
        <f t="shared" si="21"/>
        <v>0</v>
      </c>
      <c r="G656" s="105">
        <v>3</v>
      </c>
      <c r="H656" s="89" t="s">
        <v>225</v>
      </c>
      <c r="I656" s="89" t="s">
        <v>160</v>
      </c>
      <c r="J656" s="89" t="s">
        <v>42</v>
      </c>
      <c r="K656" s="89">
        <v>0.86</v>
      </c>
      <c r="L656" s="103" t="s">
        <v>3319</v>
      </c>
    </row>
    <row r="657" spans="1:12" x14ac:dyDescent="0.35">
      <c r="A657" s="86" t="s">
        <v>4910</v>
      </c>
      <c r="B657" s="104" t="str">
        <f>VLOOKUP(A657,[2]Blad1!$A:$AO,41,0)</f>
        <v>Dolls house - kitchen</v>
      </c>
      <c r="C657" s="187"/>
      <c r="D657" s="87">
        <v>22.96</v>
      </c>
      <c r="E657" s="87">
        <f t="shared" si="20"/>
        <v>19.516000000000002</v>
      </c>
      <c r="F657" s="191">
        <f t="shared" si="21"/>
        <v>0</v>
      </c>
      <c r="G657" s="105">
        <v>3</v>
      </c>
      <c r="H657" s="89" t="s">
        <v>225</v>
      </c>
      <c r="I657" s="89" t="s">
        <v>160</v>
      </c>
      <c r="J657" s="89" t="s">
        <v>42</v>
      </c>
      <c r="K657" s="89">
        <v>0.86</v>
      </c>
      <c r="L657" s="103" t="s">
        <v>3319</v>
      </c>
    </row>
    <row r="658" spans="1:12" x14ac:dyDescent="0.35">
      <c r="A658" s="86" t="s">
        <v>4911</v>
      </c>
      <c r="B658" s="104" t="str">
        <f>VLOOKUP(A658,[2]Blad1!$A:$AO,41,0)</f>
        <v>Dolls house - car</v>
      </c>
      <c r="C658" s="187"/>
      <c r="D658" s="87">
        <v>32.090000000000003</v>
      </c>
      <c r="E658" s="87">
        <f t="shared" si="20"/>
        <v>27.276500000000002</v>
      </c>
      <c r="F658" s="191">
        <f t="shared" si="21"/>
        <v>0</v>
      </c>
      <c r="G658" s="105">
        <v>3</v>
      </c>
      <c r="H658" s="89" t="s">
        <v>3431</v>
      </c>
      <c r="I658" s="89" t="s">
        <v>137</v>
      </c>
      <c r="J658" s="89" t="s">
        <v>1426</v>
      </c>
      <c r="K658" s="89">
        <v>1.1299999999999999</v>
      </c>
      <c r="L658" s="103" t="s">
        <v>3319</v>
      </c>
    </row>
    <row r="659" spans="1:12" x14ac:dyDescent="0.35">
      <c r="A659" s="86" t="s">
        <v>4912</v>
      </c>
      <c r="B659" s="104" t="str">
        <f>VLOOKUP(A659,[2]Blad1!$A:$AO,41,0)</f>
        <v>Garage small</v>
      </c>
      <c r="C659" s="187"/>
      <c r="D659" s="87">
        <v>80.8</v>
      </c>
      <c r="E659" s="87">
        <f t="shared" si="20"/>
        <v>68.679999999999993</v>
      </c>
      <c r="F659" s="191">
        <f t="shared" si="21"/>
        <v>0</v>
      </c>
      <c r="G659" s="105">
        <v>3</v>
      </c>
      <c r="H659" s="89" t="s">
        <v>4913</v>
      </c>
      <c r="I659" s="89" t="s">
        <v>1426</v>
      </c>
      <c r="J659" s="89" t="s">
        <v>424</v>
      </c>
      <c r="K659" s="89">
        <v>4.5</v>
      </c>
      <c r="L659" s="103" t="s">
        <v>3319</v>
      </c>
    </row>
    <row r="660" spans="1:12" x14ac:dyDescent="0.35">
      <c r="A660" s="86" t="s">
        <v>4914</v>
      </c>
      <c r="B660" s="104" t="str">
        <f>VLOOKUP(A660,[2]Blad1!$A:$AO,41,0)</f>
        <v>Dolls house - master bedroom</v>
      </c>
      <c r="C660" s="187"/>
      <c r="D660" s="87">
        <v>22.96</v>
      </c>
      <c r="E660" s="87">
        <f t="shared" si="20"/>
        <v>19.516000000000002</v>
      </c>
      <c r="F660" s="191">
        <f t="shared" si="21"/>
        <v>0</v>
      </c>
      <c r="G660" s="105">
        <v>3</v>
      </c>
      <c r="H660" s="89" t="s">
        <v>160</v>
      </c>
      <c r="I660" s="89" t="s">
        <v>42</v>
      </c>
      <c r="J660" s="89" t="s">
        <v>225</v>
      </c>
      <c r="K660" s="89">
        <v>0.8</v>
      </c>
      <c r="L660" s="103" t="s">
        <v>3319</v>
      </c>
    </row>
    <row r="661" spans="1:12" x14ac:dyDescent="0.35">
      <c r="A661" s="86" t="s">
        <v>4915</v>
      </c>
      <c r="B661" s="104" t="str">
        <f>VLOOKUP(A661,[2]Blad1!$A:$AO,41,0)</f>
        <v>costumes - Helmet fire man</v>
      </c>
      <c r="C661" s="187"/>
      <c r="D661" s="87">
        <v>8.26</v>
      </c>
      <c r="E661" s="87">
        <f t="shared" si="20"/>
        <v>7.0209999999999999</v>
      </c>
      <c r="F661" s="191">
        <f t="shared" si="21"/>
        <v>0</v>
      </c>
      <c r="G661" s="105">
        <v>3</v>
      </c>
      <c r="H661" s="89" t="s">
        <v>116</v>
      </c>
      <c r="I661" s="89" t="s">
        <v>990</v>
      </c>
      <c r="J661" s="89" t="s">
        <v>43</v>
      </c>
      <c r="K661" s="89">
        <v>0</v>
      </c>
      <c r="L661" s="103" t="s">
        <v>3319</v>
      </c>
    </row>
    <row r="662" spans="1:12" x14ac:dyDescent="0.35">
      <c r="A662" s="86" t="s">
        <v>4916</v>
      </c>
      <c r="B662" s="104" t="str">
        <f>VLOOKUP(A662,[2]Blad1!$A:$AO,41,0)</f>
        <v>Dress up clothes - police (incl. hat)</v>
      </c>
      <c r="C662" s="187"/>
      <c r="D662" s="87">
        <v>18.149999999999999</v>
      </c>
      <c r="E662" s="87">
        <f t="shared" si="20"/>
        <v>15.427499999999998</v>
      </c>
      <c r="F662" s="191">
        <f t="shared" si="21"/>
        <v>0</v>
      </c>
      <c r="G662" s="105">
        <v>3</v>
      </c>
      <c r="H662" s="89" t="s">
        <v>225</v>
      </c>
      <c r="I662" s="89" t="s">
        <v>225</v>
      </c>
      <c r="J662" s="89" t="s">
        <v>200</v>
      </c>
      <c r="K662" s="89">
        <v>0</v>
      </c>
      <c r="L662" s="103" t="s">
        <v>3319</v>
      </c>
    </row>
    <row r="663" spans="1:12" x14ac:dyDescent="0.35">
      <c r="A663" s="86" t="s">
        <v>4917</v>
      </c>
      <c r="B663" s="104" t="str">
        <f>VLOOKUP(A663,[2]Blad1!$A:$AO,41,0)</f>
        <v>Dress up clothes - indian</v>
      </c>
      <c r="C663" s="187"/>
      <c r="D663" s="87">
        <v>18.149999999999999</v>
      </c>
      <c r="E663" s="87">
        <f t="shared" si="20"/>
        <v>15.427499999999998</v>
      </c>
      <c r="F663" s="191">
        <f t="shared" si="21"/>
        <v>0</v>
      </c>
      <c r="G663" s="105">
        <v>3</v>
      </c>
      <c r="H663" s="89" t="s">
        <v>225</v>
      </c>
      <c r="I663" s="89" t="s">
        <v>225</v>
      </c>
      <c r="J663" s="89" t="s">
        <v>188</v>
      </c>
      <c r="K663" s="89">
        <v>0.114</v>
      </c>
      <c r="L663" s="103" t="s">
        <v>3319</v>
      </c>
    </row>
    <row r="664" spans="1:12" x14ac:dyDescent="0.35">
      <c r="A664" s="86" t="s">
        <v>4918</v>
      </c>
      <c r="B664" s="104" t="str">
        <f>VLOOKUP(A664,[2]Blad1!$A:$AO,41,0)</f>
        <v>Dress up clothes - fireman</v>
      </c>
      <c r="C664" s="187"/>
      <c r="D664" s="87">
        <v>12.56</v>
      </c>
      <c r="E664" s="87">
        <f t="shared" si="20"/>
        <v>10.676</v>
      </c>
      <c r="F664" s="191">
        <f t="shared" si="21"/>
        <v>0</v>
      </c>
      <c r="G664" s="105">
        <v>3</v>
      </c>
      <c r="H664" s="89" t="s">
        <v>225</v>
      </c>
      <c r="I664" s="89" t="s">
        <v>225</v>
      </c>
      <c r="J664" s="89" t="s">
        <v>37</v>
      </c>
      <c r="K664" s="89">
        <v>0</v>
      </c>
      <c r="L664" s="103" t="s">
        <v>3319</v>
      </c>
    </row>
    <row r="665" spans="1:12" x14ac:dyDescent="0.35">
      <c r="A665" s="86" t="s">
        <v>4919</v>
      </c>
      <c r="B665" s="104" t="str">
        <f>VLOOKUP(A665,[2]Blad1!$A:$AO,41,0)</f>
        <v>Dress up clothes - doktor</v>
      </c>
      <c r="C665" s="187"/>
      <c r="D665" s="87">
        <v>12.56</v>
      </c>
      <c r="E665" s="87">
        <f t="shared" si="20"/>
        <v>10.676</v>
      </c>
      <c r="F665" s="191">
        <f t="shared" si="21"/>
        <v>0</v>
      </c>
      <c r="G665" s="105">
        <v>3</v>
      </c>
      <c r="H665" s="89" t="s">
        <v>225</v>
      </c>
      <c r="I665" s="89" t="s">
        <v>225</v>
      </c>
      <c r="J665" s="89" t="s">
        <v>37</v>
      </c>
      <c r="K665" s="89">
        <v>0</v>
      </c>
      <c r="L665" s="103" t="s">
        <v>3319</v>
      </c>
    </row>
    <row r="666" spans="1:12" x14ac:dyDescent="0.35">
      <c r="A666" s="86" t="s">
        <v>4920</v>
      </c>
      <c r="B666" s="104" t="str">
        <f>VLOOKUP(A666,[2]Blad1!$A:$AO,41,0)</f>
        <v>Dress up clothes - chef (incl. hat and apron)</v>
      </c>
      <c r="C666" s="187"/>
      <c r="D666" s="87">
        <v>15.34</v>
      </c>
      <c r="E666" s="87">
        <f t="shared" si="20"/>
        <v>13.039</v>
      </c>
      <c r="F666" s="191">
        <f t="shared" si="21"/>
        <v>0</v>
      </c>
      <c r="G666" s="105">
        <v>3</v>
      </c>
      <c r="H666" s="89" t="s">
        <v>225</v>
      </c>
      <c r="I666" s="89" t="s">
        <v>225</v>
      </c>
      <c r="J666" s="89" t="s">
        <v>200</v>
      </c>
      <c r="K666" s="89">
        <v>0</v>
      </c>
      <c r="L666" s="103" t="s">
        <v>3319</v>
      </c>
    </row>
    <row r="667" spans="1:12" x14ac:dyDescent="0.35">
      <c r="A667" s="86" t="s">
        <v>4921</v>
      </c>
      <c r="B667" s="104" t="str">
        <f>VLOOKUP(A667,[2]Blad1!$A:$AO,41,0)</f>
        <v>Dress up clothes - king (incl. crown)</v>
      </c>
      <c r="C667" s="187"/>
      <c r="D667" s="87">
        <v>15.34</v>
      </c>
      <c r="E667" s="87">
        <f t="shared" si="20"/>
        <v>13.039</v>
      </c>
      <c r="F667" s="191">
        <f t="shared" si="21"/>
        <v>0</v>
      </c>
      <c r="G667" s="105">
        <v>3</v>
      </c>
      <c r="H667" s="89" t="s">
        <v>225</v>
      </c>
      <c r="I667" s="89" t="s">
        <v>225</v>
      </c>
      <c r="J667" s="89" t="s">
        <v>188</v>
      </c>
      <c r="K667" s="89">
        <v>0</v>
      </c>
      <c r="L667" s="103" t="s">
        <v>3319</v>
      </c>
    </row>
    <row r="668" spans="1:12" x14ac:dyDescent="0.35">
      <c r="A668" s="86" t="s">
        <v>4922</v>
      </c>
      <c r="B668" s="104" t="str">
        <f>VLOOKUP(A668,[2]Blad1!$A:$AO,41,0)</f>
        <v>Dress up clothes - princess (incl. crown)</v>
      </c>
      <c r="C668" s="187"/>
      <c r="D668" s="87">
        <v>12.56</v>
      </c>
      <c r="E668" s="87">
        <f t="shared" si="20"/>
        <v>10.676</v>
      </c>
      <c r="F668" s="191">
        <f t="shared" si="21"/>
        <v>0</v>
      </c>
      <c r="G668" s="105">
        <v>3</v>
      </c>
      <c r="H668" s="89" t="s">
        <v>225</v>
      </c>
      <c r="I668" s="89" t="s">
        <v>225</v>
      </c>
      <c r="J668" s="89" t="s">
        <v>188</v>
      </c>
      <c r="K668" s="89">
        <v>0.15</v>
      </c>
      <c r="L668" s="103" t="s">
        <v>3319</v>
      </c>
    </row>
    <row r="669" spans="1:12" x14ac:dyDescent="0.35">
      <c r="A669" s="86" t="s">
        <v>4923</v>
      </c>
      <c r="B669" s="104" t="str">
        <f>VLOOKUP(A669,[2]Blad1!$A:$AO,41,0)</f>
        <v>Dress up clothes - magician (incl. hat)</v>
      </c>
      <c r="C669" s="187"/>
      <c r="D669" s="87">
        <v>18.149999999999999</v>
      </c>
      <c r="E669" s="87">
        <f t="shared" si="20"/>
        <v>15.427499999999998</v>
      </c>
      <c r="F669" s="191">
        <f t="shared" si="21"/>
        <v>0</v>
      </c>
      <c r="G669" s="105">
        <v>3</v>
      </c>
      <c r="H669" s="89" t="s">
        <v>225</v>
      </c>
      <c r="I669" s="89" t="s">
        <v>225</v>
      </c>
      <c r="J669" s="89" t="s">
        <v>200</v>
      </c>
      <c r="K669" s="89">
        <v>0.157</v>
      </c>
      <c r="L669" s="103" t="s">
        <v>3319</v>
      </c>
    </row>
    <row r="670" spans="1:12" x14ac:dyDescent="0.35">
      <c r="A670" s="86" t="s">
        <v>4924</v>
      </c>
      <c r="B670" s="104" t="str">
        <f>VLOOKUP(A670,[2]Blad1!$A:$AO,41,0)</f>
        <v>Dress up clothes - pirate</v>
      </c>
      <c r="C670" s="187"/>
      <c r="D670" s="87">
        <v>15.34</v>
      </c>
      <c r="E670" s="87">
        <f t="shared" si="20"/>
        <v>13.039</v>
      </c>
      <c r="F670" s="191">
        <f t="shared" si="21"/>
        <v>0</v>
      </c>
      <c r="G670" s="105">
        <v>3</v>
      </c>
      <c r="H670" s="89" t="s">
        <v>225</v>
      </c>
      <c r="I670" s="89" t="s">
        <v>225</v>
      </c>
      <c r="J670" s="89" t="s">
        <v>37</v>
      </c>
      <c r="K670" s="89">
        <v>0.111</v>
      </c>
      <c r="L670" s="103" t="s">
        <v>3319</v>
      </c>
    </row>
    <row r="671" spans="1:12" x14ac:dyDescent="0.35">
      <c r="A671" s="86" t="s">
        <v>4925</v>
      </c>
      <c r="B671" s="104" t="str">
        <f>VLOOKUP(A671,[2]Blad1!$A:$AO,41,0)</f>
        <v>Dress up clothes - knight</v>
      </c>
      <c r="C671" s="187"/>
      <c r="D671" s="87">
        <v>12.56</v>
      </c>
      <c r="E671" s="87">
        <f t="shared" si="20"/>
        <v>10.676</v>
      </c>
      <c r="F671" s="191">
        <f t="shared" si="21"/>
        <v>0</v>
      </c>
      <c r="G671" s="105">
        <v>3</v>
      </c>
      <c r="H671" s="89" t="s">
        <v>225</v>
      </c>
      <c r="I671" s="89" t="s">
        <v>225</v>
      </c>
      <c r="J671" s="89" t="s">
        <v>37</v>
      </c>
      <c r="K671" s="89">
        <v>7.6999999999999999E-2</v>
      </c>
      <c r="L671" s="103" t="s">
        <v>3319</v>
      </c>
    </row>
    <row r="672" spans="1:12" x14ac:dyDescent="0.35">
      <c r="A672" s="86" t="s">
        <v>4926</v>
      </c>
      <c r="B672" s="104" t="str">
        <f>VLOOKUP(A672,[2]Blad1!$A:$AO,41,0)</f>
        <v>Dress up clothes - train driver</v>
      </c>
      <c r="C672" s="187"/>
      <c r="D672" s="87">
        <v>18.149999999999999</v>
      </c>
      <c r="E672" s="87">
        <f t="shared" si="20"/>
        <v>15.427499999999998</v>
      </c>
      <c r="F672" s="191">
        <f t="shared" si="21"/>
        <v>0</v>
      </c>
      <c r="G672" s="105">
        <v>3</v>
      </c>
      <c r="H672" s="89" t="s">
        <v>154</v>
      </c>
      <c r="I672" s="89" t="s">
        <v>154</v>
      </c>
      <c r="J672" s="89" t="s">
        <v>37</v>
      </c>
      <c r="K672" s="89">
        <v>0.111</v>
      </c>
      <c r="L672" s="103" t="s">
        <v>3319</v>
      </c>
    </row>
    <row r="673" spans="1:12" x14ac:dyDescent="0.35">
      <c r="A673" s="86" t="s">
        <v>4927</v>
      </c>
      <c r="B673" s="104" t="str">
        <f>VLOOKUP(A673,[2]Blad1!$A:$AO,41,0)</f>
        <v>Dress up clothes - explorer</v>
      </c>
      <c r="C673" s="187"/>
      <c r="D673" s="87">
        <v>18.149999999999999</v>
      </c>
      <c r="E673" s="87">
        <f t="shared" si="20"/>
        <v>15.427499999999998</v>
      </c>
      <c r="F673" s="191">
        <f t="shared" si="21"/>
        <v>0</v>
      </c>
      <c r="G673" s="105">
        <v>3</v>
      </c>
      <c r="H673" s="89" t="s">
        <v>154</v>
      </c>
      <c r="I673" s="89" t="s">
        <v>154</v>
      </c>
      <c r="J673" s="89" t="s">
        <v>37</v>
      </c>
      <c r="K673" s="89">
        <v>0.104</v>
      </c>
      <c r="L673" s="103" t="s">
        <v>3319</v>
      </c>
    </row>
    <row r="674" spans="1:12" x14ac:dyDescent="0.35">
      <c r="A674" s="86" t="s">
        <v>4928</v>
      </c>
      <c r="B674" s="104" t="str">
        <f>VLOOKUP(A674,[2]Blad1!$A:$AO,41,0)</f>
        <v>Dress up clothes - mailman</v>
      </c>
      <c r="C674" s="187"/>
      <c r="D674" s="87">
        <v>18.149999999999999</v>
      </c>
      <c r="E674" s="87">
        <f t="shared" si="20"/>
        <v>15.427499999999998</v>
      </c>
      <c r="F674" s="191">
        <f t="shared" si="21"/>
        <v>0</v>
      </c>
      <c r="G674" s="105">
        <v>3</v>
      </c>
      <c r="H674" s="89" t="s">
        <v>154</v>
      </c>
      <c r="I674" s="89" t="s">
        <v>154</v>
      </c>
      <c r="J674" s="89" t="s">
        <v>37</v>
      </c>
      <c r="K674" s="89">
        <v>0.13700000000000001</v>
      </c>
      <c r="L674" s="103" t="s">
        <v>3319</v>
      </c>
    </row>
    <row r="675" spans="1:12" x14ac:dyDescent="0.35">
      <c r="A675" s="86" t="s">
        <v>4929</v>
      </c>
      <c r="B675" s="104" t="str">
        <f>VLOOKUP(A675,[2]Blad1!$A:$AO,41,0)</f>
        <v>Dress up clothes - captain</v>
      </c>
      <c r="C675" s="187"/>
      <c r="D675" s="87">
        <v>18.149999999999999</v>
      </c>
      <c r="E675" s="87">
        <f t="shared" si="20"/>
        <v>15.427499999999998</v>
      </c>
      <c r="F675" s="191">
        <f t="shared" si="21"/>
        <v>0</v>
      </c>
      <c r="G675" s="105">
        <v>3</v>
      </c>
      <c r="H675" s="89" t="s">
        <v>154</v>
      </c>
      <c r="I675" s="89" t="s">
        <v>154</v>
      </c>
      <c r="J675" s="89" t="s">
        <v>37</v>
      </c>
      <c r="K675" s="89">
        <v>0.152</v>
      </c>
      <c r="L675" s="103" t="s">
        <v>3319</v>
      </c>
    </row>
    <row r="676" spans="1:12" x14ac:dyDescent="0.35">
      <c r="A676" s="86" t="s">
        <v>4930</v>
      </c>
      <c r="B676" s="104" t="str">
        <f>VLOOKUP(A676,[2]Blad1!$A:$AO,41,0)</f>
        <v>Dress up clothes - astronaut</v>
      </c>
      <c r="C676" s="187"/>
      <c r="D676" s="87">
        <v>15.34</v>
      </c>
      <c r="E676" s="87">
        <f t="shared" si="20"/>
        <v>13.039</v>
      </c>
      <c r="F676" s="191">
        <f t="shared" si="21"/>
        <v>0</v>
      </c>
      <c r="G676" s="105">
        <v>3</v>
      </c>
      <c r="H676" s="89" t="s">
        <v>247</v>
      </c>
      <c r="I676" s="89" t="s">
        <v>52</v>
      </c>
      <c r="J676" s="89" t="s">
        <v>976</v>
      </c>
      <c r="K676" s="89">
        <v>0.10299999999999999</v>
      </c>
      <c r="L676" s="103" t="s">
        <v>3319</v>
      </c>
    </row>
    <row r="677" spans="1:12" x14ac:dyDescent="0.35">
      <c r="A677" s="86" t="s">
        <v>4931</v>
      </c>
      <c r="B677" s="104" t="str">
        <f>VLOOKUP(A677,[2]Blad1!$A:$AO,41,0)</f>
        <v>Dress up clothes - cowboy</v>
      </c>
      <c r="C677" s="187"/>
      <c r="D677" s="87">
        <v>18.149999999999999</v>
      </c>
      <c r="E677" s="87">
        <f t="shared" si="20"/>
        <v>15.427499999999998</v>
      </c>
      <c r="F677" s="191">
        <f t="shared" si="21"/>
        <v>0</v>
      </c>
      <c r="G677" s="105">
        <v>3</v>
      </c>
      <c r="H677" s="89" t="s">
        <v>154</v>
      </c>
      <c r="I677" s="89" t="s">
        <v>154</v>
      </c>
      <c r="J677" s="89" t="s">
        <v>37</v>
      </c>
      <c r="K677" s="89">
        <v>0.128</v>
      </c>
      <c r="L677" s="103" t="s">
        <v>3319</v>
      </c>
    </row>
    <row r="678" spans="1:12" x14ac:dyDescent="0.35">
      <c r="A678" s="86" t="s">
        <v>4932</v>
      </c>
      <c r="B678" s="104" t="str">
        <f>VLOOKUP(A678,[2]Blad1!$A:$AO,41,0)</f>
        <v>Dress up clothes - construction worker</v>
      </c>
      <c r="C678" s="187"/>
      <c r="D678" s="87">
        <v>15.34</v>
      </c>
      <c r="E678" s="87">
        <f t="shared" si="20"/>
        <v>13.039</v>
      </c>
      <c r="F678" s="191">
        <f t="shared" si="21"/>
        <v>0</v>
      </c>
      <c r="G678" s="105">
        <v>3</v>
      </c>
      <c r="H678" s="89" t="s">
        <v>154</v>
      </c>
      <c r="I678" s="89" t="s">
        <v>154</v>
      </c>
      <c r="J678" s="89" t="s">
        <v>37</v>
      </c>
      <c r="K678" s="89">
        <v>0.08</v>
      </c>
      <c r="L678" s="103" t="s">
        <v>3319</v>
      </c>
    </row>
    <row r="679" spans="1:12" x14ac:dyDescent="0.35">
      <c r="A679" s="86" t="s">
        <v>4933</v>
      </c>
      <c r="B679" s="104" t="str">
        <f>VLOOKUP(A679,[2]Blad1!$A:$AO,41,0)</f>
        <v>Dress up clothes - boy set of 4</v>
      </c>
      <c r="C679" s="187"/>
      <c r="D679" s="87">
        <v>47.35</v>
      </c>
      <c r="E679" s="87">
        <f t="shared" si="20"/>
        <v>40.247500000000002</v>
      </c>
      <c r="F679" s="191">
        <f t="shared" si="21"/>
        <v>0</v>
      </c>
      <c r="G679" s="105">
        <v>3</v>
      </c>
      <c r="H679" s="89" t="s">
        <v>496</v>
      </c>
      <c r="I679" s="89" t="s">
        <v>2093</v>
      </c>
      <c r="J679" s="89" t="s">
        <v>47</v>
      </c>
      <c r="K679" s="89">
        <v>0.77200000000000002</v>
      </c>
      <c r="L679" s="103" t="s">
        <v>3319</v>
      </c>
    </row>
    <row r="680" spans="1:12" x14ac:dyDescent="0.35">
      <c r="A680" s="86" t="s">
        <v>4934</v>
      </c>
      <c r="B680" s="104" t="str">
        <f>VLOOKUP(A680,[2]Blad1!$A:$AO,41,0)</f>
        <v>Dress up clothes - girl set of 4</v>
      </c>
      <c r="C680" s="187"/>
      <c r="D680" s="87">
        <v>47.35</v>
      </c>
      <c r="E680" s="87">
        <f t="shared" si="20"/>
        <v>40.247500000000002</v>
      </c>
      <c r="F680" s="191">
        <f t="shared" si="21"/>
        <v>0</v>
      </c>
      <c r="G680" s="105">
        <v>3</v>
      </c>
      <c r="H680" s="89" t="s">
        <v>496</v>
      </c>
      <c r="I680" s="89" t="s">
        <v>2093</v>
      </c>
      <c r="J680" s="89" t="s">
        <v>47</v>
      </c>
      <c r="K680" s="89">
        <v>0.77200000000000002</v>
      </c>
      <c r="L680" s="103" t="s">
        <v>3319</v>
      </c>
    </row>
    <row r="681" spans="1:12" x14ac:dyDescent="0.35">
      <c r="A681" s="86" t="s">
        <v>4935</v>
      </c>
      <c r="B681" s="104" t="str">
        <f>VLOOKUP(A681,[2]Blad1!$A:$AO,41,0)</f>
        <v>Klok hout 12 uur leerling</v>
      </c>
      <c r="C681" s="186"/>
      <c r="D681" s="87">
        <v>6.45</v>
      </c>
      <c r="E681" s="87">
        <f t="shared" si="20"/>
        <v>5.4824999999999999</v>
      </c>
      <c r="F681" s="191">
        <f t="shared" si="21"/>
        <v>0</v>
      </c>
      <c r="G681" s="105">
        <v>7</v>
      </c>
      <c r="H681" s="89" t="s">
        <v>56</v>
      </c>
      <c r="I681" s="89" t="s">
        <v>903</v>
      </c>
      <c r="J681" s="89" t="s">
        <v>837</v>
      </c>
      <c r="K681" s="89">
        <v>0.22</v>
      </c>
      <c r="L681" s="103" t="s">
        <v>3319</v>
      </c>
    </row>
    <row r="682" spans="1:12" x14ac:dyDescent="0.35">
      <c r="A682" s="86" t="s">
        <v>4936</v>
      </c>
      <c r="B682" s="104" t="str">
        <f>VLOOKUP(A682,[2]Blad1!$A:$AO,41,0)</f>
        <v>Number clips up to 100</v>
      </c>
      <c r="C682" s="186"/>
      <c r="D682" s="87">
        <v>107.3</v>
      </c>
      <c r="E682" s="87">
        <f t="shared" si="20"/>
        <v>91.204999999999998</v>
      </c>
      <c r="F682" s="191">
        <f t="shared" si="21"/>
        <v>0</v>
      </c>
      <c r="G682" s="105">
        <v>7</v>
      </c>
      <c r="H682" s="89" t="s">
        <v>4937</v>
      </c>
      <c r="I682" s="89" t="s">
        <v>583</v>
      </c>
      <c r="J682" s="89" t="s">
        <v>4938</v>
      </c>
      <c r="K682" s="89">
        <v>5.25</v>
      </c>
      <c r="L682" s="103" t="s">
        <v>3319</v>
      </c>
    </row>
    <row r="683" spans="1:12" x14ac:dyDescent="0.35">
      <c r="A683" s="86" t="s">
        <v>4939</v>
      </c>
      <c r="B683" s="104" t="str">
        <f>VLOOKUP(A683,[2]Blad1!$A:$AO,41,0)</f>
        <v>Bead bar up to 100 teacher</v>
      </c>
      <c r="C683" s="187"/>
      <c r="D683" s="87">
        <v>53.71</v>
      </c>
      <c r="E683" s="87">
        <f t="shared" si="20"/>
        <v>45.653500000000001</v>
      </c>
      <c r="F683" s="191">
        <f t="shared" si="21"/>
        <v>0</v>
      </c>
      <c r="G683" s="105">
        <v>7</v>
      </c>
      <c r="H683" s="89" t="s">
        <v>4940</v>
      </c>
      <c r="I683" s="89" t="s">
        <v>262</v>
      </c>
      <c r="J683" s="89" t="s">
        <v>61</v>
      </c>
      <c r="K683" s="89">
        <v>2.4</v>
      </c>
      <c r="L683" s="103" t="s">
        <v>3319</v>
      </c>
    </row>
    <row r="684" spans="1:12" x14ac:dyDescent="0.35">
      <c r="A684" s="86" t="s">
        <v>4941</v>
      </c>
      <c r="B684" s="104" t="str">
        <f>VLOOKUP(A684,[2]Blad1!$A:$AO,41,0)</f>
        <v>Clock round up to 24 - analogue</v>
      </c>
      <c r="C684" s="187"/>
      <c r="D684" s="87">
        <v>2.89</v>
      </c>
      <c r="E684" s="87">
        <f t="shared" si="20"/>
        <v>2.4565000000000001</v>
      </c>
      <c r="F684" s="191">
        <f t="shared" si="21"/>
        <v>0</v>
      </c>
      <c r="G684" s="105">
        <v>8</v>
      </c>
      <c r="H684" s="89" t="s">
        <v>975</v>
      </c>
      <c r="I684" s="89" t="s">
        <v>57</v>
      </c>
      <c r="J684" s="89" t="s">
        <v>57</v>
      </c>
      <c r="K684" s="89">
        <v>7.0000000000000007E-2</v>
      </c>
      <c r="L684" s="103" t="s">
        <v>3319</v>
      </c>
    </row>
    <row r="685" spans="1:12" x14ac:dyDescent="0.35">
      <c r="A685" s="86" t="s">
        <v>4942</v>
      </c>
      <c r="B685" s="104" t="str">
        <f>VLOOKUP(A685,[2]Blad1!$A:$AO,41,0)</f>
        <v>Electricity set</v>
      </c>
      <c r="C685" s="186"/>
      <c r="D685" s="87">
        <v>77.39</v>
      </c>
      <c r="E685" s="87">
        <f t="shared" si="20"/>
        <v>65.781499999999994</v>
      </c>
      <c r="F685" s="191">
        <f t="shared" si="21"/>
        <v>0</v>
      </c>
      <c r="G685" s="105">
        <v>6</v>
      </c>
      <c r="H685" s="89" t="s">
        <v>374</v>
      </c>
      <c r="I685" s="89" t="s">
        <v>568</v>
      </c>
      <c r="J685" s="89" t="s">
        <v>72</v>
      </c>
      <c r="K685" s="89">
        <v>2.21</v>
      </c>
      <c r="L685" s="103" t="s">
        <v>3319</v>
      </c>
    </row>
  </sheetData>
  <sheetProtection algorithmName="SHA-512" hashValue="cFIgHyHUwcBVG1GE0FnScocHE/TEQnYna6OQdEH9JDUssoBiUM9+o1iLNbxKtdcBf8ZYHvUtSmiQznq29lXqMQ==" saltValue="lm4eG6zS8HLkpXqCu/P6TA==" spinCount="100000" sheet="1" objects="1" scenarios="1"/>
  <mergeCells count="6">
    <mergeCell ref="D1:E1"/>
    <mergeCell ref="D2:E2"/>
    <mergeCell ref="D4:D6"/>
    <mergeCell ref="E4:E6"/>
    <mergeCell ref="G4:G6"/>
    <mergeCell ref="G1:H1"/>
  </mergeCells>
  <hyperlinks>
    <hyperlink ref="B3" r:id="rId1" display="Katalog Nienhuis materialov - cene so navedene v tej tabeli spodaj!" xr:uid="{5A89B66B-BE00-4817-811C-F6DABDFB42CD}"/>
  </hyperlinks>
  <pageMargins left="0.7" right="0.7" top="0.75" bottom="0.75" header="0.3" footer="0.3"/>
  <pageSetup paperSize="9" scale="49" fitToHeight="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1414B-28CD-4AB8-8322-FBD23AE327D7}">
  <sheetPr>
    <pageSetUpPr fitToPage="1"/>
  </sheetPr>
  <dimension ref="A1:M42"/>
  <sheetViews>
    <sheetView workbookViewId="0">
      <selection activeCell="B3" sqref="B3"/>
    </sheetView>
  </sheetViews>
  <sheetFormatPr defaultRowHeight="15.6" x14ac:dyDescent="0.3"/>
  <cols>
    <col min="2" max="2" width="19" bestFit="1" customWidth="1"/>
    <col min="3" max="3" width="8.88671875" style="107"/>
    <col min="5" max="5" width="8.88671875" style="76"/>
    <col min="7" max="7" width="9.44140625" style="189" bestFit="1" customWidth="1"/>
  </cols>
  <sheetData>
    <row r="1" spans="1:13" ht="18" x14ac:dyDescent="0.35">
      <c r="A1" s="59"/>
      <c r="B1" s="59"/>
      <c r="C1" s="112"/>
      <c r="D1" s="291" t="s">
        <v>3311</v>
      </c>
      <c r="E1" s="292"/>
      <c r="F1" s="293"/>
      <c r="G1" s="188" t="s">
        <v>3403</v>
      </c>
      <c r="H1" s="290">
        <f>SUM(G:G)</f>
        <v>0</v>
      </c>
      <c r="I1" s="290"/>
      <c r="J1" s="60"/>
      <c r="K1" s="60"/>
      <c r="L1" s="60"/>
      <c r="M1" s="61"/>
    </row>
    <row r="2" spans="1:13" ht="16.2" x14ac:dyDescent="0.35">
      <c r="A2" s="59"/>
      <c r="B2" s="59"/>
      <c r="C2" s="112"/>
      <c r="D2" s="294">
        <v>0.15</v>
      </c>
      <c r="E2" s="295"/>
      <c r="F2" s="296"/>
      <c r="H2" s="60"/>
      <c r="I2" s="60"/>
      <c r="J2" s="60"/>
      <c r="K2" s="60"/>
      <c r="L2" s="60"/>
      <c r="M2" s="61"/>
    </row>
    <row r="3" spans="1:13" ht="16.2" x14ac:dyDescent="0.35">
      <c r="A3" s="62"/>
      <c r="B3" s="270" t="s">
        <v>7877</v>
      </c>
      <c r="C3" s="179"/>
      <c r="D3" s="59"/>
      <c r="E3" s="75"/>
      <c r="F3" s="60"/>
      <c r="G3" s="190"/>
      <c r="H3" s="60"/>
      <c r="I3" s="60"/>
      <c r="J3" s="60"/>
      <c r="K3" s="60"/>
      <c r="L3" s="60"/>
      <c r="M3" s="61"/>
    </row>
    <row r="4" spans="1:13" s="74" customFormat="1" ht="12" x14ac:dyDescent="0.3">
      <c r="A4" s="77" t="s">
        <v>3392</v>
      </c>
      <c r="B4" s="78" t="s">
        <v>3393</v>
      </c>
      <c r="C4" s="180" t="s">
        <v>3313</v>
      </c>
      <c r="D4" s="297" t="s">
        <v>3395</v>
      </c>
      <c r="E4" s="298"/>
      <c r="F4" s="299"/>
      <c r="G4" s="306" t="s">
        <v>3402</v>
      </c>
      <c r="H4" s="300" t="s">
        <v>3394</v>
      </c>
      <c r="I4" s="79" t="s">
        <v>3398</v>
      </c>
      <c r="J4" s="79" t="s">
        <v>3399</v>
      </c>
      <c r="K4" s="79" t="s">
        <v>3400</v>
      </c>
      <c r="L4" s="79" t="s">
        <v>3401</v>
      </c>
      <c r="M4" s="73"/>
    </row>
    <row r="5" spans="1:13" s="74" customFormat="1" ht="12" customHeight="1" x14ac:dyDescent="0.3">
      <c r="A5" s="80"/>
      <c r="B5" s="81"/>
      <c r="C5" s="181"/>
      <c r="D5" s="302" t="s">
        <v>3396</v>
      </c>
      <c r="E5" s="82" t="s">
        <v>3311</v>
      </c>
      <c r="F5" s="304" t="s">
        <v>3397</v>
      </c>
      <c r="G5" s="307"/>
      <c r="H5" s="301"/>
      <c r="I5" s="83"/>
      <c r="J5" s="83"/>
      <c r="K5" s="83"/>
      <c r="L5" s="83"/>
      <c r="M5" s="73"/>
    </row>
    <row r="6" spans="1:13" s="74" customFormat="1" ht="12.6" customHeight="1" x14ac:dyDescent="0.3">
      <c r="A6" s="80"/>
      <c r="B6" s="81"/>
      <c r="C6" s="181"/>
      <c r="D6" s="303"/>
      <c r="E6" s="84"/>
      <c r="F6" s="305"/>
      <c r="G6" s="307"/>
      <c r="H6" s="301"/>
      <c r="I6" s="85"/>
      <c r="J6" s="85"/>
      <c r="K6" s="85"/>
      <c r="L6" s="85"/>
      <c r="M6" s="73"/>
    </row>
    <row r="7" spans="1:13" ht="15" x14ac:dyDescent="0.35">
      <c r="A7" s="86" t="s">
        <v>3316</v>
      </c>
      <c r="B7" s="86" t="s">
        <v>3317</v>
      </c>
      <c r="C7" s="182"/>
      <c r="D7" s="87">
        <v>20.58</v>
      </c>
      <c r="E7" s="88">
        <f>$D$2</f>
        <v>0.15</v>
      </c>
      <c r="F7" s="87">
        <f t="shared" ref="F7:F42" si="0">D7-(D7*$D$2)</f>
        <v>17.492999999999999</v>
      </c>
      <c r="G7" s="87">
        <f>C7*F7</f>
        <v>0</v>
      </c>
      <c r="H7" s="89" t="s">
        <v>3318</v>
      </c>
      <c r="I7" s="90" t="s">
        <v>35</v>
      </c>
      <c r="J7" s="89" t="s">
        <v>53</v>
      </c>
      <c r="K7" s="90" t="s">
        <v>72</v>
      </c>
      <c r="L7" s="89">
        <v>0.55000000000000004</v>
      </c>
      <c r="M7" s="69" t="s">
        <v>3319</v>
      </c>
    </row>
    <row r="8" spans="1:13" ht="15" x14ac:dyDescent="0.35">
      <c r="A8" s="86" t="s">
        <v>3320</v>
      </c>
      <c r="B8" s="86" t="s">
        <v>3321</v>
      </c>
      <c r="C8" s="182"/>
      <c r="D8" s="87">
        <v>28.07</v>
      </c>
      <c r="E8" s="88">
        <f t="shared" ref="E8:E42" si="1">$D$2</f>
        <v>0.15</v>
      </c>
      <c r="F8" s="87">
        <f t="shared" si="0"/>
        <v>23.859500000000001</v>
      </c>
      <c r="G8" s="87">
        <f t="shared" ref="G8:G42" si="2">C8*F8</f>
        <v>0</v>
      </c>
      <c r="H8" s="91" t="s">
        <v>3318</v>
      </c>
      <c r="I8" s="90" t="s">
        <v>1945</v>
      </c>
      <c r="J8" s="89" t="s">
        <v>35</v>
      </c>
      <c r="K8" s="90" t="s">
        <v>72</v>
      </c>
      <c r="L8" s="89">
        <v>0.9</v>
      </c>
      <c r="M8" s="69" t="s">
        <v>3319</v>
      </c>
    </row>
    <row r="9" spans="1:13" ht="15" x14ac:dyDescent="0.35">
      <c r="A9" s="86" t="s">
        <v>3322</v>
      </c>
      <c r="B9" s="86" t="s">
        <v>3323</v>
      </c>
      <c r="C9" s="182"/>
      <c r="D9" s="87">
        <v>23.41</v>
      </c>
      <c r="E9" s="88">
        <f t="shared" si="1"/>
        <v>0.15</v>
      </c>
      <c r="F9" s="87">
        <f t="shared" si="0"/>
        <v>19.898499999999999</v>
      </c>
      <c r="G9" s="87">
        <f t="shared" si="2"/>
        <v>0</v>
      </c>
      <c r="H9" s="91" t="s">
        <v>3318</v>
      </c>
      <c r="I9" s="90" t="s">
        <v>35</v>
      </c>
      <c r="J9" s="89" t="s">
        <v>53</v>
      </c>
      <c r="K9" s="90" t="s">
        <v>72</v>
      </c>
      <c r="L9" s="89">
        <v>0.7</v>
      </c>
      <c r="M9" s="69" t="s">
        <v>3319</v>
      </c>
    </row>
    <row r="10" spans="1:13" ht="15" x14ac:dyDescent="0.35">
      <c r="A10" s="86" t="s">
        <v>3324</v>
      </c>
      <c r="B10" s="92" t="s">
        <v>3325</v>
      </c>
      <c r="C10" s="182"/>
      <c r="D10" s="87">
        <v>28.07</v>
      </c>
      <c r="E10" s="88">
        <f t="shared" si="1"/>
        <v>0.15</v>
      </c>
      <c r="F10" s="87">
        <f t="shared" si="0"/>
        <v>23.859500000000001</v>
      </c>
      <c r="G10" s="87">
        <f t="shared" si="2"/>
        <v>0</v>
      </c>
      <c r="H10" s="91" t="s">
        <v>3318</v>
      </c>
      <c r="I10" s="90" t="s">
        <v>1945</v>
      </c>
      <c r="J10" s="89" t="s">
        <v>35</v>
      </c>
      <c r="K10" s="90" t="s">
        <v>72</v>
      </c>
      <c r="L10" s="89">
        <v>1.35</v>
      </c>
      <c r="M10" s="69" t="s">
        <v>3319</v>
      </c>
    </row>
    <row r="11" spans="1:13" ht="15" x14ac:dyDescent="0.35">
      <c r="A11" s="86" t="s">
        <v>3326</v>
      </c>
      <c r="B11" s="92" t="s">
        <v>3327</v>
      </c>
      <c r="C11" s="182"/>
      <c r="D11" s="87">
        <v>23.41</v>
      </c>
      <c r="E11" s="88">
        <f t="shared" si="1"/>
        <v>0.15</v>
      </c>
      <c r="F11" s="87">
        <f t="shared" si="0"/>
        <v>19.898499999999999</v>
      </c>
      <c r="G11" s="87">
        <f t="shared" si="2"/>
        <v>0</v>
      </c>
      <c r="H11" s="91" t="s">
        <v>3318</v>
      </c>
      <c r="I11" s="90" t="s">
        <v>52</v>
      </c>
      <c r="J11" s="89" t="s">
        <v>35</v>
      </c>
      <c r="K11" s="90" t="s">
        <v>72</v>
      </c>
      <c r="L11" s="89">
        <v>1</v>
      </c>
      <c r="M11" s="69" t="s">
        <v>3319</v>
      </c>
    </row>
    <row r="12" spans="1:13" ht="15" x14ac:dyDescent="0.35">
      <c r="A12" s="86" t="s">
        <v>3328</v>
      </c>
      <c r="B12" s="92" t="s">
        <v>3329</v>
      </c>
      <c r="C12" s="182"/>
      <c r="D12" s="87">
        <v>46.81</v>
      </c>
      <c r="E12" s="88">
        <f t="shared" si="1"/>
        <v>0.15</v>
      </c>
      <c r="F12" s="87">
        <f t="shared" si="0"/>
        <v>39.788499999999999</v>
      </c>
      <c r="G12" s="87">
        <f t="shared" si="2"/>
        <v>0</v>
      </c>
      <c r="H12" s="91" t="s">
        <v>3318</v>
      </c>
      <c r="I12" s="90" t="s">
        <v>1945</v>
      </c>
      <c r="J12" s="89" t="s">
        <v>35</v>
      </c>
      <c r="K12" s="90" t="s">
        <v>72</v>
      </c>
      <c r="L12" s="89">
        <v>1.1000000000000001</v>
      </c>
      <c r="M12" s="69" t="s">
        <v>3319</v>
      </c>
    </row>
    <row r="13" spans="1:13" ht="15" x14ac:dyDescent="0.35">
      <c r="A13" s="86" t="s">
        <v>3330</v>
      </c>
      <c r="B13" s="92" t="s">
        <v>3331</v>
      </c>
      <c r="C13" s="182"/>
      <c r="D13" s="87">
        <v>23.41</v>
      </c>
      <c r="E13" s="88">
        <f t="shared" si="1"/>
        <v>0.15</v>
      </c>
      <c r="F13" s="87">
        <f t="shared" si="0"/>
        <v>19.898499999999999</v>
      </c>
      <c r="G13" s="87">
        <f t="shared" si="2"/>
        <v>0</v>
      </c>
      <c r="H13" s="91" t="s">
        <v>3318</v>
      </c>
      <c r="I13" s="90" t="s">
        <v>1945</v>
      </c>
      <c r="J13" s="89" t="s">
        <v>35</v>
      </c>
      <c r="K13" s="90" t="s">
        <v>72</v>
      </c>
      <c r="L13" s="89">
        <v>1.3</v>
      </c>
      <c r="M13" s="69" t="s">
        <v>3319</v>
      </c>
    </row>
    <row r="14" spans="1:13" ht="15" x14ac:dyDescent="0.35">
      <c r="A14" s="86" t="s">
        <v>3332</v>
      </c>
      <c r="B14" s="92" t="s">
        <v>3333</v>
      </c>
      <c r="C14" s="182"/>
      <c r="D14" s="87">
        <v>21.51</v>
      </c>
      <c r="E14" s="88">
        <f t="shared" si="1"/>
        <v>0.15</v>
      </c>
      <c r="F14" s="87">
        <f t="shared" si="0"/>
        <v>18.2835</v>
      </c>
      <c r="G14" s="87">
        <f t="shared" si="2"/>
        <v>0</v>
      </c>
      <c r="H14" s="91" t="s">
        <v>3318</v>
      </c>
      <c r="I14" s="90" t="s">
        <v>53</v>
      </c>
      <c r="J14" s="89" t="s">
        <v>36</v>
      </c>
      <c r="K14" s="90" t="s">
        <v>72</v>
      </c>
      <c r="L14" s="89">
        <v>0.4</v>
      </c>
      <c r="M14" s="69" t="s">
        <v>3319</v>
      </c>
    </row>
    <row r="15" spans="1:13" ht="15" x14ac:dyDescent="0.35">
      <c r="A15" s="86" t="s">
        <v>3334</v>
      </c>
      <c r="B15" s="92" t="s">
        <v>3335</v>
      </c>
      <c r="C15" s="182"/>
      <c r="D15" s="87">
        <v>15.02</v>
      </c>
      <c r="E15" s="88">
        <f t="shared" si="1"/>
        <v>0.15</v>
      </c>
      <c r="F15" s="87">
        <f t="shared" si="0"/>
        <v>12.766999999999999</v>
      </c>
      <c r="G15" s="87">
        <f t="shared" si="2"/>
        <v>0</v>
      </c>
      <c r="H15" s="91" t="s">
        <v>3318</v>
      </c>
      <c r="I15" s="90" t="s">
        <v>53</v>
      </c>
      <c r="J15" s="89" t="s">
        <v>36</v>
      </c>
      <c r="K15" s="90" t="s">
        <v>72</v>
      </c>
      <c r="L15" s="89">
        <v>0.3</v>
      </c>
      <c r="M15" s="69" t="s">
        <v>3319</v>
      </c>
    </row>
    <row r="16" spans="1:13" ht="15" x14ac:dyDescent="0.35">
      <c r="A16" s="86" t="s">
        <v>3336</v>
      </c>
      <c r="B16" s="92" t="s">
        <v>3337</v>
      </c>
      <c r="C16" s="182"/>
      <c r="D16" s="87">
        <v>23.41</v>
      </c>
      <c r="E16" s="88">
        <f t="shared" si="1"/>
        <v>0.15</v>
      </c>
      <c r="F16" s="87">
        <f t="shared" si="0"/>
        <v>19.898499999999999</v>
      </c>
      <c r="G16" s="87">
        <f t="shared" si="2"/>
        <v>0</v>
      </c>
      <c r="H16" s="91" t="s">
        <v>3318</v>
      </c>
      <c r="I16" s="90" t="s">
        <v>1945</v>
      </c>
      <c r="J16" s="89" t="s">
        <v>35</v>
      </c>
      <c r="K16" s="90" t="s">
        <v>72</v>
      </c>
      <c r="L16" s="89">
        <v>1.2</v>
      </c>
      <c r="M16" s="69" t="s">
        <v>3319</v>
      </c>
    </row>
    <row r="17" spans="1:13" ht="15" x14ac:dyDescent="0.35">
      <c r="A17" s="86" t="s">
        <v>3338</v>
      </c>
      <c r="B17" s="92" t="s">
        <v>3339</v>
      </c>
      <c r="C17" s="182"/>
      <c r="D17" s="87">
        <v>23.41</v>
      </c>
      <c r="E17" s="88">
        <f t="shared" si="1"/>
        <v>0.15</v>
      </c>
      <c r="F17" s="87">
        <f t="shared" si="0"/>
        <v>19.898499999999999</v>
      </c>
      <c r="G17" s="87">
        <f t="shared" si="2"/>
        <v>0</v>
      </c>
      <c r="H17" s="91" t="s">
        <v>3318</v>
      </c>
      <c r="I17" s="90" t="s">
        <v>1945</v>
      </c>
      <c r="J17" s="89" t="s">
        <v>35</v>
      </c>
      <c r="K17" s="90" t="s">
        <v>72</v>
      </c>
      <c r="L17" s="89">
        <v>0.84</v>
      </c>
      <c r="M17" s="69" t="s">
        <v>3319</v>
      </c>
    </row>
    <row r="18" spans="1:13" ht="15" x14ac:dyDescent="0.35">
      <c r="A18" s="86" t="s">
        <v>3340</v>
      </c>
      <c r="B18" s="92" t="s">
        <v>3341</v>
      </c>
      <c r="C18" s="182"/>
      <c r="D18" s="87">
        <v>15.02</v>
      </c>
      <c r="E18" s="88">
        <f t="shared" si="1"/>
        <v>0.15</v>
      </c>
      <c r="F18" s="87">
        <f t="shared" si="0"/>
        <v>12.766999999999999</v>
      </c>
      <c r="G18" s="87">
        <f t="shared" si="2"/>
        <v>0</v>
      </c>
      <c r="H18" s="91" t="s">
        <v>3318</v>
      </c>
      <c r="I18" s="90" t="s">
        <v>53</v>
      </c>
      <c r="J18" s="89" t="s">
        <v>36</v>
      </c>
      <c r="K18" s="90" t="s">
        <v>72</v>
      </c>
      <c r="L18" s="89">
        <v>0.35</v>
      </c>
      <c r="M18" s="69" t="s">
        <v>3319</v>
      </c>
    </row>
    <row r="19" spans="1:13" ht="15" x14ac:dyDescent="0.35">
      <c r="A19" s="86" t="s">
        <v>3342</v>
      </c>
      <c r="B19" s="92" t="s">
        <v>3343</v>
      </c>
      <c r="C19" s="182"/>
      <c r="D19" s="87">
        <v>23.41</v>
      </c>
      <c r="E19" s="88">
        <f t="shared" si="1"/>
        <v>0.15</v>
      </c>
      <c r="F19" s="87">
        <f t="shared" si="0"/>
        <v>19.898499999999999</v>
      </c>
      <c r="G19" s="87">
        <f t="shared" si="2"/>
        <v>0</v>
      </c>
      <c r="H19" s="91" t="s">
        <v>3318</v>
      </c>
      <c r="I19" s="90" t="s">
        <v>1945</v>
      </c>
      <c r="J19" s="89" t="s">
        <v>35</v>
      </c>
      <c r="K19" s="90" t="s">
        <v>72</v>
      </c>
      <c r="L19" s="89">
        <v>1.05</v>
      </c>
      <c r="M19" s="69" t="s">
        <v>3319</v>
      </c>
    </row>
    <row r="20" spans="1:13" ht="15" x14ac:dyDescent="0.35">
      <c r="A20" s="86" t="s">
        <v>3344</v>
      </c>
      <c r="B20" s="92" t="s">
        <v>3345</v>
      </c>
      <c r="C20" s="182"/>
      <c r="D20" s="87">
        <v>18.72</v>
      </c>
      <c r="E20" s="88">
        <f t="shared" si="1"/>
        <v>0.15</v>
      </c>
      <c r="F20" s="87">
        <f t="shared" si="0"/>
        <v>15.911999999999999</v>
      </c>
      <c r="G20" s="87">
        <f t="shared" si="2"/>
        <v>0</v>
      </c>
      <c r="H20" s="91" t="s">
        <v>3318</v>
      </c>
      <c r="I20" s="90" t="s">
        <v>53</v>
      </c>
      <c r="J20" s="89" t="s">
        <v>36</v>
      </c>
      <c r="K20" s="90" t="s">
        <v>72</v>
      </c>
      <c r="L20" s="89">
        <v>0.4</v>
      </c>
      <c r="M20" s="69" t="s">
        <v>3319</v>
      </c>
    </row>
    <row r="21" spans="1:13" ht="15" x14ac:dyDescent="0.35">
      <c r="A21" s="86" t="s">
        <v>3346</v>
      </c>
      <c r="B21" s="92" t="s">
        <v>3347</v>
      </c>
      <c r="C21" s="182"/>
      <c r="D21" s="87">
        <v>15.02</v>
      </c>
      <c r="E21" s="88">
        <f t="shared" si="1"/>
        <v>0.15</v>
      </c>
      <c r="F21" s="87">
        <f t="shared" si="0"/>
        <v>12.766999999999999</v>
      </c>
      <c r="G21" s="87">
        <f t="shared" si="2"/>
        <v>0</v>
      </c>
      <c r="H21" s="91" t="s">
        <v>3318</v>
      </c>
      <c r="I21" s="90" t="s">
        <v>53</v>
      </c>
      <c r="J21" s="89" t="s">
        <v>36</v>
      </c>
      <c r="K21" s="90" t="s">
        <v>72</v>
      </c>
      <c r="L21" s="89">
        <v>0.4</v>
      </c>
      <c r="M21" s="69" t="s">
        <v>3319</v>
      </c>
    </row>
    <row r="22" spans="1:13" ht="15" x14ac:dyDescent="0.35">
      <c r="A22" s="86" t="s">
        <v>3348</v>
      </c>
      <c r="B22" s="92" t="s">
        <v>3349</v>
      </c>
      <c r="C22" s="182"/>
      <c r="D22" s="87">
        <v>23.41</v>
      </c>
      <c r="E22" s="88">
        <f t="shared" si="1"/>
        <v>0.15</v>
      </c>
      <c r="F22" s="87">
        <f t="shared" si="0"/>
        <v>19.898499999999999</v>
      </c>
      <c r="G22" s="87">
        <f t="shared" si="2"/>
        <v>0</v>
      </c>
      <c r="H22" s="91" t="s">
        <v>3318</v>
      </c>
      <c r="I22" s="90" t="s">
        <v>1945</v>
      </c>
      <c r="J22" s="89" t="s">
        <v>35</v>
      </c>
      <c r="K22" s="90" t="s">
        <v>72</v>
      </c>
      <c r="L22" s="89">
        <v>1</v>
      </c>
      <c r="M22" s="69" t="s">
        <v>3319</v>
      </c>
    </row>
    <row r="23" spans="1:13" ht="15" x14ac:dyDescent="0.35">
      <c r="A23" s="86" t="s">
        <v>3350</v>
      </c>
      <c r="B23" s="92" t="s">
        <v>3351</v>
      </c>
      <c r="C23" s="182"/>
      <c r="D23" s="87">
        <v>25.23</v>
      </c>
      <c r="E23" s="88">
        <f t="shared" si="1"/>
        <v>0.15</v>
      </c>
      <c r="F23" s="87">
        <f t="shared" si="0"/>
        <v>21.445499999999999</v>
      </c>
      <c r="G23" s="87">
        <f t="shared" si="2"/>
        <v>0</v>
      </c>
      <c r="H23" s="91" t="s">
        <v>3318</v>
      </c>
      <c r="I23" s="90" t="s">
        <v>1945</v>
      </c>
      <c r="J23" s="89" t="s">
        <v>35</v>
      </c>
      <c r="K23" s="90" t="s">
        <v>72</v>
      </c>
      <c r="L23" s="89">
        <v>0.95</v>
      </c>
      <c r="M23" s="69" t="s">
        <v>3319</v>
      </c>
    </row>
    <row r="24" spans="1:13" ht="15" x14ac:dyDescent="0.35">
      <c r="A24" s="86" t="s">
        <v>3352</v>
      </c>
      <c r="B24" s="92" t="s">
        <v>3353</v>
      </c>
      <c r="C24" s="182"/>
      <c r="D24" s="87">
        <v>30.9</v>
      </c>
      <c r="E24" s="88">
        <f t="shared" si="1"/>
        <v>0.15</v>
      </c>
      <c r="F24" s="87">
        <f t="shared" si="0"/>
        <v>26.265000000000001</v>
      </c>
      <c r="G24" s="87">
        <f t="shared" si="2"/>
        <v>0</v>
      </c>
      <c r="H24" s="91" t="s">
        <v>3318</v>
      </c>
      <c r="I24" s="90" t="s">
        <v>1945</v>
      </c>
      <c r="J24" s="89" t="s">
        <v>35</v>
      </c>
      <c r="K24" s="90" t="s">
        <v>72</v>
      </c>
      <c r="L24" s="89">
        <v>1.1499999999999999</v>
      </c>
      <c r="M24" s="69" t="s">
        <v>3319</v>
      </c>
    </row>
    <row r="25" spans="1:13" ht="15" x14ac:dyDescent="0.35">
      <c r="A25" s="86" t="s">
        <v>3354</v>
      </c>
      <c r="B25" s="92" t="s">
        <v>3355</v>
      </c>
      <c r="C25" s="182"/>
      <c r="D25" s="87">
        <v>20.58</v>
      </c>
      <c r="E25" s="88">
        <f t="shared" si="1"/>
        <v>0.15</v>
      </c>
      <c r="F25" s="87">
        <f t="shared" si="0"/>
        <v>17.492999999999999</v>
      </c>
      <c r="G25" s="87">
        <f t="shared" si="2"/>
        <v>0</v>
      </c>
      <c r="H25" s="91" t="s">
        <v>3318</v>
      </c>
      <c r="I25" s="90" t="s">
        <v>53</v>
      </c>
      <c r="J25" s="89" t="s">
        <v>36</v>
      </c>
      <c r="K25" s="90" t="s">
        <v>72</v>
      </c>
      <c r="L25" s="89">
        <v>0.5</v>
      </c>
      <c r="M25" s="69" t="s">
        <v>3319</v>
      </c>
    </row>
    <row r="26" spans="1:13" ht="15" x14ac:dyDescent="0.35">
      <c r="A26" s="86" t="s">
        <v>3356</v>
      </c>
      <c r="B26" s="92" t="s">
        <v>3357</v>
      </c>
      <c r="C26" s="182"/>
      <c r="D26" s="87">
        <v>37.479999999999997</v>
      </c>
      <c r="E26" s="88">
        <f t="shared" si="1"/>
        <v>0.15</v>
      </c>
      <c r="F26" s="87">
        <f t="shared" si="0"/>
        <v>31.857999999999997</v>
      </c>
      <c r="G26" s="87">
        <f t="shared" si="2"/>
        <v>0</v>
      </c>
      <c r="H26" s="91" t="s">
        <v>3318</v>
      </c>
      <c r="I26" s="90" t="s">
        <v>1945</v>
      </c>
      <c r="J26" s="89" t="s">
        <v>35</v>
      </c>
      <c r="K26" s="90" t="s">
        <v>72</v>
      </c>
      <c r="L26" s="89">
        <v>1.05</v>
      </c>
      <c r="M26" s="69" t="s">
        <v>3319</v>
      </c>
    </row>
    <row r="27" spans="1:13" ht="15" x14ac:dyDescent="0.35">
      <c r="A27" s="86" t="s">
        <v>3358</v>
      </c>
      <c r="B27" s="92" t="s">
        <v>3359</v>
      </c>
      <c r="C27" s="182"/>
      <c r="D27" s="87">
        <v>23.41</v>
      </c>
      <c r="E27" s="88">
        <f t="shared" si="1"/>
        <v>0.15</v>
      </c>
      <c r="F27" s="87">
        <f t="shared" si="0"/>
        <v>19.898499999999999</v>
      </c>
      <c r="G27" s="87">
        <f t="shared" si="2"/>
        <v>0</v>
      </c>
      <c r="H27" s="91" t="s">
        <v>3318</v>
      </c>
      <c r="I27" s="90" t="s">
        <v>35</v>
      </c>
      <c r="J27" s="89" t="s">
        <v>53</v>
      </c>
      <c r="K27" s="90" t="s">
        <v>72</v>
      </c>
      <c r="L27" s="89">
        <v>0.65</v>
      </c>
      <c r="M27" s="69" t="s">
        <v>3319</v>
      </c>
    </row>
    <row r="28" spans="1:13" ht="15" x14ac:dyDescent="0.35">
      <c r="A28" s="86" t="s">
        <v>3360</v>
      </c>
      <c r="B28" s="92" t="s">
        <v>3361</v>
      </c>
      <c r="C28" s="182"/>
      <c r="D28" s="87">
        <v>23.41</v>
      </c>
      <c r="E28" s="88">
        <f t="shared" si="1"/>
        <v>0.15</v>
      </c>
      <c r="F28" s="87">
        <f t="shared" si="0"/>
        <v>19.898499999999999</v>
      </c>
      <c r="G28" s="87">
        <f t="shared" si="2"/>
        <v>0</v>
      </c>
      <c r="H28" s="91" t="s">
        <v>3318</v>
      </c>
      <c r="I28" s="90" t="s">
        <v>35</v>
      </c>
      <c r="J28" s="89" t="s">
        <v>53</v>
      </c>
      <c r="K28" s="90" t="s">
        <v>72</v>
      </c>
      <c r="L28" s="89">
        <v>0.55000000000000004</v>
      </c>
      <c r="M28" s="69" t="s">
        <v>3319</v>
      </c>
    </row>
    <row r="29" spans="1:13" ht="15" x14ac:dyDescent="0.35">
      <c r="A29" s="86" t="s">
        <v>3362</v>
      </c>
      <c r="B29" s="92" t="s">
        <v>3363</v>
      </c>
      <c r="C29" s="182"/>
      <c r="D29" s="87">
        <v>23.41</v>
      </c>
      <c r="E29" s="88">
        <f t="shared" si="1"/>
        <v>0.15</v>
      </c>
      <c r="F29" s="87">
        <f t="shared" si="0"/>
        <v>19.898499999999999</v>
      </c>
      <c r="G29" s="87">
        <f t="shared" si="2"/>
        <v>0</v>
      </c>
      <c r="H29" s="91" t="s">
        <v>3318</v>
      </c>
      <c r="I29" s="90" t="s">
        <v>1945</v>
      </c>
      <c r="J29" s="89" t="s">
        <v>35</v>
      </c>
      <c r="K29" s="90" t="s">
        <v>72</v>
      </c>
      <c r="L29" s="89">
        <v>1.1000000000000001</v>
      </c>
      <c r="M29" s="69" t="s">
        <v>3319</v>
      </c>
    </row>
    <row r="30" spans="1:13" ht="15" x14ac:dyDescent="0.35">
      <c r="A30" s="86" t="s">
        <v>3364</v>
      </c>
      <c r="B30" s="92" t="s">
        <v>3365</v>
      </c>
      <c r="C30" s="182"/>
      <c r="D30" s="87">
        <v>23.41</v>
      </c>
      <c r="E30" s="88">
        <f t="shared" si="1"/>
        <v>0.15</v>
      </c>
      <c r="F30" s="87">
        <f t="shared" si="0"/>
        <v>19.898499999999999</v>
      </c>
      <c r="G30" s="87">
        <f t="shared" si="2"/>
        <v>0</v>
      </c>
      <c r="H30" s="91" t="s">
        <v>3318</v>
      </c>
      <c r="I30" s="90" t="s">
        <v>52</v>
      </c>
      <c r="J30" s="89" t="s">
        <v>35</v>
      </c>
      <c r="K30" s="90" t="s">
        <v>72</v>
      </c>
      <c r="L30" s="89">
        <v>1.1000000000000001</v>
      </c>
      <c r="M30" s="69" t="s">
        <v>3319</v>
      </c>
    </row>
    <row r="31" spans="1:13" ht="15" x14ac:dyDescent="0.35">
      <c r="A31" s="86" t="s">
        <v>3366</v>
      </c>
      <c r="B31" s="92" t="s">
        <v>3367</v>
      </c>
      <c r="C31" s="182"/>
      <c r="D31" s="87">
        <v>23.41</v>
      </c>
      <c r="E31" s="88">
        <f t="shared" si="1"/>
        <v>0.15</v>
      </c>
      <c r="F31" s="87">
        <f t="shared" si="0"/>
        <v>19.898499999999999</v>
      </c>
      <c r="G31" s="87">
        <f t="shared" si="2"/>
        <v>0</v>
      </c>
      <c r="H31" s="91" t="s">
        <v>3318</v>
      </c>
      <c r="I31" s="90" t="s">
        <v>35</v>
      </c>
      <c r="J31" s="89" t="s">
        <v>53</v>
      </c>
      <c r="K31" s="90" t="s">
        <v>72</v>
      </c>
      <c r="L31" s="89">
        <v>0.7</v>
      </c>
      <c r="M31" s="69" t="s">
        <v>3319</v>
      </c>
    </row>
    <row r="32" spans="1:13" ht="15" x14ac:dyDescent="0.35">
      <c r="A32" s="86" t="s">
        <v>3368</v>
      </c>
      <c r="B32" s="92" t="s">
        <v>3369</v>
      </c>
      <c r="C32" s="182"/>
      <c r="D32" s="87">
        <v>18.72</v>
      </c>
      <c r="E32" s="88">
        <f t="shared" si="1"/>
        <v>0.15</v>
      </c>
      <c r="F32" s="87">
        <f t="shared" si="0"/>
        <v>15.911999999999999</v>
      </c>
      <c r="G32" s="87">
        <f t="shared" si="2"/>
        <v>0</v>
      </c>
      <c r="H32" s="91" t="s">
        <v>3318</v>
      </c>
      <c r="I32" s="90" t="s">
        <v>35</v>
      </c>
      <c r="J32" s="89" t="s">
        <v>53</v>
      </c>
      <c r="K32" s="90" t="s">
        <v>72</v>
      </c>
      <c r="L32" s="89">
        <v>0.8</v>
      </c>
      <c r="M32" s="69" t="s">
        <v>3319</v>
      </c>
    </row>
    <row r="33" spans="1:13" ht="15" x14ac:dyDescent="0.35">
      <c r="A33" s="86" t="s">
        <v>3370</v>
      </c>
      <c r="B33" s="92" t="s">
        <v>3371</v>
      </c>
      <c r="C33" s="182"/>
      <c r="D33" s="87">
        <v>32.78</v>
      </c>
      <c r="E33" s="88">
        <f t="shared" si="1"/>
        <v>0.15</v>
      </c>
      <c r="F33" s="87">
        <f t="shared" si="0"/>
        <v>27.863</v>
      </c>
      <c r="G33" s="87">
        <f t="shared" si="2"/>
        <v>0</v>
      </c>
      <c r="H33" s="91" t="s">
        <v>3318</v>
      </c>
      <c r="I33" s="90" t="s">
        <v>53</v>
      </c>
      <c r="J33" s="89" t="s">
        <v>36</v>
      </c>
      <c r="K33" s="90" t="s">
        <v>1087</v>
      </c>
      <c r="L33" s="89">
        <v>0.7</v>
      </c>
      <c r="M33" s="69" t="s">
        <v>3319</v>
      </c>
    </row>
    <row r="34" spans="1:13" ht="15" x14ac:dyDescent="0.35">
      <c r="A34" s="86" t="s">
        <v>3372</v>
      </c>
      <c r="B34" s="92" t="s">
        <v>3373</v>
      </c>
      <c r="C34" s="182"/>
      <c r="D34" s="87">
        <v>32.78</v>
      </c>
      <c r="E34" s="88">
        <f t="shared" si="1"/>
        <v>0.15</v>
      </c>
      <c r="F34" s="87">
        <f t="shared" si="0"/>
        <v>27.863</v>
      </c>
      <c r="G34" s="87">
        <f t="shared" si="2"/>
        <v>0</v>
      </c>
      <c r="H34" s="91" t="s">
        <v>3318</v>
      </c>
      <c r="I34" s="90" t="s">
        <v>35</v>
      </c>
      <c r="J34" s="89" t="s">
        <v>53</v>
      </c>
      <c r="K34" s="90" t="s">
        <v>72</v>
      </c>
      <c r="L34" s="89">
        <v>0.85</v>
      </c>
      <c r="M34" s="69" t="s">
        <v>3319</v>
      </c>
    </row>
    <row r="35" spans="1:13" ht="15" x14ac:dyDescent="0.35">
      <c r="A35" s="86" t="s">
        <v>3374</v>
      </c>
      <c r="B35" s="92" t="s">
        <v>3375</v>
      </c>
      <c r="C35" s="182"/>
      <c r="D35" s="87">
        <v>12.14</v>
      </c>
      <c r="E35" s="88">
        <f t="shared" si="1"/>
        <v>0.15</v>
      </c>
      <c r="F35" s="87">
        <f t="shared" si="0"/>
        <v>10.319000000000001</v>
      </c>
      <c r="G35" s="87">
        <f t="shared" si="2"/>
        <v>0</v>
      </c>
      <c r="H35" s="91" t="s">
        <v>3318</v>
      </c>
      <c r="I35" s="90" t="s">
        <v>35</v>
      </c>
      <c r="J35" s="89" t="s">
        <v>53</v>
      </c>
      <c r="K35" s="90" t="s">
        <v>72</v>
      </c>
      <c r="L35" s="89">
        <v>0.6</v>
      </c>
      <c r="M35" s="69" t="s">
        <v>3319</v>
      </c>
    </row>
    <row r="36" spans="1:13" ht="15" x14ac:dyDescent="0.35">
      <c r="A36" s="86" t="s">
        <v>3376</v>
      </c>
      <c r="B36" s="92" t="s">
        <v>3377</v>
      </c>
      <c r="C36" s="182"/>
      <c r="D36" s="87">
        <v>12.14</v>
      </c>
      <c r="E36" s="88">
        <f t="shared" si="1"/>
        <v>0.15</v>
      </c>
      <c r="F36" s="87">
        <f t="shared" si="0"/>
        <v>10.319000000000001</v>
      </c>
      <c r="G36" s="87">
        <f t="shared" si="2"/>
        <v>0</v>
      </c>
      <c r="H36" s="91" t="s">
        <v>3318</v>
      </c>
      <c r="I36" s="90" t="s">
        <v>53</v>
      </c>
      <c r="J36" s="89" t="s">
        <v>36</v>
      </c>
      <c r="K36" s="90" t="s">
        <v>72</v>
      </c>
      <c r="L36" s="89">
        <v>0.3</v>
      </c>
      <c r="M36" s="69" t="s">
        <v>3319</v>
      </c>
    </row>
    <row r="37" spans="1:13" ht="15" x14ac:dyDescent="0.35">
      <c r="A37" s="86" t="s">
        <v>3378</v>
      </c>
      <c r="B37" s="92" t="s">
        <v>3379</v>
      </c>
      <c r="C37" s="182"/>
      <c r="D37" s="87">
        <v>21.51</v>
      </c>
      <c r="E37" s="88">
        <f t="shared" si="1"/>
        <v>0.15</v>
      </c>
      <c r="F37" s="87">
        <f t="shared" si="0"/>
        <v>18.2835</v>
      </c>
      <c r="G37" s="87">
        <f t="shared" si="2"/>
        <v>0</v>
      </c>
      <c r="H37" s="91" t="s">
        <v>3318</v>
      </c>
      <c r="I37" s="90" t="s">
        <v>66</v>
      </c>
      <c r="J37" s="89" t="s">
        <v>36</v>
      </c>
      <c r="K37" s="90" t="s">
        <v>3380</v>
      </c>
      <c r="L37" s="89">
        <v>0.6</v>
      </c>
      <c r="M37" s="69" t="s">
        <v>3319</v>
      </c>
    </row>
    <row r="38" spans="1:13" ht="15" x14ac:dyDescent="0.35">
      <c r="A38" s="86" t="s">
        <v>3381</v>
      </c>
      <c r="B38" s="92" t="s">
        <v>3382</v>
      </c>
      <c r="C38" s="182"/>
      <c r="D38" s="87">
        <v>15.01</v>
      </c>
      <c r="E38" s="88">
        <f t="shared" si="1"/>
        <v>0.15</v>
      </c>
      <c r="F38" s="87">
        <f t="shared" si="0"/>
        <v>12.7585</v>
      </c>
      <c r="G38" s="87">
        <f t="shared" si="2"/>
        <v>0</v>
      </c>
      <c r="H38" s="91" t="s">
        <v>3318</v>
      </c>
      <c r="I38" s="90" t="s">
        <v>53</v>
      </c>
      <c r="J38" s="89" t="s">
        <v>36</v>
      </c>
      <c r="K38" s="90" t="s">
        <v>3380</v>
      </c>
      <c r="L38" s="89">
        <v>0.35</v>
      </c>
      <c r="M38" s="69" t="s">
        <v>3319</v>
      </c>
    </row>
    <row r="39" spans="1:13" ht="15" x14ac:dyDescent="0.35">
      <c r="A39" s="86" t="s">
        <v>3383</v>
      </c>
      <c r="B39" s="92" t="s">
        <v>3384</v>
      </c>
      <c r="C39" s="182"/>
      <c r="D39" s="87">
        <v>18.71</v>
      </c>
      <c r="E39" s="88">
        <f t="shared" si="1"/>
        <v>0.15</v>
      </c>
      <c r="F39" s="87">
        <f t="shared" si="0"/>
        <v>15.903500000000001</v>
      </c>
      <c r="G39" s="87">
        <f t="shared" si="2"/>
        <v>0</v>
      </c>
      <c r="H39" s="91" t="s">
        <v>3318</v>
      </c>
      <c r="I39" s="90" t="s">
        <v>53</v>
      </c>
      <c r="J39" s="89" t="s">
        <v>36</v>
      </c>
      <c r="K39" s="90" t="s">
        <v>3380</v>
      </c>
      <c r="L39" s="89">
        <v>0.4</v>
      </c>
      <c r="M39" s="69" t="s">
        <v>3319</v>
      </c>
    </row>
    <row r="40" spans="1:13" ht="15" x14ac:dyDescent="0.35">
      <c r="A40" s="86" t="s">
        <v>3385</v>
      </c>
      <c r="B40" s="92" t="s">
        <v>3386</v>
      </c>
      <c r="C40" s="182"/>
      <c r="D40" s="87">
        <v>21.51</v>
      </c>
      <c r="E40" s="88">
        <f t="shared" si="1"/>
        <v>0.15</v>
      </c>
      <c r="F40" s="87">
        <f t="shared" si="0"/>
        <v>18.2835</v>
      </c>
      <c r="G40" s="87">
        <f t="shared" si="2"/>
        <v>0</v>
      </c>
      <c r="H40" s="91" t="s">
        <v>3318</v>
      </c>
      <c r="I40" s="90" t="s">
        <v>35</v>
      </c>
      <c r="J40" s="89" t="s">
        <v>53</v>
      </c>
      <c r="K40" s="90" t="s">
        <v>3380</v>
      </c>
      <c r="L40" s="89">
        <v>0.7</v>
      </c>
      <c r="M40" s="69" t="s">
        <v>3319</v>
      </c>
    </row>
    <row r="41" spans="1:13" ht="15" x14ac:dyDescent="0.35">
      <c r="A41" s="86" t="s">
        <v>3387</v>
      </c>
      <c r="B41" s="92" t="s">
        <v>3388</v>
      </c>
      <c r="C41" s="182"/>
      <c r="D41" s="87">
        <v>18.71</v>
      </c>
      <c r="E41" s="88">
        <f t="shared" si="1"/>
        <v>0.15</v>
      </c>
      <c r="F41" s="87">
        <f t="shared" si="0"/>
        <v>15.903500000000001</v>
      </c>
      <c r="G41" s="87">
        <f t="shared" si="2"/>
        <v>0</v>
      </c>
      <c r="H41" s="91" t="s">
        <v>3318</v>
      </c>
      <c r="I41" s="90" t="s">
        <v>36</v>
      </c>
      <c r="J41" s="89" t="s">
        <v>53</v>
      </c>
      <c r="K41" s="90" t="s">
        <v>72</v>
      </c>
      <c r="L41" s="89">
        <v>0.5</v>
      </c>
      <c r="M41" s="69" t="s">
        <v>3319</v>
      </c>
    </row>
    <row r="42" spans="1:13" ht="15" x14ac:dyDescent="0.35">
      <c r="A42" s="86" t="s">
        <v>3389</v>
      </c>
      <c r="B42" s="92" t="s">
        <v>3390</v>
      </c>
      <c r="C42" s="182"/>
      <c r="D42" s="87">
        <v>15.01</v>
      </c>
      <c r="E42" s="88">
        <f t="shared" si="1"/>
        <v>0.15</v>
      </c>
      <c r="F42" s="87">
        <f t="shared" si="0"/>
        <v>12.7585</v>
      </c>
      <c r="G42" s="87">
        <f t="shared" si="2"/>
        <v>0</v>
      </c>
      <c r="H42" s="91" t="s">
        <v>3318</v>
      </c>
      <c r="I42" s="90" t="s">
        <v>53</v>
      </c>
      <c r="J42" s="89" t="s">
        <v>36</v>
      </c>
      <c r="K42" s="90" t="s">
        <v>3391</v>
      </c>
      <c r="L42" s="89">
        <v>0.35</v>
      </c>
      <c r="M42" s="69" t="s">
        <v>3319</v>
      </c>
    </row>
  </sheetData>
  <sheetProtection algorithmName="SHA-512" hashValue="SWe0DZd+ipQLIW8YdDzR5/5E5XPjdXOIxuefO2L4d5M7lvvApeVJOK/qnOF2abLzzdUlzqtQtfmUr9ENyk7iBQ==" saltValue="vzJKj1X/7vBFytI2XjnT6A==" spinCount="100000" sheet="1" objects="1" scenarios="1"/>
  <mergeCells count="8">
    <mergeCell ref="D1:F1"/>
    <mergeCell ref="D2:F2"/>
    <mergeCell ref="D4:F4"/>
    <mergeCell ref="H4:H6"/>
    <mergeCell ref="D5:D6"/>
    <mergeCell ref="F5:F6"/>
    <mergeCell ref="G4:G6"/>
    <mergeCell ref="H1:I1"/>
  </mergeCells>
  <hyperlinks>
    <hyperlink ref="B3" r:id="rId1" xr:uid="{284C72DD-EB55-4A5D-ADC2-5BEFAAFBA09F}"/>
  </hyperlinks>
  <pageMargins left="0.7" right="0.7" top="0.75" bottom="0.75" header="0.3" footer="0.3"/>
  <pageSetup paperSize="9" scale="74" fitToHeight="0"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92DCC-3766-4966-8175-E034D2DC33D9}">
  <sheetPr>
    <pageSetUpPr fitToPage="1"/>
  </sheetPr>
  <dimension ref="A1:K378"/>
  <sheetViews>
    <sheetView workbookViewId="0">
      <selection activeCell="B3" sqref="B3"/>
    </sheetView>
  </sheetViews>
  <sheetFormatPr defaultColWidth="9.44140625" defaultRowHeight="14.4" x14ac:dyDescent="0.35"/>
  <cols>
    <col min="1" max="1" width="10" style="178" bestFit="1" customWidth="1"/>
    <col min="2" max="2" width="46.44140625" style="178" bestFit="1" customWidth="1"/>
    <col min="3" max="3" width="14.44140625" style="158" bestFit="1" customWidth="1"/>
    <col min="4" max="4" width="10.21875" style="115" customWidth="1"/>
    <col min="5" max="6" width="10.44140625" style="115" customWidth="1"/>
    <col min="7" max="10" width="9.44140625" style="145"/>
    <col min="11" max="16384" width="9.44140625" style="115"/>
  </cols>
  <sheetData>
    <row r="1" spans="1:11" ht="15" x14ac:dyDescent="0.35">
      <c r="A1" s="144"/>
      <c r="B1" s="144"/>
      <c r="C1" s="112"/>
      <c r="D1" s="309" t="s">
        <v>3311</v>
      </c>
      <c r="E1" s="310"/>
      <c r="F1" s="183" t="s">
        <v>3403</v>
      </c>
      <c r="G1" s="308">
        <f>SUM(F:F)</f>
        <v>0</v>
      </c>
      <c r="H1" s="308"/>
    </row>
    <row r="2" spans="1:11" ht="15" customHeight="1" x14ac:dyDescent="0.35">
      <c r="A2" s="144"/>
      <c r="B2" s="144"/>
      <c r="C2" s="112"/>
      <c r="D2" s="311">
        <v>0.15</v>
      </c>
      <c r="E2" s="312"/>
      <c r="F2" s="144"/>
    </row>
    <row r="3" spans="1:11" ht="15" customHeight="1" x14ac:dyDescent="0.35">
      <c r="A3" s="170"/>
      <c r="B3" s="270" t="s">
        <v>7878</v>
      </c>
      <c r="C3" s="155"/>
      <c r="D3" s="160"/>
      <c r="E3" s="160"/>
      <c r="F3" s="145"/>
    </row>
    <row r="4" spans="1:11" s="129" customFormat="1" ht="15" customHeight="1" x14ac:dyDescent="0.35">
      <c r="A4" s="171" t="s">
        <v>3392</v>
      </c>
      <c r="B4" s="172" t="s">
        <v>3393</v>
      </c>
      <c r="C4" s="156" t="s">
        <v>3313</v>
      </c>
      <c r="D4" s="313" t="s">
        <v>3395</v>
      </c>
      <c r="E4" s="315" t="s">
        <v>4158</v>
      </c>
      <c r="F4" s="161" t="s">
        <v>4159</v>
      </c>
      <c r="G4" s="126" t="s">
        <v>3398</v>
      </c>
      <c r="H4" s="126" t="s">
        <v>3399</v>
      </c>
      <c r="I4" s="126" t="s">
        <v>3400</v>
      </c>
      <c r="J4" s="126" t="s">
        <v>3401</v>
      </c>
    </row>
    <row r="5" spans="1:11" s="129" customFormat="1" ht="15" customHeight="1" x14ac:dyDescent="0.35">
      <c r="A5" s="173"/>
      <c r="B5" s="174"/>
      <c r="C5" s="157"/>
      <c r="D5" s="314"/>
      <c r="E5" s="316"/>
      <c r="F5" s="162"/>
      <c r="G5" s="163"/>
      <c r="H5" s="163"/>
      <c r="I5" s="163"/>
      <c r="J5" s="163"/>
    </row>
    <row r="6" spans="1:11" s="129" customFormat="1" ht="18" customHeight="1" thickBot="1" x14ac:dyDescent="0.4">
      <c r="A6" s="173"/>
      <c r="B6" s="174"/>
      <c r="C6" s="157"/>
      <c r="D6" s="314"/>
      <c r="E6" s="316"/>
      <c r="F6" s="162"/>
      <c r="G6" s="164"/>
      <c r="H6" s="164"/>
      <c r="I6" s="164"/>
      <c r="J6" s="164"/>
    </row>
    <row r="7" spans="1:11" s="168" customFormat="1" ht="14.85" customHeight="1" x14ac:dyDescent="0.35">
      <c r="A7" s="175" t="s">
        <v>3404</v>
      </c>
      <c r="B7" s="176" t="s">
        <v>3405</v>
      </c>
      <c r="C7" s="159"/>
      <c r="D7" s="165">
        <v>6.27</v>
      </c>
      <c r="E7" s="165">
        <f t="shared" ref="E7:E70" si="0">D7-(D7*$D$2)</f>
        <v>5.3294999999999995</v>
      </c>
      <c r="F7" s="166">
        <f>C7*E7</f>
        <v>0</v>
      </c>
      <c r="G7" s="134" t="s">
        <v>1043</v>
      </c>
      <c r="H7" s="134" t="s">
        <v>72</v>
      </c>
      <c r="I7" s="134" t="s">
        <v>8</v>
      </c>
      <c r="J7" s="134">
        <v>0.2</v>
      </c>
      <c r="K7" s="167" t="s">
        <v>3319</v>
      </c>
    </row>
    <row r="8" spans="1:11" ht="14.85" customHeight="1" x14ac:dyDescent="0.35">
      <c r="A8" s="175" t="s">
        <v>3406</v>
      </c>
      <c r="B8" s="176" t="s">
        <v>3407</v>
      </c>
      <c r="C8" s="159"/>
      <c r="D8" s="165">
        <v>30.92</v>
      </c>
      <c r="E8" s="165">
        <f t="shared" si="0"/>
        <v>26.282000000000004</v>
      </c>
      <c r="F8" s="166">
        <f t="shared" ref="F8:F71" si="1">C8*E8</f>
        <v>0</v>
      </c>
      <c r="G8" s="134" t="s">
        <v>3246</v>
      </c>
      <c r="H8" s="134" t="s">
        <v>549</v>
      </c>
      <c r="I8" s="134" t="s">
        <v>122</v>
      </c>
      <c r="J8" s="134">
        <v>2.75</v>
      </c>
      <c r="K8" s="137" t="s">
        <v>3319</v>
      </c>
    </row>
    <row r="9" spans="1:11" ht="14.85" customHeight="1" x14ac:dyDescent="0.35">
      <c r="A9" s="175" t="s">
        <v>3408</v>
      </c>
      <c r="B9" s="176" t="s">
        <v>3409</v>
      </c>
      <c r="C9" s="159"/>
      <c r="D9" s="165">
        <v>16.059999999999999</v>
      </c>
      <c r="E9" s="165">
        <f t="shared" si="0"/>
        <v>13.651</v>
      </c>
      <c r="F9" s="166">
        <f t="shared" si="1"/>
        <v>0</v>
      </c>
      <c r="G9" s="134" t="s">
        <v>424</v>
      </c>
      <c r="H9" s="134" t="s">
        <v>893</v>
      </c>
      <c r="I9" s="134" t="s">
        <v>893</v>
      </c>
      <c r="J9" s="134">
        <v>1</v>
      </c>
      <c r="K9" s="137" t="s">
        <v>3319</v>
      </c>
    </row>
    <row r="10" spans="1:11" ht="14.85" customHeight="1" x14ac:dyDescent="0.35">
      <c r="A10" s="175" t="s">
        <v>3410</v>
      </c>
      <c r="B10" s="176" t="s">
        <v>3411</v>
      </c>
      <c r="C10" s="159"/>
      <c r="D10" s="165">
        <v>6.31</v>
      </c>
      <c r="E10" s="165">
        <f t="shared" si="0"/>
        <v>5.3635000000000002</v>
      </c>
      <c r="F10" s="166">
        <f t="shared" si="1"/>
        <v>0</v>
      </c>
      <c r="G10" s="134" t="s">
        <v>737</v>
      </c>
      <c r="H10" s="134" t="s">
        <v>35</v>
      </c>
      <c r="I10" s="134" t="s">
        <v>119</v>
      </c>
      <c r="J10" s="134">
        <v>0.18</v>
      </c>
      <c r="K10" s="137" t="s">
        <v>3319</v>
      </c>
    </row>
    <row r="11" spans="1:11" ht="14.85" customHeight="1" x14ac:dyDescent="0.35">
      <c r="A11" s="175" t="s">
        <v>3412</v>
      </c>
      <c r="B11" s="176" t="s">
        <v>3413</v>
      </c>
      <c r="C11" s="159"/>
      <c r="D11" s="165">
        <v>5.15</v>
      </c>
      <c r="E11" s="165">
        <f t="shared" si="0"/>
        <v>4.3775000000000004</v>
      </c>
      <c r="F11" s="166">
        <f t="shared" si="1"/>
        <v>0</v>
      </c>
      <c r="G11" s="134" t="s">
        <v>53</v>
      </c>
      <c r="H11" s="134" t="s">
        <v>1043</v>
      </c>
      <c r="I11" s="134" t="s">
        <v>976</v>
      </c>
      <c r="J11" s="134">
        <v>5.6599999999999998E-2</v>
      </c>
      <c r="K11" s="137" t="s">
        <v>3319</v>
      </c>
    </row>
    <row r="12" spans="1:11" ht="14.85" customHeight="1" x14ac:dyDescent="0.35">
      <c r="A12" s="175" t="s">
        <v>3414</v>
      </c>
      <c r="B12" s="176" t="s">
        <v>3415</v>
      </c>
      <c r="C12" s="159"/>
      <c r="D12" s="165">
        <v>9.1199999999999992</v>
      </c>
      <c r="E12" s="165">
        <f t="shared" si="0"/>
        <v>7.7519999999999989</v>
      </c>
      <c r="F12" s="166">
        <f t="shared" si="1"/>
        <v>0</v>
      </c>
      <c r="G12" s="134" t="s">
        <v>52</v>
      </c>
      <c r="H12" s="134" t="s">
        <v>200</v>
      </c>
      <c r="I12" s="134" t="s">
        <v>976</v>
      </c>
      <c r="J12" s="134">
        <v>1</v>
      </c>
      <c r="K12" s="137" t="s">
        <v>3319</v>
      </c>
    </row>
    <row r="13" spans="1:11" ht="14.85" customHeight="1" x14ac:dyDescent="0.35">
      <c r="A13" s="175" t="s">
        <v>3416</v>
      </c>
      <c r="B13" s="176" t="s">
        <v>3417</v>
      </c>
      <c r="C13" s="159"/>
      <c r="D13" s="165">
        <v>5.8</v>
      </c>
      <c r="E13" s="165">
        <f t="shared" si="0"/>
        <v>4.93</v>
      </c>
      <c r="F13" s="166">
        <f t="shared" si="1"/>
        <v>0</v>
      </c>
      <c r="G13" s="134" t="s">
        <v>623</v>
      </c>
      <c r="H13" s="134" t="s">
        <v>53</v>
      </c>
      <c r="I13" s="134" t="s">
        <v>2804</v>
      </c>
      <c r="J13" s="134">
        <v>7.0000000000000007E-2</v>
      </c>
      <c r="K13" s="137" t="s">
        <v>3319</v>
      </c>
    </row>
    <row r="14" spans="1:11" ht="14.85" customHeight="1" x14ac:dyDescent="0.35">
      <c r="A14" s="175" t="s">
        <v>3418</v>
      </c>
      <c r="B14" s="176" t="s">
        <v>3419</v>
      </c>
      <c r="C14" s="159"/>
      <c r="D14" s="165">
        <v>7.53</v>
      </c>
      <c r="E14" s="165">
        <f t="shared" si="0"/>
        <v>6.4005000000000001</v>
      </c>
      <c r="F14" s="166">
        <f t="shared" si="1"/>
        <v>0</v>
      </c>
      <c r="G14" s="134" t="s">
        <v>386</v>
      </c>
      <c r="H14" s="134" t="s">
        <v>3298</v>
      </c>
      <c r="I14" s="134" t="s">
        <v>623</v>
      </c>
      <c r="J14" s="134">
        <v>0.15</v>
      </c>
      <c r="K14" s="137" t="s">
        <v>3319</v>
      </c>
    </row>
    <row r="15" spans="1:11" ht="14.85" customHeight="1" x14ac:dyDescent="0.35">
      <c r="A15" s="175" t="s">
        <v>3420</v>
      </c>
      <c r="B15" s="176" t="s">
        <v>3421</v>
      </c>
      <c r="C15" s="159"/>
      <c r="D15" s="165">
        <v>6.3</v>
      </c>
      <c r="E15" s="165">
        <f t="shared" si="0"/>
        <v>5.3549999999999995</v>
      </c>
      <c r="F15" s="166">
        <f t="shared" si="1"/>
        <v>0</v>
      </c>
      <c r="G15" s="134" t="s">
        <v>623</v>
      </c>
      <c r="H15" s="134" t="s">
        <v>53</v>
      </c>
      <c r="I15" s="134" t="s">
        <v>247</v>
      </c>
      <c r="J15" s="134">
        <v>7.0000000000000007E-2</v>
      </c>
      <c r="K15" s="137" t="s">
        <v>3319</v>
      </c>
    </row>
    <row r="16" spans="1:11" ht="14.85" customHeight="1" x14ac:dyDescent="0.35">
      <c r="A16" s="175" t="s">
        <v>3422</v>
      </c>
      <c r="B16" s="176" t="s">
        <v>3423</v>
      </c>
      <c r="C16" s="159"/>
      <c r="D16" s="165">
        <v>7.33</v>
      </c>
      <c r="E16" s="165">
        <f t="shared" si="0"/>
        <v>6.2305000000000001</v>
      </c>
      <c r="F16" s="166">
        <f t="shared" si="1"/>
        <v>0</v>
      </c>
      <c r="G16" s="134" t="s">
        <v>247</v>
      </c>
      <c r="H16" s="134" t="s">
        <v>155</v>
      </c>
      <c r="I16" s="134" t="s">
        <v>213</v>
      </c>
      <c r="J16" s="134">
        <v>0.1</v>
      </c>
      <c r="K16" s="137" t="s">
        <v>3319</v>
      </c>
    </row>
    <row r="17" spans="1:11" ht="14.85" customHeight="1" x14ac:dyDescent="0.35">
      <c r="A17" s="175" t="s">
        <v>3424</v>
      </c>
      <c r="B17" s="176" t="s">
        <v>3425</v>
      </c>
      <c r="C17" s="159"/>
      <c r="D17" s="165">
        <v>10.1</v>
      </c>
      <c r="E17" s="165">
        <f t="shared" si="0"/>
        <v>8.5849999999999991</v>
      </c>
      <c r="F17" s="166">
        <f t="shared" si="1"/>
        <v>0</v>
      </c>
      <c r="G17" s="134" t="s">
        <v>907</v>
      </c>
      <c r="H17" s="134" t="s">
        <v>3426</v>
      </c>
      <c r="I17" s="134" t="s">
        <v>213</v>
      </c>
      <c r="J17" s="134">
        <v>1</v>
      </c>
      <c r="K17" s="137" t="s">
        <v>3319</v>
      </c>
    </row>
    <row r="18" spans="1:11" ht="14.85" customHeight="1" x14ac:dyDescent="0.35">
      <c r="A18" s="175" t="s">
        <v>3427</v>
      </c>
      <c r="B18" s="176" t="s">
        <v>3428</v>
      </c>
      <c r="C18" s="159"/>
      <c r="D18" s="165">
        <v>5.72</v>
      </c>
      <c r="E18" s="165">
        <f t="shared" si="0"/>
        <v>4.8620000000000001</v>
      </c>
      <c r="F18" s="166">
        <f t="shared" si="1"/>
        <v>0</v>
      </c>
      <c r="G18" s="134" t="s">
        <v>66</v>
      </c>
      <c r="H18" s="134" t="s">
        <v>903</v>
      </c>
      <c r="I18" s="134" t="s">
        <v>976</v>
      </c>
      <c r="J18" s="134">
        <v>0.59099999999999997</v>
      </c>
      <c r="K18" s="137" t="s">
        <v>3319</v>
      </c>
    </row>
    <row r="19" spans="1:11" ht="14.85" customHeight="1" x14ac:dyDescent="0.35">
      <c r="A19" s="175" t="s">
        <v>3429</v>
      </c>
      <c r="B19" s="176" t="s">
        <v>3430</v>
      </c>
      <c r="C19" s="159"/>
      <c r="D19" s="165">
        <v>9.23</v>
      </c>
      <c r="E19" s="165">
        <f t="shared" si="0"/>
        <v>7.8455000000000004</v>
      </c>
      <c r="F19" s="166">
        <f t="shared" si="1"/>
        <v>0</v>
      </c>
      <c r="G19" s="134" t="s">
        <v>3431</v>
      </c>
      <c r="H19" s="134" t="s">
        <v>886</v>
      </c>
      <c r="I19" s="134" t="s">
        <v>37</v>
      </c>
      <c r="J19" s="134">
        <v>7.3999999999999996E-2</v>
      </c>
      <c r="K19" s="137" t="s">
        <v>3319</v>
      </c>
    </row>
    <row r="20" spans="1:11" ht="14.85" customHeight="1" x14ac:dyDescent="0.35">
      <c r="A20" s="175" t="s">
        <v>3432</v>
      </c>
      <c r="B20" s="176" t="s">
        <v>3433</v>
      </c>
      <c r="C20" s="159"/>
      <c r="D20" s="165">
        <v>5.15</v>
      </c>
      <c r="E20" s="165">
        <f t="shared" si="0"/>
        <v>4.3775000000000004</v>
      </c>
      <c r="F20" s="166">
        <f t="shared" si="1"/>
        <v>0</v>
      </c>
      <c r="G20" s="134" t="s">
        <v>1253</v>
      </c>
      <c r="H20" s="134" t="s">
        <v>1253</v>
      </c>
      <c r="I20" s="134" t="s">
        <v>1253</v>
      </c>
      <c r="J20" s="134">
        <v>0.17</v>
      </c>
      <c r="K20" s="137" t="s">
        <v>3319</v>
      </c>
    </row>
    <row r="21" spans="1:11" ht="14.85" customHeight="1" x14ac:dyDescent="0.35">
      <c r="A21" s="175" t="s">
        <v>3434</v>
      </c>
      <c r="B21" s="176" t="s">
        <v>3435</v>
      </c>
      <c r="C21" s="159"/>
      <c r="D21" s="165">
        <v>5.15</v>
      </c>
      <c r="E21" s="165">
        <f t="shared" si="0"/>
        <v>4.3775000000000004</v>
      </c>
      <c r="F21" s="166">
        <f t="shared" si="1"/>
        <v>0</v>
      </c>
      <c r="G21" s="134" t="s">
        <v>1253</v>
      </c>
      <c r="H21" s="134" t="s">
        <v>1253</v>
      </c>
      <c r="I21" s="134" t="s">
        <v>1253</v>
      </c>
      <c r="J21" s="134">
        <v>0.17</v>
      </c>
      <c r="K21" s="137" t="s">
        <v>3319</v>
      </c>
    </row>
    <row r="22" spans="1:11" ht="14.85" customHeight="1" x14ac:dyDescent="0.35">
      <c r="A22" s="175" t="s">
        <v>3436</v>
      </c>
      <c r="B22" s="176" t="s">
        <v>3437</v>
      </c>
      <c r="C22" s="159"/>
      <c r="D22" s="165">
        <v>5.15</v>
      </c>
      <c r="E22" s="165">
        <f t="shared" si="0"/>
        <v>4.3775000000000004</v>
      </c>
      <c r="F22" s="166">
        <f t="shared" si="1"/>
        <v>0</v>
      </c>
      <c r="G22" s="134" t="s">
        <v>1253</v>
      </c>
      <c r="H22" s="134" t="s">
        <v>1253</v>
      </c>
      <c r="I22" s="134" t="s">
        <v>1253</v>
      </c>
      <c r="J22" s="134">
        <v>0.17</v>
      </c>
      <c r="K22" s="137" t="s">
        <v>3319</v>
      </c>
    </row>
    <row r="23" spans="1:11" ht="14.85" customHeight="1" x14ac:dyDescent="0.35">
      <c r="A23" s="175" t="s">
        <v>3438</v>
      </c>
      <c r="B23" s="176" t="s">
        <v>3439</v>
      </c>
      <c r="C23" s="159"/>
      <c r="D23" s="165">
        <v>1.73</v>
      </c>
      <c r="E23" s="165">
        <f t="shared" si="0"/>
        <v>1.4704999999999999</v>
      </c>
      <c r="F23" s="166">
        <f t="shared" si="1"/>
        <v>0</v>
      </c>
      <c r="G23" s="134" t="s">
        <v>96</v>
      </c>
      <c r="H23" s="134" t="s">
        <v>57</v>
      </c>
      <c r="I23" s="134" t="s">
        <v>200</v>
      </c>
      <c r="J23" s="134">
        <v>0.27800000000000002</v>
      </c>
      <c r="K23" s="137" t="s">
        <v>3319</v>
      </c>
    </row>
    <row r="24" spans="1:11" ht="14.85" customHeight="1" x14ac:dyDescent="0.35">
      <c r="A24" s="175" t="s">
        <v>3440</v>
      </c>
      <c r="B24" s="176" t="s">
        <v>3441</v>
      </c>
      <c r="C24" s="159"/>
      <c r="D24" s="165">
        <v>20.69</v>
      </c>
      <c r="E24" s="165">
        <f t="shared" si="0"/>
        <v>17.586500000000001</v>
      </c>
      <c r="F24" s="166">
        <f t="shared" si="1"/>
        <v>0</v>
      </c>
      <c r="G24" s="134" t="s">
        <v>352</v>
      </c>
      <c r="H24" s="134" t="s">
        <v>102</v>
      </c>
      <c r="I24" s="134" t="s">
        <v>111</v>
      </c>
      <c r="J24" s="134">
        <v>1</v>
      </c>
      <c r="K24" s="137" t="s">
        <v>3319</v>
      </c>
    </row>
    <row r="25" spans="1:11" ht="14.85" customHeight="1" x14ac:dyDescent="0.35">
      <c r="A25" s="175" t="s">
        <v>3442</v>
      </c>
      <c r="B25" s="176" t="s">
        <v>3443</v>
      </c>
      <c r="C25" s="159"/>
      <c r="D25" s="165">
        <v>3.21</v>
      </c>
      <c r="E25" s="165">
        <f t="shared" si="0"/>
        <v>2.7284999999999999</v>
      </c>
      <c r="F25" s="166">
        <f t="shared" si="1"/>
        <v>0</v>
      </c>
      <c r="G25" s="134" t="s">
        <v>904</v>
      </c>
      <c r="H25" s="134" t="s">
        <v>110</v>
      </c>
      <c r="I25" s="134" t="s">
        <v>276</v>
      </c>
      <c r="J25" s="134">
        <v>1</v>
      </c>
      <c r="K25" s="137" t="s">
        <v>3319</v>
      </c>
    </row>
    <row r="26" spans="1:11" ht="14.85" customHeight="1" x14ac:dyDescent="0.35">
      <c r="A26" s="175" t="s">
        <v>3444</v>
      </c>
      <c r="B26" s="176" t="s">
        <v>3445</v>
      </c>
      <c r="C26" s="159"/>
      <c r="D26" s="165">
        <v>1.89</v>
      </c>
      <c r="E26" s="165">
        <f t="shared" si="0"/>
        <v>1.6065</v>
      </c>
      <c r="F26" s="166">
        <f t="shared" si="1"/>
        <v>0</v>
      </c>
      <c r="G26" s="134" t="s">
        <v>36</v>
      </c>
      <c r="H26" s="134" t="s">
        <v>61</v>
      </c>
      <c r="I26" s="134" t="s">
        <v>61</v>
      </c>
      <c r="J26" s="134">
        <v>0.14099999999999999</v>
      </c>
      <c r="K26" s="137" t="s">
        <v>3319</v>
      </c>
    </row>
    <row r="27" spans="1:11" ht="14.85" customHeight="1" x14ac:dyDescent="0.35">
      <c r="A27" s="175" t="s">
        <v>3446</v>
      </c>
      <c r="B27" s="176" t="s">
        <v>3447</v>
      </c>
      <c r="C27" s="159"/>
      <c r="D27" s="165">
        <v>46</v>
      </c>
      <c r="E27" s="165">
        <f t="shared" si="0"/>
        <v>39.1</v>
      </c>
      <c r="F27" s="166">
        <f t="shared" si="1"/>
        <v>0</v>
      </c>
      <c r="G27" s="134" t="s">
        <v>225</v>
      </c>
      <c r="H27" s="134" t="s">
        <v>155</v>
      </c>
      <c r="I27" s="134" t="s">
        <v>904</v>
      </c>
      <c r="J27" s="134">
        <v>5.6429999999999998</v>
      </c>
      <c r="K27" s="137" t="s">
        <v>3319</v>
      </c>
    </row>
    <row r="28" spans="1:11" ht="14.85" customHeight="1" x14ac:dyDescent="0.35">
      <c r="A28" s="175" t="s">
        <v>3448</v>
      </c>
      <c r="B28" s="176" t="s">
        <v>3449</v>
      </c>
      <c r="C28" s="159"/>
      <c r="D28" s="165">
        <v>10.49</v>
      </c>
      <c r="E28" s="165">
        <f t="shared" si="0"/>
        <v>8.916500000000001</v>
      </c>
      <c r="F28" s="166">
        <f t="shared" si="1"/>
        <v>0</v>
      </c>
      <c r="G28" s="134" t="s">
        <v>960</v>
      </c>
      <c r="H28" s="134" t="s">
        <v>588</v>
      </c>
      <c r="I28" s="134" t="s">
        <v>588</v>
      </c>
      <c r="J28" s="134">
        <v>1</v>
      </c>
      <c r="K28" s="137" t="s">
        <v>3319</v>
      </c>
    </row>
    <row r="29" spans="1:11" ht="14.85" customHeight="1" x14ac:dyDescent="0.35">
      <c r="A29" s="175" t="s">
        <v>3450</v>
      </c>
      <c r="B29" s="176" t="s">
        <v>3451</v>
      </c>
      <c r="C29" s="159"/>
      <c r="D29" s="165">
        <v>87.11</v>
      </c>
      <c r="E29" s="165">
        <f t="shared" si="0"/>
        <v>74.043499999999995</v>
      </c>
      <c r="F29" s="166">
        <f t="shared" si="1"/>
        <v>0</v>
      </c>
      <c r="G29" s="134" t="s">
        <v>904</v>
      </c>
      <c r="H29" s="134" t="s">
        <v>122</v>
      </c>
      <c r="I29" s="134" t="s">
        <v>122</v>
      </c>
      <c r="J29" s="134">
        <v>0.13900000000000001</v>
      </c>
      <c r="K29" s="137" t="s">
        <v>3319</v>
      </c>
    </row>
    <row r="30" spans="1:11" ht="14.85" customHeight="1" x14ac:dyDescent="0.35">
      <c r="A30" s="175" t="s">
        <v>3452</v>
      </c>
      <c r="B30" s="176" t="s">
        <v>3453</v>
      </c>
      <c r="C30" s="159"/>
      <c r="D30" s="165">
        <v>0.45</v>
      </c>
      <c r="E30" s="165">
        <f t="shared" si="0"/>
        <v>0.38250000000000001</v>
      </c>
      <c r="F30" s="166">
        <f t="shared" si="1"/>
        <v>0</v>
      </c>
      <c r="G30" s="134" t="s">
        <v>893</v>
      </c>
      <c r="H30" s="134" t="s">
        <v>61</v>
      </c>
      <c r="I30" s="134" t="s">
        <v>37</v>
      </c>
      <c r="J30" s="134">
        <v>1</v>
      </c>
      <c r="K30" s="137" t="s">
        <v>3319</v>
      </c>
    </row>
    <row r="31" spans="1:11" ht="14.85" customHeight="1" x14ac:dyDescent="0.35">
      <c r="A31" s="175" t="s">
        <v>3454</v>
      </c>
      <c r="B31" s="176" t="s">
        <v>3455</v>
      </c>
      <c r="C31" s="159"/>
      <c r="D31" s="165">
        <v>0.63</v>
      </c>
      <c r="E31" s="165">
        <f t="shared" si="0"/>
        <v>0.53549999999999998</v>
      </c>
      <c r="F31" s="166">
        <f t="shared" si="1"/>
        <v>0</v>
      </c>
      <c r="G31" s="134" t="s">
        <v>61</v>
      </c>
      <c r="H31" s="134" t="s">
        <v>122</v>
      </c>
      <c r="I31" s="134" t="s">
        <v>37</v>
      </c>
      <c r="J31" s="134">
        <v>1.4999999999999999E-2</v>
      </c>
      <c r="K31" s="137" t="s">
        <v>3319</v>
      </c>
    </row>
    <row r="32" spans="1:11" ht="14.85" customHeight="1" x14ac:dyDescent="0.35">
      <c r="A32" s="175" t="s">
        <v>3456</v>
      </c>
      <c r="B32" s="176" t="s">
        <v>3457</v>
      </c>
      <c r="C32" s="159"/>
      <c r="D32" s="165">
        <v>0.57999999999999996</v>
      </c>
      <c r="E32" s="165">
        <f t="shared" si="0"/>
        <v>0.49299999999999999</v>
      </c>
      <c r="F32" s="166">
        <f t="shared" si="1"/>
        <v>0</v>
      </c>
      <c r="G32" s="134" t="s">
        <v>893</v>
      </c>
      <c r="H32" s="134" t="s">
        <v>893</v>
      </c>
      <c r="I32" s="134" t="s">
        <v>37</v>
      </c>
      <c r="J32" s="134">
        <v>4.2999999999999997E-2</v>
      </c>
      <c r="K32" s="137" t="s">
        <v>3319</v>
      </c>
    </row>
    <row r="33" spans="1:11" ht="14.85" customHeight="1" x14ac:dyDescent="0.35">
      <c r="A33" s="175" t="s">
        <v>3458</v>
      </c>
      <c r="B33" s="176" t="s">
        <v>3459</v>
      </c>
      <c r="C33" s="159"/>
      <c r="D33" s="165">
        <v>0.89</v>
      </c>
      <c r="E33" s="165">
        <f t="shared" si="0"/>
        <v>0.75649999999999995</v>
      </c>
      <c r="F33" s="166">
        <f t="shared" si="1"/>
        <v>0</v>
      </c>
      <c r="G33" s="134" t="s">
        <v>72</v>
      </c>
      <c r="H33" s="134" t="s">
        <v>837</v>
      </c>
      <c r="I33" s="134" t="s">
        <v>188</v>
      </c>
      <c r="J33" s="134">
        <v>5.0999999999999997E-2</v>
      </c>
      <c r="K33" s="137" t="s">
        <v>3319</v>
      </c>
    </row>
    <row r="34" spans="1:11" ht="14.85" customHeight="1" x14ac:dyDescent="0.35">
      <c r="A34" s="175" t="s">
        <v>3460</v>
      </c>
      <c r="B34" s="176" t="s">
        <v>3461</v>
      </c>
      <c r="C34" s="159"/>
      <c r="D34" s="165">
        <v>0.63</v>
      </c>
      <c r="E34" s="165">
        <f t="shared" si="0"/>
        <v>0.53549999999999998</v>
      </c>
      <c r="F34" s="166">
        <f t="shared" si="1"/>
        <v>0</v>
      </c>
      <c r="G34" s="134" t="s">
        <v>583</v>
      </c>
      <c r="H34" s="134" t="s">
        <v>1087</v>
      </c>
      <c r="I34" s="134" t="s">
        <v>276</v>
      </c>
      <c r="J34" s="134">
        <v>0.20100000000000001</v>
      </c>
      <c r="K34" s="137" t="s">
        <v>3319</v>
      </c>
    </row>
    <row r="35" spans="1:11" ht="14.85" customHeight="1" x14ac:dyDescent="0.35">
      <c r="A35" s="175" t="s">
        <v>3462</v>
      </c>
      <c r="B35" s="176" t="s">
        <v>3463</v>
      </c>
      <c r="C35" s="159"/>
      <c r="D35" s="165">
        <v>0.46</v>
      </c>
      <c r="E35" s="165">
        <f t="shared" si="0"/>
        <v>0.39100000000000001</v>
      </c>
      <c r="F35" s="166">
        <f t="shared" si="1"/>
        <v>0</v>
      </c>
      <c r="G35" s="134" t="s">
        <v>894</v>
      </c>
      <c r="H35" s="134" t="s">
        <v>322</v>
      </c>
      <c r="I35" s="134" t="s">
        <v>200</v>
      </c>
      <c r="J35" s="134">
        <v>4.2000000000000003E-2</v>
      </c>
      <c r="K35" s="137" t="s">
        <v>3319</v>
      </c>
    </row>
    <row r="36" spans="1:11" ht="14.85" customHeight="1" x14ac:dyDescent="0.35">
      <c r="A36" s="175" t="s">
        <v>3464</v>
      </c>
      <c r="B36" s="176" t="s">
        <v>3465</v>
      </c>
      <c r="C36" s="159"/>
      <c r="D36" s="165">
        <v>1.06</v>
      </c>
      <c r="E36" s="165">
        <f t="shared" si="0"/>
        <v>0.90100000000000002</v>
      </c>
      <c r="F36" s="166">
        <f t="shared" si="1"/>
        <v>0</v>
      </c>
      <c r="G36" s="134" t="s">
        <v>588</v>
      </c>
      <c r="H36" s="134" t="s">
        <v>1069</v>
      </c>
      <c r="I36" s="134" t="s">
        <v>276</v>
      </c>
      <c r="J36" s="134">
        <v>0.127</v>
      </c>
      <c r="K36" s="137" t="s">
        <v>3319</v>
      </c>
    </row>
    <row r="37" spans="1:11" ht="14.85" customHeight="1" x14ac:dyDescent="0.35">
      <c r="A37" s="175" t="s">
        <v>3466</v>
      </c>
      <c r="B37" s="176" t="s">
        <v>3467</v>
      </c>
      <c r="C37" s="159"/>
      <c r="D37" s="165">
        <v>0.86</v>
      </c>
      <c r="E37" s="165">
        <f t="shared" si="0"/>
        <v>0.73099999999999998</v>
      </c>
      <c r="F37" s="166">
        <f t="shared" si="1"/>
        <v>0</v>
      </c>
      <c r="G37" s="134" t="s">
        <v>110</v>
      </c>
      <c r="H37" s="134" t="s">
        <v>111</v>
      </c>
      <c r="I37" s="134" t="s">
        <v>200</v>
      </c>
      <c r="J37" s="134">
        <v>5.7000000000000002E-2</v>
      </c>
      <c r="K37" s="137" t="s">
        <v>3319</v>
      </c>
    </row>
    <row r="38" spans="1:11" ht="14.85" customHeight="1" x14ac:dyDescent="0.35">
      <c r="A38" s="175" t="s">
        <v>3468</v>
      </c>
      <c r="B38" s="176" t="s">
        <v>3469</v>
      </c>
      <c r="C38" s="159"/>
      <c r="D38" s="165">
        <v>0.54</v>
      </c>
      <c r="E38" s="165">
        <f t="shared" si="0"/>
        <v>0.45900000000000002</v>
      </c>
      <c r="F38" s="166">
        <f t="shared" si="1"/>
        <v>0</v>
      </c>
      <c r="G38" s="134" t="s">
        <v>53</v>
      </c>
      <c r="H38" s="134" t="s">
        <v>837</v>
      </c>
      <c r="I38" s="134" t="s">
        <v>188</v>
      </c>
      <c r="J38" s="134">
        <v>1.4999999999999999E-2</v>
      </c>
      <c r="K38" s="137" t="s">
        <v>3319</v>
      </c>
    </row>
    <row r="39" spans="1:11" ht="14.85" customHeight="1" x14ac:dyDescent="0.35">
      <c r="A39" s="175" t="s">
        <v>3470</v>
      </c>
      <c r="B39" s="176" t="s">
        <v>3471</v>
      </c>
      <c r="C39" s="159"/>
      <c r="D39" s="165">
        <v>0.19</v>
      </c>
      <c r="E39" s="165">
        <f t="shared" si="0"/>
        <v>0.1615</v>
      </c>
      <c r="F39" s="166">
        <f t="shared" si="1"/>
        <v>0</v>
      </c>
      <c r="G39" s="134" t="s">
        <v>66</v>
      </c>
      <c r="H39" s="134" t="s">
        <v>276</v>
      </c>
      <c r="I39" s="134" t="s">
        <v>976</v>
      </c>
      <c r="J39" s="134">
        <v>8.9999999999999993E-3</v>
      </c>
      <c r="K39" s="137" t="s">
        <v>3319</v>
      </c>
    </row>
    <row r="40" spans="1:11" ht="14.85" customHeight="1" x14ac:dyDescent="0.35">
      <c r="A40" s="175" t="s">
        <v>3472</v>
      </c>
      <c r="B40" s="176" t="s">
        <v>3473</v>
      </c>
      <c r="C40" s="159"/>
      <c r="D40" s="165">
        <v>0.37</v>
      </c>
      <c r="E40" s="165">
        <f t="shared" si="0"/>
        <v>0.3145</v>
      </c>
      <c r="F40" s="166">
        <f t="shared" si="1"/>
        <v>0</v>
      </c>
      <c r="G40" s="134" t="s">
        <v>7</v>
      </c>
      <c r="H40" s="134" t="s">
        <v>122</v>
      </c>
      <c r="I40" s="134" t="s">
        <v>976</v>
      </c>
      <c r="J40" s="134">
        <v>2.9000000000000001E-2</v>
      </c>
      <c r="K40" s="137" t="s">
        <v>3319</v>
      </c>
    </row>
    <row r="41" spans="1:11" ht="14.85" customHeight="1" x14ac:dyDescent="0.35">
      <c r="A41" s="175" t="s">
        <v>3474</v>
      </c>
      <c r="B41" s="176" t="s">
        <v>3475</v>
      </c>
      <c r="C41" s="159"/>
      <c r="D41" s="165">
        <v>0.98</v>
      </c>
      <c r="E41" s="165">
        <f t="shared" si="0"/>
        <v>0.83299999999999996</v>
      </c>
      <c r="F41" s="166">
        <f t="shared" si="1"/>
        <v>0</v>
      </c>
      <c r="G41" s="134" t="s">
        <v>315</v>
      </c>
      <c r="H41" s="134" t="s">
        <v>61</v>
      </c>
      <c r="I41" s="134" t="s">
        <v>976</v>
      </c>
      <c r="J41" s="134">
        <v>6.6000000000000003E-2</v>
      </c>
      <c r="K41" s="137" t="s">
        <v>3319</v>
      </c>
    </row>
    <row r="42" spans="1:11" ht="14.85" customHeight="1" x14ac:dyDescent="0.35">
      <c r="A42" s="175" t="s">
        <v>3476</v>
      </c>
      <c r="B42" s="176" t="s">
        <v>3477</v>
      </c>
      <c r="C42" s="159"/>
      <c r="D42" s="165">
        <v>1.84</v>
      </c>
      <c r="E42" s="165">
        <f t="shared" si="0"/>
        <v>1.5640000000000001</v>
      </c>
      <c r="F42" s="166">
        <f t="shared" si="1"/>
        <v>0</v>
      </c>
      <c r="G42" s="134" t="s">
        <v>8</v>
      </c>
      <c r="H42" s="134" t="s">
        <v>276</v>
      </c>
      <c r="I42" s="134" t="s">
        <v>188</v>
      </c>
      <c r="J42" s="134">
        <v>4.0000000000000001E-3</v>
      </c>
      <c r="K42" s="137" t="s">
        <v>3319</v>
      </c>
    </row>
    <row r="43" spans="1:11" ht="14.85" customHeight="1" x14ac:dyDescent="0.35">
      <c r="A43" s="175" t="s">
        <v>3478</v>
      </c>
      <c r="B43" s="176" t="s">
        <v>3479</v>
      </c>
      <c r="C43" s="159"/>
      <c r="D43" s="165">
        <v>7.96</v>
      </c>
      <c r="E43" s="165">
        <f t="shared" si="0"/>
        <v>6.766</v>
      </c>
      <c r="F43" s="166">
        <f t="shared" si="1"/>
        <v>0</v>
      </c>
      <c r="G43" s="134" t="s">
        <v>990</v>
      </c>
      <c r="H43" s="134" t="s">
        <v>1043</v>
      </c>
      <c r="I43" s="134" t="s">
        <v>43</v>
      </c>
      <c r="J43" s="134">
        <v>1</v>
      </c>
      <c r="K43" s="137" t="s">
        <v>3319</v>
      </c>
    </row>
    <row r="44" spans="1:11" ht="14.85" customHeight="1" x14ac:dyDescent="0.35">
      <c r="A44" s="175" t="s">
        <v>3480</v>
      </c>
      <c r="B44" s="176" t="s">
        <v>3481</v>
      </c>
      <c r="C44" s="159"/>
      <c r="D44" s="165">
        <v>6.31</v>
      </c>
      <c r="E44" s="165">
        <f t="shared" si="0"/>
        <v>5.3635000000000002</v>
      </c>
      <c r="F44" s="166">
        <f t="shared" si="1"/>
        <v>0</v>
      </c>
      <c r="G44" s="134" t="s">
        <v>10</v>
      </c>
      <c r="H44" s="134" t="s">
        <v>10</v>
      </c>
      <c r="I44" s="134" t="s">
        <v>10</v>
      </c>
      <c r="J44" s="134">
        <v>0.29299999999999998</v>
      </c>
      <c r="K44" s="137" t="s">
        <v>3319</v>
      </c>
    </row>
    <row r="45" spans="1:11" ht="14.85" customHeight="1" x14ac:dyDescent="0.35">
      <c r="A45" s="175" t="s">
        <v>3482</v>
      </c>
      <c r="B45" s="176" t="s">
        <v>3483</v>
      </c>
      <c r="C45" s="159"/>
      <c r="D45" s="165">
        <v>2.35</v>
      </c>
      <c r="E45" s="165">
        <f t="shared" si="0"/>
        <v>1.9975000000000001</v>
      </c>
      <c r="F45" s="166">
        <f t="shared" si="1"/>
        <v>0</v>
      </c>
      <c r="G45" s="134" t="s">
        <v>583</v>
      </c>
      <c r="H45" s="134" t="s">
        <v>47</v>
      </c>
      <c r="I45" s="134" t="s">
        <v>8</v>
      </c>
      <c r="J45" s="134">
        <v>1</v>
      </c>
      <c r="K45" s="137" t="s">
        <v>3319</v>
      </c>
    </row>
    <row r="46" spans="1:11" ht="14.85" customHeight="1" x14ac:dyDescent="0.35">
      <c r="A46" s="175" t="s">
        <v>3484</v>
      </c>
      <c r="B46" s="176" t="s">
        <v>3485</v>
      </c>
      <c r="C46" s="159"/>
      <c r="D46" s="165">
        <v>7.12</v>
      </c>
      <c r="E46" s="165">
        <f t="shared" si="0"/>
        <v>6.0519999999999996</v>
      </c>
      <c r="F46" s="166">
        <f t="shared" si="1"/>
        <v>0</v>
      </c>
      <c r="G46" s="134" t="s">
        <v>886</v>
      </c>
      <c r="H46" s="134" t="s">
        <v>67</v>
      </c>
      <c r="I46" s="134" t="s">
        <v>67</v>
      </c>
      <c r="J46" s="134">
        <v>1.325</v>
      </c>
      <c r="K46" s="137" t="s">
        <v>3319</v>
      </c>
    </row>
    <row r="47" spans="1:11" ht="14.85" customHeight="1" x14ac:dyDescent="0.35">
      <c r="A47" s="175" t="s">
        <v>3486</v>
      </c>
      <c r="B47" s="176" t="s">
        <v>3487</v>
      </c>
      <c r="C47" s="159"/>
      <c r="D47" s="165">
        <v>7.12</v>
      </c>
      <c r="E47" s="165">
        <f t="shared" si="0"/>
        <v>6.0519999999999996</v>
      </c>
      <c r="F47" s="166">
        <f t="shared" si="1"/>
        <v>0</v>
      </c>
      <c r="G47" s="134" t="s">
        <v>886</v>
      </c>
      <c r="H47" s="134" t="s">
        <v>67</v>
      </c>
      <c r="I47" s="134" t="s">
        <v>67</v>
      </c>
      <c r="J47" s="134">
        <v>1.325</v>
      </c>
      <c r="K47" s="137" t="s">
        <v>3319</v>
      </c>
    </row>
    <row r="48" spans="1:11" ht="14.85" customHeight="1" x14ac:dyDescent="0.35">
      <c r="A48" s="175" t="s">
        <v>3488</v>
      </c>
      <c r="B48" s="176" t="s">
        <v>3489</v>
      </c>
      <c r="C48" s="159"/>
      <c r="D48" s="165">
        <v>7.12</v>
      </c>
      <c r="E48" s="165">
        <f t="shared" si="0"/>
        <v>6.0519999999999996</v>
      </c>
      <c r="F48" s="166">
        <f t="shared" si="1"/>
        <v>0</v>
      </c>
      <c r="G48" s="134" t="s">
        <v>886</v>
      </c>
      <c r="H48" s="134" t="s">
        <v>67</v>
      </c>
      <c r="I48" s="134" t="s">
        <v>67</v>
      </c>
      <c r="J48" s="134">
        <v>1.325</v>
      </c>
      <c r="K48" s="137" t="s">
        <v>3319</v>
      </c>
    </row>
    <row r="49" spans="1:11" ht="14.85" customHeight="1" x14ac:dyDescent="0.35">
      <c r="A49" s="175" t="s">
        <v>3490</v>
      </c>
      <c r="B49" s="176" t="s">
        <v>3491</v>
      </c>
      <c r="C49" s="159"/>
      <c r="D49" s="165">
        <v>7.12</v>
      </c>
      <c r="E49" s="165">
        <f t="shared" si="0"/>
        <v>6.0519999999999996</v>
      </c>
      <c r="F49" s="166">
        <f t="shared" si="1"/>
        <v>0</v>
      </c>
      <c r="G49" s="134" t="s">
        <v>886</v>
      </c>
      <c r="H49" s="134" t="s">
        <v>67</v>
      </c>
      <c r="I49" s="134" t="s">
        <v>67</v>
      </c>
      <c r="J49" s="134">
        <v>1</v>
      </c>
      <c r="K49" s="137" t="s">
        <v>3319</v>
      </c>
    </row>
    <row r="50" spans="1:11" ht="14.85" customHeight="1" x14ac:dyDescent="0.35">
      <c r="A50" s="175" t="s">
        <v>3492</v>
      </c>
      <c r="B50" s="176" t="s">
        <v>3493</v>
      </c>
      <c r="C50" s="159"/>
      <c r="D50" s="165">
        <v>7.12</v>
      </c>
      <c r="E50" s="165">
        <f t="shared" si="0"/>
        <v>6.0519999999999996</v>
      </c>
      <c r="F50" s="166">
        <f t="shared" si="1"/>
        <v>0</v>
      </c>
      <c r="G50" s="134" t="s">
        <v>886</v>
      </c>
      <c r="H50" s="134" t="s">
        <v>67</v>
      </c>
      <c r="I50" s="134" t="s">
        <v>67</v>
      </c>
      <c r="J50" s="134">
        <v>1.325</v>
      </c>
      <c r="K50" s="137" t="s">
        <v>3319</v>
      </c>
    </row>
    <row r="51" spans="1:11" ht="14.85" customHeight="1" x14ac:dyDescent="0.35">
      <c r="A51" s="175" t="s">
        <v>3494</v>
      </c>
      <c r="B51" s="176" t="s">
        <v>3495</v>
      </c>
      <c r="C51" s="159"/>
      <c r="D51" s="165">
        <v>7.12</v>
      </c>
      <c r="E51" s="165">
        <f t="shared" si="0"/>
        <v>6.0519999999999996</v>
      </c>
      <c r="F51" s="166">
        <f t="shared" si="1"/>
        <v>0</v>
      </c>
      <c r="G51" s="134" t="s">
        <v>886</v>
      </c>
      <c r="H51" s="134" t="s">
        <v>67</v>
      </c>
      <c r="I51" s="134" t="s">
        <v>67</v>
      </c>
      <c r="J51" s="134">
        <v>1.325</v>
      </c>
      <c r="K51" s="137" t="s">
        <v>3319</v>
      </c>
    </row>
    <row r="52" spans="1:11" ht="14.85" customHeight="1" x14ac:dyDescent="0.35">
      <c r="A52" s="175" t="s">
        <v>3496</v>
      </c>
      <c r="B52" s="176" t="s">
        <v>3497</v>
      </c>
      <c r="C52" s="159"/>
      <c r="D52" s="165">
        <v>7.12</v>
      </c>
      <c r="E52" s="165">
        <f t="shared" si="0"/>
        <v>6.0519999999999996</v>
      </c>
      <c r="F52" s="166">
        <f t="shared" si="1"/>
        <v>0</v>
      </c>
      <c r="G52" s="134" t="s">
        <v>225</v>
      </c>
      <c r="H52" s="134" t="s">
        <v>67</v>
      </c>
      <c r="I52" s="134" t="s">
        <v>67</v>
      </c>
      <c r="J52" s="134">
        <v>1.31</v>
      </c>
      <c r="K52" s="137" t="s">
        <v>3319</v>
      </c>
    </row>
    <row r="53" spans="1:11" ht="14.85" customHeight="1" x14ac:dyDescent="0.35">
      <c r="A53" s="175" t="s">
        <v>3498</v>
      </c>
      <c r="B53" s="176" t="s">
        <v>3499</v>
      </c>
      <c r="C53" s="159"/>
      <c r="D53" s="165">
        <v>7.12</v>
      </c>
      <c r="E53" s="165">
        <f t="shared" si="0"/>
        <v>6.0519999999999996</v>
      </c>
      <c r="F53" s="166">
        <f t="shared" si="1"/>
        <v>0</v>
      </c>
      <c r="G53" s="134" t="s">
        <v>886</v>
      </c>
      <c r="H53" s="134" t="s">
        <v>67</v>
      </c>
      <c r="I53" s="134" t="s">
        <v>67</v>
      </c>
      <c r="J53" s="134">
        <v>1.325</v>
      </c>
      <c r="K53" s="137" t="s">
        <v>3319</v>
      </c>
    </row>
    <row r="54" spans="1:11" ht="14.85" customHeight="1" x14ac:dyDescent="0.35">
      <c r="A54" s="175" t="s">
        <v>3500</v>
      </c>
      <c r="B54" s="176" t="s">
        <v>3501</v>
      </c>
      <c r="C54" s="159"/>
      <c r="D54" s="165">
        <v>7.12</v>
      </c>
      <c r="E54" s="165">
        <f t="shared" si="0"/>
        <v>6.0519999999999996</v>
      </c>
      <c r="F54" s="166">
        <f t="shared" si="1"/>
        <v>0</v>
      </c>
      <c r="G54" s="134" t="s">
        <v>886</v>
      </c>
      <c r="H54" s="134" t="s">
        <v>67</v>
      </c>
      <c r="I54" s="134" t="s">
        <v>67</v>
      </c>
      <c r="J54" s="134">
        <v>1.226</v>
      </c>
      <c r="K54" s="137" t="s">
        <v>3319</v>
      </c>
    </row>
    <row r="55" spans="1:11" ht="14.85" customHeight="1" x14ac:dyDescent="0.35">
      <c r="A55" s="175" t="s">
        <v>3502</v>
      </c>
      <c r="B55" s="176" t="s">
        <v>3503</v>
      </c>
      <c r="C55" s="159"/>
      <c r="D55" s="165">
        <v>10.75</v>
      </c>
      <c r="E55" s="165">
        <f t="shared" si="0"/>
        <v>9.1374999999999993</v>
      </c>
      <c r="F55" s="166">
        <f t="shared" si="1"/>
        <v>0</v>
      </c>
      <c r="G55" s="134" t="s">
        <v>1323</v>
      </c>
      <c r="H55" s="134" t="s">
        <v>471</v>
      </c>
      <c r="I55" s="134" t="s">
        <v>61</v>
      </c>
      <c r="J55" s="134">
        <v>1</v>
      </c>
      <c r="K55" s="137" t="s">
        <v>3319</v>
      </c>
    </row>
    <row r="56" spans="1:11" ht="14.85" customHeight="1" x14ac:dyDescent="0.35">
      <c r="A56" s="175" t="s">
        <v>3504</v>
      </c>
      <c r="B56" s="176" t="s">
        <v>3505</v>
      </c>
      <c r="C56" s="159"/>
      <c r="D56" s="165">
        <v>18.940000000000001</v>
      </c>
      <c r="E56" s="165">
        <f t="shared" si="0"/>
        <v>16.099</v>
      </c>
      <c r="F56" s="166">
        <f t="shared" si="1"/>
        <v>0</v>
      </c>
      <c r="G56" s="134" t="s">
        <v>47</v>
      </c>
      <c r="H56" s="134" t="s">
        <v>47</v>
      </c>
      <c r="I56" s="134" t="s">
        <v>36</v>
      </c>
      <c r="J56" s="134">
        <v>0.32300000000000001</v>
      </c>
      <c r="K56" s="137" t="s">
        <v>3319</v>
      </c>
    </row>
    <row r="57" spans="1:11" ht="14.85" customHeight="1" x14ac:dyDescent="0.35">
      <c r="A57" s="175" t="s">
        <v>3506</v>
      </c>
      <c r="B57" s="176" t="s">
        <v>3507</v>
      </c>
      <c r="C57" s="159"/>
      <c r="D57" s="165">
        <v>7.29</v>
      </c>
      <c r="E57" s="165">
        <f t="shared" si="0"/>
        <v>6.1965000000000003</v>
      </c>
      <c r="F57" s="166">
        <f t="shared" si="1"/>
        <v>0</v>
      </c>
      <c r="G57" s="134" t="s">
        <v>47</v>
      </c>
      <c r="H57" s="134" t="s">
        <v>47</v>
      </c>
      <c r="I57" s="134" t="s">
        <v>36</v>
      </c>
      <c r="J57" s="134">
        <v>1.5349999999999999</v>
      </c>
      <c r="K57" s="137" t="s">
        <v>3319</v>
      </c>
    </row>
    <row r="58" spans="1:11" ht="14.85" customHeight="1" x14ac:dyDescent="0.35">
      <c r="A58" s="175" t="s">
        <v>3508</v>
      </c>
      <c r="B58" s="176" t="s">
        <v>3509</v>
      </c>
      <c r="C58" s="159"/>
      <c r="D58" s="165">
        <v>1.06</v>
      </c>
      <c r="E58" s="165">
        <f t="shared" si="0"/>
        <v>0.90100000000000002</v>
      </c>
      <c r="F58" s="166">
        <f t="shared" si="1"/>
        <v>0</v>
      </c>
      <c r="G58" s="134" t="s">
        <v>137</v>
      </c>
      <c r="H58" s="134" t="s">
        <v>110</v>
      </c>
      <c r="I58" s="134" t="s">
        <v>200</v>
      </c>
      <c r="J58" s="134">
        <v>1</v>
      </c>
      <c r="K58" s="137" t="s">
        <v>3319</v>
      </c>
    </row>
    <row r="59" spans="1:11" ht="14.85" customHeight="1" x14ac:dyDescent="0.35">
      <c r="A59" s="175" t="s">
        <v>3510</v>
      </c>
      <c r="B59" s="176" t="s">
        <v>3511</v>
      </c>
      <c r="C59" s="159"/>
      <c r="D59" s="165">
        <v>0.37</v>
      </c>
      <c r="E59" s="165">
        <f t="shared" si="0"/>
        <v>0.3145</v>
      </c>
      <c r="F59" s="166">
        <f t="shared" si="1"/>
        <v>0</v>
      </c>
      <c r="G59" s="134" t="s">
        <v>588</v>
      </c>
      <c r="H59" s="134" t="s">
        <v>111</v>
      </c>
      <c r="I59" s="134" t="s">
        <v>276</v>
      </c>
      <c r="J59" s="134">
        <v>0.13400000000000001</v>
      </c>
      <c r="K59" s="137" t="s">
        <v>3319</v>
      </c>
    </row>
    <row r="60" spans="1:11" ht="14.85" customHeight="1" x14ac:dyDescent="0.35">
      <c r="A60" s="175" t="s">
        <v>3512</v>
      </c>
      <c r="B60" s="176" t="s">
        <v>3513</v>
      </c>
      <c r="C60" s="159"/>
      <c r="D60" s="165">
        <v>20.83</v>
      </c>
      <c r="E60" s="165">
        <f t="shared" si="0"/>
        <v>17.705499999999997</v>
      </c>
      <c r="F60" s="166">
        <f t="shared" si="1"/>
        <v>0</v>
      </c>
      <c r="G60" s="134" t="s">
        <v>36</v>
      </c>
      <c r="H60" s="134" t="s">
        <v>36</v>
      </c>
      <c r="I60" s="134" t="s">
        <v>110</v>
      </c>
      <c r="J60" s="134">
        <v>1</v>
      </c>
      <c r="K60" s="137" t="s">
        <v>3319</v>
      </c>
    </row>
    <row r="61" spans="1:11" ht="14.85" customHeight="1" x14ac:dyDescent="0.35">
      <c r="A61" s="175" t="s">
        <v>3514</v>
      </c>
      <c r="B61" s="176" t="s">
        <v>3515</v>
      </c>
      <c r="C61" s="159"/>
      <c r="D61" s="165">
        <v>16.71</v>
      </c>
      <c r="E61" s="165">
        <f t="shared" si="0"/>
        <v>14.203500000000002</v>
      </c>
      <c r="F61" s="166">
        <f t="shared" si="1"/>
        <v>0</v>
      </c>
      <c r="G61" s="134" t="s">
        <v>2479</v>
      </c>
      <c r="H61" s="134" t="s">
        <v>976</v>
      </c>
      <c r="I61" s="134" t="s">
        <v>213</v>
      </c>
      <c r="J61" s="134">
        <v>0.08</v>
      </c>
      <c r="K61" s="137" t="s">
        <v>3319</v>
      </c>
    </row>
    <row r="62" spans="1:11" ht="14.85" customHeight="1" x14ac:dyDescent="0.35">
      <c r="A62" s="175" t="s">
        <v>3516</v>
      </c>
      <c r="B62" s="176" t="s">
        <v>3517</v>
      </c>
      <c r="C62" s="159"/>
      <c r="D62" s="165">
        <v>51.38</v>
      </c>
      <c r="E62" s="165">
        <f t="shared" si="0"/>
        <v>43.673000000000002</v>
      </c>
      <c r="F62" s="166">
        <f t="shared" si="1"/>
        <v>0</v>
      </c>
      <c r="G62" s="134" t="s">
        <v>1043</v>
      </c>
      <c r="H62" s="134" t="s">
        <v>583</v>
      </c>
      <c r="I62" s="134" t="s">
        <v>42</v>
      </c>
      <c r="J62" s="134">
        <v>1</v>
      </c>
      <c r="K62" s="137" t="s">
        <v>3319</v>
      </c>
    </row>
    <row r="63" spans="1:11" ht="14.85" customHeight="1" x14ac:dyDescent="0.35">
      <c r="A63" s="175" t="s">
        <v>3518</v>
      </c>
      <c r="B63" s="176" t="s">
        <v>3519</v>
      </c>
      <c r="C63" s="159"/>
      <c r="D63" s="165">
        <v>88.29</v>
      </c>
      <c r="E63" s="165">
        <f t="shared" si="0"/>
        <v>75.046500000000009</v>
      </c>
      <c r="F63" s="166">
        <f t="shared" si="1"/>
        <v>0</v>
      </c>
      <c r="G63" s="134" t="s">
        <v>208</v>
      </c>
      <c r="H63" s="134" t="s">
        <v>66</v>
      </c>
      <c r="I63" s="134" t="s">
        <v>583</v>
      </c>
      <c r="J63" s="134">
        <v>1</v>
      </c>
      <c r="K63" s="137" t="s">
        <v>3319</v>
      </c>
    </row>
    <row r="64" spans="1:11" ht="14.85" customHeight="1" x14ac:dyDescent="0.35">
      <c r="A64" s="175" t="s">
        <v>3520</v>
      </c>
      <c r="B64" s="176" t="s">
        <v>3515</v>
      </c>
      <c r="C64" s="159"/>
      <c r="D64" s="165">
        <v>10.72</v>
      </c>
      <c r="E64" s="165">
        <f t="shared" si="0"/>
        <v>9.1120000000000001</v>
      </c>
      <c r="F64" s="166">
        <f t="shared" si="1"/>
        <v>0</v>
      </c>
      <c r="G64" s="134" t="s">
        <v>588</v>
      </c>
      <c r="H64" s="134" t="s">
        <v>322</v>
      </c>
      <c r="I64" s="134" t="s">
        <v>276</v>
      </c>
      <c r="J64" s="134">
        <v>7.8E-2</v>
      </c>
      <c r="K64" s="137" t="s">
        <v>3319</v>
      </c>
    </row>
    <row r="65" spans="1:11" ht="14.85" customHeight="1" x14ac:dyDescent="0.35">
      <c r="A65" s="175" t="s">
        <v>3521</v>
      </c>
      <c r="B65" s="176" t="s">
        <v>3522</v>
      </c>
      <c r="C65" s="159"/>
      <c r="D65" s="165">
        <v>8.7100000000000009</v>
      </c>
      <c r="E65" s="165">
        <f t="shared" si="0"/>
        <v>7.4035000000000011</v>
      </c>
      <c r="F65" s="166">
        <f t="shared" si="1"/>
        <v>0</v>
      </c>
      <c r="G65" s="134" t="s">
        <v>3298</v>
      </c>
      <c r="H65" s="134" t="s">
        <v>43</v>
      </c>
      <c r="I65" s="134" t="s">
        <v>42</v>
      </c>
      <c r="J65" s="134">
        <v>1</v>
      </c>
      <c r="K65" s="137" t="s">
        <v>3319</v>
      </c>
    </row>
    <row r="66" spans="1:11" ht="14.85" customHeight="1" x14ac:dyDescent="0.35">
      <c r="A66" s="175" t="s">
        <v>3523</v>
      </c>
      <c r="B66" s="176" t="s">
        <v>3524</v>
      </c>
      <c r="C66" s="159"/>
      <c r="D66" s="165">
        <v>1.73</v>
      </c>
      <c r="E66" s="165">
        <f t="shared" si="0"/>
        <v>1.4704999999999999</v>
      </c>
      <c r="F66" s="166">
        <f t="shared" si="1"/>
        <v>0</v>
      </c>
      <c r="G66" s="134" t="s">
        <v>894</v>
      </c>
      <c r="H66" s="134" t="s">
        <v>894</v>
      </c>
      <c r="I66" s="134" t="s">
        <v>188</v>
      </c>
      <c r="J66" s="134">
        <v>1</v>
      </c>
      <c r="K66" s="137" t="s">
        <v>3319</v>
      </c>
    </row>
    <row r="67" spans="1:11" ht="14.85" customHeight="1" x14ac:dyDescent="0.35">
      <c r="A67" s="175" t="s">
        <v>3523</v>
      </c>
      <c r="B67" s="176" t="s">
        <v>3524</v>
      </c>
      <c r="C67" s="159"/>
      <c r="D67" s="165">
        <v>1.73</v>
      </c>
      <c r="E67" s="165">
        <f t="shared" si="0"/>
        <v>1.4704999999999999</v>
      </c>
      <c r="F67" s="166">
        <f t="shared" si="1"/>
        <v>0</v>
      </c>
      <c r="G67" s="134" t="s">
        <v>894</v>
      </c>
      <c r="H67" s="134" t="s">
        <v>894</v>
      </c>
      <c r="I67" s="134" t="s">
        <v>188</v>
      </c>
      <c r="J67" s="134">
        <v>1</v>
      </c>
      <c r="K67" s="137" t="s">
        <v>3319</v>
      </c>
    </row>
    <row r="68" spans="1:11" ht="14.85" customHeight="1" x14ac:dyDescent="0.35">
      <c r="A68" s="175" t="s">
        <v>3525</v>
      </c>
      <c r="B68" s="176" t="s">
        <v>3526</v>
      </c>
      <c r="C68" s="159"/>
      <c r="D68" s="165">
        <v>5.45</v>
      </c>
      <c r="E68" s="165">
        <f t="shared" si="0"/>
        <v>4.6325000000000003</v>
      </c>
      <c r="F68" s="166">
        <f t="shared" si="1"/>
        <v>0</v>
      </c>
      <c r="G68" s="134" t="s">
        <v>623</v>
      </c>
      <c r="H68" s="134" t="s">
        <v>53</v>
      </c>
      <c r="I68" s="134" t="s">
        <v>247</v>
      </c>
      <c r="J68" s="134">
        <v>0.13</v>
      </c>
      <c r="K68" s="137" t="s">
        <v>3319</v>
      </c>
    </row>
    <row r="69" spans="1:11" ht="14.85" customHeight="1" x14ac:dyDescent="0.35">
      <c r="A69" s="175" t="s">
        <v>3527</v>
      </c>
      <c r="B69" s="176" t="s">
        <v>3528</v>
      </c>
      <c r="C69" s="159"/>
      <c r="D69" s="165">
        <v>2.12</v>
      </c>
      <c r="E69" s="165">
        <f t="shared" si="0"/>
        <v>1.802</v>
      </c>
      <c r="F69" s="166">
        <f t="shared" si="1"/>
        <v>0</v>
      </c>
      <c r="G69" s="134" t="s">
        <v>374</v>
      </c>
      <c r="H69" s="134" t="s">
        <v>154</v>
      </c>
      <c r="I69" s="134" t="s">
        <v>52</v>
      </c>
      <c r="J69" s="134">
        <v>0.06</v>
      </c>
      <c r="K69" s="137" t="s">
        <v>3319</v>
      </c>
    </row>
    <row r="70" spans="1:11" ht="14.85" customHeight="1" x14ac:dyDescent="0.35">
      <c r="A70" s="175" t="s">
        <v>3529</v>
      </c>
      <c r="B70" s="176" t="s">
        <v>3530</v>
      </c>
      <c r="C70" s="159"/>
      <c r="D70" s="165">
        <v>18.98</v>
      </c>
      <c r="E70" s="165">
        <f t="shared" si="0"/>
        <v>16.132999999999999</v>
      </c>
      <c r="F70" s="166">
        <f t="shared" si="1"/>
        <v>0</v>
      </c>
      <c r="G70" s="134" t="s">
        <v>386</v>
      </c>
      <c r="H70" s="134" t="s">
        <v>119</v>
      </c>
      <c r="I70" s="134" t="s">
        <v>1230</v>
      </c>
      <c r="J70" s="134">
        <v>2.37</v>
      </c>
      <c r="K70" s="137" t="s">
        <v>3319</v>
      </c>
    </row>
    <row r="71" spans="1:11" ht="14.85" customHeight="1" x14ac:dyDescent="0.35">
      <c r="A71" s="175" t="s">
        <v>3531</v>
      </c>
      <c r="B71" s="176" t="s">
        <v>3532</v>
      </c>
      <c r="C71" s="159"/>
      <c r="D71" s="165">
        <v>49.87</v>
      </c>
      <c r="E71" s="165">
        <f t="shared" ref="E71:E134" si="2">D71-(D71*$D$2)</f>
        <v>42.389499999999998</v>
      </c>
      <c r="F71" s="166">
        <f t="shared" si="1"/>
        <v>0</v>
      </c>
      <c r="G71" s="134" t="s">
        <v>60</v>
      </c>
      <c r="H71" s="134" t="s">
        <v>52</v>
      </c>
      <c r="I71" s="134" t="s">
        <v>155</v>
      </c>
      <c r="J71" s="134">
        <v>7.5</v>
      </c>
      <c r="K71" s="137" t="s">
        <v>3319</v>
      </c>
    </row>
    <row r="72" spans="1:11" ht="14.85" customHeight="1" x14ac:dyDescent="0.35">
      <c r="A72" s="175" t="s">
        <v>3533</v>
      </c>
      <c r="B72" s="176" t="s">
        <v>3534</v>
      </c>
      <c r="C72" s="159"/>
      <c r="D72" s="165">
        <v>16.420000000000002</v>
      </c>
      <c r="E72" s="165">
        <f t="shared" si="2"/>
        <v>13.957000000000001</v>
      </c>
      <c r="F72" s="166">
        <f t="shared" ref="F72:F135" si="3">C72*E72</f>
        <v>0</v>
      </c>
      <c r="G72" s="134" t="s">
        <v>212</v>
      </c>
      <c r="H72" s="134" t="s">
        <v>7</v>
      </c>
      <c r="I72" s="134" t="s">
        <v>192</v>
      </c>
      <c r="J72" s="134">
        <v>0.39</v>
      </c>
      <c r="K72" s="137" t="s">
        <v>3319</v>
      </c>
    </row>
    <row r="73" spans="1:11" ht="14.85" customHeight="1" x14ac:dyDescent="0.35">
      <c r="A73" s="175" t="s">
        <v>3535</v>
      </c>
      <c r="B73" s="176" t="s">
        <v>3536</v>
      </c>
      <c r="C73" s="159"/>
      <c r="D73" s="165">
        <v>29.66</v>
      </c>
      <c r="E73" s="165">
        <f t="shared" si="2"/>
        <v>25.210999999999999</v>
      </c>
      <c r="F73" s="166">
        <f t="shared" si="3"/>
        <v>0</v>
      </c>
      <c r="G73" s="134" t="s">
        <v>1417</v>
      </c>
      <c r="H73" s="134" t="s">
        <v>160</v>
      </c>
      <c r="I73" s="134" t="s">
        <v>56</v>
      </c>
      <c r="J73" s="134">
        <v>1.3360000000000001</v>
      </c>
      <c r="K73" s="137" t="s">
        <v>3319</v>
      </c>
    </row>
    <row r="74" spans="1:11" ht="14.85" customHeight="1" x14ac:dyDescent="0.35">
      <c r="A74" s="175" t="s">
        <v>3537</v>
      </c>
      <c r="B74" s="176" t="s">
        <v>3538</v>
      </c>
      <c r="C74" s="159"/>
      <c r="D74" s="165">
        <v>3.79</v>
      </c>
      <c r="E74" s="165">
        <f t="shared" si="2"/>
        <v>3.2214999999999998</v>
      </c>
      <c r="F74" s="166">
        <f t="shared" si="3"/>
        <v>0</v>
      </c>
      <c r="G74" s="134" t="s">
        <v>46</v>
      </c>
      <c r="H74" s="134" t="s">
        <v>111</v>
      </c>
      <c r="I74" s="134" t="s">
        <v>122</v>
      </c>
      <c r="J74" s="134">
        <v>1</v>
      </c>
      <c r="K74" s="137" t="s">
        <v>3319</v>
      </c>
    </row>
    <row r="75" spans="1:11" ht="14.85" customHeight="1" x14ac:dyDescent="0.35">
      <c r="A75" s="175" t="s">
        <v>3539</v>
      </c>
      <c r="B75" s="176" t="s">
        <v>3540</v>
      </c>
      <c r="C75" s="159"/>
      <c r="D75" s="165">
        <v>1.92</v>
      </c>
      <c r="E75" s="165">
        <f t="shared" si="2"/>
        <v>1.6319999999999999</v>
      </c>
      <c r="F75" s="166">
        <f t="shared" si="3"/>
        <v>0</v>
      </c>
      <c r="G75" s="134" t="s">
        <v>53</v>
      </c>
      <c r="H75" s="134" t="s">
        <v>42</v>
      </c>
      <c r="I75" s="134" t="s">
        <v>188</v>
      </c>
      <c r="J75" s="134">
        <v>0.12</v>
      </c>
      <c r="K75" s="137" t="s">
        <v>3319</v>
      </c>
    </row>
    <row r="76" spans="1:11" ht="14.85" customHeight="1" x14ac:dyDescent="0.35">
      <c r="A76" s="175" t="s">
        <v>3541</v>
      </c>
      <c r="B76" s="176" t="s">
        <v>3542</v>
      </c>
      <c r="C76" s="159"/>
      <c r="D76" s="165">
        <v>3.04</v>
      </c>
      <c r="E76" s="165">
        <f t="shared" si="2"/>
        <v>2.5840000000000001</v>
      </c>
      <c r="F76" s="166">
        <f t="shared" si="3"/>
        <v>0</v>
      </c>
      <c r="G76" s="134" t="s">
        <v>990</v>
      </c>
      <c r="H76" s="134" t="s">
        <v>42</v>
      </c>
      <c r="I76" s="134" t="s">
        <v>188</v>
      </c>
      <c r="J76" s="134">
        <v>0.112</v>
      </c>
      <c r="K76" s="137" t="s">
        <v>3319</v>
      </c>
    </row>
    <row r="77" spans="1:11" ht="14.85" customHeight="1" x14ac:dyDescent="0.35">
      <c r="A77" s="175" t="s">
        <v>3543</v>
      </c>
      <c r="B77" s="176" t="s">
        <v>3544</v>
      </c>
      <c r="C77" s="159"/>
      <c r="D77" s="165">
        <v>2.5099999999999998</v>
      </c>
      <c r="E77" s="165">
        <f t="shared" si="2"/>
        <v>2.1334999999999997</v>
      </c>
      <c r="F77" s="166">
        <f t="shared" si="3"/>
        <v>0</v>
      </c>
      <c r="G77" s="134" t="s">
        <v>903</v>
      </c>
      <c r="H77" s="134" t="s">
        <v>276</v>
      </c>
      <c r="I77" s="134" t="s">
        <v>200</v>
      </c>
      <c r="J77" s="134">
        <v>2.5999999999999999E-2</v>
      </c>
      <c r="K77" s="137" t="s">
        <v>3319</v>
      </c>
    </row>
    <row r="78" spans="1:11" ht="14.85" customHeight="1" x14ac:dyDescent="0.35">
      <c r="A78" s="175" t="s">
        <v>3545</v>
      </c>
      <c r="B78" s="176" t="s">
        <v>3546</v>
      </c>
      <c r="C78" s="159"/>
      <c r="D78" s="165">
        <v>3.04</v>
      </c>
      <c r="E78" s="165">
        <f t="shared" si="2"/>
        <v>2.5840000000000001</v>
      </c>
      <c r="F78" s="166">
        <f t="shared" si="3"/>
        <v>0</v>
      </c>
      <c r="G78" s="134" t="s">
        <v>903</v>
      </c>
      <c r="H78" s="134" t="s">
        <v>8</v>
      </c>
      <c r="I78" s="134" t="s">
        <v>200</v>
      </c>
      <c r="J78" s="134">
        <v>2.8000000000000001E-2</v>
      </c>
      <c r="K78" s="137" t="s">
        <v>3319</v>
      </c>
    </row>
    <row r="79" spans="1:11" ht="14.85" customHeight="1" x14ac:dyDescent="0.35">
      <c r="A79" s="175" t="s">
        <v>3547</v>
      </c>
      <c r="B79" s="176" t="s">
        <v>3548</v>
      </c>
      <c r="C79" s="159"/>
      <c r="D79" s="165">
        <v>2.76</v>
      </c>
      <c r="E79" s="165">
        <f t="shared" si="2"/>
        <v>2.3459999999999996</v>
      </c>
      <c r="F79" s="166">
        <f t="shared" si="3"/>
        <v>0</v>
      </c>
      <c r="G79" s="134" t="s">
        <v>903</v>
      </c>
      <c r="H79" s="134" t="s">
        <v>8</v>
      </c>
      <c r="I79" s="134" t="s">
        <v>37</v>
      </c>
      <c r="J79" s="134">
        <v>3.1E-2</v>
      </c>
      <c r="K79" s="137" t="s">
        <v>3319</v>
      </c>
    </row>
    <row r="80" spans="1:11" ht="14.85" customHeight="1" x14ac:dyDescent="0.35">
      <c r="A80" s="175" t="s">
        <v>3549</v>
      </c>
      <c r="B80" s="176" t="s">
        <v>3550</v>
      </c>
      <c r="C80" s="159"/>
      <c r="D80" s="165">
        <v>3.41</v>
      </c>
      <c r="E80" s="165">
        <f t="shared" si="2"/>
        <v>2.8985000000000003</v>
      </c>
      <c r="F80" s="166">
        <f t="shared" si="3"/>
        <v>0</v>
      </c>
      <c r="G80" s="134" t="s">
        <v>160</v>
      </c>
      <c r="H80" s="134" t="s">
        <v>276</v>
      </c>
      <c r="I80" s="134" t="s">
        <v>200</v>
      </c>
      <c r="J80" s="134">
        <v>3.1E-2</v>
      </c>
      <c r="K80" s="137" t="s">
        <v>3319</v>
      </c>
    </row>
    <row r="81" spans="1:11" ht="14.85" customHeight="1" x14ac:dyDescent="0.35">
      <c r="A81" s="175" t="s">
        <v>3551</v>
      </c>
      <c r="B81" s="176" t="s">
        <v>3552</v>
      </c>
      <c r="C81" s="159"/>
      <c r="D81" s="165">
        <v>3.55</v>
      </c>
      <c r="E81" s="165">
        <f t="shared" si="2"/>
        <v>3.0175000000000001</v>
      </c>
      <c r="F81" s="166">
        <f t="shared" si="3"/>
        <v>0</v>
      </c>
      <c r="G81" s="134" t="s">
        <v>66</v>
      </c>
      <c r="H81" s="134" t="s">
        <v>8</v>
      </c>
      <c r="I81" s="134" t="s">
        <v>276</v>
      </c>
      <c r="J81" s="134">
        <v>3.4000000000000002E-2</v>
      </c>
      <c r="K81" s="137" t="s">
        <v>3319</v>
      </c>
    </row>
    <row r="82" spans="1:11" ht="14.85" customHeight="1" x14ac:dyDescent="0.35">
      <c r="A82" s="175" t="s">
        <v>3553</v>
      </c>
      <c r="B82" s="176" t="s">
        <v>3554</v>
      </c>
      <c r="C82" s="159"/>
      <c r="D82" s="165">
        <v>3.79</v>
      </c>
      <c r="E82" s="165">
        <f t="shared" si="2"/>
        <v>3.2214999999999998</v>
      </c>
      <c r="F82" s="166">
        <f t="shared" si="3"/>
        <v>0</v>
      </c>
      <c r="G82" s="134" t="s">
        <v>66</v>
      </c>
      <c r="H82" s="134" t="s">
        <v>8</v>
      </c>
      <c r="I82" s="134" t="s">
        <v>276</v>
      </c>
      <c r="J82" s="134">
        <v>4.1000000000000002E-2</v>
      </c>
      <c r="K82" s="137" t="s">
        <v>3319</v>
      </c>
    </row>
    <row r="83" spans="1:11" ht="14.85" customHeight="1" x14ac:dyDescent="0.35">
      <c r="A83" s="175" t="s">
        <v>3555</v>
      </c>
      <c r="B83" s="176" t="s">
        <v>3556</v>
      </c>
      <c r="C83" s="159"/>
      <c r="D83" s="165">
        <v>3.79</v>
      </c>
      <c r="E83" s="165">
        <f t="shared" si="2"/>
        <v>3.2214999999999998</v>
      </c>
      <c r="F83" s="166">
        <f t="shared" si="3"/>
        <v>0</v>
      </c>
      <c r="G83" s="134" t="s">
        <v>975</v>
      </c>
      <c r="H83" s="134" t="s">
        <v>122</v>
      </c>
      <c r="I83" s="134" t="s">
        <v>8</v>
      </c>
      <c r="J83" s="134">
        <v>4.4999999999999998E-2</v>
      </c>
      <c r="K83" s="137" t="s">
        <v>3319</v>
      </c>
    </row>
    <row r="84" spans="1:11" ht="14.85" customHeight="1" x14ac:dyDescent="0.35">
      <c r="A84" s="175" t="s">
        <v>3557</v>
      </c>
      <c r="B84" s="176" t="s">
        <v>3558</v>
      </c>
      <c r="C84" s="159"/>
      <c r="D84" s="165">
        <v>4.54</v>
      </c>
      <c r="E84" s="165">
        <f t="shared" si="2"/>
        <v>3.859</v>
      </c>
      <c r="F84" s="166">
        <f t="shared" si="3"/>
        <v>0</v>
      </c>
      <c r="G84" s="134" t="s">
        <v>975</v>
      </c>
      <c r="H84" s="134" t="s">
        <v>8</v>
      </c>
      <c r="I84" s="134" t="s">
        <v>8</v>
      </c>
      <c r="J84" s="134">
        <v>4.7E-2</v>
      </c>
      <c r="K84" s="137" t="s">
        <v>3319</v>
      </c>
    </row>
    <row r="85" spans="1:11" ht="14.85" customHeight="1" x14ac:dyDescent="0.35">
      <c r="A85" s="175" t="s">
        <v>3559</v>
      </c>
      <c r="B85" s="176" t="s">
        <v>3560</v>
      </c>
      <c r="C85" s="159"/>
      <c r="D85" s="165">
        <v>4.3</v>
      </c>
      <c r="E85" s="165">
        <f t="shared" si="2"/>
        <v>3.6549999999999998</v>
      </c>
      <c r="F85" s="166">
        <f t="shared" si="3"/>
        <v>0</v>
      </c>
      <c r="G85" s="134" t="s">
        <v>56</v>
      </c>
      <c r="H85" s="134" t="s">
        <v>122</v>
      </c>
      <c r="I85" s="134" t="s">
        <v>8</v>
      </c>
      <c r="J85" s="134">
        <v>5.7000000000000002E-2</v>
      </c>
      <c r="K85" s="137" t="s">
        <v>3319</v>
      </c>
    </row>
    <row r="86" spans="1:11" ht="14.85" customHeight="1" x14ac:dyDescent="0.35">
      <c r="A86" s="175" t="s">
        <v>3561</v>
      </c>
      <c r="B86" s="176" t="s">
        <v>3562</v>
      </c>
      <c r="C86" s="159"/>
      <c r="D86" s="165">
        <v>5.34</v>
      </c>
      <c r="E86" s="165">
        <f t="shared" si="2"/>
        <v>4.5389999999999997</v>
      </c>
      <c r="F86" s="166">
        <f t="shared" si="3"/>
        <v>0</v>
      </c>
      <c r="G86" s="134" t="s">
        <v>56</v>
      </c>
      <c r="H86" s="134" t="s">
        <v>122</v>
      </c>
      <c r="I86" s="134" t="s">
        <v>8</v>
      </c>
      <c r="J86" s="134">
        <v>7.0000000000000001E-3</v>
      </c>
      <c r="K86" s="137" t="s">
        <v>3319</v>
      </c>
    </row>
    <row r="87" spans="1:11" ht="14.85" customHeight="1" x14ac:dyDescent="0.35">
      <c r="A87" s="175" t="s">
        <v>3563</v>
      </c>
      <c r="B87" s="176" t="s">
        <v>3564</v>
      </c>
      <c r="C87" s="159"/>
      <c r="D87" s="165">
        <v>7.12</v>
      </c>
      <c r="E87" s="165">
        <f t="shared" si="2"/>
        <v>6.0519999999999996</v>
      </c>
      <c r="F87" s="166">
        <f t="shared" si="3"/>
        <v>0</v>
      </c>
      <c r="G87" s="134" t="s">
        <v>665</v>
      </c>
      <c r="H87" s="134" t="s">
        <v>322</v>
      </c>
      <c r="I87" s="134" t="s">
        <v>8</v>
      </c>
      <c r="J87" s="134">
        <v>7.6999999999999999E-2</v>
      </c>
      <c r="K87" s="137" t="s">
        <v>3319</v>
      </c>
    </row>
    <row r="88" spans="1:11" ht="14.85" customHeight="1" x14ac:dyDescent="0.35">
      <c r="A88" s="175" t="s">
        <v>3565</v>
      </c>
      <c r="B88" s="176" t="s">
        <v>3566</v>
      </c>
      <c r="C88" s="159"/>
      <c r="D88" s="165">
        <v>6.31</v>
      </c>
      <c r="E88" s="165">
        <f t="shared" si="2"/>
        <v>5.3635000000000002</v>
      </c>
      <c r="F88" s="166">
        <f t="shared" si="3"/>
        <v>0</v>
      </c>
      <c r="G88" s="134" t="s">
        <v>665</v>
      </c>
      <c r="H88" s="134" t="s">
        <v>322</v>
      </c>
      <c r="I88" s="134" t="s">
        <v>837</v>
      </c>
      <c r="J88" s="134">
        <v>8.7999999999999995E-2</v>
      </c>
      <c r="K88" s="137" t="s">
        <v>3319</v>
      </c>
    </row>
    <row r="89" spans="1:11" ht="14.85" customHeight="1" x14ac:dyDescent="0.35">
      <c r="A89" s="175" t="s">
        <v>3567</v>
      </c>
      <c r="B89" s="176" t="s">
        <v>3568</v>
      </c>
      <c r="C89" s="159"/>
      <c r="D89" s="165">
        <v>1.83</v>
      </c>
      <c r="E89" s="165">
        <f t="shared" si="2"/>
        <v>1.5555000000000001</v>
      </c>
      <c r="F89" s="166">
        <f t="shared" si="3"/>
        <v>0</v>
      </c>
      <c r="G89" s="134" t="s">
        <v>47</v>
      </c>
      <c r="H89" s="134" t="s">
        <v>122</v>
      </c>
      <c r="I89" s="134" t="s">
        <v>8</v>
      </c>
      <c r="J89" s="134">
        <v>4.3E-3</v>
      </c>
      <c r="K89" s="137" t="s">
        <v>3319</v>
      </c>
    </row>
    <row r="90" spans="1:11" ht="14.85" customHeight="1" x14ac:dyDescent="0.35">
      <c r="A90" s="175" t="s">
        <v>3569</v>
      </c>
      <c r="B90" s="176" t="s">
        <v>3570</v>
      </c>
      <c r="C90" s="159"/>
      <c r="D90" s="165">
        <v>10.1</v>
      </c>
      <c r="E90" s="165">
        <f t="shared" si="2"/>
        <v>8.5849999999999991</v>
      </c>
      <c r="F90" s="166">
        <f t="shared" si="3"/>
        <v>0</v>
      </c>
      <c r="G90" s="134" t="s">
        <v>96</v>
      </c>
      <c r="H90" s="134" t="s">
        <v>110</v>
      </c>
      <c r="I90" s="134" t="s">
        <v>893</v>
      </c>
      <c r="J90" s="134">
        <v>0.318</v>
      </c>
      <c r="K90" s="137" t="s">
        <v>3319</v>
      </c>
    </row>
    <row r="91" spans="1:11" ht="14.85" customHeight="1" x14ac:dyDescent="0.35">
      <c r="A91" s="175" t="s">
        <v>3571</v>
      </c>
      <c r="B91" s="176" t="s">
        <v>3572</v>
      </c>
      <c r="C91" s="159"/>
      <c r="D91" s="165">
        <v>1.9</v>
      </c>
      <c r="E91" s="165">
        <f t="shared" si="2"/>
        <v>1.615</v>
      </c>
      <c r="F91" s="166">
        <f t="shared" si="3"/>
        <v>0</v>
      </c>
      <c r="G91" s="134" t="s">
        <v>322</v>
      </c>
      <c r="H91" s="134" t="s">
        <v>322</v>
      </c>
      <c r="I91" s="134" t="s">
        <v>67</v>
      </c>
      <c r="J91" s="134">
        <v>0.08</v>
      </c>
      <c r="K91" s="137" t="s">
        <v>3319</v>
      </c>
    </row>
    <row r="92" spans="1:11" ht="14.85" customHeight="1" x14ac:dyDescent="0.35">
      <c r="A92" s="175" t="s">
        <v>3573</v>
      </c>
      <c r="B92" s="176" t="s">
        <v>3574</v>
      </c>
      <c r="C92" s="159"/>
      <c r="D92" s="165">
        <v>2.76</v>
      </c>
      <c r="E92" s="165">
        <f t="shared" si="2"/>
        <v>2.3459999999999996</v>
      </c>
      <c r="F92" s="166">
        <f t="shared" si="3"/>
        <v>0</v>
      </c>
      <c r="G92" s="134" t="s">
        <v>7</v>
      </c>
      <c r="H92" s="134" t="s">
        <v>8</v>
      </c>
      <c r="I92" s="134" t="s">
        <v>200</v>
      </c>
      <c r="J92" s="134">
        <v>4.7E-2</v>
      </c>
      <c r="K92" s="137" t="s">
        <v>3319</v>
      </c>
    </row>
    <row r="93" spans="1:11" ht="14.85" customHeight="1" x14ac:dyDescent="0.35">
      <c r="A93" s="175" t="s">
        <v>3575</v>
      </c>
      <c r="B93" s="176" t="s">
        <v>3576</v>
      </c>
      <c r="C93" s="159"/>
      <c r="D93" s="165">
        <v>3.04</v>
      </c>
      <c r="E93" s="165">
        <f t="shared" si="2"/>
        <v>2.5840000000000001</v>
      </c>
      <c r="F93" s="166">
        <f t="shared" si="3"/>
        <v>0</v>
      </c>
      <c r="G93" s="134" t="s">
        <v>7</v>
      </c>
      <c r="H93" s="134" t="s">
        <v>276</v>
      </c>
      <c r="I93" s="134" t="s">
        <v>276</v>
      </c>
      <c r="J93" s="134">
        <v>0.05</v>
      </c>
      <c r="K93" s="137" t="s">
        <v>3319</v>
      </c>
    </row>
    <row r="94" spans="1:11" ht="14.85" customHeight="1" x14ac:dyDescent="0.35">
      <c r="A94" s="175" t="s">
        <v>3577</v>
      </c>
      <c r="B94" s="176" t="s">
        <v>3578</v>
      </c>
      <c r="C94" s="159"/>
      <c r="D94" s="165">
        <v>3.04</v>
      </c>
      <c r="E94" s="165">
        <f t="shared" si="2"/>
        <v>2.5840000000000001</v>
      </c>
      <c r="F94" s="166">
        <f t="shared" si="3"/>
        <v>0</v>
      </c>
      <c r="G94" s="134" t="s">
        <v>52</v>
      </c>
      <c r="H94" s="134" t="s">
        <v>322</v>
      </c>
      <c r="I94" s="134" t="s">
        <v>8</v>
      </c>
      <c r="J94" s="134">
        <v>7.0000000000000007E-2</v>
      </c>
      <c r="K94" s="137" t="s">
        <v>3319</v>
      </c>
    </row>
    <row r="95" spans="1:11" ht="14.85" customHeight="1" x14ac:dyDescent="0.35">
      <c r="A95" s="175" t="s">
        <v>3579</v>
      </c>
      <c r="B95" s="176" t="s">
        <v>3580</v>
      </c>
      <c r="C95" s="159"/>
      <c r="D95" s="165">
        <v>3.96</v>
      </c>
      <c r="E95" s="165">
        <f t="shared" si="2"/>
        <v>3.3660000000000001</v>
      </c>
      <c r="F95" s="166">
        <f t="shared" si="3"/>
        <v>0</v>
      </c>
      <c r="G95" s="134" t="s">
        <v>52</v>
      </c>
      <c r="H95" s="134" t="s">
        <v>122</v>
      </c>
      <c r="I95" s="134" t="s">
        <v>8</v>
      </c>
      <c r="J95" s="134">
        <v>8.4000000000000005E-2</v>
      </c>
      <c r="K95" s="137" t="s">
        <v>3319</v>
      </c>
    </row>
    <row r="96" spans="1:11" ht="14.85" customHeight="1" x14ac:dyDescent="0.35">
      <c r="A96" s="175" t="s">
        <v>3581</v>
      </c>
      <c r="B96" s="176" t="s">
        <v>3582</v>
      </c>
      <c r="C96" s="159"/>
      <c r="D96" s="165">
        <v>3.79</v>
      </c>
      <c r="E96" s="165">
        <f t="shared" si="2"/>
        <v>3.2214999999999998</v>
      </c>
      <c r="F96" s="166">
        <f t="shared" si="3"/>
        <v>0</v>
      </c>
      <c r="G96" s="134" t="s">
        <v>247</v>
      </c>
      <c r="H96" s="134" t="s">
        <v>322</v>
      </c>
      <c r="I96" s="134" t="s">
        <v>8</v>
      </c>
      <c r="J96" s="134">
        <v>0.105</v>
      </c>
      <c r="K96" s="137" t="s">
        <v>3319</v>
      </c>
    </row>
    <row r="97" spans="1:11" ht="14.85" customHeight="1" x14ac:dyDescent="0.35">
      <c r="A97" s="175" t="s">
        <v>3583</v>
      </c>
      <c r="B97" s="176" t="s">
        <v>3584</v>
      </c>
      <c r="C97" s="159"/>
      <c r="D97" s="165">
        <v>4.3</v>
      </c>
      <c r="E97" s="165">
        <f t="shared" si="2"/>
        <v>3.6549999999999998</v>
      </c>
      <c r="F97" s="166">
        <f t="shared" si="3"/>
        <v>0</v>
      </c>
      <c r="G97" s="134" t="s">
        <v>1945</v>
      </c>
      <c r="H97" s="134" t="s">
        <v>122</v>
      </c>
      <c r="I97" s="134" t="s">
        <v>837</v>
      </c>
      <c r="J97" s="134">
        <v>0.13500000000000001</v>
      </c>
      <c r="K97" s="137" t="s">
        <v>3319</v>
      </c>
    </row>
    <row r="98" spans="1:11" ht="14.85" customHeight="1" x14ac:dyDescent="0.35">
      <c r="A98" s="175" t="s">
        <v>3585</v>
      </c>
      <c r="B98" s="176" t="s">
        <v>3586</v>
      </c>
      <c r="C98" s="159"/>
      <c r="D98" s="165">
        <v>5.05</v>
      </c>
      <c r="E98" s="165">
        <f t="shared" si="2"/>
        <v>4.2924999999999995</v>
      </c>
      <c r="F98" s="166">
        <f t="shared" si="3"/>
        <v>0</v>
      </c>
      <c r="G98" s="134" t="s">
        <v>623</v>
      </c>
      <c r="H98" s="134" t="s">
        <v>322</v>
      </c>
      <c r="I98" s="134" t="s">
        <v>122</v>
      </c>
      <c r="J98" s="134">
        <v>0.17299999999999999</v>
      </c>
      <c r="K98" s="137" t="s">
        <v>3319</v>
      </c>
    </row>
    <row r="99" spans="1:11" ht="14.85" customHeight="1" x14ac:dyDescent="0.35">
      <c r="A99" s="175" t="s">
        <v>3587</v>
      </c>
      <c r="B99" s="176" t="s">
        <v>3588</v>
      </c>
      <c r="C99" s="159"/>
      <c r="D99" s="165">
        <v>5.67</v>
      </c>
      <c r="E99" s="165">
        <f t="shared" si="2"/>
        <v>4.8194999999999997</v>
      </c>
      <c r="F99" s="166">
        <f t="shared" si="3"/>
        <v>0</v>
      </c>
      <c r="G99" s="134" t="s">
        <v>220</v>
      </c>
      <c r="H99" s="134" t="s">
        <v>1069</v>
      </c>
      <c r="I99" s="134" t="s">
        <v>322</v>
      </c>
      <c r="J99" s="134">
        <v>0.223</v>
      </c>
      <c r="K99" s="137" t="s">
        <v>3319</v>
      </c>
    </row>
    <row r="100" spans="1:11" ht="14.85" customHeight="1" x14ac:dyDescent="0.35">
      <c r="A100" s="175" t="s">
        <v>3589</v>
      </c>
      <c r="B100" s="176" t="s">
        <v>3590</v>
      </c>
      <c r="C100" s="159"/>
      <c r="D100" s="165">
        <v>6.56</v>
      </c>
      <c r="E100" s="165">
        <f t="shared" si="2"/>
        <v>5.5759999999999996</v>
      </c>
      <c r="F100" s="166">
        <f t="shared" si="3"/>
        <v>0</v>
      </c>
      <c r="G100" s="134" t="s">
        <v>220</v>
      </c>
      <c r="H100" s="134" t="s">
        <v>111</v>
      </c>
      <c r="I100" s="134" t="s">
        <v>322</v>
      </c>
      <c r="J100" s="134">
        <v>0.28199999999999997</v>
      </c>
      <c r="K100" s="137" t="s">
        <v>3319</v>
      </c>
    </row>
    <row r="101" spans="1:11" ht="14.85" customHeight="1" x14ac:dyDescent="0.35">
      <c r="A101" s="175" t="s">
        <v>3591</v>
      </c>
      <c r="B101" s="176" t="s">
        <v>3592</v>
      </c>
      <c r="C101" s="159"/>
      <c r="D101" s="165">
        <v>7.53</v>
      </c>
      <c r="E101" s="165">
        <f t="shared" si="2"/>
        <v>6.4005000000000001</v>
      </c>
      <c r="F101" s="166">
        <f t="shared" si="3"/>
        <v>0</v>
      </c>
      <c r="G101" s="134" t="s">
        <v>3593</v>
      </c>
      <c r="H101" s="134" t="s">
        <v>72</v>
      </c>
      <c r="I101" s="134" t="s">
        <v>1069</v>
      </c>
      <c r="J101" s="134">
        <v>0.313</v>
      </c>
      <c r="K101" s="137" t="s">
        <v>3319</v>
      </c>
    </row>
    <row r="102" spans="1:11" ht="14.85" customHeight="1" x14ac:dyDescent="0.35">
      <c r="A102" s="175" t="s">
        <v>3594</v>
      </c>
      <c r="B102" s="176" t="s">
        <v>3595</v>
      </c>
      <c r="C102" s="159"/>
      <c r="D102" s="165">
        <v>9.02</v>
      </c>
      <c r="E102" s="165">
        <f t="shared" si="2"/>
        <v>7.6669999999999998</v>
      </c>
      <c r="F102" s="166">
        <f t="shared" si="3"/>
        <v>0</v>
      </c>
      <c r="G102" s="134" t="s">
        <v>192</v>
      </c>
      <c r="H102" s="134" t="s">
        <v>588</v>
      </c>
      <c r="I102" s="134" t="s">
        <v>894</v>
      </c>
      <c r="J102" s="134">
        <v>0.46</v>
      </c>
      <c r="K102" s="137" t="s">
        <v>3319</v>
      </c>
    </row>
    <row r="103" spans="1:11" ht="14.85" customHeight="1" x14ac:dyDescent="0.35">
      <c r="A103" s="175" t="s">
        <v>3596</v>
      </c>
      <c r="B103" s="176" t="s">
        <v>3597</v>
      </c>
      <c r="C103" s="159"/>
      <c r="D103" s="165">
        <v>10.4</v>
      </c>
      <c r="E103" s="165">
        <f t="shared" si="2"/>
        <v>8.84</v>
      </c>
      <c r="F103" s="166">
        <f t="shared" si="3"/>
        <v>0</v>
      </c>
      <c r="G103" s="134" t="s">
        <v>192</v>
      </c>
      <c r="H103" s="134" t="s">
        <v>110</v>
      </c>
      <c r="I103" s="134" t="s">
        <v>111</v>
      </c>
      <c r="J103" s="134">
        <v>0.52</v>
      </c>
      <c r="K103" s="137" t="s">
        <v>3319</v>
      </c>
    </row>
    <row r="104" spans="1:11" ht="14.85" customHeight="1" x14ac:dyDescent="0.35">
      <c r="A104" s="175" t="s">
        <v>3598</v>
      </c>
      <c r="B104" s="176" t="s">
        <v>3599</v>
      </c>
      <c r="C104" s="159"/>
      <c r="D104" s="165">
        <v>2.2599999999999998</v>
      </c>
      <c r="E104" s="165">
        <f t="shared" si="2"/>
        <v>1.9209999999999998</v>
      </c>
      <c r="F104" s="166">
        <f t="shared" si="3"/>
        <v>0</v>
      </c>
      <c r="G104" s="134" t="s">
        <v>990</v>
      </c>
      <c r="H104" s="134" t="s">
        <v>583</v>
      </c>
      <c r="I104" s="134" t="s">
        <v>276</v>
      </c>
      <c r="J104" s="134">
        <v>9.7000000000000003E-2</v>
      </c>
      <c r="K104" s="137" t="s">
        <v>3319</v>
      </c>
    </row>
    <row r="105" spans="1:11" ht="14.85" customHeight="1" x14ac:dyDescent="0.35">
      <c r="A105" s="175" t="s">
        <v>3598</v>
      </c>
      <c r="B105" s="176" t="s">
        <v>3599</v>
      </c>
      <c r="C105" s="159"/>
      <c r="D105" s="165">
        <v>2.2599999999999998</v>
      </c>
      <c r="E105" s="165">
        <f t="shared" si="2"/>
        <v>1.9209999999999998</v>
      </c>
      <c r="F105" s="166">
        <f t="shared" si="3"/>
        <v>0</v>
      </c>
      <c r="G105" s="134" t="s">
        <v>990</v>
      </c>
      <c r="H105" s="134" t="s">
        <v>583</v>
      </c>
      <c r="I105" s="134" t="s">
        <v>276</v>
      </c>
      <c r="J105" s="134">
        <v>9.7000000000000003E-2</v>
      </c>
      <c r="K105" s="137" t="s">
        <v>3319</v>
      </c>
    </row>
    <row r="106" spans="1:11" ht="14.85" customHeight="1" x14ac:dyDescent="0.35">
      <c r="A106" s="175" t="s">
        <v>3600</v>
      </c>
      <c r="B106" s="176" t="s">
        <v>3601</v>
      </c>
      <c r="C106" s="159"/>
      <c r="D106" s="165">
        <v>2.73</v>
      </c>
      <c r="E106" s="165">
        <f t="shared" si="2"/>
        <v>2.3205</v>
      </c>
      <c r="F106" s="166">
        <f t="shared" si="3"/>
        <v>0</v>
      </c>
      <c r="G106" s="134" t="s">
        <v>155</v>
      </c>
      <c r="H106" s="134" t="s">
        <v>276</v>
      </c>
      <c r="I106" s="134" t="s">
        <v>276</v>
      </c>
      <c r="J106" s="134">
        <v>0.35</v>
      </c>
      <c r="K106" s="137" t="s">
        <v>3319</v>
      </c>
    </row>
    <row r="107" spans="1:11" ht="14.85" customHeight="1" x14ac:dyDescent="0.35">
      <c r="A107" s="175" t="s">
        <v>3602</v>
      </c>
      <c r="B107" s="176" t="s">
        <v>3603</v>
      </c>
      <c r="C107" s="159"/>
      <c r="D107" s="165">
        <v>2.5099999999999998</v>
      </c>
      <c r="E107" s="165">
        <f t="shared" si="2"/>
        <v>2.1334999999999997</v>
      </c>
      <c r="F107" s="166">
        <f t="shared" si="3"/>
        <v>0</v>
      </c>
      <c r="G107" s="134" t="s">
        <v>903</v>
      </c>
      <c r="H107" s="134" t="s">
        <v>122</v>
      </c>
      <c r="I107" s="134" t="s">
        <v>8</v>
      </c>
      <c r="J107" s="134">
        <v>4.7E-2</v>
      </c>
      <c r="K107" s="137" t="s">
        <v>3319</v>
      </c>
    </row>
    <row r="108" spans="1:11" ht="14.85" customHeight="1" x14ac:dyDescent="0.35">
      <c r="A108" s="175" t="s">
        <v>3604</v>
      </c>
      <c r="B108" s="176" t="s">
        <v>3605</v>
      </c>
      <c r="C108" s="159"/>
      <c r="D108" s="165">
        <v>3.17</v>
      </c>
      <c r="E108" s="165">
        <f t="shared" si="2"/>
        <v>2.6945000000000001</v>
      </c>
      <c r="F108" s="166">
        <f t="shared" si="3"/>
        <v>0</v>
      </c>
      <c r="G108" s="134" t="s">
        <v>903</v>
      </c>
      <c r="H108" s="134" t="s">
        <v>122</v>
      </c>
      <c r="I108" s="134" t="s">
        <v>8</v>
      </c>
      <c r="J108" s="134">
        <v>5.5E-2</v>
      </c>
      <c r="K108" s="137" t="s">
        <v>3319</v>
      </c>
    </row>
    <row r="109" spans="1:11" ht="14.85" customHeight="1" x14ac:dyDescent="0.35">
      <c r="A109" s="175" t="s">
        <v>3606</v>
      </c>
      <c r="B109" s="176" t="s">
        <v>3607</v>
      </c>
      <c r="C109" s="159"/>
      <c r="D109" s="165">
        <v>3.6</v>
      </c>
      <c r="E109" s="165">
        <f t="shared" si="2"/>
        <v>3.06</v>
      </c>
      <c r="F109" s="166">
        <f t="shared" si="3"/>
        <v>0</v>
      </c>
      <c r="G109" s="134" t="s">
        <v>1043</v>
      </c>
      <c r="H109" s="134" t="s">
        <v>322</v>
      </c>
      <c r="I109" s="134" t="s">
        <v>8</v>
      </c>
      <c r="J109" s="134">
        <v>7.1999999999999995E-2</v>
      </c>
      <c r="K109" s="137" t="s">
        <v>3319</v>
      </c>
    </row>
    <row r="110" spans="1:11" ht="14.85" customHeight="1" x14ac:dyDescent="0.35">
      <c r="A110" s="175" t="s">
        <v>3608</v>
      </c>
      <c r="B110" s="176" t="s">
        <v>3609</v>
      </c>
      <c r="C110" s="159"/>
      <c r="D110" s="165">
        <v>3.79</v>
      </c>
      <c r="E110" s="165">
        <f t="shared" si="2"/>
        <v>3.2214999999999998</v>
      </c>
      <c r="F110" s="166">
        <f t="shared" si="3"/>
        <v>0</v>
      </c>
      <c r="G110" s="134" t="s">
        <v>1043</v>
      </c>
      <c r="H110" s="134" t="s">
        <v>322</v>
      </c>
      <c r="I110" s="134" t="s">
        <v>8</v>
      </c>
      <c r="J110" s="134">
        <v>8.8999999999999996E-2</v>
      </c>
      <c r="K110" s="137" t="s">
        <v>3319</v>
      </c>
    </row>
    <row r="111" spans="1:11" ht="14.85" customHeight="1" x14ac:dyDescent="0.35">
      <c r="A111" s="175" t="s">
        <v>3610</v>
      </c>
      <c r="B111" s="176" t="s">
        <v>3611</v>
      </c>
      <c r="C111" s="159"/>
      <c r="D111" s="165">
        <v>4.42</v>
      </c>
      <c r="E111" s="165">
        <f t="shared" si="2"/>
        <v>3.7570000000000001</v>
      </c>
      <c r="F111" s="166">
        <f t="shared" si="3"/>
        <v>0</v>
      </c>
      <c r="G111" s="134" t="s">
        <v>66</v>
      </c>
      <c r="H111" s="134" t="s">
        <v>61</v>
      </c>
      <c r="I111" s="134" t="s">
        <v>322</v>
      </c>
      <c r="J111" s="134">
        <v>0.125</v>
      </c>
      <c r="K111" s="137" t="s">
        <v>3319</v>
      </c>
    </row>
    <row r="112" spans="1:11" ht="14.85" customHeight="1" x14ac:dyDescent="0.35">
      <c r="A112" s="175" t="s">
        <v>3612</v>
      </c>
      <c r="B112" s="176" t="s">
        <v>3613</v>
      </c>
      <c r="C112" s="159"/>
      <c r="D112" s="165">
        <v>5.2</v>
      </c>
      <c r="E112" s="165">
        <f t="shared" si="2"/>
        <v>4.42</v>
      </c>
      <c r="F112" s="166">
        <f t="shared" si="3"/>
        <v>0</v>
      </c>
      <c r="G112" s="134" t="s">
        <v>53</v>
      </c>
      <c r="H112" s="134" t="s">
        <v>894</v>
      </c>
      <c r="I112" s="134" t="s">
        <v>122</v>
      </c>
      <c r="J112" s="134">
        <v>0.152</v>
      </c>
      <c r="K112" s="137" t="s">
        <v>3319</v>
      </c>
    </row>
    <row r="113" spans="1:11" ht="14.85" customHeight="1" x14ac:dyDescent="0.35">
      <c r="A113" s="175" t="s">
        <v>3614</v>
      </c>
      <c r="B113" s="176" t="s">
        <v>3615</v>
      </c>
      <c r="C113" s="159"/>
      <c r="D113" s="165">
        <v>5.89</v>
      </c>
      <c r="E113" s="165">
        <f t="shared" si="2"/>
        <v>5.0065</v>
      </c>
      <c r="F113" s="166">
        <f t="shared" si="3"/>
        <v>0</v>
      </c>
      <c r="G113" s="134" t="s">
        <v>53</v>
      </c>
      <c r="H113" s="134" t="s">
        <v>111</v>
      </c>
      <c r="I113" s="134" t="s">
        <v>122</v>
      </c>
      <c r="J113" s="134">
        <v>0.20799999999999999</v>
      </c>
      <c r="K113" s="137" t="s">
        <v>3319</v>
      </c>
    </row>
    <row r="114" spans="1:11" ht="14.85" customHeight="1" x14ac:dyDescent="0.35">
      <c r="A114" s="175" t="s">
        <v>3616</v>
      </c>
      <c r="B114" s="176" t="s">
        <v>3617</v>
      </c>
      <c r="C114" s="159"/>
      <c r="D114" s="165">
        <v>2.76</v>
      </c>
      <c r="E114" s="165">
        <f t="shared" si="2"/>
        <v>2.3459999999999996</v>
      </c>
      <c r="F114" s="166">
        <f t="shared" si="3"/>
        <v>0</v>
      </c>
      <c r="G114" s="134" t="s">
        <v>66</v>
      </c>
      <c r="H114" s="134" t="s">
        <v>837</v>
      </c>
      <c r="I114" s="134" t="s">
        <v>200</v>
      </c>
      <c r="J114" s="134">
        <v>0</v>
      </c>
      <c r="K114" s="137" t="s">
        <v>3319</v>
      </c>
    </row>
    <row r="115" spans="1:11" ht="14.85" customHeight="1" x14ac:dyDescent="0.35">
      <c r="A115" s="175" t="s">
        <v>3618</v>
      </c>
      <c r="B115" s="176" t="s">
        <v>3619</v>
      </c>
      <c r="C115" s="159"/>
      <c r="D115" s="165">
        <v>3.04</v>
      </c>
      <c r="E115" s="165">
        <f t="shared" si="2"/>
        <v>2.5840000000000001</v>
      </c>
      <c r="F115" s="166">
        <f t="shared" si="3"/>
        <v>0</v>
      </c>
      <c r="G115" s="134" t="s">
        <v>52</v>
      </c>
      <c r="H115" s="134" t="s">
        <v>122</v>
      </c>
      <c r="I115" s="134" t="s">
        <v>8</v>
      </c>
      <c r="J115" s="134">
        <v>7.1999999999999995E-2</v>
      </c>
      <c r="K115" s="137" t="s">
        <v>3319</v>
      </c>
    </row>
    <row r="116" spans="1:11" ht="14.85" customHeight="1" x14ac:dyDescent="0.35">
      <c r="A116" s="175" t="s">
        <v>3620</v>
      </c>
      <c r="B116" s="176" t="s">
        <v>3621</v>
      </c>
      <c r="C116" s="159"/>
      <c r="D116" s="165">
        <v>3.79</v>
      </c>
      <c r="E116" s="165">
        <f t="shared" si="2"/>
        <v>3.2214999999999998</v>
      </c>
      <c r="F116" s="166">
        <f t="shared" si="3"/>
        <v>0</v>
      </c>
      <c r="G116" s="134" t="s">
        <v>52</v>
      </c>
      <c r="H116" s="134" t="s">
        <v>122</v>
      </c>
      <c r="I116" s="134" t="s">
        <v>8</v>
      </c>
      <c r="J116" s="134">
        <v>7.8E-2</v>
      </c>
      <c r="K116" s="137" t="s">
        <v>3319</v>
      </c>
    </row>
    <row r="117" spans="1:11" ht="14.85" customHeight="1" x14ac:dyDescent="0.35">
      <c r="A117" s="175" t="s">
        <v>3622</v>
      </c>
      <c r="B117" s="176" t="s">
        <v>3623</v>
      </c>
      <c r="C117" s="159"/>
      <c r="D117" s="165">
        <v>3.79</v>
      </c>
      <c r="E117" s="165">
        <f t="shared" si="2"/>
        <v>3.2214999999999998</v>
      </c>
      <c r="F117" s="166">
        <f t="shared" si="3"/>
        <v>0</v>
      </c>
      <c r="G117" s="134" t="s">
        <v>1945</v>
      </c>
      <c r="H117" s="134" t="s">
        <v>122</v>
      </c>
      <c r="I117" s="134" t="s">
        <v>837</v>
      </c>
      <c r="J117" s="134">
        <v>0.104</v>
      </c>
      <c r="K117" s="137" t="s">
        <v>3319</v>
      </c>
    </row>
    <row r="118" spans="1:11" ht="14.85" customHeight="1" x14ac:dyDescent="0.35">
      <c r="A118" s="175" t="s">
        <v>3624</v>
      </c>
      <c r="B118" s="176" t="s">
        <v>3625</v>
      </c>
      <c r="C118" s="159"/>
      <c r="D118" s="165">
        <v>4.54</v>
      </c>
      <c r="E118" s="165">
        <f t="shared" si="2"/>
        <v>3.859</v>
      </c>
      <c r="F118" s="166">
        <f t="shared" si="3"/>
        <v>0</v>
      </c>
      <c r="G118" s="134" t="s">
        <v>192</v>
      </c>
      <c r="H118" s="134" t="s">
        <v>322</v>
      </c>
      <c r="I118" s="134" t="s">
        <v>837</v>
      </c>
      <c r="J118" s="134">
        <v>0.13100000000000001</v>
      </c>
      <c r="K118" s="137" t="s">
        <v>3319</v>
      </c>
    </row>
    <row r="119" spans="1:11" ht="14.85" customHeight="1" x14ac:dyDescent="0.35">
      <c r="A119" s="175" t="s">
        <v>3626</v>
      </c>
      <c r="B119" s="176" t="s">
        <v>3627</v>
      </c>
      <c r="C119" s="159"/>
      <c r="D119" s="165">
        <v>5.05</v>
      </c>
      <c r="E119" s="165">
        <f t="shared" si="2"/>
        <v>4.2924999999999995</v>
      </c>
      <c r="F119" s="166">
        <f t="shared" si="3"/>
        <v>0</v>
      </c>
      <c r="G119" s="134" t="s">
        <v>623</v>
      </c>
      <c r="H119" s="134" t="s">
        <v>322</v>
      </c>
      <c r="I119" s="134" t="s">
        <v>122</v>
      </c>
      <c r="J119" s="134">
        <v>0.151</v>
      </c>
      <c r="K119" s="137" t="s">
        <v>3319</v>
      </c>
    </row>
    <row r="120" spans="1:11" ht="14.85" customHeight="1" x14ac:dyDescent="0.35">
      <c r="A120" s="175" t="s">
        <v>3628</v>
      </c>
      <c r="B120" s="176" t="s">
        <v>3629</v>
      </c>
      <c r="C120" s="159"/>
      <c r="D120" s="165">
        <v>6.06</v>
      </c>
      <c r="E120" s="165">
        <f t="shared" si="2"/>
        <v>5.1509999999999998</v>
      </c>
      <c r="F120" s="166">
        <f t="shared" si="3"/>
        <v>0</v>
      </c>
      <c r="G120" s="134" t="s">
        <v>220</v>
      </c>
      <c r="H120" s="134" t="s">
        <v>1069</v>
      </c>
      <c r="I120" s="134" t="s">
        <v>322</v>
      </c>
      <c r="J120" s="134">
        <v>0.192</v>
      </c>
      <c r="K120" s="137" t="s">
        <v>3319</v>
      </c>
    </row>
    <row r="121" spans="1:11" ht="14.85" customHeight="1" x14ac:dyDescent="0.35">
      <c r="A121" s="175" t="s">
        <v>3630</v>
      </c>
      <c r="B121" s="176" t="s">
        <v>3631</v>
      </c>
      <c r="C121" s="159"/>
      <c r="D121" s="165">
        <v>7.06</v>
      </c>
      <c r="E121" s="165">
        <f t="shared" si="2"/>
        <v>6.0009999999999994</v>
      </c>
      <c r="F121" s="166">
        <f t="shared" si="3"/>
        <v>0</v>
      </c>
      <c r="G121" s="134" t="s">
        <v>220</v>
      </c>
      <c r="H121" s="134" t="s">
        <v>1069</v>
      </c>
      <c r="I121" s="134" t="s">
        <v>122</v>
      </c>
      <c r="J121" s="134">
        <v>0.23</v>
      </c>
      <c r="K121" s="137" t="s">
        <v>3319</v>
      </c>
    </row>
    <row r="122" spans="1:11" ht="14.85" customHeight="1" x14ac:dyDescent="0.35">
      <c r="A122" s="175" t="s">
        <v>3632</v>
      </c>
      <c r="B122" s="176" t="s">
        <v>3633</v>
      </c>
      <c r="C122" s="159"/>
      <c r="D122" s="165">
        <v>2.35</v>
      </c>
      <c r="E122" s="165">
        <f t="shared" si="2"/>
        <v>1.9975000000000001</v>
      </c>
      <c r="F122" s="166">
        <f t="shared" si="3"/>
        <v>0</v>
      </c>
      <c r="G122" s="134" t="s">
        <v>160</v>
      </c>
      <c r="H122" s="134" t="s">
        <v>8</v>
      </c>
      <c r="I122" s="134" t="s">
        <v>200</v>
      </c>
      <c r="J122" s="134">
        <v>3.5999999999999997E-2</v>
      </c>
      <c r="K122" s="137" t="s">
        <v>3319</v>
      </c>
    </row>
    <row r="123" spans="1:11" ht="14.85" customHeight="1" x14ac:dyDescent="0.35">
      <c r="A123" s="175" t="s">
        <v>3634</v>
      </c>
      <c r="B123" s="176" t="s">
        <v>3635</v>
      </c>
      <c r="C123" s="159"/>
      <c r="D123" s="165">
        <v>2.6</v>
      </c>
      <c r="E123" s="165">
        <f t="shared" si="2"/>
        <v>2.21</v>
      </c>
      <c r="F123" s="166">
        <f t="shared" si="3"/>
        <v>0</v>
      </c>
      <c r="G123" s="134" t="s">
        <v>975</v>
      </c>
      <c r="H123" s="134" t="s">
        <v>837</v>
      </c>
      <c r="I123" s="134" t="s">
        <v>276</v>
      </c>
      <c r="J123" s="134">
        <v>0.05</v>
      </c>
      <c r="K123" s="137" t="s">
        <v>3319</v>
      </c>
    </row>
    <row r="124" spans="1:11" ht="14.85" customHeight="1" x14ac:dyDescent="0.35">
      <c r="A124" s="175" t="s">
        <v>3636</v>
      </c>
      <c r="B124" s="176" t="s">
        <v>3637</v>
      </c>
      <c r="C124" s="159"/>
      <c r="D124" s="165">
        <v>2.5099999999999998</v>
      </c>
      <c r="E124" s="165">
        <f t="shared" si="2"/>
        <v>2.1334999999999997</v>
      </c>
      <c r="F124" s="166">
        <f t="shared" si="3"/>
        <v>0</v>
      </c>
      <c r="G124" s="134" t="s">
        <v>66</v>
      </c>
      <c r="H124" s="134" t="s">
        <v>837</v>
      </c>
      <c r="I124" s="134" t="s">
        <v>276</v>
      </c>
      <c r="J124" s="134">
        <v>5.5E-2</v>
      </c>
      <c r="K124" s="137" t="s">
        <v>3319</v>
      </c>
    </row>
    <row r="125" spans="1:11" ht="14.85" customHeight="1" x14ac:dyDescent="0.35">
      <c r="A125" s="175" t="s">
        <v>3638</v>
      </c>
      <c r="B125" s="176" t="s">
        <v>3639</v>
      </c>
      <c r="C125" s="159"/>
      <c r="D125" s="165">
        <v>3.04</v>
      </c>
      <c r="E125" s="165">
        <f t="shared" si="2"/>
        <v>2.5840000000000001</v>
      </c>
      <c r="F125" s="166">
        <f t="shared" si="3"/>
        <v>0</v>
      </c>
      <c r="G125" s="134" t="s">
        <v>975</v>
      </c>
      <c r="H125" s="134" t="s">
        <v>322</v>
      </c>
      <c r="I125" s="134" t="s">
        <v>837</v>
      </c>
      <c r="J125" s="134">
        <v>7.4999999999999997E-2</v>
      </c>
      <c r="K125" s="137" t="s">
        <v>3319</v>
      </c>
    </row>
    <row r="126" spans="1:11" ht="14.85" customHeight="1" x14ac:dyDescent="0.35">
      <c r="A126" s="175" t="s">
        <v>3640</v>
      </c>
      <c r="B126" s="176" t="s">
        <v>3641</v>
      </c>
      <c r="C126" s="159"/>
      <c r="D126" s="165">
        <v>4.2300000000000004</v>
      </c>
      <c r="E126" s="165">
        <f t="shared" si="2"/>
        <v>3.5955000000000004</v>
      </c>
      <c r="F126" s="166">
        <f t="shared" si="3"/>
        <v>0</v>
      </c>
      <c r="G126" s="134" t="s">
        <v>975</v>
      </c>
      <c r="H126" s="134" t="s">
        <v>122</v>
      </c>
      <c r="I126" s="134" t="s">
        <v>8</v>
      </c>
      <c r="J126" s="134">
        <v>8.2000000000000003E-2</v>
      </c>
      <c r="K126" s="137" t="s">
        <v>3319</v>
      </c>
    </row>
    <row r="127" spans="1:11" ht="14.85" customHeight="1" x14ac:dyDescent="0.35">
      <c r="A127" s="175" t="s">
        <v>3642</v>
      </c>
      <c r="B127" s="176" t="s">
        <v>3643</v>
      </c>
      <c r="C127" s="159"/>
      <c r="D127" s="165">
        <v>4.3</v>
      </c>
      <c r="E127" s="165">
        <f t="shared" si="2"/>
        <v>3.6549999999999998</v>
      </c>
      <c r="F127" s="166">
        <f t="shared" si="3"/>
        <v>0</v>
      </c>
      <c r="G127" s="134" t="s">
        <v>53</v>
      </c>
      <c r="H127" s="134" t="s">
        <v>894</v>
      </c>
      <c r="I127" s="134" t="s">
        <v>122</v>
      </c>
      <c r="J127" s="134">
        <v>0.111</v>
      </c>
      <c r="K127" s="137" t="s">
        <v>3319</v>
      </c>
    </row>
    <row r="128" spans="1:11" ht="14.85" customHeight="1" x14ac:dyDescent="0.35">
      <c r="A128" s="175" t="s">
        <v>3644</v>
      </c>
      <c r="B128" s="176" t="s">
        <v>3645</v>
      </c>
      <c r="C128" s="159"/>
      <c r="D128" s="165">
        <v>5.2</v>
      </c>
      <c r="E128" s="165">
        <f t="shared" si="2"/>
        <v>4.42</v>
      </c>
      <c r="F128" s="166">
        <f t="shared" si="3"/>
        <v>0</v>
      </c>
      <c r="G128" s="134" t="s">
        <v>53</v>
      </c>
      <c r="H128" s="134" t="s">
        <v>894</v>
      </c>
      <c r="I128" s="134" t="s">
        <v>122</v>
      </c>
      <c r="J128" s="134">
        <v>0.126</v>
      </c>
      <c r="K128" s="137" t="s">
        <v>3319</v>
      </c>
    </row>
    <row r="129" spans="1:11" ht="14.85" customHeight="1" x14ac:dyDescent="0.35">
      <c r="A129" s="175" t="s">
        <v>3646</v>
      </c>
      <c r="B129" s="176" t="s">
        <v>3647</v>
      </c>
      <c r="C129" s="159"/>
      <c r="D129" s="165">
        <v>5.35</v>
      </c>
      <c r="E129" s="165">
        <f t="shared" si="2"/>
        <v>4.5474999999999994</v>
      </c>
      <c r="F129" s="166">
        <f t="shared" si="3"/>
        <v>0</v>
      </c>
      <c r="G129" s="134" t="s">
        <v>53</v>
      </c>
      <c r="H129" s="134" t="s">
        <v>894</v>
      </c>
      <c r="I129" s="134" t="s">
        <v>122</v>
      </c>
      <c r="J129" s="134">
        <v>0.17299999999999999</v>
      </c>
      <c r="K129" s="137" t="s">
        <v>3319</v>
      </c>
    </row>
    <row r="130" spans="1:11" ht="14.85" customHeight="1" x14ac:dyDescent="0.35">
      <c r="A130" s="175" t="s">
        <v>3648</v>
      </c>
      <c r="B130" s="176" t="s">
        <v>3649</v>
      </c>
      <c r="C130" s="159"/>
      <c r="D130" s="165">
        <v>2.2599999999999998</v>
      </c>
      <c r="E130" s="165">
        <f t="shared" si="2"/>
        <v>1.9209999999999998</v>
      </c>
      <c r="F130" s="166">
        <f t="shared" si="3"/>
        <v>0</v>
      </c>
      <c r="G130" s="134" t="s">
        <v>3650</v>
      </c>
      <c r="H130" s="134" t="s">
        <v>3651</v>
      </c>
      <c r="I130" s="134" t="s">
        <v>276</v>
      </c>
      <c r="J130" s="134">
        <v>5.5E-2</v>
      </c>
      <c r="K130" s="137" t="s">
        <v>3319</v>
      </c>
    </row>
    <row r="131" spans="1:11" ht="14.85" customHeight="1" x14ac:dyDescent="0.35">
      <c r="A131" s="175" t="s">
        <v>3652</v>
      </c>
      <c r="B131" s="176" t="s">
        <v>3653</v>
      </c>
      <c r="C131" s="159"/>
      <c r="D131" s="165">
        <v>1.39</v>
      </c>
      <c r="E131" s="165">
        <f t="shared" si="2"/>
        <v>1.1815</v>
      </c>
      <c r="F131" s="166">
        <f t="shared" si="3"/>
        <v>0</v>
      </c>
      <c r="G131" s="134" t="s">
        <v>583</v>
      </c>
      <c r="H131" s="134" t="s">
        <v>37</v>
      </c>
      <c r="I131" s="134" t="s">
        <v>37</v>
      </c>
      <c r="J131" s="134">
        <v>8.0000000000000002E-3</v>
      </c>
      <c r="K131" s="137" t="s">
        <v>3319</v>
      </c>
    </row>
    <row r="132" spans="1:11" ht="14.85" customHeight="1" x14ac:dyDescent="0.35">
      <c r="A132" s="175" t="s">
        <v>3654</v>
      </c>
      <c r="B132" s="176" t="s">
        <v>3655</v>
      </c>
      <c r="C132" s="159"/>
      <c r="D132" s="165">
        <v>8.7200000000000006</v>
      </c>
      <c r="E132" s="165">
        <f t="shared" si="2"/>
        <v>7.4120000000000008</v>
      </c>
      <c r="F132" s="166">
        <f t="shared" si="3"/>
        <v>0</v>
      </c>
      <c r="G132" s="134" t="s">
        <v>46</v>
      </c>
      <c r="H132" s="134" t="s">
        <v>72</v>
      </c>
      <c r="I132" s="134" t="s">
        <v>276</v>
      </c>
      <c r="J132" s="134">
        <v>9.6000000000000002E-2</v>
      </c>
      <c r="K132" s="137" t="s">
        <v>3319</v>
      </c>
    </row>
    <row r="133" spans="1:11" ht="14.85" customHeight="1" x14ac:dyDescent="0.35">
      <c r="A133" s="175" t="s">
        <v>3656</v>
      </c>
      <c r="B133" s="176" t="s">
        <v>3657</v>
      </c>
      <c r="C133" s="159"/>
      <c r="D133" s="165">
        <v>0.32</v>
      </c>
      <c r="E133" s="165">
        <f t="shared" si="2"/>
        <v>0.27200000000000002</v>
      </c>
      <c r="F133" s="166">
        <f t="shared" si="3"/>
        <v>0</v>
      </c>
      <c r="G133" s="134" t="s">
        <v>583</v>
      </c>
      <c r="H133" s="134" t="s">
        <v>188</v>
      </c>
      <c r="I133" s="134" t="s">
        <v>37</v>
      </c>
      <c r="J133" s="134">
        <v>6.0000000000000001E-3</v>
      </c>
      <c r="K133" s="137" t="s">
        <v>3319</v>
      </c>
    </row>
    <row r="134" spans="1:11" ht="14.85" customHeight="1" x14ac:dyDescent="0.35">
      <c r="A134" s="175" t="s">
        <v>3658</v>
      </c>
      <c r="B134" s="176" t="s">
        <v>3659</v>
      </c>
      <c r="C134" s="159"/>
      <c r="D134" s="165">
        <v>0.33</v>
      </c>
      <c r="E134" s="165">
        <f t="shared" si="2"/>
        <v>0.28050000000000003</v>
      </c>
      <c r="F134" s="166">
        <f t="shared" si="3"/>
        <v>0</v>
      </c>
      <c r="G134" s="134" t="s">
        <v>583</v>
      </c>
      <c r="H134" s="134" t="s">
        <v>188</v>
      </c>
      <c r="I134" s="134" t="s">
        <v>37</v>
      </c>
      <c r="J134" s="134">
        <v>6.0000000000000001E-3</v>
      </c>
      <c r="K134" s="137" t="s">
        <v>3319</v>
      </c>
    </row>
    <row r="135" spans="1:11" ht="14.85" customHeight="1" x14ac:dyDescent="0.35">
      <c r="A135" s="175" t="s">
        <v>3660</v>
      </c>
      <c r="B135" s="176" t="s">
        <v>3661</v>
      </c>
      <c r="C135" s="159"/>
      <c r="D135" s="165">
        <v>0.34</v>
      </c>
      <c r="E135" s="165">
        <f t="shared" ref="E135:E198" si="4">D135-(D135*$D$2)</f>
        <v>0.28900000000000003</v>
      </c>
      <c r="F135" s="166">
        <f t="shared" si="3"/>
        <v>0</v>
      </c>
      <c r="G135" s="134" t="s">
        <v>583</v>
      </c>
      <c r="H135" s="134" t="s">
        <v>188</v>
      </c>
      <c r="I135" s="134" t="s">
        <v>37</v>
      </c>
      <c r="J135" s="134">
        <v>6.0000000000000001E-3</v>
      </c>
      <c r="K135" s="137" t="s">
        <v>3319</v>
      </c>
    </row>
    <row r="136" spans="1:11" ht="14.85" customHeight="1" x14ac:dyDescent="0.35">
      <c r="A136" s="175" t="s">
        <v>3662</v>
      </c>
      <c r="B136" s="176" t="s">
        <v>3663</v>
      </c>
      <c r="C136" s="159"/>
      <c r="D136" s="165">
        <v>0.28999999999999998</v>
      </c>
      <c r="E136" s="165">
        <f t="shared" si="4"/>
        <v>0.2465</v>
      </c>
      <c r="F136" s="166">
        <f t="shared" ref="F136:F199" si="5">C136*E136</f>
        <v>0</v>
      </c>
      <c r="G136" s="134" t="s">
        <v>583</v>
      </c>
      <c r="H136" s="134" t="s">
        <v>188</v>
      </c>
      <c r="I136" s="134" t="s">
        <v>37</v>
      </c>
      <c r="J136" s="134">
        <v>6.0000000000000001E-3</v>
      </c>
      <c r="K136" s="137" t="s">
        <v>3319</v>
      </c>
    </row>
    <row r="137" spans="1:11" ht="14.85" customHeight="1" x14ac:dyDescent="0.35">
      <c r="A137" s="175" t="s">
        <v>3664</v>
      </c>
      <c r="B137" s="176" t="s">
        <v>3665</v>
      </c>
      <c r="C137" s="159"/>
      <c r="D137" s="165">
        <v>0.18</v>
      </c>
      <c r="E137" s="165">
        <f t="shared" si="4"/>
        <v>0.153</v>
      </c>
      <c r="F137" s="166">
        <f t="shared" si="5"/>
        <v>0</v>
      </c>
      <c r="G137" s="134" t="s">
        <v>46</v>
      </c>
      <c r="H137" s="134" t="s">
        <v>188</v>
      </c>
      <c r="I137" s="134" t="s">
        <v>37</v>
      </c>
      <c r="J137" s="134">
        <v>7.0000000000000001E-3</v>
      </c>
      <c r="K137" s="137" t="s">
        <v>3319</v>
      </c>
    </row>
    <row r="138" spans="1:11" ht="14.85" customHeight="1" x14ac:dyDescent="0.35">
      <c r="A138" s="175" t="s">
        <v>3666</v>
      </c>
      <c r="B138" s="176" t="s">
        <v>3667</v>
      </c>
      <c r="C138" s="159"/>
      <c r="D138" s="165">
        <v>0.18</v>
      </c>
      <c r="E138" s="165">
        <f t="shared" si="4"/>
        <v>0.153</v>
      </c>
      <c r="F138" s="166">
        <f t="shared" si="5"/>
        <v>0</v>
      </c>
      <c r="G138" s="134" t="s">
        <v>46</v>
      </c>
      <c r="H138" s="134" t="s">
        <v>188</v>
      </c>
      <c r="I138" s="134" t="s">
        <v>37</v>
      </c>
      <c r="J138" s="134">
        <v>7.0000000000000001E-3</v>
      </c>
      <c r="K138" s="137" t="s">
        <v>3319</v>
      </c>
    </row>
    <row r="139" spans="1:11" ht="14.85" customHeight="1" x14ac:dyDescent="0.35">
      <c r="A139" s="175" t="s">
        <v>3668</v>
      </c>
      <c r="B139" s="176" t="s">
        <v>3669</v>
      </c>
      <c r="C139" s="159"/>
      <c r="D139" s="165">
        <v>6.94</v>
      </c>
      <c r="E139" s="165">
        <f t="shared" si="4"/>
        <v>5.8990000000000009</v>
      </c>
      <c r="F139" s="166">
        <f t="shared" si="5"/>
        <v>0</v>
      </c>
      <c r="G139" s="134" t="s">
        <v>975</v>
      </c>
      <c r="H139" s="134" t="s">
        <v>471</v>
      </c>
      <c r="I139" s="134" t="s">
        <v>276</v>
      </c>
      <c r="J139" s="134">
        <v>7.9000000000000001E-2</v>
      </c>
      <c r="K139" s="137" t="s">
        <v>3319</v>
      </c>
    </row>
    <row r="140" spans="1:11" ht="14.85" customHeight="1" x14ac:dyDescent="0.35">
      <c r="A140" s="175" t="s">
        <v>3670</v>
      </c>
      <c r="B140" s="176" t="s">
        <v>3671</v>
      </c>
      <c r="C140" s="159"/>
      <c r="D140" s="165">
        <v>7.69</v>
      </c>
      <c r="E140" s="165">
        <f t="shared" si="4"/>
        <v>6.5365000000000002</v>
      </c>
      <c r="F140" s="166">
        <f t="shared" si="5"/>
        <v>0</v>
      </c>
      <c r="G140" s="134" t="s">
        <v>886</v>
      </c>
      <c r="H140" s="134" t="s">
        <v>43</v>
      </c>
      <c r="I140" s="134" t="s">
        <v>188</v>
      </c>
      <c r="J140" s="134">
        <v>7.4000000000000003E-3</v>
      </c>
      <c r="K140" s="137" t="s">
        <v>3319</v>
      </c>
    </row>
    <row r="141" spans="1:11" ht="14.85" customHeight="1" x14ac:dyDescent="0.35">
      <c r="A141" s="175" t="s">
        <v>3672</v>
      </c>
      <c r="B141" s="176" t="s">
        <v>3673</v>
      </c>
      <c r="C141" s="159"/>
      <c r="D141" s="165">
        <v>0.37</v>
      </c>
      <c r="E141" s="165">
        <f t="shared" si="4"/>
        <v>0.3145</v>
      </c>
      <c r="F141" s="166">
        <f t="shared" si="5"/>
        <v>0</v>
      </c>
      <c r="G141" s="134" t="s">
        <v>137</v>
      </c>
      <c r="H141" s="134" t="s">
        <v>122</v>
      </c>
      <c r="I141" s="134" t="s">
        <v>976</v>
      </c>
      <c r="J141" s="134">
        <v>7.0000000000000001E-3</v>
      </c>
      <c r="K141" s="137" t="s">
        <v>3319</v>
      </c>
    </row>
    <row r="142" spans="1:11" ht="14.85" customHeight="1" x14ac:dyDescent="0.35">
      <c r="A142" s="175" t="s">
        <v>3674</v>
      </c>
      <c r="B142" s="176" t="s">
        <v>3675</v>
      </c>
      <c r="C142" s="159"/>
      <c r="D142" s="165">
        <v>0.37</v>
      </c>
      <c r="E142" s="165">
        <f t="shared" si="4"/>
        <v>0.3145</v>
      </c>
      <c r="F142" s="166">
        <f t="shared" si="5"/>
        <v>0</v>
      </c>
      <c r="G142" s="134" t="s">
        <v>1426</v>
      </c>
      <c r="H142" s="134" t="s">
        <v>122</v>
      </c>
      <c r="I142" s="134" t="s">
        <v>976</v>
      </c>
      <c r="J142" s="134">
        <v>5.0000000000000001E-3</v>
      </c>
      <c r="K142" s="137" t="s">
        <v>3319</v>
      </c>
    </row>
    <row r="143" spans="1:11" ht="14.85" customHeight="1" x14ac:dyDescent="0.35">
      <c r="A143" s="175" t="s">
        <v>3676</v>
      </c>
      <c r="B143" s="176" t="s">
        <v>3677</v>
      </c>
      <c r="C143" s="159"/>
      <c r="D143" s="165">
        <v>0.37</v>
      </c>
      <c r="E143" s="165">
        <f t="shared" si="4"/>
        <v>0.3145</v>
      </c>
      <c r="F143" s="166">
        <f t="shared" si="5"/>
        <v>0</v>
      </c>
      <c r="G143" s="134" t="s">
        <v>137</v>
      </c>
      <c r="H143" s="134" t="s">
        <v>122</v>
      </c>
      <c r="I143" s="134" t="s">
        <v>976</v>
      </c>
      <c r="J143" s="134">
        <v>6.0000000000000001E-3</v>
      </c>
      <c r="K143" s="137" t="s">
        <v>3319</v>
      </c>
    </row>
    <row r="144" spans="1:11" ht="14.85" customHeight="1" x14ac:dyDescent="0.35">
      <c r="A144" s="175" t="s">
        <v>3678</v>
      </c>
      <c r="B144" s="176" t="s">
        <v>3679</v>
      </c>
      <c r="C144" s="159"/>
      <c r="D144" s="165">
        <v>0.37</v>
      </c>
      <c r="E144" s="165">
        <f t="shared" si="4"/>
        <v>0.3145</v>
      </c>
      <c r="F144" s="166">
        <f t="shared" si="5"/>
        <v>0</v>
      </c>
      <c r="G144" s="134" t="s">
        <v>137</v>
      </c>
      <c r="H144" s="134" t="s">
        <v>122</v>
      </c>
      <c r="I144" s="134" t="s">
        <v>976</v>
      </c>
      <c r="J144" s="134">
        <v>6.0000000000000001E-3</v>
      </c>
      <c r="K144" s="137" t="s">
        <v>3319</v>
      </c>
    </row>
    <row r="145" spans="1:11" ht="14.85" customHeight="1" x14ac:dyDescent="0.35">
      <c r="A145" s="175" t="s">
        <v>3680</v>
      </c>
      <c r="B145" s="176" t="s">
        <v>3681</v>
      </c>
      <c r="C145" s="159"/>
      <c r="D145" s="165">
        <v>0.37</v>
      </c>
      <c r="E145" s="165">
        <f t="shared" si="4"/>
        <v>0.3145</v>
      </c>
      <c r="F145" s="166">
        <f t="shared" si="5"/>
        <v>0</v>
      </c>
      <c r="G145" s="134" t="s">
        <v>137</v>
      </c>
      <c r="H145" s="134" t="s">
        <v>61</v>
      </c>
      <c r="I145" s="134" t="s">
        <v>976</v>
      </c>
      <c r="J145" s="134">
        <v>6.0000000000000001E-3</v>
      </c>
      <c r="K145" s="137" t="s">
        <v>3319</v>
      </c>
    </row>
    <row r="146" spans="1:11" ht="14.85" customHeight="1" x14ac:dyDescent="0.35">
      <c r="A146" s="175" t="s">
        <v>3682</v>
      </c>
      <c r="B146" s="176" t="s">
        <v>3683</v>
      </c>
      <c r="C146" s="159"/>
      <c r="D146" s="165">
        <v>3.79</v>
      </c>
      <c r="E146" s="165">
        <f t="shared" si="4"/>
        <v>3.2214999999999998</v>
      </c>
      <c r="F146" s="166">
        <f t="shared" si="5"/>
        <v>0</v>
      </c>
      <c r="G146" s="134" t="s">
        <v>990</v>
      </c>
      <c r="H146" s="134" t="s">
        <v>1087</v>
      </c>
      <c r="I146" s="134" t="s">
        <v>976</v>
      </c>
      <c r="J146" s="134">
        <v>7.6999999999999999E-2</v>
      </c>
      <c r="K146" s="137" t="s">
        <v>3319</v>
      </c>
    </row>
    <row r="147" spans="1:11" ht="14.85" customHeight="1" x14ac:dyDescent="0.35">
      <c r="A147" s="175" t="s">
        <v>3684</v>
      </c>
      <c r="B147" s="176" t="s">
        <v>3685</v>
      </c>
      <c r="C147" s="159"/>
      <c r="D147" s="165">
        <v>6.05</v>
      </c>
      <c r="E147" s="165">
        <f t="shared" si="4"/>
        <v>5.1425000000000001</v>
      </c>
      <c r="F147" s="166">
        <f t="shared" si="5"/>
        <v>0</v>
      </c>
      <c r="G147" s="134" t="s">
        <v>267</v>
      </c>
      <c r="H147" s="134" t="s">
        <v>267</v>
      </c>
      <c r="I147" s="134" t="s">
        <v>267</v>
      </c>
      <c r="J147" s="134">
        <v>0.25</v>
      </c>
      <c r="K147" s="137" t="s">
        <v>3319</v>
      </c>
    </row>
    <row r="148" spans="1:11" ht="14.85" customHeight="1" x14ac:dyDescent="0.35">
      <c r="A148" s="175" t="s">
        <v>3686</v>
      </c>
      <c r="B148" s="176" t="s">
        <v>3687</v>
      </c>
      <c r="C148" s="159"/>
      <c r="D148" s="165">
        <v>30.3</v>
      </c>
      <c r="E148" s="165">
        <f t="shared" si="4"/>
        <v>25.755000000000003</v>
      </c>
      <c r="F148" s="166">
        <f t="shared" si="5"/>
        <v>0</v>
      </c>
      <c r="G148" s="134" t="s">
        <v>96</v>
      </c>
      <c r="H148" s="134" t="s">
        <v>893</v>
      </c>
      <c r="I148" s="134" t="s">
        <v>61</v>
      </c>
      <c r="J148" s="134">
        <v>0.184</v>
      </c>
      <c r="K148" s="137" t="s">
        <v>3319</v>
      </c>
    </row>
    <row r="149" spans="1:11" ht="14.85" customHeight="1" x14ac:dyDescent="0.35">
      <c r="A149" s="175" t="s">
        <v>3688</v>
      </c>
      <c r="B149" s="176" t="s">
        <v>3689</v>
      </c>
      <c r="C149" s="159"/>
      <c r="D149" s="165">
        <v>2.4300000000000002</v>
      </c>
      <c r="E149" s="165">
        <f t="shared" si="4"/>
        <v>2.0655000000000001</v>
      </c>
      <c r="F149" s="166">
        <f t="shared" si="5"/>
        <v>0</v>
      </c>
      <c r="G149" s="134" t="s">
        <v>96</v>
      </c>
      <c r="H149" s="134" t="s">
        <v>61</v>
      </c>
      <c r="I149" s="134" t="s">
        <v>200</v>
      </c>
      <c r="J149" s="134">
        <v>7.4999999999999997E-2</v>
      </c>
      <c r="K149" s="137" t="s">
        <v>3319</v>
      </c>
    </row>
    <row r="150" spans="1:11" ht="14.85" customHeight="1" x14ac:dyDescent="0.35">
      <c r="A150" s="175" t="s">
        <v>3690</v>
      </c>
      <c r="B150" s="176" t="s">
        <v>3691</v>
      </c>
      <c r="C150" s="159"/>
      <c r="D150" s="165">
        <v>2.4300000000000002</v>
      </c>
      <c r="E150" s="165">
        <f t="shared" si="4"/>
        <v>2.0655000000000001</v>
      </c>
      <c r="F150" s="166">
        <f t="shared" si="5"/>
        <v>0</v>
      </c>
      <c r="G150" s="134" t="s">
        <v>96</v>
      </c>
      <c r="H150" s="134" t="s">
        <v>61</v>
      </c>
      <c r="I150" s="134" t="s">
        <v>200</v>
      </c>
      <c r="J150" s="134">
        <v>7.4999999999999997E-2</v>
      </c>
      <c r="K150" s="137" t="s">
        <v>3319</v>
      </c>
    </row>
    <row r="151" spans="1:11" ht="14.85" customHeight="1" x14ac:dyDescent="0.35">
      <c r="A151" s="175" t="s">
        <v>3692</v>
      </c>
      <c r="B151" s="176" t="s">
        <v>3693</v>
      </c>
      <c r="C151" s="159"/>
      <c r="D151" s="165">
        <v>2.4300000000000002</v>
      </c>
      <c r="E151" s="165">
        <f t="shared" si="4"/>
        <v>2.0655000000000001</v>
      </c>
      <c r="F151" s="166">
        <f t="shared" si="5"/>
        <v>0</v>
      </c>
      <c r="G151" s="134" t="s">
        <v>96</v>
      </c>
      <c r="H151" s="134" t="s">
        <v>61</v>
      </c>
      <c r="I151" s="134" t="s">
        <v>200</v>
      </c>
      <c r="J151" s="134">
        <v>7.4999999999999997E-2</v>
      </c>
      <c r="K151" s="137" t="s">
        <v>3319</v>
      </c>
    </row>
    <row r="152" spans="1:11" ht="14.85" customHeight="1" x14ac:dyDescent="0.35">
      <c r="A152" s="175" t="s">
        <v>3694</v>
      </c>
      <c r="B152" s="176" t="s">
        <v>3695</v>
      </c>
      <c r="C152" s="159"/>
      <c r="D152" s="165">
        <v>2.4300000000000002</v>
      </c>
      <c r="E152" s="165">
        <f t="shared" si="4"/>
        <v>2.0655000000000001</v>
      </c>
      <c r="F152" s="166">
        <f t="shared" si="5"/>
        <v>0</v>
      </c>
      <c r="G152" s="134" t="s">
        <v>96</v>
      </c>
      <c r="H152" s="134" t="s">
        <v>61</v>
      </c>
      <c r="I152" s="134" t="s">
        <v>200</v>
      </c>
      <c r="J152" s="134">
        <v>7.4999999999999997E-2</v>
      </c>
      <c r="K152" s="137" t="s">
        <v>3319</v>
      </c>
    </row>
    <row r="153" spans="1:11" ht="14.85" customHeight="1" x14ac:dyDescent="0.35">
      <c r="A153" s="175" t="s">
        <v>3696</v>
      </c>
      <c r="B153" s="176" t="s">
        <v>3697</v>
      </c>
      <c r="C153" s="159"/>
      <c r="D153" s="165">
        <v>2.4300000000000002</v>
      </c>
      <c r="E153" s="165">
        <f t="shared" si="4"/>
        <v>2.0655000000000001</v>
      </c>
      <c r="F153" s="166">
        <f t="shared" si="5"/>
        <v>0</v>
      </c>
      <c r="G153" s="134" t="s">
        <v>96</v>
      </c>
      <c r="H153" s="134" t="s">
        <v>61</v>
      </c>
      <c r="I153" s="134" t="s">
        <v>200</v>
      </c>
      <c r="J153" s="134">
        <v>7.4999999999999997E-2</v>
      </c>
      <c r="K153" s="137" t="s">
        <v>3319</v>
      </c>
    </row>
    <row r="154" spans="1:11" ht="14.85" customHeight="1" x14ac:dyDescent="0.35">
      <c r="A154" s="175" t="s">
        <v>3698</v>
      </c>
      <c r="B154" s="176" t="s">
        <v>3699</v>
      </c>
      <c r="C154" s="159"/>
      <c r="D154" s="165">
        <v>2.4300000000000002</v>
      </c>
      <c r="E154" s="165">
        <f t="shared" si="4"/>
        <v>2.0655000000000001</v>
      </c>
      <c r="F154" s="166">
        <f t="shared" si="5"/>
        <v>0</v>
      </c>
      <c r="G154" s="134" t="s">
        <v>96</v>
      </c>
      <c r="H154" s="134" t="s">
        <v>61</v>
      </c>
      <c r="I154" s="134" t="s">
        <v>200</v>
      </c>
      <c r="J154" s="134">
        <v>7.4999999999999997E-2</v>
      </c>
      <c r="K154" s="137" t="s">
        <v>3319</v>
      </c>
    </row>
    <row r="155" spans="1:11" ht="14.85" customHeight="1" x14ac:dyDescent="0.35">
      <c r="A155" s="175" t="s">
        <v>3700</v>
      </c>
      <c r="B155" s="176" t="s">
        <v>3701</v>
      </c>
      <c r="C155" s="159"/>
      <c r="D155" s="165">
        <v>2.4300000000000002</v>
      </c>
      <c r="E155" s="165">
        <f t="shared" si="4"/>
        <v>2.0655000000000001</v>
      </c>
      <c r="F155" s="166">
        <f t="shared" si="5"/>
        <v>0</v>
      </c>
      <c r="G155" s="134" t="s">
        <v>96</v>
      </c>
      <c r="H155" s="134" t="s">
        <v>61</v>
      </c>
      <c r="I155" s="134" t="s">
        <v>200</v>
      </c>
      <c r="J155" s="134">
        <v>7.4999999999999997E-2</v>
      </c>
      <c r="K155" s="137" t="s">
        <v>3319</v>
      </c>
    </row>
    <row r="156" spans="1:11" ht="14.85" customHeight="1" x14ac:dyDescent="0.35">
      <c r="A156" s="175" t="s">
        <v>3702</v>
      </c>
      <c r="B156" s="176" t="s">
        <v>3703</v>
      </c>
      <c r="C156" s="159"/>
      <c r="D156" s="165">
        <v>2.4300000000000002</v>
      </c>
      <c r="E156" s="165">
        <f t="shared" si="4"/>
        <v>2.0655000000000001</v>
      </c>
      <c r="F156" s="166">
        <f t="shared" si="5"/>
        <v>0</v>
      </c>
      <c r="G156" s="134" t="s">
        <v>96</v>
      </c>
      <c r="H156" s="134" t="s">
        <v>61</v>
      </c>
      <c r="I156" s="134" t="s">
        <v>200</v>
      </c>
      <c r="J156" s="134">
        <v>7.4999999999999997E-2</v>
      </c>
      <c r="K156" s="137" t="s">
        <v>3319</v>
      </c>
    </row>
    <row r="157" spans="1:11" ht="14.85" customHeight="1" x14ac:dyDescent="0.35">
      <c r="A157" s="175" t="s">
        <v>3704</v>
      </c>
      <c r="B157" s="176" t="s">
        <v>3705</v>
      </c>
      <c r="C157" s="159"/>
      <c r="D157" s="165">
        <v>2.4300000000000002</v>
      </c>
      <c r="E157" s="165">
        <f t="shared" si="4"/>
        <v>2.0655000000000001</v>
      </c>
      <c r="F157" s="166">
        <f t="shared" si="5"/>
        <v>0</v>
      </c>
      <c r="G157" s="134" t="s">
        <v>96</v>
      </c>
      <c r="H157" s="134" t="s">
        <v>61</v>
      </c>
      <c r="I157" s="134" t="s">
        <v>200</v>
      </c>
      <c r="J157" s="134">
        <v>7.4999999999999997E-2</v>
      </c>
      <c r="K157" s="137" t="s">
        <v>3319</v>
      </c>
    </row>
    <row r="158" spans="1:11" ht="14.85" customHeight="1" x14ac:dyDescent="0.35">
      <c r="A158" s="175" t="s">
        <v>3706</v>
      </c>
      <c r="B158" s="176" t="s">
        <v>3707</v>
      </c>
      <c r="C158" s="159"/>
      <c r="D158" s="165">
        <v>2.4300000000000002</v>
      </c>
      <c r="E158" s="165">
        <f t="shared" si="4"/>
        <v>2.0655000000000001</v>
      </c>
      <c r="F158" s="166">
        <f t="shared" si="5"/>
        <v>0</v>
      </c>
      <c r="G158" s="134" t="s">
        <v>96</v>
      </c>
      <c r="H158" s="134" t="s">
        <v>61</v>
      </c>
      <c r="I158" s="134" t="s">
        <v>200</v>
      </c>
      <c r="J158" s="134">
        <v>7.4999999999999997E-2</v>
      </c>
      <c r="K158" s="137" t="s">
        <v>3319</v>
      </c>
    </row>
    <row r="159" spans="1:11" ht="14.85" customHeight="1" x14ac:dyDescent="0.35">
      <c r="A159" s="175" t="s">
        <v>3708</v>
      </c>
      <c r="B159" s="176" t="s">
        <v>3709</v>
      </c>
      <c r="C159" s="159"/>
      <c r="D159" s="165">
        <v>2.4300000000000002</v>
      </c>
      <c r="E159" s="165">
        <f t="shared" si="4"/>
        <v>2.0655000000000001</v>
      </c>
      <c r="F159" s="166">
        <f t="shared" si="5"/>
        <v>0</v>
      </c>
      <c r="G159" s="134" t="s">
        <v>96</v>
      </c>
      <c r="H159" s="134" t="s">
        <v>61</v>
      </c>
      <c r="I159" s="134" t="s">
        <v>200</v>
      </c>
      <c r="J159" s="134">
        <v>7.4999999999999997E-2</v>
      </c>
      <c r="K159" s="137" t="s">
        <v>3319</v>
      </c>
    </row>
    <row r="160" spans="1:11" ht="14.85" customHeight="1" x14ac:dyDescent="0.35">
      <c r="A160" s="175" t="s">
        <v>3710</v>
      </c>
      <c r="B160" s="176" t="s">
        <v>3711</v>
      </c>
      <c r="C160" s="159"/>
      <c r="D160" s="165">
        <v>2.4300000000000002</v>
      </c>
      <c r="E160" s="165">
        <f t="shared" si="4"/>
        <v>2.0655000000000001</v>
      </c>
      <c r="F160" s="166">
        <f t="shared" si="5"/>
        <v>0</v>
      </c>
      <c r="G160" s="134" t="s">
        <v>96</v>
      </c>
      <c r="H160" s="134" t="s">
        <v>61</v>
      </c>
      <c r="I160" s="134" t="s">
        <v>200</v>
      </c>
      <c r="J160" s="134">
        <v>7.4999999999999997E-2</v>
      </c>
      <c r="K160" s="137" t="s">
        <v>3319</v>
      </c>
    </row>
    <row r="161" spans="1:11" ht="14.85" customHeight="1" x14ac:dyDescent="0.35">
      <c r="A161" s="175" t="s">
        <v>3712</v>
      </c>
      <c r="B161" s="176" t="s">
        <v>3713</v>
      </c>
      <c r="C161" s="159"/>
      <c r="D161" s="165">
        <v>2.4300000000000002</v>
      </c>
      <c r="E161" s="165">
        <f t="shared" si="4"/>
        <v>2.0655000000000001</v>
      </c>
      <c r="F161" s="166">
        <f t="shared" si="5"/>
        <v>0</v>
      </c>
      <c r="G161" s="134" t="s">
        <v>96</v>
      </c>
      <c r="H161" s="134" t="s">
        <v>61</v>
      </c>
      <c r="I161" s="134" t="s">
        <v>200</v>
      </c>
      <c r="J161" s="134">
        <v>7.4999999999999997E-2</v>
      </c>
      <c r="K161" s="137" t="s">
        <v>3319</v>
      </c>
    </row>
    <row r="162" spans="1:11" ht="14.85" customHeight="1" x14ac:dyDescent="0.35">
      <c r="A162" s="175" t="s">
        <v>3714</v>
      </c>
      <c r="B162" s="176" t="s">
        <v>3715</v>
      </c>
      <c r="C162" s="159"/>
      <c r="D162" s="165">
        <v>2.4300000000000002</v>
      </c>
      <c r="E162" s="165">
        <f t="shared" si="4"/>
        <v>2.0655000000000001</v>
      </c>
      <c r="F162" s="166">
        <f t="shared" si="5"/>
        <v>0</v>
      </c>
      <c r="G162" s="134" t="s">
        <v>96</v>
      </c>
      <c r="H162" s="134" t="s">
        <v>61</v>
      </c>
      <c r="I162" s="134" t="s">
        <v>200</v>
      </c>
      <c r="J162" s="134">
        <v>7.4999999999999997E-2</v>
      </c>
      <c r="K162" s="137" t="s">
        <v>3319</v>
      </c>
    </row>
    <row r="163" spans="1:11" ht="14.85" customHeight="1" x14ac:dyDescent="0.35">
      <c r="A163" s="175" t="s">
        <v>3716</v>
      </c>
      <c r="B163" s="176" t="s">
        <v>3717</v>
      </c>
      <c r="C163" s="159"/>
      <c r="D163" s="165">
        <v>2.4300000000000002</v>
      </c>
      <c r="E163" s="165">
        <f t="shared" si="4"/>
        <v>2.0655000000000001</v>
      </c>
      <c r="F163" s="166">
        <f t="shared" si="5"/>
        <v>0</v>
      </c>
      <c r="G163" s="134" t="s">
        <v>96</v>
      </c>
      <c r="H163" s="134" t="s">
        <v>61</v>
      </c>
      <c r="I163" s="134" t="s">
        <v>200</v>
      </c>
      <c r="J163" s="134">
        <v>7.4999999999999997E-2</v>
      </c>
      <c r="K163" s="137" t="s">
        <v>3319</v>
      </c>
    </row>
    <row r="164" spans="1:11" ht="14.85" customHeight="1" x14ac:dyDescent="0.35">
      <c r="A164" s="175" t="s">
        <v>3718</v>
      </c>
      <c r="B164" s="176" t="s">
        <v>3719</v>
      </c>
      <c r="C164" s="159"/>
      <c r="D164" s="165">
        <v>2.4300000000000002</v>
      </c>
      <c r="E164" s="165">
        <f t="shared" si="4"/>
        <v>2.0655000000000001</v>
      </c>
      <c r="F164" s="166">
        <f t="shared" si="5"/>
        <v>0</v>
      </c>
      <c r="G164" s="134" t="s">
        <v>96</v>
      </c>
      <c r="H164" s="134" t="s">
        <v>61</v>
      </c>
      <c r="I164" s="134" t="s">
        <v>200</v>
      </c>
      <c r="J164" s="134">
        <v>7.4999999999999997E-2</v>
      </c>
      <c r="K164" s="137" t="s">
        <v>3319</v>
      </c>
    </row>
    <row r="165" spans="1:11" ht="14.85" customHeight="1" x14ac:dyDescent="0.35">
      <c r="A165" s="175" t="s">
        <v>3720</v>
      </c>
      <c r="B165" s="176" t="s">
        <v>3721</v>
      </c>
      <c r="C165" s="159"/>
      <c r="D165" s="165">
        <v>2.4300000000000002</v>
      </c>
      <c r="E165" s="165">
        <f t="shared" si="4"/>
        <v>2.0655000000000001</v>
      </c>
      <c r="F165" s="166">
        <f t="shared" si="5"/>
        <v>0</v>
      </c>
      <c r="G165" s="134" t="s">
        <v>96</v>
      </c>
      <c r="H165" s="134" t="s">
        <v>61</v>
      </c>
      <c r="I165" s="134" t="s">
        <v>200</v>
      </c>
      <c r="J165" s="134">
        <v>7.4999999999999997E-2</v>
      </c>
      <c r="K165" s="137" t="s">
        <v>3319</v>
      </c>
    </row>
    <row r="166" spans="1:11" ht="14.85" customHeight="1" x14ac:dyDescent="0.35">
      <c r="A166" s="175" t="s">
        <v>3722</v>
      </c>
      <c r="B166" s="176" t="s">
        <v>3723</v>
      </c>
      <c r="C166" s="159"/>
      <c r="D166" s="165">
        <v>2.12</v>
      </c>
      <c r="E166" s="165">
        <f t="shared" si="4"/>
        <v>1.802</v>
      </c>
      <c r="F166" s="166">
        <f t="shared" si="5"/>
        <v>0</v>
      </c>
      <c r="G166" s="134" t="s">
        <v>96</v>
      </c>
      <c r="H166" s="134" t="s">
        <v>61</v>
      </c>
      <c r="I166" s="134" t="s">
        <v>2419</v>
      </c>
      <c r="J166" s="134">
        <v>0.52100000000000002</v>
      </c>
      <c r="K166" s="137" t="s">
        <v>3319</v>
      </c>
    </row>
    <row r="167" spans="1:11" ht="14.85" customHeight="1" x14ac:dyDescent="0.35">
      <c r="A167" s="175" t="s">
        <v>3724</v>
      </c>
      <c r="B167" s="176" t="s">
        <v>3725</v>
      </c>
      <c r="C167" s="159"/>
      <c r="D167" s="165">
        <v>5.45</v>
      </c>
      <c r="E167" s="165">
        <f t="shared" si="4"/>
        <v>4.6325000000000003</v>
      </c>
      <c r="F167" s="166">
        <f t="shared" si="5"/>
        <v>0</v>
      </c>
      <c r="G167" s="134" t="s">
        <v>1323</v>
      </c>
      <c r="H167" s="134" t="s">
        <v>61</v>
      </c>
      <c r="I167" s="134" t="s">
        <v>188</v>
      </c>
      <c r="J167" s="134">
        <v>0</v>
      </c>
      <c r="K167" s="137" t="s">
        <v>3319</v>
      </c>
    </row>
    <row r="168" spans="1:11" ht="14.85" customHeight="1" x14ac:dyDescent="0.35">
      <c r="A168" s="175" t="s">
        <v>3726</v>
      </c>
      <c r="B168" s="176" t="s">
        <v>3727</v>
      </c>
      <c r="C168" s="159"/>
      <c r="D168" s="165">
        <v>5.45</v>
      </c>
      <c r="E168" s="165">
        <f t="shared" si="4"/>
        <v>4.6325000000000003</v>
      </c>
      <c r="F168" s="166">
        <f t="shared" si="5"/>
        <v>0</v>
      </c>
      <c r="G168" s="134" t="s">
        <v>96</v>
      </c>
      <c r="H168" s="134" t="s">
        <v>322</v>
      </c>
      <c r="I168" s="134" t="s">
        <v>188</v>
      </c>
      <c r="J168" s="134">
        <v>6.6000000000000003E-2</v>
      </c>
      <c r="K168" s="137" t="s">
        <v>3319</v>
      </c>
    </row>
    <row r="169" spans="1:11" ht="14.85" customHeight="1" x14ac:dyDescent="0.35">
      <c r="A169" s="175" t="s">
        <v>3728</v>
      </c>
      <c r="B169" s="176" t="s">
        <v>3729</v>
      </c>
      <c r="C169" s="159"/>
      <c r="D169" s="165">
        <v>4.3</v>
      </c>
      <c r="E169" s="165">
        <f t="shared" si="4"/>
        <v>3.6549999999999998</v>
      </c>
      <c r="F169" s="166">
        <f t="shared" si="5"/>
        <v>0</v>
      </c>
      <c r="G169" s="134" t="s">
        <v>96</v>
      </c>
      <c r="H169" s="134" t="s">
        <v>322</v>
      </c>
      <c r="I169" s="134" t="s">
        <v>188</v>
      </c>
      <c r="J169" s="134">
        <v>6.6000000000000003E-2</v>
      </c>
      <c r="K169" s="137" t="s">
        <v>3319</v>
      </c>
    </row>
    <row r="170" spans="1:11" ht="14.85" customHeight="1" x14ac:dyDescent="0.35">
      <c r="A170" s="175" t="s">
        <v>3730</v>
      </c>
      <c r="B170" s="176" t="s">
        <v>3731</v>
      </c>
      <c r="C170" s="159"/>
      <c r="D170" s="165">
        <v>56.3</v>
      </c>
      <c r="E170" s="165">
        <f t="shared" si="4"/>
        <v>47.854999999999997</v>
      </c>
      <c r="F170" s="166">
        <f t="shared" si="5"/>
        <v>0</v>
      </c>
      <c r="G170" s="134" t="s">
        <v>3732</v>
      </c>
      <c r="H170" s="134" t="s">
        <v>3298</v>
      </c>
      <c r="I170" s="134" t="s">
        <v>122</v>
      </c>
      <c r="J170" s="134">
        <v>1</v>
      </c>
      <c r="K170" s="137" t="s">
        <v>3319</v>
      </c>
    </row>
    <row r="171" spans="1:11" ht="14.85" customHeight="1" x14ac:dyDescent="0.35">
      <c r="A171" s="175" t="s">
        <v>3733</v>
      </c>
      <c r="B171" s="176" t="s">
        <v>3734</v>
      </c>
      <c r="C171" s="159"/>
      <c r="D171" s="165">
        <v>0.96</v>
      </c>
      <c r="E171" s="165">
        <f t="shared" si="4"/>
        <v>0.81599999999999995</v>
      </c>
      <c r="F171" s="166">
        <f t="shared" si="5"/>
        <v>0</v>
      </c>
      <c r="G171" s="134" t="s">
        <v>46</v>
      </c>
      <c r="H171" s="134" t="s">
        <v>67</v>
      </c>
      <c r="I171" s="134" t="s">
        <v>188</v>
      </c>
      <c r="J171" s="134">
        <v>0.13500000000000001</v>
      </c>
      <c r="K171" s="137" t="s">
        <v>3319</v>
      </c>
    </row>
    <row r="172" spans="1:11" ht="14.85" customHeight="1" x14ac:dyDescent="0.35">
      <c r="A172" s="175" t="s">
        <v>3735</v>
      </c>
      <c r="B172" s="176" t="s">
        <v>3736</v>
      </c>
      <c r="C172" s="159"/>
      <c r="D172" s="165">
        <v>8.83</v>
      </c>
      <c r="E172" s="165">
        <f t="shared" si="4"/>
        <v>7.5054999999999996</v>
      </c>
      <c r="F172" s="166">
        <f t="shared" si="5"/>
        <v>0</v>
      </c>
      <c r="G172" s="134" t="s">
        <v>2675</v>
      </c>
      <c r="H172" s="134" t="s">
        <v>96</v>
      </c>
      <c r="I172" s="134" t="s">
        <v>122</v>
      </c>
      <c r="J172" s="134">
        <v>1</v>
      </c>
      <c r="K172" s="137" t="s">
        <v>3319</v>
      </c>
    </row>
    <row r="173" spans="1:11" ht="14.85" customHeight="1" x14ac:dyDescent="0.35">
      <c r="A173" s="175" t="s">
        <v>3737</v>
      </c>
      <c r="B173" s="176" t="s">
        <v>3738</v>
      </c>
      <c r="C173" s="159"/>
      <c r="D173" s="165">
        <v>16.190000000000001</v>
      </c>
      <c r="E173" s="165">
        <f t="shared" si="4"/>
        <v>13.761500000000002</v>
      </c>
      <c r="F173" s="166">
        <f t="shared" si="5"/>
        <v>0</v>
      </c>
      <c r="G173" s="134" t="s">
        <v>96</v>
      </c>
      <c r="H173" s="134" t="s">
        <v>1087</v>
      </c>
      <c r="I173" s="134" t="s">
        <v>322</v>
      </c>
      <c r="J173" s="134">
        <v>0.34499999999999997</v>
      </c>
      <c r="K173" s="137" t="s">
        <v>3319</v>
      </c>
    </row>
    <row r="174" spans="1:11" ht="14.85" customHeight="1" x14ac:dyDescent="0.35">
      <c r="A174" s="175" t="s">
        <v>3739</v>
      </c>
      <c r="B174" s="176" t="s">
        <v>3740</v>
      </c>
      <c r="C174" s="159"/>
      <c r="D174" s="165">
        <v>3.38</v>
      </c>
      <c r="E174" s="165">
        <f t="shared" si="4"/>
        <v>2.8729999999999998</v>
      </c>
      <c r="F174" s="166">
        <f t="shared" si="5"/>
        <v>0</v>
      </c>
      <c r="G174" s="134" t="s">
        <v>96</v>
      </c>
      <c r="H174" s="134" t="s">
        <v>61</v>
      </c>
      <c r="I174" s="134" t="s">
        <v>200</v>
      </c>
      <c r="J174" s="134">
        <v>8.2000000000000003E-2</v>
      </c>
      <c r="K174" s="137" t="s">
        <v>3319</v>
      </c>
    </row>
    <row r="175" spans="1:11" ht="14.85" customHeight="1" x14ac:dyDescent="0.35">
      <c r="A175" s="175" t="s">
        <v>3741</v>
      </c>
      <c r="B175" s="176" t="s">
        <v>3742</v>
      </c>
      <c r="C175" s="159"/>
      <c r="D175" s="165">
        <v>3.38</v>
      </c>
      <c r="E175" s="165">
        <f t="shared" si="4"/>
        <v>2.8729999999999998</v>
      </c>
      <c r="F175" s="166">
        <f t="shared" si="5"/>
        <v>0</v>
      </c>
      <c r="G175" s="134" t="s">
        <v>96</v>
      </c>
      <c r="H175" s="134" t="s">
        <v>61</v>
      </c>
      <c r="I175" s="134" t="s">
        <v>200</v>
      </c>
      <c r="J175" s="134">
        <v>8.2000000000000003E-2</v>
      </c>
      <c r="K175" s="137" t="s">
        <v>3319</v>
      </c>
    </row>
    <row r="176" spans="1:11" ht="14.85" customHeight="1" x14ac:dyDescent="0.35">
      <c r="A176" s="175" t="s">
        <v>3743</v>
      </c>
      <c r="B176" s="176" t="s">
        <v>3744</v>
      </c>
      <c r="C176" s="159"/>
      <c r="D176" s="165">
        <v>3.38</v>
      </c>
      <c r="E176" s="165">
        <f t="shared" si="4"/>
        <v>2.8729999999999998</v>
      </c>
      <c r="F176" s="166">
        <f t="shared" si="5"/>
        <v>0</v>
      </c>
      <c r="G176" s="134" t="s">
        <v>96</v>
      </c>
      <c r="H176" s="134" t="s">
        <v>61</v>
      </c>
      <c r="I176" s="134" t="s">
        <v>200</v>
      </c>
      <c r="J176" s="134">
        <v>8.2000000000000003E-2</v>
      </c>
      <c r="K176" s="137" t="s">
        <v>3319</v>
      </c>
    </row>
    <row r="177" spans="1:11" ht="14.85" customHeight="1" x14ac:dyDescent="0.35">
      <c r="A177" s="175" t="s">
        <v>3745</v>
      </c>
      <c r="B177" s="176" t="s">
        <v>3746</v>
      </c>
      <c r="C177" s="159"/>
      <c r="D177" s="165">
        <v>3.38</v>
      </c>
      <c r="E177" s="165">
        <f t="shared" si="4"/>
        <v>2.8729999999999998</v>
      </c>
      <c r="F177" s="166">
        <f t="shared" si="5"/>
        <v>0</v>
      </c>
      <c r="G177" s="134" t="s">
        <v>96</v>
      </c>
      <c r="H177" s="134" t="s">
        <v>61</v>
      </c>
      <c r="I177" s="134" t="s">
        <v>200</v>
      </c>
      <c r="J177" s="134">
        <v>8.2000000000000003E-2</v>
      </c>
      <c r="K177" s="137" t="s">
        <v>3319</v>
      </c>
    </row>
    <row r="178" spans="1:11" ht="14.85" customHeight="1" x14ac:dyDescent="0.35">
      <c r="A178" s="175" t="s">
        <v>3747</v>
      </c>
      <c r="B178" s="176" t="s">
        <v>3748</v>
      </c>
      <c r="C178" s="159"/>
      <c r="D178" s="165">
        <v>3.38</v>
      </c>
      <c r="E178" s="165">
        <f t="shared" si="4"/>
        <v>2.8729999999999998</v>
      </c>
      <c r="F178" s="166">
        <f t="shared" si="5"/>
        <v>0</v>
      </c>
      <c r="G178" s="134" t="s">
        <v>96</v>
      </c>
      <c r="H178" s="134" t="s">
        <v>61</v>
      </c>
      <c r="I178" s="134" t="s">
        <v>200</v>
      </c>
      <c r="J178" s="134">
        <v>8.2000000000000003E-2</v>
      </c>
      <c r="K178" s="137" t="s">
        <v>3319</v>
      </c>
    </row>
    <row r="179" spans="1:11" ht="14.85" customHeight="1" x14ac:dyDescent="0.35">
      <c r="A179" s="175" t="s">
        <v>3749</v>
      </c>
      <c r="B179" s="176" t="s">
        <v>3750</v>
      </c>
      <c r="C179" s="159"/>
      <c r="D179" s="165">
        <v>3.38</v>
      </c>
      <c r="E179" s="165">
        <f t="shared" si="4"/>
        <v>2.8729999999999998</v>
      </c>
      <c r="F179" s="166">
        <f t="shared" si="5"/>
        <v>0</v>
      </c>
      <c r="G179" s="134" t="s">
        <v>96</v>
      </c>
      <c r="H179" s="134" t="s">
        <v>61</v>
      </c>
      <c r="I179" s="134" t="s">
        <v>200</v>
      </c>
      <c r="J179" s="134">
        <v>8.2000000000000003E-2</v>
      </c>
      <c r="K179" s="137" t="s">
        <v>3319</v>
      </c>
    </row>
    <row r="180" spans="1:11" ht="14.85" customHeight="1" x14ac:dyDescent="0.35">
      <c r="A180" s="175" t="s">
        <v>3751</v>
      </c>
      <c r="B180" s="176" t="s">
        <v>3752</v>
      </c>
      <c r="C180" s="159"/>
      <c r="D180" s="165">
        <v>3.38</v>
      </c>
      <c r="E180" s="165">
        <f t="shared" si="4"/>
        <v>2.8729999999999998</v>
      </c>
      <c r="F180" s="166">
        <f t="shared" si="5"/>
        <v>0</v>
      </c>
      <c r="G180" s="134" t="s">
        <v>96</v>
      </c>
      <c r="H180" s="134" t="s">
        <v>61</v>
      </c>
      <c r="I180" s="134" t="s">
        <v>200</v>
      </c>
      <c r="J180" s="134">
        <v>8.2000000000000003E-2</v>
      </c>
      <c r="K180" s="137" t="s">
        <v>3319</v>
      </c>
    </row>
    <row r="181" spans="1:11" ht="14.85" customHeight="1" x14ac:dyDescent="0.35">
      <c r="A181" s="175" t="s">
        <v>3753</v>
      </c>
      <c r="B181" s="176" t="s">
        <v>3754</v>
      </c>
      <c r="C181" s="159"/>
      <c r="D181" s="165">
        <v>3.38</v>
      </c>
      <c r="E181" s="165">
        <f t="shared" si="4"/>
        <v>2.8729999999999998</v>
      </c>
      <c r="F181" s="166">
        <f t="shared" si="5"/>
        <v>0</v>
      </c>
      <c r="G181" s="134" t="s">
        <v>96</v>
      </c>
      <c r="H181" s="134" t="s">
        <v>61</v>
      </c>
      <c r="I181" s="134" t="s">
        <v>200</v>
      </c>
      <c r="J181" s="134">
        <v>8.2000000000000003E-2</v>
      </c>
      <c r="K181" s="137" t="s">
        <v>3319</v>
      </c>
    </row>
    <row r="182" spans="1:11" ht="14.85" customHeight="1" x14ac:dyDescent="0.35">
      <c r="A182" s="175" t="s">
        <v>3755</v>
      </c>
      <c r="B182" s="176" t="s">
        <v>3756</v>
      </c>
      <c r="C182" s="159"/>
      <c r="D182" s="165">
        <v>3.38</v>
      </c>
      <c r="E182" s="165">
        <f t="shared" si="4"/>
        <v>2.8729999999999998</v>
      </c>
      <c r="F182" s="166">
        <f t="shared" si="5"/>
        <v>0</v>
      </c>
      <c r="G182" s="134" t="s">
        <v>96</v>
      </c>
      <c r="H182" s="134" t="s">
        <v>61</v>
      </c>
      <c r="I182" s="134" t="s">
        <v>200</v>
      </c>
      <c r="J182" s="134">
        <v>8.2000000000000003E-2</v>
      </c>
      <c r="K182" s="137" t="s">
        <v>3319</v>
      </c>
    </row>
    <row r="183" spans="1:11" ht="14.85" customHeight="1" x14ac:dyDescent="0.35">
      <c r="A183" s="175" t="s">
        <v>3757</v>
      </c>
      <c r="B183" s="176" t="s">
        <v>3758</v>
      </c>
      <c r="C183" s="159"/>
      <c r="D183" s="165">
        <v>3.38</v>
      </c>
      <c r="E183" s="165">
        <f t="shared" si="4"/>
        <v>2.8729999999999998</v>
      </c>
      <c r="F183" s="166">
        <f t="shared" si="5"/>
        <v>0</v>
      </c>
      <c r="G183" s="134" t="s">
        <v>96</v>
      </c>
      <c r="H183" s="134" t="s">
        <v>61</v>
      </c>
      <c r="I183" s="134" t="s">
        <v>200</v>
      </c>
      <c r="J183" s="134">
        <v>8.2000000000000003E-2</v>
      </c>
      <c r="K183" s="137" t="s">
        <v>3319</v>
      </c>
    </row>
    <row r="184" spans="1:11" ht="14.85" customHeight="1" x14ac:dyDescent="0.35">
      <c r="A184" s="175" t="s">
        <v>3759</v>
      </c>
      <c r="B184" s="176" t="s">
        <v>3760</v>
      </c>
      <c r="C184" s="159"/>
      <c r="D184" s="165">
        <v>3.38</v>
      </c>
      <c r="E184" s="165">
        <f t="shared" si="4"/>
        <v>2.8729999999999998</v>
      </c>
      <c r="F184" s="166">
        <f t="shared" si="5"/>
        <v>0</v>
      </c>
      <c r="G184" s="134" t="s">
        <v>96</v>
      </c>
      <c r="H184" s="134" t="s">
        <v>61</v>
      </c>
      <c r="I184" s="134" t="s">
        <v>200</v>
      </c>
      <c r="J184" s="134">
        <v>8.2000000000000003E-2</v>
      </c>
      <c r="K184" s="137" t="s">
        <v>3319</v>
      </c>
    </row>
    <row r="185" spans="1:11" ht="14.85" customHeight="1" x14ac:dyDescent="0.35">
      <c r="A185" s="175" t="s">
        <v>3761</v>
      </c>
      <c r="B185" s="176" t="s">
        <v>3762</v>
      </c>
      <c r="C185" s="159"/>
      <c r="D185" s="165">
        <v>3.38</v>
      </c>
      <c r="E185" s="165">
        <f t="shared" si="4"/>
        <v>2.8729999999999998</v>
      </c>
      <c r="F185" s="166">
        <f t="shared" si="5"/>
        <v>0</v>
      </c>
      <c r="G185" s="134" t="s">
        <v>96</v>
      </c>
      <c r="H185" s="134" t="s">
        <v>61</v>
      </c>
      <c r="I185" s="134" t="s">
        <v>200</v>
      </c>
      <c r="J185" s="134">
        <v>8.2000000000000003E-2</v>
      </c>
      <c r="K185" s="137" t="s">
        <v>3319</v>
      </c>
    </row>
    <row r="186" spans="1:11" ht="14.85" customHeight="1" x14ac:dyDescent="0.35">
      <c r="A186" s="175" t="s">
        <v>3763</v>
      </c>
      <c r="B186" s="176" t="s">
        <v>3764</v>
      </c>
      <c r="C186" s="159"/>
      <c r="D186" s="165">
        <v>6.31</v>
      </c>
      <c r="E186" s="165">
        <f t="shared" si="4"/>
        <v>5.3635000000000002</v>
      </c>
      <c r="F186" s="166">
        <f t="shared" si="5"/>
        <v>0</v>
      </c>
      <c r="G186" s="134" t="s">
        <v>1323</v>
      </c>
      <c r="H186" s="134" t="s">
        <v>61</v>
      </c>
      <c r="I186" s="134" t="s">
        <v>188</v>
      </c>
      <c r="J186" s="134">
        <v>1</v>
      </c>
      <c r="K186" s="137" t="s">
        <v>3319</v>
      </c>
    </row>
    <row r="187" spans="1:11" ht="14.85" customHeight="1" x14ac:dyDescent="0.35">
      <c r="A187" s="175" t="s">
        <v>3765</v>
      </c>
      <c r="B187" s="176" t="s">
        <v>3766</v>
      </c>
      <c r="C187" s="159"/>
      <c r="D187" s="165">
        <v>76.86</v>
      </c>
      <c r="E187" s="165">
        <f t="shared" si="4"/>
        <v>65.331000000000003</v>
      </c>
      <c r="F187" s="166">
        <f t="shared" si="5"/>
        <v>0</v>
      </c>
      <c r="G187" s="134" t="s">
        <v>777</v>
      </c>
      <c r="H187" s="134" t="s">
        <v>3298</v>
      </c>
      <c r="I187" s="134" t="s">
        <v>322</v>
      </c>
      <c r="J187" s="134">
        <v>2.2799999999999998</v>
      </c>
      <c r="K187" s="137" t="s">
        <v>3319</v>
      </c>
    </row>
    <row r="188" spans="1:11" ht="14.85" customHeight="1" x14ac:dyDescent="0.35">
      <c r="A188" s="175" t="s">
        <v>3767</v>
      </c>
      <c r="B188" s="176" t="s">
        <v>3768</v>
      </c>
      <c r="C188" s="159"/>
      <c r="D188" s="165">
        <v>6.07</v>
      </c>
      <c r="E188" s="165">
        <f t="shared" si="4"/>
        <v>5.1595000000000004</v>
      </c>
      <c r="F188" s="166">
        <f t="shared" si="5"/>
        <v>0</v>
      </c>
      <c r="G188" s="134" t="s">
        <v>96</v>
      </c>
      <c r="H188" s="134" t="s">
        <v>137</v>
      </c>
      <c r="I188" s="134" t="s">
        <v>188</v>
      </c>
      <c r="J188" s="134">
        <v>0.16500000000000001</v>
      </c>
      <c r="K188" s="137" t="s">
        <v>3319</v>
      </c>
    </row>
    <row r="189" spans="1:11" ht="14.85" customHeight="1" x14ac:dyDescent="0.35">
      <c r="A189" s="175" t="s">
        <v>3769</v>
      </c>
      <c r="B189" s="176" t="s">
        <v>3770</v>
      </c>
      <c r="C189" s="159"/>
      <c r="D189" s="165">
        <v>68.45</v>
      </c>
      <c r="E189" s="165">
        <f t="shared" si="4"/>
        <v>58.182500000000005</v>
      </c>
      <c r="F189" s="166">
        <f t="shared" si="5"/>
        <v>0</v>
      </c>
      <c r="G189" s="134" t="s">
        <v>777</v>
      </c>
      <c r="H189" s="134" t="s">
        <v>3298</v>
      </c>
      <c r="I189" s="134" t="s">
        <v>322</v>
      </c>
      <c r="J189" s="134">
        <v>1.9079999999999999</v>
      </c>
      <c r="K189" s="137" t="s">
        <v>3319</v>
      </c>
    </row>
    <row r="190" spans="1:11" ht="14.85" customHeight="1" x14ac:dyDescent="0.35">
      <c r="A190" s="175" t="s">
        <v>3771</v>
      </c>
      <c r="B190" s="176" t="s">
        <v>3772</v>
      </c>
      <c r="C190" s="159"/>
      <c r="D190" s="165">
        <v>12.72</v>
      </c>
      <c r="E190" s="165">
        <f t="shared" si="4"/>
        <v>10.812000000000001</v>
      </c>
      <c r="F190" s="166">
        <f t="shared" si="5"/>
        <v>0</v>
      </c>
      <c r="G190" s="134" t="s">
        <v>154</v>
      </c>
      <c r="H190" s="134" t="s">
        <v>588</v>
      </c>
      <c r="I190" s="134" t="s">
        <v>588</v>
      </c>
      <c r="J190" s="134">
        <v>1</v>
      </c>
      <c r="K190" s="137" t="s">
        <v>3319</v>
      </c>
    </row>
    <row r="191" spans="1:11" ht="14.85" customHeight="1" x14ac:dyDescent="0.35">
      <c r="A191" s="175" t="s">
        <v>3773</v>
      </c>
      <c r="B191" s="176" t="s">
        <v>3774</v>
      </c>
      <c r="C191" s="159"/>
      <c r="D191" s="165">
        <v>10.75</v>
      </c>
      <c r="E191" s="165">
        <f t="shared" si="4"/>
        <v>9.1374999999999993</v>
      </c>
      <c r="F191" s="166">
        <f t="shared" si="5"/>
        <v>0</v>
      </c>
      <c r="G191" s="134" t="s">
        <v>154</v>
      </c>
      <c r="H191" s="134" t="s">
        <v>588</v>
      </c>
      <c r="I191" s="134" t="s">
        <v>588</v>
      </c>
      <c r="J191" s="134">
        <v>1</v>
      </c>
      <c r="K191" s="137" t="s">
        <v>3319</v>
      </c>
    </row>
    <row r="192" spans="1:11" ht="14.85" customHeight="1" x14ac:dyDescent="0.35">
      <c r="A192" s="175" t="s">
        <v>3775</v>
      </c>
      <c r="B192" s="176" t="s">
        <v>3776</v>
      </c>
      <c r="C192" s="159"/>
      <c r="D192" s="165">
        <v>8.24</v>
      </c>
      <c r="E192" s="165">
        <f t="shared" si="4"/>
        <v>7.0040000000000004</v>
      </c>
      <c r="F192" s="166">
        <f t="shared" si="5"/>
        <v>0</v>
      </c>
      <c r="G192" s="134" t="s">
        <v>154</v>
      </c>
      <c r="H192" s="134" t="s">
        <v>588</v>
      </c>
      <c r="I192" s="134" t="s">
        <v>588</v>
      </c>
      <c r="J192" s="134">
        <v>1.048</v>
      </c>
      <c r="K192" s="137" t="s">
        <v>3319</v>
      </c>
    </row>
    <row r="193" spans="1:11" ht="14.85" customHeight="1" x14ac:dyDescent="0.35">
      <c r="A193" s="175" t="s">
        <v>3777</v>
      </c>
      <c r="B193" s="176" t="s">
        <v>3778</v>
      </c>
      <c r="C193" s="159"/>
      <c r="D193" s="165">
        <v>12.72</v>
      </c>
      <c r="E193" s="165">
        <f t="shared" si="4"/>
        <v>10.812000000000001</v>
      </c>
      <c r="F193" s="166">
        <f t="shared" si="5"/>
        <v>0</v>
      </c>
      <c r="G193" s="134" t="s">
        <v>154</v>
      </c>
      <c r="H193" s="134" t="s">
        <v>588</v>
      </c>
      <c r="I193" s="134" t="s">
        <v>588</v>
      </c>
      <c r="J193" s="134">
        <v>1.1319999999999999</v>
      </c>
      <c r="K193" s="137" t="s">
        <v>3319</v>
      </c>
    </row>
    <row r="194" spans="1:11" ht="14.85" customHeight="1" x14ac:dyDescent="0.35">
      <c r="A194" s="175" t="s">
        <v>3779</v>
      </c>
      <c r="B194" s="176" t="s">
        <v>3780</v>
      </c>
      <c r="C194" s="159"/>
      <c r="D194" s="165">
        <v>1.39</v>
      </c>
      <c r="E194" s="165">
        <f t="shared" si="4"/>
        <v>1.1815</v>
      </c>
      <c r="F194" s="166">
        <f t="shared" si="5"/>
        <v>0</v>
      </c>
      <c r="G194" s="134" t="s">
        <v>116</v>
      </c>
      <c r="H194" s="134" t="s">
        <v>66</v>
      </c>
      <c r="I194" s="134" t="s">
        <v>213</v>
      </c>
      <c r="J194" s="134">
        <v>0.124</v>
      </c>
      <c r="K194" s="137" t="s">
        <v>3319</v>
      </c>
    </row>
    <row r="195" spans="1:11" ht="14.85" customHeight="1" x14ac:dyDescent="0.35">
      <c r="A195" s="175" t="s">
        <v>3781</v>
      </c>
      <c r="B195" s="176" t="s">
        <v>3782</v>
      </c>
      <c r="C195" s="159"/>
      <c r="D195" s="165">
        <v>6.64</v>
      </c>
      <c r="E195" s="165">
        <f t="shared" si="4"/>
        <v>5.6440000000000001</v>
      </c>
      <c r="F195" s="166">
        <f t="shared" si="5"/>
        <v>0</v>
      </c>
      <c r="G195" s="134" t="s">
        <v>79</v>
      </c>
      <c r="H195" s="134" t="s">
        <v>893</v>
      </c>
      <c r="I195" s="134" t="s">
        <v>893</v>
      </c>
      <c r="J195" s="134">
        <v>0.55200000000000005</v>
      </c>
      <c r="K195" s="137" t="s">
        <v>3319</v>
      </c>
    </row>
    <row r="196" spans="1:11" ht="14.85" customHeight="1" x14ac:dyDescent="0.35">
      <c r="A196" s="175" t="s">
        <v>3783</v>
      </c>
      <c r="B196" s="176" t="s">
        <v>3784</v>
      </c>
      <c r="C196" s="159"/>
      <c r="D196" s="165">
        <v>5.37</v>
      </c>
      <c r="E196" s="165">
        <f t="shared" si="4"/>
        <v>4.5644999999999998</v>
      </c>
      <c r="F196" s="166">
        <f t="shared" si="5"/>
        <v>0</v>
      </c>
      <c r="G196" s="134" t="s">
        <v>154</v>
      </c>
      <c r="H196" s="134" t="s">
        <v>588</v>
      </c>
      <c r="I196" s="134" t="s">
        <v>588</v>
      </c>
      <c r="J196" s="134">
        <v>1.2490000000000001</v>
      </c>
      <c r="K196" s="137" t="s">
        <v>3319</v>
      </c>
    </row>
    <row r="197" spans="1:11" ht="14.85" customHeight="1" x14ac:dyDescent="0.35">
      <c r="A197" s="175" t="s">
        <v>3785</v>
      </c>
      <c r="B197" s="176" t="s">
        <v>3786</v>
      </c>
      <c r="C197" s="159"/>
      <c r="D197" s="165">
        <v>5.37</v>
      </c>
      <c r="E197" s="165">
        <f t="shared" si="4"/>
        <v>4.5644999999999998</v>
      </c>
      <c r="F197" s="166">
        <f t="shared" si="5"/>
        <v>0</v>
      </c>
      <c r="G197" s="134" t="s">
        <v>154</v>
      </c>
      <c r="H197" s="134" t="s">
        <v>588</v>
      </c>
      <c r="I197" s="134" t="s">
        <v>588</v>
      </c>
      <c r="J197" s="134">
        <v>1.2490000000000001</v>
      </c>
      <c r="K197" s="137" t="s">
        <v>3319</v>
      </c>
    </row>
    <row r="198" spans="1:11" ht="14.85" customHeight="1" x14ac:dyDescent="0.35">
      <c r="A198" s="175" t="s">
        <v>3787</v>
      </c>
      <c r="B198" s="176" t="s">
        <v>3788</v>
      </c>
      <c r="C198" s="159"/>
      <c r="D198" s="165">
        <v>5.37</v>
      </c>
      <c r="E198" s="165">
        <f t="shared" si="4"/>
        <v>4.5644999999999998</v>
      </c>
      <c r="F198" s="166">
        <f t="shared" si="5"/>
        <v>0</v>
      </c>
      <c r="G198" s="134" t="s">
        <v>154</v>
      </c>
      <c r="H198" s="134" t="s">
        <v>588</v>
      </c>
      <c r="I198" s="134" t="s">
        <v>588</v>
      </c>
      <c r="J198" s="134">
        <v>1.278</v>
      </c>
      <c r="K198" s="137" t="s">
        <v>3319</v>
      </c>
    </row>
    <row r="199" spans="1:11" ht="14.85" customHeight="1" x14ac:dyDescent="0.35">
      <c r="A199" s="175" t="s">
        <v>3789</v>
      </c>
      <c r="B199" s="176" t="s">
        <v>3790</v>
      </c>
      <c r="C199" s="159"/>
      <c r="D199" s="165">
        <v>5.37</v>
      </c>
      <c r="E199" s="165">
        <f t="shared" ref="E199:E262" si="6">D199-(D199*$D$2)</f>
        <v>4.5644999999999998</v>
      </c>
      <c r="F199" s="166">
        <f t="shared" si="5"/>
        <v>0</v>
      </c>
      <c r="G199" s="134" t="s">
        <v>154</v>
      </c>
      <c r="H199" s="134" t="s">
        <v>588</v>
      </c>
      <c r="I199" s="134" t="s">
        <v>588</v>
      </c>
      <c r="J199" s="134">
        <v>1</v>
      </c>
      <c r="K199" s="137" t="s">
        <v>3319</v>
      </c>
    </row>
    <row r="200" spans="1:11" ht="14.85" customHeight="1" x14ac:dyDescent="0.35">
      <c r="A200" s="175" t="s">
        <v>3791</v>
      </c>
      <c r="B200" s="176" t="s">
        <v>3792</v>
      </c>
      <c r="C200" s="159"/>
      <c r="D200" s="165">
        <v>5.37</v>
      </c>
      <c r="E200" s="165">
        <f t="shared" si="6"/>
        <v>4.5644999999999998</v>
      </c>
      <c r="F200" s="166">
        <f t="shared" ref="F200:F263" si="7">C200*E200</f>
        <v>0</v>
      </c>
      <c r="G200" s="134" t="s">
        <v>154</v>
      </c>
      <c r="H200" s="134" t="s">
        <v>588</v>
      </c>
      <c r="I200" s="134" t="s">
        <v>588</v>
      </c>
      <c r="J200" s="134">
        <v>1</v>
      </c>
      <c r="K200" s="137" t="s">
        <v>3319</v>
      </c>
    </row>
    <row r="201" spans="1:11" ht="14.85" customHeight="1" x14ac:dyDescent="0.35">
      <c r="A201" s="175" t="s">
        <v>3793</v>
      </c>
      <c r="B201" s="176" t="s">
        <v>3794</v>
      </c>
      <c r="C201" s="159"/>
      <c r="D201" s="165">
        <v>5.37</v>
      </c>
      <c r="E201" s="165">
        <f t="shared" si="6"/>
        <v>4.5644999999999998</v>
      </c>
      <c r="F201" s="166">
        <f t="shared" si="7"/>
        <v>0</v>
      </c>
      <c r="G201" s="134" t="s">
        <v>154</v>
      </c>
      <c r="H201" s="134" t="s">
        <v>588</v>
      </c>
      <c r="I201" s="134" t="s">
        <v>588</v>
      </c>
      <c r="J201" s="134">
        <v>1.2490000000000001</v>
      </c>
      <c r="K201" s="137" t="s">
        <v>3319</v>
      </c>
    </row>
    <row r="202" spans="1:11" ht="14.85" customHeight="1" x14ac:dyDescent="0.35">
      <c r="A202" s="175" t="s">
        <v>3795</v>
      </c>
      <c r="B202" s="176" t="s">
        <v>3796</v>
      </c>
      <c r="C202" s="159"/>
      <c r="D202" s="165">
        <v>5.37</v>
      </c>
      <c r="E202" s="165">
        <f t="shared" si="6"/>
        <v>4.5644999999999998</v>
      </c>
      <c r="F202" s="166">
        <f t="shared" si="7"/>
        <v>0</v>
      </c>
      <c r="G202" s="134" t="s">
        <v>154</v>
      </c>
      <c r="H202" s="134" t="s">
        <v>588</v>
      </c>
      <c r="I202" s="134" t="s">
        <v>588</v>
      </c>
      <c r="J202" s="134">
        <v>1.2490000000000001</v>
      </c>
      <c r="K202" s="137" t="s">
        <v>3319</v>
      </c>
    </row>
    <row r="203" spans="1:11" ht="14.85" customHeight="1" x14ac:dyDescent="0.35">
      <c r="A203" s="175" t="s">
        <v>3797</v>
      </c>
      <c r="B203" s="176" t="s">
        <v>3798</v>
      </c>
      <c r="C203" s="159"/>
      <c r="D203" s="165">
        <v>5.37</v>
      </c>
      <c r="E203" s="165">
        <f t="shared" si="6"/>
        <v>4.5644999999999998</v>
      </c>
      <c r="F203" s="166">
        <f t="shared" si="7"/>
        <v>0</v>
      </c>
      <c r="G203" s="134" t="s">
        <v>154</v>
      </c>
      <c r="H203" s="134" t="s">
        <v>588</v>
      </c>
      <c r="I203" s="134" t="s">
        <v>588</v>
      </c>
      <c r="J203" s="134">
        <v>1</v>
      </c>
      <c r="K203" s="137" t="s">
        <v>3319</v>
      </c>
    </row>
    <row r="204" spans="1:11" ht="14.85" customHeight="1" x14ac:dyDescent="0.35">
      <c r="A204" s="175" t="s">
        <v>3799</v>
      </c>
      <c r="B204" s="176" t="s">
        <v>3800</v>
      </c>
      <c r="C204" s="159"/>
      <c r="D204" s="165">
        <v>5.37</v>
      </c>
      <c r="E204" s="165">
        <f t="shared" si="6"/>
        <v>4.5644999999999998</v>
      </c>
      <c r="F204" s="166">
        <f t="shared" si="7"/>
        <v>0</v>
      </c>
      <c r="G204" s="134" t="s">
        <v>154</v>
      </c>
      <c r="H204" s="134" t="s">
        <v>588</v>
      </c>
      <c r="I204" s="134" t="s">
        <v>588</v>
      </c>
      <c r="J204" s="134">
        <v>1.2490000000000001</v>
      </c>
      <c r="K204" s="137" t="s">
        <v>3319</v>
      </c>
    </row>
    <row r="205" spans="1:11" ht="14.85" customHeight="1" x14ac:dyDescent="0.35">
      <c r="A205" s="175" t="s">
        <v>3801</v>
      </c>
      <c r="B205" s="176" t="s">
        <v>3802</v>
      </c>
      <c r="C205" s="159"/>
      <c r="D205" s="165">
        <v>5.37</v>
      </c>
      <c r="E205" s="165">
        <f t="shared" si="6"/>
        <v>4.5644999999999998</v>
      </c>
      <c r="F205" s="166">
        <f t="shared" si="7"/>
        <v>0</v>
      </c>
      <c r="G205" s="134" t="s">
        <v>154</v>
      </c>
      <c r="H205" s="134" t="s">
        <v>588</v>
      </c>
      <c r="I205" s="134" t="s">
        <v>588</v>
      </c>
      <c r="J205" s="134">
        <v>1</v>
      </c>
      <c r="K205" s="137" t="s">
        <v>3319</v>
      </c>
    </row>
    <row r="206" spans="1:11" ht="14.85" customHeight="1" x14ac:dyDescent="0.35">
      <c r="A206" s="175" t="s">
        <v>3803</v>
      </c>
      <c r="B206" s="176" t="s">
        <v>3804</v>
      </c>
      <c r="C206" s="159"/>
      <c r="D206" s="165">
        <v>5.37</v>
      </c>
      <c r="E206" s="165">
        <f t="shared" si="6"/>
        <v>4.5644999999999998</v>
      </c>
      <c r="F206" s="166">
        <f t="shared" si="7"/>
        <v>0</v>
      </c>
      <c r="G206" s="134" t="s">
        <v>154</v>
      </c>
      <c r="H206" s="134" t="s">
        <v>588</v>
      </c>
      <c r="I206" s="134" t="s">
        <v>588</v>
      </c>
      <c r="J206" s="134">
        <v>1.276</v>
      </c>
      <c r="K206" s="137" t="s">
        <v>3319</v>
      </c>
    </row>
    <row r="207" spans="1:11" ht="14.85" customHeight="1" x14ac:dyDescent="0.35">
      <c r="A207" s="175" t="s">
        <v>3805</v>
      </c>
      <c r="B207" s="176" t="s">
        <v>3806</v>
      </c>
      <c r="C207" s="159"/>
      <c r="D207" s="165">
        <v>5.37</v>
      </c>
      <c r="E207" s="165">
        <f t="shared" si="6"/>
        <v>4.5644999999999998</v>
      </c>
      <c r="F207" s="166">
        <f t="shared" si="7"/>
        <v>0</v>
      </c>
      <c r="G207" s="134" t="s">
        <v>154</v>
      </c>
      <c r="H207" s="134" t="s">
        <v>588</v>
      </c>
      <c r="I207" s="134" t="s">
        <v>588</v>
      </c>
      <c r="J207" s="134">
        <v>1.2150000000000001</v>
      </c>
      <c r="K207" s="137" t="s">
        <v>3319</v>
      </c>
    </row>
    <row r="208" spans="1:11" ht="14.85" customHeight="1" x14ac:dyDescent="0.35">
      <c r="A208" s="175" t="s">
        <v>3807</v>
      </c>
      <c r="B208" s="176" t="s">
        <v>3808</v>
      </c>
      <c r="C208" s="159"/>
      <c r="D208" s="165">
        <v>5.37</v>
      </c>
      <c r="E208" s="165">
        <f t="shared" si="6"/>
        <v>4.5644999999999998</v>
      </c>
      <c r="F208" s="166">
        <f t="shared" si="7"/>
        <v>0</v>
      </c>
      <c r="G208" s="134" t="s">
        <v>154</v>
      </c>
      <c r="H208" s="134" t="s">
        <v>588</v>
      </c>
      <c r="I208" s="134" t="s">
        <v>588</v>
      </c>
      <c r="J208" s="134">
        <v>1.2490000000000001</v>
      </c>
      <c r="K208" s="137" t="s">
        <v>3319</v>
      </c>
    </row>
    <row r="209" spans="1:11" ht="14.85" customHeight="1" x14ac:dyDescent="0.35">
      <c r="A209" s="175" t="s">
        <v>3809</v>
      </c>
      <c r="B209" s="176" t="s">
        <v>3810</v>
      </c>
      <c r="C209" s="159"/>
      <c r="D209" s="165">
        <v>5.37</v>
      </c>
      <c r="E209" s="165">
        <f t="shared" si="6"/>
        <v>4.5644999999999998</v>
      </c>
      <c r="F209" s="166">
        <f t="shared" si="7"/>
        <v>0</v>
      </c>
      <c r="G209" s="134" t="s">
        <v>154</v>
      </c>
      <c r="H209" s="134" t="s">
        <v>588</v>
      </c>
      <c r="I209" s="134" t="s">
        <v>588</v>
      </c>
      <c r="J209" s="134">
        <v>1</v>
      </c>
      <c r="K209" s="137" t="s">
        <v>3319</v>
      </c>
    </row>
    <row r="210" spans="1:11" ht="14.85" customHeight="1" x14ac:dyDescent="0.35">
      <c r="A210" s="175" t="s">
        <v>3811</v>
      </c>
      <c r="B210" s="176" t="s">
        <v>3812</v>
      </c>
      <c r="C210" s="159"/>
      <c r="D210" s="165">
        <v>5.37</v>
      </c>
      <c r="E210" s="165">
        <f t="shared" si="6"/>
        <v>4.5644999999999998</v>
      </c>
      <c r="F210" s="166">
        <f t="shared" si="7"/>
        <v>0</v>
      </c>
      <c r="G210" s="134" t="s">
        <v>154</v>
      </c>
      <c r="H210" s="134" t="s">
        <v>588</v>
      </c>
      <c r="I210" s="134" t="s">
        <v>588</v>
      </c>
      <c r="J210" s="134">
        <v>1</v>
      </c>
      <c r="K210" s="137" t="s">
        <v>3319</v>
      </c>
    </row>
    <row r="211" spans="1:11" ht="14.85" customHeight="1" x14ac:dyDescent="0.35">
      <c r="A211" s="175" t="s">
        <v>3813</v>
      </c>
      <c r="B211" s="176" t="s">
        <v>3814</v>
      </c>
      <c r="C211" s="159"/>
      <c r="D211" s="165">
        <v>5.37</v>
      </c>
      <c r="E211" s="165">
        <f t="shared" si="6"/>
        <v>4.5644999999999998</v>
      </c>
      <c r="F211" s="166">
        <f t="shared" si="7"/>
        <v>0</v>
      </c>
      <c r="G211" s="134" t="s">
        <v>154</v>
      </c>
      <c r="H211" s="134" t="s">
        <v>588</v>
      </c>
      <c r="I211" s="134" t="s">
        <v>588</v>
      </c>
      <c r="J211" s="134">
        <v>1.3560000000000001</v>
      </c>
      <c r="K211" s="137" t="s">
        <v>3319</v>
      </c>
    </row>
    <row r="212" spans="1:11" ht="14.85" customHeight="1" x14ac:dyDescent="0.35">
      <c r="A212" s="175" t="s">
        <v>3815</v>
      </c>
      <c r="B212" s="176" t="s">
        <v>3816</v>
      </c>
      <c r="C212" s="159"/>
      <c r="D212" s="165">
        <v>5.37</v>
      </c>
      <c r="E212" s="165">
        <f t="shared" si="6"/>
        <v>4.5644999999999998</v>
      </c>
      <c r="F212" s="166">
        <f t="shared" si="7"/>
        <v>0</v>
      </c>
      <c r="G212" s="134" t="s">
        <v>154</v>
      </c>
      <c r="H212" s="134" t="s">
        <v>588</v>
      </c>
      <c r="I212" s="134" t="s">
        <v>588</v>
      </c>
      <c r="J212" s="134">
        <v>1</v>
      </c>
      <c r="K212" s="137" t="s">
        <v>3319</v>
      </c>
    </row>
    <row r="213" spans="1:11" ht="14.85" customHeight="1" x14ac:dyDescent="0.35">
      <c r="A213" s="175" t="s">
        <v>3817</v>
      </c>
      <c r="B213" s="176" t="s">
        <v>3818</v>
      </c>
      <c r="C213" s="159"/>
      <c r="D213" s="165">
        <v>7.92</v>
      </c>
      <c r="E213" s="165">
        <f t="shared" si="6"/>
        <v>6.7320000000000002</v>
      </c>
      <c r="F213" s="166">
        <f t="shared" si="7"/>
        <v>0</v>
      </c>
      <c r="G213" s="134" t="s">
        <v>154</v>
      </c>
      <c r="H213" s="134" t="s">
        <v>588</v>
      </c>
      <c r="I213" s="134" t="s">
        <v>588</v>
      </c>
      <c r="J213" s="134">
        <v>1</v>
      </c>
      <c r="K213" s="137" t="s">
        <v>3319</v>
      </c>
    </row>
    <row r="214" spans="1:11" ht="14.85" customHeight="1" x14ac:dyDescent="0.35">
      <c r="A214" s="175" t="s">
        <v>3819</v>
      </c>
      <c r="B214" s="176" t="s">
        <v>3820</v>
      </c>
      <c r="C214" s="159"/>
      <c r="D214" s="165">
        <v>2.41</v>
      </c>
      <c r="E214" s="165">
        <f t="shared" si="6"/>
        <v>2.0485000000000002</v>
      </c>
      <c r="F214" s="166">
        <f t="shared" si="7"/>
        <v>0</v>
      </c>
      <c r="G214" s="134" t="s">
        <v>1087</v>
      </c>
      <c r="H214" s="134" t="s">
        <v>1087</v>
      </c>
      <c r="I214" s="134" t="s">
        <v>61</v>
      </c>
      <c r="J214" s="134">
        <v>0.16470000000000001</v>
      </c>
      <c r="K214" s="137" t="s">
        <v>3319</v>
      </c>
    </row>
    <row r="215" spans="1:11" ht="14.85" customHeight="1" x14ac:dyDescent="0.35">
      <c r="A215" s="175" t="s">
        <v>3822</v>
      </c>
      <c r="B215" s="176" t="s">
        <v>3823</v>
      </c>
      <c r="C215" s="159"/>
      <c r="D215" s="165">
        <v>4.57</v>
      </c>
      <c r="E215" s="165">
        <f t="shared" si="6"/>
        <v>3.8845000000000001</v>
      </c>
      <c r="F215" s="166">
        <f t="shared" si="7"/>
        <v>0</v>
      </c>
      <c r="G215" s="134" t="s">
        <v>1426</v>
      </c>
      <c r="H215" s="134" t="s">
        <v>1069</v>
      </c>
      <c r="I215" s="134" t="s">
        <v>1069</v>
      </c>
      <c r="J215" s="134">
        <v>0.22900000000000001</v>
      </c>
      <c r="K215" s="137" t="s">
        <v>3319</v>
      </c>
    </row>
    <row r="216" spans="1:11" ht="14.85" customHeight="1" x14ac:dyDescent="0.35">
      <c r="A216" s="175" t="s">
        <v>3824</v>
      </c>
      <c r="B216" s="176" t="s">
        <v>3825</v>
      </c>
      <c r="C216" s="159"/>
      <c r="D216" s="165">
        <v>3.79</v>
      </c>
      <c r="E216" s="165">
        <f t="shared" si="6"/>
        <v>3.2214999999999998</v>
      </c>
      <c r="F216" s="166">
        <f t="shared" si="7"/>
        <v>0</v>
      </c>
      <c r="G216" s="134" t="s">
        <v>46</v>
      </c>
      <c r="H216" s="134" t="s">
        <v>893</v>
      </c>
      <c r="I216" s="134" t="s">
        <v>72</v>
      </c>
      <c r="J216" s="134">
        <v>0.42599999999999999</v>
      </c>
      <c r="K216" s="137" t="s">
        <v>3319</v>
      </c>
    </row>
    <row r="217" spans="1:11" ht="14.85" customHeight="1" x14ac:dyDescent="0.35">
      <c r="A217" s="175" t="s">
        <v>3826</v>
      </c>
      <c r="B217" s="176" t="s">
        <v>3827</v>
      </c>
      <c r="C217" s="159"/>
      <c r="D217" s="165">
        <v>1.5</v>
      </c>
      <c r="E217" s="165">
        <f t="shared" si="6"/>
        <v>1.2749999999999999</v>
      </c>
      <c r="F217" s="166">
        <f t="shared" si="7"/>
        <v>0</v>
      </c>
      <c r="G217" s="134" t="s">
        <v>894</v>
      </c>
      <c r="H217" s="134" t="s">
        <v>894</v>
      </c>
      <c r="I217" s="134" t="s">
        <v>276</v>
      </c>
      <c r="J217" s="134">
        <v>1</v>
      </c>
      <c r="K217" s="137" t="s">
        <v>3319</v>
      </c>
    </row>
    <row r="218" spans="1:11" ht="14.85" customHeight="1" x14ac:dyDescent="0.35">
      <c r="A218" s="175" t="s">
        <v>3828</v>
      </c>
      <c r="B218" s="176" t="s">
        <v>3829</v>
      </c>
      <c r="C218" s="159"/>
      <c r="D218" s="165">
        <v>1.65</v>
      </c>
      <c r="E218" s="165">
        <f t="shared" si="6"/>
        <v>1.4024999999999999</v>
      </c>
      <c r="F218" s="166">
        <f t="shared" si="7"/>
        <v>0</v>
      </c>
      <c r="G218" s="134" t="s">
        <v>276</v>
      </c>
      <c r="H218" s="134" t="s">
        <v>37</v>
      </c>
      <c r="I218" s="134" t="s">
        <v>585</v>
      </c>
      <c r="J218" s="134">
        <v>4.5999999999999999E-2</v>
      </c>
      <c r="K218" s="137" t="s">
        <v>3319</v>
      </c>
    </row>
    <row r="219" spans="1:11" ht="14.85" customHeight="1" x14ac:dyDescent="0.35">
      <c r="A219" s="175" t="s">
        <v>3830</v>
      </c>
      <c r="B219" s="176" t="s">
        <v>3831</v>
      </c>
      <c r="C219" s="159"/>
      <c r="D219" s="165">
        <v>1.79</v>
      </c>
      <c r="E219" s="165">
        <f t="shared" si="6"/>
        <v>1.5215000000000001</v>
      </c>
      <c r="F219" s="166">
        <f t="shared" si="7"/>
        <v>0</v>
      </c>
      <c r="G219" s="134" t="s">
        <v>57</v>
      </c>
      <c r="H219" s="134" t="s">
        <v>894</v>
      </c>
      <c r="I219" s="134" t="s">
        <v>37</v>
      </c>
      <c r="J219" s="134">
        <v>0.02</v>
      </c>
      <c r="K219" s="137" t="s">
        <v>3319</v>
      </c>
    </row>
    <row r="220" spans="1:11" ht="14.85" customHeight="1" x14ac:dyDescent="0.35">
      <c r="A220" s="175" t="s">
        <v>3832</v>
      </c>
      <c r="B220" s="176" t="s">
        <v>3833</v>
      </c>
      <c r="C220" s="159"/>
      <c r="D220" s="165">
        <v>2.33</v>
      </c>
      <c r="E220" s="165">
        <f t="shared" si="6"/>
        <v>1.9805000000000001</v>
      </c>
      <c r="F220" s="166">
        <f t="shared" si="7"/>
        <v>0</v>
      </c>
      <c r="G220" s="134" t="s">
        <v>225</v>
      </c>
      <c r="H220" s="134" t="s">
        <v>588</v>
      </c>
      <c r="I220" s="134" t="s">
        <v>188</v>
      </c>
      <c r="J220" s="134">
        <v>2.1999999999999999E-2</v>
      </c>
      <c r="K220" s="137" t="s">
        <v>3319</v>
      </c>
    </row>
    <row r="221" spans="1:11" ht="14.85" customHeight="1" x14ac:dyDescent="0.35">
      <c r="A221" s="175" t="s">
        <v>3834</v>
      </c>
      <c r="B221" s="176" t="s">
        <v>3835</v>
      </c>
      <c r="C221" s="159"/>
      <c r="D221" s="165">
        <v>0.74</v>
      </c>
      <c r="E221" s="165">
        <f t="shared" si="6"/>
        <v>0.629</v>
      </c>
      <c r="F221" s="166">
        <f t="shared" si="7"/>
        <v>0</v>
      </c>
      <c r="G221" s="134" t="s">
        <v>57</v>
      </c>
      <c r="H221" s="134" t="s">
        <v>61</v>
      </c>
      <c r="I221" s="134" t="s">
        <v>37</v>
      </c>
      <c r="J221" s="134">
        <v>0.1</v>
      </c>
      <c r="K221" s="137" t="s">
        <v>3319</v>
      </c>
    </row>
    <row r="222" spans="1:11" ht="14.85" customHeight="1" x14ac:dyDescent="0.35">
      <c r="A222" s="175" t="s">
        <v>3836</v>
      </c>
      <c r="B222" s="176" t="s">
        <v>3837</v>
      </c>
      <c r="C222" s="159"/>
      <c r="D222" s="165">
        <v>0.93</v>
      </c>
      <c r="E222" s="165">
        <f t="shared" si="6"/>
        <v>0.79049999999999998</v>
      </c>
      <c r="F222" s="166">
        <f t="shared" si="7"/>
        <v>0</v>
      </c>
      <c r="G222" s="134" t="s">
        <v>904</v>
      </c>
      <c r="H222" s="134" t="s">
        <v>1069</v>
      </c>
      <c r="I222" s="134" t="s">
        <v>37</v>
      </c>
      <c r="J222" s="134">
        <v>2.1000000000000001E-2</v>
      </c>
      <c r="K222" s="137" t="s">
        <v>3319</v>
      </c>
    </row>
    <row r="223" spans="1:11" ht="14.85" customHeight="1" x14ac:dyDescent="0.35">
      <c r="A223" s="175" t="s">
        <v>3838</v>
      </c>
      <c r="B223" s="176" t="s">
        <v>3839</v>
      </c>
      <c r="C223" s="159"/>
      <c r="D223" s="165">
        <v>2.5</v>
      </c>
      <c r="E223" s="165">
        <f t="shared" si="6"/>
        <v>2.125</v>
      </c>
      <c r="F223" s="166">
        <f t="shared" si="7"/>
        <v>0</v>
      </c>
      <c r="G223" s="134" t="s">
        <v>66</v>
      </c>
      <c r="H223" s="134" t="s">
        <v>110</v>
      </c>
      <c r="I223" s="134" t="s">
        <v>200</v>
      </c>
      <c r="J223" s="134">
        <v>3.6999999999999998E-2</v>
      </c>
      <c r="K223" s="137" t="s">
        <v>3319</v>
      </c>
    </row>
    <row r="224" spans="1:11" ht="14.85" customHeight="1" x14ac:dyDescent="0.35">
      <c r="A224" s="175" t="s">
        <v>3840</v>
      </c>
      <c r="B224" s="176" t="s">
        <v>3841</v>
      </c>
      <c r="C224" s="159"/>
      <c r="D224" s="165">
        <v>2.91</v>
      </c>
      <c r="E224" s="165">
        <f t="shared" si="6"/>
        <v>2.4735</v>
      </c>
      <c r="F224" s="166">
        <f t="shared" si="7"/>
        <v>0</v>
      </c>
      <c r="G224" s="134" t="s">
        <v>53</v>
      </c>
      <c r="H224" s="134" t="s">
        <v>588</v>
      </c>
      <c r="I224" s="134" t="s">
        <v>200</v>
      </c>
      <c r="J224" s="134">
        <v>4.2000000000000003E-2</v>
      </c>
      <c r="K224" s="137" t="s">
        <v>3319</v>
      </c>
    </row>
    <row r="225" spans="1:11" ht="14.85" customHeight="1" x14ac:dyDescent="0.35">
      <c r="A225" s="175" t="s">
        <v>3842</v>
      </c>
      <c r="B225" s="176" t="s">
        <v>3843</v>
      </c>
      <c r="C225" s="159"/>
      <c r="D225" s="165">
        <v>3.28</v>
      </c>
      <c r="E225" s="165">
        <f t="shared" si="6"/>
        <v>2.7879999999999998</v>
      </c>
      <c r="F225" s="166">
        <f t="shared" si="7"/>
        <v>0</v>
      </c>
      <c r="G225" s="134" t="s">
        <v>47</v>
      </c>
      <c r="H225" s="134" t="s">
        <v>894</v>
      </c>
      <c r="I225" s="134" t="s">
        <v>37</v>
      </c>
      <c r="J225" s="134">
        <v>0</v>
      </c>
      <c r="K225" s="137" t="s">
        <v>3319</v>
      </c>
    </row>
    <row r="226" spans="1:11" ht="14.85" customHeight="1" x14ac:dyDescent="0.35">
      <c r="A226" s="175" t="s">
        <v>3844</v>
      </c>
      <c r="B226" s="176" t="s">
        <v>3845</v>
      </c>
      <c r="C226" s="159"/>
      <c r="D226" s="165">
        <v>3.55</v>
      </c>
      <c r="E226" s="165">
        <f t="shared" si="6"/>
        <v>3.0175000000000001</v>
      </c>
      <c r="F226" s="166">
        <f t="shared" si="7"/>
        <v>0</v>
      </c>
      <c r="G226" s="134" t="s">
        <v>47</v>
      </c>
      <c r="H226" s="134" t="s">
        <v>894</v>
      </c>
      <c r="I226" s="134" t="s">
        <v>37</v>
      </c>
      <c r="J226" s="134">
        <v>0</v>
      </c>
      <c r="K226" s="137" t="s">
        <v>3319</v>
      </c>
    </row>
    <row r="227" spans="1:11" ht="14.85" customHeight="1" x14ac:dyDescent="0.35">
      <c r="A227" s="175" t="s">
        <v>3846</v>
      </c>
      <c r="B227" s="176" t="s">
        <v>3847</v>
      </c>
      <c r="C227" s="159"/>
      <c r="D227" s="165">
        <v>5.05</v>
      </c>
      <c r="E227" s="165">
        <f t="shared" si="6"/>
        <v>4.2924999999999995</v>
      </c>
      <c r="F227" s="166">
        <f t="shared" si="7"/>
        <v>0</v>
      </c>
      <c r="G227" s="134" t="s">
        <v>66</v>
      </c>
      <c r="H227" s="134" t="s">
        <v>67</v>
      </c>
      <c r="I227" s="134" t="s">
        <v>1919</v>
      </c>
      <c r="J227" s="134">
        <v>4.3999999999999997E-2</v>
      </c>
      <c r="K227" s="137" t="s">
        <v>3319</v>
      </c>
    </row>
    <row r="228" spans="1:11" ht="14.85" customHeight="1" x14ac:dyDescent="0.35">
      <c r="A228" s="175" t="s">
        <v>3848</v>
      </c>
      <c r="B228" s="176" t="s">
        <v>3849</v>
      </c>
      <c r="C228" s="159"/>
      <c r="D228" s="165">
        <v>4.59</v>
      </c>
      <c r="E228" s="165">
        <f t="shared" si="6"/>
        <v>3.9015</v>
      </c>
      <c r="F228" s="166">
        <f t="shared" si="7"/>
        <v>0</v>
      </c>
      <c r="G228" s="134" t="s">
        <v>53</v>
      </c>
      <c r="H228" s="134" t="s">
        <v>110</v>
      </c>
      <c r="I228" s="134" t="s">
        <v>200</v>
      </c>
      <c r="J228" s="134">
        <v>4.8000000000000001E-2</v>
      </c>
      <c r="K228" s="137" t="s">
        <v>3319</v>
      </c>
    </row>
    <row r="229" spans="1:11" ht="14.85" customHeight="1" x14ac:dyDescent="0.35">
      <c r="A229" s="175" t="s">
        <v>3850</v>
      </c>
      <c r="B229" s="176" t="s">
        <v>3851</v>
      </c>
      <c r="C229" s="159"/>
      <c r="D229" s="165">
        <v>2.0099999999999998</v>
      </c>
      <c r="E229" s="165">
        <f t="shared" si="6"/>
        <v>1.7084999999999999</v>
      </c>
      <c r="F229" s="166">
        <f t="shared" si="7"/>
        <v>0</v>
      </c>
      <c r="G229" s="134" t="s">
        <v>66</v>
      </c>
      <c r="H229" s="134" t="s">
        <v>893</v>
      </c>
      <c r="I229" s="134" t="s">
        <v>37</v>
      </c>
      <c r="J229" s="134">
        <v>0.04</v>
      </c>
      <c r="K229" s="137" t="s">
        <v>3319</v>
      </c>
    </row>
    <row r="230" spans="1:11" ht="14.85" customHeight="1" x14ac:dyDescent="0.35">
      <c r="A230" s="175" t="s">
        <v>3852</v>
      </c>
      <c r="B230" s="176" t="s">
        <v>3853</v>
      </c>
      <c r="C230" s="159"/>
      <c r="D230" s="165">
        <v>2.4900000000000002</v>
      </c>
      <c r="E230" s="165">
        <f t="shared" si="6"/>
        <v>2.1165000000000003</v>
      </c>
      <c r="F230" s="166">
        <f t="shared" si="7"/>
        <v>0</v>
      </c>
      <c r="G230" s="134" t="s">
        <v>960</v>
      </c>
      <c r="H230" s="134" t="s">
        <v>893</v>
      </c>
      <c r="I230" s="134" t="s">
        <v>37</v>
      </c>
      <c r="J230" s="134">
        <v>7.0000000000000007E-2</v>
      </c>
      <c r="K230" s="137" t="s">
        <v>3319</v>
      </c>
    </row>
    <row r="231" spans="1:11" ht="14.85" customHeight="1" x14ac:dyDescent="0.35">
      <c r="A231" s="175" t="s">
        <v>3854</v>
      </c>
      <c r="B231" s="176" t="s">
        <v>3855</v>
      </c>
      <c r="C231" s="159"/>
      <c r="D231" s="165">
        <v>3.16</v>
      </c>
      <c r="E231" s="165">
        <f t="shared" si="6"/>
        <v>2.6859999999999999</v>
      </c>
      <c r="F231" s="166">
        <f t="shared" si="7"/>
        <v>0</v>
      </c>
      <c r="G231" s="134" t="s">
        <v>1426</v>
      </c>
      <c r="H231" s="134" t="s">
        <v>67</v>
      </c>
      <c r="I231" s="134" t="s">
        <v>213</v>
      </c>
      <c r="J231" s="134">
        <v>3.5000000000000003E-2</v>
      </c>
      <c r="K231" s="137" t="s">
        <v>3319</v>
      </c>
    </row>
    <row r="232" spans="1:11" ht="14.85" customHeight="1" x14ac:dyDescent="0.35">
      <c r="A232" s="175" t="s">
        <v>3856</v>
      </c>
      <c r="B232" s="176" t="s">
        <v>3857</v>
      </c>
      <c r="C232" s="159"/>
      <c r="D232" s="165">
        <v>2.91</v>
      </c>
      <c r="E232" s="165">
        <f t="shared" si="6"/>
        <v>2.4735</v>
      </c>
      <c r="F232" s="166">
        <f t="shared" si="7"/>
        <v>0</v>
      </c>
      <c r="G232" s="134" t="s">
        <v>46</v>
      </c>
      <c r="H232" s="134" t="s">
        <v>72</v>
      </c>
      <c r="I232" s="134" t="s">
        <v>37</v>
      </c>
      <c r="J232" s="134">
        <v>2.5000000000000001E-2</v>
      </c>
      <c r="K232" s="137" t="s">
        <v>3319</v>
      </c>
    </row>
    <row r="233" spans="1:11" ht="14.85" customHeight="1" x14ac:dyDescent="0.35">
      <c r="A233" s="175" t="s">
        <v>3858</v>
      </c>
      <c r="B233" s="176" t="s">
        <v>3859</v>
      </c>
      <c r="C233" s="159"/>
      <c r="D233" s="165">
        <v>4.42</v>
      </c>
      <c r="E233" s="165">
        <f t="shared" si="6"/>
        <v>3.7570000000000001</v>
      </c>
      <c r="F233" s="166">
        <f t="shared" si="7"/>
        <v>0</v>
      </c>
      <c r="G233" s="134" t="s">
        <v>975</v>
      </c>
      <c r="H233" s="134" t="s">
        <v>110</v>
      </c>
      <c r="I233" s="134" t="s">
        <v>200</v>
      </c>
      <c r="J233" s="134">
        <v>4.2000000000000003E-2</v>
      </c>
      <c r="K233" s="137" t="s">
        <v>3319</v>
      </c>
    </row>
    <row r="234" spans="1:11" x14ac:dyDescent="0.35">
      <c r="A234" s="175" t="s">
        <v>3860</v>
      </c>
      <c r="B234" s="176" t="s">
        <v>3861</v>
      </c>
      <c r="C234" s="159"/>
      <c r="D234" s="165">
        <v>4.32</v>
      </c>
      <c r="E234" s="165">
        <f t="shared" si="6"/>
        <v>3.6720000000000002</v>
      </c>
      <c r="F234" s="166">
        <f t="shared" si="7"/>
        <v>0</v>
      </c>
      <c r="G234" s="134" t="s">
        <v>66</v>
      </c>
      <c r="H234" s="134" t="s">
        <v>72</v>
      </c>
      <c r="I234" s="134" t="s">
        <v>200</v>
      </c>
      <c r="J234" s="134">
        <v>5.2999999999999999E-2</v>
      </c>
      <c r="K234" s="137" t="s">
        <v>3319</v>
      </c>
    </row>
    <row r="235" spans="1:11" ht="14.85" customHeight="1" x14ac:dyDescent="0.35">
      <c r="A235" s="175" t="s">
        <v>3862</v>
      </c>
      <c r="B235" s="176" t="s">
        <v>3863</v>
      </c>
      <c r="C235" s="159"/>
      <c r="D235" s="165">
        <v>4.32</v>
      </c>
      <c r="E235" s="165">
        <f t="shared" si="6"/>
        <v>3.6720000000000002</v>
      </c>
      <c r="F235" s="166">
        <f t="shared" si="7"/>
        <v>0</v>
      </c>
      <c r="G235" s="134" t="s">
        <v>56</v>
      </c>
      <c r="H235" s="134" t="s">
        <v>67</v>
      </c>
      <c r="I235" s="134" t="s">
        <v>200</v>
      </c>
      <c r="J235" s="134">
        <v>6.8000000000000005E-2</v>
      </c>
      <c r="K235" s="137" t="s">
        <v>3319</v>
      </c>
    </row>
    <row r="236" spans="1:11" ht="14.85" customHeight="1" x14ac:dyDescent="0.35">
      <c r="A236" s="175" t="s">
        <v>3864</v>
      </c>
      <c r="B236" s="176" t="s">
        <v>3865</v>
      </c>
      <c r="C236" s="159"/>
      <c r="D236" s="165">
        <v>5.61</v>
      </c>
      <c r="E236" s="165">
        <f t="shared" si="6"/>
        <v>4.7685000000000004</v>
      </c>
      <c r="F236" s="166">
        <f t="shared" si="7"/>
        <v>0</v>
      </c>
      <c r="G236" s="134" t="s">
        <v>225</v>
      </c>
      <c r="H236" s="134" t="s">
        <v>588</v>
      </c>
      <c r="I236" s="134" t="s">
        <v>188</v>
      </c>
      <c r="J236" s="134">
        <v>9.4E-2</v>
      </c>
      <c r="K236" s="137" t="s">
        <v>3319</v>
      </c>
    </row>
    <row r="237" spans="1:11" ht="14.85" customHeight="1" x14ac:dyDescent="0.35">
      <c r="A237" s="175" t="s">
        <v>3866</v>
      </c>
      <c r="B237" s="176" t="s">
        <v>3867</v>
      </c>
      <c r="C237" s="159"/>
      <c r="D237" s="165">
        <v>8.89</v>
      </c>
      <c r="E237" s="165">
        <f t="shared" si="6"/>
        <v>7.5565000000000007</v>
      </c>
      <c r="F237" s="166">
        <f t="shared" si="7"/>
        <v>0</v>
      </c>
      <c r="G237" s="134" t="s">
        <v>208</v>
      </c>
      <c r="H237" s="134" t="s">
        <v>37</v>
      </c>
      <c r="I237" s="134" t="s">
        <v>200</v>
      </c>
      <c r="J237" s="134">
        <v>8.3000000000000004E-2</v>
      </c>
      <c r="K237" s="137" t="s">
        <v>3319</v>
      </c>
    </row>
    <row r="238" spans="1:11" ht="14.85" customHeight="1" x14ac:dyDescent="0.35">
      <c r="A238" s="175" t="s">
        <v>3868</v>
      </c>
      <c r="B238" s="176" t="s">
        <v>3869</v>
      </c>
      <c r="C238" s="159"/>
      <c r="D238" s="165">
        <v>9.9700000000000006</v>
      </c>
      <c r="E238" s="165">
        <f t="shared" si="6"/>
        <v>8.4745000000000008</v>
      </c>
      <c r="F238" s="166">
        <f t="shared" si="7"/>
        <v>0</v>
      </c>
      <c r="G238" s="134" t="s">
        <v>116</v>
      </c>
      <c r="H238" s="134" t="s">
        <v>588</v>
      </c>
      <c r="I238" s="134" t="s">
        <v>8</v>
      </c>
      <c r="J238" s="134">
        <v>0.13900000000000001</v>
      </c>
      <c r="K238" s="137" t="s">
        <v>3319</v>
      </c>
    </row>
    <row r="239" spans="1:11" ht="14.85" customHeight="1" x14ac:dyDescent="0.35">
      <c r="A239" s="175" t="s">
        <v>3870</v>
      </c>
      <c r="B239" s="176" t="s">
        <v>3871</v>
      </c>
      <c r="C239" s="159"/>
      <c r="D239" s="165">
        <v>3.16</v>
      </c>
      <c r="E239" s="165">
        <f t="shared" si="6"/>
        <v>2.6859999999999999</v>
      </c>
      <c r="F239" s="166">
        <f t="shared" si="7"/>
        <v>0</v>
      </c>
      <c r="G239" s="134" t="s">
        <v>1323</v>
      </c>
      <c r="H239" s="134" t="s">
        <v>893</v>
      </c>
      <c r="I239" s="134" t="s">
        <v>200</v>
      </c>
      <c r="J239" s="134">
        <v>2.7E-2</v>
      </c>
      <c r="K239" s="137" t="s">
        <v>3319</v>
      </c>
    </row>
    <row r="240" spans="1:11" ht="14.85" customHeight="1" x14ac:dyDescent="0.35">
      <c r="A240" s="175" t="s">
        <v>3872</v>
      </c>
      <c r="B240" s="176" t="s">
        <v>3873</v>
      </c>
      <c r="C240" s="159"/>
      <c r="D240" s="165">
        <v>2.73</v>
      </c>
      <c r="E240" s="165">
        <f t="shared" si="6"/>
        <v>2.3205</v>
      </c>
      <c r="F240" s="166">
        <f t="shared" si="7"/>
        <v>0</v>
      </c>
      <c r="G240" s="134" t="s">
        <v>160</v>
      </c>
      <c r="H240" s="134" t="s">
        <v>42</v>
      </c>
      <c r="I240" s="134" t="s">
        <v>276</v>
      </c>
      <c r="J240" s="134">
        <v>1</v>
      </c>
      <c r="K240" s="137" t="s">
        <v>3319</v>
      </c>
    </row>
    <row r="241" spans="1:11" ht="14.85" customHeight="1" x14ac:dyDescent="0.35">
      <c r="A241" s="175" t="s">
        <v>3874</v>
      </c>
      <c r="B241" s="176" t="s">
        <v>3875</v>
      </c>
      <c r="C241" s="159"/>
      <c r="D241" s="165">
        <v>0.77</v>
      </c>
      <c r="E241" s="165">
        <f t="shared" si="6"/>
        <v>0.65450000000000008</v>
      </c>
      <c r="F241" s="166">
        <f t="shared" si="7"/>
        <v>0</v>
      </c>
      <c r="G241" s="134" t="s">
        <v>96</v>
      </c>
      <c r="H241" s="134" t="s">
        <v>36</v>
      </c>
      <c r="I241" s="134" t="s">
        <v>37</v>
      </c>
      <c r="J241" s="134">
        <v>0.02</v>
      </c>
      <c r="K241" s="137" t="s">
        <v>3319</v>
      </c>
    </row>
    <row r="242" spans="1:11" ht="14.85" customHeight="1" x14ac:dyDescent="0.35">
      <c r="A242" s="175" t="s">
        <v>3876</v>
      </c>
      <c r="B242" s="176" t="s">
        <v>3877</v>
      </c>
      <c r="C242" s="159"/>
      <c r="D242" s="165">
        <v>4.17</v>
      </c>
      <c r="E242" s="165">
        <f t="shared" si="6"/>
        <v>3.5445000000000002</v>
      </c>
      <c r="F242" s="166">
        <f t="shared" si="7"/>
        <v>0</v>
      </c>
      <c r="G242" s="134" t="s">
        <v>35</v>
      </c>
      <c r="H242" s="134" t="s">
        <v>57</v>
      </c>
      <c r="I242" s="134" t="s">
        <v>276</v>
      </c>
      <c r="J242" s="134">
        <v>0.20399999999999999</v>
      </c>
      <c r="K242" s="137" t="s">
        <v>3319</v>
      </c>
    </row>
    <row r="243" spans="1:11" ht="14.85" customHeight="1" x14ac:dyDescent="0.35">
      <c r="A243" s="175" t="s">
        <v>3878</v>
      </c>
      <c r="B243" s="176" t="s">
        <v>3879</v>
      </c>
      <c r="C243" s="159"/>
      <c r="D243" s="165">
        <v>0.75</v>
      </c>
      <c r="E243" s="165">
        <f t="shared" si="6"/>
        <v>0.63749999999999996</v>
      </c>
      <c r="F243" s="166">
        <f t="shared" si="7"/>
        <v>0</v>
      </c>
      <c r="G243" s="134" t="s">
        <v>521</v>
      </c>
      <c r="H243" s="134" t="s">
        <v>276</v>
      </c>
      <c r="I243" s="134" t="s">
        <v>200</v>
      </c>
      <c r="J243" s="134">
        <v>0.02</v>
      </c>
      <c r="K243" s="137" t="s">
        <v>3319</v>
      </c>
    </row>
    <row r="244" spans="1:11" ht="14.85" customHeight="1" x14ac:dyDescent="0.35">
      <c r="A244" s="175" t="s">
        <v>3880</v>
      </c>
      <c r="B244" s="176" t="s">
        <v>3881</v>
      </c>
      <c r="C244" s="159"/>
      <c r="D244" s="165">
        <v>0.67</v>
      </c>
      <c r="E244" s="165">
        <f t="shared" si="6"/>
        <v>0.56950000000000001</v>
      </c>
      <c r="F244" s="166">
        <f t="shared" si="7"/>
        <v>0</v>
      </c>
      <c r="G244" s="134" t="s">
        <v>47</v>
      </c>
      <c r="H244" s="134" t="s">
        <v>37</v>
      </c>
      <c r="I244" s="134" t="s">
        <v>37</v>
      </c>
      <c r="J244" s="134">
        <v>1</v>
      </c>
      <c r="K244" s="137" t="s">
        <v>3319</v>
      </c>
    </row>
    <row r="245" spans="1:11" ht="14.85" customHeight="1" x14ac:dyDescent="0.35">
      <c r="A245" s="175" t="s">
        <v>3882</v>
      </c>
      <c r="B245" s="176" t="s">
        <v>3883</v>
      </c>
      <c r="C245" s="159"/>
      <c r="D245" s="165">
        <v>0.67</v>
      </c>
      <c r="E245" s="165">
        <f t="shared" si="6"/>
        <v>0.56950000000000001</v>
      </c>
      <c r="F245" s="166">
        <f t="shared" si="7"/>
        <v>0</v>
      </c>
      <c r="G245" s="134" t="s">
        <v>47</v>
      </c>
      <c r="H245" s="134" t="s">
        <v>37</v>
      </c>
      <c r="I245" s="134" t="s">
        <v>37</v>
      </c>
      <c r="J245" s="134">
        <v>1</v>
      </c>
      <c r="K245" s="137" t="s">
        <v>3319</v>
      </c>
    </row>
    <row r="246" spans="1:11" ht="14.85" customHeight="1" x14ac:dyDescent="0.35">
      <c r="A246" s="175" t="s">
        <v>3884</v>
      </c>
      <c r="B246" s="176" t="s">
        <v>3885</v>
      </c>
      <c r="C246" s="159"/>
      <c r="D246" s="165">
        <v>0.67</v>
      </c>
      <c r="E246" s="165">
        <f t="shared" si="6"/>
        <v>0.56950000000000001</v>
      </c>
      <c r="F246" s="166">
        <f t="shared" si="7"/>
        <v>0</v>
      </c>
      <c r="G246" s="134" t="s">
        <v>47</v>
      </c>
      <c r="H246" s="134" t="s">
        <v>188</v>
      </c>
      <c r="I246" s="134" t="s">
        <v>37</v>
      </c>
      <c r="J246" s="134">
        <v>8.0000000000000002E-3</v>
      </c>
      <c r="K246" s="137" t="s">
        <v>3319</v>
      </c>
    </row>
    <row r="247" spans="1:11" ht="14.85" customHeight="1" x14ac:dyDescent="0.35">
      <c r="A247" s="175" t="s">
        <v>3886</v>
      </c>
      <c r="B247" s="176" t="s">
        <v>3887</v>
      </c>
      <c r="C247" s="159"/>
      <c r="D247" s="165">
        <v>4.37</v>
      </c>
      <c r="E247" s="165">
        <f t="shared" si="6"/>
        <v>3.7145000000000001</v>
      </c>
      <c r="F247" s="166">
        <f t="shared" si="7"/>
        <v>0</v>
      </c>
      <c r="G247" s="134" t="s">
        <v>1426</v>
      </c>
      <c r="H247" s="134" t="s">
        <v>1426</v>
      </c>
      <c r="I247" s="134" t="s">
        <v>188</v>
      </c>
      <c r="J247" s="134">
        <v>0.185</v>
      </c>
      <c r="K247" s="137" t="s">
        <v>3319</v>
      </c>
    </row>
    <row r="248" spans="1:11" ht="14.85" customHeight="1" x14ac:dyDescent="0.35">
      <c r="A248" s="175" t="s">
        <v>3888</v>
      </c>
      <c r="B248" s="176" t="s">
        <v>3889</v>
      </c>
      <c r="C248" s="159"/>
      <c r="D248" s="165">
        <v>47.5</v>
      </c>
      <c r="E248" s="165">
        <f t="shared" si="6"/>
        <v>40.375</v>
      </c>
      <c r="F248" s="166">
        <f t="shared" si="7"/>
        <v>0</v>
      </c>
      <c r="G248" s="134" t="s">
        <v>56</v>
      </c>
      <c r="H248" s="134" t="s">
        <v>262</v>
      </c>
      <c r="I248" s="134" t="s">
        <v>262</v>
      </c>
      <c r="J248" s="134">
        <v>2.399</v>
      </c>
      <c r="K248" s="137" t="s">
        <v>3319</v>
      </c>
    </row>
    <row r="249" spans="1:11" ht="14.85" customHeight="1" x14ac:dyDescent="0.35">
      <c r="A249" s="175" t="s">
        <v>3890</v>
      </c>
      <c r="B249" s="176" t="s">
        <v>3891</v>
      </c>
      <c r="C249" s="159"/>
      <c r="D249" s="165">
        <v>0.89</v>
      </c>
      <c r="E249" s="165">
        <f t="shared" si="6"/>
        <v>0.75649999999999995</v>
      </c>
      <c r="F249" s="166">
        <f t="shared" si="7"/>
        <v>0</v>
      </c>
      <c r="G249" s="134" t="s">
        <v>47</v>
      </c>
      <c r="H249" s="134" t="s">
        <v>43</v>
      </c>
      <c r="I249" s="134" t="s">
        <v>37</v>
      </c>
      <c r="J249" s="134">
        <v>1</v>
      </c>
      <c r="K249" s="137" t="s">
        <v>3319</v>
      </c>
    </row>
    <row r="250" spans="1:11" ht="14.85" customHeight="1" x14ac:dyDescent="0.35">
      <c r="A250" s="175" t="s">
        <v>3892</v>
      </c>
      <c r="B250" s="176" t="s">
        <v>3893</v>
      </c>
      <c r="C250" s="159"/>
      <c r="D250" s="165">
        <v>2.12</v>
      </c>
      <c r="E250" s="165">
        <f t="shared" si="6"/>
        <v>1.802</v>
      </c>
      <c r="F250" s="166">
        <f t="shared" si="7"/>
        <v>0</v>
      </c>
      <c r="G250" s="134" t="s">
        <v>225</v>
      </c>
      <c r="H250" s="134" t="s">
        <v>583</v>
      </c>
      <c r="I250" s="134" t="s">
        <v>37</v>
      </c>
      <c r="J250" s="134">
        <v>0.16600000000000001</v>
      </c>
      <c r="K250" s="137" t="s">
        <v>3319</v>
      </c>
    </row>
    <row r="251" spans="1:11" ht="14.85" customHeight="1" x14ac:dyDescent="0.35">
      <c r="A251" s="175" t="s">
        <v>3894</v>
      </c>
      <c r="B251" s="176" t="s">
        <v>3895</v>
      </c>
      <c r="C251" s="159"/>
      <c r="D251" s="165">
        <v>1.42</v>
      </c>
      <c r="E251" s="165">
        <f t="shared" si="6"/>
        <v>1.2069999999999999</v>
      </c>
      <c r="F251" s="166">
        <f t="shared" si="7"/>
        <v>0</v>
      </c>
      <c r="G251" s="134" t="s">
        <v>583</v>
      </c>
      <c r="H251" s="134" t="s">
        <v>1087</v>
      </c>
      <c r="I251" s="134" t="s">
        <v>37</v>
      </c>
      <c r="J251" s="134">
        <v>7.5999999999999998E-2</v>
      </c>
      <c r="K251" s="137" t="s">
        <v>3319</v>
      </c>
    </row>
    <row r="252" spans="1:11" ht="14.85" customHeight="1" x14ac:dyDescent="0.35">
      <c r="A252" s="175" t="s">
        <v>3896</v>
      </c>
      <c r="B252" s="176" t="s">
        <v>3897</v>
      </c>
      <c r="C252" s="159"/>
      <c r="D252" s="165">
        <v>1.02</v>
      </c>
      <c r="E252" s="165">
        <f t="shared" si="6"/>
        <v>0.86699999999999999</v>
      </c>
      <c r="F252" s="166">
        <f t="shared" si="7"/>
        <v>0</v>
      </c>
      <c r="G252" s="134" t="s">
        <v>1230</v>
      </c>
      <c r="H252" s="134" t="s">
        <v>837</v>
      </c>
      <c r="I252" s="134" t="s">
        <v>976</v>
      </c>
      <c r="J252" s="134">
        <v>1</v>
      </c>
      <c r="K252" s="137" t="s">
        <v>3319</v>
      </c>
    </row>
    <row r="253" spans="1:11" ht="14.85" customHeight="1" x14ac:dyDescent="0.35">
      <c r="A253" s="175" t="s">
        <v>3898</v>
      </c>
      <c r="B253" s="176" t="s">
        <v>3899</v>
      </c>
      <c r="C253" s="159"/>
      <c r="D253" s="165">
        <v>1.73</v>
      </c>
      <c r="E253" s="165">
        <f t="shared" si="6"/>
        <v>1.4704999999999999</v>
      </c>
      <c r="F253" s="166">
        <f t="shared" si="7"/>
        <v>0</v>
      </c>
      <c r="G253" s="134" t="s">
        <v>262</v>
      </c>
      <c r="H253" s="134" t="s">
        <v>43</v>
      </c>
      <c r="I253" s="134" t="s">
        <v>37</v>
      </c>
      <c r="J253" s="134">
        <v>8.3000000000000004E-2</v>
      </c>
      <c r="K253" s="137" t="s">
        <v>3319</v>
      </c>
    </row>
    <row r="254" spans="1:11" ht="14.85" customHeight="1" x14ac:dyDescent="0.35">
      <c r="A254" s="175" t="s">
        <v>3900</v>
      </c>
      <c r="B254" s="176" t="s">
        <v>3901</v>
      </c>
      <c r="C254" s="159"/>
      <c r="D254" s="165">
        <v>2.76</v>
      </c>
      <c r="E254" s="165">
        <f t="shared" si="6"/>
        <v>2.3459999999999996</v>
      </c>
      <c r="F254" s="166">
        <f t="shared" si="7"/>
        <v>0</v>
      </c>
      <c r="G254" s="134" t="s">
        <v>1323</v>
      </c>
      <c r="H254" s="134" t="s">
        <v>46</v>
      </c>
      <c r="I254" s="134" t="s">
        <v>188</v>
      </c>
      <c r="J254" s="134">
        <v>0.13</v>
      </c>
      <c r="K254" s="137" t="s">
        <v>3319</v>
      </c>
    </row>
    <row r="255" spans="1:11" ht="14.85" customHeight="1" x14ac:dyDescent="0.35">
      <c r="A255" s="175" t="s">
        <v>3902</v>
      </c>
      <c r="B255" s="176" t="s">
        <v>3903</v>
      </c>
      <c r="C255" s="159"/>
      <c r="D255" s="165">
        <v>29.91</v>
      </c>
      <c r="E255" s="165">
        <f t="shared" si="6"/>
        <v>25.423500000000001</v>
      </c>
      <c r="F255" s="166">
        <f t="shared" si="7"/>
        <v>0</v>
      </c>
      <c r="G255" s="134" t="s">
        <v>79</v>
      </c>
      <c r="H255" s="134" t="s">
        <v>137</v>
      </c>
      <c r="I255" s="134" t="s">
        <v>137</v>
      </c>
      <c r="J255" s="134">
        <v>1.3480000000000001</v>
      </c>
      <c r="K255" s="137" t="s">
        <v>3319</v>
      </c>
    </row>
    <row r="256" spans="1:11" ht="14.85" customHeight="1" x14ac:dyDescent="0.35">
      <c r="A256" s="175" t="s">
        <v>3904</v>
      </c>
      <c r="B256" s="176" t="s">
        <v>3905</v>
      </c>
      <c r="C256" s="159"/>
      <c r="D256" s="165">
        <v>5.31</v>
      </c>
      <c r="E256" s="165">
        <f t="shared" si="6"/>
        <v>4.5134999999999996</v>
      </c>
      <c r="F256" s="166">
        <f t="shared" si="7"/>
        <v>0</v>
      </c>
      <c r="G256" s="134" t="s">
        <v>53</v>
      </c>
      <c r="H256" s="134" t="s">
        <v>137</v>
      </c>
      <c r="I256" s="134" t="s">
        <v>200</v>
      </c>
      <c r="J256" s="134">
        <v>0.63300000000000001</v>
      </c>
      <c r="K256" s="137" t="s">
        <v>3319</v>
      </c>
    </row>
    <row r="257" spans="1:11" ht="14.85" customHeight="1" x14ac:dyDescent="0.35">
      <c r="A257" s="175" t="s">
        <v>3906</v>
      </c>
      <c r="B257" s="176" t="s">
        <v>3907</v>
      </c>
      <c r="C257" s="159"/>
      <c r="D257" s="165">
        <v>8.24</v>
      </c>
      <c r="E257" s="165">
        <f t="shared" si="6"/>
        <v>7.0040000000000004</v>
      </c>
      <c r="F257" s="166">
        <f t="shared" si="7"/>
        <v>0</v>
      </c>
      <c r="G257" s="134" t="s">
        <v>53</v>
      </c>
      <c r="H257" s="134" t="s">
        <v>137</v>
      </c>
      <c r="I257" s="134" t="s">
        <v>8</v>
      </c>
      <c r="J257" s="134">
        <v>1.046</v>
      </c>
      <c r="K257" s="137" t="s">
        <v>3319</v>
      </c>
    </row>
    <row r="258" spans="1:11" ht="14.85" customHeight="1" x14ac:dyDescent="0.35">
      <c r="A258" s="175" t="s">
        <v>3908</v>
      </c>
      <c r="B258" s="176" t="s">
        <v>3909</v>
      </c>
      <c r="C258" s="159"/>
      <c r="D258" s="165">
        <v>9.6</v>
      </c>
      <c r="E258" s="165">
        <f t="shared" si="6"/>
        <v>8.16</v>
      </c>
      <c r="F258" s="166">
        <f t="shared" si="7"/>
        <v>0</v>
      </c>
      <c r="G258" s="134" t="s">
        <v>7</v>
      </c>
      <c r="H258" s="134" t="s">
        <v>53</v>
      </c>
      <c r="I258" s="134" t="s">
        <v>200</v>
      </c>
      <c r="J258" s="134">
        <v>1.226</v>
      </c>
      <c r="K258" s="137" t="s">
        <v>3319</v>
      </c>
    </row>
    <row r="259" spans="1:11" ht="14.85" customHeight="1" x14ac:dyDescent="0.35">
      <c r="A259" s="175" t="s">
        <v>3910</v>
      </c>
      <c r="B259" s="176" t="s">
        <v>3911</v>
      </c>
      <c r="C259" s="159"/>
      <c r="D259" s="165">
        <v>15.11</v>
      </c>
      <c r="E259" s="165">
        <f t="shared" si="6"/>
        <v>12.843499999999999</v>
      </c>
      <c r="F259" s="166">
        <f t="shared" si="7"/>
        <v>0</v>
      </c>
      <c r="G259" s="134" t="s">
        <v>7</v>
      </c>
      <c r="H259" s="134" t="s">
        <v>53</v>
      </c>
      <c r="I259" s="134" t="s">
        <v>208</v>
      </c>
      <c r="J259" s="134">
        <v>1.99</v>
      </c>
      <c r="K259" s="137" t="s">
        <v>3319</v>
      </c>
    </row>
    <row r="260" spans="1:11" ht="14.85" customHeight="1" x14ac:dyDescent="0.35">
      <c r="A260" s="175" t="s">
        <v>3912</v>
      </c>
      <c r="B260" s="176" t="s">
        <v>3913</v>
      </c>
      <c r="C260" s="159"/>
      <c r="D260" s="165">
        <v>19.93</v>
      </c>
      <c r="E260" s="165">
        <f t="shared" si="6"/>
        <v>16.9405</v>
      </c>
      <c r="F260" s="166">
        <f t="shared" si="7"/>
        <v>0</v>
      </c>
      <c r="G260" s="134" t="s">
        <v>352</v>
      </c>
      <c r="H260" s="134" t="s">
        <v>7</v>
      </c>
      <c r="I260" s="134" t="s">
        <v>200</v>
      </c>
      <c r="J260" s="134">
        <v>2.5529999999999999</v>
      </c>
      <c r="K260" s="137" t="s">
        <v>3319</v>
      </c>
    </row>
    <row r="261" spans="1:11" ht="14.85" customHeight="1" x14ac:dyDescent="0.35">
      <c r="A261" s="175" t="s">
        <v>3914</v>
      </c>
      <c r="B261" s="176" t="s">
        <v>3915</v>
      </c>
      <c r="C261" s="159"/>
      <c r="D261" s="165">
        <v>31.32</v>
      </c>
      <c r="E261" s="165">
        <f t="shared" si="6"/>
        <v>26.622</v>
      </c>
      <c r="F261" s="166">
        <f t="shared" si="7"/>
        <v>0</v>
      </c>
      <c r="G261" s="134" t="s">
        <v>352</v>
      </c>
      <c r="H261" s="134" t="s">
        <v>7</v>
      </c>
      <c r="I261" s="134" t="s">
        <v>8</v>
      </c>
      <c r="J261" s="134">
        <v>4.0720000000000001</v>
      </c>
      <c r="K261" s="137" t="s">
        <v>3319</v>
      </c>
    </row>
    <row r="262" spans="1:11" ht="14.85" customHeight="1" x14ac:dyDescent="0.35">
      <c r="A262" s="175" t="s">
        <v>3916</v>
      </c>
      <c r="B262" s="176" t="s">
        <v>3917</v>
      </c>
      <c r="C262" s="159"/>
      <c r="D262" s="165">
        <v>2</v>
      </c>
      <c r="E262" s="165">
        <f t="shared" si="6"/>
        <v>1.7</v>
      </c>
      <c r="F262" s="166">
        <f t="shared" si="7"/>
        <v>0</v>
      </c>
      <c r="G262" s="134" t="s">
        <v>1310</v>
      </c>
      <c r="H262" s="134" t="s">
        <v>3918</v>
      </c>
      <c r="I262" s="134" t="s">
        <v>8</v>
      </c>
      <c r="J262" s="134">
        <v>0.2</v>
      </c>
      <c r="K262" s="137" t="s">
        <v>3319</v>
      </c>
    </row>
    <row r="263" spans="1:11" ht="14.85" customHeight="1" x14ac:dyDescent="0.35">
      <c r="A263" s="175" t="s">
        <v>3919</v>
      </c>
      <c r="B263" s="176" t="s">
        <v>3920</v>
      </c>
      <c r="C263" s="159"/>
      <c r="D263" s="165">
        <v>4.79</v>
      </c>
      <c r="E263" s="165">
        <f t="shared" ref="E263:E326" si="8">D263-(D263*$D$2)</f>
        <v>4.0715000000000003</v>
      </c>
      <c r="F263" s="166">
        <f t="shared" si="7"/>
        <v>0</v>
      </c>
      <c r="G263" s="134" t="s">
        <v>137</v>
      </c>
      <c r="H263" s="134" t="s">
        <v>521</v>
      </c>
      <c r="I263" s="134" t="s">
        <v>8</v>
      </c>
      <c r="J263" s="134">
        <v>0.54900000000000004</v>
      </c>
      <c r="K263" s="137" t="s">
        <v>3319</v>
      </c>
    </row>
    <row r="264" spans="1:11" ht="14.85" customHeight="1" x14ac:dyDescent="0.35">
      <c r="A264" s="175" t="s">
        <v>3921</v>
      </c>
      <c r="B264" s="176" t="s">
        <v>3922</v>
      </c>
      <c r="C264" s="159"/>
      <c r="D264" s="165">
        <v>1.71</v>
      </c>
      <c r="E264" s="165">
        <f t="shared" si="8"/>
        <v>1.4535</v>
      </c>
      <c r="F264" s="166">
        <f t="shared" ref="F264:F327" si="9">C264*E264</f>
        <v>0</v>
      </c>
      <c r="G264" s="134" t="s">
        <v>110</v>
      </c>
      <c r="H264" s="134" t="s">
        <v>111</v>
      </c>
      <c r="I264" s="134" t="s">
        <v>8</v>
      </c>
      <c r="J264" s="134">
        <v>0.12</v>
      </c>
      <c r="K264" s="137" t="s">
        <v>3319</v>
      </c>
    </row>
    <row r="265" spans="1:11" ht="14.85" customHeight="1" x14ac:dyDescent="0.35">
      <c r="A265" s="175" t="s">
        <v>3923</v>
      </c>
      <c r="B265" s="176" t="s">
        <v>3924</v>
      </c>
      <c r="C265" s="159"/>
      <c r="D265" s="165">
        <v>0.77</v>
      </c>
      <c r="E265" s="165">
        <f t="shared" si="8"/>
        <v>0.65450000000000008</v>
      </c>
      <c r="F265" s="166">
        <f t="shared" si="9"/>
        <v>0</v>
      </c>
      <c r="G265" s="134" t="s">
        <v>584</v>
      </c>
      <c r="H265" s="134" t="s">
        <v>276</v>
      </c>
      <c r="I265" s="134" t="s">
        <v>276</v>
      </c>
      <c r="J265" s="134">
        <v>1</v>
      </c>
      <c r="K265" s="137" t="s">
        <v>3319</v>
      </c>
    </row>
    <row r="266" spans="1:11" ht="14.85" customHeight="1" x14ac:dyDescent="0.35">
      <c r="A266" s="175" t="s">
        <v>3925</v>
      </c>
      <c r="B266" s="176" t="s">
        <v>3926</v>
      </c>
      <c r="C266" s="159"/>
      <c r="D266" s="165">
        <v>1.25</v>
      </c>
      <c r="E266" s="165">
        <f t="shared" si="8"/>
        <v>1.0625</v>
      </c>
      <c r="F266" s="166">
        <f t="shared" si="9"/>
        <v>0</v>
      </c>
      <c r="G266" s="134" t="s">
        <v>2691</v>
      </c>
      <c r="H266" s="134" t="s">
        <v>2691</v>
      </c>
      <c r="I266" s="134" t="s">
        <v>521</v>
      </c>
      <c r="J266" s="134">
        <v>6.54E-2</v>
      </c>
      <c r="K266" s="137" t="s">
        <v>3319</v>
      </c>
    </row>
    <row r="267" spans="1:11" ht="14.85" customHeight="1" x14ac:dyDescent="0.35">
      <c r="A267" s="175" t="s">
        <v>3927</v>
      </c>
      <c r="B267" s="176" t="s">
        <v>3928</v>
      </c>
      <c r="C267" s="159"/>
      <c r="D267" s="165">
        <v>2.0099999999999998</v>
      </c>
      <c r="E267" s="165">
        <f t="shared" si="8"/>
        <v>1.7084999999999999</v>
      </c>
      <c r="F267" s="166">
        <f t="shared" si="9"/>
        <v>0</v>
      </c>
      <c r="G267" s="134" t="s">
        <v>1043</v>
      </c>
      <c r="H267" s="134" t="s">
        <v>1087</v>
      </c>
      <c r="I267" s="134" t="s">
        <v>37</v>
      </c>
      <c r="J267" s="134">
        <v>1</v>
      </c>
      <c r="K267" s="137" t="s">
        <v>3319</v>
      </c>
    </row>
    <row r="268" spans="1:11" ht="14.85" customHeight="1" x14ac:dyDescent="0.35">
      <c r="A268" s="175" t="s">
        <v>3929</v>
      </c>
      <c r="B268" s="176" t="s">
        <v>3930</v>
      </c>
      <c r="C268" s="159"/>
      <c r="D268" s="165">
        <v>5.3</v>
      </c>
      <c r="E268" s="165">
        <f t="shared" si="8"/>
        <v>4.5049999999999999</v>
      </c>
      <c r="F268" s="166">
        <f t="shared" si="9"/>
        <v>0</v>
      </c>
      <c r="G268" s="134" t="s">
        <v>96</v>
      </c>
      <c r="H268" s="134" t="s">
        <v>588</v>
      </c>
      <c r="I268" s="134" t="s">
        <v>588</v>
      </c>
      <c r="J268" s="134">
        <v>1.069</v>
      </c>
      <c r="K268" s="137" t="s">
        <v>3319</v>
      </c>
    </row>
    <row r="269" spans="1:11" ht="14.85" customHeight="1" x14ac:dyDescent="0.35">
      <c r="A269" s="175" t="s">
        <v>3931</v>
      </c>
      <c r="B269" s="176" t="s">
        <v>3932</v>
      </c>
      <c r="C269" s="159"/>
      <c r="D269" s="165">
        <v>0.25</v>
      </c>
      <c r="E269" s="165">
        <f t="shared" si="8"/>
        <v>0.21249999999999999</v>
      </c>
      <c r="F269" s="166">
        <f t="shared" si="9"/>
        <v>0</v>
      </c>
      <c r="G269" s="134" t="s">
        <v>43</v>
      </c>
      <c r="H269" s="134" t="s">
        <v>188</v>
      </c>
      <c r="I269" s="134" t="s">
        <v>976</v>
      </c>
      <c r="J269" s="134">
        <v>3.0000000000000001E-3</v>
      </c>
      <c r="K269" s="137" t="s">
        <v>3319</v>
      </c>
    </row>
    <row r="270" spans="1:11" ht="14.85" customHeight="1" x14ac:dyDescent="0.35">
      <c r="A270" s="175" t="s">
        <v>3933</v>
      </c>
      <c r="B270" s="176" t="s">
        <v>3934</v>
      </c>
      <c r="C270" s="159"/>
      <c r="D270" s="165">
        <v>0.54</v>
      </c>
      <c r="E270" s="165">
        <f t="shared" si="8"/>
        <v>0.45900000000000002</v>
      </c>
      <c r="F270" s="166">
        <f t="shared" si="9"/>
        <v>0</v>
      </c>
      <c r="G270" s="134" t="s">
        <v>894</v>
      </c>
      <c r="H270" s="134" t="s">
        <v>37</v>
      </c>
      <c r="I270" s="134" t="s">
        <v>37</v>
      </c>
      <c r="J270" s="134">
        <v>4.0000000000000001E-3</v>
      </c>
      <c r="K270" s="137" t="s">
        <v>3319</v>
      </c>
    </row>
    <row r="271" spans="1:11" ht="14.85" customHeight="1" x14ac:dyDescent="0.35">
      <c r="A271" s="175" t="s">
        <v>3935</v>
      </c>
      <c r="B271" s="176" t="s">
        <v>3936</v>
      </c>
      <c r="C271" s="159"/>
      <c r="D271" s="165">
        <v>1.06</v>
      </c>
      <c r="E271" s="165">
        <f t="shared" si="8"/>
        <v>0.90100000000000002</v>
      </c>
      <c r="F271" s="166">
        <f t="shared" si="9"/>
        <v>0</v>
      </c>
      <c r="G271" s="134" t="s">
        <v>160</v>
      </c>
      <c r="H271" s="134" t="s">
        <v>46</v>
      </c>
      <c r="I271" s="134" t="s">
        <v>37</v>
      </c>
      <c r="J271" s="134">
        <v>4.3999999999999997E-2</v>
      </c>
      <c r="K271" s="137" t="s">
        <v>3319</v>
      </c>
    </row>
    <row r="272" spans="1:11" ht="14.85" customHeight="1" x14ac:dyDescent="0.35">
      <c r="A272" s="175" t="s">
        <v>3937</v>
      </c>
      <c r="B272" s="176" t="s">
        <v>3938</v>
      </c>
      <c r="C272" s="159"/>
      <c r="D272" s="165">
        <v>3.04</v>
      </c>
      <c r="E272" s="165">
        <f t="shared" si="8"/>
        <v>2.5840000000000001</v>
      </c>
      <c r="F272" s="166">
        <f t="shared" si="9"/>
        <v>0</v>
      </c>
      <c r="G272" s="134" t="s">
        <v>160</v>
      </c>
      <c r="H272" s="134" t="s">
        <v>583</v>
      </c>
      <c r="I272" s="134" t="s">
        <v>200</v>
      </c>
      <c r="J272" s="134">
        <v>0.245</v>
      </c>
      <c r="K272" s="137" t="s">
        <v>3319</v>
      </c>
    </row>
    <row r="273" spans="1:11" ht="14.85" customHeight="1" x14ac:dyDescent="0.35">
      <c r="A273" s="175" t="s">
        <v>3939</v>
      </c>
      <c r="B273" s="176" t="s">
        <v>3940</v>
      </c>
      <c r="C273" s="159"/>
      <c r="D273" s="165">
        <v>0.32</v>
      </c>
      <c r="E273" s="165">
        <f t="shared" si="8"/>
        <v>0.27200000000000002</v>
      </c>
      <c r="F273" s="166">
        <f t="shared" si="9"/>
        <v>0</v>
      </c>
      <c r="G273" s="134" t="s">
        <v>191</v>
      </c>
      <c r="H273" s="134" t="s">
        <v>43</v>
      </c>
      <c r="I273" s="134" t="s">
        <v>61</v>
      </c>
      <c r="J273" s="134">
        <v>0.03</v>
      </c>
      <c r="K273" s="137" t="s">
        <v>3319</v>
      </c>
    </row>
    <row r="274" spans="1:11" ht="14.85" customHeight="1" x14ac:dyDescent="0.35">
      <c r="A274" s="175" t="s">
        <v>3941</v>
      </c>
      <c r="B274" s="176" t="s">
        <v>3942</v>
      </c>
      <c r="C274" s="159"/>
      <c r="D274" s="165">
        <v>0.32</v>
      </c>
      <c r="E274" s="165">
        <f t="shared" si="8"/>
        <v>0.27200000000000002</v>
      </c>
      <c r="F274" s="166">
        <f t="shared" si="9"/>
        <v>0</v>
      </c>
      <c r="G274" s="134" t="s">
        <v>191</v>
      </c>
      <c r="H274" s="134" t="s">
        <v>43</v>
      </c>
      <c r="I274" s="134" t="s">
        <v>61</v>
      </c>
      <c r="J274" s="134">
        <v>0.03</v>
      </c>
      <c r="K274" s="137" t="s">
        <v>3319</v>
      </c>
    </row>
    <row r="275" spans="1:11" ht="14.85" customHeight="1" x14ac:dyDescent="0.35">
      <c r="A275" s="175" t="s">
        <v>3943</v>
      </c>
      <c r="B275" s="176" t="s">
        <v>3944</v>
      </c>
      <c r="C275" s="159"/>
      <c r="D275" s="165">
        <v>0.32</v>
      </c>
      <c r="E275" s="165">
        <f t="shared" si="8"/>
        <v>0.27200000000000002</v>
      </c>
      <c r="F275" s="166">
        <f t="shared" si="9"/>
        <v>0</v>
      </c>
      <c r="G275" s="134" t="s">
        <v>191</v>
      </c>
      <c r="H275" s="134" t="s">
        <v>43</v>
      </c>
      <c r="I275" s="134" t="s">
        <v>976</v>
      </c>
      <c r="J275" s="134">
        <v>0.03</v>
      </c>
      <c r="K275" s="137" t="s">
        <v>3319</v>
      </c>
    </row>
    <row r="276" spans="1:11" ht="14.85" customHeight="1" x14ac:dyDescent="0.35">
      <c r="A276" s="175" t="s">
        <v>3945</v>
      </c>
      <c r="B276" s="176" t="s">
        <v>3946</v>
      </c>
      <c r="C276" s="159"/>
      <c r="D276" s="165">
        <v>0.32</v>
      </c>
      <c r="E276" s="165">
        <f t="shared" si="8"/>
        <v>0.27200000000000002</v>
      </c>
      <c r="F276" s="166">
        <f t="shared" si="9"/>
        <v>0</v>
      </c>
      <c r="G276" s="134" t="s">
        <v>191</v>
      </c>
      <c r="H276" s="134" t="s">
        <v>43</v>
      </c>
      <c r="I276" s="134" t="s">
        <v>61</v>
      </c>
      <c r="J276" s="134">
        <v>0.03</v>
      </c>
      <c r="K276" s="137" t="s">
        <v>3319</v>
      </c>
    </row>
    <row r="277" spans="1:11" ht="14.85" customHeight="1" x14ac:dyDescent="0.35">
      <c r="A277" s="175" t="s">
        <v>3947</v>
      </c>
      <c r="B277" s="176" t="s">
        <v>3948</v>
      </c>
      <c r="C277" s="159"/>
      <c r="D277" s="165">
        <v>0.32</v>
      </c>
      <c r="E277" s="165">
        <f t="shared" si="8"/>
        <v>0.27200000000000002</v>
      </c>
      <c r="F277" s="166">
        <f t="shared" si="9"/>
        <v>0</v>
      </c>
      <c r="G277" s="134" t="s">
        <v>191</v>
      </c>
      <c r="H277" s="134" t="s">
        <v>43</v>
      </c>
      <c r="I277" s="134" t="s">
        <v>61</v>
      </c>
      <c r="J277" s="134">
        <v>0.03</v>
      </c>
      <c r="K277" s="137" t="s">
        <v>3319</v>
      </c>
    </row>
    <row r="278" spans="1:11" ht="14.85" customHeight="1" x14ac:dyDescent="0.35">
      <c r="A278" s="175" t="s">
        <v>3949</v>
      </c>
      <c r="B278" s="176" t="s">
        <v>3950</v>
      </c>
      <c r="C278" s="159"/>
      <c r="D278" s="165">
        <v>0.32</v>
      </c>
      <c r="E278" s="165">
        <f t="shared" si="8"/>
        <v>0.27200000000000002</v>
      </c>
      <c r="F278" s="166">
        <f t="shared" si="9"/>
        <v>0</v>
      </c>
      <c r="G278" s="134" t="s">
        <v>191</v>
      </c>
      <c r="H278" s="134" t="s">
        <v>43</v>
      </c>
      <c r="I278" s="134" t="s">
        <v>61</v>
      </c>
      <c r="J278" s="134">
        <v>0.03</v>
      </c>
      <c r="K278" s="137" t="s">
        <v>3319</v>
      </c>
    </row>
    <row r="279" spans="1:11" ht="14.85" customHeight="1" x14ac:dyDescent="0.35">
      <c r="A279" s="175" t="s">
        <v>3951</v>
      </c>
      <c r="B279" s="176" t="s">
        <v>3952</v>
      </c>
      <c r="C279" s="159"/>
      <c r="D279" s="165">
        <v>0.32</v>
      </c>
      <c r="E279" s="165">
        <f t="shared" si="8"/>
        <v>0.27200000000000002</v>
      </c>
      <c r="F279" s="166">
        <f t="shared" si="9"/>
        <v>0</v>
      </c>
      <c r="G279" s="134" t="s">
        <v>191</v>
      </c>
      <c r="H279" s="134" t="s">
        <v>43</v>
      </c>
      <c r="I279" s="134" t="s">
        <v>61</v>
      </c>
      <c r="J279" s="134">
        <v>0.03</v>
      </c>
      <c r="K279" s="137" t="s">
        <v>3319</v>
      </c>
    </row>
    <row r="280" spans="1:11" ht="14.85" customHeight="1" x14ac:dyDescent="0.35">
      <c r="A280" s="175" t="s">
        <v>3953</v>
      </c>
      <c r="B280" s="176" t="s">
        <v>3954</v>
      </c>
      <c r="C280" s="159"/>
      <c r="D280" s="165">
        <v>0.32</v>
      </c>
      <c r="E280" s="165">
        <f t="shared" si="8"/>
        <v>0.27200000000000002</v>
      </c>
      <c r="F280" s="166">
        <f t="shared" si="9"/>
        <v>0</v>
      </c>
      <c r="G280" s="134" t="s">
        <v>191</v>
      </c>
      <c r="H280" s="134" t="s">
        <v>43</v>
      </c>
      <c r="I280" s="134" t="s">
        <v>976</v>
      </c>
      <c r="J280" s="134">
        <v>0.03</v>
      </c>
      <c r="K280" s="137" t="s">
        <v>3319</v>
      </c>
    </row>
    <row r="281" spans="1:11" ht="14.85" customHeight="1" x14ac:dyDescent="0.35">
      <c r="A281" s="175" t="s">
        <v>3955</v>
      </c>
      <c r="B281" s="176" t="s">
        <v>3956</v>
      </c>
      <c r="C281" s="159"/>
      <c r="D281" s="165">
        <v>0.32</v>
      </c>
      <c r="E281" s="165">
        <f t="shared" si="8"/>
        <v>0.27200000000000002</v>
      </c>
      <c r="F281" s="166">
        <f t="shared" si="9"/>
        <v>0</v>
      </c>
      <c r="G281" s="134" t="s">
        <v>191</v>
      </c>
      <c r="H281" s="134" t="s">
        <v>43</v>
      </c>
      <c r="I281" s="134" t="s">
        <v>61</v>
      </c>
      <c r="J281" s="134">
        <v>0.03</v>
      </c>
      <c r="K281" s="137" t="s">
        <v>3319</v>
      </c>
    </row>
    <row r="282" spans="1:11" ht="14.85" customHeight="1" x14ac:dyDescent="0.35">
      <c r="A282" s="175" t="s">
        <v>3957</v>
      </c>
      <c r="B282" s="176" t="s">
        <v>3958</v>
      </c>
      <c r="C282" s="159"/>
      <c r="D282" s="165">
        <v>0.32</v>
      </c>
      <c r="E282" s="165">
        <f t="shared" si="8"/>
        <v>0.27200000000000002</v>
      </c>
      <c r="F282" s="166">
        <f t="shared" si="9"/>
        <v>0</v>
      </c>
      <c r="G282" s="134" t="s">
        <v>191</v>
      </c>
      <c r="H282" s="134" t="s">
        <v>37</v>
      </c>
      <c r="I282" s="134" t="s">
        <v>61</v>
      </c>
      <c r="J282" s="134">
        <v>0.03</v>
      </c>
      <c r="K282" s="137" t="s">
        <v>3319</v>
      </c>
    </row>
    <row r="283" spans="1:11" ht="14.85" customHeight="1" x14ac:dyDescent="0.35">
      <c r="A283" s="175" t="s">
        <v>3959</v>
      </c>
      <c r="B283" s="176" t="s">
        <v>3960</v>
      </c>
      <c r="C283" s="159"/>
      <c r="D283" s="165">
        <v>0.32</v>
      </c>
      <c r="E283" s="165">
        <f t="shared" si="8"/>
        <v>0.27200000000000002</v>
      </c>
      <c r="F283" s="166">
        <f t="shared" si="9"/>
        <v>0</v>
      </c>
      <c r="G283" s="134" t="s">
        <v>191</v>
      </c>
      <c r="H283" s="134" t="s">
        <v>43</v>
      </c>
      <c r="I283" s="134" t="s">
        <v>61</v>
      </c>
      <c r="J283" s="134">
        <v>0.03</v>
      </c>
      <c r="K283" s="137" t="s">
        <v>3319</v>
      </c>
    </row>
    <row r="284" spans="1:11" ht="14.85" customHeight="1" x14ac:dyDescent="0.35">
      <c r="A284" s="175" t="s">
        <v>3961</v>
      </c>
      <c r="B284" s="176" t="s">
        <v>3962</v>
      </c>
      <c r="C284" s="159"/>
      <c r="D284" s="165">
        <v>0.32</v>
      </c>
      <c r="E284" s="165">
        <f t="shared" si="8"/>
        <v>0.27200000000000002</v>
      </c>
      <c r="F284" s="166">
        <f t="shared" si="9"/>
        <v>0</v>
      </c>
      <c r="G284" s="134" t="s">
        <v>191</v>
      </c>
      <c r="H284" s="134" t="s">
        <v>43</v>
      </c>
      <c r="I284" s="134" t="s">
        <v>61</v>
      </c>
      <c r="J284" s="134">
        <v>0.03</v>
      </c>
      <c r="K284" s="137" t="s">
        <v>3319</v>
      </c>
    </row>
    <row r="285" spans="1:11" ht="14.85" customHeight="1" x14ac:dyDescent="0.35">
      <c r="A285" s="175" t="s">
        <v>3963</v>
      </c>
      <c r="B285" s="176" t="s">
        <v>3964</v>
      </c>
      <c r="C285" s="159"/>
      <c r="D285" s="165">
        <v>34.08</v>
      </c>
      <c r="E285" s="165">
        <f t="shared" si="8"/>
        <v>28.968</v>
      </c>
      <c r="F285" s="166">
        <f t="shared" si="9"/>
        <v>0</v>
      </c>
      <c r="G285" s="134" t="s">
        <v>3965</v>
      </c>
      <c r="H285" s="134" t="s">
        <v>56</v>
      </c>
      <c r="I285" s="134" t="s">
        <v>56</v>
      </c>
      <c r="J285" s="134">
        <v>3</v>
      </c>
      <c r="K285" s="137" t="s">
        <v>3319</v>
      </c>
    </row>
    <row r="286" spans="1:11" ht="14.85" customHeight="1" x14ac:dyDescent="0.35">
      <c r="A286" s="175" t="s">
        <v>3966</v>
      </c>
      <c r="B286" s="176" t="s">
        <v>3967</v>
      </c>
      <c r="C286" s="159"/>
      <c r="D286" s="165">
        <v>4.8899999999999997</v>
      </c>
      <c r="E286" s="165">
        <f t="shared" si="8"/>
        <v>4.1564999999999994</v>
      </c>
      <c r="F286" s="166">
        <f t="shared" si="9"/>
        <v>0</v>
      </c>
      <c r="G286" s="134" t="s">
        <v>315</v>
      </c>
      <c r="H286" s="134" t="s">
        <v>43</v>
      </c>
      <c r="I286" s="134" t="s">
        <v>8</v>
      </c>
      <c r="J286" s="134">
        <v>2.1000000000000001E-2</v>
      </c>
      <c r="K286" s="137" t="s">
        <v>3319</v>
      </c>
    </row>
    <row r="287" spans="1:11" ht="14.85" customHeight="1" x14ac:dyDescent="0.35">
      <c r="A287" s="175" t="s">
        <v>3968</v>
      </c>
      <c r="B287" s="176" t="s">
        <v>3969</v>
      </c>
      <c r="C287" s="159"/>
      <c r="D287" s="165">
        <v>4.8899999999999997</v>
      </c>
      <c r="E287" s="165">
        <f t="shared" si="8"/>
        <v>4.1564999999999994</v>
      </c>
      <c r="F287" s="166">
        <f t="shared" si="9"/>
        <v>0</v>
      </c>
      <c r="G287" s="134" t="s">
        <v>315</v>
      </c>
      <c r="H287" s="134" t="s">
        <v>43</v>
      </c>
      <c r="I287" s="134" t="s">
        <v>8</v>
      </c>
      <c r="J287" s="134">
        <v>2.1000000000000001E-2</v>
      </c>
      <c r="K287" s="137" t="s">
        <v>3319</v>
      </c>
    </row>
    <row r="288" spans="1:11" ht="14.85" customHeight="1" x14ac:dyDescent="0.35">
      <c r="A288" s="175" t="s">
        <v>3970</v>
      </c>
      <c r="B288" s="176" t="s">
        <v>3971</v>
      </c>
      <c r="C288" s="159"/>
      <c r="D288" s="165">
        <v>0.66</v>
      </c>
      <c r="E288" s="165">
        <f t="shared" si="8"/>
        <v>0.56100000000000005</v>
      </c>
      <c r="F288" s="166">
        <f t="shared" si="9"/>
        <v>0</v>
      </c>
      <c r="G288" s="134" t="s">
        <v>191</v>
      </c>
      <c r="H288" s="134" t="s">
        <v>43</v>
      </c>
      <c r="I288" s="134" t="s">
        <v>976</v>
      </c>
      <c r="J288" s="134">
        <v>0.03</v>
      </c>
      <c r="K288" s="137" t="s">
        <v>3319</v>
      </c>
    </row>
    <row r="289" spans="1:11" ht="14.85" customHeight="1" x14ac:dyDescent="0.35">
      <c r="A289" s="175" t="s">
        <v>3972</v>
      </c>
      <c r="B289" s="176" t="s">
        <v>3973</v>
      </c>
      <c r="C289" s="159"/>
      <c r="D289" s="165">
        <v>0.66</v>
      </c>
      <c r="E289" s="165">
        <f t="shared" si="8"/>
        <v>0.56100000000000005</v>
      </c>
      <c r="F289" s="166">
        <f t="shared" si="9"/>
        <v>0</v>
      </c>
      <c r="G289" s="134" t="s">
        <v>191</v>
      </c>
      <c r="H289" s="134" t="s">
        <v>43</v>
      </c>
      <c r="I289" s="134" t="s">
        <v>976</v>
      </c>
      <c r="J289" s="134">
        <v>0.03</v>
      </c>
      <c r="K289" s="137" t="s">
        <v>3319</v>
      </c>
    </row>
    <row r="290" spans="1:11" ht="14.85" customHeight="1" x14ac:dyDescent="0.35">
      <c r="A290" s="175" t="s">
        <v>3974</v>
      </c>
      <c r="B290" s="176" t="s">
        <v>3975</v>
      </c>
      <c r="C290" s="159"/>
      <c r="D290" s="165">
        <v>8.24</v>
      </c>
      <c r="E290" s="165">
        <f t="shared" si="8"/>
        <v>7.0040000000000004</v>
      </c>
      <c r="F290" s="166">
        <f t="shared" si="9"/>
        <v>0</v>
      </c>
      <c r="G290" s="134" t="s">
        <v>137</v>
      </c>
      <c r="H290" s="134" t="s">
        <v>137</v>
      </c>
      <c r="I290" s="134" t="s">
        <v>122</v>
      </c>
      <c r="J290" s="134">
        <v>1</v>
      </c>
      <c r="K290" s="137" t="s">
        <v>3319</v>
      </c>
    </row>
    <row r="291" spans="1:11" ht="14.85" customHeight="1" x14ac:dyDescent="0.35">
      <c r="A291" s="175" t="s">
        <v>3976</v>
      </c>
      <c r="B291" s="176" t="s">
        <v>3977</v>
      </c>
      <c r="C291" s="159"/>
      <c r="D291" s="165">
        <v>3.63</v>
      </c>
      <c r="E291" s="165">
        <f t="shared" si="8"/>
        <v>3.0854999999999997</v>
      </c>
      <c r="F291" s="166">
        <f t="shared" si="9"/>
        <v>0</v>
      </c>
      <c r="G291" s="134" t="s">
        <v>191</v>
      </c>
      <c r="H291" s="134" t="s">
        <v>588</v>
      </c>
      <c r="I291" s="134" t="s">
        <v>37</v>
      </c>
      <c r="J291" s="134">
        <v>0.3</v>
      </c>
      <c r="K291" s="137" t="s">
        <v>3319</v>
      </c>
    </row>
    <row r="292" spans="1:11" ht="14.85" customHeight="1" x14ac:dyDescent="0.35">
      <c r="A292" s="175" t="s">
        <v>3978</v>
      </c>
      <c r="B292" s="176" t="s">
        <v>3979</v>
      </c>
      <c r="C292" s="159"/>
      <c r="D292" s="165">
        <v>4.5599999999999996</v>
      </c>
      <c r="E292" s="165">
        <f t="shared" si="8"/>
        <v>3.8759999999999994</v>
      </c>
      <c r="F292" s="166">
        <f t="shared" si="9"/>
        <v>0</v>
      </c>
      <c r="G292" s="134" t="s">
        <v>191</v>
      </c>
      <c r="H292" s="134" t="s">
        <v>588</v>
      </c>
      <c r="I292" s="134" t="s">
        <v>188</v>
      </c>
      <c r="J292" s="134">
        <v>0.45</v>
      </c>
      <c r="K292" s="137" t="s">
        <v>3319</v>
      </c>
    </row>
    <row r="293" spans="1:11" ht="14.85" customHeight="1" x14ac:dyDescent="0.35">
      <c r="A293" s="175" t="s">
        <v>3980</v>
      </c>
      <c r="B293" s="176" t="s">
        <v>3981</v>
      </c>
      <c r="C293" s="159"/>
      <c r="D293" s="165">
        <v>5.67</v>
      </c>
      <c r="E293" s="165">
        <f t="shared" si="8"/>
        <v>4.8194999999999997</v>
      </c>
      <c r="F293" s="166">
        <f t="shared" si="9"/>
        <v>0</v>
      </c>
      <c r="G293" s="134" t="s">
        <v>191</v>
      </c>
      <c r="H293" s="134" t="s">
        <v>588</v>
      </c>
      <c r="I293" s="134" t="s">
        <v>200</v>
      </c>
      <c r="J293" s="134">
        <v>0.6</v>
      </c>
      <c r="K293" s="137" t="s">
        <v>3319</v>
      </c>
    </row>
    <row r="294" spans="1:11" ht="14.85" customHeight="1" x14ac:dyDescent="0.35">
      <c r="A294" s="175" t="s">
        <v>3982</v>
      </c>
      <c r="B294" s="176" t="s">
        <v>3983</v>
      </c>
      <c r="C294" s="159"/>
      <c r="D294" s="165">
        <v>9.81</v>
      </c>
      <c r="E294" s="165">
        <f t="shared" si="8"/>
        <v>8.3384999999999998</v>
      </c>
      <c r="F294" s="166">
        <f t="shared" si="9"/>
        <v>0</v>
      </c>
      <c r="G294" s="134" t="s">
        <v>191</v>
      </c>
      <c r="H294" s="134" t="s">
        <v>588</v>
      </c>
      <c r="I294" s="134" t="s">
        <v>122</v>
      </c>
      <c r="J294" s="134">
        <v>1.2</v>
      </c>
      <c r="K294" s="137" t="s">
        <v>3319</v>
      </c>
    </row>
    <row r="295" spans="1:11" ht="14.85" customHeight="1" x14ac:dyDescent="0.35">
      <c r="A295" s="175" t="s">
        <v>3984</v>
      </c>
      <c r="B295" s="176" t="s">
        <v>3985</v>
      </c>
      <c r="C295" s="159"/>
      <c r="D295" s="165">
        <v>3.79</v>
      </c>
      <c r="E295" s="165">
        <f t="shared" si="8"/>
        <v>3.2214999999999998</v>
      </c>
      <c r="F295" s="166">
        <f t="shared" si="9"/>
        <v>0</v>
      </c>
      <c r="G295" s="134" t="s">
        <v>42</v>
      </c>
      <c r="H295" s="134" t="s">
        <v>42</v>
      </c>
      <c r="I295" s="134" t="s">
        <v>122</v>
      </c>
      <c r="J295" s="134">
        <v>0.32</v>
      </c>
      <c r="K295" s="137" t="s">
        <v>3319</v>
      </c>
    </row>
    <row r="296" spans="1:11" ht="14.85" customHeight="1" x14ac:dyDescent="0.35">
      <c r="A296" s="175" t="s">
        <v>3986</v>
      </c>
      <c r="B296" s="176" t="s">
        <v>3987</v>
      </c>
      <c r="C296" s="159"/>
      <c r="D296" s="165">
        <v>5.0199999999999996</v>
      </c>
      <c r="E296" s="165">
        <f t="shared" si="8"/>
        <v>4.2669999999999995</v>
      </c>
      <c r="F296" s="166">
        <f t="shared" si="9"/>
        <v>0</v>
      </c>
      <c r="G296" s="134" t="s">
        <v>57</v>
      </c>
      <c r="H296" s="134" t="s">
        <v>57</v>
      </c>
      <c r="I296" s="134" t="s">
        <v>122</v>
      </c>
      <c r="J296" s="134">
        <v>0.48</v>
      </c>
      <c r="K296" s="137" t="s">
        <v>3319</v>
      </c>
    </row>
    <row r="297" spans="1:11" ht="14.85" customHeight="1" x14ac:dyDescent="0.35">
      <c r="A297" s="175" t="s">
        <v>3988</v>
      </c>
      <c r="B297" s="176" t="s">
        <v>3989</v>
      </c>
      <c r="C297" s="159"/>
      <c r="D297" s="165">
        <v>7.96</v>
      </c>
      <c r="E297" s="165">
        <f t="shared" si="8"/>
        <v>6.766</v>
      </c>
      <c r="F297" s="166">
        <f t="shared" si="9"/>
        <v>0</v>
      </c>
      <c r="G297" s="134" t="s">
        <v>137</v>
      </c>
      <c r="H297" s="134" t="s">
        <v>137</v>
      </c>
      <c r="I297" s="134" t="s">
        <v>322</v>
      </c>
      <c r="J297" s="134">
        <v>1</v>
      </c>
      <c r="K297" s="137" t="s">
        <v>3319</v>
      </c>
    </row>
    <row r="298" spans="1:11" ht="14.85" customHeight="1" x14ac:dyDescent="0.35">
      <c r="A298" s="175" t="s">
        <v>3990</v>
      </c>
      <c r="B298" s="176" t="s">
        <v>3991</v>
      </c>
      <c r="C298" s="159"/>
      <c r="D298" s="165">
        <v>11.6</v>
      </c>
      <c r="E298" s="165">
        <f t="shared" si="8"/>
        <v>9.86</v>
      </c>
      <c r="F298" s="166">
        <f t="shared" si="9"/>
        <v>0</v>
      </c>
      <c r="G298" s="134" t="s">
        <v>160</v>
      </c>
      <c r="H298" s="134" t="s">
        <v>160</v>
      </c>
      <c r="I298" s="134" t="s">
        <v>322</v>
      </c>
      <c r="J298" s="134">
        <v>1</v>
      </c>
      <c r="K298" s="137" t="s">
        <v>3319</v>
      </c>
    </row>
    <row r="299" spans="1:11" ht="14.85" customHeight="1" x14ac:dyDescent="0.35">
      <c r="A299" s="175" t="s">
        <v>3992</v>
      </c>
      <c r="B299" s="176" t="s">
        <v>3993</v>
      </c>
      <c r="C299" s="159"/>
      <c r="D299" s="165">
        <v>7.56</v>
      </c>
      <c r="E299" s="165">
        <f t="shared" si="8"/>
        <v>6.4260000000000002</v>
      </c>
      <c r="F299" s="166">
        <f t="shared" si="9"/>
        <v>0</v>
      </c>
      <c r="G299" s="134" t="s">
        <v>57</v>
      </c>
      <c r="H299" s="134" t="s">
        <v>57</v>
      </c>
      <c r="I299" s="134" t="s">
        <v>122</v>
      </c>
      <c r="J299" s="134">
        <v>0.37</v>
      </c>
      <c r="K299" s="137" t="s">
        <v>3319</v>
      </c>
    </row>
    <row r="300" spans="1:11" ht="14.85" customHeight="1" x14ac:dyDescent="0.35">
      <c r="A300" s="175" t="s">
        <v>3994</v>
      </c>
      <c r="B300" s="176" t="s">
        <v>3995</v>
      </c>
      <c r="C300" s="159"/>
      <c r="D300" s="165">
        <v>9.35</v>
      </c>
      <c r="E300" s="165">
        <f t="shared" si="8"/>
        <v>7.9474999999999998</v>
      </c>
      <c r="F300" s="166">
        <f t="shared" si="9"/>
        <v>0</v>
      </c>
      <c r="G300" s="134" t="s">
        <v>137</v>
      </c>
      <c r="H300" s="134" t="s">
        <v>137</v>
      </c>
      <c r="I300" s="134" t="s">
        <v>322</v>
      </c>
      <c r="J300" s="134">
        <v>1</v>
      </c>
      <c r="K300" s="137" t="s">
        <v>3319</v>
      </c>
    </row>
    <row r="301" spans="1:11" ht="14.85" customHeight="1" x14ac:dyDescent="0.35">
      <c r="A301" s="175" t="s">
        <v>3996</v>
      </c>
      <c r="B301" s="176" t="s">
        <v>3997</v>
      </c>
      <c r="C301" s="159"/>
      <c r="D301" s="165">
        <v>12.51</v>
      </c>
      <c r="E301" s="165">
        <f t="shared" si="8"/>
        <v>10.6335</v>
      </c>
      <c r="F301" s="166">
        <f t="shared" si="9"/>
        <v>0</v>
      </c>
      <c r="G301" s="134" t="s">
        <v>137</v>
      </c>
      <c r="H301" s="134" t="s">
        <v>137</v>
      </c>
      <c r="I301" s="134" t="s">
        <v>588</v>
      </c>
      <c r="J301" s="134">
        <v>1.175</v>
      </c>
      <c r="K301" s="137" t="s">
        <v>3319</v>
      </c>
    </row>
    <row r="302" spans="1:11" ht="14.85" customHeight="1" x14ac:dyDescent="0.35">
      <c r="A302" s="175" t="s">
        <v>3998</v>
      </c>
      <c r="B302" s="176" t="s">
        <v>3999</v>
      </c>
      <c r="C302" s="159"/>
      <c r="D302" s="165">
        <v>13.69</v>
      </c>
      <c r="E302" s="165">
        <f t="shared" si="8"/>
        <v>11.6365</v>
      </c>
      <c r="F302" s="166">
        <f t="shared" si="9"/>
        <v>0</v>
      </c>
      <c r="G302" s="134" t="s">
        <v>322</v>
      </c>
      <c r="H302" s="134" t="s">
        <v>160</v>
      </c>
      <c r="I302" s="134" t="s">
        <v>160</v>
      </c>
      <c r="J302" s="134">
        <v>1</v>
      </c>
      <c r="K302" s="137" t="s">
        <v>3319</v>
      </c>
    </row>
    <row r="303" spans="1:11" ht="14.85" customHeight="1" x14ac:dyDescent="0.35">
      <c r="A303" s="175" t="s">
        <v>4000</v>
      </c>
      <c r="B303" s="176" t="s">
        <v>4001</v>
      </c>
      <c r="C303" s="159"/>
      <c r="D303" s="165">
        <v>6.3</v>
      </c>
      <c r="E303" s="165">
        <f t="shared" si="8"/>
        <v>5.3549999999999995</v>
      </c>
      <c r="F303" s="166">
        <f t="shared" si="9"/>
        <v>0</v>
      </c>
      <c r="G303" s="134" t="s">
        <v>42</v>
      </c>
      <c r="H303" s="134" t="s">
        <v>42</v>
      </c>
      <c r="I303" s="134" t="s">
        <v>588</v>
      </c>
      <c r="J303" s="134">
        <v>1</v>
      </c>
      <c r="K303" s="137" t="s">
        <v>3319</v>
      </c>
    </row>
    <row r="304" spans="1:11" ht="14.85" customHeight="1" x14ac:dyDescent="0.35">
      <c r="A304" s="175" t="s">
        <v>4002</v>
      </c>
      <c r="B304" s="176" t="s">
        <v>4003</v>
      </c>
      <c r="C304" s="159"/>
      <c r="D304" s="165">
        <v>12.6</v>
      </c>
      <c r="E304" s="165">
        <f t="shared" si="8"/>
        <v>10.709999999999999</v>
      </c>
      <c r="F304" s="166">
        <f t="shared" si="9"/>
        <v>0</v>
      </c>
      <c r="G304" s="134" t="s">
        <v>137</v>
      </c>
      <c r="H304" s="134" t="s">
        <v>137</v>
      </c>
      <c r="I304" s="134" t="s">
        <v>588</v>
      </c>
      <c r="J304" s="134">
        <v>1</v>
      </c>
      <c r="K304" s="137" t="s">
        <v>3319</v>
      </c>
    </row>
    <row r="305" spans="1:11" ht="14.85" customHeight="1" x14ac:dyDescent="0.35">
      <c r="A305" s="175" t="s">
        <v>4004</v>
      </c>
      <c r="B305" s="176" t="s">
        <v>4005</v>
      </c>
      <c r="C305" s="159"/>
      <c r="D305" s="165">
        <v>21.46</v>
      </c>
      <c r="E305" s="165">
        <f t="shared" si="8"/>
        <v>18.241</v>
      </c>
      <c r="F305" s="166">
        <f t="shared" si="9"/>
        <v>0</v>
      </c>
      <c r="G305" s="134" t="s">
        <v>160</v>
      </c>
      <c r="H305" s="134" t="s">
        <v>160</v>
      </c>
      <c r="I305" s="134" t="s">
        <v>588</v>
      </c>
      <c r="J305" s="134">
        <v>1</v>
      </c>
      <c r="K305" s="137" t="s">
        <v>3319</v>
      </c>
    </row>
    <row r="306" spans="1:11" ht="14.85" customHeight="1" x14ac:dyDescent="0.35">
      <c r="A306" s="175" t="s">
        <v>4006</v>
      </c>
      <c r="B306" s="176" t="s">
        <v>4007</v>
      </c>
      <c r="C306" s="159"/>
      <c r="D306" s="165">
        <v>1.01</v>
      </c>
      <c r="E306" s="165">
        <f t="shared" si="8"/>
        <v>0.85850000000000004</v>
      </c>
      <c r="F306" s="166">
        <f t="shared" si="9"/>
        <v>0</v>
      </c>
      <c r="G306" s="134" t="s">
        <v>1426</v>
      </c>
      <c r="H306" s="134" t="s">
        <v>1426</v>
      </c>
      <c r="I306" s="134" t="s">
        <v>188</v>
      </c>
      <c r="J306" s="134">
        <v>0.185</v>
      </c>
      <c r="K306" s="137" t="s">
        <v>3319</v>
      </c>
    </row>
    <row r="307" spans="1:11" ht="14.85" customHeight="1" x14ac:dyDescent="0.35">
      <c r="A307" s="175" t="s">
        <v>4008</v>
      </c>
      <c r="B307" s="176" t="s">
        <v>4009</v>
      </c>
      <c r="C307" s="159"/>
      <c r="D307" s="165">
        <v>27.1</v>
      </c>
      <c r="E307" s="165">
        <f t="shared" si="8"/>
        <v>23.035</v>
      </c>
      <c r="F307" s="166">
        <f t="shared" si="9"/>
        <v>0</v>
      </c>
      <c r="G307" s="134" t="s">
        <v>191</v>
      </c>
      <c r="H307" s="134" t="s">
        <v>1945</v>
      </c>
      <c r="I307" s="134" t="s">
        <v>110</v>
      </c>
      <c r="J307" s="134">
        <v>1</v>
      </c>
      <c r="K307" s="137" t="s">
        <v>3319</v>
      </c>
    </row>
    <row r="308" spans="1:11" ht="14.85" customHeight="1" x14ac:dyDescent="0.35">
      <c r="A308" s="175" t="s">
        <v>4010</v>
      </c>
      <c r="B308" s="176" t="s">
        <v>4011</v>
      </c>
      <c r="C308" s="159"/>
      <c r="D308" s="165">
        <v>13.69</v>
      </c>
      <c r="E308" s="165">
        <f t="shared" si="8"/>
        <v>11.6365</v>
      </c>
      <c r="F308" s="166">
        <f t="shared" si="9"/>
        <v>0</v>
      </c>
      <c r="G308" s="134" t="s">
        <v>1945</v>
      </c>
      <c r="H308" s="134" t="s">
        <v>208</v>
      </c>
      <c r="I308" s="134" t="s">
        <v>584</v>
      </c>
      <c r="J308" s="134">
        <v>3.6080000000000001</v>
      </c>
      <c r="K308" s="137" t="s">
        <v>3319</v>
      </c>
    </row>
    <row r="309" spans="1:11" ht="14.85" customHeight="1" x14ac:dyDescent="0.35">
      <c r="A309" s="175" t="s">
        <v>4012</v>
      </c>
      <c r="B309" s="176" t="s">
        <v>4013</v>
      </c>
      <c r="C309" s="159"/>
      <c r="D309" s="165">
        <v>33.26</v>
      </c>
      <c r="E309" s="165">
        <f t="shared" si="8"/>
        <v>28.270999999999997</v>
      </c>
      <c r="F309" s="166">
        <f t="shared" si="9"/>
        <v>0</v>
      </c>
      <c r="G309" s="134" t="s">
        <v>1417</v>
      </c>
      <c r="H309" s="134" t="s">
        <v>119</v>
      </c>
      <c r="I309" s="134" t="s">
        <v>588</v>
      </c>
      <c r="J309" s="134">
        <v>7.5510000000000002</v>
      </c>
      <c r="K309" s="137" t="s">
        <v>3319</v>
      </c>
    </row>
    <row r="310" spans="1:11" ht="14.85" customHeight="1" x14ac:dyDescent="0.35">
      <c r="A310" s="175" t="s">
        <v>4014</v>
      </c>
      <c r="B310" s="176" t="s">
        <v>4015</v>
      </c>
      <c r="C310" s="159"/>
      <c r="D310" s="165">
        <v>16.45</v>
      </c>
      <c r="E310" s="165">
        <f t="shared" si="8"/>
        <v>13.9825</v>
      </c>
      <c r="F310" s="166">
        <f t="shared" si="9"/>
        <v>0</v>
      </c>
      <c r="G310" s="134" t="s">
        <v>4016</v>
      </c>
      <c r="H310" s="134" t="s">
        <v>66</v>
      </c>
      <c r="I310" s="134" t="s">
        <v>8</v>
      </c>
      <c r="J310" s="134">
        <v>1.355</v>
      </c>
      <c r="K310" s="137" t="s">
        <v>3319</v>
      </c>
    </row>
    <row r="311" spans="1:11" ht="14.85" customHeight="1" x14ac:dyDescent="0.35">
      <c r="A311" s="175" t="s">
        <v>4017</v>
      </c>
      <c r="B311" s="176" t="s">
        <v>4018</v>
      </c>
      <c r="C311" s="159"/>
      <c r="D311" s="165">
        <v>2.91</v>
      </c>
      <c r="E311" s="165">
        <f t="shared" si="8"/>
        <v>2.4735</v>
      </c>
      <c r="F311" s="166">
        <f t="shared" si="9"/>
        <v>0</v>
      </c>
      <c r="G311" s="134" t="s">
        <v>471</v>
      </c>
      <c r="H311" s="134" t="s">
        <v>110</v>
      </c>
      <c r="I311" s="134" t="s">
        <v>188</v>
      </c>
      <c r="J311" s="134">
        <v>9.4E-2</v>
      </c>
      <c r="K311" s="137" t="s">
        <v>3319</v>
      </c>
    </row>
    <row r="312" spans="1:11" ht="14.85" customHeight="1" x14ac:dyDescent="0.35">
      <c r="A312" s="175" t="s">
        <v>4019</v>
      </c>
      <c r="B312" s="176" t="s">
        <v>4020</v>
      </c>
      <c r="C312" s="159"/>
      <c r="D312" s="165">
        <v>2.91</v>
      </c>
      <c r="E312" s="165">
        <f t="shared" si="8"/>
        <v>2.4735</v>
      </c>
      <c r="F312" s="166">
        <f t="shared" si="9"/>
        <v>0</v>
      </c>
      <c r="G312" s="134" t="s">
        <v>57</v>
      </c>
      <c r="H312" s="134" t="s">
        <v>110</v>
      </c>
      <c r="I312" s="134" t="s">
        <v>188</v>
      </c>
      <c r="J312" s="134">
        <v>0.1</v>
      </c>
      <c r="K312" s="137" t="s">
        <v>3319</v>
      </c>
    </row>
    <row r="313" spans="1:11" ht="14.85" customHeight="1" x14ac:dyDescent="0.35">
      <c r="A313" s="175" t="s">
        <v>4021</v>
      </c>
      <c r="B313" s="176" t="s">
        <v>4022</v>
      </c>
      <c r="C313" s="159"/>
      <c r="D313" s="165">
        <v>2.91</v>
      </c>
      <c r="E313" s="165">
        <f t="shared" si="8"/>
        <v>2.4735</v>
      </c>
      <c r="F313" s="166">
        <f t="shared" si="9"/>
        <v>0</v>
      </c>
      <c r="G313" s="134" t="s">
        <v>110</v>
      </c>
      <c r="H313" s="134" t="s">
        <v>471</v>
      </c>
      <c r="I313" s="134" t="s">
        <v>200</v>
      </c>
      <c r="J313" s="134">
        <v>8.8200000000000001E-2</v>
      </c>
      <c r="K313" s="137" t="s">
        <v>3319</v>
      </c>
    </row>
    <row r="314" spans="1:11" ht="14.85" customHeight="1" x14ac:dyDescent="0.35">
      <c r="A314" s="175" t="s">
        <v>4023</v>
      </c>
      <c r="B314" s="176" t="s">
        <v>4024</v>
      </c>
      <c r="C314" s="159"/>
      <c r="D314" s="165">
        <v>19.89</v>
      </c>
      <c r="E314" s="165">
        <f t="shared" si="8"/>
        <v>16.906500000000001</v>
      </c>
      <c r="F314" s="166">
        <f t="shared" si="9"/>
        <v>0</v>
      </c>
      <c r="G314" s="134" t="s">
        <v>4025</v>
      </c>
      <c r="H314" s="134" t="s">
        <v>588</v>
      </c>
      <c r="I314" s="134" t="s">
        <v>4026</v>
      </c>
      <c r="J314" s="134">
        <v>3.67</v>
      </c>
      <c r="K314" s="137" t="s">
        <v>3319</v>
      </c>
    </row>
    <row r="315" spans="1:11" ht="14.85" customHeight="1" x14ac:dyDescent="0.35">
      <c r="A315" s="175" t="s">
        <v>4027</v>
      </c>
      <c r="B315" s="176" t="s">
        <v>4028</v>
      </c>
      <c r="C315" s="159"/>
      <c r="D315" s="165">
        <v>0.72</v>
      </c>
      <c r="E315" s="165">
        <f t="shared" si="8"/>
        <v>0.61199999999999999</v>
      </c>
      <c r="F315" s="166">
        <f t="shared" si="9"/>
        <v>0</v>
      </c>
      <c r="G315" s="134" t="s">
        <v>46</v>
      </c>
      <c r="H315" s="134" t="s">
        <v>188</v>
      </c>
      <c r="I315" s="134" t="s">
        <v>188</v>
      </c>
      <c r="J315" s="134">
        <v>1.4E-2</v>
      </c>
      <c r="K315" s="137" t="s">
        <v>3319</v>
      </c>
    </row>
    <row r="316" spans="1:11" ht="14.85" customHeight="1" x14ac:dyDescent="0.35">
      <c r="A316" s="175" t="s">
        <v>4029</v>
      </c>
      <c r="B316" s="176" t="s">
        <v>4030</v>
      </c>
      <c r="C316" s="159"/>
      <c r="D316" s="165">
        <v>0.72</v>
      </c>
      <c r="E316" s="165">
        <f t="shared" si="8"/>
        <v>0.61199999999999999</v>
      </c>
      <c r="F316" s="166">
        <f t="shared" si="9"/>
        <v>0</v>
      </c>
      <c r="G316" s="134" t="s">
        <v>46</v>
      </c>
      <c r="H316" s="134" t="s">
        <v>188</v>
      </c>
      <c r="I316" s="134" t="s">
        <v>188</v>
      </c>
      <c r="J316" s="134">
        <v>1.4E-2</v>
      </c>
      <c r="K316" s="137" t="s">
        <v>3319</v>
      </c>
    </row>
    <row r="317" spans="1:11" ht="14.85" customHeight="1" x14ac:dyDescent="0.35">
      <c r="A317" s="175" t="s">
        <v>4031</v>
      </c>
      <c r="B317" s="176" t="s">
        <v>4032</v>
      </c>
      <c r="C317" s="159"/>
      <c r="D317" s="165">
        <v>0.72</v>
      </c>
      <c r="E317" s="165">
        <f t="shared" si="8"/>
        <v>0.61199999999999999</v>
      </c>
      <c r="F317" s="166">
        <f t="shared" si="9"/>
        <v>0</v>
      </c>
      <c r="G317" s="134" t="s">
        <v>46</v>
      </c>
      <c r="H317" s="134" t="s">
        <v>188</v>
      </c>
      <c r="I317" s="134" t="s">
        <v>188</v>
      </c>
      <c r="J317" s="134">
        <v>1.4E-2</v>
      </c>
      <c r="K317" s="137" t="s">
        <v>3319</v>
      </c>
    </row>
    <row r="318" spans="1:11" ht="14.85" customHeight="1" x14ac:dyDescent="0.35">
      <c r="A318" s="175" t="s">
        <v>4033</v>
      </c>
      <c r="B318" s="176" t="s">
        <v>4034</v>
      </c>
      <c r="C318" s="159"/>
      <c r="D318" s="165">
        <v>0.72</v>
      </c>
      <c r="E318" s="165">
        <f t="shared" si="8"/>
        <v>0.61199999999999999</v>
      </c>
      <c r="F318" s="166">
        <f t="shared" si="9"/>
        <v>0</v>
      </c>
      <c r="G318" s="134" t="s">
        <v>46</v>
      </c>
      <c r="H318" s="134" t="s">
        <v>188</v>
      </c>
      <c r="I318" s="134" t="s">
        <v>188</v>
      </c>
      <c r="J318" s="134">
        <v>1.4E-2</v>
      </c>
      <c r="K318" s="137" t="s">
        <v>3319</v>
      </c>
    </row>
    <row r="319" spans="1:11" ht="14.85" customHeight="1" x14ac:dyDescent="0.35">
      <c r="A319" s="175" t="s">
        <v>4035</v>
      </c>
      <c r="B319" s="176" t="s">
        <v>4036</v>
      </c>
      <c r="C319" s="159"/>
      <c r="D319" s="165">
        <v>0.72</v>
      </c>
      <c r="E319" s="165">
        <f t="shared" si="8"/>
        <v>0.61199999999999999</v>
      </c>
      <c r="F319" s="166">
        <f t="shared" si="9"/>
        <v>0</v>
      </c>
      <c r="G319" s="134" t="s">
        <v>46</v>
      </c>
      <c r="H319" s="134" t="s">
        <v>188</v>
      </c>
      <c r="I319" s="134" t="s">
        <v>188</v>
      </c>
      <c r="J319" s="134">
        <v>1.4E-2</v>
      </c>
      <c r="K319" s="137" t="s">
        <v>3319</v>
      </c>
    </row>
    <row r="320" spans="1:11" ht="14.85" customHeight="1" x14ac:dyDescent="0.35">
      <c r="A320" s="175" t="s">
        <v>4037</v>
      </c>
      <c r="B320" s="176" t="s">
        <v>4038</v>
      </c>
      <c r="C320" s="159"/>
      <c r="D320" s="165">
        <v>0.72</v>
      </c>
      <c r="E320" s="165">
        <f t="shared" si="8"/>
        <v>0.61199999999999999</v>
      </c>
      <c r="F320" s="166">
        <f t="shared" si="9"/>
        <v>0</v>
      </c>
      <c r="G320" s="134" t="s">
        <v>46</v>
      </c>
      <c r="H320" s="134" t="s">
        <v>188</v>
      </c>
      <c r="I320" s="134" t="s">
        <v>188</v>
      </c>
      <c r="J320" s="134">
        <v>1.4E-2</v>
      </c>
      <c r="K320" s="137" t="s">
        <v>3319</v>
      </c>
    </row>
    <row r="321" spans="1:11" ht="14.85" customHeight="1" x14ac:dyDescent="0.35">
      <c r="A321" s="175" t="s">
        <v>4039</v>
      </c>
      <c r="B321" s="176" t="s">
        <v>4040</v>
      </c>
      <c r="C321" s="159"/>
      <c r="D321" s="165">
        <v>0.77</v>
      </c>
      <c r="E321" s="165">
        <f t="shared" si="8"/>
        <v>0.65450000000000008</v>
      </c>
      <c r="F321" s="166">
        <f t="shared" si="9"/>
        <v>0</v>
      </c>
      <c r="G321" s="134" t="s">
        <v>46</v>
      </c>
      <c r="H321" s="134" t="s">
        <v>188</v>
      </c>
      <c r="I321" s="134" t="s">
        <v>188</v>
      </c>
      <c r="J321" s="134">
        <v>1.4E-2</v>
      </c>
      <c r="K321" s="137" t="s">
        <v>3319</v>
      </c>
    </row>
    <row r="322" spans="1:11" ht="14.85" customHeight="1" x14ac:dyDescent="0.35">
      <c r="A322" s="175" t="s">
        <v>4041</v>
      </c>
      <c r="B322" s="176" t="s">
        <v>4042</v>
      </c>
      <c r="C322" s="159"/>
      <c r="D322" s="165">
        <v>0.77</v>
      </c>
      <c r="E322" s="165">
        <f t="shared" si="8"/>
        <v>0.65450000000000008</v>
      </c>
      <c r="F322" s="166">
        <f t="shared" si="9"/>
        <v>0</v>
      </c>
      <c r="G322" s="134" t="s">
        <v>46</v>
      </c>
      <c r="H322" s="134" t="s">
        <v>188</v>
      </c>
      <c r="I322" s="134" t="s">
        <v>188</v>
      </c>
      <c r="J322" s="134">
        <v>1.4E-2</v>
      </c>
      <c r="K322" s="137" t="s">
        <v>3319</v>
      </c>
    </row>
    <row r="323" spans="1:11" ht="14.85" customHeight="1" x14ac:dyDescent="0.35">
      <c r="A323" s="175" t="s">
        <v>4043</v>
      </c>
      <c r="B323" s="176" t="s">
        <v>4044</v>
      </c>
      <c r="C323" s="159"/>
      <c r="D323" s="165">
        <v>0.77</v>
      </c>
      <c r="E323" s="165">
        <f t="shared" si="8"/>
        <v>0.65450000000000008</v>
      </c>
      <c r="F323" s="166">
        <f t="shared" si="9"/>
        <v>0</v>
      </c>
      <c r="G323" s="134" t="s">
        <v>46</v>
      </c>
      <c r="H323" s="134" t="s">
        <v>188</v>
      </c>
      <c r="I323" s="134" t="s">
        <v>188</v>
      </c>
      <c r="J323" s="134">
        <v>1.4E-2</v>
      </c>
      <c r="K323" s="137" t="s">
        <v>3319</v>
      </c>
    </row>
    <row r="324" spans="1:11" ht="14.85" customHeight="1" x14ac:dyDescent="0.35">
      <c r="A324" s="175" t="s">
        <v>4045</v>
      </c>
      <c r="B324" s="176" t="s">
        <v>4046</v>
      </c>
      <c r="C324" s="159"/>
      <c r="D324" s="165">
        <v>0.77</v>
      </c>
      <c r="E324" s="165">
        <f t="shared" si="8"/>
        <v>0.65450000000000008</v>
      </c>
      <c r="F324" s="166">
        <f t="shared" si="9"/>
        <v>0</v>
      </c>
      <c r="G324" s="134" t="s">
        <v>46</v>
      </c>
      <c r="H324" s="134" t="s">
        <v>188</v>
      </c>
      <c r="I324" s="134" t="s">
        <v>188</v>
      </c>
      <c r="J324" s="134">
        <v>1.4E-2</v>
      </c>
      <c r="K324" s="137" t="s">
        <v>3319</v>
      </c>
    </row>
    <row r="325" spans="1:11" ht="14.85" customHeight="1" x14ac:dyDescent="0.35">
      <c r="A325" s="175" t="s">
        <v>4047</v>
      </c>
      <c r="B325" s="176" t="s">
        <v>4048</v>
      </c>
      <c r="C325" s="159"/>
      <c r="D325" s="165">
        <v>2.99</v>
      </c>
      <c r="E325" s="165">
        <f t="shared" si="8"/>
        <v>2.5415000000000001</v>
      </c>
      <c r="F325" s="166">
        <f t="shared" si="9"/>
        <v>0</v>
      </c>
      <c r="G325" s="134" t="s">
        <v>43</v>
      </c>
      <c r="H325" s="134" t="s">
        <v>67</v>
      </c>
      <c r="I325" s="134" t="s">
        <v>67</v>
      </c>
      <c r="J325" s="134">
        <v>0.16700000000000001</v>
      </c>
      <c r="K325" s="137" t="s">
        <v>3319</v>
      </c>
    </row>
    <row r="326" spans="1:11" ht="14.85" customHeight="1" x14ac:dyDescent="0.35">
      <c r="A326" s="175" t="s">
        <v>4049</v>
      </c>
      <c r="B326" s="176" t="s">
        <v>4050</v>
      </c>
      <c r="C326" s="159"/>
      <c r="D326" s="165">
        <v>2.99</v>
      </c>
      <c r="E326" s="165">
        <f t="shared" si="8"/>
        <v>2.5415000000000001</v>
      </c>
      <c r="F326" s="166">
        <f t="shared" si="9"/>
        <v>0</v>
      </c>
      <c r="G326" s="134" t="s">
        <v>43</v>
      </c>
      <c r="H326" s="134" t="s">
        <v>67</v>
      </c>
      <c r="I326" s="134" t="s">
        <v>67</v>
      </c>
      <c r="J326" s="134">
        <v>0.17299999999999999</v>
      </c>
      <c r="K326" s="137" t="s">
        <v>3319</v>
      </c>
    </row>
    <row r="327" spans="1:11" ht="14.85" customHeight="1" x14ac:dyDescent="0.35">
      <c r="A327" s="175" t="s">
        <v>4051</v>
      </c>
      <c r="B327" s="176" t="s">
        <v>4052</v>
      </c>
      <c r="C327" s="159"/>
      <c r="D327" s="165">
        <v>2.99</v>
      </c>
      <c r="E327" s="165">
        <f t="shared" ref="E327:E377" si="10">D327-(D327*$D$2)</f>
        <v>2.5415000000000001</v>
      </c>
      <c r="F327" s="166">
        <f t="shared" si="9"/>
        <v>0</v>
      </c>
      <c r="G327" s="134" t="s">
        <v>43</v>
      </c>
      <c r="H327" s="134" t="s">
        <v>67</v>
      </c>
      <c r="I327" s="134" t="s">
        <v>67</v>
      </c>
      <c r="J327" s="134">
        <v>0.17</v>
      </c>
      <c r="K327" s="137" t="s">
        <v>3319</v>
      </c>
    </row>
    <row r="328" spans="1:11" ht="14.85" customHeight="1" x14ac:dyDescent="0.35">
      <c r="A328" s="175" t="s">
        <v>4053</v>
      </c>
      <c r="B328" s="176" t="s">
        <v>4054</v>
      </c>
      <c r="C328" s="159"/>
      <c r="D328" s="165">
        <v>2.99</v>
      </c>
      <c r="E328" s="165">
        <f t="shared" si="10"/>
        <v>2.5415000000000001</v>
      </c>
      <c r="F328" s="166">
        <f t="shared" ref="F328:F377" si="11">C328*E328</f>
        <v>0</v>
      </c>
      <c r="G328" s="134" t="s">
        <v>43</v>
      </c>
      <c r="H328" s="134" t="s">
        <v>67</v>
      </c>
      <c r="I328" s="134" t="s">
        <v>67</v>
      </c>
      <c r="J328" s="134">
        <v>0.16800000000000001</v>
      </c>
      <c r="K328" s="137" t="s">
        <v>3319</v>
      </c>
    </row>
    <row r="329" spans="1:11" ht="14.85" customHeight="1" x14ac:dyDescent="0.35">
      <c r="A329" s="175" t="s">
        <v>4055</v>
      </c>
      <c r="B329" s="176" t="s">
        <v>4056</v>
      </c>
      <c r="C329" s="159"/>
      <c r="D329" s="165">
        <v>2.99</v>
      </c>
      <c r="E329" s="165">
        <f t="shared" si="10"/>
        <v>2.5415000000000001</v>
      </c>
      <c r="F329" s="166">
        <f t="shared" si="11"/>
        <v>0</v>
      </c>
      <c r="G329" s="134" t="s">
        <v>43</v>
      </c>
      <c r="H329" s="134" t="s">
        <v>67</v>
      </c>
      <c r="I329" s="134" t="s">
        <v>67</v>
      </c>
      <c r="J329" s="134">
        <v>0.16800000000000001</v>
      </c>
      <c r="K329" s="137" t="s">
        <v>3319</v>
      </c>
    </row>
    <row r="330" spans="1:11" ht="14.85" customHeight="1" x14ac:dyDescent="0.35">
      <c r="A330" s="175" t="s">
        <v>4057</v>
      </c>
      <c r="B330" s="176" t="s">
        <v>4058</v>
      </c>
      <c r="C330" s="159"/>
      <c r="D330" s="165">
        <v>2.99</v>
      </c>
      <c r="E330" s="165">
        <f t="shared" si="10"/>
        <v>2.5415000000000001</v>
      </c>
      <c r="F330" s="166">
        <f t="shared" si="11"/>
        <v>0</v>
      </c>
      <c r="G330" s="134" t="s">
        <v>43</v>
      </c>
      <c r="H330" s="134" t="s">
        <v>67</v>
      </c>
      <c r="I330" s="134" t="s">
        <v>67</v>
      </c>
      <c r="J330" s="134">
        <v>0.158</v>
      </c>
      <c r="K330" s="137" t="s">
        <v>3319</v>
      </c>
    </row>
    <row r="331" spans="1:11" ht="14.85" customHeight="1" x14ac:dyDescent="0.35">
      <c r="A331" s="175" t="s">
        <v>4059</v>
      </c>
      <c r="B331" s="176" t="s">
        <v>4060</v>
      </c>
      <c r="C331" s="159"/>
      <c r="D331" s="165">
        <v>2.99</v>
      </c>
      <c r="E331" s="165">
        <f t="shared" si="10"/>
        <v>2.5415000000000001</v>
      </c>
      <c r="F331" s="166">
        <f t="shared" si="11"/>
        <v>0</v>
      </c>
      <c r="G331" s="134" t="s">
        <v>43</v>
      </c>
      <c r="H331" s="134" t="s">
        <v>67</v>
      </c>
      <c r="I331" s="134" t="s">
        <v>67</v>
      </c>
      <c r="J331" s="134">
        <v>0.17</v>
      </c>
      <c r="K331" s="137" t="s">
        <v>3319</v>
      </c>
    </row>
    <row r="332" spans="1:11" ht="14.85" customHeight="1" x14ac:dyDescent="0.35">
      <c r="A332" s="175" t="s">
        <v>4061</v>
      </c>
      <c r="B332" s="176" t="s">
        <v>4062</v>
      </c>
      <c r="C332" s="159"/>
      <c r="D332" s="165">
        <v>2.99</v>
      </c>
      <c r="E332" s="165">
        <f t="shared" si="10"/>
        <v>2.5415000000000001</v>
      </c>
      <c r="F332" s="166">
        <f t="shared" si="11"/>
        <v>0</v>
      </c>
      <c r="G332" s="134" t="s">
        <v>43</v>
      </c>
      <c r="H332" s="134" t="s">
        <v>67</v>
      </c>
      <c r="I332" s="134" t="s">
        <v>67</v>
      </c>
      <c r="J332" s="134">
        <v>0.17</v>
      </c>
      <c r="K332" s="137" t="s">
        <v>3319</v>
      </c>
    </row>
    <row r="333" spans="1:11" ht="14.85" customHeight="1" x14ac:dyDescent="0.35">
      <c r="A333" s="175" t="s">
        <v>4063</v>
      </c>
      <c r="B333" s="176" t="s">
        <v>4064</v>
      </c>
      <c r="C333" s="159"/>
      <c r="D333" s="165">
        <v>2.99</v>
      </c>
      <c r="E333" s="165">
        <f t="shared" si="10"/>
        <v>2.5415000000000001</v>
      </c>
      <c r="F333" s="166">
        <f t="shared" si="11"/>
        <v>0</v>
      </c>
      <c r="G333" s="134" t="s">
        <v>43</v>
      </c>
      <c r="H333" s="134" t="s">
        <v>67</v>
      </c>
      <c r="I333" s="134" t="s">
        <v>67</v>
      </c>
      <c r="J333" s="134">
        <v>0.17</v>
      </c>
      <c r="K333" s="137" t="s">
        <v>3319</v>
      </c>
    </row>
    <row r="334" spans="1:11" ht="14.85" customHeight="1" x14ac:dyDescent="0.35">
      <c r="A334" s="175" t="s">
        <v>4065</v>
      </c>
      <c r="B334" s="176" t="s">
        <v>4066</v>
      </c>
      <c r="C334" s="159"/>
      <c r="D334" s="165">
        <v>2.99</v>
      </c>
      <c r="E334" s="165">
        <f t="shared" si="10"/>
        <v>2.5415000000000001</v>
      </c>
      <c r="F334" s="166">
        <f t="shared" si="11"/>
        <v>0</v>
      </c>
      <c r="G334" s="134" t="s">
        <v>43</v>
      </c>
      <c r="H334" s="134" t="s">
        <v>67</v>
      </c>
      <c r="I334" s="134" t="s">
        <v>67</v>
      </c>
      <c r="J334" s="134">
        <v>0.17</v>
      </c>
      <c r="K334" s="137" t="s">
        <v>3319</v>
      </c>
    </row>
    <row r="335" spans="1:11" ht="14.85" customHeight="1" x14ac:dyDescent="0.35">
      <c r="A335" s="175" t="s">
        <v>4067</v>
      </c>
      <c r="B335" s="176" t="s">
        <v>4068</v>
      </c>
      <c r="C335" s="159"/>
      <c r="D335" s="165">
        <v>2.99</v>
      </c>
      <c r="E335" s="165">
        <f t="shared" si="10"/>
        <v>2.5415000000000001</v>
      </c>
      <c r="F335" s="166">
        <f t="shared" si="11"/>
        <v>0</v>
      </c>
      <c r="G335" s="134" t="s">
        <v>43</v>
      </c>
      <c r="H335" s="134" t="s">
        <v>67</v>
      </c>
      <c r="I335" s="134" t="s">
        <v>67</v>
      </c>
      <c r="J335" s="134">
        <v>0.16900000000000001</v>
      </c>
      <c r="K335" s="137" t="s">
        <v>3319</v>
      </c>
    </row>
    <row r="336" spans="1:11" ht="14.85" customHeight="1" x14ac:dyDescent="0.35">
      <c r="A336" s="175" t="s">
        <v>4069</v>
      </c>
      <c r="B336" s="176" t="s">
        <v>4070</v>
      </c>
      <c r="C336" s="159"/>
      <c r="D336" s="165">
        <v>1.41</v>
      </c>
      <c r="E336" s="165">
        <f t="shared" si="10"/>
        <v>1.1984999999999999</v>
      </c>
      <c r="F336" s="166">
        <f t="shared" si="11"/>
        <v>0</v>
      </c>
      <c r="G336" s="134" t="s">
        <v>1087</v>
      </c>
      <c r="H336" s="134" t="s">
        <v>110</v>
      </c>
      <c r="I336" s="134" t="s">
        <v>110</v>
      </c>
      <c r="J336" s="134">
        <v>5.8700000000000002E-2</v>
      </c>
      <c r="K336" s="137" t="s">
        <v>3319</v>
      </c>
    </row>
    <row r="337" spans="1:11" ht="14.85" customHeight="1" x14ac:dyDescent="0.35">
      <c r="A337" s="175" t="s">
        <v>4071</v>
      </c>
      <c r="B337" s="176" t="s">
        <v>4072</v>
      </c>
      <c r="C337" s="159"/>
      <c r="D337" s="165">
        <v>9.44</v>
      </c>
      <c r="E337" s="165">
        <f t="shared" si="10"/>
        <v>8.0239999999999991</v>
      </c>
      <c r="F337" s="166">
        <f t="shared" si="11"/>
        <v>0</v>
      </c>
      <c r="G337" s="134" t="s">
        <v>102</v>
      </c>
      <c r="H337" s="134" t="s">
        <v>664</v>
      </c>
      <c r="I337" s="134" t="s">
        <v>42</v>
      </c>
      <c r="J337" s="134">
        <v>1</v>
      </c>
      <c r="K337" s="137" t="s">
        <v>3319</v>
      </c>
    </row>
    <row r="338" spans="1:11" ht="14.85" customHeight="1" x14ac:dyDescent="0.35">
      <c r="A338" s="175" t="s">
        <v>4073</v>
      </c>
      <c r="B338" s="176" t="s">
        <v>4074</v>
      </c>
      <c r="C338" s="159"/>
      <c r="D338" s="165">
        <v>2.95</v>
      </c>
      <c r="E338" s="165">
        <f t="shared" si="10"/>
        <v>2.5075000000000003</v>
      </c>
      <c r="F338" s="166">
        <f t="shared" si="11"/>
        <v>0</v>
      </c>
      <c r="G338" s="134" t="s">
        <v>136</v>
      </c>
      <c r="H338" s="134" t="s">
        <v>893</v>
      </c>
      <c r="I338" s="134" t="s">
        <v>276</v>
      </c>
      <c r="J338" s="134">
        <v>1</v>
      </c>
      <c r="K338" s="137" t="s">
        <v>3319</v>
      </c>
    </row>
    <row r="339" spans="1:11" ht="14.85" customHeight="1" x14ac:dyDescent="0.35">
      <c r="A339" s="175" t="s">
        <v>4075</v>
      </c>
      <c r="B339" s="176" t="s">
        <v>4076</v>
      </c>
      <c r="C339" s="159"/>
      <c r="D339" s="165">
        <v>3.28</v>
      </c>
      <c r="E339" s="165">
        <f t="shared" si="10"/>
        <v>2.7879999999999998</v>
      </c>
      <c r="F339" s="166">
        <f t="shared" si="11"/>
        <v>0</v>
      </c>
      <c r="G339" s="134" t="s">
        <v>4077</v>
      </c>
      <c r="H339" s="134" t="s">
        <v>588</v>
      </c>
      <c r="I339" s="134" t="s">
        <v>276</v>
      </c>
      <c r="J339" s="134">
        <v>1</v>
      </c>
      <c r="K339" s="137" t="s">
        <v>3319</v>
      </c>
    </row>
    <row r="340" spans="1:11" ht="14.85" customHeight="1" x14ac:dyDescent="0.35">
      <c r="A340" s="175" t="s">
        <v>4078</v>
      </c>
      <c r="B340" s="176" t="s">
        <v>4079</v>
      </c>
      <c r="C340" s="159"/>
      <c r="D340" s="165">
        <v>6.05</v>
      </c>
      <c r="E340" s="165">
        <f t="shared" si="10"/>
        <v>5.1425000000000001</v>
      </c>
      <c r="F340" s="166">
        <f t="shared" si="11"/>
        <v>0</v>
      </c>
      <c r="G340" s="134" t="s">
        <v>154</v>
      </c>
      <c r="H340" s="134" t="s">
        <v>155</v>
      </c>
      <c r="I340" s="134" t="s">
        <v>111</v>
      </c>
      <c r="J340" s="134">
        <v>0.114</v>
      </c>
      <c r="K340" s="137" t="s">
        <v>3319</v>
      </c>
    </row>
    <row r="341" spans="1:11" ht="14.85" customHeight="1" x14ac:dyDescent="0.35">
      <c r="A341" s="175" t="s">
        <v>4080</v>
      </c>
      <c r="B341" s="176" t="s">
        <v>4081</v>
      </c>
      <c r="C341" s="159"/>
      <c r="D341" s="165">
        <v>0.2</v>
      </c>
      <c r="E341" s="165">
        <f t="shared" si="10"/>
        <v>0.17</v>
      </c>
      <c r="F341" s="166">
        <f t="shared" si="11"/>
        <v>0</v>
      </c>
      <c r="G341" s="134" t="s">
        <v>43</v>
      </c>
      <c r="H341" s="134" t="s">
        <v>200</v>
      </c>
      <c r="I341" s="134" t="s">
        <v>37</v>
      </c>
      <c r="J341" s="134">
        <v>4.0000000000000001E-3</v>
      </c>
      <c r="K341" s="137" t="s">
        <v>3319</v>
      </c>
    </row>
    <row r="342" spans="1:11" ht="14.85" customHeight="1" x14ac:dyDescent="0.35">
      <c r="A342" s="175" t="s">
        <v>4082</v>
      </c>
      <c r="B342" s="176" t="s">
        <v>4083</v>
      </c>
      <c r="C342" s="159"/>
      <c r="D342" s="165">
        <v>5.55</v>
      </c>
      <c r="E342" s="165">
        <f t="shared" si="10"/>
        <v>4.7175000000000002</v>
      </c>
      <c r="F342" s="166">
        <f t="shared" si="11"/>
        <v>0</v>
      </c>
      <c r="G342" s="134" t="s">
        <v>990</v>
      </c>
      <c r="H342" s="134" t="s">
        <v>46</v>
      </c>
      <c r="I342" s="134" t="s">
        <v>72</v>
      </c>
      <c r="J342" s="134">
        <v>0.26</v>
      </c>
      <c r="K342" s="137" t="s">
        <v>3319</v>
      </c>
    </row>
    <row r="343" spans="1:11" ht="14.85" customHeight="1" x14ac:dyDescent="0.35">
      <c r="A343" s="175" t="s">
        <v>4084</v>
      </c>
      <c r="B343" s="176" t="s">
        <v>4085</v>
      </c>
      <c r="C343" s="159"/>
      <c r="D343" s="165">
        <v>0.75</v>
      </c>
      <c r="E343" s="165">
        <f t="shared" si="10"/>
        <v>0.63749999999999996</v>
      </c>
      <c r="F343" s="166">
        <f t="shared" si="11"/>
        <v>0</v>
      </c>
      <c r="G343" s="134" t="s">
        <v>72</v>
      </c>
      <c r="H343" s="134" t="s">
        <v>72</v>
      </c>
      <c r="I343" s="134" t="s">
        <v>111</v>
      </c>
      <c r="J343" s="134">
        <v>1</v>
      </c>
      <c r="K343" s="137" t="s">
        <v>3319</v>
      </c>
    </row>
    <row r="344" spans="1:11" ht="14.85" customHeight="1" x14ac:dyDescent="0.35">
      <c r="A344" s="175" t="s">
        <v>4086</v>
      </c>
      <c r="B344" s="176" t="s">
        <v>4087</v>
      </c>
      <c r="C344" s="159"/>
      <c r="D344" s="165">
        <v>33.47</v>
      </c>
      <c r="E344" s="165">
        <f t="shared" si="10"/>
        <v>28.4495</v>
      </c>
      <c r="F344" s="166">
        <f t="shared" si="11"/>
        <v>0</v>
      </c>
      <c r="G344" s="134" t="s">
        <v>46</v>
      </c>
      <c r="H344" s="134" t="s">
        <v>72</v>
      </c>
      <c r="I344" s="134" t="s">
        <v>72</v>
      </c>
      <c r="J344" s="134">
        <v>1</v>
      </c>
      <c r="K344" s="137" t="s">
        <v>3319</v>
      </c>
    </row>
    <row r="345" spans="1:11" ht="14.85" customHeight="1" x14ac:dyDescent="0.35">
      <c r="A345" s="175" t="s">
        <v>4088</v>
      </c>
      <c r="B345" s="176" t="s">
        <v>4089</v>
      </c>
      <c r="C345" s="159"/>
      <c r="D345" s="165">
        <v>37.24</v>
      </c>
      <c r="E345" s="165">
        <f t="shared" si="10"/>
        <v>31.654000000000003</v>
      </c>
      <c r="F345" s="166">
        <f t="shared" si="11"/>
        <v>0</v>
      </c>
      <c r="G345" s="134" t="s">
        <v>36</v>
      </c>
      <c r="H345" s="134" t="s">
        <v>46</v>
      </c>
      <c r="I345" s="134" t="s">
        <v>680</v>
      </c>
      <c r="J345" s="134">
        <v>2.35</v>
      </c>
      <c r="K345" s="137" t="s">
        <v>3319</v>
      </c>
    </row>
    <row r="346" spans="1:11" ht="14.85" customHeight="1" x14ac:dyDescent="0.35">
      <c r="A346" s="175" t="s">
        <v>4090</v>
      </c>
      <c r="B346" s="176" t="s">
        <v>4091</v>
      </c>
      <c r="C346" s="159"/>
      <c r="D346" s="165">
        <v>0.4</v>
      </c>
      <c r="E346" s="165">
        <f t="shared" si="10"/>
        <v>0.34</v>
      </c>
      <c r="F346" s="166">
        <f t="shared" si="11"/>
        <v>0</v>
      </c>
      <c r="G346" s="134" t="s">
        <v>4092</v>
      </c>
      <c r="H346" s="134" t="s">
        <v>1998</v>
      </c>
      <c r="I346" s="134" t="s">
        <v>1998</v>
      </c>
      <c r="J346" s="134">
        <v>0.01</v>
      </c>
      <c r="K346" s="137" t="s">
        <v>3319</v>
      </c>
    </row>
    <row r="347" spans="1:11" ht="14.85" customHeight="1" x14ac:dyDescent="0.35">
      <c r="A347" s="175" t="s">
        <v>4093</v>
      </c>
      <c r="B347" s="176" t="s">
        <v>4094</v>
      </c>
      <c r="C347" s="159"/>
      <c r="D347" s="165">
        <v>4.47</v>
      </c>
      <c r="E347" s="165">
        <f t="shared" si="10"/>
        <v>3.7994999999999997</v>
      </c>
      <c r="F347" s="166">
        <f t="shared" si="11"/>
        <v>0</v>
      </c>
      <c r="G347" s="134" t="s">
        <v>2454</v>
      </c>
      <c r="H347" s="134" t="s">
        <v>1216</v>
      </c>
      <c r="I347" s="134" t="s">
        <v>2479</v>
      </c>
      <c r="J347" s="134">
        <v>0.13</v>
      </c>
      <c r="K347" s="137" t="s">
        <v>3319</v>
      </c>
    </row>
    <row r="348" spans="1:11" ht="14.85" customHeight="1" x14ac:dyDescent="0.35">
      <c r="A348" s="175" t="s">
        <v>4095</v>
      </c>
      <c r="B348" s="176" t="s">
        <v>4096</v>
      </c>
      <c r="C348" s="159"/>
      <c r="D348" s="165">
        <v>19.190000000000001</v>
      </c>
      <c r="E348" s="165">
        <f t="shared" si="10"/>
        <v>16.311500000000002</v>
      </c>
      <c r="F348" s="166">
        <f t="shared" si="11"/>
        <v>0</v>
      </c>
      <c r="G348" s="134" t="s">
        <v>66</v>
      </c>
      <c r="H348" s="134" t="s">
        <v>96</v>
      </c>
      <c r="I348" s="134" t="s">
        <v>1222</v>
      </c>
      <c r="J348" s="134">
        <v>0.75</v>
      </c>
      <c r="K348" s="137" t="s">
        <v>3319</v>
      </c>
    </row>
    <row r="349" spans="1:11" ht="14.85" customHeight="1" x14ac:dyDescent="0.35">
      <c r="A349" s="175" t="s">
        <v>4097</v>
      </c>
      <c r="B349" s="176" t="s">
        <v>4098</v>
      </c>
      <c r="C349" s="159"/>
      <c r="D349" s="165">
        <v>165.56</v>
      </c>
      <c r="E349" s="165">
        <f t="shared" si="10"/>
        <v>140.726</v>
      </c>
      <c r="F349" s="166">
        <f t="shared" si="11"/>
        <v>0</v>
      </c>
      <c r="G349" s="134" t="s">
        <v>4099</v>
      </c>
      <c r="H349" s="134" t="s">
        <v>797</v>
      </c>
      <c r="I349" s="134" t="s">
        <v>137</v>
      </c>
      <c r="J349" s="134">
        <v>12</v>
      </c>
      <c r="K349" s="137" t="s">
        <v>3319</v>
      </c>
    </row>
    <row r="350" spans="1:11" ht="14.85" customHeight="1" x14ac:dyDescent="0.35">
      <c r="A350" s="175" t="s">
        <v>4100</v>
      </c>
      <c r="B350" s="176" t="s">
        <v>4101</v>
      </c>
      <c r="C350" s="159"/>
      <c r="D350" s="165">
        <v>369.77</v>
      </c>
      <c r="E350" s="165">
        <f t="shared" si="10"/>
        <v>314.30449999999996</v>
      </c>
      <c r="F350" s="166">
        <f t="shared" si="11"/>
        <v>0</v>
      </c>
      <c r="G350" s="134" t="s">
        <v>4102</v>
      </c>
      <c r="H350" s="134" t="s">
        <v>335</v>
      </c>
      <c r="I350" s="134" t="s">
        <v>304</v>
      </c>
      <c r="J350" s="134">
        <v>29</v>
      </c>
      <c r="K350" s="137" t="s">
        <v>3319</v>
      </c>
    </row>
    <row r="351" spans="1:11" ht="14.85" customHeight="1" x14ac:dyDescent="0.35">
      <c r="A351" s="175" t="s">
        <v>4103</v>
      </c>
      <c r="B351" s="176" t="s">
        <v>4104</v>
      </c>
      <c r="C351" s="159"/>
      <c r="D351" s="165">
        <v>5.53</v>
      </c>
      <c r="E351" s="165">
        <f t="shared" si="10"/>
        <v>4.7004999999999999</v>
      </c>
      <c r="F351" s="166">
        <f t="shared" si="11"/>
        <v>0</v>
      </c>
      <c r="G351" s="134" t="s">
        <v>42</v>
      </c>
      <c r="H351" s="134" t="s">
        <v>67</v>
      </c>
      <c r="I351" s="134" t="s">
        <v>188</v>
      </c>
      <c r="J351" s="134">
        <v>4.9000000000000002E-2</v>
      </c>
      <c r="K351" s="137" t="s">
        <v>3319</v>
      </c>
    </row>
    <row r="352" spans="1:11" ht="14.85" customHeight="1" x14ac:dyDescent="0.35">
      <c r="A352" s="175" t="s">
        <v>4105</v>
      </c>
      <c r="B352" s="176" t="s">
        <v>4018</v>
      </c>
      <c r="C352" s="159"/>
      <c r="D352" s="165">
        <v>5.53</v>
      </c>
      <c r="E352" s="165">
        <f t="shared" si="10"/>
        <v>4.7004999999999999</v>
      </c>
      <c r="F352" s="166">
        <f t="shared" si="11"/>
        <v>0</v>
      </c>
      <c r="G352" s="134" t="s">
        <v>42</v>
      </c>
      <c r="H352" s="134" t="s">
        <v>67</v>
      </c>
      <c r="I352" s="134" t="s">
        <v>188</v>
      </c>
      <c r="J352" s="134">
        <v>5.2999999999999999E-2</v>
      </c>
      <c r="K352" s="137" t="s">
        <v>3319</v>
      </c>
    </row>
    <row r="353" spans="1:11" ht="14.85" customHeight="1" x14ac:dyDescent="0.35">
      <c r="A353" s="175" t="s">
        <v>4106</v>
      </c>
      <c r="B353" s="176" t="s">
        <v>4107</v>
      </c>
      <c r="C353" s="159"/>
      <c r="D353" s="165">
        <v>5.53</v>
      </c>
      <c r="E353" s="165">
        <f t="shared" si="10"/>
        <v>4.7004999999999999</v>
      </c>
      <c r="F353" s="166">
        <f t="shared" si="11"/>
        <v>0</v>
      </c>
      <c r="G353" s="134" t="s">
        <v>42</v>
      </c>
      <c r="H353" s="134" t="s">
        <v>893</v>
      </c>
      <c r="I353" s="134" t="s">
        <v>200</v>
      </c>
      <c r="J353" s="134">
        <v>5.0599999999999999E-2</v>
      </c>
      <c r="K353" s="137" t="s">
        <v>3319</v>
      </c>
    </row>
    <row r="354" spans="1:11" ht="14.85" customHeight="1" x14ac:dyDescent="0.35">
      <c r="A354" s="175" t="s">
        <v>4108</v>
      </c>
      <c r="B354" s="176" t="s">
        <v>4109</v>
      </c>
      <c r="C354" s="159"/>
      <c r="D354" s="165">
        <v>25.24</v>
      </c>
      <c r="E354" s="165">
        <f t="shared" si="10"/>
        <v>21.454000000000001</v>
      </c>
      <c r="F354" s="166">
        <f t="shared" si="11"/>
        <v>0</v>
      </c>
      <c r="G354" s="134" t="s">
        <v>4110</v>
      </c>
      <c r="H354" s="134" t="s">
        <v>4111</v>
      </c>
      <c r="I354" s="134" t="s">
        <v>61</v>
      </c>
      <c r="J354" s="134">
        <v>3.25</v>
      </c>
      <c r="K354" s="137" t="s">
        <v>3319</v>
      </c>
    </row>
    <row r="355" spans="1:11" ht="14.85" customHeight="1" x14ac:dyDescent="0.35">
      <c r="A355" s="175" t="s">
        <v>4112</v>
      </c>
      <c r="B355" s="176" t="s">
        <v>4113</v>
      </c>
      <c r="C355" s="159"/>
      <c r="D355" s="165">
        <v>26.72</v>
      </c>
      <c r="E355" s="165">
        <f t="shared" si="10"/>
        <v>22.712</v>
      </c>
      <c r="F355" s="166">
        <f t="shared" si="11"/>
        <v>0</v>
      </c>
      <c r="G355" s="134" t="s">
        <v>335</v>
      </c>
      <c r="H355" s="134" t="s">
        <v>352</v>
      </c>
      <c r="I355" s="134" t="s">
        <v>61</v>
      </c>
      <c r="J355" s="134">
        <v>2</v>
      </c>
      <c r="K355" s="137" t="s">
        <v>3319</v>
      </c>
    </row>
    <row r="356" spans="1:11" ht="14.85" customHeight="1" x14ac:dyDescent="0.35">
      <c r="A356" s="175" t="s">
        <v>4114</v>
      </c>
      <c r="B356" s="176" t="s">
        <v>4115</v>
      </c>
      <c r="C356" s="159"/>
      <c r="D356" s="165">
        <v>19.23</v>
      </c>
      <c r="E356" s="165">
        <f t="shared" si="10"/>
        <v>16.345500000000001</v>
      </c>
      <c r="F356" s="166">
        <f t="shared" si="11"/>
        <v>0</v>
      </c>
      <c r="G356" s="134" t="s">
        <v>96</v>
      </c>
      <c r="H356" s="134" t="s">
        <v>225</v>
      </c>
      <c r="I356" s="134" t="s">
        <v>72</v>
      </c>
      <c r="J356" s="134">
        <v>3.5999999999999997E-2</v>
      </c>
      <c r="K356" s="137" t="s">
        <v>3319</v>
      </c>
    </row>
    <row r="357" spans="1:11" ht="14.85" customHeight="1" x14ac:dyDescent="0.35">
      <c r="A357" s="175" t="s">
        <v>4116</v>
      </c>
      <c r="B357" s="176" t="s">
        <v>4117</v>
      </c>
      <c r="C357" s="159"/>
      <c r="D357" s="165">
        <v>10.7</v>
      </c>
      <c r="E357" s="165">
        <f t="shared" si="10"/>
        <v>9.0949999999999989</v>
      </c>
      <c r="F357" s="166">
        <f t="shared" si="11"/>
        <v>0</v>
      </c>
      <c r="G357" s="134" t="s">
        <v>57</v>
      </c>
      <c r="H357" s="134" t="s">
        <v>110</v>
      </c>
      <c r="I357" s="134" t="s">
        <v>276</v>
      </c>
      <c r="J357" s="134">
        <v>0.04</v>
      </c>
      <c r="K357" s="137" t="s">
        <v>3319</v>
      </c>
    </row>
    <row r="358" spans="1:11" ht="14.85" customHeight="1" x14ac:dyDescent="0.35">
      <c r="A358" s="175" t="s">
        <v>4118</v>
      </c>
      <c r="B358" s="176" t="s">
        <v>4119</v>
      </c>
      <c r="C358" s="159"/>
      <c r="D358" s="165">
        <v>13.69</v>
      </c>
      <c r="E358" s="165">
        <f t="shared" si="10"/>
        <v>11.6365</v>
      </c>
      <c r="F358" s="166">
        <f t="shared" si="11"/>
        <v>0</v>
      </c>
      <c r="G358" s="134" t="s">
        <v>155</v>
      </c>
      <c r="H358" s="134" t="s">
        <v>155</v>
      </c>
      <c r="I358" s="134" t="s">
        <v>72</v>
      </c>
      <c r="J358" s="134">
        <v>0.27800000000000002</v>
      </c>
      <c r="K358" s="137" t="s">
        <v>3319</v>
      </c>
    </row>
    <row r="359" spans="1:11" ht="14.85" customHeight="1" x14ac:dyDescent="0.35">
      <c r="A359" s="175" t="s">
        <v>4120</v>
      </c>
      <c r="B359" s="176" t="s">
        <v>4121</v>
      </c>
      <c r="C359" s="159"/>
      <c r="D359" s="165">
        <v>16.82</v>
      </c>
      <c r="E359" s="165">
        <f t="shared" si="10"/>
        <v>14.297000000000001</v>
      </c>
      <c r="F359" s="166">
        <f t="shared" si="11"/>
        <v>0</v>
      </c>
      <c r="G359" s="134" t="s">
        <v>56</v>
      </c>
      <c r="H359" s="134" t="s">
        <v>56</v>
      </c>
      <c r="I359" s="134" t="s">
        <v>111</v>
      </c>
      <c r="J359" s="134">
        <v>0.221</v>
      </c>
      <c r="K359" s="137" t="s">
        <v>3319</v>
      </c>
    </row>
    <row r="360" spans="1:11" ht="14.85" customHeight="1" x14ac:dyDescent="0.35">
      <c r="A360" s="175" t="s">
        <v>4122</v>
      </c>
      <c r="B360" s="176" t="s">
        <v>4123</v>
      </c>
      <c r="C360" s="159"/>
      <c r="D360" s="165">
        <v>55.34</v>
      </c>
      <c r="E360" s="165">
        <f t="shared" si="10"/>
        <v>47.039000000000001</v>
      </c>
      <c r="F360" s="166">
        <f t="shared" si="11"/>
        <v>0</v>
      </c>
      <c r="G360" s="134" t="s">
        <v>160</v>
      </c>
      <c r="H360" s="134" t="s">
        <v>155</v>
      </c>
      <c r="I360" s="134" t="s">
        <v>155</v>
      </c>
      <c r="J360" s="134">
        <v>0.83499999999999996</v>
      </c>
      <c r="K360" s="137" t="s">
        <v>3319</v>
      </c>
    </row>
    <row r="361" spans="1:11" ht="14.85" customHeight="1" x14ac:dyDescent="0.35">
      <c r="A361" s="175" t="s">
        <v>4124</v>
      </c>
      <c r="B361" s="176" t="s">
        <v>4125</v>
      </c>
      <c r="C361" s="159"/>
      <c r="D361" s="165">
        <v>18.04</v>
      </c>
      <c r="E361" s="165">
        <f t="shared" si="10"/>
        <v>15.334</v>
      </c>
      <c r="F361" s="166">
        <f t="shared" si="11"/>
        <v>0</v>
      </c>
      <c r="G361" s="134" t="s">
        <v>136</v>
      </c>
      <c r="H361" s="134" t="s">
        <v>160</v>
      </c>
      <c r="I361" s="134" t="s">
        <v>111</v>
      </c>
      <c r="J361" s="134">
        <v>0.5</v>
      </c>
      <c r="K361" s="137" t="s">
        <v>3319</v>
      </c>
    </row>
    <row r="362" spans="1:11" ht="14.85" customHeight="1" x14ac:dyDescent="0.35">
      <c r="A362" s="175" t="s">
        <v>4126</v>
      </c>
      <c r="B362" s="176" t="s">
        <v>4127</v>
      </c>
      <c r="C362" s="159"/>
      <c r="D362" s="165">
        <v>18.05</v>
      </c>
      <c r="E362" s="165">
        <f t="shared" si="10"/>
        <v>15.342500000000001</v>
      </c>
      <c r="F362" s="166">
        <f t="shared" si="11"/>
        <v>0</v>
      </c>
      <c r="G362" s="134" t="s">
        <v>136</v>
      </c>
      <c r="H362" s="134" t="s">
        <v>160</v>
      </c>
      <c r="I362" s="134" t="s">
        <v>111</v>
      </c>
      <c r="J362" s="134">
        <v>0.51900000000000002</v>
      </c>
      <c r="K362" s="137" t="s">
        <v>3319</v>
      </c>
    </row>
    <row r="363" spans="1:11" ht="14.85" customHeight="1" x14ac:dyDescent="0.35">
      <c r="A363" s="175" t="s">
        <v>4128</v>
      </c>
      <c r="B363" s="176" t="s">
        <v>4129</v>
      </c>
      <c r="C363" s="159"/>
      <c r="D363" s="165">
        <v>18.05</v>
      </c>
      <c r="E363" s="165">
        <f t="shared" si="10"/>
        <v>15.342500000000001</v>
      </c>
      <c r="F363" s="166">
        <f t="shared" si="11"/>
        <v>0</v>
      </c>
      <c r="G363" s="134" t="s">
        <v>136</v>
      </c>
      <c r="H363" s="134" t="s">
        <v>160</v>
      </c>
      <c r="I363" s="134" t="s">
        <v>111</v>
      </c>
      <c r="J363" s="134">
        <v>0.498</v>
      </c>
      <c r="K363" s="137" t="s">
        <v>3319</v>
      </c>
    </row>
    <row r="364" spans="1:11" ht="14.85" customHeight="1" x14ac:dyDescent="0.35">
      <c r="A364" s="175" t="s">
        <v>4130</v>
      </c>
      <c r="B364" s="176" t="s">
        <v>4131</v>
      </c>
      <c r="C364" s="159"/>
      <c r="D364" s="165">
        <v>18.05</v>
      </c>
      <c r="E364" s="165">
        <f t="shared" si="10"/>
        <v>15.342500000000001</v>
      </c>
      <c r="F364" s="166">
        <f t="shared" si="11"/>
        <v>0</v>
      </c>
      <c r="G364" s="134" t="s">
        <v>136</v>
      </c>
      <c r="H364" s="134" t="s">
        <v>160</v>
      </c>
      <c r="I364" s="134" t="s">
        <v>111</v>
      </c>
      <c r="J364" s="134">
        <v>0.50900000000000001</v>
      </c>
      <c r="K364" s="137" t="s">
        <v>3319</v>
      </c>
    </row>
    <row r="365" spans="1:11" ht="14.85" customHeight="1" x14ac:dyDescent="0.35">
      <c r="A365" s="175" t="s">
        <v>4132</v>
      </c>
      <c r="B365" s="176" t="s">
        <v>4133</v>
      </c>
      <c r="C365" s="159"/>
      <c r="D365" s="165">
        <v>7.2</v>
      </c>
      <c r="E365" s="165">
        <f t="shared" si="10"/>
        <v>6.12</v>
      </c>
      <c r="F365" s="166">
        <f t="shared" si="11"/>
        <v>0</v>
      </c>
      <c r="G365" s="134" t="s">
        <v>521</v>
      </c>
      <c r="H365" s="134" t="s">
        <v>903</v>
      </c>
      <c r="I365" s="134" t="s">
        <v>37</v>
      </c>
      <c r="J365" s="134">
        <v>0.04</v>
      </c>
      <c r="K365" s="137" t="s">
        <v>3319</v>
      </c>
    </row>
    <row r="366" spans="1:11" ht="14.85" customHeight="1" x14ac:dyDescent="0.35">
      <c r="A366" s="175" t="s">
        <v>4134</v>
      </c>
      <c r="B366" s="176" t="s">
        <v>4135</v>
      </c>
      <c r="C366" s="159"/>
      <c r="D366" s="165">
        <v>5.97</v>
      </c>
      <c r="E366" s="165">
        <f t="shared" si="10"/>
        <v>5.0744999999999996</v>
      </c>
      <c r="F366" s="166">
        <f t="shared" si="11"/>
        <v>0</v>
      </c>
      <c r="G366" s="134" t="s">
        <v>57</v>
      </c>
      <c r="H366" s="134" t="s">
        <v>521</v>
      </c>
      <c r="I366" s="134" t="s">
        <v>8</v>
      </c>
      <c r="J366" s="134">
        <v>3.5999999999999997E-2</v>
      </c>
      <c r="K366" s="137" t="s">
        <v>3319</v>
      </c>
    </row>
    <row r="367" spans="1:11" ht="14.85" customHeight="1" x14ac:dyDescent="0.35">
      <c r="A367" s="175" t="s">
        <v>4136</v>
      </c>
      <c r="B367" s="176" t="s">
        <v>4137</v>
      </c>
      <c r="C367" s="159"/>
      <c r="D367" s="165">
        <v>10.85</v>
      </c>
      <c r="E367" s="165">
        <f t="shared" si="10"/>
        <v>9.2225000000000001</v>
      </c>
      <c r="F367" s="166">
        <f t="shared" si="11"/>
        <v>0</v>
      </c>
      <c r="G367" s="134" t="s">
        <v>96</v>
      </c>
      <c r="H367" s="134" t="s">
        <v>79</v>
      </c>
      <c r="I367" s="134" t="s">
        <v>61</v>
      </c>
      <c r="J367" s="134">
        <v>0.11</v>
      </c>
      <c r="K367" s="137" t="s">
        <v>3319</v>
      </c>
    </row>
    <row r="368" spans="1:11" ht="14.85" customHeight="1" x14ac:dyDescent="0.35">
      <c r="A368" s="175" t="s">
        <v>4138</v>
      </c>
      <c r="B368" s="176" t="s">
        <v>4139</v>
      </c>
      <c r="C368" s="159"/>
      <c r="D368" s="165">
        <v>16.850000000000001</v>
      </c>
      <c r="E368" s="165">
        <f t="shared" si="10"/>
        <v>14.322500000000002</v>
      </c>
      <c r="F368" s="166">
        <f t="shared" si="11"/>
        <v>0</v>
      </c>
      <c r="G368" s="134" t="s">
        <v>1230</v>
      </c>
      <c r="H368" s="134" t="s">
        <v>960</v>
      </c>
      <c r="I368" s="134" t="s">
        <v>1069</v>
      </c>
      <c r="J368" s="134">
        <v>0.217</v>
      </c>
      <c r="K368" s="137" t="s">
        <v>3319</v>
      </c>
    </row>
    <row r="369" spans="1:11" ht="14.85" customHeight="1" x14ac:dyDescent="0.35">
      <c r="A369" s="175" t="s">
        <v>4140</v>
      </c>
      <c r="B369" s="176" t="s">
        <v>4141</v>
      </c>
      <c r="C369" s="159"/>
      <c r="D369" s="165">
        <v>19.23</v>
      </c>
      <c r="E369" s="165">
        <f t="shared" si="10"/>
        <v>16.345500000000001</v>
      </c>
      <c r="F369" s="166">
        <f t="shared" si="11"/>
        <v>0</v>
      </c>
      <c r="G369" s="134" t="s">
        <v>96</v>
      </c>
      <c r="H369" s="134" t="s">
        <v>96</v>
      </c>
      <c r="I369" s="134" t="s">
        <v>322</v>
      </c>
      <c r="J369" s="134">
        <v>0.18</v>
      </c>
      <c r="K369" s="137" t="s">
        <v>3319</v>
      </c>
    </row>
    <row r="370" spans="1:11" ht="14.85" customHeight="1" x14ac:dyDescent="0.35">
      <c r="A370" s="175" t="s">
        <v>4142</v>
      </c>
      <c r="B370" s="176" t="s">
        <v>4143</v>
      </c>
      <c r="C370" s="159"/>
      <c r="D370" s="165">
        <v>13.48</v>
      </c>
      <c r="E370" s="165">
        <f t="shared" si="10"/>
        <v>11.458</v>
      </c>
      <c r="F370" s="166">
        <f t="shared" si="11"/>
        <v>0</v>
      </c>
      <c r="G370" s="134" t="s">
        <v>160</v>
      </c>
      <c r="H370" s="134" t="s">
        <v>79</v>
      </c>
      <c r="I370" s="134" t="s">
        <v>111</v>
      </c>
      <c r="J370" s="134">
        <v>0.156</v>
      </c>
      <c r="K370" s="137" t="s">
        <v>3319</v>
      </c>
    </row>
    <row r="371" spans="1:11" ht="14.85" customHeight="1" x14ac:dyDescent="0.35">
      <c r="A371" s="175" t="s">
        <v>4144</v>
      </c>
      <c r="B371" s="176" t="s">
        <v>4145</v>
      </c>
      <c r="C371" s="159"/>
      <c r="D371" s="165">
        <v>24.12</v>
      </c>
      <c r="E371" s="165">
        <f t="shared" si="10"/>
        <v>20.502000000000002</v>
      </c>
      <c r="F371" s="166">
        <f t="shared" si="11"/>
        <v>0</v>
      </c>
      <c r="G371" s="134" t="s">
        <v>66</v>
      </c>
      <c r="H371" s="134" t="s">
        <v>471</v>
      </c>
      <c r="I371" s="134" t="s">
        <v>200</v>
      </c>
      <c r="J371" s="134">
        <v>0.187</v>
      </c>
      <c r="K371" s="137" t="s">
        <v>3319</v>
      </c>
    </row>
    <row r="372" spans="1:11" ht="14.85" customHeight="1" x14ac:dyDescent="0.35">
      <c r="A372" s="175" t="s">
        <v>4146</v>
      </c>
      <c r="B372" s="176" t="s">
        <v>4147</v>
      </c>
      <c r="C372" s="159"/>
      <c r="D372" s="165">
        <v>18.03</v>
      </c>
      <c r="E372" s="165">
        <f t="shared" si="10"/>
        <v>15.325500000000002</v>
      </c>
      <c r="F372" s="166">
        <f t="shared" si="11"/>
        <v>0</v>
      </c>
      <c r="G372" s="134" t="s">
        <v>212</v>
      </c>
      <c r="H372" s="134" t="s">
        <v>903</v>
      </c>
      <c r="I372" s="134" t="s">
        <v>61</v>
      </c>
      <c r="J372" s="134">
        <v>0.49</v>
      </c>
      <c r="K372" s="137" t="s">
        <v>3319</v>
      </c>
    </row>
    <row r="373" spans="1:11" ht="14.85" customHeight="1" x14ac:dyDescent="0.35">
      <c r="A373" s="175" t="s">
        <v>4148</v>
      </c>
      <c r="B373" s="176" t="s">
        <v>4149</v>
      </c>
      <c r="C373" s="159"/>
      <c r="D373" s="165">
        <v>18.03</v>
      </c>
      <c r="E373" s="165">
        <f t="shared" si="10"/>
        <v>15.325500000000002</v>
      </c>
      <c r="F373" s="166">
        <f t="shared" si="11"/>
        <v>0</v>
      </c>
      <c r="G373" s="134" t="s">
        <v>136</v>
      </c>
      <c r="H373" s="134" t="s">
        <v>160</v>
      </c>
      <c r="I373" s="134" t="s">
        <v>111</v>
      </c>
      <c r="J373" s="134">
        <v>0.52900000000000003</v>
      </c>
      <c r="K373" s="137" t="s">
        <v>3319</v>
      </c>
    </row>
    <row r="374" spans="1:11" ht="14.85" customHeight="1" x14ac:dyDescent="0.35">
      <c r="A374" s="175" t="s">
        <v>4150</v>
      </c>
      <c r="B374" s="176" t="s">
        <v>4151</v>
      </c>
      <c r="C374" s="159"/>
      <c r="D374" s="165">
        <v>12.05</v>
      </c>
      <c r="E374" s="165">
        <f t="shared" si="10"/>
        <v>10.2425</v>
      </c>
      <c r="F374" s="166">
        <f t="shared" si="11"/>
        <v>0</v>
      </c>
      <c r="G374" s="134" t="s">
        <v>119</v>
      </c>
      <c r="H374" s="134" t="s">
        <v>160</v>
      </c>
      <c r="I374" s="134" t="s">
        <v>111</v>
      </c>
      <c r="J374" s="134">
        <v>0.309</v>
      </c>
      <c r="K374" s="137" t="s">
        <v>3319</v>
      </c>
    </row>
    <row r="375" spans="1:11" ht="14.85" customHeight="1" x14ac:dyDescent="0.35">
      <c r="A375" s="175" t="s">
        <v>4152</v>
      </c>
      <c r="B375" s="176" t="s">
        <v>4153</v>
      </c>
      <c r="C375" s="159"/>
      <c r="D375" s="165">
        <v>5.2</v>
      </c>
      <c r="E375" s="165">
        <f t="shared" si="10"/>
        <v>4.42</v>
      </c>
      <c r="F375" s="166">
        <f t="shared" si="11"/>
        <v>0</v>
      </c>
      <c r="G375" s="134" t="s">
        <v>57</v>
      </c>
      <c r="H375" s="134" t="s">
        <v>110</v>
      </c>
      <c r="I375" s="134" t="s">
        <v>61</v>
      </c>
      <c r="J375" s="134">
        <v>4.7E-2</v>
      </c>
      <c r="K375" s="137" t="s">
        <v>3319</v>
      </c>
    </row>
    <row r="376" spans="1:11" ht="14.85" customHeight="1" x14ac:dyDescent="0.35">
      <c r="A376" s="175" t="s">
        <v>4154</v>
      </c>
      <c r="B376" s="176" t="s">
        <v>4155</v>
      </c>
      <c r="C376" s="159"/>
      <c r="D376" s="165">
        <v>7.56</v>
      </c>
      <c r="E376" s="165">
        <f t="shared" si="10"/>
        <v>6.4260000000000002</v>
      </c>
      <c r="F376" s="166">
        <f t="shared" si="11"/>
        <v>0</v>
      </c>
      <c r="G376" s="134" t="s">
        <v>208</v>
      </c>
      <c r="H376" s="134" t="s">
        <v>36</v>
      </c>
      <c r="I376" s="134" t="s">
        <v>110</v>
      </c>
      <c r="J376" s="134">
        <v>0.7</v>
      </c>
      <c r="K376" s="137" t="s">
        <v>3319</v>
      </c>
    </row>
    <row r="377" spans="1:11" ht="14.85" customHeight="1" x14ac:dyDescent="0.35">
      <c r="A377" s="175" t="s">
        <v>4156</v>
      </c>
      <c r="B377" s="177" t="s">
        <v>4157</v>
      </c>
      <c r="C377" s="159"/>
      <c r="D377" s="165">
        <v>5.63</v>
      </c>
      <c r="E377" s="165">
        <f t="shared" si="10"/>
        <v>4.7854999999999999</v>
      </c>
      <c r="F377" s="166">
        <f t="shared" si="11"/>
        <v>0</v>
      </c>
      <c r="G377" s="134" t="s">
        <v>136</v>
      </c>
      <c r="H377" s="134" t="s">
        <v>47</v>
      </c>
      <c r="I377" s="134" t="s">
        <v>588</v>
      </c>
      <c r="J377" s="134">
        <v>1.353</v>
      </c>
      <c r="K377" s="137" t="s">
        <v>3319</v>
      </c>
    </row>
    <row r="378" spans="1:11" x14ac:dyDescent="0.35">
      <c r="F378" s="169"/>
      <c r="K378" s="137" t="s">
        <v>3319</v>
      </c>
    </row>
  </sheetData>
  <sheetProtection algorithmName="SHA-512" hashValue="l+T1zNkXDoEP72cJLRjntmtMtrF8dJxEfWSAgkSkCAne7tm4BVK+sqyjJ0tWG4VI1e/sstJa4wL1ApbygZ6rDg==" saltValue="vV+40wX131yz2fK9AYQyqg==" spinCount="100000" sheet="1" objects="1" scenarios="1"/>
  <mergeCells count="5">
    <mergeCell ref="G1:H1"/>
    <mergeCell ref="D1:E1"/>
    <mergeCell ref="D2:E2"/>
    <mergeCell ref="D4:D6"/>
    <mergeCell ref="E4:E6"/>
  </mergeCells>
  <hyperlinks>
    <hyperlink ref="B3" r:id="rId1" xr:uid="{03EF271A-D3E8-4D0D-BE63-F36638945D93}"/>
  </hyperlinks>
  <pageMargins left="0.7" right="0.7" top="0.75" bottom="0.75" header="0.3" footer="0.3"/>
  <pageSetup paperSize="9" scale="62" fitToHeight="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5ACC6-E97B-4A74-B0C5-F0ECB9EFA8F9}">
  <sheetPr>
    <pageSetUpPr fitToPage="1"/>
  </sheetPr>
  <dimension ref="A1:P257"/>
  <sheetViews>
    <sheetView workbookViewId="0">
      <selection activeCell="E18" sqref="E18"/>
    </sheetView>
  </sheetViews>
  <sheetFormatPr defaultColWidth="9.109375" defaultRowHeight="14.4" x14ac:dyDescent="0.35"/>
  <cols>
    <col min="1" max="1" width="12.5546875" style="146" customWidth="1"/>
    <col min="2" max="3" width="7.88671875" style="147" bestFit="1" customWidth="1"/>
    <col min="4" max="4" width="38.109375" style="115" customWidth="1"/>
    <col min="5" max="5" width="8.21875" style="108" customWidth="1"/>
    <col min="6" max="6" width="10.5546875" style="142" customWidth="1"/>
    <col min="7" max="7" width="12.88671875" style="143" customWidth="1"/>
    <col min="8" max="9" width="17.109375" style="144" customWidth="1"/>
    <col min="10" max="10" width="17.21875" style="145" bestFit="1" customWidth="1"/>
    <col min="11" max="11" width="14" style="145" bestFit="1" customWidth="1"/>
    <col min="12" max="12" width="15" style="145" bestFit="1" customWidth="1"/>
    <col min="13" max="13" width="15.109375" style="145" bestFit="1" customWidth="1"/>
    <col min="14" max="14" width="255.88671875" style="145" hidden="1" customWidth="1"/>
    <col min="15" max="15" width="9.109375" style="119" hidden="1" customWidth="1"/>
    <col min="16" max="16" width="1.109375" style="115" bestFit="1" customWidth="1"/>
    <col min="17" max="16384" width="9.109375" style="115"/>
  </cols>
  <sheetData>
    <row r="1" spans="1:16" ht="18.600000000000001" thickBot="1" x14ac:dyDescent="0.4">
      <c r="D1" s="148"/>
      <c r="E1" s="107"/>
      <c r="F1" s="113" t="s">
        <v>3311</v>
      </c>
      <c r="G1" s="114"/>
      <c r="H1" s="115"/>
      <c r="I1" s="116" t="s">
        <v>3403</v>
      </c>
      <c r="J1" s="117">
        <f>SUM(I:I)</f>
        <v>0</v>
      </c>
      <c r="K1" s="118"/>
      <c r="L1" s="118"/>
      <c r="M1" s="118"/>
      <c r="N1" s="118"/>
    </row>
    <row r="2" spans="1:16" ht="29.4" thickBot="1" x14ac:dyDescent="0.4">
      <c r="F2" s="120" t="s">
        <v>5443</v>
      </c>
      <c r="G2" s="121">
        <v>0.15</v>
      </c>
      <c r="H2" s="122"/>
      <c r="I2" s="122"/>
      <c r="J2" s="118"/>
      <c r="K2" s="118"/>
      <c r="L2" s="118"/>
      <c r="M2" s="118"/>
      <c r="N2" s="118"/>
    </row>
    <row r="3" spans="1:16" ht="15" thickBot="1" x14ac:dyDescent="0.4">
      <c r="F3" s="123"/>
      <c r="G3" s="124"/>
      <c r="H3" s="122"/>
      <c r="I3" s="122"/>
      <c r="J3" s="118"/>
      <c r="K3" s="118"/>
      <c r="L3" s="118"/>
      <c r="M3" s="118"/>
      <c r="N3" s="118"/>
    </row>
    <row r="4" spans="1:16" s="129" customFormat="1" ht="14.4" customHeight="1" x14ac:dyDescent="0.35">
      <c r="A4" s="319" t="s">
        <v>3392</v>
      </c>
      <c r="B4" s="321" t="s">
        <v>4943</v>
      </c>
      <c r="C4" s="321" t="s">
        <v>4944</v>
      </c>
      <c r="D4" s="323" t="s">
        <v>3393</v>
      </c>
      <c r="E4" s="109" t="s">
        <v>3313</v>
      </c>
      <c r="F4" s="317" t="s">
        <v>3395</v>
      </c>
      <c r="G4" s="325" t="s">
        <v>3311</v>
      </c>
      <c r="H4" s="317" t="s">
        <v>4158</v>
      </c>
      <c r="I4" s="125" t="s">
        <v>4159</v>
      </c>
      <c r="J4" s="126" t="s">
        <v>3398</v>
      </c>
      <c r="K4" s="126" t="s">
        <v>3399</v>
      </c>
      <c r="L4" s="126" t="s">
        <v>3400</v>
      </c>
      <c r="M4" s="126" t="s">
        <v>3401</v>
      </c>
      <c r="N4" s="127" t="s">
        <v>4945</v>
      </c>
      <c r="O4" s="128"/>
    </row>
    <row r="5" spans="1:16" s="129" customFormat="1" ht="16.5" customHeight="1" thickBot="1" x14ac:dyDescent="0.4">
      <c r="A5" s="320"/>
      <c r="B5" s="322"/>
      <c r="C5" s="322"/>
      <c r="D5" s="324"/>
      <c r="E5" s="110"/>
      <c r="F5" s="318"/>
      <c r="G5" s="326"/>
      <c r="H5" s="318"/>
      <c r="I5" s="125"/>
      <c r="J5" s="130"/>
      <c r="K5" s="130"/>
      <c r="L5" s="130"/>
      <c r="M5" s="130"/>
      <c r="N5" s="131"/>
      <c r="O5" s="128"/>
    </row>
    <row r="6" spans="1:16" ht="15" thickBot="1" x14ac:dyDescent="0.4">
      <c r="A6" s="149" t="s">
        <v>4946</v>
      </c>
      <c r="B6" s="150"/>
      <c r="C6" s="150" t="s">
        <v>585</v>
      </c>
      <c r="D6" s="151" t="s">
        <v>1778</v>
      </c>
      <c r="E6" s="111"/>
      <c r="F6" s="132">
        <v>217.73</v>
      </c>
      <c r="G6" s="133">
        <f>IF(O6="4800",$G$2,IF(O6="3100",$G$2,IF(O6="3200",$G$2,IF(O6="3300",$G$2,IF(O6="3400",$G$2,IF(O6="3500",$G$2,IF(O6="3600",$G$2,IF(O6="3700",#REF!,IF(O6="3800",$G$2,IF(O6="3900",$G$2,IF(O6="3902",$G$2,IF(O6="3950",#REF!,IF(O6="3951",#REF!,IF(O6="3952",#REF!,IF(O6="3953",#REF!,IF(O6="3990",$G$2,IF(O6="3991","Special",IF(O6="3997",#REF!,IF(O6="3998",#REF!,IF(O6="3999",$G$2,IF(O6="4202","Export Price",IF(O6="4299","Export Price",IF(O6="4400","Export Price",IF(O6="4499","Export Price",IF(O6="4500","Export Price",IF(O6="4510","Export Price",IF(O6="4599","Export Price")))))))))))))))))))))))))))</f>
        <v>0.15</v>
      </c>
      <c r="H6" s="132">
        <f t="shared" ref="H6:H19" si="0">IF(O6="4800",F6-(F6*G6),IF(O6="3100",F6-(F6*G6),IF(O6="3200",F6-(F6*G6),IF(O6="3300",F6-(F6*G6),IF(O6="3400",F6-(F6*G6),IF(O6="3500",F6-(F6*G6),IF(O6="3600",F6-(F6*G6),IF(O6="3700",F6-(F6*G6),IF(O6="3800",F6-(F6*G6),IF(O6="3900",F6-(F6*G6),IF(O6="3902",F6-(F6*G6),IF(O6="3950",F6-(F6*G6),IF(O6="3951",F6-(F6*G6),IF(O6="3952",F6-(F6*G6),IF(O6="3953",F6-(F6*G6),IF(O6="3990",F6-(F6*G6),IF(O6="3991",F6-(F6*G6),IF(O6="3997",F6-(F6*G6),IF(O6="3998",F6-(F6*G6),IF(O6="3999",F6-(F6*G6),IF(O6="4202","Educo",IF(O6="4299","Educo",IF(O6="4400","Jegro",IF(O6="4499","Jegro",IF(O6="4500","Arts &amp; Crafts",IF(O6="4510","Arts &amp; Crafts",IF(O6="4599","Arts &amp; Crafts")))))))))))))))))))))))))))</f>
        <v>185.07049999999998</v>
      </c>
      <c r="I6" s="132">
        <f>E6*H6</f>
        <v>0</v>
      </c>
      <c r="J6" s="134" t="s">
        <v>4585</v>
      </c>
      <c r="K6" s="134" t="s">
        <v>386</v>
      </c>
      <c r="L6" s="134" t="s">
        <v>521</v>
      </c>
      <c r="M6" s="134">
        <v>5.9</v>
      </c>
      <c r="N6" s="135" t="s">
        <v>4947</v>
      </c>
      <c r="O6" s="136" t="s">
        <v>4948</v>
      </c>
      <c r="P6" s="137" t="s">
        <v>10</v>
      </c>
    </row>
    <row r="7" spans="1:16" ht="15" thickBot="1" x14ac:dyDescent="0.4">
      <c r="A7" s="149" t="s">
        <v>4949</v>
      </c>
      <c r="B7" s="150"/>
      <c r="C7" s="150" t="s">
        <v>585</v>
      </c>
      <c r="D7" s="151" t="s">
        <v>26</v>
      </c>
      <c r="E7" s="111"/>
      <c r="F7" s="132">
        <v>33.69</v>
      </c>
      <c r="G7" s="133">
        <f>IF(O7="4800",$G$2,IF(O7="3100",$G$2,IF(O7="3200",$G$2,IF(O7="3300",$G$2,IF(O7="3400",$G$2,IF(O7="3500",$G$2,IF(O7="3600",$G$2,IF(O7="3700",#REF!,IF(O7="3800",$G$2,IF(O7="3900",$G$2,IF(O7="3902",$G$2,IF(O7="3950",#REF!,IF(O7="3951",#REF!,IF(O7="3952",#REF!,IF(O7="3953",#REF!,IF(O7="3990",$G$2,IF(O7="3991","Special",IF(O7="3997",#REF!,IF(O7="3998",#REF!,IF(O7="3999",$G$2,IF(O7="4202","Export Price",IF(O7="4299","Export Price",IF(O7="4400","Export Price",IF(O7="4499","Export Price",IF(O7="4500","Export Price",IF(O7="4510","Export Price",IF(O7="4599","Export Price")))))))))))))))))))))))))))</f>
        <v>0.15</v>
      </c>
      <c r="H7" s="132">
        <f t="shared" si="0"/>
        <v>28.636499999999998</v>
      </c>
      <c r="I7" s="132">
        <f t="shared" ref="I7:I70" si="1">E7*H7</f>
        <v>0</v>
      </c>
      <c r="J7" s="134" t="s">
        <v>4950</v>
      </c>
      <c r="K7" s="134" t="s">
        <v>4950</v>
      </c>
      <c r="L7" s="134" t="s">
        <v>8</v>
      </c>
      <c r="M7" s="134">
        <v>0.42499999999999999</v>
      </c>
      <c r="N7" s="135" t="s">
        <v>4951</v>
      </c>
      <c r="O7" s="136" t="s">
        <v>4948</v>
      </c>
      <c r="P7" s="137" t="s">
        <v>10</v>
      </c>
    </row>
    <row r="8" spans="1:16" ht="15" thickBot="1" x14ac:dyDescent="0.4">
      <c r="A8" s="149" t="s">
        <v>4952</v>
      </c>
      <c r="B8" s="150"/>
      <c r="C8" s="150" t="s">
        <v>585</v>
      </c>
      <c r="D8" s="151" t="s">
        <v>30</v>
      </c>
      <c r="E8" s="111"/>
      <c r="F8" s="132">
        <v>27.07</v>
      </c>
      <c r="G8" s="133">
        <f>IF(O8="4800",$G$2,IF(O8="3100",$G$2,IF(O8="3200",$G$2,IF(O8="3300",$G$2,IF(O8="3400",$G$2,IF(O8="3500",$G$2,IF(O8="3600",$G$2,IF(O8="3700",#REF!,IF(O8="3800",$G$2,IF(O8="3900",$G$2,IF(O8="3902",$G$2,IF(O8="3950",#REF!,IF(O8="3951",#REF!,IF(O8="3952",#REF!,IF(O8="3953",#REF!,IF(O8="3990",$G$2,IF(O8="3991","Special",IF(O8="3997",#REF!,IF(O8="3998",#REF!,IF(O8="3999",$G$2,IF(O8="4202","Export Price",IF(O8="4299","Export Price",IF(O8="4400","Export Price",IF(O8="4499","Export Price",IF(O8="4500","Export Price",IF(O8="4510","Export Price",IF(O8="4599","Export Price")))))))))))))))))))))))))))</f>
        <v>0.15</v>
      </c>
      <c r="H8" s="132">
        <f t="shared" si="0"/>
        <v>23.009499999999999</v>
      </c>
      <c r="I8" s="132">
        <f t="shared" si="1"/>
        <v>0</v>
      </c>
      <c r="J8" s="134" t="s">
        <v>4950</v>
      </c>
      <c r="K8" s="134" t="s">
        <v>4950</v>
      </c>
      <c r="L8" s="134" t="s">
        <v>8</v>
      </c>
      <c r="M8" s="134">
        <v>0.42499999999999999</v>
      </c>
      <c r="N8" s="135" t="s">
        <v>4951</v>
      </c>
      <c r="O8" s="136" t="s">
        <v>4948</v>
      </c>
      <c r="P8" s="137" t="s">
        <v>10</v>
      </c>
    </row>
    <row r="9" spans="1:16" ht="15" thickBot="1" x14ac:dyDescent="0.4">
      <c r="A9" s="149" t="s">
        <v>4953</v>
      </c>
      <c r="B9" s="150"/>
      <c r="C9" s="150" t="s">
        <v>585</v>
      </c>
      <c r="D9" s="151" t="s">
        <v>4954</v>
      </c>
      <c r="E9" s="111"/>
      <c r="F9" s="132">
        <v>27.07</v>
      </c>
      <c r="G9" s="133">
        <f>IF(O9="4800",$G$2,IF(O9="3100",$G$2,IF(O9="3200",$G$2,IF(O9="3300",$G$2,IF(O9="3400",$G$2,IF(O9="3500",$G$2,IF(O9="3600",$G$2,IF(O9="3700",#REF!,IF(O9="3800",$G$2,IF(O9="3900",$G$2,IF(O9="3902",$G$2,IF(O9="3950",#REF!,IF(O9="3951",#REF!,IF(O9="3952",#REF!,IF(O9="3953",#REF!,IF(O9="3990",$G$2,IF(O9="3991","Special",IF(O9="3997",#REF!,IF(O9="3998",#REF!,IF(O9="3999",$G$2,IF(O9="4202","Export Price",IF(O9="4299","Export Price",IF(O9="4400","Export Price",IF(O9="4499","Export Price",IF(O9="4500","Export Price",IF(O9="4510","Export Price",IF(O9="4599","Export Price")))))))))))))))))))))))))))</f>
        <v>0.15</v>
      </c>
      <c r="H9" s="132">
        <f t="shared" si="0"/>
        <v>23.009499999999999</v>
      </c>
      <c r="I9" s="132">
        <f t="shared" si="1"/>
        <v>0</v>
      </c>
      <c r="J9" s="134" t="s">
        <v>4950</v>
      </c>
      <c r="K9" s="134" t="s">
        <v>4950</v>
      </c>
      <c r="L9" s="134" t="s">
        <v>8</v>
      </c>
      <c r="M9" s="134">
        <v>0.42499999999999999</v>
      </c>
      <c r="N9" s="135" t="s">
        <v>4951</v>
      </c>
      <c r="O9" s="136" t="s">
        <v>4948</v>
      </c>
      <c r="P9" s="137" t="s">
        <v>10</v>
      </c>
    </row>
    <row r="10" spans="1:16" ht="15" thickBot="1" x14ac:dyDescent="0.4">
      <c r="A10" s="149" t="s">
        <v>4955</v>
      </c>
      <c r="B10" s="150"/>
      <c r="C10" s="150" t="s">
        <v>585</v>
      </c>
      <c r="D10" s="151" t="s">
        <v>4956</v>
      </c>
      <c r="E10" s="111"/>
      <c r="F10" s="132">
        <v>27.07</v>
      </c>
      <c r="G10" s="133">
        <f>IF(O10="4800",$G$2,IF(O10="3100",$G$2,IF(O10="3200",$G$2,IF(O10="3300",$G$2,IF(O10="3400",$G$2,IF(O10="3500",$G$2,IF(O10="3600",$G$2,IF(O10="3700",#REF!,IF(O10="3800",$G$2,IF(O10="3900",$G$2,IF(O10="3902",$G$2,IF(O10="3950",#REF!,IF(O10="3951",#REF!,IF(O10="3952",#REF!,IF(O10="3953",#REF!,IF(O10="3990",$G$2,IF(O10="3991","Special",IF(O10="3997",#REF!,IF(O10="3998",#REF!,IF(O10="3999",$G$2,IF(O10="4202","Export Price",IF(O10="4299","Export Price",IF(O10="4400","Export Price",IF(O10="4499","Export Price",IF(O10="4500","Export Price",IF(O10="4510","Export Price",IF(O10="4599","Export Price")))))))))))))))))))))))))))</f>
        <v>0.15</v>
      </c>
      <c r="H10" s="132">
        <f t="shared" si="0"/>
        <v>23.009499999999999</v>
      </c>
      <c r="I10" s="132">
        <f t="shared" si="1"/>
        <v>0</v>
      </c>
      <c r="J10" s="134" t="s">
        <v>4950</v>
      </c>
      <c r="K10" s="134" t="s">
        <v>4950</v>
      </c>
      <c r="L10" s="134" t="s">
        <v>8</v>
      </c>
      <c r="M10" s="134">
        <v>0.42499999999999999</v>
      </c>
      <c r="N10" s="135" t="s">
        <v>4951</v>
      </c>
      <c r="O10" s="136" t="s">
        <v>4948</v>
      </c>
      <c r="P10" s="137" t="s">
        <v>10</v>
      </c>
    </row>
    <row r="11" spans="1:16" ht="15" thickBot="1" x14ac:dyDescent="0.4">
      <c r="A11" s="149" t="s">
        <v>4957</v>
      </c>
      <c r="B11" s="150"/>
      <c r="C11" s="150" t="s">
        <v>585</v>
      </c>
      <c r="D11" s="151" t="s">
        <v>24</v>
      </c>
      <c r="E11" s="111"/>
      <c r="F11" s="132">
        <v>27.07</v>
      </c>
      <c r="G11" s="133">
        <f>IF(O11="4800",$G$2,IF(O11="3100",$G$2,IF(O11="3200",$G$2,IF(O11="3300",$G$2,IF(O11="3400",$G$2,IF(O11="3500",$G$2,IF(O11="3600",$G$2,IF(O11="3700",#REF!,IF(O11="3800",$G$2,IF(O11="3900",$G$2,IF(O11="3902",$G$2,IF(O11="3950",#REF!,IF(O11="3951",#REF!,IF(O11="3952",#REF!,IF(O11="3953",#REF!,IF(O11="3990",$G$2,IF(O11="3991","Special",IF(O11="3997",#REF!,IF(O11="3998",#REF!,IF(O11="3999",$G$2,IF(O11="4202","Export Price",IF(O11="4299","Export Price",IF(O11="4400","Export Price",IF(O11="4499","Export Price",IF(O11="4500","Export Price",IF(O11="4510","Export Price",IF(O11="4599","Export Price")))))))))))))))))))))))))))</f>
        <v>0.15</v>
      </c>
      <c r="H11" s="132">
        <f t="shared" si="0"/>
        <v>23.009499999999999</v>
      </c>
      <c r="I11" s="132">
        <f t="shared" si="1"/>
        <v>0</v>
      </c>
      <c r="J11" s="134" t="s">
        <v>4950</v>
      </c>
      <c r="K11" s="134" t="s">
        <v>4950</v>
      </c>
      <c r="L11" s="134" t="s">
        <v>8</v>
      </c>
      <c r="M11" s="134">
        <v>0.42499999999999999</v>
      </c>
      <c r="N11" s="135" t="s">
        <v>4951</v>
      </c>
      <c r="O11" s="136" t="s">
        <v>4948</v>
      </c>
      <c r="P11" s="137" t="s">
        <v>10</v>
      </c>
    </row>
    <row r="12" spans="1:16" ht="15" thickBot="1" x14ac:dyDescent="0.4">
      <c r="A12" s="149" t="s">
        <v>4958</v>
      </c>
      <c r="B12" s="150"/>
      <c r="C12" s="150" t="s">
        <v>585</v>
      </c>
      <c r="D12" s="151" t="s">
        <v>12</v>
      </c>
      <c r="E12" s="111"/>
      <c r="F12" s="132">
        <v>27.07</v>
      </c>
      <c r="G12" s="133">
        <f>IF(O12="4800",$G$2,IF(O12="3100",$G$2,IF(O12="3200",$G$2,IF(O12="3300",$G$2,IF(O12="3400",$G$2,IF(O12="3500",$G$2,IF(O12="3600",$G$2,IF(O12="3700",#REF!,IF(O12="3800",$G$2,IF(O12="3900",$G$2,IF(O12="3902",$G$2,IF(O12="3950",#REF!,IF(O12="3951",#REF!,IF(O12="3952",#REF!,IF(O12="3953",#REF!,IF(O12="3990",$G$2,IF(O12="3991","Special",IF(O12="3997",#REF!,IF(O12="3998",#REF!,IF(O12="3999",$G$2,IF(O12="4202","Export Price",IF(O12="4299","Export Price",IF(O12="4400","Export Price",IF(O12="4499","Export Price",IF(O12="4500","Export Price",IF(O12="4510","Export Price",IF(O12="4599","Export Price")))))))))))))))))))))))))))</f>
        <v>0.15</v>
      </c>
      <c r="H12" s="132">
        <f t="shared" si="0"/>
        <v>23.009499999999999</v>
      </c>
      <c r="I12" s="132">
        <f t="shared" si="1"/>
        <v>0</v>
      </c>
      <c r="J12" s="134" t="s">
        <v>4950</v>
      </c>
      <c r="K12" s="134" t="s">
        <v>4950</v>
      </c>
      <c r="L12" s="134" t="s">
        <v>8</v>
      </c>
      <c r="M12" s="134">
        <v>0.42499999999999999</v>
      </c>
      <c r="N12" s="135" t="s">
        <v>4951</v>
      </c>
      <c r="O12" s="136" t="s">
        <v>4948</v>
      </c>
      <c r="P12" s="137" t="s">
        <v>10</v>
      </c>
    </row>
    <row r="13" spans="1:16" ht="15" thickBot="1" x14ac:dyDescent="0.4">
      <c r="A13" s="149" t="s">
        <v>4959</v>
      </c>
      <c r="B13" s="150"/>
      <c r="C13" s="150" t="s">
        <v>585</v>
      </c>
      <c r="D13" s="151" t="s">
        <v>6</v>
      </c>
      <c r="E13" s="111"/>
      <c r="F13" s="132">
        <v>27.07</v>
      </c>
      <c r="G13" s="133">
        <f>IF(O13="4800",$G$2,IF(O13="3100",$G$2,IF(O13="3200",$G$2,IF(O13="3300",$G$2,IF(O13="3400",$G$2,IF(O13="3500",$G$2,IF(O13="3600",$G$2,IF(O13="3700",#REF!,IF(O13="3800",$G$2,IF(O13="3900",$G$2,IF(O13="3902",$G$2,IF(O13="3950",#REF!,IF(O13="3951",#REF!,IF(O13="3952",#REF!,IF(O13="3953",#REF!,IF(O13="3990",$G$2,IF(O13="3991","Special",IF(O13="3997",#REF!,IF(O13="3998",#REF!,IF(O13="3999",$G$2,IF(O13="4202","Export Price",IF(O13="4299","Export Price",IF(O13="4400","Export Price",IF(O13="4499","Export Price",IF(O13="4500","Export Price",IF(O13="4510","Export Price",IF(O13="4599","Export Price")))))))))))))))))))))))))))</f>
        <v>0.15</v>
      </c>
      <c r="H13" s="132">
        <f t="shared" si="0"/>
        <v>23.009499999999999</v>
      </c>
      <c r="I13" s="132">
        <f t="shared" si="1"/>
        <v>0</v>
      </c>
      <c r="J13" s="134" t="s">
        <v>7</v>
      </c>
      <c r="K13" s="134" t="s">
        <v>7</v>
      </c>
      <c r="L13" s="134" t="s">
        <v>8</v>
      </c>
      <c r="M13" s="134">
        <v>0.4</v>
      </c>
      <c r="N13" s="135" t="s">
        <v>4951</v>
      </c>
      <c r="O13" s="136" t="s">
        <v>4948</v>
      </c>
      <c r="P13" s="137" t="s">
        <v>10</v>
      </c>
    </row>
    <row r="14" spans="1:16" ht="15" thickBot="1" x14ac:dyDescent="0.4">
      <c r="A14" s="149" t="s">
        <v>4960</v>
      </c>
      <c r="B14" s="150"/>
      <c r="C14" s="150" t="s">
        <v>585</v>
      </c>
      <c r="D14" s="151" t="s">
        <v>20</v>
      </c>
      <c r="E14" s="111"/>
      <c r="F14" s="132">
        <v>27.07</v>
      </c>
      <c r="G14" s="133">
        <f>IF(O14="4800",$G$2,IF(O14="3100",$G$2,IF(O14="3200",$G$2,IF(O14="3300",$G$2,IF(O14="3400",$G$2,IF(O14="3500",$G$2,IF(O14="3600",$G$2,IF(O14="3700",#REF!,IF(O14="3800",$G$2,IF(O14="3900",$G$2,IF(O14="3902",$G$2,IF(O14="3950",#REF!,IF(O14="3951",#REF!,IF(O14="3952",#REF!,IF(O14="3953",#REF!,IF(O14="3990",$G$2,IF(O14="3991","Special",IF(O14="3997",#REF!,IF(O14="3998",#REF!,IF(O14="3999",$G$2,IF(O14="4202","Export Price",IF(O14="4299","Export Price",IF(O14="4400","Export Price",IF(O14="4499","Export Price",IF(O14="4500","Export Price",IF(O14="4510","Export Price",IF(O14="4599","Export Price")))))))))))))))))))))))))))</f>
        <v>0.15</v>
      </c>
      <c r="H14" s="132">
        <f t="shared" si="0"/>
        <v>23.009499999999999</v>
      </c>
      <c r="I14" s="132">
        <f t="shared" si="1"/>
        <v>0</v>
      </c>
      <c r="J14" s="134" t="s">
        <v>4950</v>
      </c>
      <c r="K14" s="134" t="s">
        <v>4950</v>
      </c>
      <c r="L14" s="134" t="s">
        <v>8</v>
      </c>
      <c r="M14" s="134">
        <v>0.42499999999999999</v>
      </c>
      <c r="N14" s="135" t="s">
        <v>4951</v>
      </c>
      <c r="O14" s="136" t="s">
        <v>4948</v>
      </c>
      <c r="P14" s="137" t="s">
        <v>10</v>
      </c>
    </row>
    <row r="15" spans="1:16" ht="15" thickBot="1" x14ac:dyDescent="0.4">
      <c r="A15" s="149" t="s">
        <v>4961</v>
      </c>
      <c r="B15" s="150"/>
      <c r="C15" s="150" t="s">
        <v>585</v>
      </c>
      <c r="D15" s="151" t="s">
        <v>22</v>
      </c>
      <c r="E15" s="111"/>
      <c r="F15" s="132">
        <v>27.07</v>
      </c>
      <c r="G15" s="133">
        <f>IF(O15="4800",$G$2,IF(O15="3100",$G$2,IF(O15="3200",$G$2,IF(O15="3300",$G$2,IF(O15="3400",$G$2,IF(O15="3500",$G$2,IF(O15="3600",$G$2,IF(O15="3700",#REF!,IF(O15="3800",$G$2,IF(O15="3900",$G$2,IF(O15="3902",$G$2,IF(O15="3950",#REF!,IF(O15="3951",#REF!,IF(O15="3952",#REF!,IF(O15="3953",#REF!,IF(O15="3990",$G$2,IF(O15="3991","Special",IF(O15="3997",#REF!,IF(O15="3998",#REF!,IF(O15="3999",$G$2,IF(O15="4202","Export Price",IF(O15="4299","Export Price",IF(O15="4400","Export Price",IF(O15="4499","Export Price",IF(O15="4500","Export Price",IF(O15="4510","Export Price",IF(O15="4599","Export Price")))))))))))))))))))))))))))</f>
        <v>0.15</v>
      </c>
      <c r="H15" s="132">
        <f t="shared" si="0"/>
        <v>23.009499999999999</v>
      </c>
      <c r="I15" s="132">
        <f t="shared" si="1"/>
        <v>0</v>
      </c>
      <c r="J15" s="134" t="s">
        <v>4950</v>
      </c>
      <c r="K15" s="134" t="s">
        <v>4950</v>
      </c>
      <c r="L15" s="134" t="s">
        <v>8</v>
      </c>
      <c r="M15" s="134">
        <v>0.42499999999999999</v>
      </c>
      <c r="N15" s="135" t="s">
        <v>4951</v>
      </c>
      <c r="O15" s="136" t="s">
        <v>4948</v>
      </c>
      <c r="P15" s="137" t="s">
        <v>10</v>
      </c>
    </row>
    <row r="16" spans="1:16" ht="15" thickBot="1" x14ac:dyDescent="0.4">
      <c r="A16" s="149" t="s">
        <v>4962</v>
      </c>
      <c r="B16" s="150"/>
      <c r="C16" s="150" t="s">
        <v>585</v>
      </c>
      <c r="D16" s="151" t="s">
        <v>16</v>
      </c>
      <c r="E16" s="111"/>
      <c r="F16" s="132">
        <v>27.07</v>
      </c>
      <c r="G16" s="133">
        <f>IF(O16="4800",$G$2,IF(O16="3100",$G$2,IF(O16="3200",$G$2,IF(O16="3300",$G$2,IF(O16="3400",$G$2,IF(O16="3500",$G$2,IF(O16="3600",$G$2,IF(O16="3700",#REF!,IF(O16="3800",$G$2,IF(O16="3900",$G$2,IF(O16="3902",$G$2,IF(O16="3950",#REF!,IF(O16="3951",#REF!,IF(O16="3952",#REF!,IF(O16="3953",#REF!,IF(O16="3990",$G$2,IF(O16="3991","Special",IF(O16="3997",#REF!,IF(O16="3998",#REF!,IF(O16="3999",$G$2,IF(O16="4202","Export Price",IF(O16="4299","Export Price",IF(O16="4400","Export Price",IF(O16="4499","Export Price",IF(O16="4500","Export Price",IF(O16="4510","Export Price",IF(O16="4599","Export Price")))))))))))))))))))))))))))</f>
        <v>0.15</v>
      </c>
      <c r="H16" s="132">
        <f t="shared" si="0"/>
        <v>23.009499999999999</v>
      </c>
      <c r="I16" s="132">
        <f t="shared" si="1"/>
        <v>0</v>
      </c>
      <c r="J16" s="134" t="s">
        <v>4950</v>
      </c>
      <c r="K16" s="134" t="s">
        <v>4950</v>
      </c>
      <c r="L16" s="134" t="s">
        <v>8</v>
      </c>
      <c r="M16" s="134">
        <v>0.42499999999999999</v>
      </c>
      <c r="N16" s="135" t="s">
        <v>4951</v>
      </c>
      <c r="O16" s="136" t="s">
        <v>4948</v>
      </c>
      <c r="P16" s="137" t="s">
        <v>10</v>
      </c>
    </row>
    <row r="17" spans="1:16" ht="15" thickBot="1" x14ac:dyDescent="0.4">
      <c r="A17" s="149" t="s">
        <v>4963</v>
      </c>
      <c r="B17" s="150"/>
      <c r="C17" s="150" t="s">
        <v>585</v>
      </c>
      <c r="D17" s="151" t="s">
        <v>14</v>
      </c>
      <c r="E17" s="111"/>
      <c r="F17" s="132">
        <v>27.07</v>
      </c>
      <c r="G17" s="133">
        <f>IF(O17="4800",$G$2,IF(O17="3100",$G$2,IF(O17="3200",$G$2,IF(O17="3300",$G$2,IF(O17="3400",$G$2,IF(O17="3500",$G$2,IF(O17="3600",$G$2,IF(O17="3700",#REF!,IF(O17="3800",$G$2,IF(O17="3900",$G$2,IF(O17="3902",$G$2,IF(O17="3950",#REF!,IF(O17="3951",#REF!,IF(O17="3952",#REF!,IF(O17="3953",#REF!,IF(O17="3990",$G$2,IF(O17="3991","Special",IF(O17="3997",#REF!,IF(O17="3998",#REF!,IF(O17="3999",$G$2,IF(O17="4202","Export Price",IF(O17="4299","Export Price",IF(O17="4400","Export Price",IF(O17="4499","Export Price",IF(O17="4500","Export Price",IF(O17="4510","Export Price",IF(O17="4599","Export Price")))))))))))))))))))))))))))</f>
        <v>0.15</v>
      </c>
      <c r="H17" s="132">
        <f t="shared" si="0"/>
        <v>23.009499999999999</v>
      </c>
      <c r="I17" s="132">
        <f t="shared" si="1"/>
        <v>0</v>
      </c>
      <c r="J17" s="134" t="s">
        <v>4950</v>
      </c>
      <c r="K17" s="134" t="s">
        <v>4950</v>
      </c>
      <c r="L17" s="134" t="s">
        <v>8</v>
      </c>
      <c r="M17" s="134">
        <v>0.42499999999999999</v>
      </c>
      <c r="N17" s="135" t="s">
        <v>4951</v>
      </c>
      <c r="O17" s="136" t="s">
        <v>4948</v>
      </c>
      <c r="P17" s="137" t="s">
        <v>10</v>
      </c>
    </row>
    <row r="18" spans="1:16" ht="15" thickBot="1" x14ac:dyDescent="0.4">
      <c r="A18" s="149" t="s">
        <v>4964</v>
      </c>
      <c r="B18" s="150"/>
      <c r="C18" s="150" t="s">
        <v>585</v>
      </c>
      <c r="D18" s="151" t="s">
        <v>18</v>
      </c>
      <c r="E18" s="111"/>
      <c r="F18" s="132">
        <v>27.07</v>
      </c>
      <c r="G18" s="133">
        <f>IF(O18="4800",$G$2,IF(O18="3100",$G$2,IF(O18="3200",$G$2,IF(O18="3300",$G$2,IF(O18="3400",$G$2,IF(O18="3500",$G$2,IF(O18="3600",$G$2,IF(O18="3700",#REF!,IF(O18="3800",$G$2,IF(O18="3900",$G$2,IF(O18="3902",$G$2,IF(O18="3950",#REF!,IF(O18="3951",#REF!,IF(O18="3952",#REF!,IF(O18="3953",#REF!,IF(O18="3990",$G$2,IF(O18="3991","Special",IF(O18="3997",#REF!,IF(O18="3998",#REF!,IF(O18="3999",$G$2,IF(O18="4202","Export Price",IF(O18="4299","Export Price",IF(O18="4400","Export Price",IF(O18="4499","Export Price",IF(O18="4500","Export Price",IF(O18="4510","Export Price",IF(O18="4599","Export Price")))))))))))))))))))))))))))</f>
        <v>0.15</v>
      </c>
      <c r="H18" s="132">
        <f t="shared" si="0"/>
        <v>23.009499999999999</v>
      </c>
      <c r="I18" s="132">
        <f t="shared" si="1"/>
        <v>0</v>
      </c>
      <c r="J18" s="134" t="s">
        <v>4950</v>
      </c>
      <c r="K18" s="134" t="s">
        <v>4950</v>
      </c>
      <c r="L18" s="134" t="s">
        <v>8</v>
      </c>
      <c r="M18" s="134">
        <v>0.42499999999999999</v>
      </c>
      <c r="N18" s="135" t="s">
        <v>4951</v>
      </c>
      <c r="O18" s="136" t="s">
        <v>4948</v>
      </c>
      <c r="P18" s="137" t="s">
        <v>10</v>
      </c>
    </row>
    <row r="19" spans="1:16" ht="15" thickBot="1" x14ac:dyDescent="0.4">
      <c r="A19" s="149" t="s">
        <v>4965</v>
      </c>
      <c r="B19" s="150"/>
      <c r="C19" s="150" t="s">
        <v>585</v>
      </c>
      <c r="D19" s="151" t="s">
        <v>4966</v>
      </c>
      <c r="E19" s="111"/>
      <c r="F19" s="132">
        <v>113.15</v>
      </c>
      <c r="G19" s="133">
        <f>IF(O19="4800",$G$2,IF(O19="3100",$G$2,IF(O19="3200",$G$2,IF(O19="3300",$G$2,IF(O19="3400",$G$2,IF(O19="3500",$G$2,IF(O19="3600",$G$2,IF(O19="3700",#REF!,IF(O19="3800",$G$2,IF(O19="3900",$G$2,IF(O19="3902",$G$2,IF(O19="3950",#REF!,IF(O19="3951",#REF!,IF(O19="3952",#REF!,IF(O19="3953",#REF!,IF(O19="3990",$G$2,IF(O19="3991","Special",IF(O19="3997",#REF!,IF(O19="3998",#REF!,IF(O19="3999",$G$2,IF(O19="4202","Export Price",IF(O19="4299","Export Price",IF(O19="4400","Export Price",IF(O19="4499","Export Price",IF(O19="4500","Export Price",IF(O19="4510","Export Price",IF(O19="4599","Export Price")))))))))))))))))))))))))))</f>
        <v>0.15</v>
      </c>
      <c r="H19" s="132">
        <f t="shared" si="0"/>
        <v>96.177500000000009</v>
      </c>
      <c r="I19" s="132">
        <f t="shared" si="1"/>
        <v>0</v>
      </c>
      <c r="J19" s="134" t="s">
        <v>777</v>
      </c>
      <c r="K19" s="134" t="s">
        <v>315</v>
      </c>
      <c r="L19" s="134" t="s">
        <v>247</v>
      </c>
      <c r="M19" s="134">
        <v>5.8</v>
      </c>
      <c r="N19" s="135"/>
      <c r="O19" s="136" t="s">
        <v>4948</v>
      </c>
      <c r="P19" s="137" t="s">
        <v>10</v>
      </c>
    </row>
    <row r="20" spans="1:16" ht="15" hidden="1" thickBot="1" x14ac:dyDescent="0.4">
      <c r="A20" s="152" t="s">
        <v>4967</v>
      </c>
      <c r="B20" s="153"/>
      <c r="C20" s="153" t="s">
        <v>585</v>
      </c>
      <c r="D20" s="154" t="s">
        <v>1782</v>
      </c>
      <c r="E20" s="111"/>
      <c r="F20" s="132" t="s">
        <v>4968</v>
      </c>
      <c r="G20" s="133"/>
      <c r="H20" s="132"/>
      <c r="I20" s="132">
        <f t="shared" si="1"/>
        <v>0</v>
      </c>
      <c r="J20" s="134"/>
      <c r="K20" s="134"/>
      <c r="L20" s="134"/>
      <c r="M20" s="134"/>
      <c r="N20" s="135"/>
      <c r="O20" s="136" t="s">
        <v>4948</v>
      </c>
      <c r="P20" s="137" t="s">
        <v>10</v>
      </c>
    </row>
    <row r="21" spans="1:16" ht="15" thickBot="1" x14ac:dyDescent="0.4">
      <c r="A21" s="149" t="s">
        <v>4969</v>
      </c>
      <c r="B21" s="150"/>
      <c r="C21" s="150" t="s">
        <v>585</v>
      </c>
      <c r="D21" s="151" t="s">
        <v>4970</v>
      </c>
      <c r="E21" s="111"/>
      <c r="F21" s="132">
        <v>38.49</v>
      </c>
      <c r="G21" s="133">
        <f>IF(O21="4800",$G$2,IF(O21="3100",$G$2,IF(O21="3200",$G$2,IF(O21="3300",$G$2,IF(O21="3400",$G$2,IF(O21="3500",$G$2,IF(O21="3600",$G$2,IF(O21="3700",#REF!,IF(O21="3800",$G$2,IF(O21="3900",$G$2,IF(O21="3902",$G$2,IF(O21="3950",#REF!,IF(O21="3951",#REF!,IF(O21="3952",#REF!,IF(O21="3953",#REF!,IF(O21="3990",$G$2,IF(O21="3991","Special",IF(O21="3997",#REF!,IF(O21="3998",#REF!,IF(O21="3999",$G$2,IF(O21="4202","Export Price",IF(O21="4299","Export Price",IF(O21="4400","Export Price",IF(O21="4499","Export Price",IF(O21="4500","Export Price",IF(O21="4510","Export Price",IF(O21="4599","Export Price")))))))))))))))))))))))))))</f>
        <v>0.15</v>
      </c>
      <c r="H21" s="132">
        <f t="shared" ref="H21:H45" si="2">IF(O21="4800",F21-(F21*G21),IF(O21="3100",F21-(F21*G21),IF(O21="3200",F21-(F21*G21),IF(O21="3300",F21-(F21*G21),IF(O21="3400",F21-(F21*G21),IF(O21="3500",F21-(F21*G21),IF(O21="3600",F21-(F21*G21),IF(O21="3700",F21-(F21*G21),IF(O21="3800",F21-(F21*G21),IF(O21="3900",F21-(F21*G21),IF(O21="3902",F21-(F21*G21),IF(O21="3950",F21-(F21*G21),IF(O21="3951",F21-(F21*G21),IF(O21="3952",F21-(F21*G21),IF(O21="3953",F21-(F21*G21),IF(O21="3990",F21-(F21*G21),IF(O21="3991",F21-(F21*G21),IF(O21="3997",F21-(F21*G21),IF(O21="3998",F21-(F21*G21),IF(O21="3999",F21-(F21*G21),IF(O21="4202","Educo",IF(O21="4299","Educo",IF(O21="4400","Jegro",IF(O21="4499","Jegro",IF(O21="4500","Arts &amp; Crafts",IF(O21="4510","Arts &amp; Crafts",IF(O21="4599","Arts &amp; Crafts")))))))))))))))))))))))))))</f>
        <v>32.716500000000003</v>
      </c>
      <c r="I21" s="132">
        <f t="shared" si="1"/>
        <v>0</v>
      </c>
      <c r="J21" s="134" t="s">
        <v>35</v>
      </c>
      <c r="K21" s="134" t="s">
        <v>96</v>
      </c>
      <c r="L21" s="134" t="s">
        <v>61</v>
      </c>
      <c r="M21" s="134">
        <v>0.3</v>
      </c>
      <c r="N21" s="135"/>
      <c r="O21" s="136" t="s">
        <v>4948</v>
      </c>
      <c r="P21" s="137" t="s">
        <v>10</v>
      </c>
    </row>
    <row r="22" spans="1:16" ht="15" thickBot="1" x14ac:dyDescent="0.4">
      <c r="A22" s="149" t="s">
        <v>4971</v>
      </c>
      <c r="B22" s="150"/>
      <c r="C22" s="150" t="s">
        <v>585</v>
      </c>
      <c r="D22" s="151" t="s">
        <v>4972</v>
      </c>
      <c r="E22" s="111"/>
      <c r="F22" s="132">
        <v>5.95</v>
      </c>
      <c r="G22" s="133">
        <f>IF(O22="4800",$G$2,IF(O22="3100",$G$2,IF(O22="3200",$G$2,IF(O22="3300",$G$2,IF(O22="3400",$G$2,IF(O22="3500",$G$2,IF(O22="3600",$G$2,IF(O22="3700",#REF!,IF(O22="3800",$G$2,IF(O22="3900",$G$2,IF(O22="3902",$G$2,IF(O22="3950",#REF!,IF(O22="3951",#REF!,IF(O22="3952",#REF!,IF(O22="3953",#REF!,IF(O22="3990",$G$2,IF(O22="3991","Special",IF(O22="3997",#REF!,IF(O22="3998",#REF!,IF(O22="3999",$G$2,IF(O22="4202","Export Price",IF(O22="4299","Export Price",IF(O22="4400","Export Price",IF(O22="4499","Export Price",IF(O22="4500","Export Price",IF(O22="4510","Export Price",IF(O22="4599","Export Price")))))))))))))))))))))))))))</f>
        <v>0.15</v>
      </c>
      <c r="H22" s="132">
        <f t="shared" si="2"/>
        <v>5.0575000000000001</v>
      </c>
      <c r="I22" s="132">
        <f t="shared" si="1"/>
        <v>0</v>
      </c>
      <c r="J22" s="134" t="s">
        <v>2438</v>
      </c>
      <c r="K22" s="134" t="s">
        <v>1998</v>
      </c>
      <c r="L22" s="134" t="s">
        <v>585</v>
      </c>
      <c r="M22" s="134">
        <v>1E-3</v>
      </c>
      <c r="N22" s="135"/>
      <c r="O22" s="136" t="s">
        <v>4948</v>
      </c>
      <c r="P22" s="137" t="s">
        <v>10</v>
      </c>
    </row>
    <row r="23" spans="1:16" ht="15" thickBot="1" x14ac:dyDescent="0.4">
      <c r="A23" s="149" t="s">
        <v>4973</v>
      </c>
      <c r="B23" s="150"/>
      <c r="C23" s="150" t="s">
        <v>585</v>
      </c>
      <c r="D23" s="151" t="s">
        <v>1078</v>
      </c>
      <c r="E23" s="111"/>
      <c r="F23" s="132">
        <v>31.88</v>
      </c>
      <c r="G23" s="133">
        <f>IF(O23="4800",$G$2,IF(O23="3100",$G$2,IF(O23="3200",$G$2,IF(O23="3300",$G$2,IF(O23="3400",$G$2,IF(O23="3500",$G$2,IF(O23="3600",$G$2,IF(O23="3700",#REF!,IF(O23="3800",$G$2,IF(O23="3900",$G$2,IF(O23="3902",$G$2,IF(O23="3950",#REF!,IF(O23="3951",#REF!,IF(O23="3952",#REF!,IF(O23="3953",#REF!,IF(O23="3990",$G$2,IF(O23="3991","Special",IF(O23="3997",#REF!,IF(O23="3998",#REF!,IF(O23="3999",$G$2,IF(O23="4202","Export Price",IF(O23="4299","Export Price",IF(O23="4400","Export Price",IF(O23="4499","Export Price",IF(O23="4500","Export Price",IF(O23="4510","Export Price",IF(O23="4599","Export Price")))))))))))))))))))))))))))</f>
        <v>0.15</v>
      </c>
      <c r="H23" s="132">
        <f t="shared" si="2"/>
        <v>27.097999999999999</v>
      </c>
      <c r="I23" s="132">
        <f t="shared" si="1"/>
        <v>0</v>
      </c>
      <c r="J23" s="134" t="s">
        <v>4381</v>
      </c>
      <c r="K23" s="134" t="s">
        <v>4381</v>
      </c>
      <c r="L23" s="134" t="s">
        <v>1336</v>
      </c>
      <c r="M23" s="134">
        <v>0.82</v>
      </c>
      <c r="N23" s="135" t="s">
        <v>4974</v>
      </c>
      <c r="O23" s="136" t="s">
        <v>4948</v>
      </c>
      <c r="P23" s="137" t="s">
        <v>10</v>
      </c>
    </row>
    <row r="24" spans="1:16" ht="15" thickBot="1" x14ac:dyDescent="0.4">
      <c r="A24" s="149" t="s">
        <v>4975</v>
      </c>
      <c r="B24" s="150"/>
      <c r="C24" s="150" t="s">
        <v>585</v>
      </c>
      <c r="D24" s="151" t="s">
        <v>81</v>
      </c>
      <c r="E24" s="111"/>
      <c r="F24" s="132">
        <v>55.34</v>
      </c>
      <c r="G24" s="133">
        <f>IF(O24="4800",$G$2,IF(O24="3100",$G$2,IF(O24="3200",$G$2,IF(O24="3300",$G$2,IF(O24="3400",$G$2,IF(O24="3500",$G$2,IF(O24="3600",$G$2,IF(O24="3700",#REF!,IF(O24="3800",$G$2,IF(O24="3900",$G$2,IF(O24="3902",$G$2,IF(O24="3950",#REF!,IF(O24="3951",#REF!,IF(O24="3952",#REF!,IF(O24="3953",#REF!,IF(O24="3990",$G$2,IF(O24="3991","Special",IF(O24="3997",#REF!,IF(O24="3998",#REF!,IF(O24="3999",$G$2,IF(O24="4202","Export Price",IF(O24="4299","Export Price",IF(O24="4400","Export Price",IF(O24="4499","Export Price",IF(O24="4500","Export Price",IF(O24="4510","Export Price",IF(O24="4599","Export Price")))))))))))))))))))))))))))</f>
        <v>0.15</v>
      </c>
      <c r="H24" s="132">
        <f t="shared" si="2"/>
        <v>47.039000000000001</v>
      </c>
      <c r="I24" s="132">
        <f t="shared" si="1"/>
        <v>0</v>
      </c>
      <c r="J24" s="134" t="s">
        <v>212</v>
      </c>
      <c r="K24" s="134" t="s">
        <v>110</v>
      </c>
      <c r="L24" s="134" t="s">
        <v>1336</v>
      </c>
      <c r="M24" s="134">
        <v>1.35</v>
      </c>
      <c r="N24" s="135" t="s">
        <v>4976</v>
      </c>
      <c r="O24" s="136" t="s">
        <v>4948</v>
      </c>
      <c r="P24" s="137" t="s">
        <v>10</v>
      </c>
    </row>
    <row r="25" spans="1:16" ht="15" thickBot="1" x14ac:dyDescent="0.4">
      <c r="A25" s="149" t="s">
        <v>4977</v>
      </c>
      <c r="B25" s="150"/>
      <c r="C25" s="150" t="s">
        <v>585</v>
      </c>
      <c r="D25" s="151" t="s">
        <v>4978</v>
      </c>
      <c r="E25" s="111"/>
      <c r="F25" s="132">
        <v>5.42</v>
      </c>
      <c r="G25" s="133">
        <f>IF(O25="4800",$G$2,IF(O25="3100",$G$2,IF(O25="3200",$G$2,IF(O25="3300",$G$2,IF(O25="3400",$G$2,IF(O25="3500",$G$2,IF(O25="3600",$G$2,IF(O25="3700",#REF!,IF(O25="3800",$G$2,IF(O25="3900",$G$2,IF(O25="3902",$G$2,IF(O25="3950",#REF!,IF(O25="3951",#REF!,IF(O25="3952",#REF!,IF(O25="3953",#REF!,IF(O25="3990",$G$2,IF(O25="3991","Special",IF(O25="3997",#REF!,IF(O25="3998",#REF!,IF(O25="3999",$G$2,IF(O25="4202","Export Price",IF(O25="4299","Export Price",IF(O25="4400","Export Price",IF(O25="4499","Export Price",IF(O25="4500","Export Price",IF(O25="4510","Export Price",IF(O25="4599","Export Price")))))))))))))))))))))))))))</f>
        <v>0.15</v>
      </c>
      <c r="H25" s="132">
        <f t="shared" si="2"/>
        <v>4.6070000000000002</v>
      </c>
      <c r="I25" s="132">
        <f t="shared" si="1"/>
        <v>0</v>
      </c>
      <c r="J25" s="134" t="s">
        <v>8</v>
      </c>
      <c r="K25" s="134" t="s">
        <v>37</v>
      </c>
      <c r="L25" s="134" t="s">
        <v>8</v>
      </c>
      <c r="M25" s="134">
        <v>1E-3</v>
      </c>
      <c r="N25" s="135"/>
      <c r="O25" s="136" t="s">
        <v>4948</v>
      </c>
      <c r="P25" s="137" t="s">
        <v>10</v>
      </c>
    </row>
    <row r="26" spans="1:16" ht="15" thickBot="1" x14ac:dyDescent="0.4">
      <c r="A26" s="149" t="s">
        <v>4979</v>
      </c>
      <c r="B26" s="150"/>
      <c r="C26" s="150" t="s">
        <v>585</v>
      </c>
      <c r="D26" s="151" t="s">
        <v>84</v>
      </c>
      <c r="E26" s="111"/>
      <c r="F26" s="132">
        <v>55.34</v>
      </c>
      <c r="G26" s="133">
        <f>IF(O26="4800",$G$2,IF(O26="3100",$G$2,IF(O26="3200",$G$2,IF(O26="3300",$G$2,IF(O26="3400",$G$2,IF(O26="3500",$G$2,IF(O26="3600",$G$2,IF(O26="3700",#REF!,IF(O26="3800",$G$2,IF(O26="3900",$G$2,IF(O26="3902",$G$2,IF(O26="3950",#REF!,IF(O26="3951",#REF!,IF(O26="3952",#REF!,IF(O26="3953",#REF!,IF(O26="3990",$G$2,IF(O26="3991","Special",IF(O26="3997",#REF!,IF(O26="3998",#REF!,IF(O26="3999",$G$2,IF(O26="4202","Export Price",IF(O26="4299","Export Price",IF(O26="4400","Export Price",IF(O26="4499","Export Price",IF(O26="4500","Export Price",IF(O26="4510","Export Price",IF(O26="4599","Export Price")))))))))))))))))))))))))))</f>
        <v>0.15</v>
      </c>
      <c r="H26" s="132">
        <f t="shared" si="2"/>
        <v>47.039000000000001</v>
      </c>
      <c r="I26" s="132">
        <f t="shared" si="1"/>
        <v>0</v>
      </c>
      <c r="J26" s="134" t="s">
        <v>212</v>
      </c>
      <c r="K26" s="134" t="s">
        <v>110</v>
      </c>
      <c r="L26" s="134" t="s">
        <v>1336</v>
      </c>
      <c r="M26" s="134">
        <v>1.35</v>
      </c>
      <c r="N26" s="135" t="s">
        <v>4980</v>
      </c>
      <c r="O26" s="136" t="s">
        <v>4948</v>
      </c>
      <c r="P26" s="137" t="s">
        <v>10</v>
      </c>
    </row>
    <row r="27" spans="1:16" ht="15" thickBot="1" x14ac:dyDescent="0.4">
      <c r="A27" s="149" t="s">
        <v>4981</v>
      </c>
      <c r="B27" s="150"/>
      <c r="C27" s="150" t="s">
        <v>585</v>
      </c>
      <c r="D27" s="151" t="s">
        <v>4982</v>
      </c>
      <c r="E27" s="111"/>
      <c r="F27" s="132">
        <v>5.42</v>
      </c>
      <c r="G27" s="133">
        <f>IF(O27="4800",$G$2,IF(O27="3100",$G$2,IF(O27="3200",$G$2,IF(O27="3300",$G$2,IF(O27="3400",$G$2,IF(O27="3500",$G$2,IF(O27="3600",$G$2,IF(O27="3700",#REF!,IF(O27="3800",$G$2,IF(O27="3900",$G$2,IF(O27="3902",$G$2,IF(O27="3950",#REF!,IF(O27="3951",#REF!,IF(O27="3952",#REF!,IF(O27="3953",#REF!,IF(O27="3990",$G$2,IF(O27="3991","Special",IF(O27="3997",#REF!,IF(O27="3998",#REF!,IF(O27="3999",$G$2,IF(O27="4202","Export Price",IF(O27="4299","Export Price",IF(O27="4400","Export Price",IF(O27="4499","Export Price",IF(O27="4500","Export Price",IF(O27="4510","Export Price",IF(O27="4599","Export Price")))))))))))))))))))))))))))</f>
        <v>0.15</v>
      </c>
      <c r="H27" s="132">
        <f t="shared" si="2"/>
        <v>4.6070000000000002</v>
      </c>
      <c r="I27" s="132">
        <f t="shared" si="1"/>
        <v>0</v>
      </c>
      <c r="J27" s="134" t="s">
        <v>72</v>
      </c>
      <c r="K27" s="134" t="s">
        <v>37</v>
      </c>
      <c r="L27" s="134" t="s">
        <v>37</v>
      </c>
      <c r="M27" s="134">
        <v>1E-3</v>
      </c>
      <c r="N27" s="135"/>
      <c r="O27" s="136" t="s">
        <v>4948</v>
      </c>
      <c r="P27" s="137" t="s">
        <v>10</v>
      </c>
    </row>
    <row r="28" spans="1:16" ht="15" thickBot="1" x14ac:dyDescent="0.4">
      <c r="A28" s="149" t="s">
        <v>4983</v>
      </c>
      <c r="B28" s="150"/>
      <c r="C28" s="150" t="s">
        <v>585</v>
      </c>
      <c r="D28" s="151" t="s">
        <v>86</v>
      </c>
      <c r="E28" s="111"/>
      <c r="F28" s="132">
        <v>55.34</v>
      </c>
      <c r="G28" s="133">
        <f>IF(O28="4800",$G$2,IF(O28="3100",$G$2,IF(O28="3200",$G$2,IF(O28="3300",$G$2,IF(O28="3400",$G$2,IF(O28="3500",$G$2,IF(O28="3600",$G$2,IF(O28="3700",#REF!,IF(O28="3800",$G$2,IF(O28="3900",$G$2,IF(O28="3902",$G$2,IF(O28="3950",#REF!,IF(O28="3951",#REF!,IF(O28="3952",#REF!,IF(O28="3953",#REF!,IF(O28="3990",$G$2,IF(O28="3991","Special",IF(O28="3997",#REF!,IF(O28="3998",#REF!,IF(O28="3999",$G$2,IF(O28="4202","Export Price",IF(O28="4299","Export Price",IF(O28="4400","Export Price",IF(O28="4499","Export Price",IF(O28="4500","Export Price",IF(O28="4510","Export Price",IF(O28="4599","Export Price")))))))))))))))))))))))))))</f>
        <v>0.15</v>
      </c>
      <c r="H28" s="132">
        <f t="shared" si="2"/>
        <v>47.039000000000001</v>
      </c>
      <c r="I28" s="132">
        <f t="shared" si="1"/>
        <v>0</v>
      </c>
      <c r="J28" s="134" t="s">
        <v>4984</v>
      </c>
      <c r="K28" s="134" t="s">
        <v>110</v>
      </c>
      <c r="L28" s="134" t="s">
        <v>1336</v>
      </c>
      <c r="M28" s="134">
        <v>1.45</v>
      </c>
      <c r="N28" s="135" t="s">
        <v>4985</v>
      </c>
      <c r="O28" s="136" t="s">
        <v>4948</v>
      </c>
      <c r="P28" s="137" t="s">
        <v>10</v>
      </c>
    </row>
    <row r="29" spans="1:16" ht="15" thickBot="1" x14ac:dyDescent="0.4">
      <c r="A29" s="149" t="s">
        <v>4986</v>
      </c>
      <c r="B29" s="150"/>
      <c r="C29" s="150" t="s">
        <v>585</v>
      </c>
      <c r="D29" s="151" t="s">
        <v>88</v>
      </c>
      <c r="E29" s="111"/>
      <c r="F29" s="132">
        <v>55.34</v>
      </c>
      <c r="G29" s="133">
        <f>IF(O29="4800",$G$2,IF(O29="3100",$G$2,IF(O29="3200",$G$2,IF(O29="3300",$G$2,IF(O29="3400",$G$2,IF(O29="3500",$G$2,IF(O29="3600",$G$2,IF(O29="3700",#REF!,IF(O29="3800",$G$2,IF(O29="3900",$G$2,IF(O29="3902",$G$2,IF(O29="3950",#REF!,IF(O29="3951",#REF!,IF(O29="3952",#REF!,IF(O29="3953",#REF!,IF(O29="3990",$G$2,IF(O29="3991","Special",IF(O29="3997",#REF!,IF(O29="3998",#REF!,IF(O29="3999",$G$2,IF(O29="4202","Export Price",IF(O29="4299","Export Price",IF(O29="4400","Export Price",IF(O29="4499","Export Price",IF(O29="4500","Export Price",IF(O29="4510","Export Price",IF(O29="4599","Export Price")))))))))))))))))))))))))))</f>
        <v>0.15</v>
      </c>
      <c r="H29" s="132">
        <f t="shared" si="2"/>
        <v>47.039000000000001</v>
      </c>
      <c r="I29" s="132">
        <f t="shared" si="1"/>
        <v>0</v>
      </c>
      <c r="J29" s="134" t="s">
        <v>212</v>
      </c>
      <c r="K29" s="134" t="s">
        <v>4543</v>
      </c>
      <c r="L29" s="134" t="s">
        <v>1336</v>
      </c>
      <c r="M29" s="134">
        <v>1.5</v>
      </c>
      <c r="N29" s="135" t="s">
        <v>4985</v>
      </c>
      <c r="O29" s="136" t="s">
        <v>4948</v>
      </c>
      <c r="P29" s="137" t="s">
        <v>10</v>
      </c>
    </row>
    <row r="30" spans="1:16" ht="15" thickBot="1" x14ac:dyDescent="0.4">
      <c r="A30" s="149" t="s">
        <v>4987</v>
      </c>
      <c r="B30" s="150"/>
      <c r="C30" s="150" t="s">
        <v>585</v>
      </c>
      <c r="D30" s="151" t="s">
        <v>4988</v>
      </c>
      <c r="E30" s="111"/>
      <c r="F30" s="132">
        <v>5.42</v>
      </c>
      <c r="G30" s="133">
        <f>IF(O30="4800",$G$2,IF(O30="3100",$G$2,IF(O30="3200",$G$2,IF(O30="3300",$G$2,IF(O30="3400",$G$2,IF(O30="3500",$G$2,IF(O30="3600",$G$2,IF(O30="3700",#REF!,IF(O30="3800",$G$2,IF(O30="3900",$G$2,IF(O30="3902",$G$2,IF(O30="3950",#REF!,IF(O30="3951",#REF!,IF(O30="3952",#REF!,IF(O30="3953",#REF!,IF(O30="3990",$G$2,IF(O30="3991","Special",IF(O30="3997",#REF!,IF(O30="3998",#REF!,IF(O30="3999",$G$2,IF(O30="4202","Export Price",IF(O30="4299","Export Price",IF(O30="4400","Export Price",IF(O30="4499","Export Price",IF(O30="4500","Export Price",IF(O30="4510","Export Price",IF(O30="4599","Export Price")))))))))))))))))))))))))))</f>
        <v>0.15</v>
      </c>
      <c r="H30" s="132">
        <f t="shared" si="2"/>
        <v>4.6070000000000002</v>
      </c>
      <c r="I30" s="132">
        <f t="shared" si="1"/>
        <v>0</v>
      </c>
      <c r="J30" s="134" t="s">
        <v>8</v>
      </c>
      <c r="K30" s="134" t="s">
        <v>200</v>
      </c>
      <c r="L30" s="134" t="s">
        <v>122</v>
      </c>
      <c r="M30" s="134">
        <v>1E-3</v>
      </c>
      <c r="N30" s="135"/>
      <c r="O30" s="136" t="s">
        <v>4948</v>
      </c>
      <c r="P30" s="137" t="s">
        <v>10</v>
      </c>
    </row>
    <row r="31" spans="1:16" ht="15" thickBot="1" x14ac:dyDescent="0.4">
      <c r="A31" s="149" t="s">
        <v>4989</v>
      </c>
      <c r="B31" s="150"/>
      <c r="C31" s="150" t="s">
        <v>585</v>
      </c>
      <c r="D31" s="151" t="s">
        <v>90</v>
      </c>
      <c r="E31" s="111"/>
      <c r="F31" s="132">
        <v>150.37</v>
      </c>
      <c r="G31" s="133">
        <f>IF(O31="4800",$G$2,IF(O31="3100",$G$2,IF(O31="3200",$G$2,IF(O31="3300",$G$2,IF(O31="3400",$G$2,IF(O31="3500",$G$2,IF(O31="3600",$G$2,IF(O31="3700",#REF!,IF(O31="3800",$G$2,IF(O31="3900",$G$2,IF(O31="3902",$G$2,IF(O31="3950",#REF!,IF(O31="3951",#REF!,IF(O31="3952",#REF!,IF(O31="3953",#REF!,IF(O31="3990",$G$2,IF(O31="3991","Special",IF(O31="3997",#REF!,IF(O31="3998",#REF!,IF(O31="3999",$G$2,IF(O31="4202","Export Price",IF(O31="4299","Export Price",IF(O31="4400","Export Price",IF(O31="4499","Export Price",IF(O31="4500","Export Price",IF(O31="4510","Export Price",IF(O31="4599","Export Price")))))))))))))))))))))))))))</f>
        <v>0.15</v>
      </c>
      <c r="H31" s="132">
        <f t="shared" si="2"/>
        <v>127.81450000000001</v>
      </c>
      <c r="I31" s="132">
        <f t="shared" si="1"/>
        <v>0</v>
      </c>
      <c r="J31" s="134" t="s">
        <v>4990</v>
      </c>
      <c r="K31" s="134" t="s">
        <v>1426</v>
      </c>
      <c r="L31" s="134" t="s">
        <v>4991</v>
      </c>
      <c r="M31" s="134">
        <v>2.5499999999999998</v>
      </c>
      <c r="N31" s="135" t="s">
        <v>4992</v>
      </c>
      <c r="O31" s="136" t="s">
        <v>4948</v>
      </c>
      <c r="P31" s="137" t="s">
        <v>10</v>
      </c>
    </row>
    <row r="32" spans="1:16" ht="15" thickBot="1" x14ac:dyDescent="0.4">
      <c r="A32" s="149" t="s">
        <v>4993</v>
      </c>
      <c r="B32" s="150"/>
      <c r="C32" s="150" t="s">
        <v>585</v>
      </c>
      <c r="D32" s="151" t="s">
        <v>4994</v>
      </c>
      <c r="E32" s="111"/>
      <c r="F32" s="132">
        <v>2.4</v>
      </c>
      <c r="G32" s="133">
        <f>IF(O32="4800",$G$2,IF(O32="3100",$G$2,IF(O32="3200",$G$2,IF(O32="3300",$G$2,IF(O32="3400",$G$2,IF(O32="3500",$G$2,IF(O32="3600",$G$2,IF(O32="3700",#REF!,IF(O32="3800",$G$2,IF(O32="3900",$G$2,IF(O32="3902",$G$2,IF(O32="3950",#REF!,IF(O32="3951",#REF!,IF(O32="3952",#REF!,IF(O32="3953",#REF!,IF(O32="3990",$G$2,IF(O32="3991","Special",IF(O32="3997",#REF!,IF(O32="3998",#REF!,IF(O32="3999",$G$2,IF(O32="4202","Export Price",IF(O32="4299","Export Price",IF(O32="4400","Export Price",IF(O32="4499","Export Price",IF(O32="4500","Export Price",IF(O32="4510","Export Price",IF(O32="4599","Export Price")))))))))))))))))))))))))))</f>
        <v>0.15</v>
      </c>
      <c r="H32" s="132">
        <f t="shared" si="2"/>
        <v>2.04</v>
      </c>
      <c r="I32" s="132">
        <f t="shared" si="1"/>
        <v>0</v>
      </c>
      <c r="J32" s="134" t="s">
        <v>8</v>
      </c>
      <c r="K32" s="134" t="s">
        <v>8</v>
      </c>
      <c r="L32" s="134" t="s">
        <v>188</v>
      </c>
      <c r="M32" s="134">
        <v>1E-3</v>
      </c>
      <c r="N32" s="135"/>
      <c r="O32" s="136" t="s">
        <v>4948</v>
      </c>
      <c r="P32" s="137" t="s">
        <v>10</v>
      </c>
    </row>
    <row r="33" spans="1:16" ht="15" thickBot="1" x14ac:dyDescent="0.4">
      <c r="A33" s="149" t="s">
        <v>4995</v>
      </c>
      <c r="B33" s="150"/>
      <c r="C33" s="150" t="s">
        <v>585</v>
      </c>
      <c r="D33" s="151" t="s">
        <v>4996</v>
      </c>
      <c r="E33" s="111"/>
      <c r="F33" s="132">
        <v>2.4</v>
      </c>
      <c r="G33" s="133">
        <f>IF(O33="4800",$G$2,IF(O33="3100",$G$2,IF(O33="3200",$G$2,IF(O33="3300",$G$2,IF(O33="3400",$G$2,IF(O33="3500",$G$2,IF(O33="3600",$G$2,IF(O33="3700",#REF!,IF(O33="3800",$G$2,IF(O33="3900",$G$2,IF(O33="3902",$G$2,IF(O33="3950",#REF!,IF(O33="3951",#REF!,IF(O33="3952",#REF!,IF(O33="3953",#REF!,IF(O33="3990",$G$2,IF(O33="3991","Special",IF(O33="3997",#REF!,IF(O33="3998",#REF!,IF(O33="3999",$G$2,IF(O33="4202","Export Price",IF(O33="4299","Export Price",IF(O33="4400","Export Price",IF(O33="4499","Export Price",IF(O33="4500","Export Price",IF(O33="4510","Export Price",IF(O33="4599","Export Price")))))))))))))))))))))))))))</f>
        <v>0.15</v>
      </c>
      <c r="H33" s="132">
        <f t="shared" si="2"/>
        <v>2.04</v>
      </c>
      <c r="I33" s="132">
        <f t="shared" si="1"/>
        <v>0</v>
      </c>
      <c r="J33" s="134" t="s">
        <v>111</v>
      </c>
      <c r="K33" s="134" t="s">
        <v>8</v>
      </c>
      <c r="L33" s="134" t="s">
        <v>37</v>
      </c>
      <c r="M33" s="134">
        <v>1.9E-2</v>
      </c>
      <c r="N33" s="135"/>
      <c r="O33" s="136" t="s">
        <v>4948</v>
      </c>
      <c r="P33" s="137" t="s">
        <v>10</v>
      </c>
    </row>
    <row r="34" spans="1:16" ht="15" thickBot="1" x14ac:dyDescent="0.4">
      <c r="A34" s="149" t="s">
        <v>4997</v>
      </c>
      <c r="B34" s="150"/>
      <c r="C34" s="150" t="s">
        <v>585</v>
      </c>
      <c r="D34" s="151" t="s">
        <v>4998</v>
      </c>
      <c r="E34" s="111"/>
      <c r="F34" s="132">
        <v>2.4</v>
      </c>
      <c r="G34" s="133">
        <f>IF(O34="4800",$G$2,IF(O34="3100",$G$2,IF(O34="3200",$G$2,IF(O34="3300",$G$2,IF(O34="3400",$G$2,IF(O34="3500",$G$2,IF(O34="3600",$G$2,IF(O34="3700",#REF!,IF(O34="3800",$G$2,IF(O34="3900",$G$2,IF(O34="3902",$G$2,IF(O34="3950",#REF!,IF(O34="3951",#REF!,IF(O34="3952",#REF!,IF(O34="3953",#REF!,IF(O34="3990",$G$2,IF(O34="3991","Special",IF(O34="3997",#REF!,IF(O34="3998",#REF!,IF(O34="3999",$G$2,IF(O34="4202","Export Price",IF(O34="4299","Export Price",IF(O34="4400","Export Price",IF(O34="4499","Export Price",IF(O34="4500","Export Price",IF(O34="4510","Export Price",IF(O34="4599","Export Price")))))))))))))))))))))))))))</f>
        <v>0.15</v>
      </c>
      <c r="H34" s="132">
        <f t="shared" si="2"/>
        <v>2.04</v>
      </c>
      <c r="I34" s="132">
        <f t="shared" si="1"/>
        <v>0</v>
      </c>
      <c r="J34" s="134" t="s">
        <v>111</v>
      </c>
      <c r="K34" s="134" t="s">
        <v>8</v>
      </c>
      <c r="L34" s="134" t="s">
        <v>37</v>
      </c>
      <c r="M34" s="134">
        <v>1.9E-2</v>
      </c>
      <c r="N34" s="135"/>
      <c r="O34" s="136" t="s">
        <v>4948</v>
      </c>
      <c r="P34" s="137" t="s">
        <v>10</v>
      </c>
    </row>
    <row r="35" spans="1:16" ht="15" thickBot="1" x14ac:dyDescent="0.4">
      <c r="A35" s="149" t="s">
        <v>4999</v>
      </c>
      <c r="B35" s="150"/>
      <c r="C35" s="150" t="s">
        <v>585</v>
      </c>
      <c r="D35" s="151" t="s">
        <v>5000</v>
      </c>
      <c r="E35" s="111"/>
      <c r="F35" s="132">
        <v>2.4</v>
      </c>
      <c r="G35" s="133">
        <f>IF(O35="4800",$G$2,IF(O35="3100",$G$2,IF(O35="3200",$G$2,IF(O35="3300",$G$2,IF(O35="3400",$G$2,IF(O35="3500",$G$2,IF(O35="3600",$G$2,IF(O35="3700",#REF!,IF(O35="3800",$G$2,IF(O35="3900",$G$2,IF(O35="3902",$G$2,IF(O35="3950",#REF!,IF(O35="3951",#REF!,IF(O35="3952",#REF!,IF(O35="3953",#REF!,IF(O35="3990",$G$2,IF(O35="3991","Special",IF(O35="3997",#REF!,IF(O35="3998",#REF!,IF(O35="3999",$G$2,IF(O35="4202","Export Price",IF(O35="4299","Export Price",IF(O35="4400","Export Price",IF(O35="4499","Export Price",IF(O35="4500","Export Price",IF(O35="4510","Export Price",IF(O35="4599","Export Price")))))))))))))))))))))))))))</f>
        <v>0.15</v>
      </c>
      <c r="H35" s="132">
        <f t="shared" si="2"/>
        <v>2.04</v>
      </c>
      <c r="I35" s="132">
        <f t="shared" si="1"/>
        <v>0</v>
      </c>
      <c r="J35" s="134" t="s">
        <v>122</v>
      </c>
      <c r="K35" s="134" t="s">
        <v>122</v>
      </c>
      <c r="L35" s="134" t="s">
        <v>37</v>
      </c>
      <c r="M35" s="134">
        <v>1.9E-2</v>
      </c>
      <c r="N35" s="135"/>
      <c r="O35" s="136" t="s">
        <v>4948</v>
      </c>
      <c r="P35" s="137" t="s">
        <v>10</v>
      </c>
    </row>
    <row r="36" spans="1:16" ht="15" thickBot="1" x14ac:dyDescent="0.4">
      <c r="A36" s="149" t="s">
        <v>5001</v>
      </c>
      <c r="B36" s="150"/>
      <c r="C36" s="150" t="s">
        <v>585</v>
      </c>
      <c r="D36" s="151" t="s">
        <v>5002</v>
      </c>
      <c r="E36" s="111"/>
      <c r="F36" s="132">
        <v>85.4</v>
      </c>
      <c r="G36" s="133">
        <f>IF(O36="4800",$G$2,IF(O36="3100",$G$2,IF(O36="3200",$G$2,IF(O36="3300",$G$2,IF(O36="3400",$G$2,IF(O36="3500",$G$2,IF(O36="3600",$G$2,IF(O36="3700",#REF!,IF(O36="3800",$G$2,IF(O36="3900",$G$2,IF(O36="3902",$G$2,IF(O36="3950",#REF!,IF(O36="3951",#REF!,IF(O36="3952",#REF!,IF(O36="3953",#REF!,IF(O36="3990",$G$2,IF(O36="3991","Special",IF(O36="3997",#REF!,IF(O36="3998",#REF!,IF(O36="3999",$G$2,IF(O36="4202","Export Price",IF(O36="4299","Export Price",IF(O36="4400","Export Price",IF(O36="4499","Export Price",IF(O36="4500","Export Price",IF(O36="4510","Export Price",IF(O36="4599","Export Price")))))))))))))))))))))))))))</f>
        <v>0.15</v>
      </c>
      <c r="H36" s="132">
        <f t="shared" si="2"/>
        <v>72.59</v>
      </c>
      <c r="I36" s="132">
        <f t="shared" si="1"/>
        <v>0</v>
      </c>
      <c r="J36" s="134" t="s">
        <v>665</v>
      </c>
      <c r="K36" s="134" t="s">
        <v>160</v>
      </c>
      <c r="L36" s="134" t="s">
        <v>904</v>
      </c>
      <c r="M36" s="134">
        <v>2.4</v>
      </c>
      <c r="N36" s="135" t="s">
        <v>5003</v>
      </c>
      <c r="O36" s="136" t="s">
        <v>4948</v>
      </c>
      <c r="P36" s="137" t="s">
        <v>10</v>
      </c>
    </row>
    <row r="37" spans="1:16" ht="15" thickBot="1" x14ac:dyDescent="0.4">
      <c r="A37" s="149" t="s">
        <v>5004</v>
      </c>
      <c r="B37" s="150"/>
      <c r="C37" s="150" t="s">
        <v>585</v>
      </c>
      <c r="D37" s="151" t="s">
        <v>95</v>
      </c>
      <c r="E37" s="111"/>
      <c r="F37" s="132">
        <v>24</v>
      </c>
      <c r="G37" s="133">
        <f>IF(O37="4800",$G$2,IF(O37="3100",$G$2,IF(O37="3200",$G$2,IF(O37="3300",$G$2,IF(O37="3400",$G$2,IF(O37="3500",$G$2,IF(O37="3600",$G$2,IF(O37="3700",#REF!,IF(O37="3800",$G$2,IF(O37="3900",$G$2,IF(O37="3902",$G$2,IF(O37="3950",#REF!,IF(O37="3951",#REF!,IF(O37="3952",#REF!,IF(O37="3953",#REF!,IF(O37="3990",$G$2,IF(O37="3991","Special",IF(O37="3997",#REF!,IF(O37="3998",#REF!,IF(O37="3999",$G$2,IF(O37="4202","Export Price",IF(O37="4299","Export Price",IF(O37="4400","Export Price",IF(O37="4499","Export Price",IF(O37="4500","Export Price",IF(O37="4510","Export Price",IF(O37="4599","Export Price")))))))))))))))))))))))))))</f>
        <v>0.15</v>
      </c>
      <c r="H37" s="132">
        <f t="shared" si="2"/>
        <v>20.399999999999999</v>
      </c>
      <c r="I37" s="132">
        <f t="shared" si="1"/>
        <v>0</v>
      </c>
      <c r="J37" s="134" t="s">
        <v>137</v>
      </c>
      <c r="K37" s="134" t="s">
        <v>137</v>
      </c>
      <c r="L37" s="134" t="s">
        <v>4473</v>
      </c>
      <c r="M37" s="134">
        <v>0.41</v>
      </c>
      <c r="N37" s="135" t="s">
        <v>5005</v>
      </c>
      <c r="O37" s="136" t="s">
        <v>4948</v>
      </c>
      <c r="P37" s="137" t="s">
        <v>10</v>
      </c>
    </row>
    <row r="38" spans="1:16" ht="15" thickBot="1" x14ac:dyDescent="0.4">
      <c r="A38" s="149" t="s">
        <v>5006</v>
      </c>
      <c r="B38" s="150"/>
      <c r="C38" s="150" t="s">
        <v>585</v>
      </c>
      <c r="D38" s="151" t="s">
        <v>5007</v>
      </c>
      <c r="E38" s="111"/>
      <c r="F38" s="132">
        <v>4.21</v>
      </c>
      <c r="G38" s="133">
        <f>IF(O38="4800",$G$2,IF(O38="3100",$G$2,IF(O38="3200",$G$2,IF(O38="3300",$G$2,IF(O38="3400",$G$2,IF(O38="3500",$G$2,IF(O38="3600",$G$2,IF(O38="3700",#REF!,IF(O38="3800",$G$2,IF(O38="3900",$G$2,IF(O38="3902",$G$2,IF(O38="3950",#REF!,IF(O38="3951",#REF!,IF(O38="3952",#REF!,IF(O38="3953",#REF!,IF(O38="3990",$G$2,IF(O38="3991","Special",IF(O38="3997",#REF!,IF(O38="3998",#REF!,IF(O38="3999",$G$2,IF(O38="4202","Export Price",IF(O38="4299","Export Price",IF(O38="4400","Export Price",IF(O38="4499","Export Price",IF(O38="4500","Export Price",IF(O38="4510","Export Price",IF(O38="4599","Export Price")))))))))))))))))))))))))))</f>
        <v>0.15</v>
      </c>
      <c r="H38" s="132">
        <f t="shared" si="2"/>
        <v>3.5785</v>
      </c>
      <c r="I38" s="132">
        <f t="shared" si="1"/>
        <v>0</v>
      </c>
      <c r="J38" s="134" t="s">
        <v>37</v>
      </c>
      <c r="K38" s="134" t="s">
        <v>37</v>
      </c>
      <c r="L38" s="134" t="s">
        <v>37</v>
      </c>
      <c r="M38" s="134">
        <v>1E-3</v>
      </c>
      <c r="N38" s="135"/>
      <c r="O38" s="136" t="s">
        <v>4948</v>
      </c>
      <c r="P38" s="137" t="s">
        <v>10</v>
      </c>
    </row>
    <row r="39" spans="1:16" ht="15" thickBot="1" x14ac:dyDescent="0.4">
      <c r="A39" s="149" t="s">
        <v>5008</v>
      </c>
      <c r="B39" s="150"/>
      <c r="C39" s="150" t="s">
        <v>585</v>
      </c>
      <c r="D39" s="151" t="s">
        <v>98</v>
      </c>
      <c r="E39" s="111"/>
      <c r="F39" s="132">
        <v>26.41</v>
      </c>
      <c r="G39" s="133">
        <f>IF(O39="4800",$G$2,IF(O39="3100",$G$2,IF(O39="3200",$G$2,IF(O39="3300",$G$2,IF(O39="3400",$G$2,IF(O39="3500",$G$2,IF(O39="3600",$G$2,IF(O39="3700",#REF!,IF(O39="3800",$G$2,IF(O39="3900",$G$2,IF(O39="3902",$G$2,IF(O39="3950",#REF!,IF(O39="3951",#REF!,IF(O39="3952",#REF!,IF(O39="3953",#REF!,IF(O39="3990",$G$2,IF(O39="3991","Special",IF(O39="3997",#REF!,IF(O39="3998",#REF!,IF(O39="3999",$G$2,IF(O39="4202","Export Price",IF(O39="4299","Export Price",IF(O39="4400","Export Price",IF(O39="4499","Export Price",IF(O39="4500","Export Price",IF(O39="4510","Export Price",IF(O39="4599","Export Price")))))))))))))))))))))))))))</f>
        <v>0.15</v>
      </c>
      <c r="H39" s="132">
        <f t="shared" si="2"/>
        <v>22.448499999999999</v>
      </c>
      <c r="I39" s="132">
        <f t="shared" si="1"/>
        <v>0</v>
      </c>
      <c r="J39" s="134" t="s">
        <v>1221</v>
      </c>
      <c r="K39" s="134" t="s">
        <v>1221</v>
      </c>
      <c r="L39" s="134" t="s">
        <v>554</v>
      </c>
      <c r="M39" s="134">
        <v>0.54</v>
      </c>
      <c r="N39" s="135" t="s">
        <v>5009</v>
      </c>
      <c r="O39" s="136" t="s">
        <v>4948</v>
      </c>
      <c r="P39" s="137" t="s">
        <v>10</v>
      </c>
    </row>
    <row r="40" spans="1:16" ht="15" thickBot="1" x14ac:dyDescent="0.4">
      <c r="A40" s="149" t="s">
        <v>5010</v>
      </c>
      <c r="B40" s="150"/>
      <c r="C40" s="150" t="s">
        <v>585</v>
      </c>
      <c r="D40" s="151" t="s">
        <v>5011</v>
      </c>
      <c r="E40" s="111"/>
      <c r="F40" s="132">
        <v>135.93</v>
      </c>
      <c r="G40" s="133">
        <f>IF(O40="4800",$G$2,IF(O40="3100",$G$2,IF(O40="3200",$G$2,IF(O40="3300",$G$2,IF(O40="3400",$G$2,IF(O40="3500",$G$2,IF(O40="3600",$G$2,IF(O40="3700",#REF!,IF(O40="3800",$G$2,IF(O40="3900",$G$2,IF(O40="3902",$G$2,IF(O40="3950",#REF!,IF(O40="3951",#REF!,IF(O40="3952",#REF!,IF(O40="3953",#REF!,IF(O40="3990",$G$2,IF(O40="3991","Special",IF(O40="3997",#REF!,IF(O40="3998",#REF!,IF(O40="3999",$G$2,IF(O40="4202","Export Price",IF(O40="4299","Export Price",IF(O40="4400","Export Price",IF(O40="4499","Export Price",IF(O40="4500","Export Price",IF(O40="4510","Export Price",IF(O40="4599","Export Price")))))))))))))))))))))))))))</f>
        <v>0.15</v>
      </c>
      <c r="H40" s="132">
        <f t="shared" si="2"/>
        <v>115.54050000000001</v>
      </c>
      <c r="I40" s="132">
        <f t="shared" si="1"/>
        <v>0</v>
      </c>
      <c r="J40" s="134" t="s">
        <v>91</v>
      </c>
      <c r="K40" s="134" t="s">
        <v>990</v>
      </c>
      <c r="L40" s="134" t="s">
        <v>4425</v>
      </c>
      <c r="M40" s="134">
        <v>5.5</v>
      </c>
      <c r="N40" s="135" t="s">
        <v>5012</v>
      </c>
      <c r="O40" s="136" t="s">
        <v>4948</v>
      </c>
      <c r="P40" s="137" t="s">
        <v>10</v>
      </c>
    </row>
    <row r="41" spans="1:16" ht="15" thickBot="1" x14ac:dyDescent="0.4">
      <c r="A41" s="149" t="s">
        <v>5013</v>
      </c>
      <c r="B41" s="150"/>
      <c r="C41" s="150" t="s">
        <v>585</v>
      </c>
      <c r="D41" s="151" t="s">
        <v>104</v>
      </c>
      <c r="E41" s="111"/>
      <c r="F41" s="132">
        <v>35.479999999999997</v>
      </c>
      <c r="G41" s="133">
        <f>IF(O41="4800",$G$2,IF(O41="3100",$G$2,IF(O41="3200",$G$2,IF(O41="3300",$G$2,IF(O41="3400",$G$2,IF(O41="3500",$G$2,IF(O41="3600",$G$2,IF(O41="3700",#REF!,IF(O41="3800",$G$2,IF(O41="3900",$G$2,IF(O41="3902",$G$2,IF(O41="3950",#REF!,IF(O41="3951",#REF!,IF(O41="3952",#REF!,IF(O41="3953",#REF!,IF(O41="3990",$G$2,IF(O41="3991","Special",IF(O41="3997",#REF!,IF(O41="3998",#REF!,IF(O41="3999",$G$2,IF(O41="4202","Export Price",IF(O41="4299","Export Price",IF(O41="4400","Export Price",IF(O41="4499","Export Price",IF(O41="4500","Export Price",IF(O41="4510","Export Price",IF(O41="4599","Export Price")))))))))))))))))))))))))))</f>
        <v>0.15</v>
      </c>
      <c r="H41" s="132">
        <f t="shared" si="2"/>
        <v>30.157999999999998</v>
      </c>
      <c r="I41" s="132">
        <f t="shared" si="1"/>
        <v>0</v>
      </c>
      <c r="J41" s="134" t="s">
        <v>4361</v>
      </c>
      <c r="K41" s="134" t="s">
        <v>46</v>
      </c>
      <c r="L41" s="134" t="s">
        <v>4206</v>
      </c>
      <c r="M41" s="134">
        <v>0.66</v>
      </c>
      <c r="N41" s="135" t="s">
        <v>5014</v>
      </c>
      <c r="O41" s="136" t="s">
        <v>4948</v>
      </c>
      <c r="P41" s="137" t="s">
        <v>10</v>
      </c>
    </row>
    <row r="42" spans="1:16" ht="15" thickBot="1" x14ac:dyDescent="0.4">
      <c r="A42" s="149" t="s">
        <v>5015</v>
      </c>
      <c r="B42" s="150"/>
      <c r="C42" s="150" t="s">
        <v>585</v>
      </c>
      <c r="D42" s="151" t="s">
        <v>5016</v>
      </c>
      <c r="E42" s="111"/>
      <c r="F42" s="132">
        <v>117.89</v>
      </c>
      <c r="G42" s="133">
        <f>IF(O42="4800",$G$2,IF(O42="3100",$G$2,IF(O42="3200",$G$2,IF(O42="3300",$G$2,IF(O42="3400",$G$2,IF(O42="3500",$G$2,IF(O42="3600",$G$2,IF(O42="3700",#REF!,IF(O42="3800",$G$2,IF(O42="3900",$G$2,IF(O42="3902",$G$2,IF(O42="3950",#REF!,IF(O42="3951",#REF!,IF(O42="3952",#REF!,IF(O42="3953",#REF!,IF(O42="3990",$G$2,IF(O42="3991","Special",IF(O42="3997",#REF!,IF(O42="3998",#REF!,IF(O42="3999",$G$2,IF(O42="4202","Export Price",IF(O42="4299","Export Price",IF(O42="4400","Export Price",IF(O42="4499","Export Price",IF(O42="4500","Export Price",IF(O42="4510","Export Price",IF(O42="4599","Export Price")))))))))))))))))))))))))))</f>
        <v>0.15</v>
      </c>
      <c r="H42" s="132">
        <f t="shared" si="2"/>
        <v>100.20650000000001</v>
      </c>
      <c r="I42" s="132">
        <f t="shared" si="1"/>
        <v>0</v>
      </c>
      <c r="J42" s="134" t="s">
        <v>109</v>
      </c>
      <c r="K42" s="134" t="s">
        <v>1159</v>
      </c>
      <c r="L42" s="134" t="s">
        <v>584</v>
      </c>
      <c r="M42" s="134">
        <v>2.6</v>
      </c>
      <c r="N42" s="135" t="s">
        <v>5017</v>
      </c>
      <c r="O42" s="136" t="s">
        <v>4948</v>
      </c>
      <c r="P42" s="137" t="s">
        <v>10</v>
      </c>
    </row>
    <row r="43" spans="1:16" ht="15" thickBot="1" x14ac:dyDescent="0.4">
      <c r="A43" s="149" t="s">
        <v>5018</v>
      </c>
      <c r="B43" s="150"/>
      <c r="C43" s="150" t="s">
        <v>585</v>
      </c>
      <c r="D43" s="151" t="s">
        <v>252</v>
      </c>
      <c r="E43" s="111"/>
      <c r="F43" s="132">
        <v>18.649999999999999</v>
      </c>
      <c r="G43" s="133">
        <f>IF(O43="4800",$G$2,IF(O43="3100",$G$2,IF(O43="3200",$G$2,IF(O43="3300",$G$2,IF(O43="3400",$G$2,IF(O43="3500",$G$2,IF(O43="3600",$G$2,IF(O43="3700",#REF!,IF(O43="3800",$G$2,IF(O43="3900",$G$2,IF(O43="3902",$G$2,IF(O43="3950",#REF!,IF(O43="3951",#REF!,IF(O43="3952",#REF!,IF(O43="3953",#REF!,IF(O43="3990",$G$2,IF(O43="3991","Special",IF(O43="3997",#REF!,IF(O43="3998",#REF!,IF(O43="3999",$G$2,IF(O43="4202","Export Price",IF(O43="4299","Export Price",IF(O43="4400","Export Price",IF(O43="4499","Export Price",IF(O43="4500","Export Price",IF(O43="4510","Export Price",IF(O43="4599","Export Price")))))))))))))))))))))))))))</f>
        <v>0.15</v>
      </c>
      <c r="H43" s="132">
        <f t="shared" si="2"/>
        <v>15.852499999999999</v>
      </c>
      <c r="I43" s="132">
        <f t="shared" si="1"/>
        <v>0</v>
      </c>
      <c r="J43" s="134" t="s">
        <v>43</v>
      </c>
      <c r="K43" s="134" t="s">
        <v>894</v>
      </c>
      <c r="L43" s="134" t="s">
        <v>43</v>
      </c>
      <c r="M43" s="134">
        <v>0.223</v>
      </c>
      <c r="N43" s="135" t="s">
        <v>5019</v>
      </c>
      <c r="O43" s="136" t="s">
        <v>4948</v>
      </c>
      <c r="P43" s="137" t="s">
        <v>10</v>
      </c>
    </row>
    <row r="44" spans="1:16" ht="15" thickBot="1" x14ac:dyDescent="0.4">
      <c r="A44" s="149" t="s">
        <v>5020</v>
      </c>
      <c r="B44" s="150"/>
      <c r="C44" s="150" t="s">
        <v>585</v>
      </c>
      <c r="D44" s="151" t="s">
        <v>254</v>
      </c>
      <c r="E44" s="111"/>
      <c r="F44" s="132">
        <v>42.11</v>
      </c>
      <c r="G44" s="133">
        <f>IF(O44="4800",$G$2,IF(O44="3100",$G$2,IF(O44="3200",$G$2,IF(O44="3300",$G$2,IF(O44="3400",$G$2,IF(O44="3500",$G$2,IF(O44="3600",$G$2,IF(O44="3700",#REF!,IF(O44="3800",$G$2,IF(O44="3900",$G$2,IF(O44="3902",$G$2,IF(O44="3950",#REF!,IF(O44="3951",#REF!,IF(O44="3952",#REF!,IF(O44="3953",#REF!,IF(O44="3990",$G$2,IF(O44="3991","Special",IF(O44="3997",#REF!,IF(O44="3998",#REF!,IF(O44="3999",$G$2,IF(O44="4202","Export Price",IF(O44="4299","Export Price",IF(O44="4400","Export Price",IF(O44="4499","Export Price",IF(O44="4500","Export Price",IF(O44="4510","Export Price",IF(O44="4599","Export Price")))))))))))))))))))))))))))</f>
        <v>0.15</v>
      </c>
      <c r="H44" s="132">
        <f t="shared" si="2"/>
        <v>35.793500000000002</v>
      </c>
      <c r="I44" s="132">
        <f t="shared" si="1"/>
        <v>0</v>
      </c>
      <c r="J44" s="134" t="s">
        <v>3298</v>
      </c>
      <c r="K44" s="134" t="s">
        <v>43</v>
      </c>
      <c r="L44" s="134" t="s">
        <v>894</v>
      </c>
      <c r="M44" s="134">
        <v>0.56999999999999995</v>
      </c>
      <c r="N44" s="135" t="s">
        <v>5021</v>
      </c>
      <c r="O44" s="136" t="s">
        <v>4948</v>
      </c>
      <c r="P44" s="137" t="s">
        <v>10</v>
      </c>
    </row>
    <row r="45" spans="1:16" ht="15" thickBot="1" x14ac:dyDescent="0.4">
      <c r="A45" s="149" t="s">
        <v>5022</v>
      </c>
      <c r="B45" s="150"/>
      <c r="C45" s="150" t="s">
        <v>585</v>
      </c>
      <c r="D45" s="151" t="s">
        <v>256</v>
      </c>
      <c r="E45" s="111"/>
      <c r="F45" s="132">
        <v>107.07</v>
      </c>
      <c r="G45" s="133">
        <f>IF(O45="4800",$G$2,IF(O45="3100",$G$2,IF(O45="3200",$G$2,IF(O45="3300",$G$2,IF(O45="3400",$G$2,IF(O45="3500",$G$2,IF(O45="3600",$G$2,IF(O45="3700",#REF!,IF(O45="3800",$G$2,IF(O45="3900",$G$2,IF(O45="3902",$G$2,IF(O45="3950",#REF!,IF(O45="3951",#REF!,IF(O45="3952",#REF!,IF(O45="3953",#REF!,IF(O45="3990",$G$2,IF(O45="3991","Special",IF(O45="3997",#REF!,IF(O45="3998",#REF!,IF(O45="3999",$G$2,IF(O45="4202","Export Price",IF(O45="4299","Export Price",IF(O45="4400","Export Price",IF(O45="4499","Export Price",IF(O45="4500","Export Price",IF(O45="4510","Export Price",IF(O45="4599","Export Price")))))))))))))))))))))))))))</f>
        <v>0.15</v>
      </c>
      <c r="H45" s="132">
        <f t="shared" si="2"/>
        <v>91.009500000000003</v>
      </c>
      <c r="I45" s="132">
        <f t="shared" si="1"/>
        <v>0</v>
      </c>
      <c r="J45" s="134" t="s">
        <v>119</v>
      </c>
      <c r="K45" s="134" t="s">
        <v>208</v>
      </c>
      <c r="L45" s="134" t="s">
        <v>894</v>
      </c>
      <c r="M45" s="134">
        <v>1.4</v>
      </c>
      <c r="N45" s="135" t="s">
        <v>5023</v>
      </c>
      <c r="O45" s="136" t="s">
        <v>4948</v>
      </c>
      <c r="P45" s="137" t="s">
        <v>10</v>
      </c>
    </row>
    <row r="46" spans="1:16" ht="15" hidden="1" thickBot="1" x14ac:dyDescent="0.4">
      <c r="A46" s="149" t="s">
        <v>5024</v>
      </c>
      <c r="B46" s="150"/>
      <c r="C46" s="150" t="s">
        <v>585</v>
      </c>
      <c r="D46" s="154" t="s">
        <v>5025</v>
      </c>
      <c r="E46" s="111"/>
      <c r="F46" s="132" t="s">
        <v>4968</v>
      </c>
      <c r="G46" s="133"/>
      <c r="H46" s="132"/>
      <c r="I46" s="132">
        <f t="shared" si="1"/>
        <v>0</v>
      </c>
      <c r="J46" s="134"/>
      <c r="K46" s="134"/>
      <c r="L46" s="134"/>
      <c r="M46" s="134"/>
      <c r="N46" s="135"/>
      <c r="O46" s="136" t="s">
        <v>4948</v>
      </c>
      <c r="P46" s="137" t="s">
        <v>10</v>
      </c>
    </row>
    <row r="47" spans="1:16" ht="15" thickBot="1" x14ac:dyDescent="0.4">
      <c r="A47" s="149" t="s">
        <v>5026</v>
      </c>
      <c r="B47" s="150"/>
      <c r="C47" s="150" t="s">
        <v>585</v>
      </c>
      <c r="D47" s="151" t="s">
        <v>5027</v>
      </c>
      <c r="E47" s="111"/>
      <c r="F47" s="132">
        <v>94.68</v>
      </c>
      <c r="G47" s="133">
        <f>IF(O47="4800",$G$2,IF(O47="3100",$G$2,IF(O47="3200",$G$2,IF(O47="3300",$G$2,IF(O47="3400",$G$2,IF(O47="3500",$G$2,IF(O47="3600",$G$2,IF(O47="3700",#REF!,IF(O47="3800",$G$2,IF(O47="3900",$G$2,IF(O47="3902",$G$2,IF(O47="3950",#REF!,IF(O47="3951",#REF!,IF(O47="3952",#REF!,IF(O47="3953",#REF!,IF(O47="3990",$G$2,IF(O47="3991","Special",IF(O47="3997",#REF!,IF(O47="3998",#REF!,IF(O47="3999",$G$2,IF(O47="4202","Export Price",IF(O47="4299","Export Price",IF(O47="4400","Export Price",IF(O47="4499","Export Price",IF(O47="4500","Export Price",IF(O47="4510","Export Price",IF(O47="4599","Export Price")))))))))))))))))))))))))))</f>
        <v>0.15</v>
      </c>
      <c r="H47" s="132">
        <f>IF(O47="4800",F47-(F47*G47),IF(O47="3100",F47-(F47*G47),IF(O47="3200",F47-(F47*G47),IF(O47="3300",F47-(F47*G47),IF(O47="3400",F47-(F47*G47),IF(O47="3500",F47-(F47*G47),IF(O47="3600",F47-(F47*G47),IF(O47="3700",F47-(F47*G47),IF(O47="3800",F47-(F47*G47),IF(O47="3900",F47-(F47*G47),IF(O47="3902",F47-(F47*G47),IF(O47="3950",F47-(F47*G47),IF(O47="3951",F47-(F47*G47),IF(O47="3952",F47-(F47*G47),IF(O47="3953",F47-(F47*G47),IF(O47="3990",F47-(F47*G47),IF(O47="3991",F47-(F47*G47),IF(O47="3997",F47-(F47*G47),IF(O47="3998",F47-(F47*G47),IF(O47="3999",F47-(F47*G47),IF(O47="4202","Educo",IF(O47="4299","Educo",IF(O47="4400","Jegro",IF(O47="4499","Jegro",IF(O47="4500","Arts &amp; Crafts",IF(O47="4510","Arts &amp; Crafts",IF(O47="4599","Arts &amp; Crafts")))))))))))))))))))))))))))</f>
        <v>80.478000000000009</v>
      </c>
      <c r="I47" s="132">
        <f t="shared" si="1"/>
        <v>0</v>
      </c>
      <c r="J47" s="134" t="s">
        <v>247</v>
      </c>
      <c r="K47" s="134" t="s">
        <v>549</v>
      </c>
      <c r="L47" s="134" t="s">
        <v>35</v>
      </c>
      <c r="M47" s="134">
        <v>14.5</v>
      </c>
      <c r="N47" s="135"/>
      <c r="O47" s="136" t="s">
        <v>4948</v>
      </c>
      <c r="P47" s="137" t="s">
        <v>10</v>
      </c>
    </row>
    <row r="48" spans="1:16" ht="15" thickBot="1" x14ac:dyDescent="0.4">
      <c r="A48" s="149" t="s">
        <v>5028</v>
      </c>
      <c r="B48" s="150"/>
      <c r="C48" s="150" t="s">
        <v>585</v>
      </c>
      <c r="D48" s="151" t="s">
        <v>5029</v>
      </c>
      <c r="E48" s="111"/>
      <c r="F48" s="132">
        <v>102.25</v>
      </c>
      <c r="G48" s="133">
        <f>IF(O48="4800",$G$2,IF(O48="3100",$G$2,IF(O48="3200",$G$2,IF(O48="3300",$G$2,IF(O48="3400",$G$2,IF(O48="3500",$G$2,IF(O48="3600",$G$2,IF(O48="3700",#REF!,IF(O48="3800",$G$2,IF(O48="3900",$G$2,IF(O48="3902",$G$2,IF(O48="3950",#REF!,IF(O48="3951",#REF!,IF(O48="3952",#REF!,IF(O48="3953",#REF!,IF(O48="3990",$G$2,IF(O48="3991","Special",IF(O48="3997",#REF!,IF(O48="3998",#REF!,IF(O48="3999",$G$2,IF(O48="4202","Export Price",IF(O48="4299","Export Price",IF(O48="4400","Export Price",IF(O48="4499","Export Price",IF(O48="4500","Export Price",IF(O48="4510","Export Price",IF(O48="4599","Export Price")))))))))))))))))))))))))))</f>
        <v>0.15</v>
      </c>
      <c r="H48" s="132">
        <f>IF(O48="4800",F48-(F48*G48),IF(O48="3100",F48-(F48*G48),IF(O48="3200",F48-(F48*G48),IF(O48="3300",F48-(F48*G48),IF(O48="3400",F48-(F48*G48),IF(O48="3500",F48-(F48*G48),IF(O48="3600",F48-(F48*G48),IF(O48="3700",F48-(F48*G48),IF(O48="3800",F48-(F48*G48),IF(O48="3900",F48-(F48*G48),IF(O48="3902",F48-(F48*G48),IF(O48="3950",F48-(F48*G48),IF(O48="3951",F48-(F48*G48),IF(O48="3952",F48-(F48*G48),IF(O48="3953",F48-(F48*G48),IF(O48="3990",F48-(F48*G48),IF(O48="3991",F48-(F48*G48),IF(O48="3997",F48-(F48*G48),IF(O48="3998",F48-(F48*G48),IF(O48="3999",F48-(F48*G48),IF(O48="4202","Educo",IF(O48="4299","Educo",IF(O48="4400","Jegro",IF(O48="4499","Jegro",IF(O48="4500","Arts &amp; Crafts",IF(O48="4510","Arts &amp; Crafts",IF(O48="4599","Arts &amp; Crafts")))))))))))))))))))))))))))</f>
        <v>86.912499999999994</v>
      </c>
      <c r="I48" s="132">
        <f t="shared" si="1"/>
        <v>0</v>
      </c>
      <c r="J48" s="134" t="s">
        <v>352</v>
      </c>
      <c r="K48" s="134" t="s">
        <v>119</v>
      </c>
      <c r="L48" s="134" t="s">
        <v>904</v>
      </c>
      <c r="M48" s="134">
        <v>2.9</v>
      </c>
      <c r="N48" s="135" t="s">
        <v>5030</v>
      </c>
      <c r="O48" s="136" t="s">
        <v>4948</v>
      </c>
      <c r="P48" s="137" t="s">
        <v>10</v>
      </c>
    </row>
    <row r="49" spans="1:16" ht="15" thickBot="1" x14ac:dyDescent="0.4">
      <c r="A49" s="149" t="s">
        <v>5031</v>
      </c>
      <c r="B49" s="150"/>
      <c r="C49" s="150" t="s">
        <v>585</v>
      </c>
      <c r="D49" s="154" t="s">
        <v>5032</v>
      </c>
      <c r="E49" s="111"/>
      <c r="F49" s="132">
        <v>41.08</v>
      </c>
      <c r="G49" s="133"/>
      <c r="H49" s="132"/>
      <c r="I49" s="132">
        <f t="shared" si="1"/>
        <v>0</v>
      </c>
      <c r="J49" s="134"/>
      <c r="K49" s="134"/>
      <c r="L49" s="134"/>
      <c r="M49" s="134"/>
      <c r="N49" s="135"/>
      <c r="O49" s="136" t="s">
        <v>4948</v>
      </c>
      <c r="P49" s="137" t="s">
        <v>10</v>
      </c>
    </row>
    <row r="50" spans="1:16" ht="15" thickBot="1" x14ac:dyDescent="0.4">
      <c r="A50" s="149" t="s">
        <v>5033</v>
      </c>
      <c r="B50" s="150"/>
      <c r="C50" s="150" t="s">
        <v>585</v>
      </c>
      <c r="D50" s="151" t="s">
        <v>5034</v>
      </c>
      <c r="E50" s="111"/>
      <c r="F50" s="132">
        <v>33.08</v>
      </c>
      <c r="G50" s="133">
        <f>IF(O50="4800",$G$2,IF(O50="3100",$G$2,IF(O50="3200",$G$2,IF(O50="3300",$G$2,IF(O50="3400",$G$2,IF(O50="3500",$G$2,IF(O50="3600",$G$2,IF(O50="3700",#REF!,IF(O50="3800",$G$2,IF(O50="3900",$G$2,IF(O50="3902",$G$2,IF(O50="3950",#REF!,IF(O50="3951",#REF!,IF(O50="3952",#REF!,IF(O50="3953",#REF!,IF(O50="3990",$G$2,IF(O50="3991","Special",IF(O50="3997",#REF!,IF(O50="3998",#REF!,IF(O50="3999",$G$2,IF(O50="4202","Export Price",IF(O50="4299","Export Price",IF(O50="4400","Export Price",IF(O50="4499","Export Price",IF(O50="4500","Export Price",IF(O50="4510","Export Price",IF(O50="4599","Export Price")))))))))))))))))))))))))))</f>
        <v>0.15</v>
      </c>
      <c r="H50" s="132">
        <f t="shared" ref="H50:H81" si="3">IF(O50="4800",F50-(F50*G50),IF(O50="3100",F50-(F50*G50),IF(O50="3200",F50-(F50*G50),IF(O50="3300",F50-(F50*G50),IF(O50="3400",F50-(F50*G50),IF(O50="3500",F50-(F50*G50),IF(O50="3600",F50-(F50*G50),IF(O50="3700",F50-(F50*G50),IF(O50="3800",F50-(F50*G50),IF(O50="3900",F50-(F50*G50),IF(O50="3902",F50-(F50*G50),IF(O50="3950",F50-(F50*G50),IF(O50="3951",F50-(F50*G50),IF(O50="3952",F50-(F50*G50),IF(O50="3953",F50-(F50*G50),IF(O50="3990",F50-(F50*G50),IF(O50="3991",F50-(F50*G50),IF(O50="3997",F50-(F50*G50),IF(O50="3998",F50-(F50*G50),IF(O50="3999",F50-(F50*G50),IF(O50="4202","Educo",IF(O50="4299","Educo",IF(O50="4400","Jegro",IF(O50="4499","Jegro",IF(O50="4500","Arts &amp; Crafts",IF(O50="4510","Arts &amp; Crafts",IF(O50="4599","Arts &amp; Crafts")))))))))))))))))))))))))))</f>
        <v>28.117999999999999</v>
      </c>
      <c r="I50" s="132">
        <f t="shared" si="1"/>
        <v>0</v>
      </c>
      <c r="J50" s="134" t="s">
        <v>583</v>
      </c>
      <c r="K50" s="134" t="s">
        <v>583</v>
      </c>
      <c r="L50" s="134" t="s">
        <v>111</v>
      </c>
      <c r="M50" s="134">
        <v>0.97699999999999998</v>
      </c>
      <c r="N50" s="135" t="s">
        <v>5035</v>
      </c>
      <c r="O50" s="136" t="s">
        <v>4948</v>
      </c>
      <c r="P50" s="137" t="s">
        <v>10</v>
      </c>
    </row>
    <row r="51" spans="1:16" ht="15" thickBot="1" x14ac:dyDescent="0.4">
      <c r="A51" s="149" t="s">
        <v>5036</v>
      </c>
      <c r="B51" s="150"/>
      <c r="C51" s="150" t="s">
        <v>585</v>
      </c>
      <c r="D51" s="151" t="s">
        <v>5037</v>
      </c>
      <c r="E51" s="111"/>
      <c r="F51" s="132">
        <v>20.88</v>
      </c>
      <c r="G51" s="133">
        <f>IF(O51="4800",$G$2,IF(O51="3100",$G$2,IF(O51="3200",$G$2,IF(O51="3300",$G$2,IF(O51="3400",$G$2,IF(O51="3500",$G$2,IF(O51="3600",$G$2,IF(O51="3700",#REF!,IF(O51="3800",$G$2,IF(O51="3900",$G$2,IF(O51="3902",$G$2,IF(O51="3950",#REF!,IF(O51="3951",#REF!,IF(O51="3952",#REF!,IF(O51="3953",#REF!,IF(O51="3990",$G$2,IF(O51="3991","Special",IF(O51="3997",#REF!,IF(O51="3998",#REF!,IF(O51="3999",$G$2,IF(O51="4202","Export Price",IF(O51="4299","Export Price",IF(O51="4400","Export Price",IF(O51="4499","Export Price",IF(O51="4500","Export Price",IF(O51="4510","Export Price",IF(O51="4599","Export Price")))))))))))))))))))))))))))</f>
        <v>0.15</v>
      </c>
      <c r="H51" s="132">
        <f t="shared" si="3"/>
        <v>17.747999999999998</v>
      </c>
      <c r="I51" s="132">
        <f t="shared" si="1"/>
        <v>0</v>
      </c>
      <c r="J51" s="134" t="s">
        <v>43</v>
      </c>
      <c r="K51" s="134" t="s">
        <v>42</v>
      </c>
      <c r="L51" s="134" t="s">
        <v>79</v>
      </c>
      <c r="M51" s="134">
        <v>0.36299999999999999</v>
      </c>
      <c r="N51" s="135" t="s">
        <v>5038</v>
      </c>
      <c r="O51" s="136" t="s">
        <v>4948</v>
      </c>
      <c r="P51" s="137" t="s">
        <v>10</v>
      </c>
    </row>
    <row r="52" spans="1:16" ht="15" thickBot="1" x14ac:dyDescent="0.4">
      <c r="A52" s="149" t="s">
        <v>5039</v>
      </c>
      <c r="B52" s="150"/>
      <c r="C52" s="150" t="s">
        <v>585</v>
      </c>
      <c r="D52" s="151" t="s">
        <v>5040</v>
      </c>
      <c r="E52" s="111"/>
      <c r="F52" s="132">
        <v>117.89</v>
      </c>
      <c r="G52" s="133">
        <f>IF(O52="4800",$G$2,IF(O52="3100",$G$2,IF(O52="3200",$G$2,IF(O52="3300",$G$2,IF(O52="3400",$G$2,IF(O52="3500",$G$2,IF(O52="3600",$G$2,IF(O52="3700",#REF!,IF(O52="3800",$G$2,IF(O52="3900",$G$2,IF(O52="3902",$G$2,IF(O52="3950",#REF!,IF(O52="3951",#REF!,IF(O52="3952",#REF!,IF(O52="3953",#REF!,IF(O52="3990",$G$2,IF(O52="3991","Special",IF(O52="3997",#REF!,IF(O52="3998",#REF!,IF(O52="3999",$G$2,IF(O52="4202","Export Price",IF(O52="4299","Export Price",IF(O52="4400","Export Price",IF(O52="4499","Export Price",IF(O52="4500","Export Price",IF(O52="4510","Export Price",IF(O52="4599","Export Price")))))))))))))))))))))))))))</f>
        <v>0.15</v>
      </c>
      <c r="H52" s="132">
        <f t="shared" si="3"/>
        <v>100.20650000000001</v>
      </c>
      <c r="I52" s="132">
        <f t="shared" si="1"/>
        <v>0</v>
      </c>
      <c r="J52" s="134" t="s">
        <v>96</v>
      </c>
      <c r="K52" s="134" t="s">
        <v>35</v>
      </c>
      <c r="L52" s="134" t="s">
        <v>521</v>
      </c>
      <c r="M52" s="134">
        <v>1.2649999999999999</v>
      </c>
      <c r="N52" s="135" t="s">
        <v>5041</v>
      </c>
      <c r="O52" s="136" t="s">
        <v>4948</v>
      </c>
      <c r="P52" s="137" t="s">
        <v>10</v>
      </c>
    </row>
    <row r="53" spans="1:16" ht="15" thickBot="1" x14ac:dyDescent="0.4">
      <c r="A53" s="149" t="s">
        <v>5042</v>
      </c>
      <c r="B53" s="150"/>
      <c r="C53" s="150" t="s">
        <v>585</v>
      </c>
      <c r="D53" s="151" t="s">
        <v>236</v>
      </c>
      <c r="E53" s="111"/>
      <c r="F53" s="132">
        <v>14.44</v>
      </c>
      <c r="G53" s="133">
        <f>IF(O53="4800",$G$2,IF(O53="3100",$G$2,IF(O53="3200",$G$2,IF(O53="3300",$G$2,IF(O53="3400",$G$2,IF(O53="3500",$G$2,IF(O53="3600",$G$2,IF(O53="3700",#REF!,IF(O53="3800",$G$2,IF(O53="3900",$G$2,IF(O53="3902",$G$2,IF(O53="3950",#REF!,IF(O53="3951",#REF!,IF(O53="3952",#REF!,IF(O53="3953",#REF!,IF(O53="3990",$G$2,IF(O53="3991","Special",IF(O53="3997",#REF!,IF(O53="3998",#REF!,IF(O53="3999",$G$2,IF(O53="4202","Export Price",IF(O53="4299","Export Price",IF(O53="4400","Export Price",IF(O53="4499","Export Price",IF(O53="4500","Export Price",IF(O53="4510","Export Price",IF(O53="4599","Export Price")))))))))))))))))))))))))))</f>
        <v>0.15</v>
      </c>
      <c r="H53" s="132">
        <f t="shared" si="3"/>
        <v>12.273999999999999</v>
      </c>
      <c r="I53" s="132">
        <f t="shared" si="1"/>
        <v>0</v>
      </c>
      <c r="J53" s="134" t="s">
        <v>3431</v>
      </c>
      <c r="K53" s="134" t="s">
        <v>3431</v>
      </c>
      <c r="L53" s="134" t="s">
        <v>137</v>
      </c>
      <c r="M53" s="134">
        <v>0.5</v>
      </c>
      <c r="N53" s="135" t="s">
        <v>5043</v>
      </c>
      <c r="O53" s="136" t="s">
        <v>4948</v>
      </c>
      <c r="P53" s="137" t="s">
        <v>10</v>
      </c>
    </row>
    <row r="54" spans="1:16" ht="15" thickBot="1" x14ac:dyDescent="0.4">
      <c r="A54" s="149" t="s">
        <v>5044</v>
      </c>
      <c r="B54" s="150"/>
      <c r="C54" s="150" t="s">
        <v>585</v>
      </c>
      <c r="D54" s="151" t="s">
        <v>238</v>
      </c>
      <c r="E54" s="111"/>
      <c r="F54" s="132">
        <v>16.84</v>
      </c>
      <c r="G54" s="133">
        <f>IF(O54="4800",$G$2,IF(O54="3100",$G$2,IF(O54="3200",$G$2,IF(O54="3300",$G$2,IF(O54="3400",$G$2,IF(O54="3500",$G$2,IF(O54="3600",$G$2,IF(O54="3700",#REF!,IF(O54="3800",$G$2,IF(O54="3900",$G$2,IF(O54="3902",$G$2,IF(O54="3950",#REF!,IF(O54="3951",#REF!,IF(O54="3952",#REF!,IF(O54="3953",#REF!,IF(O54="3990",$G$2,IF(O54="3991","Special",IF(O54="3997",#REF!,IF(O54="3998",#REF!,IF(O54="3999",$G$2,IF(O54="4202","Export Price",IF(O54="4299","Export Price",IF(O54="4400","Export Price",IF(O54="4499","Export Price",IF(O54="4500","Export Price",IF(O54="4510","Export Price",IF(O54="4599","Export Price")))))))))))))))))))))))))))</f>
        <v>0.15</v>
      </c>
      <c r="H54" s="132">
        <f t="shared" si="3"/>
        <v>14.314</v>
      </c>
      <c r="I54" s="132">
        <f t="shared" si="1"/>
        <v>0</v>
      </c>
      <c r="J54" s="134" t="s">
        <v>583</v>
      </c>
      <c r="K54" s="134" t="s">
        <v>583</v>
      </c>
      <c r="L54" s="134" t="s">
        <v>976</v>
      </c>
      <c r="M54" s="134">
        <v>6.8000000000000005E-2</v>
      </c>
      <c r="N54" s="135" t="s">
        <v>5045</v>
      </c>
      <c r="O54" s="136" t="s">
        <v>4948</v>
      </c>
      <c r="P54" s="137" t="s">
        <v>10</v>
      </c>
    </row>
    <row r="55" spans="1:16" ht="15" thickBot="1" x14ac:dyDescent="0.4">
      <c r="A55" s="149" t="s">
        <v>5046</v>
      </c>
      <c r="B55" s="150"/>
      <c r="C55" s="150" t="s">
        <v>585</v>
      </c>
      <c r="D55" s="151" t="s">
        <v>39</v>
      </c>
      <c r="E55" s="111"/>
      <c r="F55" s="132">
        <v>33.69</v>
      </c>
      <c r="G55" s="133">
        <f>IF(O55="4800",$G$2,IF(O55="3100",$G$2,IF(O55="3200",$G$2,IF(O55="3300",$G$2,IF(O55="3400",$G$2,IF(O55="3500",$G$2,IF(O55="3600",$G$2,IF(O55="3700",#REF!,IF(O55="3800",$G$2,IF(O55="3900",$G$2,IF(O55="3902",$G$2,IF(O55="3950",#REF!,IF(O55="3951",#REF!,IF(O55="3952",#REF!,IF(O55="3953",#REF!,IF(O55="3990",$G$2,IF(O55="3991","Special",IF(O55="3997",#REF!,IF(O55="3998",#REF!,IF(O55="3999",$G$2,IF(O55="4202","Export Price",IF(O55="4299","Export Price",IF(O55="4400","Export Price",IF(O55="4499","Export Price",IF(O55="4500","Export Price",IF(O55="4510","Export Price",IF(O55="4599","Export Price")))))))))))))))))))))))))))</f>
        <v>0.15</v>
      </c>
      <c r="H55" s="132">
        <f t="shared" si="3"/>
        <v>28.636499999999998</v>
      </c>
      <c r="I55" s="132">
        <f t="shared" si="1"/>
        <v>0</v>
      </c>
      <c r="J55" s="134" t="s">
        <v>208</v>
      </c>
      <c r="K55" s="134" t="s">
        <v>47</v>
      </c>
      <c r="L55" s="134" t="s">
        <v>122</v>
      </c>
      <c r="M55" s="134">
        <v>0.628</v>
      </c>
      <c r="N55" s="135" t="s">
        <v>5047</v>
      </c>
      <c r="O55" s="136" t="s">
        <v>4948</v>
      </c>
      <c r="P55" s="137" t="s">
        <v>10</v>
      </c>
    </row>
    <row r="56" spans="1:16" ht="15" thickBot="1" x14ac:dyDescent="0.4">
      <c r="A56" s="149" t="s">
        <v>5048</v>
      </c>
      <c r="B56" s="150"/>
      <c r="C56" s="150" t="s">
        <v>585</v>
      </c>
      <c r="D56" s="151" t="s">
        <v>34</v>
      </c>
      <c r="E56" s="111"/>
      <c r="F56" s="132">
        <v>12.94</v>
      </c>
      <c r="G56" s="133">
        <f>IF(O56="4800",$G$2,IF(O56="3100",$G$2,IF(O56="3200",$G$2,IF(O56="3300",$G$2,IF(O56="3400",$G$2,IF(O56="3500",$G$2,IF(O56="3600",$G$2,IF(O56="3700",#REF!,IF(O56="3800",$G$2,IF(O56="3900",$G$2,IF(O56="3902",$G$2,IF(O56="3950",#REF!,IF(O56="3951",#REF!,IF(O56="3952",#REF!,IF(O56="3953",#REF!,IF(O56="3990",$G$2,IF(O56="3991","Special",IF(O56="3997",#REF!,IF(O56="3998",#REF!,IF(O56="3999",$G$2,IF(O56="4202","Export Price",IF(O56="4299","Export Price",IF(O56="4400","Export Price",IF(O56="4499","Export Price",IF(O56="4500","Export Price",IF(O56="4510","Export Price",IF(O56="4599","Export Price")))))))))))))))))))))))))))</f>
        <v>0.15</v>
      </c>
      <c r="H56" s="132">
        <f t="shared" si="3"/>
        <v>10.998999999999999</v>
      </c>
      <c r="I56" s="132">
        <f t="shared" si="1"/>
        <v>0</v>
      </c>
      <c r="J56" s="134" t="s">
        <v>208</v>
      </c>
      <c r="K56" s="134" t="s">
        <v>47</v>
      </c>
      <c r="L56" s="134" t="s">
        <v>200</v>
      </c>
      <c r="M56" s="134">
        <v>0.223</v>
      </c>
      <c r="N56" s="135" t="s">
        <v>5049</v>
      </c>
      <c r="O56" s="136" t="s">
        <v>4948</v>
      </c>
      <c r="P56" s="137" t="s">
        <v>10</v>
      </c>
    </row>
    <row r="57" spans="1:16" ht="15" thickBot="1" x14ac:dyDescent="0.4">
      <c r="A57" s="149" t="s">
        <v>5050</v>
      </c>
      <c r="B57" s="150"/>
      <c r="C57" s="150" t="s">
        <v>585</v>
      </c>
      <c r="D57" s="151" t="s">
        <v>45</v>
      </c>
      <c r="E57" s="111"/>
      <c r="F57" s="132">
        <v>42.11</v>
      </c>
      <c r="G57" s="133">
        <f>IF(O57="4800",$G$2,IF(O57="3100",$G$2,IF(O57="3200",$G$2,IF(O57="3300",$G$2,IF(O57="3400",$G$2,IF(O57="3500",$G$2,IF(O57="3600",$G$2,IF(O57="3700",#REF!,IF(O57="3800",$G$2,IF(O57="3900",$G$2,IF(O57="3902",$G$2,IF(O57="3950",#REF!,IF(O57="3951",#REF!,IF(O57="3952",#REF!,IF(O57="3953",#REF!,IF(O57="3990",$G$2,IF(O57="3991","Special",IF(O57="3997",#REF!,IF(O57="3998",#REF!,IF(O57="3999",$G$2,IF(O57="4202","Export Price",IF(O57="4299","Export Price",IF(O57="4400","Export Price",IF(O57="4499","Export Price",IF(O57="4500","Export Price",IF(O57="4510","Export Price",IF(O57="4599","Export Price")))))))))))))))))))))))))))</f>
        <v>0.15</v>
      </c>
      <c r="H57" s="132">
        <f t="shared" si="3"/>
        <v>35.793500000000002</v>
      </c>
      <c r="I57" s="132">
        <f t="shared" si="1"/>
        <v>0</v>
      </c>
      <c r="J57" s="134" t="s">
        <v>96</v>
      </c>
      <c r="K57" s="134" t="s">
        <v>79</v>
      </c>
      <c r="L57" s="134" t="s">
        <v>43</v>
      </c>
      <c r="M57" s="134">
        <v>1.4</v>
      </c>
      <c r="N57" s="135" t="s">
        <v>5051</v>
      </c>
      <c r="O57" s="136" t="s">
        <v>4948</v>
      </c>
      <c r="P57" s="137" t="s">
        <v>10</v>
      </c>
    </row>
    <row r="58" spans="1:16" ht="15" thickBot="1" x14ac:dyDescent="0.4">
      <c r="A58" s="149" t="s">
        <v>5052</v>
      </c>
      <c r="B58" s="150"/>
      <c r="C58" s="150" t="s">
        <v>585</v>
      </c>
      <c r="D58" s="151" t="s">
        <v>49</v>
      </c>
      <c r="E58" s="111"/>
      <c r="F58" s="132">
        <v>42.11</v>
      </c>
      <c r="G58" s="133">
        <f>IF(O58="4800",$G$2,IF(O58="3100",$G$2,IF(O58="3200",$G$2,IF(O58="3300",$G$2,IF(O58="3400",$G$2,IF(O58="3500",$G$2,IF(O58="3600",$G$2,IF(O58="3700",#REF!,IF(O58="3800",$G$2,IF(O58="3900",$G$2,IF(O58="3902",$G$2,IF(O58="3950",#REF!,IF(O58="3951",#REF!,IF(O58="3952",#REF!,IF(O58="3953",#REF!,IF(O58="3990",$G$2,IF(O58="3991","Special",IF(O58="3997",#REF!,IF(O58="3998",#REF!,IF(O58="3999",$G$2,IF(O58="4202","Export Price",IF(O58="4299","Export Price",IF(O58="4400","Export Price",IF(O58="4499","Export Price",IF(O58="4500","Export Price",IF(O58="4510","Export Price",IF(O58="4599","Export Price")))))))))))))))))))))))))))</f>
        <v>0.15</v>
      </c>
      <c r="H58" s="132">
        <f t="shared" si="3"/>
        <v>35.793500000000002</v>
      </c>
      <c r="I58" s="132">
        <f t="shared" si="1"/>
        <v>0</v>
      </c>
      <c r="J58" s="134" t="s">
        <v>904</v>
      </c>
      <c r="K58" s="134" t="s">
        <v>904</v>
      </c>
      <c r="L58" s="134" t="s">
        <v>47</v>
      </c>
      <c r="M58" s="134">
        <v>0.88</v>
      </c>
      <c r="N58" s="135"/>
      <c r="O58" s="136" t="s">
        <v>4948</v>
      </c>
      <c r="P58" s="137" t="s">
        <v>10</v>
      </c>
    </row>
    <row r="59" spans="1:16" ht="15" thickBot="1" x14ac:dyDescent="0.4">
      <c r="A59" s="149" t="s">
        <v>5053</v>
      </c>
      <c r="B59" s="150"/>
      <c r="C59" s="150" t="s">
        <v>585</v>
      </c>
      <c r="D59" s="151" t="s">
        <v>5054</v>
      </c>
      <c r="E59" s="111"/>
      <c r="F59" s="132">
        <v>48.06</v>
      </c>
      <c r="G59" s="133">
        <f>IF(O59="4800",$G$2,IF(O59="3100",$G$2,IF(O59="3200",$G$2,IF(O59="3300",$G$2,IF(O59="3400",$G$2,IF(O59="3500",$G$2,IF(O59="3600",$G$2,IF(O59="3700",#REF!,IF(O59="3800",$G$2,IF(O59="3900",$G$2,IF(O59="3902",$G$2,IF(O59="3950",#REF!,IF(O59="3951",#REF!,IF(O59="3952",#REF!,IF(O59="3953",#REF!,IF(O59="3990",$G$2,IF(O59="3991","Special",IF(O59="3997",#REF!,IF(O59="3998",#REF!,IF(O59="3999",$G$2,IF(O59="4202","Export Price",IF(O59="4299","Export Price",IF(O59="4400","Export Price",IF(O59="4499","Export Price",IF(O59="4500","Export Price",IF(O59="4510","Export Price",IF(O59="4599","Export Price")))))))))))))))))))))))))))</f>
        <v>0.15</v>
      </c>
      <c r="H59" s="132">
        <f t="shared" si="3"/>
        <v>40.850999999999999</v>
      </c>
      <c r="I59" s="132">
        <f t="shared" si="1"/>
        <v>0</v>
      </c>
      <c r="J59" s="134" t="s">
        <v>4937</v>
      </c>
      <c r="K59" s="134" t="s">
        <v>208</v>
      </c>
      <c r="L59" s="134" t="s">
        <v>322</v>
      </c>
      <c r="M59" s="134">
        <v>1</v>
      </c>
      <c r="N59" s="135" t="s">
        <v>5055</v>
      </c>
      <c r="O59" s="136" t="s">
        <v>4948</v>
      </c>
      <c r="P59" s="137" t="s">
        <v>10</v>
      </c>
    </row>
    <row r="60" spans="1:16" ht="15" thickBot="1" x14ac:dyDescent="0.4">
      <c r="A60" s="149" t="s">
        <v>5056</v>
      </c>
      <c r="B60" s="150"/>
      <c r="C60" s="150" t="s">
        <v>585</v>
      </c>
      <c r="D60" s="151" t="s">
        <v>65</v>
      </c>
      <c r="E60" s="111"/>
      <c r="F60" s="132">
        <v>56.85</v>
      </c>
      <c r="G60" s="133">
        <f>IF(O60="4800",$G$2,IF(O60="3100",$G$2,IF(O60="3200",$G$2,IF(O60="3300",$G$2,IF(O60="3400",$G$2,IF(O60="3500",$G$2,IF(O60="3600",$G$2,IF(O60="3700",#REF!,IF(O60="3800",$G$2,IF(O60="3900",$G$2,IF(O60="3902",$G$2,IF(O60="3950",#REF!,IF(O60="3951",#REF!,IF(O60="3952",#REF!,IF(O60="3953",#REF!,IF(O60="3990",$G$2,IF(O60="3991","Special",IF(O60="3997",#REF!,IF(O60="3998",#REF!,IF(O60="3999",$G$2,IF(O60="4202","Export Price",IF(O60="4299","Export Price",IF(O60="4400","Export Price",IF(O60="4499","Export Price",IF(O60="4500","Export Price",IF(O60="4510","Export Price",IF(O60="4599","Export Price")))))))))))))))))))))))))))</f>
        <v>0.15</v>
      </c>
      <c r="H60" s="132">
        <f t="shared" si="3"/>
        <v>48.322500000000005</v>
      </c>
      <c r="I60" s="132">
        <f t="shared" si="1"/>
        <v>0</v>
      </c>
      <c r="J60" s="134" t="s">
        <v>5057</v>
      </c>
      <c r="K60" s="134" t="s">
        <v>5058</v>
      </c>
      <c r="L60" s="134" t="s">
        <v>554</v>
      </c>
      <c r="M60" s="134">
        <v>1</v>
      </c>
      <c r="N60" s="135" t="s">
        <v>5059</v>
      </c>
      <c r="O60" s="136" t="s">
        <v>4948</v>
      </c>
      <c r="P60" s="137" t="s">
        <v>10</v>
      </c>
    </row>
    <row r="61" spans="1:16" ht="15" thickBot="1" x14ac:dyDescent="0.4">
      <c r="A61" s="149" t="s">
        <v>5060</v>
      </c>
      <c r="B61" s="150"/>
      <c r="C61" s="150" t="s">
        <v>585</v>
      </c>
      <c r="D61" s="151" t="s">
        <v>76</v>
      </c>
      <c r="E61" s="111"/>
      <c r="F61" s="132">
        <v>198.49</v>
      </c>
      <c r="G61" s="133">
        <f>IF(O61="4800",$G$2,IF(O61="3100",$G$2,IF(O61="3200",$G$2,IF(O61="3300",$G$2,IF(O61="3400",$G$2,IF(O61="3500",$G$2,IF(O61="3600",$G$2,IF(O61="3700",#REF!,IF(O61="3800",$G$2,IF(O61="3900",$G$2,IF(O61="3902",$G$2,IF(O61="3950",#REF!,IF(O61="3951",#REF!,IF(O61="3952",#REF!,IF(O61="3953",#REF!,IF(O61="3990",$G$2,IF(O61="3991","Special",IF(O61="3997",#REF!,IF(O61="3998",#REF!,IF(O61="3999",$G$2,IF(O61="4202","Export Price",IF(O61="4299","Export Price",IF(O61="4400","Export Price",IF(O61="4499","Export Price",IF(O61="4500","Export Price",IF(O61="4510","Export Price",IF(O61="4599","Export Price")))))))))))))))))))))))))))</f>
        <v>0.15</v>
      </c>
      <c r="H61" s="132">
        <f t="shared" si="3"/>
        <v>168.7165</v>
      </c>
      <c r="I61" s="132">
        <f t="shared" si="1"/>
        <v>0</v>
      </c>
      <c r="J61" s="134" t="s">
        <v>990</v>
      </c>
      <c r="K61" s="134" t="s">
        <v>47</v>
      </c>
      <c r="L61" s="134" t="s">
        <v>42</v>
      </c>
      <c r="M61" s="134">
        <v>0.95</v>
      </c>
      <c r="N61" s="135" t="s">
        <v>5061</v>
      </c>
      <c r="O61" s="136" t="s">
        <v>4948</v>
      </c>
      <c r="P61" s="137" t="s">
        <v>10</v>
      </c>
    </row>
    <row r="62" spans="1:16" ht="15" thickBot="1" x14ac:dyDescent="0.4">
      <c r="A62" s="149" t="s">
        <v>5062</v>
      </c>
      <c r="B62" s="150"/>
      <c r="C62" s="150" t="s">
        <v>585</v>
      </c>
      <c r="D62" s="151" t="s">
        <v>78</v>
      </c>
      <c r="E62" s="111"/>
      <c r="F62" s="132">
        <v>52.93</v>
      </c>
      <c r="G62" s="133">
        <f>IF(O62="4800",$G$2,IF(O62="3100",$G$2,IF(O62="3200",$G$2,IF(O62="3300",$G$2,IF(O62="3400",$G$2,IF(O62="3500",$G$2,IF(O62="3600",$G$2,IF(O62="3700",#REF!,IF(O62="3800",$G$2,IF(O62="3900",$G$2,IF(O62="3902",$G$2,IF(O62="3950",#REF!,IF(O62="3951",#REF!,IF(O62="3952",#REF!,IF(O62="3953",#REF!,IF(O62="3990",$G$2,IF(O62="3991","Special",IF(O62="3997",#REF!,IF(O62="3998",#REF!,IF(O62="3999",$G$2,IF(O62="4202","Export Price",IF(O62="4299","Export Price",IF(O62="4400","Export Price",IF(O62="4499","Export Price",IF(O62="4500","Export Price",IF(O62="4510","Export Price",IF(O62="4599","Export Price")))))))))))))))))))))))))))</f>
        <v>0.15</v>
      </c>
      <c r="H62" s="132">
        <f t="shared" si="3"/>
        <v>44.990499999999997</v>
      </c>
      <c r="I62" s="132">
        <f t="shared" si="1"/>
        <v>0</v>
      </c>
      <c r="J62" s="134" t="s">
        <v>5063</v>
      </c>
      <c r="K62" s="134" t="s">
        <v>4413</v>
      </c>
      <c r="L62" s="134" t="s">
        <v>111</v>
      </c>
      <c r="M62" s="134">
        <v>0.86</v>
      </c>
      <c r="N62" s="135" t="s">
        <v>5064</v>
      </c>
      <c r="O62" s="136" t="s">
        <v>4948</v>
      </c>
      <c r="P62" s="137" t="s">
        <v>10</v>
      </c>
    </row>
    <row r="63" spans="1:16" ht="15" thickBot="1" x14ac:dyDescent="0.4">
      <c r="A63" s="149" t="s">
        <v>5065</v>
      </c>
      <c r="B63" s="150"/>
      <c r="C63" s="150" t="s">
        <v>585</v>
      </c>
      <c r="D63" s="151" t="s">
        <v>63</v>
      </c>
      <c r="E63" s="111"/>
      <c r="F63" s="132">
        <v>101.05</v>
      </c>
      <c r="G63" s="133">
        <f>IF(O63="4800",$G$2,IF(O63="3100",$G$2,IF(O63="3200",$G$2,IF(O63="3300",$G$2,IF(O63="3400",$G$2,IF(O63="3500",$G$2,IF(O63="3600",$G$2,IF(O63="3700",#REF!,IF(O63="3800",$G$2,IF(O63="3900",$G$2,IF(O63="3902",$G$2,IF(O63="3950",#REF!,IF(O63="3951",#REF!,IF(O63="3952",#REF!,IF(O63="3953",#REF!,IF(O63="3990",$G$2,IF(O63="3991","Special",IF(O63="3997",#REF!,IF(O63="3998",#REF!,IF(O63="3999",$G$2,IF(O63="4202","Export Price",IF(O63="4299","Export Price",IF(O63="4400","Export Price",IF(O63="4499","Export Price",IF(O63="4500","Export Price",IF(O63="4510","Export Price",IF(O63="4599","Export Price")))))))))))))))))))))))))))</f>
        <v>0.15</v>
      </c>
      <c r="H63" s="132">
        <f t="shared" si="3"/>
        <v>85.892499999999998</v>
      </c>
      <c r="I63" s="132">
        <f t="shared" si="1"/>
        <v>0</v>
      </c>
      <c r="J63" s="134" t="s">
        <v>665</v>
      </c>
      <c r="K63" s="134" t="s">
        <v>1426</v>
      </c>
      <c r="L63" s="134" t="s">
        <v>521</v>
      </c>
      <c r="M63" s="134">
        <v>1.2</v>
      </c>
      <c r="N63" s="135" t="s">
        <v>5066</v>
      </c>
      <c r="O63" s="136" t="s">
        <v>4948</v>
      </c>
      <c r="P63" s="137" t="s">
        <v>10</v>
      </c>
    </row>
    <row r="64" spans="1:16" ht="15" thickBot="1" x14ac:dyDescent="0.4">
      <c r="A64" s="149" t="s">
        <v>5067</v>
      </c>
      <c r="B64" s="150"/>
      <c r="C64" s="150" t="s">
        <v>585</v>
      </c>
      <c r="D64" s="151" t="s">
        <v>5068</v>
      </c>
      <c r="E64" s="111"/>
      <c r="F64" s="132">
        <v>83</v>
      </c>
      <c r="G64" s="133">
        <f>IF(O64="4800",$G$2,IF(O64="3100",$G$2,IF(O64="3200",$G$2,IF(O64="3300",$G$2,IF(O64="3400",$G$2,IF(O64="3500",$G$2,IF(O64="3600",$G$2,IF(O64="3700",#REF!,IF(O64="3800",$G$2,IF(O64="3900",$G$2,IF(O64="3902",$G$2,IF(O64="3950",#REF!,IF(O64="3951",#REF!,IF(O64="3952",#REF!,IF(O64="3953",#REF!,IF(O64="3990",$G$2,IF(O64="3991","Special",IF(O64="3997",#REF!,IF(O64="3998",#REF!,IF(O64="3999",$G$2,IF(O64="4202","Export Price",IF(O64="4299","Export Price",IF(O64="4400","Export Price",IF(O64="4499","Export Price",IF(O64="4500","Export Price",IF(O64="4510","Export Price",IF(O64="4599","Export Price")))))))))))))))))))))))))))</f>
        <v>0.15</v>
      </c>
      <c r="H64" s="132">
        <f t="shared" si="3"/>
        <v>70.55</v>
      </c>
      <c r="I64" s="132">
        <f t="shared" si="1"/>
        <v>0</v>
      </c>
      <c r="J64" s="134" t="s">
        <v>3732</v>
      </c>
      <c r="K64" s="134" t="s">
        <v>1426</v>
      </c>
      <c r="L64" s="134" t="s">
        <v>42</v>
      </c>
      <c r="M64" s="134">
        <v>1.6</v>
      </c>
      <c r="N64" s="135" t="s">
        <v>5069</v>
      </c>
      <c r="O64" s="136" t="s">
        <v>4948</v>
      </c>
      <c r="P64" s="137" t="s">
        <v>10</v>
      </c>
    </row>
    <row r="65" spans="1:16" ht="15" thickBot="1" x14ac:dyDescent="0.4">
      <c r="A65" s="149" t="s">
        <v>5070</v>
      </c>
      <c r="B65" s="150"/>
      <c r="C65" s="150" t="s">
        <v>585</v>
      </c>
      <c r="D65" s="151" t="s">
        <v>242</v>
      </c>
      <c r="E65" s="111"/>
      <c r="F65" s="132">
        <v>203.3</v>
      </c>
      <c r="G65" s="133">
        <f>IF(O65="4800",$G$2,IF(O65="3100",$G$2,IF(O65="3200",$G$2,IF(O65="3300",$G$2,IF(O65="3400",$G$2,IF(O65="3500",$G$2,IF(O65="3600",$G$2,IF(O65="3700",#REF!,IF(O65="3800",$G$2,IF(O65="3900",$G$2,IF(O65="3902",$G$2,IF(O65="3950",#REF!,IF(O65="3951",#REF!,IF(O65="3952",#REF!,IF(O65="3953",#REF!,IF(O65="3990",$G$2,IF(O65="3991","Special",IF(O65="3997",#REF!,IF(O65="3998",#REF!,IF(O65="3999",$G$2,IF(O65="4202","Export Price",IF(O65="4299","Export Price",IF(O65="4400","Export Price",IF(O65="4499","Export Price",IF(O65="4500","Export Price",IF(O65="4510","Export Price",IF(O65="4599","Export Price")))))))))))))))))))))))))))</f>
        <v>0.15</v>
      </c>
      <c r="H65" s="132">
        <f t="shared" si="3"/>
        <v>172.80500000000001</v>
      </c>
      <c r="I65" s="132">
        <f t="shared" si="1"/>
        <v>0</v>
      </c>
      <c r="J65" s="134" t="s">
        <v>116</v>
      </c>
      <c r="K65" s="134" t="s">
        <v>208</v>
      </c>
      <c r="L65" s="134" t="s">
        <v>903</v>
      </c>
      <c r="M65" s="134">
        <v>3.2</v>
      </c>
      <c r="N65" s="135" t="s">
        <v>5071</v>
      </c>
      <c r="O65" s="136" t="s">
        <v>4948</v>
      </c>
      <c r="P65" s="137" t="s">
        <v>10</v>
      </c>
    </row>
    <row r="66" spans="1:16" ht="15" thickBot="1" x14ac:dyDescent="0.4">
      <c r="A66" s="149" t="s">
        <v>5072</v>
      </c>
      <c r="B66" s="150"/>
      <c r="C66" s="150" t="s">
        <v>585</v>
      </c>
      <c r="D66" s="151" t="s">
        <v>244</v>
      </c>
      <c r="E66" s="111"/>
      <c r="F66" s="132">
        <v>42.11</v>
      </c>
      <c r="G66" s="133">
        <f>IF(O66="4800",$G$2,IF(O66="3100",$G$2,IF(O66="3200",$G$2,IF(O66="3300",$G$2,IF(O66="3400",$G$2,IF(O66="3500",$G$2,IF(O66="3600",$G$2,IF(O66="3700",#REF!,IF(O66="3800",$G$2,IF(O66="3900",$G$2,IF(O66="3902",$G$2,IF(O66="3950",#REF!,IF(O66="3951",#REF!,IF(O66="3952",#REF!,IF(O66="3953",#REF!,IF(O66="3990",$G$2,IF(O66="3991","Special",IF(O66="3997",#REF!,IF(O66="3998",#REF!,IF(O66="3999",$G$2,IF(O66="4202","Export Price",IF(O66="4299","Export Price",IF(O66="4400","Export Price",IF(O66="4499","Export Price",IF(O66="4500","Export Price",IF(O66="4510","Export Price",IF(O66="4599","Export Price")))))))))))))))))))))))))))</f>
        <v>0.15</v>
      </c>
      <c r="H66" s="132">
        <f t="shared" si="3"/>
        <v>35.793500000000002</v>
      </c>
      <c r="I66" s="132">
        <f t="shared" si="1"/>
        <v>0</v>
      </c>
      <c r="J66" s="134" t="s">
        <v>96</v>
      </c>
      <c r="K66" s="134" t="s">
        <v>471</v>
      </c>
      <c r="L66" s="134" t="s">
        <v>322</v>
      </c>
      <c r="M66" s="134">
        <v>0.39</v>
      </c>
      <c r="N66" s="135" t="s">
        <v>5073</v>
      </c>
      <c r="O66" s="136" t="s">
        <v>4948</v>
      </c>
      <c r="P66" s="137" t="s">
        <v>10</v>
      </c>
    </row>
    <row r="67" spans="1:16" ht="15" thickBot="1" x14ac:dyDescent="0.4">
      <c r="A67" s="149" t="s">
        <v>5074</v>
      </c>
      <c r="B67" s="150"/>
      <c r="C67" s="150" t="s">
        <v>585</v>
      </c>
      <c r="D67" s="151" t="s">
        <v>673</v>
      </c>
      <c r="E67" s="111"/>
      <c r="F67" s="132">
        <v>66.16</v>
      </c>
      <c r="G67" s="133">
        <f>IF(O67="4800",$G$2,IF(O67="3100",$G$2,IF(O67="3200",$G$2,IF(O67="3300",$G$2,IF(O67="3400",$G$2,IF(O67="3500",$G$2,IF(O67="3600",$G$2,IF(O67="3700",#REF!,IF(O67="3800",$G$2,IF(O67="3900",$G$2,IF(O67="3902",$G$2,IF(O67="3950",#REF!,IF(O67="3951",#REF!,IF(O67="3952",#REF!,IF(O67="3953",#REF!,IF(O67="3990",$G$2,IF(O67="3991","Special",IF(O67="3997",#REF!,IF(O67="3998",#REF!,IF(O67="3999",$G$2,IF(O67="4202","Export Price",IF(O67="4299","Export Price",IF(O67="4400","Export Price",IF(O67="4499","Export Price",IF(O67="4500","Export Price",IF(O67="4510","Export Price",IF(O67="4599","Export Price")))))))))))))))))))))))))))</f>
        <v>0.15</v>
      </c>
      <c r="H67" s="132">
        <f t="shared" si="3"/>
        <v>56.235999999999997</v>
      </c>
      <c r="I67" s="132">
        <f t="shared" si="1"/>
        <v>0</v>
      </c>
      <c r="J67" s="134" t="s">
        <v>57</v>
      </c>
      <c r="K67" s="134" t="s">
        <v>57</v>
      </c>
      <c r="L67" s="134" t="s">
        <v>57</v>
      </c>
      <c r="M67" s="134">
        <v>0.7</v>
      </c>
      <c r="N67" s="135" t="s">
        <v>5075</v>
      </c>
      <c r="O67" s="136" t="s">
        <v>4948</v>
      </c>
      <c r="P67" s="137" t="s">
        <v>10</v>
      </c>
    </row>
    <row r="68" spans="1:16" ht="15" thickBot="1" x14ac:dyDescent="0.4">
      <c r="A68" s="149" t="s">
        <v>5076</v>
      </c>
      <c r="B68" s="150"/>
      <c r="C68" s="150" t="s">
        <v>585</v>
      </c>
      <c r="D68" s="151" t="s">
        <v>675</v>
      </c>
      <c r="E68" s="111"/>
      <c r="F68" s="132">
        <v>117.89</v>
      </c>
      <c r="G68" s="133">
        <f>IF(O68="4800",$G$2,IF(O68="3100",$G$2,IF(O68="3200",$G$2,IF(O68="3300",$G$2,IF(O68="3400",$G$2,IF(O68="3500",$G$2,IF(O68="3600",$G$2,IF(O68="3700",#REF!,IF(O68="3800",$G$2,IF(O68="3900",$G$2,IF(O68="3902",$G$2,IF(O68="3950",#REF!,IF(O68="3951",#REF!,IF(O68="3952",#REF!,IF(O68="3953",#REF!,IF(O68="3990",$G$2,IF(O68="3991","Special",IF(O68="3997",#REF!,IF(O68="3998",#REF!,IF(O68="3999",$G$2,IF(O68="4202","Export Price",IF(O68="4299","Export Price",IF(O68="4400","Export Price",IF(O68="4499","Export Price",IF(O68="4500","Export Price",IF(O68="4510","Export Price",IF(O68="4599","Export Price")))))))))))))))))))))))))))</f>
        <v>0.15</v>
      </c>
      <c r="H68" s="132">
        <f t="shared" si="3"/>
        <v>100.20650000000001</v>
      </c>
      <c r="I68" s="132">
        <f t="shared" si="1"/>
        <v>0</v>
      </c>
      <c r="J68" s="134" t="s">
        <v>583</v>
      </c>
      <c r="K68" s="134" t="s">
        <v>471</v>
      </c>
      <c r="L68" s="134" t="s">
        <v>583</v>
      </c>
      <c r="M68" s="134">
        <v>1.1499999999999999</v>
      </c>
      <c r="N68" s="135" t="s">
        <v>5077</v>
      </c>
      <c r="O68" s="136" t="s">
        <v>4948</v>
      </c>
      <c r="P68" s="137" t="s">
        <v>10</v>
      </c>
    </row>
    <row r="69" spans="1:16" ht="15" thickBot="1" x14ac:dyDescent="0.4">
      <c r="A69" s="149" t="s">
        <v>5078</v>
      </c>
      <c r="B69" s="150"/>
      <c r="C69" s="150" t="s">
        <v>585</v>
      </c>
      <c r="D69" s="151" t="s">
        <v>69</v>
      </c>
      <c r="E69" s="111"/>
      <c r="F69" s="132">
        <v>15.95</v>
      </c>
      <c r="G69" s="133">
        <f>IF(O69="4800",$G$2,IF(O69="3100",$G$2,IF(O69="3200",$G$2,IF(O69="3300",$G$2,IF(O69="3400",$G$2,IF(O69="3500",$G$2,IF(O69="3600",$G$2,IF(O69="3700",#REF!,IF(O69="3800",$G$2,IF(O69="3900",$G$2,IF(O69="3902",$G$2,IF(O69="3950",#REF!,IF(O69="3951",#REF!,IF(O69="3952",#REF!,IF(O69="3953",#REF!,IF(O69="3990",$G$2,IF(O69="3991","Special",IF(O69="3997",#REF!,IF(O69="3998",#REF!,IF(O69="3999",$G$2,IF(O69="4202","Export Price",IF(O69="4299","Export Price",IF(O69="4400","Export Price",IF(O69="4499","Export Price",IF(O69="4500","Export Price",IF(O69="4510","Export Price",IF(O69="4599","Export Price")))))))))))))))))))))))))))</f>
        <v>0.15</v>
      </c>
      <c r="H69" s="132">
        <f t="shared" si="3"/>
        <v>13.557499999999999</v>
      </c>
      <c r="I69" s="132">
        <f t="shared" si="1"/>
        <v>0</v>
      </c>
      <c r="J69" s="134" t="s">
        <v>66</v>
      </c>
      <c r="K69" s="134" t="s">
        <v>46</v>
      </c>
      <c r="L69" s="134" t="s">
        <v>837</v>
      </c>
      <c r="M69" s="134">
        <v>0.08</v>
      </c>
      <c r="N69" s="135" t="s">
        <v>5079</v>
      </c>
      <c r="O69" s="136" t="s">
        <v>4948</v>
      </c>
      <c r="P69" s="137" t="s">
        <v>10</v>
      </c>
    </row>
    <row r="70" spans="1:16" ht="15" thickBot="1" x14ac:dyDescent="0.4">
      <c r="A70" s="149" t="s">
        <v>5080</v>
      </c>
      <c r="B70" s="150"/>
      <c r="C70" s="150" t="s">
        <v>585</v>
      </c>
      <c r="D70" s="151" t="s">
        <v>55</v>
      </c>
      <c r="E70" s="111"/>
      <c r="F70" s="132">
        <v>72.12</v>
      </c>
      <c r="G70" s="133">
        <f>IF(O70="4800",$G$2,IF(O70="3100",$G$2,IF(O70="3200",$G$2,IF(O70="3300",$G$2,IF(O70="3400",$G$2,IF(O70="3500",$G$2,IF(O70="3600",$G$2,IF(O70="3700",#REF!,IF(O70="3800",$G$2,IF(O70="3900",$G$2,IF(O70="3902",$G$2,IF(O70="3950",#REF!,IF(O70="3951",#REF!,IF(O70="3952",#REF!,IF(O70="3953",#REF!,IF(O70="3990",$G$2,IF(O70="3991","Special",IF(O70="3997",#REF!,IF(O70="3998",#REF!,IF(O70="3999",$G$2,IF(O70="4202","Export Price",IF(O70="4299","Export Price",IF(O70="4400","Export Price",IF(O70="4499","Export Price",IF(O70="4500","Export Price",IF(O70="4510","Export Price",IF(O70="4599","Export Price")))))))))))))))))))))))))))</f>
        <v>0.15</v>
      </c>
      <c r="H70" s="132">
        <f t="shared" si="3"/>
        <v>61.302000000000007</v>
      </c>
      <c r="I70" s="132">
        <f t="shared" si="1"/>
        <v>0</v>
      </c>
      <c r="J70" s="134" t="s">
        <v>665</v>
      </c>
      <c r="K70" s="134" t="s">
        <v>521</v>
      </c>
      <c r="L70" s="134" t="s">
        <v>4543</v>
      </c>
      <c r="M70" s="134">
        <v>0.95</v>
      </c>
      <c r="N70" s="135" t="s">
        <v>5081</v>
      </c>
      <c r="O70" s="136" t="s">
        <v>4948</v>
      </c>
      <c r="P70" s="137" t="s">
        <v>10</v>
      </c>
    </row>
    <row r="71" spans="1:16" ht="15" thickBot="1" x14ac:dyDescent="0.4">
      <c r="A71" s="149" t="s">
        <v>5082</v>
      </c>
      <c r="B71" s="150"/>
      <c r="C71" s="150" t="s">
        <v>585</v>
      </c>
      <c r="D71" s="151" t="s">
        <v>5083</v>
      </c>
      <c r="E71" s="111"/>
      <c r="F71" s="132">
        <v>51.13</v>
      </c>
      <c r="G71" s="133">
        <f>IF(O71="4800",$G$2,IF(O71="3100",$G$2,IF(O71="3200",$G$2,IF(O71="3300",$G$2,IF(O71="3400",$G$2,IF(O71="3500",$G$2,IF(O71="3600",$G$2,IF(O71="3700",#REF!,IF(O71="3800",$G$2,IF(O71="3900",$G$2,IF(O71="3902",$G$2,IF(O71="3950",#REF!,IF(O71="3951",#REF!,IF(O71="3952",#REF!,IF(O71="3953",#REF!,IF(O71="3990",$G$2,IF(O71="3991","Special",IF(O71="3997",#REF!,IF(O71="3998",#REF!,IF(O71="3999",$G$2,IF(O71="4202","Export Price",IF(O71="4299","Export Price",IF(O71="4400","Export Price",IF(O71="4499","Export Price",IF(O71="4500","Export Price",IF(O71="4510","Export Price",IF(O71="4599","Export Price")))))))))))))))))))))))))))</f>
        <v>0.15</v>
      </c>
      <c r="H71" s="132">
        <f t="shared" si="3"/>
        <v>43.460500000000003</v>
      </c>
      <c r="I71" s="132">
        <f t="shared" ref="I71:I134" si="4">E71*H71</f>
        <v>0</v>
      </c>
      <c r="J71" s="134" t="s">
        <v>4425</v>
      </c>
      <c r="K71" s="134" t="s">
        <v>1116</v>
      </c>
      <c r="L71" s="134" t="s">
        <v>1115</v>
      </c>
      <c r="M71" s="134">
        <v>0.8</v>
      </c>
      <c r="N71" s="135" t="s">
        <v>5084</v>
      </c>
      <c r="O71" s="136" t="s">
        <v>4948</v>
      </c>
      <c r="P71" s="137" t="s">
        <v>10</v>
      </c>
    </row>
    <row r="72" spans="1:16" ht="15" thickBot="1" x14ac:dyDescent="0.4">
      <c r="A72" s="149" t="s">
        <v>5085</v>
      </c>
      <c r="B72" s="150"/>
      <c r="C72" s="150" t="s">
        <v>585</v>
      </c>
      <c r="D72" s="151" t="s">
        <v>5086</v>
      </c>
      <c r="E72" s="111"/>
      <c r="F72" s="132">
        <v>139.55000000000001</v>
      </c>
      <c r="G72" s="133">
        <f>IF(O72="4800",$G$2,IF(O72="3100",$G$2,IF(O72="3200",$G$2,IF(O72="3300",$G$2,IF(O72="3400",$G$2,IF(O72="3500",$G$2,IF(O72="3600",$G$2,IF(O72="3700",#REF!,IF(O72="3800",$G$2,IF(O72="3900",$G$2,IF(O72="3902",$G$2,IF(O72="3950",#REF!,IF(O72="3951",#REF!,IF(O72="3952",#REF!,IF(O72="3953",#REF!,IF(O72="3990",$G$2,IF(O72="3991","Special",IF(O72="3997",#REF!,IF(O72="3998",#REF!,IF(O72="3999",$G$2,IF(O72="4202","Export Price",IF(O72="4299","Export Price",IF(O72="4400","Export Price",IF(O72="4499","Export Price",IF(O72="4500","Export Price",IF(O72="4510","Export Price",IF(O72="4599","Export Price")))))))))))))))))))))))))))</f>
        <v>0.15</v>
      </c>
      <c r="H72" s="132">
        <f t="shared" si="3"/>
        <v>118.61750000000001</v>
      </c>
      <c r="I72" s="132">
        <f t="shared" si="4"/>
        <v>0</v>
      </c>
      <c r="J72" s="134" t="s">
        <v>1426</v>
      </c>
      <c r="K72" s="134" t="s">
        <v>47</v>
      </c>
      <c r="L72" s="134" t="s">
        <v>46</v>
      </c>
      <c r="M72" s="134">
        <v>1.7569999999999999</v>
      </c>
      <c r="N72" s="135" t="s">
        <v>5087</v>
      </c>
      <c r="O72" s="136" t="s">
        <v>4948</v>
      </c>
      <c r="P72" s="137" t="s">
        <v>10</v>
      </c>
    </row>
    <row r="73" spans="1:16" ht="15" thickBot="1" x14ac:dyDescent="0.4">
      <c r="A73" s="149" t="s">
        <v>5088</v>
      </c>
      <c r="B73" s="150"/>
      <c r="C73" s="150" t="s">
        <v>585</v>
      </c>
      <c r="D73" s="151" t="s">
        <v>5089</v>
      </c>
      <c r="E73" s="111"/>
      <c r="F73" s="132">
        <v>45.66</v>
      </c>
      <c r="G73" s="133">
        <f>IF(O73="4800",$G$2,IF(O73="3100",$G$2,IF(O73="3200",$G$2,IF(O73="3300",$G$2,IF(O73="3400",$G$2,IF(O73="3500",$G$2,IF(O73="3600",$G$2,IF(O73="3700",#REF!,IF(O73="3800",$G$2,IF(O73="3900",$G$2,IF(O73="3902",$G$2,IF(O73="3950",#REF!,IF(O73="3951",#REF!,IF(O73="3952",#REF!,IF(O73="3953",#REF!,IF(O73="3990",$G$2,IF(O73="3991","Special",IF(O73="3997",#REF!,IF(O73="3998",#REF!,IF(O73="3999",$G$2,IF(O73="4202","Export Price",IF(O73="4299","Export Price",IF(O73="4400","Export Price",IF(O73="4499","Export Price",IF(O73="4500","Export Price",IF(O73="4510","Export Price",IF(O73="4599","Export Price")))))))))))))))))))))))))))</f>
        <v>0.15</v>
      </c>
      <c r="H73" s="132">
        <f t="shared" si="3"/>
        <v>38.811</v>
      </c>
      <c r="I73" s="132">
        <f t="shared" si="4"/>
        <v>0</v>
      </c>
      <c r="J73" s="134" t="s">
        <v>5090</v>
      </c>
      <c r="K73" s="134" t="s">
        <v>155</v>
      </c>
      <c r="L73" s="134" t="s">
        <v>111</v>
      </c>
      <c r="M73" s="134">
        <v>1.3</v>
      </c>
      <c r="N73" s="135" t="s">
        <v>5091</v>
      </c>
      <c r="O73" s="136" t="s">
        <v>4948</v>
      </c>
      <c r="P73" s="137" t="s">
        <v>10</v>
      </c>
    </row>
    <row r="74" spans="1:16" ht="15" thickBot="1" x14ac:dyDescent="0.4">
      <c r="A74" s="149" t="s">
        <v>5092</v>
      </c>
      <c r="B74" s="150"/>
      <c r="C74" s="150" t="s">
        <v>585</v>
      </c>
      <c r="D74" s="151" t="s">
        <v>5093</v>
      </c>
      <c r="E74" s="111"/>
      <c r="F74" s="132">
        <v>76.39</v>
      </c>
      <c r="G74" s="133">
        <f>IF(O74="4800",$G$2,IF(O74="3100",$G$2,IF(O74="3200",$G$2,IF(O74="3300",$G$2,IF(O74="3400",$G$2,IF(O74="3500",$G$2,IF(O74="3600",$G$2,IF(O74="3700",#REF!,IF(O74="3800",$G$2,IF(O74="3900",$G$2,IF(O74="3902",$G$2,IF(O74="3950",#REF!,IF(O74="3951",#REF!,IF(O74="3952",#REF!,IF(O74="3953",#REF!,IF(O74="3990",$G$2,IF(O74="3991","Special",IF(O74="3997",#REF!,IF(O74="3998",#REF!,IF(O74="3999",$G$2,IF(O74="4202","Export Price",IF(O74="4299","Export Price",IF(O74="4400","Export Price",IF(O74="4499","Export Price",IF(O74="4500","Export Price",IF(O74="4510","Export Price",IF(O74="4599","Export Price")))))))))))))))))))))))))))</f>
        <v>0.15</v>
      </c>
      <c r="H74" s="132">
        <f t="shared" si="3"/>
        <v>64.9315</v>
      </c>
      <c r="I74" s="132">
        <f t="shared" si="4"/>
        <v>0</v>
      </c>
      <c r="J74" s="134" t="s">
        <v>102</v>
      </c>
      <c r="K74" s="134" t="s">
        <v>66</v>
      </c>
      <c r="L74" s="134" t="s">
        <v>67</v>
      </c>
      <c r="M74" s="134">
        <v>1.6</v>
      </c>
      <c r="N74" s="135"/>
      <c r="O74" s="136" t="s">
        <v>4948</v>
      </c>
      <c r="P74" s="137" t="s">
        <v>10</v>
      </c>
    </row>
    <row r="75" spans="1:16" ht="15" thickBot="1" x14ac:dyDescent="0.4">
      <c r="A75" s="149" t="s">
        <v>5094</v>
      </c>
      <c r="B75" s="150"/>
      <c r="C75" s="150" t="s">
        <v>585</v>
      </c>
      <c r="D75" s="151" t="s">
        <v>5095</v>
      </c>
      <c r="E75" s="111"/>
      <c r="F75" s="132">
        <v>13.94</v>
      </c>
      <c r="G75" s="133">
        <f>IF(O75="4800",$G$2,IF(O75="3100",$G$2,IF(O75="3200",$G$2,IF(O75="3300",$G$2,IF(O75="3400",$G$2,IF(O75="3500",$G$2,IF(O75="3600",$G$2,IF(O75="3700",#REF!,IF(O75="3800",$G$2,IF(O75="3900",$G$2,IF(O75="3902",$G$2,IF(O75="3950",#REF!,IF(O75="3951",#REF!,IF(O75="3952",#REF!,IF(O75="3953",#REF!,IF(O75="3990",$G$2,IF(O75="3991","Special",IF(O75="3997",#REF!,IF(O75="3998",#REF!,IF(O75="3999",$G$2,IF(O75="4202","Export Price",IF(O75="4299","Export Price",IF(O75="4400","Export Price",IF(O75="4499","Export Price",IF(O75="4500","Export Price",IF(O75="4510","Export Price",IF(O75="4599","Export Price")))))))))))))))))))))))))))</f>
        <v>0.15</v>
      </c>
      <c r="H75" s="132">
        <f t="shared" si="3"/>
        <v>11.849</v>
      </c>
      <c r="I75" s="132">
        <f t="shared" si="4"/>
        <v>0</v>
      </c>
      <c r="J75" s="134" t="s">
        <v>1334</v>
      </c>
      <c r="K75" s="134" t="s">
        <v>1334</v>
      </c>
      <c r="L75" s="134" t="s">
        <v>4473</v>
      </c>
      <c r="M75" s="134">
        <v>0.3</v>
      </c>
      <c r="N75" s="135"/>
      <c r="O75" s="136" t="s">
        <v>4948</v>
      </c>
      <c r="P75" s="137" t="s">
        <v>10</v>
      </c>
    </row>
    <row r="76" spans="1:16" ht="15" thickBot="1" x14ac:dyDescent="0.4">
      <c r="A76" s="149" t="s">
        <v>5096</v>
      </c>
      <c r="B76" s="150"/>
      <c r="C76" s="150" t="s">
        <v>585</v>
      </c>
      <c r="D76" s="151" t="s">
        <v>1630</v>
      </c>
      <c r="E76" s="111"/>
      <c r="F76" s="132">
        <v>3.01</v>
      </c>
      <c r="G76" s="133">
        <f>IF(O76="4800",$G$2,IF(O76="3100",$G$2,IF(O76="3200",$G$2,IF(O76="3300",$G$2,IF(O76="3400",$G$2,IF(O76="3500",$G$2,IF(O76="3600",$G$2,IF(O76="3700",#REF!,IF(O76="3800",$G$2,IF(O76="3900",$G$2,IF(O76="3902",$G$2,IF(O76="3950",#REF!,IF(O76="3951",#REF!,IF(O76="3952",#REF!,IF(O76="3953",#REF!,IF(O76="3990",$G$2,IF(O76="3991","Special",IF(O76="3997",#REF!,IF(O76="3998",#REF!,IF(O76="3999",$G$2,IF(O76="4202","Export Price",IF(O76="4299","Export Price",IF(O76="4400","Export Price",IF(O76="4499","Export Price",IF(O76="4500","Export Price",IF(O76="4510","Export Price",IF(O76="4599","Export Price")))))))))))))))))))))))))))</f>
        <v>0.15</v>
      </c>
      <c r="H76" s="132">
        <f t="shared" si="3"/>
        <v>2.5585</v>
      </c>
      <c r="I76" s="132">
        <f t="shared" si="4"/>
        <v>0</v>
      </c>
      <c r="J76" s="134" t="s">
        <v>110</v>
      </c>
      <c r="K76" s="134" t="s">
        <v>111</v>
      </c>
      <c r="L76" s="134" t="s">
        <v>37</v>
      </c>
      <c r="M76" s="134">
        <v>0.01</v>
      </c>
      <c r="N76" s="135"/>
      <c r="O76" s="136" t="s">
        <v>4948</v>
      </c>
      <c r="P76" s="137" t="s">
        <v>10</v>
      </c>
    </row>
    <row r="77" spans="1:16" ht="15" thickBot="1" x14ac:dyDescent="0.4">
      <c r="A77" s="152" t="s">
        <v>5097</v>
      </c>
      <c r="B77" s="153"/>
      <c r="C77" s="153" t="s">
        <v>585</v>
      </c>
      <c r="D77" s="151" t="s">
        <v>1636</v>
      </c>
      <c r="E77" s="111"/>
      <c r="F77" s="132">
        <v>1.92</v>
      </c>
      <c r="G77" s="133">
        <f>IF(O77="4800",$G$2,IF(O77="3100",$G$2,IF(O77="3200",$G$2,IF(O77="3300",$G$2,IF(O77="3400",$G$2,IF(O77="3500",$G$2,IF(O77="3600",$G$2,IF(O77="3700",#REF!,IF(O77="3800",$G$2,IF(O77="3900",$G$2,IF(O77="3902",$G$2,IF(O77="3950",#REF!,IF(O77="3951",#REF!,IF(O77="3952",#REF!,IF(O77="3953",#REF!,IF(O77="3990",$G$2,IF(O77="3991","Special",IF(O77="3997",#REF!,IF(O77="3998",#REF!,IF(O77="3999",$G$2,IF(O77="4202","Export Price",IF(O77="4299","Export Price",IF(O77="4400","Export Price",IF(O77="4499","Export Price",IF(O77="4500","Export Price",IF(O77="4510","Export Price",IF(O77="4599","Export Price")))))))))))))))))))))))))))</f>
        <v>0.15</v>
      </c>
      <c r="H77" s="132">
        <f t="shared" si="3"/>
        <v>1.6319999999999999</v>
      </c>
      <c r="I77" s="132">
        <f t="shared" si="4"/>
        <v>0</v>
      </c>
      <c r="J77" s="134" t="s">
        <v>67</v>
      </c>
      <c r="K77" s="134" t="s">
        <v>111</v>
      </c>
      <c r="L77" s="134" t="s">
        <v>837</v>
      </c>
      <c r="M77" s="134">
        <v>1.4999999999999999E-2</v>
      </c>
      <c r="N77" s="135"/>
      <c r="O77" s="136" t="s">
        <v>4948</v>
      </c>
      <c r="P77" s="137" t="s">
        <v>10</v>
      </c>
    </row>
    <row r="78" spans="1:16" ht="15" thickBot="1" x14ac:dyDescent="0.4">
      <c r="A78" s="149" t="s">
        <v>5098</v>
      </c>
      <c r="B78" s="150"/>
      <c r="C78" s="150" t="s">
        <v>585</v>
      </c>
      <c r="D78" s="151" t="s">
        <v>5099</v>
      </c>
      <c r="E78" s="111"/>
      <c r="F78" s="132">
        <v>9.86</v>
      </c>
      <c r="G78" s="133">
        <f>IF(O78="4800",$G$2,IF(O78="3100",$G$2,IF(O78="3200",$G$2,IF(O78="3300",$G$2,IF(O78="3400",$G$2,IF(O78="3500",$G$2,IF(O78="3600",$G$2,IF(O78="3700",#REF!,IF(O78="3800",$G$2,IF(O78="3900",$G$2,IF(O78="3902",$G$2,IF(O78="3950",#REF!,IF(O78="3951",#REF!,IF(O78="3952",#REF!,IF(O78="3953",#REF!,IF(O78="3990",$G$2,IF(O78="3991","Special",IF(O78="3997",#REF!,IF(O78="3998",#REF!,IF(O78="3999",$G$2,IF(O78="4202","Export Price",IF(O78="4299","Export Price",IF(O78="4400","Export Price",IF(O78="4499","Export Price",IF(O78="4500","Export Price",IF(O78="4510","Export Price",IF(O78="4599","Export Price")))))))))))))))))))))))))))</f>
        <v>0.15</v>
      </c>
      <c r="H78" s="132">
        <f t="shared" si="3"/>
        <v>8.3810000000000002</v>
      </c>
      <c r="I78" s="132">
        <f t="shared" si="4"/>
        <v>0</v>
      </c>
      <c r="J78" s="134" t="s">
        <v>47</v>
      </c>
      <c r="K78" s="134" t="s">
        <v>47</v>
      </c>
      <c r="L78" s="134" t="s">
        <v>67</v>
      </c>
      <c r="M78" s="134">
        <v>1.2</v>
      </c>
      <c r="N78" s="135"/>
      <c r="O78" s="136" t="s">
        <v>4948</v>
      </c>
      <c r="P78" s="137" t="s">
        <v>10</v>
      </c>
    </row>
    <row r="79" spans="1:16" ht="15" thickBot="1" x14ac:dyDescent="0.4">
      <c r="A79" s="149" t="s">
        <v>5100</v>
      </c>
      <c r="B79" s="150"/>
      <c r="C79" s="150" t="s">
        <v>585</v>
      </c>
      <c r="D79" s="151" t="s">
        <v>5101</v>
      </c>
      <c r="E79" s="111"/>
      <c r="F79" s="132">
        <v>80.650000000000006</v>
      </c>
      <c r="G79" s="133">
        <f>IF(O79="4800",$G$2,IF(O79="3100",$G$2,IF(O79="3200",$G$2,IF(O79="3300",$G$2,IF(O79="3400",$G$2,IF(O79="3500",$G$2,IF(O79="3600",$G$2,IF(O79="3700",#REF!,IF(O79="3800",$G$2,IF(O79="3900",$G$2,IF(O79="3902",$G$2,IF(O79="3950",#REF!,IF(O79="3951",#REF!,IF(O79="3952",#REF!,IF(O79="3953",#REF!,IF(O79="3990",$G$2,IF(O79="3991","Special",IF(O79="3997",#REF!,IF(O79="3998",#REF!,IF(O79="3999",$G$2,IF(O79="4202","Export Price",IF(O79="4299","Export Price",IF(O79="4400","Export Price",IF(O79="4499","Export Price",IF(O79="4500","Export Price",IF(O79="4510","Export Price",IF(O79="4599","Export Price")))))))))))))))))))))))))))</f>
        <v>0.15</v>
      </c>
      <c r="H79" s="132">
        <f t="shared" si="3"/>
        <v>68.552500000000009</v>
      </c>
      <c r="I79" s="132">
        <f t="shared" si="4"/>
        <v>0</v>
      </c>
      <c r="J79" s="134" t="s">
        <v>53</v>
      </c>
      <c r="K79" s="134" t="s">
        <v>383</v>
      </c>
      <c r="L79" s="134" t="s">
        <v>46</v>
      </c>
      <c r="M79" s="134">
        <v>3.3</v>
      </c>
      <c r="N79" s="135"/>
      <c r="O79" s="136" t="s">
        <v>4948</v>
      </c>
      <c r="P79" s="137" t="s">
        <v>10</v>
      </c>
    </row>
    <row r="80" spans="1:16" ht="15" thickBot="1" x14ac:dyDescent="0.4">
      <c r="A80" s="149" t="s">
        <v>5102</v>
      </c>
      <c r="B80" s="150"/>
      <c r="C80" s="150" t="s">
        <v>585</v>
      </c>
      <c r="D80" s="151" t="s">
        <v>5103</v>
      </c>
      <c r="E80" s="111"/>
      <c r="F80" s="132">
        <v>173.58</v>
      </c>
      <c r="G80" s="133">
        <f>IF(O80="4800",$G$2,IF(O80="3100",$G$2,IF(O80="3200",$G$2,IF(O80="3300",$G$2,IF(O80="3400",$G$2,IF(O80="3500",$G$2,IF(O80="3600",$G$2,IF(O80="3700",#REF!,IF(O80="3800",$G$2,IF(O80="3900",$G$2,IF(O80="3902",$G$2,IF(O80="3950",#REF!,IF(O80="3951",#REF!,IF(O80="3952",#REF!,IF(O80="3953",#REF!,IF(O80="3990",$G$2,IF(O80="3991","Special",IF(O80="3997",#REF!,IF(O80="3998",#REF!,IF(O80="3999",$G$2,IF(O80="4202","Export Price",IF(O80="4299","Export Price",IF(O80="4400","Export Price",IF(O80="4499","Export Price",IF(O80="4500","Export Price",IF(O80="4510","Export Price",IF(O80="4599","Export Price")))))))))))))))))))))))))))</f>
        <v>0.15</v>
      </c>
      <c r="H80" s="132">
        <f t="shared" si="3"/>
        <v>147.54300000000001</v>
      </c>
      <c r="I80" s="132">
        <f t="shared" si="4"/>
        <v>0</v>
      </c>
      <c r="J80" s="134" t="s">
        <v>496</v>
      </c>
      <c r="K80" s="134" t="s">
        <v>82</v>
      </c>
      <c r="L80" s="134" t="s">
        <v>110</v>
      </c>
      <c r="M80" s="134">
        <v>2.5499999999999998</v>
      </c>
      <c r="N80" s="135"/>
      <c r="O80" s="136" t="s">
        <v>4948</v>
      </c>
      <c r="P80" s="137" t="s">
        <v>10</v>
      </c>
    </row>
    <row r="81" spans="1:16" ht="15" thickBot="1" x14ac:dyDescent="0.4">
      <c r="A81" s="149" t="s">
        <v>5104</v>
      </c>
      <c r="B81" s="150"/>
      <c r="C81" s="150" t="s">
        <v>585</v>
      </c>
      <c r="D81" s="151" t="s">
        <v>5105</v>
      </c>
      <c r="E81" s="111"/>
      <c r="F81" s="132">
        <v>17.11</v>
      </c>
      <c r="G81" s="133">
        <f>IF(O81="4800",$G$2,IF(O81="3100",$G$2,IF(O81="3200",$G$2,IF(O81="3300",$G$2,IF(O81="3400",$G$2,IF(O81="3500",$G$2,IF(O81="3600",$G$2,IF(O81="3700",#REF!,IF(O81="3800",$G$2,IF(O81="3900",$G$2,IF(O81="3902",$G$2,IF(O81="3950",#REF!,IF(O81="3951",#REF!,IF(O81="3952",#REF!,IF(O81="3953",#REF!,IF(O81="3990",$G$2,IF(O81="3991","Special",IF(O81="3997",#REF!,IF(O81="3998",#REF!,IF(O81="3999",$G$2,IF(O81="4202","Export Price",IF(O81="4299","Export Price",IF(O81="4400","Export Price",IF(O81="4499","Export Price",IF(O81="4500","Export Price",IF(O81="4510","Export Price",IF(O81="4599","Export Price")))))))))))))))))))))))))))</f>
        <v>0.15</v>
      </c>
      <c r="H81" s="132">
        <f t="shared" si="3"/>
        <v>14.5435</v>
      </c>
      <c r="I81" s="132">
        <f t="shared" si="4"/>
        <v>0</v>
      </c>
      <c r="J81" s="134" t="s">
        <v>110</v>
      </c>
      <c r="K81" s="134" t="s">
        <v>208</v>
      </c>
      <c r="L81" s="134" t="s">
        <v>61</v>
      </c>
      <c r="M81" s="134">
        <v>0.1</v>
      </c>
      <c r="N81" s="135"/>
      <c r="O81" s="136" t="s">
        <v>4948</v>
      </c>
      <c r="P81" s="137" t="s">
        <v>10</v>
      </c>
    </row>
    <row r="82" spans="1:16" ht="15" thickBot="1" x14ac:dyDescent="0.4">
      <c r="A82" s="149" t="s">
        <v>5106</v>
      </c>
      <c r="B82" s="150"/>
      <c r="C82" s="150" t="s">
        <v>585</v>
      </c>
      <c r="D82" s="151" t="s">
        <v>395</v>
      </c>
      <c r="E82" s="111"/>
      <c r="F82" s="132">
        <v>34.28</v>
      </c>
      <c r="G82" s="133">
        <f>IF(O82="4800",$G$2,IF(O82="3100",$G$2,IF(O82="3200",$G$2,IF(O82="3300",$G$2,IF(O82="3400",$G$2,IF(O82="3500",$G$2,IF(O82="3600",$G$2,IF(O82="3700",#REF!,IF(O82="3800",$G$2,IF(O82="3900",$G$2,IF(O82="3902",$G$2,IF(O82="3950",#REF!,IF(O82="3951",#REF!,IF(O82="3952",#REF!,IF(O82="3953",#REF!,IF(O82="3990",$G$2,IF(O82="3991","Special",IF(O82="3997",#REF!,IF(O82="3998",#REF!,IF(O82="3999",$G$2,IF(O82="4202","Export Price",IF(O82="4299","Export Price",IF(O82="4400","Export Price",IF(O82="4499","Export Price",IF(O82="4500","Export Price",IF(O82="4510","Export Price",IF(O82="4599","Export Price")))))))))))))))))))))))))))</f>
        <v>0.15</v>
      </c>
      <c r="H82" s="132">
        <f t="shared" ref="H82:H98" si="5">IF(O82="4800",F82-(F82*G82),IF(O82="3100",F82-(F82*G82),IF(O82="3200",F82-(F82*G82),IF(O82="3300",F82-(F82*G82),IF(O82="3400",F82-(F82*G82),IF(O82="3500",F82-(F82*G82),IF(O82="3600",F82-(F82*G82),IF(O82="3700",F82-(F82*G82),IF(O82="3800",F82-(F82*G82),IF(O82="3900",F82-(F82*G82),IF(O82="3902",F82-(F82*G82),IF(O82="3950",F82-(F82*G82),IF(O82="3951",F82-(F82*G82),IF(O82="3952",F82-(F82*G82),IF(O82="3953",F82-(F82*G82),IF(O82="3990",F82-(F82*G82),IF(O82="3991",F82-(F82*G82),IF(O82="3997",F82-(F82*G82),IF(O82="3998",F82-(F82*G82),IF(O82="3999",F82-(F82*G82),IF(O82="4202","Educo",IF(O82="4299","Educo",IF(O82="4400","Jegro",IF(O82="4499","Jegro",IF(O82="4500","Arts &amp; Crafts",IF(O82="4510","Arts &amp; Crafts",IF(O82="4599","Arts &amp; Crafts")))))))))))))))))))))))))))</f>
        <v>29.138000000000002</v>
      </c>
      <c r="I82" s="132">
        <f t="shared" si="4"/>
        <v>0</v>
      </c>
      <c r="J82" s="134" t="s">
        <v>315</v>
      </c>
      <c r="K82" s="134" t="s">
        <v>52</v>
      </c>
      <c r="L82" s="134" t="s">
        <v>200</v>
      </c>
      <c r="M82" s="134">
        <v>0.6</v>
      </c>
      <c r="N82" s="135"/>
      <c r="O82" s="136" t="s">
        <v>4948</v>
      </c>
      <c r="P82" s="137" t="s">
        <v>10</v>
      </c>
    </row>
    <row r="83" spans="1:16" ht="15" thickBot="1" x14ac:dyDescent="0.4">
      <c r="A83" s="149" t="s">
        <v>5107</v>
      </c>
      <c r="B83" s="150"/>
      <c r="C83" s="150" t="s">
        <v>585</v>
      </c>
      <c r="D83" s="151" t="s">
        <v>397</v>
      </c>
      <c r="E83" s="111"/>
      <c r="F83" s="132">
        <v>34.28</v>
      </c>
      <c r="G83" s="133">
        <f>IF(O83="4800",$G$2,IF(O83="3100",$G$2,IF(O83="3200",$G$2,IF(O83="3300",$G$2,IF(O83="3400",$G$2,IF(O83="3500",$G$2,IF(O83="3600",$G$2,IF(O83="3700",#REF!,IF(O83="3800",$G$2,IF(O83="3900",$G$2,IF(O83="3902",$G$2,IF(O83="3950",#REF!,IF(O83="3951",#REF!,IF(O83="3952",#REF!,IF(O83="3953",#REF!,IF(O83="3990",$G$2,IF(O83="3991","Special",IF(O83="3997",#REF!,IF(O83="3998",#REF!,IF(O83="3999",$G$2,IF(O83="4202","Export Price",IF(O83="4299","Export Price",IF(O83="4400","Export Price",IF(O83="4499","Export Price",IF(O83="4500","Export Price",IF(O83="4510","Export Price",IF(O83="4599","Export Price")))))))))))))))))))))))))))</f>
        <v>0.15</v>
      </c>
      <c r="H83" s="132">
        <f t="shared" si="5"/>
        <v>29.138000000000002</v>
      </c>
      <c r="I83" s="132">
        <f t="shared" si="4"/>
        <v>0</v>
      </c>
      <c r="J83" s="134" t="s">
        <v>315</v>
      </c>
      <c r="K83" s="134" t="s">
        <v>247</v>
      </c>
      <c r="L83" s="134" t="s">
        <v>200</v>
      </c>
      <c r="M83" s="134">
        <v>0.7</v>
      </c>
      <c r="N83" s="135"/>
      <c r="O83" s="136" t="s">
        <v>4948</v>
      </c>
      <c r="P83" s="137" t="s">
        <v>10</v>
      </c>
    </row>
    <row r="84" spans="1:16" ht="15" thickBot="1" x14ac:dyDescent="0.4">
      <c r="A84" s="149" t="s">
        <v>5108</v>
      </c>
      <c r="B84" s="150"/>
      <c r="C84" s="150" t="s">
        <v>585</v>
      </c>
      <c r="D84" s="151" t="s">
        <v>399</v>
      </c>
      <c r="E84" s="111"/>
      <c r="F84" s="132">
        <v>34.28</v>
      </c>
      <c r="G84" s="133">
        <f>IF(O84="4800",$G$2,IF(O84="3100",$G$2,IF(O84="3200",$G$2,IF(O84="3300",$G$2,IF(O84="3400",$G$2,IF(O84="3500",$G$2,IF(O84="3600",$G$2,IF(O84="3700",#REF!,IF(O84="3800",$G$2,IF(O84="3900",$G$2,IF(O84="3902",$G$2,IF(O84="3950",#REF!,IF(O84="3951",#REF!,IF(O84="3952",#REF!,IF(O84="3953",#REF!,IF(O84="3990",$G$2,IF(O84="3991","Special",IF(O84="3997",#REF!,IF(O84="3998",#REF!,IF(O84="3999",$G$2,IF(O84="4202","Export Price",IF(O84="4299","Export Price",IF(O84="4400","Export Price",IF(O84="4499","Export Price",IF(O84="4500","Export Price",IF(O84="4510","Export Price",IF(O84="4599","Export Price")))))))))))))))))))))))))))</f>
        <v>0.15</v>
      </c>
      <c r="H84" s="132">
        <f t="shared" si="5"/>
        <v>29.138000000000002</v>
      </c>
      <c r="I84" s="132">
        <f t="shared" si="4"/>
        <v>0</v>
      </c>
      <c r="J84" s="134" t="s">
        <v>315</v>
      </c>
      <c r="K84" s="134" t="s">
        <v>52</v>
      </c>
      <c r="L84" s="134" t="s">
        <v>200</v>
      </c>
      <c r="M84" s="134">
        <v>0.6</v>
      </c>
      <c r="N84" s="135"/>
      <c r="O84" s="136" t="s">
        <v>4948</v>
      </c>
      <c r="P84" s="137" t="s">
        <v>10</v>
      </c>
    </row>
    <row r="85" spans="1:16" ht="15" thickBot="1" x14ac:dyDescent="0.4">
      <c r="A85" s="149" t="s">
        <v>5109</v>
      </c>
      <c r="B85" s="150"/>
      <c r="C85" s="150" t="s">
        <v>585</v>
      </c>
      <c r="D85" s="151" t="s">
        <v>360</v>
      </c>
      <c r="E85" s="111"/>
      <c r="F85" s="132">
        <v>32.44</v>
      </c>
      <c r="G85" s="133">
        <f>IF(O85="4800",$G$2,IF(O85="3100",$G$2,IF(O85="3200",$G$2,IF(O85="3300",$G$2,IF(O85="3400",$G$2,IF(O85="3500",$G$2,IF(O85="3600",$G$2,IF(O85="3700",#REF!,IF(O85="3800",$G$2,IF(O85="3900",$G$2,IF(O85="3902",$G$2,IF(O85="3950",#REF!,IF(O85="3951",#REF!,IF(O85="3952",#REF!,IF(O85="3953",#REF!,IF(O85="3990",$G$2,IF(O85="3991","Special",IF(O85="3997",#REF!,IF(O85="3998",#REF!,IF(O85="3999",$G$2,IF(O85="4202","Export Price",IF(O85="4299","Export Price",IF(O85="4400","Export Price",IF(O85="4499","Export Price",IF(O85="4500","Export Price",IF(O85="4510","Export Price",IF(O85="4599","Export Price")))))))))))))))))))))))))))</f>
        <v>0.15</v>
      </c>
      <c r="H85" s="132">
        <f t="shared" si="5"/>
        <v>27.573999999999998</v>
      </c>
      <c r="I85" s="132">
        <f t="shared" si="4"/>
        <v>0</v>
      </c>
      <c r="J85" s="134" t="s">
        <v>208</v>
      </c>
      <c r="K85" s="134" t="s">
        <v>903</v>
      </c>
      <c r="L85" s="134" t="s">
        <v>188</v>
      </c>
      <c r="M85" s="134">
        <v>0.6</v>
      </c>
      <c r="N85" s="135"/>
      <c r="O85" s="136" t="s">
        <v>4948</v>
      </c>
      <c r="P85" s="137" t="s">
        <v>10</v>
      </c>
    </row>
    <row r="86" spans="1:16" ht="15" thickBot="1" x14ac:dyDescent="0.4">
      <c r="A86" s="149" t="s">
        <v>5110</v>
      </c>
      <c r="B86" s="150"/>
      <c r="C86" s="150" t="s">
        <v>585</v>
      </c>
      <c r="D86" s="154" t="s">
        <v>351</v>
      </c>
      <c r="E86" s="111"/>
      <c r="F86" s="132">
        <v>61.36</v>
      </c>
      <c r="G86" s="133">
        <f>IF(O86="4800",$G$2,IF(O86="3100",$G$2,IF(O86="3200",$G$2,IF(O86="3300",$G$2,IF(O86="3400",$G$2,IF(O86="3500",$G$2,IF(O86="3600",$G$2,IF(O86="3700",#REF!,IF(O86="3800",$G$2,IF(O86="3900",$G$2,IF(O86="3902",$G$2,IF(O86="3950",#REF!,IF(O86="3951",#REF!,IF(O86="3952",#REF!,IF(O86="3953",#REF!,IF(O86="3990",$G$2,IF(O86="3991","Special",IF(O86="3997",#REF!,IF(O86="3998",#REF!,IF(O86="3999",$G$2,IF(O86="4202","Export Price",IF(O86="4299","Export Price",IF(O86="4400","Export Price",IF(O86="4499","Export Price",IF(O86="4500","Export Price",IF(O86="4510","Export Price",IF(O86="4599","Export Price")))))))))))))))))))))))))))</f>
        <v>0.15</v>
      </c>
      <c r="H86" s="132">
        <f t="shared" si="5"/>
        <v>52.155999999999999</v>
      </c>
      <c r="I86" s="132">
        <f t="shared" si="4"/>
        <v>0</v>
      </c>
      <c r="J86" s="134">
        <v>510</v>
      </c>
      <c r="K86" s="134">
        <v>240</v>
      </c>
      <c r="L86" s="134">
        <v>50</v>
      </c>
      <c r="M86" s="134">
        <v>2.15</v>
      </c>
      <c r="N86" s="135"/>
      <c r="O86" s="136" t="s">
        <v>4948</v>
      </c>
      <c r="P86" s="137" t="s">
        <v>10</v>
      </c>
    </row>
    <row r="87" spans="1:16" ht="15" thickBot="1" x14ac:dyDescent="0.4">
      <c r="A87" s="149" t="s">
        <v>5111</v>
      </c>
      <c r="B87" s="150"/>
      <c r="C87" s="150" t="s">
        <v>585</v>
      </c>
      <c r="D87" s="151" t="s">
        <v>358</v>
      </c>
      <c r="E87" s="111"/>
      <c r="F87" s="132">
        <v>32.44</v>
      </c>
      <c r="G87" s="133">
        <f>IF(O87="4800",$G$2,IF(O87="3100",$G$2,IF(O87="3200",$G$2,IF(O87="3300",$G$2,IF(O87="3400",$G$2,IF(O87="3500",$G$2,IF(O87="3600",$G$2,IF(O87="3700",#REF!,IF(O87="3800",$G$2,IF(O87="3900",$G$2,IF(O87="3902",$G$2,IF(O87="3950",#REF!,IF(O87="3951",#REF!,IF(O87="3952",#REF!,IF(O87="3953",#REF!,IF(O87="3990",$G$2,IF(O87="3991","Special",IF(O87="3997",#REF!,IF(O87="3998",#REF!,IF(O87="3999",$G$2,IF(O87="4202","Export Price",IF(O87="4299","Export Price",IF(O87="4400","Export Price",IF(O87="4499","Export Price",IF(O87="4500","Export Price",IF(O87="4510","Export Price",IF(O87="4599","Export Price")))))))))))))))))))))))))))</f>
        <v>0.15</v>
      </c>
      <c r="H87" s="132">
        <f t="shared" si="5"/>
        <v>27.573999999999998</v>
      </c>
      <c r="I87" s="132">
        <f t="shared" si="4"/>
        <v>0</v>
      </c>
      <c r="J87" s="134" t="s">
        <v>208</v>
      </c>
      <c r="K87" s="134" t="s">
        <v>160</v>
      </c>
      <c r="L87" s="134" t="s">
        <v>200</v>
      </c>
      <c r="M87" s="134">
        <v>0.6</v>
      </c>
      <c r="N87" s="135"/>
      <c r="O87" s="136" t="s">
        <v>4948</v>
      </c>
      <c r="P87" s="137" t="s">
        <v>10</v>
      </c>
    </row>
    <row r="88" spans="1:16" ht="15" thickBot="1" x14ac:dyDescent="0.4">
      <c r="A88" s="149" t="s">
        <v>5112</v>
      </c>
      <c r="B88" s="150"/>
      <c r="C88" s="150" t="s">
        <v>585</v>
      </c>
      <c r="D88" s="151" t="s">
        <v>224</v>
      </c>
      <c r="E88" s="111"/>
      <c r="F88" s="132">
        <v>33.61</v>
      </c>
      <c r="G88" s="133">
        <f>IF(O88="4800",$G$2,IF(O88="3100",$G$2,IF(O88="3200",$G$2,IF(O88="3300",$G$2,IF(O88="3400",$G$2,IF(O88="3500",$G$2,IF(O88="3600",$G$2,IF(O88="3700",#REF!,IF(O88="3800",$G$2,IF(O88="3900",$G$2,IF(O88="3902",$G$2,IF(O88="3950",#REF!,IF(O88="3951",#REF!,IF(O88="3952",#REF!,IF(O88="3953",#REF!,IF(O88="3990",$G$2,IF(O88="3991","Special",IF(O88="3997",#REF!,IF(O88="3998",#REF!,IF(O88="3999",$G$2,IF(O88="4202","Export Price",IF(O88="4299","Export Price",IF(O88="4400","Export Price",IF(O88="4499","Export Price",IF(O88="4500","Export Price",IF(O88="4510","Export Price",IF(O88="4599","Export Price")))))))))))))))))))))))))))</f>
        <v>0.15</v>
      </c>
      <c r="H88" s="132">
        <f t="shared" si="5"/>
        <v>28.5685</v>
      </c>
      <c r="I88" s="132">
        <f t="shared" si="4"/>
        <v>0</v>
      </c>
      <c r="J88" s="134" t="s">
        <v>154</v>
      </c>
      <c r="K88" s="134" t="s">
        <v>155</v>
      </c>
      <c r="L88" s="134" t="s">
        <v>122</v>
      </c>
      <c r="M88" s="134">
        <v>0.8</v>
      </c>
      <c r="N88" s="135"/>
      <c r="O88" s="136" t="s">
        <v>4948</v>
      </c>
      <c r="P88" s="137" t="s">
        <v>10</v>
      </c>
    </row>
    <row r="89" spans="1:16" ht="15" thickBot="1" x14ac:dyDescent="0.4">
      <c r="A89" s="149" t="s">
        <v>5113</v>
      </c>
      <c r="B89" s="150"/>
      <c r="C89" s="150" t="s">
        <v>585</v>
      </c>
      <c r="D89" s="151" t="s">
        <v>5114</v>
      </c>
      <c r="E89" s="111"/>
      <c r="F89" s="132">
        <v>30.08</v>
      </c>
      <c r="G89" s="133">
        <f>IF(O89="4800",$G$2,IF(O89="3100",$G$2,IF(O89="3200",$G$2,IF(O89="3300",$G$2,IF(O89="3400",$G$2,IF(O89="3500",$G$2,IF(O89="3600",$G$2,IF(O89="3700",#REF!,IF(O89="3800",$G$2,IF(O89="3900",$G$2,IF(O89="3902",$G$2,IF(O89="3950",#REF!,IF(O89="3951",#REF!,IF(O89="3952",#REF!,IF(O89="3953",#REF!,IF(O89="3990",$G$2,IF(O89="3991","Special",IF(O89="3997",#REF!,IF(O89="3998",#REF!,IF(O89="3999",$G$2,IF(O89="4202","Export Price",IF(O89="4299","Export Price",IF(O89="4400","Export Price",IF(O89="4499","Export Price",IF(O89="4500","Export Price",IF(O89="4510","Export Price",IF(O89="4599","Export Price")))))))))))))))))))))))))))</f>
        <v>0.15</v>
      </c>
      <c r="H89" s="132">
        <f t="shared" si="5"/>
        <v>25.567999999999998</v>
      </c>
      <c r="I89" s="132">
        <f t="shared" si="4"/>
        <v>0</v>
      </c>
      <c r="J89" s="134" t="s">
        <v>35</v>
      </c>
      <c r="K89" s="134" t="s">
        <v>137</v>
      </c>
      <c r="L89" s="134" t="s">
        <v>37</v>
      </c>
      <c r="M89" s="134">
        <v>0.1</v>
      </c>
      <c r="N89" s="135"/>
      <c r="O89" s="136" t="s">
        <v>4948</v>
      </c>
      <c r="P89" s="137" t="s">
        <v>10</v>
      </c>
    </row>
    <row r="90" spans="1:16" ht="15" thickBot="1" x14ac:dyDescent="0.4">
      <c r="A90" s="149" t="s">
        <v>5115</v>
      </c>
      <c r="B90" s="150"/>
      <c r="C90" s="150" t="s">
        <v>585</v>
      </c>
      <c r="D90" s="151" t="s">
        <v>5116</v>
      </c>
      <c r="E90" s="111"/>
      <c r="F90" s="132">
        <v>30.08</v>
      </c>
      <c r="G90" s="133">
        <f>IF(O90="4800",$G$2,IF(O90="3100",$G$2,IF(O90="3200",$G$2,IF(O90="3300",$G$2,IF(O90="3400",$G$2,IF(O90="3500",$G$2,IF(O90="3600",$G$2,IF(O90="3700",#REF!,IF(O90="3800",$G$2,IF(O90="3900",$G$2,IF(O90="3902",$G$2,IF(O90="3950",#REF!,IF(O90="3951",#REF!,IF(O90="3952",#REF!,IF(O90="3953",#REF!,IF(O90="3990",$G$2,IF(O90="3991","Special",IF(O90="3997",#REF!,IF(O90="3998",#REF!,IF(O90="3999",$G$2,IF(O90="4202","Export Price",IF(O90="4299","Export Price",IF(O90="4400","Export Price",IF(O90="4499","Export Price",IF(O90="4500","Export Price",IF(O90="4510","Export Price",IF(O90="4599","Export Price")))))))))))))))))))))))))))</f>
        <v>0.15</v>
      </c>
      <c r="H90" s="132">
        <f t="shared" si="5"/>
        <v>25.567999999999998</v>
      </c>
      <c r="I90" s="132">
        <f t="shared" si="4"/>
        <v>0</v>
      </c>
      <c r="J90" s="134" t="s">
        <v>35</v>
      </c>
      <c r="K90" s="134" t="s">
        <v>137</v>
      </c>
      <c r="L90" s="134" t="s">
        <v>37</v>
      </c>
      <c r="M90" s="134">
        <v>0.1</v>
      </c>
      <c r="N90" s="135"/>
      <c r="O90" s="136" t="s">
        <v>4948</v>
      </c>
      <c r="P90" s="137" t="s">
        <v>10</v>
      </c>
    </row>
    <row r="91" spans="1:16" ht="15" thickBot="1" x14ac:dyDescent="0.4">
      <c r="A91" s="149" t="s">
        <v>5117</v>
      </c>
      <c r="B91" s="150"/>
      <c r="C91" s="150" t="s">
        <v>585</v>
      </c>
      <c r="D91" s="151" t="s">
        <v>551</v>
      </c>
      <c r="E91" s="111"/>
      <c r="F91" s="132">
        <v>24</v>
      </c>
      <c r="G91" s="133">
        <f>IF(O91="4800",$G$2,IF(O91="3100",$G$2,IF(O91="3200",$G$2,IF(O91="3300",$G$2,IF(O91="3400",$G$2,IF(O91="3500",$G$2,IF(O91="3600",$G$2,IF(O91="3700",#REF!,IF(O91="3800",$G$2,IF(O91="3900",$G$2,IF(O91="3902",$G$2,IF(O91="3950",#REF!,IF(O91="3951",#REF!,IF(O91="3952",#REF!,IF(O91="3953",#REF!,IF(O91="3990",$G$2,IF(O91="3991","Special",IF(O91="3997",#REF!,IF(O91="3998",#REF!,IF(O91="3999",$G$2,IF(O91="4202","Export Price",IF(O91="4299","Export Price",IF(O91="4400","Export Price",IF(O91="4499","Export Price",IF(O91="4500","Export Price",IF(O91="4510","Export Price",IF(O91="4599","Export Price")))))))))))))))))))))))))))</f>
        <v>0.15</v>
      </c>
      <c r="H91" s="132">
        <f t="shared" si="5"/>
        <v>20.399999999999999</v>
      </c>
      <c r="I91" s="132">
        <f t="shared" si="4"/>
        <v>0</v>
      </c>
      <c r="J91" s="134" t="s">
        <v>110</v>
      </c>
      <c r="K91" s="134" t="s">
        <v>110</v>
      </c>
      <c r="L91" s="134" t="s">
        <v>111</v>
      </c>
      <c r="M91" s="134">
        <v>0.1</v>
      </c>
      <c r="N91" s="135"/>
      <c r="O91" s="136" t="s">
        <v>4948</v>
      </c>
      <c r="P91" s="137" t="s">
        <v>10</v>
      </c>
    </row>
    <row r="92" spans="1:16" ht="15" thickBot="1" x14ac:dyDescent="0.4">
      <c r="A92" s="149" t="s">
        <v>5118</v>
      </c>
      <c r="B92" s="150"/>
      <c r="C92" s="150" t="s">
        <v>585</v>
      </c>
      <c r="D92" s="151" t="s">
        <v>556</v>
      </c>
      <c r="E92" s="111"/>
      <c r="F92" s="132">
        <v>21.6</v>
      </c>
      <c r="G92" s="133">
        <f>IF(O92="4800",$G$2,IF(O92="3100",$G$2,IF(O92="3200",$G$2,IF(O92="3300",$G$2,IF(O92="3400",$G$2,IF(O92="3500",$G$2,IF(O92="3600",$G$2,IF(O92="3700",#REF!,IF(O92="3800",$G$2,IF(O92="3900",$G$2,IF(O92="3902",$G$2,IF(O92="3950",#REF!,IF(O92="3951",#REF!,IF(O92="3952",#REF!,IF(O92="3953",#REF!,IF(O92="3990",$G$2,IF(O92="3991","Special",IF(O92="3997",#REF!,IF(O92="3998",#REF!,IF(O92="3999",$G$2,IF(O92="4202","Export Price",IF(O92="4299","Export Price",IF(O92="4400","Export Price",IF(O92="4499","Export Price",IF(O92="4500","Export Price",IF(O92="4510","Export Price",IF(O92="4599","Export Price")))))))))))))))))))))))))))</f>
        <v>0.15</v>
      </c>
      <c r="H92" s="132">
        <f t="shared" si="5"/>
        <v>18.36</v>
      </c>
      <c r="I92" s="132">
        <f t="shared" si="4"/>
        <v>0</v>
      </c>
      <c r="J92" s="134" t="s">
        <v>110</v>
      </c>
      <c r="K92" s="134" t="s">
        <v>110</v>
      </c>
      <c r="L92" s="134" t="s">
        <v>111</v>
      </c>
      <c r="M92" s="134">
        <v>0.1</v>
      </c>
      <c r="N92" s="135"/>
      <c r="O92" s="136" t="s">
        <v>4948</v>
      </c>
      <c r="P92" s="137" t="s">
        <v>10</v>
      </c>
    </row>
    <row r="93" spans="1:16" ht="15" thickBot="1" x14ac:dyDescent="0.4">
      <c r="A93" s="149" t="s">
        <v>5119</v>
      </c>
      <c r="B93" s="150"/>
      <c r="C93" s="150" t="s">
        <v>585</v>
      </c>
      <c r="D93" s="151" t="s">
        <v>620</v>
      </c>
      <c r="E93" s="111"/>
      <c r="F93" s="132">
        <v>41.51</v>
      </c>
      <c r="G93" s="133">
        <f>IF(O93="4800",$G$2,IF(O93="3100",$G$2,IF(O93="3200",$G$2,IF(O93="3300",$G$2,IF(O93="3400",$G$2,IF(O93="3500",$G$2,IF(O93="3600",$G$2,IF(O93="3700",#REF!,IF(O93="3800",$G$2,IF(O93="3900",$G$2,IF(O93="3902",$G$2,IF(O93="3950",#REF!,IF(O93="3951",#REF!,IF(O93="3952",#REF!,IF(O93="3953",#REF!,IF(O93="3990",$G$2,IF(O93="3991","Special",IF(O93="3997",#REF!,IF(O93="3998",#REF!,IF(O93="3999",$G$2,IF(O93="4202","Export Price",IF(O93="4299","Export Price",IF(O93="4400","Export Price",IF(O93="4499","Export Price",IF(O93="4500","Export Price",IF(O93="4510","Export Price",IF(O93="4599","Export Price")))))))))))))))))))))))))))</f>
        <v>0.15</v>
      </c>
      <c r="H93" s="132">
        <f t="shared" si="5"/>
        <v>35.283499999999997</v>
      </c>
      <c r="I93" s="132">
        <f t="shared" si="4"/>
        <v>0</v>
      </c>
      <c r="J93" s="134" t="s">
        <v>91</v>
      </c>
      <c r="K93" s="134" t="s">
        <v>35</v>
      </c>
      <c r="L93" s="134" t="s">
        <v>322</v>
      </c>
      <c r="M93" s="134">
        <v>1</v>
      </c>
      <c r="N93" s="135"/>
      <c r="O93" s="136" t="s">
        <v>4948</v>
      </c>
      <c r="P93" s="137" t="s">
        <v>10</v>
      </c>
    </row>
    <row r="94" spans="1:16" ht="15" thickBot="1" x14ac:dyDescent="0.4">
      <c r="A94" s="149" t="s">
        <v>5120</v>
      </c>
      <c r="B94" s="150"/>
      <c r="C94" s="150" t="s">
        <v>585</v>
      </c>
      <c r="D94" s="151" t="s">
        <v>625</v>
      </c>
      <c r="E94" s="111"/>
      <c r="F94" s="132">
        <v>37.18</v>
      </c>
      <c r="G94" s="133">
        <f>IF(O94="4800",$G$2,IF(O94="3100",$G$2,IF(O94="3200",$G$2,IF(O94="3300",$G$2,IF(O94="3400",$G$2,IF(O94="3500",$G$2,IF(O94="3600",$G$2,IF(O94="3700",#REF!,IF(O94="3800",$G$2,IF(O94="3900",$G$2,IF(O94="3902",$G$2,IF(O94="3950",#REF!,IF(O94="3951",#REF!,IF(O94="3952",#REF!,IF(O94="3953",#REF!,IF(O94="3990",$G$2,IF(O94="3991","Special",IF(O94="3997",#REF!,IF(O94="3998",#REF!,IF(O94="3999",$G$2,IF(O94="4202","Export Price",IF(O94="4299","Export Price",IF(O94="4400","Export Price",IF(O94="4499","Export Price",IF(O94="4500","Export Price",IF(O94="4510","Export Price",IF(O94="4599","Export Price")))))))))))))))))))))))))))</f>
        <v>0.15</v>
      </c>
      <c r="H94" s="132">
        <f t="shared" si="5"/>
        <v>31.603000000000002</v>
      </c>
      <c r="I94" s="132">
        <f t="shared" si="4"/>
        <v>0</v>
      </c>
      <c r="J94" s="134" t="s">
        <v>91</v>
      </c>
      <c r="K94" s="134" t="s">
        <v>79</v>
      </c>
      <c r="L94" s="134" t="s">
        <v>122</v>
      </c>
      <c r="M94" s="134">
        <v>0.7</v>
      </c>
      <c r="N94" s="135"/>
      <c r="O94" s="136" t="s">
        <v>4948</v>
      </c>
      <c r="P94" s="137" t="s">
        <v>10</v>
      </c>
    </row>
    <row r="95" spans="1:16" ht="15" thickBot="1" x14ac:dyDescent="0.4">
      <c r="A95" s="149" t="s">
        <v>5121</v>
      </c>
      <c r="B95" s="150"/>
      <c r="C95" s="150" t="s">
        <v>585</v>
      </c>
      <c r="D95" s="151" t="s">
        <v>574</v>
      </c>
      <c r="E95" s="111"/>
      <c r="F95" s="132">
        <v>16.41</v>
      </c>
      <c r="G95" s="133">
        <f>IF(O95="4800",$G$2,IF(O95="3100",$G$2,IF(O95="3200",$G$2,IF(O95="3300",$G$2,IF(O95="3400",$G$2,IF(O95="3500",$G$2,IF(O95="3600",$G$2,IF(O95="3700",#REF!,IF(O95="3800",$G$2,IF(O95="3900",$G$2,IF(O95="3902",$G$2,IF(O95="3950",#REF!,IF(O95="3951",#REF!,IF(O95="3952",#REF!,IF(O95="3953",#REF!,IF(O95="3990",$G$2,IF(O95="3991","Special",IF(O95="3997",#REF!,IF(O95="3998",#REF!,IF(O95="3999",$G$2,IF(O95="4202","Export Price",IF(O95="4299","Export Price",IF(O95="4400","Export Price",IF(O95="4499","Export Price",IF(O95="4500","Export Price",IF(O95="4510","Export Price",IF(O95="4599","Export Price")))))))))))))))))))))))))))</f>
        <v>0.15</v>
      </c>
      <c r="H95" s="132">
        <f t="shared" si="5"/>
        <v>13.948499999999999</v>
      </c>
      <c r="I95" s="132">
        <f t="shared" si="4"/>
        <v>0</v>
      </c>
      <c r="J95" s="134" t="s">
        <v>137</v>
      </c>
      <c r="K95" s="134" t="s">
        <v>42</v>
      </c>
      <c r="L95" s="134" t="s">
        <v>122</v>
      </c>
      <c r="M95" s="134">
        <v>0.2</v>
      </c>
      <c r="N95" s="135"/>
      <c r="O95" s="136" t="s">
        <v>4948</v>
      </c>
      <c r="P95" s="137" t="s">
        <v>10</v>
      </c>
    </row>
    <row r="96" spans="1:16" ht="15" thickBot="1" x14ac:dyDescent="0.4">
      <c r="A96" s="149" t="s">
        <v>5122</v>
      </c>
      <c r="B96" s="150"/>
      <c r="C96" s="150" t="s">
        <v>585</v>
      </c>
      <c r="D96" s="151" t="s">
        <v>570</v>
      </c>
      <c r="E96" s="111"/>
      <c r="F96" s="132">
        <v>41.28</v>
      </c>
      <c r="G96" s="133">
        <f>IF(O96="4800",$G$2,IF(O96="3100",$G$2,IF(O96="3200",$G$2,IF(O96="3300",$G$2,IF(O96="3400",$G$2,IF(O96="3500",$G$2,IF(O96="3600",$G$2,IF(O96="3700",#REF!,IF(O96="3800",$G$2,IF(O96="3900",$G$2,IF(O96="3902",$G$2,IF(O96="3950",#REF!,IF(O96="3951",#REF!,IF(O96="3952",#REF!,IF(O96="3953",#REF!,IF(O96="3990",$G$2,IF(O96="3991","Special",IF(O96="3997",#REF!,IF(O96="3998",#REF!,IF(O96="3999",$G$2,IF(O96="4202","Export Price",IF(O96="4299","Export Price",IF(O96="4400","Export Price",IF(O96="4499","Export Price",IF(O96="4500","Export Price",IF(O96="4510","Export Price",IF(O96="4599","Export Price")))))))))))))))))))))))))))</f>
        <v>0.15</v>
      </c>
      <c r="H96" s="132">
        <f t="shared" si="5"/>
        <v>35.088000000000001</v>
      </c>
      <c r="I96" s="132">
        <f t="shared" si="4"/>
        <v>0</v>
      </c>
      <c r="J96" s="134" t="s">
        <v>383</v>
      </c>
      <c r="K96" s="134" t="s">
        <v>208</v>
      </c>
      <c r="L96" s="134" t="s">
        <v>61</v>
      </c>
      <c r="M96" s="134">
        <v>1</v>
      </c>
      <c r="N96" s="135"/>
      <c r="O96" s="136" t="s">
        <v>4948</v>
      </c>
      <c r="P96" s="137" t="s">
        <v>10</v>
      </c>
    </row>
    <row r="97" spans="1:16" ht="15" thickBot="1" x14ac:dyDescent="0.4">
      <c r="A97" s="149" t="s">
        <v>5123</v>
      </c>
      <c r="B97" s="150"/>
      <c r="C97" s="150" t="s">
        <v>585</v>
      </c>
      <c r="D97" s="151" t="s">
        <v>572</v>
      </c>
      <c r="E97" s="111"/>
      <c r="F97" s="132">
        <v>11.74</v>
      </c>
      <c r="G97" s="133">
        <f>IF(O97="4800",$G$2,IF(O97="3100",$G$2,IF(O97="3200",$G$2,IF(O97="3300",$G$2,IF(O97="3400",$G$2,IF(O97="3500",$G$2,IF(O97="3600",$G$2,IF(O97="3700",#REF!,IF(O97="3800",$G$2,IF(O97="3900",$G$2,IF(O97="3902",$G$2,IF(O97="3950",#REF!,IF(O97="3951",#REF!,IF(O97="3952",#REF!,IF(O97="3953",#REF!,IF(O97="3990",$G$2,IF(O97="3991","Special",IF(O97="3997",#REF!,IF(O97="3998",#REF!,IF(O97="3999",$G$2,IF(O97="4202","Export Price",IF(O97="4299","Export Price",IF(O97="4400","Export Price",IF(O97="4499","Export Price",IF(O97="4500","Export Price",IF(O97="4510","Export Price",IF(O97="4599","Export Price")))))))))))))))))))))))))))</f>
        <v>0.15</v>
      </c>
      <c r="H97" s="132">
        <f t="shared" si="5"/>
        <v>9.979000000000001</v>
      </c>
      <c r="I97" s="132">
        <f t="shared" si="4"/>
        <v>0</v>
      </c>
      <c r="J97" s="134" t="s">
        <v>119</v>
      </c>
      <c r="K97" s="134" t="s">
        <v>66</v>
      </c>
      <c r="L97" s="134" t="s">
        <v>1919</v>
      </c>
      <c r="M97" s="134">
        <v>0.2</v>
      </c>
      <c r="N97" s="135"/>
      <c r="O97" s="136" t="s">
        <v>4948</v>
      </c>
      <c r="P97" s="137" t="s">
        <v>10</v>
      </c>
    </row>
    <row r="98" spans="1:16" ht="15" thickBot="1" x14ac:dyDescent="0.4">
      <c r="A98" s="149" t="s">
        <v>5124</v>
      </c>
      <c r="B98" s="150"/>
      <c r="C98" s="150" t="s">
        <v>585</v>
      </c>
      <c r="D98" s="151" t="s">
        <v>5125</v>
      </c>
      <c r="E98" s="111"/>
      <c r="F98" s="132">
        <v>123.83</v>
      </c>
      <c r="G98" s="133">
        <f>IF(O98="4800",$G$2,IF(O98="3100",$G$2,IF(O98="3200",$G$2,IF(O98="3300",$G$2,IF(O98="3400",$G$2,IF(O98="3500",$G$2,IF(O98="3600",$G$2,IF(O98="3700",#REF!,IF(O98="3800",$G$2,IF(O98="3900",$G$2,IF(O98="3902",$G$2,IF(O98="3950",#REF!,IF(O98="3951",#REF!,IF(O98="3952",#REF!,IF(O98="3953",#REF!,IF(O98="3990",$G$2,IF(O98="3991","Special",IF(O98="3997",#REF!,IF(O98="3998",#REF!,IF(O98="3999",$G$2,IF(O98="4202","Export Price",IF(O98="4299","Export Price",IF(O98="4400","Export Price",IF(O98="4499","Export Price",IF(O98="4500","Export Price",IF(O98="4510","Export Price",IF(O98="4599","Export Price")))))))))))))))))))))))))))</f>
        <v>0.15</v>
      </c>
      <c r="H98" s="132">
        <f t="shared" si="5"/>
        <v>105.2555</v>
      </c>
      <c r="I98" s="132">
        <f t="shared" si="4"/>
        <v>0</v>
      </c>
      <c r="J98" s="134" t="s">
        <v>374</v>
      </c>
      <c r="K98" s="134" t="s">
        <v>568</v>
      </c>
      <c r="L98" s="134" t="s">
        <v>61</v>
      </c>
      <c r="M98" s="134">
        <v>3</v>
      </c>
      <c r="N98" s="135"/>
      <c r="O98" s="136" t="s">
        <v>4948</v>
      </c>
      <c r="P98" s="137" t="s">
        <v>10</v>
      </c>
    </row>
    <row r="99" spans="1:16" ht="15" hidden="1" thickBot="1" x14ac:dyDescent="0.4">
      <c r="A99" s="149" t="s">
        <v>5126</v>
      </c>
      <c r="B99" s="150"/>
      <c r="C99" s="150" t="s">
        <v>585</v>
      </c>
      <c r="D99" s="154" t="s">
        <v>1025</v>
      </c>
      <c r="E99" s="111"/>
      <c r="F99" s="132" t="s">
        <v>4968</v>
      </c>
      <c r="G99" s="138"/>
      <c r="H99" s="132"/>
      <c r="I99" s="132">
        <f t="shared" si="4"/>
        <v>0</v>
      </c>
      <c r="J99" s="134"/>
      <c r="K99" s="134"/>
      <c r="L99" s="134"/>
      <c r="M99" s="134"/>
      <c r="N99" s="135"/>
      <c r="O99" s="136" t="s">
        <v>4948</v>
      </c>
      <c r="P99" s="137" t="s">
        <v>10</v>
      </c>
    </row>
    <row r="100" spans="1:16" ht="15" thickBot="1" x14ac:dyDescent="0.4">
      <c r="A100" s="149" t="s">
        <v>5127</v>
      </c>
      <c r="B100" s="150"/>
      <c r="C100" s="150" t="s">
        <v>585</v>
      </c>
      <c r="D100" s="151" t="s">
        <v>113</v>
      </c>
      <c r="E100" s="111"/>
      <c r="F100" s="132">
        <v>135.34</v>
      </c>
      <c r="G100" s="133">
        <f>IF(O100="4800",$G$2,IF(O100="3100",$G$2,IF(O100="3200",$G$2,IF(O100="3300",$G$2,IF(O100="3400",$G$2,IF(O100="3500",$G$2,IF(O100="3600",$G$2,IF(O100="3700",#REF!,IF(O100="3800",$G$2,IF(O100="3900",$G$2,IF(O100="3902",$G$2,IF(O100="3950",#REF!,IF(O100="3951",#REF!,IF(O100="3952",#REF!,IF(O100="3953",#REF!,IF(O100="3990",$G$2,IF(O100="3991","Special",IF(O100="3997",#REF!,IF(O100="3998",#REF!,IF(O100="3999",$G$2,IF(O100="4202","Export Price",IF(O100="4299","Export Price",IF(O100="4400","Export Price",IF(O100="4499","Export Price",IF(O100="4500","Export Price",IF(O100="4510","Export Price",IF(O100="4599","Export Price")))))))))))))))))))))))))))</f>
        <v>0.15</v>
      </c>
      <c r="H100" s="132">
        <f t="shared" ref="H100:H131" si="6">IF(O100="4800",F100-(F100*G100),IF(O100="3100",F100-(F100*G100),IF(O100="3200",F100-(F100*G100),IF(O100="3300",F100-(F100*G100),IF(O100="3400",F100-(F100*G100),IF(O100="3500",F100-(F100*G100),IF(O100="3600",F100-(F100*G100),IF(O100="3700",F100-(F100*G100),IF(O100="3800",F100-(F100*G100),IF(O100="3900",F100-(F100*G100),IF(O100="3902",F100-(F100*G100),IF(O100="3950",F100-(F100*G100),IF(O100="3951",F100-(F100*G100),IF(O100="3952",F100-(F100*G100),IF(O100="3953",F100-(F100*G100),IF(O100="3990",F100-(F100*G100),IF(O100="3991",F100-(F100*G100),IF(O100="3997",F100-(F100*G100),IF(O100="3998",F100-(F100*G100),IF(O100="3999",F100-(F100*G100),IF(O100="4202","Educo",IF(O100="4299","Educo",IF(O100="4400","Jegro",IF(O100="4499","Jegro",IF(O100="4500","Arts &amp; Crafts",IF(O100="4510","Arts &amp; Crafts",IF(O100="4599","Arts &amp; Crafts")))))))))))))))))))))))))))</f>
        <v>115.039</v>
      </c>
      <c r="I100" s="132">
        <f t="shared" si="4"/>
        <v>0</v>
      </c>
      <c r="J100" s="134" t="s">
        <v>109</v>
      </c>
      <c r="K100" s="134" t="s">
        <v>471</v>
      </c>
      <c r="L100" s="134" t="s">
        <v>584</v>
      </c>
      <c r="M100" s="134">
        <v>2.6</v>
      </c>
      <c r="N100" s="135" t="s">
        <v>5128</v>
      </c>
      <c r="O100" s="136" t="s">
        <v>4948</v>
      </c>
      <c r="P100" s="137" t="s">
        <v>10</v>
      </c>
    </row>
    <row r="101" spans="1:16" ht="15" thickBot="1" x14ac:dyDescent="0.4">
      <c r="A101" s="149" t="s">
        <v>5129</v>
      </c>
      <c r="B101" s="150"/>
      <c r="C101" s="150" t="s">
        <v>585</v>
      </c>
      <c r="D101" s="151" t="s">
        <v>5130</v>
      </c>
      <c r="E101" s="111"/>
      <c r="F101" s="132">
        <v>10.06</v>
      </c>
      <c r="G101" s="133">
        <f>IF(O101="4800",$G$2,IF(O101="3100",$G$2,IF(O101="3200",$G$2,IF(O101="3300",$G$2,IF(O101="3400",$G$2,IF(O101="3500",$G$2,IF(O101="3600",$G$2,IF(O101="3700",#REF!,IF(O101="3800",$G$2,IF(O101="3900",$G$2,IF(O101="3902",$G$2,IF(O101="3950",#REF!,IF(O101="3951",#REF!,IF(O101="3952",#REF!,IF(O101="3953",#REF!,IF(O101="3990",$G$2,IF(O101="3991","Special",IF(O101="3997",#REF!,IF(O101="3998",#REF!,IF(O101="3999",$G$2,IF(O101="4202","Export Price",IF(O101="4299","Export Price",IF(O101="4400","Export Price",IF(O101="4499","Export Price",IF(O101="4500","Export Price",IF(O101="4510","Export Price",IF(O101="4599","Export Price")))))))))))))))))))))))))))</f>
        <v>0.15</v>
      </c>
      <c r="H101" s="132">
        <f t="shared" si="6"/>
        <v>8.5510000000000002</v>
      </c>
      <c r="I101" s="132">
        <f t="shared" si="4"/>
        <v>0</v>
      </c>
      <c r="J101" s="134" t="s">
        <v>42</v>
      </c>
      <c r="K101" s="134" t="s">
        <v>893</v>
      </c>
      <c r="L101" s="134" t="s">
        <v>837</v>
      </c>
      <c r="M101" s="134">
        <v>0.12</v>
      </c>
      <c r="N101" s="135" t="s">
        <v>5131</v>
      </c>
      <c r="O101" s="136" t="s">
        <v>4948</v>
      </c>
      <c r="P101" s="137" t="s">
        <v>10</v>
      </c>
    </row>
    <row r="102" spans="1:16" ht="15" thickBot="1" x14ac:dyDescent="0.4">
      <c r="A102" s="149" t="s">
        <v>5132</v>
      </c>
      <c r="B102" s="150"/>
      <c r="C102" s="150" t="s">
        <v>585</v>
      </c>
      <c r="D102" s="151" t="s">
        <v>5133</v>
      </c>
      <c r="E102" s="111"/>
      <c r="F102" s="132">
        <v>13.18</v>
      </c>
      <c r="G102" s="133">
        <f>IF(O102="4800",$G$2,IF(O102="3100",$G$2,IF(O102="3200",$G$2,IF(O102="3300",$G$2,IF(O102="3400",$G$2,IF(O102="3500",$G$2,IF(O102="3600",$G$2,IF(O102="3700",#REF!,IF(O102="3800",$G$2,IF(O102="3900",$G$2,IF(O102="3902",$G$2,IF(O102="3950",#REF!,IF(O102="3951",#REF!,IF(O102="3952",#REF!,IF(O102="3953",#REF!,IF(O102="3990",$G$2,IF(O102="3991","Special",IF(O102="3997",#REF!,IF(O102="3998",#REF!,IF(O102="3999",$G$2,IF(O102="4202","Export Price",IF(O102="4299","Export Price",IF(O102="4400","Export Price",IF(O102="4499","Export Price",IF(O102="4500","Export Price",IF(O102="4510","Export Price",IF(O102="4599","Export Price")))))))))))))))))))))))))))</f>
        <v>0.15</v>
      </c>
      <c r="H102" s="132">
        <f t="shared" si="6"/>
        <v>11.202999999999999</v>
      </c>
      <c r="I102" s="132">
        <f t="shared" si="4"/>
        <v>0</v>
      </c>
      <c r="J102" s="134" t="s">
        <v>1426</v>
      </c>
      <c r="K102" s="134" t="s">
        <v>521</v>
      </c>
      <c r="L102" s="134" t="s">
        <v>61</v>
      </c>
      <c r="M102" s="134">
        <v>0.20200000000000001</v>
      </c>
      <c r="N102" s="135" t="s">
        <v>5134</v>
      </c>
      <c r="O102" s="136" t="s">
        <v>4948</v>
      </c>
      <c r="P102" s="137" t="s">
        <v>10</v>
      </c>
    </row>
    <row r="103" spans="1:16" ht="15" thickBot="1" x14ac:dyDescent="0.4">
      <c r="A103" s="149" t="s">
        <v>5135</v>
      </c>
      <c r="B103" s="150"/>
      <c r="C103" s="150" t="s">
        <v>585</v>
      </c>
      <c r="D103" s="151" t="s">
        <v>5136</v>
      </c>
      <c r="E103" s="111"/>
      <c r="F103" s="132">
        <v>9.85</v>
      </c>
      <c r="G103" s="133">
        <f>IF(O103="4800",$G$2,IF(O103="3100",$G$2,IF(O103="3200",$G$2,IF(O103="3300",$G$2,IF(O103="3400",$G$2,IF(O103="3500",$G$2,IF(O103="3600",$G$2,IF(O103="3700",#REF!,IF(O103="3800",$G$2,IF(O103="3900",$G$2,IF(O103="3902",$G$2,IF(O103="3950",#REF!,IF(O103="3951",#REF!,IF(O103="3952",#REF!,IF(O103="3953",#REF!,IF(O103="3990",$G$2,IF(O103="3991","Special",IF(O103="3997",#REF!,IF(O103="3998",#REF!,IF(O103="3999",$G$2,IF(O103="4202","Export Price",IF(O103="4299","Export Price",IF(O103="4400","Export Price",IF(O103="4499","Export Price",IF(O103="4500","Export Price",IF(O103="4510","Export Price",IF(O103="4599","Export Price")))))))))))))))))))))))))))</f>
        <v>0.15</v>
      </c>
      <c r="H103" s="132">
        <f t="shared" si="6"/>
        <v>8.3725000000000005</v>
      </c>
      <c r="I103" s="132">
        <f t="shared" si="4"/>
        <v>0</v>
      </c>
      <c r="J103" s="134" t="s">
        <v>110</v>
      </c>
      <c r="K103" s="134" t="s">
        <v>8</v>
      </c>
      <c r="L103" s="134" t="s">
        <v>8</v>
      </c>
      <c r="M103" s="134">
        <v>0.1</v>
      </c>
      <c r="N103" s="135" t="s">
        <v>5131</v>
      </c>
      <c r="O103" s="136" t="s">
        <v>4948</v>
      </c>
      <c r="P103" s="137" t="s">
        <v>10</v>
      </c>
    </row>
    <row r="104" spans="1:16" ht="15" thickBot="1" x14ac:dyDescent="0.4">
      <c r="A104" s="149" t="s">
        <v>5137</v>
      </c>
      <c r="B104" s="150"/>
      <c r="C104" s="150" t="s">
        <v>585</v>
      </c>
      <c r="D104" s="151" t="s">
        <v>124</v>
      </c>
      <c r="E104" s="111"/>
      <c r="F104" s="132">
        <v>19.190000000000001</v>
      </c>
      <c r="G104" s="133">
        <f>IF(O104="4800",$G$2,IF(O104="3100",$G$2,IF(O104="3200",$G$2,IF(O104="3300",$G$2,IF(O104="3400",$G$2,IF(O104="3500",$G$2,IF(O104="3600",$G$2,IF(O104="3700",#REF!,IF(O104="3800",$G$2,IF(O104="3900",$G$2,IF(O104="3902",$G$2,IF(O104="3950",#REF!,IF(O104="3951",#REF!,IF(O104="3952",#REF!,IF(O104="3953",#REF!,IF(O104="3990",$G$2,IF(O104="3991","Special",IF(O104="3997",#REF!,IF(O104="3998",#REF!,IF(O104="3999",$G$2,IF(O104="4202","Export Price",IF(O104="4299","Export Price",IF(O104="4400","Export Price",IF(O104="4499","Export Price",IF(O104="4500","Export Price",IF(O104="4510","Export Price",IF(O104="4599","Export Price")))))))))))))))))))))))))))</f>
        <v>0.15</v>
      </c>
      <c r="H104" s="132">
        <f t="shared" si="6"/>
        <v>16.311500000000002</v>
      </c>
      <c r="I104" s="132">
        <f t="shared" si="4"/>
        <v>0</v>
      </c>
      <c r="J104" s="134" t="s">
        <v>471</v>
      </c>
      <c r="K104" s="134" t="s">
        <v>42</v>
      </c>
      <c r="L104" s="134" t="s">
        <v>122</v>
      </c>
      <c r="M104" s="134">
        <v>0.3</v>
      </c>
      <c r="N104" s="135" t="s">
        <v>5138</v>
      </c>
      <c r="O104" s="136" t="s">
        <v>4948</v>
      </c>
      <c r="P104" s="137" t="s">
        <v>10</v>
      </c>
    </row>
    <row r="105" spans="1:16" ht="15" thickBot="1" x14ac:dyDescent="0.4">
      <c r="A105" s="149" t="s">
        <v>5139</v>
      </c>
      <c r="B105" s="150"/>
      <c r="C105" s="150" t="s">
        <v>585</v>
      </c>
      <c r="D105" s="151" t="s">
        <v>133</v>
      </c>
      <c r="E105" s="111"/>
      <c r="F105" s="132">
        <v>14.37</v>
      </c>
      <c r="G105" s="133">
        <f>IF(O105="4800",$G$2,IF(O105="3100",$G$2,IF(O105="3200",$G$2,IF(O105="3300",$G$2,IF(O105="3400",$G$2,IF(O105="3500",$G$2,IF(O105="3600",$G$2,IF(O105="3700",#REF!,IF(O105="3800",$G$2,IF(O105="3900",$G$2,IF(O105="3902",$G$2,IF(O105="3950",#REF!,IF(O105="3951",#REF!,IF(O105="3952",#REF!,IF(O105="3953",#REF!,IF(O105="3990",$G$2,IF(O105="3991","Special",IF(O105="3997",#REF!,IF(O105="3998",#REF!,IF(O105="3999",$G$2,IF(O105="4202","Export Price",IF(O105="4299","Export Price",IF(O105="4400","Export Price",IF(O105="4499","Export Price",IF(O105="4500","Export Price",IF(O105="4510","Export Price",IF(O105="4599","Export Price")))))))))))))))))))))))))))</f>
        <v>0.15</v>
      </c>
      <c r="H105" s="132">
        <f t="shared" si="6"/>
        <v>12.214499999999999</v>
      </c>
      <c r="I105" s="132">
        <f t="shared" si="4"/>
        <v>0</v>
      </c>
      <c r="J105" s="134" t="s">
        <v>36</v>
      </c>
      <c r="K105" s="134" t="s">
        <v>1124</v>
      </c>
      <c r="L105" s="134" t="s">
        <v>554</v>
      </c>
      <c r="M105" s="134">
        <v>0.2</v>
      </c>
      <c r="N105" s="135" t="s">
        <v>5140</v>
      </c>
      <c r="O105" s="136" t="s">
        <v>4948</v>
      </c>
      <c r="P105" s="137" t="s">
        <v>10</v>
      </c>
    </row>
    <row r="106" spans="1:16" ht="15" thickBot="1" x14ac:dyDescent="0.4">
      <c r="A106" s="149" t="s">
        <v>5141</v>
      </c>
      <c r="B106" s="150"/>
      <c r="C106" s="150" t="s">
        <v>585</v>
      </c>
      <c r="D106" s="151" t="s">
        <v>121</v>
      </c>
      <c r="E106" s="111"/>
      <c r="F106" s="132">
        <v>18.809999999999999</v>
      </c>
      <c r="G106" s="133">
        <f>IF(O106="4800",$G$2,IF(O106="3100",$G$2,IF(O106="3200",$G$2,IF(O106="3300",$G$2,IF(O106="3400",$G$2,IF(O106="3500",$G$2,IF(O106="3600",$G$2,IF(O106="3700",#REF!,IF(O106="3800",$G$2,IF(O106="3900",$G$2,IF(O106="3902",$G$2,IF(O106="3950",#REF!,IF(O106="3951",#REF!,IF(O106="3952",#REF!,IF(O106="3953",#REF!,IF(O106="3990",$G$2,IF(O106="3991","Special",IF(O106="3997",#REF!,IF(O106="3998",#REF!,IF(O106="3999",$G$2,IF(O106="4202","Export Price",IF(O106="4299","Export Price",IF(O106="4400","Export Price",IF(O106="4499","Export Price",IF(O106="4500","Export Price",IF(O106="4510","Export Price",IF(O106="4599","Export Price")))))))))))))))))))))))))))</f>
        <v>0.15</v>
      </c>
      <c r="H106" s="132">
        <f t="shared" si="6"/>
        <v>15.988499999999998</v>
      </c>
      <c r="I106" s="132">
        <f t="shared" si="4"/>
        <v>0</v>
      </c>
      <c r="J106" s="134" t="s">
        <v>43</v>
      </c>
      <c r="K106" s="134" t="s">
        <v>110</v>
      </c>
      <c r="L106" s="134" t="s">
        <v>8</v>
      </c>
      <c r="M106" s="134">
        <v>0.3</v>
      </c>
      <c r="N106" s="135" t="s">
        <v>5138</v>
      </c>
      <c r="O106" s="136" t="s">
        <v>4948</v>
      </c>
      <c r="P106" s="137" t="s">
        <v>10</v>
      </c>
    </row>
    <row r="107" spans="1:16" ht="15" thickBot="1" x14ac:dyDescent="0.4">
      <c r="A107" s="149" t="s">
        <v>5142</v>
      </c>
      <c r="B107" s="150"/>
      <c r="C107" s="150" t="s">
        <v>585</v>
      </c>
      <c r="D107" s="151" t="s">
        <v>159</v>
      </c>
      <c r="E107" s="111"/>
      <c r="F107" s="132">
        <v>102.25</v>
      </c>
      <c r="G107" s="133">
        <f>IF(O107="4800",$G$2,IF(O107="3100",$G$2,IF(O107="3200",$G$2,IF(O107="3300",$G$2,IF(O107="3400",$G$2,IF(O107="3500",$G$2,IF(O107="3600",$G$2,IF(O107="3700",#REF!,IF(O107="3800",$G$2,IF(O107="3900",$G$2,IF(O107="3902",$G$2,IF(O107="3950",#REF!,IF(O107="3951",#REF!,IF(O107="3952",#REF!,IF(O107="3953",#REF!,IF(O107="3990",$G$2,IF(O107="3991","Special",IF(O107="3997",#REF!,IF(O107="3998",#REF!,IF(O107="3999",$G$2,IF(O107="4202","Export Price",IF(O107="4299","Export Price",IF(O107="4400","Export Price",IF(O107="4499","Export Price",IF(O107="4500","Export Price",IF(O107="4510","Export Price",IF(O107="4599","Export Price")))))))))))))))))))))))))))</f>
        <v>0.15</v>
      </c>
      <c r="H107" s="132">
        <f t="shared" si="6"/>
        <v>86.912499999999994</v>
      </c>
      <c r="I107" s="132">
        <f t="shared" si="4"/>
        <v>0</v>
      </c>
      <c r="J107" s="134" t="s">
        <v>383</v>
      </c>
      <c r="K107" s="134" t="s">
        <v>155</v>
      </c>
      <c r="L107" s="134" t="s">
        <v>72</v>
      </c>
      <c r="M107" s="134">
        <v>1.2</v>
      </c>
      <c r="N107" s="135" t="s">
        <v>5143</v>
      </c>
      <c r="O107" s="136" t="s">
        <v>4948</v>
      </c>
      <c r="P107" s="137" t="s">
        <v>10</v>
      </c>
    </row>
    <row r="108" spans="1:16" ht="15" thickBot="1" x14ac:dyDescent="0.4">
      <c r="A108" s="149" t="s">
        <v>5144</v>
      </c>
      <c r="B108" s="150"/>
      <c r="C108" s="150" t="s">
        <v>585</v>
      </c>
      <c r="D108" s="151" t="s">
        <v>153</v>
      </c>
      <c r="E108" s="111"/>
      <c r="F108" s="132">
        <v>100.25</v>
      </c>
      <c r="G108" s="133">
        <f>IF(O108="4800",$G$2,IF(O108="3100",$G$2,IF(O108="3200",$G$2,IF(O108="3300",$G$2,IF(O108="3400",$G$2,IF(O108="3500",$G$2,IF(O108="3600",$G$2,IF(O108="3700",#REF!,IF(O108="3800",$G$2,IF(O108="3900",$G$2,IF(O108="3902",$G$2,IF(O108="3950",#REF!,IF(O108="3951",#REF!,IF(O108="3952",#REF!,IF(O108="3953",#REF!,IF(O108="3990",$G$2,IF(O108="3991","Special",IF(O108="3997",#REF!,IF(O108="3998",#REF!,IF(O108="3999",$G$2,IF(O108="4202","Export Price",IF(O108="4299","Export Price",IF(O108="4400","Export Price",IF(O108="4499","Export Price",IF(O108="4500","Export Price",IF(O108="4510","Export Price",IF(O108="4599","Export Price")))))))))))))))))))))))))))</f>
        <v>0.15</v>
      </c>
      <c r="H108" s="132">
        <f t="shared" si="6"/>
        <v>85.212500000000006</v>
      </c>
      <c r="I108" s="132">
        <f t="shared" si="4"/>
        <v>0</v>
      </c>
      <c r="J108" s="134" t="s">
        <v>383</v>
      </c>
      <c r="K108" s="134" t="s">
        <v>155</v>
      </c>
      <c r="L108" s="134" t="s">
        <v>72</v>
      </c>
      <c r="M108" s="134">
        <v>1.2</v>
      </c>
      <c r="N108" s="135" t="s">
        <v>5143</v>
      </c>
      <c r="O108" s="136" t="s">
        <v>4948</v>
      </c>
      <c r="P108" s="137" t="s">
        <v>10</v>
      </c>
    </row>
    <row r="109" spans="1:16" ht="15" thickBot="1" x14ac:dyDescent="0.4">
      <c r="A109" s="149" t="s">
        <v>5145</v>
      </c>
      <c r="B109" s="150"/>
      <c r="C109" s="150" t="s">
        <v>585</v>
      </c>
      <c r="D109" s="151" t="s">
        <v>5146</v>
      </c>
      <c r="E109" s="111"/>
      <c r="F109" s="132">
        <v>15.95</v>
      </c>
      <c r="G109" s="133">
        <f>IF(O109="4800",$G$2,IF(O109="3100",$G$2,IF(O109="3200",$G$2,IF(O109="3300",$G$2,IF(O109="3400",$G$2,IF(O109="3500",$G$2,IF(O109="3600",$G$2,IF(O109="3700",#REF!,IF(O109="3800",$G$2,IF(O109="3900",$G$2,IF(O109="3902",$G$2,IF(O109="3950",#REF!,IF(O109="3951",#REF!,IF(O109="3952",#REF!,IF(O109="3953",#REF!,IF(O109="3990",$G$2,IF(O109="3991","Special",IF(O109="3997",#REF!,IF(O109="3998",#REF!,IF(O109="3999",$G$2,IF(O109="4202","Export Price",IF(O109="4299","Export Price",IF(O109="4400","Export Price",IF(O109="4499","Export Price",IF(O109="4500","Export Price",IF(O109="4510","Export Price",IF(O109="4599","Export Price")))))))))))))))))))))))))))</f>
        <v>0.15</v>
      </c>
      <c r="H109" s="132">
        <f t="shared" si="6"/>
        <v>13.557499999999999</v>
      </c>
      <c r="I109" s="132">
        <f t="shared" si="4"/>
        <v>0</v>
      </c>
      <c r="J109" s="134" t="s">
        <v>66</v>
      </c>
      <c r="K109" s="134" t="s">
        <v>583</v>
      </c>
      <c r="L109" s="134" t="s">
        <v>67</v>
      </c>
      <c r="M109" s="134">
        <v>0.42099999999999999</v>
      </c>
      <c r="N109" s="135" t="s">
        <v>5147</v>
      </c>
      <c r="O109" s="136" t="s">
        <v>4948</v>
      </c>
      <c r="P109" s="137" t="s">
        <v>10</v>
      </c>
    </row>
    <row r="110" spans="1:16" ht="15" thickBot="1" x14ac:dyDescent="0.4">
      <c r="A110" s="149" t="s">
        <v>5148</v>
      </c>
      <c r="B110" s="150"/>
      <c r="C110" s="150" t="s">
        <v>585</v>
      </c>
      <c r="D110" s="151" t="s">
        <v>5149</v>
      </c>
      <c r="E110" s="111"/>
      <c r="F110" s="132">
        <v>25.86</v>
      </c>
      <c r="G110" s="133">
        <f>IF(O110="4800",$G$2,IF(O110="3100",$G$2,IF(O110="3200",$G$2,IF(O110="3300",$G$2,IF(O110="3400",$G$2,IF(O110="3500",$G$2,IF(O110="3600",$G$2,IF(O110="3700",#REF!,IF(O110="3800",$G$2,IF(O110="3900",$G$2,IF(O110="3902",$G$2,IF(O110="3950",#REF!,IF(O110="3951",#REF!,IF(O110="3952",#REF!,IF(O110="3953",#REF!,IF(O110="3990",$G$2,IF(O110="3991","Special",IF(O110="3997",#REF!,IF(O110="3998",#REF!,IF(O110="3999",$G$2,IF(O110="4202","Export Price",IF(O110="4299","Export Price",IF(O110="4400","Export Price",IF(O110="4499","Export Price",IF(O110="4500","Export Price",IF(O110="4510","Export Price",IF(O110="4599","Export Price")))))))))))))))))))))))))))</f>
        <v>0.15</v>
      </c>
      <c r="H110" s="132">
        <f t="shared" si="6"/>
        <v>21.981000000000002</v>
      </c>
      <c r="I110" s="132">
        <f t="shared" si="4"/>
        <v>0</v>
      </c>
      <c r="J110" s="134" t="s">
        <v>154</v>
      </c>
      <c r="K110" s="134" t="s">
        <v>43</v>
      </c>
      <c r="L110" s="134" t="s">
        <v>1069</v>
      </c>
      <c r="M110" s="134">
        <v>0.51700000000000002</v>
      </c>
      <c r="N110" s="135" t="s">
        <v>5150</v>
      </c>
      <c r="O110" s="136" t="s">
        <v>4948</v>
      </c>
      <c r="P110" s="137" t="s">
        <v>10</v>
      </c>
    </row>
    <row r="111" spans="1:16" ht="15" thickBot="1" x14ac:dyDescent="0.4">
      <c r="A111" s="149" t="s">
        <v>5151</v>
      </c>
      <c r="B111" s="150"/>
      <c r="C111" s="150" t="s">
        <v>585</v>
      </c>
      <c r="D111" s="151" t="s">
        <v>5152</v>
      </c>
      <c r="E111" s="111"/>
      <c r="F111" s="132">
        <v>25.37</v>
      </c>
      <c r="G111" s="133">
        <f>IF(O111="4800",$G$2,IF(O111="3100",$G$2,IF(O111="3200",$G$2,IF(O111="3300",$G$2,IF(O111="3400",$G$2,IF(O111="3500",$G$2,IF(O111="3600",$G$2,IF(O111="3700",#REF!,IF(O111="3800",$G$2,IF(O111="3900",$G$2,IF(O111="3902",$G$2,IF(O111="3950",#REF!,IF(O111="3951",#REF!,IF(O111="3952",#REF!,IF(O111="3953",#REF!,IF(O111="3990",$G$2,IF(O111="3991","Special",IF(O111="3997",#REF!,IF(O111="3998",#REF!,IF(O111="3999",$G$2,IF(O111="4202","Export Price",IF(O111="4299","Export Price",IF(O111="4400","Export Price",IF(O111="4499","Export Price",IF(O111="4500","Export Price",IF(O111="4510","Export Price",IF(O111="4599","Export Price")))))))))))))))))))))))))))</f>
        <v>0.15</v>
      </c>
      <c r="H111" s="132">
        <f t="shared" si="6"/>
        <v>21.564500000000002</v>
      </c>
      <c r="I111" s="132">
        <f t="shared" si="4"/>
        <v>0</v>
      </c>
      <c r="J111" s="134" t="s">
        <v>225</v>
      </c>
      <c r="K111" s="134" t="s">
        <v>42</v>
      </c>
      <c r="L111" s="134" t="s">
        <v>61</v>
      </c>
      <c r="M111" s="134">
        <v>0.5</v>
      </c>
      <c r="N111" s="135" t="s">
        <v>5150</v>
      </c>
      <c r="O111" s="136" t="s">
        <v>4948</v>
      </c>
      <c r="P111" s="137" t="s">
        <v>10</v>
      </c>
    </row>
    <row r="112" spans="1:16" ht="15" thickBot="1" x14ac:dyDescent="0.4">
      <c r="A112" s="149" t="s">
        <v>5153</v>
      </c>
      <c r="B112" s="150"/>
      <c r="C112" s="150" t="s">
        <v>585</v>
      </c>
      <c r="D112" s="151" t="s">
        <v>5154</v>
      </c>
      <c r="E112" s="111"/>
      <c r="F112" s="132">
        <v>1.78</v>
      </c>
      <c r="G112" s="133">
        <f>IF(O112="4800",$G$2,IF(O112="3100",$G$2,IF(O112="3200",$G$2,IF(O112="3300",$G$2,IF(O112="3400",$G$2,IF(O112="3500",$G$2,IF(O112="3600",$G$2,IF(O112="3700",#REF!,IF(O112="3800",$G$2,IF(O112="3900",$G$2,IF(O112="3902",$G$2,IF(O112="3950",#REF!,IF(O112="3951",#REF!,IF(O112="3952",#REF!,IF(O112="3953",#REF!,IF(O112="3990",$G$2,IF(O112="3991","Special",IF(O112="3997",#REF!,IF(O112="3998",#REF!,IF(O112="3999",$G$2,IF(O112="4202","Export Price",IF(O112="4299","Export Price",IF(O112="4400","Export Price",IF(O112="4499","Export Price",IF(O112="4500","Export Price",IF(O112="4510","Export Price",IF(O112="4599","Export Price")))))))))))))))))))))))))))</f>
        <v>0.15</v>
      </c>
      <c r="H112" s="132">
        <f t="shared" si="6"/>
        <v>1.5129999999999999</v>
      </c>
      <c r="I112" s="132">
        <f t="shared" si="4"/>
        <v>0</v>
      </c>
      <c r="J112" s="134" t="s">
        <v>42</v>
      </c>
      <c r="K112" s="134" t="s">
        <v>72</v>
      </c>
      <c r="L112" s="134" t="s">
        <v>1988</v>
      </c>
      <c r="M112" s="134">
        <v>0.1</v>
      </c>
      <c r="N112" s="135"/>
      <c r="O112" s="136" t="s">
        <v>4948</v>
      </c>
      <c r="P112" s="137" t="s">
        <v>10</v>
      </c>
    </row>
    <row r="113" spans="1:16" ht="15" thickBot="1" x14ac:dyDescent="0.4">
      <c r="A113" s="149" t="s">
        <v>5155</v>
      </c>
      <c r="B113" s="150"/>
      <c r="C113" s="150" t="s">
        <v>585</v>
      </c>
      <c r="D113" s="151" t="s">
        <v>5156</v>
      </c>
      <c r="E113" s="111"/>
      <c r="F113" s="132">
        <v>7.02</v>
      </c>
      <c r="G113" s="133">
        <f>IF(O113="4800",$G$2,IF(O113="3100",$G$2,IF(O113="3200",$G$2,IF(O113="3300",$G$2,IF(O113="3400",$G$2,IF(O113="3500",$G$2,IF(O113="3600",$G$2,IF(O113="3700",#REF!,IF(O113="3800",$G$2,IF(O113="3900",$G$2,IF(O113="3902",$G$2,IF(O113="3950",#REF!,IF(O113="3951",#REF!,IF(O113="3952",#REF!,IF(O113="3953",#REF!,IF(O113="3990",$G$2,IF(O113="3991","Special",IF(O113="3997",#REF!,IF(O113="3998",#REF!,IF(O113="3999",$G$2,IF(O113="4202","Export Price",IF(O113="4299","Export Price",IF(O113="4400","Export Price",IF(O113="4499","Export Price",IF(O113="4500","Export Price",IF(O113="4510","Export Price",IF(O113="4599","Export Price")))))))))))))))))))))))))))</f>
        <v>0.15</v>
      </c>
      <c r="H113" s="132">
        <f t="shared" si="6"/>
        <v>5.9669999999999996</v>
      </c>
      <c r="I113" s="132">
        <f t="shared" si="4"/>
        <v>0</v>
      </c>
      <c r="J113" s="134" t="s">
        <v>46</v>
      </c>
      <c r="K113" s="134" t="s">
        <v>110</v>
      </c>
      <c r="L113" s="134" t="s">
        <v>976</v>
      </c>
      <c r="M113" s="134">
        <v>0.01</v>
      </c>
      <c r="N113" s="135"/>
      <c r="O113" s="136" t="s">
        <v>4948</v>
      </c>
      <c r="P113" s="137" t="s">
        <v>10</v>
      </c>
    </row>
    <row r="114" spans="1:16" ht="15" thickBot="1" x14ac:dyDescent="0.4">
      <c r="A114" s="149" t="s">
        <v>5157</v>
      </c>
      <c r="B114" s="150"/>
      <c r="C114" s="150" t="s">
        <v>585</v>
      </c>
      <c r="D114" s="151" t="s">
        <v>5158</v>
      </c>
      <c r="E114" s="111"/>
      <c r="F114" s="132">
        <v>50.13</v>
      </c>
      <c r="G114" s="133">
        <f>IF(O114="4800",$G$2,IF(O114="3100",$G$2,IF(O114="3200",$G$2,IF(O114="3300",$G$2,IF(O114="3400",$G$2,IF(O114="3500",$G$2,IF(O114="3600",$G$2,IF(O114="3700",#REF!,IF(O114="3800",$G$2,IF(O114="3900",$G$2,IF(O114="3902",$G$2,IF(O114="3950",#REF!,IF(O114="3951",#REF!,IF(O114="3952",#REF!,IF(O114="3953",#REF!,IF(O114="3990",$G$2,IF(O114="3991","Special",IF(O114="3997",#REF!,IF(O114="3998",#REF!,IF(O114="3999",$G$2,IF(O114="4202","Export Price",IF(O114="4299","Export Price",IF(O114="4400","Export Price",IF(O114="4499","Export Price",IF(O114="4500","Export Price",IF(O114="4510","Export Price",IF(O114="4599","Export Price")))))))))))))))))))))))))))</f>
        <v>0.15</v>
      </c>
      <c r="H114" s="132">
        <f t="shared" si="6"/>
        <v>42.610500000000002</v>
      </c>
      <c r="I114" s="132">
        <f t="shared" si="4"/>
        <v>0</v>
      </c>
      <c r="J114" s="134" t="s">
        <v>67</v>
      </c>
      <c r="K114" s="134" t="s">
        <v>72</v>
      </c>
      <c r="L114" s="134" t="s">
        <v>72</v>
      </c>
      <c r="M114" s="134">
        <v>0.3</v>
      </c>
      <c r="N114" s="135"/>
      <c r="O114" s="136" t="s">
        <v>4948</v>
      </c>
      <c r="P114" s="137" t="s">
        <v>10</v>
      </c>
    </row>
    <row r="115" spans="1:16" ht="15" thickBot="1" x14ac:dyDescent="0.4">
      <c r="A115" s="149" t="s">
        <v>5159</v>
      </c>
      <c r="B115" s="150"/>
      <c r="C115" s="150" t="s">
        <v>585</v>
      </c>
      <c r="D115" s="151" t="s">
        <v>5160</v>
      </c>
      <c r="E115" s="111"/>
      <c r="F115" s="132">
        <v>95.04</v>
      </c>
      <c r="G115" s="133">
        <f>IF(O115="4800",$G$2,IF(O115="3100",$G$2,IF(O115="3200",$G$2,IF(O115="3300",$G$2,IF(O115="3400",$G$2,IF(O115="3500",$G$2,IF(O115="3600",$G$2,IF(O115="3700",#REF!,IF(O115="3800",$G$2,IF(O115="3900",$G$2,IF(O115="3902",$G$2,IF(O115="3950",#REF!,IF(O115="3951",#REF!,IF(O115="3952",#REF!,IF(O115="3953",#REF!,IF(O115="3990",$G$2,IF(O115="3991","Special",IF(O115="3997",#REF!,IF(O115="3998",#REF!,IF(O115="3999",$G$2,IF(O115="4202","Export Price",IF(O115="4299","Export Price",IF(O115="4400","Export Price",IF(O115="4499","Export Price",IF(O115="4500","Export Price",IF(O115="4510","Export Price",IF(O115="4599","Export Price")))))))))))))))))))))))))))</f>
        <v>0.15</v>
      </c>
      <c r="H115" s="132">
        <f t="shared" si="6"/>
        <v>80.784000000000006</v>
      </c>
      <c r="I115" s="132">
        <f t="shared" si="4"/>
        <v>0</v>
      </c>
      <c r="J115" s="134" t="s">
        <v>102</v>
      </c>
      <c r="K115" s="134" t="s">
        <v>43</v>
      </c>
      <c r="L115" s="134" t="s">
        <v>67</v>
      </c>
      <c r="M115" s="134">
        <v>0.6</v>
      </c>
      <c r="N115" s="135" t="s">
        <v>5161</v>
      </c>
      <c r="O115" s="136" t="s">
        <v>4948</v>
      </c>
      <c r="P115" s="137" t="s">
        <v>10</v>
      </c>
    </row>
    <row r="116" spans="1:16" ht="15" thickBot="1" x14ac:dyDescent="0.4">
      <c r="A116" s="149" t="s">
        <v>5162</v>
      </c>
      <c r="B116" s="150"/>
      <c r="C116" s="150" t="s">
        <v>585</v>
      </c>
      <c r="D116" s="154" t="s">
        <v>1032</v>
      </c>
      <c r="E116" s="111"/>
      <c r="F116" s="132">
        <v>15.5</v>
      </c>
      <c r="G116" s="133">
        <f>IF(O116="4800",$G$2,IF(O116="3100",$G$2,IF(O116="3200",$G$2,IF(O116="3300",$G$2,IF(O116="3400",$G$2,IF(O116="3500",$G$2,IF(O116="3600",$G$2,IF(O116="3700",#REF!,IF(O116="3800",$G$2,IF(O116="3900",$G$2,IF(O116="3902",$G$2,IF(O116="3950",#REF!,IF(O116="3951",#REF!,IF(O116="3952",#REF!,IF(O116="3953",#REF!,IF(O116="3990",$G$2,IF(O116="3991","Special",IF(O116="3997",#REF!,IF(O116="3998",#REF!,IF(O116="3999",$G$2,IF(O116="4202","Export Price",IF(O116="4299","Export Price",IF(O116="4400","Export Price",IF(O116="4499","Export Price",IF(O116="4500","Export Price",IF(O116="4510","Export Price",IF(O116="4599","Export Price")))))))))))))))))))))))))))</f>
        <v>0.15</v>
      </c>
      <c r="H116" s="132">
        <f t="shared" si="6"/>
        <v>13.175000000000001</v>
      </c>
      <c r="I116" s="132">
        <f t="shared" si="4"/>
        <v>0</v>
      </c>
      <c r="J116" s="134">
        <v>250</v>
      </c>
      <c r="K116" s="134">
        <v>100</v>
      </c>
      <c r="L116" s="134">
        <v>30</v>
      </c>
      <c r="M116" s="134">
        <v>0.2</v>
      </c>
      <c r="N116" s="135"/>
      <c r="O116" s="136" t="s">
        <v>4948</v>
      </c>
      <c r="P116" s="137" t="s">
        <v>10</v>
      </c>
    </row>
    <row r="117" spans="1:16" ht="15" thickBot="1" x14ac:dyDescent="0.4">
      <c r="A117" s="149" t="s">
        <v>5163</v>
      </c>
      <c r="B117" s="150"/>
      <c r="C117" s="150" t="s">
        <v>585</v>
      </c>
      <c r="D117" s="151" t="s">
        <v>5164</v>
      </c>
      <c r="E117" s="111"/>
      <c r="F117" s="132">
        <v>172.63</v>
      </c>
      <c r="G117" s="133">
        <f>IF(O117="4800",$G$2,IF(O117="3100",$G$2,IF(O117="3200",$G$2,IF(O117="3300",$G$2,IF(O117="3400",$G$2,IF(O117="3500",$G$2,IF(O117="3600",$G$2,IF(O117="3700",#REF!,IF(O117="3800",$G$2,IF(O117="3900",$G$2,IF(O117="3902",$G$2,IF(O117="3950",#REF!,IF(O117="3951",#REF!,IF(O117="3952",#REF!,IF(O117="3953",#REF!,IF(O117="3990",$G$2,IF(O117="3991","Special",IF(O117="3997",#REF!,IF(O117="3998",#REF!,IF(O117="3999",$G$2,IF(O117="4202","Export Price",IF(O117="4299","Export Price",IF(O117="4400","Export Price",IF(O117="4499","Export Price",IF(O117="4500","Export Price",IF(O117="4510","Export Price",IF(O117="4599","Export Price")))))))))))))))))))))))))))</f>
        <v>0.15</v>
      </c>
      <c r="H117" s="132">
        <f t="shared" si="6"/>
        <v>146.7355</v>
      </c>
      <c r="I117" s="132">
        <f t="shared" si="4"/>
        <v>0</v>
      </c>
      <c r="J117" s="134" t="s">
        <v>60</v>
      </c>
      <c r="K117" s="134" t="s">
        <v>36</v>
      </c>
      <c r="L117" s="134" t="s">
        <v>42</v>
      </c>
      <c r="M117" s="134">
        <v>1.3</v>
      </c>
      <c r="N117" s="135" t="s">
        <v>5165</v>
      </c>
      <c r="O117" s="136" t="s">
        <v>4948</v>
      </c>
      <c r="P117" s="137" t="s">
        <v>10</v>
      </c>
    </row>
    <row r="118" spans="1:16" ht="15" thickBot="1" x14ac:dyDescent="0.4">
      <c r="A118" s="149" t="s">
        <v>5166</v>
      </c>
      <c r="B118" s="150"/>
      <c r="C118" s="150" t="s">
        <v>585</v>
      </c>
      <c r="D118" s="151" t="s">
        <v>5167</v>
      </c>
      <c r="E118" s="111"/>
      <c r="F118" s="132">
        <v>6.61</v>
      </c>
      <c r="G118" s="133">
        <f>IF(O118="4800",$G$2,IF(O118="3100",$G$2,IF(O118="3200",$G$2,IF(O118="3300",$G$2,IF(O118="3400",$G$2,IF(O118="3500",$G$2,IF(O118="3600",$G$2,IF(O118="3700",#REF!,IF(O118="3800",$G$2,IF(O118="3900",$G$2,IF(O118="3902",$G$2,IF(O118="3950",#REF!,IF(O118="3951",#REF!,IF(O118="3952",#REF!,IF(O118="3953",#REF!,IF(O118="3990",$G$2,IF(O118="3991","Special",IF(O118="3997",#REF!,IF(O118="3998",#REF!,IF(O118="3999",$G$2,IF(O118="4202","Export Price",IF(O118="4299","Export Price",IF(O118="4400","Export Price",IF(O118="4499","Export Price",IF(O118="4500","Export Price",IF(O118="4510","Export Price",IF(O118="4599","Export Price")))))))))))))))))))))))))))</f>
        <v>0.15</v>
      </c>
      <c r="H118" s="132">
        <f t="shared" si="6"/>
        <v>5.6185</v>
      </c>
      <c r="I118" s="132">
        <f t="shared" si="4"/>
        <v>0</v>
      </c>
      <c r="J118" s="134" t="s">
        <v>1087</v>
      </c>
      <c r="K118" s="134" t="s">
        <v>1087</v>
      </c>
      <c r="L118" s="134" t="s">
        <v>4535</v>
      </c>
      <c r="M118" s="134">
        <v>0.15</v>
      </c>
      <c r="N118" s="135"/>
      <c r="O118" s="136" t="s">
        <v>4948</v>
      </c>
      <c r="P118" s="137" t="s">
        <v>10</v>
      </c>
    </row>
    <row r="119" spans="1:16" ht="15" thickBot="1" x14ac:dyDescent="0.4">
      <c r="A119" s="149" t="s">
        <v>5168</v>
      </c>
      <c r="B119" s="150"/>
      <c r="C119" s="150" t="s">
        <v>585</v>
      </c>
      <c r="D119" s="151" t="s">
        <v>5169</v>
      </c>
      <c r="E119" s="111"/>
      <c r="F119" s="132">
        <v>36.39</v>
      </c>
      <c r="G119" s="133">
        <f>IF(O119="4800",$G$2,IF(O119="3100",$G$2,IF(O119="3200",$G$2,IF(O119="3300",$G$2,IF(O119="3400",$G$2,IF(O119="3500",$G$2,IF(O119="3600",$G$2,IF(O119="3700",#REF!,IF(O119="3800",$G$2,IF(O119="3900",$G$2,IF(O119="3902",$G$2,IF(O119="3950",#REF!,IF(O119="3951",#REF!,IF(O119="3952",#REF!,IF(O119="3953",#REF!,IF(O119="3990",$G$2,IF(O119="3991","Special",IF(O119="3997",#REF!,IF(O119="3998",#REF!,IF(O119="3999",$G$2,IF(O119="4202","Export Price",IF(O119="4299","Export Price",IF(O119="4400","Export Price",IF(O119="4499","Export Price",IF(O119="4500","Export Price",IF(O119="4510","Export Price",IF(O119="4599","Export Price")))))))))))))))))))))))))))</f>
        <v>0.15</v>
      </c>
      <c r="H119" s="132">
        <f t="shared" si="6"/>
        <v>30.9315</v>
      </c>
      <c r="I119" s="132">
        <f t="shared" si="4"/>
        <v>0</v>
      </c>
      <c r="J119" s="134" t="s">
        <v>47</v>
      </c>
      <c r="K119" s="134" t="s">
        <v>583</v>
      </c>
      <c r="L119" s="134" t="s">
        <v>61</v>
      </c>
      <c r="M119" s="134">
        <v>0.35499999999999998</v>
      </c>
      <c r="N119" s="135"/>
      <c r="O119" s="136" t="s">
        <v>4948</v>
      </c>
      <c r="P119" s="137" t="s">
        <v>10</v>
      </c>
    </row>
    <row r="120" spans="1:16" ht="15" thickBot="1" x14ac:dyDescent="0.4">
      <c r="A120" s="149" t="s">
        <v>5170</v>
      </c>
      <c r="B120" s="150"/>
      <c r="C120" s="150" t="s">
        <v>585</v>
      </c>
      <c r="D120" s="151" t="s">
        <v>5171</v>
      </c>
      <c r="E120" s="111"/>
      <c r="F120" s="132">
        <v>3.55</v>
      </c>
      <c r="G120" s="133">
        <f>IF(O120="4800",$G$2,IF(O120="3100",$G$2,IF(O120="3200",$G$2,IF(O120="3300",$G$2,IF(O120="3400",$G$2,IF(O120="3500",$G$2,IF(O120="3600",$G$2,IF(O120="3700",#REF!,IF(O120="3800",$G$2,IF(O120="3900",$G$2,IF(O120="3902",$G$2,IF(O120="3950",#REF!,IF(O120="3951",#REF!,IF(O120="3952",#REF!,IF(O120="3953",#REF!,IF(O120="3990",$G$2,IF(O120="3991","Special",IF(O120="3997",#REF!,IF(O120="3998",#REF!,IF(O120="3999",$G$2,IF(O120="4202","Export Price",IF(O120="4299","Export Price",IF(O120="4400","Export Price",IF(O120="4499","Export Price",IF(O120="4500","Export Price",IF(O120="4510","Export Price",IF(O120="4599","Export Price")))))))))))))))))))))))))))</f>
        <v>0.15</v>
      </c>
      <c r="H120" s="132">
        <f t="shared" si="6"/>
        <v>3.0175000000000001</v>
      </c>
      <c r="I120" s="132">
        <f t="shared" si="4"/>
        <v>0</v>
      </c>
      <c r="J120" s="134" t="s">
        <v>67</v>
      </c>
      <c r="K120" s="134" t="s">
        <v>67</v>
      </c>
      <c r="L120" s="134" t="s">
        <v>37</v>
      </c>
      <c r="M120" s="134">
        <v>3.3000000000000002E-2</v>
      </c>
      <c r="N120" s="135"/>
      <c r="O120" s="136" t="s">
        <v>4948</v>
      </c>
      <c r="P120" s="137" t="s">
        <v>10</v>
      </c>
    </row>
    <row r="121" spans="1:16" ht="15" thickBot="1" x14ac:dyDescent="0.4">
      <c r="A121" s="149" t="s">
        <v>5172</v>
      </c>
      <c r="B121" s="150"/>
      <c r="C121" s="150" t="s">
        <v>585</v>
      </c>
      <c r="D121" s="151" t="s">
        <v>5173</v>
      </c>
      <c r="E121" s="111"/>
      <c r="F121" s="132">
        <v>8.3000000000000007</v>
      </c>
      <c r="G121" s="133">
        <f>IF(O121="4800",$G$2,IF(O121="3100",$G$2,IF(O121="3200",$G$2,IF(O121="3300",$G$2,IF(O121="3400",$G$2,IF(O121="3500",$G$2,IF(O121="3600",$G$2,IF(O121="3700",#REF!,IF(O121="3800",$G$2,IF(O121="3900",$G$2,IF(O121="3902",$G$2,IF(O121="3950",#REF!,IF(O121="3951",#REF!,IF(O121="3952",#REF!,IF(O121="3953",#REF!,IF(O121="3990",$G$2,IF(O121="3991","Special",IF(O121="3997",#REF!,IF(O121="3998",#REF!,IF(O121="3999",$G$2,IF(O121="4202","Export Price",IF(O121="4299","Export Price",IF(O121="4400","Export Price",IF(O121="4499","Export Price",IF(O121="4500","Export Price",IF(O121="4510","Export Price",IF(O121="4599","Export Price")))))))))))))))))))))))))))</f>
        <v>0.15</v>
      </c>
      <c r="H121" s="132">
        <f t="shared" si="6"/>
        <v>7.0550000000000006</v>
      </c>
      <c r="I121" s="132">
        <f t="shared" si="4"/>
        <v>0</v>
      </c>
      <c r="J121" s="134" t="s">
        <v>67</v>
      </c>
      <c r="K121" s="134" t="s">
        <v>67</v>
      </c>
      <c r="L121" s="134" t="s">
        <v>67</v>
      </c>
      <c r="M121" s="134">
        <v>0.3</v>
      </c>
      <c r="N121" s="135"/>
      <c r="O121" s="136" t="s">
        <v>4948</v>
      </c>
      <c r="P121" s="137" t="s">
        <v>10</v>
      </c>
    </row>
    <row r="122" spans="1:16" ht="15" thickBot="1" x14ac:dyDescent="0.4">
      <c r="A122" s="149" t="s">
        <v>5174</v>
      </c>
      <c r="B122" s="150"/>
      <c r="C122" s="150" t="s">
        <v>585</v>
      </c>
      <c r="D122" s="151" t="s">
        <v>5175</v>
      </c>
      <c r="E122" s="111"/>
      <c r="F122" s="132">
        <v>19.36</v>
      </c>
      <c r="G122" s="133">
        <f>IF(O122="4800",$G$2,IF(O122="3100",$G$2,IF(O122="3200",$G$2,IF(O122="3300",$G$2,IF(O122="3400",$G$2,IF(O122="3500",$G$2,IF(O122="3600",$G$2,IF(O122="3700",#REF!,IF(O122="3800",$G$2,IF(O122="3900",$G$2,IF(O122="3902",$G$2,IF(O122="3950",#REF!,IF(O122="3951",#REF!,IF(O122="3952",#REF!,IF(O122="3953",#REF!,IF(O122="3990",$G$2,IF(O122="3991","Special",IF(O122="3997",#REF!,IF(O122="3998",#REF!,IF(O122="3999",$G$2,IF(O122="4202","Export Price",IF(O122="4299","Export Price",IF(O122="4400","Export Price",IF(O122="4499","Export Price",IF(O122="4500","Export Price",IF(O122="4510","Export Price",IF(O122="4599","Export Price")))))))))))))))))))))))))))</f>
        <v>0.15</v>
      </c>
      <c r="H122" s="132">
        <f t="shared" si="6"/>
        <v>16.456</v>
      </c>
      <c r="I122" s="132">
        <f t="shared" si="4"/>
        <v>0</v>
      </c>
      <c r="J122" s="134" t="s">
        <v>664</v>
      </c>
      <c r="K122" s="134" t="s">
        <v>111</v>
      </c>
      <c r="L122" s="134" t="s">
        <v>276</v>
      </c>
      <c r="M122" s="134">
        <v>0.11</v>
      </c>
      <c r="N122" s="135"/>
      <c r="O122" s="136" t="s">
        <v>4948</v>
      </c>
      <c r="P122" s="137" t="s">
        <v>10</v>
      </c>
    </row>
    <row r="123" spans="1:16" ht="15" thickBot="1" x14ac:dyDescent="0.4">
      <c r="A123" s="149" t="s">
        <v>5176</v>
      </c>
      <c r="B123" s="150"/>
      <c r="C123" s="150" t="s">
        <v>585</v>
      </c>
      <c r="D123" s="151" t="s">
        <v>401</v>
      </c>
      <c r="E123" s="111"/>
      <c r="F123" s="132">
        <v>10.77</v>
      </c>
      <c r="G123" s="133">
        <f>IF(O123="4800",$G$2,IF(O123="3100",$G$2,IF(O123="3200",$G$2,IF(O123="3300",$G$2,IF(O123="3400",$G$2,IF(O123="3500",$G$2,IF(O123="3600",$G$2,IF(O123="3700",#REF!,IF(O123="3800",$G$2,IF(O123="3900",$G$2,IF(O123="3902",$G$2,IF(O123="3950",#REF!,IF(O123="3951",#REF!,IF(O123="3952",#REF!,IF(O123="3953",#REF!,IF(O123="3990",$G$2,IF(O123="3991","Special",IF(O123="3997",#REF!,IF(O123="3998",#REF!,IF(O123="3999",$G$2,IF(O123="4202","Export Price",IF(O123="4299","Export Price",IF(O123="4400","Export Price",IF(O123="4499","Export Price",IF(O123="4500","Export Price",IF(O123="4510","Export Price",IF(O123="4599","Export Price")))))))))))))))))))))))))))</f>
        <v>0.15</v>
      </c>
      <c r="H123" s="132">
        <f t="shared" si="6"/>
        <v>9.1544999999999987</v>
      </c>
      <c r="I123" s="132">
        <f t="shared" si="4"/>
        <v>0</v>
      </c>
      <c r="J123" s="134" t="s">
        <v>665</v>
      </c>
      <c r="K123" s="134" t="s">
        <v>43</v>
      </c>
      <c r="L123" s="134" t="s">
        <v>322</v>
      </c>
      <c r="M123" s="134">
        <v>0.27800000000000002</v>
      </c>
      <c r="N123" s="135"/>
      <c r="O123" s="136" t="s">
        <v>4948</v>
      </c>
      <c r="P123" s="137" t="s">
        <v>10</v>
      </c>
    </row>
    <row r="124" spans="1:16" ht="15" thickBot="1" x14ac:dyDescent="0.4">
      <c r="A124" s="149" t="s">
        <v>5177</v>
      </c>
      <c r="B124" s="150"/>
      <c r="C124" s="150" t="s">
        <v>585</v>
      </c>
      <c r="D124" s="151" t="s">
        <v>5178</v>
      </c>
      <c r="E124" s="111"/>
      <c r="F124" s="132">
        <v>10.77</v>
      </c>
      <c r="G124" s="133">
        <f>IF(O124="4800",$G$2,IF(O124="3100",$G$2,IF(O124="3200",$G$2,IF(O124="3300",$G$2,IF(O124="3400",$G$2,IF(O124="3500",$G$2,IF(O124="3600",$G$2,IF(O124="3700",#REF!,IF(O124="3800",$G$2,IF(O124="3900",$G$2,IF(O124="3902",$G$2,IF(O124="3950",#REF!,IF(O124="3951",#REF!,IF(O124="3952",#REF!,IF(O124="3953",#REF!,IF(O124="3990",$G$2,IF(O124="3991","Special",IF(O124="3997",#REF!,IF(O124="3998",#REF!,IF(O124="3999",$G$2,IF(O124="4202","Export Price",IF(O124="4299","Export Price",IF(O124="4400","Export Price",IF(O124="4499","Export Price",IF(O124="4500","Export Price",IF(O124="4510","Export Price",IF(O124="4599","Export Price")))))))))))))))))))))))))))</f>
        <v>0.15</v>
      </c>
      <c r="H124" s="132">
        <f t="shared" si="6"/>
        <v>9.1544999999999987</v>
      </c>
      <c r="I124" s="132">
        <f t="shared" si="4"/>
        <v>0</v>
      </c>
      <c r="J124" s="134" t="s">
        <v>96</v>
      </c>
      <c r="K124" s="134" t="s">
        <v>111</v>
      </c>
      <c r="L124" s="134" t="s">
        <v>200</v>
      </c>
      <c r="M124" s="134">
        <v>7.0999999999999994E-2</v>
      </c>
      <c r="N124" s="135"/>
      <c r="O124" s="136" t="s">
        <v>4948</v>
      </c>
      <c r="P124" s="137" t="s">
        <v>10</v>
      </c>
    </row>
    <row r="125" spans="1:16" ht="15" thickBot="1" x14ac:dyDescent="0.4">
      <c r="A125" s="149" t="s">
        <v>5179</v>
      </c>
      <c r="B125" s="150"/>
      <c r="C125" s="150" t="s">
        <v>585</v>
      </c>
      <c r="D125" s="151" t="s">
        <v>5180</v>
      </c>
      <c r="E125" s="111"/>
      <c r="F125" s="132">
        <v>10.77</v>
      </c>
      <c r="G125" s="133">
        <f>IF(O125="4800",$G$2,IF(O125="3100",$G$2,IF(O125="3200",$G$2,IF(O125="3300",$G$2,IF(O125="3400",$G$2,IF(O125="3500",$G$2,IF(O125="3600",$G$2,IF(O125="3700",#REF!,IF(O125="3800",$G$2,IF(O125="3900",$G$2,IF(O125="3902",$G$2,IF(O125="3950",#REF!,IF(O125="3951",#REF!,IF(O125="3952",#REF!,IF(O125="3953",#REF!,IF(O125="3990",$G$2,IF(O125="3991","Special",IF(O125="3997",#REF!,IF(O125="3998",#REF!,IF(O125="3999",$G$2,IF(O125="4202","Export Price",IF(O125="4299","Export Price",IF(O125="4400","Export Price",IF(O125="4499","Export Price",IF(O125="4500","Export Price",IF(O125="4510","Export Price",IF(O125="4599","Export Price")))))))))))))))))))))))))))</f>
        <v>0.15</v>
      </c>
      <c r="H125" s="132">
        <f t="shared" si="6"/>
        <v>9.1544999999999987</v>
      </c>
      <c r="I125" s="132">
        <f t="shared" si="4"/>
        <v>0</v>
      </c>
      <c r="J125" s="134" t="s">
        <v>57</v>
      </c>
      <c r="K125" s="134" t="s">
        <v>111</v>
      </c>
      <c r="L125" s="134" t="s">
        <v>188</v>
      </c>
      <c r="M125" s="134">
        <v>0.03</v>
      </c>
      <c r="N125" s="135"/>
      <c r="O125" s="136" t="s">
        <v>4948</v>
      </c>
      <c r="P125" s="137" t="s">
        <v>10</v>
      </c>
    </row>
    <row r="126" spans="1:16" ht="15" thickBot="1" x14ac:dyDescent="0.4">
      <c r="A126" s="149" t="s">
        <v>5181</v>
      </c>
      <c r="B126" s="150"/>
      <c r="C126" s="150" t="s">
        <v>585</v>
      </c>
      <c r="D126" s="151" t="s">
        <v>5182</v>
      </c>
      <c r="E126" s="111"/>
      <c r="F126" s="132">
        <v>10.77</v>
      </c>
      <c r="G126" s="133">
        <f>IF(O126="4800",$G$2,IF(O126="3100",$G$2,IF(O126="3200",$G$2,IF(O126="3300",$G$2,IF(O126="3400",$G$2,IF(O126="3500",$G$2,IF(O126="3600",$G$2,IF(O126="3700",#REF!,IF(O126="3800",$G$2,IF(O126="3900",$G$2,IF(O126="3902",$G$2,IF(O126="3950",#REF!,IF(O126="3951",#REF!,IF(O126="3952",#REF!,IF(O126="3953",#REF!,IF(O126="3990",$G$2,IF(O126="3991","Special",IF(O126="3997",#REF!,IF(O126="3998",#REF!,IF(O126="3999",$G$2,IF(O126="4202","Export Price",IF(O126="4299","Export Price",IF(O126="4400","Export Price",IF(O126="4499","Export Price",IF(O126="4500","Export Price",IF(O126="4510","Export Price",IF(O126="4599","Export Price")))))))))))))))))))))))))))</f>
        <v>0.15</v>
      </c>
      <c r="H126" s="132">
        <f t="shared" si="6"/>
        <v>9.1544999999999987</v>
      </c>
      <c r="I126" s="132">
        <f t="shared" si="4"/>
        <v>0</v>
      </c>
      <c r="J126" s="134" t="s">
        <v>36</v>
      </c>
      <c r="K126" s="134" t="s">
        <v>67</v>
      </c>
      <c r="L126" s="134" t="s">
        <v>200</v>
      </c>
      <c r="M126" s="134">
        <v>0.04</v>
      </c>
      <c r="N126" s="135"/>
      <c r="O126" s="136" t="s">
        <v>4948</v>
      </c>
      <c r="P126" s="137" t="s">
        <v>10</v>
      </c>
    </row>
    <row r="127" spans="1:16" ht="15" thickBot="1" x14ac:dyDescent="0.4">
      <c r="A127" s="149" t="s">
        <v>5183</v>
      </c>
      <c r="B127" s="150"/>
      <c r="C127" s="150" t="s">
        <v>585</v>
      </c>
      <c r="D127" s="151" t="s">
        <v>405</v>
      </c>
      <c r="E127" s="111"/>
      <c r="F127" s="132">
        <v>10.77</v>
      </c>
      <c r="G127" s="133">
        <f>IF(O127="4800",$G$2,IF(O127="3100",$G$2,IF(O127="3200",$G$2,IF(O127="3300",$G$2,IF(O127="3400",$G$2,IF(O127="3500",$G$2,IF(O127="3600",$G$2,IF(O127="3700",#REF!,IF(O127="3800",$G$2,IF(O127="3900",$G$2,IF(O127="3902",$G$2,IF(O127="3950",#REF!,IF(O127="3951",#REF!,IF(O127="3952",#REF!,IF(O127="3953",#REF!,IF(O127="3990",$G$2,IF(O127="3991","Special",IF(O127="3997",#REF!,IF(O127="3998",#REF!,IF(O127="3999",$G$2,IF(O127="4202","Export Price",IF(O127="4299","Export Price",IF(O127="4400","Export Price",IF(O127="4499","Export Price",IF(O127="4500","Export Price",IF(O127="4510","Export Price",IF(O127="4599","Export Price")))))))))))))))))))))))))))</f>
        <v>0.15</v>
      </c>
      <c r="H127" s="132">
        <f t="shared" si="6"/>
        <v>9.1544999999999987</v>
      </c>
      <c r="I127" s="132">
        <f t="shared" si="4"/>
        <v>0</v>
      </c>
      <c r="J127" s="134" t="s">
        <v>96</v>
      </c>
      <c r="K127" s="134" t="s">
        <v>110</v>
      </c>
      <c r="L127" s="134" t="s">
        <v>322</v>
      </c>
      <c r="M127" s="134">
        <v>0.183</v>
      </c>
      <c r="N127" s="135"/>
      <c r="O127" s="136" t="s">
        <v>4948</v>
      </c>
      <c r="P127" s="137" t="s">
        <v>10</v>
      </c>
    </row>
    <row r="128" spans="1:16" ht="15" thickBot="1" x14ac:dyDescent="0.4">
      <c r="A128" s="149" t="s">
        <v>5184</v>
      </c>
      <c r="B128" s="150"/>
      <c r="C128" s="150" t="s">
        <v>585</v>
      </c>
      <c r="D128" s="151" t="s">
        <v>5185</v>
      </c>
      <c r="E128" s="111"/>
      <c r="F128" s="132">
        <v>11.42</v>
      </c>
      <c r="G128" s="133">
        <f>IF(O128="4800",$G$2,IF(O128="3100",$G$2,IF(O128="3200",$G$2,IF(O128="3300",$G$2,IF(O128="3400",$G$2,IF(O128="3500",$G$2,IF(O128="3600",$G$2,IF(O128="3700",#REF!,IF(O128="3800",$G$2,IF(O128="3900",$G$2,IF(O128="3902",$G$2,IF(O128="3950",#REF!,IF(O128="3951",#REF!,IF(O128="3952",#REF!,IF(O128="3953",#REF!,IF(O128="3990",$G$2,IF(O128="3991","Special",IF(O128="3997",#REF!,IF(O128="3998",#REF!,IF(O128="3999",$G$2,IF(O128="4202","Export Price",IF(O128="4299","Export Price",IF(O128="4400","Export Price",IF(O128="4499","Export Price",IF(O128="4500","Export Price",IF(O128="4510","Export Price",IF(O128="4599","Export Price")))))))))))))))))))))))))))</f>
        <v>0.15</v>
      </c>
      <c r="H128" s="132">
        <f t="shared" si="6"/>
        <v>9.7070000000000007</v>
      </c>
      <c r="I128" s="132">
        <f t="shared" si="4"/>
        <v>0</v>
      </c>
      <c r="J128" s="134" t="s">
        <v>3300</v>
      </c>
      <c r="K128" s="134" t="s">
        <v>3300</v>
      </c>
      <c r="L128" s="134" t="s">
        <v>8</v>
      </c>
      <c r="M128" s="134">
        <v>0.1</v>
      </c>
      <c r="N128" s="135"/>
      <c r="O128" s="136" t="s">
        <v>4948</v>
      </c>
      <c r="P128" s="137" t="s">
        <v>10</v>
      </c>
    </row>
    <row r="129" spans="1:16" ht="15" thickBot="1" x14ac:dyDescent="0.4">
      <c r="A129" s="149" t="s">
        <v>5186</v>
      </c>
      <c r="B129" s="150"/>
      <c r="C129" s="150" t="s">
        <v>585</v>
      </c>
      <c r="D129" s="151" t="s">
        <v>5187</v>
      </c>
      <c r="E129" s="111"/>
      <c r="F129" s="132">
        <v>16.79</v>
      </c>
      <c r="G129" s="133">
        <f>IF(O129="4800",$G$2,IF(O129="3100",$G$2,IF(O129="3200",$G$2,IF(O129="3300",$G$2,IF(O129="3400",$G$2,IF(O129="3500",$G$2,IF(O129="3600",$G$2,IF(O129="3700",#REF!,IF(O129="3800",$G$2,IF(O129="3900",$G$2,IF(O129="3902",$G$2,IF(O129="3950",#REF!,IF(O129="3951",#REF!,IF(O129="3952",#REF!,IF(O129="3953",#REF!,IF(O129="3990",$G$2,IF(O129="3991","Special",IF(O129="3997",#REF!,IF(O129="3998",#REF!,IF(O129="3999",$G$2,IF(O129="4202","Export Price",IF(O129="4299","Export Price",IF(O129="4400","Export Price",IF(O129="4499","Export Price",IF(O129="4500","Export Price",IF(O129="4510","Export Price",IF(O129="4599","Export Price")))))))))))))))))))))))))))</f>
        <v>0.15</v>
      </c>
      <c r="H129" s="132">
        <f t="shared" si="6"/>
        <v>14.2715</v>
      </c>
      <c r="I129" s="132">
        <f t="shared" si="4"/>
        <v>0</v>
      </c>
      <c r="J129" s="134" t="s">
        <v>2093</v>
      </c>
      <c r="K129" s="134" t="s">
        <v>5188</v>
      </c>
      <c r="L129" s="134" t="s">
        <v>8</v>
      </c>
      <c r="M129" s="134">
        <v>0.36</v>
      </c>
      <c r="N129" s="135"/>
      <c r="O129" s="136" t="s">
        <v>4948</v>
      </c>
      <c r="P129" s="137" t="s">
        <v>10</v>
      </c>
    </row>
    <row r="130" spans="1:16" ht="15" thickBot="1" x14ac:dyDescent="0.4">
      <c r="A130" s="149" t="s">
        <v>5189</v>
      </c>
      <c r="B130" s="150"/>
      <c r="C130" s="150" t="s">
        <v>585</v>
      </c>
      <c r="D130" s="151" t="s">
        <v>5190</v>
      </c>
      <c r="E130" s="111"/>
      <c r="F130" s="132">
        <v>27.07</v>
      </c>
      <c r="G130" s="133">
        <f>IF(O130="4800",$G$2,IF(O130="3100",$G$2,IF(O130="3200",$G$2,IF(O130="3300",$G$2,IF(O130="3400",$G$2,IF(O130="3500",$G$2,IF(O130="3600",$G$2,IF(O130="3700",#REF!,IF(O130="3800",$G$2,IF(O130="3900",$G$2,IF(O130="3902",$G$2,IF(O130="3950",#REF!,IF(O130="3951",#REF!,IF(O130="3952",#REF!,IF(O130="3953",#REF!,IF(O130="3990",$G$2,IF(O130="3991","Special",IF(O130="3997",#REF!,IF(O130="3998",#REF!,IF(O130="3999",$G$2,IF(O130="4202","Export Price",IF(O130="4299","Export Price",IF(O130="4400","Export Price",IF(O130="4499","Export Price",IF(O130="4500","Export Price",IF(O130="4510","Export Price",IF(O130="4599","Export Price")))))))))))))))))))))))))))</f>
        <v>0.15</v>
      </c>
      <c r="H130" s="132">
        <f t="shared" si="6"/>
        <v>23.009499999999999</v>
      </c>
      <c r="I130" s="132">
        <f t="shared" si="4"/>
        <v>0</v>
      </c>
      <c r="J130" s="134" t="s">
        <v>2523</v>
      </c>
      <c r="K130" s="134" t="s">
        <v>5188</v>
      </c>
      <c r="L130" s="134" t="s">
        <v>8</v>
      </c>
      <c r="M130" s="134">
        <v>0.5</v>
      </c>
      <c r="N130" s="135"/>
      <c r="O130" s="136" t="s">
        <v>4948</v>
      </c>
      <c r="P130" s="137" t="s">
        <v>10</v>
      </c>
    </row>
    <row r="131" spans="1:16" ht="15" thickBot="1" x14ac:dyDescent="0.4">
      <c r="A131" s="149" t="s">
        <v>5191</v>
      </c>
      <c r="B131" s="150"/>
      <c r="C131" s="150" t="s">
        <v>585</v>
      </c>
      <c r="D131" s="151" t="s">
        <v>5192</v>
      </c>
      <c r="E131" s="111"/>
      <c r="F131" s="132">
        <v>427.06</v>
      </c>
      <c r="G131" s="133">
        <f>IF(O131="4800",$G$2,IF(O131="3100",$G$2,IF(O131="3200",$G$2,IF(O131="3300",$G$2,IF(O131="3400",$G$2,IF(O131="3500",$G$2,IF(O131="3600",$G$2,IF(O131="3700",#REF!,IF(O131="3800",$G$2,IF(O131="3900",$G$2,IF(O131="3902",$G$2,IF(O131="3950",#REF!,IF(O131="3951",#REF!,IF(O131="3952",#REF!,IF(O131="3953",#REF!,IF(O131="3990",$G$2,IF(O131="3991","Special",IF(O131="3997",#REF!,IF(O131="3998",#REF!,IF(O131="3999",$G$2,IF(O131="4202","Export Price",IF(O131="4299","Export Price",IF(O131="4400","Export Price",IF(O131="4499","Export Price",IF(O131="4500","Export Price",IF(O131="4510","Export Price",IF(O131="4599","Export Price")))))))))))))))))))))))))))</f>
        <v>0.15</v>
      </c>
      <c r="H131" s="132">
        <f t="shared" si="6"/>
        <v>363.00099999999998</v>
      </c>
      <c r="I131" s="132">
        <f t="shared" si="4"/>
        <v>0</v>
      </c>
      <c r="J131" s="134" t="s">
        <v>82</v>
      </c>
      <c r="K131" s="134" t="s">
        <v>7</v>
      </c>
      <c r="L131" s="134" t="s">
        <v>220</v>
      </c>
      <c r="M131" s="134">
        <v>8.6</v>
      </c>
      <c r="N131" s="135"/>
      <c r="O131" s="136" t="s">
        <v>4948</v>
      </c>
      <c r="P131" s="137" t="s">
        <v>10</v>
      </c>
    </row>
    <row r="132" spans="1:16" ht="15" thickBot="1" x14ac:dyDescent="0.4">
      <c r="A132" s="149" t="s">
        <v>5193</v>
      </c>
      <c r="B132" s="150"/>
      <c r="C132" s="150" t="s">
        <v>585</v>
      </c>
      <c r="D132" s="151" t="s">
        <v>456</v>
      </c>
      <c r="E132" s="111"/>
      <c r="F132" s="132">
        <v>57.74</v>
      </c>
      <c r="G132" s="133">
        <f>IF(O132="4800",$G$2,IF(O132="3100",$G$2,IF(O132="3200",$G$2,IF(O132="3300",$G$2,IF(O132="3400",$G$2,IF(O132="3500",$G$2,IF(O132="3600",$G$2,IF(O132="3700",#REF!,IF(O132="3800",$G$2,IF(O132="3900",$G$2,IF(O132="3902",$G$2,IF(O132="3950",#REF!,IF(O132="3951",#REF!,IF(O132="3952",#REF!,IF(O132="3953",#REF!,IF(O132="3990",$G$2,IF(O132="3991","Special",IF(O132="3997",#REF!,IF(O132="3998",#REF!,IF(O132="3999",$G$2,IF(O132="4202","Export Price",IF(O132="4299","Export Price",IF(O132="4400","Export Price",IF(O132="4499","Export Price",IF(O132="4500","Export Price",IF(O132="4510","Export Price",IF(O132="4599","Export Price")))))))))))))))))))))))))))</f>
        <v>0.15</v>
      </c>
      <c r="H132" s="132">
        <f t="shared" ref="H132:H163" si="7">IF(O132="4800",F132-(F132*G132),IF(O132="3100",F132-(F132*G132),IF(O132="3200",F132-(F132*G132),IF(O132="3300",F132-(F132*G132),IF(O132="3400",F132-(F132*G132),IF(O132="3500",F132-(F132*G132),IF(O132="3600",F132-(F132*G132),IF(O132="3700",F132-(F132*G132),IF(O132="3800",F132-(F132*G132),IF(O132="3900",F132-(F132*G132),IF(O132="3902",F132-(F132*G132),IF(O132="3950",F132-(F132*G132),IF(O132="3951",F132-(F132*G132),IF(O132="3952",F132-(F132*G132),IF(O132="3953",F132-(F132*G132),IF(O132="3990",F132-(F132*G132),IF(O132="3991",F132-(F132*G132),IF(O132="3997",F132-(F132*G132),IF(O132="3998",F132-(F132*G132),IF(O132="3999",F132-(F132*G132),IF(O132="4202","Educo",IF(O132="4299","Educo",IF(O132="4400","Jegro",IF(O132="4499","Jegro",IF(O132="4500","Arts &amp; Crafts",IF(O132="4510","Arts &amp; Crafts",IF(O132="4599","Arts &amp; Crafts")))))))))))))))))))))))))))</f>
        <v>49.079000000000001</v>
      </c>
      <c r="I132" s="132">
        <f t="shared" si="4"/>
        <v>0</v>
      </c>
      <c r="J132" s="134" t="s">
        <v>975</v>
      </c>
      <c r="K132" s="134" t="s">
        <v>1945</v>
      </c>
      <c r="L132" s="134" t="s">
        <v>1069</v>
      </c>
      <c r="M132" s="134">
        <v>0.997</v>
      </c>
      <c r="N132" s="135" t="s">
        <v>5194</v>
      </c>
      <c r="O132" s="136" t="s">
        <v>4948</v>
      </c>
      <c r="P132" s="137" t="s">
        <v>10</v>
      </c>
    </row>
    <row r="133" spans="1:16" ht="15" thickBot="1" x14ac:dyDescent="0.4">
      <c r="A133" s="149" t="s">
        <v>5195</v>
      </c>
      <c r="B133" s="150"/>
      <c r="C133" s="150" t="s">
        <v>585</v>
      </c>
      <c r="D133" s="151" t="s">
        <v>5196</v>
      </c>
      <c r="E133" s="111"/>
      <c r="F133" s="132">
        <v>34.869999999999997</v>
      </c>
      <c r="G133" s="133">
        <f>IF(O133="4800",$G$2,IF(O133="3100",$G$2,IF(O133="3200",$G$2,IF(O133="3300",$G$2,IF(O133="3400",$G$2,IF(O133="3500",$G$2,IF(O133="3600",$G$2,IF(O133="3700",#REF!,IF(O133="3800",$G$2,IF(O133="3900",$G$2,IF(O133="3902",$G$2,IF(O133="3950",#REF!,IF(O133="3951",#REF!,IF(O133="3952",#REF!,IF(O133="3953",#REF!,IF(O133="3990",$G$2,IF(O133="3991","Special",IF(O133="3997",#REF!,IF(O133="3998",#REF!,IF(O133="3999",$G$2,IF(O133="4202","Export Price",IF(O133="4299","Export Price",IF(O133="4400","Export Price",IF(O133="4499","Export Price",IF(O133="4500","Export Price",IF(O133="4510","Export Price",IF(O133="4599","Export Price")))))))))))))))))))))))))))</f>
        <v>0.15</v>
      </c>
      <c r="H133" s="132">
        <f t="shared" si="7"/>
        <v>29.639499999999998</v>
      </c>
      <c r="I133" s="132">
        <f t="shared" si="4"/>
        <v>0</v>
      </c>
      <c r="J133" s="134" t="s">
        <v>102</v>
      </c>
      <c r="K133" s="134" t="s">
        <v>66</v>
      </c>
      <c r="L133" s="134" t="s">
        <v>67</v>
      </c>
      <c r="M133" s="134">
        <v>3.7</v>
      </c>
      <c r="N133" s="135"/>
      <c r="O133" s="136" t="s">
        <v>4948</v>
      </c>
      <c r="P133" s="137" t="s">
        <v>10</v>
      </c>
    </row>
    <row r="134" spans="1:16" ht="15" thickBot="1" x14ac:dyDescent="0.4">
      <c r="A134" s="149" t="s">
        <v>5197</v>
      </c>
      <c r="B134" s="150"/>
      <c r="C134" s="150" t="s">
        <v>585</v>
      </c>
      <c r="D134" s="151" t="s">
        <v>246</v>
      </c>
      <c r="E134" s="111"/>
      <c r="F134" s="132">
        <v>27.07</v>
      </c>
      <c r="G134" s="133">
        <f>IF(O134="4800",$G$2,IF(O134="3100",$G$2,IF(O134="3200",$G$2,IF(O134="3300",$G$2,IF(O134="3400",$G$2,IF(O134="3500",$G$2,IF(O134="3600",$G$2,IF(O134="3700",#REF!,IF(O134="3800",$G$2,IF(O134="3900",$G$2,IF(O134="3902",$G$2,IF(O134="3950",#REF!,IF(O134="3951",#REF!,IF(O134="3952",#REF!,IF(O134="3953",#REF!,IF(O134="3990",$G$2,IF(O134="3991","Special",IF(O134="3997",#REF!,IF(O134="3998",#REF!,IF(O134="3999",$G$2,IF(O134="4202","Export Price",IF(O134="4299","Export Price",IF(O134="4400","Export Price",IF(O134="4499","Export Price",IF(O134="4500","Export Price",IF(O134="4510","Export Price",IF(O134="4599","Export Price")))))))))))))))))))))))))))</f>
        <v>0.15</v>
      </c>
      <c r="H134" s="132">
        <f t="shared" si="7"/>
        <v>23.009499999999999</v>
      </c>
      <c r="I134" s="132">
        <f t="shared" si="4"/>
        <v>0</v>
      </c>
      <c r="J134" s="134" t="s">
        <v>60</v>
      </c>
      <c r="K134" s="134" t="s">
        <v>154</v>
      </c>
      <c r="L134" s="134" t="s">
        <v>276</v>
      </c>
      <c r="M134" s="134">
        <v>0.69</v>
      </c>
      <c r="N134" s="135" t="s">
        <v>5198</v>
      </c>
      <c r="O134" s="136" t="s">
        <v>4948</v>
      </c>
      <c r="P134" s="137" t="s">
        <v>10</v>
      </c>
    </row>
    <row r="135" spans="1:16" ht="15" thickBot="1" x14ac:dyDescent="0.4">
      <c r="A135" s="149" t="s">
        <v>5199</v>
      </c>
      <c r="B135" s="150"/>
      <c r="C135" s="150" t="s">
        <v>585</v>
      </c>
      <c r="D135" s="151" t="s">
        <v>249</v>
      </c>
      <c r="E135" s="111"/>
      <c r="F135" s="132">
        <v>11.74</v>
      </c>
      <c r="G135" s="133">
        <f>IF(O135="4800",$G$2,IF(O135="3100",$G$2,IF(O135="3200",$G$2,IF(O135="3300",$G$2,IF(O135="3400",$G$2,IF(O135="3500",$G$2,IF(O135="3600",$G$2,IF(O135="3700",#REF!,IF(O135="3800",$G$2,IF(O135="3900",$G$2,IF(O135="3902",$G$2,IF(O135="3950",#REF!,IF(O135="3951",#REF!,IF(O135="3952",#REF!,IF(O135="3953",#REF!,IF(O135="3990",$G$2,IF(O135="3991","Special",IF(O135="3997",#REF!,IF(O135="3998",#REF!,IF(O135="3999",$G$2,IF(O135="4202","Export Price",IF(O135="4299","Export Price",IF(O135="4400","Export Price",IF(O135="4499","Export Price",IF(O135="4500","Export Price",IF(O135="4510","Export Price",IF(O135="4599","Export Price")))))))))))))))))))))))))))</f>
        <v>0.15</v>
      </c>
      <c r="H135" s="132">
        <f t="shared" si="7"/>
        <v>9.979000000000001</v>
      </c>
      <c r="I135" s="132">
        <f t="shared" ref="I135:I198" si="8">E135*H135</f>
        <v>0</v>
      </c>
      <c r="J135" s="134" t="s">
        <v>7</v>
      </c>
      <c r="K135" s="134" t="s">
        <v>777</v>
      </c>
      <c r="L135" s="134" t="s">
        <v>976</v>
      </c>
      <c r="M135" s="134">
        <v>0.3</v>
      </c>
      <c r="N135" s="135"/>
      <c r="O135" s="136" t="s">
        <v>4948</v>
      </c>
      <c r="P135" s="137" t="s">
        <v>10</v>
      </c>
    </row>
    <row r="136" spans="1:16" ht="15" thickBot="1" x14ac:dyDescent="0.4">
      <c r="A136" s="149" t="s">
        <v>5200</v>
      </c>
      <c r="B136" s="150"/>
      <c r="C136" s="150" t="s">
        <v>585</v>
      </c>
      <c r="D136" s="151" t="s">
        <v>139</v>
      </c>
      <c r="E136" s="111"/>
      <c r="F136" s="132">
        <v>62.56</v>
      </c>
      <c r="G136" s="133">
        <f>IF(O136="4800",$G$2,IF(O136="3100",$G$2,IF(O136="3200",$G$2,IF(O136="3300",$G$2,IF(O136="3400",$G$2,IF(O136="3500",$G$2,IF(O136="3600",$G$2,IF(O136="3700",#REF!,IF(O136="3800",$G$2,IF(O136="3900",$G$2,IF(O136="3902",$G$2,IF(O136="3950",#REF!,IF(O136="3951",#REF!,IF(O136="3952",#REF!,IF(O136="3953",#REF!,IF(O136="3990",$G$2,IF(O136="3991","Special",IF(O136="3997",#REF!,IF(O136="3998",#REF!,IF(O136="3999",$G$2,IF(O136="4202","Export Price",IF(O136="4299","Export Price",IF(O136="4400","Export Price",IF(O136="4499","Export Price",IF(O136="4500","Export Price",IF(O136="4510","Export Price",IF(O136="4599","Export Price")))))))))))))))))))))))))))</f>
        <v>0.15</v>
      </c>
      <c r="H136" s="132">
        <f t="shared" si="7"/>
        <v>53.176000000000002</v>
      </c>
      <c r="I136" s="132">
        <f t="shared" si="8"/>
        <v>0</v>
      </c>
      <c r="J136" s="134" t="s">
        <v>5201</v>
      </c>
      <c r="K136" s="134" t="s">
        <v>1978</v>
      </c>
      <c r="L136" s="134" t="s">
        <v>111</v>
      </c>
      <c r="M136" s="134">
        <v>2</v>
      </c>
      <c r="N136" s="135" t="s">
        <v>5202</v>
      </c>
      <c r="O136" s="136" t="s">
        <v>4948</v>
      </c>
      <c r="P136" s="137" t="s">
        <v>10</v>
      </c>
    </row>
    <row r="137" spans="1:16" ht="15" thickBot="1" x14ac:dyDescent="0.4">
      <c r="A137" s="149" t="s">
        <v>5203</v>
      </c>
      <c r="B137" s="150"/>
      <c r="C137" s="150" t="s">
        <v>585</v>
      </c>
      <c r="D137" s="151" t="s">
        <v>5204</v>
      </c>
      <c r="E137" s="111"/>
      <c r="F137" s="132">
        <v>61.33</v>
      </c>
      <c r="G137" s="133">
        <f>IF(O137="4800",$G$2,IF(O137="3100",$G$2,IF(O137="3200",$G$2,IF(O137="3300",$G$2,IF(O137="3400",$G$2,IF(O137="3500",$G$2,IF(O137="3600",$G$2,IF(O137="3700",#REF!,IF(O137="3800",$G$2,IF(O137="3900",$G$2,IF(O137="3902",$G$2,IF(O137="3950",#REF!,IF(O137="3951",#REF!,IF(O137="3952",#REF!,IF(O137="3953",#REF!,IF(O137="3990",$G$2,IF(O137="3991","Special",IF(O137="3997",#REF!,IF(O137="3998",#REF!,IF(O137="3999",$G$2,IF(O137="4202","Export Price",IF(O137="4299","Export Price",IF(O137="4400","Export Price",IF(O137="4499","Export Price",IF(O137="4500","Export Price",IF(O137="4510","Export Price",IF(O137="4599","Export Price")))))))))))))))))))))))))))</f>
        <v>0.15</v>
      </c>
      <c r="H137" s="132">
        <f t="shared" si="7"/>
        <v>52.130499999999998</v>
      </c>
      <c r="I137" s="132">
        <f t="shared" si="8"/>
        <v>0</v>
      </c>
      <c r="J137" s="134" t="s">
        <v>852</v>
      </c>
      <c r="K137" s="134" t="s">
        <v>1426</v>
      </c>
      <c r="L137" s="134" t="s">
        <v>111</v>
      </c>
      <c r="M137" s="134">
        <v>2</v>
      </c>
      <c r="N137" s="135" t="s">
        <v>5202</v>
      </c>
      <c r="O137" s="136" t="s">
        <v>4948</v>
      </c>
      <c r="P137" s="137" t="s">
        <v>10</v>
      </c>
    </row>
    <row r="138" spans="1:16" ht="15" thickBot="1" x14ac:dyDescent="0.4">
      <c r="A138" s="149" t="s">
        <v>5205</v>
      </c>
      <c r="B138" s="150"/>
      <c r="C138" s="150" t="s">
        <v>585</v>
      </c>
      <c r="D138" s="151" t="s">
        <v>5206</v>
      </c>
      <c r="E138" s="111"/>
      <c r="F138" s="132">
        <v>17.440000000000001</v>
      </c>
      <c r="G138" s="133">
        <f>IF(O138="4800",$G$2,IF(O138="3100",$G$2,IF(O138="3200",$G$2,IF(O138="3300",$G$2,IF(O138="3400",$G$2,IF(O138="3500",$G$2,IF(O138="3600",$G$2,IF(O138="3700",#REF!,IF(O138="3800",$G$2,IF(O138="3900",$G$2,IF(O138="3902",$G$2,IF(O138="3950",#REF!,IF(O138="3951",#REF!,IF(O138="3952",#REF!,IF(O138="3953",#REF!,IF(O138="3990",$G$2,IF(O138="3991","Special",IF(O138="3997",#REF!,IF(O138="3998",#REF!,IF(O138="3999",$G$2,IF(O138="4202","Export Price",IF(O138="4299","Export Price",IF(O138="4400","Export Price",IF(O138="4499","Export Price",IF(O138="4500","Export Price",IF(O138="4510","Export Price",IF(O138="4599","Export Price")))))))))))))))))))))))))))</f>
        <v>0.15</v>
      </c>
      <c r="H138" s="132">
        <f t="shared" si="7"/>
        <v>14.824000000000002</v>
      </c>
      <c r="I138" s="132">
        <f t="shared" si="8"/>
        <v>0</v>
      </c>
      <c r="J138" s="134" t="s">
        <v>484</v>
      </c>
      <c r="K138" s="134" t="s">
        <v>1163</v>
      </c>
      <c r="L138" s="134" t="s">
        <v>2769</v>
      </c>
      <c r="M138" s="134">
        <v>0.35</v>
      </c>
      <c r="N138" s="135" t="s">
        <v>5207</v>
      </c>
      <c r="O138" s="136" t="s">
        <v>4948</v>
      </c>
      <c r="P138" s="137" t="s">
        <v>10</v>
      </c>
    </row>
    <row r="139" spans="1:16" ht="15" thickBot="1" x14ac:dyDescent="0.4">
      <c r="A139" s="149" t="s">
        <v>5208</v>
      </c>
      <c r="B139" s="150"/>
      <c r="C139" s="150" t="s">
        <v>585</v>
      </c>
      <c r="D139" s="151" t="s">
        <v>147</v>
      </c>
      <c r="E139" s="111"/>
      <c r="F139" s="132">
        <v>62.56</v>
      </c>
      <c r="G139" s="133">
        <f>IF(O139="4800",$G$2,IF(O139="3100",$G$2,IF(O139="3200",$G$2,IF(O139="3300",$G$2,IF(O139="3400",$G$2,IF(O139="3500",$G$2,IF(O139="3600",$G$2,IF(O139="3700",#REF!,IF(O139="3800",$G$2,IF(O139="3900",$G$2,IF(O139="3902",$G$2,IF(O139="3950",#REF!,IF(O139="3951",#REF!,IF(O139="3952",#REF!,IF(O139="3953",#REF!,IF(O139="3990",$G$2,IF(O139="3991","Special",IF(O139="3997",#REF!,IF(O139="3998",#REF!,IF(O139="3999",$G$2,IF(O139="4202","Export Price",IF(O139="4299","Export Price",IF(O139="4400","Export Price",IF(O139="4499","Export Price",IF(O139="4500","Export Price",IF(O139="4510","Export Price",IF(O139="4599","Export Price")))))))))))))))))))))))))))</f>
        <v>0.15</v>
      </c>
      <c r="H139" s="132">
        <f t="shared" si="7"/>
        <v>53.176000000000002</v>
      </c>
      <c r="I139" s="132">
        <f t="shared" si="8"/>
        <v>0</v>
      </c>
      <c r="J139" s="134" t="s">
        <v>5201</v>
      </c>
      <c r="K139" s="134" t="s">
        <v>1978</v>
      </c>
      <c r="L139" s="134" t="s">
        <v>111</v>
      </c>
      <c r="M139" s="134">
        <v>2</v>
      </c>
      <c r="N139" s="135" t="s">
        <v>5209</v>
      </c>
      <c r="O139" s="136" t="s">
        <v>4948</v>
      </c>
      <c r="P139" s="137" t="s">
        <v>10</v>
      </c>
    </row>
    <row r="140" spans="1:16" ht="15" thickBot="1" x14ac:dyDescent="0.4">
      <c r="A140" s="149" t="s">
        <v>5210</v>
      </c>
      <c r="B140" s="150"/>
      <c r="C140" s="150" t="s">
        <v>585</v>
      </c>
      <c r="D140" s="151" t="s">
        <v>5211</v>
      </c>
      <c r="E140" s="111"/>
      <c r="F140" s="132">
        <v>61.33</v>
      </c>
      <c r="G140" s="133">
        <f>IF(O140="4800",$G$2,IF(O140="3100",$G$2,IF(O140="3200",$G$2,IF(O140="3300",$G$2,IF(O140="3400",$G$2,IF(O140="3500",$G$2,IF(O140="3600",$G$2,IF(O140="3700",#REF!,IF(O140="3800",$G$2,IF(O140="3900",$G$2,IF(O140="3902",$G$2,IF(O140="3950",#REF!,IF(O140="3951",#REF!,IF(O140="3952",#REF!,IF(O140="3953",#REF!,IF(O140="3990",$G$2,IF(O140="3991","Special",IF(O140="3997",#REF!,IF(O140="3998",#REF!,IF(O140="3999",$G$2,IF(O140="4202","Export Price",IF(O140="4299","Export Price",IF(O140="4400","Export Price",IF(O140="4499","Export Price",IF(O140="4500","Export Price",IF(O140="4510","Export Price",IF(O140="4599","Export Price")))))))))))))))))))))))))))</f>
        <v>0.15</v>
      </c>
      <c r="H140" s="132">
        <f t="shared" si="7"/>
        <v>52.130499999999998</v>
      </c>
      <c r="I140" s="132">
        <f t="shared" si="8"/>
        <v>0</v>
      </c>
      <c r="J140" s="134" t="s">
        <v>852</v>
      </c>
      <c r="K140" s="134" t="s">
        <v>1426</v>
      </c>
      <c r="L140" s="134" t="s">
        <v>111</v>
      </c>
      <c r="M140" s="134">
        <v>2</v>
      </c>
      <c r="N140" s="135" t="s">
        <v>5209</v>
      </c>
      <c r="O140" s="136" t="s">
        <v>4948</v>
      </c>
      <c r="P140" s="137" t="s">
        <v>10</v>
      </c>
    </row>
    <row r="141" spans="1:16" ht="15" thickBot="1" x14ac:dyDescent="0.4">
      <c r="A141" s="149" t="s">
        <v>5212</v>
      </c>
      <c r="B141" s="150"/>
      <c r="C141" s="150" t="s">
        <v>585</v>
      </c>
      <c r="D141" s="151" t="s">
        <v>5213</v>
      </c>
      <c r="E141" s="111"/>
      <c r="F141" s="132">
        <v>21.05</v>
      </c>
      <c r="G141" s="133">
        <f>IF(O141="4800",$G$2,IF(O141="3100",$G$2,IF(O141="3200",$G$2,IF(O141="3300",$G$2,IF(O141="3400",$G$2,IF(O141="3500",$G$2,IF(O141="3600",$G$2,IF(O141="3700",#REF!,IF(O141="3800",$G$2,IF(O141="3900",$G$2,IF(O141="3902",$G$2,IF(O141="3950",#REF!,IF(O141="3951",#REF!,IF(O141="3952",#REF!,IF(O141="3953",#REF!,IF(O141="3990",$G$2,IF(O141="3991","Special",IF(O141="3997",#REF!,IF(O141="3998",#REF!,IF(O141="3999",$G$2,IF(O141="4202","Export Price",IF(O141="4299","Export Price",IF(O141="4400","Export Price",IF(O141="4499","Export Price",IF(O141="4500","Export Price",IF(O141="4510","Export Price",IF(O141="4599","Export Price")))))))))))))))))))))))))))</f>
        <v>0.15</v>
      </c>
      <c r="H141" s="132">
        <f t="shared" si="7"/>
        <v>17.892500000000002</v>
      </c>
      <c r="I141" s="132">
        <f t="shared" si="8"/>
        <v>0</v>
      </c>
      <c r="J141" s="134" t="s">
        <v>990</v>
      </c>
      <c r="K141" s="134" t="s">
        <v>471</v>
      </c>
      <c r="L141" s="134" t="s">
        <v>322</v>
      </c>
      <c r="M141" s="134">
        <v>0.33</v>
      </c>
      <c r="N141" s="135" t="s">
        <v>5214</v>
      </c>
      <c r="O141" s="136" t="s">
        <v>4948</v>
      </c>
      <c r="P141" s="137" t="s">
        <v>10</v>
      </c>
    </row>
    <row r="142" spans="1:16" ht="15" thickBot="1" x14ac:dyDescent="0.4">
      <c r="A142" s="149" t="s">
        <v>5215</v>
      </c>
      <c r="B142" s="150"/>
      <c r="C142" s="150" t="s">
        <v>585</v>
      </c>
      <c r="D142" s="151" t="s">
        <v>5216</v>
      </c>
      <c r="E142" s="111"/>
      <c r="F142" s="132">
        <v>8.42</v>
      </c>
      <c r="G142" s="133">
        <f>IF(O142="4800",$G$2,IF(O142="3100",$G$2,IF(O142="3200",$G$2,IF(O142="3300",$G$2,IF(O142="3400",$G$2,IF(O142="3500",$G$2,IF(O142="3600",$G$2,IF(O142="3700",#REF!,IF(O142="3800",$G$2,IF(O142="3900",$G$2,IF(O142="3902",$G$2,IF(O142="3950",#REF!,IF(O142="3951",#REF!,IF(O142="3952",#REF!,IF(O142="3953",#REF!,IF(O142="3990",$G$2,IF(O142="3991","Special",IF(O142="3997",#REF!,IF(O142="3998",#REF!,IF(O142="3999",$G$2,IF(O142="4202","Export Price",IF(O142="4299","Export Price",IF(O142="4400","Export Price",IF(O142="4499","Export Price",IF(O142="4500","Export Price",IF(O142="4510","Export Price",IF(O142="4599","Export Price")))))))))))))))))))))))))))</f>
        <v>0.15</v>
      </c>
      <c r="H142" s="132">
        <f t="shared" si="7"/>
        <v>7.157</v>
      </c>
      <c r="I142" s="132">
        <f t="shared" si="8"/>
        <v>0</v>
      </c>
      <c r="J142" s="134" t="s">
        <v>42</v>
      </c>
      <c r="K142" s="134" t="s">
        <v>893</v>
      </c>
      <c r="L142" s="134" t="s">
        <v>837</v>
      </c>
      <c r="M142" s="134">
        <v>0.12</v>
      </c>
      <c r="N142" s="135" t="s">
        <v>5217</v>
      </c>
      <c r="O142" s="136" t="s">
        <v>4948</v>
      </c>
      <c r="P142" s="137" t="s">
        <v>10</v>
      </c>
    </row>
    <row r="143" spans="1:16" ht="15" thickBot="1" x14ac:dyDescent="0.4">
      <c r="A143" s="149" t="s">
        <v>5218</v>
      </c>
      <c r="B143" s="150"/>
      <c r="C143" s="150" t="s">
        <v>585</v>
      </c>
      <c r="D143" s="151" t="s">
        <v>5219</v>
      </c>
      <c r="E143" s="111"/>
      <c r="F143" s="132">
        <v>70.98</v>
      </c>
      <c r="G143" s="133">
        <f>IF(O143="4800",$G$2,IF(O143="3100",$G$2,IF(O143="3200",$G$2,IF(O143="3300",$G$2,IF(O143="3400",$G$2,IF(O143="3500",$G$2,IF(O143="3600",$G$2,IF(O143="3700",#REF!,IF(O143="3800",$G$2,IF(O143="3900",$G$2,IF(O143="3902",$G$2,IF(O143="3950",#REF!,IF(O143="3951",#REF!,IF(O143="3952",#REF!,IF(O143="3953",#REF!,IF(O143="3990",$G$2,IF(O143="3991","Special",IF(O143="3997",#REF!,IF(O143="3998",#REF!,IF(O143="3999",$G$2,IF(O143="4202","Export Price",IF(O143="4299","Export Price",IF(O143="4400","Export Price",IF(O143="4499","Export Price",IF(O143="4500","Export Price",IF(O143="4510","Export Price",IF(O143="4599","Export Price")))))))))))))))))))))))))))</f>
        <v>0.15</v>
      </c>
      <c r="H143" s="132">
        <f t="shared" si="7"/>
        <v>60.333000000000006</v>
      </c>
      <c r="I143" s="132">
        <f t="shared" si="8"/>
        <v>0</v>
      </c>
      <c r="J143" s="134" t="s">
        <v>57</v>
      </c>
      <c r="K143" s="134" t="s">
        <v>262</v>
      </c>
      <c r="L143" s="134" t="s">
        <v>8</v>
      </c>
      <c r="M143" s="134">
        <v>0.4</v>
      </c>
      <c r="N143" s="135" t="s">
        <v>5220</v>
      </c>
      <c r="O143" s="136" t="s">
        <v>4948</v>
      </c>
      <c r="P143" s="137" t="s">
        <v>10</v>
      </c>
    </row>
    <row r="144" spans="1:16" ht="15" thickBot="1" x14ac:dyDescent="0.4">
      <c r="A144" s="149" t="s">
        <v>5221</v>
      </c>
      <c r="B144" s="150"/>
      <c r="C144" s="150" t="s">
        <v>585</v>
      </c>
      <c r="D144" s="151" t="s">
        <v>438</v>
      </c>
      <c r="E144" s="111"/>
      <c r="F144" s="132">
        <v>22.25</v>
      </c>
      <c r="G144" s="133">
        <f>IF(O144="4800",$G$2,IF(O144="3100",$G$2,IF(O144="3200",$G$2,IF(O144="3300",$G$2,IF(O144="3400",$G$2,IF(O144="3500",$G$2,IF(O144="3600",$G$2,IF(O144="3700",#REF!,IF(O144="3800",$G$2,IF(O144="3900",$G$2,IF(O144="3902",$G$2,IF(O144="3950",#REF!,IF(O144="3951",#REF!,IF(O144="3952",#REF!,IF(O144="3953",#REF!,IF(O144="3990",$G$2,IF(O144="3991","Special",IF(O144="3997",#REF!,IF(O144="3998",#REF!,IF(O144="3999",$G$2,IF(O144="4202","Export Price",IF(O144="4299","Export Price",IF(O144="4400","Export Price",IF(O144="4499","Export Price",IF(O144="4500","Export Price",IF(O144="4510","Export Price",IF(O144="4599","Export Price")))))))))))))))))))))))))))</f>
        <v>0.15</v>
      </c>
      <c r="H144" s="132">
        <f t="shared" si="7"/>
        <v>18.912500000000001</v>
      </c>
      <c r="I144" s="132">
        <f t="shared" si="8"/>
        <v>0</v>
      </c>
      <c r="J144" s="134" t="s">
        <v>137</v>
      </c>
      <c r="K144" s="134" t="s">
        <v>67</v>
      </c>
      <c r="L144" s="134" t="s">
        <v>67</v>
      </c>
      <c r="M144" s="134">
        <v>0.22600000000000001</v>
      </c>
      <c r="N144" s="135"/>
      <c r="O144" s="136" t="s">
        <v>4948</v>
      </c>
      <c r="P144" s="137" t="s">
        <v>10</v>
      </c>
    </row>
    <row r="145" spans="1:16" ht="15" thickBot="1" x14ac:dyDescent="0.4">
      <c r="A145" s="149" t="s">
        <v>5222</v>
      </c>
      <c r="B145" s="150"/>
      <c r="C145" s="150" t="s">
        <v>585</v>
      </c>
      <c r="D145" s="151" t="s">
        <v>5223</v>
      </c>
      <c r="E145" s="111"/>
      <c r="F145" s="132">
        <v>23.3</v>
      </c>
      <c r="G145" s="133">
        <f>IF(O145="4800",$G$2,IF(O145="3100",$G$2,IF(O145="3200",$G$2,IF(O145="3300",$G$2,IF(O145="3400",$G$2,IF(O145="3500",$G$2,IF(O145="3600",$G$2,IF(O145="3700",#REF!,IF(O145="3800",$G$2,IF(O145="3900",$G$2,IF(O145="3902",$G$2,IF(O145="3950",#REF!,IF(O145="3951",#REF!,IF(O145="3952",#REF!,IF(O145="3953",#REF!,IF(O145="3990",$G$2,IF(O145="3991","Special",IF(O145="3997",#REF!,IF(O145="3998",#REF!,IF(O145="3999",$G$2,IF(O145="4202","Export Price",IF(O145="4299","Export Price",IF(O145="4400","Export Price",IF(O145="4499","Export Price",IF(O145="4500","Export Price",IF(O145="4510","Export Price",IF(O145="4599","Export Price")))))))))))))))))))))))))))</f>
        <v>0.15</v>
      </c>
      <c r="H145" s="132">
        <f t="shared" si="7"/>
        <v>19.805</v>
      </c>
      <c r="I145" s="132">
        <f t="shared" si="8"/>
        <v>0</v>
      </c>
      <c r="J145" s="134" t="s">
        <v>57</v>
      </c>
      <c r="K145" s="134" t="s">
        <v>56</v>
      </c>
      <c r="L145" s="134" t="s">
        <v>61</v>
      </c>
      <c r="M145" s="134">
        <v>0.15</v>
      </c>
      <c r="N145" s="135"/>
      <c r="O145" s="136" t="s">
        <v>4948</v>
      </c>
      <c r="P145" s="137" t="s">
        <v>10</v>
      </c>
    </row>
    <row r="146" spans="1:16" ht="15" thickBot="1" x14ac:dyDescent="0.4">
      <c r="A146" s="149" t="s">
        <v>5224</v>
      </c>
      <c r="B146" s="150"/>
      <c r="C146" s="150" t="s">
        <v>585</v>
      </c>
      <c r="D146" s="151" t="s">
        <v>5225</v>
      </c>
      <c r="E146" s="111"/>
      <c r="F146" s="132">
        <v>27.01</v>
      </c>
      <c r="G146" s="133">
        <f>IF(O146="4800",$G$2,IF(O146="3100",$G$2,IF(O146="3200",$G$2,IF(O146="3300",$G$2,IF(O146="3400",$G$2,IF(O146="3500",$G$2,IF(O146="3600",$G$2,IF(O146="3700",#REF!,IF(O146="3800",$G$2,IF(O146="3900",$G$2,IF(O146="3902",$G$2,IF(O146="3950",#REF!,IF(O146="3951",#REF!,IF(O146="3952",#REF!,IF(O146="3953",#REF!,IF(O146="3990",$G$2,IF(O146="3991","Special",IF(O146="3997",#REF!,IF(O146="3998",#REF!,IF(O146="3999",$G$2,IF(O146="4202","Export Price",IF(O146="4299","Export Price",IF(O146="4400","Export Price",IF(O146="4499","Export Price",IF(O146="4500","Export Price",IF(O146="4510","Export Price",IF(O146="4599","Export Price")))))))))))))))))))))))))))</f>
        <v>0.15</v>
      </c>
      <c r="H146" s="132">
        <f t="shared" si="7"/>
        <v>22.958500000000001</v>
      </c>
      <c r="I146" s="132">
        <f t="shared" si="8"/>
        <v>0</v>
      </c>
      <c r="J146" s="134" t="s">
        <v>137</v>
      </c>
      <c r="K146" s="134" t="s">
        <v>67</v>
      </c>
      <c r="L146" s="134" t="s">
        <v>67</v>
      </c>
      <c r="M146" s="134">
        <v>0.2</v>
      </c>
      <c r="N146" s="135"/>
      <c r="O146" s="136" t="s">
        <v>4948</v>
      </c>
      <c r="P146" s="137" t="s">
        <v>10</v>
      </c>
    </row>
    <row r="147" spans="1:16" ht="15" thickBot="1" x14ac:dyDescent="0.4">
      <c r="A147" s="149" t="s">
        <v>5226</v>
      </c>
      <c r="B147" s="150"/>
      <c r="C147" s="150" t="s">
        <v>585</v>
      </c>
      <c r="D147" s="151" t="s">
        <v>5227</v>
      </c>
      <c r="E147" s="111"/>
      <c r="F147" s="132">
        <v>63.16</v>
      </c>
      <c r="G147" s="133">
        <f>IF(O147="4800",$G$2,IF(O147="3100",$G$2,IF(O147="3200",$G$2,IF(O147="3300",$G$2,IF(O147="3400",$G$2,IF(O147="3500",$G$2,IF(O147="3600",$G$2,IF(O147="3700",#REF!,IF(O147="3800",$G$2,IF(O147="3900",$G$2,IF(O147="3902",$G$2,IF(O147="3950",#REF!,IF(O147="3951",#REF!,IF(O147="3952",#REF!,IF(O147="3953",#REF!,IF(O147="3990",$G$2,IF(O147="3991","Special",IF(O147="3997",#REF!,IF(O147="3998",#REF!,IF(O147="3999",$G$2,IF(O147="4202","Export Price",IF(O147="4299","Export Price",IF(O147="4400","Export Price",IF(O147="4499","Export Price",IF(O147="4500","Export Price",IF(O147="4510","Export Price",IF(O147="4599","Export Price")))))))))))))))))))))))))))</f>
        <v>0.15</v>
      </c>
      <c r="H147" s="132">
        <f t="shared" si="7"/>
        <v>53.686</v>
      </c>
      <c r="I147" s="132">
        <f t="shared" si="8"/>
        <v>0</v>
      </c>
      <c r="J147" s="134" t="s">
        <v>137</v>
      </c>
      <c r="K147" s="134" t="s">
        <v>57</v>
      </c>
      <c r="L147" s="134" t="s">
        <v>111</v>
      </c>
      <c r="M147" s="134">
        <v>0.4</v>
      </c>
      <c r="N147" s="135"/>
      <c r="O147" s="136" t="s">
        <v>4948</v>
      </c>
      <c r="P147" s="137" t="s">
        <v>10</v>
      </c>
    </row>
    <row r="148" spans="1:16" ht="15" thickBot="1" x14ac:dyDescent="0.4">
      <c r="A148" s="149" t="s">
        <v>5228</v>
      </c>
      <c r="B148" s="150"/>
      <c r="C148" s="150" t="s">
        <v>585</v>
      </c>
      <c r="D148" s="151" t="s">
        <v>446</v>
      </c>
      <c r="E148" s="111"/>
      <c r="F148" s="132">
        <v>30.67</v>
      </c>
      <c r="G148" s="133">
        <f>IF(O148="4800",$G$2,IF(O148="3100",$G$2,IF(O148="3200",$G$2,IF(O148="3300",$G$2,IF(O148="3400",$G$2,IF(O148="3500",$G$2,IF(O148="3600",$G$2,IF(O148="3700",#REF!,IF(O148="3800",$G$2,IF(O148="3900",$G$2,IF(O148="3902",$G$2,IF(O148="3950",#REF!,IF(O148="3951",#REF!,IF(O148="3952",#REF!,IF(O148="3953",#REF!,IF(O148="3990",$G$2,IF(O148="3991","Special",IF(O148="3997",#REF!,IF(O148="3998",#REF!,IF(O148="3999",$G$2,IF(O148="4202","Export Price",IF(O148="4299","Export Price",IF(O148="4400","Export Price",IF(O148="4499","Export Price",IF(O148="4500","Export Price",IF(O148="4510","Export Price",IF(O148="4599","Export Price")))))))))))))))))))))))))))</f>
        <v>0.15</v>
      </c>
      <c r="H148" s="132">
        <f t="shared" si="7"/>
        <v>26.069500000000001</v>
      </c>
      <c r="I148" s="132">
        <f t="shared" si="8"/>
        <v>0</v>
      </c>
      <c r="J148" s="134" t="s">
        <v>568</v>
      </c>
      <c r="K148" s="134" t="s">
        <v>67</v>
      </c>
      <c r="L148" s="134" t="s">
        <v>67</v>
      </c>
      <c r="M148" s="134">
        <v>0.52900000000000003</v>
      </c>
      <c r="N148" s="135"/>
      <c r="O148" s="136" t="s">
        <v>4948</v>
      </c>
      <c r="P148" s="137" t="s">
        <v>10</v>
      </c>
    </row>
    <row r="149" spans="1:16" ht="15" thickBot="1" x14ac:dyDescent="0.4">
      <c r="A149" s="149" t="s">
        <v>5229</v>
      </c>
      <c r="B149" s="150"/>
      <c r="C149" s="150" t="s">
        <v>585</v>
      </c>
      <c r="D149" s="151" t="s">
        <v>5230</v>
      </c>
      <c r="E149" s="111"/>
      <c r="F149" s="132">
        <v>715.76</v>
      </c>
      <c r="G149" s="133">
        <f>IF(O149="4800",$G$2,IF(O149="3100",$G$2,IF(O149="3200",$G$2,IF(O149="3300",$G$2,IF(O149="3400",$G$2,IF(O149="3500",$G$2,IF(O149="3600",$G$2,IF(O149="3700",#REF!,IF(O149="3800",$G$2,IF(O149="3900",$G$2,IF(O149="3902",$G$2,IF(O149="3950",#REF!,IF(O149="3951",#REF!,IF(O149="3952",#REF!,IF(O149="3953",#REF!,IF(O149="3990",$G$2,IF(O149="3991","Special",IF(O149="3997",#REF!,IF(O149="3998",#REF!,IF(O149="3999",$G$2,IF(O149="4202","Export Price",IF(O149="4299","Export Price",IF(O149="4400","Export Price",IF(O149="4499","Export Price",IF(O149="4500","Export Price",IF(O149="4510","Export Price",IF(O149="4599","Export Price")))))))))))))))))))))))))))</f>
        <v>0.15</v>
      </c>
      <c r="H149" s="132">
        <f t="shared" si="7"/>
        <v>608.39599999999996</v>
      </c>
      <c r="I149" s="132">
        <f t="shared" si="8"/>
        <v>0</v>
      </c>
      <c r="J149" s="134" t="s">
        <v>155</v>
      </c>
      <c r="K149" s="134" t="s">
        <v>155</v>
      </c>
      <c r="L149" s="134" t="s">
        <v>116</v>
      </c>
      <c r="M149" s="134">
        <v>3.3</v>
      </c>
      <c r="N149" s="135" t="s">
        <v>5231</v>
      </c>
      <c r="O149" s="136" t="s">
        <v>4948</v>
      </c>
      <c r="P149" s="137" t="s">
        <v>10</v>
      </c>
    </row>
    <row r="150" spans="1:16" ht="15" thickBot="1" x14ac:dyDescent="0.4">
      <c r="A150" s="149" t="s">
        <v>5232</v>
      </c>
      <c r="B150" s="150"/>
      <c r="C150" s="150" t="s">
        <v>585</v>
      </c>
      <c r="D150" s="151" t="s">
        <v>474</v>
      </c>
      <c r="E150" s="111"/>
      <c r="F150" s="132">
        <v>76.66</v>
      </c>
      <c r="G150" s="133">
        <f>IF(O150="4800",$G$2,IF(O150="3100",$G$2,IF(O150="3200",$G$2,IF(O150="3300",$G$2,IF(O150="3400",$G$2,IF(O150="3500",$G$2,IF(O150="3600",$G$2,IF(O150="3700",#REF!,IF(O150="3800",$G$2,IF(O150="3900",$G$2,IF(O150="3902",$G$2,IF(O150="3950",#REF!,IF(O150="3951",#REF!,IF(O150="3952",#REF!,IF(O150="3953",#REF!,IF(O150="3990",$G$2,IF(O150="3991","Special",IF(O150="3997",#REF!,IF(O150="3998",#REF!,IF(O150="3999",$G$2,IF(O150="4202","Export Price",IF(O150="4299","Export Price",IF(O150="4400","Export Price",IF(O150="4499","Export Price",IF(O150="4500","Export Price",IF(O150="4510","Export Price",IF(O150="4599","Export Price")))))))))))))))))))))))))))</f>
        <v>0.15</v>
      </c>
      <c r="H150" s="132">
        <f t="shared" si="7"/>
        <v>65.161000000000001</v>
      </c>
      <c r="I150" s="132">
        <f t="shared" si="8"/>
        <v>0</v>
      </c>
      <c r="J150" s="134">
        <v>225</v>
      </c>
      <c r="K150" s="134">
        <v>110</v>
      </c>
      <c r="L150" s="134">
        <v>95</v>
      </c>
      <c r="M150" s="134">
        <v>0.6</v>
      </c>
      <c r="N150" s="135"/>
      <c r="O150" s="136" t="s">
        <v>4948</v>
      </c>
      <c r="P150" s="137" t="s">
        <v>10</v>
      </c>
    </row>
    <row r="151" spans="1:16" ht="15" thickBot="1" x14ac:dyDescent="0.4">
      <c r="A151" s="149" t="s">
        <v>5233</v>
      </c>
      <c r="B151" s="150"/>
      <c r="C151" s="150" t="s">
        <v>585</v>
      </c>
      <c r="D151" s="151" t="s">
        <v>1797</v>
      </c>
      <c r="E151" s="111"/>
      <c r="F151" s="132">
        <v>444.49</v>
      </c>
      <c r="G151" s="133">
        <f>IF(O151="4800",$G$2,IF(O151="3100",$G$2,IF(O151="3200",$G$2,IF(O151="3300",$G$2,IF(O151="3400",$G$2,IF(O151="3500",$G$2,IF(O151="3600",$G$2,IF(O151="3700",#REF!,IF(O151="3800",$G$2,IF(O151="3900",$G$2,IF(O151="3902",$G$2,IF(O151="3950",#REF!,IF(O151="3951",#REF!,IF(O151="3952",#REF!,IF(O151="3953",#REF!,IF(O151="3990",$G$2,IF(O151="3991","Special",IF(O151="3997",#REF!,IF(O151="3998",#REF!,IF(O151="3999",$G$2,IF(O151="4202","Export Price",IF(O151="4299","Export Price",IF(O151="4400","Export Price",IF(O151="4499","Export Price",IF(O151="4500","Export Price",IF(O151="4510","Export Price",IF(O151="4599","Export Price")))))))))))))))))))))))))))</f>
        <v>0.15</v>
      </c>
      <c r="H151" s="132">
        <f t="shared" si="7"/>
        <v>377.81650000000002</v>
      </c>
      <c r="I151" s="132">
        <f t="shared" si="8"/>
        <v>0</v>
      </c>
      <c r="J151" s="134" t="s">
        <v>5234</v>
      </c>
      <c r="K151" s="134" t="s">
        <v>5235</v>
      </c>
      <c r="L151" s="134" t="s">
        <v>1323</v>
      </c>
      <c r="M151" s="134">
        <v>20.8</v>
      </c>
      <c r="N151" s="135" t="s">
        <v>5236</v>
      </c>
      <c r="O151" s="136" t="s">
        <v>4948</v>
      </c>
      <c r="P151" s="137" t="s">
        <v>10</v>
      </c>
    </row>
    <row r="152" spans="1:16" ht="15" thickBot="1" x14ac:dyDescent="0.4">
      <c r="A152" s="149" t="s">
        <v>5237</v>
      </c>
      <c r="B152" s="150"/>
      <c r="C152" s="150" t="s">
        <v>585</v>
      </c>
      <c r="D152" s="151" t="s">
        <v>5238</v>
      </c>
      <c r="E152" s="111"/>
      <c r="F152" s="132">
        <v>83</v>
      </c>
      <c r="G152" s="133">
        <f>IF(O152="4800",$G$2,IF(O152="3100",$G$2,IF(O152="3200",$G$2,IF(O152="3300",$G$2,IF(O152="3400",$G$2,IF(O152="3500",$G$2,IF(O152="3600",$G$2,IF(O152="3700",#REF!,IF(O152="3800",$G$2,IF(O152="3900",$G$2,IF(O152="3902",$G$2,IF(O152="3950",#REF!,IF(O152="3951",#REF!,IF(O152="3952",#REF!,IF(O152="3953",#REF!,IF(O152="3990",$G$2,IF(O152="3991","Special",IF(O152="3997",#REF!,IF(O152="3998",#REF!,IF(O152="3999",$G$2,IF(O152="4202","Export Price",IF(O152="4299","Export Price",IF(O152="4400","Export Price",IF(O152="4499","Export Price",IF(O152="4500","Export Price",IF(O152="4510","Export Price",IF(O152="4599","Export Price")))))))))))))))))))))))))))</f>
        <v>0.15</v>
      </c>
      <c r="H152" s="132">
        <f t="shared" si="7"/>
        <v>70.55</v>
      </c>
      <c r="I152" s="132">
        <f t="shared" si="8"/>
        <v>0</v>
      </c>
      <c r="J152" s="134" t="s">
        <v>60</v>
      </c>
      <c r="K152" s="134" t="s">
        <v>66</v>
      </c>
      <c r="L152" s="134" t="s">
        <v>61</v>
      </c>
      <c r="M152" s="134">
        <v>1.3</v>
      </c>
      <c r="N152" s="135" t="s">
        <v>5239</v>
      </c>
      <c r="O152" s="136" t="s">
        <v>4948</v>
      </c>
      <c r="P152" s="137" t="s">
        <v>10</v>
      </c>
    </row>
    <row r="153" spans="1:16" ht="15" thickBot="1" x14ac:dyDescent="0.4">
      <c r="A153" s="149" t="s">
        <v>5240</v>
      </c>
      <c r="B153" s="150"/>
      <c r="C153" s="150" t="s">
        <v>585</v>
      </c>
      <c r="D153" s="151" t="s">
        <v>495</v>
      </c>
      <c r="E153" s="111"/>
      <c r="F153" s="132">
        <v>46.91</v>
      </c>
      <c r="G153" s="133">
        <f>IF(O153="4800",$G$2,IF(O153="3100",$G$2,IF(O153="3200",$G$2,IF(O153="3300",$G$2,IF(O153="3400",$G$2,IF(O153="3500",$G$2,IF(O153="3600",$G$2,IF(O153="3700",#REF!,IF(O153="3800",$G$2,IF(O153="3900",$G$2,IF(O153="3902",$G$2,IF(O153="3950",#REF!,IF(O153="3951",#REF!,IF(O153="3952",#REF!,IF(O153="3953",#REF!,IF(O153="3990",$G$2,IF(O153="3991","Special",IF(O153="3997",#REF!,IF(O153="3998",#REF!,IF(O153="3999",$G$2,IF(O153="4202","Export Price",IF(O153="4299","Export Price",IF(O153="4400","Export Price",IF(O153="4499","Export Price",IF(O153="4500","Export Price",IF(O153="4510","Export Price",IF(O153="4599","Export Price")))))))))))))))))))))))))))</f>
        <v>0.15</v>
      </c>
      <c r="H153" s="132">
        <f t="shared" si="7"/>
        <v>39.8735</v>
      </c>
      <c r="I153" s="132">
        <f t="shared" si="8"/>
        <v>0</v>
      </c>
      <c r="J153" s="134" t="s">
        <v>2787</v>
      </c>
      <c r="K153" s="134" t="s">
        <v>91</v>
      </c>
      <c r="L153" s="134" t="s">
        <v>1069</v>
      </c>
      <c r="M153" s="134">
        <v>1.1000000000000001</v>
      </c>
      <c r="N153" s="135" t="s">
        <v>5241</v>
      </c>
      <c r="O153" s="136" t="s">
        <v>4948</v>
      </c>
      <c r="P153" s="137" t="s">
        <v>10</v>
      </c>
    </row>
    <row r="154" spans="1:16" ht="15" thickBot="1" x14ac:dyDescent="0.4">
      <c r="A154" s="149" t="s">
        <v>5242</v>
      </c>
      <c r="B154" s="150"/>
      <c r="C154" s="150" t="s">
        <v>585</v>
      </c>
      <c r="D154" s="151" t="s">
        <v>710</v>
      </c>
      <c r="E154" s="111"/>
      <c r="F154" s="132">
        <v>83</v>
      </c>
      <c r="G154" s="133">
        <f>IF(O154="4800",$G$2,IF(O154="3100",$G$2,IF(O154="3200",$G$2,IF(O154="3300",$G$2,IF(O154="3400",$G$2,IF(O154="3500",$G$2,IF(O154="3600",$G$2,IF(O154="3700",#REF!,IF(O154="3800",$G$2,IF(O154="3900",$G$2,IF(O154="3902",$G$2,IF(O154="3950",#REF!,IF(O154="3951",#REF!,IF(O154="3952",#REF!,IF(O154="3953",#REF!,IF(O154="3990",$G$2,IF(O154="3991","Special",IF(O154="3997",#REF!,IF(O154="3998",#REF!,IF(O154="3999",$G$2,IF(O154="4202","Export Price",IF(O154="4299","Export Price",IF(O154="4400","Export Price",IF(O154="4499","Export Price",IF(O154="4500","Export Price",IF(O154="4510","Export Price",IF(O154="4599","Export Price")))))))))))))))))))))))))))</f>
        <v>0.15</v>
      </c>
      <c r="H154" s="132">
        <f t="shared" si="7"/>
        <v>70.55</v>
      </c>
      <c r="I154" s="132">
        <f t="shared" si="8"/>
        <v>0</v>
      </c>
      <c r="J154" s="134" t="s">
        <v>737</v>
      </c>
      <c r="K154" s="134" t="s">
        <v>3431</v>
      </c>
      <c r="L154" s="134" t="s">
        <v>111</v>
      </c>
      <c r="M154" s="134">
        <v>2.8</v>
      </c>
      <c r="N154" s="135" t="s">
        <v>5243</v>
      </c>
      <c r="O154" s="136" t="s">
        <v>4948</v>
      </c>
      <c r="P154" s="137" t="s">
        <v>10</v>
      </c>
    </row>
    <row r="155" spans="1:16" ht="15" thickBot="1" x14ac:dyDescent="0.4">
      <c r="A155" s="149" t="s">
        <v>5244</v>
      </c>
      <c r="B155" s="150"/>
      <c r="C155" s="150" t="s">
        <v>585</v>
      </c>
      <c r="D155" s="151" t="s">
        <v>726</v>
      </c>
      <c r="E155" s="111"/>
      <c r="F155" s="132">
        <v>42.11</v>
      </c>
      <c r="G155" s="133">
        <f>IF(O155="4800",$G$2,IF(O155="3100",$G$2,IF(O155="3200",$G$2,IF(O155="3300",$G$2,IF(O155="3400",$G$2,IF(O155="3500",$G$2,IF(O155="3600",$G$2,IF(O155="3700",#REF!,IF(O155="3800",$G$2,IF(O155="3900",$G$2,IF(O155="3902",$G$2,IF(O155="3950",#REF!,IF(O155="3951",#REF!,IF(O155="3952",#REF!,IF(O155="3953",#REF!,IF(O155="3990",$G$2,IF(O155="3991","Special",IF(O155="3997",#REF!,IF(O155="3998",#REF!,IF(O155="3999",$G$2,IF(O155="4202","Export Price",IF(O155="4299","Export Price",IF(O155="4400","Export Price",IF(O155="4499","Export Price",IF(O155="4500","Export Price",IF(O155="4510","Export Price",IF(O155="4599","Export Price")))))))))))))))))))))))))))</f>
        <v>0.15</v>
      </c>
      <c r="H155" s="132">
        <f t="shared" si="7"/>
        <v>35.793500000000002</v>
      </c>
      <c r="I155" s="132">
        <f t="shared" si="8"/>
        <v>0</v>
      </c>
      <c r="J155" s="134" t="s">
        <v>53</v>
      </c>
      <c r="K155" s="134" t="s">
        <v>47</v>
      </c>
      <c r="L155" s="134" t="s">
        <v>1069</v>
      </c>
      <c r="M155" s="134">
        <v>0.6</v>
      </c>
      <c r="N155" s="135" t="s">
        <v>5245</v>
      </c>
      <c r="O155" s="136" t="s">
        <v>4948</v>
      </c>
      <c r="P155" s="137" t="s">
        <v>10</v>
      </c>
    </row>
    <row r="156" spans="1:16" ht="15" thickBot="1" x14ac:dyDescent="0.4">
      <c r="A156" s="149" t="s">
        <v>5246</v>
      </c>
      <c r="B156" s="150"/>
      <c r="C156" s="150" t="s">
        <v>585</v>
      </c>
      <c r="D156" s="151" t="s">
        <v>5247</v>
      </c>
      <c r="E156" s="111"/>
      <c r="F156" s="132">
        <v>107.07</v>
      </c>
      <c r="G156" s="133">
        <f>IF(O156="4800",$G$2,IF(O156="3100",$G$2,IF(O156="3200",$G$2,IF(O156="3300",$G$2,IF(O156="3400",$G$2,IF(O156="3500",$G$2,IF(O156="3600",$G$2,IF(O156="3700",#REF!,IF(O156="3800",$G$2,IF(O156="3900",$G$2,IF(O156="3902",$G$2,IF(O156="3950",#REF!,IF(O156="3951",#REF!,IF(O156="3952",#REF!,IF(O156="3953",#REF!,IF(O156="3990",$G$2,IF(O156="3991","Special",IF(O156="3997",#REF!,IF(O156="3998",#REF!,IF(O156="3999",$G$2,IF(O156="4202","Export Price",IF(O156="4299","Export Price",IF(O156="4400","Export Price",IF(O156="4499","Export Price",IF(O156="4500","Export Price",IF(O156="4510","Export Price",IF(O156="4599","Export Price")))))))))))))))))))))))))))</f>
        <v>0.15</v>
      </c>
      <c r="H156" s="132">
        <f t="shared" si="7"/>
        <v>91.009500000000003</v>
      </c>
      <c r="I156" s="132">
        <f t="shared" si="8"/>
        <v>0</v>
      </c>
      <c r="J156" s="134" t="s">
        <v>374</v>
      </c>
      <c r="K156" s="134" t="s">
        <v>66</v>
      </c>
      <c r="L156" s="134" t="s">
        <v>61</v>
      </c>
      <c r="M156" s="134">
        <v>0.8</v>
      </c>
      <c r="N156" s="135"/>
      <c r="O156" s="136" t="s">
        <v>4948</v>
      </c>
      <c r="P156" s="137" t="s">
        <v>10</v>
      </c>
    </row>
    <row r="157" spans="1:16" ht="15" thickBot="1" x14ac:dyDescent="0.4">
      <c r="A157" s="149" t="s">
        <v>5248</v>
      </c>
      <c r="B157" s="150"/>
      <c r="C157" s="150" t="s">
        <v>585</v>
      </c>
      <c r="D157" s="151" t="s">
        <v>498</v>
      </c>
      <c r="E157" s="111"/>
      <c r="F157" s="132">
        <v>78.2</v>
      </c>
      <c r="G157" s="133">
        <f>IF(O157="4800",$G$2,IF(O157="3100",$G$2,IF(O157="3200",$G$2,IF(O157="3300",$G$2,IF(O157="3400",$G$2,IF(O157="3500",$G$2,IF(O157="3600",$G$2,IF(O157="3700",#REF!,IF(O157="3800",$G$2,IF(O157="3900",$G$2,IF(O157="3902",$G$2,IF(O157="3950",#REF!,IF(O157="3951",#REF!,IF(O157="3952",#REF!,IF(O157="3953",#REF!,IF(O157="3990",$G$2,IF(O157="3991","Special",IF(O157="3997",#REF!,IF(O157="3998",#REF!,IF(O157="3999",$G$2,IF(O157="4202","Export Price",IF(O157="4299","Export Price",IF(O157="4400","Export Price",IF(O157="4499","Export Price",IF(O157="4500","Export Price",IF(O157="4510","Export Price",IF(O157="4599","Export Price")))))))))))))))))))))))))))</f>
        <v>0.15</v>
      </c>
      <c r="H157" s="132">
        <f t="shared" si="7"/>
        <v>66.47</v>
      </c>
      <c r="I157" s="132">
        <f t="shared" si="8"/>
        <v>0</v>
      </c>
      <c r="J157" s="134" t="s">
        <v>2787</v>
      </c>
      <c r="K157" s="134" t="s">
        <v>91</v>
      </c>
      <c r="L157" s="134" t="s">
        <v>1069</v>
      </c>
      <c r="M157" s="134">
        <v>1.6</v>
      </c>
      <c r="N157" s="135" t="s">
        <v>5249</v>
      </c>
      <c r="O157" s="136" t="s">
        <v>4948</v>
      </c>
      <c r="P157" s="137" t="s">
        <v>10</v>
      </c>
    </row>
    <row r="158" spans="1:16" ht="15" thickBot="1" x14ac:dyDescent="0.4">
      <c r="A158" s="149" t="s">
        <v>5250</v>
      </c>
      <c r="B158" s="150"/>
      <c r="C158" s="150" t="s">
        <v>585</v>
      </c>
      <c r="D158" s="151" t="s">
        <v>712</v>
      </c>
      <c r="E158" s="111"/>
      <c r="F158" s="132">
        <v>69.77</v>
      </c>
      <c r="G158" s="133">
        <f>IF(O158="4800",$G$2,IF(O158="3100",$G$2,IF(O158="3200",$G$2,IF(O158="3300",$G$2,IF(O158="3400",$G$2,IF(O158="3500",$G$2,IF(O158="3600",$G$2,IF(O158="3700",#REF!,IF(O158="3800",$G$2,IF(O158="3900",$G$2,IF(O158="3902",$G$2,IF(O158="3950",#REF!,IF(O158="3951",#REF!,IF(O158="3952",#REF!,IF(O158="3953",#REF!,IF(O158="3990",$G$2,IF(O158="3991","Special",IF(O158="3997",#REF!,IF(O158="3998",#REF!,IF(O158="3999",$G$2,IF(O158="4202","Export Price",IF(O158="4299","Export Price",IF(O158="4400","Export Price",IF(O158="4499","Export Price",IF(O158="4500","Export Price",IF(O158="4510","Export Price",IF(O158="4599","Export Price")))))))))))))))))))))))))))</f>
        <v>0.15</v>
      </c>
      <c r="H158" s="132">
        <f t="shared" si="7"/>
        <v>59.304499999999997</v>
      </c>
      <c r="I158" s="132">
        <f t="shared" si="8"/>
        <v>0</v>
      </c>
      <c r="J158" s="134" t="s">
        <v>1351</v>
      </c>
      <c r="K158" s="134" t="s">
        <v>261</v>
      </c>
      <c r="L158" s="134" t="s">
        <v>1069</v>
      </c>
      <c r="M158" s="134">
        <v>2.4</v>
      </c>
      <c r="N158" s="135" t="s">
        <v>5251</v>
      </c>
      <c r="O158" s="136" t="s">
        <v>4948</v>
      </c>
      <c r="P158" s="137" t="s">
        <v>10</v>
      </c>
    </row>
    <row r="159" spans="1:16" ht="15" thickBot="1" x14ac:dyDescent="0.4">
      <c r="A159" s="149" t="s">
        <v>5252</v>
      </c>
      <c r="B159" s="150"/>
      <c r="C159" s="150" t="s">
        <v>585</v>
      </c>
      <c r="D159" s="151" t="s">
        <v>728</v>
      </c>
      <c r="E159" s="111"/>
      <c r="F159" s="132">
        <v>42.11</v>
      </c>
      <c r="G159" s="133">
        <f>IF(O159="4800",$G$2,IF(O159="3100",$G$2,IF(O159="3200",$G$2,IF(O159="3300",$G$2,IF(O159="3400",$G$2,IF(O159="3500",$G$2,IF(O159="3600",$G$2,IF(O159="3700",#REF!,IF(O159="3800",$G$2,IF(O159="3900",$G$2,IF(O159="3902",$G$2,IF(O159="3950",#REF!,IF(O159="3951",#REF!,IF(O159="3952",#REF!,IF(O159="3953",#REF!,IF(O159="3990",$G$2,IF(O159="3991","Special",IF(O159="3997",#REF!,IF(O159="3998",#REF!,IF(O159="3999",$G$2,IF(O159="4202","Export Price",IF(O159="4299","Export Price",IF(O159="4400","Export Price",IF(O159="4499","Export Price",IF(O159="4500","Export Price",IF(O159="4510","Export Price",IF(O159="4599","Export Price")))))))))))))))))))))))))))</f>
        <v>0.15</v>
      </c>
      <c r="H159" s="132">
        <f t="shared" si="7"/>
        <v>35.793500000000002</v>
      </c>
      <c r="I159" s="132">
        <f t="shared" si="8"/>
        <v>0</v>
      </c>
      <c r="J159" s="134" t="s">
        <v>53</v>
      </c>
      <c r="K159" s="134" t="s">
        <v>47</v>
      </c>
      <c r="L159" s="134" t="s">
        <v>1069</v>
      </c>
      <c r="M159" s="134">
        <v>0.6</v>
      </c>
      <c r="N159" s="135" t="s">
        <v>5253</v>
      </c>
      <c r="O159" s="136" t="s">
        <v>4948</v>
      </c>
      <c r="P159" s="137" t="s">
        <v>10</v>
      </c>
    </row>
    <row r="160" spans="1:16" ht="15" thickBot="1" x14ac:dyDescent="0.4">
      <c r="A160" s="149" t="s">
        <v>5254</v>
      </c>
      <c r="B160" s="150"/>
      <c r="C160" s="150" t="s">
        <v>585</v>
      </c>
      <c r="D160" s="151" t="s">
        <v>480</v>
      </c>
      <c r="E160" s="111"/>
      <c r="F160" s="132">
        <v>27.07</v>
      </c>
      <c r="G160" s="133">
        <f>IF(O160="4800",$G$2,IF(O160="3100",$G$2,IF(O160="3200",$G$2,IF(O160="3300",$G$2,IF(O160="3400",$G$2,IF(O160="3500",$G$2,IF(O160="3600",$G$2,IF(O160="3700",#REF!,IF(O160="3800",$G$2,IF(O160="3900",$G$2,IF(O160="3902",$G$2,IF(O160="3950",#REF!,IF(O160="3951",#REF!,IF(O160="3952",#REF!,IF(O160="3953",#REF!,IF(O160="3990",$G$2,IF(O160="3991","Special",IF(O160="3997",#REF!,IF(O160="3998",#REF!,IF(O160="3999",$G$2,IF(O160="4202","Export Price",IF(O160="4299","Export Price",IF(O160="4400","Export Price",IF(O160="4499","Export Price",IF(O160="4500","Export Price",IF(O160="4510","Export Price",IF(O160="4599","Export Price")))))))))))))))))))))))))))</f>
        <v>0.15</v>
      </c>
      <c r="H160" s="132">
        <f t="shared" si="7"/>
        <v>23.009499999999999</v>
      </c>
      <c r="I160" s="132">
        <f t="shared" si="8"/>
        <v>0</v>
      </c>
      <c r="J160" s="134" t="s">
        <v>154</v>
      </c>
      <c r="K160" s="134" t="s">
        <v>261</v>
      </c>
      <c r="L160" s="134" t="s">
        <v>111</v>
      </c>
      <c r="M160" s="134">
        <v>0.84599999999999997</v>
      </c>
      <c r="N160" s="135" t="s">
        <v>5255</v>
      </c>
      <c r="O160" s="136" t="s">
        <v>4948</v>
      </c>
      <c r="P160" s="137" t="s">
        <v>10</v>
      </c>
    </row>
    <row r="161" spans="1:16" ht="15" thickBot="1" x14ac:dyDescent="0.4">
      <c r="A161" s="149" t="s">
        <v>5256</v>
      </c>
      <c r="B161" s="150"/>
      <c r="C161" s="150" t="s">
        <v>585</v>
      </c>
      <c r="D161" s="151" t="s">
        <v>715</v>
      </c>
      <c r="E161" s="111"/>
      <c r="F161" s="132">
        <v>67.3</v>
      </c>
      <c r="G161" s="133">
        <f>IF(O161="4800",$G$2,IF(O161="3100",$G$2,IF(O161="3200",$G$2,IF(O161="3300",$G$2,IF(O161="3400",$G$2,IF(O161="3500",$G$2,IF(O161="3600",$G$2,IF(O161="3700",#REF!,IF(O161="3800",$G$2,IF(O161="3900",$G$2,IF(O161="3902",$G$2,IF(O161="3950",#REF!,IF(O161="3951",#REF!,IF(O161="3952",#REF!,IF(O161="3953",#REF!,IF(O161="3990",$G$2,IF(O161="3991","Special",IF(O161="3997",#REF!,IF(O161="3998",#REF!,IF(O161="3999",$G$2,IF(O161="4202","Export Price",IF(O161="4299","Export Price",IF(O161="4400","Export Price",IF(O161="4499","Export Price",IF(O161="4500","Export Price",IF(O161="4510","Export Price",IF(O161="4599","Export Price")))))))))))))))))))))))))))</f>
        <v>0.15</v>
      </c>
      <c r="H161" s="132">
        <f t="shared" si="7"/>
        <v>57.204999999999998</v>
      </c>
      <c r="I161" s="132">
        <f t="shared" si="8"/>
        <v>0</v>
      </c>
      <c r="J161" s="134" t="s">
        <v>2523</v>
      </c>
      <c r="K161" s="134" t="s">
        <v>261</v>
      </c>
      <c r="L161" s="134" t="s">
        <v>894</v>
      </c>
      <c r="M161" s="134">
        <v>2.4</v>
      </c>
      <c r="N161" s="135" t="s">
        <v>5257</v>
      </c>
      <c r="O161" s="136" t="s">
        <v>4948</v>
      </c>
      <c r="P161" s="137" t="s">
        <v>10</v>
      </c>
    </row>
    <row r="162" spans="1:16" ht="15" thickBot="1" x14ac:dyDescent="0.4">
      <c r="A162" s="149" t="s">
        <v>5258</v>
      </c>
      <c r="B162" s="150"/>
      <c r="C162" s="150" t="s">
        <v>585</v>
      </c>
      <c r="D162" s="151" t="s">
        <v>730</v>
      </c>
      <c r="E162" s="111"/>
      <c r="F162" s="132">
        <v>42.11</v>
      </c>
      <c r="G162" s="133">
        <f>IF(O162="4800",$G$2,IF(O162="3100",$G$2,IF(O162="3200",$G$2,IF(O162="3300",$G$2,IF(O162="3400",$G$2,IF(O162="3500",$G$2,IF(O162="3600",$G$2,IF(O162="3700",#REF!,IF(O162="3800",$G$2,IF(O162="3900",$G$2,IF(O162="3902",$G$2,IF(O162="3950",#REF!,IF(O162="3951",#REF!,IF(O162="3952",#REF!,IF(O162="3953",#REF!,IF(O162="3990",$G$2,IF(O162="3991","Special",IF(O162="3997",#REF!,IF(O162="3998",#REF!,IF(O162="3999",$G$2,IF(O162="4202","Export Price",IF(O162="4299","Export Price",IF(O162="4400","Export Price",IF(O162="4499","Export Price",IF(O162="4500","Export Price",IF(O162="4510","Export Price",IF(O162="4599","Export Price")))))))))))))))))))))))))))</f>
        <v>0.15</v>
      </c>
      <c r="H162" s="132">
        <f t="shared" si="7"/>
        <v>35.793500000000002</v>
      </c>
      <c r="I162" s="132">
        <f t="shared" si="8"/>
        <v>0</v>
      </c>
      <c r="J162" s="134" t="s">
        <v>53</v>
      </c>
      <c r="K162" s="134" t="s">
        <v>47</v>
      </c>
      <c r="L162" s="134" t="s">
        <v>1069</v>
      </c>
      <c r="M162" s="134">
        <v>0.6</v>
      </c>
      <c r="N162" s="135" t="s">
        <v>5259</v>
      </c>
      <c r="O162" s="136" t="s">
        <v>4948</v>
      </c>
      <c r="P162" s="137" t="s">
        <v>10</v>
      </c>
    </row>
    <row r="163" spans="1:16" ht="15" thickBot="1" x14ac:dyDescent="0.4">
      <c r="A163" s="149" t="s">
        <v>5260</v>
      </c>
      <c r="B163" s="150"/>
      <c r="C163" s="150" t="s">
        <v>585</v>
      </c>
      <c r="D163" s="151" t="s">
        <v>5261</v>
      </c>
      <c r="E163" s="111"/>
      <c r="F163" s="132">
        <v>239.39</v>
      </c>
      <c r="G163" s="133">
        <f>IF(O163="4800",$G$2,IF(O163="3100",$G$2,IF(O163="3200",$G$2,IF(O163="3300",$G$2,IF(O163="3400",$G$2,IF(O163="3500",$G$2,IF(O163="3600",$G$2,IF(O163="3700",#REF!,IF(O163="3800",$G$2,IF(O163="3900",$G$2,IF(O163="3902",$G$2,IF(O163="3950",#REF!,IF(O163="3951",#REF!,IF(O163="3952",#REF!,IF(O163="3953",#REF!,IF(O163="3990",$G$2,IF(O163="3991","Special",IF(O163="3997",#REF!,IF(O163="3998",#REF!,IF(O163="3999",$G$2,IF(O163="4202","Export Price",IF(O163="4299","Export Price",IF(O163="4400","Export Price",IF(O163="4499","Export Price",IF(O163="4500","Export Price",IF(O163="4510","Export Price",IF(O163="4599","Export Price")))))))))))))))))))))))))))</f>
        <v>0.15</v>
      </c>
      <c r="H163" s="132">
        <f t="shared" si="7"/>
        <v>203.48149999999998</v>
      </c>
      <c r="I163" s="132">
        <f t="shared" si="8"/>
        <v>0</v>
      </c>
      <c r="J163" s="134" t="s">
        <v>424</v>
      </c>
      <c r="K163" s="134" t="s">
        <v>52</v>
      </c>
      <c r="L163" s="134" t="s">
        <v>894</v>
      </c>
      <c r="M163" s="134">
        <v>3.1</v>
      </c>
      <c r="N163" s="135" t="s">
        <v>5262</v>
      </c>
      <c r="O163" s="136" t="s">
        <v>4948</v>
      </c>
      <c r="P163" s="137" t="s">
        <v>10</v>
      </c>
    </row>
    <row r="164" spans="1:16" ht="15" thickBot="1" x14ac:dyDescent="0.4">
      <c r="A164" s="149" t="s">
        <v>5263</v>
      </c>
      <c r="B164" s="150"/>
      <c r="C164" s="150" t="s">
        <v>585</v>
      </c>
      <c r="D164" s="151" t="s">
        <v>5264</v>
      </c>
      <c r="E164" s="111"/>
      <c r="F164" s="132">
        <v>66.16</v>
      </c>
      <c r="G164" s="133">
        <f>IF(O164="4800",$G$2,IF(O164="3100",$G$2,IF(O164="3200",$G$2,IF(O164="3300",$G$2,IF(O164="3400",$G$2,IF(O164="3500",$G$2,IF(O164="3600",$G$2,IF(O164="3700",#REF!,IF(O164="3800",$G$2,IF(O164="3900",$G$2,IF(O164="3902",$G$2,IF(O164="3950",#REF!,IF(O164="3951",#REF!,IF(O164="3952",#REF!,IF(O164="3953",#REF!,IF(O164="3990",$G$2,IF(O164="3991","Special",IF(O164="3997",#REF!,IF(O164="3998",#REF!,IF(O164="3999",$G$2,IF(O164="4202","Export Price",IF(O164="4299","Export Price",IF(O164="4400","Export Price",IF(O164="4499","Export Price",IF(O164="4500","Export Price",IF(O164="4510","Export Price",IF(O164="4599","Export Price")))))))))))))))))))))))))))</f>
        <v>0.15</v>
      </c>
      <c r="H164" s="132">
        <f t="shared" ref="H164:H182" si="9">IF(O164="4800",F164-(F164*G164),IF(O164="3100",F164-(F164*G164),IF(O164="3200",F164-(F164*G164),IF(O164="3300",F164-(F164*G164),IF(O164="3400",F164-(F164*G164),IF(O164="3500",F164-(F164*G164),IF(O164="3600",F164-(F164*G164),IF(O164="3700",F164-(F164*G164),IF(O164="3800",F164-(F164*G164),IF(O164="3900",F164-(F164*G164),IF(O164="3902",F164-(F164*G164),IF(O164="3950",F164-(F164*G164),IF(O164="3951",F164-(F164*G164),IF(O164="3952",F164-(F164*G164),IF(O164="3953",F164-(F164*G164),IF(O164="3990",F164-(F164*G164),IF(O164="3991",F164-(F164*G164),IF(O164="3997",F164-(F164*G164),IF(O164="3998",F164-(F164*G164),IF(O164="3999",F164-(F164*G164),IF(O164="4202","Educo",IF(O164="4299","Educo",IF(O164="4400","Jegro",IF(O164="4499","Jegro",IF(O164="4500","Arts &amp; Crafts",IF(O164="4510","Arts &amp; Crafts",IF(O164="4599","Arts &amp; Crafts")))))))))))))))))))))))))))</f>
        <v>56.235999999999997</v>
      </c>
      <c r="I164" s="132">
        <f t="shared" si="8"/>
        <v>0</v>
      </c>
      <c r="J164" s="134" t="s">
        <v>247</v>
      </c>
      <c r="K164" s="134" t="s">
        <v>102</v>
      </c>
      <c r="L164" s="134" t="s">
        <v>111</v>
      </c>
      <c r="M164" s="134">
        <v>1.6</v>
      </c>
      <c r="N164" s="135" t="s">
        <v>5265</v>
      </c>
      <c r="O164" s="136" t="s">
        <v>4948</v>
      </c>
      <c r="P164" s="137" t="s">
        <v>10</v>
      </c>
    </row>
    <row r="165" spans="1:16" ht="15" thickBot="1" x14ac:dyDescent="0.4">
      <c r="A165" s="149" t="s">
        <v>5266</v>
      </c>
      <c r="B165" s="150"/>
      <c r="C165" s="150" t="s">
        <v>585</v>
      </c>
      <c r="D165" s="151" t="s">
        <v>5267</v>
      </c>
      <c r="E165" s="111"/>
      <c r="F165" s="132">
        <v>4.95</v>
      </c>
      <c r="G165" s="133">
        <f>IF(O165="4800",$G$2,IF(O165="3100",$G$2,IF(O165="3200",$G$2,IF(O165="3300",$G$2,IF(O165="3400",$G$2,IF(O165="3500",$G$2,IF(O165="3600",$G$2,IF(O165="3700",#REF!,IF(O165="3800",$G$2,IF(O165="3900",$G$2,IF(O165="3902",$G$2,IF(O165="3950",#REF!,IF(O165="3951",#REF!,IF(O165="3952",#REF!,IF(O165="3953",#REF!,IF(O165="3990",$G$2,IF(O165="3991","Special",IF(O165="3997",#REF!,IF(O165="3998",#REF!,IF(O165="3999",$G$2,IF(O165="4202","Export Price",IF(O165="4299","Export Price",IF(O165="4400","Export Price",IF(O165="4499","Export Price",IF(O165="4500","Export Price",IF(O165="4510","Export Price",IF(O165="4599","Export Price")))))))))))))))))))))))))))</f>
        <v>0.15</v>
      </c>
      <c r="H165" s="132">
        <f t="shared" si="9"/>
        <v>4.2075000000000005</v>
      </c>
      <c r="I165" s="132">
        <f t="shared" si="8"/>
        <v>0</v>
      </c>
      <c r="J165" s="134" t="s">
        <v>42</v>
      </c>
      <c r="K165" s="134" t="s">
        <v>72</v>
      </c>
      <c r="L165" s="134" t="s">
        <v>1988</v>
      </c>
      <c r="M165" s="134">
        <v>0.1</v>
      </c>
      <c r="N165" s="135"/>
      <c r="O165" s="136" t="s">
        <v>4948</v>
      </c>
      <c r="P165" s="137" t="s">
        <v>10</v>
      </c>
    </row>
    <row r="166" spans="1:16" ht="15" thickBot="1" x14ac:dyDescent="0.4">
      <c r="A166" s="149" t="s">
        <v>5268</v>
      </c>
      <c r="B166" s="150"/>
      <c r="C166" s="150" t="s">
        <v>585</v>
      </c>
      <c r="D166" s="151" t="s">
        <v>5269</v>
      </c>
      <c r="E166" s="111"/>
      <c r="F166" s="132">
        <v>5.31</v>
      </c>
      <c r="G166" s="133">
        <f>IF(O166="4800",$G$2,IF(O166="3100",$G$2,IF(O166="3200",$G$2,IF(O166="3300",$G$2,IF(O166="3400",$G$2,IF(O166="3500",$G$2,IF(O166="3600",$G$2,IF(O166="3700",#REF!,IF(O166="3800",$G$2,IF(O166="3900",$G$2,IF(O166="3902",$G$2,IF(O166="3950",#REF!,IF(O166="3951",#REF!,IF(O166="3952",#REF!,IF(O166="3953",#REF!,IF(O166="3990",$G$2,IF(O166="3991","Special",IF(O166="3997",#REF!,IF(O166="3998",#REF!,IF(O166="3999",$G$2,IF(O166="4202","Export Price",IF(O166="4299","Export Price",IF(O166="4400","Export Price",IF(O166="4499","Export Price",IF(O166="4500","Export Price",IF(O166="4510","Export Price",IF(O166="4599","Export Price")))))))))))))))))))))))))))</f>
        <v>0.15</v>
      </c>
      <c r="H166" s="132">
        <f t="shared" si="9"/>
        <v>4.5134999999999996</v>
      </c>
      <c r="I166" s="132">
        <f t="shared" si="8"/>
        <v>0</v>
      </c>
      <c r="J166" s="134" t="s">
        <v>42</v>
      </c>
      <c r="K166" s="134" t="s">
        <v>72</v>
      </c>
      <c r="L166" s="134" t="s">
        <v>1988</v>
      </c>
      <c r="M166" s="134">
        <v>0.1</v>
      </c>
      <c r="N166" s="135"/>
      <c r="O166" s="136" t="s">
        <v>4948</v>
      </c>
      <c r="P166" s="137" t="s">
        <v>10</v>
      </c>
    </row>
    <row r="167" spans="1:16" ht="15" thickBot="1" x14ac:dyDescent="0.4">
      <c r="A167" s="149" t="s">
        <v>5270</v>
      </c>
      <c r="B167" s="150"/>
      <c r="C167" s="150" t="s">
        <v>585</v>
      </c>
      <c r="D167" s="151" t="s">
        <v>5271</v>
      </c>
      <c r="E167" s="111"/>
      <c r="F167" s="132">
        <v>5.84</v>
      </c>
      <c r="G167" s="133">
        <f>IF(O167="4800",$G$2,IF(O167="3100",$G$2,IF(O167="3200",$G$2,IF(O167="3300",$G$2,IF(O167="3400",$G$2,IF(O167="3500",$G$2,IF(O167="3600",$G$2,IF(O167="3700",#REF!,IF(O167="3800",$G$2,IF(O167="3900",$G$2,IF(O167="3902",$G$2,IF(O167="3950",#REF!,IF(O167="3951",#REF!,IF(O167="3952",#REF!,IF(O167="3953",#REF!,IF(O167="3990",$G$2,IF(O167="3991","Special",IF(O167="3997",#REF!,IF(O167="3998",#REF!,IF(O167="3999",$G$2,IF(O167="4202","Export Price",IF(O167="4299","Export Price",IF(O167="4400","Export Price",IF(O167="4499","Export Price",IF(O167="4500","Export Price",IF(O167="4510","Export Price",IF(O167="4599","Export Price")))))))))))))))))))))))))))</f>
        <v>0.15</v>
      </c>
      <c r="H167" s="132">
        <f t="shared" si="9"/>
        <v>4.9639999999999995</v>
      </c>
      <c r="I167" s="132">
        <f t="shared" si="8"/>
        <v>0</v>
      </c>
      <c r="J167" s="134" t="s">
        <v>42</v>
      </c>
      <c r="K167" s="134" t="s">
        <v>72</v>
      </c>
      <c r="L167" s="134" t="s">
        <v>1988</v>
      </c>
      <c r="M167" s="134">
        <v>0.1</v>
      </c>
      <c r="N167" s="135"/>
      <c r="O167" s="136" t="s">
        <v>4948</v>
      </c>
      <c r="P167" s="137" t="s">
        <v>10</v>
      </c>
    </row>
    <row r="168" spans="1:16" ht="15" thickBot="1" x14ac:dyDescent="0.4">
      <c r="A168" s="149" t="s">
        <v>5272</v>
      </c>
      <c r="B168" s="150"/>
      <c r="C168" s="150" t="s">
        <v>585</v>
      </c>
      <c r="D168" s="151" t="s">
        <v>512</v>
      </c>
      <c r="E168" s="111"/>
      <c r="F168" s="132">
        <v>27.07</v>
      </c>
      <c r="G168" s="133">
        <f>IF(O168="4800",$G$2,IF(O168="3100",$G$2,IF(O168="3200",$G$2,IF(O168="3300",$G$2,IF(O168="3400",$G$2,IF(O168="3500",$G$2,IF(O168="3600",$G$2,IF(O168="3700",#REF!,IF(O168="3800",$G$2,IF(O168="3900",$G$2,IF(O168="3902",$G$2,IF(O168="3950",#REF!,IF(O168="3951",#REF!,IF(O168="3952",#REF!,IF(O168="3953",#REF!,IF(O168="3990",$G$2,IF(O168="3991","Special",IF(O168="3997",#REF!,IF(O168="3998",#REF!,IF(O168="3999",$G$2,IF(O168="4202","Export Price",IF(O168="4299","Export Price",IF(O168="4400","Export Price",IF(O168="4499","Export Price",IF(O168="4500","Export Price",IF(O168="4510","Export Price",IF(O168="4599","Export Price")))))))))))))))))))))))))))</f>
        <v>0.15</v>
      </c>
      <c r="H168" s="132">
        <f t="shared" si="9"/>
        <v>23.009499999999999</v>
      </c>
      <c r="I168" s="132">
        <f t="shared" si="8"/>
        <v>0</v>
      </c>
      <c r="J168" s="134" t="s">
        <v>225</v>
      </c>
      <c r="K168" s="134" t="s">
        <v>154</v>
      </c>
      <c r="L168" s="134" t="s">
        <v>111</v>
      </c>
      <c r="M168" s="134">
        <v>0.81399999999999995</v>
      </c>
      <c r="N168" s="135" t="s">
        <v>5273</v>
      </c>
      <c r="O168" s="136" t="s">
        <v>4948</v>
      </c>
      <c r="P168" s="137" t="s">
        <v>10</v>
      </c>
    </row>
    <row r="169" spans="1:16" ht="15" thickBot="1" x14ac:dyDescent="0.4">
      <c r="A169" s="149" t="s">
        <v>5274</v>
      </c>
      <c r="B169" s="150"/>
      <c r="C169" s="150" t="s">
        <v>585</v>
      </c>
      <c r="D169" s="151" t="s">
        <v>717</v>
      </c>
      <c r="E169" s="111"/>
      <c r="F169" s="132">
        <v>70.98</v>
      </c>
      <c r="G169" s="133">
        <f>IF(O169="4800",$G$2,IF(O169="3100",$G$2,IF(O169="3200",$G$2,IF(O169="3300",$G$2,IF(O169="3400",$G$2,IF(O169="3500",$G$2,IF(O169="3600",$G$2,IF(O169="3700",#REF!,IF(O169="3800",$G$2,IF(O169="3900",$G$2,IF(O169="3902",$G$2,IF(O169="3950",#REF!,IF(O169="3951",#REF!,IF(O169="3952",#REF!,IF(O169="3953",#REF!,IF(O169="3990",$G$2,IF(O169="3991","Special",IF(O169="3997",#REF!,IF(O169="3998",#REF!,IF(O169="3999",$G$2,IF(O169="4202","Export Price",IF(O169="4299","Export Price",IF(O169="4400","Export Price",IF(O169="4499","Export Price",IF(O169="4500","Export Price",IF(O169="4510","Export Price",IF(O169="4599","Export Price")))))))))))))))))))))))))))</f>
        <v>0.15</v>
      </c>
      <c r="H169" s="132">
        <f t="shared" si="9"/>
        <v>60.333000000000006</v>
      </c>
      <c r="I169" s="132">
        <f t="shared" si="8"/>
        <v>0</v>
      </c>
      <c r="J169" s="134" t="s">
        <v>5275</v>
      </c>
      <c r="K169" s="134" t="s">
        <v>261</v>
      </c>
      <c r="L169" s="134" t="s">
        <v>2794</v>
      </c>
      <c r="M169" s="134">
        <v>2.7</v>
      </c>
      <c r="N169" s="135" t="s">
        <v>5276</v>
      </c>
      <c r="O169" s="136" t="s">
        <v>4948</v>
      </c>
      <c r="P169" s="137" t="s">
        <v>10</v>
      </c>
    </row>
    <row r="170" spans="1:16" ht="15" thickBot="1" x14ac:dyDescent="0.4">
      <c r="A170" s="149" t="s">
        <v>5277</v>
      </c>
      <c r="B170" s="150"/>
      <c r="C170" s="150" t="s">
        <v>585</v>
      </c>
      <c r="D170" s="151" t="s">
        <v>732</v>
      </c>
      <c r="E170" s="111"/>
      <c r="F170" s="132">
        <v>42.11</v>
      </c>
      <c r="G170" s="133">
        <f>IF(O170="4800",$G$2,IF(O170="3100",$G$2,IF(O170="3200",$G$2,IF(O170="3300",$G$2,IF(O170="3400",$G$2,IF(O170="3500",$G$2,IF(O170="3600",$G$2,IF(O170="3700",#REF!,IF(O170="3800",$G$2,IF(O170="3900",$G$2,IF(O170="3902",$G$2,IF(O170="3950",#REF!,IF(O170="3951",#REF!,IF(O170="3952",#REF!,IF(O170="3953",#REF!,IF(O170="3990",$G$2,IF(O170="3991","Special",IF(O170="3997",#REF!,IF(O170="3998",#REF!,IF(O170="3999",$G$2,IF(O170="4202","Export Price",IF(O170="4299","Export Price",IF(O170="4400","Export Price",IF(O170="4499","Export Price",IF(O170="4500","Export Price",IF(O170="4510","Export Price",IF(O170="4599","Export Price")))))))))))))))))))))))))))</f>
        <v>0.15</v>
      </c>
      <c r="H170" s="132">
        <f t="shared" si="9"/>
        <v>35.793500000000002</v>
      </c>
      <c r="I170" s="132">
        <f t="shared" si="8"/>
        <v>0</v>
      </c>
      <c r="J170" s="134" t="s">
        <v>53</v>
      </c>
      <c r="K170" s="134" t="s">
        <v>47</v>
      </c>
      <c r="L170" s="134" t="s">
        <v>1069</v>
      </c>
      <c r="M170" s="134">
        <v>0.6</v>
      </c>
      <c r="N170" s="135" t="s">
        <v>5278</v>
      </c>
      <c r="O170" s="136" t="s">
        <v>4948</v>
      </c>
      <c r="P170" s="137" t="s">
        <v>10</v>
      </c>
    </row>
    <row r="171" spans="1:16" ht="15" thickBot="1" x14ac:dyDescent="0.4">
      <c r="A171" s="149" t="s">
        <v>5279</v>
      </c>
      <c r="B171" s="150"/>
      <c r="C171" s="150" t="s">
        <v>585</v>
      </c>
      <c r="D171" s="151" t="s">
        <v>500</v>
      </c>
      <c r="E171" s="111"/>
      <c r="F171" s="132">
        <v>34.880000000000003</v>
      </c>
      <c r="G171" s="133">
        <f>IF(O171="4800",$G$2,IF(O171="3100",$G$2,IF(O171="3200",$G$2,IF(O171="3300",$G$2,IF(O171="3400",$G$2,IF(O171="3500",$G$2,IF(O171="3600",$G$2,IF(O171="3700",#REF!,IF(O171="3800",$G$2,IF(O171="3900",$G$2,IF(O171="3902",$G$2,IF(O171="3950",#REF!,IF(O171="3951",#REF!,IF(O171="3952",#REF!,IF(O171="3953",#REF!,IF(O171="3990",$G$2,IF(O171="3991","Special",IF(O171="3997",#REF!,IF(O171="3998",#REF!,IF(O171="3999",$G$2,IF(O171="4202","Export Price",IF(O171="4299","Export Price",IF(O171="4400","Export Price",IF(O171="4499","Export Price",IF(O171="4500","Export Price",IF(O171="4510","Export Price",IF(O171="4599","Export Price")))))))))))))))))))))))))))</f>
        <v>0.15</v>
      </c>
      <c r="H171" s="132">
        <f t="shared" si="9"/>
        <v>29.648000000000003</v>
      </c>
      <c r="I171" s="132">
        <f t="shared" si="8"/>
        <v>0</v>
      </c>
      <c r="J171" s="134" t="s">
        <v>56</v>
      </c>
      <c r="K171" s="134" t="s">
        <v>208</v>
      </c>
      <c r="L171" s="134" t="s">
        <v>588</v>
      </c>
      <c r="M171" s="134">
        <v>0.46</v>
      </c>
      <c r="N171" s="135" t="s">
        <v>5280</v>
      </c>
      <c r="O171" s="136" t="s">
        <v>4948</v>
      </c>
      <c r="P171" s="137" t="s">
        <v>10</v>
      </c>
    </row>
    <row r="172" spans="1:16" ht="15" thickBot="1" x14ac:dyDescent="0.4">
      <c r="A172" s="149" t="s">
        <v>5281</v>
      </c>
      <c r="B172" s="150"/>
      <c r="C172" s="150" t="s">
        <v>585</v>
      </c>
      <c r="D172" s="151" t="s">
        <v>5282</v>
      </c>
      <c r="E172" s="111"/>
      <c r="F172" s="132">
        <v>15.95</v>
      </c>
      <c r="G172" s="133">
        <f>IF(O172="4800",$G$2,IF(O172="3100",$G$2,IF(O172="3200",$G$2,IF(O172="3300",$G$2,IF(O172="3400",$G$2,IF(O172="3500",$G$2,IF(O172="3600",$G$2,IF(O172="3700",#REF!,IF(O172="3800",$G$2,IF(O172="3900",$G$2,IF(O172="3902",$G$2,IF(O172="3950",#REF!,IF(O172="3951",#REF!,IF(O172="3952",#REF!,IF(O172="3953",#REF!,IF(O172="3990",$G$2,IF(O172="3991","Special",IF(O172="3997",#REF!,IF(O172="3998",#REF!,IF(O172="3999",$G$2,IF(O172="4202","Export Price",IF(O172="4299","Export Price",IF(O172="4400","Export Price",IF(O172="4499","Export Price",IF(O172="4500","Export Price",IF(O172="4510","Export Price",IF(O172="4599","Export Price")))))))))))))))))))))))))))</f>
        <v>0.15</v>
      </c>
      <c r="H172" s="132">
        <f t="shared" si="9"/>
        <v>13.557499999999999</v>
      </c>
      <c r="I172" s="132">
        <f t="shared" si="8"/>
        <v>0</v>
      </c>
      <c r="J172" s="134" t="s">
        <v>91</v>
      </c>
      <c r="K172" s="134" t="s">
        <v>66</v>
      </c>
      <c r="L172" s="134" t="s">
        <v>976</v>
      </c>
      <c r="M172" s="134">
        <v>0.2</v>
      </c>
      <c r="N172" s="135"/>
      <c r="O172" s="136" t="s">
        <v>4948</v>
      </c>
      <c r="P172" s="137" t="s">
        <v>10</v>
      </c>
    </row>
    <row r="173" spans="1:16" ht="15" thickBot="1" x14ac:dyDescent="0.4">
      <c r="A173" s="149" t="s">
        <v>5283</v>
      </c>
      <c r="B173" s="150"/>
      <c r="C173" s="150" t="s">
        <v>585</v>
      </c>
      <c r="D173" s="151" t="s">
        <v>5284</v>
      </c>
      <c r="E173" s="111"/>
      <c r="F173" s="132">
        <v>427.06</v>
      </c>
      <c r="G173" s="133">
        <f>IF(O173="4800",$G$2,IF(O173="3100",$G$2,IF(O173="3200",$G$2,IF(O173="3300",$G$2,IF(O173="3400",$G$2,IF(O173="3500",$G$2,IF(O173="3600",$G$2,IF(O173="3700",#REF!,IF(O173="3800",$G$2,IF(O173="3900",$G$2,IF(O173="3902",$G$2,IF(O173="3950",#REF!,IF(O173="3951",#REF!,IF(O173="3952",#REF!,IF(O173="3953",#REF!,IF(O173="3990",$G$2,IF(O173="3991","Special",IF(O173="3997",#REF!,IF(O173="3998",#REF!,IF(O173="3999",$G$2,IF(O173="4202","Export Price",IF(O173="4299","Export Price",IF(O173="4400","Export Price",IF(O173="4499","Export Price",IF(O173="4500","Export Price",IF(O173="4510","Export Price",IF(O173="4599","Export Price")))))))))))))))))))))))))))</f>
        <v>0.15</v>
      </c>
      <c r="H173" s="132">
        <f t="shared" si="9"/>
        <v>363.00099999999998</v>
      </c>
      <c r="I173" s="132">
        <f t="shared" si="8"/>
        <v>0</v>
      </c>
      <c r="J173" s="134" t="s">
        <v>3301</v>
      </c>
      <c r="K173" s="134" t="s">
        <v>4077</v>
      </c>
      <c r="L173" s="134" t="s">
        <v>35</v>
      </c>
      <c r="M173" s="134">
        <v>14</v>
      </c>
      <c r="N173" s="135" t="s">
        <v>5285</v>
      </c>
      <c r="O173" s="136" t="s">
        <v>4948</v>
      </c>
      <c r="P173" s="137" t="s">
        <v>10</v>
      </c>
    </row>
    <row r="174" spans="1:16" ht="15" thickBot="1" x14ac:dyDescent="0.4">
      <c r="A174" s="149" t="s">
        <v>5286</v>
      </c>
      <c r="B174" s="150"/>
      <c r="C174" s="150" t="s">
        <v>585</v>
      </c>
      <c r="D174" s="151" t="s">
        <v>5287</v>
      </c>
      <c r="E174" s="111"/>
      <c r="F174" s="132">
        <v>21.65</v>
      </c>
      <c r="G174" s="133">
        <f>IF(O174="4800",$G$2,IF(O174="3100",$G$2,IF(O174="3200",$G$2,IF(O174="3300",$G$2,IF(O174="3400",$G$2,IF(O174="3500",$G$2,IF(O174="3600",$G$2,IF(O174="3700",#REF!,IF(O174="3800",$G$2,IF(O174="3900",$G$2,IF(O174="3902",$G$2,IF(O174="3950",#REF!,IF(O174="3951",#REF!,IF(O174="3952",#REF!,IF(O174="3953",#REF!,IF(O174="3990",$G$2,IF(O174="3991","Special",IF(O174="3997",#REF!,IF(O174="3998",#REF!,IF(O174="3999",$G$2,IF(O174="4202","Export Price",IF(O174="4299","Export Price",IF(O174="4400","Export Price",IF(O174="4499","Export Price",IF(O174="4500","Export Price",IF(O174="4510","Export Price",IF(O174="4599","Export Price")))))))))))))))))))))))))))</f>
        <v>0.15</v>
      </c>
      <c r="H174" s="132">
        <f t="shared" si="9"/>
        <v>18.4025</v>
      </c>
      <c r="I174" s="132">
        <f t="shared" si="8"/>
        <v>0</v>
      </c>
      <c r="J174" s="134" t="s">
        <v>53</v>
      </c>
      <c r="K174" s="134" t="s">
        <v>111</v>
      </c>
      <c r="L174" s="134" t="s">
        <v>8</v>
      </c>
      <c r="M174" s="134">
        <v>8.3000000000000004E-2</v>
      </c>
      <c r="N174" s="135" t="s">
        <v>5288</v>
      </c>
      <c r="O174" s="136" t="s">
        <v>4948</v>
      </c>
      <c r="P174" s="137" t="s">
        <v>10</v>
      </c>
    </row>
    <row r="175" spans="1:16" ht="15" thickBot="1" x14ac:dyDescent="0.4">
      <c r="A175" s="149" t="s">
        <v>5289</v>
      </c>
      <c r="B175" s="150"/>
      <c r="C175" s="150" t="s">
        <v>585</v>
      </c>
      <c r="D175" s="151" t="s">
        <v>502</v>
      </c>
      <c r="E175" s="111"/>
      <c r="F175" s="132">
        <v>43.31</v>
      </c>
      <c r="G175" s="133">
        <f>IF(O175="4800",$G$2,IF(O175="3100",$G$2,IF(O175="3200",$G$2,IF(O175="3300",$G$2,IF(O175="3400",$G$2,IF(O175="3500",$G$2,IF(O175="3600",$G$2,IF(O175="3700",#REF!,IF(O175="3800",$G$2,IF(O175="3900",$G$2,IF(O175="3902",$G$2,IF(O175="3950",#REF!,IF(O175="3951",#REF!,IF(O175="3952",#REF!,IF(O175="3953",#REF!,IF(O175="3990",$G$2,IF(O175="3991","Special",IF(O175="3997",#REF!,IF(O175="3998",#REF!,IF(O175="3999",$G$2,IF(O175="4202","Export Price",IF(O175="4299","Export Price",IF(O175="4400","Export Price",IF(O175="4499","Export Price",IF(O175="4500","Export Price",IF(O175="4510","Export Price",IF(O175="4599","Export Price")))))))))))))))))))))))))))</f>
        <v>0.15</v>
      </c>
      <c r="H175" s="132">
        <f t="shared" si="9"/>
        <v>36.813500000000005</v>
      </c>
      <c r="I175" s="132">
        <f t="shared" si="8"/>
        <v>0</v>
      </c>
      <c r="J175" s="134" t="s">
        <v>886</v>
      </c>
      <c r="K175" s="134" t="s">
        <v>110</v>
      </c>
      <c r="L175" s="134" t="s">
        <v>192</v>
      </c>
      <c r="M175" s="134">
        <v>0.58299999999999996</v>
      </c>
      <c r="N175" s="135" t="s">
        <v>5290</v>
      </c>
      <c r="O175" s="136" t="s">
        <v>4948</v>
      </c>
      <c r="P175" s="137" t="s">
        <v>10</v>
      </c>
    </row>
    <row r="176" spans="1:16" ht="15" thickBot="1" x14ac:dyDescent="0.4">
      <c r="A176" s="149" t="s">
        <v>5291</v>
      </c>
      <c r="B176" s="150"/>
      <c r="C176" s="150" t="s">
        <v>585</v>
      </c>
      <c r="D176" s="151" t="s">
        <v>5292</v>
      </c>
      <c r="E176" s="111"/>
      <c r="F176" s="132">
        <v>24.06</v>
      </c>
      <c r="G176" s="133">
        <f>IF(O176="4800",$G$2,IF(O176="3100",$G$2,IF(O176="3200",$G$2,IF(O176="3300",$G$2,IF(O176="3400",$G$2,IF(O176="3500",$G$2,IF(O176="3600",$G$2,IF(O176="3700",#REF!,IF(O176="3800",$G$2,IF(O176="3900",$G$2,IF(O176="3902",$G$2,IF(O176="3950",#REF!,IF(O176="3951",#REF!,IF(O176="3952",#REF!,IF(O176="3953",#REF!,IF(O176="3990",$G$2,IF(O176="3991","Special",IF(O176="3997",#REF!,IF(O176="3998",#REF!,IF(O176="3999",$G$2,IF(O176="4202","Export Price",IF(O176="4299","Export Price",IF(O176="4400","Export Price",IF(O176="4499","Export Price",IF(O176="4500","Export Price",IF(O176="4510","Export Price",IF(O176="4599","Export Price")))))))))))))))))))))))))))</f>
        <v>0.15</v>
      </c>
      <c r="H176" s="132">
        <f t="shared" si="9"/>
        <v>20.451000000000001</v>
      </c>
      <c r="I176" s="132">
        <f t="shared" si="8"/>
        <v>0</v>
      </c>
      <c r="J176" s="134" t="s">
        <v>212</v>
      </c>
      <c r="K176" s="134" t="s">
        <v>66</v>
      </c>
      <c r="L176" s="134" t="s">
        <v>976</v>
      </c>
      <c r="M176" s="134">
        <v>0.3</v>
      </c>
      <c r="N176" s="135"/>
      <c r="O176" s="136" t="s">
        <v>4948</v>
      </c>
      <c r="P176" s="137" t="s">
        <v>10</v>
      </c>
    </row>
    <row r="177" spans="1:16" ht="15" thickBot="1" x14ac:dyDescent="0.4">
      <c r="A177" s="149" t="s">
        <v>5293</v>
      </c>
      <c r="B177" s="150"/>
      <c r="C177" s="150" t="s">
        <v>585</v>
      </c>
      <c r="D177" s="151" t="s">
        <v>504</v>
      </c>
      <c r="E177" s="111"/>
      <c r="F177" s="132">
        <v>198.49</v>
      </c>
      <c r="G177" s="133">
        <f>IF(O177="4800",$G$2,IF(O177="3100",$G$2,IF(O177="3200",$G$2,IF(O177="3300",$G$2,IF(O177="3400",$G$2,IF(O177="3500",$G$2,IF(O177="3600",$G$2,IF(O177="3700",#REF!,IF(O177="3800",$G$2,IF(O177="3900",$G$2,IF(O177="3902",$G$2,IF(O177="3950",#REF!,IF(O177="3951",#REF!,IF(O177="3952",#REF!,IF(O177="3953",#REF!,IF(O177="3990",$G$2,IF(O177="3991","Special",IF(O177="3997",#REF!,IF(O177="3998",#REF!,IF(O177="3999",$G$2,IF(O177="4202","Export Price",IF(O177="4299","Export Price",IF(O177="4400","Export Price",IF(O177="4499","Export Price",IF(O177="4500","Export Price",IF(O177="4510","Export Price",IF(O177="4599","Export Price")))))))))))))))))))))))))))</f>
        <v>0.15</v>
      </c>
      <c r="H177" s="132">
        <f t="shared" si="9"/>
        <v>168.7165</v>
      </c>
      <c r="I177" s="132">
        <f t="shared" si="8"/>
        <v>0</v>
      </c>
      <c r="J177" s="134" t="s">
        <v>185</v>
      </c>
      <c r="K177" s="134" t="s">
        <v>2745</v>
      </c>
      <c r="L177" s="134" t="s">
        <v>56</v>
      </c>
      <c r="M177" s="134">
        <v>6.4</v>
      </c>
      <c r="N177" s="135"/>
      <c r="O177" s="136" t="s">
        <v>4948</v>
      </c>
      <c r="P177" s="137" t="s">
        <v>10</v>
      </c>
    </row>
    <row r="178" spans="1:16" ht="15" thickBot="1" x14ac:dyDescent="0.4">
      <c r="A178" s="149" t="s">
        <v>5294</v>
      </c>
      <c r="B178" s="150"/>
      <c r="C178" s="150" t="s">
        <v>585</v>
      </c>
      <c r="D178" s="151" t="s">
        <v>631</v>
      </c>
      <c r="E178" s="111"/>
      <c r="F178" s="132">
        <v>238.18</v>
      </c>
      <c r="G178" s="133">
        <f>IF(O178="4800",$G$2,IF(O178="3100",$G$2,IF(O178="3200",$G$2,IF(O178="3300",$G$2,IF(O178="3400",$G$2,IF(O178="3500",$G$2,IF(O178="3600",$G$2,IF(O178="3700",#REF!,IF(O178="3800",$G$2,IF(O178="3900",$G$2,IF(O178="3902",$G$2,IF(O178="3950",#REF!,IF(O178="3951",#REF!,IF(O178="3952",#REF!,IF(O178="3953",#REF!,IF(O178="3990",$G$2,IF(O178="3991","Special",IF(O178="3997",#REF!,IF(O178="3998",#REF!,IF(O178="3999",$G$2,IF(O178="4202","Export Price",IF(O178="4299","Export Price",IF(O178="4400","Export Price",IF(O178="4499","Export Price",IF(O178="4500","Export Price",IF(O178="4510","Export Price",IF(O178="4599","Export Price")))))))))))))))))))))))))))</f>
        <v>0.15</v>
      </c>
      <c r="H178" s="132">
        <f t="shared" si="9"/>
        <v>202.453</v>
      </c>
      <c r="I178" s="132">
        <f t="shared" si="8"/>
        <v>0</v>
      </c>
      <c r="J178" s="134" t="s">
        <v>1426</v>
      </c>
      <c r="K178" s="134" t="s">
        <v>47</v>
      </c>
      <c r="L178" s="134" t="s">
        <v>46</v>
      </c>
      <c r="M178" s="134">
        <v>3.3180000000000001</v>
      </c>
      <c r="N178" s="135" t="s">
        <v>5295</v>
      </c>
      <c r="O178" s="136" t="s">
        <v>4948</v>
      </c>
      <c r="P178" s="137" t="s">
        <v>10</v>
      </c>
    </row>
    <row r="179" spans="1:16" ht="15" thickBot="1" x14ac:dyDescent="0.4">
      <c r="A179" s="149" t="s">
        <v>5296</v>
      </c>
      <c r="B179" s="150"/>
      <c r="C179" s="150" t="s">
        <v>585</v>
      </c>
      <c r="D179" s="151" t="s">
        <v>5297</v>
      </c>
      <c r="E179" s="111"/>
      <c r="F179" s="132">
        <v>47.51</v>
      </c>
      <c r="G179" s="133">
        <f>IF(O179="4800",$G$2,IF(O179="3100",$G$2,IF(O179="3200",$G$2,IF(O179="3300",$G$2,IF(O179="3400",$G$2,IF(O179="3500",$G$2,IF(O179="3600",$G$2,IF(O179="3700",#REF!,IF(O179="3800",$G$2,IF(O179="3900",$G$2,IF(O179="3902",$G$2,IF(O179="3950",#REF!,IF(O179="3951",#REF!,IF(O179="3952",#REF!,IF(O179="3953",#REF!,IF(O179="3990",$G$2,IF(O179="3991","Special",IF(O179="3997",#REF!,IF(O179="3998",#REF!,IF(O179="3999",$G$2,IF(O179="4202","Export Price",IF(O179="4299","Export Price",IF(O179="4400","Export Price",IF(O179="4499","Export Price",IF(O179="4500","Export Price",IF(O179="4510","Export Price",IF(O179="4599","Export Price")))))))))))))))))))))))))))</f>
        <v>0.15</v>
      </c>
      <c r="H179" s="132">
        <f t="shared" si="9"/>
        <v>40.383499999999998</v>
      </c>
      <c r="I179" s="132">
        <f t="shared" si="8"/>
        <v>0</v>
      </c>
      <c r="J179" s="134" t="s">
        <v>4840</v>
      </c>
      <c r="K179" s="134" t="s">
        <v>155</v>
      </c>
      <c r="L179" s="134" t="s">
        <v>1069</v>
      </c>
      <c r="M179" s="134">
        <v>1.4</v>
      </c>
      <c r="N179" s="135"/>
      <c r="O179" s="136" t="s">
        <v>4948</v>
      </c>
      <c r="P179" s="137" t="s">
        <v>10</v>
      </c>
    </row>
    <row r="180" spans="1:16" ht="15" thickBot="1" x14ac:dyDescent="0.4">
      <c r="A180" s="149" t="s">
        <v>5298</v>
      </c>
      <c r="B180" s="150"/>
      <c r="C180" s="150" t="s">
        <v>585</v>
      </c>
      <c r="D180" s="151" t="s">
        <v>5299</v>
      </c>
      <c r="E180" s="111"/>
      <c r="F180" s="132">
        <v>70.98</v>
      </c>
      <c r="G180" s="133">
        <f>IF(O180="4800",$G$2,IF(O180="3100",$G$2,IF(O180="3200",$G$2,IF(O180="3300",$G$2,IF(O180="3400",$G$2,IF(O180="3500",$G$2,IF(O180="3600",$G$2,IF(O180="3700",#REF!,IF(O180="3800",$G$2,IF(O180="3900",$G$2,IF(O180="3902",$G$2,IF(O180="3950",#REF!,IF(O180="3951",#REF!,IF(O180="3952",#REF!,IF(O180="3953",#REF!,IF(O180="3990",$G$2,IF(O180="3991","Special",IF(O180="3997",#REF!,IF(O180="3998",#REF!,IF(O180="3999",$G$2,IF(O180="4202","Export Price",IF(O180="4299","Export Price",IF(O180="4400","Export Price",IF(O180="4499","Export Price",IF(O180="4500","Export Price",IF(O180="4510","Export Price",IF(O180="4599","Export Price")))))))))))))))))))))))))))</f>
        <v>0.15</v>
      </c>
      <c r="H180" s="132">
        <f t="shared" si="9"/>
        <v>60.333000000000006</v>
      </c>
      <c r="I180" s="132">
        <f t="shared" si="8"/>
        <v>0</v>
      </c>
      <c r="J180" s="134" t="s">
        <v>91</v>
      </c>
      <c r="K180" s="134" t="s">
        <v>1426</v>
      </c>
      <c r="L180" s="134" t="s">
        <v>160</v>
      </c>
      <c r="M180" s="134">
        <v>1.5</v>
      </c>
      <c r="N180" s="135" t="s">
        <v>5300</v>
      </c>
      <c r="O180" s="136" t="s">
        <v>4948</v>
      </c>
      <c r="P180" s="137" t="s">
        <v>10</v>
      </c>
    </row>
    <row r="181" spans="1:16" ht="15" thickBot="1" x14ac:dyDescent="0.4">
      <c r="A181" s="149" t="s">
        <v>5301</v>
      </c>
      <c r="B181" s="150"/>
      <c r="C181" s="150" t="s">
        <v>585</v>
      </c>
      <c r="D181" s="151" t="s">
        <v>215</v>
      </c>
      <c r="E181" s="111"/>
      <c r="F181" s="132">
        <v>20.38</v>
      </c>
      <c r="G181" s="133">
        <f>IF(O181="4800",$G$2,IF(O181="3100",$G$2,IF(O181="3200",$G$2,IF(O181="3300",$G$2,IF(O181="3400",$G$2,IF(O181="3500",$G$2,IF(O181="3600",$G$2,IF(O181="3700",#REF!,IF(O181="3800",$G$2,IF(O181="3900",$G$2,IF(O181="3902",$G$2,IF(O181="3950",#REF!,IF(O181="3951",#REF!,IF(O181="3952",#REF!,IF(O181="3953",#REF!,IF(O181="3990",$G$2,IF(O181="3991","Special",IF(O181="3997",#REF!,IF(O181="3998",#REF!,IF(O181="3999",$G$2,IF(O181="4202","Export Price",IF(O181="4299","Export Price",IF(O181="4400","Export Price",IF(O181="4499","Export Price",IF(O181="4500","Export Price",IF(O181="4510","Export Price",IF(O181="4599","Export Price")))))))))))))))))))))))))))</f>
        <v>0.15</v>
      </c>
      <c r="H181" s="132">
        <f t="shared" si="9"/>
        <v>17.323</v>
      </c>
      <c r="I181" s="132">
        <f t="shared" si="8"/>
        <v>0</v>
      </c>
      <c r="J181" s="134" t="s">
        <v>583</v>
      </c>
      <c r="K181" s="134" t="s">
        <v>583</v>
      </c>
      <c r="L181" s="134" t="s">
        <v>122</v>
      </c>
      <c r="M181" s="134">
        <v>0.68899999999999995</v>
      </c>
      <c r="N181" s="135" t="s">
        <v>5302</v>
      </c>
      <c r="O181" s="136" t="s">
        <v>4948</v>
      </c>
      <c r="P181" s="137" t="s">
        <v>10</v>
      </c>
    </row>
    <row r="182" spans="1:16" ht="15" thickBot="1" x14ac:dyDescent="0.4">
      <c r="A182" s="149" t="s">
        <v>5303</v>
      </c>
      <c r="B182" s="150"/>
      <c r="C182" s="150" t="s">
        <v>585</v>
      </c>
      <c r="D182" s="151" t="s">
        <v>217</v>
      </c>
      <c r="E182" s="111"/>
      <c r="F182" s="132">
        <v>41.51</v>
      </c>
      <c r="G182" s="133">
        <f>IF(O182="4800",$G$2,IF(O182="3100",$G$2,IF(O182="3200",$G$2,IF(O182="3300",$G$2,IF(O182="3400",$G$2,IF(O182="3500",$G$2,IF(O182="3600",$G$2,IF(O182="3700",#REF!,IF(O182="3800",$G$2,IF(O182="3900",$G$2,IF(O182="3902",$G$2,IF(O182="3950",#REF!,IF(O182="3951",#REF!,IF(O182="3952",#REF!,IF(O182="3953",#REF!,IF(O182="3990",$G$2,IF(O182="3991","Special",IF(O182="3997",#REF!,IF(O182="3998",#REF!,IF(O182="3999",$G$2,IF(O182="4202","Export Price",IF(O182="4299","Export Price",IF(O182="4400","Export Price",IF(O182="4499","Export Price",IF(O182="4500","Export Price",IF(O182="4510","Export Price",IF(O182="4599","Export Price")))))))))))))))))))))))))))</f>
        <v>0.15</v>
      </c>
      <c r="H182" s="132">
        <f t="shared" si="9"/>
        <v>35.283499999999997</v>
      </c>
      <c r="I182" s="132">
        <f t="shared" si="8"/>
        <v>0</v>
      </c>
      <c r="J182" s="134" t="s">
        <v>46</v>
      </c>
      <c r="K182" s="134" t="s">
        <v>1426</v>
      </c>
      <c r="L182" s="134" t="s">
        <v>96</v>
      </c>
      <c r="M182" s="134">
        <v>0.8</v>
      </c>
      <c r="N182" s="135" t="s">
        <v>5304</v>
      </c>
      <c r="O182" s="136" t="s">
        <v>4948</v>
      </c>
      <c r="P182" s="137" t="s">
        <v>10</v>
      </c>
    </row>
    <row r="183" spans="1:16" ht="15" hidden="1" thickBot="1" x14ac:dyDescent="0.4">
      <c r="A183" s="149" t="s">
        <v>5305</v>
      </c>
      <c r="B183" s="150"/>
      <c r="C183" s="150" t="s">
        <v>585</v>
      </c>
      <c r="D183" s="154" t="s">
        <v>5306</v>
      </c>
      <c r="E183" s="111"/>
      <c r="F183" s="132" t="s">
        <v>4968</v>
      </c>
      <c r="G183" s="138"/>
      <c r="H183" s="132"/>
      <c r="I183" s="132">
        <f t="shared" si="8"/>
        <v>0</v>
      </c>
      <c r="J183" s="134"/>
      <c r="K183" s="134"/>
      <c r="L183" s="134"/>
      <c r="M183" s="134"/>
      <c r="N183" s="135"/>
      <c r="O183" s="136" t="s">
        <v>4948</v>
      </c>
      <c r="P183" s="137" t="s">
        <v>10</v>
      </c>
    </row>
    <row r="184" spans="1:16" ht="15" thickBot="1" x14ac:dyDescent="0.4">
      <c r="A184" s="149" t="s">
        <v>5307</v>
      </c>
      <c r="B184" s="150"/>
      <c r="C184" s="150" t="s">
        <v>585</v>
      </c>
      <c r="D184" s="151" t="s">
        <v>5308</v>
      </c>
      <c r="E184" s="111"/>
      <c r="F184" s="132">
        <v>191.27</v>
      </c>
      <c r="G184" s="133">
        <f>IF(O184="4800",$G$2,IF(O184="3100",$G$2,IF(O184="3200",$G$2,IF(O184="3300",$G$2,IF(O184="3400",$G$2,IF(O184="3500",$G$2,IF(O184="3600",$G$2,IF(O184="3700",#REF!,IF(O184="3800",$G$2,IF(O184="3900",$G$2,IF(O184="3902",$G$2,IF(O184="3950",#REF!,IF(O184="3951",#REF!,IF(O184="3952",#REF!,IF(O184="3953",#REF!,IF(O184="3990",$G$2,IF(O184="3991","Special",IF(O184="3997",#REF!,IF(O184="3998",#REF!,IF(O184="3999",$G$2,IF(O184="4202","Export Price",IF(O184="4299","Export Price",IF(O184="4400","Export Price",IF(O184="4499","Export Price",IF(O184="4500","Export Price",IF(O184="4510","Export Price",IF(O184="4599","Export Price")))))))))))))))))))))))))))</f>
        <v>0.15</v>
      </c>
      <c r="H184" s="132">
        <f>IF(O184="4800",F184-(F184*G184),IF(O184="3100",F184-(F184*G184),IF(O184="3200",F184-(F184*G184),IF(O184="3300",F184-(F184*G184),IF(O184="3400",F184-(F184*G184),IF(O184="3500",F184-(F184*G184),IF(O184="3600",F184-(F184*G184),IF(O184="3700",F184-(F184*G184),IF(O184="3800",F184-(F184*G184),IF(O184="3900",F184-(F184*G184),IF(O184="3902",F184-(F184*G184),IF(O184="3950",F184-(F184*G184),IF(O184="3951",F184-(F184*G184),IF(O184="3952",F184-(F184*G184),IF(O184="3953",F184-(F184*G184),IF(O184="3990",F184-(F184*G184),IF(O184="3991",F184-(F184*G184),IF(O184="3997",F184-(F184*G184),IF(O184="3998",F184-(F184*G184),IF(O184="3999",F184-(F184*G184),IF(O184="4202","Educo",IF(O184="4299","Educo",IF(O184="4400","Jegro",IF(O184="4499","Jegro",IF(O184="4500","Arts &amp; Crafts",IF(O184="4510","Arts &amp; Crafts",IF(O184="4599","Arts &amp; Crafts")))))))))))))))))))))))))))</f>
        <v>162.5795</v>
      </c>
      <c r="I184" s="132">
        <f t="shared" si="8"/>
        <v>0</v>
      </c>
      <c r="J184" s="134" t="s">
        <v>82</v>
      </c>
      <c r="K184" s="134" t="s">
        <v>1945</v>
      </c>
      <c r="L184" s="134" t="s">
        <v>35</v>
      </c>
      <c r="M184" s="134">
        <v>9.4</v>
      </c>
      <c r="N184" s="135" t="s">
        <v>5309</v>
      </c>
      <c r="O184" s="136" t="s">
        <v>4948</v>
      </c>
      <c r="P184" s="137" t="s">
        <v>10</v>
      </c>
    </row>
    <row r="185" spans="1:16" ht="15" thickBot="1" x14ac:dyDescent="0.4">
      <c r="A185" s="149" t="s">
        <v>5310</v>
      </c>
      <c r="B185" s="150"/>
      <c r="C185" s="150" t="s">
        <v>585</v>
      </c>
      <c r="D185" s="151" t="s">
        <v>992</v>
      </c>
      <c r="E185" s="111"/>
      <c r="F185" s="132">
        <v>81.87</v>
      </c>
      <c r="G185" s="133">
        <f>IF(O185="4800",$G$2,IF(O185="3100",$G$2,IF(O185="3200",$G$2,IF(O185="3300",$G$2,IF(O185="3400",$G$2,IF(O185="3500",$G$2,IF(O185="3600",$G$2,IF(O185="3700",#REF!,IF(O185="3800",$G$2,IF(O185="3900",$G$2,IF(O185="3902",$G$2,IF(O185="3950",#REF!,IF(O185="3951",#REF!,IF(O185="3952",#REF!,IF(O185="3953",#REF!,IF(O185="3990",$G$2,IF(O185="3991","Special",IF(O185="3997",#REF!,IF(O185="3998",#REF!,IF(O185="3999",$G$2,IF(O185="4202","Export Price",IF(O185="4299","Export Price",IF(O185="4400","Export Price",IF(O185="4499","Export Price",IF(O185="4500","Export Price",IF(O185="4510","Export Price",IF(O185="4599","Export Price")))))))))))))))))))))))))))</f>
        <v>0.15</v>
      </c>
      <c r="H185" s="132">
        <f>IF(O185="4800",F185-(F185*G185),IF(O185="3100",F185-(F185*G185),IF(O185="3200",F185-(F185*G185),IF(O185="3300",F185-(F185*G185),IF(O185="3400",F185-(F185*G185),IF(O185="3500",F185-(F185*G185),IF(O185="3600",F185-(F185*G185),IF(O185="3700",F185-(F185*G185),IF(O185="3800",F185-(F185*G185),IF(O185="3900",F185-(F185*G185),IF(O185="3902",F185-(F185*G185),IF(O185="3950",F185-(F185*G185),IF(O185="3951",F185-(F185*G185),IF(O185="3952",F185-(F185*G185),IF(O185="3953",F185-(F185*G185),IF(O185="3990",F185-(F185*G185),IF(O185="3991",F185-(F185*G185),IF(O185="3997",F185-(F185*G185),IF(O185="3998",F185-(F185*G185),IF(O185="3999",F185-(F185*G185),IF(O185="4202","Educo",IF(O185="4299","Educo",IF(O185="4400","Jegro",IF(O185="4499","Jegro",IF(O185="4500","Arts &amp; Crafts",IF(O185="4510","Arts &amp; Crafts",IF(O185="4599","Arts &amp; Crafts")))))))))))))))))))))))))))</f>
        <v>69.589500000000001</v>
      </c>
      <c r="I185" s="132">
        <f t="shared" si="8"/>
        <v>0</v>
      </c>
      <c r="J185" s="134" t="s">
        <v>1323</v>
      </c>
      <c r="K185" s="134" t="s">
        <v>79</v>
      </c>
      <c r="L185" s="134" t="s">
        <v>35</v>
      </c>
      <c r="M185" s="134">
        <v>0.7</v>
      </c>
      <c r="N185" s="135"/>
      <c r="O185" s="136" t="s">
        <v>4948</v>
      </c>
      <c r="P185" s="137" t="s">
        <v>10</v>
      </c>
    </row>
    <row r="186" spans="1:16" ht="15" hidden="1" thickBot="1" x14ac:dyDescent="0.4">
      <c r="A186" s="149" t="s">
        <v>5311</v>
      </c>
      <c r="B186" s="150"/>
      <c r="C186" s="150" t="s">
        <v>585</v>
      </c>
      <c r="D186" s="154" t="s">
        <v>981</v>
      </c>
      <c r="E186" s="111"/>
      <c r="F186" s="132" t="s">
        <v>4968</v>
      </c>
      <c r="G186" s="133"/>
      <c r="H186" s="132"/>
      <c r="I186" s="132">
        <f t="shared" si="8"/>
        <v>0</v>
      </c>
      <c r="J186" s="134"/>
      <c r="K186" s="134"/>
      <c r="L186" s="134"/>
      <c r="M186" s="134"/>
      <c r="N186" s="135"/>
      <c r="O186" s="136" t="s">
        <v>4948</v>
      </c>
      <c r="P186" s="137" t="s">
        <v>10</v>
      </c>
    </row>
    <row r="187" spans="1:16" ht="15" thickBot="1" x14ac:dyDescent="0.4">
      <c r="A187" s="149" t="s">
        <v>5312</v>
      </c>
      <c r="B187" s="150"/>
      <c r="C187" s="150" t="s">
        <v>585</v>
      </c>
      <c r="D187" s="154" t="s">
        <v>994</v>
      </c>
      <c r="E187" s="111"/>
      <c r="F187" s="132">
        <v>107.73</v>
      </c>
      <c r="G187" s="133">
        <f>IF(O187="4800",$G$2,IF(O187="3100",$G$2,IF(O187="3200",$G$2,IF(O187="3300",$G$2,IF(O187="3400",$G$2,IF(O187="3500",$G$2,IF(O187="3600",$G$2,IF(O187="3700",#REF!,IF(O187="3800",$G$2,IF(O187="3900",$G$2,IF(O187="3902",$G$2,IF(O187="3950",#REF!,IF(O187="3951",#REF!,IF(O187="3952",#REF!,IF(O187="3953",#REF!,IF(O187="3990",$G$2,IF(O187="3991","Special",IF(O187="3997",#REF!,IF(O187="3998",#REF!,IF(O187="3999",$G$2,IF(O187="4202","Export Price",IF(O187="4299","Export Price",IF(O187="4400","Export Price",IF(O187="4499","Export Price",IF(O187="4500","Export Price",IF(O187="4510","Export Price",IF(O187="4599","Export Price")))))))))))))))))))))))))))</f>
        <v>0.15</v>
      </c>
      <c r="H187" s="132">
        <f>IF(O187="4800",F187-(F187*G187),IF(O187="3100",F187-(F187*G187),IF(O187="3200",F187-(F187*G187),IF(O187="3300",F187-(F187*G187),IF(O187="3400",F187-(F187*G187),IF(O187="3500",F187-(F187*G187),IF(O187="3600",F187-(F187*G187),IF(O187="3700",F187-(F187*G187),IF(O187="3800",F187-(F187*G187),IF(O187="3900",F187-(F187*G187),IF(O187="3902",F187-(F187*G187),IF(O187="3950",F187-(F187*G187),IF(O187="3951",F187-(F187*G187),IF(O187="3952",F187-(F187*G187),IF(O187="3953",F187-(F187*G187),IF(O187="3990",F187-(F187*G187),IF(O187="3991",F187-(F187*G187),IF(O187="3997",F187-(F187*G187),IF(O187="3998",F187-(F187*G187),IF(O187="3999",F187-(F187*G187),IF(O187="4202","Educo",IF(O187="4299","Educo",IF(O187="4400","Jegro",IF(O187="4499","Jegro",IF(O187="4500","Arts &amp; Crafts",IF(O187="4510","Arts &amp; Crafts",IF(O187="4599","Arts &amp; Crafts")))))))))))))))))))))))))))</f>
        <v>91.57050000000001</v>
      </c>
      <c r="I187" s="132">
        <f t="shared" si="8"/>
        <v>0</v>
      </c>
      <c r="J187" s="134" t="s">
        <v>79</v>
      </c>
      <c r="K187" s="134" t="s">
        <v>79</v>
      </c>
      <c r="L187" s="134" t="s">
        <v>665</v>
      </c>
      <c r="M187" s="134">
        <v>0.7</v>
      </c>
      <c r="N187" s="135"/>
      <c r="O187" s="136" t="s">
        <v>4948</v>
      </c>
      <c r="P187" s="137" t="s">
        <v>10</v>
      </c>
    </row>
    <row r="188" spans="1:16" ht="15" thickBot="1" x14ac:dyDescent="0.4">
      <c r="A188" s="149" t="s">
        <v>5313</v>
      </c>
      <c r="B188" s="150"/>
      <c r="C188" s="150" t="s">
        <v>585</v>
      </c>
      <c r="D188" s="154" t="s">
        <v>5314</v>
      </c>
      <c r="E188" s="111"/>
      <c r="F188" s="132">
        <v>107.73</v>
      </c>
      <c r="G188" s="133">
        <f>IF(O188="4800",$G$2,IF(O188="3100",$G$2,IF(O188="3200",$G$2,IF(O188="3300",$G$2,IF(O188="3400",$G$2,IF(O188="3500",$G$2,IF(O188="3600",$G$2,IF(O188="3700",#REF!,IF(O188="3800",$G$2,IF(O188="3900",$G$2,IF(O188="3902",$G$2,IF(O188="3950",#REF!,IF(O188="3951",#REF!,IF(O188="3952",#REF!,IF(O188="3953",#REF!,IF(O188="3990",$G$2,IF(O188="3991","Special",IF(O188="3997",#REF!,IF(O188="3998",#REF!,IF(O188="3999",$G$2,IF(O188="4202","Export Price",IF(O188="4299","Export Price",IF(O188="4400","Export Price",IF(O188="4499","Export Price",IF(O188="4500","Export Price",IF(O188="4510","Export Price",IF(O188="4599","Export Price")))))))))))))))))))))))))))</f>
        <v>0.15</v>
      </c>
      <c r="H188" s="132">
        <f>IF(O188="4800",F188-(F188*G188),IF(O188="3100",F188-(F188*G188),IF(O188="3200",F188-(F188*G188),IF(O188="3300",F188-(F188*G188),IF(O188="3400",F188-(F188*G188),IF(O188="3500",F188-(F188*G188),IF(O188="3600",F188-(F188*G188),IF(O188="3700",F188-(F188*G188),IF(O188="3800",F188-(F188*G188),IF(O188="3900",F188-(F188*G188),IF(O188="3902",F188-(F188*G188),IF(O188="3950",F188-(F188*G188),IF(O188="3951",F188-(F188*G188),IF(O188="3952",F188-(F188*G188),IF(O188="3953",F188-(F188*G188),IF(O188="3990",F188-(F188*G188),IF(O188="3991",F188-(F188*G188),IF(O188="3997",F188-(F188*G188),IF(O188="3998",F188-(F188*G188),IF(O188="3999",F188-(F188*G188),IF(O188="4202","Educo",IF(O188="4299","Educo",IF(O188="4400","Jegro",IF(O188="4499","Jegro",IF(O188="4500","Arts &amp; Crafts",IF(O188="4510","Arts &amp; Crafts",IF(O188="4599","Arts &amp; Crafts")))))))))))))))))))))))))))</f>
        <v>91.57050000000001</v>
      </c>
      <c r="I188" s="132">
        <f t="shared" si="8"/>
        <v>0</v>
      </c>
      <c r="J188" s="134" t="s">
        <v>66</v>
      </c>
      <c r="K188" s="134" t="s">
        <v>66</v>
      </c>
      <c r="L188" s="134" t="s">
        <v>56</v>
      </c>
      <c r="M188" s="134">
        <v>0</v>
      </c>
      <c r="N188" s="135"/>
      <c r="O188" s="136" t="s">
        <v>4948</v>
      </c>
      <c r="P188" s="137" t="s">
        <v>10</v>
      </c>
    </row>
    <row r="189" spans="1:16" ht="15" hidden="1" thickBot="1" x14ac:dyDescent="0.4">
      <c r="A189" s="149" t="s">
        <v>5315</v>
      </c>
      <c r="B189" s="150"/>
      <c r="C189" s="150" t="s">
        <v>585</v>
      </c>
      <c r="D189" s="154" t="s">
        <v>5316</v>
      </c>
      <c r="E189" s="111"/>
      <c r="F189" s="132" t="s">
        <v>4968</v>
      </c>
      <c r="G189" s="138"/>
      <c r="H189" s="132"/>
      <c r="I189" s="132">
        <f t="shared" si="8"/>
        <v>0</v>
      </c>
      <c r="J189" s="134"/>
      <c r="K189" s="134"/>
      <c r="L189" s="134"/>
      <c r="M189" s="134"/>
      <c r="N189" s="135"/>
      <c r="O189" s="136" t="s">
        <v>4948</v>
      </c>
      <c r="P189" s="137" t="s">
        <v>10</v>
      </c>
    </row>
    <row r="190" spans="1:16" ht="15" hidden="1" thickBot="1" x14ac:dyDescent="0.4">
      <c r="A190" s="149" t="s">
        <v>5317</v>
      </c>
      <c r="B190" s="150"/>
      <c r="C190" s="150" t="s">
        <v>585</v>
      </c>
      <c r="D190" s="154" t="s">
        <v>5318</v>
      </c>
      <c r="E190" s="111"/>
      <c r="F190" s="132" t="s">
        <v>4968</v>
      </c>
      <c r="G190" s="138"/>
      <c r="H190" s="132"/>
      <c r="I190" s="132">
        <f t="shared" si="8"/>
        <v>0</v>
      </c>
      <c r="J190" s="134"/>
      <c r="K190" s="134"/>
      <c r="L190" s="134"/>
      <c r="M190" s="134"/>
      <c r="N190" s="135"/>
      <c r="O190" s="136" t="s">
        <v>4948</v>
      </c>
      <c r="P190" s="137" t="s">
        <v>10</v>
      </c>
    </row>
    <row r="191" spans="1:16" ht="15" hidden="1" thickBot="1" x14ac:dyDescent="0.4">
      <c r="A191" s="149" t="s">
        <v>5319</v>
      </c>
      <c r="B191" s="150"/>
      <c r="C191" s="150" t="s">
        <v>585</v>
      </c>
      <c r="D191" s="154" t="s">
        <v>5320</v>
      </c>
      <c r="E191" s="111"/>
      <c r="F191" s="132" t="s">
        <v>4968</v>
      </c>
      <c r="G191" s="133"/>
      <c r="H191" s="132"/>
      <c r="I191" s="132">
        <f t="shared" si="8"/>
        <v>0</v>
      </c>
      <c r="J191" s="134"/>
      <c r="K191" s="134"/>
      <c r="L191" s="134"/>
      <c r="M191" s="134"/>
      <c r="N191" s="135"/>
      <c r="O191" s="136" t="s">
        <v>4948</v>
      </c>
      <c r="P191" s="137" t="s">
        <v>10</v>
      </c>
    </row>
    <row r="192" spans="1:16" ht="15" hidden="1" thickBot="1" x14ac:dyDescent="0.4">
      <c r="A192" s="149" t="s">
        <v>5321</v>
      </c>
      <c r="B192" s="150"/>
      <c r="C192" s="150" t="s">
        <v>585</v>
      </c>
      <c r="D192" s="154" t="s">
        <v>5322</v>
      </c>
      <c r="E192" s="111"/>
      <c r="F192" s="132" t="s">
        <v>4968</v>
      </c>
      <c r="G192" s="133"/>
      <c r="H192" s="132"/>
      <c r="I192" s="132">
        <f t="shared" si="8"/>
        <v>0</v>
      </c>
      <c r="J192" s="134"/>
      <c r="K192" s="134"/>
      <c r="L192" s="134"/>
      <c r="M192" s="134"/>
      <c r="N192" s="135"/>
      <c r="O192" s="136" t="s">
        <v>4948</v>
      </c>
      <c r="P192" s="137" t="s">
        <v>10</v>
      </c>
    </row>
    <row r="193" spans="1:16" ht="15" hidden="1" thickBot="1" x14ac:dyDescent="0.4">
      <c r="A193" s="149" t="s">
        <v>5323</v>
      </c>
      <c r="B193" s="150"/>
      <c r="C193" s="150" t="s">
        <v>585</v>
      </c>
      <c r="D193" s="154" t="s">
        <v>5324</v>
      </c>
      <c r="E193" s="111"/>
      <c r="F193" s="132" t="s">
        <v>4968</v>
      </c>
      <c r="G193" s="133"/>
      <c r="H193" s="132"/>
      <c r="I193" s="132">
        <f t="shared" si="8"/>
        <v>0</v>
      </c>
      <c r="J193" s="134"/>
      <c r="K193" s="134"/>
      <c r="L193" s="134"/>
      <c r="M193" s="134"/>
      <c r="N193" s="135"/>
      <c r="O193" s="136" t="s">
        <v>4948</v>
      </c>
      <c r="P193" s="137" t="s">
        <v>10</v>
      </c>
    </row>
    <row r="194" spans="1:16" ht="15" hidden="1" thickBot="1" x14ac:dyDescent="0.4">
      <c r="A194" s="149" t="s">
        <v>5325</v>
      </c>
      <c r="B194" s="150"/>
      <c r="C194" s="150" t="s">
        <v>585</v>
      </c>
      <c r="D194" s="154" t="s">
        <v>5326</v>
      </c>
      <c r="E194" s="111"/>
      <c r="F194" s="132" t="s">
        <v>4968</v>
      </c>
      <c r="G194" s="133"/>
      <c r="H194" s="132"/>
      <c r="I194" s="132">
        <f t="shared" si="8"/>
        <v>0</v>
      </c>
      <c r="J194" s="134"/>
      <c r="K194" s="134"/>
      <c r="L194" s="134"/>
      <c r="M194" s="134"/>
      <c r="N194" s="135"/>
      <c r="O194" s="136" t="s">
        <v>4948</v>
      </c>
      <c r="P194" s="137" t="s">
        <v>10</v>
      </c>
    </row>
    <row r="195" spans="1:16" ht="15" hidden="1" thickBot="1" x14ac:dyDescent="0.4">
      <c r="A195" s="149" t="s">
        <v>5327</v>
      </c>
      <c r="B195" s="150"/>
      <c r="C195" s="150" t="s">
        <v>585</v>
      </c>
      <c r="D195" s="154" t="s">
        <v>5328</v>
      </c>
      <c r="E195" s="111"/>
      <c r="F195" s="132" t="s">
        <v>4968</v>
      </c>
      <c r="G195" s="138"/>
      <c r="H195" s="132"/>
      <c r="I195" s="132">
        <f t="shared" si="8"/>
        <v>0</v>
      </c>
      <c r="J195" s="134"/>
      <c r="K195" s="134"/>
      <c r="L195" s="134"/>
      <c r="M195" s="134"/>
      <c r="N195" s="135"/>
      <c r="O195" s="136" t="s">
        <v>4948</v>
      </c>
      <c r="P195" s="137" t="s">
        <v>10</v>
      </c>
    </row>
    <row r="196" spans="1:16" ht="15" hidden="1" thickBot="1" x14ac:dyDescent="0.4">
      <c r="A196" s="149" t="s">
        <v>5329</v>
      </c>
      <c r="B196" s="150"/>
      <c r="C196" s="150" t="s">
        <v>585</v>
      </c>
      <c r="D196" s="154" t="s">
        <v>5330</v>
      </c>
      <c r="E196" s="111"/>
      <c r="F196" s="132" t="s">
        <v>4968</v>
      </c>
      <c r="G196" s="138"/>
      <c r="H196" s="132"/>
      <c r="I196" s="132">
        <f t="shared" si="8"/>
        <v>0</v>
      </c>
      <c r="J196" s="134"/>
      <c r="K196" s="134"/>
      <c r="L196" s="134"/>
      <c r="M196" s="134"/>
      <c r="N196" s="135"/>
      <c r="O196" s="136" t="s">
        <v>4948</v>
      </c>
      <c r="P196" s="137" t="s">
        <v>10</v>
      </c>
    </row>
    <row r="197" spans="1:16" ht="15" hidden="1" thickBot="1" x14ac:dyDescent="0.4">
      <c r="A197" s="149" t="s">
        <v>5331</v>
      </c>
      <c r="B197" s="150"/>
      <c r="C197" s="150" t="s">
        <v>585</v>
      </c>
      <c r="D197" s="154" t="s">
        <v>5332</v>
      </c>
      <c r="E197" s="111"/>
      <c r="F197" s="132" t="s">
        <v>4968</v>
      </c>
      <c r="G197" s="133"/>
      <c r="H197" s="132"/>
      <c r="I197" s="132">
        <f t="shared" si="8"/>
        <v>0</v>
      </c>
      <c r="J197" s="134"/>
      <c r="K197" s="134"/>
      <c r="L197" s="134"/>
      <c r="M197" s="134"/>
      <c r="N197" s="135"/>
      <c r="O197" s="136" t="s">
        <v>4948</v>
      </c>
      <c r="P197" s="137" t="s">
        <v>10</v>
      </c>
    </row>
    <row r="198" spans="1:16" ht="15" hidden="1" thickBot="1" x14ac:dyDescent="0.4">
      <c r="A198" s="149" t="s">
        <v>5333</v>
      </c>
      <c r="B198" s="150"/>
      <c r="C198" s="150" t="s">
        <v>585</v>
      </c>
      <c r="D198" s="154" t="s">
        <v>5334</v>
      </c>
      <c r="E198" s="111"/>
      <c r="F198" s="132" t="s">
        <v>4968</v>
      </c>
      <c r="G198" s="133"/>
      <c r="H198" s="132"/>
      <c r="I198" s="132">
        <f t="shared" si="8"/>
        <v>0</v>
      </c>
      <c r="J198" s="134"/>
      <c r="K198" s="134"/>
      <c r="L198" s="134"/>
      <c r="M198" s="134"/>
      <c r="N198" s="135"/>
      <c r="O198" s="136" t="s">
        <v>4948</v>
      </c>
      <c r="P198" s="137" t="s">
        <v>10</v>
      </c>
    </row>
    <row r="199" spans="1:16" ht="15" hidden="1" thickBot="1" x14ac:dyDescent="0.4">
      <c r="A199" s="149" t="s">
        <v>5335</v>
      </c>
      <c r="B199" s="150"/>
      <c r="C199" s="150" t="s">
        <v>585</v>
      </c>
      <c r="D199" s="154" t="s">
        <v>5336</v>
      </c>
      <c r="E199" s="111"/>
      <c r="F199" s="132" t="s">
        <v>4968</v>
      </c>
      <c r="G199" s="138"/>
      <c r="H199" s="132"/>
      <c r="I199" s="132">
        <f t="shared" ref="I199:I257" si="10">E199*H199</f>
        <v>0</v>
      </c>
      <c r="J199" s="134"/>
      <c r="K199" s="134"/>
      <c r="L199" s="134"/>
      <c r="M199" s="134"/>
      <c r="N199" s="135"/>
      <c r="O199" s="136" t="s">
        <v>4948</v>
      </c>
      <c r="P199" s="137" t="s">
        <v>10</v>
      </c>
    </row>
    <row r="200" spans="1:16" ht="15" hidden="1" thickBot="1" x14ac:dyDescent="0.4">
      <c r="A200" s="149" t="s">
        <v>5337</v>
      </c>
      <c r="B200" s="150"/>
      <c r="C200" s="150" t="s">
        <v>585</v>
      </c>
      <c r="D200" s="154" t="s">
        <v>5338</v>
      </c>
      <c r="E200" s="111"/>
      <c r="F200" s="132" t="s">
        <v>4968</v>
      </c>
      <c r="G200" s="133"/>
      <c r="H200" s="132"/>
      <c r="I200" s="132">
        <f t="shared" si="10"/>
        <v>0</v>
      </c>
      <c r="J200" s="134"/>
      <c r="K200" s="134"/>
      <c r="L200" s="134"/>
      <c r="M200" s="134"/>
      <c r="N200" s="135"/>
      <c r="O200" s="136" t="s">
        <v>4948</v>
      </c>
      <c r="P200" s="137" t="s">
        <v>10</v>
      </c>
    </row>
    <row r="201" spans="1:16" ht="15" hidden="1" thickBot="1" x14ac:dyDescent="0.4">
      <c r="A201" s="149" t="s">
        <v>5339</v>
      </c>
      <c r="B201" s="150"/>
      <c r="C201" s="150" t="s">
        <v>585</v>
      </c>
      <c r="D201" s="154" t="s">
        <v>5340</v>
      </c>
      <c r="E201" s="111"/>
      <c r="F201" s="132" t="s">
        <v>4968</v>
      </c>
      <c r="G201" s="138"/>
      <c r="H201" s="132"/>
      <c r="I201" s="132">
        <f t="shared" si="10"/>
        <v>0</v>
      </c>
      <c r="J201" s="134"/>
      <c r="K201" s="134"/>
      <c r="L201" s="134"/>
      <c r="M201" s="134"/>
      <c r="N201" s="135"/>
      <c r="O201" s="136" t="s">
        <v>4948</v>
      </c>
      <c r="P201" s="137" t="s">
        <v>10</v>
      </c>
    </row>
    <row r="202" spans="1:16" ht="15" hidden="1" thickBot="1" x14ac:dyDescent="0.4">
      <c r="A202" s="149" t="s">
        <v>5341</v>
      </c>
      <c r="B202" s="150"/>
      <c r="C202" s="150" t="s">
        <v>585</v>
      </c>
      <c r="D202" s="154" t="s">
        <v>5342</v>
      </c>
      <c r="E202" s="111"/>
      <c r="F202" s="132" t="s">
        <v>4968</v>
      </c>
      <c r="G202" s="138"/>
      <c r="H202" s="132"/>
      <c r="I202" s="132">
        <f t="shared" si="10"/>
        <v>0</v>
      </c>
      <c r="J202" s="134"/>
      <c r="K202" s="134"/>
      <c r="L202" s="134"/>
      <c r="M202" s="134"/>
      <c r="N202" s="135"/>
      <c r="O202" s="136" t="s">
        <v>4948</v>
      </c>
      <c r="P202" s="137" t="s">
        <v>10</v>
      </c>
    </row>
    <row r="203" spans="1:16" ht="15" hidden="1" thickBot="1" x14ac:dyDescent="0.4">
      <c r="A203" s="149" t="s">
        <v>5343</v>
      </c>
      <c r="B203" s="150"/>
      <c r="C203" s="150" t="s">
        <v>585</v>
      </c>
      <c r="D203" s="154" t="s">
        <v>5344</v>
      </c>
      <c r="E203" s="111"/>
      <c r="F203" s="132" t="s">
        <v>4968</v>
      </c>
      <c r="G203" s="133"/>
      <c r="H203" s="132"/>
      <c r="I203" s="132">
        <f t="shared" si="10"/>
        <v>0</v>
      </c>
      <c r="J203" s="134"/>
      <c r="K203" s="134"/>
      <c r="L203" s="134"/>
      <c r="M203" s="134"/>
      <c r="N203" s="135"/>
      <c r="O203" s="136" t="s">
        <v>4948</v>
      </c>
      <c r="P203" s="137" t="s">
        <v>10</v>
      </c>
    </row>
    <row r="204" spans="1:16" ht="15" hidden="1" thickBot="1" x14ac:dyDescent="0.4">
      <c r="A204" s="149" t="s">
        <v>5345</v>
      </c>
      <c r="B204" s="150"/>
      <c r="C204" s="150" t="s">
        <v>585</v>
      </c>
      <c r="D204" s="154" t="s">
        <v>5346</v>
      </c>
      <c r="E204" s="111"/>
      <c r="F204" s="132" t="s">
        <v>4968</v>
      </c>
      <c r="G204" s="138"/>
      <c r="H204" s="132"/>
      <c r="I204" s="132">
        <f t="shared" si="10"/>
        <v>0</v>
      </c>
      <c r="J204" s="134"/>
      <c r="K204" s="134"/>
      <c r="L204" s="134"/>
      <c r="M204" s="134"/>
      <c r="N204" s="135"/>
      <c r="O204" s="136" t="s">
        <v>4948</v>
      </c>
      <c r="P204" s="137" t="s">
        <v>10</v>
      </c>
    </row>
    <row r="205" spans="1:16" ht="15" hidden="1" thickBot="1" x14ac:dyDescent="0.4">
      <c r="A205" s="149" t="s">
        <v>5347</v>
      </c>
      <c r="B205" s="150"/>
      <c r="C205" s="150" t="s">
        <v>585</v>
      </c>
      <c r="D205" s="154" t="s">
        <v>5348</v>
      </c>
      <c r="E205" s="111"/>
      <c r="F205" s="132" t="s">
        <v>4968</v>
      </c>
      <c r="G205" s="138"/>
      <c r="H205" s="132"/>
      <c r="I205" s="132">
        <f t="shared" si="10"/>
        <v>0</v>
      </c>
      <c r="J205" s="134"/>
      <c r="K205" s="134"/>
      <c r="L205" s="134"/>
      <c r="M205" s="134"/>
      <c r="N205" s="135"/>
      <c r="O205" s="136" t="s">
        <v>4948</v>
      </c>
      <c r="P205" s="137" t="s">
        <v>10</v>
      </c>
    </row>
    <row r="206" spans="1:16" ht="15" hidden="1" thickBot="1" x14ac:dyDescent="0.4">
      <c r="A206" s="149" t="s">
        <v>5349</v>
      </c>
      <c r="B206" s="150"/>
      <c r="C206" s="150" t="s">
        <v>585</v>
      </c>
      <c r="D206" s="154" t="s">
        <v>5350</v>
      </c>
      <c r="E206" s="111"/>
      <c r="F206" s="132" t="s">
        <v>4968</v>
      </c>
      <c r="G206" s="138"/>
      <c r="H206" s="132"/>
      <c r="I206" s="132">
        <f t="shared" si="10"/>
        <v>0</v>
      </c>
      <c r="J206" s="134"/>
      <c r="K206" s="134"/>
      <c r="L206" s="134"/>
      <c r="M206" s="134"/>
      <c r="N206" s="135"/>
      <c r="O206" s="136" t="s">
        <v>4948</v>
      </c>
      <c r="P206" s="137" t="s">
        <v>10</v>
      </c>
    </row>
    <row r="207" spans="1:16" ht="15" hidden="1" thickBot="1" x14ac:dyDescent="0.4">
      <c r="A207" s="149" t="s">
        <v>5351</v>
      </c>
      <c r="B207" s="150"/>
      <c r="C207" s="150" t="s">
        <v>585</v>
      </c>
      <c r="D207" s="154" t="s">
        <v>5352</v>
      </c>
      <c r="E207" s="111"/>
      <c r="F207" s="132" t="s">
        <v>4968</v>
      </c>
      <c r="G207" s="138"/>
      <c r="H207" s="132"/>
      <c r="I207" s="132">
        <f t="shared" si="10"/>
        <v>0</v>
      </c>
      <c r="J207" s="134"/>
      <c r="K207" s="134"/>
      <c r="L207" s="134"/>
      <c r="M207" s="134"/>
      <c r="N207" s="135"/>
      <c r="O207" s="136" t="s">
        <v>4948</v>
      </c>
      <c r="P207" s="137" t="s">
        <v>10</v>
      </c>
    </row>
    <row r="208" spans="1:16" ht="15" hidden="1" thickBot="1" x14ac:dyDescent="0.4">
      <c r="A208" s="149" t="s">
        <v>5353</v>
      </c>
      <c r="B208" s="150"/>
      <c r="C208" s="150" t="s">
        <v>585</v>
      </c>
      <c r="D208" s="154" t="s">
        <v>5354</v>
      </c>
      <c r="E208" s="111"/>
      <c r="F208" s="132" t="s">
        <v>4968</v>
      </c>
      <c r="G208" s="133"/>
      <c r="H208" s="132"/>
      <c r="I208" s="132">
        <f t="shared" si="10"/>
        <v>0</v>
      </c>
      <c r="J208" s="134"/>
      <c r="K208" s="134"/>
      <c r="L208" s="134"/>
      <c r="M208" s="134"/>
      <c r="N208" s="135"/>
      <c r="O208" s="136" t="s">
        <v>4948</v>
      </c>
      <c r="P208" s="137" t="s">
        <v>10</v>
      </c>
    </row>
    <row r="209" spans="1:16" ht="15" hidden="1" thickBot="1" x14ac:dyDescent="0.4">
      <c r="A209" s="149" t="s">
        <v>5355</v>
      </c>
      <c r="B209" s="150"/>
      <c r="C209" s="150" t="s">
        <v>585</v>
      </c>
      <c r="D209" s="154" t="s">
        <v>5356</v>
      </c>
      <c r="E209" s="111"/>
      <c r="F209" s="132" t="s">
        <v>4968</v>
      </c>
      <c r="G209" s="138"/>
      <c r="H209" s="132"/>
      <c r="I209" s="132">
        <f t="shared" si="10"/>
        <v>0</v>
      </c>
      <c r="J209" s="134"/>
      <c r="K209" s="134"/>
      <c r="L209" s="134"/>
      <c r="M209" s="134"/>
      <c r="N209" s="135"/>
      <c r="O209" s="136" t="s">
        <v>4948</v>
      </c>
      <c r="P209" s="137" t="s">
        <v>10</v>
      </c>
    </row>
    <row r="210" spans="1:16" ht="15" hidden="1" thickBot="1" x14ac:dyDescent="0.4">
      <c r="A210" s="149" t="s">
        <v>5357</v>
      </c>
      <c r="B210" s="150"/>
      <c r="C210" s="150" t="s">
        <v>585</v>
      </c>
      <c r="D210" s="154" t="s">
        <v>5358</v>
      </c>
      <c r="E210" s="111"/>
      <c r="F210" s="132" t="s">
        <v>4968</v>
      </c>
      <c r="G210" s="138"/>
      <c r="H210" s="132"/>
      <c r="I210" s="132">
        <f t="shared" si="10"/>
        <v>0</v>
      </c>
      <c r="J210" s="134"/>
      <c r="K210" s="134"/>
      <c r="L210" s="134"/>
      <c r="M210" s="134"/>
      <c r="N210" s="135"/>
      <c r="O210" s="136" t="s">
        <v>4948</v>
      </c>
      <c r="P210" s="137" t="s">
        <v>10</v>
      </c>
    </row>
    <row r="211" spans="1:16" ht="15" hidden="1" thickBot="1" x14ac:dyDescent="0.4">
      <c r="A211" s="149" t="s">
        <v>5359</v>
      </c>
      <c r="B211" s="150"/>
      <c r="C211" s="150" t="s">
        <v>585</v>
      </c>
      <c r="D211" s="154" t="s">
        <v>5360</v>
      </c>
      <c r="E211" s="111"/>
      <c r="F211" s="132" t="s">
        <v>4968</v>
      </c>
      <c r="G211" s="138"/>
      <c r="H211" s="132"/>
      <c r="I211" s="132">
        <f t="shared" si="10"/>
        <v>0</v>
      </c>
      <c r="J211" s="134"/>
      <c r="K211" s="134"/>
      <c r="L211" s="134"/>
      <c r="M211" s="134"/>
      <c r="N211" s="135"/>
      <c r="O211" s="136" t="s">
        <v>4948</v>
      </c>
      <c r="P211" s="137" t="s">
        <v>10</v>
      </c>
    </row>
    <row r="212" spans="1:16" ht="15" hidden="1" thickBot="1" x14ac:dyDescent="0.4">
      <c r="A212" s="149" t="s">
        <v>5361</v>
      </c>
      <c r="B212" s="150"/>
      <c r="C212" s="150" t="s">
        <v>585</v>
      </c>
      <c r="D212" s="154" t="s">
        <v>5362</v>
      </c>
      <c r="E212" s="111"/>
      <c r="F212" s="132" t="s">
        <v>4968</v>
      </c>
      <c r="G212" s="133"/>
      <c r="H212" s="132"/>
      <c r="I212" s="132">
        <f t="shared" si="10"/>
        <v>0</v>
      </c>
      <c r="J212" s="134"/>
      <c r="K212" s="134"/>
      <c r="L212" s="134"/>
      <c r="M212" s="134"/>
      <c r="N212" s="135"/>
      <c r="O212" s="136" t="s">
        <v>4948</v>
      </c>
      <c r="P212" s="137" t="s">
        <v>10</v>
      </c>
    </row>
    <row r="213" spans="1:16" ht="15" hidden="1" thickBot="1" x14ac:dyDescent="0.4">
      <c r="A213" s="149" t="s">
        <v>5363</v>
      </c>
      <c r="B213" s="150"/>
      <c r="C213" s="150" t="s">
        <v>585</v>
      </c>
      <c r="D213" s="154" t="s">
        <v>5364</v>
      </c>
      <c r="E213" s="111"/>
      <c r="F213" s="132" t="s">
        <v>4968</v>
      </c>
      <c r="G213" s="133"/>
      <c r="H213" s="132"/>
      <c r="I213" s="132">
        <f t="shared" si="10"/>
        <v>0</v>
      </c>
      <c r="J213" s="134"/>
      <c r="K213" s="134"/>
      <c r="L213" s="134"/>
      <c r="M213" s="134"/>
      <c r="N213" s="135"/>
      <c r="O213" s="136" t="s">
        <v>4948</v>
      </c>
      <c r="P213" s="137" t="s">
        <v>10</v>
      </c>
    </row>
    <row r="214" spans="1:16" ht="15" hidden="1" thickBot="1" x14ac:dyDescent="0.4">
      <c r="A214" s="149" t="s">
        <v>5365</v>
      </c>
      <c r="B214" s="150"/>
      <c r="C214" s="150" t="s">
        <v>585</v>
      </c>
      <c r="D214" s="154" t="s">
        <v>5366</v>
      </c>
      <c r="E214" s="111"/>
      <c r="F214" s="132" t="s">
        <v>4968</v>
      </c>
      <c r="G214" s="138"/>
      <c r="H214" s="132"/>
      <c r="I214" s="132">
        <f t="shared" si="10"/>
        <v>0</v>
      </c>
      <c r="J214" s="134"/>
      <c r="K214" s="134"/>
      <c r="L214" s="134"/>
      <c r="M214" s="134"/>
      <c r="N214" s="135"/>
      <c r="O214" s="136" t="s">
        <v>4948</v>
      </c>
      <c r="P214" s="137" t="s">
        <v>10</v>
      </c>
    </row>
    <row r="215" spans="1:16" ht="15" hidden="1" thickBot="1" x14ac:dyDescent="0.4">
      <c r="A215" s="149" t="s">
        <v>5367</v>
      </c>
      <c r="B215" s="150"/>
      <c r="C215" s="150" t="s">
        <v>585</v>
      </c>
      <c r="D215" s="154" t="s">
        <v>5368</v>
      </c>
      <c r="E215" s="111"/>
      <c r="F215" s="132" t="s">
        <v>4968</v>
      </c>
      <c r="G215" s="138"/>
      <c r="H215" s="132"/>
      <c r="I215" s="132">
        <f t="shared" si="10"/>
        <v>0</v>
      </c>
      <c r="J215" s="134"/>
      <c r="K215" s="134"/>
      <c r="L215" s="134"/>
      <c r="M215" s="134"/>
      <c r="N215" s="135"/>
      <c r="O215" s="136" t="s">
        <v>4948</v>
      </c>
      <c r="P215" s="137" t="s">
        <v>10</v>
      </c>
    </row>
    <row r="216" spans="1:16" ht="15" thickBot="1" x14ac:dyDescent="0.4">
      <c r="A216" s="149" t="s">
        <v>5369</v>
      </c>
      <c r="B216" s="150"/>
      <c r="C216" s="150" t="s">
        <v>585</v>
      </c>
      <c r="D216" s="154" t="s">
        <v>5370</v>
      </c>
      <c r="E216" s="111"/>
      <c r="F216" s="132">
        <v>19.25</v>
      </c>
      <c r="G216" s="133">
        <f>IF(O216="4800",$G$2,IF(O216="3100",$G$2,IF(O216="3200",$G$2,IF(O216="3300",$G$2,IF(O216="3400",$G$2,IF(O216="3500",$G$2,IF(O216="3600",$G$2,IF(O216="3700",#REF!,IF(O216="3800",$G$2,IF(O216="3900",$G$2,IF(O216="3902",$G$2,IF(O216="3950",#REF!,IF(O216="3951",#REF!,IF(O216="3952",#REF!,IF(O216="3953",#REF!,IF(O216="3990",$G$2,IF(O216="3991","Special",IF(O216="3997",#REF!,IF(O216="3998",#REF!,IF(O216="3999",$G$2,IF(O216="4202","Export Price",IF(O216="4299","Export Price",IF(O216="4400","Export Price",IF(O216="4499","Export Price",IF(O216="4500","Export Price",IF(O216="4510","Export Price",IF(O216="4599","Export Price")))))))))))))))))))))))))))</f>
        <v>0.15</v>
      </c>
      <c r="H216" s="132">
        <f t="shared" ref="H216:H240" si="11">IF(O216="4800",F216-(F216*G216),IF(O216="3100",F216-(F216*G216),IF(O216="3200",F216-(F216*G216),IF(O216="3300",F216-(F216*G216),IF(O216="3400",F216-(F216*G216),IF(O216="3500",F216-(F216*G216),IF(O216="3600",F216-(F216*G216),IF(O216="3700",F216-(F216*G216),IF(O216="3800",F216-(F216*G216),IF(O216="3900",F216-(F216*G216),IF(O216="3902",F216-(F216*G216),IF(O216="3950",F216-(F216*G216),IF(O216="3951",F216-(F216*G216),IF(O216="3952",F216-(F216*G216),IF(O216="3953",F216-(F216*G216),IF(O216="3990",F216-(F216*G216),IF(O216="3991",F216-(F216*G216),IF(O216="3997",F216-(F216*G216),IF(O216="3998",F216-(F216*G216),IF(O216="3999",F216-(F216*G216),IF(O216="4202","Educo",IF(O216="4299","Educo",IF(O216="4400","Jegro",IF(O216="4499","Jegro",IF(O216="4500","Arts &amp; Crafts",IF(O216="4510","Arts &amp; Crafts",IF(O216="4599","Arts &amp; Crafts")))))))))))))))))))))))))))</f>
        <v>16.362500000000001</v>
      </c>
      <c r="I216" s="132">
        <f t="shared" si="10"/>
        <v>0</v>
      </c>
      <c r="J216" s="134" t="s">
        <v>160</v>
      </c>
      <c r="K216" s="134" t="s">
        <v>160</v>
      </c>
      <c r="L216" s="134" t="s">
        <v>276</v>
      </c>
      <c r="M216" s="134">
        <v>0.8</v>
      </c>
      <c r="N216" s="135" t="s">
        <v>5371</v>
      </c>
      <c r="O216" s="136" t="s">
        <v>4948</v>
      </c>
      <c r="P216" s="137" t="s">
        <v>10</v>
      </c>
    </row>
    <row r="217" spans="1:16" ht="15" thickBot="1" x14ac:dyDescent="0.4">
      <c r="A217" s="149" t="s">
        <v>5372</v>
      </c>
      <c r="B217" s="150"/>
      <c r="C217" s="150" t="s">
        <v>585</v>
      </c>
      <c r="D217" s="154" t="s">
        <v>5373</v>
      </c>
      <c r="E217" s="111"/>
      <c r="F217" s="132">
        <v>28.87</v>
      </c>
      <c r="G217" s="133">
        <f>IF(O217="4800",$G$2,IF(O217="3100",$G$2,IF(O217="3200",$G$2,IF(O217="3300",$G$2,IF(O217="3400",$G$2,IF(O217="3500",$G$2,IF(O217="3600",$G$2,IF(O217="3700",#REF!,IF(O217="3800",$G$2,IF(O217="3900",$G$2,IF(O217="3902",$G$2,IF(O217="3950",#REF!,IF(O217="3951",#REF!,IF(O217="3952",#REF!,IF(O217="3953",#REF!,IF(O217="3990",$G$2,IF(O217="3991","Special",IF(O217="3997",#REF!,IF(O217="3998",#REF!,IF(O217="3999",$G$2,IF(O217="4202","Export Price",IF(O217="4299","Export Price",IF(O217="4400","Export Price",IF(O217="4499","Export Price",IF(O217="4500","Export Price",IF(O217="4510","Export Price",IF(O217="4599","Export Price")))))))))))))))))))))))))))</f>
        <v>0.15</v>
      </c>
      <c r="H217" s="132">
        <f t="shared" si="11"/>
        <v>24.5395</v>
      </c>
      <c r="I217" s="132">
        <f t="shared" si="10"/>
        <v>0</v>
      </c>
      <c r="J217" s="134" t="s">
        <v>990</v>
      </c>
      <c r="K217" s="134" t="s">
        <v>57</v>
      </c>
      <c r="L217" s="134" t="s">
        <v>110</v>
      </c>
      <c r="M217" s="134">
        <v>0.7</v>
      </c>
      <c r="N217" s="135"/>
      <c r="O217" s="136" t="s">
        <v>4948</v>
      </c>
      <c r="P217" s="137" t="s">
        <v>10</v>
      </c>
    </row>
    <row r="218" spans="1:16" ht="15" thickBot="1" x14ac:dyDescent="0.4">
      <c r="A218" s="149" t="s">
        <v>5374</v>
      </c>
      <c r="B218" s="150"/>
      <c r="C218" s="150" t="s">
        <v>585</v>
      </c>
      <c r="D218" s="151" t="s">
        <v>376</v>
      </c>
      <c r="E218" s="111"/>
      <c r="F218" s="132">
        <v>836.06</v>
      </c>
      <c r="G218" s="133">
        <f>IF(O218="4800",$G$2,IF(O218="3100",$G$2,IF(O218="3200",$G$2,IF(O218="3300",$G$2,IF(O218="3400",$G$2,IF(O218="3500",$G$2,IF(O218="3600",$G$2,IF(O218="3700",#REF!,IF(O218="3800",$G$2,IF(O218="3900",$G$2,IF(O218="3902",$G$2,IF(O218="3950",#REF!,IF(O218="3951",#REF!,IF(O218="3952",#REF!,IF(O218="3953",#REF!,IF(O218="3990",$G$2,IF(O218="3991","Special",IF(O218="3997",#REF!,IF(O218="3998",#REF!,IF(O218="3999",$G$2,IF(O218="4202","Export Price",IF(O218="4299","Export Price",IF(O218="4400","Export Price",IF(O218="4499","Export Price",IF(O218="4500","Export Price",IF(O218="4510","Export Price",IF(O218="4599","Export Price")))))))))))))))))))))))))))</f>
        <v>0.15</v>
      </c>
      <c r="H218" s="132">
        <f t="shared" si="11"/>
        <v>710.65099999999995</v>
      </c>
      <c r="I218" s="132">
        <f t="shared" si="10"/>
        <v>0</v>
      </c>
      <c r="J218" s="134" t="s">
        <v>5375</v>
      </c>
      <c r="K218" s="134" t="s">
        <v>52</v>
      </c>
      <c r="L218" s="134" t="s">
        <v>225</v>
      </c>
      <c r="M218" s="134">
        <v>5.6</v>
      </c>
      <c r="N218" s="135" t="s">
        <v>5376</v>
      </c>
      <c r="O218" s="136" t="s">
        <v>4948</v>
      </c>
      <c r="P218" s="137" t="s">
        <v>10</v>
      </c>
    </row>
    <row r="219" spans="1:16" ht="15" thickBot="1" x14ac:dyDescent="0.4">
      <c r="A219" s="149" t="s">
        <v>5377</v>
      </c>
      <c r="B219" s="150"/>
      <c r="C219" s="150" t="s">
        <v>585</v>
      </c>
      <c r="D219" s="151" t="s">
        <v>378</v>
      </c>
      <c r="E219" s="111"/>
      <c r="F219" s="132">
        <v>40.89</v>
      </c>
      <c r="G219" s="133">
        <f>IF(O219="4800",$G$2,IF(O219="3100",$G$2,IF(O219="3200",$G$2,IF(O219="3300",$G$2,IF(O219="3400",$G$2,IF(O219="3500",$G$2,IF(O219="3600",$G$2,IF(O219="3700",#REF!,IF(O219="3800",$G$2,IF(O219="3900",$G$2,IF(O219="3902",$G$2,IF(O219="3950",#REF!,IF(O219="3951",#REF!,IF(O219="3952",#REF!,IF(O219="3953",#REF!,IF(O219="3990",$G$2,IF(O219="3991","Special",IF(O219="3997",#REF!,IF(O219="3998",#REF!,IF(O219="3999",$G$2,IF(O219="4202","Export Price",IF(O219="4299","Export Price",IF(O219="4400","Export Price",IF(O219="4499","Export Price",IF(O219="4500","Export Price",IF(O219="4510","Export Price",IF(O219="4599","Export Price")))))))))))))))))))))))))))</f>
        <v>0.15</v>
      </c>
      <c r="H219" s="132">
        <f t="shared" si="11"/>
        <v>34.756500000000003</v>
      </c>
      <c r="I219" s="132">
        <f t="shared" si="10"/>
        <v>0</v>
      </c>
      <c r="J219" s="134" t="s">
        <v>185</v>
      </c>
      <c r="K219" s="134" t="s">
        <v>56</v>
      </c>
      <c r="L219" s="134" t="s">
        <v>200</v>
      </c>
      <c r="M219" s="134">
        <v>1.2</v>
      </c>
      <c r="N219" s="135" t="s">
        <v>5378</v>
      </c>
      <c r="O219" s="136" t="s">
        <v>4948</v>
      </c>
      <c r="P219" s="137" t="s">
        <v>10</v>
      </c>
    </row>
    <row r="220" spans="1:16" ht="15" thickBot="1" x14ac:dyDescent="0.4">
      <c r="A220" s="149" t="s">
        <v>5379</v>
      </c>
      <c r="B220" s="150"/>
      <c r="C220" s="150" t="s">
        <v>585</v>
      </c>
      <c r="D220" s="151" t="s">
        <v>385</v>
      </c>
      <c r="E220" s="111"/>
      <c r="F220" s="132">
        <v>117.89</v>
      </c>
      <c r="G220" s="133">
        <f>IF(O220="4800",$G$2,IF(O220="3100",$G$2,IF(O220="3200",$G$2,IF(O220="3300",$G$2,IF(O220="3400",$G$2,IF(O220="3500",$G$2,IF(O220="3600",$G$2,IF(O220="3700",#REF!,IF(O220="3800",$G$2,IF(O220="3900",$G$2,IF(O220="3902",$G$2,IF(O220="3950",#REF!,IF(O220="3951",#REF!,IF(O220="3952",#REF!,IF(O220="3953",#REF!,IF(O220="3990",$G$2,IF(O220="3991","Special",IF(O220="3997",#REF!,IF(O220="3998",#REF!,IF(O220="3999",$G$2,IF(O220="4202","Export Price",IF(O220="4299","Export Price",IF(O220="4400","Export Price",IF(O220="4499","Export Price",IF(O220="4500","Export Price",IF(O220="4510","Export Price",IF(O220="4599","Export Price")))))))))))))))))))))))))))</f>
        <v>0.15</v>
      </c>
      <c r="H220" s="132">
        <f t="shared" si="11"/>
        <v>100.20650000000001</v>
      </c>
      <c r="I220" s="132">
        <f t="shared" si="10"/>
        <v>0</v>
      </c>
      <c r="J220" s="134" t="s">
        <v>737</v>
      </c>
      <c r="K220" s="134" t="s">
        <v>56</v>
      </c>
      <c r="L220" s="134" t="s">
        <v>1069</v>
      </c>
      <c r="M220" s="134">
        <v>1.4</v>
      </c>
      <c r="N220" s="135" t="s">
        <v>5380</v>
      </c>
      <c r="O220" s="136" t="s">
        <v>4948</v>
      </c>
      <c r="P220" s="137" t="s">
        <v>10</v>
      </c>
    </row>
    <row r="221" spans="1:16" ht="15" thickBot="1" x14ac:dyDescent="0.4">
      <c r="A221" s="149" t="s">
        <v>5381</v>
      </c>
      <c r="B221" s="150"/>
      <c r="C221" s="150" t="s">
        <v>585</v>
      </c>
      <c r="D221" s="151" t="s">
        <v>380</v>
      </c>
      <c r="E221" s="111"/>
      <c r="F221" s="132">
        <v>22.86</v>
      </c>
      <c r="G221" s="133">
        <f>IF(O221="4800",$G$2,IF(O221="3100",$G$2,IF(O221="3200",$G$2,IF(O221="3300",$G$2,IF(O221="3400",$G$2,IF(O221="3500",$G$2,IF(O221="3600",$G$2,IF(O221="3700",#REF!,IF(O221="3800",$G$2,IF(O221="3900",$G$2,IF(O221="3902",$G$2,IF(O221="3950",#REF!,IF(O221="3951",#REF!,IF(O221="3952",#REF!,IF(O221="3953",#REF!,IF(O221="3990",$G$2,IF(O221="3991","Special",IF(O221="3997",#REF!,IF(O221="3998",#REF!,IF(O221="3999",$G$2,IF(O221="4202","Export Price",IF(O221="4299","Export Price",IF(O221="4400","Export Price",IF(O221="4499","Export Price",IF(O221="4500","Export Price",IF(O221="4510","Export Price",IF(O221="4599","Export Price")))))))))))))))))))))))))))</f>
        <v>0.15</v>
      </c>
      <c r="H221" s="132">
        <f t="shared" si="11"/>
        <v>19.431000000000001</v>
      </c>
      <c r="I221" s="132">
        <f t="shared" si="10"/>
        <v>0</v>
      </c>
      <c r="J221" s="134" t="s">
        <v>185</v>
      </c>
      <c r="K221" s="134" t="s">
        <v>56</v>
      </c>
      <c r="L221" s="134" t="s">
        <v>1474</v>
      </c>
      <c r="M221" s="134">
        <v>0.7</v>
      </c>
      <c r="N221" s="135" t="s">
        <v>5382</v>
      </c>
      <c r="O221" s="136" t="s">
        <v>4948</v>
      </c>
      <c r="P221" s="137" t="s">
        <v>10</v>
      </c>
    </row>
    <row r="222" spans="1:16" ht="15" thickBot="1" x14ac:dyDescent="0.4">
      <c r="A222" s="149" t="s">
        <v>5383</v>
      </c>
      <c r="B222" s="150"/>
      <c r="C222" s="150" t="s">
        <v>585</v>
      </c>
      <c r="D222" s="151" t="s">
        <v>382</v>
      </c>
      <c r="E222" s="111"/>
      <c r="F222" s="132">
        <v>30.08</v>
      </c>
      <c r="G222" s="133">
        <f>IF(O222="4800",$G$2,IF(O222="3100",$G$2,IF(O222="3200",$G$2,IF(O222="3300",$G$2,IF(O222="3400",$G$2,IF(O222="3500",$G$2,IF(O222="3600",$G$2,IF(O222="3700",#REF!,IF(O222="3800",$G$2,IF(O222="3900",$G$2,IF(O222="3902",$G$2,IF(O222="3950",#REF!,IF(O222="3951",#REF!,IF(O222="3952",#REF!,IF(O222="3953",#REF!,IF(O222="3990",$G$2,IF(O222="3991","Special",IF(O222="3997",#REF!,IF(O222="3998",#REF!,IF(O222="3999",$G$2,IF(O222="4202","Export Price",IF(O222="4299","Export Price",IF(O222="4400","Export Price",IF(O222="4499","Export Price",IF(O222="4500","Export Price",IF(O222="4510","Export Price",IF(O222="4599","Export Price")))))))))))))))))))))))))))</f>
        <v>0.15</v>
      </c>
      <c r="H222" s="132">
        <f t="shared" si="11"/>
        <v>25.567999999999998</v>
      </c>
      <c r="I222" s="132">
        <f t="shared" si="10"/>
        <v>0</v>
      </c>
      <c r="J222" s="134" t="s">
        <v>185</v>
      </c>
      <c r="K222" s="134" t="s">
        <v>56</v>
      </c>
      <c r="L222" s="134" t="s">
        <v>200</v>
      </c>
      <c r="M222" s="134">
        <v>1.25</v>
      </c>
      <c r="N222" s="135" t="s">
        <v>5384</v>
      </c>
      <c r="O222" s="136" t="s">
        <v>4948</v>
      </c>
      <c r="P222" s="137" t="s">
        <v>10</v>
      </c>
    </row>
    <row r="223" spans="1:16" ht="15" thickBot="1" x14ac:dyDescent="0.4">
      <c r="A223" s="149" t="s">
        <v>5385</v>
      </c>
      <c r="B223" s="150"/>
      <c r="C223" s="150" t="s">
        <v>585</v>
      </c>
      <c r="D223" s="151" t="s">
        <v>392</v>
      </c>
      <c r="E223" s="111"/>
      <c r="F223" s="132">
        <v>119.09</v>
      </c>
      <c r="G223" s="133">
        <f>IF(O223="4800",$G$2,IF(O223="3100",$G$2,IF(O223="3200",$G$2,IF(O223="3300",$G$2,IF(O223="3400",$G$2,IF(O223="3500",$G$2,IF(O223="3600",$G$2,IF(O223="3700",#REF!,IF(O223="3800",$G$2,IF(O223="3900",$G$2,IF(O223="3902",$G$2,IF(O223="3950",#REF!,IF(O223="3951",#REF!,IF(O223="3952",#REF!,IF(O223="3953",#REF!,IF(O223="3990",$G$2,IF(O223="3991","Special",IF(O223="3997",#REF!,IF(O223="3998",#REF!,IF(O223="3999",$G$2,IF(O223="4202","Export Price",IF(O223="4299","Export Price",IF(O223="4400","Export Price",IF(O223="4499","Export Price",IF(O223="4500","Export Price",IF(O223="4510","Export Price",IF(O223="4599","Export Price")))))))))))))))))))))))))))</f>
        <v>0.15</v>
      </c>
      <c r="H223" s="132">
        <f t="shared" si="11"/>
        <v>101.2265</v>
      </c>
      <c r="I223" s="132">
        <f t="shared" si="10"/>
        <v>0</v>
      </c>
      <c r="J223" s="134" t="s">
        <v>393</v>
      </c>
      <c r="K223" s="134" t="s">
        <v>96</v>
      </c>
      <c r="L223" s="134" t="s">
        <v>1069</v>
      </c>
      <c r="M223" s="134">
        <v>5</v>
      </c>
      <c r="N223" s="135"/>
      <c r="O223" s="136" t="s">
        <v>4948</v>
      </c>
      <c r="P223" s="137" t="s">
        <v>10</v>
      </c>
    </row>
    <row r="224" spans="1:16" ht="15" thickBot="1" x14ac:dyDescent="0.4">
      <c r="A224" s="149" t="s">
        <v>5386</v>
      </c>
      <c r="B224" s="150" t="s">
        <v>585</v>
      </c>
      <c r="C224" s="150"/>
      <c r="D224" s="151" t="s">
        <v>1095</v>
      </c>
      <c r="E224" s="111"/>
      <c r="F224" s="132">
        <v>47.69</v>
      </c>
      <c r="G224" s="133">
        <f>IF(O224="4800",$G$2,IF(O224="3100",$G$2,IF(O224="3200",$G$2,IF(O224="3300",$G$2,IF(O224="3400",$G$2,IF(O224="3500",$G$2,IF(O224="3600",$G$2,IF(O224="3700",#REF!,IF(O224="3800",$G$2,IF(O224="3900",$G$2,IF(O224="3902",$G$2,IF(O224="3950",#REF!,IF(O224="3951",#REF!,IF(O224="3952",#REF!,IF(O224="3953",#REF!,IF(O224="3990",$G$2,IF(O224="3991","Special",IF(O224="3997",#REF!,IF(O224="3998",#REF!,IF(O224="3999",$G$2,IF(O224="4202","Export Price",IF(O224="4299","Export Price",IF(O224="4400","Export Price",IF(O224="4499","Export Price",IF(O224="4500","Export Price",IF(O224="4510","Export Price",IF(O224="4599","Export Price")))))))))))))))))))))))))))</f>
        <v>0.15</v>
      </c>
      <c r="H224" s="132">
        <f t="shared" si="11"/>
        <v>40.536499999999997</v>
      </c>
      <c r="I224" s="132">
        <f t="shared" si="10"/>
        <v>0</v>
      </c>
      <c r="J224" s="134" t="s">
        <v>154</v>
      </c>
      <c r="K224" s="134" t="s">
        <v>137</v>
      </c>
      <c r="L224" s="134" t="s">
        <v>137</v>
      </c>
      <c r="M224" s="134">
        <v>1</v>
      </c>
      <c r="N224" s="135"/>
      <c r="O224" s="136" t="s">
        <v>4948</v>
      </c>
      <c r="P224" s="137" t="s">
        <v>10</v>
      </c>
    </row>
    <row r="225" spans="1:16" ht="15" thickBot="1" x14ac:dyDescent="0.4">
      <c r="A225" s="149" t="s">
        <v>5387</v>
      </c>
      <c r="B225" s="150" t="s">
        <v>585</v>
      </c>
      <c r="C225" s="150"/>
      <c r="D225" s="151" t="s">
        <v>1097</v>
      </c>
      <c r="E225" s="111"/>
      <c r="F225" s="132">
        <v>46.91</v>
      </c>
      <c r="G225" s="133">
        <f>IF(O225="4800",$G$2,IF(O225="3100",$G$2,IF(O225="3200",$G$2,IF(O225="3300",$G$2,IF(O225="3400",$G$2,IF(O225="3500",$G$2,IF(O225="3600",$G$2,IF(O225="3700",#REF!,IF(O225="3800",$G$2,IF(O225="3900",$G$2,IF(O225="3902",$G$2,IF(O225="3950",#REF!,IF(O225="3951",#REF!,IF(O225="3952",#REF!,IF(O225="3953",#REF!,IF(O225="3990",$G$2,IF(O225="3991","Special",IF(O225="3997",#REF!,IF(O225="3998",#REF!,IF(O225="3999",$G$2,IF(O225="4202","Export Price",IF(O225="4299","Export Price",IF(O225="4400","Export Price",IF(O225="4499","Export Price",IF(O225="4500","Export Price",IF(O225="4510","Export Price",IF(O225="4599","Export Price")))))))))))))))))))))))))))</f>
        <v>0.15</v>
      </c>
      <c r="H225" s="132">
        <f t="shared" si="11"/>
        <v>39.8735</v>
      </c>
      <c r="I225" s="132">
        <f t="shared" si="10"/>
        <v>0</v>
      </c>
      <c r="J225" s="134" t="s">
        <v>102</v>
      </c>
      <c r="K225" s="134" t="s">
        <v>36</v>
      </c>
      <c r="L225" s="134" t="s">
        <v>36</v>
      </c>
      <c r="M225" s="134">
        <v>0.8</v>
      </c>
      <c r="N225" s="135"/>
      <c r="O225" s="136" t="s">
        <v>4948</v>
      </c>
      <c r="P225" s="137" t="s">
        <v>10</v>
      </c>
    </row>
    <row r="226" spans="1:16" ht="15" thickBot="1" x14ac:dyDescent="0.4">
      <c r="A226" s="149" t="s">
        <v>5388</v>
      </c>
      <c r="B226" s="150" t="s">
        <v>585</v>
      </c>
      <c r="C226" s="150"/>
      <c r="D226" s="151" t="s">
        <v>1103</v>
      </c>
      <c r="E226" s="111"/>
      <c r="F226" s="132">
        <v>38.49</v>
      </c>
      <c r="G226" s="133">
        <f>IF(O226="4800",$G$2,IF(O226="3100",$G$2,IF(O226="3200",$G$2,IF(O226="3300",$G$2,IF(O226="3400",$G$2,IF(O226="3500",$G$2,IF(O226="3600",$G$2,IF(O226="3700",#REF!,IF(O226="3800",$G$2,IF(O226="3900",$G$2,IF(O226="3902",$G$2,IF(O226="3950",#REF!,IF(O226="3951",#REF!,IF(O226="3952",#REF!,IF(O226="3953",#REF!,IF(O226="3990",$G$2,IF(O226="3991","Special",IF(O226="3997",#REF!,IF(O226="3998",#REF!,IF(O226="3999",$G$2,IF(O226="4202","Export Price",IF(O226="4299","Export Price",IF(O226="4400","Export Price",IF(O226="4499","Export Price",IF(O226="4500","Export Price",IF(O226="4510","Export Price",IF(O226="4599","Export Price")))))))))))))))))))))))))))</f>
        <v>0.15</v>
      </c>
      <c r="H226" s="132">
        <f t="shared" si="11"/>
        <v>32.716500000000003</v>
      </c>
      <c r="I226" s="132">
        <f t="shared" si="10"/>
        <v>0</v>
      </c>
      <c r="J226" s="134" t="s">
        <v>1381</v>
      </c>
      <c r="K226" s="134" t="s">
        <v>4604</v>
      </c>
      <c r="L226" s="134" t="s">
        <v>4604</v>
      </c>
      <c r="M226" s="134">
        <v>0.8</v>
      </c>
      <c r="N226" s="135" t="s">
        <v>5389</v>
      </c>
      <c r="O226" s="136" t="s">
        <v>4948</v>
      </c>
      <c r="P226" s="137" t="s">
        <v>10</v>
      </c>
    </row>
    <row r="227" spans="1:16" ht="15" thickBot="1" x14ac:dyDescent="0.4">
      <c r="A227" s="149" t="s">
        <v>5390</v>
      </c>
      <c r="B227" s="150" t="s">
        <v>585</v>
      </c>
      <c r="C227" s="150"/>
      <c r="D227" s="151" t="s">
        <v>1107</v>
      </c>
      <c r="E227" s="111"/>
      <c r="F227" s="132">
        <v>38.49</v>
      </c>
      <c r="G227" s="133">
        <f>IF(O227="4800",$G$2,IF(O227="3100",$G$2,IF(O227="3200",$G$2,IF(O227="3300",$G$2,IF(O227="3400",$G$2,IF(O227="3500",$G$2,IF(O227="3600",$G$2,IF(O227="3700",#REF!,IF(O227="3800",$G$2,IF(O227="3900",$G$2,IF(O227="3902",$G$2,IF(O227="3950",#REF!,IF(O227="3951",#REF!,IF(O227="3952",#REF!,IF(O227="3953",#REF!,IF(O227="3990",$G$2,IF(O227="3991","Special",IF(O227="3997",#REF!,IF(O227="3998",#REF!,IF(O227="3999",$G$2,IF(O227="4202","Export Price",IF(O227="4299","Export Price",IF(O227="4400","Export Price",IF(O227="4499","Export Price",IF(O227="4500","Export Price",IF(O227="4510","Export Price",IF(O227="4599","Export Price")))))))))))))))))))))))))))</f>
        <v>0.15</v>
      </c>
      <c r="H227" s="132">
        <f t="shared" si="11"/>
        <v>32.716500000000003</v>
      </c>
      <c r="I227" s="132">
        <f t="shared" si="10"/>
        <v>0</v>
      </c>
      <c r="J227" s="134" t="s">
        <v>1381</v>
      </c>
      <c r="K227" s="134" t="s">
        <v>4604</v>
      </c>
      <c r="L227" s="134" t="s">
        <v>4604</v>
      </c>
      <c r="M227" s="134">
        <v>0.7</v>
      </c>
      <c r="N227" s="135" t="s">
        <v>5389</v>
      </c>
      <c r="O227" s="136" t="s">
        <v>4948</v>
      </c>
      <c r="P227" s="137" t="s">
        <v>10</v>
      </c>
    </row>
    <row r="228" spans="1:16" ht="15" thickBot="1" x14ac:dyDescent="0.4">
      <c r="A228" s="149" t="s">
        <v>5391</v>
      </c>
      <c r="B228" s="150" t="s">
        <v>585</v>
      </c>
      <c r="C228" s="150"/>
      <c r="D228" s="151" t="s">
        <v>1109</v>
      </c>
      <c r="E228" s="111"/>
      <c r="F228" s="132">
        <v>38.49</v>
      </c>
      <c r="G228" s="133">
        <f>IF(O228="4800",$G$2,IF(O228="3100",$G$2,IF(O228="3200",$G$2,IF(O228="3300",$G$2,IF(O228="3400",$G$2,IF(O228="3500",$G$2,IF(O228="3600",$G$2,IF(O228="3700",#REF!,IF(O228="3800",$G$2,IF(O228="3900",$G$2,IF(O228="3902",$G$2,IF(O228="3950",#REF!,IF(O228="3951",#REF!,IF(O228="3952",#REF!,IF(O228="3953",#REF!,IF(O228="3990",$G$2,IF(O228="3991","Special",IF(O228="3997",#REF!,IF(O228="3998",#REF!,IF(O228="3999",$G$2,IF(O228="4202","Export Price",IF(O228="4299","Export Price",IF(O228="4400","Export Price",IF(O228="4499","Export Price",IF(O228="4500","Export Price",IF(O228="4510","Export Price",IF(O228="4599","Export Price")))))))))))))))))))))))))))</f>
        <v>0.15</v>
      </c>
      <c r="H228" s="132">
        <f t="shared" si="11"/>
        <v>32.716500000000003</v>
      </c>
      <c r="I228" s="132">
        <f t="shared" si="10"/>
        <v>0</v>
      </c>
      <c r="J228" s="134" t="s">
        <v>1381</v>
      </c>
      <c r="K228" s="134" t="s">
        <v>4604</v>
      </c>
      <c r="L228" s="134" t="s">
        <v>4604</v>
      </c>
      <c r="M228" s="134">
        <v>0.75</v>
      </c>
      <c r="N228" s="135" t="s">
        <v>5389</v>
      </c>
      <c r="O228" s="136" t="s">
        <v>4948</v>
      </c>
      <c r="P228" s="137" t="s">
        <v>10</v>
      </c>
    </row>
    <row r="229" spans="1:16" ht="15" thickBot="1" x14ac:dyDescent="0.4">
      <c r="A229" s="149" t="s">
        <v>5392</v>
      </c>
      <c r="B229" s="150" t="s">
        <v>585</v>
      </c>
      <c r="C229" s="150"/>
      <c r="D229" s="151" t="s">
        <v>1111</v>
      </c>
      <c r="E229" s="111"/>
      <c r="F229" s="132">
        <v>38.49</v>
      </c>
      <c r="G229" s="133">
        <f>IF(O229="4800",$G$2,IF(O229="3100",$G$2,IF(O229="3200",$G$2,IF(O229="3300",$G$2,IF(O229="3400",$G$2,IF(O229="3500",$G$2,IF(O229="3600",$G$2,IF(O229="3700",#REF!,IF(O229="3800",$G$2,IF(O229="3900",$G$2,IF(O229="3902",$G$2,IF(O229="3950",#REF!,IF(O229="3951",#REF!,IF(O229="3952",#REF!,IF(O229="3953",#REF!,IF(O229="3990",$G$2,IF(O229="3991","Special",IF(O229="3997",#REF!,IF(O229="3998",#REF!,IF(O229="3999",$G$2,IF(O229="4202","Export Price",IF(O229="4299","Export Price",IF(O229="4400","Export Price",IF(O229="4499","Export Price",IF(O229="4500","Export Price",IF(O229="4510","Export Price",IF(O229="4599","Export Price")))))))))))))))))))))))))))</f>
        <v>0.15</v>
      </c>
      <c r="H229" s="132">
        <f t="shared" si="11"/>
        <v>32.716500000000003</v>
      </c>
      <c r="I229" s="132">
        <f t="shared" si="10"/>
        <v>0</v>
      </c>
      <c r="J229" s="134" t="s">
        <v>1381</v>
      </c>
      <c r="K229" s="134" t="s">
        <v>4604</v>
      </c>
      <c r="L229" s="134" t="s">
        <v>4604</v>
      </c>
      <c r="M229" s="134">
        <v>0.75</v>
      </c>
      <c r="N229" s="135" t="s">
        <v>5389</v>
      </c>
      <c r="O229" s="136" t="s">
        <v>4948</v>
      </c>
      <c r="P229" s="137" t="s">
        <v>10</v>
      </c>
    </row>
    <row r="230" spans="1:16" ht="15" thickBot="1" x14ac:dyDescent="0.4">
      <c r="A230" s="149" t="s">
        <v>5393</v>
      </c>
      <c r="B230" s="150" t="s">
        <v>585</v>
      </c>
      <c r="C230" s="150"/>
      <c r="D230" s="151" t="s">
        <v>1134</v>
      </c>
      <c r="E230" s="111"/>
      <c r="F230" s="132">
        <v>38.49</v>
      </c>
      <c r="G230" s="133">
        <f>IF(O230="4800",$G$2,IF(O230="3100",$G$2,IF(O230="3200",$G$2,IF(O230="3300",$G$2,IF(O230="3400",$G$2,IF(O230="3500",$G$2,IF(O230="3600",$G$2,IF(O230="3700",#REF!,IF(O230="3800",$G$2,IF(O230="3900",$G$2,IF(O230="3902",$G$2,IF(O230="3950",#REF!,IF(O230="3951",#REF!,IF(O230="3952",#REF!,IF(O230="3953",#REF!,IF(O230="3990",$G$2,IF(O230="3991","Special",IF(O230="3997",#REF!,IF(O230="3998",#REF!,IF(O230="3999",$G$2,IF(O230="4202","Export Price",IF(O230="4299","Export Price",IF(O230="4400","Export Price",IF(O230="4499","Export Price",IF(O230="4500","Export Price",IF(O230="4510","Export Price",IF(O230="4599","Export Price")))))))))))))))))))))))))))</f>
        <v>0.15</v>
      </c>
      <c r="H230" s="132">
        <f t="shared" si="11"/>
        <v>32.716500000000003</v>
      </c>
      <c r="I230" s="132">
        <f t="shared" si="10"/>
        <v>0</v>
      </c>
      <c r="J230" s="134" t="s">
        <v>1381</v>
      </c>
      <c r="K230" s="134" t="s">
        <v>4604</v>
      </c>
      <c r="L230" s="134" t="s">
        <v>4604</v>
      </c>
      <c r="M230" s="134">
        <v>0.72499999999999998</v>
      </c>
      <c r="N230" s="135" t="s">
        <v>5394</v>
      </c>
      <c r="O230" s="136" t="s">
        <v>4948</v>
      </c>
      <c r="P230" s="137" t="s">
        <v>10</v>
      </c>
    </row>
    <row r="231" spans="1:16" ht="15" thickBot="1" x14ac:dyDescent="0.4">
      <c r="A231" s="149" t="s">
        <v>5395</v>
      </c>
      <c r="B231" s="150" t="s">
        <v>585</v>
      </c>
      <c r="C231" s="150"/>
      <c r="D231" s="154" t="s">
        <v>5396</v>
      </c>
      <c r="E231" s="111"/>
      <c r="F231" s="132">
        <v>58.95</v>
      </c>
      <c r="G231" s="133">
        <f>IF(O231="4800",$G$2,IF(O231="3100",$G$2,IF(O231="3200",$G$2,IF(O231="3300",$G$2,IF(O231="3400",$G$2,IF(O231="3500",$G$2,IF(O231="3600",$G$2,IF(O231="3700",#REF!,IF(O231="3800",$G$2,IF(O231="3900",$G$2,IF(O231="3902",$G$2,IF(O231="3950",#REF!,IF(O231="3951",#REF!,IF(O231="3952",#REF!,IF(O231="3953",#REF!,IF(O231="3990",$G$2,IF(O231="3991","Special",IF(O231="3997",#REF!,IF(O231="3998",#REF!,IF(O231="3999",$G$2,IF(O231="4202","Export Price",IF(O231="4299","Export Price",IF(O231="4400","Export Price",IF(O231="4499","Export Price",IF(O231="4500","Export Price",IF(O231="4510","Export Price",IF(O231="4599","Export Price")))))))))))))))))))))))))))</f>
        <v>0.15</v>
      </c>
      <c r="H231" s="132">
        <f t="shared" si="11"/>
        <v>50.107500000000002</v>
      </c>
      <c r="I231" s="132">
        <f t="shared" si="10"/>
        <v>0</v>
      </c>
      <c r="J231" s="134" t="s">
        <v>102</v>
      </c>
      <c r="K231" s="134" t="s">
        <v>96</v>
      </c>
      <c r="L231" s="134" t="s">
        <v>96</v>
      </c>
      <c r="M231" s="134">
        <v>1.5</v>
      </c>
      <c r="N231" s="135"/>
      <c r="O231" s="136" t="s">
        <v>4948</v>
      </c>
      <c r="P231" s="137" t="s">
        <v>10</v>
      </c>
    </row>
    <row r="232" spans="1:16" ht="15" thickBot="1" x14ac:dyDescent="0.4">
      <c r="A232" s="149" t="s">
        <v>5397</v>
      </c>
      <c r="B232" s="150" t="s">
        <v>585</v>
      </c>
      <c r="C232" s="150"/>
      <c r="D232" s="154" t="s">
        <v>5398</v>
      </c>
      <c r="E232" s="111"/>
      <c r="F232" s="132">
        <v>36.090000000000003</v>
      </c>
      <c r="G232" s="133">
        <f>IF(O232="4800",$G$2,IF(O232="3100",$G$2,IF(O232="3200",$G$2,IF(O232="3300",$G$2,IF(O232="3400",$G$2,IF(O232="3500",$G$2,IF(O232="3600",$G$2,IF(O232="3700",#REF!,IF(O232="3800",$G$2,IF(O232="3900",$G$2,IF(O232="3902",$G$2,IF(O232="3950",#REF!,IF(O232="3951",#REF!,IF(O232="3952",#REF!,IF(O232="3953",#REF!,IF(O232="3990",$G$2,IF(O232="3991","Special",IF(O232="3997",#REF!,IF(O232="3998",#REF!,IF(O232="3999",$G$2,IF(O232="4202","Export Price",IF(O232="4299","Export Price",IF(O232="4400","Export Price",IF(O232="4499","Export Price",IF(O232="4500","Export Price",IF(O232="4510","Export Price",IF(O232="4599","Export Price")))))))))))))))))))))))))))</f>
        <v>0.15</v>
      </c>
      <c r="H232" s="132">
        <f t="shared" si="11"/>
        <v>30.676500000000004</v>
      </c>
      <c r="I232" s="132">
        <f t="shared" si="10"/>
        <v>0</v>
      </c>
      <c r="J232" s="134" t="s">
        <v>155</v>
      </c>
      <c r="K232" s="134" t="s">
        <v>42</v>
      </c>
      <c r="L232" s="134" t="s">
        <v>67</v>
      </c>
      <c r="M232" s="134">
        <v>0.65</v>
      </c>
      <c r="N232" s="135"/>
      <c r="O232" s="136" t="s">
        <v>4948</v>
      </c>
      <c r="P232" s="137" t="s">
        <v>10</v>
      </c>
    </row>
    <row r="233" spans="1:16" ht="15" thickBot="1" x14ac:dyDescent="0.4">
      <c r="A233" s="149" t="s">
        <v>5399</v>
      </c>
      <c r="B233" s="150" t="s">
        <v>585</v>
      </c>
      <c r="C233" s="150"/>
      <c r="D233" s="154" t="s">
        <v>5400</v>
      </c>
      <c r="E233" s="111"/>
      <c r="F233" s="132">
        <v>36.090000000000003</v>
      </c>
      <c r="G233" s="133">
        <f>IF(O233="4800",$G$2,IF(O233="3100",$G$2,IF(O233="3200",$G$2,IF(O233="3300",$G$2,IF(O233="3400",$G$2,IF(O233="3500",$G$2,IF(O233="3600",$G$2,IF(O233="3700",#REF!,IF(O233="3800",$G$2,IF(O233="3900",$G$2,IF(O233="3902",$G$2,IF(O233="3950",#REF!,IF(O233="3951",#REF!,IF(O233="3952",#REF!,IF(O233="3953",#REF!,IF(O233="3990",$G$2,IF(O233="3991","Special",IF(O233="3997",#REF!,IF(O233="3998",#REF!,IF(O233="3999",$G$2,IF(O233="4202","Export Price",IF(O233="4299","Export Price",IF(O233="4400","Export Price",IF(O233="4499","Export Price",IF(O233="4500","Export Price",IF(O233="4510","Export Price",IF(O233="4599","Export Price")))))))))))))))))))))))))))</f>
        <v>0.15</v>
      </c>
      <c r="H233" s="132">
        <f t="shared" si="11"/>
        <v>30.676500000000004</v>
      </c>
      <c r="I233" s="132">
        <f t="shared" si="10"/>
        <v>0</v>
      </c>
      <c r="J233" s="134" t="s">
        <v>155</v>
      </c>
      <c r="K233" s="134" t="s">
        <v>42</v>
      </c>
      <c r="L233" s="134" t="s">
        <v>67</v>
      </c>
      <c r="M233" s="134">
        <v>0.7</v>
      </c>
      <c r="N233" s="135"/>
      <c r="O233" s="136" t="s">
        <v>4948</v>
      </c>
      <c r="P233" s="137" t="s">
        <v>10</v>
      </c>
    </row>
    <row r="234" spans="1:16" ht="15" thickBot="1" x14ac:dyDescent="0.4">
      <c r="A234" s="149" t="s">
        <v>5401</v>
      </c>
      <c r="B234" s="150" t="s">
        <v>585</v>
      </c>
      <c r="C234" s="150"/>
      <c r="D234" s="154" t="s">
        <v>5402</v>
      </c>
      <c r="E234" s="111"/>
      <c r="F234" s="132">
        <v>36.090000000000003</v>
      </c>
      <c r="G234" s="133">
        <f>IF(O234="4800",$G$2,IF(O234="3100",$G$2,IF(O234="3200",$G$2,IF(O234="3300",$G$2,IF(O234="3400",$G$2,IF(O234="3500",$G$2,IF(O234="3600",$G$2,IF(O234="3700",#REF!,IF(O234="3800",$G$2,IF(O234="3900",$G$2,IF(O234="3902",$G$2,IF(O234="3950",#REF!,IF(O234="3951",#REF!,IF(O234="3952",#REF!,IF(O234="3953",#REF!,IF(O234="3990",$G$2,IF(O234="3991","Special",IF(O234="3997",#REF!,IF(O234="3998",#REF!,IF(O234="3999",$G$2,IF(O234="4202","Export Price",IF(O234="4299","Export Price",IF(O234="4400","Export Price",IF(O234="4499","Export Price",IF(O234="4500","Export Price",IF(O234="4510","Export Price",IF(O234="4599","Export Price")))))))))))))))))))))))))))</f>
        <v>0.15</v>
      </c>
      <c r="H234" s="132">
        <f t="shared" si="11"/>
        <v>30.676500000000004</v>
      </c>
      <c r="I234" s="132">
        <f t="shared" si="10"/>
        <v>0</v>
      </c>
      <c r="J234" s="134" t="s">
        <v>67</v>
      </c>
      <c r="K234" s="134" t="s">
        <v>160</v>
      </c>
      <c r="L234" s="134" t="s">
        <v>110</v>
      </c>
      <c r="M234" s="134">
        <v>0.7</v>
      </c>
      <c r="N234" s="135"/>
      <c r="O234" s="136" t="s">
        <v>4948</v>
      </c>
      <c r="P234" s="137" t="s">
        <v>10</v>
      </c>
    </row>
    <row r="235" spans="1:16" ht="15" thickBot="1" x14ac:dyDescent="0.4">
      <c r="A235" s="149" t="s">
        <v>5403</v>
      </c>
      <c r="B235" s="150" t="s">
        <v>585</v>
      </c>
      <c r="C235" s="150"/>
      <c r="D235" s="154" t="s">
        <v>5404</v>
      </c>
      <c r="E235" s="111"/>
      <c r="F235" s="132">
        <v>36.090000000000003</v>
      </c>
      <c r="G235" s="133">
        <f>IF(O235="4800",$G$2,IF(O235="3100",$G$2,IF(O235="3200",$G$2,IF(O235="3300",$G$2,IF(O235="3400",$G$2,IF(O235="3500",$G$2,IF(O235="3600",$G$2,IF(O235="3700",#REF!,IF(O235="3800",$G$2,IF(O235="3900",$G$2,IF(O235="3902",$G$2,IF(O235="3950",#REF!,IF(O235="3951",#REF!,IF(O235="3952",#REF!,IF(O235="3953",#REF!,IF(O235="3990",$G$2,IF(O235="3991","Special",IF(O235="3997",#REF!,IF(O235="3998",#REF!,IF(O235="3999",$G$2,IF(O235="4202","Export Price",IF(O235="4299","Export Price",IF(O235="4400","Export Price",IF(O235="4499","Export Price",IF(O235="4500","Export Price",IF(O235="4510","Export Price",IF(O235="4599","Export Price")))))))))))))))))))))))))))</f>
        <v>0.15</v>
      </c>
      <c r="H235" s="132">
        <f t="shared" si="11"/>
        <v>30.676500000000004</v>
      </c>
      <c r="I235" s="132">
        <f t="shared" si="10"/>
        <v>0</v>
      </c>
      <c r="J235" s="134" t="s">
        <v>67</v>
      </c>
      <c r="K235" s="134" t="s">
        <v>160</v>
      </c>
      <c r="L235" s="134" t="s">
        <v>110</v>
      </c>
      <c r="M235" s="134">
        <v>0.7</v>
      </c>
      <c r="N235" s="135"/>
      <c r="O235" s="136" t="s">
        <v>4948</v>
      </c>
      <c r="P235" s="137" t="s">
        <v>10</v>
      </c>
    </row>
    <row r="236" spans="1:16" ht="15" thickBot="1" x14ac:dyDescent="0.4">
      <c r="A236" s="149" t="s">
        <v>5405</v>
      </c>
      <c r="B236" s="150" t="s">
        <v>585</v>
      </c>
      <c r="C236" s="150"/>
      <c r="D236" s="154" t="s">
        <v>1142</v>
      </c>
      <c r="E236" s="111"/>
      <c r="F236" s="132">
        <v>42.11</v>
      </c>
      <c r="G236" s="133">
        <f>IF(O236="4800",$G$2,IF(O236="3100",$G$2,IF(O236="3200",$G$2,IF(O236="3300",$G$2,IF(O236="3400",$G$2,IF(O236="3500",$G$2,IF(O236="3600",$G$2,IF(O236="3700",#REF!,IF(O236="3800",$G$2,IF(O236="3900",$G$2,IF(O236="3902",$G$2,IF(O236="3950",#REF!,IF(O236="3951",#REF!,IF(O236="3952",#REF!,IF(O236="3953",#REF!,IF(O236="3990",$G$2,IF(O236="3991","Special",IF(O236="3997",#REF!,IF(O236="3998",#REF!,IF(O236="3999",$G$2,IF(O236="4202","Export Price",IF(O236="4299","Export Price",IF(O236="4400","Export Price",IF(O236="4499","Export Price",IF(O236="4500","Export Price",IF(O236="4510","Export Price",IF(O236="4599","Export Price")))))))))))))))))))))))))))</f>
        <v>0.15</v>
      </c>
      <c r="H236" s="132">
        <f t="shared" si="11"/>
        <v>35.793500000000002</v>
      </c>
      <c r="I236" s="132">
        <f t="shared" si="10"/>
        <v>0</v>
      </c>
      <c r="J236" s="134" t="s">
        <v>57</v>
      </c>
      <c r="K236" s="134" t="s">
        <v>57</v>
      </c>
      <c r="L236" s="134" t="s">
        <v>43</v>
      </c>
      <c r="M236" s="134">
        <v>0.5</v>
      </c>
      <c r="N236" s="135"/>
      <c r="O236" s="136" t="s">
        <v>4948</v>
      </c>
      <c r="P236" s="137" t="s">
        <v>10</v>
      </c>
    </row>
    <row r="237" spans="1:16" ht="15" thickBot="1" x14ac:dyDescent="0.4">
      <c r="A237" s="149" t="s">
        <v>5406</v>
      </c>
      <c r="B237" s="150" t="s">
        <v>585</v>
      </c>
      <c r="C237" s="150"/>
      <c r="D237" s="154" t="s">
        <v>1144</v>
      </c>
      <c r="E237" s="111"/>
      <c r="F237" s="132">
        <v>42.11</v>
      </c>
      <c r="G237" s="133">
        <f>IF(O237="4800",$G$2,IF(O237="3100",$G$2,IF(O237="3200",$G$2,IF(O237="3300",$G$2,IF(O237="3400",$G$2,IF(O237="3500",$G$2,IF(O237="3600",$G$2,IF(O237="3700",#REF!,IF(O237="3800",$G$2,IF(O237="3900",$G$2,IF(O237="3902",$G$2,IF(O237="3950",#REF!,IF(O237="3951",#REF!,IF(O237="3952",#REF!,IF(O237="3953",#REF!,IF(O237="3990",$G$2,IF(O237="3991","Special",IF(O237="3997",#REF!,IF(O237="3998",#REF!,IF(O237="3999",$G$2,IF(O237="4202","Export Price",IF(O237="4299","Export Price",IF(O237="4400","Export Price",IF(O237="4499","Export Price",IF(O237="4500","Export Price",IF(O237="4510","Export Price",IF(O237="4599","Export Price")))))))))))))))))))))))))))</f>
        <v>0.15</v>
      </c>
      <c r="H237" s="132">
        <f t="shared" si="11"/>
        <v>35.793500000000002</v>
      </c>
      <c r="I237" s="132">
        <f t="shared" si="10"/>
        <v>0</v>
      </c>
      <c r="J237" s="134" t="s">
        <v>52</v>
      </c>
      <c r="K237" s="134" t="s">
        <v>36</v>
      </c>
      <c r="L237" s="134" t="s">
        <v>122</v>
      </c>
      <c r="M237" s="134">
        <v>0.5</v>
      </c>
      <c r="N237" s="135"/>
      <c r="O237" s="136" t="s">
        <v>4948</v>
      </c>
      <c r="P237" s="137" t="s">
        <v>10</v>
      </c>
    </row>
    <row r="238" spans="1:16" ht="15" thickBot="1" x14ac:dyDescent="0.4">
      <c r="A238" s="149" t="s">
        <v>5407</v>
      </c>
      <c r="B238" s="150" t="s">
        <v>585</v>
      </c>
      <c r="C238" s="150"/>
      <c r="D238" s="154" t="s">
        <v>5408</v>
      </c>
      <c r="E238" s="111"/>
      <c r="F238" s="132">
        <v>30.08</v>
      </c>
      <c r="G238" s="133">
        <f>IF(O238="4800",$G$2,IF(O238="3100",$G$2,IF(O238="3200",$G$2,IF(O238="3300",$G$2,IF(O238="3400",$G$2,IF(O238="3500",$G$2,IF(O238="3600",$G$2,IF(O238="3700",#REF!,IF(O238="3800",$G$2,IF(O238="3900",$G$2,IF(O238="3902",$G$2,IF(O238="3950",#REF!,IF(O238="3951",#REF!,IF(O238="3952",#REF!,IF(O238="3953",#REF!,IF(O238="3990",$G$2,IF(O238="3991","Special",IF(O238="3997",#REF!,IF(O238="3998",#REF!,IF(O238="3999",$G$2,IF(O238="4202","Export Price",IF(O238="4299","Export Price",IF(O238="4400","Export Price",IF(O238="4499","Export Price",IF(O238="4500","Export Price",IF(O238="4510","Export Price",IF(O238="4599","Export Price")))))))))))))))))))))))))))</f>
        <v>0.15</v>
      </c>
      <c r="H238" s="132">
        <f t="shared" si="11"/>
        <v>25.567999999999998</v>
      </c>
      <c r="I238" s="132">
        <f t="shared" si="10"/>
        <v>0</v>
      </c>
      <c r="J238" s="134" t="s">
        <v>1230</v>
      </c>
      <c r="K238" s="134" t="s">
        <v>1997</v>
      </c>
      <c r="L238" s="134" t="s">
        <v>8</v>
      </c>
      <c r="M238" s="134">
        <v>0.5</v>
      </c>
      <c r="N238" s="135" t="s">
        <v>5409</v>
      </c>
      <c r="O238" s="136" t="s">
        <v>4948</v>
      </c>
      <c r="P238" s="137" t="s">
        <v>10</v>
      </c>
    </row>
    <row r="239" spans="1:16" ht="15" thickBot="1" x14ac:dyDescent="0.4">
      <c r="A239" s="149" t="s">
        <v>5410</v>
      </c>
      <c r="B239" s="150" t="s">
        <v>585</v>
      </c>
      <c r="C239" s="150"/>
      <c r="D239" s="154" t="s">
        <v>5411</v>
      </c>
      <c r="E239" s="111"/>
      <c r="F239" s="132">
        <v>30.08</v>
      </c>
      <c r="G239" s="133">
        <f>IF(O239="4800",$G$2,IF(O239="3100",$G$2,IF(O239="3200",$G$2,IF(O239="3300",$G$2,IF(O239="3400",$G$2,IF(O239="3500",$G$2,IF(O239="3600",$G$2,IF(O239="3700",#REF!,IF(O239="3800",$G$2,IF(O239="3900",$G$2,IF(O239="3902",$G$2,IF(O239="3950",#REF!,IF(O239="3951",#REF!,IF(O239="3952",#REF!,IF(O239="3953",#REF!,IF(O239="3990",$G$2,IF(O239="3991","Special",IF(O239="3997",#REF!,IF(O239="3998",#REF!,IF(O239="3999",$G$2,IF(O239="4202","Export Price",IF(O239="4299","Export Price",IF(O239="4400","Export Price",IF(O239="4499","Export Price",IF(O239="4500","Export Price",IF(O239="4510","Export Price",IF(O239="4599","Export Price")))))))))))))))))))))))))))</f>
        <v>0.15</v>
      </c>
      <c r="H239" s="132">
        <f t="shared" si="11"/>
        <v>25.567999999999998</v>
      </c>
      <c r="I239" s="132">
        <f t="shared" si="10"/>
        <v>0</v>
      </c>
      <c r="J239" s="134" t="s">
        <v>1230</v>
      </c>
      <c r="K239" s="134" t="s">
        <v>1997</v>
      </c>
      <c r="L239" s="134" t="s">
        <v>8</v>
      </c>
      <c r="M239" s="134">
        <v>0.5</v>
      </c>
      <c r="N239" s="135" t="s">
        <v>5412</v>
      </c>
      <c r="O239" s="136" t="s">
        <v>4948</v>
      </c>
      <c r="P239" s="137" t="s">
        <v>10</v>
      </c>
    </row>
    <row r="240" spans="1:16" ht="15" thickBot="1" x14ac:dyDescent="0.4">
      <c r="A240" s="149" t="s">
        <v>5413</v>
      </c>
      <c r="B240" s="150" t="s">
        <v>585</v>
      </c>
      <c r="C240" s="150"/>
      <c r="D240" s="154" t="s">
        <v>5414</v>
      </c>
      <c r="E240" s="111"/>
      <c r="F240" s="132">
        <v>30.08</v>
      </c>
      <c r="G240" s="133">
        <f>IF(O240="4800",$G$2,IF(O240="3100",$G$2,IF(O240="3200",$G$2,IF(O240="3300",$G$2,IF(O240="3400",$G$2,IF(O240="3500",$G$2,IF(O240="3600",$G$2,IF(O240="3700",#REF!,IF(O240="3800",$G$2,IF(O240="3900",$G$2,IF(O240="3902",$G$2,IF(O240="3950",#REF!,IF(O240="3951",#REF!,IF(O240="3952",#REF!,IF(O240="3953",#REF!,IF(O240="3990",$G$2,IF(O240="3991","Special",IF(O240="3997",#REF!,IF(O240="3998",#REF!,IF(O240="3999",$G$2,IF(O240="4202","Export Price",IF(O240="4299","Export Price",IF(O240="4400","Export Price",IF(O240="4499","Export Price",IF(O240="4500","Export Price",IF(O240="4510","Export Price",IF(O240="4599","Export Price")))))))))))))))))))))))))))</f>
        <v>0.15</v>
      </c>
      <c r="H240" s="132">
        <f t="shared" si="11"/>
        <v>25.567999999999998</v>
      </c>
      <c r="I240" s="132">
        <f t="shared" si="10"/>
        <v>0</v>
      </c>
      <c r="J240" s="134" t="s">
        <v>1230</v>
      </c>
      <c r="K240" s="134" t="s">
        <v>1997</v>
      </c>
      <c r="L240" s="134" t="s">
        <v>8</v>
      </c>
      <c r="M240" s="134">
        <v>0.5</v>
      </c>
      <c r="N240" s="135" t="s">
        <v>5415</v>
      </c>
      <c r="O240" s="136" t="s">
        <v>4948</v>
      </c>
      <c r="P240" s="137" t="s">
        <v>10</v>
      </c>
    </row>
    <row r="241" spans="1:16" ht="15" hidden="1" thickBot="1" x14ac:dyDescent="0.4">
      <c r="A241" s="149" t="s">
        <v>5416</v>
      </c>
      <c r="B241" s="150" t="s">
        <v>585</v>
      </c>
      <c r="C241" s="150"/>
      <c r="D241" s="154" t="s">
        <v>5417</v>
      </c>
      <c r="E241" s="111"/>
      <c r="F241" s="132" t="s">
        <v>4968</v>
      </c>
      <c r="G241" s="133"/>
      <c r="H241" s="132"/>
      <c r="I241" s="132">
        <f t="shared" si="10"/>
        <v>0</v>
      </c>
      <c r="J241" s="134"/>
      <c r="K241" s="134"/>
      <c r="L241" s="134"/>
      <c r="M241" s="134"/>
      <c r="N241" s="135"/>
      <c r="O241" s="136" t="s">
        <v>4948</v>
      </c>
      <c r="P241" s="137" t="s">
        <v>10</v>
      </c>
    </row>
    <row r="242" spans="1:16" ht="15" hidden="1" thickBot="1" x14ac:dyDescent="0.4">
      <c r="A242" s="149" t="s">
        <v>5418</v>
      </c>
      <c r="B242" s="150" t="s">
        <v>585</v>
      </c>
      <c r="C242" s="150"/>
      <c r="D242" s="154" t="s">
        <v>5419</v>
      </c>
      <c r="E242" s="111"/>
      <c r="F242" s="132" t="s">
        <v>4968</v>
      </c>
      <c r="G242" s="133"/>
      <c r="H242" s="132"/>
      <c r="I242" s="132">
        <f t="shared" si="10"/>
        <v>0</v>
      </c>
      <c r="J242" s="134"/>
      <c r="K242" s="134"/>
      <c r="L242" s="134"/>
      <c r="M242" s="134"/>
      <c r="N242" s="135"/>
      <c r="O242" s="136" t="s">
        <v>4948</v>
      </c>
      <c r="P242" s="137" t="s">
        <v>10</v>
      </c>
    </row>
    <row r="243" spans="1:16" ht="15" hidden="1" thickBot="1" x14ac:dyDescent="0.4">
      <c r="A243" s="149" t="s">
        <v>5420</v>
      </c>
      <c r="B243" s="150" t="s">
        <v>585</v>
      </c>
      <c r="C243" s="150"/>
      <c r="D243" s="154" t="s">
        <v>5421</v>
      </c>
      <c r="E243" s="111"/>
      <c r="F243" s="132" t="s">
        <v>4968</v>
      </c>
      <c r="G243" s="133"/>
      <c r="H243" s="132"/>
      <c r="I243" s="132">
        <f t="shared" si="10"/>
        <v>0</v>
      </c>
      <c r="J243" s="134"/>
      <c r="K243" s="134"/>
      <c r="L243" s="134"/>
      <c r="M243" s="134"/>
      <c r="N243" s="135"/>
      <c r="O243" s="136" t="s">
        <v>4948</v>
      </c>
      <c r="P243" s="137" t="s">
        <v>10</v>
      </c>
    </row>
    <row r="244" spans="1:16" ht="15" hidden="1" thickBot="1" x14ac:dyDescent="0.4">
      <c r="A244" s="149" t="s">
        <v>5422</v>
      </c>
      <c r="B244" s="150" t="s">
        <v>585</v>
      </c>
      <c r="C244" s="150"/>
      <c r="D244" s="154" t="s">
        <v>5423</v>
      </c>
      <c r="E244" s="111"/>
      <c r="F244" s="132" t="s">
        <v>4968</v>
      </c>
      <c r="G244" s="133"/>
      <c r="H244" s="132"/>
      <c r="I244" s="132">
        <f t="shared" si="10"/>
        <v>0</v>
      </c>
      <c r="J244" s="134"/>
      <c r="K244" s="134"/>
      <c r="L244" s="134"/>
      <c r="M244" s="134"/>
      <c r="N244" s="135"/>
      <c r="O244" s="136" t="s">
        <v>4948</v>
      </c>
      <c r="P244" s="137" t="s">
        <v>10</v>
      </c>
    </row>
    <row r="245" spans="1:16" ht="15" thickBot="1" x14ac:dyDescent="0.4">
      <c r="A245" s="149" t="s">
        <v>5424</v>
      </c>
      <c r="B245" s="150" t="s">
        <v>585</v>
      </c>
      <c r="C245" s="150"/>
      <c r="D245" s="154" t="s">
        <v>5425</v>
      </c>
      <c r="E245" s="111"/>
      <c r="F245" s="132">
        <v>41</v>
      </c>
      <c r="G245" s="133">
        <f>IF(O245="4800",$G$2,IF(O245="3100",$G$2,IF(O245="3200",$G$2,IF(O245="3300",$G$2,IF(O245="3400",$G$2,IF(O245="3500",$G$2,IF(O245="3600",$G$2,IF(O245="3700",#REF!,IF(O245="3800",$G$2,IF(O245="3900",$G$2,IF(O245="3902",$G$2,IF(O245="3950",#REF!,IF(O245="3951",#REF!,IF(O245="3952",#REF!,IF(O245="3953",#REF!,IF(O245="3990",$G$2,IF(O245="3991","Special",IF(O245="3997",#REF!,IF(O245="3998",#REF!,IF(O245="3999",$G$2,IF(O245="4202","Export Price",IF(O245="4299","Export Price",IF(O245="4400","Export Price",IF(O245="4499","Export Price",IF(O245="4500","Export Price",IF(O245="4510","Export Price",IF(O245="4599","Export Price")))))))))))))))))))))))))))</f>
        <v>0.15</v>
      </c>
      <c r="H245" s="132">
        <f t="shared" ref="H245:H251" si="12">IF(O245="4800",F245-(F245*G245),IF(O245="3100",F245-(F245*G245),IF(O245="3200",F245-(F245*G245),IF(O245="3300",F245-(F245*G245),IF(O245="3400",F245-(F245*G245),IF(O245="3500",F245-(F245*G245),IF(O245="3600",F245-(F245*G245),IF(O245="3700",F245-(F245*G245),IF(O245="3800",F245-(F245*G245),IF(O245="3900",F245-(F245*G245),IF(O245="3902",F245-(F245*G245),IF(O245="3950",F245-(F245*G245),IF(O245="3951",F245-(F245*G245),IF(O245="3952",F245-(F245*G245),IF(O245="3953",F245-(F245*G245),IF(O245="3990",F245-(F245*G245),IF(O245="3991",F245-(F245*G245),IF(O245="3997",F245-(F245*G245),IF(O245="3998",F245-(F245*G245),IF(O245="3999",F245-(F245*G245),IF(O245="4202","Educo",IF(O245="4299","Educo",IF(O245="4400","Jegro",IF(O245="4499","Jegro",IF(O245="4500","Arts &amp; Crafts",IF(O245="4510","Arts &amp; Crafts",IF(O245="4599","Arts &amp; Crafts")))))))))))))))))))))))))))</f>
        <v>34.85</v>
      </c>
      <c r="I245" s="132">
        <f t="shared" si="10"/>
        <v>0</v>
      </c>
      <c r="J245" s="134">
        <v>130</v>
      </c>
      <c r="K245" s="134">
        <v>130</v>
      </c>
      <c r="L245" s="134">
        <v>150</v>
      </c>
      <c r="M245" s="134">
        <v>0.48</v>
      </c>
      <c r="N245" s="135"/>
      <c r="O245" s="136" t="s">
        <v>4948</v>
      </c>
      <c r="P245" s="137" t="s">
        <v>10</v>
      </c>
    </row>
    <row r="246" spans="1:16" ht="15" thickBot="1" x14ac:dyDescent="0.4">
      <c r="A246" s="152" t="s">
        <v>5426</v>
      </c>
      <c r="B246" s="153" t="s">
        <v>585</v>
      </c>
      <c r="C246" s="153"/>
      <c r="D246" s="154" t="s">
        <v>5427</v>
      </c>
      <c r="E246" s="111"/>
      <c r="F246" s="132">
        <v>41</v>
      </c>
      <c r="G246" s="133">
        <f>IF(O246="4800",$G$2,IF(O246="3100",$G$2,IF(O246="3200",$G$2,IF(O246="3300",$G$2,IF(O246="3400",$G$2,IF(O246="3500",$G$2,IF(O246="3600",$G$2,IF(O246="3700",#REF!,IF(O246="3800",$G$2,IF(O246="3900",$G$2,IF(O246="3902",$G$2,IF(O246="3950",#REF!,IF(O246="3951",#REF!,IF(O246="3952",#REF!,IF(O246="3953",#REF!,IF(O246="3990",$G$2,IF(O246="3991","Special",IF(O246="3997",#REF!,IF(O246="3998",#REF!,IF(O246="3999",$G$2,IF(O246="4202","Export Price",IF(O246="4299","Export Price",IF(O246="4400","Export Price",IF(O246="4499","Export Price",IF(O246="4500","Export Price",IF(O246="4510","Export Price",IF(O246="4599","Export Price")))))))))))))))))))))))))))</f>
        <v>0.15</v>
      </c>
      <c r="H246" s="132">
        <f t="shared" si="12"/>
        <v>34.85</v>
      </c>
      <c r="I246" s="132">
        <f t="shared" si="10"/>
        <v>0</v>
      </c>
      <c r="J246" s="134">
        <v>130</v>
      </c>
      <c r="K246" s="134">
        <v>130</v>
      </c>
      <c r="L246" s="134">
        <v>130</v>
      </c>
      <c r="M246" s="134">
        <v>0.48</v>
      </c>
      <c r="N246" s="135"/>
      <c r="O246" s="136" t="s">
        <v>4948</v>
      </c>
      <c r="P246" s="137" t="s">
        <v>10</v>
      </c>
    </row>
    <row r="247" spans="1:16" ht="15" thickBot="1" x14ac:dyDescent="0.4">
      <c r="A247" s="149" t="s">
        <v>5428</v>
      </c>
      <c r="B247" s="150" t="s">
        <v>585</v>
      </c>
      <c r="C247" s="150"/>
      <c r="D247" s="154" t="s">
        <v>1205</v>
      </c>
      <c r="E247" s="111"/>
      <c r="F247" s="132">
        <v>22.25</v>
      </c>
      <c r="G247" s="133">
        <f>IF(O247="4800",$G$2,IF(O247="3100",$G$2,IF(O247="3200",$G$2,IF(O247="3300",$G$2,IF(O247="3400",$G$2,IF(O247="3500",$G$2,IF(O247="3600",$G$2,IF(O247="3700",#REF!,IF(O247="3800",$G$2,IF(O247="3900",$G$2,IF(O247="3902",$G$2,IF(O247="3950",#REF!,IF(O247="3951",#REF!,IF(O247="3952",#REF!,IF(O247="3953",#REF!,IF(O247="3990",$G$2,IF(O247="3991","Special",IF(O247="3997",#REF!,IF(O247="3998",#REF!,IF(O247="3999",$G$2,IF(O247="4202","Export Price",IF(O247="4299","Export Price",IF(O247="4400","Export Price",IF(O247="4499","Export Price",IF(O247="4500","Export Price",IF(O247="4510","Export Price",IF(O247="4599","Export Price")))))))))))))))))))))))))))</f>
        <v>0.15</v>
      </c>
      <c r="H247" s="132">
        <f t="shared" si="12"/>
        <v>18.912500000000001</v>
      </c>
      <c r="I247" s="132">
        <f t="shared" si="10"/>
        <v>0</v>
      </c>
      <c r="J247" s="134" t="s">
        <v>1997</v>
      </c>
      <c r="K247" s="134" t="s">
        <v>1221</v>
      </c>
      <c r="L247" s="134" t="s">
        <v>5429</v>
      </c>
      <c r="M247" s="134">
        <v>0.2</v>
      </c>
      <c r="N247" s="135"/>
      <c r="O247" s="136" t="s">
        <v>4948</v>
      </c>
      <c r="P247" s="137" t="s">
        <v>10</v>
      </c>
    </row>
    <row r="248" spans="1:16" ht="15" thickBot="1" x14ac:dyDescent="0.4">
      <c r="A248" s="149" t="s">
        <v>5430</v>
      </c>
      <c r="B248" s="150" t="s">
        <v>585</v>
      </c>
      <c r="C248" s="150"/>
      <c r="D248" s="154" t="s">
        <v>1203</v>
      </c>
      <c r="E248" s="111"/>
      <c r="F248" s="132">
        <v>23.45</v>
      </c>
      <c r="G248" s="133">
        <f>IF(O248="4800",$G$2,IF(O248="3100",$G$2,IF(O248="3200",$G$2,IF(O248="3300",$G$2,IF(O248="3400",$G$2,IF(O248="3500",$G$2,IF(O248="3600",$G$2,IF(O248="3700",#REF!,IF(O248="3800",$G$2,IF(O248="3900",$G$2,IF(O248="3902",$G$2,IF(O248="3950",#REF!,IF(O248="3951",#REF!,IF(O248="3952",#REF!,IF(O248="3953",#REF!,IF(O248="3990",$G$2,IF(O248="3991","Special",IF(O248="3997",#REF!,IF(O248="3998",#REF!,IF(O248="3999",$G$2,IF(O248="4202","Export Price",IF(O248="4299","Export Price",IF(O248="4400","Export Price",IF(O248="4499","Export Price",IF(O248="4500","Export Price",IF(O248="4510","Export Price",IF(O248="4599","Export Price")))))))))))))))))))))))))))</f>
        <v>0.15</v>
      </c>
      <c r="H248" s="132">
        <f t="shared" si="12"/>
        <v>19.932500000000001</v>
      </c>
      <c r="I248" s="132">
        <f t="shared" si="10"/>
        <v>0</v>
      </c>
      <c r="J248" s="134" t="s">
        <v>57</v>
      </c>
      <c r="K248" s="134" t="s">
        <v>57</v>
      </c>
      <c r="L248" s="134" t="s">
        <v>57</v>
      </c>
      <c r="M248" s="134">
        <v>0.3</v>
      </c>
      <c r="N248" s="135"/>
      <c r="O248" s="136" t="s">
        <v>4948</v>
      </c>
      <c r="P248" s="137" t="s">
        <v>10</v>
      </c>
    </row>
    <row r="249" spans="1:16" ht="15" thickBot="1" x14ac:dyDescent="0.4">
      <c r="A249" s="149" t="s">
        <v>5431</v>
      </c>
      <c r="B249" s="150" t="s">
        <v>585</v>
      </c>
      <c r="C249" s="150"/>
      <c r="D249" s="154" t="s">
        <v>1207</v>
      </c>
      <c r="E249" s="111"/>
      <c r="F249" s="132">
        <v>25.21</v>
      </c>
      <c r="G249" s="133">
        <f>IF(O249="4800",$G$2,IF(O249="3100",$G$2,IF(O249="3200",$G$2,IF(O249="3300",$G$2,IF(O249="3400",$G$2,IF(O249="3500",$G$2,IF(O249="3600",$G$2,IF(O249="3700",#REF!,IF(O249="3800",$G$2,IF(O249="3900",$G$2,IF(O249="3902",$G$2,IF(O249="3950",#REF!,IF(O249="3951",#REF!,IF(O249="3952",#REF!,IF(O249="3953",#REF!,IF(O249="3990",$G$2,IF(O249="3991","Special",IF(O249="3997",#REF!,IF(O249="3998",#REF!,IF(O249="3999",$G$2,IF(O249="4202","Export Price",IF(O249="4299","Export Price",IF(O249="4400","Export Price",IF(O249="4499","Export Price",IF(O249="4500","Export Price",IF(O249="4510","Export Price",IF(O249="4599","Export Price")))))))))))))))))))))))))))</f>
        <v>0.15</v>
      </c>
      <c r="H249" s="132">
        <f t="shared" si="12"/>
        <v>21.4285</v>
      </c>
      <c r="I249" s="132">
        <f t="shared" si="10"/>
        <v>0</v>
      </c>
      <c r="J249" s="134" t="s">
        <v>471</v>
      </c>
      <c r="K249" s="134" t="s">
        <v>4424</v>
      </c>
      <c r="L249" s="134" t="s">
        <v>521</v>
      </c>
      <c r="M249" s="134">
        <v>0.2</v>
      </c>
      <c r="N249" s="135"/>
      <c r="O249" s="136" t="s">
        <v>4948</v>
      </c>
      <c r="P249" s="137" t="s">
        <v>10</v>
      </c>
    </row>
    <row r="250" spans="1:16" ht="15" thickBot="1" x14ac:dyDescent="0.4">
      <c r="A250" s="149" t="s">
        <v>5432</v>
      </c>
      <c r="B250" s="150" t="s">
        <v>585</v>
      </c>
      <c r="C250" s="150"/>
      <c r="D250" s="154" t="s">
        <v>1219</v>
      </c>
      <c r="E250" s="111"/>
      <c r="F250" s="132">
        <v>22.86</v>
      </c>
      <c r="G250" s="133">
        <f>IF(O250="4800",$G$2,IF(O250="3100",$G$2,IF(O250="3200",$G$2,IF(O250="3300",$G$2,IF(O250="3400",$G$2,IF(O250="3500",$G$2,IF(O250="3600",$G$2,IF(O250="3700",#REF!,IF(O250="3800",$G$2,IF(O250="3900",$G$2,IF(O250="3902",$G$2,IF(O250="3950",#REF!,IF(O250="3951",#REF!,IF(O250="3952",#REF!,IF(O250="3953",#REF!,IF(O250="3990",$G$2,IF(O250="3991","Special",IF(O250="3997",#REF!,IF(O250="3998",#REF!,IF(O250="3999",$G$2,IF(O250="4202","Export Price",IF(O250="4299","Export Price",IF(O250="4400","Export Price",IF(O250="4499","Export Price",IF(O250="4500","Export Price",IF(O250="4510","Export Price",IF(O250="4599","Export Price")))))))))))))))))))))))))))</f>
        <v>0.15</v>
      </c>
      <c r="H250" s="132">
        <f t="shared" si="12"/>
        <v>19.431000000000001</v>
      </c>
      <c r="I250" s="132">
        <f t="shared" si="10"/>
        <v>0</v>
      </c>
      <c r="J250" s="134" t="s">
        <v>583</v>
      </c>
      <c r="K250" s="134" t="s">
        <v>904</v>
      </c>
      <c r="L250" s="134" t="s">
        <v>584</v>
      </c>
      <c r="M250" s="134">
        <v>0.3</v>
      </c>
      <c r="N250" s="135"/>
      <c r="O250" s="136" t="s">
        <v>4948</v>
      </c>
      <c r="P250" s="137" t="s">
        <v>10</v>
      </c>
    </row>
    <row r="251" spans="1:16" ht="15" thickBot="1" x14ac:dyDescent="0.4">
      <c r="A251" s="149" t="s">
        <v>5433</v>
      </c>
      <c r="B251" s="150" t="s">
        <v>585</v>
      </c>
      <c r="C251" s="150"/>
      <c r="D251" s="154" t="s">
        <v>1213</v>
      </c>
      <c r="E251" s="111"/>
      <c r="F251" s="132">
        <v>42.11</v>
      </c>
      <c r="G251" s="133">
        <f>IF(O251="4800",$G$2,IF(O251="3100",$G$2,IF(O251="3200",$G$2,IF(O251="3300",$G$2,IF(O251="3400",$G$2,IF(O251="3500",$G$2,IF(O251="3600",$G$2,IF(O251="3700",#REF!,IF(O251="3800",$G$2,IF(O251="3900",$G$2,IF(O251="3902",$G$2,IF(O251="3950",#REF!,IF(O251="3951",#REF!,IF(O251="3952",#REF!,IF(O251="3953",#REF!,IF(O251="3990",$G$2,IF(O251="3991","Special",IF(O251="3997",#REF!,IF(O251="3998",#REF!,IF(O251="3999",$G$2,IF(O251="4202","Export Price",IF(O251="4299","Export Price",IF(O251="4400","Export Price",IF(O251="4499","Export Price",IF(O251="4500","Export Price",IF(O251="4510","Export Price",IF(O251="4599","Export Price")))))))))))))))))))))))))))</f>
        <v>0.15</v>
      </c>
      <c r="H251" s="132">
        <f t="shared" si="12"/>
        <v>35.793500000000002</v>
      </c>
      <c r="I251" s="132">
        <f t="shared" si="10"/>
        <v>0</v>
      </c>
      <c r="J251" s="134" t="s">
        <v>137</v>
      </c>
      <c r="K251" s="134" t="s">
        <v>137</v>
      </c>
      <c r="L251" s="134" t="s">
        <v>584</v>
      </c>
      <c r="M251" s="134">
        <v>0.4</v>
      </c>
      <c r="N251" s="135"/>
      <c r="O251" s="136" t="s">
        <v>4948</v>
      </c>
      <c r="P251" s="137" t="s">
        <v>10</v>
      </c>
    </row>
    <row r="252" spans="1:16" ht="15" hidden="1" thickBot="1" x14ac:dyDescent="0.4">
      <c r="A252" s="149" t="s">
        <v>5434</v>
      </c>
      <c r="B252" s="150" t="s">
        <v>585</v>
      </c>
      <c r="C252" s="150"/>
      <c r="D252" s="154" t="s">
        <v>1209</v>
      </c>
      <c r="E252" s="111"/>
      <c r="F252" s="132" t="s">
        <v>4968</v>
      </c>
      <c r="G252" s="133"/>
      <c r="H252" s="132"/>
      <c r="I252" s="132">
        <f t="shared" si="10"/>
        <v>0</v>
      </c>
      <c r="J252" s="134"/>
      <c r="K252" s="134"/>
      <c r="L252" s="134"/>
      <c r="M252" s="134"/>
      <c r="N252" s="135"/>
      <c r="O252" s="136" t="s">
        <v>4948</v>
      </c>
      <c r="P252" s="137" t="s">
        <v>10</v>
      </c>
    </row>
    <row r="253" spans="1:16" ht="15" hidden="1" thickBot="1" x14ac:dyDescent="0.4">
      <c r="A253" s="149" t="s">
        <v>5435</v>
      </c>
      <c r="B253" s="150" t="s">
        <v>585</v>
      </c>
      <c r="C253" s="150"/>
      <c r="D253" s="154" t="s">
        <v>1211</v>
      </c>
      <c r="E253" s="111"/>
      <c r="F253" s="132" t="s">
        <v>4968</v>
      </c>
      <c r="G253" s="139"/>
      <c r="H253" s="132"/>
      <c r="I253" s="132">
        <f t="shared" si="10"/>
        <v>0</v>
      </c>
      <c r="J253" s="134"/>
      <c r="K253" s="134"/>
      <c r="L253" s="134"/>
      <c r="M253" s="134"/>
      <c r="N253" s="135"/>
      <c r="O253" s="140" t="s">
        <v>4948</v>
      </c>
      <c r="P253" s="137" t="s">
        <v>10</v>
      </c>
    </row>
    <row r="254" spans="1:16" ht="15" thickBot="1" x14ac:dyDescent="0.4">
      <c r="A254" s="152" t="s">
        <v>5436</v>
      </c>
      <c r="B254" s="153" t="s">
        <v>585</v>
      </c>
      <c r="C254" s="153"/>
      <c r="D254" s="154" t="s">
        <v>5437</v>
      </c>
      <c r="E254" s="111"/>
      <c r="F254" s="132">
        <v>52.49</v>
      </c>
      <c r="G254" s="133">
        <f>IF(O254="4800",$G$2,IF(O254="3100",$G$2,IF(O254="3200",$G$2,IF(O254="3300",$G$2,IF(O254="3400",$G$2,IF(O254="3500",$G$2,IF(O254="3600",$G$2,IF(O254="3700",#REF!,IF(O254="3800",$G$2,IF(O254="3900",$G$2,IF(O254="3902",$G$2,IF(O254="3950",#REF!,IF(O254="3951",#REF!,IF(O254="3952",#REF!,IF(O254="3953",#REF!,IF(O254="3990",$G$2,IF(O254="3991","Special",IF(O254="3997",#REF!,IF(O254="3998",#REF!,IF(O254="3999",$G$2,IF(O254="4202","Export Price",IF(O254="4299","Export Price",IF(O254="4400","Export Price",IF(O254="4499","Export Price",IF(O254="4500","Export Price",IF(O254="4510","Export Price",IF(O254="4599","Export Price")))))))))))))))))))))))))))</f>
        <v>0.15</v>
      </c>
      <c r="H254" s="132">
        <f>IF(O254="4800",F254-(F254*G254),IF(O254="3100",F254-(F254*G254),IF(O254="3200",F254-(F254*G254),IF(O254="3300",F254-(F254*G254),IF(O254="3400",F254-(F254*G254),IF(O254="3500",F254-(F254*G254),IF(O254="3600",F254-(F254*G254),IF(O254="3700",F254-(F254*G254),IF(O254="3800",F254-(F254*G254),IF(O254="3900",F254-(F254*G254),IF(O254="3902",F254-(F254*G254),IF(O254="3950",F254-(F254*G254),IF(O254="3951",F254-(F254*G254),IF(O254="3952",F254-(F254*G254),IF(O254="3953",F254-(F254*G254),IF(O254="3990",F254-(F254*G254),IF(O254="3991",F254-(F254*G254),IF(O254="3997",F254-(F254*G254),IF(O254="3998",F254-(F254*G254),IF(O254="3999",F254-(F254*G254),IF(O254="4202","Educo",IF(O254="4299","Educo",IF(O254="4400","Jegro",IF(O254="4499","Jegro",IF(O254="4500","Arts &amp; Crafts",IF(O254="4510","Arts &amp; Crafts",IF(O254="4599","Arts &amp; Crafts")))))))))))))))))))))))))))</f>
        <v>44.616500000000002</v>
      </c>
      <c r="I254" s="132">
        <f t="shared" si="10"/>
        <v>0</v>
      </c>
      <c r="J254" s="134" t="s">
        <v>36</v>
      </c>
      <c r="K254" s="134" t="s">
        <v>43</v>
      </c>
      <c r="L254" s="134" t="s">
        <v>43</v>
      </c>
      <c r="M254" s="134">
        <v>0.6</v>
      </c>
      <c r="N254" s="135"/>
      <c r="O254" s="136" t="s">
        <v>4948</v>
      </c>
      <c r="P254" s="137" t="s">
        <v>10</v>
      </c>
    </row>
    <row r="255" spans="1:16" ht="15" thickBot="1" x14ac:dyDescent="0.4">
      <c r="A255" s="149" t="s">
        <v>5438</v>
      </c>
      <c r="B255" s="150" t="s">
        <v>585</v>
      </c>
      <c r="C255" s="150"/>
      <c r="D255" s="154" t="s">
        <v>1121</v>
      </c>
      <c r="E255" s="111"/>
      <c r="F255" s="132">
        <v>15.04</v>
      </c>
      <c r="G255" s="133">
        <f>IF(O255="4800",$G$2,IF(O255="3100",$G$2,IF(O255="3200",$G$2,IF(O255="3300",$G$2,IF(O255="3400",$G$2,IF(O255="3500",$G$2,IF(O255="3600",$G$2,IF(O255="3700",#REF!,IF(O255="3800",$G$2,IF(O255="3900",$G$2,IF(O255="3902",$G$2,IF(O255="3950",#REF!,IF(O255="3951",#REF!,IF(O255="3952",#REF!,IF(O255="3953",#REF!,IF(O255="3990",$G$2,IF(O255="3991","Special",IF(O255="3997",#REF!,IF(O255="3998",#REF!,IF(O255="3999",$G$2,IF(O255="4202","Export Price",IF(O255="4299","Export Price",IF(O255="4400","Export Price",IF(O255="4499","Export Price",IF(O255="4500","Export Price",IF(O255="4510","Export Price",IF(O255="4599","Export Price")))))))))))))))))))))))))))</f>
        <v>0.15</v>
      </c>
      <c r="H255" s="132">
        <f>IF(O255="4800",F255-(F255*G255),IF(O255="3100",F255-(F255*G255),IF(O255="3200",F255-(F255*G255),IF(O255="3300",F255-(F255*G255),IF(O255="3400",F255-(F255*G255),IF(O255="3500",F255-(F255*G255),IF(O255="3600",F255-(F255*G255),IF(O255="3700",F255-(F255*G255),IF(O255="3800",F255-(F255*G255),IF(O255="3900",F255-(F255*G255),IF(O255="3902",F255-(F255*G255),IF(O255="3950",F255-(F255*G255),IF(O255="3951",F255-(F255*G255),IF(O255="3952",F255-(F255*G255),IF(O255="3953",F255-(F255*G255),IF(O255="3990",F255-(F255*G255),IF(O255="3991",F255-(F255*G255),IF(O255="3997",F255-(F255*G255),IF(O255="3998",F255-(F255*G255),IF(O255="3999",F255-(F255*G255),IF(O255="4202","Educo",IF(O255="4299","Educo",IF(O255="4400","Jegro",IF(O255="4499","Jegro",IF(O255="4500","Arts &amp; Crafts",IF(O255="4510","Arts &amp; Crafts",IF(O255="4599","Arts &amp; Crafts")))))))))))))))))))))))))))</f>
        <v>12.783999999999999</v>
      </c>
      <c r="I255" s="132">
        <f t="shared" si="10"/>
        <v>0</v>
      </c>
      <c r="J255" s="134" t="s">
        <v>102</v>
      </c>
      <c r="K255" s="134" t="s">
        <v>137</v>
      </c>
      <c r="L255" s="134" t="s">
        <v>67</v>
      </c>
      <c r="M255" s="134">
        <v>0.7</v>
      </c>
      <c r="N255" s="135"/>
      <c r="O255" s="136" t="s">
        <v>4948</v>
      </c>
      <c r="P255" s="137" t="s">
        <v>10</v>
      </c>
    </row>
    <row r="256" spans="1:16" ht="15" thickBot="1" x14ac:dyDescent="0.4">
      <c r="A256" s="149" t="s">
        <v>5439</v>
      </c>
      <c r="B256" s="150" t="s">
        <v>585</v>
      </c>
      <c r="C256" s="150"/>
      <c r="D256" s="151" t="s">
        <v>5440</v>
      </c>
      <c r="E256" s="111"/>
      <c r="F256" s="132">
        <v>30.67</v>
      </c>
      <c r="G256" s="133">
        <f>IF(O256="4800",$G$2,IF(O256="3100",$G$2,IF(O256="3200",$G$2,IF(O256="3300",$G$2,IF(O256="3400",$G$2,IF(O256="3500",$G$2,IF(O256="3600",$G$2,IF(O256="3700",#REF!,IF(O256="3800",$G$2,IF(O256="3900",$G$2,IF(O256="3902",$G$2,IF(O256="3950",#REF!,IF(O256="3951",#REF!,IF(O256="3952",#REF!,IF(O256="3953",#REF!,IF(O256="3990",$G$2,IF(O256="3991","Special",IF(O256="3997",#REF!,IF(O256="3998",#REF!,IF(O256="3999",$G$2,IF(O256="4202","Export Price",IF(O256="4299","Export Price",IF(O256="4400","Export Price",IF(O256="4499","Export Price",IF(O256="4500","Export Price",IF(O256="4510","Export Price",IF(O256="4599","Export Price")))))))))))))))))))))))))))</f>
        <v>0.15</v>
      </c>
      <c r="H256" s="132">
        <f>IF(O256="4800",F256-(F256*G256),IF(O256="3100",F256-(F256*G256),IF(O256="3200",F256-(F256*G256),IF(O256="3300",F256-(F256*G256),IF(O256="3400",F256-(F256*G256),IF(O256="3500",F256-(F256*G256),IF(O256="3600",F256-(F256*G256),IF(O256="3700",F256-(F256*G256),IF(O256="3800",F256-(F256*G256),IF(O256="3900",F256-(F256*G256),IF(O256="3902",F256-(F256*G256),IF(O256="3950",F256-(F256*G256),IF(O256="3951",F256-(F256*G256),IF(O256="3952",F256-(F256*G256),IF(O256="3953",F256-(F256*G256),IF(O256="3990",F256-(F256*G256),IF(O256="3991",F256-(F256*G256),IF(O256="3997",F256-(F256*G256),IF(O256="3998",F256-(F256*G256),IF(O256="3999",F256-(F256*G256),IF(O256="4202","Educo",IF(O256="4299","Educo",IF(O256="4400","Jegro",IF(O256="4499","Jegro",IF(O256="4500","Arts &amp; Crafts",IF(O256="4510","Arts &amp; Crafts",IF(O256="4599","Arts &amp; Crafts")))))))))))))))))))))))))))</f>
        <v>26.069500000000001</v>
      </c>
      <c r="I256" s="132">
        <f t="shared" si="10"/>
        <v>0</v>
      </c>
      <c r="J256" s="134" t="s">
        <v>66</v>
      </c>
      <c r="K256" s="134" t="s">
        <v>66</v>
      </c>
      <c r="L256" s="134" t="s">
        <v>3821</v>
      </c>
      <c r="M256" s="134">
        <v>0.45</v>
      </c>
      <c r="N256" s="135" t="s">
        <v>5441</v>
      </c>
      <c r="O256" s="136" t="s">
        <v>4948</v>
      </c>
      <c r="P256" s="137" t="s">
        <v>10</v>
      </c>
    </row>
    <row r="257" spans="1:16" ht="15" thickBot="1" x14ac:dyDescent="0.4">
      <c r="A257" s="149" t="s">
        <v>5442</v>
      </c>
      <c r="B257" s="150"/>
      <c r="C257" s="150" t="s">
        <v>585</v>
      </c>
      <c r="D257" s="151" t="s">
        <v>1073</v>
      </c>
      <c r="E257" s="111"/>
      <c r="F257" s="132">
        <v>82.52</v>
      </c>
      <c r="G257" s="133">
        <f>IF(O257="4800",$G$2,IF(O257="3100",$G$2,IF(O257="3200",$G$2,IF(O257="3300",$G$2,IF(O257="3400",$G$2,IF(O257="3500",$G$2,IF(O257="3600",$G$2,IF(O257="3700",#REF!,IF(O257="3800",$G$2,IF(O257="3900",$G$2,IF(O257="3902",$G$2,IF(O257="3950",#REF!,IF(O257="3951",#REF!,IF(O257="3952",#REF!,IF(O257="3953",#REF!,IF(O257="3990",$G$2,IF(O257="3991","Special",IF(O257="3997",#REF!,IF(O257="3998",#REF!,IF(O257="3999",$G$2,IF(O257="4202","Export Price",IF(O257="4299","Export Price",IF(O257="4400","Export Price",IF(O257="4499","Export Price",IF(O257="4500","Export Price",IF(O257="4510","Export Price",IF(O257="4599","Export Price")))))))))))))))))))))))))))</f>
        <v>0.15</v>
      </c>
      <c r="H257" s="132">
        <f>IF(O257="4800",F257-(F257*G257),IF(O257="3100",F257-(F257*G257),IF(O257="3200",F257-(F257*G257),IF(O257="3300",F257-(F257*G257),IF(O257="3400",F257-(F257*G257),IF(O257="3500",F257-(F257*G257),IF(O257="3600",F257-(F257*G257),IF(O257="3700",F257-(F257*G257),IF(O257="3800",F257-(F257*G257),IF(O257="3900",F257-(F257*G257),IF(O257="3902",F257-(F257*G257),IF(O257="3950",F257-(F257*G257),IF(O257="3951",F257-(F257*G257),IF(O257="3952",F257-(F257*G257),IF(O257="3953",F257-(F257*G257),IF(O257="3990",F257-(F257*G257),IF(O257="3991",F257-(F257*G257),IF(O257="3997",F257-(F257*G257),IF(O257="3998",F257-(F257*G257),IF(O257="3999",F257-(F257*G257),IF(O257="4202","Educo",IF(O257="4299","Educo",IF(O257="4400","Jegro",IF(O257="4499","Jegro",IF(O257="4500","Arts &amp; Crafts",IF(O257="4510","Arts &amp; Crafts",IF(O257="4599","Arts &amp; Crafts")))))))))))))))))))))))))))</f>
        <v>70.141999999999996</v>
      </c>
      <c r="I257" s="132">
        <f t="shared" si="10"/>
        <v>0</v>
      </c>
      <c r="J257" s="134" t="s">
        <v>46</v>
      </c>
      <c r="K257" s="134" t="s">
        <v>208</v>
      </c>
      <c r="L257" s="134" t="s">
        <v>42</v>
      </c>
      <c r="M257" s="134">
        <v>0.9</v>
      </c>
      <c r="N257" s="141"/>
      <c r="O257" s="136" t="s">
        <v>4948</v>
      </c>
      <c r="P257" s="137" t="s">
        <v>10</v>
      </c>
    </row>
  </sheetData>
  <sheetProtection algorithmName="SHA-512" hashValue="cyo4Lc/xmU/qbqQykBkj99Rg/vksBXOZgXn8IBqppcD4ZkRXNatsPgHAt2FtXdsvwU5bFhSqDhv64aoPeGmZoQ==" saltValue="OpiH1kM83oY3xeoD5nddbQ==" spinCount="100000" sheet="1" objects="1" scenarios="1"/>
  <mergeCells count="7">
    <mergeCell ref="H4:H5"/>
    <mergeCell ref="A4:A5"/>
    <mergeCell ref="B4:B5"/>
    <mergeCell ref="C4:C5"/>
    <mergeCell ref="D4:D5"/>
    <mergeCell ref="F4:F5"/>
    <mergeCell ref="G4:G5"/>
  </mergeCells>
  <pageMargins left="0.7" right="0.7" top="0.75" bottom="0.75" header="0.3" footer="0.3"/>
  <pageSetup paperSize="9" scale="45"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CE90CB0BBF9C54687C9359390398EB6" ma:contentTypeVersion="13" ma:contentTypeDescription="Ustvari nov dokument." ma:contentTypeScope="" ma:versionID="f8e087d362b4ea130a92971a69154445">
  <xsd:schema xmlns:xsd="http://www.w3.org/2001/XMLSchema" xmlns:xs="http://www.w3.org/2001/XMLSchema" xmlns:p="http://schemas.microsoft.com/office/2006/metadata/properties" xmlns:ns3="70d4b67e-81cf-4dd2-9d98-cdc1ea0c95ad" xmlns:ns4="7f840c00-13ef-45a3-ad3c-4f083f5ad73a" targetNamespace="http://schemas.microsoft.com/office/2006/metadata/properties" ma:root="true" ma:fieldsID="7af583ab7f14d800672dde0ebacac0e3" ns3:_="" ns4:_="">
    <xsd:import namespace="70d4b67e-81cf-4dd2-9d98-cdc1ea0c95ad"/>
    <xsd:import namespace="7f840c00-13ef-45a3-ad3c-4f083f5ad73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ServiceOCR"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d4b67e-81cf-4dd2-9d98-cdc1ea0c95ad" elementFormDefault="qualified">
    <xsd:import namespace="http://schemas.microsoft.com/office/2006/documentManagement/types"/>
    <xsd:import namespace="http://schemas.microsoft.com/office/infopath/2007/PartnerControls"/>
    <xsd:element name="SharedWithUsers" ma:index="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V skupni rabi s podrobnostmi" ma:internalName="SharedWithDetails" ma:readOnly="true">
      <xsd:simpleType>
        <xsd:restriction base="dms:Note">
          <xsd:maxLength value="255"/>
        </xsd:restriction>
      </xsd:simpleType>
    </xsd:element>
    <xsd:element name="SharingHintHash" ma:index="10" nillable="true" ma:displayName="Razprševanje namiga za skupno rabo"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840c00-13ef-45a3-ad3c-4f083f5ad73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70d4b67e-81cf-4dd2-9d98-cdc1ea0c95ad">
      <UserInfo>
        <DisplayName/>
        <AccountId xsi:nil="true"/>
        <AccountType/>
      </UserInfo>
    </SharedWithUsers>
    <_activity xmlns="7f840c00-13ef-45a3-ad3c-4f083f5ad73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60FDF5-8350-438C-A088-9943F58414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d4b67e-81cf-4dd2-9d98-cdc1ea0c95ad"/>
    <ds:schemaRef ds:uri="7f840c00-13ef-45a3-ad3c-4f083f5ad7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A198C1-1E43-49C5-89CE-0BC5A215CEC7}">
  <ds:schemaRefs>
    <ds:schemaRef ds:uri="70d4b67e-81cf-4dd2-9d98-cdc1ea0c95ad"/>
    <ds:schemaRef ds:uri="http://www.w3.org/XML/1998/namespace"/>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7f840c00-13ef-45a3-ad3c-4f083f5ad73a"/>
    <ds:schemaRef ds:uri="http://schemas.microsoft.com/office/2006/metadata/properties"/>
    <ds:schemaRef ds:uri="http://purl.org/dc/dcmitype/"/>
    <ds:schemaRef ds:uri="http://purl.org/dc/elements/1.1/"/>
  </ds:schemaRefs>
</ds:datastoreItem>
</file>

<file path=customXml/itemProps3.xml><?xml version="1.0" encoding="utf-8"?>
<ds:datastoreItem xmlns:ds="http://schemas.openxmlformats.org/officeDocument/2006/customXml" ds:itemID="{564399D6-CF02-4D84-8103-5327427459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Delovni listi</vt:lpstr>
      </vt:variant>
      <vt:variant>
        <vt:i4>6</vt:i4>
      </vt:variant>
      <vt:variant>
        <vt:lpstr>Imenovani obsegi</vt:lpstr>
      </vt:variant>
      <vt:variant>
        <vt:i4>6</vt:i4>
      </vt:variant>
    </vt:vector>
  </HeadingPairs>
  <TitlesOfParts>
    <vt:vector size="12" baseType="lpstr">
      <vt:lpstr>NienhuisPROMO</vt:lpstr>
      <vt:lpstr>NienhuisVSI</vt:lpstr>
      <vt:lpstr>EDUCO</vt:lpstr>
      <vt:lpstr>T4L</vt:lpstr>
      <vt:lpstr>ArtsCrafts</vt:lpstr>
      <vt:lpstr>GAM</vt:lpstr>
      <vt:lpstr>ArtsCrafts!Področje_tiskanja</vt:lpstr>
      <vt:lpstr>EDUCO!Področje_tiskanja</vt:lpstr>
      <vt:lpstr>GAM!Področje_tiskanja</vt:lpstr>
      <vt:lpstr>NienhuisVSI!Področje_tiskanja</vt:lpstr>
      <vt:lpstr>T4L!Področje_tiskanja</vt:lpstr>
      <vt:lpstr>NienhuisVSI!Tiskanje_naslovov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Michiel Hereijgers</dc:creator>
  <cp:keywords/>
  <dc:description/>
  <cp:lastModifiedBy>Uporabnik</cp:lastModifiedBy>
  <cp:revision/>
  <dcterms:created xsi:type="dcterms:W3CDTF">2016-05-30T09:22:20Z</dcterms:created>
  <dcterms:modified xsi:type="dcterms:W3CDTF">2023-06-18T20:19:29Z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0x010100CCE90CB0BBF9C54687C9359390398EB6</vt:lpwstr>
  </property>
  <property fmtid="{D5CDD505-2E9C-101B-9397-08002B2CF9AE}" pid="3" name="Order">
    <vt:r8>289600</vt:r8>
  </property>
  <property fmtid="{D5CDD505-2E9C-101B-9397-08002B2CF9AE}" pid="4" name="ComplianceAssetId">
    <vt:lpwstr/>
  </property>
  <property fmtid="{D5CDD505-2E9C-101B-9397-08002B2CF9AE}" pid="5" name="AuthorIds_UIVersion_2560">
    <vt:lpwstr>67,70</vt:lpwstr>
  </property>
  <property fmtid="{D5CDD505-2E9C-101B-9397-08002B2CF9AE}" pid="6" name="SharedWithUsers">
    <vt:lpwstr/>
  </property>
</Properties>
</file>